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kky/work/data_analysis/module2/模块作业附件/"/>
    </mc:Choice>
  </mc:AlternateContent>
  <xr:revisionPtr revIDLastSave="0" documentId="13_ncr:1_{378EFAEB-59CD-E148-991E-9280098D9756}" xr6:coauthVersionLast="45" xr6:coauthVersionMax="45" xr10:uidLastSave="{00000000-0000-0000-0000-000000000000}"/>
  <bookViews>
    <workbookView xWindow="0" yWindow="460" windowWidth="33600" windowHeight="18960" activeTab="8" xr2:uid="{00000000-000D-0000-FFFF-FFFF00000000}"/>
  </bookViews>
  <sheets>
    <sheet name="源数据" sheetId="1" r:id="rId1"/>
    <sheet name="高级筛选作业一" sheetId="8" r:id="rId2"/>
    <sheet name="高级筛选作业二" sheetId="9" r:id="rId3"/>
    <sheet name="高级筛选作业三" sheetId="10" r:id="rId4"/>
    <sheet name="高级筛选作业四" sheetId="11" r:id="rId5"/>
    <sheet name="二级业态" sheetId="12" r:id="rId6"/>
    <sheet name="楼层分析" sheetId="14" r:id="rId7"/>
    <sheet name="商铺面积与租金" sheetId="15" r:id="rId8"/>
    <sheet name="验证租售比" sheetId="16" r:id="rId9"/>
    <sheet name="数据处理" sheetId="6" r:id="rId10"/>
    <sheet name="分析问题" sheetId="5" r:id="rId11"/>
    <sheet name="高级筛选作业题" sheetId="4" r:id="rId12"/>
  </sheets>
  <definedNames>
    <definedName name="_xlnm._FilterDatabase" localSheetId="2" hidden="1">高级筛选作业二!$1:$1048576</definedName>
    <definedName name="_xlnm._FilterDatabase" localSheetId="0" hidden="1">源数据!$K$1:$K$8726</definedName>
    <definedName name="_xlchart.v1.0" hidden="1">商铺面积与租金!$B$1</definedName>
    <definedName name="_xlchart.v1.1" hidden="1">商铺面积与租金!$B$2:$B$7</definedName>
    <definedName name="_xlchart.v1.10" hidden="1">商铺面积与租金!$B$2:$B$7</definedName>
    <definedName name="_xlchart.v1.2" hidden="1">商铺面积与租金!$A$2:$A$7</definedName>
    <definedName name="_xlchart.v1.3" hidden="1">商铺面积与租金!$B$1</definedName>
    <definedName name="_xlchart.v1.4" hidden="1">商铺面积与租金!$B$2:$B$7</definedName>
    <definedName name="_xlchart.v1.5" hidden="1">商铺面积与租金!$B$1</definedName>
    <definedName name="_xlchart.v1.6" hidden="1">商铺面积与租金!$B$2:$B$7</definedName>
    <definedName name="_xlchart.v1.7" hidden="1">商铺面积与租金!$B$1</definedName>
    <definedName name="_xlchart.v1.8" hidden="1">商铺面积与租金!$B$2:$B$7</definedName>
    <definedName name="_xlchart.v1.9" hidden="1">商铺面积与租金!$B$1</definedName>
    <definedName name="_xlnm.Criteria" localSheetId="2">高级筛选作业二!$A$1:$P$2</definedName>
    <definedName name="_xlnm.Criteria" localSheetId="3">高级筛选作业三!$A$1:$P$2</definedName>
    <definedName name="_xlnm.Criteria" localSheetId="4">高级筛选作业四!$A$1:$R$2</definedName>
    <definedName name="_xlnm.Criteria" localSheetId="1">高级筛选作业一!$A$1:$P$3</definedName>
    <definedName name="_xlnm.Extract" localSheetId="5">二级业态!$A$1</definedName>
    <definedName name="_xlnm.Extract" localSheetId="2">高级筛选作业二!$A$5:$S$5</definedName>
    <definedName name="_xlnm.Extract" localSheetId="3">高级筛选作业三!$A$5:$S$5</definedName>
    <definedName name="_xlnm.Extract" localSheetId="4">高级筛选作业四!$A$5:$S$5</definedName>
    <definedName name="_xlnm.Extract" localSheetId="1">高级筛选作业一!$A$5:$S$5</definedName>
    <definedName name="_xlnm.Extract" localSheetId="9">数据处理!#REF!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6" l="1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94" i="16"/>
  <c r="S195" i="16"/>
  <c r="S196" i="16"/>
  <c r="S197" i="16"/>
  <c r="S198" i="16"/>
  <c r="S199" i="16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S213" i="16"/>
  <c r="S214" i="16"/>
  <c r="S215" i="16"/>
  <c r="S216" i="16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S234" i="16"/>
  <c r="S2" i="16"/>
  <c r="R8585" i="16"/>
  <c r="R8578" i="16"/>
  <c r="R8571" i="16"/>
  <c r="R8564" i="16"/>
  <c r="R8557" i="16"/>
  <c r="R8550" i="16"/>
  <c r="R8543" i="16"/>
  <c r="R8536" i="16"/>
  <c r="R8529" i="16"/>
  <c r="R8523" i="16"/>
  <c r="R8517" i="16"/>
  <c r="R8494" i="16"/>
  <c r="R8493" i="16"/>
  <c r="R8478" i="16"/>
  <c r="R8437" i="16"/>
  <c r="R8436" i="16"/>
  <c r="R8435" i="16"/>
  <c r="R8429" i="16"/>
  <c r="R8426" i="16"/>
  <c r="R8423" i="16"/>
  <c r="R8420" i="16"/>
  <c r="R8419" i="16"/>
  <c r="R8417" i="16"/>
  <c r="R8403" i="16"/>
  <c r="R8379" i="16"/>
  <c r="R8370" i="16"/>
  <c r="R8369" i="16"/>
  <c r="R8368" i="16"/>
  <c r="R8365" i="16"/>
  <c r="R8363" i="16"/>
  <c r="R8362" i="16"/>
  <c r="R8350" i="16"/>
  <c r="R8341" i="16"/>
  <c r="R8332" i="16"/>
  <c r="R8331" i="16"/>
  <c r="R8308" i="16"/>
  <c r="R8307" i="16"/>
  <c r="R8306" i="16"/>
  <c r="R8301" i="16"/>
  <c r="R8298" i="16"/>
  <c r="R8296" i="16"/>
  <c r="R8295" i="16"/>
  <c r="R8289" i="16"/>
  <c r="R8257" i="16"/>
  <c r="R8252" i="16"/>
  <c r="R8240" i="16"/>
  <c r="R8239" i="16"/>
  <c r="R8238" i="16"/>
  <c r="R8236" i="16"/>
  <c r="R8226" i="16"/>
  <c r="R8223" i="16"/>
  <c r="R8213" i="16"/>
  <c r="R8204" i="16"/>
  <c r="R8203" i="16"/>
  <c r="R8186" i="16"/>
  <c r="R8175" i="16"/>
  <c r="R8174" i="16"/>
  <c r="R8173" i="16"/>
  <c r="R8171" i="16"/>
  <c r="R8162" i="16"/>
  <c r="R8159" i="16"/>
  <c r="R8149" i="16"/>
  <c r="R8140" i="16"/>
  <c r="R8139" i="16"/>
  <c r="R8122" i="16"/>
  <c r="R8114" i="16"/>
  <c r="R8110" i="16"/>
  <c r="R8109" i="16"/>
  <c r="R8108" i="16"/>
  <c r="R8098" i="16"/>
  <c r="R8095" i="16"/>
  <c r="R8085" i="16"/>
  <c r="R8076" i="16"/>
  <c r="R8075" i="16"/>
  <c r="R8058" i="16"/>
  <c r="R8048" i="16"/>
  <c r="R8047" i="16"/>
  <c r="R8046" i="16"/>
  <c r="R8036" i="16"/>
  <c r="R8033" i="16"/>
  <c r="R8023" i="16"/>
  <c r="R8014" i="16"/>
  <c r="R8013" i="16"/>
  <c r="R7996" i="16"/>
  <c r="R7985" i="16"/>
  <c r="R7984" i="16"/>
  <c r="R7983" i="16"/>
  <c r="R7982" i="16"/>
  <c r="R7981" i="16"/>
  <c r="R7978" i="16"/>
  <c r="R7951" i="16"/>
  <c r="R7947" i="16"/>
  <c r="R7931" i="16"/>
  <c r="R7927" i="16"/>
  <c r="R7926" i="16"/>
  <c r="R7925" i="16"/>
  <c r="R7924" i="16"/>
  <c r="R7923" i="16"/>
  <c r="R7920" i="16"/>
  <c r="R7891" i="16"/>
  <c r="R7887" i="16"/>
  <c r="R7871" i="16"/>
  <c r="R7867" i="16"/>
  <c r="R7866" i="16"/>
  <c r="R7865" i="16"/>
  <c r="R7864" i="16"/>
  <c r="R7861" i="16"/>
  <c r="R7833" i="16"/>
  <c r="R7829" i="16"/>
  <c r="R7814" i="16"/>
  <c r="R7810" i="16"/>
  <c r="R7809" i="16"/>
  <c r="R7808" i="16"/>
  <c r="R7807" i="16"/>
  <c r="R7804" i="16"/>
  <c r="R7776" i="16"/>
  <c r="R7772" i="16"/>
  <c r="R7757" i="16"/>
  <c r="R7752" i="16"/>
  <c r="R7751" i="16"/>
  <c r="R7750" i="16"/>
  <c r="R7749" i="16"/>
  <c r="R7746" i="16"/>
  <c r="R7718" i="16"/>
  <c r="R7714" i="16"/>
  <c r="R7699" i="16"/>
  <c r="R7695" i="16"/>
  <c r="R7694" i="16"/>
  <c r="R7693" i="16"/>
  <c r="R7692" i="16"/>
  <c r="R7689" i="16"/>
  <c r="R7661" i="16"/>
  <c r="R7657" i="16"/>
  <c r="R7642" i="16"/>
  <c r="R7638" i="16"/>
  <c r="R7637" i="16"/>
  <c r="R7636" i="16"/>
  <c r="R7634" i="16"/>
  <c r="R7631" i="16"/>
  <c r="R7603" i="16"/>
  <c r="R7599" i="16"/>
  <c r="R7584" i="16"/>
  <c r="R7581" i="16"/>
  <c r="R7580" i="16"/>
  <c r="R7579" i="16"/>
  <c r="R7577" i="16"/>
  <c r="R7574" i="16"/>
  <c r="R7543" i="16"/>
  <c r="R7528" i="16"/>
  <c r="R7525" i="16"/>
  <c r="R7524" i="16"/>
  <c r="R7523" i="16"/>
  <c r="R7521" i="16"/>
  <c r="R7518" i="16"/>
  <c r="R7490" i="16"/>
  <c r="R7486" i="16"/>
  <c r="R7470" i="16"/>
  <c r="R7467" i="16"/>
  <c r="R7466" i="16"/>
  <c r="R7465" i="16"/>
  <c r="R7464" i="16"/>
  <c r="R7462" i="16"/>
  <c r="R7432" i="16"/>
  <c r="R7428" i="16"/>
  <c r="R7412" i="16"/>
  <c r="R7410" i="16"/>
  <c r="R7409" i="16"/>
  <c r="R7408" i="16"/>
  <c r="R7407" i="16"/>
  <c r="R7405" i="16"/>
  <c r="R7374" i="16"/>
  <c r="R7371" i="16"/>
  <c r="R7355" i="16"/>
  <c r="R7353" i="16"/>
  <c r="R7352" i="16"/>
  <c r="R7351" i="16"/>
  <c r="R7350" i="16"/>
  <c r="R7348" i="16"/>
  <c r="R7322" i="16"/>
  <c r="R7318" i="16"/>
  <c r="R7304" i="16"/>
  <c r="R7302" i="16"/>
  <c r="R7301" i="16"/>
  <c r="R7300" i="16"/>
  <c r="R7299" i="16"/>
  <c r="R7297" i="16"/>
  <c r="R7268" i="16"/>
  <c r="R7248" i="16"/>
  <c r="R7246" i="16"/>
  <c r="R7245" i="16"/>
  <c r="R7244" i="16"/>
  <c r="R7243" i="16"/>
  <c r="R7241" i="16"/>
  <c r="R7211" i="16"/>
  <c r="R7191" i="16"/>
  <c r="R7189" i="16"/>
  <c r="R7188" i="16"/>
  <c r="R7187" i="16"/>
  <c r="R7186" i="16"/>
  <c r="R7184" i="16"/>
  <c r="R7155" i="16"/>
  <c r="R7135" i="16"/>
  <c r="R7133" i="16"/>
  <c r="R7132" i="16"/>
  <c r="R7131" i="16"/>
  <c r="R7130" i="16"/>
  <c r="R7128" i="16"/>
  <c r="R7099" i="16"/>
  <c r="R7079" i="16"/>
  <c r="R7077" i="16"/>
  <c r="R7076" i="16"/>
  <c r="R7075" i="16"/>
  <c r="R7074" i="16"/>
  <c r="R7072" i="16"/>
  <c r="R7043" i="16"/>
  <c r="R7023" i="16"/>
  <c r="R7021" i="16"/>
  <c r="R7020" i="16"/>
  <c r="R7019" i="16"/>
  <c r="R7018" i="16"/>
  <c r="R7016" i="16"/>
  <c r="R6988" i="16"/>
  <c r="R6968" i="16"/>
  <c r="R6966" i="16"/>
  <c r="R6965" i="16"/>
  <c r="R6964" i="16"/>
  <c r="R6962" i="16"/>
  <c r="R6958" i="16"/>
  <c r="R6932" i="16"/>
  <c r="R6912" i="16"/>
  <c r="R6908" i="16"/>
  <c r="R6907" i="16"/>
  <c r="R6906" i="16"/>
  <c r="R6905" i="16"/>
  <c r="R6902" i="16"/>
  <c r="R6876" i="16"/>
  <c r="R6856" i="16"/>
  <c r="R6852" i="16"/>
  <c r="R6851" i="16"/>
  <c r="R6850" i="16"/>
  <c r="R6849" i="16"/>
  <c r="R6846" i="16"/>
  <c r="R6820" i="16"/>
  <c r="R6800" i="16"/>
  <c r="R6796" i="16"/>
  <c r="R6795" i="16"/>
  <c r="R6794" i="16"/>
  <c r="R6793" i="16"/>
  <c r="R6790" i="16"/>
  <c r="R6764" i="16"/>
  <c r="R6744" i="16"/>
  <c r="R6719" i="16"/>
  <c r="R6699" i="16"/>
  <c r="R6694" i="16"/>
  <c r="R6693" i="16"/>
  <c r="R6666" i="16"/>
  <c r="R6646" i="16"/>
  <c r="R6642" i="16"/>
  <c r="R6641" i="16"/>
  <c r="R6614" i="16"/>
  <c r="R6594" i="16"/>
  <c r="R6590" i="16"/>
  <c r="R6589" i="16"/>
  <c r="R6563" i="16"/>
  <c r="R6543" i="16"/>
  <c r="R6514" i="16"/>
  <c r="R6494" i="16"/>
  <c r="R6467" i="16"/>
  <c r="R6448" i="16"/>
  <c r="R6421" i="16"/>
  <c r="R6402" i="16"/>
  <c r="R6398" i="16"/>
  <c r="R6381" i="16"/>
  <c r="R6324" i="16"/>
  <c r="R6323" i="16"/>
  <c r="R6251" i="16"/>
  <c r="R6179" i="16"/>
  <c r="R6106" i="16"/>
  <c r="R6028" i="16"/>
  <c r="R5954" i="16"/>
  <c r="R5879" i="16"/>
  <c r="R5808" i="16"/>
  <c r="R5738" i="16"/>
  <c r="R5669" i="16"/>
  <c r="R5601" i="16"/>
  <c r="R5533" i="16"/>
  <c r="R5465" i="16"/>
  <c r="R5401" i="16"/>
  <c r="R5338" i="16"/>
  <c r="R5269" i="16"/>
  <c r="R5206" i="16"/>
  <c r="R5145" i="16"/>
  <c r="R5088" i="16"/>
  <c r="R5031" i="16"/>
  <c r="R4974" i="16"/>
  <c r="R4917" i="16"/>
  <c r="R4860" i="16"/>
  <c r="R4803" i="16"/>
  <c r="R4751" i="16"/>
  <c r="R4748" i="16"/>
  <c r="R4689" i="16"/>
  <c r="R4686" i="16"/>
  <c r="R4631" i="16"/>
  <c r="R4628" i="16"/>
  <c r="R4573" i="16"/>
  <c r="R4570" i="16"/>
  <c r="R4470" i="16"/>
  <c r="R4416" i="16"/>
  <c r="R4362" i="16"/>
  <c r="R4164" i="16"/>
  <c r="R4163" i="16"/>
  <c r="R4117" i="16"/>
  <c r="R4116" i="16"/>
  <c r="R4070" i="16"/>
  <c r="R4069" i="16"/>
  <c r="R4023" i="16"/>
  <c r="R4022" i="16"/>
  <c r="R3976" i="16"/>
  <c r="R3975" i="16"/>
  <c r="R3929" i="16"/>
  <c r="R3928" i="16"/>
  <c r="R3852" i="16"/>
  <c r="R3815" i="16"/>
  <c r="R3766" i="16"/>
  <c r="R3718" i="16"/>
  <c r="R3669" i="16"/>
  <c r="R3620" i="16"/>
  <c r="R3571" i="16"/>
  <c r="R3522" i="16"/>
  <c r="R3473" i="16"/>
  <c r="R3424" i="16"/>
  <c r="R3375" i="16"/>
  <c r="R3328" i="16"/>
  <c r="R3280" i="16"/>
  <c r="R3232" i="16"/>
  <c r="R3186" i="16"/>
  <c r="R3142" i="16"/>
  <c r="R3099" i="16"/>
  <c r="R3056" i="16"/>
  <c r="R3013" i="16"/>
  <c r="R2969" i="16"/>
  <c r="R2926" i="16"/>
  <c r="R2884" i="16"/>
  <c r="R2843" i="16"/>
  <c r="R2803" i="16"/>
  <c r="R2762" i="16"/>
  <c r="R2721" i="16"/>
  <c r="R2680" i="16"/>
  <c r="R2642" i="16"/>
  <c r="R2604" i="16"/>
  <c r="R2566" i="16"/>
  <c r="R2550" i="16"/>
  <c r="R2549" i="16"/>
  <c r="R2548" i="16"/>
  <c r="R2540" i="16"/>
  <c r="R2539" i="16"/>
  <c r="R2537" i="16"/>
  <c r="R2533" i="16"/>
  <c r="R2532" i="16"/>
  <c r="R2530" i="16"/>
  <c r="R2525" i="16"/>
  <c r="R2524" i="16"/>
  <c r="R2520" i="16"/>
  <c r="R2516" i="16"/>
  <c r="R2503" i="16"/>
  <c r="R2499" i="16"/>
  <c r="R2495" i="16"/>
  <c r="R2494" i="16"/>
  <c r="R2492" i="16"/>
  <c r="R2491" i="16"/>
  <c r="R2486" i="16"/>
  <c r="R2484" i="16"/>
  <c r="R2483" i="16"/>
  <c r="R2480" i="16"/>
  <c r="R2477" i="16"/>
  <c r="R2472" i="16"/>
  <c r="R2467" i="16"/>
  <c r="R2466" i="16"/>
  <c r="R2464" i="16"/>
  <c r="R2461" i="16"/>
  <c r="R2454" i="16"/>
  <c r="R2444" i="16"/>
  <c r="R2443" i="16"/>
  <c r="R2439" i="16"/>
  <c r="R2435" i="16"/>
  <c r="R2429" i="16"/>
  <c r="R2428" i="16"/>
  <c r="R2427" i="16"/>
  <c r="R2425" i="16"/>
  <c r="R2424" i="16"/>
  <c r="R2422" i="16"/>
  <c r="R2417" i="16"/>
  <c r="R2416" i="16"/>
  <c r="R2410" i="16"/>
  <c r="R2406" i="16"/>
  <c r="R2404" i="16"/>
  <c r="R2401" i="16"/>
  <c r="R2399" i="16"/>
  <c r="R2397" i="16"/>
  <c r="R2396" i="16"/>
  <c r="R2390" i="16"/>
  <c r="R2388" i="16"/>
  <c r="R2385" i="16"/>
  <c r="R2384" i="16"/>
  <c r="R2379" i="16"/>
  <c r="R2374" i="16"/>
  <c r="R2373" i="16"/>
  <c r="R2369" i="16"/>
  <c r="R2367" i="16"/>
  <c r="R2362" i="16"/>
  <c r="R2361" i="16"/>
  <c r="R2354" i="16"/>
  <c r="R2351" i="16"/>
  <c r="R2350" i="16"/>
  <c r="R2349" i="16"/>
  <c r="R2344" i="16"/>
  <c r="R2339" i="16"/>
  <c r="R2338" i="16"/>
  <c r="R2336" i="16"/>
  <c r="R2333" i="16"/>
  <c r="R2325" i="16"/>
  <c r="R2313" i="16"/>
  <c r="R2312" i="16"/>
  <c r="R2310" i="16"/>
  <c r="R2307" i="16"/>
  <c r="R2303" i="16"/>
  <c r="R2297" i="16"/>
  <c r="R2295" i="16"/>
  <c r="R2293" i="16"/>
  <c r="R2292" i="16"/>
  <c r="R2290" i="16"/>
  <c r="R2285" i="16"/>
  <c r="R2284" i="16"/>
  <c r="R2283" i="16"/>
  <c r="R2279" i="16"/>
  <c r="R2274" i="16"/>
  <c r="R2273" i="16"/>
  <c r="R2271" i="16"/>
  <c r="R2268" i="16"/>
  <c r="R2260" i="16"/>
  <c r="R2248" i="16"/>
  <c r="R2247" i="16"/>
  <c r="R2244" i="16"/>
  <c r="R2241" i="16"/>
  <c r="R2240" i="16"/>
  <c r="R2236" i="16"/>
  <c r="R2230" i="16"/>
  <c r="R2228" i="16"/>
  <c r="R2226" i="16"/>
  <c r="R2225" i="16"/>
  <c r="R2223" i="16"/>
  <c r="R2219" i="16"/>
  <c r="R2218" i="16"/>
  <c r="R2215" i="16"/>
  <c r="R2210" i="16"/>
  <c r="R2209" i="16"/>
  <c r="R2207" i="16"/>
  <c r="R2204" i="16"/>
  <c r="R2196" i="16"/>
  <c r="R2184" i="16"/>
  <c r="R2183" i="16"/>
  <c r="R2180" i="16"/>
  <c r="R2177" i="16"/>
  <c r="R2176" i="16"/>
  <c r="R2172" i="16"/>
  <c r="R2166" i="16"/>
  <c r="R2164" i="16"/>
  <c r="R2162" i="16"/>
  <c r="R2161" i="16"/>
  <c r="R2159" i="16"/>
  <c r="R2155" i="16"/>
  <c r="R2154" i="16"/>
  <c r="R2151" i="16"/>
  <c r="R2150" i="16"/>
  <c r="R2148" i="16"/>
  <c r="R2145" i="16"/>
  <c r="R2137" i="16"/>
  <c r="R2125" i="16"/>
  <c r="R2124" i="16"/>
  <c r="R2121" i="16"/>
  <c r="R2117" i="16"/>
  <c r="R2116" i="16"/>
  <c r="R2112" i="16"/>
  <c r="R2105" i="16"/>
  <c r="R2103" i="16"/>
  <c r="R2101" i="16"/>
  <c r="R2100" i="16"/>
  <c r="R2098" i="16"/>
  <c r="R2094" i="16"/>
  <c r="R2092" i="16"/>
  <c r="R2091" i="16"/>
  <c r="R2088" i="16"/>
  <c r="R2079" i="16"/>
  <c r="R2078" i="16"/>
  <c r="R2077" i="16"/>
  <c r="R2076" i="16"/>
  <c r="R2075" i="16"/>
  <c r="R2069" i="16"/>
  <c r="R2061" i="16"/>
  <c r="R2060" i="16"/>
  <c r="R2053" i="16"/>
  <c r="R2052" i="16"/>
  <c r="R2050" i="16"/>
  <c r="R2049" i="16"/>
  <c r="R2038" i="16"/>
  <c r="R2035" i="16"/>
  <c r="R2034" i="16"/>
  <c r="R2033" i="16"/>
  <c r="R2032" i="16"/>
  <c r="R2031" i="16"/>
  <c r="R2029" i="16"/>
  <c r="R2028" i="16"/>
  <c r="R2025" i="16"/>
  <c r="R2016" i="16"/>
  <c r="R2015" i="16"/>
  <c r="R2014" i="16"/>
  <c r="R2013" i="16"/>
  <c r="R2007" i="16"/>
  <c r="R1999" i="16"/>
  <c r="R1998" i="16"/>
  <c r="R1991" i="16"/>
  <c r="R1990" i="16"/>
  <c r="R1988" i="16"/>
  <c r="R1987" i="16"/>
  <c r="R1976" i="16"/>
  <c r="R1973" i="16"/>
  <c r="R1972" i="16"/>
  <c r="R1971" i="16"/>
  <c r="R1970" i="16"/>
  <c r="R1969" i="16"/>
  <c r="R1967" i="16"/>
  <c r="R1966" i="16"/>
  <c r="R1962" i="16"/>
  <c r="R1954" i="16"/>
  <c r="R1953" i="16"/>
  <c r="R1952" i="16"/>
  <c r="R1951" i="16"/>
  <c r="R1950" i="16"/>
  <c r="R1944" i="16"/>
  <c r="R1936" i="16"/>
  <c r="R1935" i="16"/>
  <c r="R1928" i="16"/>
  <c r="R1927" i="16"/>
  <c r="R1925" i="16"/>
  <c r="R1924" i="16"/>
  <c r="R1913" i="16"/>
  <c r="R1910" i="16"/>
  <c r="R1909" i="16"/>
  <c r="R1908" i="16"/>
  <c r="R1907" i="16"/>
  <c r="R1906" i="16"/>
  <c r="R1904" i="16"/>
  <c r="R1903" i="16"/>
  <c r="R1899" i="16"/>
  <c r="R1891" i="16"/>
  <c r="R1890" i="16"/>
  <c r="R1889" i="16"/>
  <c r="R1888" i="16"/>
  <c r="R1887" i="16"/>
  <c r="R1881" i="16"/>
  <c r="R1873" i="16"/>
  <c r="R1872" i="16"/>
  <c r="R1865" i="16"/>
  <c r="R1864" i="16"/>
  <c r="R1862" i="16"/>
  <c r="R1861" i="16"/>
  <c r="R1850" i="16"/>
  <c r="R1847" i="16"/>
  <c r="R1846" i="16"/>
  <c r="R1845" i="16"/>
  <c r="R1844" i="16"/>
  <c r="R1843" i="16"/>
  <c r="R1841" i="16"/>
  <c r="R1840" i="16"/>
  <c r="R1836" i="16"/>
  <c r="R1827" i="16"/>
  <c r="R1826" i="16"/>
  <c r="R1825" i="16"/>
  <c r="R1824" i="16"/>
  <c r="R1823" i="16"/>
  <c r="R1817" i="16"/>
  <c r="R1809" i="16"/>
  <c r="R1808" i="16"/>
  <c r="R1801" i="16"/>
  <c r="R1800" i="16"/>
  <c r="R1798" i="16"/>
  <c r="R1797" i="16"/>
  <c r="R1786" i="16"/>
  <c r="R1783" i="16"/>
  <c r="R1782" i="16"/>
  <c r="R1781" i="16"/>
  <c r="R1780" i="16"/>
  <c r="R1779" i="16"/>
  <c r="R1777" i="16"/>
  <c r="R1776" i="16"/>
  <c r="R1772" i="16"/>
  <c r="R1763" i="16"/>
  <c r="R1762" i="16"/>
  <c r="R1761" i="16"/>
  <c r="R1760" i="16"/>
  <c r="R1759" i="16"/>
  <c r="R1753" i="16"/>
  <c r="R1745" i="16"/>
  <c r="R1744" i="16"/>
  <c r="R1737" i="16"/>
  <c r="R1736" i="16"/>
  <c r="R1734" i="16"/>
  <c r="R1733" i="16"/>
  <c r="R1722" i="16"/>
  <c r="R1719" i="16"/>
  <c r="R1718" i="16"/>
  <c r="R1717" i="16"/>
  <c r="R1716" i="16"/>
  <c r="R1715" i="16"/>
  <c r="R1713" i="16"/>
  <c r="R1712" i="16"/>
  <c r="R1708" i="16"/>
  <c r="R1699" i="16"/>
  <c r="R1698" i="16"/>
  <c r="R1697" i="16"/>
  <c r="R1696" i="16"/>
  <c r="R1695" i="16"/>
  <c r="R1689" i="16"/>
  <c r="R1681" i="16"/>
  <c r="R1680" i="16"/>
  <c r="R1674" i="16"/>
  <c r="R1673" i="16"/>
  <c r="R1671" i="16"/>
  <c r="R1670" i="16"/>
  <c r="R1659" i="16"/>
  <c r="R1656" i="16"/>
  <c r="R1655" i="16"/>
  <c r="R1654" i="16"/>
  <c r="R1653" i="16"/>
  <c r="R1652" i="16"/>
  <c r="R1650" i="16"/>
  <c r="R1649" i="16"/>
  <c r="R1645" i="16"/>
  <c r="R1636" i="16"/>
  <c r="R1635" i="16"/>
  <c r="R1634" i="16"/>
  <c r="R1628" i="16"/>
  <c r="R1620" i="16"/>
  <c r="R1619" i="16"/>
  <c r="R1613" i="16"/>
  <c r="R1612" i="16"/>
  <c r="R1610" i="16"/>
  <c r="R1609" i="16"/>
  <c r="R1598" i="16"/>
  <c r="R1595" i="16"/>
  <c r="R1594" i="16"/>
  <c r="R1593" i="16"/>
  <c r="R1592" i="16"/>
  <c r="R1590" i="16"/>
  <c r="R1586" i="16"/>
  <c r="R1577" i="16"/>
  <c r="R1576" i="16"/>
  <c r="R1575" i="16"/>
  <c r="R1574" i="16"/>
  <c r="R1573" i="16"/>
  <c r="R1567" i="16"/>
  <c r="R1558" i="16"/>
  <c r="R1552" i="16"/>
  <c r="R1551" i="16"/>
  <c r="R1549" i="16"/>
  <c r="R1548" i="16"/>
  <c r="R1537" i="16"/>
  <c r="R1534" i="16"/>
  <c r="R1533" i="16"/>
  <c r="R1532" i="16"/>
  <c r="R1531" i="16"/>
  <c r="R1529" i="16"/>
  <c r="R1525" i="16"/>
  <c r="R1517" i="16"/>
  <c r="R1515" i="16"/>
  <c r="R1514" i="16"/>
  <c r="R1513" i="16"/>
  <c r="R1512" i="16"/>
  <c r="R1506" i="16"/>
  <c r="R1497" i="16"/>
  <c r="R1491" i="16"/>
  <c r="R1490" i="16"/>
  <c r="R1488" i="16"/>
  <c r="R1487" i="16"/>
  <c r="R1476" i="16"/>
  <c r="R1473" i="16"/>
  <c r="R1472" i="16"/>
  <c r="R1471" i="16"/>
  <c r="R1470" i="16"/>
  <c r="R1468" i="16"/>
  <c r="R1464" i="16"/>
  <c r="R1456" i="16"/>
  <c r="R1454" i="16"/>
  <c r="R1453" i="16"/>
  <c r="R1452" i="16"/>
  <c r="R1451" i="16"/>
  <c r="R1445" i="16"/>
  <c r="R1436" i="16"/>
  <c r="R1430" i="16"/>
  <c r="R1429" i="16"/>
  <c r="R1427" i="16"/>
  <c r="R1426" i="16"/>
  <c r="R1415" i="16"/>
  <c r="R1412" i="16"/>
  <c r="R1411" i="16"/>
  <c r="R1410" i="16"/>
  <c r="R1409" i="16"/>
  <c r="R1408" i="16"/>
  <c r="R1398" i="16"/>
  <c r="R1396" i="16"/>
  <c r="R1395" i="16"/>
  <c r="R1394" i="16"/>
  <c r="R1393" i="16"/>
  <c r="R1387" i="16"/>
  <c r="R1379" i="16"/>
  <c r="R1375" i="16"/>
  <c r="R1373" i="16"/>
  <c r="R1372" i="16"/>
  <c r="R1370" i="16"/>
  <c r="R1369" i="16"/>
  <c r="R1361" i="16"/>
  <c r="R1358" i="16"/>
  <c r="R1357" i="16"/>
  <c r="R1356" i="16"/>
  <c r="R1355" i="16"/>
  <c r="R1354" i="16"/>
  <c r="R1343" i="16"/>
  <c r="R1341" i="16"/>
  <c r="R1340" i="16"/>
  <c r="R1339" i="16"/>
  <c r="R1338" i="16"/>
  <c r="R1332" i="16"/>
  <c r="R1323" i="16"/>
  <c r="R1318" i="16"/>
  <c r="R1316" i="16"/>
  <c r="R1315" i="16"/>
  <c r="R1313" i="16"/>
  <c r="R1312" i="16"/>
  <c r="R1303" i="16"/>
  <c r="R1301" i="16"/>
  <c r="R1300" i="16"/>
  <c r="R1299" i="16"/>
  <c r="R1298" i="16"/>
  <c r="R1297" i="16"/>
  <c r="R1285" i="16"/>
  <c r="R1283" i="16"/>
  <c r="R1282" i="16"/>
  <c r="R1281" i="16"/>
  <c r="R1280" i="16"/>
  <c r="R1274" i="16"/>
  <c r="R1265" i="16"/>
  <c r="R1260" i="16"/>
  <c r="R1258" i="16"/>
  <c r="R1257" i="16"/>
  <c r="R1255" i="16"/>
  <c r="R1254" i="16"/>
  <c r="R1245" i="16"/>
  <c r="R1243" i="16"/>
  <c r="R1242" i="16"/>
  <c r="R1241" i="16"/>
  <c r="R1240" i="16"/>
  <c r="R1239" i="16"/>
  <c r="R1227" i="16"/>
  <c r="R1226" i="16"/>
  <c r="R1225" i="16"/>
  <c r="R1224" i="16"/>
  <c r="R1223" i="16"/>
  <c r="R1217" i="16"/>
  <c r="R1208" i="16"/>
  <c r="R1203" i="16"/>
  <c r="R1201" i="16"/>
  <c r="R1200" i="16"/>
  <c r="R1198" i="16"/>
  <c r="R1197" i="16"/>
  <c r="R1188" i="16"/>
  <c r="R1186" i="16"/>
  <c r="R1185" i="16"/>
  <c r="R1184" i="16"/>
  <c r="R1183" i="16"/>
  <c r="R1182" i="16"/>
  <c r="R1170" i="16"/>
  <c r="R1169" i="16"/>
  <c r="R1168" i="16"/>
  <c r="R1167" i="16"/>
  <c r="R1166" i="16"/>
  <c r="R1160" i="16"/>
  <c r="R1151" i="16"/>
  <c r="R1145" i="16"/>
  <c r="R1144" i="16"/>
  <c r="R1142" i="16"/>
  <c r="R1141" i="16"/>
  <c r="R1132" i="16"/>
  <c r="R1130" i="16"/>
  <c r="R1129" i="16"/>
  <c r="R1128" i="16"/>
  <c r="R1127" i="16"/>
  <c r="R1126" i="16"/>
  <c r="R1114" i="16"/>
  <c r="R1113" i="16"/>
  <c r="R1112" i="16"/>
  <c r="R1111" i="16"/>
  <c r="R1110" i="16"/>
  <c r="R1104" i="16"/>
  <c r="R1095" i="16"/>
  <c r="R1090" i="16"/>
  <c r="R1089" i="16"/>
  <c r="R1087" i="16"/>
  <c r="R1086" i="16"/>
  <c r="R1077" i="16"/>
  <c r="R1075" i="16"/>
  <c r="R1074" i="16"/>
  <c r="R1073" i="16"/>
  <c r="R1072" i="16"/>
  <c r="R1071" i="16"/>
  <c r="R1061" i="16"/>
  <c r="R1058" i="16"/>
  <c r="R1057" i="16"/>
  <c r="R1056" i="16"/>
  <c r="R1055" i="16"/>
  <c r="R1049" i="16"/>
  <c r="R1041" i="16"/>
  <c r="R1036" i="16"/>
  <c r="R1035" i="16"/>
  <c r="R1034" i="16"/>
  <c r="R1032" i="16"/>
  <c r="R1031" i="16"/>
  <c r="R1022" i="16"/>
  <c r="R1020" i="16"/>
  <c r="R1019" i="16"/>
  <c r="R1018" i="16"/>
  <c r="R1017" i="16"/>
  <c r="R1016" i="16"/>
  <c r="R1015" i="16"/>
  <c r="R1003" i="16"/>
  <c r="R1000" i="16"/>
  <c r="R991" i="16"/>
  <c r="R990" i="16"/>
  <c r="R989" i="16"/>
  <c r="R988" i="16"/>
  <c r="R982" i="16"/>
  <c r="R973" i="16"/>
  <c r="R968" i="16"/>
  <c r="R966" i="16"/>
  <c r="R965" i="16"/>
  <c r="R963" i="16"/>
  <c r="R962" i="16"/>
  <c r="R955" i="16"/>
  <c r="R953" i="16"/>
  <c r="R952" i="16"/>
  <c r="R951" i="16"/>
  <c r="R950" i="16"/>
  <c r="R948" i="16"/>
  <c r="R944" i="16"/>
  <c r="R935" i="16"/>
  <c r="R934" i="16"/>
  <c r="R933" i="16"/>
  <c r="R932" i="16"/>
  <c r="R926" i="16"/>
  <c r="R917" i="16"/>
  <c r="R912" i="16"/>
  <c r="R910" i="16"/>
  <c r="R909" i="16"/>
  <c r="R907" i="16"/>
  <c r="R906" i="16"/>
  <c r="R898" i="16"/>
  <c r="R896" i="16"/>
  <c r="R895" i="16"/>
  <c r="R894" i="16"/>
  <c r="R893" i="16"/>
  <c r="R890" i="16"/>
  <c r="R884" i="16"/>
  <c r="R878" i="16"/>
  <c r="R877" i="16"/>
  <c r="R876" i="16"/>
  <c r="R875" i="16"/>
  <c r="R869" i="16"/>
  <c r="R860" i="16"/>
  <c r="R854" i="16"/>
  <c r="R853" i="16"/>
  <c r="R851" i="16"/>
  <c r="R850" i="16"/>
  <c r="R842" i="16"/>
  <c r="R840" i="16"/>
  <c r="R839" i="16"/>
  <c r="R838" i="16"/>
  <c r="R837" i="16"/>
  <c r="R835" i="16"/>
  <c r="R834" i="16"/>
  <c r="R833" i="16"/>
  <c r="R832" i="16"/>
  <c r="R826" i="16"/>
  <c r="R812" i="16"/>
  <c r="R811" i="16"/>
  <c r="R809" i="16"/>
  <c r="R808" i="16"/>
  <c r="R800" i="16"/>
  <c r="R798" i="16"/>
  <c r="R797" i="16"/>
  <c r="R796" i="16"/>
  <c r="R795" i="16"/>
  <c r="R793" i="16"/>
  <c r="R781" i="16"/>
  <c r="R780" i="16"/>
  <c r="R779" i="16"/>
  <c r="R778" i="16"/>
  <c r="R772" i="16"/>
  <c r="R757" i="16"/>
  <c r="R756" i="16"/>
  <c r="R754" i="16"/>
  <c r="R753" i="16"/>
  <c r="R745" i="16"/>
  <c r="R743" i="16"/>
  <c r="R742" i="16"/>
  <c r="R741" i="16"/>
  <c r="R740" i="16"/>
  <c r="R738" i="16"/>
  <c r="R727" i="16"/>
  <c r="R726" i="16"/>
  <c r="R725" i="16"/>
  <c r="R724" i="16"/>
  <c r="R718" i="16"/>
  <c r="R703" i="16"/>
  <c r="R702" i="16"/>
  <c r="R700" i="16"/>
  <c r="R699" i="16"/>
  <c r="R691" i="16"/>
  <c r="R689" i="16"/>
  <c r="R688" i="16"/>
  <c r="R687" i="16"/>
  <c r="R686" i="16"/>
  <c r="R684" i="16"/>
  <c r="R673" i="16"/>
  <c r="R672" i="16"/>
  <c r="R671" i="16"/>
  <c r="R670" i="16"/>
  <c r="R664" i="16"/>
  <c r="R649" i="16"/>
  <c r="R648" i="16"/>
  <c r="R646" i="16"/>
  <c r="R645" i="16"/>
  <c r="R637" i="16"/>
  <c r="R635" i="16"/>
  <c r="R634" i="16"/>
  <c r="R633" i="16"/>
  <c r="R632" i="16"/>
  <c r="R629" i="16"/>
  <c r="R619" i="16"/>
  <c r="R618" i="16"/>
  <c r="R617" i="16"/>
  <c r="R616" i="16"/>
  <c r="R610" i="16"/>
  <c r="R595" i="16"/>
  <c r="R594" i="16"/>
  <c r="R592" i="16"/>
  <c r="R591" i="16"/>
  <c r="R583" i="16"/>
  <c r="R581" i="16"/>
  <c r="R580" i="16"/>
  <c r="R579" i="16"/>
  <c r="R578" i="16"/>
  <c r="R576" i="16"/>
  <c r="R566" i="16"/>
  <c r="R565" i="16"/>
  <c r="R564" i="16"/>
  <c r="R563" i="16"/>
  <c r="R557" i="16"/>
  <c r="R542" i="16"/>
  <c r="R541" i="16"/>
  <c r="R539" i="16"/>
  <c r="R538" i="16"/>
  <c r="R530" i="16"/>
  <c r="R528" i="16"/>
  <c r="R527" i="16"/>
  <c r="R526" i="16"/>
  <c r="R525" i="16"/>
  <c r="R523" i="16"/>
  <c r="R513" i="16"/>
  <c r="R512" i="16"/>
  <c r="R511" i="16"/>
  <c r="R510" i="16"/>
  <c r="R504" i="16"/>
  <c r="R489" i="16"/>
  <c r="R488" i="16"/>
  <c r="R486" i="16"/>
  <c r="R485" i="16"/>
  <c r="R477" i="16"/>
  <c r="R475" i="16"/>
  <c r="R474" i="16"/>
  <c r="R473" i="16"/>
  <c r="R472" i="16"/>
  <c r="R470" i="16"/>
  <c r="R457" i="16"/>
  <c r="R444" i="16"/>
  <c r="R432" i="16"/>
  <c r="R420" i="16"/>
  <c r="R408" i="16"/>
  <c r="R396" i="16"/>
  <c r="R380" i="16"/>
  <c r="R368" i="16"/>
  <c r="R357" i="16"/>
  <c r="R345" i="16"/>
  <c r="R333" i="16"/>
  <c r="R321" i="16"/>
  <c r="R309" i="16"/>
  <c r="R297" i="16"/>
  <c r="R285" i="16"/>
  <c r="R275" i="16"/>
  <c r="R263" i="16"/>
  <c r="R251" i="16"/>
  <c r="R240" i="16"/>
  <c r="R233" i="16"/>
  <c r="R232" i="16"/>
  <c r="R231" i="16"/>
  <c r="R230" i="16"/>
  <c r="R229" i="16"/>
  <c r="R228" i="16"/>
  <c r="R227" i="16"/>
  <c r="R226" i="16"/>
  <c r="R225" i="16"/>
  <c r="R224" i="16"/>
  <c r="R223" i="16"/>
  <c r="R222" i="16"/>
  <c r="R221" i="16"/>
  <c r="R220" i="16"/>
  <c r="R219" i="16"/>
  <c r="R218" i="16"/>
  <c r="R217" i="16"/>
  <c r="R216" i="16"/>
  <c r="R215" i="16"/>
  <c r="R214" i="16"/>
  <c r="R213" i="16"/>
  <c r="R212" i="16"/>
  <c r="R211" i="16"/>
  <c r="R210" i="16"/>
  <c r="R209" i="16"/>
  <c r="R208" i="16"/>
  <c r="R207" i="16"/>
  <c r="R206" i="16"/>
  <c r="R205" i="16"/>
  <c r="R204" i="16"/>
  <c r="R203" i="16"/>
  <c r="R202" i="16"/>
  <c r="R201" i="16"/>
  <c r="R200" i="16"/>
  <c r="R199" i="16"/>
  <c r="R198" i="16"/>
  <c r="R197" i="16"/>
  <c r="R196" i="16"/>
  <c r="R195" i="16"/>
  <c r="R194" i="16"/>
  <c r="R193" i="16"/>
  <c r="R192" i="16"/>
  <c r="R191" i="16"/>
  <c r="R190" i="16"/>
  <c r="R189" i="16"/>
  <c r="R188" i="16"/>
  <c r="R187" i="16"/>
  <c r="R186" i="16"/>
  <c r="R185" i="16"/>
  <c r="R184" i="16"/>
  <c r="R183" i="16"/>
  <c r="R182" i="16"/>
  <c r="R181" i="16"/>
  <c r="R180" i="16"/>
  <c r="R179" i="16"/>
  <c r="R178" i="16"/>
  <c r="R177" i="16"/>
  <c r="R176" i="16"/>
  <c r="R175" i="16"/>
  <c r="R174" i="16"/>
  <c r="R173" i="16"/>
  <c r="R172" i="16"/>
  <c r="R171" i="16"/>
  <c r="R170" i="16"/>
  <c r="R169" i="16"/>
  <c r="R168" i="16"/>
  <c r="R167" i="16"/>
  <c r="R166" i="16"/>
  <c r="R165" i="16"/>
  <c r="R164" i="16"/>
  <c r="R163" i="16"/>
  <c r="R162" i="16"/>
  <c r="R161" i="16"/>
  <c r="R160" i="16"/>
  <c r="R159" i="16"/>
  <c r="R158" i="16"/>
  <c r="R157" i="16"/>
  <c r="R156" i="16"/>
  <c r="R155" i="16"/>
  <c r="R154" i="16"/>
  <c r="R153" i="16"/>
  <c r="R152" i="16"/>
  <c r="R151" i="16"/>
  <c r="R150" i="16"/>
  <c r="R149" i="16"/>
  <c r="R148" i="16"/>
  <c r="R147" i="16"/>
  <c r="R146" i="16"/>
  <c r="R145" i="16"/>
  <c r="R144" i="16"/>
  <c r="R143" i="16"/>
  <c r="R142" i="16"/>
  <c r="R141" i="16"/>
  <c r="R140" i="16"/>
  <c r="R139" i="16"/>
  <c r="R138" i="16"/>
  <c r="R137" i="16"/>
  <c r="R136" i="16"/>
  <c r="R135" i="16"/>
  <c r="R134" i="16"/>
  <c r="R133" i="16"/>
  <c r="R132" i="16"/>
  <c r="R131" i="16"/>
  <c r="R130" i="16"/>
  <c r="R129" i="16"/>
  <c r="R128" i="16"/>
  <c r="R127" i="16"/>
  <c r="R126" i="16"/>
  <c r="R125" i="16"/>
  <c r="R124" i="16"/>
  <c r="R123" i="16"/>
  <c r="R122" i="16"/>
  <c r="R121" i="16"/>
  <c r="R120" i="16"/>
  <c r="R119" i="16"/>
  <c r="R118" i="16"/>
  <c r="R117" i="16"/>
  <c r="R116" i="16"/>
  <c r="R115" i="16"/>
  <c r="R114" i="16"/>
  <c r="R113" i="16"/>
  <c r="R112" i="16"/>
  <c r="R111" i="16"/>
  <c r="R110" i="16"/>
  <c r="R109" i="16"/>
  <c r="R108" i="16"/>
  <c r="R107" i="16"/>
  <c r="R106" i="16"/>
  <c r="R105" i="16"/>
  <c r="R104" i="16"/>
  <c r="R103" i="16"/>
  <c r="R102" i="16"/>
  <c r="R101" i="16"/>
  <c r="R100" i="16"/>
  <c r="R99" i="16"/>
  <c r="R98" i="16"/>
  <c r="R97" i="16"/>
  <c r="R96" i="16"/>
  <c r="R95" i="16"/>
  <c r="R94" i="16"/>
  <c r="R93" i="16"/>
  <c r="R92" i="16"/>
  <c r="R91" i="16"/>
  <c r="R90" i="16"/>
  <c r="R89" i="16"/>
  <c r="R88" i="16"/>
  <c r="R87" i="16"/>
  <c r="R86" i="16"/>
  <c r="R85" i="16"/>
  <c r="R84" i="16"/>
  <c r="R83" i="16"/>
  <c r="R82" i="16"/>
  <c r="R81" i="16"/>
  <c r="R80" i="16"/>
  <c r="R79" i="16"/>
  <c r="R78" i="16"/>
  <c r="R77" i="16"/>
  <c r="R76" i="16"/>
  <c r="R75" i="16"/>
  <c r="R74" i="16"/>
  <c r="R73" i="16"/>
  <c r="R72" i="16"/>
  <c r="R71" i="16"/>
  <c r="R70" i="16"/>
  <c r="R69" i="16"/>
  <c r="R68" i="16"/>
  <c r="R67" i="16"/>
  <c r="R66" i="16"/>
  <c r="R65" i="16"/>
  <c r="R64" i="16"/>
  <c r="R63" i="16"/>
  <c r="R62" i="16"/>
  <c r="R61" i="16"/>
  <c r="R60" i="16"/>
  <c r="R59" i="16"/>
  <c r="R58" i="16"/>
  <c r="R57" i="16"/>
  <c r="R56" i="16"/>
  <c r="R55" i="16"/>
  <c r="R54" i="16"/>
  <c r="R53" i="16"/>
  <c r="R52" i="16"/>
  <c r="R51" i="16"/>
  <c r="R50" i="16"/>
  <c r="R49" i="16"/>
  <c r="R48" i="16"/>
  <c r="R47" i="16"/>
  <c r="R46" i="16"/>
  <c r="R45" i="16"/>
  <c r="R44" i="16"/>
  <c r="R43" i="16"/>
  <c r="R42" i="16"/>
  <c r="R41" i="16"/>
  <c r="R40" i="16"/>
  <c r="R39" i="16"/>
  <c r="R38" i="16"/>
  <c r="R37" i="16"/>
  <c r="R36" i="16"/>
  <c r="R35" i="16"/>
  <c r="R34" i="16"/>
  <c r="R33" i="16"/>
  <c r="R32" i="16"/>
  <c r="R31" i="16"/>
  <c r="R30" i="16"/>
  <c r="R29" i="16"/>
  <c r="R28" i="16"/>
  <c r="R27" i="16"/>
  <c r="R26" i="16"/>
  <c r="R25" i="16"/>
  <c r="R24" i="16"/>
  <c r="R23" i="16"/>
  <c r="R22" i="16"/>
  <c r="R21" i="16"/>
  <c r="R20" i="16"/>
  <c r="R19" i="16"/>
  <c r="R18" i="16"/>
  <c r="R17" i="16"/>
  <c r="R16" i="16"/>
  <c r="R15" i="16"/>
  <c r="R14" i="16"/>
  <c r="R13" i="16"/>
  <c r="R12" i="16"/>
  <c r="R11" i="16"/>
  <c r="R10" i="16"/>
  <c r="R9" i="16"/>
  <c r="R8" i="16"/>
  <c r="R7" i="16"/>
  <c r="R6" i="16"/>
  <c r="R5" i="16"/>
  <c r="R4" i="16"/>
  <c r="R3" i="16"/>
  <c r="R2" i="16"/>
  <c r="C3" i="15" l="1"/>
  <c r="C4" i="15"/>
  <c r="C5" i="15"/>
  <c r="C6" i="15"/>
  <c r="C7" i="15"/>
  <c r="C2" i="15"/>
  <c r="B3" i="15"/>
  <c r="B4" i="15"/>
  <c r="B5" i="15"/>
  <c r="B6" i="15"/>
  <c r="B7" i="15"/>
  <c r="B2" i="15"/>
  <c r="A2" i="15" a="1"/>
  <c r="A2" i="15" s="1"/>
  <c r="A2" i="14" a="1"/>
  <c r="A2" i="14" s="1"/>
  <c r="B2" i="14" s="1"/>
  <c r="B3" i="14"/>
  <c r="B4" i="14"/>
  <c r="B5" i="14"/>
  <c r="B6" i="14"/>
  <c r="B7" i="14"/>
  <c r="R8585" i="1" l="1"/>
  <c r="R8578" i="1"/>
  <c r="R8571" i="1"/>
  <c r="R8564" i="1"/>
  <c r="R8557" i="1"/>
  <c r="R8550" i="1"/>
  <c r="R8543" i="1"/>
  <c r="R8536" i="1"/>
  <c r="R8529" i="1"/>
  <c r="R8523" i="1"/>
  <c r="R8517" i="1"/>
  <c r="R8494" i="1"/>
  <c r="R8493" i="1"/>
  <c r="R8478" i="1"/>
  <c r="R8437" i="1"/>
  <c r="R8436" i="1"/>
  <c r="R8435" i="1"/>
  <c r="R8429" i="1"/>
  <c r="R8426" i="1"/>
  <c r="R8423" i="1"/>
  <c r="R8420" i="1"/>
  <c r="R8419" i="1"/>
  <c r="R8417" i="1"/>
  <c r="R8403" i="1"/>
  <c r="R8379" i="1"/>
  <c r="R8370" i="1"/>
  <c r="R8369" i="1"/>
  <c r="R8368" i="1"/>
  <c r="R8365" i="1"/>
  <c r="R8363" i="1"/>
  <c r="R8362" i="1"/>
  <c r="R8350" i="1"/>
  <c r="R8341" i="1"/>
  <c r="R8332" i="1"/>
  <c r="R8331" i="1"/>
  <c r="R8308" i="1"/>
  <c r="R8307" i="1"/>
  <c r="R8306" i="1"/>
  <c r="R8301" i="1"/>
  <c r="R8298" i="1"/>
  <c r="R8296" i="1"/>
  <c r="R8295" i="1"/>
  <c r="R8289" i="1"/>
  <c r="R8257" i="1"/>
  <c r="R8252" i="1"/>
  <c r="R8240" i="1"/>
  <c r="R8239" i="1"/>
  <c r="R8238" i="1"/>
  <c r="R8236" i="1"/>
  <c r="R8226" i="1"/>
  <c r="R8223" i="1"/>
  <c r="R8213" i="1"/>
  <c r="R8204" i="1"/>
  <c r="R8203" i="1"/>
  <c r="R8186" i="1"/>
  <c r="R8175" i="1"/>
  <c r="R8174" i="1"/>
  <c r="R8173" i="1"/>
  <c r="R8171" i="1"/>
  <c r="R8162" i="1"/>
  <c r="R8159" i="1"/>
  <c r="R8149" i="1"/>
  <c r="R8140" i="1"/>
  <c r="R8139" i="1"/>
  <c r="R8122" i="1"/>
  <c r="R8114" i="1"/>
  <c r="R8110" i="1"/>
  <c r="R8109" i="1"/>
  <c r="R8108" i="1"/>
  <c r="R8098" i="1"/>
  <c r="R8095" i="1"/>
  <c r="R8085" i="1"/>
  <c r="R8076" i="1"/>
  <c r="R8075" i="1"/>
  <c r="R8058" i="1"/>
  <c r="R8048" i="1"/>
  <c r="R8047" i="1"/>
  <c r="R8046" i="1"/>
  <c r="R8036" i="1"/>
  <c r="R8033" i="1"/>
  <c r="R8023" i="1"/>
  <c r="R8014" i="1"/>
  <c r="R8013" i="1"/>
  <c r="R7996" i="1"/>
  <c r="R7985" i="1"/>
  <c r="R7984" i="1"/>
  <c r="R7983" i="1"/>
  <c r="R7982" i="1"/>
  <c r="R7981" i="1"/>
  <c r="R7978" i="1"/>
  <c r="R7951" i="1"/>
  <c r="R7947" i="1"/>
  <c r="R7931" i="1"/>
  <c r="R7927" i="1"/>
  <c r="R7926" i="1"/>
  <c r="R7925" i="1"/>
  <c r="R7924" i="1"/>
  <c r="R7923" i="1"/>
  <c r="R7920" i="1"/>
  <c r="R7891" i="1"/>
  <c r="R7887" i="1"/>
  <c r="R7871" i="1"/>
  <c r="R7867" i="1"/>
  <c r="R7866" i="1"/>
  <c r="R7865" i="1"/>
  <c r="R7864" i="1"/>
  <c r="R7861" i="1"/>
  <c r="R7833" i="1"/>
  <c r="R7829" i="1"/>
  <c r="R7814" i="1"/>
  <c r="R7810" i="1"/>
  <c r="R7809" i="1"/>
  <c r="R7808" i="1"/>
  <c r="R7807" i="1"/>
  <c r="R7804" i="1"/>
  <c r="R7776" i="1"/>
  <c r="R7772" i="1"/>
  <c r="R7757" i="1"/>
  <c r="R7752" i="1"/>
  <c r="R7751" i="1"/>
  <c r="R7750" i="1"/>
  <c r="R7749" i="1"/>
  <c r="R7746" i="1"/>
  <c r="R7718" i="1"/>
  <c r="R7714" i="1"/>
  <c r="R7699" i="1"/>
  <c r="R7695" i="1"/>
  <c r="R7694" i="1"/>
  <c r="R7693" i="1"/>
  <c r="R7692" i="1"/>
  <c r="R7689" i="1"/>
  <c r="R7661" i="1"/>
  <c r="R7657" i="1"/>
  <c r="R7642" i="1"/>
  <c r="R7638" i="1"/>
  <c r="R7637" i="1"/>
  <c r="R7636" i="1"/>
  <c r="R7634" i="1"/>
  <c r="R7631" i="1"/>
  <c r="R7603" i="1"/>
  <c r="R7599" i="1"/>
  <c r="R7584" i="1"/>
  <c r="R7581" i="1"/>
  <c r="R7580" i="1"/>
  <c r="R7579" i="1"/>
  <c r="R7577" i="1"/>
  <c r="R7574" i="1"/>
  <c r="R7543" i="1"/>
  <c r="R7528" i="1"/>
  <c r="R7525" i="1"/>
  <c r="R7524" i="1"/>
  <c r="R7523" i="1"/>
  <c r="R7521" i="1"/>
  <c r="R7518" i="1"/>
  <c r="R7490" i="1"/>
  <c r="R7486" i="1"/>
  <c r="R7470" i="1"/>
  <c r="R7467" i="1"/>
  <c r="R7466" i="1"/>
  <c r="R7465" i="1"/>
  <c r="R7464" i="1"/>
  <c r="R7462" i="1"/>
  <c r="R7432" i="1"/>
  <c r="R7428" i="1"/>
  <c r="R7412" i="1"/>
  <c r="R7410" i="1"/>
  <c r="R7409" i="1"/>
  <c r="R7408" i="1"/>
  <c r="R7407" i="1"/>
  <c r="R7405" i="1"/>
  <c r="R7374" i="1"/>
  <c r="R7371" i="1"/>
  <c r="R7355" i="1"/>
  <c r="R7353" i="1"/>
  <c r="R7352" i="1"/>
  <c r="R7351" i="1"/>
  <c r="R7350" i="1"/>
  <c r="R7348" i="1"/>
  <c r="R7322" i="1"/>
  <c r="R7318" i="1"/>
  <c r="R7304" i="1"/>
  <c r="R7302" i="1"/>
  <c r="R7301" i="1"/>
  <c r="R7300" i="1"/>
  <c r="R7299" i="1"/>
  <c r="R7297" i="1"/>
  <c r="R7268" i="1"/>
  <c r="R7248" i="1"/>
  <c r="R7246" i="1"/>
  <c r="R7245" i="1"/>
  <c r="R7244" i="1"/>
  <c r="R7243" i="1"/>
  <c r="R7241" i="1"/>
  <c r="R7211" i="1"/>
  <c r="R7191" i="1"/>
  <c r="R7189" i="1"/>
  <c r="R7188" i="1"/>
  <c r="R7187" i="1"/>
  <c r="R7186" i="1"/>
  <c r="R7184" i="1"/>
  <c r="R7155" i="1"/>
  <c r="R7135" i="1"/>
  <c r="R7133" i="1"/>
  <c r="R7132" i="1"/>
  <c r="R7131" i="1"/>
  <c r="R7130" i="1"/>
  <c r="R7128" i="1"/>
  <c r="R7099" i="1"/>
  <c r="R7079" i="1"/>
  <c r="R7077" i="1"/>
  <c r="R7076" i="1"/>
  <c r="R7075" i="1"/>
  <c r="R7074" i="1"/>
  <c r="R7072" i="1"/>
  <c r="R7043" i="1"/>
  <c r="R7023" i="1"/>
  <c r="R7021" i="1"/>
  <c r="R7020" i="1"/>
  <c r="R7019" i="1"/>
  <c r="R7018" i="1"/>
  <c r="R7016" i="1"/>
  <c r="R6988" i="1"/>
  <c r="R6968" i="1"/>
  <c r="R6966" i="1"/>
  <c r="R6965" i="1"/>
  <c r="R6964" i="1"/>
  <c r="R6962" i="1"/>
  <c r="R6958" i="1"/>
  <c r="R6932" i="1"/>
  <c r="R6912" i="1"/>
  <c r="R6908" i="1"/>
  <c r="R6907" i="1"/>
  <c r="R6906" i="1"/>
  <c r="R6905" i="1"/>
  <c r="R6902" i="1"/>
  <c r="R6876" i="1"/>
  <c r="R6856" i="1"/>
  <c r="R6852" i="1"/>
  <c r="R6851" i="1"/>
  <c r="R6850" i="1"/>
  <c r="R6849" i="1"/>
  <c r="R6846" i="1"/>
  <c r="R6820" i="1"/>
  <c r="R6800" i="1"/>
  <c r="R6796" i="1"/>
  <c r="R6795" i="1"/>
  <c r="R6794" i="1"/>
  <c r="R6793" i="1"/>
  <c r="R6790" i="1"/>
  <c r="R6764" i="1"/>
  <c r="R6744" i="1"/>
  <c r="R6719" i="1"/>
  <c r="R6699" i="1"/>
  <c r="R6694" i="1"/>
  <c r="R6693" i="1"/>
  <c r="R6666" i="1"/>
  <c r="R6646" i="1"/>
  <c r="R6642" i="1"/>
  <c r="R6641" i="1"/>
  <c r="R6614" i="1"/>
  <c r="R6594" i="1"/>
  <c r="R6590" i="1"/>
  <c r="R6589" i="1"/>
  <c r="R6563" i="1"/>
  <c r="R6543" i="1"/>
  <c r="R6514" i="1"/>
  <c r="R6494" i="1"/>
  <c r="R6467" i="1"/>
  <c r="R6448" i="1"/>
  <c r="R6421" i="1"/>
  <c r="R6402" i="1"/>
  <c r="R6398" i="1"/>
  <c r="R6381" i="1"/>
  <c r="R6324" i="1"/>
  <c r="R6323" i="1"/>
  <c r="R6251" i="1"/>
  <c r="R6179" i="1"/>
  <c r="R6106" i="1"/>
  <c r="R6028" i="1"/>
  <c r="R5954" i="1"/>
  <c r="R5879" i="1"/>
  <c r="R5808" i="1"/>
  <c r="R5738" i="1"/>
  <c r="R5669" i="1"/>
  <c r="R5601" i="1"/>
  <c r="R5533" i="1"/>
  <c r="R5465" i="1"/>
  <c r="R5401" i="1"/>
  <c r="R5338" i="1"/>
  <c r="R5269" i="1"/>
  <c r="R5206" i="1"/>
  <c r="R5145" i="1"/>
  <c r="R5088" i="1"/>
  <c r="R5031" i="1"/>
  <c r="R4974" i="1"/>
  <c r="R4917" i="1"/>
  <c r="R4860" i="1"/>
  <c r="R4803" i="1"/>
  <c r="R4751" i="1"/>
  <c r="R4748" i="1"/>
  <c r="R4689" i="1"/>
  <c r="R4686" i="1"/>
  <c r="R4631" i="1"/>
  <c r="R4628" i="1"/>
  <c r="R4573" i="1"/>
  <c r="R4570" i="1"/>
  <c r="R4470" i="1"/>
  <c r="R4416" i="1"/>
  <c r="R4362" i="1"/>
  <c r="R4164" i="1"/>
  <c r="R4163" i="1"/>
  <c r="R4117" i="1"/>
  <c r="R4116" i="1"/>
  <c r="R4070" i="1"/>
  <c r="R4069" i="1"/>
  <c r="R4023" i="1"/>
  <c r="R4022" i="1"/>
  <c r="R3976" i="1"/>
  <c r="R3975" i="1"/>
  <c r="R3929" i="1"/>
  <c r="R3928" i="1"/>
  <c r="R3852" i="1"/>
  <c r="R3815" i="1"/>
  <c r="R3766" i="1"/>
  <c r="R3718" i="1"/>
  <c r="R3669" i="1"/>
  <c r="R3620" i="1"/>
  <c r="R3571" i="1"/>
  <c r="R3522" i="1"/>
  <c r="R3473" i="1"/>
  <c r="R3424" i="1"/>
  <c r="R3375" i="1"/>
  <c r="R3328" i="1"/>
  <c r="R3280" i="1"/>
  <c r="R3232" i="1"/>
  <c r="R3186" i="1"/>
  <c r="R3142" i="1"/>
  <c r="R3099" i="1"/>
  <c r="R3056" i="1"/>
  <c r="R3013" i="1"/>
  <c r="R2969" i="1"/>
  <c r="R2926" i="1"/>
  <c r="R2884" i="1"/>
  <c r="R2843" i="1"/>
  <c r="R2803" i="1"/>
  <c r="R2762" i="1"/>
  <c r="R2721" i="1"/>
  <c r="R2680" i="1"/>
  <c r="R2642" i="1"/>
  <c r="R2604" i="1"/>
  <c r="R2566" i="1"/>
  <c r="R2550" i="1"/>
  <c r="R2549" i="1"/>
  <c r="R2548" i="1"/>
  <c r="R2540" i="1"/>
  <c r="R2539" i="1"/>
  <c r="R2537" i="1"/>
  <c r="R2533" i="1"/>
  <c r="R2532" i="1"/>
  <c r="R2530" i="1"/>
  <c r="R2525" i="1"/>
  <c r="R2524" i="1"/>
  <c r="R2520" i="1"/>
  <c r="R2516" i="1"/>
  <c r="R2503" i="1"/>
  <c r="R2499" i="1"/>
  <c r="R2495" i="1"/>
  <c r="R2494" i="1"/>
  <c r="R2492" i="1"/>
  <c r="R2491" i="1"/>
  <c r="R2486" i="1"/>
  <c r="R2484" i="1"/>
  <c r="R2483" i="1"/>
  <c r="R2480" i="1"/>
  <c r="R2477" i="1"/>
  <c r="R2472" i="1"/>
  <c r="R2467" i="1"/>
  <c r="R2466" i="1"/>
  <c r="R2464" i="1"/>
  <c r="R2461" i="1"/>
  <c r="R2454" i="1"/>
  <c r="R2444" i="1"/>
  <c r="R2443" i="1"/>
  <c r="R2439" i="1"/>
  <c r="R2435" i="1"/>
  <c r="R2429" i="1"/>
  <c r="R2428" i="1"/>
  <c r="R2427" i="1"/>
  <c r="R2425" i="1"/>
  <c r="R2424" i="1"/>
  <c r="R2422" i="1"/>
  <c r="R2417" i="1"/>
  <c r="R2416" i="1"/>
  <c r="R2410" i="1"/>
  <c r="R2406" i="1"/>
  <c r="R2404" i="1"/>
  <c r="R2401" i="1"/>
  <c r="R2399" i="1"/>
  <c r="R2397" i="1"/>
  <c r="R2396" i="1"/>
  <c r="R2390" i="1"/>
  <c r="R2388" i="1"/>
  <c r="R2385" i="1"/>
  <c r="R2384" i="1"/>
  <c r="R2379" i="1"/>
  <c r="R2374" i="1"/>
  <c r="R2373" i="1"/>
  <c r="R2369" i="1"/>
  <c r="R2367" i="1"/>
  <c r="R2362" i="1"/>
  <c r="R2361" i="1"/>
  <c r="R2354" i="1"/>
  <c r="R2351" i="1"/>
  <c r="R2350" i="1"/>
  <c r="R2349" i="1"/>
  <c r="R2344" i="1"/>
  <c r="R2339" i="1"/>
  <c r="R2338" i="1"/>
  <c r="R2336" i="1"/>
  <c r="R2333" i="1"/>
  <c r="R2325" i="1"/>
  <c r="R2313" i="1"/>
  <c r="R2312" i="1"/>
  <c r="R2310" i="1"/>
  <c r="R2307" i="1"/>
  <c r="R2303" i="1"/>
  <c r="R2297" i="1"/>
  <c r="R2295" i="1"/>
  <c r="R2293" i="1"/>
  <c r="R2292" i="1"/>
  <c r="R2290" i="1"/>
  <c r="R2285" i="1"/>
  <c r="R2284" i="1"/>
  <c r="R2283" i="1"/>
  <c r="R2279" i="1"/>
  <c r="R2274" i="1"/>
  <c r="R2273" i="1"/>
  <c r="R2271" i="1"/>
  <c r="R2268" i="1"/>
  <c r="R2260" i="1"/>
  <c r="R2248" i="1"/>
  <c r="R2247" i="1"/>
  <c r="R2244" i="1"/>
  <c r="R2241" i="1"/>
  <c r="R2240" i="1"/>
  <c r="R2236" i="1"/>
  <c r="R2230" i="1"/>
  <c r="R2228" i="1"/>
  <c r="R2226" i="1"/>
  <c r="R2225" i="1"/>
  <c r="R2223" i="1"/>
  <c r="R2219" i="1"/>
  <c r="R2218" i="1"/>
  <c r="R2215" i="1"/>
  <c r="R2210" i="1"/>
  <c r="R2209" i="1"/>
  <c r="R2207" i="1"/>
  <c r="R2204" i="1"/>
  <c r="R2196" i="1"/>
  <c r="R2184" i="1"/>
  <c r="R2183" i="1"/>
  <c r="R2180" i="1"/>
  <c r="R2177" i="1"/>
  <c r="R2176" i="1"/>
  <c r="R2172" i="1"/>
  <c r="R2166" i="1"/>
  <c r="R2164" i="1"/>
  <c r="R2162" i="1"/>
  <c r="R2161" i="1"/>
  <c r="R2159" i="1"/>
  <c r="R2155" i="1"/>
  <c r="R2154" i="1"/>
  <c r="R2151" i="1"/>
  <c r="R2150" i="1"/>
  <c r="R2148" i="1"/>
  <c r="R2145" i="1"/>
  <c r="R2137" i="1"/>
  <c r="R2125" i="1"/>
  <c r="R2124" i="1"/>
  <c r="R2121" i="1"/>
  <c r="R2117" i="1"/>
  <c r="R2116" i="1"/>
  <c r="R2112" i="1"/>
  <c r="R2105" i="1"/>
  <c r="R2103" i="1"/>
  <c r="R2101" i="1"/>
  <c r="R2100" i="1"/>
  <c r="R2098" i="1"/>
  <c r="R2094" i="1"/>
  <c r="R2092" i="1"/>
  <c r="R2091" i="1"/>
  <c r="R2088" i="1"/>
  <c r="R2079" i="1"/>
  <c r="R2078" i="1"/>
  <c r="R2077" i="1"/>
  <c r="R2076" i="1"/>
  <c r="R2075" i="1"/>
  <c r="R2069" i="1"/>
  <c r="R2061" i="1"/>
  <c r="R2060" i="1"/>
  <c r="R2053" i="1"/>
  <c r="R2052" i="1"/>
  <c r="R2050" i="1"/>
  <c r="R2049" i="1"/>
  <c r="R2038" i="1"/>
  <c r="R2035" i="1"/>
  <c r="R2034" i="1"/>
  <c r="R2033" i="1"/>
  <c r="R2032" i="1"/>
  <c r="R2031" i="1"/>
  <c r="R2029" i="1"/>
  <c r="R2028" i="1"/>
  <c r="R2025" i="1"/>
  <c r="R2016" i="1"/>
  <c r="R2015" i="1"/>
  <c r="R2014" i="1"/>
  <c r="R2013" i="1"/>
  <c r="R2007" i="1"/>
  <c r="R1999" i="1"/>
  <c r="R1998" i="1"/>
  <c r="R1991" i="1"/>
  <c r="R1990" i="1"/>
  <c r="R1988" i="1"/>
  <c r="R1987" i="1"/>
  <c r="R1976" i="1"/>
  <c r="R1973" i="1"/>
  <c r="R1972" i="1"/>
  <c r="R1971" i="1"/>
  <c r="R1970" i="1"/>
  <c r="R1969" i="1"/>
  <c r="R1967" i="1"/>
  <c r="R1966" i="1"/>
  <c r="R1962" i="1"/>
  <c r="R1954" i="1"/>
  <c r="R1953" i="1"/>
  <c r="R1952" i="1"/>
  <c r="R1951" i="1"/>
  <c r="R1950" i="1"/>
  <c r="R1944" i="1"/>
  <c r="R1936" i="1"/>
  <c r="R1935" i="1"/>
  <c r="R1928" i="1"/>
  <c r="R1927" i="1"/>
  <c r="R1925" i="1"/>
  <c r="R1924" i="1"/>
  <c r="R1913" i="1"/>
  <c r="R1910" i="1"/>
  <c r="R1909" i="1"/>
  <c r="R1908" i="1"/>
  <c r="R1907" i="1"/>
  <c r="R1906" i="1"/>
  <c r="R1904" i="1"/>
  <c r="R1903" i="1"/>
  <c r="R1899" i="1"/>
  <c r="R1891" i="1"/>
  <c r="R1890" i="1"/>
  <c r="R1889" i="1"/>
  <c r="R1888" i="1"/>
  <c r="R1887" i="1"/>
  <c r="R1881" i="1"/>
  <c r="R1873" i="1"/>
  <c r="R1872" i="1"/>
  <c r="R1865" i="1"/>
  <c r="R1864" i="1"/>
  <c r="R1862" i="1"/>
  <c r="R1861" i="1"/>
  <c r="R1850" i="1"/>
  <c r="R1847" i="1"/>
  <c r="R1846" i="1"/>
  <c r="R1845" i="1"/>
  <c r="R1844" i="1"/>
  <c r="R1843" i="1"/>
  <c r="R1841" i="1"/>
  <c r="R1840" i="1"/>
  <c r="R1836" i="1"/>
  <c r="R1827" i="1"/>
  <c r="R1826" i="1"/>
  <c r="R1825" i="1"/>
  <c r="R1824" i="1"/>
  <c r="R1823" i="1"/>
  <c r="R1817" i="1"/>
  <c r="R1809" i="1"/>
  <c r="R1808" i="1"/>
  <c r="R1801" i="1"/>
  <c r="R1800" i="1"/>
  <c r="R1798" i="1"/>
  <c r="R1797" i="1"/>
  <c r="R1786" i="1"/>
  <c r="R1783" i="1"/>
  <c r="R1782" i="1"/>
  <c r="R1781" i="1"/>
  <c r="R1780" i="1"/>
  <c r="R1779" i="1"/>
  <c r="R1777" i="1"/>
  <c r="R1776" i="1"/>
  <c r="R1772" i="1"/>
  <c r="R1763" i="1"/>
  <c r="R1762" i="1"/>
  <c r="R1761" i="1"/>
  <c r="R1760" i="1"/>
  <c r="R1759" i="1"/>
  <c r="R1753" i="1"/>
  <c r="R1745" i="1"/>
  <c r="R1744" i="1"/>
  <c r="R1737" i="1"/>
  <c r="R1736" i="1"/>
  <c r="R1734" i="1"/>
  <c r="R1733" i="1"/>
  <c r="R1722" i="1"/>
  <c r="R1719" i="1"/>
  <c r="R1718" i="1"/>
  <c r="R1717" i="1"/>
  <c r="R1716" i="1"/>
  <c r="R1715" i="1"/>
  <c r="R1713" i="1"/>
  <c r="R1712" i="1"/>
  <c r="R1708" i="1"/>
  <c r="R1699" i="1"/>
  <c r="R1698" i="1"/>
  <c r="R1697" i="1"/>
  <c r="R1696" i="1"/>
  <c r="R1695" i="1"/>
  <c r="R1689" i="1"/>
  <c r="R1681" i="1"/>
  <c r="R1680" i="1"/>
  <c r="R1674" i="1"/>
  <c r="R1673" i="1"/>
  <c r="R1671" i="1"/>
  <c r="R1670" i="1"/>
  <c r="R1659" i="1"/>
  <c r="R1656" i="1"/>
  <c r="R1655" i="1"/>
  <c r="R1654" i="1"/>
  <c r="R1653" i="1"/>
  <c r="R1652" i="1"/>
  <c r="R1650" i="1"/>
  <c r="R1649" i="1"/>
  <c r="R1645" i="1"/>
  <c r="R1636" i="1"/>
  <c r="R1635" i="1"/>
  <c r="R1634" i="1"/>
  <c r="R1628" i="1"/>
  <c r="R1620" i="1"/>
  <c r="R1619" i="1"/>
  <c r="R1613" i="1"/>
  <c r="R1612" i="1"/>
  <c r="R1610" i="1"/>
  <c r="R1609" i="1"/>
  <c r="R1598" i="1"/>
  <c r="R1595" i="1"/>
  <c r="R1594" i="1"/>
  <c r="R1593" i="1"/>
  <c r="R1592" i="1"/>
  <c r="R1590" i="1"/>
  <c r="R1586" i="1"/>
  <c r="R1577" i="1"/>
  <c r="R1576" i="1"/>
  <c r="R1575" i="1"/>
  <c r="R1574" i="1"/>
  <c r="R1573" i="1"/>
  <c r="R1567" i="1"/>
  <c r="R1558" i="1"/>
  <c r="R1552" i="1"/>
  <c r="R1551" i="1"/>
  <c r="R1549" i="1"/>
  <c r="R1548" i="1"/>
  <c r="R1537" i="1"/>
  <c r="R1534" i="1"/>
  <c r="R1533" i="1"/>
  <c r="R1532" i="1"/>
  <c r="R1531" i="1"/>
  <c r="R1529" i="1"/>
  <c r="R1525" i="1"/>
  <c r="R1517" i="1"/>
  <c r="R1515" i="1"/>
  <c r="R1514" i="1"/>
  <c r="R1513" i="1"/>
  <c r="R1512" i="1"/>
  <c r="R1506" i="1"/>
  <c r="R1497" i="1"/>
  <c r="R1491" i="1"/>
  <c r="R1490" i="1"/>
  <c r="R1488" i="1"/>
  <c r="R1487" i="1"/>
  <c r="R1476" i="1"/>
  <c r="R1473" i="1"/>
  <c r="R1472" i="1"/>
  <c r="R1471" i="1"/>
  <c r="R1470" i="1"/>
  <c r="R1468" i="1"/>
  <c r="R1464" i="1"/>
  <c r="R1456" i="1"/>
  <c r="R1454" i="1"/>
  <c r="R1453" i="1"/>
  <c r="R1452" i="1"/>
  <c r="R1451" i="1"/>
  <c r="R1445" i="1"/>
  <c r="R1436" i="1"/>
  <c r="R1430" i="1"/>
  <c r="R1429" i="1"/>
  <c r="R1427" i="1"/>
  <c r="R1426" i="1"/>
  <c r="R1415" i="1"/>
  <c r="R1412" i="1"/>
  <c r="R1411" i="1"/>
  <c r="R1410" i="1"/>
  <c r="R1409" i="1"/>
  <c r="R1408" i="1"/>
  <c r="R1398" i="1"/>
  <c r="R1396" i="1"/>
  <c r="R1395" i="1"/>
  <c r="R1394" i="1"/>
  <c r="R1393" i="1"/>
  <c r="R1387" i="1"/>
  <c r="R1379" i="1"/>
  <c r="R1375" i="1"/>
  <c r="R1373" i="1"/>
  <c r="R1372" i="1"/>
  <c r="R1370" i="1"/>
  <c r="R1369" i="1"/>
  <c r="R1361" i="1"/>
  <c r="R1358" i="1"/>
  <c r="R1357" i="1"/>
  <c r="R1356" i="1"/>
  <c r="R1355" i="1"/>
  <c r="R1354" i="1"/>
  <c r="R1343" i="1"/>
  <c r="R1341" i="1"/>
  <c r="R1340" i="1"/>
  <c r="R1339" i="1"/>
  <c r="R1338" i="1"/>
  <c r="R1332" i="1"/>
  <c r="R1323" i="1"/>
  <c r="R1318" i="1"/>
  <c r="R1316" i="1"/>
  <c r="R1315" i="1"/>
  <c r="R1313" i="1"/>
  <c r="R1312" i="1"/>
  <c r="R1303" i="1"/>
  <c r="R1301" i="1"/>
  <c r="R1300" i="1"/>
  <c r="R1299" i="1"/>
  <c r="R1298" i="1"/>
  <c r="R1297" i="1"/>
  <c r="R1285" i="1"/>
  <c r="R1283" i="1"/>
  <c r="R1282" i="1"/>
  <c r="R1281" i="1"/>
  <c r="R1280" i="1"/>
  <c r="R1274" i="1"/>
  <c r="R1265" i="1"/>
  <c r="R1260" i="1"/>
  <c r="R1258" i="1"/>
  <c r="R1257" i="1"/>
  <c r="R1255" i="1"/>
  <c r="R1254" i="1"/>
  <c r="R1245" i="1"/>
  <c r="R1243" i="1"/>
  <c r="R1242" i="1"/>
  <c r="R1241" i="1"/>
  <c r="R1240" i="1"/>
  <c r="R1239" i="1"/>
  <c r="R1227" i="1"/>
  <c r="R1226" i="1"/>
  <c r="R1225" i="1"/>
  <c r="R1224" i="1"/>
  <c r="R1223" i="1"/>
  <c r="R1217" i="1"/>
  <c r="R1208" i="1"/>
  <c r="R1203" i="1"/>
  <c r="R1201" i="1"/>
  <c r="R1200" i="1"/>
  <c r="R1198" i="1"/>
  <c r="R1197" i="1"/>
  <c r="R1188" i="1"/>
  <c r="R1186" i="1"/>
  <c r="R1185" i="1"/>
  <c r="R1184" i="1"/>
  <c r="R1183" i="1"/>
  <c r="R1182" i="1"/>
  <c r="R1170" i="1"/>
  <c r="R1169" i="1"/>
  <c r="R1168" i="1"/>
  <c r="R1167" i="1"/>
  <c r="R1166" i="1"/>
  <c r="R1160" i="1"/>
  <c r="R1151" i="1"/>
  <c r="R1145" i="1"/>
  <c r="R1144" i="1"/>
  <c r="R1142" i="1"/>
  <c r="R1141" i="1"/>
  <c r="R1132" i="1"/>
  <c r="R1130" i="1"/>
  <c r="R1129" i="1"/>
  <c r="R1128" i="1"/>
  <c r="R1127" i="1"/>
  <c r="R1126" i="1"/>
  <c r="R1114" i="1"/>
  <c r="R1113" i="1"/>
  <c r="R1112" i="1"/>
  <c r="R1111" i="1"/>
  <c r="R1110" i="1"/>
  <c r="R1104" i="1"/>
  <c r="R1095" i="1"/>
  <c r="R1090" i="1"/>
  <c r="R1089" i="1"/>
  <c r="R1087" i="1"/>
  <c r="R1086" i="1"/>
  <c r="R1077" i="1"/>
  <c r="R1075" i="1"/>
  <c r="R1074" i="1"/>
  <c r="R1073" i="1"/>
  <c r="R1072" i="1"/>
  <c r="R1071" i="1"/>
  <c r="R1061" i="1"/>
  <c r="R1058" i="1"/>
  <c r="R1057" i="1"/>
  <c r="R1056" i="1"/>
  <c r="R1055" i="1"/>
  <c r="R1049" i="1"/>
  <c r="R1041" i="1"/>
  <c r="R1036" i="1"/>
  <c r="R1035" i="1"/>
  <c r="R1034" i="1"/>
  <c r="R1032" i="1"/>
  <c r="R1031" i="1"/>
  <c r="R1022" i="1"/>
  <c r="R1020" i="1"/>
  <c r="R1019" i="1"/>
  <c r="R1018" i="1"/>
  <c r="R1017" i="1"/>
  <c r="R1016" i="1"/>
  <c r="R1015" i="1"/>
  <c r="R1003" i="1"/>
  <c r="R1000" i="1"/>
  <c r="R991" i="1"/>
  <c r="R990" i="1"/>
  <c r="R989" i="1"/>
  <c r="R988" i="1"/>
  <c r="R982" i="1"/>
  <c r="R973" i="1"/>
  <c r="R968" i="1"/>
  <c r="R966" i="1"/>
  <c r="R965" i="1"/>
  <c r="R963" i="1"/>
  <c r="R962" i="1"/>
  <c r="R955" i="1"/>
  <c r="R953" i="1"/>
  <c r="R952" i="1"/>
  <c r="R951" i="1"/>
  <c r="R950" i="1"/>
  <c r="R948" i="1"/>
  <c r="R944" i="1"/>
  <c r="R935" i="1"/>
  <c r="R934" i="1"/>
  <c r="R933" i="1"/>
  <c r="R932" i="1"/>
  <c r="R926" i="1"/>
  <c r="R917" i="1"/>
  <c r="R912" i="1"/>
  <c r="R910" i="1"/>
  <c r="R909" i="1"/>
  <c r="R907" i="1"/>
  <c r="R906" i="1"/>
  <c r="R898" i="1"/>
  <c r="R896" i="1"/>
  <c r="R895" i="1"/>
  <c r="R894" i="1"/>
  <c r="R893" i="1"/>
  <c r="R890" i="1"/>
  <c r="R884" i="1"/>
  <c r="R878" i="1"/>
  <c r="R877" i="1"/>
  <c r="R876" i="1"/>
  <c r="R875" i="1"/>
  <c r="R869" i="1"/>
  <c r="R860" i="1"/>
  <c r="R854" i="1"/>
  <c r="R853" i="1"/>
  <c r="R851" i="1"/>
  <c r="R850" i="1"/>
  <c r="R842" i="1"/>
  <c r="R840" i="1"/>
  <c r="R839" i="1"/>
  <c r="R838" i="1"/>
  <c r="R837" i="1"/>
  <c r="R835" i="1"/>
  <c r="R834" i="1"/>
  <c r="R833" i="1"/>
  <c r="R832" i="1"/>
  <c r="R826" i="1"/>
  <c r="R812" i="1"/>
  <c r="R811" i="1"/>
  <c r="R809" i="1"/>
  <c r="R808" i="1"/>
  <c r="R800" i="1"/>
  <c r="R798" i="1"/>
  <c r="R797" i="1"/>
  <c r="R796" i="1"/>
  <c r="R795" i="1"/>
  <c r="R793" i="1"/>
  <c r="R781" i="1"/>
  <c r="R780" i="1"/>
  <c r="R779" i="1"/>
  <c r="R778" i="1"/>
  <c r="R772" i="1"/>
  <c r="R757" i="1"/>
  <c r="R756" i="1"/>
  <c r="R754" i="1"/>
  <c r="R753" i="1"/>
  <c r="R745" i="1"/>
  <c r="R743" i="1"/>
  <c r="R742" i="1"/>
  <c r="R741" i="1"/>
  <c r="R740" i="1"/>
  <c r="R738" i="1"/>
  <c r="R727" i="1"/>
  <c r="R726" i="1"/>
  <c r="R725" i="1"/>
  <c r="R724" i="1"/>
  <c r="R718" i="1"/>
  <c r="R703" i="1"/>
  <c r="R702" i="1"/>
  <c r="R700" i="1"/>
  <c r="R699" i="1"/>
  <c r="R691" i="1"/>
  <c r="R689" i="1"/>
  <c r="R688" i="1"/>
  <c r="R687" i="1"/>
  <c r="R686" i="1"/>
  <c r="R684" i="1"/>
  <c r="R673" i="1"/>
  <c r="R672" i="1"/>
  <c r="R671" i="1"/>
  <c r="R670" i="1"/>
  <c r="R664" i="1"/>
  <c r="R649" i="1"/>
  <c r="R648" i="1"/>
  <c r="R646" i="1"/>
  <c r="R645" i="1"/>
  <c r="R637" i="1"/>
  <c r="R635" i="1"/>
  <c r="R634" i="1"/>
  <c r="R633" i="1"/>
  <c r="R632" i="1"/>
  <c r="R629" i="1"/>
  <c r="R619" i="1"/>
  <c r="R618" i="1"/>
  <c r="R617" i="1"/>
  <c r="R616" i="1"/>
  <c r="R610" i="1"/>
  <c r="R595" i="1"/>
  <c r="R594" i="1"/>
  <c r="R592" i="1"/>
  <c r="R591" i="1"/>
  <c r="R583" i="1"/>
  <c r="R581" i="1"/>
  <c r="R580" i="1"/>
  <c r="R579" i="1"/>
  <c r="R578" i="1"/>
  <c r="R576" i="1"/>
  <c r="R566" i="1"/>
  <c r="R565" i="1"/>
  <c r="R564" i="1"/>
  <c r="R563" i="1"/>
  <c r="R557" i="1"/>
  <c r="R542" i="1"/>
  <c r="R541" i="1"/>
  <c r="R539" i="1"/>
  <c r="R538" i="1"/>
  <c r="R530" i="1"/>
  <c r="R528" i="1"/>
  <c r="R527" i="1"/>
  <c r="R526" i="1"/>
  <c r="R525" i="1"/>
  <c r="R523" i="1"/>
  <c r="R513" i="1"/>
  <c r="R512" i="1"/>
  <c r="R511" i="1"/>
  <c r="R510" i="1"/>
  <c r="R504" i="1"/>
  <c r="R489" i="1"/>
  <c r="R488" i="1"/>
  <c r="R486" i="1"/>
  <c r="R485" i="1"/>
  <c r="R477" i="1"/>
  <c r="R475" i="1"/>
  <c r="R474" i="1"/>
  <c r="R473" i="1"/>
  <c r="R472" i="1"/>
  <c r="R470" i="1"/>
  <c r="R457" i="1"/>
  <c r="R444" i="1"/>
  <c r="R432" i="1"/>
  <c r="R420" i="1"/>
  <c r="R408" i="1"/>
  <c r="R396" i="1"/>
  <c r="R380" i="1"/>
  <c r="R368" i="1"/>
  <c r="R357" i="1"/>
  <c r="R345" i="1"/>
  <c r="R333" i="1"/>
  <c r="R321" i="1"/>
  <c r="R309" i="1"/>
  <c r="R297" i="1"/>
  <c r="R285" i="1"/>
  <c r="R275" i="1"/>
  <c r="R263" i="1"/>
  <c r="R251" i="1"/>
  <c r="R240" i="1"/>
  <c r="R231" i="1"/>
  <c r="R228" i="1"/>
  <c r="R219" i="1"/>
  <c r="R215" i="1"/>
  <c r="R206" i="1"/>
  <c r="R202" i="1"/>
  <c r="R193" i="1"/>
  <c r="R189" i="1"/>
  <c r="R180" i="1"/>
  <c r="R2" i="1"/>
  <c r="R3" i="1"/>
  <c r="B2" i="12" s="1"/>
  <c r="R4" i="1"/>
  <c r="B3" i="12" s="1"/>
  <c r="R5" i="1"/>
  <c r="R6" i="1"/>
  <c r="R7" i="1"/>
  <c r="R8" i="1"/>
  <c r="R9" i="1"/>
  <c r="R10" i="1"/>
  <c r="B4" i="12" s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B5" i="12" s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1" i="1"/>
  <c r="R182" i="1"/>
  <c r="R183" i="1"/>
  <c r="R184" i="1"/>
  <c r="R185" i="1"/>
  <c r="R186" i="1"/>
  <c r="R187" i="1"/>
  <c r="R188" i="1"/>
  <c r="R190" i="1"/>
  <c r="R191" i="1"/>
  <c r="R192" i="1"/>
  <c r="R194" i="1"/>
  <c r="R195" i="1"/>
  <c r="R196" i="1"/>
  <c r="R197" i="1"/>
  <c r="R198" i="1"/>
  <c r="R199" i="1"/>
  <c r="R200" i="1"/>
  <c r="R201" i="1"/>
  <c r="R203" i="1"/>
  <c r="R204" i="1"/>
  <c r="R205" i="1"/>
  <c r="R207" i="1"/>
  <c r="R208" i="1"/>
  <c r="R209" i="1"/>
  <c r="R210" i="1"/>
  <c r="R211" i="1"/>
  <c r="R212" i="1"/>
  <c r="R213" i="1"/>
  <c r="R214" i="1"/>
  <c r="R216" i="1"/>
  <c r="R217" i="1"/>
  <c r="R218" i="1"/>
  <c r="R220" i="1"/>
  <c r="R221" i="1"/>
  <c r="R222" i="1"/>
  <c r="R223" i="1"/>
  <c r="R224" i="1"/>
  <c r="R225" i="1"/>
  <c r="R226" i="1"/>
  <c r="R227" i="1"/>
  <c r="R229" i="1"/>
  <c r="R230" i="1"/>
  <c r="R232" i="1"/>
  <c r="R233" i="1"/>
  <c r="D3" i="12" l="1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2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4" i="12"/>
  <c r="C3" i="12"/>
  <c r="C2" i="12"/>
  <c r="B12" i="12"/>
  <c r="B13" i="12"/>
  <c r="B14" i="12"/>
  <c r="B15" i="12"/>
  <c r="B16" i="12"/>
  <c r="B9" i="12"/>
  <c r="I2" i="11"/>
  <c r="R2" i="11"/>
  <c r="O2" i="10"/>
  <c r="L2" i="10"/>
  <c r="N2" i="9"/>
  <c r="M2" i="9"/>
  <c r="L3" i="8"/>
  <c r="K3" i="8"/>
  <c r="I3" i="8"/>
  <c r="B2" i="8"/>
  <c r="B7" i="12"/>
  <c r="B8" i="12"/>
  <c r="B10" i="12"/>
  <c r="B11" i="1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<sst xmlns="http://schemas.openxmlformats.org/spreadsheetml/2006/main" count="116029" uniqueCount="522">
  <si>
    <t>层数</t>
  </si>
  <si>
    <t>商铺名称</t>
  </si>
  <si>
    <t>销售额</t>
  </si>
  <si>
    <t>合同起始日期</t>
  </si>
  <si>
    <t>合同结束日期</t>
  </si>
  <si>
    <t>扣点方式</t>
  </si>
  <si>
    <t>一层</t>
  </si>
  <si>
    <t>迪卡侬</t>
  </si>
  <si>
    <t/>
  </si>
  <si>
    <t>生活特性店</t>
  </si>
  <si>
    <t>普通服饰</t>
  </si>
  <si>
    <t>服饰其它相关</t>
  </si>
  <si>
    <t>综合服饰</t>
  </si>
  <si>
    <t>纯保底</t>
  </si>
  <si>
    <t>Mothercare</t>
  </si>
  <si>
    <t>母婴用品</t>
  </si>
  <si>
    <t>保底(含物管费)与流水两者取高</t>
  </si>
  <si>
    <t>儿童</t>
  </si>
  <si>
    <t>儿童零售</t>
  </si>
  <si>
    <t>Ochirly 欧时力</t>
  </si>
  <si>
    <t>女装</t>
  </si>
  <si>
    <t>保底与流水两者取高</t>
  </si>
  <si>
    <t>LEE</t>
  </si>
  <si>
    <t>中性服装/休闲服饰</t>
  </si>
  <si>
    <t>Less</t>
  </si>
  <si>
    <t>J.Linderberg</t>
  </si>
  <si>
    <t>CK Underwear</t>
  </si>
  <si>
    <t>内衣裤/保暖内衣</t>
  </si>
  <si>
    <t>CK jeans</t>
  </si>
  <si>
    <t>Tommy Hilfiger</t>
  </si>
  <si>
    <t>纯扣</t>
  </si>
  <si>
    <t>MUJI 无印良品</t>
  </si>
  <si>
    <t>快时尚</t>
  </si>
  <si>
    <t>Starbucks 星巴克（01-38）</t>
  </si>
  <si>
    <t>餐饮</t>
  </si>
  <si>
    <t>咖啡店/面包店/冰激凌</t>
  </si>
  <si>
    <t>轻餐</t>
  </si>
  <si>
    <t>Dazzle 地素</t>
  </si>
  <si>
    <t>Adidas Originals 三叶草</t>
  </si>
  <si>
    <t>运动服饰/运动配饰</t>
  </si>
  <si>
    <t>运动服饰</t>
  </si>
  <si>
    <t>Clarks 其乐</t>
  </si>
  <si>
    <t>鞋</t>
  </si>
  <si>
    <t>暇步士</t>
  </si>
  <si>
    <t>Mo&amp;Co 摩安珂</t>
  </si>
  <si>
    <t>Lenscrafters 亮视点</t>
  </si>
  <si>
    <t>眼镜</t>
  </si>
  <si>
    <t>其它</t>
  </si>
  <si>
    <t>其它的其它</t>
  </si>
  <si>
    <t>egg</t>
  </si>
  <si>
    <t>City Chain 时间廊</t>
  </si>
  <si>
    <t>钟表</t>
  </si>
  <si>
    <t>珠宝</t>
  </si>
  <si>
    <t>Amass 阿玛施</t>
  </si>
  <si>
    <t>Springfield</t>
  </si>
  <si>
    <t>二层</t>
  </si>
  <si>
    <t>新发现餐厅</t>
  </si>
  <si>
    <t>餐馆/饭店</t>
  </si>
  <si>
    <t>正餐</t>
  </si>
  <si>
    <t>张功馆</t>
  </si>
  <si>
    <t>侨治</t>
  </si>
  <si>
    <t>美容/美发/美甲</t>
  </si>
  <si>
    <t>美容</t>
  </si>
  <si>
    <t>巴蜀江南</t>
  </si>
  <si>
    <t>Aimer 爱慕一家人</t>
  </si>
  <si>
    <t>真情告白</t>
  </si>
  <si>
    <t>Zolle</t>
  </si>
  <si>
    <t>WSFM 五色风马</t>
  </si>
  <si>
    <t>Suphier</t>
  </si>
  <si>
    <t>KBNE</t>
  </si>
  <si>
    <t>Donoratico 达衣岩</t>
  </si>
  <si>
    <t>Eland 依恋</t>
  </si>
  <si>
    <t>Teenie Weenie</t>
  </si>
  <si>
    <t>Key Wear 奇威</t>
  </si>
  <si>
    <t>Peace Bird 太平鸟女装</t>
  </si>
  <si>
    <t>Peace Bird 太平鸟男装</t>
  </si>
  <si>
    <t>男装</t>
  </si>
  <si>
    <t>gxg.jeans</t>
  </si>
  <si>
    <t>Honeys</t>
  </si>
  <si>
    <t>La Chapelle 拉夏贝尔</t>
  </si>
  <si>
    <t>Girdear 哥弟</t>
  </si>
  <si>
    <t>Esprit</t>
  </si>
  <si>
    <t>PAGE ONE</t>
  </si>
  <si>
    <t>伊芙丽éifini</t>
  </si>
  <si>
    <t>AVVN 飞鸟和新酒</t>
  </si>
  <si>
    <t>Plory</t>
  </si>
  <si>
    <t>Croquis 速写</t>
  </si>
  <si>
    <t>JNBY 江南布衣</t>
  </si>
  <si>
    <t>ROEM</t>
  </si>
  <si>
    <t>百合新娘</t>
  </si>
  <si>
    <t>婚纱店/婚纱摄影</t>
  </si>
  <si>
    <t>配套服务</t>
  </si>
  <si>
    <t>15mins</t>
  </si>
  <si>
    <t>AJIDOU 阿吉豆</t>
  </si>
  <si>
    <t>流行配饰/人造珠宝佩饰</t>
  </si>
  <si>
    <t>One More</t>
  </si>
  <si>
    <t>GXG</t>
  </si>
  <si>
    <t>H.S</t>
  </si>
  <si>
    <t>Harbor House</t>
  </si>
  <si>
    <t>家具/厨房/卫浴/灯</t>
  </si>
  <si>
    <t>家居</t>
  </si>
  <si>
    <t>一锅两吃</t>
  </si>
  <si>
    <t>釜山料理</t>
  </si>
  <si>
    <t>味氏家族</t>
  </si>
  <si>
    <t>澳门豆捞</t>
  </si>
  <si>
    <t>三层</t>
  </si>
  <si>
    <t>Caffe Bene 咖啡陪你</t>
  </si>
  <si>
    <t>青花瓷</t>
  </si>
  <si>
    <t>菲滋比萨</t>
  </si>
  <si>
    <t>快餐</t>
  </si>
  <si>
    <t>Grandma's Home 外婆家</t>
  </si>
  <si>
    <t>Mentor Salon 曼都沙龙</t>
  </si>
  <si>
    <t>Balabala 巴拉巴拉</t>
  </si>
  <si>
    <t>童装/童鞋</t>
  </si>
  <si>
    <t>aimerfeel</t>
  </si>
  <si>
    <t>Jeep&amp;Barbie</t>
  </si>
  <si>
    <t>孩之宝</t>
  </si>
  <si>
    <t>儿童玩具</t>
  </si>
  <si>
    <t>Han Lin BBQ 韩林炭烤</t>
  </si>
  <si>
    <t>云蝶</t>
  </si>
  <si>
    <t>粉壹仟</t>
  </si>
  <si>
    <t>Skull Candy</t>
  </si>
  <si>
    <t>音像视觉设备/照相器材</t>
  </si>
  <si>
    <t>电器</t>
  </si>
  <si>
    <t>木棉堂</t>
  </si>
  <si>
    <t>新华书店</t>
  </si>
  <si>
    <t>书店/漫画/杂志</t>
  </si>
  <si>
    <t>Storchenmuehle</t>
  </si>
  <si>
    <t>家居家饰/日杂</t>
  </si>
  <si>
    <t>New Balance 新百伦</t>
  </si>
  <si>
    <t>避风塘</t>
  </si>
  <si>
    <t>Subway 赛百味</t>
  </si>
  <si>
    <t>中影影院</t>
  </si>
  <si>
    <t>电影院</t>
  </si>
  <si>
    <t>休闲娱乐</t>
  </si>
  <si>
    <t>The Little Gym</t>
  </si>
  <si>
    <t>保龄球馆</t>
  </si>
  <si>
    <t>休闲娱乐其它</t>
  </si>
  <si>
    <t>雅戈尔</t>
  </si>
  <si>
    <t>Eurolook</t>
  </si>
  <si>
    <t>100km 集合店</t>
  </si>
  <si>
    <t>I Love Choc</t>
  </si>
  <si>
    <t>Pureland</t>
  </si>
  <si>
    <t>Mini Peace 太平鸟童装</t>
  </si>
  <si>
    <t>Les Enphants 丽婴房</t>
  </si>
  <si>
    <t>WATER FLOWER 水中花</t>
  </si>
  <si>
    <t>新世家族</t>
  </si>
  <si>
    <t>Embry Form 安莉芳</t>
  </si>
  <si>
    <t>JOJO童装</t>
  </si>
  <si>
    <t>M·latin 马拉丁</t>
  </si>
  <si>
    <t>jnby by JNBY</t>
  </si>
  <si>
    <t>大光明眼镜</t>
  </si>
  <si>
    <t>康贝</t>
  </si>
  <si>
    <t>悠游堂</t>
  </si>
  <si>
    <t>儿童主题乐园</t>
  </si>
  <si>
    <t>儿童娱乐</t>
  </si>
  <si>
    <t>娇莉芙</t>
  </si>
  <si>
    <t>木马王国</t>
  </si>
  <si>
    <t>负一层</t>
  </si>
  <si>
    <t>曼诺莎</t>
  </si>
  <si>
    <t>尊和名品</t>
  </si>
  <si>
    <t>烟/酒/茶</t>
  </si>
  <si>
    <t>一席地</t>
  </si>
  <si>
    <t>casa miel</t>
  </si>
  <si>
    <t>厚道青转小火锅</t>
  </si>
  <si>
    <t>负一夹层</t>
  </si>
  <si>
    <t>Coco 都可茶饮</t>
  </si>
  <si>
    <t>小吃/冷饮/果汁吧</t>
  </si>
  <si>
    <t>mumu teapresso</t>
  </si>
  <si>
    <t>AYSH</t>
  </si>
  <si>
    <t>Iceason 爱茜茜里</t>
  </si>
  <si>
    <t>LEXON乐尚</t>
  </si>
  <si>
    <t>LNO</t>
  </si>
  <si>
    <t>流行配饰/人造珠宝佩</t>
  </si>
  <si>
    <t>周大生</t>
  </si>
  <si>
    <t>酷乐潮玩</t>
  </si>
  <si>
    <t>礼品/精品/手工艺品</t>
  </si>
  <si>
    <t>义源珠宝</t>
  </si>
  <si>
    <t>美珍香</t>
  </si>
  <si>
    <t>Ajiichiban 优之良品</t>
  </si>
  <si>
    <t>渔火东海面点</t>
  </si>
  <si>
    <t>Dairy Queen 冰雪皇后</t>
  </si>
  <si>
    <t>西树泡芙</t>
  </si>
  <si>
    <t>干锅居</t>
  </si>
  <si>
    <t>老娘舅</t>
  </si>
  <si>
    <t>玩转烤肉餐厅</t>
  </si>
  <si>
    <t>Pizza Hut 必胜客</t>
  </si>
  <si>
    <t>Ani plaza</t>
  </si>
  <si>
    <t>音乐/音像商店</t>
  </si>
  <si>
    <t>7°银匠</t>
  </si>
  <si>
    <t>花店</t>
  </si>
  <si>
    <t>启路生活馆</t>
  </si>
  <si>
    <t>文具</t>
  </si>
  <si>
    <t>Laofengxiang 老凤祥</t>
  </si>
  <si>
    <t>中国黄金</t>
  </si>
  <si>
    <t>黛拉美甲</t>
  </si>
  <si>
    <t>海伦美甲</t>
  </si>
  <si>
    <t>Bao Dao 宝岛眼镜</t>
  </si>
  <si>
    <t>Bread Talk 面包新语</t>
  </si>
  <si>
    <t>阿香米线</t>
  </si>
  <si>
    <t>Sukiya 食其家</t>
  </si>
  <si>
    <t>Ajisen Ramen 味千拉面</t>
  </si>
  <si>
    <t>Desigual</t>
  </si>
  <si>
    <t>KFC Select 肯德基精选</t>
  </si>
  <si>
    <t>O-Land</t>
  </si>
  <si>
    <t>四层</t>
  </si>
  <si>
    <t>正格运动馆</t>
  </si>
  <si>
    <t>正格健身会所</t>
  </si>
  <si>
    <t>健身中心</t>
  </si>
  <si>
    <t>太兴</t>
  </si>
  <si>
    <t>KFC 肯德基</t>
  </si>
  <si>
    <t>藏鼎堂</t>
  </si>
  <si>
    <t>药房/保健品</t>
  </si>
  <si>
    <t>Jack&amp;Jones 杰克琼斯</t>
  </si>
  <si>
    <t>Vero Moda</t>
  </si>
  <si>
    <t>Selected 思莱德</t>
  </si>
  <si>
    <t>Only</t>
  </si>
  <si>
    <t>Casio 卡西欧</t>
  </si>
  <si>
    <t>鹿港之春</t>
  </si>
  <si>
    <t>银乐迪</t>
  </si>
  <si>
    <t>KTV</t>
  </si>
  <si>
    <t>Skechers 斯凯奇</t>
  </si>
  <si>
    <t>姗娜娜足浴SPA</t>
  </si>
  <si>
    <t>桑拿</t>
  </si>
  <si>
    <t>秋悦塬</t>
  </si>
  <si>
    <t>西旺茶餐厅</t>
  </si>
  <si>
    <t>咬不得</t>
  </si>
  <si>
    <t>博洋家纺</t>
  </si>
  <si>
    <t>窗帘/床品</t>
  </si>
  <si>
    <t>糖印</t>
  </si>
  <si>
    <t xml:space="preserve">万仟堂	</t>
  </si>
  <si>
    <t>Hui Lau Shan 许留山</t>
  </si>
  <si>
    <t>淘果乐&amp;冰期时代</t>
  </si>
  <si>
    <t>Belvio</t>
  </si>
  <si>
    <t>Massimo Dutti</t>
  </si>
  <si>
    <t>快时尚其它</t>
  </si>
  <si>
    <t>ZARA Home</t>
  </si>
  <si>
    <t>Oysho</t>
  </si>
  <si>
    <t>Uniqlo 优衣库</t>
  </si>
  <si>
    <t>Bershka</t>
  </si>
  <si>
    <t>STACCATO 思加图</t>
  </si>
  <si>
    <t>Joy&amp;Peace 真美诗</t>
  </si>
  <si>
    <t>Pull&amp;Bear</t>
  </si>
  <si>
    <t>Stradivarius</t>
  </si>
  <si>
    <t>黛</t>
  </si>
  <si>
    <t>New Balance Kids</t>
  </si>
  <si>
    <t>Watsons 屈臣氏</t>
  </si>
  <si>
    <t>Joysocks</t>
  </si>
  <si>
    <t>I+</t>
  </si>
  <si>
    <t>谭木匠</t>
  </si>
  <si>
    <t>鲜芋仙</t>
  </si>
  <si>
    <t>永坤黄金</t>
  </si>
  <si>
    <t>韩雅</t>
  </si>
  <si>
    <t>化妆品/护肤品/香水</t>
  </si>
  <si>
    <t>Italina</t>
  </si>
  <si>
    <t>银时代</t>
  </si>
  <si>
    <t>罗西尼表</t>
  </si>
  <si>
    <t>大地之神</t>
  </si>
  <si>
    <t>Puredown</t>
  </si>
  <si>
    <t>JUST US</t>
  </si>
  <si>
    <t>布歌东京</t>
  </si>
  <si>
    <t>珀莱雅</t>
  </si>
  <si>
    <t>Koomee</t>
  </si>
  <si>
    <t>新西兰小站</t>
  </si>
  <si>
    <t>牛品堂皮具</t>
  </si>
  <si>
    <t>手袋/钱包/旅行箱包</t>
  </si>
  <si>
    <t>碰碰车船儿童游</t>
  </si>
  <si>
    <t>马赛皂</t>
  </si>
  <si>
    <t>臻世海参</t>
  </si>
  <si>
    <t>ZARA</t>
  </si>
  <si>
    <t>张生记</t>
  </si>
  <si>
    <t>Lactina</t>
  </si>
  <si>
    <t>Car's Home 卡士通</t>
  </si>
  <si>
    <t>炉鱼</t>
  </si>
  <si>
    <t>Zippo</t>
  </si>
  <si>
    <t>弄堂里</t>
  </si>
  <si>
    <t>汽车美容</t>
  </si>
  <si>
    <t>名表维修中心</t>
  </si>
  <si>
    <t>改衣间</t>
  </si>
  <si>
    <t>衣裤织补服务</t>
  </si>
  <si>
    <t>修鞋/修锁服务</t>
  </si>
  <si>
    <t>靡尔</t>
  </si>
  <si>
    <t>个人嗜好/收藏品</t>
  </si>
  <si>
    <t>The Second Movement 第二乐章</t>
  </si>
  <si>
    <t>MING's Jewellery 明牌珠宝</t>
  </si>
  <si>
    <t>T-world</t>
  </si>
  <si>
    <t>电器/家用电器/IT器材</t>
  </si>
  <si>
    <t>iwell 爱享屋</t>
  </si>
  <si>
    <t>保底与流水两者取和</t>
  </si>
  <si>
    <t>山葵家</t>
  </si>
  <si>
    <t>泰兰尼斯</t>
  </si>
  <si>
    <t>A+（化妆品）</t>
  </si>
  <si>
    <t>Dr. Martens</t>
  </si>
  <si>
    <t>维果部落(02-K10)</t>
  </si>
  <si>
    <t>PH7</t>
  </si>
  <si>
    <t>卡士通（2楼）</t>
  </si>
  <si>
    <t>Dr. Kong 江博士</t>
  </si>
  <si>
    <t>维果部落(03-K11)</t>
  </si>
  <si>
    <t>维果部落(03-K12)</t>
  </si>
  <si>
    <t>Xiang Wang 象王洗衣</t>
  </si>
  <si>
    <t>洗衣店</t>
  </si>
  <si>
    <t>Bose</t>
  </si>
  <si>
    <t>Earth Music&amp;Ecology</t>
  </si>
  <si>
    <t>Carrera 卡雷拉</t>
  </si>
  <si>
    <t>华数</t>
  </si>
  <si>
    <t>通讯服务</t>
  </si>
  <si>
    <t>爱茜茜里(冰车)</t>
  </si>
  <si>
    <t>中国旅行社</t>
  </si>
  <si>
    <t>旅行社</t>
  </si>
  <si>
    <t>维果部落(B1-K07)</t>
  </si>
  <si>
    <t>Eplaza</t>
  </si>
  <si>
    <t>西堤厚牛排</t>
  </si>
  <si>
    <t>2平米</t>
  </si>
  <si>
    <t>星角</t>
  </si>
  <si>
    <t>咔卟咔卟</t>
  </si>
  <si>
    <t>Cold Stone 酷圣石</t>
  </si>
  <si>
    <t>杜佰瑞</t>
  </si>
  <si>
    <t>Candy Lab 糖果研究室</t>
  </si>
  <si>
    <t>Binca Vidou 卞卡</t>
  </si>
  <si>
    <t>檀品</t>
  </si>
  <si>
    <t>三星</t>
  </si>
  <si>
    <t>锅内锅外</t>
  </si>
  <si>
    <t>印象IN酒</t>
  </si>
  <si>
    <t>酒吧</t>
  </si>
  <si>
    <t>AFU 阿芙精油</t>
  </si>
  <si>
    <t>skinfood</t>
  </si>
  <si>
    <t>颂拓(SUUNTO)</t>
  </si>
  <si>
    <t>英孚教育</t>
  </si>
  <si>
    <t>儿童早教</t>
  </si>
  <si>
    <t>儿童配套</t>
  </si>
  <si>
    <t>扬基香氛</t>
  </si>
  <si>
    <t>泰澜</t>
  </si>
  <si>
    <t>跑酷</t>
  </si>
  <si>
    <t>保健运动器材</t>
  </si>
  <si>
    <t>Forest Cabin 林清轩</t>
  </si>
  <si>
    <t>MISSHA 谜尚</t>
  </si>
  <si>
    <t>Reemoor</t>
  </si>
  <si>
    <t>Nike 耐克</t>
  </si>
  <si>
    <t>禾绿回转寿司</t>
  </si>
  <si>
    <t>Office 欧菲姿</t>
  </si>
  <si>
    <t>网鱼网咖</t>
  </si>
  <si>
    <t>电玩城/网络游戏</t>
  </si>
  <si>
    <t>美缇香水</t>
  </si>
  <si>
    <t>Hope show</t>
  </si>
  <si>
    <t>西贝</t>
  </si>
  <si>
    <t>Fandecie芬狄诗</t>
  </si>
  <si>
    <t>gxg kids</t>
  </si>
  <si>
    <t>Hello spring</t>
  </si>
  <si>
    <t>Calvin Klein</t>
  </si>
  <si>
    <t>CASIO</t>
  </si>
  <si>
    <t>Five Plus 5+</t>
  </si>
  <si>
    <t>Adidas Kids</t>
  </si>
  <si>
    <t>Salvafove Fevagawo</t>
  </si>
  <si>
    <t>BVLGARI</t>
  </si>
  <si>
    <t>TATA</t>
  </si>
  <si>
    <t>Teenmix 天美意</t>
  </si>
  <si>
    <t>Belle 百丽</t>
  </si>
  <si>
    <t>Eifini 伊芙丽</t>
  </si>
  <si>
    <t>Tutuanna 趣趣安娜</t>
  </si>
  <si>
    <t>木九十</t>
  </si>
  <si>
    <t>Kids Station 好孩子星站</t>
  </si>
  <si>
    <t>兰芳园</t>
  </si>
  <si>
    <t>Jasonwood 坚持我的</t>
  </si>
  <si>
    <t>MQD</t>
  </si>
  <si>
    <t>东书房</t>
  </si>
  <si>
    <t>语言中心/音乐中心/舞蹈学院</t>
  </si>
  <si>
    <t>Puff</t>
  </si>
  <si>
    <t>H.T皮具护理</t>
  </si>
  <si>
    <t>Gillive 嘉里奥</t>
  </si>
  <si>
    <t>it Michaa</t>
  </si>
  <si>
    <t>Seasonwind 季候风</t>
  </si>
  <si>
    <t>爱尚内衣</t>
  </si>
  <si>
    <t>Lenovo 联想</t>
  </si>
  <si>
    <t>MLB</t>
  </si>
  <si>
    <t>Adidas 阿迪达斯</t>
  </si>
  <si>
    <t>happyland</t>
  </si>
  <si>
    <t>全棉时代</t>
  </si>
  <si>
    <t>Look Optical</t>
  </si>
  <si>
    <t>周大福</t>
  </si>
  <si>
    <t>阪织屋</t>
  </si>
  <si>
    <t>Hotwind 热风</t>
  </si>
  <si>
    <t>雅漾</t>
  </si>
  <si>
    <t>周黑鸭</t>
  </si>
  <si>
    <t>Herborist 佰草集</t>
  </si>
  <si>
    <t>Rabeanco</t>
  </si>
  <si>
    <t>Ecco 爱步</t>
  </si>
  <si>
    <t>煮火</t>
  </si>
  <si>
    <t>Bestgold</t>
  </si>
  <si>
    <t>Innisfree 悦诗风吟</t>
  </si>
  <si>
    <t>牛胜</t>
  </si>
  <si>
    <t>瑞蜜可</t>
  </si>
  <si>
    <t>Tissot 天梭</t>
  </si>
  <si>
    <t>白井(SHIRAI)品牌饰品</t>
  </si>
  <si>
    <t>优特L2</t>
  </si>
  <si>
    <t>优特B1</t>
  </si>
  <si>
    <t>Mad Meit Choco</t>
  </si>
  <si>
    <t>久留米</t>
  </si>
  <si>
    <t>雪冰冰</t>
  </si>
  <si>
    <t>潘娜蕾娜</t>
  </si>
  <si>
    <t>德茶理</t>
  </si>
  <si>
    <t>Miomi 米欧米</t>
  </si>
  <si>
    <t>热气球</t>
  </si>
  <si>
    <t>ZUEE</t>
  </si>
  <si>
    <t>Trendiano</t>
  </si>
  <si>
    <t>胖哥俩</t>
  </si>
  <si>
    <t>Fellala 翡拉拉</t>
  </si>
  <si>
    <t>雅淇</t>
  </si>
  <si>
    <t>Balabala 巴拉巴拉（03-32）</t>
  </si>
  <si>
    <t>热气球（P1-02-K22）</t>
  </si>
  <si>
    <t>三星（智能锁）</t>
  </si>
  <si>
    <t>DW</t>
  </si>
  <si>
    <t>Boy London</t>
  </si>
  <si>
    <t>J.D.V</t>
  </si>
  <si>
    <t>Youngor 雅戈尔</t>
  </si>
  <si>
    <t>Crocs 卡洛驰</t>
  </si>
  <si>
    <t>IN'S</t>
  </si>
  <si>
    <t>hcw</t>
  </si>
  <si>
    <t>绿味</t>
  </si>
  <si>
    <t>米芝莲</t>
  </si>
  <si>
    <t>哈泥天空农场</t>
  </si>
  <si>
    <t>希多蜜美瞳</t>
  </si>
  <si>
    <t>Thank u mom</t>
  </si>
  <si>
    <t>The Green Party</t>
  </si>
  <si>
    <t>艾蜜雪</t>
  </si>
  <si>
    <t>G'RSAGA</t>
  </si>
  <si>
    <t>NBA</t>
  </si>
  <si>
    <t>创想乐高</t>
  </si>
  <si>
    <t>四条小鱼</t>
  </si>
  <si>
    <t>Jeans.co</t>
  </si>
  <si>
    <t>Miss Candy</t>
  </si>
  <si>
    <t>Initial</t>
  </si>
  <si>
    <t>单农</t>
  </si>
  <si>
    <t>蔓楼兰</t>
  </si>
  <si>
    <t>美宝莲</t>
  </si>
  <si>
    <t>Levi's</t>
  </si>
  <si>
    <t>Yatlas</t>
  </si>
  <si>
    <t>琢翰轩</t>
  </si>
  <si>
    <t>香妃酥后</t>
  </si>
  <si>
    <t>UCHEER 友好</t>
  </si>
  <si>
    <t>曼卡龙</t>
  </si>
  <si>
    <t>热气球（03-38B）</t>
  </si>
  <si>
    <t>Starbucks 星巴克（01-65）</t>
  </si>
  <si>
    <t>O2</t>
  </si>
  <si>
    <t>Trenta</t>
  </si>
  <si>
    <t>美地亚</t>
  </si>
  <si>
    <t>Love&amp;Love</t>
  </si>
  <si>
    <t>AOJO</t>
  </si>
  <si>
    <t>大通冰室</t>
  </si>
  <si>
    <t>L'occitane 欧舒丹</t>
  </si>
  <si>
    <t>GANT</t>
  </si>
  <si>
    <t>Charles&amp;Keith</t>
  </si>
  <si>
    <t>Toys R Us 玩具反斗城</t>
  </si>
  <si>
    <t>猎人和酒</t>
  </si>
  <si>
    <t>太芒</t>
  </si>
  <si>
    <t>Ray Ban 雷朋</t>
  </si>
  <si>
    <t>优禾生活</t>
  </si>
  <si>
    <t>AGATHA</t>
  </si>
  <si>
    <t>杭州宏佰珈贸易有限公司</t>
  </si>
  <si>
    <t>青檬恋茶</t>
  </si>
  <si>
    <t>优侍L2</t>
  </si>
  <si>
    <t>优侍B1</t>
  </si>
  <si>
    <t>四云奶盖贡茶</t>
  </si>
  <si>
    <t>Paul Frank 大嘴猴</t>
  </si>
  <si>
    <t>吴文杰</t>
  </si>
  <si>
    <t>其他</t>
  </si>
  <si>
    <t>马迭尔冰棍</t>
  </si>
  <si>
    <t>艦匠</t>
  </si>
  <si>
    <t>月份</t>
    <phoneticPr fontId="1" type="noConversion"/>
  </si>
  <si>
    <t>一级业态</t>
    <phoneticPr fontId="1" type="noConversion"/>
  </si>
  <si>
    <t>二级业态</t>
    <phoneticPr fontId="1" type="noConversion"/>
  </si>
  <si>
    <t>三级业态</t>
    <phoneticPr fontId="1" type="noConversion"/>
  </si>
  <si>
    <t>总租金</t>
    <phoneticPr fontId="1" type="noConversion"/>
  </si>
  <si>
    <t>纯保底</t>
    <phoneticPr fontId="1" type="noConversion"/>
  </si>
  <si>
    <t>租售比</t>
    <phoneticPr fontId="1" type="noConversion"/>
  </si>
  <si>
    <t>销售坪效</t>
    <phoneticPr fontId="1" type="noConversion"/>
  </si>
  <si>
    <t>平均租金</t>
    <phoneticPr fontId="1" type="noConversion"/>
  </si>
  <si>
    <t>保底(含物管费)与流水两者取高</t>
    <phoneticPr fontId="1" type="noConversion"/>
  </si>
  <si>
    <t>保底(含物管费)与流水两者取高</t>
    <phoneticPr fontId="1" type="noConversion"/>
  </si>
  <si>
    <t>保底与流水两者取高</t>
    <phoneticPr fontId="1" type="noConversion"/>
  </si>
  <si>
    <t>纯扣</t>
    <phoneticPr fontId="1" type="noConversion"/>
  </si>
  <si>
    <t>保底与流水两者取和</t>
    <phoneticPr fontId="1" type="noConversion"/>
  </si>
  <si>
    <t>商铺面积</t>
    <phoneticPr fontId="1" type="noConversion"/>
  </si>
  <si>
    <t>1.店铺在一层的或者 商铺面积大于200平的男装</t>
    <phoneticPr fontId="1" type="noConversion"/>
  </si>
  <si>
    <t>2.筛选出店铺是自家购买的而非租赁的</t>
    <phoneticPr fontId="1" type="noConversion"/>
  </si>
  <si>
    <t>母婴用品</t>
    <phoneticPr fontId="1" type="noConversion"/>
  </si>
  <si>
    <t>保底与流水两者取高</t>
    <phoneticPr fontId="1" type="noConversion"/>
  </si>
  <si>
    <t>3 三级业态为母婴用品 并且 扣点方式为 "保底与流水两者取高"</t>
    <phoneticPr fontId="1" type="noConversion"/>
  </si>
  <si>
    <t>4. 合同期限大于8年的 并且 店铺面积大于300平的</t>
    <phoneticPr fontId="1" type="noConversion"/>
  </si>
  <si>
    <t>1.二级业态各类平均租赁年限，平均租售比 ,平均销售坪效</t>
    <phoneticPr fontId="1" type="noConversion"/>
  </si>
  <si>
    <t>2.分析楼层是否影响租售比,</t>
    <phoneticPr fontId="1" type="noConversion"/>
  </si>
  <si>
    <t>3.分析面积是否会影响平均租金（提问 是否进行楼层分析？）</t>
    <phoneticPr fontId="1" type="noConversion"/>
  </si>
  <si>
    <t>4.理解并验证租售的计算公式，你认为租售比高好还是低好</t>
    <phoneticPr fontId="1" type="noConversion"/>
  </si>
  <si>
    <t>1. 把折扣率分为两个字段</t>
    <phoneticPr fontId="1" type="noConversion"/>
  </si>
  <si>
    <t>2.销售坪效不要千位分隔符</t>
    <phoneticPr fontId="1" type="noConversion"/>
  </si>
  <si>
    <t>3 合同开始与结束日期，后部分格式不对，请更改</t>
    <phoneticPr fontId="1" type="noConversion"/>
  </si>
  <si>
    <t>4 源数据按楼层进行排序从低到高（负一层,负一夹层,一层,二层，三层，四层）</t>
    <phoneticPr fontId="1" type="noConversion"/>
  </si>
  <si>
    <t>数据处理</t>
    <phoneticPr fontId="1" type="noConversion"/>
  </si>
  <si>
    <t>一下问题高级筛选实现</t>
    <phoneticPr fontId="1" type="noConversion"/>
  </si>
  <si>
    <t>实现下列问题</t>
    <phoneticPr fontId="1" type="noConversion"/>
  </si>
  <si>
    <t>折扣率</t>
    <phoneticPr fontId="1" type="noConversion"/>
  </si>
  <si>
    <t>合同租期</t>
    <phoneticPr fontId="1" type="noConversion"/>
  </si>
  <si>
    <t>商铺面积</t>
  </si>
  <si>
    <t>三级业态</t>
  </si>
  <si>
    <t>月份</t>
  </si>
  <si>
    <t>总租金</t>
  </si>
  <si>
    <t>租售比</t>
  </si>
  <si>
    <t>销售坪效</t>
  </si>
  <si>
    <t>平均租金</t>
  </si>
  <si>
    <t>一级业态</t>
  </si>
  <si>
    <t>二级业态</t>
  </si>
  <si>
    <t>折扣率</t>
  </si>
  <si>
    <t>平均租赁年限</t>
    <phoneticPr fontId="1" type="noConversion"/>
  </si>
  <si>
    <t xml:space="preserve">平均租售比 </t>
    <phoneticPr fontId="1" type="noConversion"/>
  </si>
  <si>
    <t xml:space="preserve">平均销售坪效  </t>
    <phoneticPr fontId="1" type="noConversion"/>
  </si>
  <si>
    <t>流水扣率</t>
    <phoneticPr fontId="1" type="noConversion"/>
  </si>
  <si>
    <t>楼层</t>
    <phoneticPr fontId="1" type="noConversion"/>
  </si>
  <si>
    <t>平均租售比</t>
    <phoneticPr fontId="1" type="noConversion"/>
  </si>
  <si>
    <t>通过图表得知四层的平均租售比为27.52%,一层为16.01%,四层和一层平均租售比差距较大。其它楼层相对比较稳定</t>
    <phoneticPr fontId="1" type="noConversion"/>
  </si>
  <si>
    <t>平均商铺面积</t>
    <phoneticPr fontId="1" type="noConversion"/>
  </si>
  <si>
    <t>除四楼异常值之外,其它楼层随面积增大，租金升高</t>
    <phoneticPr fontId="1" type="noConversion"/>
  </si>
  <si>
    <t>验证租售比</t>
    <phoneticPr fontId="1" type="noConversion"/>
  </si>
  <si>
    <t>一般情况下指房屋租金与售价的比例，比值越高，说明房屋的投资价值越大。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</si>
</sst>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&quot;年&quot;m&quot;月&quot;;@"/>
    <numFmt numFmtId="177" formatCode="#,##0_ "/>
    <numFmt numFmtId="178" formatCode="0.00_);[Red]\(0.00\)"/>
    <numFmt numFmtId="179" formatCode="0.00_ "/>
    <numFmt numFmtId="180" formatCode="0.000_ "/>
  </numFmts>
  <fonts count="6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0"/>
      <name val="MS Sans Serif"/>
      <family val="2"/>
    </font>
    <font>
      <sz val="11"/>
      <color rgb="FF000000"/>
      <name val="等线"/>
      <family val="4"/>
      <charset val="134"/>
      <scheme val="minor"/>
    </font>
    <font>
      <sz val="12"/>
      <color theme="1"/>
      <name val="等线 (正文)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2" fillId="0" borderId="0"/>
    <xf numFmtId="3" fontId="3" fillId="0" borderId="1"/>
  </cellStyleXfs>
  <cellXfs count="19">
    <xf numFmtId="0" fontId="0" fillId="0" borderId="0" xfId="0">
      <alignment vertical="center"/>
    </xf>
    <xf numFmtId="176" fontId="0" fillId="0" borderId="0" xfId="0" applyNumberFormat="1" applyAlignment="1">
      <alignment horizontal="center" vertical="center"/>
    </xf>
    <xf numFmtId="14" fontId="0" fillId="0" borderId="0" xfId="0" applyNumberFormat="1">
      <alignment vertical="center"/>
    </xf>
    <xf numFmtId="9" fontId="0" fillId="0" borderId="0" xfId="0" applyNumberFormat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176" fontId="4" fillId="0" borderId="0" xfId="0" applyNumberFormat="1" applyFont="1" applyAlignment="1">
      <alignment horizontal="center" vertical="center"/>
    </xf>
    <xf numFmtId="0" fontId="4" fillId="0" borderId="0" xfId="0" applyFont="1">
      <alignment vertical="center"/>
    </xf>
    <xf numFmtId="177" fontId="4" fillId="0" borderId="0" xfId="0" applyNumberFormat="1" applyFont="1">
      <alignment vertical="center"/>
    </xf>
    <xf numFmtId="9" fontId="4" fillId="0" borderId="0" xfId="0" applyNumberFormat="1" applyFont="1">
      <alignment vertical="center"/>
    </xf>
    <xf numFmtId="178" fontId="4" fillId="0" borderId="0" xfId="0" applyNumberFormat="1" applyFont="1">
      <alignment vertical="center"/>
    </xf>
    <xf numFmtId="14" fontId="4" fillId="0" borderId="0" xfId="0" applyNumberFormat="1" applyFont="1">
      <alignment vertical="center"/>
    </xf>
    <xf numFmtId="179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10" fontId="0" fillId="0" borderId="1" xfId="0" applyNumberFormat="1" applyBorder="1">
      <alignment vertical="center"/>
    </xf>
    <xf numFmtId="0" fontId="5" fillId="0" borderId="0" xfId="0" applyFont="1" applyAlignment="1">
      <alignment horizontal="center" vertical="center"/>
    </xf>
    <xf numFmtId="180" fontId="0" fillId="0" borderId="0" xfId="0" applyNumberFormat="1">
      <alignment vertical="center"/>
    </xf>
  </cellXfs>
  <cellStyles count="3">
    <cellStyle name="Change A&amp;ll" xfId="2" xr:uid="{00000000-0005-0000-0000-000000000000}"/>
    <cellStyle name="Normal_Marcom - Sales, Shoppers &amp; Vehicular Traffic" xfId="1" xr:uid="{00000000-0005-0000-0000-000001000000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楼层分析!$B$1</c:f>
              <c:strCache>
                <c:ptCount val="1"/>
                <c:pt idx="0">
                  <c:v>平均租售比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楼层分析!$A$2:$A$7</c:f>
              <c:strCache>
                <c:ptCount val="6"/>
                <c:pt idx="0">
                  <c:v>负一层</c:v>
                </c:pt>
                <c:pt idx="1">
                  <c:v>负一夹层</c:v>
                </c:pt>
                <c:pt idx="2">
                  <c:v>一层</c:v>
                </c:pt>
                <c:pt idx="3">
                  <c:v>二层</c:v>
                </c:pt>
                <c:pt idx="4">
                  <c:v>三层</c:v>
                </c:pt>
                <c:pt idx="5">
                  <c:v>四层</c:v>
                </c:pt>
              </c:strCache>
            </c:strRef>
          </c:cat>
          <c:val>
            <c:numRef>
              <c:f>楼层分析!$B$2:$B$7</c:f>
              <c:numCache>
                <c:formatCode>0.00%</c:formatCode>
                <c:ptCount val="6"/>
                <c:pt idx="0">
                  <c:v>0.22321453656002282</c:v>
                </c:pt>
                <c:pt idx="1">
                  <c:v>0.20853903146178149</c:v>
                </c:pt>
                <c:pt idx="2">
                  <c:v>0.16005182611197652</c:v>
                </c:pt>
                <c:pt idx="3">
                  <c:v>0.23897212344780314</c:v>
                </c:pt>
                <c:pt idx="4">
                  <c:v>0.2024708149451788</c:v>
                </c:pt>
                <c:pt idx="5">
                  <c:v>0.27524982578397217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79-C844-BF80-B885F12C4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4257007"/>
        <c:axId val="1133626543"/>
      </c:barChart>
      <c:catAx>
        <c:axId val="113425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3626543"/>
        <c:crosses val="autoZero"/>
        <c:auto val="1"/>
        <c:lblAlgn val="ctr"/>
        <c:lblOffset val="100"/>
        <c:noMultiLvlLbl val="0"/>
      </c:catAx>
      <c:valAx>
        <c:axId val="113362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4257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商铺面积与平均租金分析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商铺面积与租金!$B$1</c:f>
              <c:strCache>
                <c:ptCount val="1"/>
                <c:pt idx="0">
                  <c:v>平均商铺面积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商铺面积与租金!$A$2:$A$7</c:f>
              <c:strCache>
                <c:ptCount val="6"/>
                <c:pt idx="0">
                  <c:v>负一层</c:v>
                </c:pt>
                <c:pt idx="1">
                  <c:v>负一夹层</c:v>
                </c:pt>
                <c:pt idx="2">
                  <c:v>一层</c:v>
                </c:pt>
                <c:pt idx="3">
                  <c:v>二层</c:v>
                </c:pt>
                <c:pt idx="4">
                  <c:v>三层</c:v>
                </c:pt>
                <c:pt idx="5">
                  <c:v>四层</c:v>
                </c:pt>
              </c:strCache>
            </c:strRef>
          </c:cat>
          <c:val>
            <c:numRef>
              <c:f>商铺面积与租金!$B$2:$B$7</c:f>
              <c:numCache>
                <c:formatCode>0.000_ </c:formatCode>
                <c:ptCount val="6"/>
                <c:pt idx="0">
                  <c:v>116.38082553191506</c:v>
                </c:pt>
                <c:pt idx="1">
                  <c:v>132.95093217893131</c:v>
                </c:pt>
                <c:pt idx="2">
                  <c:v>391.35137546468343</c:v>
                </c:pt>
                <c:pt idx="3">
                  <c:v>304.13237924865876</c:v>
                </c:pt>
                <c:pt idx="4">
                  <c:v>350.43441687101625</c:v>
                </c:pt>
                <c:pt idx="5">
                  <c:v>662.39163763066188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01-E542-BF36-6902BB49602B}"/>
            </c:ext>
          </c:extLst>
        </c:ser>
        <c:ser>
          <c:idx val="1"/>
          <c:order val="1"/>
          <c:tx>
            <c:strRef>
              <c:f>商铺面积与租金!$C$1</c:f>
              <c:strCache>
                <c:ptCount val="1"/>
                <c:pt idx="0">
                  <c:v>平均租金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商铺面积与租金!$A$2:$A$7</c:f>
              <c:strCache>
                <c:ptCount val="6"/>
                <c:pt idx="0">
                  <c:v>负一层</c:v>
                </c:pt>
                <c:pt idx="1">
                  <c:v>负一夹层</c:v>
                </c:pt>
                <c:pt idx="2">
                  <c:v>一层</c:v>
                </c:pt>
                <c:pt idx="3">
                  <c:v>二层</c:v>
                </c:pt>
                <c:pt idx="4">
                  <c:v>三层</c:v>
                </c:pt>
                <c:pt idx="5">
                  <c:v>四层</c:v>
                </c:pt>
              </c:strCache>
            </c:strRef>
          </c:cat>
          <c:val>
            <c:numRef>
              <c:f>商铺面积与租金!$C$2:$C$7</c:f>
              <c:numCache>
                <c:formatCode>0.00_ </c:formatCode>
                <c:ptCount val="6"/>
                <c:pt idx="0">
                  <c:v>342.41354084140653</c:v>
                </c:pt>
                <c:pt idx="1">
                  <c:v>401.82300028553567</c:v>
                </c:pt>
                <c:pt idx="2">
                  <c:v>307.83318931046529</c:v>
                </c:pt>
                <c:pt idx="3">
                  <c:v>345.12743425324834</c:v>
                </c:pt>
                <c:pt idx="4">
                  <c:v>455.19629690438319</c:v>
                </c:pt>
                <c:pt idx="5">
                  <c:v>156.04529211681248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01-E542-BF36-6902BB496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0523551"/>
        <c:axId val="1000522495"/>
      </c:lineChart>
      <c:catAx>
        <c:axId val="100052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0522495"/>
        <c:crosses val="autoZero"/>
        <c:auto val="1"/>
        <c:lblAlgn val="ctr"/>
        <c:lblOffset val="100"/>
        <c:noMultiLvlLbl val="0"/>
      </c:catAx>
      <c:valAx>
        <c:axId val="100052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052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2</xdr:row>
      <xdr:rowOff>69850</xdr:rowOff>
    </xdr:from>
    <xdr:to>
      <xdr:col>14</xdr:col>
      <xdr:colOff>127000</xdr:colOff>
      <xdr:row>19</xdr:row>
      <xdr:rowOff>38100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4B7BAB3-8C9E-4D47-B647-B7106002E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355600</xdr:colOff>
      <xdr:row>1</xdr:row>
      <xdr:rowOff>69850</xdr:rowOff>
    </xdr:from>
    <xdr:to>
      <xdr:col>14</xdr:col>
      <xdr:colOff>381000</xdr:colOff>
      <xdr:row>17</xdr:row>
      <xdr:rowOff>12700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F6B6964-E0BD-E44B-8180-F5E324DA2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726"/>
  <sheetViews>
    <sheetView workbookViewId="0">
      <selection sqref="A1:XFD1048576"/>
    </sheetView>
  </sheetViews>
  <sheetFormatPr baseColWidth="10" defaultColWidth="8.83203125" defaultRowHeight="15"/>
  <cols>
    <col min="1" max="1" width="11.33203125" style="1" customWidth="1"/>
    <col min="3" max="3" width="13.1640625" customWidth="1"/>
    <col min="4" max="4" width="10.83203125" style="4" bestFit="1" customWidth="1"/>
    <col min="5" max="5" width="9.83203125" style="4" bestFit="1" customWidth="1"/>
    <col min="6" max="6" width="11.1640625" style="3" customWidth="1"/>
    <col min="7" max="7" width="12.5" style="5" customWidth="1"/>
    <col min="8" max="8" width="11.83203125" style="3" customWidth="1"/>
    <col min="9" max="9" width="13.5" customWidth="1"/>
    <col min="10" max="10" width="12.83203125" customWidth="1"/>
    <col min="11" max="11" width="14.5" customWidth="1"/>
    <col min="12" max="12" width="14.6640625" customWidth="1"/>
    <col min="13" max="13" width="15.6640625" style="2" customWidth="1"/>
    <col min="14" max="14" width="13.1640625" style="2" customWidth="1"/>
    <col min="15" max="15" width="29.5" customWidth="1"/>
    <col min="18" max="18" width="9.1640625" bestFit="1" customWidth="1"/>
  </cols>
  <sheetData>
    <row r="1" spans="1:18">
      <c r="A1" s="1" t="s">
        <v>467</v>
      </c>
      <c r="B1" t="s">
        <v>0</v>
      </c>
      <c r="C1" t="s">
        <v>1</v>
      </c>
      <c r="D1" s="4" t="s">
        <v>2</v>
      </c>
      <c r="E1" s="4" t="s">
        <v>471</v>
      </c>
      <c r="F1" s="3" t="s">
        <v>473</v>
      </c>
      <c r="G1" s="5" t="s">
        <v>474</v>
      </c>
      <c r="H1" s="3" t="s">
        <v>475</v>
      </c>
      <c r="I1" t="s">
        <v>481</v>
      </c>
      <c r="J1" t="s">
        <v>468</v>
      </c>
      <c r="K1" t="s">
        <v>469</v>
      </c>
      <c r="L1" t="s">
        <v>470</v>
      </c>
      <c r="M1" s="2" t="s">
        <v>3</v>
      </c>
      <c r="N1" s="2" t="s">
        <v>4</v>
      </c>
      <c r="O1" t="s">
        <v>5</v>
      </c>
      <c r="P1" t="s">
        <v>499</v>
      </c>
      <c r="Q1" t="s">
        <v>514</v>
      </c>
      <c r="R1" t="s">
        <v>500</v>
      </c>
    </row>
    <row r="2" spans="1:18">
      <c r="A2" s="1">
        <v>41640</v>
      </c>
      <c r="B2" t="s">
        <v>158</v>
      </c>
      <c r="C2" t="s">
        <v>159</v>
      </c>
      <c r="D2" s="4">
        <v>48560.4</v>
      </c>
      <c r="E2" s="4">
        <v>11168.892</v>
      </c>
      <c r="F2" s="3">
        <v>0.22999999999999998</v>
      </c>
      <c r="G2" s="5">
        <v>843.06250000000011</v>
      </c>
      <c r="H2" s="4">
        <v>193.90437500000002</v>
      </c>
      <c r="I2">
        <v>57.599999999999994</v>
      </c>
      <c r="J2" t="s">
        <v>34</v>
      </c>
      <c r="K2" t="s">
        <v>36</v>
      </c>
      <c r="L2" t="s">
        <v>35</v>
      </c>
      <c r="M2" s="2">
        <v>41355</v>
      </c>
      <c r="N2" s="2">
        <v>42133</v>
      </c>
      <c r="O2" t="s">
        <v>13</v>
      </c>
      <c r="P2">
        <v>0.15</v>
      </c>
      <c r="R2">
        <f>(N2-M2)/365</f>
        <v>2.1315068493150684</v>
      </c>
    </row>
    <row r="3" spans="1:18">
      <c r="A3" s="1">
        <v>41640</v>
      </c>
      <c r="B3" t="s">
        <v>158</v>
      </c>
      <c r="C3" t="s">
        <v>160</v>
      </c>
      <c r="D3" s="4">
        <v>541927.79999999993</v>
      </c>
      <c r="E3" s="4">
        <v>16257.833999999999</v>
      </c>
      <c r="F3" s="3">
        <v>3.0000000000000002E-2</v>
      </c>
      <c r="G3" s="5">
        <v>9817.532608695652</v>
      </c>
      <c r="H3" s="4">
        <v>294.52597826086958</v>
      </c>
      <c r="I3">
        <v>55.199999999999996</v>
      </c>
      <c r="J3" t="s">
        <v>47</v>
      </c>
      <c r="K3" t="s">
        <v>48</v>
      </c>
      <c r="L3" t="s">
        <v>161</v>
      </c>
      <c r="M3" s="2">
        <v>41255</v>
      </c>
      <c r="N3" s="2">
        <v>41768</v>
      </c>
      <c r="O3" t="s">
        <v>21</v>
      </c>
      <c r="P3">
        <v>0.03</v>
      </c>
      <c r="R3">
        <f t="shared" ref="R3:R66" si="0">(N3-M3)/365</f>
        <v>1.4054794520547946</v>
      </c>
    </row>
    <row r="4" spans="1:18">
      <c r="A4" s="1">
        <v>41640</v>
      </c>
      <c r="B4" t="s">
        <v>158</v>
      </c>
      <c r="C4" t="s">
        <v>162</v>
      </c>
      <c r="D4" s="4">
        <v>265790.39999999997</v>
      </c>
      <c r="E4" s="4">
        <v>31894.847999999994</v>
      </c>
      <c r="F4" s="3">
        <v>0.12</v>
      </c>
      <c r="G4" s="5">
        <v>1052.4185118312266</v>
      </c>
      <c r="H4" s="4">
        <v>126.2902214197472</v>
      </c>
      <c r="I4">
        <v>252.55199999999999</v>
      </c>
      <c r="J4" t="s">
        <v>34</v>
      </c>
      <c r="K4" t="s">
        <v>58</v>
      </c>
      <c r="L4" t="s">
        <v>57</v>
      </c>
      <c r="M4" s="2">
        <v>41268</v>
      </c>
      <c r="N4" s="2">
        <v>43229</v>
      </c>
      <c r="O4" t="s">
        <v>21</v>
      </c>
      <c r="P4">
        <v>0.08</v>
      </c>
      <c r="R4">
        <f t="shared" si="0"/>
        <v>5.3726027397260276</v>
      </c>
    </row>
    <row r="5" spans="1:18">
      <c r="A5" s="1">
        <v>41640</v>
      </c>
      <c r="B5" t="s">
        <v>158</v>
      </c>
      <c r="C5" t="s">
        <v>163</v>
      </c>
      <c r="D5" s="4">
        <v>293651.64</v>
      </c>
      <c r="E5" s="4">
        <v>20555.614800000003</v>
      </c>
      <c r="F5" s="3">
        <v>7.0000000000000007E-2</v>
      </c>
      <c r="G5" s="5">
        <v>1957.6776</v>
      </c>
      <c r="H5" s="4">
        <v>137.03743200000002</v>
      </c>
      <c r="I5">
        <v>150</v>
      </c>
      <c r="J5" t="s">
        <v>34</v>
      </c>
      <c r="K5" t="s">
        <v>58</v>
      </c>
      <c r="L5" t="s">
        <v>57</v>
      </c>
      <c r="M5" s="2">
        <v>41299</v>
      </c>
      <c r="N5" s="2">
        <v>43229</v>
      </c>
      <c r="O5" t="s">
        <v>21</v>
      </c>
      <c r="P5">
        <v>0.08</v>
      </c>
      <c r="Q5">
        <v>0.04</v>
      </c>
      <c r="R5">
        <f t="shared" si="0"/>
        <v>5.2876712328767121</v>
      </c>
    </row>
    <row r="6" spans="1:18">
      <c r="A6" s="1">
        <v>41640</v>
      </c>
      <c r="B6" t="s">
        <v>158</v>
      </c>
      <c r="C6" t="s">
        <v>226</v>
      </c>
      <c r="D6" s="4">
        <v>437030.39999999997</v>
      </c>
      <c r="E6" s="4">
        <v>43703.040000000001</v>
      </c>
      <c r="F6" s="3">
        <v>0.1</v>
      </c>
      <c r="G6" s="5">
        <v>1334.03663003663</v>
      </c>
      <c r="H6" s="4">
        <v>133.40366300366301</v>
      </c>
      <c r="I6">
        <v>327.59999999999997</v>
      </c>
      <c r="J6" t="s">
        <v>34</v>
      </c>
      <c r="K6" t="s">
        <v>58</v>
      </c>
      <c r="L6" t="s">
        <v>109</v>
      </c>
      <c r="M6" s="2">
        <v>41369</v>
      </c>
      <c r="N6" s="2">
        <v>43254</v>
      </c>
      <c r="O6" t="s">
        <v>21</v>
      </c>
      <c r="P6">
        <v>0.09</v>
      </c>
      <c r="R6">
        <f t="shared" si="0"/>
        <v>5.1643835616438354</v>
      </c>
    </row>
    <row r="7" spans="1:18">
      <c r="A7" s="1">
        <v>41640</v>
      </c>
      <c r="B7" t="s">
        <v>158</v>
      </c>
      <c r="C7" t="s">
        <v>164</v>
      </c>
      <c r="D7" s="4">
        <v>232671.6</v>
      </c>
      <c r="E7" s="4">
        <v>23267.16</v>
      </c>
      <c r="F7" s="3">
        <v>9.9999999999999992E-2</v>
      </c>
      <c r="G7" s="5">
        <v>1250.9225806451614</v>
      </c>
      <c r="H7" s="4">
        <v>125.09225806451613</v>
      </c>
      <c r="I7">
        <v>186</v>
      </c>
      <c r="J7" t="s">
        <v>34</v>
      </c>
      <c r="K7" t="s">
        <v>58</v>
      </c>
      <c r="L7" t="s">
        <v>57</v>
      </c>
      <c r="M7" s="2">
        <v>41334</v>
      </c>
      <c r="N7" s="2">
        <v>43229</v>
      </c>
      <c r="O7" t="s">
        <v>21</v>
      </c>
      <c r="P7">
        <v>0.1</v>
      </c>
      <c r="R7">
        <f t="shared" si="0"/>
        <v>5.1917808219178081</v>
      </c>
    </row>
    <row r="8" spans="1:18">
      <c r="A8" s="1">
        <v>41640</v>
      </c>
      <c r="B8" t="s">
        <v>158</v>
      </c>
      <c r="C8" t="s">
        <v>211</v>
      </c>
      <c r="D8" s="4">
        <v>104650.8</v>
      </c>
      <c r="E8" s="4">
        <v>5232.54</v>
      </c>
      <c r="F8" s="3">
        <v>4.9999999999999996E-2</v>
      </c>
      <c r="G8" s="5">
        <v>5813.9333333333334</v>
      </c>
      <c r="H8" s="4">
        <v>290.69666666666666</v>
      </c>
      <c r="I8">
        <v>18</v>
      </c>
      <c r="J8" t="s">
        <v>47</v>
      </c>
      <c r="K8" t="s">
        <v>48</v>
      </c>
      <c r="L8" t="s">
        <v>212</v>
      </c>
      <c r="M8" s="2">
        <v>41435</v>
      </c>
      <c r="N8" s="2">
        <v>41799</v>
      </c>
      <c r="O8" t="s">
        <v>13</v>
      </c>
      <c r="P8">
        <v>0</v>
      </c>
      <c r="R8">
        <f t="shared" si="0"/>
        <v>0.99726027397260275</v>
      </c>
    </row>
    <row r="9" spans="1:18">
      <c r="A9" s="1">
        <v>41640</v>
      </c>
      <c r="B9" t="s">
        <v>158</v>
      </c>
      <c r="C9" t="s">
        <v>268</v>
      </c>
      <c r="D9" s="4">
        <v>59116.799999999996</v>
      </c>
      <c r="E9" s="4">
        <v>5320.5119999999997</v>
      </c>
      <c r="F9" s="3">
        <v>0.09</v>
      </c>
      <c r="G9" s="5">
        <v>2815.0857142857139</v>
      </c>
      <c r="H9" s="4">
        <v>253.35771428571428</v>
      </c>
      <c r="I9">
        <v>21</v>
      </c>
      <c r="J9" t="s">
        <v>47</v>
      </c>
      <c r="K9" t="s">
        <v>48</v>
      </c>
      <c r="L9" t="s">
        <v>212</v>
      </c>
      <c r="M9" s="2">
        <v>41547</v>
      </c>
      <c r="N9" s="2">
        <v>41911</v>
      </c>
      <c r="O9" t="s">
        <v>16</v>
      </c>
      <c r="P9">
        <v>7.0000000000000007E-2</v>
      </c>
      <c r="R9">
        <f t="shared" si="0"/>
        <v>0.99726027397260275</v>
      </c>
    </row>
    <row r="10" spans="1:18">
      <c r="A10" s="1">
        <v>41640</v>
      </c>
      <c r="B10" t="s">
        <v>158</v>
      </c>
      <c r="C10" t="s">
        <v>272</v>
      </c>
      <c r="D10" s="4">
        <v>20832</v>
      </c>
      <c r="E10" s="4">
        <v>13749.12</v>
      </c>
      <c r="F10" s="3">
        <v>0.66</v>
      </c>
      <c r="G10" s="5">
        <v>95.384615384615387</v>
      </c>
      <c r="H10" s="4">
        <v>62.953846153846158</v>
      </c>
      <c r="I10">
        <v>218.4</v>
      </c>
      <c r="J10" t="s">
        <v>47</v>
      </c>
      <c r="K10" t="s">
        <v>91</v>
      </c>
      <c r="L10" t="s">
        <v>276</v>
      </c>
      <c r="M10" s="2">
        <v>41537</v>
      </c>
      <c r="N10" s="2">
        <v>42632</v>
      </c>
      <c r="O10" t="s">
        <v>13</v>
      </c>
      <c r="P10">
        <v>0</v>
      </c>
      <c r="R10">
        <f t="shared" si="0"/>
        <v>3</v>
      </c>
    </row>
    <row r="11" spans="1:18">
      <c r="A11" s="1">
        <v>41671</v>
      </c>
      <c r="B11" t="s">
        <v>158</v>
      </c>
      <c r="C11" t="s">
        <v>159</v>
      </c>
      <c r="D11" s="4">
        <v>48458.400000000001</v>
      </c>
      <c r="E11" s="4">
        <v>13825.18152</v>
      </c>
      <c r="F11" s="3">
        <v>0.2853</v>
      </c>
      <c r="G11" s="5">
        <v>841.29166666666674</v>
      </c>
      <c r="H11" s="4">
        <v>240.02051250000002</v>
      </c>
      <c r="I11">
        <v>57.599999999999994</v>
      </c>
      <c r="J11" t="s">
        <v>34</v>
      </c>
      <c r="K11" t="s">
        <v>36</v>
      </c>
      <c r="L11" t="s">
        <v>35</v>
      </c>
      <c r="M11" s="2">
        <v>41355</v>
      </c>
      <c r="N11" s="2">
        <v>42133</v>
      </c>
      <c r="O11" t="s">
        <v>13</v>
      </c>
      <c r="P11">
        <v>0.15</v>
      </c>
      <c r="R11">
        <f t="shared" si="0"/>
        <v>2.1315068493150684</v>
      </c>
    </row>
    <row r="12" spans="1:18">
      <c r="A12" s="1">
        <v>41671</v>
      </c>
      <c r="B12" t="s">
        <v>158</v>
      </c>
      <c r="C12" t="s">
        <v>160</v>
      </c>
      <c r="D12" s="4">
        <v>244624.19999999998</v>
      </c>
      <c r="E12" s="4">
        <v>17123.694</v>
      </c>
      <c r="F12" s="3">
        <v>7.0000000000000007E-2</v>
      </c>
      <c r="G12" s="5">
        <v>4431.597826086957</v>
      </c>
      <c r="H12" s="4">
        <v>310.21184782608697</v>
      </c>
      <c r="I12">
        <v>55.199999999999996</v>
      </c>
      <c r="J12" t="s">
        <v>47</v>
      </c>
      <c r="K12" t="s">
        <v>48</v>
      </c>
      <c r="L12" t="s">
        <v>161</v>
      </c>
      <c r="M12" s="2">
        <v>41255</v>
      </c>
      <c r="N12" s="2">
        <v>41768</v>
      </c>
      <c r="O12" t="s">
        <v>21</v>
      </c>
      <c r="P12">
        <v>0.03</v>
      </c>
      <c r="R12">
        <f t="shared" si="0"/>
        <v>1.4054794520547946</v>
      </c>
    </row>
    <row r="13" spans="1:18">
      <c r="A13" s="1">
        <v>41671</v>
      </c>
      <c r="B13" t="s">
        <v>158</v>
      </c>
      <c r="C13" t="s">
        <v>162</v>
      </c>
      <c r="D13" s="4">
        <v>199821.6</v>
      </c>
      <c r="E13" s="4">
        <v>40403.927519999997</v>
      </c>
      <c r="F13" s="3">
        <v>0.20219999999999999</v>
      </c>
      <c r="G13" s="5">
        <v>791.20973106528561</v>
      </c>
      <c r="H13" s="4">
        <v>159.98260762140075</v>
      </c>
      <c r="I13">
        <v>252.55199999999999</v>
      </c>
      <c r="J13" t="s">
        <v>34</v>
      </c>
      <c r="K13" t="s">
        <v>58</v>
      </c>
      <c r="L13" t="s">
        <v>57</v>
      </c>
      <c r="M13" s="2">
        <v>41268</v>
      </c>
      <c r="N13" s="2">
        <v>43229</v>
      </c>
      <c r="O13" t="s">
        <v>21</v>
      </c>
      <c r="P13">
        <v>0.08</v>
      </c>
      <c r="R13">
        <f t="shared" si="0"/>
        <v>5.3726027397260276</v>
      </c>
    </row>
    <row r="14" spans="1:18">
      <c r="A14" s="1">
        <v>41671</v>
      </c>
      <c r="B14" t="s">
        <v>158</v>
      </c>
      <c r="C14" t="s">
        <v>163</v>
      </c>
      <c r="D14" s="4">
        <v>271313.39999999997</v>
      </c>
      <c r="E14" s="4">
        <v>26995.683300000001</v>
      </c>
      <c r="F14" s="3">
        <v>9.9500000000000019E-2</v>
      </c>
      <c r="G14" s="5">
        <v>1808.7559999999999</v>
      </c>
      <c r="H14" s="4">
        <v>179.97122200000001</v>
      </c>
      <c r="I14">
        <v>150</v>
      </c>
      <c r="J14" t="s">
        <v>34</v>
      </c>
      <c r="K14" t="s">
        <v>58</v>
      </c>
      <c r="L14" t="s">
        <v>57</v>
      </c>
      <c r="M14" s="2">
        <v>41299</v>
      </c>
      <c r="N14" s="2">
        <v>43229</v>
      </c>
      <c r="O14" t="s">
        <v>21</v>
      </c>
      <c r="P14">
        <v>0.08</v>
      </c>
      <c r="Q14">
        <v>0.04</v>
      </c>
      <c r="R14">
        <f t="shared" si="0"/>
        <v>5.2876712328767121</v>
      </c>
    </row>
    <row r="15" spans="1:18">
      <c r="A15" s="1">
        <v>41671</v>
      </c>
      <c r="B15" t="s">
        <v>158</v>
      </c>
      <c r="C15" t="s">
        <v>226</v>
      </c>
      <c r="D15" s="4">
        <v>447069</v>
      </c>
      <c r="E15" s="4">
        <v>52396.486799999999</v>
      </c>
      <c r="F15" s="3">
        <v>0.1172</v>
      </c>
      <c r="G15" s="5">
        <v>1364.6794871794873</v>
      </c>
      <c r="H15" s="4">
        <v>159.94043589743592</v>
      </c>
      <c r="I15">
        <v>327.59999999999997</v>
      </c>
      <c r="J15" t="s">
        <v>34</v>
      </c>
      <c r="K15" t="s">
        <v>58</v>
      </c>
      <c r="L15" t="s">
        <v>109</v>
      </c>
      <c r="M15" s="2">
        <v>41369</v>
      </c>
      <c r="N15" s="2">
        <v>43254</v>
      </c>
      <c r="O15" t="s">
        <v>21</v>
      </c>
      <c r="P15">
        <v>0.09</v>
      </c>
      <c r="R15">
        <f t="shared" si="0"/>
        <v>5.1643835616438354</v>
      </c>
    </row>
    <row r="16" spans="1:18">
      <c r="A16" s="1">
        <v>41671</v>
      </c>
      <c r="B16" t="s">
        <v>158</v>
      </c>
      <c r="C16" t="s">
        <v>164</v>
      </c>
      <c r="D16" s="4">
        <v>232266</v>
      </c>
      <c r="E16" s="4">
        <v>33469.530599999998</v>
      </c>
      <c r="F16" s="3">
        <v>0.14410000000000001</v>
      </c>
      <c r="G16" s="5">
        <v>1248.741935483871</v>
      </c>
      <c r="H16" s="4">
        <v>179.94371290322579</v>
      </c>
      <c r="I16">
        <v>186</v>
      </c>
      <c r="J16" t="s">
        <v>34</v>
      </c>
      <c r="K16" t="s">
        <v>58</v>
      </c>
      <c r="L16" t="s">
        <v>57</v>
      </c>
      <c r="M16" s="2">
        <v>41334</v>
      </c>
      <c r="N16" s="2">
        <v>43229</v>
      </c>
      <c r="O16" t="s">
        <v>21</v>
      </c>
      <c r="P16">
        <v>0.1</v>
      </c>
      <c r="R16">
        <f t="shared" si="0"/>
        <v>5.1917808219178081</v>
      </c>
    </row>
    <row r="17" spans="1:18">
      <c r="A17" s="1">
        <v>41671</v>
      </c>
      <c r="B17" t="s">
        <v>158</v>
      </c>
      <c r="C17" t="s">
        <v>211</v>
      </c>
      <c r="D17" s="4">
        <v>53637.599999999999</v>
      </c>
      <c r="E17" s="4">
        <v>6002.0474399999994</v>
      </c>
      <c r="F17" s="3">
        <v>0.11189999999999999</v>
      </c>
      <c r="G17" s="5">
        <v>2979.8666666666668</v>
      </c>
      <c r="H17" s="4">
        <v>333.44707999999997</v>
      </c>
      <c r="I17">
        <v>18</v>
      </c>
      <c r="J17" t="s">
        <v>47</v>
      </c>
      <c r="K17" t="s">
        <v>48</v>
      </c>
      <c r="L17" t="s">
        <v>212</v>
      </c>
      <c r="M17" s="2">
        <v>41435</v>
      </c>
      <c r="N17" s="2">
        <v>41799</v>
      </c>
      <c r="O17" t="s">
        <v>13</v>
      </c>
      <c r="P17">
        <v>0</v>
      </c>
      <c r="R17">
        <f t="shared" si="0"/>
        <v>0.99726027397260275</v>
      </c>
    </row>
    <row r="18" spans="1:18">
      <c r="A18" s="1">
        <v>41671</v>
      </c>
      <c r="B18" t="s">
        <v>158</v>
      </c>
      <c r="C18" t="s">
        <v>268</v>
      </c>
      <c r="D18" s="4">
        <v>33966</v>
      </c>
      <c r="E18" s="4">
        <v>5998.3956000000007</v>
      </c>
      <c r="F18" s="3">
        <v>0.17660000000000003</v>
      </c>
      <c r="G18" s="5">
        <v>1617.4285714285713</v>
      </c>
      <c r="H18" s="4">
        <v>285.63788571428574</v>
      </c>
      <c r="I18">
        <v>21</v>
      </c>
      <c r="J18" t="s">
        <v>47</v>
      </c>
      <c r="K18" t="s">
        <v>48</v>
      </c>
      <c r="L18" t="s">
        <v>212</v>
      </c>
      <c r="M18" s="2">
        <v>41547</v>
      </c>
      <c r="N18" s="2">
        <v>41911</v>
      </c>
      <c r="O18" t="s">
        <v>16</v>
      </c>
      <c r="P18">
        <v>7.0000000000000007E-2</v>
      </c>
      <c r="R18">
        <f t="shared" si="0"/>
        <v>0.99726027397260275</v>
      </c>
    </row>
    <row r="19" spans="1:18">
      <c r="A19" s="1">
        <v>41671</v>
      </c>
      <c r="B19" t="s">
        <v>158</v>
      </c>
      <c r="C19" t="s">
        <v>272</v>
      </c>
      <c r="D19" s="4">
        <v>8274</v>
      </c>
      <c r="E19" s="4">
        <v>14400.069599999999</v>
      </c>
      <c r="F19" s="3">
        <v>1.7403999999999999</v>
      </c>
      <c r="G19" s="5">
        <v>37.884615384615387</v>
      </c>
      <c r="H19" s="4">
        <v>65.934384615384602</v>
      </c>
      <c r="I19">
        <v>218.4</v>
      </c>
      <c r="J19" t="s">
        <v>47</v>
      </c>
      <c r="K19" t="s">
        <v>91</v>
      </c>
      <c r="L19" t="s">
        <v>276</v>
      </c>
      <c r="M19" s="2">
        <v>41537</v>
      </c>
      <c r="N19" s="2">
        <v>42632</v>
      </c>
      <c r="O19" t="s">
        <v>13</v>
      </c>
      <c r="P19">
        <v>0</v>
      </c>
      <c r="R19">
        <f t="shared" si="0"/>
        <v>3</v>
      </c>
    </row>
    <row r="20" spans="1:18">
      <c r="A20" s="1">
        <v>41699</v>
      </c>
      <c r="B20" t="s">
        <v>158</v>
      </c>
      <c r="C20" t="s">
        <v>159</v>
      </c>
      <c r="D20" s="4">
        <v>48189.599999999999</v>
      </c>
      <c r="E20" s="4">
        <v>13825.596240000001</v>
      </c>
      <c r="F20" s="3">
        <v>0.28690000000000004</v>
      </c>
      <c r="G20" s="5">
        <v>836.62500000000011</v>
      </c>
      <c r="H20" s="4">
        <v>240.02771250000004</v>
      </c>
      <c r="I20">
        <v>57.599999999999994</v>
      </c>
      <c r="J20" t="s">
        <v>34</v>
      </c>
      <c r="K20" t="s">
        <v>36</v>
      </c>
      <c r="L20" t="s">
        <v>35</v>
      </c>
      <c r="M20" s="2">
        <v>41355</v>
      </c>
      <c r="N20" s="2">
        <v>42133</v>
      </c>
      <c r="O20" t="s">
        <v>13</v>
      </c>
      <c r="P20">
        <v>0.15</v>
      </c>
      <c r="R20">
        <f t="shared" si="0"/>
        <v>2.1315068493150684</v>
      </c>
    </row>
    <row r="21" spans="1:18">
      <c r="A21" s="1">
        <v>41699</v>
      </c>
      <c r="B21" t="s">
        <v>158</v>
      </c>
      <c r="C21" t="s">
        <v>160</v>
      </c>
      <c r="D21" s="4">
        <v>256750.19999999998</v>
      </c>
      <c r="E21" s="4">
        <v>17099.563320000001</v>
      </c>
      <c r="F21" s="3">
        <v>6.6600000000000006E-2</v>
      </c>
      <c r="G21" s="5">
        <v>4651.271739130435</v>
      </c>
      <c r="H21" s="4">
        <v>309.77469782608699</v>
      </c>
      <c r="I21">
        <v>55.199999999999996</v>
      </c>
      <c r="J21" t="s">
        <v>47</v>
      </c>
      <c r="K21" t="s">
        <v>48</v>
      </c>
      <c r="L21" t="s">
        <v>161</v>
      </c>
      <c r="M21" s="2">
        <v>41255</v>
      </c>
      <c r="N21" s="2">
        <v>41768</v>
      </c>
      <c r="O21" t="s">
        <v>21</v>
      </c>
      <c r="P21">
        <v>0.03</v>
      </c>
      <c r="R21">
        <f t="shared" si="0"/>
        <v>1.4054794520547946</v>
      </c>
    </row>
    <row r="22" spans="1:18">
      <c r="A22" s="1">
        <v>41699</v>
      </c>
      <c r="B22" t="s">
        <v>158</v>
      </c>
      <c r="C22" t="s">
        <v>162</v>
      </c>
      <c r="D22" s="4">
        <v>312792</v>
      </c>
      <c r="E22" s="4">
        <v>40412.726400000007</v>
      </c>
      <c r="F22" s="3">
        <v>0.12920000000000001</v>
      </c>
      <c r="G22" s="5">
        <v>1238.5251354176567</v>
      </c>
      <c r="H22" s="4">
        <v>160.01744749596125</v>
      </c>
      <c r="I22">
        <v>252.55199999999999</v>
      </c>
      <c r="J22" t="s">
        <v>34</v>
      </c>
      <c r="K22" t="s">
        <v>58</v>
      </c>
      <c r="L22" t="s">
        <v>57</v>
      </c>
      <c r="M22" s="2">
        <v>41268</v>
      </c>
      <c r="N22" s="2">
        <v>43229</v>
      </c>
      <c r="O22" t="s">
        <v>21</v>
      </c>
      <c r="P22">
        <v>0.08</v>
      </c>
      <c r="R22">
        <f t="shared" si="0"/>
        <v>5.3726027397260276</v>
      </c>
    </row>
    <row r="23" spans="1:18">
      <c r="A23" s="1">
        <v>41699</v>
      </c>
      <c r="B23" t="s">
        <v>158</v>
      </c>
      <c r="C23" t="s">
        <v>163</v>
      </c>
      <c r="D23" s="4">
        <v>302848.94399999996</v>
      </c>
      <c r="E23" s="4">
        <v>27014.125804799998</v>
      </c>
      <c r="F23" s="3">
        <v>8.9200000000000002E-2</v>
      </c>
      <c r="G23" s="5">
        <v>2018.9929599999998</v>
      </c>
      <c r="H23" s="4">
        <v>180.09417203199999</v>
      </c>
      <c r="I23">
        <v>150</v>
      </c>
      <c r="J23" t="s">
        <v>34</v>
      </c>
      <c r="K23" t="s">
        <v>58</v>
      </c>
      <c r="L23" t="s">
        <v>57</v>
      </c>
      <c r="M23" s="2">
        <v>41299</v>
      </c>
      <c r="N23" s="2">
        <v>43229</v>
      </c>
      <c r="O23" t="s">
        <v>21</v>
      </c>
      <c r="P23">
        <v>0.08</v>
      </c>
      <c r="Q23">
        <v>0.04</v>
      </c>
      <c r="R23">
        <f t="shared" si="0"/>
        <v>5.2876712328767121</v>
      </c>
    </row>
    <row r="24" spans="1:18">
      <c r="A24" s="1">
        <v>41699</v>
      </c>
      <c r="B24" t="s">
        <v>158</v>
      </c>
      <c r="C24" t="s">
        <v>226</v>
      </c>
      <c r="D24" s="4">
        <v>443800.8</v>
      </c>
      <c r="E24" s="4">
        <v>52412.874479999999</v>
      </c>
      <c r="F24" s="3">
        <v>0.1181</v>
      </c>
      <c r="G24" s="5">
        <v>1354.7032967032967</v>
      </c>
      <c r="H24" s="4">
        <v>159.99045934065936</v>
      </c>
      <c r="I24">
        <v>327.59999999999997</v>
      </c>
      <c r="J24" t="s">
        <v>34</v>
      </c>
      <c r="K24" t="s">
        <v>58</v>
      </c>
      <c r="L24" t="s">
        <v>109</v>
      </c>
      <c r="M24" s="2">
        <v>41369</v>
      </c>
      <c r="N24" s="2">
        <v>43254</v>
      </c>
      <c r="O24" t="s">
        <v>21</v>
      </c>
      <c r="P24">
        <v>0.09</v>
      </c>
      <c r="R24">
        <f t="shared" si="0"/>
        <v>5.1643835616438354</v>
      </c>
    </row>
    <row r="25" spans="1:18">
      <c r="A25" s="1">
        <v>41699</v>
      </c>
      <c r="B25" t="s">
        <v>158</v>
      </c>
      <c r="C25" t="s">
        <v>164</v>
      </c>
      <c r="D25" s="4">
        <v>270882</v>
      </c>
      <c r="E25" s="4">
        <v>36379.452599999997</v>
      </c>
      <c r="F25" s="3">
        <v>0.13429999999999997</v>
      </c>
      <c r="G25" s="5">
        <v>1456.3548387096773</v>
      </c>
      <c r="H25" s="4">
        <v>195.58845483870965</v>
      </c>
      <c r="I25">
        <v>186</v>
      </c>
      <c r="J25" t="s">
        <v>34</v>
      </c>
      <c r="K25" t="s">
        <v>58</v>
      </c>
      <c r="L25" t="s">
        <v>57</v>
      </c>
      <c r="M25" s="2">
        <v>41334</v>
      </c>
      <c r="N25" s="2">
        <v>43229</v>
      </c>
      <c r="O25" t="s">
        <v>21</v>
      </c>
      <c r="P25">
        <v>0.1</v>
      </c>
      <c r="R25">
        <f t="shared" si="0"/>
        <v>5.1917808219178081</v>
      </c>
    </row>
    <row r="26" spans="1:18">
      <c r="A26" s="1">
        <v>41699</v>
      </c>
      <c r="B26" t="s">
        <v>158</v>
      </c>
      <c r="C26" t="s">
        <v>211</v>
      </c>
      <c r="D26" s="4">
        <v>14634</v>
      </c>
      <c r="E26" s="4">
        <v>5999.94</v>
      </c>
      <c r="F26" s="3">
        <v>0.41</v>
      </c>
      <c r="G26" s="5">
        <v>813</v>
      </c>
      <c r="H26" s="4">
        <v>333.33</v>
      </c>
      <c r="I26">
        <v>18</v>
      </c>
      <c r="J26" t="s">
        <v>47</v>
      </c>
      <c r="K26" t="s">
        <v>48</v>
      </c>
      <c r="L26" t="s">
        <v>212</v>
      </c>
      <c r="M26" s="2">
        <v>41435</v>
      </c>
      <c r="N26" s="2">
        <v>41799</v>
      </c>
      <c r="O26" t="s">
        <v>13</v>
      </c>
      <c r="P26">
        <v>0</v>
      </c>
      <c r="R26">
        <f t="shared" si="0"/>
        <v>0.99726027397260275</v>
      </c>
    </row>
    <row r="27" spans="1:18">
      <c r="A27" s="1">
        <v>41699</v>
      </c>
      <c r="B27" t="s">
        <v>158</v>
      </c>
      <c r="C27" t="s">
        <v>268</v>
      </c>
      <c r="D27" s="4">
        <v>43887.6</v>
      </c>
      <c r="E27" s="4">
        <v>5999.4349199999997</v>
      </c>
      <c r="F27" s="3">
        <v>0.13669999999999999</v>
      </c>
      <c r="G27" s="5">
        <v>2089.8857142857141</v>
      </c>
      <c r="H27" s="4">
        <v>285.68737714285714</v>
      </c>
      <c r="I27">
        <v>21</v>
      </c>
      <c r="J27" t="s">
        <v>47</v>
      </c>
      <c r="K27" t="s">
        <v>48</v>
      </c>
      <c r="L27" t="s">
        <v>212</v>
      </c>
      <c r="M27" s="2">
        <v>41547</v>
      </c>
      <c r="N27" s="2">
        <v>41911</v>
      </c>
      <c r="O27" t="s">
        <v>16</v>
      </c>
      <c r="P27">
        <v>7.0000000000000007E-2</v>
      </c>
      <c r="R27">
        <f t="shared" si="0"/>
        <v>0.99726027397260275</v>
      </c>
    </row>
    <row r="28" spans="1:18">
      <c r="A28" s="1">
        <v>41699</v>
      </c>
      <c r="B28" t="s">
        <v>158</v>
      </c>
      <c r="C28" t="s">
        <v>272</v>
      </c>
      <c r="D28" s="4">
        <v>21540</v>
      </c>
      <c r="E28" s="4">
        <v>14399.489999999998</v>
      </c>
      <c r="F28" s="3">
        <v>0.66849999999999987</v>
      </c>
      <c r="G28" s="5">
        <v>98.626373626373621</v>
      </c>
      <c r="H28" s="4">
        <v>65.931730769230754</v>
      </c>
      <c r="I28">
        <v>218.4</v>
      </c>
      <c r="J28" t="s">
        <v>47</v>
      </c>
      <c r="K28" t="s">
        <v>91</v>
      </c>
      <c r="L28" t="s">
        <v>276</v>
      </c>
      <c r="M28" s="2">
        <v>41537</v>
      </c>
      <c r="N28" s="2">
        <v>42632</v>
      </c>
      <c r="O28" t="s">
        <v>13</v>
      </c>
      <c r="P28">
        <v>0</v>
      </c>
      <c r="R28">
        <f t="shared" si="0"/>
        <v>3</v>
      </c>
    </row>
    <row r="29" spans="1:18">
      <c r="A29" s="1">
        <v>41730</v>
      </c>
      <c r="B29" t="s">
        <v>158</v>
      </c>
      <c r="C29" t="s">
        <v>159</v>
      </c>
      <c r="D29" s="4">
        <v>48940.799999999996</v>
      </c>
      <c r="E29" s="4">
        <v>13825.776</v>
      </c>
      <c r="F29" s="3">
        <v>0.28250000000000003</v>
      </c>
      <c r="G29" s="5">
        <v>849.66666666666663</v>
      </c>
      <c r="H29" s="4">
        <v>240.03083333333336</v>
      </c>
      <c r="I29">
        <v>57.599999999999994</v>
      </c>
      <c r="J29" t="s">
        <v>34</v>
      </c>
      <c r="K29" t="s">
        <v>36</v>
      </c>
      <c r="L29" t="s">
        <v>35</v>
      </c>
      <c r="M29" s="2">
        <v>41355</v>
      </c>
      <c r="N29" s="2">
        <v>42133</v>
      </c>
      <c r="O29" t="s">
        <v>13</v>
      </c>
      <c r="P29">
        <v>0.15</v>
      </c>
      <c r="R29">
        <f t="shared" si="0"/>
        <v>2.1315068493150684</v>
      </c>
    </row>
    <row r="30" spans="1:18">
      <c r="A30" s="1">
        <v>41730</v>
      </c>
      <c r="B30" t="s">
        <v>158</v>
      </c>
      <c r="C30" t="s">
        <v>160</v>
      </c>
      <c r="D30" s="4">
        <v>297747</v>
      </c>
      <c r="E30" s="4">
        <v>17120.452499999999</v>
      </c>
      <c r="F30" s="3">
        <v>5.7499999999999996E-2</v>
      </c>
      <c r="G30" s="5">
        <v>5393.967391304348</v>
      </c>
      <c r="H30" s="4">
        <v>310.15312499999999</v>
      </c>
      <c r="I30">
        <v>55.199999999999996</v>
      </c>
      <c r="J30" t="s">
        <v>47</v>
      </c>
      <c r="K30" t="s">
        <v>48</v>
      </c>
      <c r="L30" t="s">
        <v>161</v>
      </c>
      <c r="M30" s="2">
        <v>41255</v>
      </c>
      <c r="N30" s="2">
        <v>42133</v>
      </c>
      <c r="O30" t="s">
        <v>21</v>
      </c>
      <c r="P30">
        <v>0.03</v>
      </c>
      <c r="R30">
        <f t="shared" si="0"/>
        <v>2.4054794520547946</v>
      </c>
    </row>
    <row r="31" spans="1:18">
      <c r="A31" s="1">
        <v>41730</v>
      </c>
      <c r="B31" t="s">
        <v>158</v>
      </c>
      <c r="C31" t="s">
        <v>162</v>
      </c>
      <c r="D31" s="4">
        <v>299516.39999999997</v>
      </c>
      <c r="E31" s="4">
        <v>40404.762359999993</v>
      </c>
      <c r="F31" s="3">
        <v>0.13489999999999999</v>
      </c>
      <c r="G31" s="5">
        <v>1185.9593271880642</v>
      </c>
      <c r="H31" s="4">
        <v>159.98591323766985</v>
      </c>
      <c r="I31">
        <v>252.55199999999999</v>
      </c>
      <c r="J31" t="s">
        <v>34</v>
      </c>
      <c r="K31" t="s">
        <v>58</v>
      </c>
      <c r="L31" t="s">
        <v>57</v>
      </c>
      <c r="M31" s="2">
        <v>41268</v>
      </c>
      <c r="N31" s="2">
        <v>43229</v>
      </c>
      <c r="O31" t="s">
        <v>21</v>
      </c>
      <c r="P31">
        <v>0.08</v>
      </c>
      <c r="R31">
        <f t="shared" si="0"/>
        <v>5.3726027397260276</v>
      </c>
    </row>
    <row r="32" spans="1:18">
      <c r="A32" s="1">
        <v>41730</v>
      </c>
      <c r="B32" t="s">
        <v>158</v>
      </c>
      <c r="C32" t="s">
        <v>163</v>
      </c>
      <c r="D32" s="4">
        <v>261060.86400000006</v>
      </c>
      <c r="E32" s="4">
        <v>26993.693337599998</v>
      </c>
      <c r="F32" s="3">
        <v>0.10339999999999996</v>
      </c>
      <c r="G32" s="5">
        <v>1740.4057600000003</v>
      </c>
      <c r="H32" s="4">
        <v>179.95795558399999</v>
      </c>
      <c r="I32">
        <v>150</v>
      </c>
      <c r="J32" t="s">
        <v>34</v>
      </c>
      <c r="K32" t="s">
        <v>58</v>
      </c>
      <c r="L32" t="s">
        <v>57</v>
      </c>
      <c r="M32" s="2">
        <v>41299</v>
      </c>
      <c r="N32" s="2">
        <v>43229</v>
      </c>
      <c r="O32" t="s">
        <v>21</v>
      </c>
      <c r="P32">
        <v>0.08</v>
      </c>
      <c r="Q32">
        <v>0.04</v>
      </c>
      <c r="R32">
        <f t="shared" si="0"/>
        <v>5.2876712328767121</v>
      </c>
    </row>
    <row r="33" spans="1:18">
      <c r="A33" s="1">
        <v>41730</v>
      </c>
      <c r="B33" t="s">
        <v>158</v>
      </c>
      <c r="C33" t="s">
        <v>226</v>
      </c>
      <c r="D33" s="4">
        <v>412197</v>
      </c>
      <c r="E33" s="4">
        <v>52431.458400000003</v>
      </c>
      <c r="F33" s="3">
        <v>0.12720000000000001</v>
      </c>
      <c r="G33" s="5">
        <v>1258.2326007326008</v>
      </c>
      <c r="H33" s="4">
        <v>160.04718681318684</v>
      </c>
      <c r="I33">
        <v>327.59999999999997</v>
      </c>
      <c r="J33" t="s">
        <v>34</v>
      </c>
      <c r="K33" t="s">
        <v>58</v>
      </c>
      <c r="L33" t="s">
        <v>109</v>
      </c>
      <c r="M33" s="2">
        <v>41369</v>
      </c>
      <c r="N33" s="2">
        <v>43254</v>
      </c>
      <c r="O33" t="s">
        <v>21</v>
      </c>
      <c r="P33">
        <v>0.09</v>
      </c>
      <c r="R33">
        <f t="shared" si="0"/>
        <v>5.1643835616438354</v>
      </c>
    </row>
    <row r="34" spans="1:18">
      <c r="A34" s="1">
        <v>41730</v>
      </c>
      <c r="B34" t="s">
        <v>158</v>
      </c>
      <c r="C34" t="s">
        <v>164</v>
      </c>
      <c r="D34" s="4">
        <v>240714</v>
      </c>
      <c r="E34" s="4">
        <v>33483.3174</v>
      </c>
      <c r="F34" s="3">
        <v>0.1391</v>
      </c>
      <c r="G34" s="5">
        <v>1294.1612903225807</v>
      </c>
      <c r="H34" s="4">
        <v>180.01783548387095</v>
      </c>
      <c r="I34">
        <v>186</v>
      </c>
      <c r="J34" t="s">
        <v>34</v>
      </c>
      <c r="K34" t="s">
        <v>58</v>
      </c>
      <c r="L34" t="s">
        <v>57</v>
      </c>
      <c r="M34" s="2">
        <v>41334</v>
      </c>
      <c r="N34" s="2">
        <v>43229</v>
      </c>
      <c r="O34" t="s">
        <v>21</v>
      </c>
      <c r="P34">
        <v>0.1</v>
      </c>
      <c r="R34">
        <f t="shared" si="0"/>
        <v>5.1917808219178081</v>
      </c>
    </row>
    <row r="35" spans="1:18">
      <c r="A35" s="1">
        <v>41730</v>
      </c>
      <c r="B35" t="s">
        <v>158</v>
      </c>
      <c r="C35" t="s">
        <v>299</v>
      </c>
      <c r="D35" s="4">
        <v>57090</v>
      </c>
      <c r="E35" s="4">
        <v>8592.0449999999983</v>
      </c>
      <c r="F35" s="3">
        <v>0.15049999999999997</v>
      </c>
      <c r="G35" s="5">
        <v>1903</v>
      </c>
      <c r="H35" s="4">
        <v>286.40149999999994</v>
      </c>
      <c r="I35">
        <v>30</v>
      </c>
      <c r="J35" t="s">
        <v>47</v>
      </c>
      <c r="K35" t="s">
        <v>91</v>
      </c>
      <c r="L35" t="s">
        <v>300</v>
      </c>
      <c r="M35" s="2">
        <v>41730</v>
      </c>
      <c r="N35" s="2">
        <v>42094</v>
      </c>
      <c r="O35" t="s">
        <v>21</v>
      </c>
      <c r="P35">
        <v>0.14000000000000001</v>
      </c>
      <c r="R35">
        <f t="shared" si="0"/>
        <v>0.99726027397260275</v>
      </c>
    </row>
    <row r="36" spans="1:18">
      <c r="A36" s="1">
        <v>41730</v>
      </c>
      <c r="B36" t="s">
        <v>158</v>
      </c>
      <c r="C36" t="s">
        <v>211</v>
      </c>
      <c r="D36" s="4">
        <v>5491.2</v>
      </c>
      <c r="E36" s="4">
        <v>6000.2342399999998</v>
      </c>
      <c r="F36" s="3">
        <v>1.0927</v>
      </c>
      <c r="G36" s="5">
        <v>305.06666666666666</v>
      </c>
      <c r="H36" s="4">
        <v>333.34634666666665</v>
      </c>
      <c r="I36">
        <v>18</v>
      </c>
      <c r="J36" t="s">
        <v>47</v>
      </c>
      <c r="K36" t="s">
        <v>48</v>
      </c>
      <c r="L36" t="s">
        <v>212</v>
      </c>
      <c r="M36" s="2">
        <v>41435</v>
      </c>
      <c r="N36" s="2">
        <v>41799</v>
      </c>
      <c r="O36" t="s">
        <v>13</v>
      </c>
      <c r="P36">
        <v>0</v>
      </c>
      <c r="R36">
        <f t="shared" si="0"/>
        <v>0.99726027397260275</v>
      </c>
    </row>
    <row r="37" spans="1:18">
      <c r="A37" s="1">
        <v>41730</v>
      </c>
      <c r="B37" t="s">
        <v>158</v>
      </c>
      <c r="C37" t="s">
        <v>268</v>
      </c>
      <c r="D37" s="4">
        <v>57277.2</v>
      </c>
      <c r="E37" s="4">
        <v>6002.65056</v>
      </c>
      <c r="F37" s="3">
        <v>0.1048</v>
      </c>
      <c r="G37" s="5">
        <v>2727.485714285714</v>
      </c>
      <c r="H37" s="4">
        <v>285.84050285714284</v>
      </c>
      <c r="I37">
        <v>21</v>
      </c>
      <c r="J37" t="s">
        <v>47</v>
      </c>
      <c r="K37" t="s">
        <v>48</v>
      </c>
      <c r="L37" t="s">
        <v>212</v>
      </c>
      <c r="M37" s="2">
        <v>41547</v>
      </c>
      <c r="N37" s="2">
        <v>41911</v>
      </c>
      <c r="O37" t="s">
        <v>16</v>
      </c>
      <c r="P37">
        <v>7.0000000000000007E-2</v>
      </c>
      <c r="R37">
        <f t="shared" si="0"/>
        <v>0.99726027397260275</v>
      </c>
    </row>
    <row r="38" spans="1:18">
      <c r="A38" s="1">
        <v>41730</v>
      </c>
      <c r="B38" t="s">
        <v>158</v>
      </c>
      <c r="C38" t="s">
        <v>272</v>
      </c>
      <c r="D38" s="4">
        <v>16240.8</v>
      </c>
      <c r="E38" s="4">
        <v>14400.717360000001</v>
      </c>
      <c r="F38" s="3">
        <v>0.88670000000000004</v>
      </c>
      <c r="G38" s="5">
        <v>74.362637362637358</v>
      </c>
      <c r="H38" s="4">
        <v>65.937350549450557</v>
      </c>
      <c r="I38">
        <v>218.4</v>
      </c>
      <c r="J38" t="s">
        <v>47</v>
      </c>
      <c r="K38" t="s">
        <v>91</v>
      </c>
      <c r="L38" t="s">
        <v>276</v>
      </c>
      <c r="M38" s="2">
        <v>41537</v>
      </c>
      <c r="N38" s="2">
        <v>42632</v>
      </c>
      <c r="O38" t="s">
        <v>13</v>
      </c>
      <c r="P38">
        <v>0</v>
      </c>
      <c r="R38">
        <f t="shared" si="0"/>
        <v>3</v>
      </c>
    </row>
    <row r="39" spans="1:18">
      <c r="A39" s="1">
        <v>41760</v>
      </c>
      <c r="B39" t="s">
        <v>158</v>
      </c>
      <c r="C39" t="s">
        <v>159</v>
      </c>
      <c r="D39" s="4">
        <v>49190.400000000001</v>
      </c>
      <c r="E39" s="4">
        <v>14230.782719999999</v>
      </c>
      <c r="F39" s="3">
        <v>0.2893</v>
      </c>
      <c r="G39" s="5">
        <v>854.00000000000011</v>
      </c>
      <c r="H39" s="4">
        <v>247.06220000000002</v>
      </c>
      <c r="I39">
        <v>57.599999999999994</v>
      </c>
      <c r="J39" t="s">
        <v>34</v>
      </c>
      <c r="K39" t="s">
        <v>36</v>
      </c>
      <c r="L39" t="s">
        <v>35</v>
      </c>
      <c r="M39" s="2">
        <v>41355</v>
      </c>
      <c r="N39" s="2">
        <v>42133</v>
      </c>
      <c r="O39" t="s">
        <v>13</v>
      </c>
      <c r="P39">
        <v>0.15</v>
      </c>
      <c r="R39">
        <f t="shared" si="0"/>
        <v>2.1315068493150684</v>
      </c>
    </row>
    <row r="40" spans="1:18">
      <c r="A40" s="1">
        <v>41760</v>
      </c>
      <c r="B40" t="s">
        <v>158</v>
      </c>
      <c r="C40" t="s">
        <v>160</v>
      </c>
      <c r="D40" s="4">
        <v>324001.8</v>
      </c>
      <c r="E40" s="4">
        <v>17690.49828</v>
      </c>
      <c r="F40" s="3">
        <v>5.4600000000000003E-2</v>
      </c>
      <c r="G40" s="5">
        <v>5869.597826086957</v>
      </c>
      <c r="H40" s="4">
        <v>320.48004130434782</v>
      </c>
      <c r="I40">
        <v>55.199999999999996</v>
      </c>
      <c r="J40" t="s">
        <v>47</v>
      </c>
      <c r="K40" t="s">
        <v>48</v>
      </c>
      <c r="L40" t="s">
        <v>161</v>
      </c>
      <c r="M40" s="2">
        <v>41255</v>
      </c>
      <c r="N40" s="2">
        <v>42133</v>
      </c>
      <c r="O40" t="s">
        <v>21</v>
      </c>
      <c r="P40">
        <v>0.03</v>
      </c>
      <c r="R40">
        <f t="shared" si="0"/>
        <v>2.4054794520547946</v>
      </c>
    </row>
    <row r="41" spans="1:18">
      <c r="A41" s="1">
        <v>41760</v>
      </c>
      <c r="B41" t="s">
        <v>158</v>
      </c>
      <c r="C41" t="s">
        <v>162</v>
      </c>
      <c r="D41" s="4">
        <v>290894.39999999997</v>
      </c>
      <c r="E41" s="4">
        <v>41307.004800000002</v>
      </c>
      <c r="F41" s="3">
        <v>0.14200000000000002</v>
      </c>
      <c r="G41" s="5">
        <v>1151.8198232443219</v>
      </c>
      <c r="H41" s="4">
        <v>163.55841490069372</v>
      </c>
      <c r="I41">
        <v>252.55199999999999</v>
      </c>
      <c r="J41" t="s">
        <v>34</v>
      </c>
      <c r="K41" t="s">
        <v>58</v>
      </c>
      <c r="L41" t="s">
        <v>57</v>
      </c>
      <c r="M41" s="2">
        <v>41268</v>
      </c>
      <c r="N41" s="2">
        <v>43229</v>
      </c>
      <c r="O41" t="s">
        <v>21</v>
      </c>
      <c r="P41">
        <v>0.08</v>
      </c>
      <c r="R41">
        <f t="shared" si="0"/>
        <v>5.3726027397260276</v>
      </c>
    </row>
    <row r="42" spans="1:18">
      <c r="A42" s="1">
        <v>41760</v>
      </c>
      <c r="B42" t="s">
        <v>158</v>
      </c>
      <c r="C42" t="s">
        <v>163</v>
      </c>
      <c r="D42" s="4">
        <v>310014.71999999997</v>
      </c>
      <c r="E42" s="4">
        <v>27529.307135999999</v>
      </c>
      <c r="F42" s="3">
        <v>8.8800000000000004E-2</v>
      </c>
      <c r="G42" s="5">
        <v>2066.7647999999999</v>
      </c>
      <c r="H42" s="4">
        <v>183.52871424</v>
      </c>
      <c r="I42">
        <v>150</v>
      </c>
      <c r="J42" t="s">
        <v>34</v>
      </c>
      <c r="K42" t="s">
        <v>58</v>
      </c>
      <c r="L42" t="s">
        <v>57</v>
      </c>
      <c r="M42" s="2">
        <v>41299</v>
      </c>
      <c r="N42" s="2">
        <v>43229</v>
      </c>
      <c r="O42" t="s">
        <v>21</v>
      </c>
      <c r="P42">
        <v>0.08</v>
      </c>
      <c r="Q42">
        <v>0.04</v>
      </c>
      <c r="R42">
        <f t="shared" si="0"/>
        <v>5.2876712328767121</v>
      </c>
    </row>
    <row r="43" spans="1:18">
      <c r="A43" s="1">
        <v>41760</v>
      </c>
      <c r="B43" t="s">
        <v>158</v>
      </c>
      <c r="C43" t="s">
        <v>226</v>
      </c>
      <c r="D43" s="4">
        <v>432328.8</v>
      </c>
      <c r="E43" s="4">
        <v>52398.250560000008</v>
      </c>
      <c r="F43" s="3">
        <v>0.12120000000000002</v>
      </c>
      <c r="G43" s="5">
        <v>1319.6849816849817</v>
      </c>
      <c r="H43" s="4">
        <v>159.94581978021981</v>
      </c>
      <c r="I43">
        <v>327.59999999999997</v>
      </c>
      <c r="J43" t="s">
        <v>34</v>
      </c>
      <c r="K43" t="s">
        <v>58</v>
      </c>
      <c r="L43" t="s">
        <v>109</v>
      </c>
      <c r="M43" s="2">
        <v>41369</v>
      </c>
      <c r="N43" s="2">
        <v>43254</v>
      </c>
      <c r="O43" t="s">
        <v>21</v>
      </c>
      <c r="P43">
        <v>0.09</v>
      </c>
      <c r="R43">
        <f t="shared" si="0"/>
        <v>5.1643835616438354</v>
      </c>
    </row>
    <row r="44" spans="1:18">
      <c r="A44" s="1">
        <v>41760</v>
      </c>
      <c r="B44" t="s">
        <v>158</v>
      </c>
      <c r="C44" t="s">
        <v>164</v>
      </c>
      <c r="D44" s="4">
        <v>247666.8</v>
      </c>
      <c r="E44" s="4">
        <v>34153.251720000007</v>
      </c>
      <c r="F44" s="3">
        <v>0.13790000000000005</v>
      </c>
      <c r="G44" s="5">
        <v>1331.5419354838709</v>
      </c>
      <c r="H44" s="4">
        <v>183.61963290322583</v>
      </c>
      <c r="I44">
        <v>186</v>
      </c>
      <c r="J44" t="s">
        <v>34</v>
      </c>
      <c r="K44" t="s">
        <v>58</v>
      </c>
      <c r="L44" t="s">
        <v>57</v>
      </c>
      <c r="M44" s="2">
        <v>41334</v>
      </c>
      <c r="N44" s="2">
        <v>43229</v>
      </c>
      <c r="O44" t="s">
        <v>21</v>
      </c>
      <c r="P44">
        <v>0.1</v>
      </c>
      <c r="R44">
        <f t="shared" si="0"/>
        <v>5.1917808219178081</v>
      </c>
    </row>
    <row r="45" spans="1:18">
      <c r="A45" s="1">
        <v>41760</v>
      </c>
      <c r="B45" t="s">
        <v>158</v>
      </c>
      <c r="C45" t="s">
        <v>299</v>
      </c>
      <c r="D45" s="4">
        <v>45828</v>
      </c>
      <c r="E45" s="4">
        <v>5398.5383999999985</v>
      </c>
      <c r="F45" s="3">
        <v>0.11779999999999997</v>
      </c>
      <c r="G45" s="5">
        <v>1527.6</v>
      </c>
      <c r="H45" s="4">
        <v>179.95127999999994</v>
      </c>
      <c r="I45">
        <v>30</v>
      </c>
      <c r="J45" t="s">
        <v>47</v>
      </c>
      <c r="K45" t="s">
        <v>91</v>
      </c>
      <c r="L45" t="s">
        <v>300</v>
      </c>
      <c r="M45" s="2">
        <v>41730</v>
      </c>
      <c r="N45" s="2">
        <v>42094</v>
      </c>
      <c r="O45" t="s">
        <v>13</v>
      </c>
      <c r="R45">
        <f t="shared" si="0"/>
        <v>0.99726027397260275</v>
      </c>
    </row>
    <row r="46" spans="1:18">
      <c r="A46" s="1">
        <v>41760</v>
      </c>
      <c r="B46" t="s">
        <v>158</v>
      </c>
      <c r="C46" t="s">
        <v>304</v>
      </c>
      <c r="D46" s="4">
        <v>10333.199999999999</v>
      </c>
      <c r="E46" s="4">
        <v>696.45767999999998</v>
      </c>
      <c r="F46" s="3">
        <v>6.7400000000000002E-2</v>
      </c>
      <c r="G46" s="5">
        <v>717.58333333333337</v>
      </c>
      <c r="H46" s="4">
        <v>48.365116666666673</v>
      </c>
      <c r="I46">
        <v>14.399999999999999</v>
      </c>
      <c r="J46" t="s">
        <v>47</v>
      </c>
      <c r="K46" t="s">
        <v>91</v>
      </c>
      <c r="L46" t="s">
        <v>305</v>
      </c>
      <c r="M46" s="2" t="s">
        <v>8</v>
      </c>
      <c r="N46" s="2" t="s">
        <v>8</v>
      </c>
      <c r="O46" t="s">
        <v>472</v>
      </c>
      <c r="R46" t="e">
        <f t="shared" si="0"/>
        <v>#VALUE!</v>
      </c>
    </row>
    <row r="47" spans="1:18">
      <c r="A47" s="1">
        <v>41760</v>
      </c>
      <c r="B47" t="s">
        <v>158</v>
      </c>
      <c r="C47" t="s">
        <v>211</v>
      </c>
      <c r="D47" s="4">
        <v>23191.200000000001</v>
      </c>
      <c r="E47" s="4">
        <v>5999.5634399999999</v>
      </c>
      <c r="F47" s="3">
        <v>0.25869999999999999</v>
      </c>
      <c r="G47" s="5">
        <v>1288.4000000000001</v>
      </c>
      <c r="H47" s="4">
        <v>333.30907999999999</v>
      </c>
      <c r="I47">
        <v>18</v>
      </c>
      <c r="J47" t="s">
        <v>47</v>
      </c>
      <c r="K47" t="s">
        <v>48</v>
      </c>
      <c r="L47" t="s">
        <v>212</v>
      </c>
      <c r="M47" s="2">
        <v>41435</v>
      </c>
      <c r="N47" s="2">
        <v>41799</v>
      </c>
      <c r="O47" t="s">
        <v>13</v>
      </c>
      <c r="P47">
        <v>0</v>
      </c>
      <c r="R47">
        <f t="shared" si="0"/>
        <v>0.99726027397260275</v>
      </c>
    </row>
    <row r="48" spans="1:18">
      <c r="A48" s="1">
        <v>41760</v>
      </c>
      <c r="B48" t="s">
        <v>158</v>
      </c>
      <c r="C48" t="s">
        <v>268</v>
      </c>
      <c r="D48" s="4">
        <v>46538.400000000001</v>
      </c>
      <c r="E48" s="4">
        <v>5998.7997600000008</v>
      </c>
      <c r="F48" s="3">
        <v>0.12890000000000001</v>
      </c>
      <c r="G48" s="5">
        <v>2216.1142857142859</v>
      </c>
      <c r="H48" s="4">
        <v>285.65713142857146</v>
      </c>
      <c r="I48">
        <v>21</v>
      </c>
      <c r="J48" t="s">
        <v>47</v>
      </c>
      <c r="K48" t="s">
        <v>48</v>
      </c>
      <c r="L48" t="s">
        <v>212</v>
      </c>
      <c r="M48" s="2">
        <v>41547</v>
      </c>
      <c r="N48" s="2">
        <v>41911</v>
      </c>
      <c r="O48" t="s">
        <v>16</v>
      </c>
      <c r="P48">
        <v>7.0000000000000007E-2</v>
      </c>
      <c r="R48">
        <f t="shared" si="0"/>
        <v>0.99726027397260275</v>
      </c>
    </row>
    <row r="49" spans="1:18">
      <c r="A49" s="1">
        <v>41760</v>
      </c>
      <c r="B49" t="s">
        <v>158</v>
      </c>
      <c r="C49" t="s">
        <v>272</v>
      </c>
      <c r="D49" s="4">
        <v>22254</v>
      </c>
      <c r="E49" s="4">
        <v>14400.563400000003</v>
      </c>
      <c r="F49" s="3">
        <v>0.64710000000000012</v>
      </c>
      <c r="G49" s="5">
        <v>101.89560439560439</v>
      </c>
      <c r="H49" s="4">
        <v>65.936645604395622</v>
      </c>
      <c r="I49">
        <v>218.4</v>
      </c>
      <c r="J49" t="s">
        <v>47</v>
      </c>
      <c r="K49" t="s">
        <v>91</v>
      </c>
      <c r="L49" t="s">
        <v>276</v>
      </c>
      <c r="M49" s="2">
        <v>41537</v>
      </c>
      <c r="N49" s="2">
        <v>42632</v>
      </c>
      <c r="O49" t="s">
        <v>13</v>
      </c>
      <c r="P49">
        <v>0</v>
      </c>
      <c r="R49">
        <f t="shared" si="0"/>
        <v>3</v>
      </c>
    </row>
    <row r="50" spans="1:18">
      <c r="A50" s="1">
        <v>41791</v>
      </c>
      <c r="B50" t="s">
        <v>158</v>
      </c>
      <c r="C50" t="s">
        <v>159</v>
      </c>
      <c r="D50" s="4">
        <v>48649.2</v>
      </c>
      <c r="E50" s="4">
        <v>14400.163200000003</v>
      </c>
      <c r="F50" s="3">
        <v>0.2960000000000001</v>
      </c>
      <c r="G50" s="5">
        <v>844.60416666666674</v>
      </c>
      <c r="H50" s="4">
        <v>250.0028333333334</v>
      </c>
      <c r="I50">
        <v>57.599999999999994</v>
      </c>
      <c r="J50" t="s">
        <v>34</v>
      </c>
      <c r="K50" t="s">
        <v>36</v>
      </c>
      <c r="L50" t="s">
        <v>35</v>
      </c>
      <c r="M50" s="2">
        <v>41355</v>
      </c>
      <c r="N50" s="2">
        <v>42133</v>
      </c>
      <c r="O50" t="s">
        <v>13</v>
      </c>
      <c r="P50">
        <v>0.15</v>
      </c>
      <c r="R50">
        <f t="shared" si="0"/>
        <v>2.1315068493150684</v>
      </c>
    </row>
    <row r="51" spans="1:18">
      <c r="A51" s="1">
        <v>41791</v>
      </c>
      <c r="B51" t="s">
        <v>158</v>
      </c>
      <c r="C51" t="s">
        <v>160</v>
      </c>
      <c r="D51" s="4">
        <v>303673.8</v>
      </c>
      <c r="E51" s="4">
        <v>17947.121579999999</v>
      </c>
      <c r="F51" s="3">
        <v>5.91E-2</v>
      </c>
      <c r="G51" s="5">
        <v>5501.336956521739</v>
      </c>
      <c r="H51" s="4">
        <v>325.12901413043477</v>
      </c>
      <c r="I51">
        <v>55.199999999999996</v>
      </c>
      <c r="J51" t="s">
        <v>47</v>
      </c>
      <c r="K51" t="s">
        <v>48</v>
      </c>
      <c r="L51" t="s">
        <v>161</v>
      </c>
      <c r="M51" s="2">
        <v>41255</v>
      </c>
      <c r="N51" s="2">
        <v>42133</v>
      </c>
      <c r="O51" t="s">
        <v>21</v>
      </c>
      <c r="P51">
        <v>0.03</v>
      </c>
      <c r="R51">
        <f t="shared" si="0"/>
        <v>2.4054794520547946</v>
      </c>
    </row>
    <row r="52" spans="1:18">
      <c r="A52" s="1">
        <v>41791</v>
      </c>
      <c r="B52" t="s">
        <v>158</v>
      </c>
      <c r="C52" t="s">
        <v>162</v>
      </c>
      <c r="D52" s="4">
        <v>316424.39999999997</v>
      </c>
      <c r="E52" s="4">
        <v>41673.093480000003</v>
      </c>
      <c r="F52" s="3">
        <v>0.13170000000000001</v>
      </c>
      <c r="G52" s="5">
        <v>1252.9079159935379</v>
      </c>
      <c r="H52" s="4">
        <v>165.00797253634897</v>
      </c>
      <c r="I52">
        <v>252.55199999999999</v>
      </c>
      <c r="J52" t="s">
        <v>34</v>
      </c>
      <c r="K52" t="s">
        <v>58</v>
      </c>
      <c r="L52" t="s">
        <v>57</v>
      </c>
      <c r="M52" s="2">
        <v>41268</v>
      </c>
      <c r="N52" s="2">
        <v>43229</v>
      </c>
      <c r="O52" t="s">
        <v>21</v>
      </c>
      <c r="P52">
        <v>0.08</v>
      </c>
      <c r="R52">
        <f t="shared" si="0"/>
        <v>5.3726027397260276</v>
      </c>
    </row>
    <row r="53" spans="1:18">
      <c r="A53" s="1">
        <v>41791</v>
      </c>
      <c r="B53" t="s">
        <v>158</v>
      </c>
      <c r="C53" t="s">
        <v>163</v>
      </c>
      <c r="D53" s="4">
        <v>286590.36</v>
      </c>
      <c r="E53" s="4">
        <v>27741.946848</v>
      </c>
      <c r="F53" s="3">
        <v>9.6799999999999997E-2</v>
      </c>
      <c r="G53" s="5">
        <v>1910.6024</v>
      </c>
      <c r="H53" s="4">
        <v>184.94631232</v>
      </c>
      <c r="I53">
        <v>150</v>
      </c>
      <c r="J53" t="s">
        <v>34</v>
      </c>
      <c r="K53" t="s">
        <v>58</v>
      </c>
      <c r="L53" t="s">
        <v>57</v>
      </c>
      <c r="M53" s="2">
        <v>41299</v>
      </c>
      <c r="N53" s="2">
        <v>43229</v>
      </c>
      <c r="O53" t="s">
        <v>21</v>
      </c>
      <c r="P53">
        <v>0.08</v>
      </c>
      <c r="Q53">
        <v>0.04</v>
      </c>
      <c r="R53">
        <f t="shared" si="0"/>
        <v>5.2876712328767121</v>
      </c>
    </row>
    <row r="54" spans="1:18">
      <c r="A54" s="1">
        <v>41791</v>
      </c>
      <c r="B54" t="s">
        <v>158</v>
      </c>
      <c r="C54" t="s">
        <v>226</v>
      </c>
      <c r="D54" s="4">
        <v>456064.2</v>
      </c>
      <c r="E54" s="4">
        <v>54636.491159999998</v>
      </c>
      <c r="F54" s="3">
        <v>0.11979999999999999</v>
      </c>
      <c r="G54" s="5">
        <v>1392.1373626373629</v>
      </c>
      <c r="H54" s="4">
        <v>166.77805604395604</v>
      </c>
      <c r="I54">
        <v>327.59999999999997</v>
      </c>
      <c r="J54" t="s">
        <v>34</v>
      </c>
      <c r="K54" t="s">
        <v>58</v>
      </c>
      <c r="L54" t="s">
        <v>109</v>
      </c>
      <c r="M54" s="2">
        <v>41369</v>
      </c>
      <c r="N54" s="2">
        <v>43254</v>
      </c>
      <c r="O54" t="s">
        <v>21</v>
      </c>
      <c r="P54">
        <v>0.09</v>
      </c>
      <c r="R54">
        <f t="shared" si="0"/>
        <v>5.1643835616438354</v>
      </c>
    </row>
    <row r="55" spans="1:18">
      <c r="A55" s="1">
        <v>41791</v>
      </c>
      <c r="B55" t="s">
        <v>158</v>
      </c>
      <c r="C55" t="s">
        <v>164</v>
      </c>
      <c r="D55" s="4">
        <v>279450</v>
      </c>
      <c r="E55" s="4">
        <v>37250.684999999998</v>
      </c>
      <c r="F55" s="3">
        <v>0.1333</v>
      </c>
      <c r="G55" s="5">
        <v>1502.4193548387098</v>
      </c>
      <c r="H55" s="4">
        <v>200.27249999999998</v>
      </c>
      <c r="I55">
        <v>186</v>
      </c>
      <c r="J55" t="s">
        <v>34</v>
      </c>
      <c r="K55" t="s">
        <v>58</v>
      </c>
      <c r="L55" t="s">
        <v>57</v>
      </c>
      <c r="M55" s="2">
        <v>41334</v>
      </c>
      <c r="N55" s="2">
        <v>43229</v>
      </c>
      <c r="O55" t="s">
        <v>21</v>
      </c>
      <c r="P55">
        <v>0.1</v>
      </c>
      <c r="R55">
        <f t="shared" si="0"/>
        <v>5.1917808219178081</v>
      </c>
    </row>
    <row r="56" spans="1:18">
      <c r="A56" s="1">
        <v>41791</v>
      </c>
      <c r="B56" t="s">
        <v>158</v>
      </c>
      <c r="C56" t="s">
        <v>299</v>
      </c>
      <c r="D56" s="4">
        <v>35538</v>
      </c>
      <c r="E56" s="4">
        <v>5401.7760000000007</v>
      </c>
      <c r="F56" s="3">
        <v>0.15200000000000002</v>
      </c>
      <c r="G56" s="5">
        <v>1184.5999999999999</v>
      </c>
      <c r="H56" s="4">
        <v>180.05920000000003</v>
      </c>
      <c r="I56">
        <v>30</v>
      </c>
      <c r="J56" t="s">
        <v>47</v>
      </c>
      <c r="K56" t="s">
        <v>91</v>
      </c>
      <c r="L56" t="s">
        <v>300</v>
      </c>
      <c r="M56" s="2">
        <v>41730</v>
      </c>
      <c r="N56" s="2">
        <v>42094</v>
      </c>
      <c r="O56" t="s">
        <v>13</v>
      </c>
      <c r="R56">
        <f t="shared" si="0"/>
        <v>0.99726027397260275</v>
      </c>
    </row>
    <row r="57" spans="1:18">
      <c r="A57" s="1">
        <v>41791</v>
      </c>
      <c r="B57" t="s">
        <v>158</v>
      </c>
      <c r="C57" t="s">
        <v>304</v>
      </c>
      <c r="D57" s="4">
        <v>92094</v>
      </c>
      <c r="E57" s="4">
        <v>5396.7084000000004</v>
      </c>
      <c r="F57" s="3">
        <v>5.8600000000000006E-2</v>
      </c>
      <c r="G57" s="5">
        <v>6395.416666666667</v>
      </c>
      <c r="H57" s="4">
        <v>374.77141666666671</v>
      </c>
      <c r="I57">
        <v>14.399999999999999</v>
      </c>
      <c r="J57" t="s">
        <v>47</v>
      </c>
      <c r="K57" t="s">
        <v>91</v>
      </c>
      <c r="L57" t="s">
        <v>305</v>
      </c>
      <c r="M57" s="2">
        <v>41787</v>
      </c>
      <c r="N57" s="2">
        <v>42151</v>
      </c>
      <c r="O57" t="s">
        <v>13</v>
      </c>
      <c r="R57">
        <f t="shared" si="0"/>
        <v>0.99726027397260275</v>
      </c>
    </row>
    <row r="58" spans="1:18">
      <c r="A58" s="1">
        <v>41791</v>
      </c>
      <c r="B58" t="s">
        <v>158</v>
      </c>
      <c r="C58" t="s">
        <v>307</v>
      </c>
      <c r="D58" s="4">
        <v>183393.6</v>
      </c>
      <c r="E58" s="4">
        <v>5043.3240000000005</v>
      </c>
      <c r="F58" s="3">
        <v>2.7500000000000004E-2</v>
      </c>
      <c r="G58" s="5">
        <v>12735.666666666668</v>
      </c>
      <c r="H58" s="4">
        <v>350.23083333333341</v>
      </c>
      <c r="I58">
        <v>14.399999999999999</v>
      </c>
      <c r="J58" t="s">
        <v>47</v>
      </c>
      <c r="K58" t="s">
        <v>91</v>
      </c>
      <c r="L58" t="s">
        <v>308</v>
      </c>
      <c r="M58" s="2">
        <v>41793</v>
      </c>
      <c r="N58" s="2">
        <v>42157</v>
      </c>
      <c r="O58" t="s">
        <v>13</v>
      </c>
      <c r="R58">
        <f t="shared" si="0"/>
        <v>0.99726027397260275</v>
      </c>
    </row>
    <row r="59" spans="1:18">
      <c r="A59" s="1">
        <v>41791</v>
      </c>
      <c r="B59" t="s">
        <v>158</v>
      </c>
      <c r="C59" t="s">
        <v>8</v>
      </c>
      <c r="D59" s="4">
        <v>6048</v>
      </c>
      <c r="E59" s="4">
        <v>0</v>
      </c>
      <c r="F59" s="3">
        <v>0</v>
      </c>
      <c r="G59" s="5">
        <v>2520</v>
      </c>
      <c r="H59" s="4">
        <v>0</v>
      </c>
      <c r="I59">
        <v>2.4</v>
      </c>
      <c r="J59" t="e">
        <v>#N/A</v>
      </c>
      <c r="K59" t="s">
        <v>8</v>
      </c>
      <c r="L59">
        <v>0</v>
      </c>
      <c r="M59" s="2" t="s">
        <v>8</v>
      </c>
      <c r="N59" s="2" t="s">
        <v>8</v>
      </c>
      <c r="O59" t="s">
        <v>472</v>
      </c>
      <c r="R59" t="e">
        <f t="shared" si="0"/>
        <v>#VALUE!</v>
      </c>
    </row>
    <row r="60" spans="1:18">
      <c r="A60" s="1">
        <v>41791</v>
      </c>
      <c r="B60" t="s">
        <v>158</v>
      </c>
      <c r="C60" t="s">
        <v>211</v>
      </c>
      <c r="D60" s="4">
        <v>28747.200000000001</v>
      </c>
      <c r="E60" s="4">
        <v>1799.5747200000001</v>
      </c>
      <c r="F60" s="3">
        <v>6.2600000000000003E-2</v>
      </c>
      <c r="G60" s="5">
        <v>1597.0666666666666</v>
      </c>
      <c r="H60" s="4">
        <v>99.976373333333342</v>
      </c>
      <c r="I60">
        <v>18</v>
      </c>
      <c r="J60" t="s">
        <v>47</v>
      </c>
      <c r="K60" t="s">
        <v>48</v>
      </c>
      <c r="L60" t="s">
        <v>212</v>
      </c>
      <c r="M60" s="2">
        <v>41435</v>
      </c>
      <c r="N60" s="2">
        <v>41799</v>
      </c>
      <c r="O60" t="s">
        <v>13</v>
      </c>
      <c r="P60">
        <v>0</v>
      </c>
      <c r="R60">
        <f t="shared" si="0"/>
        <v>0.99726027397260275</v>
      </c>
    </row>
    <row r="61" spans="1:18">
      <c r="A61" s="1">
        <v>41791</v>
      </c>
      <c r="B61" t="s">
        <v>158</v>
      </c>
      <c r="C61" t="s">
        <v>268</v>
      </c>
      <c r="D61" s="4">
        <v>52225.2</v>
      </c>
      <c r="E61" s="4">
        <v>6000.6754799999999</v>
      </c>
      <c r="F61" s="3">
        <v>0.1149</v>
      </c>
      <c r="G61" s="5">
        <v>2486.9142857142856</v>
      </c>
      <c r="H61" s="4">
        <v>285.74645142857145</v>
      </c>
      <c r="I61">
        <v>21</v>
      </c>
      <c r="J61" t="s">
        <v>47</v>
      </c>
      <c r="K61" t="s">
        <v>48</v>
      </c>
      <c r="L61" t="s">
        <v>212</v>
      </c>
      <c r="M61" s="2">
        <v>41547</v>
      </c>
      <c r="N61" s="2">
        <v>41911</v>
      </c>
      <c r="O61" t="s">
        <v>16</v>
      </c>
      <c r="P61">
        <v>7.0000000000000007E-2</v>
      </c>
      <c r="R61">
        <f t="shared" si="0"/>
        <v>0.99726027397260275</v>
      </c>
    </row>
    <row r="62" spans="1:18">
      <c r="A62" s="1">
        <v>41791</v>
      </c>
      <c r="B62" t="s">
        <v>158</v>
      </c>
      <c r="C62" t="s">
        <v>272</v>
      </c>
      <c r="D62" s="4">
        <v>12415.199999999999</v>
      </c>
      <c r="E62" s="4">
        <v>14400.390480000002</v>
      </c>
      <c r="F62" s="3">
        <v>1.1599000000000002</v>
      </c>
      <c r="G62" s="5">
        <v>56.84615384615384</v>
      </c>
      <c r="H62" s="4">
        <v>65.935853846153847</v>
      </c>
      <c r="I62">
        <v>218.4</v>
      </c>
      <c r="J62" t="s">
        <v>47</v>
      </c>
      <c r="K62" t="s">
        <v>91</v>
      </c>
      <c r="L62" t="s">
        <v>276</v>
      </c>
      <c r="M62" s="2">
        <v>41537</v>
      </c>
      <c r="N62" s="2">
        <v>42632</v>
      </c>
      <c r="O62" t="s">
        <v>13</v>
      </c>
      <c r="P62">
        <v>0</v>
      </c>
      <c r="R62">
        <f t="shared" si="0"/>
        <v>3</v>
      </c>
    </row>
    <row r="63" spans="1:18">
      <c r="A63" s="1">
        <v>41821</v>
      </c>
      <c r="B63" t="s">
        <v>158</v>
      </c>
      <c r="C63" t="s">
        <v>159</v>
      </c>
      <c r="D63" s="4">
        <v>49243.199999999997</v>
      </c>
      <c r="E63" s="4">
        <v>14398.71168</v>
      </c>
      <c r="F63" s="3">
        <v>0.29240000000000005</v>
      </c>
      <c r="G63" s="5">
        <v>854.91666666666674</v>
      </c>
      <c r="H63" s="4">
        <v>249.97763333333336</v>
      </c>
      <c r="I63">
        <v>57.599999999999994</v>
      </c>
      <c r="J63" t="s">
        <v>34</v>
      </c>
      <c r="K63" t="s">
        <v>36</v>
      </c>
      <c r="L63" t="s">
        <v>35</v>
      </c>
      <c r="M63" s="2">
        <v>41355</v>
      </c>
      <c r="N63" s="2">
        <v>42133</v>
      </c>
      <c r="O63" t="s">
        <v>13</v>
      </c>
      <c r="P63">
        <v>0.15</v>
      </c>
      <c r="R63">
        <f t="shared" si="0"/>
        <v>2.1315068493150684</v>
      </c>
    </row>
    <row r="64" spans="1:18">
      <c r="A64" s="1">
        <v>41821</v>
      </c>
      <c r="B64" t="s">
        <v>158</v>
      </c>
      <c r="C64" t="s">
        <v>160</v>
      </c>
      <c r="D64" s="4">
        <v>315032.39999999997</v>
      </c>
      <c r="E64" s="4">
        <v>17925.343560000001</v>
      </c>
      <c r="F64" s="3">
        <v>5.6900000000000013E-2</v>
      </c>
      <c r="G64" s="5">
        <v>5707.108695652174</v>
      </c>
      <c r="H64" s="4">
        <v>324.73448478260872</v>
      </c>
      <c r="I64">
        <v>55.199999999999996</v>
      </c>
      <c r="J64" t="s">
        <v>47</v>
      </c>
      <c r="K64" t="s">
        <v>48</v>
      </c>
      <c r="L64" t="s">
        <v>161</v>
      </c>
      <c r="M64" s="2">
        <v>41255</v>
      </c>
      <c r="N64" s="2">
        <v>42133</v>
      </c>
      <c r="O64" t="s">
        <v>21</v>
      </c>
      <c r="P64">
        <v>0.03</v>
      </c>
      <c r="R64">
        <f t="shared" si="0"/>
        <v>2.4054794520547946</v>
      </c>
    </row>
    <row r="65" spans="1:18">
      <c r="A65" s="1">
        <v>41821</v>
      </c>
      <c r="B65" t="s">
        <v>158</v>
      </c>
      <c r="C65" t="s">
        <v>162</v>
      </c>
      <c r="D65" s="4">
        <v>283843.20000000001</v>
      </c>
      <c r="E65" s="4">
        <v>41668.181759999999</v>
      </c>
      <c r="F65" s="3">
        <v>0.14679999999999999</v>
      </c>
      <c r="G65" s="5">
        <v>1123.9000285089803</v>
      </c>
      <c r="H65" s="4">
        <v>164.98852418511831</v>
      </c>
      <c r="I65">
        <v>252.55199999999999</v>
      </c>
      <c r="J65" t="s">
        <v>34</v>
      </c>
      <c r="K65" t="s">
        <v>58</v>
      </c>
      <c r="L65" t="s">
        <v>57</v>
      </c>
      <c r="M65" s="2">
        <v>41268</v>
      </c>
      <c r="N65" s="2">
        <v>43229</v>
      </c>
      <c r="O65" t="s">
        <v>21</v>
      </c>
      <c r="P65">
        <v>0.08</v>
      </c>
      <c r="R65">
        <f t="shared" si="0"/>
        <v>5.3726027397260276</v>
      </c>
    </row>
    <row r="66" spans="1:18">
      <c r="A66" s="1">
        <v>41821</v>
      </c>
      <c r="B66" t="s">
        <v>158</v>
      </c>
      <c r="C66" t="s">
        <v>163</v>
      </c>
      <c r="D66" s="4">
        <v>298207.68000000005</v>
      </c>
      <c r="E66" s="4">
        <v>27763.135008000001</v>
      </c>
      <c r="F66" s="3">
        <v>9.3099999999999988E-2</v>
      </c>
      <c r="G66" s="5">
        <v>1988.0512000000003</v>
      </c>
      <c r="H66" s="4">
        <v>185.08756672000001</v>
      </c>
      <c r="I66">
        <v>150</v>
      </c>
      <c r="J66" t="s">
        <v>34</v>
      </c>
      <c r="K66" t="s">
        <v>58</v>
      </c>
      <c r="L66" t="s">
        <v>57</v>
      </c>
      <c r="M66" s="2">
        <v>41299</v>
      </c>
      <c r="N66" s="2">
        <v>43229</v>
      </c>
      <c r="O66" t="s">
        <v>21</v>
      </c>
      <c r="P66">
        <v>0.08</v>
      </c>
      <c r="Q66">
        <v>0.04</v>
      </c>
      <c r="R66">
        <f t="shared" si="0"/>
        <v>5.2876712328767121</v>
      </c>
    </row>
    <row r="67" spans="1:18">
      <c r="A67" s="1">
        <v>41821</v>
      </c>
      <c r="B67" t="s">
        <v>158</v>
      </c>
      <c r="C67" t="s">
        <v>226</v>
      </c>
      <c r="D67" s="4">
        <v>545587.19999999995</v>
      </c>
      <c r="E67" s="4">
        <v>58923.417600000008</v>
      </c>
      <c r="F67" s="3">
        <v>0.10800000000000003</v>
      </c>
      <c r="G67" s="5">
        <v>1665.4065934065934</v>
      </c>
      <c r="H67" s="4">
        <v>179.86391208791213</v>
      </c>
      <c r="I67">
        <v>327.59999999999997</v>
      </c>
      <c r="J67" t="s">
        <v>34</v>
      </c>
      <c r="K67" t="s">
        <v>58</v>
      </c>
      <c r="L67" t="s">
        <v>109</v>
      </c>
      <c r="M67" s="2">
        <v>41369</v>
      </c>
      <c r="N67" s="2">
        <v>43254</v>
      </c>
      <c r="O67" t="s">
        <v>21</v>
      </c>
      <c r="P67">
        <v>0.09</v>
      </c>
      <c r="R67">
        <f t="shared" ref="R67:R130" si="1">(N67-M67)/365</f>
        <v>5.1643835616438354</v>
      </c>
    </row>
    <row r="68" spans="1:18">
      <c r="A68" s="1">
        <v>41821</v>
      </c>
      <c r="B68" t="s">
        <v>158</v>
      </c>
      <c r="C68" t="s">
        <v>164</v>
      </c>
      <c r="D68" s="4">
        <v>296907.59999999998</v>
      </c>
      <c r="E68" s="4">
        <v>38983.967879999997</v>
      </c>
      <c r="F68" s="3">
        <v>0.1313</v>
      </c>
      <c r="G68" s="5">
        <v>1596.2774193548387</v>
      </c>
      <c r="H68" s="4">
        <v>209.59122516129031</v>
      </c>
      <c r="I68">
        <v>186</v>
      </c>
      <c r="J68" t="s">
        <v>34</v>
      </c>
      <c r="K68" t="s">
        <v>58</v>
      </c>
      <c r="L68" t="s">
        <v>57</v>
      </c>
      <c r="M68" s="2">
        <v>41334</v>
      </c>
      <c r="N68" s="2">
        <v>43229</v>
      </c>
      <c r="O68" t="s">
        <v>21</v>
      </c>
      <c r="P68">
        <v>0.1</v>
      </c>
      <c r="R68">
        <f t="shared" si="1"/>
        <v>5.1917808219178081</v>
      </c>
    </row>
    <row r="69" spans="1:18">
      <c r="A69" s="1">
        <v>41821</v>
      </c>
      <c r="B69" t="s">
        <v>158</v>
      </c>
      <c r="C69" t="s">
        <v>211</v>
      </c>
      <c r="D69" s="4">
        <v>14851.199999999999</v>
      </c>
      <c r="E69" s="4">
        <v>5999.8847999999989</v>
      </c>
      <c r="F69" s="3">
        <v>0.40399999999999997</v>
      </c>
      <c r="G69" s="5">
        <v>825.06666666666661</v>
      </c>
      <c r="H69" s="4">
        <v>333.32693333333327</v>
      </c>
      <c r="I69">
        <v>18</v>
      </c>
      <c r="J69" t="s">
        <v>47</v>
      </c>
      <c r="K69" t="s">
        <v>48</v>
      </c>
      <c r="L69" t="s">
        <v>212</v>
      </c>
      <c r="M69" s="2">
        <v>41435</v>
      </c>
      <c r="N69" s="2">
        <v>41799</v>
      </c>
      <c r="O69" t="s">
        <v>13</v>
      </c>
      <c r="P69">
        <v>0</v>
      </c>
      <c r="R69">
        <f t="shared" si="1"/>
        <v>0.99726027397260275</v>
      </c>
    </row>
    <row r="70" spans="1:18">
      <c r="A70" s="1">
        <v>41821</v>
      </c>
      <c r="B70" t="s">
        <v>158</v>
      </c>
      <c r="C70" t="s">
        <v>268</v>
      </c>
      <c r="D70" s="4">
        <v>39984</v>
      </c>
      <c r="E70" s="4">
        <v>6001.5983999999999</v>
      </c>
      <c r="F70" s="3">
        <v>0.15009999999999998</v>
      </c>
      <c r="G70" s="5">
        <v>1904</v>
      </c>
      <c r="H70" s="4">
        <v>285.79039999999998</v>
      </c>
      <c r="I70">
        <v>21</v>
      </c>
      <c r="J70" t="s">
        <v>47</v>
      </c>
      <c r="K70" t="s">
        <v>48</v>
      </c>
      <c r="L70" t="s">
        <v>212</v>
      </c>
      <c r="M70" s="2">
        <v>41547</v>
      </c>
      <c r="N70" s="2">
        <v>41911</v>
      </c>
      <c r="O70" t="s">
        <v>16</v>
      </c>
      <c r="P70">
        <v>7.0000000000000007E-2</v>
      </c>
      <c r="R70">
        <f t="shared" si="1"/>
        <v>0.99726027397260275</v>
      </c>
    </row>
    <row r="71" spans="1:18">
      <c r="A71" s="1">
        <v>41821</v>
      </c>
      <c r="B71" t="s">
        <v>158</v>
      </c>
      <c r="C71" t="s">
        <v>272</v>
      </c>
      <c r="D71" s="4">
        <v>22351.200000000001</v>
      </c>
      <c r="E71" s="4">
        <v>14400.878160000002</v>
      </c>
      <c r="F71" s="3">
        <v>0.64430000000000009</v>
      </c>
      <c r="G71" s="5">
        <v>102.34065934065934</v>
      </c>
      <c r="H71" s="4">
        <v>65.938086813186814</v>
      </c>
      <c r="I71">
        <v>218.4</v>
      </c>
      <c r="J71" t="s">
        <v>47</v>
      </c>
      <c r="K71" t="s">
        <v>91</v>
      </c>
      <c r="L71" t="s">
        <v>276</v>
      </c>
      <c r="M71" s="2">
        <v>41537</v>
      </c>
      <c r="N71" s="2">
        <v>42632</v>
      </c>
      <c r="O71" t="s">
        <v>13</v>
      </c>
      <c r="P71">
        <v>0</v>
      </c>
      <c r="R71">
        <f t="shared" si="1"/>
        <v>3</v>
      </c>
    </row>
    <row r="72" spans="1:18">
      <c r="A72" s="1">
        <v>41852</v>
      </c>
      <c r="B72" t="s">
        <v>158</v>
      </c>
      <c r="C72" t="s">
        <v>159</v>
      </c>
      <c r="D72" s="4">
        <v>49540.799999999996</v>
      </c>
      <c r="E72" s="4">
        <v>14401.510560000001</v>
      </c>
      <c r="F72" s="3">
        <v>0.29070000000000001</v>
      </c>
      <c r="G72" s="5">
        <v>860.08333333333337</v>
      </c>
      <c r="H72" s="4">
        <v>250.02622500000004</v>
      </c>
      <c r="I72">
        <v>57.599999999999994</v>
      </c>
      <c r="J72" t="s">
        <v>34</v>
      </c>
      <c r="K72" t="s">
        <v>36</v>
      </c>
      <c r="L72" t="s">
        <v>35</v>
      </c>
      <c r="M72" s="2">
        <v>41355</v>
      </c>
      <c r="N72" s="2">
        <v>42133</v>
      </c>
      <c r="O72" t="s">
        <v>13</v>
      </c>
      <c r="P72">
        <v>0.15</v>
      </c>
      <c r="R72">
        <f t="shared" si="1"/>
        <v>2.1315068493150684</v>
      </c>
    </row>
    <row r="73" spans="1:18">
      <c r="A73" s="1">
        <v>41852</v>
      </c>
      <c r="B73" t="s">
        <v>158</v>
      </c>
      <c r="C73" t="s">
        <v>160</v>
      </c>
      <c r="D73" s="4">
        <v>363268.8</v>
      </c>
      <c r="E73" s="4">
        <v>17945.478720000003</v>
      </c>
      <c r="F73" s="3">
        <v>4.9400000000000006E-2</v>
      </c>
      <c r="G73" s="5">
        <v>6580.9565217391309</v>
      </c>
      <c r="H73" s="4">
        <v>325.0992521739131</v>
      </c>
      <c r="I73">
        <v>55.199999999999996</v>
      </c>
      <c r="J73" t="s">
        <v>47</v>
      </c>
      <c r="K73" t="s">
        <v>48</v>
      </c>
      <c r="L73" t="s">
        <v>161</v>
      </c>
      <c r="M73" s="2">
        <v>41255</v>
      </c>
      <c r="N73" s="2">
        <v>42133</v>
      </c>
      <c r="O73" t="s">
        <v>21</v>
      </c>
      <c r="P73">
        <v>0.03</v>
      </c>
      <c r="R73">
        <f t="shared" si="1"/>
        <v>2.4054794520547946</v>
      </c>
    </row>
    <row r="74" spans="1:18">
      <c r="A74" s="1">
        <v>41852</v>
      </c>
      <c r="B74" t="s">
        <v>158</v>
      </c>
      <c r="C74" t="s">
        <v>162</v>
      </c>
      <c r="D74" s="4">
        <v>296360.39999999997</v>
      </c>
      <c r="E74" s="4">
        <v>41668.272239999998</v>
      </c>
      <c r="F74" s="3">
        <v>0.1406</v>
      </c>
      <c r="G74" s="5">
        <v>1173.4628908106051</v>
      </c>
      <c r="H74" s="4">
        <v>164.98888244797112</v>
      </c>
      <c r="I74">
        <v>252.55199999999999</v>
      </c>
      <c r="J74" t="s">
        <v>34</v>
      </c>
      <c r="K74" t="s">
        <v>58</v>
      </c>
      <c r="L74" t="s">
        <v>57</v>
      </c>
      <c r="M74" s="2">
        <v>41268</v>
      </c>
      <c r="N74" s="2">
        <v>43229</v>
      </c>
      <c r="O74" t="s">
        <v>21</v>
      </c>
      <c r="P74">
        <v>0.08</v>
      </c>
      <c r="R74">
        <f t="shared" si="1"/>
        <v>5.3726027397260276</v>
      </c>
    </row>
    <row r="75" spans="1:18">
      <c r="A75" s="1">
        <v>41852</v>
      </c>
      <c r="B75" t="s">
        <v>158</v>
      </c>
      <c r="C75" t="s">
        <v>163</v>
      </c>
      <c r="D75" s="4">
        <v>310787.50799999997</v>
      </c>
      <c r="E75" s="4">
        <v>27753.324464399997</v>
      </c>
      <c r="F75" s="3">
        <v>8.9300000000000004E-2</v>
      </c>
      <c r="G75" s="5">
        <v>2071.9167199999997</v>
      </c>
      <c r="H75" s="4">
        <v>185.02216309599999</v>
      </c>
      <c r="I75">
        <v>150</v>
      </c>
      <c r="J75" t="s">
        <v>34</v>
      </c>
      <c r="K75" t="s">
        <v>58</v>
      </c>
      <c r="L75" t="s">
        <v>57</v>
      </c>
      <c r="M75" s="2">
        <v>41299</v>
      </c>
      <c r="N75" s="2">
        <v>43229</v>
      </c>
      <c r="O75" t="s">
        <v>21</v>
      </c>
      <c r="P75">
        <v>0.08</v>
      </c>
      <c r="Q75">
        <v>0.04</v>
      </c>
      <c r="R75">
        <f t="shared" si="1"/>
        <v>5.2876712328767121</v>
      </c>
    </row>
    <row r="76" spans="1:18">
      <c r="A76" s="1">
        <v>41852</v>
      </c>
      <c r="B76" t="s">
        <v>158</v>
      </c>
      <c r="C76" t="s">
        <v>226</v>
      </c>
      <c r="D76" s="4">
        <v>582105</v>
      </c>
      <c r="E76" s="4">
        <v>62227.024499999992</v>
      </c>
      <c r="F76" s="3">
        <v>0.10689999999999998</v>
      </c>
      <c r="G76" s="5">
        <v>1776.8772893772896</v>
      </c>
      <c r="H76" s="4">
        <v>189.94818223443224</v>
      </c>
      <c r="I76">
        <v>327.59999999999997</v>
      </c>
      <c r="J76" t="s">
        <v>34</v>
      </c>
      <c r="K76" t="s">
        <v>58</v>
      </c>
      <c r="L76" t="s">
        <v>109</v>
      </c>
      <c r="M76" s="2">
        <v>41369</v>
      </c>
      <c r="N76" s="2">
        <v>43254</v>
      </c>
      <c r="O76" t="s">
        <v>21</v>
      </c>
      <c r="P76">
        <v>0.09</v>
      </c>
      <c r="R76">
        <f t="shared" si="1"/>
        <v>5.1643835616438354</v>
      </c>
    </row>
    <row r="77" spans="1:18">
      <c r="A77" s="1">
        <v>41852</v>
      </c>
      <c r="B77" t="s">
        <v>158</v>
      </c>
      <c r="C77" t="s">
        <v>164</v>
      </c>
      <c r="D77" s="4">
        <v>394252.79999999999</v>
      </c>
      <c r="E77" s="4">
        <v>48729.646079999999</v>
      </c>
      <c r="F77" s="3">
        <v>0.1236</v>
      </c>
      <c r="G77" s="5">
        <v>2119.6387096774192</v>
      </c>
      <c r="H77" s="4">
        <v>261.98734451612904</v>
      </c>
      <c r="I77">
        <v>186</v>
      </c>
      <c r="J77" t="s">
        <v>34</v>
      </c>
      <c r="K77" t="s">
        <v>58</v>
      </c>
      <c r="L77" t="s">
        <v>57</v>
      </c>
      <c r="M77" s="2">
        <v>41334</v>
      </c>
      <c r="N77" s="2">
        <v>43229</v>
      </c>
      <c r="O77" t="s">
        <v>21</v>
      </c>
      <c r="P77">
        <v>0.1</v>
      </c>
      <c r="R77">
        <f t="shared" si="1"/>
        <v>5.1917808219178081</v>
      </c>
    </row>
    <row r="78" spans="1:18">
      <c r="A78" s="1">
        <v>41852</v>
      </c>
      <c r="B78" t="s">
        <v>158</v>
      </c>
      <c r="C78" t="s">
        <v>299</v>
      </c>
      <c r="D78" s="4">
        <v>12924</v>
      </c>
      <c r="E78" s="4">
        <v>5399.6472000000003</v>
      </c>
      <c r="F78" s="3">
        <v>0.4178</v>
      </c>
      <c r="G78" s="5">
        <v>430.8</v>
      </c>
      <c r="H78" s="4">
        <v>179.98824000000002</v>
      </c>
      <c r="I78">
        <v>30</v>
      </c>
      <c r="J78" t="s">
        <v>47</v>
      </c>
      <c r="K78" t="s">
        <v>91</v>
      </c>
      <c r="L78" t="s">
        <v>300</v>
      </c>
      <c r="M78" s="2">
        <v>41730</v>
      </c>
      <c r="N78" s="2">
        <v>42094</v>
      </c>
      <c r="O78" t="s">
        <v>13</v>
      </c>
      <c r="R78">
        <f t="shared" si="1"/>
        <v>0.99726027397260275</v>
      </c>
    </row>
    <row r="79" spans="1:18">
      <c r="A79" s="1">
        <v>41852</v>
      </c>
      <c r="B79" t="s">
        <v>158</v>
      </c>
      <c r="C79" t="s">
        <v>304</v>
      </c>
      <c r="D79" s="4">
        <v>111801.59999999999</v>
      </c>
      <c r="E79" s="4">
        <v>5400.01728</v>
      </c>
      <c r="F79" s="3">
        <v>4.8300000000000003E-2</v>
      </c>
      <c r="G79" s="5">
        <v>7764</v>
      </c>
      <c r="H79" s="4">
        <v>375.00120000000004</v>
      </c>
      <c r="I79">
        <v>14.399999999999999</v>
      </c>
      <c r="J79" t="s">
        <v>47</v>
      </c>
      <c r="K79" t="s">
        <v>91</v>
      </c>
      <c r="L79" t="s">
        <v>305</v>
      </c>
      <c r="M79" s="2">
        <v>41787</v>
      </c>
      <c r="N79" s="2">
        <v>42151</v>
      </c>
      <c r="O79" t="s">
        <v>13</v>
      </c>
      <c r="R79">
        <f t="shared" si="1"/>
        <v>0.99726027397260275</v>
      </c>
    </row>
    <row r="80" spans="1:18">
      <c r="A80" s="1">
        <v>41852</v>
      </c>
      <c r="B80" t="s">
        <v>158</v>
      </c>
      <c r="C80" t="s">
        <v>307</v>
      </c>
      <c r="D80" s="4">
        <v>276072</v>
      </c>
      <c r="E80" s="4">
        <v>5411.011199999999</v>
      </c>
      <c r="F80" s="3">
        <v>1.9599999999999996E-2</v>
      </c>
      <c r="G80" s="5">
        <v>19171.666666666668</v>
      </c>
      <c r="H80" s="4">
        <v>375.76466666666664</v>
      </c>
      <c r="I80">
        <v>14.399999999999999</v>
      </c>
      <c r="J80" t="s">
        <v>47</v>
      </c>
      <c r="K80" t="s">
        <v>91</v>
      </c>
      <c r="L80" t="s">
        <v>308</v>
      </c>
      <c r="M80" s="2">
        <v>41793</v>
      </c>
      <c r="N80" s="2">
        <v>42157</v>
      </c>
      <c r="O80" t="s">
        <v>13</v>
      </c>
      <c r="R80">
        <f t="shared" si="1"/>
        <v>0.99726027397260275</v>
      </c>
    </row>
    <row r="81" spans="1:18">
      <c r="A81" s="1">
        <v>41852</v>
      </c>
      <c r="B81" t="s">
        <v>158</v>
      </c>
      <c r="C81" t="s">
        <v>309</v>
      </c>
      <c r="D81" s="4">
        <v>37068</v>
      </c>
      <c r="E81" s="4">
        <v>3706.7999999999997</v>
      </c>
      <c r="F81" s="3">
        <v>9.9999999999999992E-2</v>
      </c>
      <c r="G81" s="5">
        <v>15445</v>
      </c>
      <c r="H81" s="4">
        <v>1544.5</v>
      </c>
      <c r="I81">
        <v>2.4</v>
      </c>
      <c r="J81" t="s">
        <v>34</v>
      </c>
      <c r="K81" t="s">
        <v>36</v>
      </c>
      <c r="L81" t="s">
        <v>167</v>
      </c>
      <c r="M81" s="2">
        <v>41812</v>
      </c>
      <c r="N81" s="2">
        <v>42176</v>
      </c>
      <c r="O81" t="s">
        <v>16</v>
      </c>
      <c r="P81">
        <v>0.1</v>
      </c>
      <c r="R81">
        <f t="shared" si="1"/>
        <v>0.99726027397260275</v>
      </c>
    </row>
    <row r="82" spans="1:18">
      <c r="A82" s="1">
        <v>41852</v>
      </c>
      <c r="B82" t="s">
        <v>158</v>
      </c>
      <c r="C82" t="s">
        <v>211</v>
      </c>
      <c r="D82" s="4">
        <v>28988.399999999998</v>
      </c>
      <c r="E82" s="4">
        <v>6000.5987999999998</v>
      </c>
      <c r="F82" s="3">
        <v>0.20700000000000002</v>
      </c>
      <c r="G82" s="5">
        <v>1610.4666666666665</v>
      </c>
      <c r="H82" s="4">
        <v>333.36660000000001</v>
      </c>
      <c r="I82">
        <v>18</v>
      </c>
      <c r="J82" t="s">
        <v>47</v>
      </c>
      <c r="K82" t="s">
        <v>48</v>
      </c>
      <c r="L82" t="s">
        <v>212</v>
      </c>
      <c r="M82" s="2">
        <v>41435</v>
      </c>
      <c r="N82" s="2">
        <v>41882</v>
      </c>
      <c r="O82" t="s">
        <v>13</v>
      </c>
      <c r="R82">
        <f t="shared" si="1"/>
        <v>1.2246575342465753</v>
      </c>
    </row>
    <row r="83" spans="1:18">
      <c r="A83" s="1">
        <v>41852</v>
      </c>
      <c r="B83" t="s">
        <v>158</v>
      </c>
      <c r="C83" t="s">
        <v>268</v>
      </c>
      <c r="D83" s="4">
        <v>42813.599999999999</v>
      </c>
      <c r="E83" s="4">
        <v>5998.1853599999995</v>
      </c>
      <c r="F83" s="3">
        <v>0.1401</v>
      </c>
      <c r="G83" s="5">
        <v>2038.742857142857</v>
      </c>
      <c r="H83" s="4">
        <v>285.62787428571426</v>
      </c>
      <c r="I83">
        <v>21</v>
      </c>
      <c r="J83" t="s">
        <v>47</v>
      </c>
      <c r="K83" t="s">
        <v>48</v>
      </c>
      <c r="L83" t="s">
        <v>212</v>
      </c>
      <c r="M83" s="2">
        <v>41547</v>
      </c>
      <c r="N83" s="2">
        <v>41911</v>
      </c>
      <c r="O83" t="s">
        <v>16</v>
      </c>
      <c r="P83">
        <v>7.0000000000000007E-2</v>
      </c>
      <c r="R83">
        <f t="shared" si="1"/>
        <v>0.99726027397260275</v>
      </c>
    </row>
    <row r="84" spans="1:18">
      <c r="A84" s="1">
        <v>41852</v>
      </c>
      <c r="B84" t="s">
        <v>158</v>
      </c>
      <c r="C84" t="s">
        <v>272</v>
      </c>
      <c r="D84" s="4">
        <v>48862.799999999996</v>
      </c>
      <c r="E84" s="4">
        <v>14399.867159999998</v>
      </c>
      <c r="F84" s="3">
        <v>0.29469999999999996</v>
      </c>
      <c r="G84" s="5">
        <v>223.7307692307692</v>
      </c>
      <c r="H84" s="4">
        <v>65.933457692307684</v>
      </c>
      <c r="I84">
        <v>218.4</v>
      </c>
      <c r="J84" t="s">
        <v>47</v>
      </c>
      <c r="K84" t="s">
        <v>91</v>
      </c>
      <c r="L84" t="s">
        <v>276</v>
      </c>
      <c r="M84" s="2">
        <v>41537</v>
      </c>
      <c r="N84" s="2">
        <v>42632</v>
      </c>
      <c r="O84" t="s">
        <v>13</v>
      </c>
      <c r="P84">
        <v>0</v>
      </c>
      <c r="R84">
        <f t="shared" si="1"/>
        <v>3</v>
      </c>
    </row>
    <row r="85" spans="1:18">
      <c r="A85" s="1">
        <v>41883</v>
      </c>
      <c r="B85" t="s">
        <v>158</v>
      </c>
      <c r="C85" t="s">
        <v>159</v>
      </c>
      <c r="D85" s="4">
        <v>48824.4</v>
      </c>
      <c r="E85" s="4">
        <v>14398.315559999999</v>
      </c>
      <c r="F85" s="3">
        <v>0.2949</v>
      </c>
      <c r="G85" s="5">
        <v>847.64583333333348</v>
      </c>
      <c r="H85" s="4">
        <v>249.97075625000002</v>
      </c>
      <c r="I85">
        <v>57.599999999999994</v>
      </c>
      <c r="J85" t="s">
        <v>34</v>
      </c>
      <c r="K85" t="s">
        <v>36</v>
      </c>
      <c r="L85" t="s">
        <v>35</v>
      </c>
      <c r="M85" s="2">
        <v>41355</v>
      </c>
      <c r="N85" s="2">
        <v>42133</v>
      </c>
      <c r="O85" t="s">
        <v>13</v>
      </c>
      <c r="P85">
        <v>0.15</v>
      </c>
      <c r="R85">
        <f t="shared" si="1"/>
        <v>2.1315068493150684</v>
      </c>
    </row>
    <row r="86" spans="1:18">
      <c r="A86" s="1">
        <v>41883</v>
      </c>
      <c r="B86" t="s">
        <v>158</v>
      </c>
      <c r="C86" t="s">
        <v>160</v>
      </c>
      <c r="D86" s="4">
        <v>406243.2</v>
      </c>
      <c r="E86" s="4">
        <v>17955.949439999997</v>
      </c>
      <c r="F86" s="3">
        <v>4.4199999999999989E-2</v>
      </c>
      <c r="G86" s="5">
        <v>7359.4782608695659</v>
      </c>
      <c r="H86" s="4">
        <v>325.28893913043476</v>
      </c>
      <c r="I86">
        <v>55.199999999999996</v>
      </c>
      <c r="J86" t="s">
        <v>47</v>
      </c>
      <c r="K86" t="s">
        <v>48</v>
      </c>
      <c r="L86" t="s">
        <v>161</v>
      </c>
      <c r="M86" s="2">
        <v>41255</v>
      </c>
      <c r="N86" s="2">
        <v>42133</v>
      </c>
      <c r="O86" t="s">
        <v>21</v>
      </c>
      <c r="P86">
        <v>0.03</v>
      </c>
      <c r="R86">
        <f t="shared" si="1"/>
        <v>2.4054794520547946</v>
      </c>
    </row>
    <row r="87" spans="1:18">
      <c r="A87" s="1">
        <v>41883</v>
      </c>
      <c r="B87" t="s">
        <v>158</v>
      </c>
      <c r="C87" t="s">
        <v>162</v>
      </c>
      <c r="D87" s="4">
        <v>244526.4</v>
      </c>
      <c r="E87" s="4">
        <v>41667.298560000003</v>
      </c>
      <c r="F87" s="3">
        <v>0.17040000000000002</v>
      </c>
      <c r="G87" s="5">
        <v>968.22198992682695</v>
      </c>
      <c r="H87" s="4">
        <v>164.98502708353132</v>
      </c>
      <c r="I87">
        <v>252.55199999999999</v>
      </c>
      <c r="J87" t="s">
        <v>34</v>
      </c>
      <c r="K87" t="s">
        <v>58</v>
      </c>
      <c r="L87" t="s">
        <v>57</v>
      </c>
      <c r="M87" s="2">
        <v>41268</v>
      </c>
      <c r="N87" s="2">
        <v>43229</v>
      </c>
      <c r="O87" t="s">
        <v>21</v>
      </c>
      <c r="P87">
        <v>0.08</v>
      </c>
      <c r="R87">
        <f t="shared" si="1"/>
        <v>5.3726027397260276</v>
      </c>
    </row>
    <row r="88" spans="1:18">
      <c r="A88" s="1">
        <v>41883</v>
      </c>
      <c r="B88" t="s">
        <v>158</v>
      </c>
      <c r="C88" t="s">
        <v>163</v>
      </c>
      <c r="D88" s="4">
        <v>306467.03999999998</v>
      </c>
      <c r="E88" s="4">
        <v>27735.267120000004</v>
      </c>
      <c r="F88" s="3">
        <v>9.0500000000000025E-2</v>
      </c>
      <c r="G88" s="5">
        <v>2043.1135999999999</v>
      </c>
      <c r="H88" s="4">
        <v>184.90178080000004</v>
      </c>
      <c r="I88">
        <v>150</v>
      </c>
      <c r="J88" t="s">
        <v>34</v>
      </c>
      <c r="K88" t="s">
        <v>58</v>
      </c>
      <c r="L88" t="s">
        <v>57</v>
      </c>
      <c r="M88" s="2">
        <v>41299</v>
      </c>
      <c r="N88" s="2">
        <v>43229</v>
      </c>
      <c r="O88" t="s">
        <v>21</v>
      </c>
      <c r="P88">
        <v>0.08</v>
      </c>
      <c r="Q88">
        <v>0.04</v>
      </c>
      <c r="R88">
        <f t="shared" si="1"/>
        <v>5.2876712328767121</v>
      </c>
    </row>
    <row r="89" spans="1:18">
      <c r="A89" s="1">
        <v>41883</v>
      </c>
      <c r="B89" t="s">
        <v>158</v>
      </c>
      <c r="C89" t="s">
        <v>226</v>
      </c>
      <c r="D89" s="4">
        <v>493984.19999999995</v>
      </c>
      <c r="E89" s="4">
        <v>54288.863579999997</v>
      </c>
      <c r="F89" s="3">
        <v>0.10990000000000001</v>
      </c>
      <c r="G89" s="5">
        <v>1507.8882783882784</v>
      </c>
      <c r="H89" s="4">
        <v>165.71692179487181</v>
      </c>
      <c r="I89">
        <v>327.59999999999997</v>
      </c>
      <c r="J89" t="s">
        <v>34</v>
      </c>
      <c r="K89" t="s">
        <v>58</v>
      </c>
      <c r="L89" t="s">
        <v>109</v>
      </c>
      <c r="M89" s="2">
        <v>41369</v>
      </c>
      <c r="N89" s="2">
        <v>43254</v>
      </c>
      <c r="O89" t="s">
        <v>21</v>
      </c>
      <c r="P89">
        <v>0.09</v>
      </c>
      <c r="R89">
        <f t="shared" si="1"/>
        <v>5.1643835616438354</v>
      </c>
    </row>
    <row r="90" spans="1:18">
      <c r="A90" s="1">
        <v>41883</v>
      </c>
      <c r="B90" t="s">
        <v>158</v>
      </c>
      <c r="C90" t="s">
        <v>164</v>
      </c>
      <c r="D90" s="4">
        <v>335842.8</v>
      </c>
      <c r="E90" s="4">
        <v>42887.12556</v>
      </c>
      <c r="F90" s="3">
        <v>0.12770000000000001</v>
      </c>
      <c r="G90" s="5">
        <v>1805.6064516129031</v>
      </c>
      <c r="H90" s="4">
        <v>230.57594387096773</v>
      </c>
      <c r="I90">
        <v>186</v>
      </c>
      <c r="J90" t="s">
        <v>34</v>
      </c>
      <c r="K90" t="s">
        <v>58</v>
      </c>
      <c r="L90" t="s">
        <v>57</v>
      </c>
      <c r="M90" s="2">
        <v>41334</v>
      </c>
      <c r="N90" s="2">
        <v>43229</v>
      </c>
      <c r="O90" t="s">
        <v>21</v>
      </c>
      <c r="P90">
        <v>0.1</v>
      </c>
      <c r="R90">
        <f t="shared" si="1"/>
        <v>5.1917808219178081</v>
      </c>
    </row>
    <row r="91" spans="1:18">
      <c r="A91" s="1">
        <v>41883</v>
      </c>
      <c r="B91" t="s">
        <v>158</v>
      </c>
      <c r="C91" t="s">
        <v>299</v>
      </c>
      <c r="D91" s="4">
        <v>9834</v>
      </c>
      <c r="E91" s="4">
        <v>5399.8494000000001</v>
      </c>
      <c r="F91" s="3">
        <v>0.54910000000000003</v>
      </c>
      <c r="G91" s="5">
        <v>327.8</v>
      </c>
      <c r="H91" s="4">
        <v>179.99498</v>
      </c>
      <c r="I91">
        <v>30</v>
      </c>
      <c r="J91" t="s">
        <v>47</v>
      </c>
      <c r="K91" t="s">
        <v>91</v>
      </c>
      <c r="L91" t="s">
        <v>300</v>
      </c>
      <c r="M91" s="2">
        <v>41730</v>
      </c>
      <c r="N91" s="2">
        <v>42094</v>
      </c>
      <c r="O91" t="s">
        <v>13</v>
      </c>
      <c r="R91">
        <f t="shared" si="1"/>
        <v>0.99726027397260275</v>
      </c>
    </row>
    <row r="92" spans="1:18">
      <c r="A92" s="1">
        <v>41883</v>
      </c>
      <c r="B92" t="s">
        <v>158</v>
      </c>
      <c r="C92" t="s">
        <v>304</v>
      </c>
      <c r="D92" s="4">
        <v>152043.6</v>
      </c>
      <c r="E92" s="4">
        <v>5397.5478000000003</v>
      </c>
      <c r="F92" s="3">
        <v>3.5500000000000004E-2</v>
      </c>
      <c r="G92" s="5">
        <v>10558.583333333334</v>
      </c>
      <c r="H92" s="4">
        <v>374.82970833333337</v>
      </c>
      <c r="I92">
        <v>14.399999999999999</v>
      </c>
      <c r="J92" t="s">
        <v>47</v>
      </c>
      <c r="K92" t="s">
        <v>91</v>
      </c>
      <c r="L92" t="s">
        <v>305</v>
      </c>
      <c r="M92" s="2">
        <v>41787</v>
      </c>
      <c r="N92" s="2">
        <v>42151</v>
      </c>
      <c r="O92" t="s">
        <v>13</v>
      </c>
      <c r="R92">
        <f t="shared" si="1"/>
        <v>0.99726027397260275</v>
      </c>
    </row>
    <row r="93" spans="1:18">
      <c r="A93" s="1">
        <v>41883</v>
      </c>
      <c r="B93" t="s">
        <v>158</v>
      </c>
      <c r="C93" t="s">
        <v>307</v>
      </c>
      <c r="D93" s="4">
        <v>187476</v>
      </c>
      <c r="E93" s="4">
        <v>5399.3087999999998</v>
      </c>
      <c r="F93" s="3">
        <v>2.8799999999999999E-2</v>
      </c>
      <c r="G93" s="5">
        <v>13019.166666666668</v>
      </c>
      <c r="H93" s="4">
        <v>374.952</v>
      </c>
      <c r="I93">
        <v>14.399999999999999</v>
      </c>
      <c r="J93" t="s">
        <v>47</v>
      </c>
      <c r="K93" t="s">
        <v>91</v>
      </c>
      <c r="L93" t="s">
        <v>308</v>
      </c>
      <c r="M93" s="2">
        <v>41793</v>
      </c>
      <c r="N93" s="2">
        <v>42157</v>
      </c>
      <c r="O93" t="s">
        <v>13</v>
      </c>
      <c r="R93">
        <f t="shared" si="1"/>
        <v>0.99726027397260275</v>
      </c>
    </row>
    <row r="94" spans="1:18">
      <c r="A94" s="1">
        <v>41883</v>
      </c>
      <c r="B94" t="s">
        <v>158</v>
      </c>
      <c r="C94" t="s">
        <v>309</v>
      </c>
      <c r="D94" s="4">
        <v>28224</v>
      </c>
      <c r="E94" s="4">
        <v>2822.4</v>
      </c>
      <c r="F94" s="3">
        <v>0.1</v>
      </c>
      <c r="G94" s="5">
        <v>11760</v>
      </c>
      <c r="H94" s="4">
        <v>1176</v>
      </c>
      <c r="I94">
        <v>2.4</v>
      </c>
      <c r="J94" t="s">
        <v>34</v>
      </c>
      <c r="K94" t="s">
        <v>36</v>
      </c>
      <c r="L94" t="s">
        <v>167</v>
      </c>
      <c r="M94" s="2">
        <v>41812</v>
      </c>
      <c r="N94" s="2">
        <v>42176</v>
      </c>
      <c r="O94" t="s">
        <v>16</v>
      </c>
      <c r="P94">
        <v>0.1</v>
      </c>
      <c r="R94">
        <f t="shared" si="1"/>
        <v>0.99726027397260275</v>
      </c>
    </row>
    <row r="95" spans="1:18">
      <c r="A95" s="1">
        <v>41883</v>
      </c>
      <c r="B95" t="s">
        <v>158</v>
      </c>
      <c r="C95" t="s">
        <v>211</v>
      </c>
      <c r="D95" s="4">
        <v>43668</v>
      </c>
      <c r="E95" s="4">
        <v>5999.9831999999997</v>
      </c>
      <c r="F95" s="3">
        <v>0.13739999999999999</v>
      </c>
      <c r="G95" s="5">
        <v>2426</v>
      </c>
      <c r="H95" s="4">
        <v>333.33240000000001</v>
      </c>
      <c r="I95">
        <v>18</v>
      </c>
      <c r="J95" t="s">
        <v>47</v>
      </c>
      <c r="K95" t="s">
        <v>48</v>
      </c>
      <c r="L95" t="s">
        <v>212</v>
      </c>
      <c r="M95" s="2">
        <v>41435</v>
      </c>
      <c r="N95" s="2">
        <v>41912</v>
      </c>
      <c r="O95" t="s">
        <v>13</v>
      </c>
      <c r="R95">
        <f t="shared" si="1"/>
        <v>1.3068493150684932</v>
      </c>
    </row>
    <row r="96" spans="1:18">
      <c r="A96" s="1">
        <v>41883</v>
      </c>
      <c r="B96" t="s">
        <v>158</v>
      </c>
      <c r="C96" t="s">
        <v>268</v>
      </c>
      <c r="D96" s="4">
        <v>36482.400000000001</v>
      </c>
      <c r="E96" s="4">
        <v>6012.2995199999996</v>
      </c>
      <c r="F96" s="3">
        <v>0.16479999999999997</v>
      </c>
      <c r="G96" s="5">
        <v>1737.257142857143</v>
      </c>
      <c r="H96" s="4">
        <v>286.29997714285713</v>
      </c>
      <c r="I96">
        <v>21</v>
      </c>
      <c r="J96" t="s">
        <v>47</v>
      </c>
      <c r="K96" t="s">
        <v>48</v>
      </c>
      <c r="L96" t="s">
        <v>212</v>
      </c>
      <c r="M96" s="2">
        <v>41547</v>
      </c>
      <c r="N96" s="2">
        <v>42276</v>
      </c>
      <c r="O96" t="s">
        <v>21</v>
      </c>
      <c r="P96">
        <v>7.0000000000000007E-2</v>
      </c>
      <c r="R96">
        <f t="shared" si="1"/>
        <v>1.9972602739726026</v>
      </c>
    </row>
    <row r="97" spans="1:18">
      <c r="A97" s="1">
        <v>41883</v>
      </c>
      <c r="B97" t="s">
        <v>158</v>
      </c>
      <c r="C97" t="s">
        <v>272</v>
      </c>
      <c r="D97" s="4">
        <v>52536</v>
      </c>
      <c r="E97" s="4">
        <v>14904.4632</v>
      </c>
      <c r="F97" s="3">
        <v>0.28370000000000001</v>
      </c>
      <c r="G97" s="5">
        <v>240.54945054945054</v>
      </c>
      <c r="H97" s="4">
        <v>68.243879120879114</v>
      </c>
      <c r="I97">
        <v>218.4</v>
      </c>
      <c r="J97" t="s">
        <v>47</v>
      </c>
      <c r="K97" t="s">
        <v>91</v>
      </c>
      <c r="L97" t="s">
        <v>276</v>
      </c>
      <c r="M97" s="2">
        <v>41537</v>
      </c>
      <c r="N97" s="2">
        <v>42632</v>
      </c>
      <c r="O97" t="s">
        <v>13</v>
      </c>
      <c r="P97">
        <v>0</v>
      </c>
      <c r="R97">
        <f t="shared" si="1"/>
        <v>3</v>
      </c>
    </row>
    <row r="98" spans="1:18">
      <c r="A98" s="1">
        <v>41913</v>
      </c>
      <c r="B98" t="s">
        <v>158</v>
      </c>
      <c r="C98" t="s">
        <v>159</v>
      </c>
      <c r="D98" s="4">
        <v>49167.6</v>
      </c>
      <c r="E98" s="4">
        <v>14401.190039999999</v>
      </c>
      <c r="F98" s="3">
        <v>0.29289999999999999</v>
      </c>
      <c r="G98" s="5">
        <v>853.60416666666674</v>
      </c>
      <c r="H98" s="4">
        <v>250.02066041666669</v>
      </c>
      <c r="I98">
        <v>57.599999999999994</v>
      </c>
      <c r="J98" t="s">
        <v>34</v>
      </c>
      <c r="K98" t="s">
        <v>36</v>
      </c>
      <c r="L98" t="s">
        <v>35</v>
      </c>
      <c r="M98" s="2">
        <v>41355</v>
      </c>
      <c r="N98" s="2">
        <v>42133</v>
      </c>
      <c r="O98" t="s">
        <v>13</v>
      </c>
      <c r="P98">
        <v>0.15</v>
      </c>
      <c r="R98">
        <f t="shared" si="1"/>
        <v>2.1315068493150684</v>
      </c>
    </row>
    <row r="99" spans="1:18">
      <c r="A99" s="1">
        <v>41913</v>
      </c>
      <c r="B99" t="s">
        <v>158</v>
      </c>
      <c r="C99" t="s">
        <v>160</v>
      </c>
      <c r="D99" s="4">
        <v>345679.2</v>
      </c>
      <c r="E99" s="4">
        <v>17940.750479999999</v>
      </c>
      <c r="F99" s="3">
        <v>5.1899999999999995E-2</v>
      </c>
      <c r="G99" s="5">
        <v>6262.3043478260879</v>
      </c>
      <c r="H99" s="4">
        <v>325.01359565217393</v>
      </c>
      <c r="I99">
        <v>55.199999999999996</v>
      </c>
      <c r="J99" t="s">
        <v>47</v>
      </c>
      <c r="K99" t="s">
        <v>48</v>
      </c>
      <c r="L99" t="s">
        <v>161</v>
      </c>
      <c r="M99" s="2">
        <v>41255</v>
      </c>
      <c r="N99" s="2">
        <v>42133</v>
      </c>
      <c r="O99" t="s">
        <v>21</v>
      </c>
      <c r="P99">
        <v>0.03</v>
      </c>
      <c r="R99">
        <f t="shared" si="1"/>
        <v>2.4054794520547946</v>
      </c>
    </row>
    <row r="100" spans="1:18">
      <c r="A100" s="1">
        <v>41913</v>
      </c>
      <c r="B100" t="s">
        <v>158</v>
      </c>
      <c r="C100" t="s">
        <v>162</v>
      </c>
      <c r="D100" s="4">
        <v>267278.39999999997</v>
      </c>
      <c r="E100" s="4">
        <v>41668.702559999998</v>
      </c>
      <c r="F100" s="3">
        <v>0.15590000000000001</v>
      </c>
      <c r="G100" s="5">
        <v>1058.3103677658462</v>
      </c>
      <c r="H100" s="4">
        <v>164.99058633469542</v>
      </c>
      <c r="I100">
        <v>252.55199999999999</v>
      </c>
      <c r="J100" t="s">
        <v>34</v>
      </c>
      <c r="K100" t="s">
        <v>58</v>
      </c>
      <c r="L100" t="s">
        <v>57</v>
      </c>
      <c r="M100" s="2">
        <v>41268</v>
      </c>
      <c r="N100" s="2">
        <v>43229</v>
      </c>
      <c r="O100" t="s">
        <v>21</v>
      </c>
      <c r="P100">
        <v>0.08</v>
      </c>
      <c r="R100">
        <f t="shared" si="1"/>
        <v>5.3726027397260276</v>
      </c>
    </row>
    <row r="101" spans="1:18">
      <c r="A101" s="1">
        <v>41913</v>
      </c>
      <c r="B101" t="s">
        <v>158</v>
      </c>
      <c r="C101" t="s">
        <v>163</v>
      </c>
      <c r="D101" s="4">
        <v>304570.56</v>
      </c>
      <c r="E101" s="4">
        <v>27746.378015999999</v>
      </c>
      <c r="F101" s="3">
        <v>9.11E-2</v>
      </c>
      <c r="G101" s="5">
        <v>2030.4703999999999</v>
      </c>
      <c r="H101" s="4">
        <v>184.97585343999998</v>
      </c>
      <c r="I101">
        <v>150</v>
      </c>
      <c r="J101" t="s">
        <v>34</v>
      </c>
      <c r="K101" t="s">
        <v>58</v>
      </c>
      <c r="L101" t="s">
        <v>57</v>
      </c>
      <c r="M101" s="2">
        <v>41299</v>
      </c>
      <c r="N101" s="2">
        <v>43229</v>
      </c>
      <c r="O101" t="s">
        <v>21</v>
      </c>
      <c r="P101">
        <v>0.08</v>
      </c>
      <c r="Q101">
        <v>0.04</v>
      </c>
      <c r="R101">
        <f t="shared" si="1"/>
        <v>5.2876712328767121</v>
      </c>
    </row>
    <row r="102" spans="1:18">
      <c r="A102" s="1">
        <v>41913</v>
      </c>
      <c r="B102" t="s">
        <v>158</v>
      </c>
      <c r="C102" t="s">
        <v>226</v>
      </c>
      <c r="D102" s="4">
        <v>544032</v>
      </c>
      <c r="E102" s="4">
        <v>58809.859199999999</v>
      </c>
      <c r="F102" s="3">
        <v>0.1081</v>
      </c>
      <c r="G102" s="5">
        <v>1660.6593406593408</v>
      </c>
      <c r="H102" s="4">
        <v>179.51727472527475</v>
      </c>
      <c r="I102">
        <v>327.59999999999997</v>
      </c>
      <c r="J102" t="s">
        <v>34</v>
      </c>
      <c r="K102" t="s">
        <v>58</v>
      </c>
      <c r="L102" t="s">
        <v>109</v>
      </c>
      <c r="M102" s="2">
        <v>41369</v>
      </c>
      <c r="N102" s="2">
        <v>43254</v>
      </c>
      <c r="O102" t="s">
        <v>21</v>
      </c>
      <c r="P102">
        <v>0.09</v>
      </c>
      <c r="R102">
        <f t="shared" si="1"/>
        <v>5.1643835616438354</v>
      </c>
    </row>
    <row r="103" spans="1:18">
      <c r="A103" s="1">
        <v>41913</v>
      </c>
      <c r="B103" t="s">
        <v>158</v>
      </c>
      <c r="C103" t="s">
        <v>164</v>
      </c>
      <c r="D103" s="4">
        <v>406149.6</v>
      </c>
      <c r="E103" s="4">
        <v>49915.785839999997</v>
      </c>
      <c r="F103" s="3">
        <v>0.1229</v>
      </c>
      <c r="G103" s="5">
        <v>2183.6</v>
      </c>
      <c r="H103" s="4">
        <v>268.36444</v>
      </c>
      <c r="I103">
        <v>186</v>
      </c>
      <c r="J103" t="s">
        <v>34</v>
      </c>
      <c r="K103" t="s">
        <v>58</v>
      </c>
      <c r="L103" t="s">
        <v>57</v>
      </c>
      <c r="M103" s="2">
        <v>41334</v>
      </c>
      <c r="N103" s="2">
        <v>43229</v>
      </c>
      <c r="O103" t="s">
        <v>21</v>
      </c>
      <c r="P103">
        <v>0.1</v>
      </c>
      <c r="R103">
        <f t="shared" si="1"/>
        <v>5.1917808219178081</v>
      </c>
    </row>
    <row r="104" spans="1:18">
      <c r="A104" s="1">
        <v>41913</v>
      </c>
      <c r="B104" t="s">
        <v>158</v>
      </c>
      <c r="C104" t="s">
        <v>299</v>
      </c>
      <c r="D104" s="4">
        <v>26820</v>
      </c>
      <c r="E104" s="4">
        <v>5398.8659999999991</v>
      </c>
      <c r="F104" s="3">
        <v>0.20129999999999998</v>
      </c>
      <c r="G104" s="5">
        <v>894</v>
      </c>
      <c r="H104" s="4">
        <v>179.96219999999997</v>
      </c>
      <c r="I104">
        <v>30</v>
      </c>
      <c r="J104" t="s">
        <v>47</v>
      </c>
      <c r="K104" t="s">
        <v>91</v>
      </c>
      <c r="L104" t="s">
        <v>300</v>
      </c>
      <c r="M104" s="2">
        <v>41730</v>
      </c>
      <c r="N104" s="2">
        <v>42094</v>
      </c>
      <c r="O104" t="s">
        <v>13</v>
      </c>
      <c r="R104">
        <f t="shared" si="1"/>
        <v>0.99726027397260275</v>
      </c>
    </row>
    <row r="105" spans="1:18">
      <c r="A105" s="1">
        <v>41913</v>
      </c>
      <c r="B105" t="s">
        <v>158</v>
      </c>
      <c r="C105" t="s">
        <v>304</v>
      </c>
      <c r="D105" s="4">
        <v>169435.19999999998</v>
      </c>
      <c r="E105" s="4">
        <v>5404.9828799999996</v>
      </c>
      <c r="F105" s="3">
        <v>3.1899999999999998E-2</v>
      </c>
      <c r="G105" s="5">
        <v>11766.333333333334</v>
      </c>
      <c r="H105" s="4">
        <v>375.34603333333337</v>
      </c>
      <c r="I105">
        <v>14.399999999999999</v>
      </c>
      <c r="J105" t="s">
        <v>47</v>
      </c>
      <c r="K105" t="s">
        <v>91</v>
      </c>
      <c r="L105" t="s">
        <v>305</v>
      </c>
      <c r="M105" s="2">
        <v>41787</v>
      </c>
      <c r="N105" s="2">
        <v>42151</v>
      </c>
      <c r="O105" t="s">
        <v>13</v>
      </c>
      <c r="R105">
        <f t="shared" si="1"/>
        <v>0.99726027397260275</v>
      </c>
    </row>
    <row r="106" spans="1:18">
      <c r="A106" s="1">
        <v>41913</v>
      </c>
      <c r="B106" t="s">
        <v>158</v>
      </c>
      <c r="C106" t="s">
        <v>307</v>
      </c>
      <c r="D106" s="4">
        <v>106860</v>
      </c>
      <c r="E106" s="4">
        <v>5396.4299999999994</v>
      </c>
      <c r="F106" s="3">
        <v>5.0499999999999996E-2</v>
      </c>
      <c r="G106" s="5">
        <v>7420.8333333333339</v>
      </c>
      <c r="H106" s="4">
        <v>374.7520833333333</v>
      </c>
      <c r="I106">
        <v>14.399999999999999</v>
      </c>
      <c r="J106" t="s">
        <v>47</v>
      </c>
      <c r="K106" t="s">
        <v>91</v>
      </c>
      <c r="L106" t="s">
        <v>308</v>
      </c>
      <c r="M106" s="2">
        <v>41793</v>
      </c>
      <c r="N106" s="2">
        <v>42157</v>
      </c>
      <c r="O106" t="s">
        <v>13</v>
      </c>
      <c r="R106">
        <f t="shared" si="1"/>
        <v>0.99726027397260275</v>
      </c>
    </row>
    <row r="107" spans="1:18">
      <c r="A107" s="1">
        <v>41913</v>
      </c>
      <c r="B107" t="s">
        <v>158</v>
      </c>
      <c r="C107" t="s">
        <v>309</v>
      </c>
      <c r="D107" s="4">
        <v>22740</v>
      </c>
      <c r="E107" s="4">
        <v>2274</v>
      </c>
      <c r="F107" s="3">
        <v>0.1</v>
      </c>
      <c r="G107" s="5">
        <v>9475</v>
      </c>
      <c r="H107" s="4">
        <v>947.5</v>
      </c>
      <c r="I107">
        <v>2.4</v>
      </c>
      <c r="J107" t="s">
        <v>34</v>
      </c>
      <c r="K107" t="s">
        <v>36</v>
      </c>
      <c r="L107" t="s">
        <v>167</v>
      </c>
      <c r="M107" s="2">
        <v>41812</v>
      </c>
      <c r="N107" s="2">
        <v>42176</v>
      </c>
      <c r="O107" t="s">
        <v>16</v>
      </c>
      <c r="P107">
        <v>0.1</v>
      </c>
      <c r="R107">
        <f t="shared" si="1"/>
        <v>0.99726027397260275</v>
      </c>
    </row>
    <row r="108" spans="1:18">
      <c r="A108" s="1">
        <v>41913</v>
      </c>
      <c r="B108" t="s">
        <v>158</v>
      </c>
      <c r="C108" t="s">
        <v>211</v>
      </c>
      <c r="D108" s="4">
        <v>22768.799999999999</v>
      </c>
      <c r="E108" s="4">
        <v>0</v>
      </c>
      <c r="F108" s="3">
        <v>0</v>
      </c>
      <c r="G108" s="5">
        <v>1264.9333333333334</v>
      </c>
      <c r="H108" s="4">
        <v>0</v>
      </c>
      <c r="I108">
        <v>18</v>
      </c>
      <c r="J108" t="s">
        <v>47</v>
      </c>
      <c r="K108" t="s">
        <v>48</v>
      </c>
      <c r="L108" t="s">
        <v>212</v>
      </c>
      <c r="M108" s="2">
        <v>41435</v>
      </c>
      <c r="N108" s="2">
        <v>41912</v>
      </c>
      <c r="O108" t="s">
        <v>13</v>
      </c>
      <c r="R108">
        <f t="shared" si="1"/>
        <v>1.3068493150684932</v>
      </c>
    </row>
    <row r="109" spans="1:18">
      <c r="A109" s="1">
        <v>41913</v>
      </c>
      <c r="B109" t="s">
        <v>158</v>
      </c>
      <c r="C109" t="s">
        <v>268</v>
      </c>
      <c r="D109" s="4">
        <v>36972</v>
      </c>
      <c r="E109" s="4">
        <v>6359.1839999999993</v>
      </c>
      <c r="F109" s="3">
        <v>0.17199999999999999</v>
      </c>
      <c r="G109" s="5">
        <v>1760.5714285714287</v>
      </c>
      <c r="H109" s="4">
        <v>302.81828571428571</v>
      </c>
      <c r="I109">
        <v>21</v>
      </c>
      <c r="J109" t="s">
        <v>47</v>
      </c>
      <c r="K109" t="s">
        <v>48</v>
      </c>
      <c r="L109" t="s">
        <v>212</v>
      </c>
      <c r="M109" s="2">
        <v>41547</v>
      </c>
      <c r="N109" s="2">
        <v>42276</v>
      </c>
      <c r="O109" t="s">
        <v>21</v>
      </c>
      <c r="P109">
        <v>7.0000000000000007E-2</v>
      </c>
      <c r="R109">
        <f t="shared" si="1"/>
        <v>1.9972602739726026</v>
      </c>
    </row>
    <row r="110" spans="1:18">
      <c r="A110" s="1">
        <v>41913</v>
      </c>
      <c r="B110" t="s">
        <v>158</v>
      </c>
      <c r="C110" t="s">
        <v>272</v>
      </c>
      <c r="D110" s="4">
        <v>84552</v>
      </c>
      <c r="E110" s="4">
        <v>15777.403199999999</v>
      </c>
      <c r="F110" s="3">
        <v>0.18659999999999999</v>
      </c>
      <c r="G110" s="5">
        <v>387.14285714285711</v>
      </c>
      <c r="H110" s="4">
        <v>72.240857142857138</v>
      </c>
      <c r="I110">
        <v>218.4</v>
      </c>
      <c r="J110" t="s">
        <v>47</v>
      </c>
      <c r="K110" t="s">
        <v>91</v>
      </c>
      <c r="L110" t="s">
        <v>276</v>
      </c>
      <c r="M110" s="2">
        <v>41537</v>
      </c>
      <c r="N110" s="2">
        <v>42632</v>
      </c>
      <c r="O110" t="s">
        <v>13</v>
      </c>
      <c r="P110">
        <v>0</v>
      </c>
      <c r="R110">
        <f t="shared" si="1"/>
        <v>3</v>
      </c>
    </row>
    <row r="111" spans="1:18">
      <c r="A111" s="1">
        <v>41944</v>
      </c>
      <c r="B111" t="s">
        <v>158</v>
      </c>
      <c r="C111" t="s">
        <v>159</v>
      </c>
      <c r="D111" s="4">
        <v>46876.799999999996</v>
      </c>
      <c r="E111" s="4">
        <v>14400.552959999999</v>
      </c>
      <c r="F111" s="3">
        <v>0.30720000000000003</v>
      </c>
      <c r="G111" s="5">
        <v>813.83333333333337</v>
      </c>
      <c r="H111" s="4">
        <v>250.00960000000001</v>
      </c>
      <c r="I111">
        <v>57.599999999999994</v>
      </c>
      <c r="J111" t="s">
        <v>34</v>
      </c>
      <c r="K111" t="s">
        <v>36</v>
      </c>
      <c r="L111" t="s">
        <v>35</v>
      </c>
      <c r="M111" s="2">
        <v>41355</v>
      </c>
      <c r="N111" s="2">
        <v>42133</v>
      </c>
      <c r="O111" t="s">
        <v>13</v>
      </c>
      <c r="P111">
        <v>0.15</v>
      </c>
      <c r="R111">
        <f t="shared" si="1"/>
        <v>2.1315068493150684</v>
      </c>
    </row>
    <row r="112" spans="1:18">
      <c r="A112" s="1">
        <v>41944</v>
      </c>
      <c r="B112" t="s">
        <v>158</v>
      </c>
      <c r="C112" t="s">
        <v>160</v>
      </c>
      <c r="D112" s="4">
        <v>333994.2</v>
      </c>
      <c r="E112" s="4">
        <v>17935.488539999998</v>
      </c>
      <c r="F112" s="3">
        <v>5.3699999999999991E-2</v>
      </c>
      <c r="G112" s="5">
        <v>6050.6195652173919</v>
      </c>
      <c r="H112" s="4">
        <v>324.91827065217393</v>
      </c>
      <c r="I112">
        <v>55.199999999999996</v>
      </c>
      <c r="J112" t="s">
        <v>47</v>
      </c>
      <c r="K112" t="s">
        <v>48</v>
      </c>
      <c r="L112" t="s">
        <v>161</v>
      </c>
      <c r="M112" s="2">
        <v>41255</v>
      </c>
      <c r="N112" s="2">
        <v>42133</v>
      </c>
      <c r="O112" t="s">
        <v>21</v>
      </c>
      <c r="P112">
        <v>0.03</v>
      </c>
      <c r="R112">
        <f t="shared" si="1"/>
        <v>2.4054794520547946</v>
      </c>
    </row>
    <row r="113" spans="1:18">
      <c r="A113" s="1">
        <v>41944</v>
      </c>
      <c r="B113" t="s">
        <v>158</v>
      </c>
      <c r="C113" t="s">
        <v>162</v>
      </c>
      <c r="D113" s="4">
        <v>293232</v>
      </c>
      <c r="E113" s="4">
        <v>41668.267200000002</v>
      </c>
      <c r="F113" s="3">
        <v>0.1421</v>
      </c>
      <c r="G113" s="5">
        <v>1161.0757388577401</v>
      </c>
      <c r="H113" s="4">
        <v>164.9888624916849</v>
      </c>
      <c r="I113">
        <v>252.55199999999999</v>
      </c>
      <c r="J113" t="s">
        <v>34</v>
      </c>
      <c r="K113" t="s">
        <v>58</v>
      </c>
      <c r="L113" t="s">
        <v>57</v>
      </c>
      <c r="M113" s="2">
        <v>41268</v>
      </c>
      <c r="N113" s="2">
        <v>43229</v>
      </c>
      <c r="O113" t="s">
        <v>21</v>
      </c>
      <c r="P113">
        <v>0.08</v>
      </c>
      <c r="R113">
        <f t="shared" si="1"/>
        <v>5.3726027397260276</v>
      </c>
    </row>
    <row r="114" spans="1:18">
      <c r="A114" s="1">
        <v>41944</v>
      </c>
      <c r="B114" t="s">
        <v>158</v>
      </c>
      <c r="C114" t="s">
        <v>163</v>
      </c>
      <c r="D114" s="4">
        <v>302934.24</v>
      </c>
      <c r="E114" s="4">
        <v>27748.776384000001</v>
      </c>
      <c r="F114" s="3">
        <v>9.1600000000000001E-2</v>
      </c>
      <c r="G114" s="5">
        <v>2019.5616</v>
      </c>
      <c r="H114" s="4">
        <v>184.99184256000001</v>
      </c>
      <c r="I114">
        <v>150</v>
      </c>
      <c r="J114" t="s">
        <v>34</v>
      </c>
      <c r="K114" t="s">
        <v>58</v>
      </c>
      <c r="L114" t="s">
        <v>57</v>
      </c>
      <c r="M114" s="2">
        <v>41299</v>
      </c>
      <c r="N114" s="2">
        <v>43229</v>
      </c>
      <c r="O114" t="s">
        <v>21</v>
      </c>
      <c r="P114">
        <v>0.08</v>
      </c>
      <c r="Q114">
        <v>0.04</v>
      </c>
      <c r="R114">
        <f t="shared" si="1"/>
        <v>5.2876712328767121</v>
      </c>
    </row>
    <row r="115" spans="1:18">
      <c r="A115" s="1">
        <v>41944</v>
      </c>
      <c r="B115" t="s">
        <v>158</v>
      </c>
      <c r="C115" t="s">
        <v>226</v>
      </c>
      <c r="D115" s="4">
        <v>505995</v>
      </c>
      <c r="E115" s="4">
        <v>55355.853000000003</v>
      </c>
      <c r="F115" s="3">
        <v>0.10940000000000001</v>
      </c>
      <c r="G115" s="5">
        <v>1544.5512820512822</v>
      </c>
      <c r="H115" s="4">
        <v>168.97391025641028</v>
      </c>
      <c r="I115">
        <v>327.59999999999997</v>
      </c>
      <c r="J115" t="s">
        <v>34</v>
      </c>
      <c r="K115" t="s">
        <v>58</v>
      </c>
      <c r="L115" t="s">
        <v>109</v>
      </c>
      <c r="M115" s="2">
        <v>41369</v>
      </c>
      <c r="N115" s="2">
        <v>43254</v>
      </c>
      <c r="O115" t="s">
        <v>21</v>
      </c>
      <c r="P115">
        <v>0.09</v>
      </c>
      <c r="R115">
        <f t="shared" si="1"/>
        <v>5.1643835616438354</v>
      </c>
    </row>
    <row r="116" spans="1:18">
      <c r="A116" s="1">
        <v>41944</v>
      </c>
      <c r="B116" t="s">
        <v>158</v>
      </c>
      <c r="C116" t="s">
        <v>164</v>
      </c>
      <c r="D116" s="4">
        <v>364206</v>
      </c>
      <c r="E116" s="4">
        <v>45707.853000000003</v>
      </c>
      <c r="F116" s="3">
        <v>0.1255</v>
      </c>
      <c r="G116" s="5">
        <v>1958.0967741935483</v>
      </c>
      <c r="H116" s="4">
        <v>245.74114516129035</v>
      </c>
      <c r="I116">
        <v>186</v>
      </c>
      <c r="J116" t="s">
        <v>34</v>
      </c>
      <c r="K116" t="s">
        <v>58</v>
      </c>
      <c r="L116" t="s">
        <v>57</v>
      </c>
      <c r="M116" s="2">
        <v>41334</v>
      </c>
      <c r="N116" s="2">
        <v>43229</v>
      </c>
      <c r="O116" t="s">
        <v>21</v>
      </c>
      <c r="P116">
        <v>0.1</v>
      </c>
      <c r="R116">
        <f t="shared" si="1"/>
        <v>5.1917808219178081</v>
      </c>
    </row>
    <row r="117" spans="1:18">
      <c r="A117" s="1">
        <v>41944</v>
      </c>
      <c r="B117" t="s">
        <v>158</v>
      </c>
      <c r="C117" t="s">
        <v>211</v>
      </c>
      <c r="D117" s="4">
        <v>20254.8</v>
      </c>
      <c r="E117" s="4">
        <v>5999.4717599999994</v>
      </c>
      <c r="F117" s="3">
        <v>0.29619999999999996</v>
      </c>
      <c r="G117" s="5">
        <v>1125.2666666666667</v>
      </c>
      <c r="H117" s="4">
        <v>333.30398666666662</v>
      </c>
      <c r="I117">
        <v>18</v>
      </c>
      <c r="J117" t="s">
        <v>47</v>
      </c>
      <c r="K117" t="s">
        <v>48</v>
      </c>
      <c r="L117" t="s">
        <v>212</v>
      </c>
      <c r="M117" s="2">
        <v>41435</v>
      </c>
      <c r="N117" s="2">
        <v>41912</v>
      </c>
      <c r="O117" t="s">
        <v>13</v>
      </c>
      <c r="P117">
        <v>0</v>
      </c>
      <c r="R117">
        <f t="shared" si="1"/>
        <v>1.3068493150684932</v>
      </c>
    </row>
    <row r="118" spans="1:18">
      <c r="A118" s="1">
        <v>41944</v>
      </c>
      <c r="B118" t="s">
        <v>158</v>
      </c>
      <c r="C118" t="s">
        <v>268</v>
      </c>
      <c r="D118" s="4">
        <v>34680</v>
      </c>
      <c r="E118" s="4">
        <v>6360.3119999999999</v>
      </c>
      <c r="F118" s="3">
        <v>0.18340000000000001</v>
      </c>
      <c r="G118" s="5">
        <v>1651.4285714285713</v>
      </c>
      <c r="H118" s="4">
        <v>302.87200000000001</v>
      </c>
      <c r="I118">
        <v>21</v>
      </c>
      <c r="J118" t="s">
        <v>47</v>
      </c>
      <c r="K118" t="s">
        <v>48</v>
      </c>
      <c r="L118" t="s">
        <v>212</v>
      </c>
      <c r="M118" s="2">
        <v>41547</v>
      </c>
      <c r="N118" s="2">
        <v>42276</v>
      </c>
      <c r="O118" t="s">
        <v>21</v>
      </c>
      <c r="P118">
        <v>7.0000000000000007E-2</v>
      </c>
      <c r="R118">
        <f t="shared" si="1"/>
        <v>1.9972602739726026</v>
      </c>
    </row>
    <row r="119" spans="1:18">
      <c r="A119" s="1">
        <v>41944</v>
      </c>
      <c r="B119" t="s">
        <v>158</v>
      </c>
      <c r="C119" t="s">
        <v>299</v>
      </c>
      <c r="D119" s="4">
        <v>36698.400000000001</v>
      </c>
      <c r="E119" s="4">
        <v>5398.33464</v>
      </c>
      <c r="F119" s="3">
        <v>0.14710000000000001</v>
      </c>
      <c r="G119" s="5">
        <v>1223.28</v>
      </c>
      <c r="H119" s="4">
        <v>179.94448800000001</v>
      </c>
      <c r="I119">
        <v>30</v>
      </c>
      <c r="J119" t="s">
        <v>47</v>
      </c>
      <c r="K119" t="s">
        <v>91</v>
      </c>
      <c r="L119" t="s">
        <v>300</v>
      </c>
      <c r="M119" s="2">
        <v>41730</v>
      </c>
      <c r="N119" s="2">
        <v>42094</v>
      </c>
      <c r="O119" t="s">
        <v>13</v>
      </c>
      <c r="P119">
        <v>0</v>
      </c>
      <c r="R119">
        <f t="shared" si="1"/>
        <v>0.99726027397260275</v>
      </c>
    </row>
    <row r="120" spans="1:18">
      <c r="A120" s="1">
        <v>41944</v>
      </c>
      <c r="B120" t="s">
        <v>158</v>
      </c>
      <c r="C120" t="s">
        <v>304</v>
      </c>
      <c r="D120" s="4">
        <v>150889.92000000001</v>
      </c>
      <c r="E120" s="4">
        <v>5401.859136</v>
      </c>
      <c r="F120" s="3">
        <v>3.5799999999999998E-2</v>
      </c>
      <c r="G120" s="5">
        <v>10478.466666666669</v>
      </c>
      <c r="H120" s="4">
        <v>375.1291066666667</v>
      </c>
      <c r="I120">
        <v>14.399999999999999</v>
      </c>
      <c r="J120" t="s">
        <v>47</v>
      </c>
      <c r="K120" t="s">
        <v>91</v>
      </c>
      <c r="L120" t="s">
        <v>305</v>
      </c>
      <c r="M120" s="2">
        <v>41787</v>
      </c>
      <c r="N120" s="2">
        <v>42151</v>
      </c>
      <c r="O120" t="s">
        <v>13</v>
      </c>
      <c r="P120">
        <v>0</v>
      </c>
      <c r="R120">
        <f t="shared" si="1"/>
        <v>0.99726027397260275</v>
      </c>
    </row>
    <row r="121" spans="1:18">
      <c r="A121" s="1">
        <v>41944</v>
      </c>
      <c r="B121" t="s">
        <v>158</v>
      </c>
      <c r="C121" t="s">
        <v>307</v>
      </c>
      <c r="D121" s="4">
        <v>141782.39999999999</v>
      </c>
      <c r="E121" s="4">
        <v>5401.9094399999994</v>
      </c>
      <c r="F121" s="3">
        <v>3.8099999999999995E-2</v>
      </c>
      <c r="G121" s="5">
        <v>9846</v>
      </c>
      <c r="H121" s="4">
        <v>375.13260000000002</v>
      </c>
      <c r="I121">
        <v>14.399999999999999</v>
      </c>
      <c r="J121" t="s">
        <v>47</v>
      </c>
      <c r="K121" t="s">
        <v>91</v>
      </c>
      <c r="L121" t="s">
        <v>308</v>
      </c>
      <c r="M121" s="2">
        <v>41793</v>
      </c>
      <c r="N121" s="2">
        <v>42157</v>
      </c>
      <c r="O121" t="s">
        <v>13</v>
      </c>
      <c r="P121">
        <v>0</v>
      </c>
      <c r="R121">
        <f t="shared" si="1"/>
        <v>0.99726027397260275</v>
      </c>
    </row>
    <row r="122" spans="1:18">
      <c r="A122" s="1">
        <v>41944</v>
      </c>
      <c r="B122" t="s">
        <v>158</v>
      </c>
      <c r="C122" t="s">
        <v>309</v>
      </c>
      <c r="D122" s="4">
        <v>22272</v>
      </c>
      <c r="E122" s="4">
        <v>2227.1999999999998</v>
      </c>
      <c r="F122" s="3">
        <v>9.9999999999999992E-2</v>
      </c>
      <c r="G122" s="5">
        <v>9280</v>
      </c>
      <c r="H122" s="4">
        <v>928</v>
      </c>
      <c r="I122">
        <v>2.4</v>
      </c>
      <c r="J122" t="s">
        <v>34</v>
      </c>
      <c r="K122" t="s">
        <v>36</v>
      </c>
      <c r="L122" t="s">
        <v>167</v>
      </c>
      <c r="M122" s="2">
        <v>41812</v>
      </c>
      <c r="N122" s="2">
        <v>42176</v>
      </c>
      <c r="O122" t="s">
        <v>16</v>
      </c>
      <c r="P122">
        <v>0.1</v>
      </c>
      <c r="R122">
        <f t="shared" si="1"/>
        <v>0.99726027397260275</v>
      </c>
    </row>
    <row r="123" spans="1:18">
      <c r="A123" s="1">
        <v>41944</v>
      </c>
      <c r="B123" t="s">
        <v>158</v>
      </c>
      <c r="C123" t="s">
        <v>166</v>
      </c>
      <c r="D123" s="4">
        <v>234594</v>
      </c>
      <c r="E123" s="4">
        <v>36690.501600000003</v>
      </c>
      <c r="F123" s="3">
        <v>0.15640000000000001</v>
      </c>
      <c r="G123" s="5">
        <v>7819.8</v>
      </c>
      <c r="H123" s="4">
        <v>1223.0167200000001</v>
      </c>
      <c r="I123">
        <v>30</v>
      </c>
      <c r="J123" t="s">
        <v>34</v>
      </c>
      <c r="K123" t="s">
        <v>36</v>
      </c>
      <c r="L123" t="s">
        <v>167</v>
      </c>
      <c r="M123" s="2">
        <v>41327</v>
      </c>
      <c r="N123" s="2">
        <v>42133</v>
      </c>
      <c r="O123" t="s">
        <v>21</v>
      </c>
      <c r="P123">
        <v>0.15</v>
      </c>
      <c r="R123">
        <f t="shared" si="1"/>
        <v>2.2082191780821918</v>
      </c>
    </row>
    <row r="124" spans="1:18">
      <c r="A124" s="1">
        <v>41944</v>
      </c>
      <c r="B124" t="s">
        <v>158</v>
      </c>
      <c r="C124" t="s">
        <v>168</v>
      </c>
      <c r="D124" s="4">
        <v>79492.800000000003</v>
      </c>
      <c r="E124" s="4">
        <v>13466.080320000001</v>
      </c>
      <c r="F124" s="3">
        <v>0.1694</v>
      </c>
      <c r="G124" s="5">
        <v>1298.9019607843138</v>
      </c>
      <c r="H124" s="4">
        <v>220.03399215686278</v>
      </c>
      <c r="I124">
        <v>61.199999999999996</v>
      </c>
      <c r="J124" t="s">
        <v>34</v>
      </c>
      <c r="K124" t="s">
        <v>36</v>
      </c>
      <c r="L124" t="s">
        <v>167</v>
      </c>
      <c r="M124" s="2">
        <v>41337</v>
      </c>
      <c r="N124" s="2">
        <v>42499</v>
      </c>
      <c r="O124" t="s">
        <v>21</v>
      </c>
      <c r="P124">
        <v>0.12</v>
      </c>
      <c r="R124">
        <f t="shared" si="1"/>
        <v>3.1835616438356165</v>
      </c>
    </row>
    <row r="125" spans="1:18">
      <c r="A125" s="1">
        <v>41944</v>
      </c>
      <c r="B125" t="s">
        <v>158</v>
      </c>
      <c r="C125" t="s">
        <v>169</v>
      </c>
      <c r="D125" s="4">
        <v>135112.79999999999</v>
      </c>
      <c r="E125" s="4">
        <v>22469.25864</v>
      </c>
      <c r="F125" s="3">
        <v>0.1663</v>
      </c>
      <c r="G125" s="5">
        <v>1563.8055555555557</v>
      </c>
      <c r="H125" s="4">
        <v>260.06086388888889</v>
      </c>
      <c r="I125">
        <v>86.399999999999991</v>
      </c>
      <c r="J125" t="s">
        <v>34</v>
      </c>
      <c r="K125" t="s">
        <v>36</v>
      </c>
      <c r="L125" t="s">
        <v>167</v>
      </c>
      <c r="M125" s="2">
        <v>41298</v>
      </c>
      <c r="N125" s="2">
        <v>42499</v>
      </c>
      <c r="O125" t="s">
        <v>21</v>
      </c>
      <c r="P125">
        <v>0.13</v>
      </c>
      <c r="R125">
        <f t="shared" si="1"/>
        <v>3.2904109589041095</v>
      </c>
    </row>
    <row r="126" spans="1:18">
      <c r="A126" s="1">
        <v>41944</v>
      </c>
      <c r="B126" t="s">
        <v>158</v>
      </c>
      <c r="C126" t="s">
        <v>170</v>
      </c>
      <c r="D126" s="4">
        <v>79911.599999999991</v>
      </c>
      <c r="E126" s="4">
        <v>28512.458879999998</v>
      </c>
      <c r="F126" s="3">
        <v>0.35680000000000001</v>
      </c>
      <c r="G126" s="5">
        <v>924.90277777777771</v>
      </c>
      <c r="H126" s="4">
        <v>330.0053111111111</v>
      </c>
      <c r="I126">
        <v>86.399999999999991</v>
      </c>
      <c r="J126" t="s">
        <v>34</v>
      </c>
      <c r="K126" t="s">
        <v>36</v>
      </c>
      <c r="L126" t="s">
        <v>35</v>
      </c>
      <c r="M126" s="2">
        <v>41282</v>
      </c>
      <c r="N126" s="2">
        <v>43229</v>
      </c>
      <c r="O126" t="s">
        <v>21</v>
      </c>
      <c r="P126">
        <v>0.16</v>
      </c>
      <c r="R126">
        <f t="shared" si="1"/>
        <v>5.3342465753424655</v>
      </c>
    </row>
    <row r="127" spans="1:18">
      <c r="A127" s="1">
        <v>41944</v>
      </c>
      <c r="B127" t="s">
        <v>158</v>
      </c>
      <c r="C127" t="s">
        <v>227</v>
      </c>
      <c r="D127" s="4">
        <v>171183.6</v>
      </c>
      <c r="E127" s="4">
        <v>32610.475799999997</v>
      </c>
      <c r="F127" s="3">
        <v>0.19049999999999997</v>
      </c>
      <c r="G127" s="5">
        <v>997.57342657342667</v>
      </c>
      <c r="H127" s="4">
        <v>190.03773776223775</v>
      </c>
      <c r="I127">
        <v>171.6</v>
      </c>
      <c r="J127" t="s">
        <v>47</v>
      </c>
      <c r="K127" t="s">
        <v>100</v>
      </c>
      <c r="L127" t="s">
        <v>228</v>
      </c>
      <c r="M127" s="2">
        <v>41423</v>
      </c>
      <c r="N127" s="2">
        <v>42182</v>
      </c>
      <c r="O127" t="s">
        <v>21</v>
      </c>
      <c r="P127">
        <v>0.14000000000000001</v>
      </c>
      <c r="R127">
        <f t="shared" si="1"/>
        <v>2.0794520547945203</v>
      </c>
    </row>
    <row r="128" spans="1:18">
      <c r="A128" s="1">
        <v>41944</v>
      </c>
      <c r="B128" t="s">
        <v>158</v>
      </c>
      <c r="C128" t="s">
        <v>229</v>
      </c>
      <c r="D128" s="4">
        <v>149911.13999999998</v>
      </c>
      <c r="E128" s="4">
        <v>34059.811007999997</v>
      </c>
      <c r="F128" s="3">
        <v>0.22720000000000001</v>
      </c>
      <c r="G128" s="5">
        <v>726.31366279069755</v>
      </c>
      <c r="H128" s="4">
        <v>165.01846418604649</v>
      </c>
      <c r="I128">
        <v>206.4</v>
      </c>
      <c r="J128" t="s">
        <v>34</v>
      </c>
      <c r="K128" t="s">
        <v>36</v>
      </c>
      <c r="L128" t="s">
        <v>35</v>
      </c>
      <c r="M128" s="2">
        <v>41409</v>
      </c>
      <c r="N128" s="2">
        <v>42929</v>
      </c>
      <c r="O128" t="s">
        <v>21</v>
      </c>
      <c r="P128">
        <v>0.1</v>
      </c>
      <c r="R128">
        <f t="shared" si="1"/>
        <v>4.1643835616438354</v>
      </c>
    </row>
    <row r="129" spans="1:18">
      <c r="A129" s="1">
        <v>41944</v>
      </c>
      <c r="B129" t="s">
        <v>158</v>
      </c>
      <c r="C129" t="s">
        <v>258</v>
      </c>
      <c r="D129" s="4">
        <v>279544.08000000007</v>
      </c>
      <c r="E129" s="4">
        <v>54287.460336000004</v>
      </c>
      <c r="F129" s="3">
        <v>0.19419999999999996</v>
      </c>
      <c r="G129" s="5">
        <v>1287.0353591160226</v>
      </c>
      <c r="H129" s="4">
        <v>249.94226674033152</v>
      </c>
      <c r="I129">
        <v>217.2</v>
      </c>
      <c r="J129" t="s">
        <v>47</v>
      </c>
      <c r="K129" t="s">
        <v>100</v>
      </c>
      <c r="L129" t="s">
        <v>128</v>
      </c>
      <c r="M129" s="2">
        <v>41456</v>
      </c>
      <c r="N129" s="2">
        <v>42245</v>
      </c>
      <c r="O129" t="s">
        <v>21</v>
      </c>
      <c r="P129">
        <v>0.14000000000000001</v>
      </c>
      <c r="R129">
        <f t="shared" si="1"/>
        <v>2.1616438356164385</v>
      </c>
    </row>
    <row r="130" spans="1:18">
      <c r="A130" s="1">
        <v>41944</v>
      </c>
      <c r="B130" t="s">
        <v>158</v>
      </c>
      <c r="C130" t="s">
        <v>230</v>
      </c>
      <c r="D130" s="4">
        <v>98107.68</v>
      </c>
      <c r="E130" s="4">
        <v>30717.514608000009</v>
      </c>
      <c r="F130" s="3">
        <v>0.3131000000000001</v>
      </c>
      <c r="G130" s="5">
        <v>638.72187499999995</v>
      </c>
      <c r="H130" s="4">
        <v>199.98381906250006</v>
      </c>
      <c r="I130">
        <v>153.6</v>
      </c>
      <c r="J130" t="s">
        <v>47</v>
      </c>
      <c r="K130" t="s">
        <v>100</v>
      </c>
      <c r="L130" t="s">
        <v>128</v>
      </c>
      <c r="M130" s="2">
        <v>41456</v>
      </c>
      <c r="N130" s="2">
        <v>42231</v>
      </c>
      <c r="O130" t="s">
        <v>16</v>
      </c>
      <c r="P130">
        <v>0.15</v>
      </c>
      <c r="R130">
        <f t="shared" si="1"/>
        <v>2.1232876712328768</v>
      </c>
    </row>
    <row r="131" spans="1:18">
      <c r="A131" s="1">
        <v>41944</v>
      </c>
      <c r="B131" t="s">
        <v>158</v>
      </c>
      <c r="C131" t="s">
        <v>334</v>
      </c>
      <c r="D131" s="4">
        <v>6715.2</v>
      </c>
      <c r="E131" s="4">
        <v>8639.776319999999</v>
      </c>
      <c r="F131" s="3">
        <v>1.2866</v>
      </c>
      <c r="G131" s="5">
        <v>186.53333333333333</v>
      </c>
      <c r="H131" s="4">
        <v>239.99378666666664</v>
      </c>
      <c r="I131">
        <v>36</v>
      </c>
      <c r="J131" t="s">
        <v>62</v>
      </c>
      <c r="K131" t="s">
        <v>253</v>
      </c>
      <c r="L131" t="s">
        <v>253</v>
      </c>
      <c r="M131" s="2">
        <v>41943</v>
      </c>
      <c r="N131" s="2">
        <v>42673</v>
      </c>
      <c r="O131" t="s">
        <v>13</v>
      </c>
      <c r="P131">
        <v>0</v>
      </c>
      <c r="Q131">
        <v>0.15</v>
      </c>
      <c r="R131">
        <f t="shared" ref="R131:R194" si="2">(N131-M131)/365</f>
        <v>2</v>
      </c>
    </row>
    <row r="132" spans="1:18">
      <c r="A132" s="1">
        <v>41944</v>
      </c>
      <c r="B132" t="s">
        <v>158</v>
      </c>
      <c r="C132" t="s">
        <v>335</v>
      </c>
      <c r="D132" s="4">
        <v>43348.560000000005</v>
      </c>
      <c r="E132" s="4">
        <v>9181.2250079999994</v>
      </c>
      <c r="F132" s="3">
        <v>0.21179999999999996</v>
      </c>
      <c r="G132" s="5">
        <v>1204.1266666666668</v>
      </c>
      <c r="H132" s="4">
        <v>255.03402799999998</v>
      </c>
      <c r="I132">
        <v>36</v>
      </c>
      <c r="J132" t="s">
        <v>62</v>
      </c>
      <c r="K132" t="s">
        <v>253</v>
      </c>
      <c r="L132" t="s">
        <v>253</v>
      </c>
      <c r="M132" s="2">
        <v>41942</v>
      </c>
      <c r="N132" s="2">
        <v>42672</v>
      </c>
      <c r="O132" t="s">
        <v>13</v>
      </c>
      <c r="P132">
        <v>0</v>
      </c>
      <c r="Q132">
        <v>0.15</v>
      </c>
      <c r="R132">
        <f t="shared" si="2"/>
        <v>2</v>
      </c>
    </row>
    <row r="133" spans="1:18">
      <c r="A133" s="1">
        <v>41944</v>
      </c>
      <c r="B133" t="s">
        <v>158</v>
      </c>
      <c r="C133" t="s">
        <v>172</v>
      </c>
      <c r="D133" s="4">
        <v>199031.40000000005</v>
      </c>
      <c r="E133" s="4">
        <v>37537.322039999999</v>
      </c>
      <c r="F133" s="3">
        <v>0.18859999999999993</v>
      </c>
      <c r="G133" s="5">
        <v>1745.889473684211</v>
      </c>
      <c r="H133" s="4">
        <v>329.27475473684211</v>
      </c>
      <c r="I133">
        <v>114</v>
      </c>
      <c r="J133" t="s">
        <v>10</v>
      </c>
      <c r="K133" t="s">
        <v>11</v>
      </c>
      <c r="L133" t="s">
        <v>173</v>
      </c>
      <c r="M133" s="2">
        <v>41358</v>
      </c>
      <c r="N133" s="2">
        <v>42133</v>
      </c>
      <c r="O133" t="s">
        <v>21</v>
      </c>
      <c r="P133">
        <v>0.16</v>
      </c>
      <c r="R133">
        <f t="shared" si="2"/>
        <v>2.1232876712328768</v>
      </c>
    </row>
    <row r="134" spans="1:18">
      <c r="A134" s="1">
        <v>41944</v>
      </c>
      <c r="B134" t="s">
        <v>158</v>
      </c>
      <c r="C134" t="s">
        <v>174</v>
      </c>
      <c r="D134" s="4">
        <v>433502.39999999997</v>
      </c>
      <c r="E134" s="4">
        <v>46081.305119999997</v>
      </c>
      <c r="F134" s="3">
        <v>0.10630000000000001</v>
      </c>
      <c r="G134" s="5">
        <v>3010.4333333333329</v>
      </c>
      <c r="H134" s="4">
        <v>320.0090633333333</v>
      </c>
      <c r="I134">
        <v>144</v>
      </c>
      <c r="J134" t="s">
        <v>52</v>
      </c>
      <c r="K134" t="s">
        <v>52</v>
      </c>
      <c r="L134" t="s">
        <v>52</v>
      </c>
      <c r="M134" s="2">
        <v>41347</v>
      </c>
      <c r="N134" s="2">
        <v>42133</v>
      </c>
      <c r="O134" t="s">
        <v>21</v>
      </c>
      <c r="P134">
        <v>0.09</v>
      </c>
      <c r="Q134">
        <v>0</v>
      </c>
      <c r="R134">
        <f t="shared" si="2"/>
        <v>2.1534246575342464</v>
      </c>
    </row>
    <row r="135" spans="1:18">
      <c r="A135" s="1">
        <v>41944</v>
      </c>
      <c r="B135" t="s">
        <v>158</v>
      </c>
      <c r="C135" t="s">
        <v>175</v>
      </c>
      <c r="D135" s="4">
        <v>279679.24800000002</v>
      </c>
      <c r="E135" s="4">
        <v>49363.387272000007</v>
      </c>
      <c r="F135" s="3">
        <v>0.17650000000000002</v>
      </c>
      <c r="G135" s="5">
        <v>1246.3424598930483</v>
      </c>
      <c r="H135" s="4">
        <v>219.97944417112302</v>
      </c>
      <c r="I135">
        <v>224.4</v>
      </c>
      <c r="J135" t="s">
        <v>47</v>
      </c>
      <c r="K135" t="s">
        <v>48</v>
      </c>
      <c r="L135" t="s">
        <v>176</v>
      </c>
      <c r="M135" s="2">
        <v>41284</v>
      </c>
      <c r="N135" s="2">
        <v>42499</v>
      </c>
      <c r="O135" t="s">
        <v>21</v>
      </c>
      <c r="P135">
        <v>0.13</v>
      </c>
      <c r="R135">
        <f t="shared" si="2"/>
        <v>3.3287671232876712</v>
      </c>
    </row>
    <row r="136" spans="1:18">
      <c r="A136" s="1">
        <v>41944</v>
      </c>
      <c r="B136" t="s">
        <v>158</v>
      </c>
      <c r="C136" t="s">
        <v>177</v>
      </c>
      <c r="D136" s="4">
        <v>27073.200000000001</v>
      </c>
      <c r="E136" s="4">
        <v>19140.752400000001</v>
      </c>
      <c r="F136" s="3">
        <v>0.70700000000000007</v>
      </c>
      <c r="G136" s="5">
        <v>410.2</v>
      </c>
      <c r="H136" s="4">
        <v>290.01140000000004</v>
      </c>
      <c r="I136">
        <v>66</v>
      </c>
      <c r="J136" t="s">
        <v>52</v>
      </c>
      <c r="K136" t="s">
        <v>52</v>
      </c>
      <c r="L136" t="s">
        <v>52</v>
      </c>
      <c r="M136" s="2">
        <v>41283</v>
      </c>
      <c r="N136" s="2">
        <v>42133</v>
      </c>
      <c r="O136" t="s">
        <v>21</v>
      </c>
      <c r="P136">
        <v>0.15</v>
      </c>
      <c r="R136">
        <f t="shared" si="2"/>
        <v>2.3287671232876712</v>
      </c>
    </row>
    <row r="137" spans="1:18">
      <c r="A137" s="1">
        <v>41944</v>
      </c>
      <c r="B137" t="s">
        <v>158</v>
      </c>
      <c r="C137" t="s">
        <v>178</v>
      </c>
      <c r="D137" s="4">
        <v>201630</v>
      </c>
      <c r="E137" s="4">
        <v>19437.132000000001</v>
      </c>
      <c r="F137" s="3">
        <v>9.6400000000000013E-2</v>
      </c>
      <c r="G137" s="5">
        <v>3111.5740740740744</v>
      </c>
      <c r="H137" s="4">
        <v>299.95574074074079</v>
      </c>
      <c r="I137">
        <v>64.8</v>
      </c>
      <c r="J137" t="s">
        <v>34</v>
      </c>
      <c r="K137" t="s">
        <v>36</v>
      </c>
      <c r="L137" t="s">
        <v>167</v>
      </c>
      <c r="M137" s="2">
        <v>41332</v>
      </c>
      <c r="N137" s="2">
        <v>42499</v>
      </c>
      <c r="O137" t="s">
        <v>13</v>
      </c>
      <c r="P137">
        <v>0</v>
      </c>
      <c r="R137">
        <f t="shared" si="2"/>
        <v>3.1972602739726028</v>
      </c>
    </row>
    <row r="138" spans="1:18">
      <c r="A138" s="1">
        <v>41944</v>
      </c>
      <c r="B138" t="s">
        <v>158</v>
      </c>
      <c r="C138" t="s">
        <v>179</v>
      </c>
      <c r="D138" s="4">
        <v>108811.23599999999</v>
      </c>
      <c r="E138" s="4">
        <v>18726.4137156</v>
      </c>
      <c r="F138" s="3">
        <v>0.1721</v>
      </c>
      <c r="G138" s="5">
        <v>2266.9007499999998</v>
      </c>
      <c r="H138" s="4">
        <v>390.13361907500001</v>
      </c>
      <c r="I138">
        <v>48</v>
      </c>
      <c r="J138" t="s">
        <v>34</v>
      </c>
      <c r="K138" t="s">
        <v>36</v>
      </c>
      <c r="L138" t="s">
        <v>167</v>
      </c>
      <c r="M138" s="2">
        <v>41281</v>
      </c>
      <c r="N138" s="2">
        <v>42133</v>
      </c>
      <c r="O138" t="s">
        <v>21</v>
      </c>
      <c r="P138">
        <v>0.15</v>
      </c>
      <c r="R138">
        <f t="shared" si="2"/>
        <v>2.3342465753424659</v>
      </c>
    </row>
    <row r="139" spans="1:18">
      <c r="A139" s="1">
        <v>41944</v>
      </c>
      <c r="B139" t="s">
        <v>158</v>
      </c>
      <c r="C139" t="s">
        <v>180</v>
      </c>
      <c r="D139" s="4">
        <v>224506.8</v>
      </c>
      <c r="E139" s="4">
        <v>32620.838040000002</v>
      </c>
      <c r="F139" s="3">
        <v>0.14530000000000001</v>
      </c>
      <c r="G139" s="5">
        <v>1239</v>
      </c>
      <c r="H139" s="4">
        <v>180.02670000000003</v>
      </c>
      <c r="I139">
        <v>181.2</v>
      </c>
      <c r="J139" t="s">
        <v>34</v>
      </c>
      <c r="K139" t="s">
        <v>58</v>
      </c>
      <c r="L139" t="s">
        <v>57</v>
      </c>
      <c r="M139" s="2">
        <v>41329</v>
      </c>
      <c r="N139" s="2">
        <v>43229</v>
      </c>
      <c r="O139" t="s">
        <v>21</v>
      </c>
      <c r="P139">
        <v>0.1</v>
      </c>
      <c r="R139">
        <f t="shared" si="2"/>
        <v>5.2054794520547949</v>
      </c>
    </row>
    <row r="140" spans="1:18">
      <c r="A140" s="1">
        <v>41944</v>
      </c>
      <c r="B140" t="s">
        <v>158</v>
      </c>
      <c r="C140" t="s">
        <v>181</v>
      </c>
      <c r="D140" s="4">
        <v>133114.56</v>
      </c>
      <c r="E140" s="4">
        <v>19088.627904000001</v>
      </c>
      <c r="F140" s="3">
        <v>0.1434</v>
      </c>
      <c r="G140" s="5">
        <v>1499.037837837838</v>
      </c>
      <c r="H140" s="4">
        <v>214.96202594594595</v>
      </c>
      <c r="I140">
        <v>88.8</v>
      </c>
      <c r="J140" t="s">
        <v>34</v>
      </c>
      <c r="K140" t="s">
        <v>36</v>
      </c>
      <c r="L140" t="s">
        <v>35</v>
      </c>
      <c r="M140" s="2">
        <v>41335</v>
      </c>
      <c r="N140" s="2">
        <v>43229</v>
      </c>
      <c r="O140" t="s">
        <v>21</v>
      </c>
      <c r="P140">
        <v>0.11</v>
      </c>
      <c r="R140">
        <f t="shared" si="2"/>
        <v>5.1890410958904107</v>
      </c>
    </row>
    <row r="141" spans="1:18">
      <c r="A141" s="1">
        <v>41944</v>
      </c>
      <c r="B141" t="s">
        <v>158</v>
      </c>
      <c r="C141" t="s">
        <v>182</v>
      </c>
      <c r="D141" s="4">
        <v>122936.4</v>
      </c>
      <c r="E141" s="4">
        <v>18747.800999999999</v>
      </c>
      <c r="F141" s="3">
        <v>0.1525</v>
      </c>
      <c r="G141" s="5">
        <v>2227.108695652174</v>
      </c>
      <c r="H141" s="4">
        <v>339.63407608695655</v>
      </c>
      <c r="I141">
        <v>55.199999999999996</v>
      </c>
      <c r="J141" t="s">
        <v>34</v>
      </c>
      <c r="K141" t="s">
        <v>36</v>
      </c>
      <c r="L141" t="s">
        <v>167</v>
      </c>
      <c r="M141" s="2">
        <v>41304</v>
      </c>
      <c r="N141" s="2">
        <v>42133</v>
      </c>
      <c r="O141" t="s">
        <v>21</v>
      </c>
      <c r="P141">
        <v>0.13</v>
      </c>
      <c r="R141">
        <f t="shared" si="2"/>
        <v>2.2712328767123289</v>
      </c>
    </row>
    <row r="142" spans="1:18">
      <c r="A142" s="1">
        <v>41944</v>
      </c>
      <c r="B142" t="s">
        <v>158</v>
      </c>
      <c r="C142" t="s">
        <v>322</v>
      </c>
      <c r="D142" s="4">
        <v>202186.43999999992</v>
      </c>
      <c r="E142" s="4">
        <v>59948.279460000005</v>
      </c>
      <c r="F142" s="3">
        <v>0.29650000000000015</v>
      </c>
      <c r="G142" s="5">
        <v>505.97207207207191</v>
      </c>
      <c r="H142" s="4">
        <v>150.0207193693694</v>
      </c>
      <c r="I142">
        <v>399.59999999999997</v>
      </c>
      <c r="J142" t="s">
        <v>34</v>
      </c>
      <c r="K142" t="s">
        <v>36</v>
      </c>
      <c r="L142" t="s">
        <v>323</v>
      </c>
      <c r="M142" s="2">
        <v>41838</v>
      </c>
      <c r="N142" s="2">
        <v>42933</v>
      </c>
      <c r="O142" t="s">
        <v>16</v>
      </c>
      <c r="P142">
        <v>0.09</v>
      </c>
      <c r="R142">
        <f t="shared" si="2"/>
        <v>3</v>
      </c>
    </row>
    <row r="143" spans="1:18">
      <c r="A143" s="1">
        <v>41944</v>
      </c>
      <c r="B143" t="s">
        <v>158</v>
      </c>
      <c r="C143" t="s">
        <v>185</v>
      </c>
      <c r="D143" s="4">
        <v>457900.7159999999</v>
      </c>
      <c r="E143" s="4">
        <v>73630.435132800005</v>
      </c>
      <c r="F143" s="3">
        <v>0.16080000000000005</v>
      </c>
      <c r="G143" s="5">
        <v>808.44052966101685</v>
      </c>
      <c r="H143" s="4">
        <v>129.99723716949154</v>
      </c>
      <c r="I143">
        <v>566.4</v>
      </c>
      <c r="J143" t="s">
        <v>34</v>
      </c>
      <c r="K143" t="s">
        <v>58</v>
      </c>
      <c r="L143" t="s">
        <v>57</v>
      </c>
      <c r="M143" s="2">
        <v>41334</v>
      </c>
      <c r="N143" s="2">
        <v>43249</v>
      </c>
      <c r="O143" t="s">
        <v>21</v>
      </c>
      <c r="P143">
        <v>0.08</v>
      </c>
      <c r="R143">
        <f t="shared" si="2"/>
        <v>5.2465753424657535</v>
      </c>
    </row>
    <row r="144" spans="1:18">
      <c r="A144" s="1">
        <v>41944</v>
      </c>
      <c r="B144" t="s">
        <v>158</v>
      </c>
      <c r="C144" t="s">
        <v>186</v>
      </c>
      <c r="D144" s="4">
        <v>812853.49199999974</v>
      </c>
      <c r="E144" s="4">
        <v>40642.674600000006</v>
      </c>
      <c r="F144" s="3">
        <v>5.0000000000000024E-2</v>
      </c>
      <c r="G144" s="5">
        <v>1862.975550055005</v>
      </c>
      <c r="H144" s="4">
        <v>93.148777502750292</v>
      </c>
      <c r="I144">
        <v>436.32</v>
      </c>
      <c r="J144" t="s">
        <v>34</v>
      </c>
      <c r="K144" t="s">
        <v>58</v>
      </c>
      <c r="L144" t="s">
        <v>109</v>
      </c>
      <c r="M144" s="2">
        <v>41379</v>
      </c>
      <c r="N144" s="2">
        <v>46947</v>
      </c>
      <c r="O144" t="s">
        <v>16</v>
      </c>
      <c r="P144">
        <v>0.05</v>
      </c>
      <c r="R144">
        <f t="shared" si="2"/>
        <v>15.254794520547945</v>
      </c>
    </row>
    <row r="145" spans="1:18">
      <c r="A145" s="1">
        <v>41944</v>
      </c>
      <c r="B145" t="s">
        <v>158</v>
      </c>
      <c r="C145" t="s">
        <v>209</v>
      </c>
      <c r="D145" s="4">
        <v>1251000</v>
      </c>
      <c r="E145" s="4">
        <v>103457.7</v>
      </c>
      <c r="F145" s="3">
        <v>8.2699999999999996E-2</v>
      </c>
      <c r="G145" s="5">
        <v>1510.8695652173913</v>
      </c>
      <c r="H145" s="4">
        <v>124.94891304347826</v>
      </c>
      <c r="I145">
        <v>828</v>
      </c>
      <c r="J145" t="s">
        <v>34</v>
      </c>
      <c r="K145" t="s">
        <v>58</v>
      </c>
      <c r="L145" t="s">
        <v>57</v>
      </c>
      <c r="M145" s="2">
        <v>41351</v>
      </c>
      <c r="N145" s="2">
        <v>45122</v>
      </c>
      <c r="O145" t="s">
        <v>16</v>
      </c>
      <c r="P145">
        <v>0.08</v>
      </c>
      <c r="R145">
        <f t="shared" si="2"/>
        <v>10.331506849315069</v>
      </c>
    </row>
    <row r="146" spans="1:18">
      <c r="A146" s="1">
        <v>41944</v>
      </c>
      <c r="B146" t="s">
        <v>158</v>
      </c>
      <c r="C146" t="s">
        <v>187</v>
      </c>
      <c r="D146" s="4">
        <v>101930.16</v>
      </c>
      <c r="E146" s="4">
        <v>19499.239608</v>
      </c>
      <c r="F146" s="3">
        <v>0.1913</v>
      </c>
      <c r="G146" s="5">
        <v>1306.7969230769231</v>
      </c>
      <c r="H146" s="4">
        <v>249.99025138461539</v>
      </c>
      <c r="I146">
        <v>78</v>
      </c>
      <c r="J146" t="s">
        <v>47</v>
      </c>
      <c r="K146" t="s">
        <v>48</v>
      </c>
      <c r="L146" t="s">
        <v>188</v>
      </c>
      <c r="M146" s="2">
        <v>41280</v>
      </c>
      <c r="N146" s="2">
        <v>42133</v>
      </c>
      <c r="O146" t="s">
        <v>21</v>
      </c>
      <c r="P146">
        <v>0.15</v>
      </c>
      <c r="R146">
        <f t="shared" si="2"/>
        <v>2.3369863013698629</v>
      </c>
    </row>
    <row r="147" spans="1:18">
      <c r="A147" s="1">
        <v>41944</v>
      </c>
      <c r="B147" t="s">
        <v>158</v>
      </c>
      <c r="C147" t="s">
        <v>317</v>
      </c>
      <c r="D147" s="4">
        <v>202386</v>
      </c>
      <c r="E147" s="4">
        <v>26269.702799999995</v>
      </c>
      <c r="F147" s="3">
        <v>0.12979999999999997</v>
      </c>
      <c r="G147" s="5">
        <v>5110.757575757576</v>
      </c>
      <c r="H147" s="4">
        <v>663.37633333333315</v>
      </c>
      <c r="I147">
        <v>39.6</v>
      </c>
      <c r="J147" t="s">
        <v>34</v>
      </c>
      <c r="K147" t="s">
        <v>36</v>
      </c>
      <c r="L147" t="s">
        <v>167</v>
      </c>
      <c r="M147" s="2">
        <v>41810</v>
      </c>
      <c r="N147" s="2">
        <v>42174</v>
      </c>
      <c r="O147" t="s">
        <v>21</v>
      </c>
      <c r="P147">
        <v>0.12</v>
      </c>
      <c r="R147">
        <f t="shared" si="2"/>
        <v>0.99726027397260275</v>
      </c>
    </row>
    <row r="148" spans="1:18">
      <c r="A148" s="1">
        <v>41944</v>
      </c>
      <c r="B148" t="s">
        <v>158</v>
      </c>
      <c r="C148" t="s">
        <v>259</v>
      </c>
      <c r="D148" s="4">
        <v>2190.6</v>
      </c>
      <c r="E148" s="4">
        <v>0</v>
      </c>
      <c r="F148" s="3">
        <v>0</v>
      </c>
      <c r="G148" s="5">
        <v>43.464285714285715</v>
      </c>
      <c r="H148" s="4">
        <v>0</v>
      </c>
      <c r="I148">
        <v>50.4</v>
      </c>
      <c r="J148" t="s">
        <v>10</v>
      </c>
      <c r="K148" t="s">
        <v>11</v>
      </c>
      <c r="L148" t="s">
        <v>173</v>
      </c>
      <c r="M148" s="2">
        <v>41520</v>
      </c>
      <c r="N148" s="2">
        <v>42269</v>
      </c>
      <c r="O148" t="s">
        <v>21</v>
      </c>
      <c r="P148">
        <v>0.16</v>
      </c>
      <c r="R148">
        <f t="shared" si="2"/>
        <v>2.0520547945205481</v>
      </c>
    </row>
    <row r="149" spans="1:18">
      <c r="A149" s="1">
        <v>41944</v>
      </c>
      <c r="B149" t="s">
        <v>158</v>
      </c>
      <c r="C149" t="s">
        <v>191</v>
      </c>
      <c r="D149" s="4">
        <v>279836.76</v>
      </c>
      <c r="E149" s="4">
        <v>78074.456040000019</v>
      </c>
      <c r="F149" s="3">
        <v>0.27900000000000008</v>
      </c>
      <c r="G149" s="5">
        <v>967.58350275922169</v>
      </c>
      <c r="H149" s="4">
        <v>269.95579726982288</v>
      </c>
      <c r="I149">
        <v>289.21199999999999</v>
      </c>
      <c r="J149" t="s">
        <v>47</v>
      </c>
      <c r="K149" t="s">
        <v>48</v>
      </c>
      <c r="L149" t="s">
        <v>192</v>
      </c>
      <c r="M149" s="2">
        <v>41263</v>
      </c>
      <c r="N149" s="2">
        <v>42499</v>
      </c>
      <c r="O149" t="s">
        <v>21</v>
      </c>
      <c r="P149">
        <v>0.14000000000000001</v>
      </c>
      <c r="R149">
        <f t="shared" si="2"/>
        <v>3.3863013698630136</v>
      </c>
    </row>
    <row r="150" spans="1:18">
      <c r="A150" s="1">
        <v>41944</v>
      </c>
      <c r="B150" t="s">
        <v>158</v>
      </c>
      <c r="C150" t="s">
        <v>193</v>
      </c>
      <c r="D150" s="4">
        <v>1524354</v>
      </c>
      <c r="E150" s="4">
        <v>64022.868000000002</v>
      </c>
      <c r="F150" s="3">
        <v>4.2000000000000003E-2</v>
      </c>
      <c r="G150" s="5">
        <v>8091.0509554140126</v>
      </c>
      <c r="H150" s="4">
        <v>339.82414012738855</v>
      </c>
      <c r="I150">
        <v>188.4</v>
      </c>
      <c r="J150" t="s">
        <v>52</v>
      </c>
      <c r="K150" t="s">
        <v>52</v>
      </c>
      <c r="L150" t="s">
        <v>52</v>
      </c>
      <c r="M150" s="2">
        <v>41284</v>
      </c>
      <c r="N150" s="2">
        <v>42133</v>
      </c>
      <c r="O150" t="s">
        <v>21</v>
      </c>
      <c r="P150">
        <v>0.09</v>
      </c>
      <c r="Q150">
        <v>0</v>
      </c>
      <c r="R150">
        <f t="shared" si="2"/>
        <v>2.3260273972602739</v>
      </c>
    </row>
    <row r="151" spans="1:18">
      <c r="A151" s="1">
        <v>41944</v>
      </c>
      <c r="B151" t="s">
        <v>158</v>
      </c>
      <c r="C151" t="s">
        <v>194</v>
      </c>
      <c r="D151" s="4">
        <v>1872446.4</v>
      </c>
      <c r="E151" s="4">
        <v>67220.825759999992</v>
      </c>
      <c r="F151" s="3">
        <v>3.5899999999999994E-2</v>
      </c>
      <c r="G151" s="5">
        <v>9752.3249999999989</v>
      </c>
      <c r="H151" s="4">
        <v>350.10846749999996</v>
      </c>
      <c r="I151">
        <v>192</v>
      </c>
      <c r="J151" t="s">
        <v>52</v>
      </c>
      <c r="K151" t="s">
        <v>52</v>
      </c>
      <c r="L151" t="s">
        <v>52</v>
      </c>
      <c r="M151" s="2">
        <v>41279</v>
      </c>
      <c r="N151" s="2">
        <v>42133</v>
      </c>
      <c r="O151" t="s">
        <v>21</v>
      </c>
      <c r="P151">
        <v>0.09</v>
      </c>
      <c r="Q151">
        <v>0</v>
      </c>
      <c r="R151">
        <f t="shared" si="2"/>
        <v>2.3397260273972602</v>
      </c>
    </row>
    <row r="152" spans="1:18">
      <c r="A152" s="1">
        <v>41944</v>
      </c>
      <c r="B152" t="s">
        <v>158</v>
      </c>
      <c r="C152" t="s">
        <v>246</v>
      </c>
      <c r="D152" s="4">
        <v>1474847.7</v>
      </c>
      <c r="E152" s="4">
        <v>84803.742750000005</v>
      </c>
      <c r="F152" s="3">
        <v>5.7500000000000002E-2</v>
      </c>
      <c r="G152" s="5">
        <v>3914.1393312101909</v>
      </c>
      <c r="H152" s="4">
        <v>225.063011544586</v>
      </c>
      <c r="I152">
        <v>376.8</v>
      </c>
      <c r="J152" t="s">
        <v>47</v>
      </c>
      <c r="K152" t="s">
        <v>48</v>
      </c>
      <c r="L152" t="s">
        <v>212</v>
      </c>
      <c r="M152" s="2">
        <v>41291</v>
      </c>
      <c r="N152" s="2">
        <v>44407</v>
      </c>
      <c r="O152" t="s">
        <v>30</v>
      </c>
      <c r="P152">
        <v>0.05</v>
      </c>
      <c r="R152">
        <f t="shared" si="2"/>
        <v>8.536986301369863</v>
      </c>
    </row>
    <row r="153" spans="1:18">
      <c r="A153" s="1">
        <v>41944</v>
      </c>
      <c r="B153" t="s">
        <v>158</v>
      </c>
      <c r="C153" t="s">
        <v>195</v>
      </c>
      <c r="D153" s="4">
        <v>249358.8</v>
      </c>
      <c r="E153" s="4">
        <v>20896.267440000003</v>
      </c>
      <c r="F153" s="3">
        <v>8.3800000000000013E-2</v>
      </c>
      <c r="G153" s="5">
        <v>3101.4776119402986</v>
      </c>
      <c r="H153" s="4">
        <v>259.90382388059709</v>
      </c>
      <c r="I153">
        <v>80.399999999999991</v>
      </c>
      <c r="J153" t="s">
        <v>62</v>
      </c>
      <c r="K153" t="s">
        <v>61</v>
      </c>
      <c r="L153" t="s">
        <v>61</v>
      </c>
      <c r="M153" s="2">
        <v>41284</v>
      </c>
      <c r="N153" s="2">
        <v>42133</v>
      </c>
      <c r="O153" t="s">
        <v>13</v>
      </c>
      <c r="P153">
        <v>0</v>
      </c>
      <c r="R153">
        <f t="shared" si="2"/>
        <v>2.3260273972602739</v>
      </c>
    </row>
    <row r="154" spans="1:18">
      <c r="A154" s="1">
        <v>41944</v>
      </c>
      <c r="B154" t="s">
        <v>158</v>
      </c>
      <c r="C154" t="s">
        <v>196</v>
      </c>
      <c r="D154" s="4">
        <v>130456.79999999999</v>
      </c>
      <c r="E154" s="4">
        <v>20286.032399999996</v>
      </c>
      <c r="F154" s="3">
        <v>0.1555</v>
      </c>
      <c r="G154" s="5">
        <v>1672.5230769230768</v>
      </c>
      <c r="H154" s="4">
        <v>260.07733846153843</v>
      </c>
      <c r="I154">
        <v>78</v>
      </c>
      <c r="J154" t="s">
        <v>62</v>
      </c>
      <c r="K154" t="s">
        <v>61</v>
      </c>
      <c r="L154" t="s">
        <v>61</v>
      </c>
      <c r="M154" s="2">
        <v>41287</v>
      </c>
      <c r="N154" s="2">
        <v>42133</v>
      </c>
      <c r="O154" t="s">
        <v>13</v>
      </c>
      <c r="P154">
        <v>0</v>
      </c>
      <c r="R154">
        <f t="shared" si="2"/>
        <v>2.3178082191780822</v>
      </c>
    </row>
    <row r="155" spans="1:18">
      <c r="A155" s="1">
        <v>41944</v>
      </c>
      <c r="B155" t="s">
        <v>158</v>
      </c>
      <c r="C155" t="s">
        <v>197</v>
      </c>
      <c r="D155" s="4">
        <v>204454.8</v>
      </c>
      <c r="E155" s="4">
        <v>47617.522919999996</v>
      </c>
      <c r="F155" s="3">
        <v>0.2329</v>
      </c>
      <c r="G155" s="5">
        <v>1521.2410714285713</v>
      </c>
      <c r="H155" s="4">
        <v>354.29704553571423</v>
      </c>
      <c r="I155">
        <v>134.4</v>
      </c>
      <c r="J155" t="s">
        <v>47</v>
      </c>
      <c r="K155" t="s">
        <v>48</v>
      </c>
      <c r="L155" t="s">
        <v>46</v>
      </c>
      <c r="M155" s="2">
        <v>41299</v>
      </c>
      <c r="N155" s="2">
        <v>42499</v>
      </c>
      <c r="O155" t="s">
        <v>21</v>
      </c>
      <c r="P155">
        <v>0.2</v>
      </c>
      <c r="R155">
        <f t="shared" si="2"/>
        <v>3.2876712328767121</v>
      </c>
    </row>
    <row r="156" spans="1:18">
      <c r="A156" s="1">
        <v>41944</v>
      </c>
      <c r="B156" t="s">
        <v>158</v>
      </c>
      <c r="C156" t="s">
        <v>198</v>
      </c>
      <c r="D156" s="4">
        <v>468707.10181199986</v>
      </c>
      <c r="E156" s="4">
        <v>46120.778639999997</v>
      </c>
      <c r="F156" s="3">
        <v>9.8399999619590173E-2</v>
      </c>
      <c r="G156" s="5">
        <v>2712.4253577083327</v>
      </c>
      <c r="H156" s="4">
        <v>266.90265416666665</v>
      </c>
      <c r="I156">
        <v>172.79999999999998</v>
      </c>
      <c r="J156" t="s">
        <v>34</v>
      </c>
      <c r="K156" t="s">
        <v>36</v>
      </c>
      <c r="L156" t="s">
        <v>35</v>
      </c>
      <c r="M156" s="2">
        <v>41333</v>
      </c>
      <c r="N156" s="2">
        <v>44325</v>
      </c>
      <c r="O156" t="s">
        <v>21</v>
      </c>
      <c r="P156">
        <v>0.08</v>
      </c>
      <c r="R156">
        <f t="shared" si="2"/>
        <v>8.1972602739726028</v>
      </c>
    </row>
    <row r="157" spans="1:18">
      <c r="A157" s="1">
        <v>41944</v>
      </c>
      <c r="B157" t="s">
        <v>158</v>
      </c>
      <c r="C157" t="s">
        <v>199</v>
      </c>
      <c r="D157" s="4">
        <v>814553.4</v>
      </c>
      <c r="E157" s="4">
        <v>96931.854600000006</v>
      </c>
      <c r="F157" s="3">
        <v>0.11900000000000001</v>
      </c>
      <c r="G157" s="5">
        <v>5563.8893442622948</v>
      </c>
      <c r="H157" s="4">
        <v>662.10283196721309</v>
      </c>
      <c r="I157">
        <v>146.4</v>
      </c>
      <c r="J157" t="s">
        <v>34</v>
      </c>
      <c r="K157" t="s">
        <v>58</v>
      </c>
      <c r="L157" t="s">
        <v>109</v>
      </c>
      <c r="M157" s="2">
        <v>41333</v>
      </c>
      <c r="N157" s="2">
        <v>42499</v>
      </c>
      <c r="O157" t="s">
        <v>21</v>
      </c>
      <c r="P157">
        <v>0.11</v>
      </c>
      <c r="R157">
        <f t="shared" si="2"/>
        <v>3.1945205479452055</v>
      </c>
    </row>
    <row r="158" spans="1:18">
      <c r="A158" s="1">
        <v>41944</v>
      </c>
      <c r="B158" t="s">
        <v>158</v>
      </c>
      <c r="C158" t="s">
        <v>200</v>
      </c>
      <c r="D158" s="4">
        <v>364680</v>
      </c>
      <c r="E158" s="4">
        <v>42849.9</v>
      </c>
      <c r="F158" s="3">
        <v>0.11750000000000001</v>
      </c>
      <c r="G158" s="5">
        <v>1819.7604790419161</v>
      </c>
      <c r="H158" s="4">
        <v>213.82185628742516</v>
      </c>
      <c r="I158">
        <v>200.4</v>
      </c>
      <c r="J158" t="s">
        <v>34</v>
      </c>
      <c r="K158" t="s">
        <v>58</v>
      </c>
      <c r="L158" t="s">
        <v>109</v>
      </c>
      <c r="M158" s="2">
        <v>41263</v>
      </c>
      <c r="N158" s="2">
        <v>43229</v>
      </c>
      <c r="O158" t="s">
        <v>21</v>
      </c>
      <c r="P158">
        <v>0.09</v>
      </c>
      <c r="R158">
        <f t="shared" si="2"/>
        <v>5.3863013698630136</v>
      </c>
    </row>
    <row r="159" spans="1:18">
      <c r="A159" s="1">
        <v>41944</v>
      </c>
      <c r="B159" t="s">
        <v>158</v>
      </c>
      <c r="C159" t="s">
        <v>201</v>
      </c>
      <c r="D159" s="4">
        <v>514628.39999999997</v>
      </c>
      <c r="E159" s="4">
        <v>53315.502240000002</v>
      </c>
      <c r="F159" s="3">
        <v>0.10360000000000001</v>
      </c>
      <c r="G159" s="5">
        <v>2123.0544554455446</v>
      </c>
      <c r="H159" s="4">
        <v>219.94844158415845</v>
      </c>
      <c r="I159">
        <v>242.39999999999998</v>
      </c>
      <c r="J159" t="s">
        <v>34</v>
      </c>
      <c r="K159" t="s">
        <v>58</v>
      </c>
      <c r="L159" t="s">
        <v>109</v>
      </c>
      <c r="M159" s="2">
        <v>41331</v>
      </c>
      <c r="N159" s="2">
        <v>44325</v>
      </c>
      <c r="O159" t="s">
        <v>21</v>
      </c>
      <c r="P159">
        <v>0.08</v>
      </c>
      <c r="R159">
        <f t="shared" si="2"/>
        <v>8.2027397260273975</v>
      </c>
    </row>
    <row r="160" spans="1:18">
      <c r="A160" s="1">
        <v>41944</v>
      </c>
      <c r="B160" t="s">
        <v>158</v>
      </c>
      <c r="C160" t="s">
        <v>210</v>
      </c>
      <c r="D160" s="4">
        <v>372000</v>
      </c>
      <c r="E160" s="4">
        <v>50210.84304</v>
      </c>
      <c r="F160" s="3">
        <v>0.13497538451612903</v>
      </c>
      <c r="G160" s="5">
        <v>1000.2581311306144</v>
      </c>
      <c r="H160" s="4">
        <v>135.01022586473928</v>
      </c>
      <c r="I160">
        <v>371.904</v>
      </c>
      <c r="J160" t="s">
        <v>34</v>
      </c>
      <c r="K160" t="s">
        <v>58</v>
      </c>
      <c r="L160" t="s">
        <v>109</v>
      </c>
      <c r="M160" s="2">
        <v>41337</v>
      </c>
      <c r="N160" s="2">
        <v>46917</v>
      </c>
      <c r="O160" t="s">
        <v>21</v>
      </c>
      <c r="P160">
        <v>0.08</v>
      </c>
      <c r="R160">
        <f t="shared" si="2"/>
        <v>15.287671232876713</v>
      </c>
    </row>
    <row r="161" spans="1:18">
      <c r="A161" s="1">
        <v>41944</v>
      </c>
      <c r="B161" t="s">
        <v>158</v>
      </c>
      <c r="C161" t="s">
        <v>251</v>
      </c>
      <c r="D161" s="4">
        <v>364446</v>
      </c>
      <c r="E161" s="4">
        <v>31597.468199999999</v>
      </c>
      <c r="F161" s="3">
        <v>8.6699999999999999E-2</v>
      </c>
      <c r="G161" s="5">
        <v>3230.9042553191489</v>
      </c>
      <c r="H161" s="4">
        <v>280.11939893617023</v>
      </c>
      <c r="I161">
        <v>112.8</v>
      </c>
      <c r="J161" t="s">
        <v>52</v>
      </c>
      <c r="K161" t="s">
        <v>52</v>
      </c>
      <c r="L161" t="s">
        <v>52</v>
      </c>
      <c r="M161" s="2">
        <v>41520</v>
      </c>
      <c r="N161" s="2">
        <v>42294</v>
      </c>
      <c r="O161" t="s">
        <v>21</v>
      </c>
      <c r="P161">
        <v>0.09</v>
      </c>
      <c r="Q161">
        <v>0</v>
      </c>
      <c r="R161">
        <f t="shared" si="2"/>
        <v>2.1205479452054794</v>
      </c>
    </row>
    <row r="162" spans="1:18">
      <c r="A162" s="1">
        <v>41944</v>
      </c>
      <c r="B162" t="s">
        <v>158</v>
      </c>
      <c r="C162" t="s">
        <v>231</v>
      </c>
      <c r="D162" s="4">
        <v>279248.82</v>
      </c>
      <c r="E162" s="4">
        <v>33593.633046000003</v>
      </c>
      <c r="F162" s="3">
        <v>0.1203</v>
      </c>
      <c r="G162" s="5">
        <v>2465.1202330508477</v>
      </c>
      <c r="H162" s="4">
        <v>296.55396403601696</v>
      </c>
      <c r="I162">
        <v>113.28</v>
      </c>
      <c r="J162" t="s">
        <v>34</v>
      </c>
      <c r="K162" t="s">
        <v>36</v>
      </c>
      <c r="L162" t="s">
        <v>35</v>
      </c>
      <c r="M162" s="2">
        <v>41443</v>
      </c>
      <c r="N162" s="2">
        <v>43298</v>
      </c>
      <c r="O162" t="s">
        <v>21</v>
      </c>
      <c r="P162">
        <v>0.1</v>
      </c>
      <c r="R162">
        <f t="shared" si="2"/>
        <v>5.0821917808219181</v>
      </c>
    </row>
    <row r="163" spans="1:18">
      <c r="A163" s="1">
        <v>41944</v>
      </c>
      <c r="B163" t="s">
        <v>158</v>
      </c>
      <c r="C163" t="s">
        <v>260</v>
      </c>
      <c r="D163" s="4">
        <v>85630.8</v>
      </c>
      <c r="E163" s="4">
        <v>10857.98544</v>
      </c>
      <c r="F163" s="3">
        <v>0.1268</v>
      </c>
      <c r="G163" s="5">
        <v>2973.291666666667</v>
      </c>
      <c r="H163" s="4">
        <v>377.01338333333337</v>
      </c>
      <c r="I163">
        <v>28.799999999999997</v>
      </c>
      <c r="J163" t="s">
        <v>34</v>
      </c>
      <c r="K163" t="s">
        <v>36</v>
      </c>
      <c r="L163" t="s">
        <v>35</v>
      </c>
      <c r="M163" s="2">
        <v>41545</v>
      </c>
      <c r="N163" s="2">
        <v>42274</v>
      </c>
      <c r="O163" t="s">
        <v>21</v>
      </c>
      <c r="P163">
        <v>0.11</v>
      </c>
      <c r="R163">
        <f t="shared" si="2"/>
        <v>1.9972602739726026</v>
      </c>
    </row>
    <row r="164" spans="1:18">
      <c r="A164" s="1">
        <v>41944</v>
      </c>
      <c r="B164" t="s">
        <v>158</v>
      </c>
      <c r="C164" t="s">
        <v>271</v>
      </c>
      <c r="D164" s="4">
        <v>49737.599999999999</v>
      </c>
      <c r="E164" s="4">
        <v>15000.860159999997</v>
      </c>
      <c r="F164" s="3">
        <v>0.30159999999999992</v>
      </c>
      <c r="G164" s="5">
        <v>1036.2</v>
      </c>
      <c r="H164" s="4">
        <v>312.51791999999995</v>
      </c>
      <c r="I164">
        <v>48</v>
      </c>
      <c r="J164" t="s">
        <v>34</v>
      </c>
      <c r="K164" t="s">
        <v>36</v>
      </c>
      <c r="L164" t="s">
        <v>35</v>
      </c>
      <c r="M164" s="2">
        <v>41549</v>
      </c>
      <c r="N164" s="2">
        <v>42278</v>
      </c>
      <c r="O164" t="s">
        <v>13</v>
      </c>
      <c r="P164">
        <v>0</v>
      </c>
      <c r="R164">
        <f t="shared" si="2"/>
        <v>1.9972602739726026</v>
      </c>
    </row>
    <row r="165" spans="1:18">
      <c r="A165" s="1">
        <v>41944</v>
      </c>
      <c r="B165" t="s">
        <v>158</v>
      </c>
      <c r="C165" t="s">
        <v>232</v>
      </c>
      <c r="D165" s="4">
        <v>81276</v>
      </c>
      <c r="E165" s="4">
        <v>13052.9256</v>
      </c>
      <c r="F165" s="3">
        <v>0.16059999999999999</v>
      </c>
      <c r="G165" s="5">
        <v>1992.0588235294119</v>
      </c>
      <c r="H165" s="4">
        <v>319.92464705882355</v>
      </c>
      <c r="I165">
        <v>40.799999999999997</v>
      </c>
      <c r="J165" t="s">
        <v>34</v>
      </c>
      <c r="K165" t="s">
        <v>36</v>
      </c>
      <c r="L165" t="s">
        <v>167</v>
      </c>
      <c r="M165" s="2">
        <v>41456</v>
      </c>
      <c r="N165" s="2">
        <v>42190</v>
      </c>
      <c r="O165" t="s">
        <v>21</v>
      </c>
      <c r="P165">
        <v>0.13</v>
      </c>
      <c r="R165">
        <f t="shared" si="2"/>
        <v>2.010958904109589</v>
      </c>
    </row>
    <row r="166" spans="1:18">
      <c r="A166" s="1">
        <v>41944</v>
      </c>
      <c r="B166" t="s">
        <v>158</v>
      </c>
      <c r="C166" t="s">
        <v>272</v>
      </c>
      <c r="D166" s="4">
        <v>51582</v>
      </c>
      <c r="E166" s="4">
        <v>15778.933800000001</v>
      </c>
      <c r="F166" s="3">
        <v>0.30590000000000001</v>
      </c>
      <c r="G166" s="5">
        <v>236.18131868131869</v>
      </c>
      <c r="H166" s="4">
        <v>72.24786538461538</v>
      </c>
      <c r="I166">
        <v>218.4</v>
      </c>
      <c r="J166" t="s">
        <v>47</v>
      </c>
      <c r="K166" t="s">
        <v>91</v>
      </c>
      <c r="L166" t="s">
        <v>276</v>
      </c>
      <c r="M166" s="2">
        <v>41537</v>
      </c>
      <c r="N166" s="2">
        <v>42632</v>
      </c>
      <c r="O166" t="s">
        <v>13</v>
      </c>
      <c r="P166">
        <v>0</v>
      </c>
      <c r="R166">
        <f t="shared" si="2"/>
        <v>3</v>
      </c>
    </row>
    <row r="167" spans="1:18">
      <c r="A167" s="1">
        <v>41974</v>
      </c>
      <c r="B167" t="s">
        <v>158</v>
      </c>
      <c r="C167" t="s">
        <v>159</v>
      </c>
      <c r="D167" s="4">
        <v>48675.6</v>
      </c>
      <c r="E167" s="4">
        <v>14398.242480000001</v>
      </c>
      <c r="F167" s="3">
        <v>0.29580000000000001</v>
      </c>
      <c r="G167" s="5">
        <v>845.06250000000011</v>
      </c>
      <c r="H167" s="4">
        <v>249.96948750000004</v>
      </c>
      <c r="I167">
        <v>57.599999999999994</v>
      </c>
      <c r="J167" t="s">
        <v>34</v>
      </c>
      <c r="K167" t="s">
        <v>36</v>
      </c>
      <c r="L167" t="s">
        <v>35</v>
      </c>
      <c r="M167" s="2">
        <v>41355</v>
      </c>
      <c r="N167" s="2">
        <v>42133</v>
      </c>
      <c r="O167" t="s">
        <v>13</v>
      </c>
      <c r="P167">
        <v>0.15</v>
      </c>
      <c r="R167">
        <f t="shared" si="2"/>
        <v>2.1315068493150684</v>
      </c>
    </row>
    <row r="168" spans="1:18">
      <c r="A168" s="1">
        <v>41974</v>
      </c>
      <c r="B168" t="s">
        <v>158</v>
      </c>
      <c r="C168" t="s">
        <v>160</v>
      </c>
      <c r="D168" s="4">
        <v>399802.2</v>
      </c>
      <c r="E168" s="4">
        <v>17951.118780000001</v>
      </c>
      <c r="F168" s="3">
        <v>4.4900000000000002E-2</v>
      </c>
      <c r="G168" s="5">
        <v>7242.79347826087</v>
      </c>
      <c r="H168" s="4">
        <v>325.20142717391309</v>
      </c>
      <c r="I168">
        <v>55.199999999999996</v>
      </c>
      <c r="J168" t="s">
        <v>47</v>
      </c>
      <c r="K168" t="s">
        <v>48</v>
      </c>
      <c r="L168" t="s">
        <v>161</v>
      </c>
      <c r="M168" s="2">
        <v>41255</v>
      </c>
      <c r="N168" s="2">
        <v>42133</v>
      </c>
      <c r="O168" t="s">
        <v>21</v>
      </c>
      <c r="P168">
        <v>0.03</v>
      </c>
      <c r="R168">
        <f t="shared" si="2"/>
        <v>2.4054794520547946</v>
      </c>
    </row>
    <row r="169" spans="1:18">
      <c r="A169" s="1">
        <v>41974</v>
      </c>
      <c r="B169" t="s">
        <v>158</v>
      </c>
      <c r="C169" t="s">
        <v>162</v>
      </c>
      <c r="D169" s="4">
        <v>342735.6</v>
      </c>
      <c r="E169" s="4">
        <v>41676.648959999999</v>
      </c>
      <c r="F169" s="3">
        <v>0.1216</v>
      </c>
      <c r="G169" s="5">
        <v>1357.0892331084292</v>
      </c>
      <c r="H169" s="4">
        <v>165.02205074598498</v>
      </c>
      <c r="I169">
        <v>252.55199999999999</v>
      </c>
      <c r="J169" t="s">
        <v>34</v>
      </c>
      <c r="K169" t="s">
        <v>58</v>
      </c>
      <c r="L169" t="s">
        <v>57</v>
      </c>
      <c r="M169" s="2">
        <v>41268</v>
      </c>
      <c r="N169" s="2">
        <v>43229</v>
      </c>
      <c r="O169" t="s">
        <v>21</v>
      </c>
      <c r="P169">
        <v>0.08</v>
      </c>
      <c r="R169">
        <f t="shared" si="2"/>
        <v>5.3726027397260276</v>
      </c>
    </row>
    <row r="170" spans="1:18">
      <c r="A170" s="1">
        <v>41974</v>
      </c>
      <c r="B170" t="s">
        <v>158</v>
      </c>
      <c r="C170" t="s">
        <v>163</v>
      </c>
      <c r="D170" s="4">
        <v>317315.39999999997</v>
      </c>
      <c r="E170" s="4">
        <v>27765.0975</v>
      </c>
      <c r="F170" s="3">
        <v>8.7500000000000008E-2</v>
      </c>
      <c r="G170" s="5">
        <v>2115.4359999999997</v>
      </c>
      <c r="H170" s="4">
        <v>185.10065</v>
      </c>
      <c r="I170">
        <v>150</v>
      </c>
      <c r="J170" t="s">
        <v>34</v>
      </c>
      <c r="K170" t="s">
        <v>58</v>
      </c>
      <c r="L170" t="s">
        <v>57</v>
      </c>
      <c r="M170" s="2">
        <v>41299</v>
      </c>
      <c r="N170" s="2">
        <v>43229</v>
      </c>
      <c r="O170" t="s">
        <v>21</v>
      </c>
      <c r="P170">
        <v>0.08</v>
      </c>
      <c r="Q170">
        <v>0.04</v>
      </c>
      <c r="R170">
        <f t="shared" si="2"/>
        <v>5.2876712328767121</v>
      </c>
    </row>
    <row r="171" spans="1:18">
      <c r="A171" s="1">
        <v>41974</v>
      </c>
      <c r="B171" t="s">
        <v>158</v>
      </c>
      <c r="C171" t="s">
        <v>226</v>
      </c>
      <c r="D171" s="4">
        <v>557442</v>
      </c>
      <c r="E171" s="4">
        <v>59980.7592</v>
      </c>
      <c r="F171" s="3">
        <v>0.1076</v>
      </c>
      <c r="G171" s="5">
        <v>1701.5934065934068</v>
      </c>
      <c r="H171" s="4">
        <v>183.09145054945057</v>
      </c>
      <c r="I171">
        <v>327.59999999999997</v>
      </c>
      <c r="J171" t="s">
        <v>34</v>
      </c>
      <c r="K171" t="s">
        <v>58</v>
      </c>
      <c r="L171" t="s">
        <v>109</v>
      </c>
      <c r="M171" s="2">
        <v>41369</v>
      </c>
      <c r="N171" s="2">
        <v>43254</v>
      </c>
      <c r="O171" t="s">
        <v>21</v>
      </c>
      <c r="P171">
        <v>0.09</v>
      </c>
      <c r="R171">
        <f t="shared" si="2"/>
        <v>5.1643835616438354</v>
      </c>
    </row>
    <row r="172" spans="1:18">
      <c r="A172" s="1">
        <v>41974</v>
      </c>
      <c r="B172" t="s">
        <v>158</v>
      </c>
      <c r="C172" t="s">
        <v>164</v>
      </c>
      <c r="D172" s="4">
        <v>378990.62400000001</v>
      </c>
      <c r="E172" s="4">
        <v>47184.332688000002</v>
      </c>
      <c r="F172" s="3">
        <v>0.1245</v>
      </c>
      <c r="G172" s="5">
        <v>2037.5840000000001</v>
      </c>
      <c r="H172" s="4">
        <v>253.67920800000002</v>
      </c>
      <c r="I172">
        <v>186</v>
      </c>
      <c r="J172" t="s">
        <v>34</v>
      </c>
      <c r="K172" t="s">
        <v>58</v>
      </c>
      <c r="L172" t="s">
        <v>57</v>
      </c>
      <c r="M172" s="2">
        <v>41334</v>
      </c>
      <c r="N172" s="2">
        <v>43229</v>
      </c>
      <c r="O172" t="s">
        <v>21</v>
      </c>
      <c r="P172">
        <v>0.1</v>
      </c>
      <c r="R172">
        <f t="shared" si="2"/>
        <v>5.1917808219178081</v>
      </c>
    </row>
    <row r="173" spans="1:18">
      <c r="A173" s="1">
        <v>41974</v>
      </c>
      <c r="B173" t="s">
        <v>158</v>
      </c>
      <c r="C173" t="s">
        <v>299</v>
      </c>
      <c r="D173" s="4">
        <v>29376.6</v>
      </c>
      <c r="E173" s="4">
        <v>5399.4190799999988</v>
      </c>
      <c r="F173" s="3">
        <v>0.18379999999999996</v>
      </c>
      <c r="G173" s="5">
        <v>979.21999999999991</v>
      </c>
      <c r="H173" s="4">
        <v>179.98063599999995</v>
      </c>
      <c r="I173">
        <v>30</v>
      </c>
      <c r="J173" t="s">
        <v>47</v>
      </c>
      <c r="K173" t="s">
        <v>91</v>
      </c>
      <c r="L173" t="s">
        <v>300</v>
      </c>
      <c r="M173" s="2">
        <v>41730</v>
      </c>
      <c r="N173" s="2">
        <v>42094</v>
      </c>
      <c r="O173" t="s">
        <v>13</v>
      </c>
      <c r="P173">
        <v>0</v>
      </c>
      <c r="R173">
        <f t="shared" si="2"/>
        <v>0.99726027397260275</v>
      </c>
    </row>
    <row r="174" spans="1:18">
      <c r="A174" s="1">
        <v>41974</v>
      </c>
      <c r="B174" t="s">
        <v>158</v>
      </c>
      <c r="C174" t="s">
        <v>304</v>
      </c>
      <c r="D174" s="4">
        <v>161742.39599999998</v>
      </c>
      <c r="E174" s="4">
        <v>5402.1960263999999</v>
      </c>
      <c r="F174" s="3">
        <v>3.3400000000000006E-2</v>
      </c>
      <c r="G174" s="5">
        <v>11232.110833333332</v>
      </c>
      <c r="H174" s="4">
        <v>375.15250183333336</v>
      </c>
      <c r="I174">
        <v>14.399999999999999</v>
      </c>
      <c r="J174" t="s">
        <v>47</v>
      </c>
      <c r="K174" t="s">
        <v>91</v>
      </c>
      <c r="L174" t="s">
        <v>305</v>
      </c>
      <c r="M174" s="2">
        <v>41787</v>
      </c>
      <c r="N174" s="2">
        <v>42151</v>
      </c>
      <c r="O174" t="s">
        <v>13</v>
      </c>
      <c r="P174">
        <v>0</v>
      </c>
      <c r="R174">
        <f t="shared" si="2"/>
        <v>0.99726027397260275</v>
      </c>
    </row>
    <row r="175" spans="1:18">
      <c r="A175" s="1">
        <v>41974</v>
      </c>
      <c r="B175" t="s">
        <v>158</v>
      </c>
      <c r="C175" t="s">
        <v>307</v>
      </c>
      <c r="D175" s="4">
        <v>295419.59999999998</v>
      </c>
      <c r="E175" s="4">
        <v>5406.17868</v>
      </c>
      <c r="F175" s="3">
        <v>1.83E-2</v>
      </c>
      <c r="G175" s="5">
        <v>20515.25</v>
      </c>
      <c r="H175" s="4">
        <v>375.42907500000001</v>
      </c>
      <c r="I175">
        <v>14.399999999999999</v>
      </c>
      <c r="J175" t="s">
        <v>47</v>
      </c>
      <c r="K175" t="s">
        <v>91</v>
      </c>
      <c r="L175" t="s">
        <v>308</v>
      </c>
      <c r="M175" s="2">
        <v>41793</v>
      </c>
      <c r="N175" s="2">
        <v>42157</v>
      </c>
      <c r="O175" t="s">
        <v>13</v>
      </c>
      <c r="P175">
        <v>0</v>
      </c>
      <c r="R175">
        <f t="shared" si="2"/>
        <v>0.99726027397260275</v>
      </c>
    </row>
    <row r="176" spans="1:18">
      <c r="A176" s="1">
        <v>41974</v>
      </c>
      <c r="B176" t="s">
        <v>158</v>
      </c>
      <c r="C176" t="s">
        <v>309</v>
      </c>
      <c r="D176" s="4">
        <v>21600</v>
      </c>
      <c r="E176" s="4">
        <v>2160</v>
      </c>
      <c r="F176" s="3">
        <v>0.1</v>
      </c>
      <c r="G176" s="5">
        <v>9000</v>
      </c>
      <c r="H176" s="4">
        <v>900</v>
      </c>
      <c r="I176">
        <v>2.4</v>
      </c>
      <c r="J176" t="s">
        <v>34</v>
      </c>
      <c r="K176" t="s">
        <v>36</v>
      </c>
      <c r="L176" t="s">
        <v>167</v>
      </c>
      <c r="M176" s="2">
        <v>41812</v>
      </c>
      <c r="N176" s="2">
        <v>42176</v>
      </c>
      <c r="O176" t="s">
        <v>16</v>
      </c>
      <c r="P176">
        <v>0.1</v>
      </c>
      <c r="R176">
        <f t="shared" si="2"/>
        <v>0.99726027397260275</v>
      </c>
    </row>
    <row r="177" spans="1:18">
      <c r="A177" s="1">
        <v>41974</v>
      </c>
      <c r="B177" t="s">
        <v>158</v>
      </c>
      <c r="C177" t="s">
        <v>211</v>
      </c>
      <c r="D177" s="4">
        <v>24603.599999999999</v>
      </c>
      <c r="E177" s="4">
        <v>6000.8180400000001</v>
      </c>
      <c r="F177" s="3">
        <v>0.24390000000000001</v>
      </c>
      <c r="G177" s="5">
        <v>1366.8666666666666</v>
      </c>
      <c r="H177" s="4">
        <v>333.37878000000001</v>
      </c>
      <c r="I177">
        <v>18</v>
      </c>
      <c r="J177" t="s">
        <v>47</v>
      </c>
      <c r="K177" t="s">
        <v>48</v>
      </c>
      <c r="L177" t="s">
        <v>212</v>
      </c>
      <c r="M177" s="2">
        <v>41435</v>
      </c>
      <c r="N177" s="2">
        <v>42277</v>
      </c>
      <c r="O177" t="s">
        <v>13</v>
      </c>
      <c r="P177">
        <v>0</v>
      </c>
      <c r="R177">
        <f t="shared" si="2"/>
        <v>2.3068493150684932</v>
      </c>
    </row>
    <row r="178" spans="1:18">
      <c r="A178" s="1">
        <v>41974</v>
      </c>
      <c r="B178" t="s">
        <v>158</v>
      </c>
      <c r="C178" t="s">
        <v>268</v>
      </c>
      <c r="D178" s="4">
        <v>56288.4</v>
      </c>
      <c r="E178" s="4">
        <v>6360.5891999999994</v>
      </c>
      <c r="F178" s="3">
        <v>0.11299999999999999</v>
      </c>
      <c r="G178" s="5">
        <v>2680.4</v>
      </c>
      <c r="H178" s="4">
        <v>302.8852</v>
      </c>
      <c r="I178">
        <v>21</v>
      </c>
      <c r="J178" t="s">
        <v>47</v>
      </c>
      <c r="K178" t="s">
        <v>48</v>
      </c>
      <c r="L178" t="s">
        <v>212</v>
      </c>
      <c r="M178" s="2">
        <v>41547</v>
      </c>
      <c r="N178" s="2">
        <v>42276</v>
      </c>
      <c r="O178" t="s">
        <v>21</v>
      </c>
      <c r="P178">
        <v>7.0000000000000007E-2</v>
      </c>
      <c r="R178">
        <f t="shared" si="2"/>
        <v>1.9972602739726026</v>
      </c>
    </row>
    <row r="179" spans="1:18">
      <c r="A179" s="1">
        <v>41974</v>
      </c>
      <c r="B179" t="s">
        <v>158</v>
      </c>
      <c r="C179" t="s">
        <v>272</v>
      </c>
      <c r="D179" s="4">
        <v>89461.2</v>
      </c>
      <c r="E179" s="4">
        <v>15780.955679999999</v>
      </c>
      <c r="F179" s="3">
        <v>0.1764</v>
      </c>
      <c r="G179" s="5">
        <v>409.62087912087912</v>
      </c>
      <c r="H179" s="4">
        <v>72.257123076923065</v>
      </c>
      <c r="I179">
        <v>218.4</v>
      </c>
      <c r="J179" t="s">
        <v>47</v>
      </c>
      <c r="K179" t="s">
        <v>91</v>
      </c>
      <c r="L179" t="s">
        <v>276</v>
      </c>
      <c r="M179" s="2">
        <v>41537</v>
      </c>
      <c r="N179" s="2">
        <v>42632</v>
      </c>
      <c r="O179" t="s">
        <v>13</v>
      </c>
      <c r="P179">
        <v>0</v>
      </c>
      <c r="R179">
        <f t="shared" si="2"/>
        <v>3</v>
      </c>
    </row>
    <row r="180" spans="1:18">
      <c r="A180" s="1">
        <v>42005</v>
      </c>
      <c r="B180" t="s">
        <v>158</v>
      </c>
      <c r="C180" t="s">
        <v>159</v>
      </c>
      <c r="D180" s="4">
        <v>48241.2</v>
      </c>
      <c r="E180" s="4">
        <v>14398.242480000001</v>
      </c>
      <c r="F180" s="3">
        <v>0.29846360538295069</v>
      </c>
      <c r="G180" s="5">
        <v>837.52083333333337</v>
      </c>
      <c r="H180" s="4">
        <v>249.96948750000004</v>
      </c>
      <c r="I180">
        <v>57.599999999999994</v>
      </c>
      <c r="J180" t="s">
        <v>34</v>
      </c>
      <c r="K180" t="s">
        <v>36</v>
      </c>
      <c r="L180" t="s">
        <v>35</v>
      </c>
      <c r="M180" s="2">
        <v>41355</v>
      </c>
      <c r="N180" s="2">
        <v>42133</v>
      </c>
      <c r="O180" t="s">
        <v>13</v>
      </c>
      <c r="P180">
        <v>0.15</v>
      </c>
      <c r="R180">
        <f t="shared" si="2"/>
        <v>2.1315068493150684</v>
      </c>
    </row>
    <row r="181" spans="1:18">
      <c r="A181" s="1">
        <v>42005</v>
      </c>
      <c r="B181" t="s">
        <v>158</v>
      </c>
      <c r="C181" t="s">
        <v>160</v>
      </c>
      <c r="D181" s="4">
        <v>361431.6</v>
      </c>
      <c r="E181" s="4">
        <v>17927.00736</v>
      </c>
      <c r="F181" s="3">
        <v>4.9600000000000005E-2</v>
      </c>
      <c r="G181" s="5">
        <v>6547.673913043478</v>
      </c>
      <c r="H181" s="4">
        <v>324.76462608695653</v>
      </c>
      <c r="I181">
        <v>55.199999999999996</v>
      </c>
      <c r="J181" t="s">
        <v>47</v>
      </c>
      <c r="K181" t="s">
        <v>48</v>
      </c>
      <c r="L181" t="s">
        <v>161</v>
      </c>
      <c r="M181" s="2">
        <v>41255</v>
      </c>
      <c r="N181" s="2">
        <v>42133</v>
      </c>
      <c r="O181" t="s">
        <v>21</v>
      </c>
      <c r="P181">
        <v>0.03</v>
      </c>
      <c r="R181">
        <f t="shared" si="2"/>
        <v>2.4054794520547946</v>
      </c>
    </row>
    <row r="182" spans="1:18">
      <c r="A182" s="1">
        <v>42005</v>
      </c>
      <c r="B182" t="s">
        <v>158</v>
      </c>
      <c r="C182" t="s">
        <v>162</v>
      </c>
      <c r="D182" s="4">
        <v>341557.2</v>
      </c>
      <c r="E182" s="4">
        <v>41669.9784</v>
      </c>
      <c r="F182" s="3">
        <v>0.122</v>
      </c>
      <c r="G182" s="5">
        <v>1352.4232633279485</v>
      </c>
      <c r="H182" s="4">
        <v>164.99563812600971</v>
      </c>
      <c r="I182">
        <v>252.55199999999999</v>
      </c>
      <c r="J182" t="s">
        <v>34</v>
      </c>
      <c r="K182" t="s">
        <v>58</v>
      </c>
      <c r="L182" t="s">
        <v>57</v>
      </c>
      <c r="M182" s="2">
        <v>41268</v>
      </c>
      <c r="N182" s="2">
        <v>43229</v>
      </c>
      <c r="O182" t="s">
        <v>21</v>
      </c>
      <c r="P182">
        <v>0.08</v>
      </c>
      <c r="R182">
        <f t="shared" si="2"/>
        <v>5.3726027397260276</v>
      </c>
    </row>
    <row r="183" spans="1:18">
      <c r="A183" s="1">
        <v>42005</v>
      </c>
      <c r="B183" t="s">
        <v>158</v>
      </c>
      <c r="C183" t="s">
        <v>163</v>
      </c>
      <c r="D183" s="4">
        <v>318167.15999999997</v>
      </c>
      <c r="E183" s="4">
        <v>27744.176351999999</v>
      </c>
      <c r="F183" s="3">
        <v>8.72E-2</v>
      </c>
      <c r="G183" s="5">
        <v>2121.1143999999999</v>
      </c>
      <c r="H183" s="4">
        <v>184.96117568</v>
      </c>
      <c r="I183">
        <v>150</v>
      </c>
      <c r="J183" t="s">
        <v>34</v>
      </c>
      <c r="K183" t="s">
        <v>58</v>
      </c>
      <c r="L183" t="s">
        <v>57</v>
      </c>
      <c r="M183" s="2">
        <v>41299</v>
      </c>
      <c r="N183" s="2">
        <v>43229</v>
      </c>
      <c r="O183" t="s">
        <v>21</v>
      </c>
      <c r="P183">
        <v>0.08</v>
      </c>
      <c r="Q183">
        <v>0.04</v>
      </c>
      <c r="R183">
        <f t="shared" si="2"/>
        <v>5.2876712328767121</v>
      </c>
    </row>
    <row r="184" spans="1:18">
      <c r="A184" s="1">
        <v>42005</v>
      </c>
      <c r="B184" t="s">
        <v>158</v>
      </c>
      <c r="C184" t="s">
        <v>226</v>
      </c>
      <c r="D184" s="4">
        <v>590368.43999999994</v>
      </c>
      <c r="E184" s="4">
        <v>62933.275704</v>
      </c>
      <c r="F184" s="3">
        <v>0.10660000000000001</v>
      </c>
      <c r="G184" s="5">
        <v>1802.1014652014653</v>
      </c>
      <c r="H184" s="4">
        <v>192.10401619047622</v>
      </c>
      <c r="I184">
        <v>327.59999999999997</v>
      </c>
      <c r="J184" t="s">
        <v>34</v>
      </c>
      <c r="K184" t="s">
        <v>58</v>
      </c>
      <c r="L184" t="s">
        <v>109</v>
      </c>
      <c r="M184" s="2">
        <v>41369</v>
      </c>
      <c r="N184" s="2">
        <v>43254</v>
      </c>
      <c r="O184" t="s">
        <v>21</v>
      </c>
      <c r="P184">
        <v>0.09</v>
      </c>
      <c r="R184">
        <f t="shared" si="2"/>
        <v>5.1643835616438354</v>
      </c>
    </row>
    <row r="185" spans="1:18">
      <c r="A185" s="1">
        <v>42005</v>
      </c>
      <c r="B185" t="s">
        <v>158</v>
      </c>
      <c r="C185" t="s">
        <v>164</v>
      </c>
      <c r="D185" s="4">
        <v>287935.2</v>
      </c>
      <c r="E185" s="4">
        <v>38093.826959999999</v>
      </c>
      <c r="F185" s="3">
        <v>0.1323</v>
      </c>
      <c r="G185" s="5">
        <v>1548.0387096774193</v>
      </c>
      <c r="H185" s="4">
        <v>204.80552129032256</v>
      </c>
      <c r="I185">
        <v>186</v>
      </c>
      <c r="J185" t="s">
        <v>34</v>
      </c>
      <c r="K185" t="s">
        <v>58</v>
      </c>
      <c r="L185" t="s">
        <v>57</v>
      </c>
      <c r="M185" s="2">
        <v>41334</v>
      </c>
      <c r="N185" s="2">
        <v>43229</v>
      </c>
      <c r="O185" t="s">
        <v>21</v>
      </c>
      <c r="P185">
        <v>0.1</v>
      </c>
      <c r="R185">
        <f t="shared" si="2"/>
        <v>5.1917808219178081</v>
      </c>
    </row>
    <row r="186" spans="1:18">
      <c r="A186" s="1">
        <v>42005</v>
      </c>
      <c r="B186" t="s">
        <v>158</v>
      </c>
      <c r="C186" t="s">
        <v>299</v>
      </c>
      <c r="D186" s="4">
        <v>41289</v>
      </c>
      <c r="E186" s="4">
        <v>5400.6012000000001</v>
      </c>
      <c r="F186" s="3">
        <v>0.1308</v>
      </c>
      <c r="G186" s="5">
        <v>1376.3</v>
      </c>
      <c r="H186" s="4">
        <v>180.02003999999999</v>
      </c>
      <c r="I186">
        <v>30</v>
      </c>
      <c r="J186" t="s">
        <v>47</v>
      </c>
      <c r="K186" t="s">
        <v>91</v>
      </c>
      <c r="L186" t="s">
        <v>300</v>
      </c>
      <c r="M186" s="2">
        <v>41730</v>
      </c>
      <c r="N186" s="2">
        <v>42094</v>
      </c>
      <c r="O186" t="s">
        <v>13</v>
      </c>
      <c r="P186">
        <v>0</v>
      </c>
      <c r="R186">
        <f t="shared" si="2"/>
        <v>0.99726027397260275</v>
      </c>
    </row>
    <row r="187" spans="1:18">
      <c r="A187" s="1">
        <v>42005</v>
      </c>
      <c r="B187" t="s">
        <v>158</v>
      </c>
      <c r="C187" t="s">
        <v>304</v>
      </c>
      <c r="D187" s="4">
        <v>229806</v>
      </c>
      <c r="E187" s="4">
        <v>5400.4409999999998</v>
      </c>
      <c r="F187" s="3">
        <v>2.35E-2</v>
      </c>
      <c r="G187" s="5">
        <v>15958.750000000002</v>
      </c>
      <c r="H187" s="4">
        <v>375.03062500000004</v>
      </c>
      <c r="I187">
        <v>14.399999999999999</v>
      </c>
      <c r="J187" t="s">
        <v>47</v>
      </c>
      <c r="K187" t="s">
        <v>91</v>
      </c>
      <c r="L187" t="s">
        <v>305</v>
      </c>
      <c r="M187" s="2">
        <v>41787</v>
      </c>
      <c r="N187" s="2">
        <v>42151</v>
      </c>
      <c r="O187" t="s">
        <v>13</v>
      </c>
      <c r="P187">
        <v>0</v>
      </c>
      <c r="R187">
        <f t="shared" si="2"/>
        <v>0.99726027397260275</v>
      </c>
    </row>
    <row r="188" spans="1:18">
      <c r="A188" s="1">
        <v>42005</v>
      </c>
      <c r="B188" t="s">
        <v>158</v>
      </c>
      <c r="C188" t="s">
        <v>307</v>
      </c>
      <c r="D188" s="4">
        <v>329594.39999999997</v>
      </c>
      <c r="E188" s="4">
        <v>5405.3481599999996</v>
      </c>
      <c r="F188" s="3">
        <v>1.6400000000000001E-2</v>
      </c>
      <c r="G188" s="5">
        <v>22888.5</v>
      </c>
      <c r="H188" s="4">
        <v>375.37139999999999</v>
      </c>
      <c r="I188">
        <v>14.399999999999999</v>
      </c>
      <c r="J188" t="s">
        <v>47</v>
      </c>
      <c r="K188" t="s">
        <v>91</v>
      </c>
      <c r="L188" t="s">
        <v>308</v>
      </c>
      <c r="M188" s="2">
        <v>41793</v>
      </c>
      <c r="N188" s="2">
        <v>42157</v>
      </c>
      <c r="O188" t="s">
        <v>13</v>
      </c>
      <c r="P188">
        <v>0</v>
      </c>
      <c r="R188">
        <f t="shared" si="2"/>
        <v>0.99726027397260275</v>
      </c>
    </row>
    <row r="189" spans="1:18">
      <c r="A189" s="1">
        <v>42005</v>
      </c>
      <c r="B189" t="s">
        <v>158</v>
      </c>
      <c r="C189" t="s">
        <v>309</v>
      </c>
      <c r="D189" s="4">
        <v>28764</v>
      </c>
      <c r="E189" s="4">
        <v>2876.4</v>
      </c>
      <c r="F189" s="3">
        <v>0.1</v>
      </c>
      <c r="G189" s="5">
        <v>11985</v>
      </c>
      <c r="H189" s="4">
        <v>1198.5</v>
      </c>
      <c r="I189">
        <v>2.4</v>
      </c>
      <c r="J189" t="s">
        <v>34</v>
      </c>
      <c r="K189" t="s">
        <v>36</v>
      </c>
      <c r="L189" t="s">
        <v>167</v>
      </c>
      <c r="M189" s="2">
        <v>41812</v>
      </c>
      <c r="N189" s="2">
        <v>42176</v>
      </c>
      <c r="O189" t="s">
        <v>16</v>
      </c>
      <c r="P189">
        <v>0.1</v>
      </c>
      <c r="R189">
        <f t="shared" si="2"/>
        <v>0.99726027397260275</v>
      </c>
    </row>
    <row r="190" spans="1:18">
      <c r="A190" s="1">
        <v>42005</v>
      </c>
      <c r="B190" t="s">
        <v>158</v>
      </c>
      <c r="C190" t="s">
        <v>211</v>
      </c>
      <c r="D190" s="4">
        <v>17505.599999999999</v>
      </c>
      <c r="E190" s="4">
        <v>5999.1691199999996</v>
      </c>
      <c r="F190" s="3">
        <v>0.3427</v>
      </c>
      <c r="G190" s="5">
        <v>972.5333333333333</v>
      </c>
      <c r="H190" s="4">
        <v>333.28717333333333</v>
      </c>
      <c r="I190">
        <v>18</v>
      </c>
      <c r="J190" t="s">
        <v>47</v>
      </c>
      <c r="K190" t="s">
        <v>48</v>
      </c>
      <c r="L190" t="s">
        <v>212</v>
      </c>
      <c r="M190" s="2">
        <v>41435</v>
      </c>
      <c r="N190" s="2">
        <v>42277</v>
      </c>
      <c r="O190" t="s">
        <v>13</v>
      </c>
      <c r="P190">
        <v>0</v>
      </c>
      <c r="R190">
        <f t="shared" si="2"/>
        <v>2.3068493150684932</v>
      </c>
    </row>
    <row r="191" spans="1:18">
      <c r="A191" s="1">
        <v>42005</v>
      </c>
      <c r="B191" t="s">
        <v>158</v>
      </c>
      <c r="C191" t="s">
        <v>268</v>
      </c>
      <c r="D191" s="4">
        <v>72772.800000000003</v>
      </c>
      <c r="E191" s="4">
        <v>6360.3427199999996</v>
      </c>
      <c r="F191" s="3">
        <v>8.7399999999999992E-2</v>
      </c>
      <c r="G191" s="5">
        <v>3465.3714285714286</v>
      </c>
      <c r="H191" s="4">
        <v>302.87346285714284</v>
      </c>
      <c r="I191">
        <v>21</v>
      </c>
      <c r="J191" t="s">
        <v>47</v>
      </c>
      <c r="K191" t="s">
        <v>48</v>
      </c>
      <c r="L191" t="s">
        <v>212</v>
      </c>
      <c r="M191" s="2">
        <v>41547</v>
      </c>
      <c r="N191" s="2">
        <v>42276</v>
      </c>
      <c r="O191" t="s">
        <v>21</v>
      </c>
      <c r="P191">
        <v>7.0000000000000007E-2</v>
      </c>
      <c r="R191">
        <f t="shared" si="2"/>
        <v>1.9972602739726026</v>
      </c>
    </row>
    <row r="192" spans="1:18">
      <c r="A192" s="1">
        <v>42005</v>
      </c>
      <c r="B192" t="s">
        <v>158</v>
      </c>
      <c r="C192" t="s">
        <v>272</v>
      </c>
      <c r="D192" s="4">
        <v>41341.199999999997</v>
      </c>
      <c r="E192" s="4">
        <v>15779.936040000002</v>
      </c>
      <c r="F192" s="3">
        <v>0.38170000000000009</v>
      </c>
      <c r="G192" s="5">
        <v>189.29120879120876</v>
      </c>
      <c r="H192" s="4">
        <v>72.252454395604403</v>
      </c>
      <c r="I192">
        <v>218.4</v>
      </c>
      <c r="J192" t="s">
        <v>47</v>
      </c>
      <c r="K192" t="s">
        <v>91</v>
      </c>
      <c r="L192" t="s">
        <v>276</v>
      </c>
      <c r="M192" s="2">
        <v>41537</v>
      </c>
      <c r="N192" s="2">
        <v>42632</v>
      </c>
      <c r="O192" t="s">
        <v>13</v>
      </c>
      <c r="P192">
        <v>0</v>
      </c>
      <c r="R192">
        <f t="shared" si="2"/>
        <v>3</v>
      </c>
    </row>
    <row r="193" spans="1:18">
      <c r="A193" s="1">
        <v>42036</v>
      </c>
      <c r="B193" t="s">
        <v>158</v>
      </c>
      <c r="C193" t="s">
        <v>159</v>
      </c>
      <c r="D193" s="4">
        <v>46898.400000000001</v>
      </c>
      <c r="E193" s="4">
        <v>14397.808799999999</v>
      </c>
      <c r="F193" s="3">
        <v>0.30699999999999994</v>
      </c>
      <c r="G193" s="5">
        <v>814.20833333333348</v>
      </c>
      <c r="H193" s="4">
        <v>249.96195833333334</v>
      </c>
      <c r="I193">
        <v>57.599999999999994</v>
      </c>
      <c r="J193" t="s">
        <v>34</v>
      </c>
      <c r="K193" t="s">
        <v>36</v>
      </c>
      <c r="L193" t="s">
        <v>35</v>
      </c>
      <c r="M193" s="2">
        <v>41355</v>
      </c>
      <c r="N193" s="2">
        <v>42133</v>
      </c>
      <c r="O193" t="s">
        <v>13</v>
      </c>
      <c r="P193">
        <v>0.15</v>
      </c>
      <c r="R193">
        <f t="shared" si="2"/>
        <v>2.1315068493150684</v>
      </c>
    </row>
    <row r="194" spans="1:18">
      <c r="A194" s="1">
        <v>42036</v>
      </c>
      <c r="B194" t="s">
        <v>158</v>
      </c>
      <c r="C194" t="s">
        <v>160</v>
      </c>
      <c r="D194" s="4">
        <v>518097</v>
      </c>
      <c r="E194" s="4">
        <v>18288.824100000002</v>
      </c>
      <c r="F194" s="3">
        <v>3.5300000000000005E-2</v>
      </c>
      <c r="G194" s="5">
        <v>9385.8152173913059</v>
      </c>
      <c r="H194" s="4">
        <v>331.31927717391312</v>
      </c>
      <c r="I194">
        <v>55.199999999999996</v>
      </c>
      <c r="J194" t="s">
        <v>47</v>
      </c>
      <c r="K194" t="s">
        <v>48</v>
      </c>
      <c r="L194" t="s">
        <v>161</v>
      </c>
      <c r="M194" s="2">
        <v>41255</v>
      </c>
      <c r="N194" s="2">
        <v>42133</v>
      </c>
      <c r="O194" t="s">
        <v>21</v>
      </c>
      <c r="P194">
        <v>0.03</v>
      </c>
      <c r="R194">
        <f t="shared" si="2"/>
        <v>2.4054794520547946</v>
      </c>
    </row>
    <row r="195" spans="1:18">
      <c r="A195" s="1">
        <v>42036</v>
      </c>
      <c r="B195" t="s">
        <v>158</v>
      </c>
      <c r="C195" t="s">
        <v>162</v>
      </c>
      <c r="D195" s="4">
        <v>269008.8</v>
      </c>
      <c r="E195" s="4">
        <v>41669.46312</v>
      </c>
      <c r="F195" s="3">
        <v>0.15490000000000001</v>
      </c>
      <c r="G195" s="5">
        <v>1065.1620260382019</v>
      </c>
      <c r="H195" s="4">
        <v>164.99359783331749</v>
      </c>
      <c r="I195">
        <v>252.55199999999999</v>
      </c>
      <c r="J195" t="s">
        <v>34</v>
      </c>
      <c r="K195" t="s">
        <v>58</v>
      </c>
      <c r="L195" t="s">
        <v>57</v>
      </c>
      <c r="M195" s="2">
        <v>41268</v>
      </c>
      <c r="N195" s="2">
        <v>43229</v>
      </c>
      <c r="O195" t="s">
        <v>21</v>
      </c>
      <c r="P195">
        <v>0.08</v>
      </c>
      <c r="R195">
        <f t="shared" ref="R195:R233" si="3">(N195-M195)/365</f>
        <v>5.3726027397260276</v>
      </c>
    </row>
    <row r="196" spans="1:18">
      <c r="A196" s="1">
        <v>42036</v>
      </c>
      <c r="B196" t="s">
        <v>158</v>
      </c>
      <c r="C196" t="s">
        <v>163</v>
      </c>
      <c r="D196" s="4">
        <v>276431.39999999997</v>
      </c>
      <c r="E196" s="4">
        <v>27753.712560000004</v>
      </c>
      <c r="F196" s="3">
        <v>0.10040000000000003</v>
      </c>
      <c r="G196" s="5">
        <v>1842.8759999999997</v>
      </c>
      <c r="H196" s="4">
        <v>185.02475040000002</v>
      </c>
      <c r="I196">
        <v>150</v>
      </c>
      <c r="J196" t="s">
        <v>34</v>
      </c>
      <c r="K196" t="s">
        <v>58</v>
      </c>
      <c r="L196" t="s">
        <v>57</v>
      </c>
      <c r="M196" s="2">
        <v>41299</v>
      </c>
      <c r="N196" s="2">
        <v>43229</v>
      </c>
      <c r="O196" t="s">
        <v>21</v>
      </c>
      <c r="P196">
        <v>0.08</v>
      </c>
      <c r="Q196">
        <v>0.04</v>
      </c>
      <c r="R196">
        <f t="shared" si="3"/>
        <v>5.2876712328767121</v>
      </c>
    </row>
    <row r="197" spans="1:18">
      <c r="A197" s="1">
        <v>42036</v>
      </c>
      <c r="B197" t="s">
        <v>158</v>
      </c>
      <c r="C197" t="s">
        <v>226</v>
      </c>
      <c r="D197" s="4">
        <v>543239.4</v>
      </c>
      <c r="E197" s="4">
        <v>58724.17914</v>
      </c>
      <c r="F197" s="3">
        <v>0.1081</v>
      </c>
      <c r="G197" s="5">
        <v>1658.2399267399269</v>
      </c>
      <c r="H197" s="4">
        <v>179.2557360805861</v>
      </c>
      <c r="I197">
        <v>327.59999999999997</v>
      </c>
      <c r="J197" t="s">
        <v>34</v>
      </c>
      <c r="K197" t="s">
        <v>58</v>
      </c>
      <c r="L197" t="s">
        <v>109</v>
      </c>
      <c r="M197" s="2">
        <v>41369</v>
      </c>
      <c r="N197" s="2">
        <v>43254</v>
      </c>
      <c r="O197" t="s">
        <v>21</v>
      </c>
      <c r="P197">
        <v>0.09</v>
      </c>
      <c r="R197">
        <f t="shared" si="3"/>
        <v>5.1643835616438354</v>
      </c>
    </row>
    <row r="198" spans="1:18">
      <c r="A198" s="1">
        <v>42036</v>
      </c>
      <c r="B198" t="s">
        <v>158</v>
      </c>
      <c r="C198" t="s">
        <v>164</v>
      </c>
      <c r="D198" s="4">
        <v>218390.39999999999</v>
      </c>
      <c r="E198" s="4">
        <v>33479.248319999999</v>
      </c>
      <c r="F198" s="3">
        <v>0.15329999999999999</v>
      </c>
      <c r="G198" s="5">
        <v>1174.1419354838708</v>
      </c>
      <c r="H198" s="4">
        <v>179.99595870967741</v>
      </c>
      <c r="I198">
        <v>186</v>
      </c>
      <c r="J198" t="s">
        <v>34</v>
      </c>
      <c r="K198" t="s">
        <v>58</v>
      </c>
      <c r="L198" t="s">
        <v>57</v>
      </c>
      <c r="M198" s="2">
        <v>41334</v>
      </c>
      <c r="N198" s="2">
        <v>43229</v>
      </c>
      <c r="O198" t="s">
        <v>21</v>
      </c>
      <c r="P198">
        <v>0.1</v>
      </c>
      <c r="R198">
        <f t="shared" si="3"/>
        <v>5.1917808219178081</v>
      </c>
    </row>
    <row r="199" spans="1:18">
      <c r="A199" s="1">
        <v>42036</v>
      </c>
      <c r="B199" t="s">
        <v>158</v>
      </c>
      <c r="C199" t="s">
        <v>299</v>
      </c>
      <c r="D199" s="4">
        <v>23769</v>
      </c>
      <c r="E199" s="4">
        <v>5400.3167999999996</v>
      </c>
      <c r="F199" s="3">
        <v>0.22719999999999999</v>
      </c>
      <c r="G199" s="5">
        <v>792.3</v>
      </c>
      <c r="H199" s="4">
        <v>180.01056</v>
      </c>
      <c r="I199">
        <v>30</v>
      </c>
      <c r="J199" t="s">
        <v>47</v>
      </c>
      <c r="K199" t="s">
        <v>91</v>
      </c>
      <c r="L199" t="s">
        <v>300</v>
      </c>
      <c r="M199" s="2">
        <v>41730</v>
      </c>
      <c r="N199" s="2">
        <v>42094</v>
      </c>
      <c r="O199" t="s">
        <v>13</v>
      </c>
      <c r="P199">
        <v>0</v>
      </c>
      <c r="R199">
        <f t="shared" si="3"/>
        <v>0.99726027397260275</v>
      </c>
    </row>
    <row r="200" spans="1:18">
      <c r="A200" s="1">
        <v>42036</v>
      </c>
      <c r="B200" t="s">
        <v>158</v>
      </c>
      <c r="C200" t="s">
        <v>304</v>
      </c>
      <c r="D200" s="4">
        <v>126185.27999999998</v>
      </c>
      <c r="E200" s="4">
        <v>5400.7299840000014</v>
      </c>
      <c r="F200" s="3">
        <v>4.2800000000000019E-2</v>
      </c>
      <c r="G200" s="5">
        <v>8762.8666666666668</v>
      </c>
      <c r="H200" s="4">
        <v>375.05069333333347</v>
      </c>
      <c r="I200">
        <v>14.399999999999999</v>
      </c>
      <c r="J200" t="s">
        <v>47</v>
      </c>
      <c r="K200" t="s">
        <v>91</v>
      </c>
      <c r="L200" t="s">
        <v>305</v>
      </c>
      <c r="M200" s="2">
        <v>41787</v>
      </c>
      <c r="N200" s="2">
        <v>42151</v>
      </c>
      <c r="O200" t="s">
        <v>13</v>
      </c>
      <c r="P200">
        <v>0</v>
      </c>
      <c r="R200">
        <f t="shared" si="3"/>
        <v>0.99726027397260275</v>
      </c>
    </row>
    <row r="201" spans="1:18">
      <c r="A201" s="1">
        <v>42036</v>
      </c>
      <c r="B201" t="s">
        <v>158</v>
      </c>
      <c r="C201" t="s">
        <v>307</v>
      </c>
      <c r="D201" s="4">
        <v>243314.4</v>
      </c>
      <c r="E201" s="4">
        <v>5401.5796800000007</v>
      </c>
      <c r="F201" s="3">
        <v>2.2200000000000004E-2</v>
      </c>
      <c r="G201" s="5">
        <v>16896.833333333336</v>
      </c>
      <c r="H201" s="4">
        <v>375.10970000000009</v>
      </c>
      <c r="I201">
        <v>14.399999999999999</v>
      </c>
      <c r="J201" t="s">
        <v>47</v>
      </c>
      <c r="K201" t="s">
        <v>91</v>
      </c>
      <c r="L201" t="s">
        <v>308</v>
      </c>
      <c r="M201" s="2">
        <v>41793</v>
      </c>
      <c r="N201" s="2">
        <v>42157</v>
      </c>
      <c r="O201" t="s">
        <v>13</v>
      </c>
      <c r="P201">
        <v>0</v>
      </c>
      <c r="R201">
        <f t="shared" si="3"/>
        <v>0.99726027397260275</v>
      </c>
    </row>
    <row r="202" spans="1:18">
      <c r="A202" s="1">
        <v>42036</v>
      </c>
      <c r="B202" t="s">
        <v>158</v>
      </c>
      <c r="C202" t="s">
        <v>309</v>
      </c>
      <c r="D202" s="4">
        <v>24588</v>
      </c>
      <c r="E202" s="4">
        <v>2458.7999999999997</v>
      </c>
      <c r="F202" s="3">
        <v>9.9999999999999992E-2</v>
      </c>
      <c r="G202" s="5">
        <v>10245</v>
      </c>
      <c r="H202" s="4">
        <v>1024.5</v>
      </c>
      <c r="I202">
        <v>2.4</v>
      </c>
      <c r="J202" t="s">
        <v>34</v>
      </c>
      <c r="K202" t="s">
        <v>36</v>
      </c>
      <c r="L202" t="s">
        <v>167</v>
      </c>
      <c r="M202" s="2">
        <v>41812</v>
      </c>
      <c r="N202" s="2">
        <v>42176</v>
      </c>
      <c r="O202" t="s">
        <v>16</v>
      </c>
      <c r="P202">
        <v>0.1</v>
      </c>
      <c r="R202">
        <f t="shared" si="3"/>
        <v>0.99726027397260275</v>
      </c>
    </row>
    <row r="203" spans="1:18">
      <c r="A203" s="1">
        <v>42036</v>
      </c>
      <c r="B203" t="s">
        <v>158</v>
      </c>
      <c r="C203" t="s">
        <v>211</v>
      </c>
      <c r="D203" s="4">
        <v>19104</v>
      </c>
      <c r="E203" s="4">
        <v>6000.5663999999997</v>
      </c>
      <c r="F203" s="3">
        <v>0.31409999999999999</v>
      </c>
      <c r="G203" s="5">
        <v>1061.3333333333333</v>
      </c>
      <c r="H203" s="4">
        <v>333.3648</v>
      </c>
      <c r="I203">
        <v>18</v>
      </c>
      <c r="J203" t="s">
        <v>47</v>
      </c>
      <c r="K203" t="s">
        <v>48</v>
      </c>
      <c r="L203" t="s">
        <v>212</v>
      </c>
      <c r="M203" s="2">
        <v>41435</v>
      </c>
      <c r="N203" s="2">
        <v>42277</v>
      </c>
      <c r="O203" t="s">
        <v>13</v>
      </c>
      <c r="P203">
        <v>0</v>
      </c>
      <c r="R203">
        <f t="shared" si="3"/>
        <v>2.3068493150684932</v>
      </c>
    </row>
    <row r="204" spans="1:18">
      <c r="A204" s="1">
        <v>42036</v>
      </c>
      <c r="B204" t="s">
        <v>158</v>
      </c>
      <c r="C204" t="s">
        <v>268</v>
      </c>
      <c r="D204" s="4">
        <v>96405.599999999991</v>
      </c>
      <c r="E204" s="4">
        <v>7346.1067200000007</v>
      </c>
      <c r="F204" s="3">
        <v>7.6200000000000018E-2</v>
      </c>
      <c r="G204" s="5">
        <v>4590.7428571428563</v>
      </c>
      <c r="H204" s="4">
        <v>349.81460571428573</v>
      </c>
      <c r="I204">
        <v>21</v>
      </c>
      <c r="J204" t="s">
        <v>47</v>
      </c>
      <c r="K204" t="s">
        <v>48</v>
      </c>
      <c r="L204" t="s">
        <v>212</v>
      </c>
      <c r="M204" s="2">
        <v>41547</v>
      </c>
      <c r="N204" s="2">
        <v>42276</v>
      </c>
      <c r="O204" t="s">
        <v>21</v>
      </c>
      <c r="P204">
        <v>7.0000000000000007E-2</v>
      </c>
      <c r="R204">
        <f t="shared" si="3"/>
        <v>1.9972602739726026</v>
      </c>
    </row>
    <row r="205" spans="1:18">
      <c r="A205" s="1">
        <v>42036</v>
      </c>
      <c r="B205" t="s">
        <v>158</v>
      </c>
      <c r="C205" t="s">
        <v>272</v>
      </c>
      <c r="D205" s="4">
        <v>27840</v>
      </c>
      <c r="E205" s="4">
        <v>15779.712</v>
      </c>
      <c r="F205" s="3">
        <v>0.56679999999999997</v>
      </c>
      <c r="G205" s="5">
        <v>127.47252747252747</v>
      </c>
      <c r="H205" s="4">
        <v>72.251428571428562</v>
      </c>
      <c r="I205">
        <v>218.4</v>
      </c>
      <c r="J205" t="s">
        <v>47</v>
      </c>
      <c r="K205" t="s">
        <v>91</v>
      </c>
      <c r="L205" t="s">
        <v>276</v>
      </c>
      <c r="M205" s="2">
        <v>41537</v>
      </c>
      <c r="N205" s="2">
        <v>42632</v>
      </c>
      <c r="O205" t="s">
        <v>13</v>
      </c>
      <c r="P205">
        <v>0</v>
      </c>
      <c r="R205">
        <f t="shared" si="3"/>
        <v>3</v>
      </c>
    </row>
    <row r="206" spans="1:18">
      <c r="A206" s="1">
        <v>42064</v>
      </c>
      <c r="B206" t="s">
        <v>158</v>
      </c>
      <c r="C206" t="s">
        <v>159</v>
      </c>
      <c r="D206" s="4">
        <v>47640</v>
      </c>
      <c r="E206" s="4">
        <v>14401.572000000002</v>
      </c>
      <c r="F206" s="3">
        <v>0.30230000000000001</v>
      </c>
      <c r="G206" s="5">
        <v>827.08333333333337</v>
      </c>
      <c r="H206" s="4">
        <v>250.02729166666671</v>
      </c>
      <c r="I206">
        <v>57.599999999999994</v>
      </c>
      <c r="J206" t="s">
        <v>34</v>
      </c>
      <c r="K206" t="s">
        <v>36</v>
      </c>
      <c r="L206" t="s">
        <v>35</v>
      </c>
      <c r="M206" s="2">
        <v>41355</v>
      </c>
      <c r="N206" s="2">
        <v>42133</v>
      </c>
      <c r="O206" t="s">
        <v>13</v>
      </c>
      <c r="P206">
        <v>0.15</v>
      </c>
      <c r="R206">
        <f t="shared" si="3"/>
        <v>2.1315068493150684</v>
      </c>
    </row>
    <row r="207" spans="1:18">
      <c r="A207" s="1">
        <v>42064</v>
      </c>
      <c r="B207" t="s">
        <v>158</v>
      </c>
      <c r="C207" t="s">
        <v>160</v>
      </c>
      <c r="D207" s="4">
        <v>320097.59999999998</v>
      </c>
      <c r="E207" s="4">
        <v>17925.465600000003</v>
      </c>
      <c r="F207" s="3">
        <v>5.6000000000000015E-2</v>
      </c>
      <c r="G207" s="5">
        <v>5798.869565217391</v>
      </c>
      <c r="H207" s="4">
        <v>324.73669565217398</v>
      </c>
      <c r="I207">
        <v>55.199999999999996</v>
      </c>
      <c r="J207" t="s">
        <v>47</v>
      </c>
      <c r="K207" t="s">
        <v>48</v>
      </c>
      <c r="L207" t="s">
        <v>161</v>
      </c>
      <c r="M207" s="2">
        <v>41255</v>
      </c>
      <c r="N207" s="2">
        <v>42133</v>
      </c>
      <c r="O207" t="s">
        <v>21</v>
      </c>
      <c r="P207">
        <v>0.03</v>
      </c>
      <c r="R207">
        <f t="shared" si="3"/>
        <v>2.4054794520547946</v>
      </c>
    </row>
    <row r="208" spans="1:18">
      <c r="A208" s="1">
        <v>42064</v>
      </c>
      <c r="B208" t="s">
        <v>158</v>
      </c>
      <c r="C208" t="s">
        <v>162</v>
      </c>
      <c r="D208" s="4">
        <v>299472</v>
      </c>
      <c r="E208" s="4">
        <v>41656.555200000003</v>
      </c>
      <c r="F208" s="3">
        <v>0.1391</v>
      </c>
      <c r="G208" s="5">
        <v>1185.7835218093701</v>
      </c>
      <c r="H208" s="4">
        <v>164.94248788368338</v>
      </c>
      <c r="I208">
        <v>252.55199999999999</v>
      </c>
      <c r="J208" t="s">
        <v>34</v>
      </c>
      <c r="K208" t="s">
        <v>58</v>
      </c>
      <c r="L208" t="s">
        <v>57</v>
      </c>
      <c r="M208" s="2">
        <v>41268</v>
      </c>
      <c r="N208" s="2">
        <v>43229</v>
      </c>
      <c r="O208" t="s">
        <v>21</v>
      </c>
      <c r="P208">
        <v>0.08</v>
      </c>
      <c r="R208">
        <f t="shared" si="3"/>
        <v>5.3726027397260276</v>
      </c>
    </row>
    <row r="209" spans="1:18">
      <c r="A209" s="1">
        <v>42064</v>
      </c>
      <c r="B209" t="s">
        <v>158</v>
      </c>
      <c r="C209" t="s">
        <v>163</v>
      </c>
      <c r="D209" s="4">
        <v>313889.76</v>
      </c>
      <c r="E209" s="4">
        <v>27747.854783999999</v>
      </c>
      <c r="F209" s="3">
        <v>8.8399999999999992E-2</v>
      </c>
      <c r="G209" s="5">
        <v>2092.5983999999999</v>
      </c>
      <c r="H209" s="4">
        <v>184.98569856</v>
      </c>
      <c r="I209">
        <v>150</v>
      </c>
      <c r="J209" t="s">
        <v>34</v>
      </c>
      <c r="K209" t="s">
        <v>58</v>
      </c>
      <c r="L209" t="s">
        <v>57</v>
      </c>
      <c r="M209" s="2">
        <v>41299</v>
      </c>
      <c r="N209" s="2">
        <v>43229</v>
      </c>
      <c r="O209" t="s">
        <v>21</v>
      </c>
      <c r="P209">
        <v>0.08</v>
      </c>
      <c r="Q209">
        <v>0.04</v>
      </c>
      <c r="R209">
        <f t="shared" si="3"/>
        <v>5.2876712328767121</v>
      </c>
    </row>
    <row r="210" spans="1:18">
      <c r="A210" s="1">
        <v>42064</v>
      </c>
      <c r="B210" t="s">
        <v>158</v>
      </c>
      <c r="C210" t="s">
        <v>226</v>
      </c>
      <c r="D210" s="4">
        <v>603339.6</v>
      </c>
      <c r="E210" s="4">
        <v>64134.999479999999</v>
      </c>
      <c r="F210" s="3">
        <v>0.10630000000000001</v>
      </c>
      <c r="G210" s="5">
        <v>1841.6959706959708</v>
      </c>
      <c r="H210" s="4">
        <v>195.77228168498169</v>
      </c>
      <c r="I210">
        <v>327.59999999999997</v>
      </c>
      <c r="J210" t="s">
        <v>34</v>
      </c>
      <c r="K210" t="s">
        <v>58</v>
      </c>
      <c r="L210" t="s">
        <v>109</v>
      </c>
      <c r="M210" s="2">
        <v>41369</v>
      </c>
      <c r="N210" s="2">
        <v>43254</v>
      </c>
      <c r="O210" t="s">
        <v>21</v>
      </c>
      <c r="P210">
        <v>0.09</v>
      </c>
      <c r="R210">
        <f t="shared" si="3"/>
        <v>5.1643835616438354</v>
      </c>
    </row>
    <row r="211" spans="1:18">
      <c r="A211" s="1">
        <v>42064</v>
      </c>
      <c r="B211" t="s">
        <v>158</v>
      </c>
      <c r="C211" t="s">
        <v>164</v>
      </c>
      <c r="D211" s="4">
        <v>282486</v>
      </c>
      <c r="E211" s="4">
        <v>37542.389400000007</v>
      </c>
      <c r="F211" s="3">
        <v>0.13290000000000002</v>
      </c>
      <c r="G211" s="5">
        <v>1518.741935483871</v>
      </c>
      <c r="H211" s="4">
        <v>201.8408032258065</v>
      </c>
      <c r="I211">
        <v>186</v>
      </c>
      <c r="J211" t="s">
        <v>34</v>
      </c>
      <c r="K211" t="s">
        <v>58</v>
      </c>
      <c r="L211" t="s">
        <v>57</v>
      </c>
      <c r="M211" s="2">
        <v>41334</v>
      </c>
      <c r="N211" s="2">
        <v>43229</v>
      </c>
      <c r="O211" t="s">
        <v>21</v>
      </c>
      <c r="P211">
        <v>0.1</v>
      </c>
      <c r="R211">
        <f t="shared" si="3"/>
        <v>5.1917808219178081</v>
      </c>
    </row>
    <row r="212" spans="1:18">
      <c r="A212" s="1">
        <v>42064</v>
      </c>
      <c r="B212" t="s">
        <v>158</v>
      </c>
      <c r="C212" t="s">
        <v>299</v>
      </c>
      <c r="D212" s="4">
        <v>55904.4</v>
      </c>
      <c r="E212" s="4">
        <v>5400.3650400000006</v>
      </c>
      <c r="F212" s="3">
        <v>9.6600000000000005E-2</v>
      </c>
      <c r="G212" s="5">
        <v>1863.48</v>
      </c>
      <c r="H212" s="4">
        <v>180.01216800000003</v>
      </c>
      <c r="I212">
        <v>30</v>
      </c>
      <c r="J212" t="s">
        <v>47</v>
      </c>
      <c r="K212" t="s">
        <v>91</v>
      </c>
      <c r="L212" t="s">
        <v>300</v>
      </c>
      <c r="M212" s="2">
        <v>41730</v>
      </c>
      <c r="N212" s="2">
        <v>42094</v>
      </c>
      <c r="O212" t="s">
        <v>13</v>
      </c>
      <c r="P212">
        <v>0</v>
      </c>
      <c r="R212">
        <f t="shared" si="3"/>
        <v>0.99726027397260275</v>
      </c>
    </row>
    <row r="213" spans="1:18">
      <c r="A213" s="1">
        <v>42064</v>
      </c>
      <c r="B213" t="s">
        <v>158</v>
      </c>
      <c r="C213" t="s">
        <v>304</v>
      </c>
      <c r="D213" s="4">
        <v>128529.59999999999</v>
      </c>
      <c r="E213" s="4">
        <v>5398.2431999999999</v>
      </c>
      <c r="F213" s="3">
        <v>4.2000000000000003E-2</v>
      </c>
      <c r="G213" s="5">
        <v>8925.6666666666661</v>
      </c>
      <c r="H213" s="4">
        <v>374.87800000000004</v>
      </c>
      <c r="I213">
        <v>14.399999999999999</v>
      </c>
      <c r="J213" t="s">
        <v>47</v>
      </c>
      <c r="K213" t="s">
        <v>91</v>
      </c>
      <c r="L213" t="s">
        <v>305</v>
      </c>
      <c r="M213" s="2">
        <v>41787</v>
      </c>
      <c r="N213" s="2">
        <v>42151</v>
      </c>
      <c r="O213" t="s">
        <v>13</v>
      </c>
      <c r="P213">
        <v>0</v>
      </c>
      <c r="R213">
        <f t="shared" si="3"/>
        <v>0.99726027397260275</v>
      </c>
    </row>
    <row r="214" spans="1:18">
      <c r="A214" s="1">
        <v>42064</v>
      </c>
      <c r="B214" t="s">
        <v>158</v>
      </c>
      <c r="C214" t="s">
        <v>307</v>
      </c>
      <c r="D214" s="4">
        <v>270970.8</v>
      </c>
      <c r="E214" s="4">
        <v>5392.3189200000006</v>
      </c>
      <c r="F214" s="3">
        <v>1.9900000000000004E-2</v>
      </c>
      <c r="G214" s="5">
        <v>18817.416666666668</v>
      </c>
      <c r="H214" s="4">
        <v>374.46659166666677</v>
      </c>
      <c r="I214">
        <v>14.399999999999999</v>
      </c>
      <c r="J214" t="s">
        <v>47</v>
      </c>
      <c r="K214" t="s">
        <v>91</v>
      </c>
      <c r="L214" t="s">
        <v>308</v>
      </c>
      <c r="M214" s="2">
        <v>41793</v>
      </c>
      <c r="N214" s="2">
        <v>42157</v>
      </c>
      <c r="O214" t="s">
        <v>13</v>
      </c>
      <c r="P214">
        <v>0</v>
      </c>
      <c r="R214">
        <f t="shared" si="3"/>
        <v>0.99726027397260275</v>
      </c>
    </row>
    <row r="215" spans="1:18">
      <c r="A215" s="1">
        <v>42064</v>
      </c>
      <c r="B215" t="s">
        <v>158</v>
      </c>
      <c r="C215" t="s">
        <v>309</v>
      </c>
      <c r="D215" s="4">
        <v>27576</v>
      </c>
      <c r="E215" s="4">
        <v>2757.6</v>
      </c>
      <c r="F215" s="3">
        <v>9.9999999999999992E-2</v>
      </c>
      <c r="G215" s="5">
        <v>11490</v>
      </c>
      <c r="H215" s="4">
        <v>1149</v>
      </c>
      <c r="I215">
        <v>2.4</v>
      </c>
      <c r="J215" t="s">
        <v>34</v>
      </c>
      <c r="K215" t="s">
        <v>36</v>
      </c>
      <c r="L215" t="s">
        <v>167</v>
      </c>
      <c r="M215" s="2">
        <v>41812</v>
      </c>
      <c r="N215" s="2">
        <v>42176</v>
      </c>
      <c r="O215" t="s">
        <v>16</v>
      </c>
      <c r="P215">
        <v>0.1</v>
      </c>
      <c r="R215">
        <f t="shared" si="3"/>
        <v>0.99726027397260275</v>
      </c>
    </row>
    <row r="216" spans="1:18">
      <c r="A216" s="1">
        <v>42064</v>
      </c>
      <c r="B216" t="s">
        <v>158</v>
      </c>
      <c r="C216" t="s">
        <v>211</v>
      </c>
      <c r="D216" s="4">
        <v>4147.2</v>
      </c>
      <c r="E216" s="4">
        <v>2516.1062400000001</v>
      </c>
      <c r="F216" s="3">
        <v>0.60670000000000002</v>
      </c>
      <c r="G216" s="5">
        <v>230.39999999999998</v>
      </c>
      <c r="H216" s="4">
        <v>139.78368</v>
      </c>
      <c r="I216">
        <v>18</v>
      </c>
      <c r="J216" t="s">
        <v>47</v>
      </c>
      <c r="K216" t="s">
        <v>48</v>
      </c>
      <c r="L216" t="s">
        <v>212</v>
      </c>
      <c r="M216" s="2">
        <v>41435</v>
      </c>
      <c r="N216" s="2">
        <v>42277</v>
      </c>
      <c r="O216" t="s">
        <v>13</v>
      </c>
      <c r="P216">
        <v>0</v>
      </c>
      <c r="R216">
        <f t="shared" si="3"/>
        <v>2.3068493150684932</v>
      </c>
    </row>
    <row r="217" spans="1:18">
      <c r="A217" s="1">
        <v>42064</v>
      </c>
      <c r="B217" t="s">
        <v>158</v>
      </c>
      <c r="C217" t="s">
        <v>268</v>
      </c>
      <c r="D217" s="4">
        <v>33184.799999999996</v>
      </c>
      <c r="E217" s="4">
        <v>6361.5261600000003</v>
      </c>
      <c r="F217" s="3">
        <v>0.19170000000000004</v>
      </c>
      <c r="G217" s="5">
        <v>1580.2285714285713</v>
      </c>
      <c r="H217" s="4">
        <v>302.92981714285713</v>
      </c>
      <c r="I217">
        <v>21</v>
      </c>
      <c r="J217" t="s">
        <v>47</v>
      </c>
      <c r="K217" t="s">
        <v>48</v>
      </c>
      <c r="L217" t="s">
        <v>212</v>
      </c>
      <c r="M217" s="2">
        <v>41547</v>
      </c>
      <c r="N217" s="2">
        <v>42276</v>
      </c>
      <c r="O217" t="s">
        <v>21</v>
      </c>
      <c r="P217">
        <v>7.0000000000000007E-2</v>
      </c>
      <c r="R217">
        <f t="shared" si="3"/>
        <v>1.9972602739726026</v>
      </c>
    </row>
    <row r="218" spans="1:18">
      <c r="A218" s="1">
        <v>42064</v>
      </c>
      <c r="B218" t="s">
        <v>158</v>
      </c>
      <c r="C218" t="s">
        <v>272</v>
      </c>
      <c r="D218" s="4">
        <v>46932</v>
      </c>
      <c r="E218" s="4">
        <v>15778.538399999998</v>
      </c>
      <c r="F218" s="3">
        <v>0.33619999999999994</v>
      </c>
      <c r="G218" s="5">
        <v>214.8901098901099</v>
      </c>
      <c r="H218" s="4">
        <v>72.246054945054937</v>
      </c>
      <c r="I218">
        <v>218.4</v>
      </c>
      <c r="J218" t="s">
        <v>47</v>
      </c>
      <c r="K218" t="s">
        <v>91</v>
      </c>
      <c r="L218" t="s">
        <v>276</v>
      </c>
      <c r="M218" s="2">
        <v>41537</v>
      </c>
      <c r="N218" s="2">
        <v>42632</v>
      </c>
      <c r="O218" t="s">
        <v>13</v>
      </c>
      <c r="P218">
        <v>0</v>
      </c>
      <c r="R218">
        <f t="shared" si="3"/>
        <v>3</v>
      </c>
    </row>
    <row r="219" spans="1:18">
      <c r="A219" s="1">
        <v>42095</v>
      </c>
      <c r="B219" t="s">
        <v>158</v>
      </c>
      <c r="C219" t="s">
        <v>159</v>
      </c>
      <c r="D219" s="4">
        <v>47023.199999999997</v>
      </c>
      <c r="E219" s="4">
        <v>14398.503840000001</v>
      </c>
      <c r="F219" s="3">
        <v>0.30620000000000003</v>
      </c>
      <c r="G219" s="5">
        <v>816.375</v>
      </c>
      <c r="H219" s="4">
        <v>249.97402500000004</v>
      </c>
      <c r="I219">
        <v>57.599999999999994</v>
      </c>
      <c r="J219" t="s">
        <v>34</v>
      </c>
      <c r="K219" t="s">
        <v>36</v>
      </c>
      <c r="L219" t="s">
        <v>35</v>
      </c>
      <c r="M219" s="2">
        <v>41355</v>
      </c>
      <c r="N219" s="2">
        <v>42133</v>
      </c>
      <c r="O219" t="s">
        <v>13</v>
      </c>
      <c r="P219">
        <v>0.15</v>
      </c>
      <c r="R219">
        <f t="shared" si="3"/>
        <v>2.1315068493150684</v>
      </c>
    </row>
    <row r="220" spans="1:18">
      <c r="A220" s="1">
        <v>42095</v>
      </c>
      <c r="B220" t="s">
        <v>158</v>
      </c>
      <c r="C220" t="s">
        <v>160</v>
      </c>
      <c r="D220" s="4">
        <v>363157.2</v>
      </c>
      <c r="E220" s="4">
        <v>17939.965680000001</v>
      </c>
      <c r="F220" s="3">
        <v>4.9399999999999999E-2</v>
      </c>
      <c r="G220" s="5">
        <v>6578.934782608696</v>
      </c>
      <c r="H220" s="4">
        <v>324.99937826086961</v>
      </c>
      <c r="I220">
        <v>55.199999999999996</v>
      </c>
      <c r="J220" t="s">
        <v>47</v>
      </c>
      <c r="K220" t="s">
        <v>48</v>
      </c>
      <c r="L220" t="s">
        <v>161</v>
      </c>
      <c r="M220" s="2">
        <v>41255</v>
      </c>
      <c r="N220" s="2">
        <v>42499</v>
      </c>
      <c r="O220" t="s">
        <v>21</v>
      </c>
      <c r="P220">
        <v>0.03</v>
      </c>
      <c r="R220">
        <f t="shared" si="3"/>
        <v>3.408219178082192</v>
      </c>
    </row>
    <row r="221" spans="1:18">
      <c r="A221" s="1">
        <v>42095</v>
      </c>
      <c r="B221" t="s">
        <v>158</v>
      </c>
      <c r="C221" t="s">
        <v>162</v>
      </c>
      <c r="D221" s="4">
        <v>300243.59999999998</v>
      </c>
      <c r="E221" s="4">
        <v>41673.811680000006</v>
      </c>
      <c r="F221" s="3">
        <v>0.13880000000000003</v>
      </c>
      <c r="G221" s="5">
        <v>1188.8387342012734</v>
      </c>
      <c r="H221" s="4">
        <v>165.01081630713676</v>
      </c>
      <c r="I221">
        <v>252.55199999999999</v>
      </c>
      <c r="J221" t="s">
        <v>34</v>
      </c>
      <c r="K221" t="s">
        <v>58</v>
      </c>
      <c r="L221" t="s">
        <v>57</v>
      </c>
      <c r="M221" s="2">
        <v>41268</v>
      </c>
      <c r="N221" s="2">
        <v>43229</v>
      </c>
      <c r="O221" t="s">
        <v>21</v>
      </c>
      <c r="P221">
        <v>0.08</v>
      </c>
      <c r="R221">
        <f t="shared" si="3"/>
        <v>5.3726027397260276</v>
      </c>
    </row>
    <row r="222" spans="1:18">
      <c r="A222" s="1">
        <v>42095</v>
      </c>
      <c r="B222" t="s">
        <v>158</v>
      </c>
      <c r="C222" t="s">
        <v>163</v>
      </c>
      <c r="D222" s="4">
        <v>315782.03999999998</v>
      </c>
      <c r="E222" s="4">
        <v>27757.241316000003</v>
      </c>
      <c r="F222" s="3">
        <v>8.790000000000002E-2</v>
      </c>
      <c r="G222" s="5">
        <v>2105.2136</v>
      </c>
      <c r="H222" s="4">
        <v>185.04827544000003</v>
      </c>
      <c r="I222">
        <v>150</v>
      </c>
      <c r="J222" t="s">
        <v>34</v>
      </c>
      <c r="K222" t="s">
        <v>58</v>
      </c>
      <c r="L222" t="s">
        <v>57</v>
      </c>
      <c r="M222" s="2">
        <v>41299</v>
      </c>
      <c r="N222" s="2">
        <v>43229</v>
      </c>
      <c r="O222" t="s">
        <v>21</v>
      </c>
      <c r="P222">
        <v>0.08</v>
      </c>
      <c r="Q222">
        <v>0.04</v>
      </c>
      <c r="R222">
        <f t="shared" si="3"/>
        <v>5.2876712328767121</v>
      </c>
    </row>
    <row r="223" spans="1:18">
      <c r="A223" s="1">
        <v>42095</v>
      </c>
      <c r="B223" t="s">
        <v>158</v>
      </c>
      <c r="C223" t="s">
        <v>226</v>
      </c>
      <c r="D223" s="4">
        <v>559917</v>
      </c>
      <c r="E223" s="4">
        <v>60247.069199999998</v>
      </c>
      <c r="F223" s="3">
        <v>0.1076</v>
      </c>
      <c r="G223" s="5">
        <v>1709.1483516483518</v>
      </c>
      <c r="H223" s="4">
        <v>183.90436263736265</v>
      </c>
      <c r="I223">
        <v>327.59999999999997</v>
      </c>
      <c r="J223" t="s">
        <v>34</v>
      </c>
      <c r="K223" t="s">
        <v>58</v>
      </c>
      <c r="L223" t="s">
        <v>109</v>
      </c>
      <c r="M223" s="2">
        <v>41369</v>
      </c>
      <c r="N223" s="2">
        <v>43254</v>
      </c>
      <c r="O223" t="s">
        <v>21</v>
      </c>
      <c r="P223">
        <v>0.09</v>
      </c>
      <c r="R223">
        <f t="shared" si="3"/>
        <v>5.1643835616438354</v>
      </c>
    </row>
    <row r="224" spans="1:18">
      <c r="A224" s="1">
        <v>42095</v>
      </c>
      <c r="B224" t="s">
        <v>158</v>
      </c>
      <c r="C224" t="s">
        <v>164</v>
      </c>
      <c r="D224" s="4">
        <v>248757.59999999998</v>
      </c>
      <c r="E224" s="4">
        <v>34179.294239999996</v>
      </c>
      <c r="F224" s="3">
        <v>0.13739999999999999</v>
      </c>
      <c r="G224" s="5">
        <v>1337.4064516129031</v>
      </c>
      <c r="H224" s="4">
        <v>183.75964645161287</v>
      </c>
      <c r="I224">
        <v>186</v>
      </c>
      <c r="J224" t="s">
        <v>34</v>
      </c>
      <c r="K224" t="s">
        <v>58</v>
      </c>
      <c r="L224" t="s">
        <v>57</v>
      </c>
      <c r="M224" s="2">
        <v>41334</v>
      </c>
      <c r="N224" s="2">
        <v>43229</v>
      </c>
      <c r="O224" t="s">
        <v>21</v>
      </c>
      <c r="P224">
        <v>0.1</v>
      </c>
      <c r="R224">
        <f t="shared" si="3"/>
        <v>5.1917808219178081</v>
      </c>
    </row>
    <row r="225" spans="1:19">
      <c r="A225" s="1">
        <v>42095</v>
      </c>
      <c r="B225" t="s">
        <v>158</v>
      </c>
      <c r="C225" t="s">
        <v>299</v>
      </c>
      <c r="D225" s="4">
        <v>45812.4</v>
      </c>
      <c r="E225" s="4">
        <v>5941.8682800000006</v>
      </c>
      <c r="F225" s="3">
        <v>0.12970000000000001</v>
      </c>
      <c r="G225" s="5">
        <v>1527.0800000000002</v>
      </c>
      <c r="H225" s="4">
        <v>198.06227600000003</v>
      </c>
      <c r="I225">
        <v>30</v>
      </c>
      <c r="J225" t="s">
        <v>47</v>
      </c>
      <c r="K225" t="s">
        <v>91</v>
      </c>
      <c r="L225" t="s">
        <v>300</v>
      </c>
      <c r="M225" s="2">
        <v>41730</v>
      </c>
      <c r="N225" s="2">
        <v>42460</v>
      </c>
      <c r="O225" t="s">
        <v>13</v>
      </c>
      <c r="P225">
        <v>0</v>
      </c>
      <c r="R225">
        <f t="shared" si="3"/>
        <v>2</v>
      </c>
    </row>
    <row r="226" spans="1:19">
      <c r="A226" s="1">
        <v>42095</v>
      </c>
      <c r="B226" t="s">
        <v>158</v>
      </c>
      <c r="C226" t="s">
        <v>304</v>
      </c>
      <c r="D226" s="4">
        <v>121722.66</v>
      </c>
      <c r="E226" s="4">
        <v>5404.4861040000005</v>
      </c>
      <c r="F226" s="3">
        <v>4.4400000000000002E-2</v>
      </c>
      <c r="G226" s="5">
        <v>8452.9625000000015</v>
      </c>
      <c r="H226" s="4">
        <v>375.31153500000005</v>
      </c>
      <c r="I226">
        <v>14.399999999999999</v>
      </c>
      <c r="J226" t="s">
        <v>47</v>
      </c>
      <c r="K226" t="s">
        <v>91</v>
      </c>
      <c r="L226" t="s">
        <v>305</v>
      </c>
      <c r="M226" s="2">
        <v>41787</v>
      </c>
      <c r="N226" s="2">
        <v>42151</v>
      </c>
      <c r="O226" t="s">
        <v>13</v>
      </c>
      <c r="P226">
        <v>0</v>
      </c>
      <c r="R226">
        <f t="shared" si="3"/>
        <v>0.99726027397260275</v>
      </c>
    </row>
    <row r="227" spans="1:19">
      <c r="A227" s="1">
        <v>42095</v>
      </c>
      <c r="B227" t="s">
        <v>158</v>
      </c>
      <c r="C227" t="s">
        <v>307</v>
      </c>
      <c r="D227" s="4">
        <v>168994.8</v>
      </c>
      <c r="E227" s="4">
        <v>5407.8335999999999</v>
      </c>
      <c r="F227" s="3">
        <v>3.2000000000000001E-2</v>
      </c>
      <c r="G227" s="5">
        <v>11735.75</v>
      </c>
      <c r="H227" s="4">
        <v>375.54400000000004</v>
      </c>
      <c r="I227">
        <v>14.399999999999999</v>
      </c>
      <c r="J227" t="s">
        <v>47</v>
      </c>
      <c r="K227" t="s">
        <v>91</v>
      </c>
      <c r="L227" t="s">
        <v>308</v>
      </c>
      <c r="M227" s="2">
        <v>41793</v>
      </c>
      <c r="N227" s="2">
        <v>42157</v>
      </c>
      <c r="O227" t="s">
        <v>13</v>
      </c>
      <c r="P227">
        <v>0</v>
      </c>
      <c r="R227">
        <f t="shared" si="3"/>
        <v>0.99726027397260275</v>
      </c>
    </row>
    <row r="228" spans="1:19">
      <c r="A228" s="1">
        <v>42095</v>
      </c>
      <c r="B228" t="s">
        <v>158</v>
      </c>
      <c r="C228" t="s">
        <v>309</v>
      </c>
      <c r="D228" s="4">
        <v>36240</v>
      </c>
      <c r="E228" s="4">
        <v>3624</v>
      </c>
      <c r="F228" s="3">
        <v>0.1</v>
      </c>
      <c r="G228" s="5">
        <v>15100</v>
      </c>
      <c r="H228" s="4">
        <v>1510</v>
      </c>
      <c r="I228">
        <v>2.4</v>
      </c>
      <c r="J228" t="s">
        <v>34</v>
      </c>
      <c r="K228" t="s">
        <v>36</v>
      </c>
      <c r="L228" t="s">
        <v>167</v>
      </c>
      <c r="M228" s="2">
        <v>41812</v>
      </c>
      <c r="N228" s="2">
        <v>42542</v>
      </c>
      <c r="O228" t="s">
        <v>16</v>
      </c>
      <c r="P228">
        <v>0.1</v>
      </c>
      <c r="R228">
        <f t="shared" si="3"/>
        <v>2</v>
      </c>
    </row>
    <row r="229" spans="1:19">
      <c r="A229" s="1">
        <v>42095</v>
      </c>
      <c r="B229" t="s">
        <v>158</v>
      </c>
      <c r="C229" t="s">
        <v>268</v>
      </c>
      <c r="D229" s="4">
        <v>50200.799999999996</v>
      </c>
      <c r="E229" s="4">
        <v>6360.4413599999998</v>
      </c>
      <c r="F229" s="3">
        <v>0.12670000000000001</v>
      </c>
      <c r="G229" s="5">
        <v>2390.5142857142855</v>
      </c>
      <c r="H229" s="4">
        <v>302.87815999999998</v>
      </c>
      <c r="I229">
        <v>21</v>
      </c>
      <c r="J229" t="s">
        <v>47</v>
      </c>
      <c r="K229" t="s">
        <v>48</v>
      </c>
      <c r="L229" t="s">
        <v>212</v>
      </c>
      <c r="M229" s="2">
        <v>41547</v>
      </c>
      <c r="N229" s="2">
        <v>42276</v>
      </c>
      <c r="O229" t="s">
        <v>21</v>
      </c>
      <c r="P229">
        <v>7.0000000000000007E-2</v>
      </c>
      <c r="R229">
        <f t="shared" si="3"/>
        <v>1.9972602739726026</v>
      </c>
    </row>
    <row r="230" spans="1:19">
      <c r="A230" s="1">
        <v>42095</v>
      </c>
      <c r="B230" t="s">
        <v>158</v>
      </c>
      <c r="C230" t="s">
        <v>272</v>
      </c>
      <c r="D230" s="4">
        <v>27142.799999999999</v>
      </c>
      <c r="E230" s="4">
        <v>15780.823920000001</v>
      </c>
      <c r="F230" s="3">
        <v>0.58140000000000003</v>
      </c>
      <c r="G230" s="5">
        <v>124.28021978021977</v>
      </c>
      <c r="H230" s="4">
        <v>72.256519780219776</v>
      </c>
      <c r="I230">
        <v>218.4</v>
      </c>
      <c r="J230" t="s">
        <v>47</v>
      </c>
      <c r="K230" t="s">
        <v>91</v>
      </c>
      <c r="L230" t="s">
        <v>276</v>
      </c>
      <c r="M230" s="2">
        <v>41537</v>
      </c>
      <c r="N230" s="2">
        <v>42632</v>
      </c>
      <c r="O230" t="s">
        <v>13</v>
      </c>
      <c r="P230">
        <v>0</v>
      </c>
      <c r="R230">
        <f t="shared" si="3"/>
        <v>3</v>
      </c>
    </row>
    <row r="231" spans="1:19">
      <c r="A231" s="1">
        <v>42125</v>
      </c>
      <c r="B231" t="s">
        <v>158</v>
      </c>
      <c r="C231" t="s">
        <v>159</v>
      </c>
      <c r="D231" s="4">
        <v>10168.799999999999</v>
      </c>
      <c r="E231" s="4">
        <v>4180.3936800000001</v>
      </c>
      <c r="F231" s="3">
        <v>0.41110000000000002</v>
      </c>
      <c r="G231" s="5">
        <v>176.54166666666669</v>
      </c>
      <c r="H231" s="4">
        <v>72.57627916666668</v>
      </c>
      <c r="I231">
        <v>57.599999999999994</v>
      </c>
      <c r="J231" t="s">
        <v>34</v>
      </c>
      <c r="K231" t="s">
        <v>36</v>
      </c>
      <c r="L231" t="s">
        <v>35</v>
      </c>
      <c r="M231" s="2">
        <v>41355</v>
      </c>
      <c r="N231" s="2">
        <v>42133</v>
      </c>
      <c r="O231" t="s">
        <v>13</v>
      </c>
      <c r="P231">
        <v>0.15</v>
      </c>
      <c r="R231">
        <f t="shared" si="3"/>
        <v>2.1315068493150684</v>
      </c>
    </row>
    <row r="232" spans="1:19">
      <c r="A232" s="1">
        <v>42125</v>
      </c>
      <c r="B232" t="s">
        <v>158</v>
      </c>
      <c r="C232" t="s">
        <v>160</v>
      </c>
      <c r="D232" s="4">
        <v>412642.8</v>
      </c>
      <c r="E232" s="4">
        <v>18899.040239999998</v>
      </c>
      <c r="F232" s="3">
        <v>4.58E-2</v>
      </c>
      <c r="G232" s="5">
        <v>7475.413043478261</v>
      </c>
      <c r="H232" s="4">
        <v>342.37391739130436</v>
      </c>
      <c r="I232">
        <v>55.199999999999996</v>
      </c>
      <c r="J232" t="s">
        <v>47</v>
      </c>
      <c r="K232" t="s">
        <v>48</v>
      </c>
      <c r="L232" t="s">
        <v>161</v>
      </c>
      <c r="M232" s="2">
        <v>41255</v>
      </c>
      <c r="N232" s="2">
        <v>42499</v>
      </c>
      <c r="O232" t="s">
        <v>21</v>
      </c>
      <c r="P232">
        <v>0.03</v>
      </c>
      <c r="Q232">
        <v>0.03</v>
      </c>
      <c r="R232">
        <f t="shared" si="3"/>
        <v>3.408219178082192</v>
      </c>
    </row>
    <row r="233" spans="1:19">
      <c r="A233" s="1">
        <v>42125</v>
      </c>
      <c r="B233" t="s">
        <v>158</v>
      </c>
      <c r="C233" t="s">
        <v>162</v>
      </c>
      <c r="D233" s="4">
        <v>366324</v>
      </c>
      <c r="E233" s="4">
        <v>42566.8488</v>
      </c>
      <c r="F233" s="3">
        <v>0.1162</v>
      </c>
      <c r="G233" s="5">
        <v>1450.4894041623111</v>
      </c>
      <c r="H233" s="4">
        <v>168.54686876366057</v>
      </c>
      <c r="I233">
        <v>252.55199999999999</v>
      </c>
      <c r="J233" t="s">
        <v>34</v>
      </c>
      <c r="K233" t="s">
        <v>58</v>
      </c>
      <c r="L233" t="s">
        <v>57</v>
      </c>
      <c r="M233" s="2">
        <v>41268</v>
      </c>
      <c r="N233" s="2">
        <v>43229</v>
      </c>
      <c r="O233" t="s">
        <v>21</v>
      </c>
      <c r="P233">
        <v>0.08</v>
      </c>
      <c r="Q233">
        <v>0.09</v>
      </c>
      <c r="R233">
        <f t="shared" si="3"/>
        <v>5.3726027397260276</v>
      </c>
    </row>
    <row r="234" spans="1:19">
      <c r="A234" s="1">
        <v>42125</v>
      </c>
      <c r="B234" t="s">
        <v>158</v>
      </c>
      <c r="C234" t="s">
        <v>163</v>
      </c>
      <c r="D234" s="4">
        <v>316091.88</v>
      </c>
      <c r="E234" s="4">
        <v>29017.234583999998</v>
      </c>
      <c r="F234" s="3">
        <v>9.1799999999999993E-2</v>
      </c>
      <c r="G234" s="5">
        <v>2107.2791999999999</v>
      </c>
      <c r="H234" s="4">
        <v>193.44823055999998</v>
      </c>
      <c r="I234">
        <v>150</v>
      </c>
      <c r="J234" t="s">
        <v>34</v>
      </c>
      <c r="K234" t="s">
        <v>58</v>
      </c>
      <c r="L234" t="s">
        <v>57</v>
      </c>
      <c r="M234" s="2">
        <v>41299</v>
      </c>
      <c r="N234" s="2">
        <v>43229</v>
      </c>
      <c r="O234" t="s">
        <v>21</v>
      </c>
      <c r="P234">
        <v>0.08</v>
      </c>
      <c r="Q234">
        <v>0.04</v>
      </c>
      <c r="R234">
        <v>0.09</v>
      </c>
      <c r="S234">
        <v>0.04</v>
      </c>
    </row>
    <row r="235" spans="1:19">
      <c r="A235" s="1">
        <v>42125</v>
      </c>
      <c r="B235" t="s">
        <v>158</v>
      </c>
      <c r="C235" t="s">
        <v>226</v>
      </c>
      <c r="D235" s="4">
        <v>597688.79999999993</v>
      </c>
      <c r="E235" s="4">
        <v>63594.088320000003</v>
      </c>
      <c r="F235" s="3">
        <v>0.10640000000000002</v>
      </c>
      <c r="G235" s="5">
        <v>1824.4468864468863</v>
      </c>
      <c r="H235" s="4">
        <v>194.12114871794876</v>
      </c>
      <c r="I235">
        <v>327.59999999999997</v>
      </c>
      <c r="J235" t="s">
        <v>34</v>
      </c>
      <c r="K235" t="s">
        <v>58</v>
      </c>
      <c r="L235" t="s">
        <v>109</v>
      </c>
      <c r="M235" s="2">
        <v>41369</v>
      </c>
      <c r="N235" s="2">
        <v>43254</v>
      </c>
      <c r="O235" t="s">
        <v>21</v>
      </c>
      <c r="P235">
        <v>0.09</v>
      </c>
    </row>
    <row r="236" spans="1:19">
      <c r="A236" s="1">
        <v>42125</v>
      </c>
      <c r="B236" t="s">
        <v>158</v>
      </c>
      <c r="C236" t="s">
        <v>164</v>
      </c>
      <c r="D236" s="4">
        <v>273349.2</v>
      </c>
      <c r="E236" s="4">
        <v>38569.572120000004</v>
      </c>
      <c r="F236" s="3">
        <v>0.1411</v>
      </c>
      <c r="G236" s="5">
        <v>1469.6193548387098</v>
      </c>
      <c r="H236" s="4">
        <v>207.36329096774196</v>
      </c>
      <c r="I236">
        <v>186</v>
      </c>
      <c r="J236" t="s">
        <v>34</v>
      </c>
      <c r="K236" t="s">
        <v>58</v>
      </c>
      <c r="L236" t="s">
        <v>57</v>
      </c>
      <c r="M236" s="2">
        <v>41334</v>
      </c>
      <c r="N236" s="2">
        <v>43229</v>
      </c>
      <c r="O236" t="s">
        <v>21</v>
      </c>
      <c r="P236">
        <v>0.1</v>
      </c>
      <c r="Q236">
        <v>0.11</v>
      </c>
    </row>
    <row r="237" spans="1:19">
      <c r="A237" s="1">
        <v>42125</v>
      </c>
      <c r="B237" t="s">
        <v>158</v>
      </c>
      <c r="C237" t="s">
        <v>299</v>
      </c>
      <c r="D237" s="4">
        <v>28685.399999999998</v>
      </c>
      <c r="E237" s="4">
        <v>5940.7463399999997</v>
      </c>
      <c r="F237" s="3">
        <v>0.20710000000000001</v>
      </c>
      <c r="G237" s="5">
        <v>956.18</v>
      </c>
      <c r="H237" s="4">
        <v>198.024878</v>
      </c>
      <c r="I237">
        <v>30</v>
      </c>
      <c r="J237" t="s">
        <v>47</v>
      </c>
      <c r="K237" t="s">
        <v>91</v>
      </c>
      <c r="L237" t="s">
        <v>300</v>
      </c>
      <c r="M237" s="2">
        <v>41730</v>
      </c>
      <c r="N237" s="2">
        <v>42460</v>
      </c>
      <c r="O237" t="s">
        <v>13</v>
      </c>
      <c r="P237">
        <v>0</v>
      </c>
    </row>
    <row r="238" spans="1:19">
      <c r="A238" s="1">
        <v>42125</v>
      </c>
      <c r="B238" t="s">
        <v>158</v>
      </c>
      <c r="C238" t="s">
        <v>304</v>
      </c>
      <c r="D238" s="4">
        <v>89088.36</v>
      </c>
      <c r="E238" s="4">
        <v>4703.8654080000006</v>
      </c>
      <c r="F238" s="3">
        <v>5.2800000000000007E-2</v>
      </c>
      <c r="G238" s="5">
        <v>6186.6916666666675</v>
      </c>
      <c r="H238" s="4">
        <v>326.65732000000008</v>
      </c>
      <c r="I238">
        <v>14.399999999999999</v>
      </c>
      <c r="J238" t="s">
        <v>47</v>
      </c>
      <c r="K238" t="s">
        <v>91</v>
      </c>
      <c r="L238" t="s">
        <v>305</v>
      </c>
      <c r="M238" s="2">
        <v>41787</v>
      </c>
      <c r="N238" s="2">
        <v>42151</v>
      </c>
      <c r="O238" t="s">
        <v>13</v>
      </c>
      <c r="P238">
        <v>0</v>
      </c>
    </row>
    <row r="239" spans="1:19">
      <c r="A239" s="1">
        <v>42125</v>
      </c>
      <c r="B239" t="s">
        <v>158</v>
      </c>
      <c r="C239" t="s">
        <v>307</v>
      </c>
      <c r="D239" s="4">
        <v>324493.2</v>
      </c>
      <c r="E239" s="4">
        <v>5386.5871200000001</v>
      </c>
      <c r="F239" s="3">
        <v>1.66E-2</v>
      </c>
      <c r="G239" s="5">
        <v>22534.250000000004</v>
      </c>
      <c r="H239" s="4">
        <v>374.06855000000007</v>
      </c>
      <c r="I239">
        <v>14.399999999999999</v>
      </c>
      <c r="J239" t="s">
        <v>47</v>
      </c>
      <c r="K239" t="s">
        <v>91</v>
      </c>
      <c r="L239" t="s">
        <v>308</v>
      </c>
      <c r="M239" s="2">
        <v>41793</v>
      </c>
      <c r="N239" s="2">
        <v>42157</v>
      </c>
      <c r="O239" t="s">
        <v>13</v>
      </c>
      <c r="P239">
        <v>0</v>
      </c>
    </row>
    <row r="240" spans="1:19">
      <c r="A240" s="1">
        <v>42125</v>
      </c>
      <c r="B240" t="s">
        <v>158</v>
      </c>
      <c r="C240" t="s">
        <v>309</v>
      </c>
      <c r="D240" s="4">
        <v>41520</v>
      </c>
      <c r="E240" s="4">
        <v>4152</v>
      </c>
      <c r="F240" s="3">
        <v>0.1</v>
      </c>
      <c r="G240" s="5">
        <v>17300</v>
      </c>
      <c r="H240" s="4">
        <v>1730</v>
      </c>
      <c r="I240">
        <v>2.4</v>
      </c>
      <c r="J240" t="s">
        <v>34</v>
      </c>
      <c r="K240" t="s">
        <v>36</v>
      </c>
      <c r="L240" t="s">
        <v>167</v>
      </c>
      <c r="M240" s="2">
        <v>41812</v>
      </c>
      <c r="N240" s="2">
        <v>42542</v>
      </c>
      <c r="O240" t="s">
        <v>16</v>
      </c>
      <c r="P240">
        <v>0.1</v>
      </c>
      <c r="R240">
        <f t="shared" ref="R240" si="4">(N240-M240)/365</f>
        <v>2</v>
      </c>
    </row>
    <row r="241" spans="1:18">
      <c r="A241" s="1">
        <v>42125</v>
      </c>
      <c r="B241" t="s">
        <v>158</v>
      </c>
      <c r="C241" t="s">
        <v>268</v>
      </c>
      <c r="D241" s="4">
        <v>60862.319999999992</v>
      </c>
      <c r="E241" s="4">
        <v>6360.1124399999999</v>
      </c>
      <c r="F241" s="3">
        <v>0.10450000000000001</v>
      </c>
      <c r="G241" s="5">
        <v>2898.2057142857138</v>
      </c>
      <c r="H241" s="4">
        <v>302.86249714285714</v>
      </c>
      <c r="I241">
        <v>21</v>
      </c>
      <c r="J241" t="s">
        <v>47</v>
      </c>
      <c r="K241" t="s">
        <v>48</v>
      </c>
      <c r="L241" t="s">
        <v>212</v>
      </c>
      <c r="M241" s="2">
        <v>41547</v>
      </c>
      <c r="N241" s="2">
        <v>42276</v>
      </c>
      <c r="O241" t="s">
        <v>21</v>
      </c>
      <c r="P241">
        <v>7.0000000000000007E-2</v>
      </c>
    </row>
    <row r="242" spans="1:18">
      <c r="A242" s="1">
        <v>42125</v>
      </c>
      <c r="B242" t="s">
        <v>158</v>
      </c>
      <c r="C242" t="s">
        <v>272</v>
      </c>
      <c r="D242" s="4">
        <v>23358</v>
      </c>
      <c r="E242" s="4">
        <v>15780.664799999999</v>
      </c>
      <c r="F242" s="3">
        <v>0.67559999999999998</v>
      </c>
      <c r="G242" s="5">
        <v>106.95054945054945</v>
      </c>
      <c r="H242" s="4">
        <v>72.255791208791194</v>
      </c>
      <c r="I242">
        <v>218.4</v>
      </c>
      <c r="J242" t="s">
        <v>47</v>
      </c>
      <c r="K242" t="s">
        <v>91</v>
      </c>
      <c r="L242" t="s">
        <v>276</v>
      </c>
      <c r="M242" s="2">
        <v>41537</v>
      </c>
      <c r="N242" s="2">
        <v>42632</v>
      </c>
      <c r="O242" t="s">
        <v>13</v>
      </c>
      <c r="P242">
        <v>0</v>
      </c>
    </row>
    <row r="243" spans="1:18">
      <c r="A243" s="1">
        <v>42156</v>
      </c>
      <c r="B243" t="s">
        <v>158</v>
      </c>
      <c r="C243" t="s">
        <v>366</v>
      </c>
      <c r="D243" s="4">
        <v>36954</v>
      </c>
      <c r="E243" s="4">
        <v>20158.407000000003</v>
      </c>
      <c r="F243" s="3">
        <v>0.5455000000000001</v>
      </c>
      <c r="G243" s="5">
        <v>641.56250000000011</v>
      </c>
      <c r="H243" s="4">
        <v>349.97234375000011</v>
      </c>
      <c r="I243">
        <v>57.599999999999994</v>
      </c>
      <c r="J243" t="s">
        <v>47</v>
      </c>
      <c r="K243" t="s">
        <v>48</v>
      </c>
      <c r="L243" t="s">
        <v>161</v>
      </c>
      <c r="M243" s="2">
        <v>42134</v>
      </c>
      <c r="N243" s="2">
        <v>42864</v>
      </c>
      <c r="O243" t="s">
        <v>21</v>
      </c>
      <c r="P243">
        <v>0.17</v>
      </c>
    </row>
    <row r="244" spans="1:18">
      <c r="A244" s="1">
        <v>42156</v>
      </c>
      <c r="B244" t="s">
        <v>158</v>
      </c>
      <c r="C244" t="s">
        <v>160</v>
      </c>
      <c r="D244" s="4">
        <v>383550</v>
      </c>
      <c r="E244" s="4">
        <v>19330.919999999998</v>
      </c>
      <c r="F244" s="3">
        <v>5.0399999999999993E-2</v>
      </c>
      <c r="G244" s="5">
        <v>6948.3695652173919</v>
      </c>
      <c r="H244" s="4">
        <v>350.19782608695652</v>
      </c>
      <c r="I244">
        <v>55.199999999999996</v>
      </c>
      <c r="J244" t="s">
        <v>47</v>
      </c>
      <c r="K244" t="s">
        <v>48</v>
      </c>
      <c r="L244" t="s">
        <v>161</v>
      </c>
      <c r="M244" s="2">
        <v>41255</v>
      </c>
      <c r="N244" s="2">
        <v>42499</v>
      </c>
      <c r="O244" t="s">
        <v>21</v>
      </c>
      <c r="P244">
        <v>0.03</v>
      </c>
    </row>
    <row r="245" spans="1:18">
      <c r="A245" s="1">
        <v>42156</v>
      </c>
      <c r="B245" t="s">
        <v>158</v>
      </c>
      <c r="C245" t="s">
        <v>162</v>
      </c>
      <c r="D245" s="4">
        <v>361353.6</v>
      </c>
      <c r="E245" s="4">
        <v>42928.807679999998</v>
      </c>
      <c r="F245" s="3">
        <v>0.1188</v>
      </c>
      <c r="G245" s="5">
        <v>1430.8087047419938</v>
      </c>
      <c r="H245" s="4">
        <v>169.98007412334886</v>
      </c>
      <c r="I245">
        <v>252.55199999999999</v>
      </c>
      <c r="J245" t="s">
        <v>34</v>
      </c>
      <c r="K245" t="s">
        <v>58</v>
      </c>
      <c r="L245" t="s">
        <v>57</v>
      </c>
      <c r="M245" s="2">
        <v>41268</v>
      </c>
      <c r="N245" s="2">
        <v>43229</v>
      </c>
      <c r="O245" t="s">
        <v>21</v>
      </c>
      <c r="P245">
        <v>0.09</v>
      </c>
    </row>
    <row r="246" spans="1:18">
      <c r="A246" s="1">
        <v>42156</v>
      </c>
      <c r="B246" t="s">
        <v>158</v>
      </c>
      <c r="C246" t="s">
        <v>163</v>
      </c>
      <c r="D246" s="4">
        <v>296504.88</v>
      </c>
      <c r="E246" s="4">
        <v>28494.118967999999</v>
      </c>
      <c r="F246" s="3">
        <v>9.6099999999999991E-2</v>
      </c>
      <c r="G246" s="5">
        <v>1976.6992</v>
      </c>
      <c r="H246" s="4">
        <v>189.96079312000001</v>
      </c>
      <c r="I246">
        <v>150</v>
      </c>
      <c r="J246" t="s">
        <v>34</v>
      </c>
      <c r="K246" t="s">
        <v>58</v>
      </c>
      <c r="L246" t="s">
        <v>57</v>
      </c>
      <c r="M246" s="2">
        <v>41299</v>
      </c>
      <c r="N246" s="2">
        <v>43229</v>
      </c>
      <c r="O246" t="s">
        <v>21</v>
      </c>
      <c r="P246">
        <v>0.09</v>
      </c>
      <c r="Q246">
        <v>0.04</v>
      </c>
    </row>
    <row r="247" spans="1:18">
      <c r="A247" s="1">
        <v>42156</v>
      </c>
      <c r="B247" t="s">
        <v>158</v>
      </c>
      <c r="C247" t="s">
        <v>226</v>
      </c>
      <c r="D247" s="4">
        <v>586744.19999999995</v>
      </c>
      <c r="E247" s="4">
        <v>68003.652780000004</v>
      </c>
      <c r="F247" s="3">
        <v>0.11590000000000002</v>
      </c>
      <c r="G247" s="5">
        <v>1791.0384615384617</v>
      </c>
      <c r="H247" s="4">
        <v>207.58135769230773</v>
      </c>
      <c r="I247">
        <v>327.59999999999997</v>
      </c>
      <c r="J247" t="s">
        <v>34</v>
      </c>
      <c r="K247" t="s">
        <v>58</v>
      </c>
      <c r="L247" t="s">
        <v>109</v>
      </c>
      <c r="M247" s="2">
        <v>41369</v>
      </c>
      <c r="N247" s="2">
        <v>43254</v>
      </c>
      <c r="O247" t="s">
        <v>21</v>
      </c>
      <c r="P247">
        <v>0.09</v>
      </c>
      <c r="Q247">
        <v>0.1</v>
      </c>
    </row>
    <row r="248" spans="1:18">
      <c r="A248" s="1">
        <v>42156</v>
      </c>
      <c r="B248" t="s">
        <v>158</v>
      </c>
      <c r="C248" t="s">
        <v>164</v>
      </c>
      <c r="D248" s="4">
        <v>253716</v>
      </c>
      <c r="E248" s="4">
        <v>37220.137199999997</v>
      </c>
      <c r="F248" s="3">
        <v>0.1467</v>
      </c>
      <c r="G248" s="5">
        <v>1364.0645161290322</v>
      </c>
      <c r="H248" s="4">
        <v>200.10826451612903</v>
      </c>
      <c r="I248">
        <v>186</v>
      </c>
      <c r="J248" t="s">
        <v>34</v>
      </c>
      <c r="K248" t="s">
        <v>58</v>
      </c>
      <c r="L248" t="s">
        <v>57</v>
      </c>
      <c r="M248" s="2">
        <v>41334</v>
      </c>
      <c r="N248" s="2">
        <v>43229</v>
      </c>
      <c r="O248" t="s">
        <v>21</v>
      </c>
      <c r="P248">
        <v>0.11</v>
      </c>
    </row>
    <row r="249" spans="1:18">
      <c r="A249" s="1">
        <v>42156</v>
      </c>
      <c r="B249" t="s">
        <v>158</v>
      </c>
      <c r="C249" t="s">
        <v>299</v>
      </c>
      <c r="D249" s="4">
        <v>21100.799999999999</v>
      </c>
      <c r="E249" s="4">
        <v>5939.8752000000004</v>
      </c>
      <c r="F249" s="3">
        <v>0.28150000000000003</v>
      </c>
      <c r="G249" s="5">
        <v>703.36</v>
      </c>
      <c r="H249" s="4">
        <v>197.99584000000002</v>
      </c>
      <c r="I249">
        <v>30</v>
      </c>
      <c r="J249" t="s">
        <v>47</v>
      </c>
      <c r="K249" t="s">
        <v>91</v>
      </c>
      <c r="L249" t="s">
        <v>300</v>
      </c>
      <c r="M249" s="2">
        <v>41730</v>
      </c>
      <c r="N249" s="2">
        <v>42460</v>
      </c>
      <c r="O249" t="s">
        <v>13</v>
      </c>
      <c r="P249">
        <v>0</v>
      </c>
    </row>
    <row r="250" spans="1:18">
      <c r="A250" s="1">
        <v>42156</v>
      </c>
      <c r="B250" t="s">
        <v>158</v>
      </c>
      <c r="C250" t="s">
        <v>307</v>
      </c>
      <c r="D250" s="4">
        <v>380547.6</v>
      </c>
      <c r="E250" s="4">
        <v>6507.3639600000006</v>
      </c>
      <c r="F250" s="3">
        <v>1.7100000000000004E-2</v>
      </c>
      <c r="G250" s="5">
        <v>26426.916666666668</v>
      </c>
      <c r="H250" s="4">
        <v>451.90027500000008</v>
      </c>
      <c r="I250">
        <v>14.399999999999999</v>
      </c>
      <c r="J250" t="s">
        <v>47</v>
      </c>
      <c r="K250" t="s">
        <v>91</v>
      </c>
      <c r="L250" t="s">
        <v>308</v>
      </c>
      <c r="M250" s="2">
        <v>41793</v>
      </c>
      <c r="N250" s="2">
        <v>42157</v>
      </c>
      <c r="O250" t="s">
        <v>13</v>
      </c>
      <c r="P250">
        <v>0</v>
      </c>
    </row>
    <row r="251" spans="1:18">
      <c r="A251" s="1">
        <v>42156</v>
      </c>
      <c r="B251" t="s">
        <v>158</v>
      </c>
      <c r="C251" t="s">
        <v>309</v>
      </c>
      <c r="D251" s="4">
        <v>36132</v>
      </c>
      <c r="E251" s="4">
        <v>4133.5007999999998</v>
      </c>
      <c r="F251" s="3">
        <v>0.11439999999999999</v>
      </c>
      <c r="G251" s="5">
        <v>15055</v>
      </c>
      <c r="H251" s="4">
        <v>1722.2919999999999</v>
      </c>
      <c r="I251">
        <v>2.4</v>
      </c>
      <c r="J251" t="s">
        <v>34</v>
      </c>
      <c r="K251" t="s">
        <v>36</v>
      </c>
      <c r="L251" t="s">
        <v>167</v>
      </c>
      <c r="M251" s="2">
        <v>41812</v>
      </c>
      <c r="N251" s="2">
        <v>42542</v>
      </c>
      <c r="O251" t="s">
        <v>16</v>
      </c>
      <c r="P251">
        <v>0.1</v>
      </c>
      <c r="Q251">
        <v>0.1</v>
      </c>
      <c r="R251">
        <f t="shared" ref="R251" si="5">(N251-M251)/365</f>
        <v>2</v>
      </c>
    </row>
    <row r="252" spans="1:18">
      <c r="A252" s="1">
        <v>42156</v>
      </c>
      <c r="B252" t="s">
        <v>158</v>
      </c>
      <c r="C252" t="s">
        <v>268</v>
      </c>
      <c r="D252" s="4">
        <v>60798</v>
      </c>
      <c r="E252" s="4">
        <v>6359.4708000000001</v>
      </c>
      <c r="F252" s="3">
        <v>0.1046</v>
      </c>
      <c r="G252" s="5">
        <v>2895.1428571428573</v>
      </c>
      <c r="H252" s="4">
        <v>302.83194285714285</v>
      </c>
      <c r="I252">
        <v>21</v>
      </c>
      <c r="J252" t="s">
        <v>47</v>
      </c>
      <c r="K252" t="s">
        <v>48</v>
      </c>
      <c r="L252" t="s">
        <v>212</v>
      </c>
      <c r="M252" s="2">
        <v>41547</v>
      </c>
      <c r="N252" s="2">
        <v>42276</v>
      </c>
      <c r="O252" t="s">
        <v>21</v>
      </c>
      <c r="P252">
        <v>7.0000000000000007E-2</v>
      </c>
    </row>
    <row r="253" spans="1:18">
      <c r="A253" s="1">
        <v>42156</v>
      </c>
      <c r="B253" t="s">
        <v>158</v>
      </c>
      <c r="C253" t="s">
        <v>272</v>
      </c>
      <c r="D253" s="4">
        <v>24440.399999999998</v>
      </c>
      <c r="E253" s="4">
        <v>15781.166279999999</v>
      </c>
      <c r="F253" s="3">
        <v>0.64570000000000005</v>
      </c>
      <c r="G253" s="5">
        <v>111.90659340659339</v>
      </c>
      <c r="H253" s="4">
        <v>72.258087362637355</v>
      </c>
      <c r="I253">
        <v>218.4</v>
      </c>
      <c r="J253" t="s">
        <v>47</v>
      </c>
      <c r="K253" t="s">
        <v>91</v>
      </c>
      <c r="L253" t="s">
        <v>276</v>
      </c>
      <c r="M253" s="2">
        <v>41537</v>
      </c>
      <c r="N253" s="2">
        <v>42632</v>
      </c>
      <c r="O253" t="s">
        <v>13</v>
      </c>
      <c r="P253">
        <v>0</v>
      </c>
    </row>
    <row r="254" spans="1:18">
      <c r="A254" s="1">
        <v>42156</v>
      </c>
      <c r="B254" t="s">
        <v>158</v>
      </c>
      <c r="C254" t="s">
        <v>367</v>
      </c>
      <c r="D254" s="4">
        <v>451.2</v>
      </c>
      <c r="E254" s="4">
        <v>2199.6</v>
      </c>
      <c r="F254" s="3">
        <v>4.875</v>
      </c>
      <c r="G254" s="5">
        <v>22.117647058823529</v>
      </c>
      <c r="H254" s="4">
        <v>107.82352941176471</v>
      </c>
      <c r="I254">
        <v>20.399999999999999</v>
      </c>
      <c r="J254" t="s">
        <v>47</v>
      </c>
      <c r="K254" t="s">
        <v>48</v>
      </c>
      <c r="L254" t="s">
        <v>47</v>
      </c>
      <c r="M254" s="2">
        <v>42172</v>
      </c>
      <c r="N254" s="2">
        <v>42537</v>
      </c>
      <c r="O254" t="s">
        <v>13</v>
      </c>
      <c r="P254">
        <v>0</v>
      </c>
    </row>
    <row r="255" spans="1:18">
      <c r="A255" s="1">
        <v>42186</v>
      </c>
      <c r="B255" t="s">
        <v>158</v>
      </c>
      <c r="C255" t="s">
        <v>366</v>
      </c>
      <c r="D255" s="4">
        <v>50668.799999999996</v>
      </c>
      <c r="E255" s="4">
        <v>20161.115519999999</v>
      </c>
      <c r="F255" s="3">
        <v>0.39790000000000003</v>
      </c>
      <c r="G255" s="5">
        <v>879.66666666666663</v>
      </c>
      <c r="H255" s="4">
        <v>350.01936666666671</v>
      </c>
      <c r="I255">
        <v>57.599999999999994</v>
      </c>
      <c r="J255" t="s">
        <v>47</v>
      </c>
      <c r="K255" t="s">
        <v>48</v>
      </c>
      <c r="L255" t="s">
        <v>161</v>
      </c>
      <c r="M255" s="2">
        <v>42134</v>
      </c>
      <c r="N255" s="2">
        <v>42864</v>
      </c>
      <c r="O255" t="s">
        <v>21</v>
      </c>
      <c r="P255">
        <v>0.17</v>
      </c>
    </row>
    <row r="256" spans="1:18">
      <c r="A256" s="1">
        <v>42186</v>
      </c>
      <c r="B256" t="s">
        <v>158</v>
      </c>
      <c r="C256" t="s">
        <v>160</v>
      </c>
      <c r="D256" s="4">
        <v>343150.8</v>
      </c>
      <c r="E256" s="4">
        <v>19319.390039999998</v>
      </c>
      <c r="F256" s="3">
        <v>5.6299999999999996E-2</v>
      </c>
      <c r="G256" s="5">
        <v>6216.5</v>
      </c>
      <c r="H256" s="4">
        <v>349.98894999999999</v>
      </c>
      <c r="I256">
        <v>55.199999999999996</v>
      </c>
      <c r="J256" t="s">
        <v>47</v>
      </c>
      <c r="K256" t="s">
        <v>48</v>
      </c>
      <c r="L256" t="s">
        <v>161</v>
      </c>
      <c r="M256" s="2">
        <v>41255</v>
      </c>
      <c r="N256" s="2">
        <v>42499</v>
      </c>
      <c r="O256" t="s">
        <v>21</v>
      </c>
      <c r="P256">
        <v>0.03</v>
      </c>
    </row>
    <row r="257" spans="1:18">
      <c r="A257" s="1">
        <v>42186</v>
      </c>
      <c r="B257" t="s">
        <v>158</v>
      </c>
      <c r="C257" t="s">
        <v>162</v>
      </c>
      <c r="D257" s="4">
        <v>393339.6</v>
      </c>
      <c r="E257" s="4">
        <v>42992.018279999997</v>
      </c>
      <c r="F257" s="3">
        <v>0.10929999999999999</v>
      </c>
      <c r="G257" s="5">
        <v>1557.4598498527037</v>
      </c>
      <c r="H257" s="4">
        <v>170.23036158890051</v>
      </c>
      <c r="I257">
        <v>252.55199999999999</v>
      </c>
      <c r="J257" t="s">
        <v>34</v>
      </c>
      <c r="K257" t="s">
        <v>58</v>
      </c>
      <c r="L257" t="s">
        <v>57</v>
      </c>
      <c r="M257" s="2">
        <v>41268</v>
      </c>
      <c r="N257" s="2">
        <v>43229</v>
      </c>
      <c r="O257" t="s">
        <v>21</v>
      </c>
      <c r="P257">
        <v>0.09</v>
      </c>
    </row>
    <row r="258" spans="1:18">
      <c r="A258" s="1">
        <v>42186</v>
      </c>
      <c r="B258" t="s">
        <v>158</v>
      </c>
      <c r="C258" t="s">
        <v>163</v>
      </c>
      <c r="D258" s="4">
        <v>298682.39999999997</v>
      </c>
      <c r="E258" s="4">
        <v>28494.30096</v>
      </c>
      <c r="F258" s="3">
        <v>9.5400000000000013E-2</v>
      </c>
      <c r="G258" s="5">
        <v>1991.2159999999997</v>
      </c>
      <c r="H258" s="4">
        <v>189.96200640000001</v>
      </c>
      <c r="I258">
        <v>150</v>
      </c>
      <c r="J258" t="s">
        <v>34</v>
      </c>
      <c r="K258" t="s">
        <v>58</v>
      </c>
      <c r="L258" t="s">
        <v>57</v>
      </c>
      <c r="M258" s="2">
        <v>41299</v>
      </c>
      <c r="N258" s="2">
        <v>43229</v>
      </c>
      <c r="O258" t="s">
        <v>21</v>
      </c>
      <c r="P258">
        <v>0.09</v>
      </c>
      <c r="Q258">
        <v>0.04</v>
      </c>
    </row>
    <row r="259" spans="1:18">
      <c r="A259" s="1">
        <v>42186</v>
      </c>
      <c r="B259" t="s">
        <v>158</v>
      </c>
      <c r="C259" t="s">
        <v>226</v>
      </c>
      <c r="D259" s="4">
        <v>731494.79999999993</v>
      </c>
      <c r="E259" s="4">
        <v>82951.510320000001</v>
      </c>
      <c r="F259" s="3">
        <v>0.11340000000000001</v>
      </c>
      <c r="G259" s="5">
        <v>2232.8901098901101</v>
      </c>
      <c r="H259" s="4">
        <v>253.20973846153848</v>
      </c>
      <c r="I259">
        <v>327.59999999999997</v>
      </c>
      <c r="J259" t="s">
        <v>34</v>
      </c>
      <c r="K259" t="s">
        <v>58</v>
      </c>
      <c r="L259" t="s">
        <v>109</v>
      </c>
      <c r="M259" s="2">
        <v>41369</v>
      </c>
      <c r="N259" s="2">
        <v>43254</v>
      </c>
      <c r="O259" t="s">
        <v>21</v>
      </c>
      <c r="P259">
        <v>0.1</v>
      </c>
    </row>
    <row r="260" spans="1:18">
      <c r="A260" s="1">
        <v>42186</v>
      </c>
      <c r="B260" t="s">
        <v>158</v>
      </c>
      <c r="C260" t="s">
        <v>164</v>
      </c>
      <c r="D260" s="4">
        <v>317612.39999999997</v>
      </c>
      <c r="E260" s="4">
        <v>44243.407319999998</v>
      </c>
      <c r="F260" s="3">
        <v>0.13930000000000001</v>
      </c>
      <c r="G260" s="5">
        <v>1707.5935483870967</v>
      </c>
      <c r="H260" s="4">
        <v>237.86778129032257</v>
      </c>
      <c r="I260">
        <v>186</v>
      </c>
      <c r="J260" t="s">
        <v>34</v>
      </c>
      <c r="K260" t="s">
        <v>58</v>
      </c>
      <c r="L260" t="s">
        <v>57</v>
      </c>
      <c r="M260" s="2">
        <v>41334</v>
      </c>
      <c r="N260" s="2">
        <v>43229</v>
      </c>
      <c r="O260" t="s">
        <v>21</v>
      </c>
      <c r="P260">
        <v>0.11</v>
      </c>
    </row>
    <row r="261" spans="1:18">
      <c r="A261" s="1">
        <v>42186</v>
      </c>
      <c r="B261" t="s">
        <v>158</v>
      </c>
      <c r="C261" t="s">
        <v>299</v>
      </c>
      <c r="D261" s="4">
        <v>16860</v>
      </c>
      <c r="E261" s="4">
        <v>5939.7780000000002</v>
      </c>
      <c r="F261" s="3">
        <v>0.3523</v>
      </c>
      <c r="G261" s="5">
        <v>562</v>
      </c>
      <c r="H261" s="4">
        <v>197.99260000000001</v>
      </c>
      <c r="I261">
        <v>30</v>
      </c>
      <c r="J261" t="s">
        <v>47</v>
      </c>
      <c r="K261" t="s">
        <v>91</v>
      </c>
      <c r="L261" t="s">
        <v>300</v>
      </c>
      <c r="M261" s="2">
        <v>41730</v>
      </c>
      <c r="N261" s="2">
        <v>42460</v>
      </c>
      <c r="O261" t="s">
        <v>13</v>
      </c>
      <c r="P261">
        <v>0</v>
      </c>
    </row>
    <row r="262" spans="1:18">
      <c r="A262" s="1">
        <v>42186</v>
      </c>
      <c r="B262" t="s">
        <v>158</v>
      </c>
      <c r="C262" t="s">
        <v>307</v>
      </c>
      <c r="D262" s="4">
        <v>284605.2</v>
      </c>
      <c r="E262" s="4">
        <v>0</v>
      </c>
      <c r="F262" s="3">
        <v>0</v>
      </c>
      <c r="G262" s="5">
        <v>19764.250000000004</v>
      </c>
      <c r="H262" s="4">
        <v>0</v>
      </c>
      <c r="I262">
        <v>14.399999999999999</v>
      </c>
      <c r="J262" t="s">
        <v>47</v>
      </c>
      <c r="K262" t="s">
        <v>91</v>
      </c>
      <c r="L262" t="s">
        <v>308</v>
      </c>
      <c r="M262" s="2">
        <v>41793</v>
      </c>
      <c r="N262" s="2">
        <v>42523</v>
      </c>
      <c r="O262" t="s">
        <v>13</v>
      </c>
      <c r="P262">
        <v>0</v>
      </c>
    </row>
    <row r="263" spans="1:18">
      <c r="A263" s="1">
        <v>42186</v>
      </c>
      <c r="B263" t="s">
        <v>158</v>
      </c>
      <c r="C263" t="s">
        <v>309</v>
      </c>
      <c r="D263" s="4">
        <v>40572</v>
      </c>
      <c r="E263" s="4">
        <v>4057.2</v>
      </c>
      <c r="F263" s="3">
        <v>9.9999999999999992E-2</v>
      </c>
      <c r="G263" s="5">
        <v>16905</v>
      </c>
      <c r="H263" s="4">
        <v>1690.5</v>
      </c>
      <c r="I263">
        <v>2.4</v>
      </c>
      <c r="J263" t="s">
        <v>34</v>
      </c>
      <c r="K263" t="s">
        <v>36</v>
      </c>
      <c r="L263" t="s">
        <v>167</v>
      </c>
      <c r="M263" s="2">
        <v>41812</v>
      </c>
      <c r="N263" s="2">
        <v>42542</v>
      </c>
      <c r="O263" t="s">
        <v>16</v>
      </c>
      <c r="P263">
        <v>0.1</v>
      </c>
      <c r="R263">
        <f t="shared" ref="R263" si="6">(N263-M263)/365</f>
        <v>2</v>
      </c>
    </row>
    <row r="264" spans="1:18">
      <c r="A264" s="1">
        <v>42186</v>
      </c>
      <c r="B264" t="s">
        <v>158</v>
      </c>
      <c r="C264" t="s">
        <v>268</v>
      </c>
      <c r="D264" s="4">
        <v>67357.2</v>
      </c>
      <c r="E264" s="4">
        <v>6358.5196799999994</v>
      </c>
      <c r="F264" s="3">
        <v>9.4399999999999998E-2</v>
      </c>
      <c r="G264" s="5">
        <v>3207.485714285714</v>
      </c>
      <c r="H264" s="4">
        <v>302.78665142857142</v>
      </c>
      <c r="I264">
        <v>21</v>
      </c>
      <c r="J264" t="s">
        <v>47</v>
      </c>
      <c r="K264" t="s">
        <v>48</v>
      </c>
      <c r="L264" t="s">
        <v>212</v>
      </c>
      <c r="M264" s="2">
        <v>41547</v>
      </c>
      <c r="N264" s="2">
        <v>42276</v>
      </c>
      <c r="O264" t="s">
        <v>21</v>
      </c>
      <c r="P264">
        <v>7.0000000000000007E-2</v>
      </c>
    </row>
    <row r="265" spans="1:18">
      <c r="A265" s="1">
        <v>42186</v>
      </c>
      <c r="B265" t="s">
        <v>158</v>
      </c>
      <c r="C265" t="s">
        <v>272</v>
      </c>
      <c r="D265" s="4">
        <v>65510.399999999994</v>
      </c>
      <c r="E265" s="4">
        <v>15781.455359999998</v>
      </c>
      <c r="F265" s="3">
        <v>0.2409</v>
      </c>
      <c r="G265" s="5">
        <v>299.95604395604391</v>
      </c>
      <c r="H265" s="4">
        <v>72.259410989010973</v>
      </c>
      <c r="I265">
        <v>218.4</v>
      </c>
      <c r="J265" t="s">
        <v>47</v>
      </c>
      <c r="K265" t="s">
        <v>91</v>
      </c>
      <c r="L265" t="s">
        <v>276</v>
      </c>
      <c r="M265" s="2">
        <v>41537</v>
      </c>
      <c r="N265" s="2">
        <v>42632</v>
      </c>
      <c r="O265" t="s">
        <v>13</v>
      </c>
      <c r="P265">
        <v>0</v>
      </c>
    </row>
    <row r="266" spans="1:18">
      <c r="A266" s="1">
        <v>42186</v>
      </c>
      <c r="B266" t="s">
        <v>158</v>
      </c>
      <c r="C266" t="s">
        <v>367</v>
      </c>
      <c r="D266" s="4">
        <v>4708.2</v>
      </c>
      <c r="E266" s="4">
        <v>6000.1300799999999</v>
      </c>
      <c r="F266" s="3">
        <v>1.2744</v>
      </c>
      <c r="G266" s="5">
        <v>230.79411764705884</v>
      </c>
      <c r="H266" s="4">
        <v>294.12402352941177</v>
      </c>
      <c r="I266">
        <v>20.399999999999999</v>
      </c>
      <c r="J266" t="s">
        <v>47</v>
      </c>
      <c r="K266" t="s">
        <v>48</v>
      </c>
      <c r="L266" t="s">
        <v>47</v>
      </c>
      <c r="M266" s="2">
        <v>42175</v>
      </c>
      <c r="N266" s="2">
        <v>42540</v>
      </c>
      <c r="O266" t="s">
        <v>13</v>
      </c>
      <c r="P266">
        <v>0</v>
      </c>
    </row>
    <row r="267" spans="1:18">
      <c r="A267" s="1">
        <v>42217</v>
      </c>
      <c r="B267" t="s">
        <v>158</v>
      </c>
      <c r="C267" t="s">
        <v>366</v>
      </c>
      <c r="D267" s="4">
        <v>50780.4</v>
      </c>
      <c r="E267" s="4">
        <v>20159.818800000001</v>
      </c>
      <c r="F267" s="3">
        <v>0.39700000000000002</v>
      </c>
      <c r="G267" s="5">
        <v>881.60416666666674</v>
      </c>
      <c r="H267" s="4">
        <v>349.99685416666671</v>
      </c>
      <c r="I267">
        <v>57.599999999999994</v>
      </c>
      <c r="J267" t="s">
        <v>47</v>
      </c>
      <c r="K267" t="s">
        <v>48</v>
      </c>
      <c r="L267" t="s">
        <v>161</v>
      </c>
      <c r="M267" s="2">
        <v>42134</v>
      </c>
      <c r="N267" s="2">
        <v>42864</v>
      </c>
      <c r="O267" t="s">
        <v>21</v>
      </c>
      <c r="P267">
        <v>0.17</v>
      </c>
    </row>
    <row r="268" spans="1:18">
      <c r="A268" s="1">
        <v>42217</v>
      </c>
      <c r="B268" t="s">
        <v>158</v>
      </c>
      <c r="C268" t="s">
        <v>160</v>
      </c>
      <c r="D268" s="4">
        <v>366163.20000000001</v>
      </c>
      <c r="E268" s="4">
        <v>19333.416959999999</v>
      </c>
      <c r="F268" s="3">
        <v>5.2799999999999993E-2</v>
      </c>
      <c r="G268" s="5">
        <v>6633.3913043478269</v>
      </c>
      <c r="H268" s="4">
        <v>350.24306086956523</v>
      </c>
      <c r="I268">
        <v>55.199999999999996</v>
      </c>
      <c r="J268" t="s">
        <v>47</v>
      </c>
      <c r="K268" t="s">
        <v>48</v>
      </c>
      <c r="L268" t="s">
        <v>161</v>
      </c>
      <c r="M268" s="2">
        <v>41255</v>
      </c>
      <c r="N268" s="2">
        <v>42499</v>
      </c>
      <c r="O268" t="s">
        <v>21</v>
      </c>
      <c r="P268">
        <v>0.03</v>
      </c>
    </row>
    <row r="269" spans="1:18">
      <c r="A269" s="1">
        <v>42217</v>
      </c>
      <c r="B269" t="s">
        <v>158</v>
      </c>
      <c r="C269" t="s">
        <v>162</v>
      </c>
      <c r="D269" s="4">
        <v>334453.2</v>
      </c>
      <c r="E269" s="4">
        <v>42943.790879999993</v>
      </c>
      <c r="F269" s="3">
        <v>0.12839999999999999</v>
      </c>
      <c r="G269" s="5">
        <v>1324.2944027368621</v>
      </c>
      <c r="H269" s="4">
        <v>170.03940131141309</v>
      </c>
      <c r="I269">
        <v>252.55199999999999</v>
      </c>
      <c r="J269" t="s">
        <v>34</v>
      </c>
      <c r="K269" t="s">
        <v>58</v>
      </c>
      <c r="L269" t="s">
        <v>57</v>
      </c>
      <c r="M269" s="2">
        <v>41268</v>
      </c>
      <c r="N269" s="2">
        <v>43229</v>
      </c>
      <c r="O269" t="s">
        <v>21</v>
      </c>
      <c r="P269">
        <v>0.09</v>
      </c>
    </row>
    <row r="270" spans="1:18">
      <c r="A270" s="1">
        <v>42217</v>
      </c>
      <c r="B270" t="s">
        <v>158</v>
      </c>
      <c r="C270" t="s">
        <v>163</v>
      </c>
      <c r="D270" s="4">
        <v>304351.56</v>
      </c>
      <c r="E270" s="4">
        <v>28487.306015999999</v>
      </c>
      <c r="F270" s="3">
        <v>9.3600000000000003E-2</v>
      </c>
      <c r="G270" s="5">
        <v>2029.0103999999999</v>
      </c>
      <c r="H270" s="4">
        <v>189.91537344</v>
      </c>
      <c r="I270">
        <v>150</v>
      </c>
      <c r="J270" t="s">
        <v>34</v>
      </c>
      <c r="K270" t="s">
        <v>58</v>
      </c>
      <c r="L270" t="s">
        <v>57</v>
      </c>
      <c r="M270" s="2">
        <v>41299</v>
      </c>
      <c r="N270" s="2">
        <v>43229</v>
      </c>
      <c r="O270" t="s">
        <v>21</v>
      </c>
      <c r="P270">
        <v>0.09</v>
      </c>
      <c r="Q270">
        <v>0.04</v>
      </c>
    </row>
    <row r="271" spans="1:18">
      <c r="A271" s="1">
        <v>42217</v>
      </c>
      <c r="B271" t="s">
        <v>158</v>
      </c>
      <c r="C271" t="s">
        <v>226</v>
      </c>
      <c r="D271" s="4">
        <v>736782</v>
      </c>
      <c r="E271" s="4">
        <v>83477.400599999994</v>
      </c>
      <c r="F271" s="3">
        <v>0.1133</v>
      </c>
      <c r="G271" s="5">
        <v>2249.0293040293041</v>
      </c>
      <c r="H271" s="4">
        <v>254.81502014652014</v>
      </c>
      <c r="I271">
        <v>327.59999999999997</v>
      </c>
      <c r="J271" t="s">
        <v>34</v>
      </c>
      <c r="K271" t="s">
        <v>58</v>
      </c>
      <c r="L271" t="s">
        <v>109</v>
      </c>
      <c r="M271" s="2">
        <v>41369</v>
      </c>
      <c r="N271" s="2">
        <v>43254</v>
      </c>
      <c r="O271" t="s">
        <v>21</v>
      </c>
      <c r="P271">
        <v>0.1</v>
      </c>
    </row>
    <row r="272" spans="1:18">
      <c r="A272" s="1">
        <v>42217</v>
      </c>
      <c r="B272" t="s">
        <v>158</v>
      </c>
      <c r="C272" t="s">
        <v>164</v>
      </c>
      <c r="D272" s="4">
        <v>334875.59999999998</v>
      </c>
      <c r="E272" s="4">
        <v>46145.857679999994</v>
      </c>
      <c r="F272" s="3">
        <v>0.13779999999999998</v>
      </c>
      <c r="G272" s="5">
        <v>1800.4064516129031</v>
      </c>
      <c r="H272" s="4">
        <v>248.09600903225802</v>
      </c>
      <c r="I272">
        <v>186</v>
      </c>
      <c r="J272" t="s">
        <v>34</v>
      </c>
      <c r="K272" t="s">
        <v>58</v>
      </c>
      <c r="L272" t="s">
        <v>57</v>
      </c>
      <c r="M272" s="2">
        <v>41334</v>
      </c>
      <c r="N272" s="2">
        <v>43229</v>
      </c>
      <c r="O272" t="s">
        <v>21</v>
      </c>
      <c r="P272">
        <v>0.11</v>
      </c>
    </row>
    <row r="273" spans="1:18">
      <c r="A273" s="1">
        <v>42217</v>
      </c>
      <c r="B273" t="s">
        <v>158</v>
      </c>
      <c r="C273" t="s">
        <v>299</v>
      </c>
      <c r="D273" s="4">
        <v>7176</v>
      </c>
      <c r="E273" s="4">
        <v>5940.2927999999993</v>
      </c>
      <c r="F273" s="3">
        <v>0.82779999999999987</v>
      </c>
      <c r="G273" s="5">
        <v>239.2</v>
      </c>
      <c r="H273" s="4">
        <v>198.00975999999997</v>
      </c>
      <c r="I273">
        <v>30</v>
      </c>
      <c r="J273" t="s">
        <v>47</v>
      </c>
      <c r="K273" t="s">
        <v>91</v>
      </c>
      <c r="L273" t="s">
        <v>300</v>
      </c>
      <c r="M273" s="2">
        <v>41730</v>
      </c>
      <c r="N273" s="2">
        <v>42460</v>
      </c>
      <c r="O273" t="s">
        <v>13</v>
      </c>
      <c r="P273">
        <v>0</v>
      </c>
    </row>
    <row r="274" spans="1:18">
      <c r="A274" s="1">
        <v>42217</v>
      </c>
      <c r="B274" t="s">
        <v>158</v>
      </c>
      <c r="C274" t="s">
        <v>307</v>
      </c>
      <c r="D274" s="4">
        <v>274933.2</v>
      </c>
      <c r="E274" s="4">
        <v>12480.096</v>
      </c>
      <c r="F274" s="3">
        <v>4.5393193692140489E-2</v>
      </c>
      <c r="G274" s="5">
        <v>19092.583333333336</v>
      </c>
      <c r="H274" s="4">
        <v>866.6733333333334</v>
      </c>
      <c r="I274">
        <v>14.399999999999999</v>
      </c>
      <c r="J274" t="s">
        <v>47</v>
      </c>
      <c r="K274" t="s">
        <v>91</v>
      </c>
      <c r="L274" t="s">
        <v>308</v>
      </c>
      <c r="M274" s="2">
        <v>42158</v>
      </c>
      <c r="N274" s="2">
        <v>42523</v>
      </c>
      <c r="O274" t="s">
        <v>13</v>
      </c>
      <c r="P274">
        <v>0</v>
      </c>
    </row>
    <row r="275" spans="1:18">
      <c r="A275" s="1">
        <v>42217</v>
      </c>
      <c r="B275" t="s">
        <v>158</v>
      </c>
      <c r="C275" t="s">
        <v>309</v>
      </c>
      <c r="D275" s="4">
        <v>43356</v>
      </c>
      <c r="E275" s="4">
        <v>4335.5999999999995</v>
      </c>
      <c r="F275" s="3">
        <v>9.9999999999999992E-2</v>
      </c>
      <c r="G275" s="5">
        <v>18065</v>
      </c>
      <c r="H275" s="4">
        <v>1806.4999999999998</v>
      </c>
      <c r="I275">
        <v>2.4</v>
      </c>
      <c r="J275" t="s">
        <v>34</v>
      </c>
      <c r="K275" t="s">
        <v>36</v>
      </c>
      <c r="L275" t="s">
        <v>167</v>
      </c>
      <c r="M275" s="2">
        <v>41812</v>
      </c>
      <c r="N275" s="2">
        <v>42542</v>
      </c>
      <c r="O275" t="s">
        <v>16</v>
      </c>
      <c r="P275">
        <v>0.1</v>
      </c>
      <c r="R275">
        <f t="shared" ref="R275" si="7">(N275-M275)/365</f>
        <v>2</v>
      </c>
    </row>
    <row r="276" spans="1:18">
      <c r="A276" s="1">
        <v>42217</v>
      </c>
      <c r="B276" t="s">
        <v>158</v>
      </c>
      <c r="C276" t="s">
        <v>268</v>
      </c>
      <c r="D276" s="4">
        <v>64638</v>
      </c>
      <c r="E276" s="4">
        <v>6360.3791999999994</v>
      </c>
      <c r="F276" s="3">
        <v>9.8399999999999987E-2</v>
      </c>
      <c r="G276" s="5">
        <v>3078</v>
      </c>
      <c r="H276" s="4">
        <v>302.87519999999995</v>
      </c>
      <c r="I276">
        <v>21</v>
      </c>
      <c r="J276" t="s">
        <v>47</v>
      </c>
      <c r="K276" t="s">
        <v>48</v>
      </c>
      <c r="L276" t="s">
        <v>212</v>
      </c>
      <c r="M276" s="2">
        <v>41547</v>
      </c>
      <c r="N276" s="2">
        <v>42276</v>
      </c>
      <c r="O276" t="s">
        <v>21</v>
      </c>
      <c r="P276">
        <v>7.0000000000000007E-2</v>
      </c>
    </row>
    <row r="277" spans="1:18">
      <c r="A277" s="1">
        <v>42217</v>
      </c>
      <c r="B277" t="s">
        <v>158</v>
      </c>
      <c r="C277" t="s">
        <v>272</v>
      </c>
      <c r="D277" s="4">
        <v>16867.2</v>
      </c>
      <c r="E277" s="4">
        <v>15779.265600000001</v>
      </c>
      <c r="F277" s="3">
        <v>0.9355</v>
      </c>
      <c r="G277" s="5">
        <v>77.230769230769226</v>
      </c>
      <c r="H277" s="4">
        <v>72.249384615384614</v>
      </c>
      <c r="I277">
        <v>218.4</v>
      </c>
      <c r="J277" t="s">
        <v>47</v>
      </c>
      <c r="K277" t="s">
        <v>91</v>
      </c>
      <c r="L277" t="s">
        <v>276</v>
      </c>
      <c r="M277" s="2">
        <v>41537</v>
      </c>
      <c r="N277" s="2">
        <v>42632</v>
      </c>
      <c r="O277" t="s">
        <v>13</v>
      </c>
      <c r="P277">
        <v>0</v>
      </c>
    </row>
    <row r="278" spans="1:18">
      <c r="A278" s="1">
        <v>42217</v>
      </c>
      <c r="B278" t="s">
        <v>158</v>
      </c>
      <c r="C278" t="s">
        <v>367</v>
      </c>
      <c r="D278" s="4">
        <v>4422</v>
      </c>
      <c r="E278" s="4">
        <v>6000.2117999999991</v>
      </c>
      <c r="F278" s="3">
        <v>1.3568999999999998</v>
      </c>
      <c r="G278" s="5">
        <v>216.76470588235296</v>
      </c>
      <c r="H278" s="4">
        <v>294.12802941176466</v>
      </c>
      <c r="I278">
        <v>20.399999999999999</v>
      </c>
      <c r="J278" t="s">
        <v>47</v>
      </c>
      <c r="K278" t="s">
        <v>48</v>
      </c>
      <c r="L278" t="s">
        <v>47</v>
      </c>
      <c r="M278" s="2">
        <v>42175</v>
      </c>
      <c r="N278" s="2">
        <v>42540</v>
      </c>
      <c r="O278" t="s">
        <v>13</v>
      </c>
      <c r="P278">
        <v>0</v>
      </c>
    </row>
    <row r="279" spans="1:18">
      <c r="A279" s="1">
        <v>42248</v>
      </c>
      <c r="B279" t="s">
        <v>158</v>
      </c>
      <c r="C279" t="s">
        <v>366</v>
      </c>
      <c r="D279" s="4">
        <v>49503</v>
      </c>
      <c r="E279" s="4">
        <v>20157.621599999999</v>
      </c>
      <c r="F279" s="3">
        <v>0.40719999999999995</v>
      </c>
      <c r="G279" s="5">
        <v>859.42708333333337</v>
      </c>
      <c r="H279" s="4">
        <v>349.95870833333333</v>
      </c>
      <c r="I279">
        <v>57.599999999999994</v>
      </c>
      <c r="J279" t="s">
        <v>47</v>
      </c>
      <c r="K279" t="s">
        <v>48</v>
      </c>
      <c r="L279" t="s">
        <v>161</v>
      </c>
      <c r="M279" s="2">
        <v>42134</v>
      </c>
      <c r="N279" s="2">
        <v>42864</v>
      </c>
      <c r="O279" t="s">
        <v>21</v>
      </c>
      <c r="P279">
        <v>0.17</v>
      </c>
    </row>
    <row r="280" spans="1:18">
      <c r="A280" s="1">
        <v>42248</v>
      </c>
      <c r="B280" t="s">
        <v>158</v>
      </c>
      <c r="C280" t="s">
        <v>160</v>
      </c>
      <c r="D280" s="4">
        <v>386917.2</v>
      </c>
      <c r="E280" s="4">
        <v>19307.168279999998</v>
      </c>
      <c r="F280" s="3">
        <v>4.9899999999999993E-2</v>
      </c>
      <c r="G280" s="5">
        <v>7009.3695652173919</v>
      </c>
      <c r="H280" s="4">
        <v>349.76754130434784</v>
      </c>
      <c r="I280">
        <v>55.199999999999996</v>
      </c>
      <c r="J280" t="s">
        <v>47</v>
      </c>
      <c r="K280" t="s">
        <v>48</v>
      </c>
      <c r="L280" t="s">
        <v>161</v>
      </c>
      <c r="M280" s="2">
        <v>41255</v>
      </c>
      <c r="N280" s="2">
        <v>42499</v>
      </c>
      <c r="O280" t="s">
        <v>21</v>
      </c>
      <c r="P280">
        <v>0.03</v>
      </c>
    </row>
    <row r="281" spans="1:18">
      <c r="A281" s="1">
        <v>42248</v>
      </c>
      <c r="B281" t="s">
        <v>158</v>
      </c>
      <c r="C281" t="s">
        <v>162</v>
      </c>
      <c r="D281" s="4">
        <v>308095.2</v>
      </c>
      <c r="E281" s="4">
        <v>42948.470879999993</v>
      </c>
      <c r="F281" s="3">
        <v>0.13939999999999997</v>
      </c>
      <c r="G281" s="5">
        <v>1219.9277772498338</v>
      </c>
      <c r="H281" s="4">
        <v>170.0579321486268</v>
      </c>
      <c r="I281">
        <v>252.55199999999999</v>
      </c>
      <c r="J281" t="s">
        <v>34</v>
      </c>
      <c r="K281" t="s">
        <v>58</v>
      </c>
      <c r="L281" t="s">
        <v>57</v>
      </c>
      <c r="M281" s="2">
        <v>41268</v>
      </c>
      <c r="N281" s="2">
        <v>43229</v>
      </c>
      <c r="O281" t="s">
        <v>21</v>
      </c>
      <c r="P281">
        <v>0.09</v>
      </c>
    </row>
    <row r="282" spans="1:18">
      <c r="A282" s="1">
        <v>42248</v>
      </c>
      <c r="B282" t="s">
        <v>158</v>
      </c>
      <c r="C282" t="s">
        <v>163</v>
      </c>
      <c r="D282" s="4">
        <v>293042.39999999997</v>
      </c>
      <c r="E282" s="4">
        <v>28513.025519999999</v>
      </c>
      <c r="F282" s="3">
        <v>9.7300000000000011E-2</v>
      </c>
      <c r="G282" s="5">
        <v>1953.6159999999998</v>
      </c>
      <c r="H282" s="4">
        <v>190.08683679999999</v>
      </c>
      <c r="I282">
        <v>150</v>
      </c>
      <c r="J282" t="s">
        <v>34</v>
      </c>
      <c r="K282" t="s">
        <v>58</v>
      </c>
      <c r="L282" t="s">
        <v>57</v>
      </c>
      <c r="M282" s="2">
        <v>41299</v>
      </c>
      <c r="N282" s="2">
        <v>43229</v>
      </c>
      <c r="O282" t="s">
        <v>21</v>
      </c>
      <c r="P282">
        <v>0.09</v>
      </c>
      <c r="Q282">
        <v>0.04</v>
      </c>
    </row>
    <row r="283" spans="1:18">
      <c r="A283" s="1">
        <v>42248</v>
      </c>
      <c r="B283" t="s">
        <v>158</v>
      </c>
      <c r="C283" t="s">
        <v>226</v>
      </c>
      <c r="D283" s="4">
        <v>609732.6</v>
      </c>
      <c r="E283" s="4">
        <v>70789.954859999998</v>
      </c>
      <c r="F283" s="3">
        <v>0.11609999999999999</v>
      </c>
      <c r="G283" s="5">
        <v>1861.2106227106228</v>
      </c>
      <c r="H283" s="4">
        <v>216.0865532967033</v>
      </c>
      <c r="I283">
        <v>327.59999999999997</v>
      </c>
      <c r="J283" t="s">
        <v>34</v>
      </c>
      <c r="K283" t="s">
        <v>58</v>
      </c>
      <c r="L283" t="s">
        <v>109</v>
      </c>
      <c r="M283" s="2">
        <v>41369</v>
      </c>
      <c r="N283" s="2">
        <v>43254</v>
      </c>
      <c r="O283" t="s">
        <v>21</v>
      </c>
      <c r="P283">
        <v>0.1</v>
      </c>
    </row>
    <row r="284" spans="1:18">
      <c r="A284" s="1">
        <v>42248</v>
      </c>
      <c r="B284" t="s">
        <v>158</v>
      </c>
      <c r="C284" t="s">
        <v>164</v>
      </c>
      <c r="D284" s="4">
        <v>293088</v>
      </c>
      <c r="E284" s="4">
        <v>40856.467199999992</v>
      </c>
      <c r="F284" s="3">
        <v>0.13939999999999997</v>
      </c>
      <c r="G284" s="5">
        <v>1575.741935483871</v>
      </c>
      <c r="H284" s="4">
        <v>219.65842580645156</v>
      </c>
      <c r="I284">
        <v>186</v>
      </c>
      <c r="J284" t="s">
        <v>34</v>
      </c>
      <c r="K284" t="s">
        <v>58</v>
      </c>
      <c r="L284" t="s">
        <v>57</v>
      </c>
      <c r="M284" s="2">
        <v>41334</v>
      </c>
      <c r="N284" s="2">
        <v>43229</v>
      </c>
      <c r="O284" t="s">
        <v>21</v>
      </c>
      <c r="P284">
        <v>0.11</v>
      </c>
    </row>
    <row r="285" spans="1:18">
      <c r="A285" s="1">
        <v>42248</v>
      </c>
      <c r="B285" t="s">
        <v>158</v>
      </c>
      <c r="C285" t="s">
        <v>309</v>
      </c>
      <c r="D285" s="4">
        <v>38076</v>
      </c>
      <c r="E285" s="4">
        <v>3807.6</v>
      </c>
      <c r="F285" s="3">
        <v>9.9999999999999992E-2</v>
      </c>
      <c r="G285" s="5">
        <v>15865</v>
      </c>
      <c r="H285" s="4">
        <v>1586.5</v>
      </c>
      <c r="I285">
        <v>2.4</v>
      </c>
      <c r="J285" t="s">
        <v>34</v>
      </c>
      <c r="K285" t="s">
        <v>36</v>
      </c>
      <c r="L285" t="s">
        <v>167</v>
      </c>
      <c r="M285" s="2">
        <v>41812</v>
      </c>
      <c r="N285" s="2">
        <v>42542</v>
      </c>
      <c r="O285" t="s">
        <v>16</v>
      </c>
      <c r="P285">
        <v>0.1</v>
      </c>
      <c r="R285">
        <f t="shared" ref="R285" si="8">(N285-M285)/365</f>
        <v>2</v>
      </c>
    </row>
    <row r="286" spans="1:18">
      <c r="A286" s="1">
        <v>42248</v>
      </c>
      <c r="B286" t="s">
        <v>158</v>
      </c>
      <c r="C286" t="s">
        <v>272</v>
      </c>
      <c r="D286" s="4">
        <v>63940.799999999996</v>
      </c>
      <c r="E286" s="4">
        <v>0</v>
      </c>
      <c r="F286" s="3">
        <v>0</v>
      </c>
      <c r="G286" s="5">
        <v>292.76923076923072</v>
      </c>
      <c r="H286" s="4">
        <v>0</v>
      </c>
      <c r="I286">
        <v>218.4</v>
      </c>
      <c r="J286" t="s">
        <v>47</v>
      </c>
      <c r="K286" t="s">
        <v>91</v>
      </c>
      <c r="L286" t="s">
        <v>276</v>
      </c>
      <c r="M286" s="2">
        <v>41537</v>
      </c>
      <c r="N286" s="2">
        <v>42632</v>
      </c>
      <c r="O286" t="s">
        <v>13</v>
      </c>
      <c r="P286">
        <v>0</v>
      </c>
      <c r="Q286">
        <v>0</v>
      </c>
    </row>
    <row r="287" spans="1:18">
      <c r="A287" s="1">
        <v>42248</v>
      </c>
      <c r="B287" t="s">
        <v>158</v>
      </c>
      <c r="C287" t="s">
        <v>268</v>
      </c>
      <c r="D287" s="4">
        <v>97648.8</v>
      </c>
      <c r="E287" s="4">
        <v>7460.3683200000014</v>
      </c>
      <c r="F287" s="3">
        <v>7.640000000000001E-2</v>
      </c>
      <c r="G287" s="5">
        <v>4649.9428571428571</v>
      </c>
      <c r="H287" s="4">
        <v>355.25563428571434</v>
      </c>
      <c r="I287">
        <v>21</v>
      </c>
      <c r="J287" t="s">
        <v>47</v>
      </c>
      <c r="K287" t="s">
        <v>48</v>
      </c>
      <c r="L287" t="s">
        <v>212</v>
      </c>
      <c r="M287" s="2">
        <v>41547</v>
      </c>
      <c r="N287" s="2">
        <v>42276</v>
      </c>
      <c r="O287" t="s">
        <v>21</v>
      </c>
      <c r="P287">
        <v>7.0000000000000007E-2</v>
      </c>
      <c r="Q287">
        <v>0.08</v>
      </c>
    </row>
    <row r="288" spans="1:18">
      <c r="A288" s="1">
        <v>42248</v>
      </c>
      <c r="B288" t="s">
        <v>158</v>
      </c>
      <c r="C288" t="s">
        <v>299</v>
      </c>
      <c r="D288" s="4">
        <v>13710</v>
      </c>
      <c r="E288" s="4">
        <v>5940.5429999999988</v>
      </c>
      <c r="F288" s="3">
        <v>0.43329999999999991</v>
      </c>
      <c r="G288" s="5">
        <v>457</v>
      </c>
      <c r="H288" s="4">
        <v>198.01809999999995</v>
      </c>
      <c r="I288">
        <v>30</v>
      </c>
      <c r="J288" t="s">
        <v>47</v>
      </c>
      <c r="K288" t="s">
        <v>91</v>
      </c>
      <c r="L288" t="s">
        <v>300</v>
      </c>
      <c r="M288" s="2">
        <v>41730</v>
      </c>
      <c r="N288" s="2">
        <v>42460</v>
      </c>
      <c r="O288" t="s">
        <v>13</v>
      </c>
      <c r="P288">
        <v>0</v>
      </c>
    </row>
    <row r="289" spans="1:18">
      <c r="A289" s="1">
        <v>42248</v>
      </c>
      <c r="B289" t="s">
        <v>158</v>
      </c>
      <c r="C289" t="s">
        <v>307</v>
      </c>
      <c r="D289" s="4">
        <v>246114</v>
      </c>
      <c r="E289" s="4">
        <v>5882.1246000000001</v>
      </c>
      <c r="F289" s="3">
        <v>2.3900000000000001E-2</v>
      </c>
      <c r="G289" s="5">
        <v>17091.25</v>
      </c>
      <c r="H289" s="4">
        <v>408.48087500000003</v>
      </c>
      <c r="I289">
        <v>14.399999999999999</v>
      </c>
      <c r="J289" t="s">
        <v>47</v>
      </c>
      <c r="K289" t="s">
        <v>91</v>
      </c>
      <c r="L289" t="s">
        <v>308</v>
      </c>
      <c r="M289" s="2">
        <v>42158</v>
      </c>
      <c r="N289" s="2">
        <v>42523</v>
      </c>
      <c r="O289" t="s">
        <v>13</v>
      </c>
      <c r="P289">
        <v>0</v>
      </c>
    </row>
    <row r="290" spans="1:18">
      <c r="A290" s="1">
        <v>42248</v>
      </c>
      <c r="B290" t="s">
        <v>158</v>
      </c>
      <c r="C290" t="s">
        <v>367</v>
      </c>
      <c r="D290" s="4">
        <v>9246</v>
      </c>
      <c r="E290" s="4">
        <v>5999.7294000000002</v>
      </c>
      <c r="F290" s="3">
        <v>0.64890000000000003</v>
      </c>
      <c r="G290" s="5">
        <v>453.23529411764707</v>
      </c>
      <c r="H290" s="4">
        <v>294.10438235294123</v>
      </c>
      <c r="I290">
        <v>20.399999999999999</v>
      </c>
      <c r="J290" t="s">
        <v>47</v>
      </c>
      <c r="K290" t="s">
        <v>48</v>
      </c>
      <c r="L290" t="s">
        <v>47</v>
      </c>
      <c r="M290" s="2">
        <v>42175</v>
      </c>
      <c r="N290" s="2">
        <v>42540</v>
      </c>
      <c r="O290" t="s">
        <v>13</v>
      </c>
      <c r="P290">
        <v>0</v>
      </c>
    </row>
    <row r="291" spans="1:18">
      <c r="A291" s="1">
        <v>42278</v>
      </c>
      <c r="B291" t="s">
        <v>158</v>
      </c>
      <c r="C291" t="s">
        <v>366</v>
      </c>
      <c r="D291" s="4">
        <v>47100.6</v>
      </c>
      <c r="E291" s="4">
        <v>20159.056800000002</v>
      </c>
      <c r="F291" s="3">
        <v>0.42800000000000005</v>
      </c>
      <c r="G291" s="5">
        <v>817.71875</v>
      </c>
      <c r="H291" s="4">
        <v>349.98362500000007</v>
      </c>
      <c r="I291">
        <v>57.599999999999994</v>
      </c>
      <c r="J291" t="s">
        <v>47</v>
      </c>
      <c r="K291" t="s">
        <v>48</v>
      </c>
      <c r="L291" t="s">
        <v>161</v>
      </c>
      <c r="M291" s="2">
        <v>42134</v>
      </c>
      <c r="N291" s="2">
        <v>42864</v>
      </c>
      <c r="O291" t="s">
        <v>21</v>
      </c>
      <c r="P291">
        <v>0.17</v>
      </c>
    </row>
    <row r="292" spans="1:18">
      <c r="A292" s="1">
        <v>42278</v>
      </c>
      <c r="B292" t="s">
        <v>158</v>
      </c>
      <c r="C292" t="s">
        <v>160</v>
      </c>
      <c r="D292" s="4">
        <v>291920.39999999997</v>
      </c>
      <c r="E292" s="4">
        <v>19325.130479999996</v>
      </c>
      <c r="F292" s="3">
        <v>6.6199999999999995E-2</v>
      </c>
      <c r="G292" s="5">
        <v>5288.413043478261</v>
      </c>
      <c r="H292" s="4">
        <v>350.09294347826085</v>
      </c>
      <c r="I292">
        <v>55.199999999999996</v>
      </c>
      <c r="J292" t="s">
        <v>47</v>
      </c>
      <c r="K292" t="s">
        <v>48</v>
      </c>
      <c r="L292" t="s">
        <v>161</v>
      </c>
      <c r="M292" s="2">
        <v>41255</v>
      </c>
      <c r="N292" s="2">
        <v>42499</v>
      </c>
      <c r="O292" t="s">
        <v>21</v>
      </c>
      <c r="P292">
        <v>0.03</v>
      </c>
    </row>
    <row r="293" spans="1:18">
      <c r="A293" s="1">
        <v>42278</v>
      </c>
      <c r="B293" t="s">
        <v>158</v>
      </c>
      <c r="C293" t="s">
        <v>162</v>
      </c>
      <c r="D293" s="4">
        <v>328492.79999999999</v>
      </c>
      <c r="E293" s="4">
        <v>42934.008960000006</v>
      </c>
      <c r="F293" s="3">
        <v>0.13070000000000001</v>
      </c>
      <c r="G293" s="5">
        <v>1300.6937185213342</v>
      </c>
      <c r="H293" s="4">
        <v>170.00066901073842</v>
      </c>
      <c r="I293">
        <v>252.55199999999999</v>
      </c>
      <c r="J293" t="s">
        <v>34</v>
      </c>
      <c r="K293" t="s">
        <v>58</v>
      </c>
      <c r="L293" t="s">
        <v>57</v>
      </c>
      <c r="M293" s="2">
        <v>41268</v>
      </c>
      <c r="N293" s="2">
        <v>43229</v>
      </c>
      <c r="O293" t="s">
        <v>21</v>
      </c>
      <c r="P293">
        <v>0.09</v>
      </c>
    </row>
    <row r="294" spans="1:18">
      <c r="A294" s="1">
        <v>42278</v>
      </c>
      <c r="B294" t="s">
        <v>158</v>
      </c>
      <c r="C294" t="s">
        <v>163</v>
      </c>
      <c r="D294" s="4">
        <v>307663.44</v>
      </c>
      <c r="E294" s="4">
        <v>28489.634544</v>
      </c>
      <c r="F294" s="3">
        <v>9.2600000000000002E-2</v>
      </c>
      <c r="G294" s="5">
        <v>2051.0895999999998</v>
      </c>
      <c r="H294" s="4">
        <v>189.93089696000001</v>
      </c>
      <c r="I294">
        <v>150</v>
      </c>
      <c r="J294" t="s">
        <v>34</v>
      </c>
      <c r="K294" t="s">
        <v>58</v>
      </c>
      <c r="L294" t="s">
        <v>57</v>
      </c>
      <c r="M294" s="2">
        <v>41299</v>
      </c>
      <c r="N294" s="2">
        <v>43229</v>
      </c>
      <c r="O294" t="s">
        <v>21</v>
      </c>
      <c r="P294">
        <v>0.09</v>
      </c>
      <c r="Q294">
        <v>0.04</v>
      </c>
    </row>
    <row r="295" spans="1:18">
      <c r="A295" s="1">
        <v>42278</v>
      </c>
      <c r="B295" t="s">
        <v>158</v>
      </c>
      <c r="C295" t="s">
        <v>226</v>
      </c>
      <c r="D295" s="4">
        <v>604912.79999999993</v>
      </c>
      <c r="E295" s="4">
        <v>70290.867360000004</v>
      </c>
      <c r="F295" s="3">
        <v>0.11620000000000003</v>
      </c>
      <c r="G295" s="5">
        <v>1846.4981684981685</v>
      </c>
      <c r="H295" s="4">
        <v>214.56308717948721</v>
      </c>
      <c r="I295">
        <v>327.59999999999997</v>
      </c>
      <c r="J295" t="s">
        <v>34</v>
      </c>
      <c r="K295" t="s">
        <v>58</v>
      </c>
      <c r="L295" t="s">
        <v>109</v>
      </c>
      <c r="M295" s="2">
        <v>41369</v>
      </c>
      <c r="N295" s="2">
        <v>43254</v>
      </c>
      <c r="O295" t="s">
        <v>21</v>
      </c>
      <c r="P295">
        <v>0.1</v>
      </c>
    </row>
    <row r="296" spans="1:18">
      <c r="A296" s="1">
        <v>42278</v>
      </c>
      <c r="B296" t="s">
        <v>158</v>
      </c>
      <c r="C296" t="s">
        <v>164</v>
      </c>
      <c r="D296" s="4">
        <v>349026</v>
      </c>
      <c r="E296" s="4">
        <v>47676.951599999993</v>
      </c>
      <c r="F296" s="3">
        <v>0.13659999999999997</v>
      </c>
      <c r="G296" s="5">
        <v>1876.483870967742</v>
      </c>
      <c r="H296" s="4">
        <v>256.3276967741935</v>
      </c>
      <c r="I296">
        <v>186</v>
      </c>
      <c r="J296" t="s">
        <v>34</v>
      </c>
      <c r="K296" t="s">
        <v>58</v>
      </c>
      <c r="L296" t="s">
        <v>57</v>
      </c>
      <c r="M296" s="2">
        <v>41334</v>
      </c>
      <c r="N296" s="2">
        <v>43229</v>
      </c>
      <c r="O296" t="s">
        <v>21</v>
      </c>
      <c r="P296">
        <v>0.11</v>
      </c>
    </row>
    <row r="297" spans="1:18">
      <c r="A297" s="1">
        <v>42278</v>
      </c>
      <c r="B297" t="s">
        <v>158</v>
      </c>
      <c r="C297" t="s">
        <v>309</v>
      </c>
      <c r="D297" s="4">
        <v>37920</v>
      </c>
      <c r="E297" s="4">
        <v>3792</v>
      </c>
      <c r="F297" s="3">
        <v>0.1</v>
      </c>
      <c r="G297" s="5">
        <v>15800</v>
      </c>
      <c r="H297" s="4">
        <v>1580</v>
      </c>
      <c r="I297">
        <v>2.4</v>
      </c>
      <c r="J297" t="s">
        <v>34</v>
      </c>
      <c r="K297" t="s">
        <v>36</v>
      </c>
      <c r="L297" t="s">
        <v>167</v>
      </c>
      <c r="M297" s="2">
        <v>41812</v>
      </c>
      <c r="N297" s="2">
        <v>42542</v>
      </c>
      <c r="O297" t="s">
        <v>16</v>
      </c>
      <c r="P297">
        <v>0.1</v>
      </c>
      <c r="R297">
        <f t="shared" ref="R297" si="9">(N297-M297)/365</f>
        <v>2</v>
      </c>
    </row>
    <row r="298" spans="1:18">
      <c r="A298" s="1">
        <v>42278</v>
      </c>
      <c r="B298" t="s">
        <v>158</v>
      </c>
      <c r="C298" t="s">
        <v>268</v>
      </c>
      <c r="D298" s="4">
        <v>56136</v>
      </c>
      <c r="E298" s="4">
        <v>6960.8640000000005</v>
      </c>
      <c r="F298" s="3">
        <v>0.12400000000000001</v>
      </c>
      <c r="G298" s="5">
        <v>2673.1428571428573</v>
      </c>
      <c r="H298" s="4">
        <v>331.4697142857143</v>
      </c>
      <c r="I298">
        <v>21</v>
      </c>
      <c r="J298" t="s">
        <v>47</v>
      </c>
      <c r="K298" t="s">
        <v>48</v>
      </c>
      <c r="L298" t="s">
        <v>212</v>
      </c>
      <c r="M298" s="2">
        <v>41547</v>
      </c>
      <c r="N298" s="2">
        <v>42642</v>
      </c>
      <c r="O298" t="s">
        <v>21</v>
      </c>
      <c r="P298">
        <v>0.08</v>
      </c>
    </row>
    <row r="299" spans="1:18">
      <c r="A299" s="1">
        <v>42278</v>
      </c>
      <c r="B299" t="s">
        <v>158</v>
      </c>
      <c r="C299" t="s">
        <v>394</v>
      </c>
      <c r="D299" s="4">
        <v>109706.4</v>
      </c>
      <c r="E299" s="4">
        <v>18002.820239999997</v>
      </c>
      <c r="F299" s="3">
        <v>0.1641</v>
      </c>
      <c r="G299" s="5">
        <v>502.31868131868129</v>
      </c>
      <c r="H299" s="4">
        <v>82.430495604395588</v>
      </c>
      <c r="I299">
        <v>218.4</v>
      </c>
      <c r="J299" t="s">
        <v>47</v>
      </c>
      <c r="K299" t="s">
        <v>91</v>
      </c>
      <c r="L299" t="s">
        <v>276</v>
      </c>
      <c r="M299" s="2">
        <v>42237</v>
      </c>
      <c r="N299" s="2">
        <v>42602</v>
      </c>
      <c r="O299" t="s">
        <v>13</v>
      </c>
      <c r="P299">
        <v>0</v>
      </c>
    </row>
    <row r="300" spans="1:18">
      <c r="A300" s="1">
        <v>42278</v>
      </c>
      <c r="B300" t="s">
        <v>158</v>
      </c>
      <c r="C300" t="s">
        <v>299</v>
      </c>
      <c r="D300" s="4">
        <v>24738</v>
      </c>
      <c r="E300" s="4">
        <v>5939.5937999999996</v>
      </c>
      <c r="F300" s="3">
        <v>0.24009999999999998</v>
      </c>
      <c r="G300" s="5">
        <v>824.6</v>
      </c>
      <c r="H300" s="4">
        <v>197.98645999999999</v>
      </c>
      <c r="I300">
        <v>30</v>
      </c>
      <c r="J300" t="s">
        <v>47</v>
      </c>
      <c r="K300" t="s">
        <v>91</v>
      </c>
      <c r="L300" t="s">
        <v>300</v>
      </c>
      <c r="M300" s="2">
        <v>41730</v>
      </c>
      <c r="N300" s="2">
        <v>42460</v>
      </c>
      <c r="O300" t="s">
        <v>13</v>
      </c>
      <c r="P300">
        <v>0</v>
      </c>
    </row>
    <row r="301" spans="1:18">
      <c r="A301" s="1">
        <v>42278</v>
      </c>
      <c r="B301" t="s">
        <v>158</v>
      </c>
      <c r="C301" t="s">
        <v>307</v>
      </c>
      <c r="D301" s="4">
        <v>161145.60000000001</v>
      </c>
      <c r="E301" s="4">
        <v>5881.8143999999993</v>
      </c>
      <c r="F301" s="3">
        <v>3.6499999999999998E-2</v>
      </c>
      <c r="G301" s="5">
        <v>11190.666666666668</v>
      </c>
      <c r="H301" s="4">
        <v>408.45933333333335</v>
      </c>
      <c r="I301">
        <v>14.399999999999999</v>
      </c>
      <c r="J301" t="s">
        <v>47</v>
      </c>
      <c r="K301" t="s">
        <v>91</v>
      </c>
      <c r="L301" t="s">
        <v>308</v>
      </c>
      <c r="M301" s="2">
        <v>42158</v>
      </c>
      <c r="N301" s="2">
        <v>42523</v>
      </c>
      <c r="O301" t="s">
        <v>13</v>
      </c>
      <c r="P301">
        <v>0</v>
      </c>
    </row>
    <row r="302" spans="1:18">
      <c r="A302" s="1">
        <v>42278</v>
      </c>
      <c r="B302" t="s">
        <v>158</v>
      </c>
      <c r="C302" t="s">
        <v>367</v>
      </c>
      <c r="D302" s="4">
        <v>10982.4</v>
      </c>
      <c r="E302" s="4">
        <v>5999.6851200000001</v>
      </c>
      <c r="F302" s="3">
        <v>0.54630000000000001</v>
      </c>
      <c r="G302" s="5">
        <v>538.35294117647061</v>
      </c>
      <c r="H302" s="4">
        <v>294.10221176470588</v>
      </c>
      <c r="I302">
        <v>20.399999999999999</v>
      </c>
      <c r="J302" t="s">
        <v>47</v>
      </c>
      <c r="K302" t="s">
        <v>48</v>
      </c>
      <c r="L302" t="s">
        <v>47</v>
      </c>
      <c r="M302" s="2">
        <v>42175</v>
      </c>
      <c r="N302" s="2">
        <v>42540</v>
      </c>
      <c r="O302" t="s">
        <v>13</v>
      </c>
      <c r="P302">
        <v>0</v>
      </c>
    </row>
    <row r="303" spans="1:18">
      <c r="A303" s="1">
        <v>42309</v>
      </c>
      <c r="B303" t="s">
        <v>158</v>
      </c>
      <c r="C303" t="s">
        <v>366</v>
      </c>
      <c r="D303" s="4">
        <v>33805.199999999997</v>
      </c>
      <c r="E303" s="4">
        <v>20161.421280000002</v>
      </c>
      <c r="F303" s="3">
        <v>0.59640000000000015</v>
      </c>
      <c r="G303" s="5">
        <v>586.89583333333337</v>
      </c>
      <c r="H303" s="4">
        <v>350.02467500000006</v>
      </c>
      <c r="I303">
        <v>57.599999999999994</v>
      </c>
      <c r="J303" t="s">
        <v>47</v>
      </c>
      <c r="K303" t="s">
        <v>48</v>
      </c>
      <c r="L303" t="s">
        <v>161</v>
      </c>
      <c r="M303" s="2">
        <v>42134</v>
      </c>
      <c r="N303" s="2">
        <v>42864</v>
      </c>
      <c r="O303" t="s">
        <v>21</v>
      </c>
      <c r="P303">
        <v>0.17</v>
      </c>
    </row>
    <row r="304" spans="1:18">
      <c r="A304" s="1">
        <v>42309</v>
      </c>
      <c r="B304" t="s">
        <v>158</v>
      </c>
      <c r="C304" t="s">
        <v>160</v>
      </c>
      <c r="D304" s="4">
        <v>333511.2</v>
      </c>
      <c r="E304" s="4">
        <v>19310.298479999998</v>
      </c>
      <c r="F304" s="3">
        <v>5.7899999999999993E-2</v>
      </c>
      <c r="G304" s="5">
        <v>6041.8695652173919</v>
      </c>
      <c r="H304" s="4">
        <v>349.82424782608695</v>
      </c>
      <c r="I304">
        <v>55.199999999999996</v>
      </c>
      <c r="J304" t="s">
        <v>47</v>
      </c>
      <c r="K304" t="s">
        <v>48</v>
      </c>
      <c r="L304" t="s">
        <v>161</v>
      </c>
      <c r="M304" s="2">
        <v>41255</v>
      </c>
      <c r="N304" s="2">
        <v>42499</v>
      </c>
      <c r="O304" t="s">
        <v>21</v>
      </c>
      <c r="P304">
        <v>0.03</v>
      </c>
    </row>
    <row r="305" spans="1:18">
      <c r="A305" s="1">
        <v>42309</v>
      </c>
      <c r="B305" t="s">
        <v>158</v>
      </c>
      <c r="C305" t="s">
        <v>162</v>
      </c>
      <c r="D305" s="4">
        <v>288103.2</v>
      </c>
      <c r="E305" s="4">
        <v>42927.376799999998</v>
      </c>
      <c r="F305" s="3">
        <v>0.14899999999999999</v>
      </c>
      <c r="G305" s="5">
        <v>1140.7678418701892</v>
      </c>
      <c r="H305" s="4">
        <v>169.97440843865817</v>
      </c>
      <c r="I305">
        <v>252.55199999999999</v>
      </c>
      <c r="J305" t="s">
        <v>34</v>
      </c>
      <c r="K305" t="s">
        <v>58</v>
      </c>
      <c r="L305" t="s">
        <v>57</v>
      </c>
      <c r="M305" s="2">
        <v>41268</v>
      </c>
      <c r="N305" s="2">
        <v>43229</v>
      </c>
      <c r="O305" t="s">
        <v>21</v>
      </c>
      <c r="P305">
        <v>0.09</v>
      </c>
    </row>
    <row r="306" spans="1:18">
      <c r="A306" s="1">
        <v>42309</v>
      </c>
      <c r="B306" t="s">
        <v>158</v>
      </c>
      <c r="C306" t="s">
        <v>163</v>
      </c>
      <c r="D306" s="4">
        <v>307628.16000000003</v>
      </c>
      <c r="E306" s="4">
        <v>28486.367616000003</v>
      </c>
      <c r="F306" s="3">
        <v>9.2600000000000002E-2</v>
      </c>
      <c r="G306" s="5">
        <v>2050.8544000000002</v>
      </c>
      <c r="H306" s="4">
        <v>189.90911744000002</v>
      </c>
      <c r="I306">
        <v>150</v>
      </c>
      <c r="J306" t="s">
        <v>34</v>
      </c>
      <c r="K306" t="s">
        <v>58</v>
      </c>
      <c r="L306" t="s">
        <v>57</v>
      </c>
      <c r="M306" s="2">
        <v>41299</v>
      </c>
      <c r="N306" s="2">
        <v>43229</v>
      </c>
      <c r="O306" t="s">
        <v>21</v>
      </c>
      <c r="P306">
        <v>0.09</v>
      </c>
      <c r="Q306">
        <v>0.04</v>
      </c>
    </row>
    <row r="307" spans="1:18">
      <c r="A307" s="1">
        <v>42309</v>
      </c>
      <c r="B307" t="s">
        <v>158</v>
      </c>
      <c r="C307" t="s">
        <v>226</v>
      </c>
      <c r="D307" s="4">
        <v>570343.19999999995</v>
      </c>
      <c r="E307" s="4">
        <v>66844.223039999997</v>
      </c>
      <c r="F307" s="3">
        <v>0.1172</v>
      </c>
      <c r="G307" s="5">
        <v>1740.9743589743591</v>
      </c>
      <c r="H307" s="4">
        <v>204.04219487179489</v>
      </c>
      <c r="I307">
        <v>327.59999999999997</v>
      </c>
      <c r="J307" t="s">
        <v>34</v>
      </c>
      <c r="K307" t="s">
        <v>58</v>
      </c>
      <c r="L307" t="s">
        <v>109</v>
      </c>
      <c r="M307" s="2">
        <v>41369</v>
      </c>
      <c r="N307" s="2">
        <v>43254</v>
      </c>
      <c r="O307" t="s">
        <v>21</v>
      </c>
      <c r="P307">
        <v>0.1</v>
      </c>
    </row>
    <row r="308" spans="1:18">
      <c r="A308" s="1">
        <v>42309</v>
      </c>
      <c r="B308" t="s">
        <v>158</v>
      </c>
      <c r="C308" t="s">
        <v>164</v>
      </c>
      <c r="D308" s="4">
        <v>375909.6</v>
      </c>
      <c r="E308" s="4">
        <v>50635.023120000005</v>
      </c>
      <c r="F308" s="3">
        <v>0.13470000000000001</v>
      </c>
      <c r="G308" s="5">
        <v>2021.0193548387097</v>
      </c>
      <c r="H308" s="4">
        <v>272.23130709677423</v>
      </c>
      <c r="I308">
        <v>186</v>
      </c>
      <c r="J308" t="s">
        <v>34</v>
      </c>
      <c r="K308" t="s">
        <v>58</v>
      </c>
      <c r="L308" t="s">
        <v>57</v>
      </c>
      <c r="M308" s="2">
        <v>41334</v>
      </c>
      <c r="N308" s="2">
        <v>43229</v>
      </c>
      <c r="O308" t="s">
        <v>21</v>
      </c>
      <c r="P308">
        <v>0.11</v>
      </c>
    </row>
    <row r="309" spans="1:18">
      <c r="A309" s="1">
        <v>42309</v>
      </c>
      <c r="B309" t="s">
        <v>158</v>
      </c>
      <c r="C309" t="s">
        <v>309</v>
      </c>
      <c r="D309" s="4">
        <v>30468</v>
      </c>
      <c r="E309" s="4">
        <v>3046.7999999999997</v>
      </c>
      <c r="F309" s="3">
        <v>9.9999999999999992E-2</v>
      </c>
      <c r="G309" s="5">
        <v>12695</v>
      </c>
      <c r="H309" s="4">
        <v>1269.5</v>
      </c>
      <c r="I309">
        <v>2.4</v>
      </c>
      <c r="J309" t="s">
        <v>34</v>
      </c>
      <c r="K309" t="s">
        <v>36</v>
      </c>
      <c r="L309" t="s">
        <v>167</v>
      </c>
      <c r="M309" s="2">
        <v>41812</v>
      </c>
      <c r="N309" s="2">
        <v>42542</v>
      </c>
      <c r="O309" t="s">
        <v>16</v>
      </c>
      <c r="P309">
        <v>0.1</v>
      </c>
      <c r="R309">
        <f t="shared" ref="R309" si="10">(N309-M309)/365</f>
        <v>2</v>
      </c>
    </row>
    <row r="310" spans="1:18">
      <c r="A310" s="1">
        <v>42309</v>
      </c>
      <c r="B310" t="s">
        <v>158</v>
      </c>
      <c r="C310" t="s">
        <v>268</v>
      </c>
      <c r="D310" s="4">
        <v>66516</v>
      </c>
      <c r="E310" s="4">
        <v>6957.5736000000006</v>
      </c>
      <c r="F310" s="3">
        <v>0.10460000000000001</v>
      </c>
      <c r="G310" s="5">
        <v>3167.4285714285716</v>
      </c>
      <c r="H310" s="4">
        <v>331.31302857142862</v>
      </c>
      <c r="I310">
        <v>21</v>
      </c>
      <c r="J310" t="s">
        <v>47</v>
      </c>
      <c r="K310" t="s">
        <v>48</v>
      </c>
      <c r="L310" t="s">
        <v>212</v>
      </c>
      <c r="M310" s="2">
        <v>41547</v>
      </c>
      <c r="N310" s="2">
        <v>42642</v>
      </c>
      <c r="O310" t="s">
        <v>21</v>
      </c>
      <c r="P310">
        <v>0.08</v>
      </c>
    </row>
    <row r="311" spans="1:18">
      <c r="A311" s="1">
        <v>42309</v>
      </c>
      <c r="B311" t="s">
        <v>158</v>
      </c>
      <c r="C311" t="s">
        <v>394</v>
      </c>
      <c r="D311" s="4">
        <v>104983.2</v>
      </c>
      <c r="E311" s="4">
        <v>18004.6188</v>
      </c>
      <c r="F311" s="3">
        <v>0.17150000000000001</v>
      </c>
      <c r="G311" s="5">
        <v>480.69230769230768</v>
      </c>
      <c r="H311" s="4">
        <v>82.438730769230773</v>
      </c>
      <c r="I311">
        <v>218.4</v>
      </c>
      <c r="J311" t="s">
        <v>47</v>
      </c>
      <c r="K311" t="s">
        <v>91</v>
      </c>
      <c r="L311" t="s">
        <v>276</v>
      </c>
      <c r="M311" s="2">
        <v>42237</v>
      </c>
      <c r="N311" s="2">
        <v>42602</v>
      </c>
      <c r="O311" t="s">
        <v>13</v>
      </c>
      <c r="P311">
        <v>0</v>
      </c>
    </row>
    <row r="312" spans="1:18">
      <c r="A312" s="1">
        <v>42309</v>
      </c>
      <c r="B312" t="s">
        <v>158</v>
      </c>
      <c r="C312" t="s">
        <v>299</v>
      </c>
      <c r="D312" s="4">
        <v>41630.400000000001</v>
      </c>
      <c r="E312" s="4">
        <v>5940.6580799999992</v>
      </c>
      <c r="F312" s="3">
        <v>0.14269999999999997</v>
      </c>
      <c r="G312" s="5">
        <v>1387.68</v>
      </c>
      <c r="H312" s="4">
        <v>198.02193599999998</v>
      </c>
      <c r="I312">
        <v>30</v>
      </c>
      <c r="J312" t="s">
        <v>47</v>
      </c>
      <c r="K312" t="s">
        <v>91</v>
      </c>
      <c r="L312" t="s">
        <v>300</v>
      </c>
      <c r="M312" s="2">
        <v>41730</v>
      </c>
      <c r="N312" s="2">
        <v>42460</v>
      </c>
      <c r="O312" t="s">
        <v>13</v>
      </c>
      <c r="P312">
        <v>0</v>
      </c>
    </row>
    <row r="313" spans="1:18">
      <c r="A313" s="1">
        <v>42309</v>
      </c>
      <c r="B313" t="s">
        <v>158</v>
      </c>
      <c r="C313" t="s">
        <v>307</v>
      </c>
      <c r="D313" s="4">
        <v>145308</v>
      </c>
      <c r="E313" s="4">
        <v>5884.9740000000002</v>
      </c>
      <c r="F313" s="3">
        <v>4.0500000000000001E-2</v>
      </c>
      <c r="G313" s="5">
        <v>10090.833333333334</v>
      </c>
      <c r="H313" s="4">
        <v>408.67875000000004</v>
      </c>
      <c r="I313">
        <v>14.399999999999999</v>
      </c>
      <c r="J313" t="s">
        <v>47</v>
      </c>
      <c r="K313" t="s">
        <v>91</v>
      </c>
      <c r="L313" t="s">
        <v>308</v>
      </c>
      <c r="M313" s="2">
        <v>42158</v>
      </c>
      <c r="N313" s="2">
        <v>42523</v>
      </c>
      <c r="O313" t="s">
        <v>13</v>
      </c>
      <c r="P313">
        <v>0</v>
      </c>
    </row>
    <row r="314" spans="1:18">
      <c r="A314" s="1">
        <v>42309</v>
      </c>
      <c r="B314" t="s">
        <v>158</v>
      </c>
      <c r="C314" t="s">
        <v>367</v>
      </c>
      <c r="D314" s="4">
        <v>12549.6</v>
      </c>
      <c r="E314" s="4">
        <v>5999.9637599999996</v>
      </c>
      <c r="F314" s="3">
        <v>0.47809999999999997</v>
      </c>
      <c r="G314" s="5">
        <v>615.17647058823536</v>
      </c>
      <c r="H314" s="4">
        <v>294.11587058823528</v>
      </c>
      <c r="I314">
        <v>20.399999999999999</v>
      </c>
      <c r="J314" t="s">
        <v>47</v>
      </c>
      <c r="K314" t="s">
        <v>48</v>
      </c>
      <c r="L314" t="s">
        <v>47</v>
      </c>
      <c r="M314" s="2">
        <v>42175</v>
      </c>
      <c r="N314" s="2">
        <v>42540</v>
      </c>
      <c r="O314" t="s">
        <v>13</v>
      </c>
      <c r="P314">
        <v>0</v>
      </c>
    </row>
    <row r="315" spans="1:18">
      <c r="A315" s="1">
        <v>42339</v>
      </c>
      <c r="B315" t="s">
        <v>158</v>
      </c>
      <c r="C315" t="s">
        <v>366</v>
      </c>
      <c r="D315" s="4">
        <v>42738.119999999995</v>
      </c>
      <c r="E315" s="4">
        <v>20159.571204</v>
      </c>
      <c r="F315" s="3">
        <v>0.47170000000000006</v>
      </c>
      <c r="G315" s="5">
        <v>741.98125000000005</v>
      </c>
      <c r="H315" s="4">
        <v>349.99255562500002</v>
      </c>
      <c r="I315">
        <v>57.599999999999994</v>
      </c>
      <c r="J315" t="s">
        <v>47</v>
      </c>
      <c r="K315" t="s">
        <v>48</v>
      </c>
      <c r="L315" t="s">
        <v>161</v>
      </c>
      <c r="M315" s="2">
        <v>42134</v>
      </c>
      <c r="N315" s="2">
        <v>42864</v>
      </c>
      <c r="O315" t="s">
        <v>21</v>
      </c>
      <c r="P315">
        <v>0.17</v>
      </c>
    </row>
    <row r="316" spans="1:18">
      <c r="A316" s="1">
        <v>42339</v>
      </c>
      <c r="B316" t="s">
        <v>158</v>
      </c>
      <c r="C316" t="s">
        <v>160</v>
      </c>
      <c r="D316" s="4">
        <v>374690.39999999997</v>
      </c>
      <c r="E316" s="4">
        <v>19334.02464</v>
      </c>
      <c r="F316" s="3">
        <v>5.1600000000000007E-2</v>
      </c>
      <c r="G316" s="5">
        <v>6787.869565217391</v>
      </c>
      <c r="H316" s="4">
        <v>350.25406956521743</v>
      </c>
      <c r="I316">
        <v>55.199999999999996</v>
      </c>
      <c r="J316" t="s">
        <v>47</v>
      </c>
      <c r="K316" t="s">
        <v>48</v>
      </c>
      <c r="L316" t="s">
        <v>161</v>
      </c>
      <c r="M316" s="2">
        <v>41255</v>
      </c>
      <c r="N316" s="2">
        <v>42499</v>
      </c>
      <c r="O316" t="s">
        <v>21</v>
      </c>
      <c r="P316">
        <v>0.03</v>
      </c>
    </row>
    <row r="317" spans="1:18">
      <c r="A317" s="1">
        <v>42339</v>
      </c>
      <c r="B317" t="s">
        <v>158</v>
      </c>
      <c r="C317" t="s">
        <v>162</v>
      </c>
      <c r="D317" s="4">
        <v>277760.39999999997</v>
      </c>
      <c r="E317" s="4">
        <v>42941.757840000006</v>
      </c>
      <c r="F317" s="3">
        <v>0.15460000000000004</v>
      </c>
      <c r="G317" s="5">
        <v>1099.8146916278627</v>
      </c>
      <c r="H317" s="4">
        <v>170.0313513256676</v>
      </c>
      <c r="I317">
        <v>252.55199999999999</v>
      </c>
      <c r="J317" t="s">
        <v>34</v>
      </c>
      <c r="K317" t="s">
        <v>58</v>
      </c>
      <c r="L317" t="s">
        <v>57</v>
      </c>
      <c r="M317" s="2">
        <v>41268</v>
      </c>
      <c r="N317" s="2">
        <v>43229</v>
      </c>
      <c r="O317" t="s">
        <v>21</v>
      </c>
      <c r="P317">
        <v>0.09</v>
      </c>
    </row>
    <row r="318" spans="1:18">
      <c r="A318" s="1">
        <v>42339</v>
      </c>
      <c r="B318" t="s">
        <v>158</v>
      </c>
      <c r="C318" t="s">
        <v>163</v>
      </c>
      <c r="D318" s="4">
        <v>319857.84000000003</v>
      </c>
      <c r="E318" s="4">
        <v>28499.333544000001</v>
      </c>
      <c r="F318" s="3">
        <v>8.9099999999999999E-2</v>
      </c>
      <c r="G318" s="5">
        <v>2132.3856000000001</v>
      </c>
      <c r="H318" s="4">
        <v>189.99555696000002</v>
      </c>
      <c r="I318">
        <v>150</v>
      </c>
      <c r="J318" t="s">
        <v>34</v>
      </c>
      <c r="K318" t="s">
        <v>58</v>
      </c>
      <c r="L318" t="s">
        <v>57</v>
      </c>
      <c r="M318" s="2">
        <v>41299</v>
      </c>
      <c r="N318" s="2">
        <v>43229</v>
      </c>
      <c r="O318" t="s">
        <v>21</v>
      </c>
      <c r="P318">
        <v>0.09</v>
      </c>
      <c r="Q318">
        <v>0.04</v>
      </c>
    </row>
    <row r="319" spans="1:18">
      <c r="A319" s="1">
        <v>42339</v>
      </c>
      <c r="B319" t="s">
        <v>158</v>
      </c>
      <c r="C319" t="s">
        <v>226</v>
      </c>
      <c r="D319" s="4">
        <v>661747.19999999995</v>
      </c>
      <c r="E319" s="4">
        <v>76034.75327999999</v>
      </c>
      <c r="F319" s="3">
        <v>0.11489999999999999</v>
      </c>
      <c r="G319" s="5">
        <v>2019.985347985348</v>
      </c>
      <c r="H319" s="4">
        <v>232.09631648351649</v>
      </c>
      <c r="I319">
        <v>327.59999999999997</v>
      </c>
      <c r="J319" t="s">
        <v>34</v>
      </c>
      <c r="K319" t="s">
        <v>58</v>
      </c>
      <c r="L319" t="s">
        <v>109</v>
      </c>
      <c r="M319" s="2">
        <v>41369</v>
      </c>
      <c r="N319" s="2">
        <v>43254</v>
      </c>
      <c r="O319" t="s">
        <v>21</v>
      </c>
      <c r="P319">
        <v>0.1</v>
      </c>
    </row>
    <row r="320" spans="1:18">
      <c r="A320" s="1">
        <v>42339</v>
      </c>
      <c r="B320" t="s">
        <v>158</v>
      </c>
      <c r="C320" t="s">
        <v>164</v>
      </c>
      <c r="D320" s="4">
        <v>406632.72000000003</v>
      </c>
      <c r="E320" s="4">
        <v>54041.488488000017</v>
      </c>
      <c r="F320" s="3">
        <v>0.13290000000000005</v>
      </c>
      <c r="G320" s="5">
        <v>2186.197419354839</v>
      </c>
      <c r="H320" s="4">
        <v>290.54563703225818</v>
      </c>
      <c r="I320">
        <v>186</v>
      </c>
      <c r="J320" t="s">
        <v>34</v>
      </c>
      <c r="K320" t="s">
        <v>58</v>
      </c>
      <c r="L320" t="s">
        <v>57</v>
      </c>
      <c r="M320" s="2">
        <v>41334</v>
      </c>
      <c r="N320" s="2">
        <v>43229</v>
      </c>
      <c r="O320" t="s">
        <v>21</v>
      </c>
      <c r="P320">
        <v>0.11</v>
      </c>
    </row>
    <row r="321" spans="1:18">
      <c r="A321" s="1">
        <v>42339</v>
      </c>
      <c r="B321" t="s">
        <v>158</v>
      </c>
      <c r="C321" t="s">
        <v>309</v>
      </c>
      <c r="D321" s="4">
        <v>34512</v>
      </c>
      <c r="E321" s="4">
        <v>3451.2</v>
      </c>
      <c r="F321" s="3">
        <v>9.9999999999999992E-2</v>
      </c>
      <c r="G321" s="5">
        <v>14380</v>
      </c>
      <c r="H321" s="4">
        <v>1438</v>
      </c>
      <c r="I321">
        <v>2.4</v>
      </c>
      <c r="J321" t="s">
        <v>34</v>
      </c>
      <c r="K321" t="s">
        <v>36</v>
      </c>
      <c r="L321" t="s">
        <v>167</v>
      </c>
      <c r="M321" s="2">
        <v>41812</v>
      </c>
      <c r="N321" s="2">
        <v>42542</v>
      </c>
      <c r="O321" t="s">
        <v>16</v>
      </c>
      <c r="P321">
        <v>0.1</v>
      </c>
      <c r="R321">
        <f t="shared" ref="R321" si="11">(N321-M321)/365</f>
        <v>2</v>
      </c>
    </row>
    <row r="322" spans="1:18">
      <c r="A322" s="1">
        <v>42339</v>
      </c>
      <c r="B322" t="s">
        <v>158</v>
      </c>
      <c r="C322" t="s">
        <v>268</v>
      </c>
      <c r="D322" s="4">
        <v>46963.199999999997</v>
      </c>
      <c r="E322" s="4">
        <v>6959.9462400000002</v>
      </c>
      <c r="F322" s="3">
        <v>0.14820000000000003</v>
      </c>
      <c r="G322" s="5">
        <v>2236.3428571428572</v>
      </c>
      <c r="H322" s="4">
        <v>331.42601142857143</v>
      </c>
      <c r="I322">
        <v>21</v>
      </c>
      <c r="J322" t="s">
        <v>47</v>
      </c>
      <c r="K322" t="s">
        <v>48</v>
      </c>
      <c r="L322" t="s">
        <v>212</v>
      </c>
      <c r="M322" s="2">
        <v>41547</v>
      </c>
      <c r="N322" s="2">
        <v>42642</v>
      </c>
      <c r="O322" t="s">
        <v>21</v>
      </c>
      <c r="P322">
        <v>0.08</v>
      </c>
    </row>
    <row r="323" spans="1:18">
      <c r="A323" s="1">
        <v>42339</v>
      </c>
      <c r="B323" t="s">
        <v>158</v>
      </c>
      <c r="C323" t="s">
        <v>394</v>
      </c>
      <c r="D323" s="4">
        <v>149056.79999999999</v>
      </c>
      <c r="E323" s="4">
        <v>18006.061439999998</v>
      </c>
      <c r="F323" s="3">
        <v>0.12079999999999999</v>
      </c>
      <c r="G323" s="5">
        <v>682.49450549450546</v>
      </c>
      <c r="H323" s="4">
        <v>82.445336263736252</v>
      </c>
      <c r="I323">
        <v>218.4</v>
      </c>
      <c r="J323" t="s">
        <v>47</v>
      </c>
      <c r="K323" t="s">
        <v>91</v>
      </c>
      <c r="L323" t="s">
        <v>276</v>
      </c>
      <c r="M323" s="2">
        <v>42237</v>
      </c>
      <c r="N323" s="2">
        <v>42602</v>
      </c>
      <c r="O323" t="s">
        <v>13</v>
      </c>
      <c r="P323">
        <v>0</v>
      </c>
    </row>
    <row r="324" spans="1:18">
      <c r="A324" s="1">
        <v>42339</v>
      </c>
      <c r="B324" t="s">
        <v>158</v>
      </c>
      <c r="C324" t="s">
        <v>299</v>
      </c>
      <c r="D324" s="4">
        <v>43407</v>
      </c>
      <c r="E324" s="4">
        <v>5938.0775999999996</v>
      </c>
      <c r="F324" s="3">
        <v>0.1368</v>
      </c>
      <c r="G324" s="5">
        <v>1446.9</v>
      </c>
      <c r="H324" s="4">
        <v>197.93591999999998</v>
      </c>
      <c r="I324">
        <v>30</v>
      </c>
      <c r="J324" t="s">
        <v>47</v>
      </c>
      <c r="K324" t="s">
        <v>91</v>
      </c>
      <c r="L324" t="s">
        <v>300</v>
      </c>
      <c r="M324" s="2">
        <v>41730</v>
      </c>
      <c r="N324" s="2">
        <v>42460</v>
      </c>
      <c r="O324" t="s">
        <v>13</v>
      </c>
      <c r="P324">
        <v>0</v>
      </c>
    </row>
    <row r="325" spans="1:18">
      <c r="A325" s="1">
        <v>42339</v>
      </c>
      <c r="B325" t="s">
        <v>158</v>
      </c>
      <c r="C325" t="s">
        <v>307</v>
      </c>
      <c r="D325" s="4">
        <v>90156</v>
      </c>
      <c r="E325" s="4">
        <v>5878.1712000000007</v>
      </c>
      <c r="F325" s="3">
        <v>6.5200000000000008E-2</v>
      </c>
      <c r="G325" s="5">
        <v>6260.8333333333339</v>
      </c>
      <c r="H325" s="4">
        <v>408.20633333333342</v>
      </c>
      <c r="I325">
        <v>14.399999999999999</v>
      </c>
      <c r="J325" t="s">
        <v>47</v>
      </c>
      <c r="K325" t="s">
        <v>91</v>
      </c>
      <c r="L325" t="s">
        <v>308</v>
      </c>
      <c r="M325" s="2">
        <v>42158</v>
      </c>
      <c r="N325" s="2">
        <v>42523</v>
      </c>
      <c r="O325" t="s">
        <v>13</v>
      </c>
      <c r="P325">
        <v>0</v>
      </c>
    </row>
    <row r="326" spans="1:18">
      <c r="A326" s="1">
        <v>42339</v>
      </c>
      <c r="B326" t="s">
        <v>158</v>
      </c>
      <c r="C326" t="s">
        <v>367</v>
      </c>
      <c r="D326" s="4">
        <v>19184.399999999998</v>
      </c>
      <c r="E326" s="4">
        <v>6000.8803200000002</v>
      </c>
      <c r="F326" s="3">
        <v>0.31280000000000002</v>
      </c>
      <c r="G326" s="5">
        <v>940.41176470588232</v>
      </c>
      <c r="H326" s="4">
        <v>294.16080000000005</v>
      </c>
      <c r="I326">
        <v>20.399999999999999</v>
      </c>
      <c r="J326" t="s">
        <v>47</v>
      </c>
      <c r="K326" t="s">
        <v>48</v>
      </c>
      <c r="L326" t="s">
        <v>47</v>
      </c>
      <c r="M326" s="2">
        <v>42175</v>
      </c>
      <c r="N326" s="2">
        <v>42540</v>
      </c>
      <c r="O326" t="s">
        <v>13</v>
      </c>
      <c r="P326">
        <v>0</v>
      </c>
    </row>
    <row r="327" spans="1:18">
      <c r="A327" s="1">
        <v>42370</v>
      </c>
      <c r="B327" t="s">
        <v>158</v>
      </c>
      <c r="C327" t="s">
        <v>366</v>
      </c>
      <c r="D327" s="4">
        <v>42854.04</v>
      </c>
      <c r="E327" s="4">
        <v>20158.540416</v>
      </c>
      <c r="F327" s="3">
        <v>0.47039999999999998</v>
      </c>
      <c r="G327" s="5">
        <v>743.99375000000009</v>
      </c>
      <c r="H327" s="4">
        <v>349.97466000000003</v>
      </c>
      <c r="I327">
        <v>57.599999999999994</v>
      </c>
      <c r="J327" t="s">
        <v>47</v>
      </c>
      <c r="K327" t="s">
        <v>48</v>
      </c>
      <c r="L327" t="s">
        <v>161</v>
      </c>
      <c r="M327" s="2">
        <v>42134</v>
      </c>
      <c r="N327" s="2">
        <v>42864</v>
      </c>
      <c r="O327" t="s">
        <v>21</v>
      </c>
      <c r="P327">
        <v>0.17</v>
      </c>
    </row>
    <row r="328" spans="1:18">
      <c r="A328" s="1">
        <v>42370</v>
      </c>
      <c r="B328" t="s">
        <v>158</v>
      </c>
      <c r="C328" t="s">
        <v>160</v>
      </c>
      <c r="D328" s="4">
        <v>408433.8</v>
      </c>
      <c r="E328" s="4">
        <v>19318.918740000001</v>
      </c>
      <c r="F328" s="3">
        <v>4.7300000000000002E-2</v>
      </c>
      <c r="G328" s="5">
        <v>7399.163043478261</v>
      </c>
      <c r="H328" s="4">
        <v>349.98041195652178</v>
      </c>
      <c r="I328">
        <v>55.199999999999996</v>
      </c>
      <c r="J328" t="s">
        <v>47</v>
      </c>
      <c r="K328" t="s">
        <v>48</v>
      </c>
      <c r="L328" t="s">
        <v>161</v>
      </c>
      <c r="M328" s="2">
        <v>41255</v>
      </c>
      <c r="N328" s="2">
        <v>42499</v>
      </c>
      <c r="O328" t="s">
        <v>21</v>
      </c>
      <c r="P328">
        <v>0.03</v>
      </c>
    </row>
    <row r="329" spans="1:18">
      <c r="A329" s="1">
        <v>42370</v>
      </c>
      <c r="B329" t="s">
        <v>158</v>
      </c>
      <c r="C329" t="s">
        <v>162</v>
      </c>
      <c r="D329" s="4">
        <v>263858.39999999997</v>
      </c>
      <c r="E329" s="4">
        <v>42929.761679999996</v>
      </c>
      <c r="F329" s="3">
        <v>0.16270000000000001</v>
      </c>
      <c r="G329" s="5">
        <v>1044.7686021096645</v>
      </c>
      <c r="H329" s="4">
        <v>169.98385156324241</v>
      </c>
      <c r="I329">
        <v>252.55199999999999</v>
      </c>
      <c r="J329" t="s">
        <v>34</v>
      </c>
      <c r="K329" t="s">
        <v>58</v>
      </c>
      <c r="L329" t="s">
        <v>57</v>
      </c>
      <c r="M329" s="2">
        <v>41268</v>
      </c>
      <c r="N329" s="2">
        <v>43229</v>
      </c>
      <c r="O329" t="s">
        <v>21</v>
      </c>
      <c r="P329">
        <v>0.09</v>
      </c>
    </row>
    <row r="330" spans="1:18">
      <c r="A330" s="1">
        <v>42370</v>
      </c>
      <c r="B330" t="s">
        <v>158</v>
      </c>
      <c r="C330" t="s">
        <v>163</v>
      </c>
      <c r="D330" s="4">
        <v>310338.84000000003</v>
      </c>
      <c r="E330" s="4">
        <v>28489.105511999998</v>
      </c>
      <c r="F330" s="3">
        <v>9.1799999999999993E-2</v>
      </c>
      <c r="G330" s="5">
        <v>2068.9256</v>
      </c>
      <c r="H330" s="4">
        <v>189.92737007999997</v>
      </c>
      <c r="I330">
        <v>150</v>
      </c>
      <c r="J330" t="s">
        <v>34</v>
      </c>
      <c r="K330" t="s">
        <v>58</v>
      </c>
      <c r="L330" t="s">
        <v>57</v>
      </c>
      <c r="M330" s="2">
        <v>41299</v>
      </c>
      <c r="N330" s="2">
        <v>43229</v>
      </c>
      <c r="O330" t="s">
        <v>21</v>
      </c>
      <c r="P330">
        <v>0.09</v>
      </c>
      <c r="Q330">
        <v>0.04</v>
      </c>
    </row>
    <row r="331" spans="1:18">
      <c r="A331" s="1">
        <v>42370</v>
      </c>
      <c r="B331" t="s">
        <v>158</v>
      </c>
      <c r="C331" t="s">
        <v>226</v>
      </c>
      <c r="D331" s="4">
        <v>699255.6</v>
      </c>
      <c r="E331" s="4">
        <v>79785.063959999999</v>
      </c>
      <c r="F331" s="3">
        <v>0.11410000000000001</v>
      </c>
      <c r="G331" s="5">
        <v>2134.4798534798538</v>
      </c>
      <c r="H331" s="4">
        <v>243.5441512820513</v>
      </c>
      <c r="I331">
        <v>327.59999999999997</v>
      </c>
      <c r="J331" t="s">
        <v>34</v>
      </c>
      <c r="K331" t="s">
        <v>58</v>
      </c>
      <c r="L331" t="s">
        <v>109</v>
      </c>
      <c r="M331" s="2">
        <v>41369</v>
      </c>
      <c r="N331" s="2">
        <v>43254</v>
      </c>
      <c r="O331" t="s">
        <v>21</v>
      </c>
      <c r="P331">
        <v>0.1</v>
      </c>
    </row>
    <row r="332" spans="1:18">
      <c r="A332" s="1">
        <v>42370</v>
      </c>
      <c r="B332" t="s">
        <v>158</v>
      </c>
      <c r="C332" t="s">
        <v>164</v>
      </c>
      <c r="D332" s="4">
        <v>407072.39999999997</v>
      </c>
      <c r="E332" s="4">
        <v>54059.214719999996</v>
      </c>
      <c r="F332" s="3">
        <v>0.1328</v>
      </c>
      <c r="G332" s="5">
        <v>2188.5612903225806</v>
      </c>
      <c r="H332" s="4">
        <v>290.64093935483868</v>
      </c>
      <c r="I332">
        <v>186</v>
      </c>
      <c r="J332" t="s">
        <v>34</v>
      </c>
      <c r="K332" t="s">
        <v>58</v>
      </c>
      <c r="L332" t="s">
        <v>57</v>
      </c>
      <c r="M332" s="2">
        <v>41334</v>
      </c>
      <c r="N332" s="2">
        <v>43229</v>
      </c>
      <c r="O332" t="s">
        <v>21</v>
      </c>
      <c r="P332">
        <v>0.11</v>
      </c>
    </row>
    <row r="333" spans="1:18">
      <c r="A333" s="1">
        <v>42370</v>
      </c>
      <c r="B333" t="s">
        <v>158</v>
      </c>
      <c r="C333" t="s">
        <v>309</v>
      </c>
      <c r="D333" s="4">
        <v>33660</v>
      </c>
      <c r="E333" s="4">
        <v>3366</v>
      </c>
      <c r="F333" s="3">
        <v>0.1</v>
      </c>
      <c r="G333" s="5">
        <v>14025</v>
      </c>
      <c r="H333" s="4">
        <v>1402.5</v>
      </c>
      <c r="I333">
        <v>2.4</v>
      </c>
      <c r="J333" t="s">
        <v>34</v>
      </c>
      <c r="K333" t="s">
        <v>36</v>
      </c>
      <c r="L333" t="s">
        <v>167</v>
      </c>
      <c r="M333" s="2">
        <v>41812</v>
      </c>
      <c r="N333" s="2">
        <v>42542</v>
      </c>
      <c r="O333" t="s">
        <v>16</v>
      </c>
      <c r="P333">
        <v>0.1</v>
      </c>
      <c r="R333">
        <f t="shared" ref="R333" si="12">(N333-M333)/365</f>
        <v>2</v>
      </c>
    </row>
    <row r="334" spans="1:18">
      <c r="A334" s="1">
        <v>42370</v>
      </c>
      <c r="B334" t="s">
        <v>158</v>
      </c>
      <c r="C334" t="s">
        <v>268</v>
      </c>
      <c r="D334" s="4">
        <v>85311.599999999991</v>
      </c>
      <c r="E334" s="4">
        <v>7422.1091999999999</v>
      </c>
      <c r="F334" s="3">
        <v>8.7000000000000008E-2</v>
      </c>
      <c r="G334" s="5">
        <v>4062.4571428571426</v>
      </c>
      <c r="H334" s="4">
        <v>353.43377142857145</v>
      </c>
      <c r="I334">
        <v>21</v>
      </c>
      <c r="J334" t="s">
        <v>47</v>
      </c>
      <c r="K334" t="s">
        <v>48</v>
      </c>
      <c r="L334" t="s">
        <v>212</v>
      </c>
      <c r="M334" s="2">
        <v>41547</v>
      </c>
      <c r="N334" s="2">
        <v>42642</v>
      </c>
      <c r="O334" t="s">
        <v>21</v>
      </c>
      <c r="P334">
        <v>0.08</v>
      </c>
    </row>
    <row r="335" spans="1:18">
      <c r="A335" s="1">
        <v>42370</v>
      </c>
      <c r="B335" t="s">
        <v>158</v>
      </c>
      <c r="C335" t="s">
        <v>394</v>
      </c>
      <c r="D335" s="4">
        <v>127186.79999999999</v>
      </c>
      <c r="E335" s="4">
        <v>17996.932199999999</v>
      </c>
      <c r="F335" s="3">
        <v>0.14150000000000001</v>
      </c>
      <c r="G335" s="5">
        <v>582.35714285714278</v>
      </c>
      <c r="H335" s="4">
        <v>82.403535714285709</v>
      </c>
      <c r="I335">
        <v>218.4</v>
      </c>
      <c r="J335" t="s">
        <v>47</v>
      </c>
      <c r="K335" t="s">
        <v>91</v>
      </c>
      <c r="L335" t="s">
        <v>276</v>
      </c>
      <c r="M335" s="2">
        <v>42237</v>
      </c>
      <c r="N335" s="2">
        <v>42602</v>
      </c>
      <c r="O335" t="s">
        <v>13</v>
      </c>
      <c r="P335">
        <v>0</v>
      </c>
    </row>
    <row r="336" spans="1:18">
      <c r="A336" s="1">
        <v>42370</v>
      </c>
      <c r="B336" t="s">
        <v>158</v>
      </c>
      <c r="C336" t="s">
        <v>299</v>
      </c>
      <c r="D336" s="4">
        <v>36210</v>
      </c>
      <c r="E336" s="4">
        <v>5938.44</v>
      </c>
      <c r="F336" s="3">
        <v>0.16399999999999998</v>
      </c>
      <c r="G336" s="5">
        <v>1207</v>
      </c>
      <c r="H336" s="4">
        <v>197.94799999999998</v>
      </c>
      <c r="I336">
        <v>30</v>
      </c>
      <c r="J336" t="s">
        <v>47</v>
      </c>
      <c r="K336" t="s">
        <v>91</v>
      </c>
      <c r="L336" t="s">
        <v>300</v>
      </c>
      <c r="M336" s="2">
        <v>41730</v>
      </c>
      <c r="N336" s="2">
        <v>42460</v>
      </c>
      <c r="O336" t="s">
        <v>13</v>
      </c>
      <c r="P336">
        <v>0</v>
      </c>
    </row>
    <row r="337" spans="1:18">
      <c r="A337" s="1">
        <v>42370</v>
      </c>
      <c r="B337" t="s">
        <v>158</v>
      </c>
      <c r="C337" t="s">
        <v>307</v>
      </c>
      <c r="D337" s="4">
        <v>104098.8</v>
      </c>
      <c r="E337" s="4">
        <v>5881.5821999999998</v>
      </c>
      <c r="F337" s="3">
        <v>5.6499999999999995E-2</v>
      </c>
      <c r="G337" s="5">
        <v>7229.0833333333339</v>
      </c>
      <c r="H337" s="4">
        <v>408.44320833333336</v>
      </c>
      <c r="I337">
        <v>14.399999999999999</v>
      </c>
      <c r="J337" t="s">
        <v>47</v>
      </c>
      <c r="K337" t="s">
        <v>91</v>
      </c>
      <c r="L337" t="s">
        <v>308</v>
      </c>
      <c r="M337" s="2">
        <v>42158</v>
      </c>
      <c r="N337" s="2">
        <v>42523</v>
      </c>
      <c r="O337" t="s">
        <v>13</v>
      </c>
      <c r="P337">
        <v>0</v>
      </c>
    </row>
    <row r="338" spans="1:18">
      <c r="A338" s="1">
        <v>42370</v>
      </c>
      <c r="B338" t="s">
        <v>158</v>
      </c>
      <c r="C338" t="s">
        <v>367</v>
      </c>
      <c r="D338" s="4">
        <v>10765.199999999999</v>
      </c>
      <c r="E338" s="4">
        <v>6000.5224800000005</v>
      </c>
      <c r="F338" s="3">
        <v>0.55740000000000012</v>
      </c>
      <c r="G338" s="5">
        <v>527.70588235294122</v>
      </c>
      <c r="H338" s="4">
        <v>294.14325882352944</v>
      </c>
      <c r="I338">
        <v>20.399999999999999</v>
      </c>
      <c r="J338" t="s">
        <v>47</v>
      </c>
      <c r="K338" t="s">
        <v>48</v>
      </c>
      <c r="L338" t="s">
        <v>47</v>
      </c>
      <c r="M338" s="2">
        <v>42175</v>
      </c>
      <c r="N338" s="2">
        <v>42540</v>
      </c>
      <c r="O338" t="s">
        <v>13</v>
      </c>
      <c r="P338">
        <v>0</v>
      </c>
    </row>
    <row r="339" spans="1:18">
      <c r="A339" s="1">
        <v>42401</v>
      </c>
      <c r="B339" t="s">
        <v>158</v>
      </c>
      <c r="C339" t="s">
        <v>366</v>
      </c>
      <c r="D339" s="4">
        <v>36013.799999999996</v>
      </c>
      <c r="E339" s="4">
        <v>20160.525240000003</v>
      </c>
      <c r="F339" s="3">
        <v>0.55980000000000019</v>
      </c>
      <c r="G339" s="5">
        <v>625.23958333333337</v>
      </c>
      <c r="H339" s="4">
        <v>350.00911875000008</v>
      </c>
      <c r="I339">
        <v>57.599999999999994</v>
      </c>
      <c r="J339" t="s">
        <v>47</v>
      </c>
      <c r="K339" t="s">
        <v>48</v>
      </c>
      <c r="L339" t="s">
        <v>161</v>
      </c>
      <c r="M339" s="2">
        <v>42134</v>
      </c>
      <c r="N339" s="2">
        <v>42864</v>
      </c>
      <c r="O339" t="s">
        <v>21</v>
      </c>
      <c r="P339">
        <v>0.17</v>
      </c>
    </row>
    <row r="340" spans="1:18">
      <c r="A340" s="1">
        <v>42401</v>
      </c>
      <c r="B340" t="s">
        <v>158</v>
      </c>
      <c r="C340" t="s">
        <v>160</v>
      </c>
      <c r="D340" s="4">
        <v>391475.39999999997</v>
      </c>
      <c r="E340" s="4">
        <v>19338.884760000001</v>
      </c>
      <c r="F340" s="3">
        <v>4.9400000000000006E-2</v>
      </c>
      <c r="G340" s="5">
        <v>7091.945652173913</v>
      </c>
      <c r="H340" s="4">
        <v>350.34211521739132</v>
      </c>
      <c r="I340">
        <v>55.199999999999996</v>
      </c>
      <c r="J340" t="s">
        <v>47</v>
      </c>
      <c r="K340" t="s">
        <v>48</v>
      </c>
      <c r="L340" t="s">
        <v>161</v>
      </c>
      <c r="M340" s="2">
        <v>41255</v>
      </c>
      <c r="N340" s="2">
        <v>42499</v>
      </c>
      <c r="O340" t="s">
        <v>21</v>
      </c>
      <c r="P340">
        <v>0.03</v>
      </c>
    </row>
    <row r="341" spans="1:18">
      <c r="A341" s="1">
        <v>42401</v>
      </c>
      <c r="B341" t="s">
        <v>158</v>
      </c>
      <c r="C341" t="s">
        <v>162</v>
      </c>
      <c r="D341" s="4">
        <v>241036.79999999999</v>
      </c>
      <c r="E341" s="4">
        <v>42928.654079999993</v>
      </c>
      <c r="F341" s="3">
        <v>0.17809999999999998</v>
      </c>
      <c r="G341" s="5">
        <v>954.40463746080013</v>
      </c>
      <c r="H341" s="4">
        <v>169.97946593176849</v>
      </c>
      <c r="I341">
        <v>252.55199999999999</v>
      </c>
      <c r="J341" t="s">
        <v>34</v>
      </c>
      <c r="K341" t="s">
        <v>58</v>
      </c>
      <c r="L341" t="s">
        <v>57</v>
      </c>
      <c r="M341" s="2">
        <v>41268</v>
      </c>
      <c r="N341" s="2">
        <v>43229</v>
      </c>
      <c r="O341" t="s">
        <v>21</v>
      </c>
      <c r="P341">
        <v>0.09</v>
      </c>
    </row>
    <row r="342" spans="1:18">
      <c r="A342" s="1">
        <v>42401</v>
      </c>
      <c r="B342" t="s">
        <v>158</v>
      </c>
      <c r="C342" t="s">
        <v>163</v>
      </c>
      <c r="D342" s="4">
        <v>301726.92</v>
      </c>
      <c r="E342" s="4">
        <v>28513.193940000005</v>
      </c>
      <c r="F342" s="3">
        <v>9.4500000000000015E-2</v>
      </c>
      <c r="G342" s="5">
        <v>2011.5128</v>
      </c>
      <c r="H342" s="4">
        <v>190.08795960000003</v>
      </c>
      <c r="I342">
        <v>150</v>
      </c>
      <c r="J342" t="s">
        <v>34</v>
      </c>
      <c r="K342" t="s">
        <v>58</v>
      </c>
      <c r="L342" t="s">
        <v>57</v>
      </c>
      <c r="M342" s="2">
        <v>41299</v>
      </c>
      <c r="N342" s="2">
        <v>43229</v>
      </c>
      <c r="O342" t="s">
        <v>21</v>
      </c>
      <c r="P342">
        <v>0.09</v>
      </c>
      <c r="Q342">
        <v>0.04</v>
      </c>
    </row>
    <row r="343" spans="1:18">
      <c r="A343" s="1">
        <v>42401</v>
      </c>
      <c r="B343" t="s">
        <v>158</v>
      </c>
      <c r="C343" t="s">
        <v>226</v>
      </c>
      <c r="D343" s="4">
        <v>627684</v>
      </c>
      <c r="E343" s="4">
        <v>72623.038799999995</v>
      </c>
      <c r="F343" s="3">
        <v>0.1157</v>
      </c>
      <c r="G343" s="5">
        <v>1916.0073260073261</v>
      </c>
      <c r="H343" s="4">
        <v>221.68204761904764</v>
      </c>
      <c r="I343">
        <v>327.59999999999997</v>
      </c>
      <c r="J343" t="s">
        <v>34</v>
      </c>
      <c r="K343" t="s">
        <v>58</v>
      </c>
      <c r="L343" t="s">
        <v>109</v>
      </c>
      <c r="M343" s="2">
        <v>41369</v>
      </c>
      <c r="N343" s="2">
        <v>43254</v>
      </c>
      <c r="O343" t="s">
        <v>21</v>
      </c>
      <c r="P343">
        <v>0.1</v>
      </c>
    </row>
    <row r="344" spans="1:18">
      <c r="A344" s="1">
        <v>42401</v>
      </c>
      <c r="B344" t="s">
        <v>158</v>
      </c>
      <c r="C344" t="s">
        <v>164</v>
      </c>
      <c r="D344" s="4">
        <v>287062.8</v>
      </c>
      <c r="E344" s="4">
        <v>40877.742720000002</v>
      </c>
      <c r="F344" s="3">
        <v>0.14240000000000003</v>
      </c>
      <c r="G344" s="5">
        <v>1543.3483870967741</v>
      </c>
      <c r="H344" s="4">
        <v>219.77281032258065</v>
      </c>
      <c r="I344">
        <v>186</v>
      </c>
      <c r="J344" t="s">
        <v>34</v>
      </c>
      <c r="K344" t="s">
        <v>58</v>
      </c>
      <c r="L344" t="s">
        <v>57</v>
      </c>
      <c r="M344" s="2">
        <v>41334</v>
      </c>
      <c r="N344" s="2">
        <v>43229</v>
      </c>
      <c r="O344" t="s">
        <v>21</v>
      </c>
      <c r="P344">
        <v>0.11</v>
      </c>
    </row>
    <row r="345" spans="1:18">
      <c r="A345" s="1">
        <v>42401</v>
      </c>
      <c r="B345" t="s">
        <v>158</v>
      </c>
      <c r="C345" t="s">
        <v>309</v>
      </c>
      <c r="D345" s="4">
        <v>30528</v>
      </c>
      <c r="E345" s="4">
        <v>3052.7999999999997</v>
      </c>
      <c r="F345" s="3">
        <v>9.9999999999999992E-2</v>
      </c>
      <c r="G345" s="5">
        <v>12720</v>
      </c>
      <c r="H345" s="4">
        <v>1272</v>
      </c>
      <c r="I345">
        <v>2.4</v>
      </c>
      <c r="J345" t="s">
        <v>34</v>
      </c>
      <c r="K345" t="s">
        <v>36</v>
      </c>
      <c r="L345" t="s">
        <v>167</v>
      </c>
      <c r="M345" s="2">
        <v>41812</v>
      </c>
      <c r="N345" s="2">
        <v>42542</v>
      </c>
      <c r="O345" t="s">
        <v>16</v>
      </c>
      <c r="P345">
        <v>0.1</v>
      </c>
      <c r="R345">
        <f t="shared" ref="R345" si="13">(N345-M345)/365</f>
        <v>2</v>
      </c>
    </row>
    <row r="346" spans="1:18">
      <c r="A346" s="1">
        <v>42401</v>
      </c>
      <c r="B346" t="s">
        <v>158</v>
      </c>
      <c r="C346" t="s">
        <v>268</v>
      </c>
      <c r="D346" s="4">
        <v>92604</v>
      </c>
      <c r="E346" s="4">
        <v>8010.246000000001</v>
      </c>
      <c r="F346" s="3">
        <v>8.6500000000000007E-2</v>
      </c>
      <c r="G346" s="5">
        <v>4409.7142857142853</v>
      </c>
      <c r="H346" s="4">
        <v>381.44028571428578</v>
      </c>
      <c r="I346">
        <v>21</v>
      </c>
      <c r="J346" t="s">
        <v>47</v>
      </c>
      <c r="K346" t="s">
        <v>48</v>
      </c>
      <c r="L346" t="s">
        <v>212</v>
      </c>
      <c r="M346" s="2">
        <v>41547</v>
      </c>
      <c r="N346" s="2">
        <v>42642</v>
      </c>
      <c r="O346" t="s">
        <v>21</v>
      </c>
      <c r="P346">
        <v>0.08</v>
      </c>
    </row>
    <row r="347" spans="1:18">
      <c r="A347" s="1">
        <v>42401</v>
      </c>
      <c r="B347" t="s">
        <v>158</v>
      </c>
      <c r="C347" t="s">
        <v>394</v>
      </c>
      <c r="D347" s="4">
        <v>110763.59999999999</v>
      </c>
      <c r="E347" s="4">
        <v>17999.084999999999</v>
      </c>
      <c r="F347" s="3">
        <v>0.16250000000000001</v>
      </c>
      <c r="G347" s="5">
        <v>507.15934065934061</v>
      </c>
      <c r="H347" s="4">
        <v>82.413392857142853</v>
      </c>
      <c r="I347">
        <v>218.4</v>
      </c>
      <c r="J347" t="s">
        <v>47</v>
      </c>
      <c r="K347" t="s">
        <v>91</v>
      </c>
      <c r="L347" t="s">
        <v>276</v>
      </c>
      <c r="M347" s="2">
        <v>42237</v>
      </c>
      <c r="N347" s="2">
        <v>42602</v>
      </c>
      <c r="O347" t="s">
        <v>13</v>
      </c>
      <c r="P347">
        <v>0</v>
      </c>
    </row>
    <row r="348" spans="1:18">
      <c r="A348" s="1">
        <v>42401</v>
      </c>
      <c r="B348" t="s">
        <v>158</v>
      </c>
      <c r="C348" t="s">
        <v>299</v>
      </c>
      <c r="D348" s="4">
        <v>42870</v>
      </c>
      <c r="E348" s="4">
        <v>5941.7819999999992</v>
      </c>
      <c r="F348" s="3">
        <v>0.13859999999999997</v>
      </c>
      <c r="G348" s="5">
        <v>1429</v>
      </c>
      <c r="H348" s="4">
        <v>198.05939999999998</v>
      </c>
      <c r="I348">
        <v>30</v>
      </c>
      <c r="J348" t="s">
        <v>47</v>
      </c>
      <c r="K348" t="s">
        <v>91</v>
      </c>
      <c r="L348" t="s">
        <v>300</v>
      </c>
      <c r="M348" s="2">
        <v>41730</v>
      </c>
      <c r="N348" s="2">
        <v>42460</v>
      </c>
      <c r="O348" t="s">
        <v>13</v>
      </c>
      <c r="P348">
        <v>0</v>
      </c>
    </row>
    <row r="349" spans="1:18">
      <c r="A349" s="1">
        <v>42401</v>
      </c>
      <c r="B349" t="s">
        <v>158</v>
      </c>
      <c r="C349" t="s">
        <v>307</v>
      </c>
      <c r="D349" s="4">
        <v>319167.59999999998</v>
      </c>
      <c r="E349" s="4">
        <v>5872.6838399999997</v>
      </c>
      <c r="F349" s="3">
        <v>1.84E-2</v>
      </c>
      <c r="G349" s="5">
        <v>22164.416666666668</v>
      </c>
      <c r="H349" s="4">
        <v>407.82526666666666</v>
      </c>
      <c r="I349">
        <v>14.399999999999999</v>
      </c>
      <c r="J349" t="s">
        <v>47</v>
      </c>
      <c r="K349" t="s">
        <v>91</v>
      </c>
      <c r="L349" t="s">
        <v>308</v>
      </c>
      <c r="M349" s="2">
        <v>42158</v>
      </c>
      <c r="N349" s="2">
        <v>42523</v>
      </c>
      <c r="O349" t="s">
        <v>13</v>
      </c>
      <c r="P349">
        <v>0</v>
      </c>
    </row>
    <row r="350" spans="1:18">
      <c r="A350" s="1">
        <v>42401</v>
      </c>
      <c r="B350" t="s">
        <v>158</v>
      </c>
      <c r="C350" t="s">
        <v>367</v>
      </c>
      <c r="D350" s="4">
        <v>11154</v>
      </c>
      <c r="E350" s="4">
        <v>5999.7366000000011</v>
      </c>
      <c r="F350" s="3">
        <v>0.53790000000000004</v>
      </c>
      <c r="G350" s="5">
        <v>546.76470588235293</v>
      </c>
      <c r="H350" s="4">
        <v>294.10473529411775</v>
      </c>
      <c r="I350">
        <v>20.399999999999999</v>
      </c>
      <c r="J350" t="s">
        <v>47</v>
      </c>
      <c r="K350" t="s">
        <v>48</v>
      </c>
      <c r="L350" t="s">
        <v>47</v>
      </c>
      <c r="M350" s="2">
        <v>42175</v>
      </c>
      <c r="N350" s="2">
        <v>42540</v>
      </c>
      <c r="O350" t="s">
        <v>13</v>
      </c>
      <c r="P350">
        <v>0</v>
      </c>
    </row>
    <row r="351" spans="1:18">
      <c r="A351" s="1">
        <v>42430</v>
      </c>
      <c r="B351" t="s">
        <v>158</v>
      </c>
      <c r="C351" t="s">
        <v>366</v>
      </c>
      <c r="D351" s="4">
        <v>40657.199999999997</v>
      </c>
      <c r="E351" s="4">
        <v>20161.905479999998</v>
      </c>
      <c r="F351" s="3">
        <v>0.49589999999999995</v>
      </c>
      <c r="G351" s="5">
        <v>705.85416666666674</v>
      </c>
      <c r="H351" s="4">
        <v>350.03308125000001</v>
      </c>
      <c r="I351">
        <v>57.599999999999994</v>
      </c>
      <c r="J351" t="s">
        <v>47</v>
      </c>
      <c r="K351" t="s">
        <v>48</v>
      </c>
      <c r="L351" t="s">
        <v>161</v>
      </c>
      <c r="M351" s="2">
        <v>42134</v>
      </c>
      <c r="N351" s="2">
        <v>42864</v>
      </c>
      <c r="O351" t="s">
        <v>21</v>
      </c>
      <c r="P351">
        <v>0.17</v>
      </c>
    </row>
    <row r="352" spans="1:18">
      <c r="A352" s="1">
        <v>42430</v>
      </c>
      <c r="B352" t="s">
        <v>158</v>
      </c>
      <c r="C352" t="s">
        <v>160</v>
      </c>
      <c r="D352" s="4">
        <v>352447.2</v>
      </c>
      <c r="E352" s="4">
        <v>19314.10656</v>
      </c>
      <c r="F352" s="3">
        <v>5.4800000000000001E-2</v>
      </c>
      <c r="G352" s="5">
        <v>6384.9130434782619</v>
      </c>
      <c r="H352" s="4">
        <v>349.89323478260872</v>
      </c>
      <c r="I352">
        <v>55.199999999999996</v>
      </c>
      <c r="J352" t="s">
        <v>47</v>
      </c>
      <c r="K352" t="s">
        <v>48</v>
      </c>
      <c r="L352" t="s">
        <v>161</v>
      </c>
      <c r="M352" s="2">
        <v>41255</v>
      </c>
      <c r="N352" s="2">
        <v>42499</v>
      </c>
      <c r="O352" t="s">
        <v>21</v>
      </c>
      <c r="P352">
        <v>0.03</v>
      </c>
    </row>
    <row r="353" spans="1:18">
      <c r="A353" s="1">
        <v>42430</v>
      </c>
      <c r="B353" t="s">
        <v>158</v>
      </c>
      <c r="C353" t="s">
        <v>162</v>
      </c>
      <c r="D353" s="4">
        <v>219492</v>
      </c>
      <c r="E353" s="4">
        <v>42932.635199999997</v>
      </c>
      <c r="F353" s="3">
        <v>0.1956</v>
      </c>
      <c r="G353" s="5">
        <v>869.09626532357697</v>
      </c>
      <c r="H353" s="4">
        <v>169.99522949729163</v>
      </c>
      <c r="I353">
        <v>252.55199999999999</v>
      </c>
      <c r="J353" t="s">
        <v>34</v>
      </c>
      <c r="K353" t="s">
        <v>58</v>
      </c>
      <c r="L353" t="s">
        <v>57</v>
      </c>
      <c r="M353" s="2">
        <v>41268</v>
      </c>
      <c r="N353" s="2">
        <v>43229</v>
      </c>
      <c r="O353" t="s">
        <v>21</v>
      </c>
      <c r="P353">
        <v>0.09</v>
      </c>
    </row>
    <row r="354" spans="1:18">
      <c r="A354" s="1">
        <v>42430</v>
      </c>
      <c r="B354" t="s">
        <v>158</v>
      </c>
      <c r="C354" t="s">
        <v>163</v>
      </c>
      <c r="D354" s="4">
        <v>330918.95999999996</v>
      </c>
      <c r="E354" s="4">
        <v>30279.084839999996</v>
      </c>
      <c r="F354" s="3">
        <v>9.1499999999999998E-2</v>
      </c>
      <c r="G354" s="5">
        <v>2206.1263999999996</v>
      </c>
      <c r="H354" s="4">
        <v>201.86056559999997</v>
      </c>
      <c r="I354">
        <v>150</v>
      </c>
      <c r="J354" t="s">
        <v>34</v>
      </c>
      <c r="K354" t="s">
        <v>58</v>
      </c>
      <c r="L354" t="s">
        <v>57</v>
      </c>
      <c r="M354" s="2">
        <v>41299</v>
      </c>
      <c r="N354" s="2">
        <v>43229</v>
      </c>
      <c r="O354" t="s">
        <v>21</v>
      </c>
      <c r="P354">
        <v>0.09</v>
      </c>
      <c r="Q354">
        <v>0.04</v>
      </c>
    </row>
    <row r="355" spans="1:18">
      <c r="A355" s="1">
        <v>42430</v>
      </c>
      <c r="B355" t="s">
        <v>158</v>
      </c>
      <c r="C355" t="s">
        <v>226</v>
      </c>
      <c r="D355" s="4">
        <v>621865.19999999995</v>
      </c>
      <c r="E355" s="4">
        <v>72011.990160000001</v>
      </c>
      <c r="F355" s="3">
        <v>0.11580000000000001</v>
      </c>
      <c r="G355" s="5">
        <v>1898.2454212454213</v>
      </c>
      <c r="H355" s="4">
        <v>219.81681978021982</v>
      </c>
      <c r="I355">
        <v>327.59999999999997</v>
      </c>
      <c r="J355" t="s">
        <v>34</v>
      </c>
      <c r="K355" t="s">
        <v>58</v>
      </c>
      <c r="L355" t="s">
        <v>109</v>
      </c>
      <c r="M355" s="2">
        <v>41369</v>
      </c>
      <c r="N355" s="2">
        <v>43254</v>
      </c>
      <c r="O355" t="s">
        <v>21</v>
      </c>
      <c r="P355">
        <v>0.1</v>
      </c>
    </row>
    <row r="356" spans="1:18">
      <c r="A356" s="1">
        <v>42430</v>
      </c>
      <c r="B356" t="s">
        <v>158</v>
      </c>
      <c r="C356" t="s">
        <v>164</v>
      </c>
      <c r="D356" s="4">
        <v>279865.2</v>
      </c>
      <c r="E356" s="4">
        <v>40076.696639999995</v>
      </c>
      <c r="F356" s="3">
        <v>0.14319999999999997</v>
      </c>
      <c r="G356" s="5">
        <v>1504.6516129032259</v>
      </c>
      <c r="H356" s="4">
        <v>215.46611096774191</v>
      </c>
      <c r="I356">
        <v>186</v>
      </c>
      <c r="J356" t="s">
        <v>34</v>
      </c>
      <c r="K356" t="s">
        <v>58</v>
      </c>
      <c r="L356" t="s">
        <v>57</v>
      </c>
      <c r="M356" s="2">
        <v>41334</v>
      </c>
      <c r="N356" s="2">
        <v>43229</v>
      </c>
      <c r="O356" t="s">
        <v>21</v>
      </c>
      <c r="P356">
        <v>0.11</v>
      </c>
    </row>
    <row r="357" spans="1:18">
      <c r="A357" s="1">
        <v>42430</v>
      </c>
      <c r="B357" t="s">
        <v>158</v>
      </c>
      <c r="C357" t="s">
        <v>309</v>
      </c>
      <c r="D357" s="4">
        <v>38232</v>
      </c>
      <c r="E357" s="4">
        <v>3823.2</v>
      </c>
      <c r="F357" s="3">
        <v>9.9999999999999992E-2</v>
      </c>
      <c r="G357" s="5">
        <v>15930</v>
      </c>
      <c r="H357" s="4">
        <v>1593</v>
      </c>
      <c r="I357">
        <v>2.4</v>
      </c>
      <c r="J357" t="s">
        <v>34</v>
      </c>
      <c r="K357" t="s">
        <v>36</v>
      </c>
      <c r="L357" t="s">
        <v>167</v>
      </c>
      <c r="M357" s="2">
        <v>41812</v>
      </c>
      <c r="N357" s="2">
        <v>42542</v>
      </c>
      <c r="O357" t="s">
        <v>16</v>
      </c>
      <c r="P357">
        <v>0.1</v>
      </c>
      <c r="R357">
        <f t="shared" ref="R357" si="14">(N357-M357)/365</f>
        <v>2</v>
      </c>
    </row>
    <row r="358" spans="1:18">
      <c r="A358" s="1">
        <v>42430</v>
      </c>
      <c r="B358" t="s">
        <v>158</v>
      </c>
      <c r="C358" t="s">
        <v>268</v>
      </c>
      <c r="D358" s="4">
        <v>71948.399999999994</v>
      </c>
      <c r="E358" s="4">
        <v>6957.4102799999991</v>
      </c>
      <c r="F358" s="3">
        <v>9.6699999999999994E-2</v>
      </c>
      <c r="G358" s="5">
        <v>3426.1142857142854</v>
      </c>
      <c r="H358" s="4">
        <v>331.30525142857141</v>
      </c>
      <c r="I358">
        <v>21</v>
      </c>
      <c r="J358" t="s">
        <v>47</v>
      </c>
      <c r="K358" t="s">
        <v>48</v>
      </c>
      <c r="L358" t="s">
        <v>212</v>
      </c>
      <c r="M358" s="2">
        <v>41547</v>
      </c>
      <c r="N358" s="2">
        <v>42642</v>
      </c>
      <c r="O358" t="s">
        <v>21</v>
      </c>
      <c r="P358">
        <v>0.08</v>
      </c>
    </row>
    <row r="359" spans="1:18">
      <c r="A359" s="1">
        <v>42430</v>
      </c>
      <c r="B359" t="s">
        <v>158</v>
      </c>
      <c r="C359" t="s">
        <v>394</v>
      </c>
      <c r="D359" s="4">
        <v>118159.2</v>
      </c>
      <c r="E359" s="4">
        <v>17995.646159999997</v>
      </c>
      <c r="F359" s="3">
        <v>0.15229999999999996</v>
      </c>
      <c r="G359" s="5">
        <v>541.02197802197804</v>
      </c>
      <c r="H359" s="4">
        <v>82.397647252747234</v>
      </c>
      <c r="I359">
        <v>218.4</v>
      </c>
      <c r="J359" t="s">
        <v>47</v>
      </c>
      <c r="K359" t="s">
        <v>91</v>
      </c>
      <c r="L359" t="s">
        <v>276</v>
      </c>
      <c r="M359" s="2">
        <v>42237</v>
      </c>
      <c r="N359" s="2">
        <v>42602</v>
      </c>
      <c r="O359" t="s">
        <v>13</v>
      </c>
      <c r="P359">
        <v>0</v>
      </c>
    </row>
    <row r="360" spans="1:18">
      <c r="A360" s="1">
        <v>42430</v>
      </c>
      <c r="B360" t="s">
        <v>158</v>
      </c>
      <c r="C360" t="s">
        <v>299</v>
      </c>
      <c r="D360" s="4">
        <v>49756.799999999996</v>
      </c>
      <c r="E360" s="4">
        <v>5940.9619199999997</v>
      </c>
      <c r="F360" s="3">
        <v>0.11940000000000001</v>
      </c>
      <c r="G360" s="5">
        <v>1658.56</v>
      </c>
      <c r="H360" s="4">
        <v>198.03206399999999</v>
      </c>
      <c r="I360">
        <v>30</v>
      </c>
      <c r="J360" t="s">
        <v>47</v>
      </c>
      <c r="K360" t="s">
        <v>91</v>
      </c>
      <c r="L360" t="s">
        <v>300</v>
      </c>
      <c r="M360" s="2">
        <v>41730</v>
      </c>
      <c r="N360" s="2">
        <v>42825</v>
      </c>
      <c r="O360" t="s">
        <v>13</v>
      </c>
      <c r="P360">
        <v>0</v>
      </c>
    </row>
    <row r="361" spans="1:18">
      <c r="A361" s="1">
        <v>42430</v>
      </c>
      <c r="B361" t="s">
        <v>158</v>
      </c>
      <c r="C361" t="s">
        <v>307</v>
      </c>
      <c r="D361" s="4">
        <v>47749.2</v>
      </c>
      <c r="E361" s="4">
        <v>5877.92652</v>
      </c>
      <c r="F361" s="3">
        <v>0.1231</v>
      </c>
      <c r="G361" s="5">
        <v>3315.916666666667</v>
      </c>
      <c r="H361" s="4">
        <v>408.18934166666668</v>
      </c>
      <c r="I361">
        <v>14.399999999999999</v>
      </c>
      <c r="J361" t="s">
        <v>47</v>
      </c>
      <c r="K361" t="s">
        <v>91</v>
      </c>
      <c r="L361" t="s">
        <v>308</v>
      </c>
      <c r="M361" s="2">
        <v>42158</v>
      </c>
      <c r="N361" s="2">
        <v>42523</v>
      </c>
      <c r="O361" t="s">
        <v>13</v>
      </c>
      <c r="P361">
        <v>0</v>
      </c>
    </row>
    <row r="362" spans="1:18">
      <c r="A362" s="1">
        <v>42430</v>
      </c>
      <c r="B362" t="s">
        <v>158</v>
      </c>
      <c r="C362" t="s">
        <v>367</v>
      </c>
      <c r="D362" s="4">
        <v>10951.199999999999</v>
      </c>
      <c r="E362" s="4">
        <v>6000.1624799999991</v>
      </c>
      <c r="F362" s="3">
        <v>0.54789999999999994</v>
      </c>
      <c r="G362" s="5">
        <v>536.82352941176464</v>
      </c>
      <c r="H362" s="4">
        <v>294.12561176470587</v>
      </c>
      <c r="I362">
        <v>20.399999999999999</v>
      </c>
      <c r="J362" t="s">
        <v>47</v>
      </c>
      <c r="K362" t="s">
        <v>48</v>
      </c>
      <c r="L362" t="s">
        <v>47</v>
      </c>
      <c r="M362" s="2">
        <v>42175</v>
      </c>
      <c r="N362" s="2">
        <v>42540</v>
      </c>
      <c r="O362" t="s">
        <v>13</v>
      </c>
      <c r="P362">
        <v>0</v>
      </c>
    </row>
    <row r="363" spans="1:18">
      <c r="A363" s="1">
        <v>42461</v>
      </c>
      <c r="B363" t="s">
        <v>158</v>
      </c>
      <c r="C363" t="s">
        <v>160</v>
      </c>
      <c r="D363" s="4">
        <v>303007.8</v>
      </c>
      <c r="E363" s="4">
        <v>19331.897639999999</v>
      </c>
      <c r="F363" s="3">
        <v>6.3799999999999996E-2</v>
      </c>
      <c r="G363" s="5">
        <v>5489.271739130435</v>
      </c>
      <c r="H363" s="4">
        <v>350.21553695652176</v>
      </c>
      <c r="I363">
        <v>55.199999999999996</v>
      </c>
      <c r="J363" t="s">
        <v>47</v>
      </c>
      <c r="K363" t="s">
        <v>48</v>
      </c>
      <c r="L363" t="s">
        <v>161</v>
      </c>
      <c r="M363" s="2">
        <v>41255</v>
      </c>
      <c r="N363" s="2">
        <v>42499</v>
      </c>
      <c r="O363" t="s">
        <v>21</v>
      </c>
      <c r="P363">
        <v>0.03</v>
      </c>
    </row>
    <row r="364" spans="1:18">
      <c r="A364" s="1">
        <v>42461</v>
      </c>
      <c r="B364" t="s">
        <v>158</v>
      </c>
      <c r="C364" t="s">
        <v>162</v>
      </c>
      <c r="D364" s="4">
        <v>227716.8</v>
      </c>
      <c r="E364" s="4">
        <v>42924.616800000003</v>
      </c>
      <c r="F364" s="3">
        <v>0.18850000000000003</v>
      </c>
      <c r="G364" s="5">
        <v>901.66302385251356</v>
      </c>
      <c r="H364" s="4">
        <v>169.96347999619883</v>
      </c>
      <c r="I364">
        <v>252.55199999999999</v>
      </c>
      <c r="J364" t="s">
        <v>34</v>
      </c>
      <c r="K364" t="s">
        <v>58</v>
      </c>
      <c r="L364" t="s">
        <v>57</v>
      </c>
      <c r="M364" s="2">
        <v>41268</v>
      </c>
      <c r="N364" s="2">
        <v>43229</v>
      </c>
      <c r="O364" t="s">
        <v>21</v>
      </c>
      <c r="P364">
        <v>0.09</v>
      </c>
    </row>
    <row r="365" spans="1:18">
      <c r="A365" s="1">
        <v>42461</v>
      </c>
      <c r="B365" t="s">
        <v>158</v>
      </c>
      <c r="C365" t="s">
        <v>163</v>
      </c>
      <c r="D365" s="4">
        <v>363857.16</v>
      </c>
      <c r="E365" s="4">
        <v>28490.015627999997</v>
      </c>
      <c r="F365" s="3">
        <v>7.8299999999999995E-2</v>
      </c>
      <c r="G365" s="5">
        <v>2425.7143999999998</v>
      </c>
      <c r="H365" s="4">
        <v>189.93343751999998</v>
      </c>
      <c r="I365">
        <v>150</v>
      </c>
      <c r="J365" t="s">
        <v>34</v>
      </c>
      <c r="K365" t="s">
        <v>58</v>
      </c>
      <c r="L365" t="s">
        <v>57</v>
      </c>
      <c r="M365" s="2">
        <v>41299</v>
      </c>
      <c r="N365" s="2">
        <v>43229</v>
      </c>
      <c r="O365" t="s">
        <v>21</v>
      </c>
      <c r="P365">
        <v>0.09</v>
      </c>
      <c r="Q365">
        <v>0.04</v>
      </c>
    </row>
    <row r="366" spans="1:18">
      <c r="A366" s="1">
        <v>42461</v>
      </c>
      <c r="B366" t="s">
        <v>158</v>
      </c>
      <c r="C366" t="s">
        <v>226</v>
      </c>
      <c r="D366" s="4">
        <v>664009.19999999995</v>
      </c>
      <c r="E366" s="4">
        <v>77224.269960000005</v>
      </c>
      <c r="F366" s="3">
        <v>0.11630000000000001</v>
      </c>
      <c r="G366" s="5">
        <v>2026.8901098901099</v>
      </c>
      <c r="H366" s="4">
        <v>235.72731978021983</v>
      </c>
      <c r="I366">
        <v>327.59999999999997</v>
      </c>
      <c r="J366" t="s">
        <v>34</v>
      </c>
      <c r="K366" t="s">
        <v>58</v>
      </c>
      <c r="L366" t="s">
        <v>109</v>
      </c>
      <c r="M366" s="2">
        <v>41369</v>
      </c>
      <c r="N366" s="2">
        <v>43254</v>
      </c>
      <c r="O366" t="s">
        <v>21</v>
      </c>
      <c r="P366">
        <v>0.1</v>
      </c>
    </row>
    <row r="367" spans="1:18">
      <c r="A367" s="1">
        <v>42461</v>
      </c>
      <c r="B367" t="s">
        <v>158</v>
      </c>
      <c r="C367" t="s">
        <v>164</v>
      </c>
      <c r="D367" s="4">
        <v>287888.44799999997</v>
      </c>
      <c r="E367" s="4">
        <v>41254.414598400006</v>
      </c>
      <c r="F367" s="3">
        <v>0.14330000000000004</v>
      </c>
      <c r="G367" s="5">
        <v>1547.7873548387095</v>
      </c>
      <c r="H367" s="4">
        <v>221.79792794838713</v>
      </c>
      <c r="I367">
        <v>186</v>
      </c>
      <c r="J367" t="s">
        <v>34</v>
      </c>
      <c r="K367" t="s">
        <v>58</v>
      </c>
      <c r="L367" t="s">
        <v>57</v>
      </c>
      <c r="M367" s="2">
        <v>41334</v>
      </c>
      <c r="N367" s="2">
        <v>43229</v>
      </c>
      <c r="O367" t="s">
        <v>21</v>
      </c>
      <c r="P367">
        <v>0.11</v>
      </c>
    </row>
    <row r="368" spans="1:18">
      <c r="A368" s="1">
        <v>42461</v>
      </c>
      <c r="B368" t="s">
        <v>158</v>
      </c>
      <c r="C368" t="s">
        <v>309</v>
      </c>
      <c r="D368" s="4">
        <v>43764</v>
      </c>
      <c r="E368" s="4">
        <v>4477.0571999999993</v>
      </c>
      <c r="F368" s="3">
        <v>0.10229999999999999</v>
      </c>
      <c r="G368" s="5">
        <v>18235</v>
      </c>
      <c r="H368" s="4">
        <v>1865.4404999999997</v>
      </c>
      <c r="I368">
        <v>2.4</v>
      </c>
      <c r="J368" t="s">
        <v>34</v>
      </c>
      <c r="K368" t="s">
        <v>36</v>
      </c>
      <c r="L368" t="s">
        <v>167</v>
      </c>
      <c r="M368" s="2">
        <v>41812</v>
      </c>
      <c r="N368" s="2">
        <v>42807</v>
      </c>
      <c r="O368" t="s">
        <v>16</v>
      </c>
      <c r="P368">
        <v>0.1</v>
      </c>
      <c r="R368">
        <f t="shared" ref="R368" si="15">(N368-M368)/365</f>
        <v>2.7260273972602738</v>
      </c>
    </row>
    <row r="369" spans="1:19">
      <c r="A369" s="1">
        <v>42461</v>
      </c>
      <c r="B369" t="s">
        <v>158</v>
      </c>
      <c r="C369" t="s">
        <v>268</v>
      </c>
      <c r="D369" s="4">
        <v>45334.799999999996</v>
      </c>
      <c r="E369" s="4">
        <v>6958.8918000000003</v>
      </c>
      <c r="F369" s="3">
        <v>0.15350000000000003</v>
      </c>
      <c r="G369" s="5">
        <v>2158.7999999999997</v>
      </c>
      <c r="H369" s="4">
        <v>331.37580000000003</v>
      </c>
      <c r="I369">
        <v>21</v>
      </c>
      <c r="J369" t="s">
        <v>47</v>
      </c>
      <c r="K369" t="s">
        <v>48</v>
      </c>
      <c r="L369" t="s">
        <v>212</v>
      </c>
      <c r="M369" s="2">
        <v>41547</v>
      </c>
      <c r="N369" s="2">
        <v>42642</v>
      </c>
      <c r="O369" t="s">
        <v>21</v>
      </c>
      <c r="P369">
        <v>0.08</v>
      </c>
    </row>
    <row r="370" spans="1:19">
      <c r="A370" s="1">
        <v>42461</v>
      </c>
      <c r="B370" t="s">
        <v>158</v>
      </c>
      <c r="C370" t="s">
        <v>394</v>
      </c>
      <c r="D370" s="4">
        <v>93433.2</v>
      </c>
      <c r="E370" s="4">
        <v>18004.57764</v>
      </c>
      <c r="F370" s="3">
        <v>0.19270000000000001</v>
      </c>
      <c r="G370" s="5">
        <v>427.80769230769226</v>
      </c>
      <c r="H370" s="4">
        <v>82.438542307692302</v>
      </c>
      <c r="I370">
        <v>218.4</v>
      </c>
      <c r="J370" t="s">
        <v>47</v>
      </c>
      <c r="K370" t="s">
        <v>91</v>
      </c>
      <c r="L370" t="s">
        <v>276</v>
      </c>
      <c r="M370" s="2">
        <v>42237</v>
      </c>
      <c r="N370" s="2">
        <v>42602</v>
      </c>
      <c r="O370" t="s">
        <v>13</v>
      </c>
      <c r="P370">
        <v>0</v>
      </c>
    </row>
    <row r="371" spans="1:19">
      <c r="A371" s="1">
        <v>42461</v>
      </c>
      <c r="B371" t="s">
        <v>158</v>
      </c>
      <c r="C371" t="s">
        <v>299</v>
      </c>
      <c r="D371" s="4">
        <v>61542</v>
      </c>
      <c r="E371" s="4">
        <v>6178.8167999999996</v>
      </c>
      <c r="F371" s="3">
        <v>0.10039999999999999</v>
      </c>
      <c r="G371" s="5">
        <v>2051.4</v>
      </c>
      <c r="H371" s="4">
        <v>205.96055999999999</v>
      </c>
      <c r="I371">
        <v>30</v>
      </c>
      <c r="J371" t="s">
        <v>47</v>
      </c>
      <c r="K371" t="s">
        <v>91</v>
      </c>
      <c r="L371" t="s">
        <v>300</v>
      </c>
      <c r="M371" s="2">
        <v>41730</v>
      </c>
      <c r="N371" s="2">
        <v>42825</v>
      </c>
      <c r="O371" t="s">
        <v>13</v>
      </c>
      <c r="P371">
        <v>0</v>
      </c>
    </row>
    <row r="372" spans="1:19">
      <c r="A372" s="1">
        <v>42461</v>
      </c>
      <c r="B372" t="s">
        <v>158</v>
      </c>
      <c r="C372" t="s">
        <v>307</v>
      </c>
      <c r="D372" s="4">
        <v>165033.60000000001</v>
      </c>
      <c r="E372" s="4">
        <v>5875.1961599999995</v>
      </c>
      <c r="F372" s="3">
        <v>3.5599999999999993E-2</v>
      </c>
      <c r="G372" s="5">
        <v>11460.666666666668</v>
      </c>
      <c r="H372" s="4">
        <v>407.99973333333332</v>
      </c>
      <c r="I372">
        <v>14.399999999999999</v>
      </c>
      <c r="J372" t="s">
        <v>47</v>
      </c>
      <c r="K372" t="s">
        <v>91</v>
      </c>
      <c r="L372" t="s">
        <v>308</v>
      </c>
      <c r="M372" s="2">
        <v>42158</v>
      </c>
      <c r="N372" s="2">
        <v>42523</v>
      </c>
      <c r="O372" t="s">
        <v>13</v>
      </c>
      <c r="P372">
        <v>0</v>
      </c>
    </row>
    <row r="373" spans="1:19">
      <c r="A373" s="1">
        <v>42461</v>
      </c>
      <c r="B373" t="s">
        <v>158</v>
      </c>
      <c r="C373" t="s">
        <v>367</v>
      </c>
      <c r="D373" s="4">
        <v>9477.6</v>
      </c>
      <c r="E373" s="4">
        <v>6000.2685599999995</v>
      </c>
      <c r="F373" s="3">
        <v>0.63309999999999989</v>
      </c>
      <c r="G373" s="5">
        <v>464.58823529411768</v>
      </c>
      <c r="H373" s="4">
        <v>294.13081176470587</v>
      </c>
      <c r="I373">
        <v>20.399999999999999</v>
      </c>
      <c r="J373" t="s">
        <v>47</v>
      </c>
      <c r="K373" t="s">
        <v>48</v>
      </c>
      <c r="L373" t="s">
        <v>47</v>
      </c>
      <c r="M373" s="2">
        <v>42175</v>
      </c>
      <c r="N373" s="2">
        <v>42540</v>
      </c>
      <c r="O373" t="s">
        <v>13</v>
      </c>
      <c r="P373">
        <v>0</v>
      </c>
    </row>
    <row r="374" spans="1:19">
      <c r="A374" s="1">
        <v>42491</v>
      </c>
      <c r="B374" t="s">
        <v>158</v>
      </c>
      <c r="C374" t="s">
        <v>417</v>
      </c>
      <c r="D374" s="4">
        <v>206692.8</v>
      </c>
      <c r="E374" s="4">
        <v>33442.895039999996</v>
      </c>
      <c r="F374" s="3">
        <v>0.1618</v>
      </c>
      <c r="G374" s="5">
        <v>3588.416666666667</v>
      </c>
      <c r="H374" s="4">
        <v>580.60581666666667</v>
      </c>
      <c r="I374">
        <v>57.599999999999994</v>
      </c>
      <c r="J374" t="s">
        <v>34</v>
      </c>
      <c r="K374" t="s">
        <v>58</v>
      </c>
      <c r="L374" t="s">
        <v>109</v>
      </c>
      <c r="M374" s="2">
        <v>42461</v>
      </c>
      <c r="N374" s="2">
        <v>43190</v>
      </c>
      <c r="O374" t="s">
        <v>21</v>
      </c>
      <c r="P374">
        <v>0.14000000000000001</v>
      </c>
    </row>
    <row r="375" spans="1:19">
      <c r="A375" s="1">
        <v>42491</v>
      </c>
      <c r="B375" t="s">
        <v>158</v>
      </c>
      <c r="C375" t="s">
        <v>160</v>
      </c>
      <c r="D375" s="4">
        <v>314752.2</v>
      </c>
      <c r="E375" s="4">
        <v>20112.665580000001</v>
      </c>
      <c r="F375" s="3">
        <v>6.3899999999999998E-2</v>
      </c>
      <c r="G375" s="5">
        <v>5702.0326086956529</v>
      </c>
      <c r="H375" s="4">
        <v>364.35988369565223</v>
      </c>
      <c r="I375">
        <v>55.199999999999996</v>
      </c>
      <c r="J375" t="s">
        <v>47</v>
      </c>
      <c r="K375" t="s">
        <v>48</v>
      </c>
      <c r="L375" t="s">
        <v>161</v>
      </c>
      <c r="M375" s="2">
        <v>41255</v>
      </c>
      <c r="N375" s="2">
        <v>42864</v>
      </c>
      <c r="O375" t="s">
        <v>21</v>
      </c>
      <c r="P375">
        <v>0.03</v>
      </c>
      <c r="Q375">
        <v>0.03</v>
      </c>
    </row>
    <row r="376" spans="1:19">
      <c r="A376" s="1">
        <v>42491</v>
      </c>
      <c r="B376" t="s">
        <v>158</v>
      </c>
      <c r="C376" t="s">
        <v>162</v>
      </c>
      <c r="D376" s="4">
        <v>186494.4</v>
      </c>
      <c r="E376" s="4">
        <v>43826.184000000001</v>
      </c>
      <c r="F376" s="3">
        <v>0.23500000000000001</v>
      </c>
      <c r="G376" s="5">
        <v>738.43960847667017</v>
      </c>
      <c r="H376" s="4">
        <v>173.53330799201748</v>
      </c>
      <c r="I376">
        <v>252.55199999999999</v>
      </c>
      <c r="J376" t="s">
        <v>34</v>
      </c>
      <c r="K376" t="s">
        <v>58</v>
      </c>
      <c r="L376" t="s">
        <v>57</v>
      </c>
      <c r="M376" s="2">
        <v>41268</v>
      </c>
      <c r="N376" s="2">
        <v>43229</v>
      </c>
      <c r="O376" t="s">
        <v>21</v>
      </c>
      <c r="P376">
        <v>0.09</v>
      </c>
      <c r="Q376">
        <v>0.09</v>
      </c>
    </row>
    <row r="377" spans="1:19">
      <c r="A377" s="1">
        <v>42491</v>
      </c>
      <c r="B377" t="s">
        <v>158</v>
      </c>
      <c r="C377" t="s">
        <v>163</v>
      </c>
      <c r="D377" s="4">
        <v>385722.55200000003</v>
      </c>
      <c r="E377" s="4">
        <v>29237.769441600005</v>
      </c>
      <c r="F377" s="3">
        <v>7.5800000000000006E-2</v>
      </c>
      <c r="G377" s="5">
        <v>2571.4836800000003</v>
      </c>
      <c r="H377" s="4">
        <v>194.91846294400003</v>
      </c>
      <c r="I377">
        <v>150</v>
      </c>
      <c r="J377" t="s">
        <v>34</v>
      </c>
      <c r="K377" t="s">
        <v>58</v>
      </c>
      <c r="L377" t="s">
        <v>57</v>
      </c>
      <c r="M377" s="2">
        <v>41299</v>
      </c>
      <c r="N377" s="2">
        <v>43229</v>
      </c>
      <c r="O377" t="s">
        <v>21</v>
      </c>
      <c r="P377">
        <v>0.09</v>
      </c>
      <c r="Q377">
        <v>0.04</v>
      </c>
      <c r="R377">
        <v>0.09</v>
      </c>
      <c r="S377">
        <v>0.04</v>
      </c>
    </row>
    <row r="378" spans="1:19">
      <c r="A378" s="1">
        <v>42491</v>
      </c>
      <c r="B378" t="s">
        <v>158</v>
      </c>
      <c r="C378" t="s">
        <v>226</v>
      </c>
      <c r="D378" s="4">
        <v>715774.79999999993</v>
      </c>
      <c r="E378" s="4">
        <v>82671.989400000006</v>
      </c>
      <c r="F378" s="3">
        <v>0.11550000000000002</v>
      </c>
      <c r="G378" s="5">
        <v>2184.9047619047619</v>
      </c>
      <c r="H378" s="4">
        <v>252.35650000000004</v>
      </c>
      <c r="I378">
        <v>327.59999999999997</v>
      </c>
      <c r="J378" t="s">
        <v>34</v>
      </c>
      <c r="K378" t="s">
        <v>58</v>
      </c>
      <c r="L378" t="s">
        <v>109</v>
      </c>
      <c r="M378" s="2">
        <v>41369</v>
      </c>
      <c r="N378" s="2">
        <v>43254</v>
      </c>
      <c r="O378" t="s">
        <v>21</v>
      </c>
      <c r="P378">
        <v>0.1</v>
      </c>
    </row>
    <row r="379" spans="1:19">
      <c r="A379" s="1">
        <v>42491</v>
      </c>
      <c r="B379" t="s">
        <v>158</v>
      </c>
      <c r="C379" t="s">
        <v>164</v>
      </c>
      <c r="D379" s="4">
        <v>308513.80799999996</v>
      </c>
      <c r="E379" s="4">
        <v>43222.7845008</v>
      </c>
      <c r="F379" s="3">
        <v>0.14010000000000003</v>
      </c>
      <c r="G379" s="5">
        <v>1658.6763870967741</v>
      </c>
      <c r="H379" s="4">
        <v>232.38056183225805</v>
      </c>
      <c r="I379">
        <v>186</v>
      </c>
      <c r="J379" t="s">
        <v>34</v>
      </c>
      <c r="K379" t="s">
        <v>58</v>
      </c>
      <c r="L379" t="s">
        <v>57</v>
      </c>
      <c r="M379" s="2">
        <v>41334</v>
      </c>
      <c r="N379" s="2">
        <v>43229</v>
      </c>
      <c r="O379" t="s">
        <v>21</v>
      </c>
      <c r="P379">
        <v>0.11</v>
      </c>
      <c r="Q379">
        <v>0.11</v>
      </c>
    </row>
    <row r="380" spans="1:19">
      <c r="A380" s="1">
        <v>42491</v>
      </c>
      <c r="B380" t="s">
        <v>158</v>
      </c>
      <c r="C380" t="s">
        <v>309</v>
      </c>
      <c r="D380" s="4">
        <v>47790</v>
      </c>
      <c r="E380" s="4">
        <v>4898.4749999999995</v>
      </c>
      <c r="F380" s="3">
        <v>0.10249999999999999</v>
      </c>
      <c r="G380" s="5">
        <v>19912.5</v>
      </c>
      <c r="H380" s="4">
        <v>2041.0312499999998</v>
      </c>
      <c r="I380">
        <v>2.4</v>
      </c>
      <c r="J380" t="s">
        <v>34</v>
      </c>
      <c r="K380" t="s">
        <v>36</v>
      </c>
      <c r="L380" t="s">
        <v>167</v>
      </c>
      <c r="M380" s="2">
        <v>41812</v>
      </c>
      <c r="N380" s="2">
        <v>42807</v>
      </c>
      <c r="O380" t="s">
        <v>16</v>
      </c>
      <c r="P380">
        <v>0.1</v>
      </c>
      <c r="R380">
        <f t="shared" ref="R380" si="16">(N380-M380)/365</f>
        <v>2.7260273972602738</v>
      </c>
    </row>
    <row r="381" spans="1:19">
      <c r="A381" s="1">
        <v>42491</v>
      </c>
      <c r="B381" t="s">
        <v>158</v>
      </c>
      <c r="C381" t="s">
        <v>268</v>
      </c>
      <c r="D381" s="4">
        <v>76005.599999999991</v>
      </c>
      <c r="E381" s="4">
        <v>6962.1129599999995</v>
      </c>
      <c r="F381" s="3">
        <v>9.1600000000000001E-2</v>
      </c>
      <c r="G381" s="5">
        <v>3619.3142857142852</v>
      </c>
      <c r="H381" s="4">
        <v>331.52918857142856</v>
      </c>
      <c r="I381">
        <v>21</v>
      </c>
      <c r="J381" t="s">
        <v>47</v>
      </c>
      <c r="K381" t="s">
        <v>48</v>
      </c>
      <c r="L381" t="s">
        <v>212</v>
      </c>
      <c r="M381" s="2">
        <v>41547</v>
      </c>
      <c r="N381" s="2">
        <v>42642</v>
      </c>
      <c r="O381" t="s">
        <v>21</v>
      </c>
      <c r="P381">
        <v>0.08</v>
      </c>
    </row>
    <row r="382" spans="1:19">
      <c r="A382" s="1">
        <v>42491</v>
      </c>
      <c r="B382" t="s">
        <v>158</v>
      </c>
      <c r="C382" t="s">
        <v>394</v>
      </c>
      <c r="D382" s="4">
        <v>153038.39999999999</v>
      </c>
      <c r="E382" s="4">
        <v>17997.315839999999</v>
      </c>
      <c r="F382" s="3">
        <v>0.1176</v>
      </c>
      <c r="G382" s="5">
        <v>700.72527472527463</v>
      </c>
      <c r="H382" s="4">
        <v>82.405292307692307</v>
      </c>
      <c r="I382">
        <v>218.4</v>
      </c>
      <c r="J382" t="s">
        <v>47</v>
      </c>
      <c r="K382" t="s">
        <v>91</v>
      </c>
      <c r="L382" t="s">
        <v>276</v>
      </c>
      <c r="M382" s="2">
        <v>42237</v>
      </c>
      <c r="N382" s="2">
        <v>42602</v>
      </c>
      <c r="O382" t="s">
        <v>13</v>
      </c>
      <c r="P382">
        <v>0</v>
      </c>
    </row>
    <row r="383" spans="1:19">
      <c r="A383" s="1">
        <v>42491</v>
      </c>
      <c r="B383" t="s">
        <v>158</v>
      </c>
      <c r="C383" t="s">
        <v>299</v>
      </c>
      <c r="D383" s="4">
        <v>49980</v>
      </c>
      <c r="E383" s="4">
        <v>6177.5279999999993</v>
      </c>
      <c r="F383" s="3">
        <v>0.12359999999999999</v>
      </c>
      <c r="G383" s="5">
        <v>1666</v>
      </c>
      <c r="H383" s="4">
        <v>205.91759999999996</v>
      </c>
      <c r="I383">
        <v>30</v>
      </c>
      <c r="J383" t="s">
        <v>47</v>
      </c>
      <c r="K383" t="s">
        <v>91</v>
      </c>
      <c r="L383" t="s">
        <v>300</v>
      </c>
      <c r="M383" s="2">
        <v>41730</v>
      </c>
      <c r="N383" s="2">
        <v>42825</v>
      </c>
      <c r="O383" t="s">
        <v>13</v>
      </c>
      <c r="P383">
        <v>0</v>
      </c>
    </row>
    <row r="384" spans="1:19">
      <c r="A384" s="1">
        <v>42491</v>
      </c>
      <c r="B384" t="s">
        <v>158</v>
      </c>
      <c r="C384" t="s">
        <v>307</v>
      </c>
      <c r="D384" s="4">
        <v>211260</v>
      </c>
      <c r="E384" s="4">
        <v>5873.0280000000002</v>
      </c>
      <c r="F384" s="3">
        <v>2.7800000000000002E-2</v>
      </c>
      <c r="G384" s="5">
        <v>14670.833333333334</v>
      </c>
      <c r="H384" s="4">
        <v>407.84916666666675</v>
      </c>
      <c r="I384">
        <v>14.399999999999999</v>
      </c>
      <c r="J384" t="s">
        <v>47</v>
      </c>
      <c r="K384" t="s">
        <v>91</v>
      </c>
      <c r="L384" t="s">
        <v>308</v>
      </c>
      <c r="M384" s="2">
        <v>42158</v>
      </c>
      <c r="N384" s="2">
        <v>42523</v>
      </c>
      <c r="O384" t="s">
        <v>13</v>
      </c>
      <c r="P384">
        <v>0</v>
      </c>
    </row>
    <row r="385" spans="1:18">
      <c r="A385" s="1">
        <v>42491</v>
      </c>
      <c r="B385" t="s">
        <v>158</v>
      </c>
      <c r="C385" t="s">
        <v>367</v>
      </c>
      <c r="D385" s="4">
        <v>10179.6</v>
      </c>
      <c r="E385" s="4">
        <v>5999.8562399999992</v>
      </c>
      <c r="F385" s="3">
        <v>0.58939999999999992</v>
      </c>
      <c r="G385" s="5">
        <v>499.00000000000006</v>
      </c>
      <c r="H385" s="4">
        <v>294.11059999999998</v>
      </c>
      <c r="I385">
        <v>20.399999999999999</v>
      </c>
      <c r="J385" t="s">
        <v>47</v>
      </c>
      <c r="K385" t="s">
        <v>48</v>
      </c>
      <c r="L385" t="s">
        <v>47</v>
      </c>
      <c r="M385" s="2">
        <v>42175</v>
      </c>
      <c r="N385" s="2">
        <v>42540</v>
      </c>
      <c r="O385" t="s">
        <v>13</v>
      </c>
      <c r="P385">
        <v>0</v>
      </c>
    </row>
    <row r="386" spans="1:18">
      <c r="A386" s="1">
        <v>42522</v>
      </c>
      <c r="B386" t="s">
        <v>158</v>
      </c>
      <c r="C386" t="s">
        <v>162</v>
      </c>
      <c r="D386" s="4">
        <v>258940.79999999999</v>
      </c>
      <c r="E386" s="4">
        <v>44201.194559999996</v>
      </c>
      <c r="F386" s="3">
        <v>0.17069999999999999</v>
      </c>
      <c r="G386" s="5">
        <v>1025.2969685450917</v>
      </c>
      <c r="H386" s="4">
        <v>175.01819253064716</v>
      </c>
      <c r="I386">
        <v>252.55199999999999</v>
      </c>
      <c r="J386" t="s">
        <v>34</v>
      </c>
      <c r="K386" t="s">
        <v>58</v>
      </c>
      <c r="L386" t="s">
        <v>57</v>
      </c>
      <c r="M386" s="2">
        <v>41268</v>
      </c>
      <c r="N386" s="2">
        <v>43229</v>
      </c>
      <c r="O386" t="s">
        <v>21</v>
      </c>
      <c r="P386">
        <v>0.09</v>
      </c>
    </row>
    <row r="387" spans="1:18">
      <c r="A387" s="1">
        <v>42522</v>
      </c>
      <c r="B387" t="s">
        <v>158</v>
      </c>
      <c r="C387" t="s">
        <v>160</v>
      </c>
      <c r="D387" s="4">
        <v>306297</v>
      </c>
      <c r="E387" s="4">
        <v>21471.419699999995</v>
      </c>
      <c r="F387" s="3">
        <v>7.0099999999999982E-2</v>
      </c>
      <c r="G387" s="5">
        <v>5548.858695652174</v>
      </c>
      <c r="H387" s="4">
        <v>388.97499456521734</v>
      </c>
      <c r="I387">
        <v>55.199999999999996</v>
      </c>
      <c r="J387" t="s">
        <v>47</v>
      </c>
      <c r="K387" t="s">
        <v>48</v>
      </c>
      <c r="L387" t="s">
        <v>161</v>
      </c>
      <c r="M387" s="2">
        <v>41255</v>
      </c>
      <c r="N387" s="2">
        <v>42864</v>
      </c>
      <c r="O387" t="s">
        <v>21</v>
      </c>
      <c r="P387">
        <v>0.03</v>
      </c>
    </row>
    <row r="388" spans="1:18">
      <c r="A388" s="1">
        <v>42522</v>
      </c>
      <c r="B388" t="s">
        <v>158</v>
      </c>
      <c r="C388" t="s">
        <v>163</v>
      </c>
      <c r="D388" s="4">
        <v>406468.32</v>
      </c>
      <c r="E388" s="4">
        <v>29265.719040000004</v>
      </c>
      <c r="F388" s="3">
        <v>7.2000000000000008E-2</v>
      </c>
      <c r="G388" s="5">
        <v>2709.7888000000003</v>
      </c>
      <c r="H388" s="4">
        <v>195.10479360000002</v>
      </c>
      <c r="I388">
        <v>150</v>
      </c>
      <c r="J388" t="s">
        <v>34</v>
      </c>
      <c r="K388" t="s">
        <v>58</v>
      </c>
      <c r="L388" t="s">
        <v>57</v>
      </c>
      <c r="M388" s="2">
        <v>41299</v>
      </c>
      <c r="N388" s="2">
        <v>43229</v>
      </c>
      <c r="O388" t="s">
        <v>21</v>
      </c>
      <c r="P388">
        <v>0.09</v>
      </c>
      <c r="Q388">
        <v>0.04</v>
      </c>
    </row>
    <row r="389" spans="1:18">
      <c r="A389" s="1">
        <v>42522</v>
      </c>
      <c r="B389" t="s">
        <v>158</v>
      </c>
      <c r="C389" t="s">
        <v>164</v>
      </c>
      <c r="D389" s="4">
        <v>293768.39999999997</v>
      </c>
      <c r="E389" s="4">
        <v>41626.982279999997</v>
      </c>
      <c r="F389" s="3">
        <v>0.14169999999999999</v>
      </c>
      <c r="G389" s="5">
        <v>1579.3999999999999</v>
      </c>
      <c r="H389" s="4">
        <v>223.80097999999998</v>
      </c>
      <c r="I389">
        <v>186</v>
      </c>
      <c r="J389" t="s">
        <v>34</v>
      </c>
      <c r="K389" t="s">
        <v>58</v>
      </c>
      <c r="L389" t="s">
        <v>57</v>
      </c>
      <c r="M389" s="2">
        <v>41334</v>
      </c>
      <c r="N389" s="2">
        <v>43229</v>
      </c>
      <c r="O389" t="s">
        <v>21</v>
      </c>
      <c r="P389">
        <v>0.11</v>
      </c>
    </row>
    <row r="390" spans="1:18">
      <c r="A390" s="1">
        <v>42522</v>
      </c>
      <c r="B390" t="s">
        <v>158</v>
      </c>
      <c r="C390" t="s">
        <v>226</v>
      </c>
      <c r="D390" s="4">
        <v>725934.6</v>
      </c>
      <c r="E390" s="4">
        <v>86676.591239999994</v>
      </c>
      <c r="F390" s="3">
        <v>0.11939999999999999</v>
      </c>
      <c r="G390" s="5">
        <v>2215.9175824175827</v>
      </c>
      <c r="H390" s="4">
        <v>264.58055934065936</v>
      </c>
      <c r="I390">
        <v>327.59999999999997</v>
      </c>
      <c r="J390" t="s">
        <v>34</v>
      </c>
      <c r="K390" t="s">
        <v>58</v>
      </c>
      <c r="L390" t="s">
        <v>109</v>
      </c>
      <c r="M390" s="2">
        <v>41369</v>
      </c>
      <c r="N390" s="2">
        <v>43254</v>
      </c>
      <c r="O390" t="s">
        <v>21</v>
      </c>
      <c r="P390">
        <v>0.1</v>
      </c>
      <c r="Q390">
        <v>0.1</v>
      </c>
    </row>
    <row r="391" spans="1:18">
      <c r="A391" s="1">
        <v>42522</v>
      </c>
      <c r="B391" t="s">
        <v>158</v>
      </c>
      <c r="C391" t="s">
        <v>268</v>
      </c>
      <c r="D391" s="4">
        <v>56954.400000000001</v>
      </c>
      <c r="E391" s="4">
        <v>7312.9449599999998</v>
      </c>
      <c r="F391" s="3">
        <v>0.12839999999999999</v>
      </c>
      <c r="G391" s="5">
        <v>2712.1142857142859</v>
      </c>
      <c r="H391" s="4">
        <v>348.2354742857143</v>
      </c>
      <c r="I391">
        <v>21</v>
      </c>
      <c r="J391" t="s">
        <v>47</v>
      </c>
      <c r="K391" t="s">
        <v>48</v>
      </c>
      <c r="L391" t="s">
        <v>212</v>
      </c>
      <c r="M391" s="2">
        <v>41547</v>
      </c>
      <c r="N391" s="2">
        <v>42642</v>
      </c>
      <c r="O391" t="s">
        <v>21</v>
      </c>
      <c r="P391">
        <v>0.08</v>
      </c>
    </row>
    <row r="392" spans="1:18">
      <c r="A392" s="1">
        <v>42522</v>
      </c>
      <c r="B392" t="s">
        <v>158</v>
      </c>
      <c r="C392" t="s">
        <v>299</v>
      </c>
      <c r="D392" s="4">
        <v>30378</v>
      </c>
      <c r="E392" s="4">
        <v>6494.8163999999997</v>
      </c>
      <c r="F392" s="3">
        <v>0.21379999999999999</v>
      </c>
      <c r="G392" s="5">
        <v>1012.6</v>
      </c>
      <c r="H392" s="4">
        <v>216.49387999999999</v>
      </c>
      <c r="I392">
        <v>30</v>
      </c>
      <c r="J392" t="s">
        <v>47</v>
      </c>
      <c r="K392" t="s">
        <v>91</v>
      </c>
      <c r="L392" t="s">
        <v>300</v>
      </c>
      <c r="M392" s="2">
        <v>41730</v>
      </c>
      <c r="N392" s="2">
        <v>42825</v>
      </c>
      <c r="O392" t="s">
        <v>13</v>
      </c>
      <c r="P392">
        <v>0</v>
      </c>
    </row>
    <row r="393" spans="1:18">
      <c r="A393" s="1">
        <v>42522</v>
      </c>
      <c r="B393" t="s">
        <v>158</v>
      </c>
      <c r="C393" t="s">
        <v>367</v>
      </c>
      <c r="D393" s="4">
        <v>13522.199999999999</v>
      </c>
      <c r="E393" s="4">
        <v>3994.4578799999999</v>
      </c>
      <c r="F393" s="3">
        <v>0.2954</v>
      </c>
      <c r="G393" s="5">
        <v>662.85294117647061</v>
      </c>
      <c r="H393" s="4">
        <v>195.80675882352944</v>
      </c>
      <c r="I393">
        <v>20.399999999999999</v>
      </c>
      <c r="J393" t="s">
        <v>47</v>
      </c>
      <c r="K393" t="s">
        <v>48</v>
      </c>
      <c r="L393" t="s">
        <v>47</v>
      </c>
      <c r="M393" s="2">
        <v>42175</v>
      </c>
      <c r="N393" s="2">
        <v>42540</v>
      </c>
      <c r="O393" t="s">
        <v>13</v>
      </c>
      <c r="P393">
        <v>0</v>
      </c>
    </row>
    <row r="394" spans="1:18">
      <c r="A394" s="1">
        <v>42522</v>
      </c>
      <c r="B394" t="s">
        <v>158</v>
      </c>
      <c r="C394" t="s">
        <v>307</v>
      </c>
      <c r="D394" s="4">
        <v>236550</v>
      </c>
      <c r="E394" s="4">
        <v>402.13499999999999</v>
      </c>
      <c r="F394" s="3">
        <v>1.6999999999999999E-3</v>
      </c>
      <c r="G394" s="5">
        <v>16427.083333333336</v>
      </c>
      <c r="H394" s="4">
        <v>27.92604166666667</v>
      </c>
      <c r="I394">
        <v>14.399999999999999</v>
      </c>
      <c r="J394" t="s">
        <v>47</v>
      </c>
      <c r="K394" t="s">
        <v>91</v>
      </c>
      <c r="L394" t="s">
        <v>308</v>
      </c>
      <c r="M394" s="2">
        <v>42158</v>
      </c>
      <c r="N394" s="2">
        <v>42523</v>
      </c>
      <c r="O394" t="s">
        <v>13</v>
      </c>
      <c r="P394">
        <v>0</v>
      </c>
    </row>
    <row r="395" spans="1:18">
      <c r="A395" s="1">
        <v>42522</v>
      </c>
      <c r="B395" t="s">
        <v>158</v>
      </c>
      <c r="C395" t="s">
        <v>417</v>
      </c>
      <c r="D395" s="4">
        <v>258116.27999999997</v>
      </c>
      <c r="E395" s="4">
        <v>40988.865264</v>
      </c>
      <c r="F395" s="3">
        <v>0.15880000000000002</v>
      </c>
      <c r="G395" s="5">
        <v>4481.1854166666662</v>
      </c>
      <c r="H395" s="4">
        <v>711.61224416666676</v>
      </c>
      <c r="I395">
        <v>57.599999999999994</v>
      </c>
      <c r="J395" t="s">
        <v>34</v>
      </c>
      <c r="K395" t="s">
        <v>58</v>
      </c>
      <c r="L395" t="s">
        <v>109</v>
      </c>
      <c r="M395" s="2">
        <v>42461</v>
      </c>
      <c r="N395" s="2">
        <v>43190</v>
      </c>
      <c r="O395" t="s">
        <v>21</v>
      </c>
      <c r="P395">
        <v>0.14000000000000001</v>
      </c>
    </row>
    <row r="396" spans="1:18">
      <c r="A396" s="1">
        <v>42522</v>
      </c>
      <c r="B396" t="s">
        <v>158</v>
      </c>
      <c r="C396" t="s">
        <v>309</v>
      </c>
      <c r="D396" s="4">
        <v>48211.199999999997</v>
      </c>
      <c r="E396" s="4">
        <v>5255.0208000000002</v>
      </c>
      <c r="F396" s="3">
        <v>0.10900000000000001</v>
      </c>
      <c r="G396" s="5">
        <v>20088</v>
      </c>
      <c r="H396" s="4">
        <v>2189.5920000000001</v>
      </c>
      <c r="I396">
        <v>2.4</v>
      </c>
      <c r="J396" t="s">
        <v>34</v>
      </c>
      <c r="K396" t="s">
        <v>36</v>
      </c>
      <c r="L396" t="s">
        <v>167</v>
      </c>
      <c r="M396" s="2">
        <v>41812</v>
      </c>
      <c r="N396" s="2">
        <v>42807</v>
      </c>
      <c r="O396" t="s">
        <v>21</v>
      </c>
      <c r="P396">
        <v>0.1</v>
      </c>
      <c r="Q396">
        <v>0.1</v>
      </c>
      <c r="R396">
        <f t="shared" ref="R396" si="17">(N396-M396)/365</f>
        <v>2.7260273972602738</v>
      </c>
    </row>
    <row r="397" spans="1:18">
      <c r="A397" s="1">
        <v>42522</v>
      </c>
      <c r="B397" t="s">
        <v>158</v>
      </c>
      <c r="C397" t="s">
        <v>394</v>
      </c>
      <c r="D397" s="4">
        <v>158667.6</v>
      </c>
      <c r="E397" s="4">
        <v>18913.177919999998</v>
      </c>
      <c r="F397" s="3">
        <v>0.11919999999999999</v>
      </c>
      <c r="G397" s="5">
        <v>726.5</v>
      </c>
      <c r="H397" s="4">
        <v>86.598799999999983</v>
      </c>
      <c r="I397">
        <v>218.4</v>
      </c>
      <c r="J397" t="s">
        <v>47</v>
      </c>
      <c r="K397" t="s">
        <v>91</v>
      </c>
      <c r="L397" t="s">
        <v>276</v>
      </c>
      <c r="M397" s="2">
        <v>42237</v>
      </c>
      <c r="N397" s="2">
        <v>42602</v>
      </c>
      <c r="O397" t="s">
        <v>13</v>
      </c>
      <c r="P397">
        <v>0</v>
      </c>
    </row>
    <row r="398" spans="1:18">
      <c r="A398" s="1">
        <v>42552</v>
      </c>
      <c r="B398" t="s">
        <v>158</v>
      </c>
      <c r="C398" t="s">
        <v>162</v>
      </c>
      <c r="D398" s="4">
        <v>392899.2</v>
      </c>
      <c r="E398" s="4">
        <v>44201.16</v>
      </c>
      <c r="F398" s="3">
        <v>0.1125</v>
      </c>
      <c r="G398" s="5">
        <v>1555.7160505559252</v>
      </c>
      <c r="H398" s="4">
        <v>175.01805568754159</v>
      </c>
      <c r="I398">
        <v>252.55199999999999</v>
      </c>
      <c r="J398" t="s">
        <v>34</v>
      </c>
      <c r="K398" t="s">
        <v>58</v>
      </c>
      <c r="L398" t="s">
        <v>57</v>
      </c>
      <c r="M398" s="2">
        <v>41268</v>
      </c>
      <c r="N398" s="2">
        <v>43229</v>
      </c>
      <c r="O398" t="s">
        <v>21</v>
      </c>
      <c r="P398">
        <v>0.09</v>
      </c>
    </row>
    <row r="399" spans="1:18">
      <c r="A399" s="1">
        <v>42552</v>
      </c>
      <c r="B399" t="s">
        <v>158</v>
      </c>
      <c r="C399" t="s">
        <v>160</v>
      </c>
      <c r="D399" s="4">
        <v>293217</v>
      </c>
      <c r="E399" s="4">
        <v>21463.484400000001</v>
      </c>
      <c r="F399" s="3">
        <v>7.3200000000000001E-2</v>
      </c>
      <c r="G399" s="5">
        <v>5311.902173913044</v>
      </c>
      <c r="H399" s="4">
        <v>388.83123913043482</v>
      </c>
      <c r="I399">
        <v>55.199999999999996</v>
      </c>
      <c r="J399" t="s">
        <v>47</v>
      </c>
      <c r="K399" t="s">
        <v>48</v>
      </c>
      <c r="L399" t="s">
        <v>161</v>
      </c>
      <c r="M399" s="2">
        <v>41255</v>
      </c>
      <c r="N399" s="2">
        <v>42864</v>
      </c>
      <c r="O399" t="s">
        <v>21</v>
      </c>
      <c r="P399">
        <v>0.03</v>
      </c>
    </row>
    <row r="400" spans="1:18">
      <c r="A400" s="1">
        <v>42552</v>
      </c>
      <c r="B400" t="s">
        <v>158</v>
      </c>
      <c r="C400" t="s">
        <v>163</v>
      </c>
      <c r="D400" s="4">
        <v>408259.32</v>
      </c>
      <c r="E400" s="4">
        <v>29231.367311999998</v>
      </c>
      <c r="F400" s="3">
        <v>7.1599999999999997E-2</v>
      </c>
      <c r="G400" s="5">
        <v>2721.7287999999999</v>
      </c>
      <c r="H400" s="4">
        <v>194.87578207999999</v>
      </c>
      <c r="I400">
        <v>150</v>
      </c>
      <c r="J400" t="s">
        <v>34</v>
      </c>
      <c r="K400" t="s">
        <v>58</v>
      </c>
      <c r="L400" t="s">
        <v>57</v>
      </c>
      <c r="M400" s="2">
        <v>41299</v>
      </c>
      <c r="N400" s="2">
        <v>43229</v>
      </c>
      <c r="O400" t="s">
        <v>21</v>
      </c>
      <c r="P400">
        <v>0.09</v>
      </c>
      <c r="Q400">
        <v>0.04</v>
      </c>
    </row>
    <row r="401" spans="1:18">
      <c r="A401" s="1">
        <v>42552</v>
      </c>
      <c r="B401" t="s">
        <v>158</v>
      </c>
      <c r="C401" t="s">
        <v>164</v>
      </c>
      <c r="D401" s="4">
        <v>332990.39999999997</v>
      </c>
      <c r="E401" s="4">
        <v>45919.376160000007</v>
      </c>
      <c r="F401" s="3">
        <v>0.13790000000000002</v>
      </c>
      <c r="G401" s="5">
        <v>1790.2709677419352</v>
      </c>
      <c r="H401" s="4">
        <v>246.87836645161295</v>
      </c>
      <c r="I401">
        <v>186</v>
      </c>
      <c r="J401" t="s">
        <v>34</v>
      </c>
      <c r="K401" t="s">
        <v>58</v>
      </c>
      <c r="L401" t="s">
        <v>57</v>
      </c>
      <c r="M401" s="2">
        <v>41334</v>
      </c>
      <c r="N401" s="2">
        <v>43229</v>
      </c>
      <c r="O401" t="s">
        <v>21</v>
      </c>
      <c r="P401">
        <v>0.11</v>
      </c>
    </row>
    <row r="402" spans="1:18">
      <c r="A402" s="1">
        <v>42552</v>
      </c>
      <c r="B402" t="s">
        <v>158</v>
      </c>
      <c r="C402" t="s">
        <v>226</v>
      </c>
      <c r="D402" s="4">
        <v>863772</v>
      </c>
      <c r="E402" s="4">
        <v>101147.7012</v>
      </c>
      <c r="F402" s="3">
        <v>0.1171</v>
      </c>
      <c r="G402" s="5">
        <v>2636.666666666667</v>
      </c>
      <c r="H402" s="4">
        <v>308.75366666666667</v>
      </c>
      <c r="I402">
        <v>327.59999999999997</v>
      </c>
      <c r="J402" t="s">
        <v>34</v>
      </c>
      <c r="K402" t="s">
        <v>58</v>
      </c>
      <c r="L402" t="s">
        <v>109</v>
      </c>
      <c r="M402" s="2">
        <v>41369</v>
      </c>
      <c r="N402" s="2">
        <v>43254</v>
      </c>
      <c r="O402" t="s">
        <v>21</v>
      </c>
      <c r="P402">
        <v>0.1</v>
      </c>
    </row>
    <row r="403" spans="1:18">
      <c r="A403" s="1">
        <v>42552</v>
      </c>
      <c r="B403" t="s">
        <v>158</v>
      </c>
      <c r="C403" t="s">
        <v>268</v>
      </c>
      <c r="D403" s="4">
        <v>60328.799999999996</v>
      </c>
      <c r="E403" s="4">
        <v>7311.8505600000017</v>
      </c>
      <c r="F403" s="3">
        <v>0.12120000000000003</v>
      </c>
      <c r="G403" s="5">
        <v>2872.7999999999997</v>
      </c>
      <c r="H403" s="4">
        <v>348.18336000000011</v>
      </c>
      <c r="I403">
        <v>21</v>
      </c>
      <c r="J403" t="s">
        <v>47</v>
      </c>
      <c r="K403" t="s">
        <v>48</v>
      </c>
      <c r="L403" t="s">
        <v>212</v>
      </c>
      <c r="M403" s="2">
        <v>41547</v>
      </c>
      <c r="N403" s="2">
        <v>42642</v>
      </c>
      <c r="O403" t="s">
        <v>21</v>
      </c>
      <c r="P403">
        <v>0.08</v>
      </c>
    </row>
    <row r="404" spans="1:18">
      <c r="A404" s="1">
        <v>42552</v>
      </c>
      <c r="B404" t="s">
        <v>158</v>
      </c>
      <c r="C404" t="s">
        <v>299</v>
      </c>
      <c r="D404" s="4">
        <v>25926</v>
      </c>
      <c r="E404" s="4">
        <v>6494.4629999999997</v>
      </c>
      <c r="F404" s="3">
        <v>0.2505</v>
      </c>
      <c r="G404" s="5">
        <v>864.2</v>
      </c>
      <c r="H404" s="4">
        <v>216.4821</v>
      </c>
      <c r="I404">
        <v>30</v>
      </c>
      <c r="J404" t="s">
        <v>47</v>
      </c>
      <c r="K404" t="s">
        <v>91</v>
      </c>
      <c r="L404" t="s">
        <v>300</v>
      </c>
      <c r="M404" s="2">
        <v>41730</v>
      </c>
      <c r="N404" s="2">
        <v>42825</v>
      </c>
      <c r="O404" t="s">
        <v>13</v>
      </c>
      <c r="P404">
        <v>0</v>
      </c>
    </row>
    <row r="405" spans="1:18">
      <c r="A405" s="1">
        <v>42552</v>
      </c>
      <c r="B405" t="s">
        <v>158</v>
      </c>
      <c r="C405" t="s">
        <v>367</v>
      </c>
      <c r="D405" s="4">
        <v>14182.8</v>
      </c>
      <c r="E405" s="4">
        <v>6305.6728799999992</v>
      </c>
      <c r="F405" s="3">
        <v>0.44459999999999994</v>
      </c>
      <c r="G405" s="5">
        <v>695.23529411764707</v>
      </c>
      <c r="H405" s="4">
        <v>309.10161176470586</v>
      </c>
      <c r="I405">
        <v>20.399999999999999</v>
      </c>
      <c r="J405" t="s">
        <v>47</v>
      </c>
      <c r="K405" t="s">
        <v>48</v>
      </c>
      <c r="L405" t="s">
        <v>47</v>
      </c>
      <c r="M405" s="2">
        <v>42175</v>
      </c>
      <c r="N405" s="2">
        <v>42540</v>
      </c>
      <c r="O405" t="s">
        <v>13</v>
      </c>
      <c r="P405">
        <v>0</v>
      </c>
    </row>
    <row r="406" spans="1:18">
      <c r="A406" s="1">
        <v>42552</v>
      </c>
      <c r="B406" t="s">
        <v>158</v>
      </c>
      <c r="C406" t="s">
        <v>307</v>
      </c>
      <c r="D406" s="4">
        <v>284244</v>
      </c>
      <c r="E406" s="4">
        <v>6566.0364</v>
      </c>
      <c r="F406" s="3">
        <v>2.3099999999999999E-2</v>
      </c>
      <c r="G406" s="5">
        <v>19739.166666666668</v>
      </c>
      <c r="H406" s="4">
        <v>455.97475000000003</v>
      </c>
      <c r="I406">
        <v>14.399999999999999</v>
      </c>
      <c r="J406" t="s">
        <v>47</v>
      </c>
      <c r="K406" t="s">
        <v>91</v>
      </c>
      <c r="L406" t="s">
        <v>308</v>
      </c>
      <c r="M406" s="2">
        <v>42158</v>
      </c>
      <c r="N406" s="2">
        <v>42523</v>
      </c>
      <c r="O406" t="s">
        <v>13</v>
      </c>
      <c r="P406">
        <v>0</v>
      </c>
    </row>
    <row r="407" spans="1:18">
      <c r="A407" s="1">
        <v>42552</v>
      </c>
      <c r="B407" t="s">
        <v>158</v>
      </c>
      <c r="C407" t="s">
        <v>417</v>
      </c>
      <c r="D407" s="4">
        <v>276042.96000000002</v>
      </c>
      <c r="E407" s="4">
        <v>43642.391976000006</v>
      </c>
      <c r="F407" s="3">
        <v>0.15810000000000002</v>
      </c>
      <c r="G407" s="5">
        <v>4792.4125000000013</v>
      </c>
      <c r="H407" s="4">
        <v>757.68041625000023</v>
      </c>
      <c r="I407">
        <v>57.599999999999994</v>
      </c>
      <c r="J407" t="s">
        <v>34</v>
      </c>
      <c r="K407" t="s">
        <v>58</v>
      </c>
      <c r="L407" t="s">
        <v>109</v>
      </c>
      <c r="M407" s="2">
        <v>42461</v>
      </c>
      <c r="N407" s="2">
        <v>43190</v>
      </c>
      <c r="O407" t="s">
        <v>21</v>
      </c>
      <c r="P407">
        <v>0.14000000000000001</v>
      </c>
    </row>
    <row r="408" spans="1:18">
      <c r="A408" s="1">
        <v>42552</v>
      </c>
      <c r="B408" t="s">
        <v>158</v>
      </c>
      <c r="C408" t="s">
        <v>309</v>
      </c>
      <c r="D408" s="4">
        <v>54954</v>
      </c>
      <c r="E408" s="4">
        <v>6407.6364000000003</v>
      </c>
      <c r="F408" s="3">
        <v>0.11660000000000001</v>
      </c>
      <c r="G408" s="5">
        <v>22897.5</v>
      </c>
      <c r="H408" s="4">
        <v>2669.8485000000001</v>
      </c>
      <c r="I408">
        <v>2.4</v>
      </c>
      <c r="J408" t="s">
        <v>34</v>
      </c>
      <c r="K408" t="s">
        <v>36</v>
      </c>
      <c r="L408" t="s">
        <v>167</v>
      </c>
      <c r="M408" s="2">
        <v>41812</v>
      </c>
      <c r="N408" s="2">
        <v>42807</v>
      </c>
      <c r="O408" t="s">
        <v>21</v>
      </c>
      <c r="P408">
        <v>0.1</v>
      </c>
      <c r="R408">
        <f t="shared" ref="R408" si="18">(N408-M408)/365</f>
        <v>2.7260273972602738</v>
      </c>
    </row>
    <row r="409" spans="1:18">
      <c r="A409" s="1">
        <v>42552</v>
      </c>
      <c r="B409" t="s">
        <v>158</v>
      </c>
      <c r="C409" t="s">
        <v>394</v>
      </c>
      <c r="D409" s="4">
        <v>171751.19999999998</v>
      </c>
      <c r="E409" s="4">
        <v>18909.807119999998</v>
      </c>
      <c r="F409" s="3">
        <v>0.1101</v>
      </c>
      <c r="G409" s="5">
        <v>786.40659340659329</v>
      </c>
      <c r="H409" s="4">
        <v>86.583365934065924</v>
      </c>
      <c r="I409">
        <v>218.4</v>
      </c>
      <c r="J409" t="s">
        <v>47</v>
      </c>
      <c r="K409" t="s">
        <v>91</v>
      </c>
      <c r="L409" t="s">
        <v>276</v>
      </c>
      <c r="M409" s="2">
        <v>42237</v>
      </c>
      <c r="N409" s="2">
        <v>42602</v>
      </c>
      <c r="O409" t="s">
        <v>13</v>
      </c>
      <c r="P409">
        <v>0</v>
      </c>
    </row>
    <row r="410" spans="1:18">
      <c r="A410" s="1">
        <v>42583</v>
      </c>
      <c r="B410" t="s">
        <v>158</v>
      </c>
      <c r="C410" t="s">
        <v>162</v>
      </c>
      <c r="D410" s="4">
        <v>393024</v>
      </c>
      <c r="E410" s="4">
        <v>44215.199999999997</v>
      </c>
      <c r="F410" s="3">
        <v>0.11249999999999999</v>
      </c>
      <c r="G410" s="5">
        <v>1556.2102062149577</v>
      </c>
      <c r="H410" s="4">
        <v>175.07364819918274</v>
      </c>
      <c r="I410">
        <v>252.55199999999999</v>
      </c>
      <c r="J410" t="s">
        <v>34</v>
      </c>
      <c r="K410" t="s">
        <v>58</v>
      </c>
      <c r="L410" t="s">
        <v>57</v>
      </c>
      <c r="M410" s="2">
        <v>41268</v>
      </c>
      <c r="N410" s="2">
        <v>43229</v>
      </c>
      <c r="O410" t="s">
        <v>21</v>
      </c>
      <c r="P410">
        <v>0.09</v>
      </c>
    </row>
    <row r="411" spans="1:18">
      <c r="A411" s="1">
        <v>42583</v>
      </c>
      <c r="B411" t="s">
        <v>158</v>
      </c>
      <c r="C411" t="s">
        <v>160</v>
      </c>
      <c r="D411" s="4">
        <v>346959</v>
      </c>
      <c r="E411" s="4">
        <v>21476.762100000004</v>
      </c>
      <c r="F411" s="3">
        <v>6.1900000000000011E-2</v>
      </c>
      <c r="G411" s="5">
        <v>6285.489130434783</v>
      </c>
      <c r="H411" s="4">
        <v>389.07177717391312</v>
      </c>
      <c r="I411">
        <v>55.199999999999996</v>
      </c>
      <c r="J411" t="s">
        <v>47</v>
      </c>
      <c r="K411" t="s">
        <v>48</v>
      </c>
      <c r="L411" t="s">
        <v>161</v>
      </c>
      <c r="M411" s="2">
        <v>41255</v>
      </c>
      <c r="N411" s="2">
        <v>42864</v>
      </c>
      <c r="O411" t="s">
        <v>21</v>
      </c>
      <c r="P411">
        <v>0.03</v>
      </c>
    </row>
    <row r="412" spans="1:18">
      <c r="A412" s="1">
        <v>42583</v>
      </c>
      <c r="B412" t="s">
        <v>158</v>
      </c>
      <c r="C412" t="s">
        <v>163</v>
      </c>
      <c r="D412" s="4">
        <v>439659.6</v>
      </c>
      <c r="E412" s="4">
        <v>30116.6826</v>
      </c>
      <c r="F412" s="3">
        <v>6.8500000000000005E-2</v>
      </c>
      <c r="G412" s="5">
        <v>2931.0639999999999</v>
      </c>
      <c r="H412" s="4">
        <v>200.777884</v>
      </c>
      <c r="I412">
        <v>150</v>
      </c>
      <c r="J412" t="s">
        <v>34</v>
      </c>
      <c r="K412" t="s">
        <v>58</v>
      </c>
      <c r="L412" t="s">
        <v>57</v>
      </c>
      <c r="M412" s="2">
        <v>41299</v>
      </c>
      <c r="N412" s="2">
        <v>43229</v>
      </c>
      <c r="O412" t="s">
        <v>21</v>
      </c>
      <c r="P412">
        <v>0.09</v>
      </c>
      <c r="Q412">
        <v>0.04</v>
      </c>
    </row>
    <row r="413" spans="1:18">
      <c r="A413" s="1">
        <v>42583</v>
      </c>
      <c r="B413" t="s">
        <v>158</v>
      </c>
      <c r="C413" t="s">
        <v>164</v>
      </c>
      <c r="D413" s="4">
        <v>365799.6</v>
      </c>
      <c r="E413" s="4">
        <v>49529.265840000007</v>
      </c>
      <c r="F413" s="3">
        <v>0.13540000000000002</v>
      </c>
      <c r="G413" s="5">
        <v>1966.6645161290321</v>
      </c>
      <c r="H413" s="4">
        <v>266.28637548387098</v>
      </c>
      <c r="I413">
        <v>186</v>
      </c>
      <c r="J413" t="s">
        <v>34</v>
      </c>
      <c r="K413" t="s">
        <v>58</v>
      </c>
      <c r="L413" t="s">
        <v>57</v>
      </c>
      <c r="M413" s="2">
        <v>41334</v>
      </c>
      <c r="N413" s="2">
        <v>43229</v>
      </c>
      <c r="O413" t="s">
        <v>21</v>
      </c>
      <c r="P413">
        <v>0.11</v>
      </c>
    </row>
    <row r="414" spans="1:18">
      <c r="A414" s="1">
        <v>42583</v>
      </c>
      <c r="B414" t="s">
        <v>158</v>
      </c>
      <c r="C414" t="s">
        <v>226</v>
      </c>
      <c r="D414" s="4">
        <v>850276.79999999993</v>
      </c>
      <c r="E414" s="4">
        <v>99737.468639999992</v>
      </c>
      <c r="F414" s="3">
        <v>0.1173</v>
      </c>
      <c r="G414" s="5">
        <v>2595.4725274725274</v>
      </c>
      <c r="H414" s="4">
        <v>304.44892747252749</v>
      </c>
      <c r="I414">
        <v>327.59999999999997</v>
      </c>
      <c r="J414" t="s">
        <v>34</v>
      </c>
      <c r="K414" t="s">
        <v>58</v>
      </c>
      <c r="L414" t="s">
        <v>109</v>
      </c>
      <c r="M414" s="2">
        <v>41369</v>
      </c>
      <c r="N414" s="2">
        <v>43254</v>
      </c>
      <c r="O414" t="s">
        <v>21</v>
      </c>
      <c r="P414">
        <v>0.1</v>
      </c>
    </row>
    <row r="415" spans="1:18">
      <c r="A415" s="1">
        <v>42583</v>
      </c>
      <c r="B415" t="s">
        <v>158</v>
      </c>
      <c r="C415" t="s">
        <v>268</v>
      </c>
      <c r="D415" s="4">
        <v>35488.799999999996</v>
      </c>
      <c r="E415" s="4">
        <v>7314.2416800000001</v>
      </c>
      <c r="F415" s="3">
        <v>0.20610000000000003</v>
      </c>
      <c r="G415" s="5">
        <v>1689.9428571428568</v>
      </c>
      <c r="H415" s="4">
        <v>348.29722285714286</v>
      </c>
      <c r="I415">
        <v>21</v>
      </c>
      <c r="J415" t="s">
        <v>47</v>
      </c>
      <c r="K415" t="s">
        <v>48</v>
      </c>
      <c r="L415" t="s">
        <v>212</v>
      </c>
      <c r="M415" s="2">
        <v>41547</v>
      </c>
      <c r="N415" s="2">
        <v>42642</v>
      </c>
      <c r="O415" t="s">
        <v>21</v>
      </c>
      <c r="P415">
        <v>0.08</v>
      </c>
    </row>
    <row r="416" spans="1:18">
      <c r="A416" s="1">
        <v>42583</v>
      </c>
      <c r="B416" t="s">
        <v>158</v>
      </c>
      <c r="C416" t="s">
        <v>299</v>
      </c>
      <c r="D416" s="4">
        <v>8898</v>
      </c>
      <c r="E416" s="4">
        <v>6494.6501999999991</v>
      </c>
      <c r="F416" s="3">
        <v>0.72989999999999988</v>
      </c>
      <c r="G416" s="5">
        <v>296.60000000000002</v>
      </c>
      <c r="H416" s="4">
        <v>216.48833999999997</v>
      </c>
      <c r="I416">
        <v>30</v>
      </c>
      <c r="J416" t="s">
        <v>47</v>
      </c>
      <c r="K416" t="s">
        <v>91</v>
      </c>
      <c r="L416" t="s">
        <v>300</v>
      </c>
      <c r="M416" s="2">
        <v>41730</v>
      </c>
      <c r="N416" s="2">
        <v>42825</v>
      </c>
      <c r="O416" t="s">
        <v>13</v>
      </c>
      <c r="P416">
        <v>0</v>
      </c>
    </row>
    <row r="417" spans="1:18">
      <c r="A417" s="1">
        <v>42583</v>
      </c>
      <c r="B417" t="s">
        <v>158</v>
      </c>
      <c r="C417" t="s">
        <v>367</v>
      </c>
      <c r="D417" s="4">
        <v>17592</v>
      </c>
      <c r="E417" s="4">
        <v>3254.52</v>
      </c>
      <c r="F417" s="3">
        <v>0.185</v>
      </c>
      <c r="G417" s="5">
        <v>862.35294117647061</v>
      </c>
      <c r="H417" s="4">
        <v>159.53529411764706</v>
      </c>
      <c r="I417">
        <v>20.399999999999999</v>
      </c>
      <c r="J417" t="s">
        <v>47</v>
      </c>
      <c r="K417" t="s">
        <v>48</v>
      </c>
      <c r="L417" t="s">
        <v>47</v>
      </c>
      <c r="M417" s="2">
        <v>42175</v>
      </c>
      <c r="N417" s="2">
        <v>42598</v>
      </c>
      <c r="O417" t="s">
        <v>13</v>
      </c>
      <c r="P417">
        <v>0</v>
      </c>
    </row>
    <row r="418" spans="1:18">
      <c r="A418" s="1">
        <v>42583</v>
      </c>
      <c r="B418" t="s">
        <v>158</v>
      </c>
      <c r="C418" t="s">
        <v>307</v>
      </c>
      <c r="D418" s="4">
        <v>295090.8</v>
      </c>
      <c r="E418" s="4">
        <v>6551.0157599999993</v>
      </c>
      <c r="F418" s="3">
        <v>2.2199999999999998E-2</v>
      </c>
      <c r="G418" s="5">
        <v>20492.416666666668</v>
      </c>
      <c r="H418" s="4">
        <v>454.93164999999999</v>
      </c>
      <c r="I418">
        <v>14.399999999999999</v>
      </c>
      <c r="J418" t="s">
        <v>47</v>
      </c>
      <c r="K418" t="s">
        <v>91</v>
      </c>
      <c r="L418" t="s">
        <v>308</v>
      </c>
      <c r="M418" s="2">
        <v>42158</v>
      </c>
      <c r="N418" s="2">
        <v>42888</v>
      </c>
      <c r="O418" t="s">
        <v>13</v>
      </c>
      <c r="P418">
        <v>0</v>
      </c>
    </row>
    <row r="419" spans="1:18">
      <c r="A419" s="1">
        <v>42583</v>
      </c>
      <c r="B419" t="s">
        <v>158</v>
      </c>
      <c r="C419" t="s">
        <v>417</v>
      </c>
      <c r="D419" s="4">
        <v>298936.8</v>
      </c>
      <c r="E419" s="4">
        <v>46992.864959999999</v>
      </c>
      <c r="F419" s="3">
        <v>0.15720000000000001</v>
      </c>
      <c r="G419" s="5">
        <v>5189.875</v>
      </c>
      <c r="H419" s="4">
        <v>815.8483500000001</v>
      </c>
      <c r="I419">
        <v>57.599999999999994</v>
      </c>
      <c r="J419" t="s">
        <v>34</v>
      </c>
      <c r="K419" t="s">
        <v>58</v>
      </c>
      <c r="L419" t="s">
        <v>109</v>
      </c>
      <c r="M419" s="2">
        <v>42461</v>
      </c>
      <c r="N419" s="2">
        <v>43190</v>
      </c>
      <c r="O419" t="s">
        <v>21</v>
      </c>
      <c r="P419">
        <v>0.14000000000000001</v>
      </c>
    </row>
    <row r="420" spans="1:18">
      <c r="A420" s="1">
        <v>42583</v>
      </c>
      <c r="B420" t="s">
        <v>158</v>
      </c>
      <c r="C420" t="s">
        <v>309</v>
      </c>
      <c r="D420" s="4">
        <v>49896</v>
      </c>
      <c r="E420" s="4">
        <v>5872.7592000000004</v>
      </c>
      <c r="F420" s="3">
        <v>0.11770000000000001</v>
      </c>
      <c r="G420" s="5">
        <v>20790</v>
      </c>
      <c r="H420" s="4">
        <v>2446.9830000000002</v>
      </c>
      <c r="I420">
        <v>2.4</v>
      </c>
      <c r="J420" t="s">
        <v>34</v>
      </c>
      <c r="K420" t="s">
        <v>36</v>
      </c>
      <c r="L420" t="s">
        <v>167</v>
      </c>
      <c r="M420" s="2">
        <v>41812</v>
      </c>
      <c r="N420" s="2">
        <v>42807</v>
      </c>
      <c r="O420" t="s">
        <v>21</v>
      </c>
      <c r="P420">
        <v>0.1</v>
      </c>
      <c r="R420">
        <f t="shared" ref="R420" si="19">(N420-M420)/365</f>
        <v>2.7260273972602738</v>
      </c>
    </row>
    <row r="421" spans="1:18">
      <c r="A421" s="1">
        <v>42583</v>
      </c>
      <c r="B421" t="s">
        <v>158</v>
      </c>
      <c r="C421" t="s">
        <v>394</v>
      </c>
      <c r="D421" s="4">
        <v>145971.6</v>
      </c>
      <c r="E421" s="4">
        <v>12203.225759999999</v>
      </c>
      <c r="F421" s="3">
        <v>8.3599999999999994E-2</v>
      </c>
      <c r="G421" s="5">
        <v>668.36813186813185</v>
      </c>
      <c r="H421" s="4">
        <v>55.875575824175819</v>
      </c>
      <c r="I421">
        <v>218.4</v>
      </c>
      <c r="J421" t="s">
        <v>47</v>
      </c>
      <c r="K421" t="s">
        <v>91</v>
      </c>
      <c r="L421" t="s">
        <v>276</v>
      </c>
      <c r="M421" s="2">
        <v>42237</v>
      </c>
      <c r="N421" s="2">
        <v>42602</v>
      </c>
      <c r="O421" t="s">
        <v>13</v>
      </c>
      <c r="P421">
        <v>0</v>
      </c>
    </row>
    <row r="422" spans="1:18">
      <c r="A422" s="1">
        <v>42614</v>
      </c>
      <c r="B422" t="s">
        <v>158</v>
      </c>
      <c r="C422" t="s">
        <v>162</v>
      </c>
      <c r="D422" s="4">
        <v>367095.6</v>
      </c>
      <c r="E422" s="4">
        <v>44198.310240000006</v>
      </c>
      <c r="F422" s="3">
        <v>0.12040000000000002</v>
      </c>
      <c r="G422" s="5">
        <v>1453.5446165542146</v>
      </c>
      <c r="H422" s="4">
        <v>175.00677183312746</v>
      </c>
      <c r="I422">
        <v>252.55199999999999</v>
      </c>
      <c r="J422" t="s">
        <v>34</v>
      </c>
      <c r="K422" t="s">
        <v>58</v>
      </c>
      <c r="L422" t="s">
        <v>57</v>
      </c>
      <c r="M422" s="2">
        <v>41268</v>
      </c>
      <c r="N422" s="2">
        <v>43229</v>
      </c>
      <c r="O422" t="s">
        <v>21</v>
      </c>
      <c r="P422">
        <v>0.09</v>
      </c>
    </row>
    <row r="423" spans="1:18">
      <c r="A423" s="1">
        <v>42614</v>
      </c>
      <c r="B423" t="s">
        <v>158</v>
      </c>
      <c r="C423" t="s">
        <v>160</v>
      </c>
      <c r="D423" s="4">
        <v>332716.2</v>
      </c>
      <c r="E423" s="4">
        <v>21460.194900000002</v>
      </c>
      <c r="F423" s="3">
        <v>6.4500000000000002E-2</v>
      </c>
      <c r="G423" s="5">
        <v>6027.4673913043489</v>
      </c>
      <c r="H423" s="4">
        <v>388.77164673913052</v>
      </c>
      <c r="I423">
        <v>55.199999999999996</v>
      </c>
      <c r="J423" t="s">
        <v>47</v>
      </c>
      <c r="K423" t="s">
        <v>48</v>
      </c>
      <c r="L423" t="s">
        <v>161</v>
      </c>
      <c r="M423" s="2">
        <v>41255</v>
      </c>
      <c r="N423" s="2">
        <v>42864</v>
      </c>
      <c r="O423" t="s">
        <v>21</v>
      </c>
      <c r="P423">
        <v>0.03</v>
      </c>
    </row>
    <row r="424" spans="1:18">
      <c r="A424" s="1">
        <v>42614</v>
      </c>
      <c r="B424" t="s">
        <v>158</v>
      </c>
      <c r="C424" t="s">
        <v>163</v>
      </c>
      <c r="D424" s="4">
        <v>434529</v>
      </c>
      <c r="E424" s="4">
        <v>30286.671299999998</v>
      </c>
      <c r="F424" s="3">
        <v>6.9699999999999998E-2</v>
      </c>
      <c r="G424" s="5">
        <v>2896.86</v>
      </c>
      <c r="H424" s="4">
        <v>201.91114199999998</v>
      </c>
      <c r="I424">
        <v>150</v>
      </c>
      <c r="J424" t="s">
        <v>34</v>
      </c>
      <c r="K424" t="s">
        <v>58</v>
      </c>
      <c r="L424" t="s">
        <v>57</v>
      </c>
      <c r="M424" s="2">
        <v>41299</v>
      </c>
      <c r="N424" s="2">
        <v>43229</v>
      </c>
      <c r="O424" t="s">
        <v>21</v>
      </c>
      <c r="P424">
        <v>0.09</v>
      </c>
      <c r="Q424">
        <v>0.04</v>
      </c>
    </row>
    <row r="425" spans="1:18">
      <c r="A425" s="1">
        <v>42614</v>
      </c>
      <c r="B425" t="s">
        <v>158</v>
      </c>
      <c r="C425" t="s">
        <v>164</v>
      </c>
      <c r="D425" s="4">
        <v>371229.48000000004</v>
      </c>
      <c r="E425" s="4">
        <v>50153.102748000005</v>
      </c>
      <c r="F425" s="3">
        <v>0.1351</v>
      </c>
      <c r="G425" s="5">
        <v>1995.8574193548388</v>
      </c>
      <c r="H425" s="4">
        <v>269.64033735483872</v>
      </c>
      <c r="I425">
        <v>186</v>
      </c>
      <c r="J425" t="s">
        <v>34</v>
      </c>
      <c r="K425" t="s">
        <v>58</v>
      </c>
      <c r="L425" t="s">
        <v>57</v>
      </c>
      <c r="M425" s="2">
        <v>41334</v>
      </c>
      <c r="N425" s="2">
        <v>43229</v>
      </c>
      <c r="O425" t="s">
        <v>21</v>
      </c>
      <c r="P425">
        <v>0.11</v>
      </c>
    </row>
    <row r="426" spans="1:18">
      <c r="A426" s="1">
        <v>42614</v>
      </c>
      <c r="B426" t="s">
        <v>158</v>
      </c>
      <c r="C426" t="s">
        <v>226</v>
      </c>
      <c r="D426" s="4">
        <v>769467.12</v>
      </c>
      <c r="E426" s="4">
        <v>91181.853719999985</v>
      </c>
      <c r="F426" s="3">
        <v>0.11849999999999998</v>
      </c>
      <c r="G426" s="5">
        <v>2348.8007326007328</v>
      </c>
      <c r="H426" s="4">
        <v>278.3328868131868</v>
      </c>
      <c r="I426">
        <v>327.59999999999997</v>
      </c>
      <c r="J426" t="s">
        <v>34</v>
      </c>
      <c r="K426" t="s">
        <v>58</v>
      </c>
      <c r="L426" t="s">
        <v>109</v>
      </c>
      <c r="M426" s="2">
        <v>41369</v>
      </c>
      <c r="N426" s="2">
        <v>43254</v>
      </c>
      <c r="O426" t="s">
        <v>21</v>
      </c>
      <c r="P426">
        <v>0.1</v>
      </c>
    </row>
    <row r="427" spans="1:18">
      <c r="A427" s="1">
        <v>42614</v>
      </c>
      <c r="B427" t="s">
        <v>158</v>
      </c>
      <c r="C427" t="s">
        <v>268</v>
      </c>
      <c r="D427" s="4">
        <v>51872.4</v>
      </c>
      <c r="E427" s="4">
        <v>7324.382880000001</v>
      </c>
      <c r="F427" s="3">
        <v>0.14120000000000002</v>
      </c>
      <c r="G427" s="5">
        <v>2470.1142857142859</v>
      </c>
      <c r="H427" s="4">
        <v>348.7801371428572</v>
      </c>
      <c r="I427">
        <v>21</v>
      </c>
      <c r="J427" t="s">
        <v>47</v>
      </c>
      <c r="K427" t="s">
        <v>48</v>
      </c>
      <c r="L427" t="s">
        <v>212</v>
      </c>
      <c r="M427" s="2">
        <v>41547</v>
      </c>
      <c r="N427" s="2">
        <v>42642</v>
      </c>
      <c r="O427" t="s">
        <v>21</v>
      </c>
      <c r="P427">
        <v>0.08</v>
      </c>
    </row>
    <row r="428" spans="1:18">
      <c r="A428" s="1">
        <v>42614</v>
      </c>
      <c r="B428" t="s">
        <v>158</v>
      </c>
      <c r="C428" t="s">
        <v>299</v>
      </c>
      <c r="D428" s="4">
        <v>11376</v>
      </c>
      <c r="E428" s="4">
        <v>6494.5584000000008</v>
      </c>
      <c r="F428" s="3">
        <v>0.57090000000000007</v>
      </c>
      <c r="G428" s="5">
        <v>379.2</v>
      </c>
      <c r="H428" s="4">
        <v>216.48528000000002</v>
      </c>
      <c r="I428">
        <v>30</v>
      </c>
      <c r="J428" t="s">
        <v>47</v>
      </c>
      <c r="K428" t="s">
        <v>91</v>
      </c>
      <c r="L428" t="s">
        <v>300</v>
      </c>
      <c r="M428" s="2">
        <v>41730</v>
      </c>
      <c r="N428" s="2">
        <v>42825</v>
      </c>
      <c r="O428" t="s">
        <v>13</v>
      </c>
      <c r="P428">
        <v>0</v>
      </c>
    </row>
    <row r="429" spans="1:18">
      <c r="A429" s="1">
        <v>42614</v>
      </c>
      <c r="B429" t="s">
        <v>158</v>
      </c>
      <c r="C429" t="s">
        <v>367</v>
      </c>
      <c r="D429" s="4">
        <v>18412.8</v>
      </c>
      <c r="E429" s="4">
        <v>0</v>
      </c>
      <c r="F429" s="3">
        <v>0</v>
      </c>
      <c r="G429" s="5">
        <v>902.58823529411768</v>
      </c>
      <c r="H429" s="4">
        <v>0</v>
      </c>
      <c r="I429">
        <v>20.399999999999999</v>
      </c>
      <c r="J429" t="s">
        <v>47</v>
      </c>
      <c r="K429" t="s">
        <v>48</v>
      </c>
      <c r="L429" t="s">
        <v>47</v>
      </c>
      <c r="M429" s="2">
        <v>42175</v>
      </c>
      <c r="N429" s="2">
        <v>42598</v>
      </c>
      <c r="O429" t="s">
        <v>13</v>
      </c>
      <c r="P429">
        <v>0</v>
      </c>
    </row>
    <row r="430" spans="1:18">
      <c r="A430" s="1">
        <v>42614</v>
      </c>
      <c r="B430" t="s">
        <v>158</v>
      </c>
      <c r="C430" t="s">
        <v>307</v>
      </c>
      <c r="D430" s="4">
        <v>70881.599999999991</v>
      </c>
      <c r="E430" s="4">
        <v>6556.5479999999998</v>
      </c>
      <c r="F430" s="3">
        <v>9.2500000000000013E-2</v>
      </c>
      <c r="G430" s="5">
        <v>4922.333333333333</v>
      </c>
      <c r="H430" s="4">
        <v>455.31583333333339</v>
      </c>
      <c r="I430">
        <v>14.399999999999999</v>
      </c>
      <c r="J430" t="s">
        <v>47</v>
      </c>
      <c r="K430" t="s">
        <v>91</v>
      </c>
      <c r="L430" t="s">
        <v>308</v>
      </c>
      <c r="M430" s="2">
        <v>42158</v>
      </c>
      <c r="N430" s="2">
        <v>42888</v>
      </c>
      <c r="O430" t="s">
        <v>13</v>
      </c>
      <c r="P430">
        <v>0</v>
      </c>
    </row>
    <row r="431" spans="1:18">
      <c r="A431" s="1">
        <v>42614</v>
      </c>
      <c r="B431" t="s">
        <v>158</v>
      </c>
      <c r="C431" t="s">
        <v>417</v>
      </c>
      <c r="D431" s="4">
        <v>234122.4</v>
      </c>
      <c r="E431" s="4">
        <v>37459.583999999995</v>
      </c>
      <c r="F431" s="3">
        <v>0.15999999999999998</v>
      </c>
      <c r="G431" s="5">
        <v>4064.6250000000005</v>
      </c>
      <c r="H431" s="4">
        <v>650.34</v>
      </c>
      <c r="I431">
        <v>57.599999999999994</v>
      </c>
      <c r="J431" t="s">
        <v>34</v>
      </c>
      <c r="K431" t="s">
        <v>58</v>
      </c>
      <c r="L431" t="s">
        <v>109</v>
      </c>
      <c r="M431" s="2">
        <v>42461</v>
      </c>
      <c r="N431" s="2">
        <v>43190</v>
      </c>
      <c r="O431" t="s">
        <v>21</v>
      </c>
      <c r="P431">
        <v>0.14000000000000001</v>
      </c>
    </row>
    <row r="432" spans="1:18">
      <c r="A432" s="1">
        <v>42614</v>
      </c>
      <c r="B432" t="s">
        <v>158</v>
      </c>
      <c r="C432" t="s">
        <v>309</v>
      </c>
      <c r="D432" s="4">
        <v>41580</v>
      </c>
      <c r="E432" s="4">
        <v>5002.0740000000005</v>
      </c>
      <c r="F432" s="3">
        <v>0.12030000000000002</v>
      </c>
      <c r="G432" s="5">
        <v>17325</v>
      </c>
      <c r="H432" s="4">
        <v>2084.1975000000002</v>
      </c>
      <c r="I432">
        <v>2.4</v>
      </c>
      <c r="J432" t="s">
        <v>34</v>
      </c>
      <c r="K432" t="s">
        <v>36</v>
      </c>
      <c r="L432" t="s">
        <v>167</v>
      </c>
      <c r="M432" s="2">
        <v>41812</v>
      </c>
      <c r="N432" s="2">
        <v>42807</v>
      </c>
      <c r="O432" t="s">
        <v>21</v>
      </c>
      <c r="P432">
        <v>0.1</v>
      </c>
      <c r="R432">
        <f t="shared" ref="R432" si="20">(N432-M432)/365</f>
        <v>2.7260273972602738</v>
      </c>
    </row>
    <row r="433" spans="1:18">
      <c r="A433" s="1">
        <v>42614</v>
      </c>
      <c r="B433" t="s">
        <v>158</v>
      </c>
      <c r="C433" t="s">
        <v>394</v>
      </c>
      <c r="D433" s="4">
        <v>78174</v>
      </c>
      <c r="E433" s="4">
        <v>0</v>
      </c>
      <c r="F433" s="3">
        <v>0</v>
      </c>
      <c r="G433" s="5">
        <v>357.93956043956041</v>
      </c>
      <c r="H433" s="4">
        <v>0</v>
      </c>
      <c r="I433">
        <v>218.4</v>
      </c>
      <c r="J433" t="s">
        <v>47</v>
      </c>
      <c r="K433" t="s">
        <v>91</v>
      </c>
      <c r="L433" t="s">
        <v>276</v>
      </c>
      <c r="M433" s="2">
        <v>42237</v>
      </c>
      <c r="N433" s="2">
        <v>42602</v>
      </c>
      <c r="O433" t="s">
        <v>13</v>
      </c>
      <c r="P433">
        <v>0</v>
      </c>
    </row>
    <row r="434" spans="1:18">
      <c r="A434" s="1">
        <v>42644</v>
      </c>
      <c r="B434" t="s">
        <v>158</v>
      </c>
      <c r="C434" t="s">
        <v>160</v>
      </c>
      <c r="D434" s="4">
        <v>270507</v>
      </c>
      <c r="E434" s="4">
        <v>21478.255799999999</v>
      </c>
      <c r="F434" s="3">
        <v>7.9399999999999998E-2</v>
      </c>
      <c r="G434" s="5">
        <v>4900.489130434783</v>
      </c>
      <c r="H434" s="4">
        <v>389.09883695652172</v>
      </c>
      <c r="I434">
        <v>55.199999999999996</v>
      </c>
      <c r="J434" t="s">
        <v>47</v>
      </c>
      <c r="K434" t="s">
        <v>48</v>
      </c>
      <c r="L434" t="s">
        <v>161</v>
      </c>
      <c r="M434" s="2">
        <v>41255</v>
      </c>
      <c r="N434" s="2">
        <v>42864</v>
      </c>
      <c r="O434" t="s">
        <v>21</v>
      </c>
      <c r="P434">
        <v>0.03</v>
      </c>
    </row>
    <row r="435" spans="1:18">
      <c r="A435" s="1">
        <v>42644</v>
      </c>
      <c r="B435" t="s">
        <v>158</v>
      </c>
      <c r="C435" t="s">
        <v>226</v>
      </c>
      <c r="D435" s="4">
        <v>753139.19999999995</v>
      </c>
      <c r="E435" s="4">
        <v>89472.936960000006</v>
      </c>
      <c r="F435" s="3">
        <v>0.11880000000000002</v>
      </c>
      <c r="G435" s="5">
        <v>2298.9597069597071</v>
      </c>
      <c r="H435" s="4">
        <v>273.11641318681325</v>
      </c>
      <c r="I435">
        <v>327.59999999999997</v>
      </c>
      <c r="J435" t="s">
        <v>34</v>
      </c>
      <c r="K435" t="s">
        <v>58</v>
      </c>
      <c r="L435" t="s">
        <v>109</v>
      </c>
      <c r="M435" s="2">
        <v>41369</v>
      </c>
      <c r="N435" s="2">
        <v>43254</v>
      </c>
      <c r="O435" t="s">
        <v>21</v>
      </c>
      <c r="P435">
        <v>0.1</v>
      </c>
    </row>
    <row r="436" spans="1:18">
      <c r="A436" s="1">
        <v>42644</v>
      </c>
      <c r="B436" t="s">
        <v>158</v>
      </c>
      <c r="C436" t="s">
        <v>162</v>
      </c>
      <c r="D436" s="4">
        <v>412539.6</v>
      </c>
      <c r="E436" s="4">
        <v>44719.29264</v>
      </c>
      <c r="F436" s="3">
        <v>0.10840000000000001</v>
      </c>
      <c r="G436" s="5">
        <v>1633.4837973961799</v>
      </c>
      <c r="H436" s="4">
        <v>177.06964363774588</v>
      </c>
      <c r="I436">
        <v>252.55199999999999</v>
      </c>
      <c r="J436" t="s">
        <v>34</v>
      </c>
      <c r="K436" t="s">
        <v>58</v>
      </c>
      <c r="L436" t="s">
        <v>57</v>
      </c>
      <c r="M436" s="2">
        <v>41268</v>
      </c>
      <c r="N436" s="2">
        <v>43229</v>
      </c>
      <c r="O436" t="s">
        <v>21</v>
      </c>
      <c r="P436">
        <v>0.09</v>
      </c>
    </row>
    <row r="437" spans="1:18">
      <c r="A437" s="1">
        <v>42644</v>
      </c>
      <c r="B437" t="s">
        <v>158</v>
      </c>
      <c r="C437" t="s">
        <v>417</v>
      </c>
      <c r="D437" s="4">
        <v>230352</v>
      </c>
      <c r="E437" s="4">
        <v>36925.425599999995</v>
      </c>
      <c r="F437" s="3">
        <v>0.16029999999999997</v>
      </c>
      <c r="G437" s="5">
        <v>3999.166666666667</v>
      </c>
      <c r="H437" s="4">
        <v>641.06641666666667</v>
      </c>
      <c r="I437">
        <v>57.599999999999994</v>
      </c>
      <c r="J437" t="s">
        <v>34</v>
      </c>
      <c r="K437" t="s">
        <v>58</v>
      </c>
      <c r="L437" t="s">
        <v>109</v>
      </c>
      <c r="M437" s="2">
        <v>42461</v>
      </c>
      <c r="N437" s="2">
        <v>43190</v>
      </c>
      <c r="O437" t="s">
        <v>21</v>
      </c>
      <c r="P437">
        <v>0.14000000000000001</v>
      </c>
    </row>
    <row r="438" spans="1:18">
      <c r="A438" s="1">
        <v>42644</v>
      </c>
      <c r="B438" t="s">
        <v>158</v>
      </c>
      <c r="C438" t="s">
        <v>164</v>
      </c>
      <c r="D438" s="4">
        <v>442693.08</v>
      </c>
      <c r="E438" s="4">
        <v>57992.79348</v>
      </c>
      <c r="F438" s="3">
        <v>0.13100000000000001</v>
      </c>
      <c r="G438" s="5">
        <v>2380.0703225806451</v>
      </c>
      <c r="H438" s="4">
        <v>311.78921225806454</v>
      </c>
      <c r="I438">
        <v>186</v>
      </c>
      <c r="J438" t="s">
        <v>34</v>
      </c>
      <c r="K438" t="s">
        <v>58</v>
      </c>
      <c r="L438" t="s">
        <v>57</v>
      </c>
      <c r="M438" s="2">
        <v>41334</v>
      </c>
      <c r="N438" s="2">
        <v>43229</v>
      </c>
      <c r="O438" t="s">
        <v>21</v>
      </c>
      <c r="P438">
        <v>0.11</v>
      </c>
    </row>
    <row r="439" spans="1:18">
      <c r="A439" s="1">
        <v>42644</v>
      </c>
      <c r="B439" t="s">
        <v>158</v>
      </c>
      <c r="C439" t="s">
        <v>163</v>
      </c>
      <c r="D439" s="4">
        <v>412187.64</v>
      </c>
      <c r="E439" s="4">
        <v>30048.478955999999</v>
      </c>
      <c r="F439" s="3">
        <v>7.2899999999999993E-2</v>
      </c>
      <c r="G439" s="5">
        <v>2747.9176000000002</v>
      </c>
      <c r="H439" s="4">
        <v>200.32319304000001</v>
      </c>
      <c r="I439">
        <v>150</v>
      </c>
      <c r="J439" t="s">
        <v>34</v>
      </c>
      <c r="K439" t="s">
        <v>58</v>
      </c>
      <c r="L439" t="s">
        <v>57</v>
      </c>
      <c r="M439" s="2">
        <v>41299</v>
      </c>
      <c r="N439" s="2">
        <v>43229</v>
      </c>
      <c r="O439" t="s">
        <v>21</v>
      </c>
      <c r="P439">
        <v>0.09</v>
      </c>
      <c r="Q439">
        <v>0.04</v>
      </c>
    </row>
    <row r="440" spans="1:18">
      <c r="A440" s="1">
        <v>42644</v>
      </c>
      <c r="B440" t="s">
        <v>158</v>
      </c>
      <c r="C440" t="s">
        <v>307</v>
      </c>
      <c r="D440" s="4">
        <v>177152.4</v>
      </c>
      <c r="E440" s="4">
        <v>6554.6388000000006</v>
      </c>
      <c r="F440" s="3">
        <v>3.7000000000000005E-2</v>
      </c>
      <c r="G440" s="5">
        <v>12302.25</v>
      </c>
      <c r="H440" s="4">
        <v>455.1832500000001</v>
      </c>
      <c r="I440">
        <v>14.399999999999999</v>
      </c>
      <c r="J440" t="s">
        <v>47</v>
      </c>
      <c r="K440" t="s">
        <v>91</v>
      </c>
      <c r="L440" t="s">
        <v>308</v>
      </c>
      <c r="M440" s="2">
        <v>42158</v>
      </c>
      <c r="N440" s="2">
        <v>42888</v>
      </c>
      <c r="O440" t="s">
        <v>13</v>
      </c>
      <c r="P440">
        <v>0</v>
      </c>
    </row>
    <row r="441" spans="1:18">
      <c r="A441" s="1">
        <v>42644</v>
      </c>
      <c r="B441" t="s">
        <v>158</v>
      </c>
      <c r="C441" t="s">
        <v>457</v>
      </c>
      <c r="D441" s="4">
        <v>7359.5999999999995</v>
      </c>
      <c r="E441" s="4">
        <v>7565.6687999999995</v>
      </c>
      <c r="F441" s="3">
        <v>1.028</v>
      </c>
      <c r="G441" s="5">
        <v>511.08333333333337</v>
      </c>
      <c r="H441" s="4">
        <v>525.39366666666672</v>
      </c>
      <c r="I441">
        <v>14.399999999999999</v>
      </c>
      <c r="J441" t="s">
        <v>47</v>
      </c>
      <c r="K441" t="s">
        <v>91</v>
      </c>
      <c r="L441" t="s">
        <v>305</v>
      </c>
      <c r="M441" s="2">
        <v>42598</v>
      </c>
      <c r="N441" s="2">
        <v>42962</v>
      </c>
      <c r="O441" t="s">
        <v>21</v>
      </c>
      <c r="P441">
        <v>0</v>
      </c>
    </row>
    <row r="442" spans="1:18">
      <c r="A442" s="1">
        <v>42644</v>
      </c>
      <c r="B442" t="s">
        <v>158</v>
      </c>
      <c r="C442" t="s">
        <v>299</v>
      </c>
      <c r="D442" s="4">
        <v>37326</v>
      </c>
      <c r="E442" s="4">
        <v>6494.7240000000002</v>
      </c>
      <c r="F442" s="3">
        <v>0.17400000000000002</v>
      </c>
      <c r="G442" s="5">
        <v>1244.2</v>
      </c>
      <c r="H442" s="4">
        <v>216.49080000000001</v>
      </c>
      <c r="I442">
        <v>30</v>
      </c>
      <c r="J442" t="s">
        <v>47</v>
      </c>
      <c r="K442" t="s">
        <v>91</v>
      </c>
      <c r="L442" t="s">
        <v>300</v>
      </c>
      <c r="M442" s="2">
        <v>41730</v>
      </c>
      <c r="N442" s="2">
        <v>42825</v>
      </c>
      <c r="O442" t="s">
        <v>13</v>
      </c>
      <c r="P442">
        <v>0</v>
      </c>
    </row>
    <row r="443" spans="1:18">
      <c r="A443" s="1">
        <v>42644</v>
      </c>
      <c r="B443" t="s">
        <v>158</v>
      </c>
      <c r="C443" t="s">
        <v>268</v>
      </c>
      <c r="D443" s="4">
        <v>73762.8</v>
      </c>
      <c r="E443" s="4">
        <v>7693.4600399999999</v>
      </c>
      <c r="F443" s="3">
        <v>0.10429999999999999</v>
      </c>
      <c r="G443" s="5">
        <v>3512.514285714286</v>
      </c>
      <c r="H443" s="4">
        <v>366.35523999999998</v>
      </c>
      <c r="I443">
        <v>21</v>
      </c>
      <c r="J443" t="s">
        <v>47</v>
      </c>
      <c r="K443" t="s">
        <v>48</v>
      </c>
      <c r="L443" t="s">
        <v>212</v>
      </c>
      <c r="M443" s="2">
        <v>41547</v>
      </c>
      <c r="N443" s="2">
        <v>43008</v>
      </c>
      <c r="O443" t="s">
        <v>21</v>
      </c>
      <c r="P443">
        <v>0.09</v>
      </c>
    </row>
    <row r="444" spans="1:18">
      <c r="A444" s="1">
        <v>42644</v>
      </c>
      <c r="B444" t="s">
        <v>158</v>
      </c>
      <c r="C444" t="s">
        <v>309</v>
      </c>
      <c r="D444" s="4">
        <v>44370</v>
      </c>
      <c r="E444" s="4">
        <v>5293.3410000000003</v>
      </c>
      <c r="F444" s="3">
        <v>0.1193</v>
      </c>
      <c r="G444" s="5">
        <v>18487.5</v>
      </c>
      <c r="H444" s="4">
        <v>2205.5587500000001</v>
      </c>
      <c r="I444">
        <v>2.4</v>
      </c>
      <c r="J444" t="s">
        <v>34</v>
      </c>
      <c r="K444" t="s">
        <v>36</v>
      </c>
      <c r="L444" t="s">
        <v>167</v>
      </c>
      <c r="M444" s="2">
        <v>41812</v>
      </c>
      <c r="N444" s="2">
        <v>42807</v>
      </c>
      <c r="O444" t="s">
        <v>21</v>
      </c>
      <c r="P444">
        <v>0.1</v>
      </c>
      <c r="R444">
        <f t="shared" ref="R444" si="21">(N444-M444)/365</f>
        <v>2.7260273972602738</v>
      </c>
    </row>
    <row r="445" spans="1:18">
      <c r="A445" s="1">
        <v>42644</v>
      </c>
      <c r="B445" t="s">
        <v>158</v>
      </c>
      <c r="C445" t="s">
        <v>460</v>
      </c>
      <c r="D445" s="4">
        <v>123888</v>
      </c>
      <c r="E445" s="4">
        <v>20168.966400000001</v>
      </c>
      <c r="F445" s="3">
        <v>0.1628</v>
      </c>
      <c r="G445" s="5">
        <v>2518.0487804878053</v>
      </c>
      <c r="H445" s="4">
        <v>409.9383414634147</v>
      </c>
      <c r="I445">
        <v>49.199999999999996</v>
      </c>
      <c r="J445" t="s">
        <v>47</v>
      </c>
      <c r="K445" t="s">
        <v>91</v>
      </c>
      <c r="L445" t="s">
        <v>276</v>
      </c>
      <c r="M445" s="2" t="s">
        <v>8</v>
      </c>
      <c r="N445" s="2" t="s">
        <v>8</v>
      </c>
      <c r="O445" t="s">
        <v>472</v>
      </c>
      <c r="P445">
        <v>0</v>
      </c>
    </row>
    <row r="446" spans="1:18">
      <c r="A446" s="1">
        <v>42675</v>
      </c>
      <c r="B446" t="s">
        <v>158</v>
      </c>
      <c r="C446" t="s">
        <v>162</v>
      </c>
      <c r="D446" s="4">
        <v>403539.6</v>
      </c>
      <c r="E446" s="4">
        <v>44187.586200000005</v>
      </c>
      <c r="F446" s="3">
        <v>0.10950000000000001</v>
      </c>
      <c r="G446" s="5">
        <v>1597.8475719851754</v>
      </c>
      <c r="H446" s="4">
        <v>174.96430913237671</v>
      </c>
      <c r="I446">
        <v>252.55199999999999</v>
      </c>
      <c r="J446" t="s">
        <v>34</v>
      </c>
      <c r="K446" t="s">
        <v>58</v>
      </c>
      <c r="L446" t="s">
        <v>57</v>
      </c>
      <c r="M446" s="2">
        <v>41268</v>
      </c>
      <c r="N446" s="2">
        <v>43229</v>
      </c>
      <c r="O446" t="s">
        <v>21</v>
      </c>
      <c r="P446">
        <v>0.09</v>
      </c>
    </row>
    <row r="447" spans="1:18">
      <c r="A447" s="1">
        <v>42675</v>
      </c>
      <c r="B447" t="s">
        <v>158</v>
      </c>
      <c r="C447" t="s">
        <v>160</v>
      </c>
      <c r="D447" s="4">
        <v>284088.59999999998</v>
      </c>
      <c r="E447" s="4">
        <v>21477.098159999998</v>
      </c>
      <c r="F447" s="3">
        <v>7.5600000000000001E-2</v>
      </c>
      <c r="G447" s="5">
        <v>5146.532608695652</v>
      </c>
      <c r="H447" s="4">
        <v>389.07786521739132</v>
      </c>
      <c r="I447">
        <v>55.199999999999996</v>
      </c>
      <c r="J447" t="s">
        <v>47</v>
      </c>
      <c r="K447" t="s">
        <v>48</v>
      </c>
      <c r="L447" t="s">
        <v>161</v>
      </c>
      <c r="M447" s="2">
        <v>41255</v>
      </c>
      <c r="N447" s="2">
        <v>42864</v>
      </c>
      <c r="O447" t="s">
        <v>21</v>
      </c>
      <c r="P447">
        <v>0.03</v>
      </c>
    </row>
    <row r="448" spans="1:18">
      <c r="A448" s="1">
        <v>42675</v>
      </c>
      <c r="B448" t="s">
        <v>158</v>
      </c>
      <c r="C448" t="s">
        <v>163</v>
      </c>
      <c r="D448" s="4">
        <v>430741.68</v>
      </c>
      <c r="E448" s="4">
        <v>30410.362608000003</v>
      </c>
      <c r="F448" s="3">
        <v>7.060000000000001E-2</v>
      </c>
      <c r="G448" s="5">
        <v>2871.6111999999998</v>
      </c>
      <c r="H448" s="4">
        <v>202.73575072000003</v>
      </c>
      <c r="I448">
        <v>150</v>
      </c>
      <c r="J448" t="s">
        <v>34</v>
      </c>
      <c r="K448" t="s">
        <v>58</v>
      </c>
      <c r="L448" t="s">
        <v>57</v>
      </c>
      <c r="M448" s="2">
        <v>41299</v>
      </c>
      <c r="N448" s="2">
        <v>43229</v>
      </c>
      <c r="O448" t="s">
        <v>21</v>
      </c>
      <c r="P448">
        <v>0.09</v>
      </c>
      <c r="Q448">
        <v>0.04</v>
      </c>
    </row>
    <row r="449" spans="1:18">
      <c r="A449" s="1">
        <v>42675</v>
      </c>
      <c r="B449" t="s">
        <v>158</v>
      </c>
      <c r="C449" t="s">
        <v>164</v>
      </c>
      <c r="D449" s="4">
        <v>455286</v>
      </c>
      <c r="E449" s="4">
        <v>59369.294399999999</v>
      </c>
      <c r="F449" s="3">
        <v>0.13039999999999999</v>
      </c>
      <c r="G449" s="5">
        <v>2447.7741935483873</v>
      </c>
      <c r="H449" s="4">
        <v>319.18975483870969</v>
      </c>
      <c r="I449">
        <v>186</v>
      </c>
      <c r="J449" t="s">
        <v>34</v>
      </c>
      <c r="K449" t="s">
        <v>58</v>
      </c>
      <c r="L449" t="s">
        <v>57</v>
      </c>
      <c r="M449" s="2">
        <v>41334</v>
      </c>
      <c r="N449" s="2">
        <v>43229</v>
      </c>
      <c r="O449" t="s">
        <v>21</v>
      </c>
      <c r="P449">
        <v>0.11</v>
      </c>
    </row>
    <row r="450" spans="1:18">
      <c r="A450" s="1">
        <v>42675</v>
      </c>
      <c r="B450" t="s">
        <v>158</v>
      </c>
      <c r="C450" t="s">
        <v>226</v>
      </c>
      <c r="D450" s="4">
        <v>745448.4</v>
      </c>
      <c r="E450" s="4">
        <v>88708.359599999996</v>
      </c>
      <c r="F450" s="3">
        <v>0.11899999999999999</v>
      </c>
      <c r="G450" s="5">
        <v>2275.4835164835167</v>
      </c>
      <c r="H450" s="4">
        <v>270.78253846153848</v>
      </c>
      <c r="I450">
        <v>327.59999999999997</v>
      </c>
      <c r="J450" t="s">
        <v>34</v>
      </c>
      <c r="K450" t="s">
        <v>58</v>
      </c>
      <c r="L450" t="s">
        <v>109</v>
      </c>
      <c r="M450" s="2">
        <v>41369</v>
      </c>
      <c r="N450" s="2">
        <v>43254</v>
      </c>
      <c r="O450" t="s">
        <v>21</v>
      </c>
      <c r="P450">
        <v>0.1</v>
      </c>
    </row>
    <row r="451" spans="1:18">
      <c r="A451" s="1">
        <v>42675</v>
      </c>
      <c r="B451" t="s">
        <v>158</v>
      </c>
      <c r="C451" t="s">
        <v>268</v>
      </c>
      <c r="D451" s="4">
        <v>59194.799999999996</v>
      </c>
      <c r="E451" s="4">
        <v>7689.40452</v>
      </c>
      <c r="F451" s="3">
        <v>0.12990000000000002</v>
      </c>
      <c r="G451" s="5">
        <v>2818.7999999999997</v>
      </c>
      <c r="H451" s="4">
        <v>366.16212000000002</v>
      </c>
      <c r="I451">
        <v>21</v>
      </c>
      <c r="J451" t="s">
        <v>47</v>
      </c>
      <c r="K451" t="s">
        <v>48</v>
      </c>
      <c r="L451" t="s">
        <v>212</v>
      </c>
      <c r="M451" s="2">
        <v>41547</v>
      </c>
      <c r="N451" s="2">
        <v>43008</v>
      </c>
      <c r="O451" t="s">
        <v>21</v>
      </c>
      <c r="P451">
        <v>0.09</v>
      </c>
    </row>
    <row r="452" spans="1:18">
      <c r="A452" s="1">
        <v>42675</v>
      </c>
      <c r="B452" t="s">
        <v>158</v>
      </c>
      <c r="C452" t="s">
        <v>299</v>
      </c>
      <c r="D452" s="4">
        <v>62007</v>
      </c>
      <c r="E452" s="4">
        <v>6492.1328999999996</v>
      </c>
      <c r="F452" s="3">
        <v>0.10469999999999999</v>
      </c>
      <c r="G452" s="5">
        <v>2066.9</v>
      </c>
      <c r="H452" s="4">
        <v>216.40442999999999</v>
      </c>
      <c r="I452">
        <v>30</v>
      </c>
      <c r="J452" t="s">
        <v>47</v>
      </c>
      <c r="K452" t="s">
        <v>91</v>
      </c>
      <c r="L452" t="s">
        <v>300</v>
      </c>
      <c r="M452" s="2">
        <v>41730</v>
      </c>
      <c r="N452" s="2">
        <v>42825</v>
      </c>
      <c r="O452" t="s">
        <v>13</v>
      </c>
      <c r="P452">
        <v>0</v>
      </c>
    </row>
    <row r="453" spans="1:18">
      <c r="A453" s="1">
        <v>42675</v>
      </c>
      <c r="B453" t="s">
        <v>158</v>
      </c>
      <c r="C453" t="s">
        <v>307</v>
      </c>
      <c r="D453" s="4">
        <v>42615.6</v>
      </c>
      <c r="E453" s="4">
        <v>6558.5408400000006</v>
      </c>
      <c r="F453" s="3">
        <v>0.15390000000000001</v>
      </c>
      <c r="G453" s="5">
        <v>2959.416666666667</v>
      </c>
      <c r="H453" s="4">
        <v>455.45422500000006</v>
      </c>
      <c r="I453">
        <v>14.399999999999999</v>
      </c>
      <c r="J453" t="s">
        <v>47</v>
      </c>
      <c r="K453" t="s">
        <v>91</v>
      </c>
      <c r="L453" t="s">
        <v>308</v>
      </c>
      <c r="M453" s="2">
        <v>42158</v>
      </c>
      <c r="N453" s="2">
        <v>42888</v>
      </c>
      <c r="O453" t="s">
        <v>13</v>
      </c>
      <c r="P453">
        <v>0</v>
      </c>
    </row>
    <row r="454" spans="1:18">
      <c r="A454" s="1">
        <v>42675</v>
      </c>
      <c r="B454" t="s">
        <v>158</v>
      </c>
      <c r="C454" t="s">
        <v>417</v>
      </c>
      <c r="D454" s="4">
        <v>210016.8</v>
      </c>
      <c r="E454" s="4">
        <v>33917.713199999991</v>
      </c>
      <c r="F454" s="3">
        <v>0.16149999999999998</v>
      </c>
      <c r="G454" s="5">
        <v>3646.125</v>
      </c>
      <c r="H454" s="4">
        <v>588.84918749999986</v>
      </c>
      <c r="I454">
        <v>57.599999999999994</v>
      </c>
      <c r="J454" t="s">
        <v>34</v>
      </c>
      <c r="K454" t="s">
        <v>58</v>
      </c>
      <c r="L454" t="s">
        <v>109</v>
      </c>
      <c r="M454" s="2">
        <v>42461</v>
      </c>
      <c r="N454" s="2">
        <v>43190</v>
      </c>
      <c r="O454" t="s">
        <v>21</v>
      </c>
      <c r="P454">
        <v>0.14000000000000001</v>
      </c>
    </row>
    <row r="455" spans="1:18">
      <c r="A455" s="1">
        <v>42675</v>
      </c>
      <c r="B455" t="s">
        <v>158</v>
      </c>
      <c r="C455" t="s">
        <v>457</v>
      </c>
      <c r="D455" s="4">
        <v>5904</v>
      </c>
      <c r="E455" s="4">
        <v>7565.9760000000006</v>
      </c>
      <c r="F455" s="3">
        <v>1.2815000000000001</v>
      </c>
      <c r="G455" s="5">
        <v>410.00000000000006</v>
      </c>
      <c r="H455" s="4">
        <v>525.41500000000008</v>
      </c>
      <c r="I455">
        <v>14.399999999999999</v>
      </c>
      <c r="J455" t="s">
        <v>47</v>
      </c>
      <c r="K455" t="s">
        <v>91</v>
      </c>
      <c r="L455" t="s">
        <v>305</v>
      </c>
      <c r="M455" s="2">
        <v>42598</v>
      </c>
      <c r="N455" s="2">
        <v>42962</v>
      </c>
      <c r="O455" t="s">
        <v>21</v>
      </c>
      <c r="P455">
        <v>0</v>
      </c>
    </row>
    <row r="456" spans="1:18">
      <c r="A456" s="1">
        <v>42675</v>
      </c>
      <c r="B456" t="s">
        <v>158</v>
      </c>
      <c r="C456" t="s">
        <v>367</v>
      </c>
      <c r="D456" s="4">
        <v>19639.2</v>
      </c>
      <c r="E456" s="4">
        <v>6683.21976</v>
      </c>
      <c r="F456" s="3">
        <v>0.34029999999999999</v>
      </c>
      <c r="G456" s="5">
        <v>962.70588235294133</v>
      </c>
      <c r="H456" s="4">
        <v>327.60881176470588</v>
      </c>
      <c r="I456">
        <v>20.399999999999999</v>
      </c>
      <c r="J456" t="s">
        <v>47</v>
      </c>
      <c r="K456" t="s">
        <v>48</v>
      </c>
      <c r="L456" t="s">
        <v>47</v>
      </c>
      <c r="M456" s="2">
        <v>42599</v>
      </c>
      <c r="N456" s="2">
        <v>42963</v>
      </c>
      <c r="O456" t="s">
        <v>13</v>
      </c>
      <c r="P456">
        <v>0</v>
      </c>
    </row>
    <row r="457" spans="1:18">
      <c r="A457" s="1">
        <v>42675</v>
      </c>
      <c r="B457" t="s">
        <v>158</v>
      </c>
      <c r="C457" t="s">
        <v>309</v>
      </c>
      <c r="D457" s="4">
        <v>34524</v>
      </c>
      <c r="E457" s="4">
        <v>4260.2615999999998</v>
      </c>
      <c r="F457" s="3">
        <v>0.1234</v>
      </c>
      <c r="G457" s="5">
        <v>14385</v>
      </c>
      <c r="H457" s="4">
        <v>1775.1089999999999</v>
      </c>
      <c r="I457">
        <v>2.4</v>
      </c>
      <c r="J457" t="s">
        <v>34</v>
      </c>
      <c r="K457" t="s">
        <v>36</v>
      </c>
      <c r="L457" t="s">
        <v>167</v>
      </c>
      <c r="M457" s="2">
        <v>41812</v>
      </c>
      <c r="N457" s="2">
        <v>42807</v>
      </c>
      <c r="O457" t="s">
        <v>21</v>
      </c>
      <c r="P457">
        <v>0.1</v>
      </c>
      <c r="R457">
        <f t="shared" ref="R457" si="22">(N457-M457)/365</f>
        <v>2.7260273972602738</v>
      </c>
    </row>
    <row r="458" spans="1:18">
      <c r="A458" s="1">
        <v>42675</v>
      </c>
      <c r="B458" t="s">
        <v>158</v>
      </c>
      <c r="C458" t="s">
        <v>460</v>
      </c>
      <c r="D458" s="4">
        <v>128895.59999999999</v>
      </c>
      <c r="E458" s="4">
        <v>20172.161400000001</v>
      </c>
      <c r="F458" s="3">
        <v>0.15650000000000003</v>
      </c>
      <c r="G458" s="5">
        <v>2619.8292682926831</v>
      </c>
      <c r="H458" s="4">
        <v>410.00328048780494</v>
      </c>
      <c r="I458">
        <v>49.199999999999996</v>
      </c>
      <c r="J458" t="s">
        <v>47</v>
      </c>
      <c r="K458" t="s">
        <v>91</v>
      </c>
      <c r="L458" t="s">
        <v>276</v>
      </c>
      <c r="M458" s="2">
        <v>42603</v>
      </c>
      <c r="N458" s="2">
        <v>42967</v>
      </c>
      <c r="O458" t="s">
        <v>13</v>
      </c>
      <c r="P458">
        <v>0</v>
      </c>
    </row>
    <row r="459" spans="1:18">
      <c r="A459" s="1">
        <v>42705</v>
      </c>
      <c r="B459" t="s">
        <v>158</v>
      </c>
      <c r="C459" t="s">
        <v>163</v>
      </c>
      <c r="D459" s="4">
        <v>465293.52</v>
      </c>
      <c r="E459" s="4">
        <v>30709.372320000002</v>
      </c>
      <c r="F459" s="3">
        <v>6.6000000000000003E-2</v>
      </c>
      <c r="G459" s="5">
        <v>3101.9567999999999</v>
      </c>
      <c r="H459" s="4">
        <v>204.72914880000002</v>
      </c>
      <c r="I459">
        <v>150</v>
      </c>
      <c r="J459" t="s">
        <v>34</v>
      </c>
      <c r="K459" t="s">
        <v>58</v>
      </c>
      <c r="L459" t="s">
        <v>57</v>
      </c>
      <c r="M459" s="2">
        <v>41299</v>
      </c>
      <c r="N459" s="2">
        <v>43229</v>
      </c>
      <c r="O459" t="s">
        <v>21</v>
      </c>
      <c r="P459">
        <v>0.09</v>
      </c>
      <c r="Q459">
        <v>0.04</v>
      </c>
    </row>
    <row r="460" spans="1:18">
      <c r="A460" s="1">
        <v>42705</v>
      </c>
      <c r="B460" t="s">
        <v>158</v>
      </c>
      <c r="C460" t="s">
        <v>367</v>
      </c>
      <c r="D460" s="4">
        <v>16675.2</v>
      </c>
      <c r="E460" s="4">
        <v>6683.4201599999988</v>
      </c>
      <c r="F460" s="3">
        <v>0.40079999999999993</v>
      </c>
      <c r="G460" s="5">
        <v>817.41176470588243</v>
      </c>
      <c r="H460" s="4">
        <v>327.61863529411761</v>
      </c>
      <c r="I460">
        <v>20.399999999999999</v>
      </c>
      <c r="J460" t="s">
        <v>47</v>
      </c>
      <c r="K460" t="s">
        <v>48</v>
      </c>
      <c r="L460" t="s">
        <v>47</v>
      </c>
      <c r="M460" s="2">
        <v>42599</v>
      </c>
      <c r="N460" s="2">
        <v>42963</v>
      </c>
      <c r="O460" t="s">
        <v>13</v>
      </c>
      <c r="P460">
        <v>0</v>
      </c>
    </row>
    <row r="461" spans="1:18">
      <c r="A461" s="1">
        <v>42705</v>
      </c>
      <c r="B461" t="s">
        <v>158</v>
      </c>
      <c r="C461" t="s">
        <v>299</v>
      </c>
      <c r="D461" s="4">
        <v>43143.6</v>
      </c>
      <c r="E461" s="4">
        <v>6493.1117999999997</v>
      </c>
      <c r="F461" s="3">
        <v>0.15049999999999999</v>
      </c>
      <c r="G461" s="5">
        <v>1438.12</v>
      </c>
      <c r="H461" s="4">
        <v>216.43706</v>
      </c>
      <c r="I461">
        <v>30</v>
      </c>
      <c r="J461" t="s">
        <v>47</v>
      </c>
      <c r="K461" t="s">
        <v>91</v>
      </c>
      <c r="L461" t="s">
        <v>300</v>
      </c>
      <c r="M461" s="2">
        <v>41730</v>
      </c>
      <c r="N461" s="2">
        <v>42825</v>
      </c>
      <c r="O461" t="s">
        <v>13</v>
      </c>
      <c r="P461">
        <v>0</v>
      </c>
    </row>
    <row r="462" spans="1:18">
      <c r="A462" s="1">
        <v>42705</v>
      </c>
      <c r="B462" t="s">
        <v>158</v>
      </c>
      <c r="C462" t="s">
        <v>457</v>
      </c>
      <c r="D462" s="4">
        <v>540</v>
      </c>
      <c r="E462" s="4">
        <v>7565.9940000000006</v>
      </c>
      <c r="F462" s="3">
        <v>14.011100000000001</v>
      </c>
      <c r="G462" s="5">
        <v>37.500000000000007</v>
      </c>
      <c r="H462" s="4">
        <v>525.4162500000001</v>
      </c>
      <c r="I462">
        <v>14.399999999999999</v>
      </c>
      <c r="J462" t="s">
        <v>47</v>
      </c>
      <c r="K462" t="s">
        <v>91</v>
      </c>
      <c r="L462" t="s">
        <v>305</v>
      </c>
      <c r="M462" s="2">
        <v>42598</v>
      </c>
      <c r="N462" s="2">
        <v>42962</v>
      </c>
      <c r="O462" t="s">
        <v>21</v>
      </c>
      <c r="P462">
        <v>0</v>
      </c>
    </row>
    <row r="463" spans="1:18">
      <c r="A463" s="1">
        <v>42705</v>
      </c>
      <c r="B463" t="s">
        <v>158</v>
      </c>
      <c r="C463" t="s">
        <v>164</v>
      </c>
      <c r="D463" s="4">
        <v>483034.8</v>
      </c>
      <c r="E463" s="4">
        <v>62456.399639999996</v>
      </c>
      <c r="F463" s="3">
        <v>0.1293</v>
      </c>
      <c r="G463" s="5">
        <v>2596.9612903225807</v>
      </c>
      <c r="H463" s="4">
        <v>335.78709483870966</v>
      </c>
      <c r="I463">
        <v>186</v>
      </c>
      <c r="J463" t="s">
        <v>34</v>
      </c>
      <c r="K463" t="s">
        <v>58</v>
      </c>
      <c r="L463" t="s">
        <v>57</v>
      </c>
      <c r="M463" s="2">
        <v>41334</v>
      </c>
      <c r="N463" s="2">
        <v>43229</v>
      </c>
      <c r="O463" t="s">
        <v>21</v>
      </c>
      <c r="P463">
        <v>0.11</v>
      </c>
    </row>
    <row r="464" spans="1:18">
      <c r="A464" s="1">
        <v>42705</v>
      </c>
      <c r="B464" t="s">
        <v>158</v>
      </c>
      <c r="C464" t="s">
        <v>417</v>
      </c>
      <c r="D464" s="4">
        <v>224420.4</v>
      </c>
      <c r="E464" s="4">
        <v>36041.916239999999</v>
      </c>
      <c r="F464" s="3">
        <v>0.16059999999999999</v>
      </c>
      <c r="G464" s="5">
        <v>3896.1875000000005</v>
      </c>
      <c r="H464" s="4">
        <v>625.72771250000005</v>
      </c>
      <c r="I464">
        <v>57.599999999999994</v>
      </c>
      <c r="J464" t="s">
        <v>34</v>
      </c>
      <c r="K464" t="s">
        <v>58</v>
      </c>
      <c r="L464" t="s">
        <v>109</v>
      </c>
      <c r="M464" s="2">
        <v>42461</v>
      </c>
      <c r="N464" s="2">
        <v>43190</v>
      </c>
      <c r="O464" t="s">
        <v>21</v>
      </c>
      <c r="P464">
        <v>0.14000000000000001</v>
      </c>
    </row>
    <row r="465" spans="1:18">
      <c r="A465" s="1">
        <v>42705</v>
      </c>
      <c r="B465" t="s">
        <v>158</v>
      </c>
      <c r="C465" t="s">
        <v>226</v>
      </c>
      <c r="D465" s="4">
        <v>835692</v>
      </c>
      <c r="E465" s="4">
        <v>98193.809999999983</v>
      </c>
      <c r="F465" s="3">
        <v>0.11749999999999998</v>
      </c>
      <c r="G465" s="5">
        <v>2550.9523809523812</v>
      </c>
      <c r="H465" s="4">
        <v>299.73690476190473</v>
      </c>
      <c r="I465">
        <v>327.59999999999997</v>
      </c>
      <c r="J465" t="s">
        <v>34</v>
      </c>
      <c r="K465" t="s">
        <v>58</v>
      </c>
      <c r="L465" t="s">
        <v>109</v>
      </c>
      <c r="M465" s="2">
        <v>41369</v>
      </c>
      <c r="N465" s="2">
        <v>43254</v>
      </c>
      <c r="O465" t="s">
        <v>21</v>
      </c>
      <c r="P465">
        <v>0.1</v>
      </c>
    </row>
    <row r="466" spans="1:18">
      <c r="A466" s="1">
        <v>42705</v>
      </c>
      <c r="B466" t="s">
        <v>158</v>
      </c>
      <c r="C466" t="s">
        <v>162</v>
      </c>
      <c r="D466" s="4">
        <v>448717.2</v>
      </c>
      <c r="E466" s="4">
        <v>47967.868679999992</v>
      </c>
      <c r="F466" s="3">
        <v>0.10689999999999998</v>
      </c>
      <c r="G466" s="5">
        <v>1776.731920554975</v>
      </c>
      <c r="H466" s="4">
        <v>189.93264230732677</v>
      </c>
      <c r="I466">
        <v>252.55199999999999</v>
      </c>
      <c r="J466" t="s">
        <v>34</v>
      </c>
      <c r="K466" t="s">
        <v>58</v>
      </c>
      <c r="L466" t="s">
        <v>57</v>
      </c>
      <c r="M466" s="2">
        <v>41268</v>
      </c>
      <c r="N466" s="2">
        <v>43229</v>
      </c>
      <c r="O466" t="s">
        <v>21</v>
      </c>
      <c r="P466">
        <v>0.09</v>
      </c>
    </row>
    <row r="467" spans="1:18">
      <c r="A467" s="1">
        <v>42705</v>
      </c>
      <c r="B467" t="s">
        <v>158</v>
      </c>
      <c r="C467" t="s">
        <v>268</v>
      </c>
      <c r="D467" s="4">
        <v>80992.800000000003</v>
      </c>
      <c r="E467" s="4">
        <v>8293.6627200000003</v>
      </c>
      <c r="F467" s="3">
        <v>0.1024</v>
      </c>
      <c r="G467" s="5">
        <v>3856.8</v>
      </c>
      <c r="H467" s="4">
        <v>394.93632000000002</v>
      </c>
      <c r="I467">
        <v>21</v>
      </c>
      <c r="J467" t="s">
        <v>47</v>
      </c>
      <c r="K467" t="s">
        <v>48</v>
      </c>
      <c r="L467" t="s">
        <v>212</v>
      </c>
      <c r="M467" s="2">
        <v>41547</v>
      </c>
      <c r="N467" s="2">
        <v>43008</v>
      </c>
      <c r="O467" t="s">
        <v>21</v>
      </c>
      <c r="P467">
        <v>0.09</v>
      </c>
    </row>
    <row r="468" spans="1:18">
      <c r="A468" s="1">
        <v>42705</v>
      </c>
      <c r="B468" t="s">
        <v>158</v>
      </c>
      <c r="C468" t="s">
        <v>307</v>
      </c>
      <c r="D468" s="4">
        <v>80406</v>
      </c>
      <c r="E468" s="4">
        <v>6561.1296000000002</v>
      </c>
      <c r="F468" s="3">
        <v>8.1600000000000006E-2</v>
      </c>
      <c r="G468" s="5">
        <v>5583.7500000000009</v>
      </c>
      <c r="H468" s="4">
        <v>455.63400000000007</v>
      </c>
      <c r="I468">
        <v>14.399999999999999</v>
      </c>
      <c r="J468" t="s">
        <v>47</v>
      </c>
      <c r="K468" t="s">
        <v>91</v>
      </c>
      <c r="L468" t="s">
        <v>308</v>
      </c>
      <c r="M468" s="2">
        <v>42158</v>
      </c>
      <c r="N468" s="2">
        <v>42888</v>
      </c>
      <c r="O468" t="s">
        <v>13</v>
      </c>
      <c r="P468">
        <v>0</v>
      </c>
    </row>
    <row r="469" spans="1:18">
      <c r="A469" s="1">
        <v>42705</v>
      </c>
      <c r="B469" t="s">
        <v>158</v>
      </c>
      <c r="C469" t="s">
        <v>160</v>
      </c>
      <c r="D469" s="4">
        <v>341641.8</v>
      </c>
      <c r="E469" s="4">
        <v>21489.269219999998</v>
      </c>
      <c r="F469" s="3">
        <v>6.2899999999999998E-2</v>
      </c>
      <c r="G469" s="5">
        <v>6189.163043478261</v>
      </c>
      <c r="H469" s="4">
        <v>389.29835543478259</v>
      </c>
      <c r="I469">
        <v>55.199999999999996</v>
      </c>
      <c r="J469" t="s">
        <v>47</v>
      </c>
      <c r="K469" t="s">
        <v>48</v>
      </c>
      <c r="L469" t="s">
        <v>161</v>
      </c>
      <c r="M469" s="2">
        <v>41255</v>
      </c>
      <c r="N469" s="2">
        <v>42864</v>
      </c>
      <c r="O469" t="s">
        <v>21</v>
      </c>
      <c r="P469">
        <v>0.03</v>
      </c>
    </row>
    <row r="470" spans="1:18">
      <c r="A470" s="1">
        <v>42705</v>
      </c>
      <c r="B470" t="s">
        <v>158</v>
      </c>
      <c r="C470" t="s">
        <v>309</v>
      </c>
      <c r="D470" s="4">
        <v>32832</v>
      </c>
      <c r="E470" s="4">
        <v>4084.3007999999995</v>
      </c>
      <c r="F470" s="3">
        <v>0.12439999999999998</v>
      </c>
      <c r="G470" s="5">
        <v>13680</v>
      </c>
      <c r="H470" s="4">
        <v>1701.7919999999999</v>
      </c>
      <c r="I470">
        <v>2.4</v>
      </c>
      <c r="J470" t="s">
        <v>34</v>
      </c>
      <c r="K470" t="s">
        <v>36</v>
      </c>
      <c r="L470" t="s">
        <v>167</v>
      </c>
      <c r="M470" s="2">
        <v>41812</v>
      </c>
      <c r="N470" s="2">
        <v>42807</v>
      </c>
      <c r="O470" t="s">
        <v>21</v>
      </c>
      <c r="P470">
        <v>0.1</v>
      </c>
      <c r="R470">
        <f t="shared" ref="R470" si="23">(N470-M470)/365</f>
        <v>2.7260273972602738</v>
      </c>
    </row>
    <row r="471" spans="1:18">
      <c r="A471" s="1">
        <v>42705</v>
      </c>
      <c r="B471" t="s">
        <v>158</v>
      </c>
      <c r="C471" t="s">
        <v>460</v>
      </c>
      <c r="D471" s="4">
        <v>71740.800000000003</v>
      </c>
      <c r="E471" s="4">
        <v>20166.338879999999</v>
      </c>
      <c r="F471" s="3">
        <v>0.28109999999999996</v>
      </c>
      <c r="G471" s="5">
        <v>1458.1463414634147</v>
      </c>
      <c r="H471" s="4">
        <v>409.88493658536589</v>
      </c>
      <c r="I471">
        <v>49.199999999999996</v>
      </c>
      <c r="J471" t="s">
        <v>47</v>
      </c>
      <c r="K471" t="s">
        <v>91</v>
      </c>
      <c r="L471" t="s">
        <v>276</v>
      </c>
      <c r="M471" s="2">
        <v>42603</v>
      </c>
      <c r="N471" s="2">
        <v>42967</v>
      </c>
      <c r="O471" t="s">
        <v>13</v>
      </c>
      <c r="P471">
        <v>0</v>
      </c>
    </row>
    <row r="472" spans="1:18">
      <c r="A472" s="1">
        <v>41640</v>
      </c>
      <c r="B472" t="s">
        <v>165</v>
      </c>
      <c r="C472" t="s">
        <v>166</v>
      </c>
      <c r="D472" s="4">
        <v>204630</v>
      </c>
      <c r="E472" s="4">
        <v>30694.5</v>
      </c>
      <c r="F472" s="3">
        <v>0.15</v>
      </c>
      <c r="G472" s="5">
        <v>6821</v>
      </c>
      <c r="H472" s="4">
        <v>1023.15</v>
      </c>
      <c r="I472">
        <v>30</v>
      </c>
      <c r="J472" t="s">
        <v>34</v>
      </c>
      <c r="K472" t="s">
        <v>36</v>
      </c>
      <c r="L472" t="s">
        <v>167</v>
      </c>
      <c r="M472" s="2">
        <v>41327</v>
      </c>
      <c r="N472" s="2">
        <v>42133</v>
      </c>
      <c r="O472" t="s">
        <v>21</v>
      </c>
      <c r="P472">
        <v>0.15</v>
      </c>
      <c r="R472">
        <f t="shared" ref="R472:R475" si="24">(N472-M472)/365</f>
        <v>2.2082191780821918</v>
      </c>
    </row>
    <row r="473" spans="1:18">
      <c r="A473" s="1">
        <v>41640</v>
      </c>
      <c r="B473" t="s">
        <v>165</v>
      </c>
      <c r="C473" t="s">
        <v>168</v>
      </c>
      <c r="D473" s="4">
        <v>55258.799999999996</v>
      </c>
      <c r="E473" s="4">
        <v>9946.5839999999989</v>
      </c>
      <c r="F473" s="3">
        <v>0.18</v>
      </c>
      <c r="G473" s="5">
        <v>902.92156862745094</v>
      </c>
      <c r="H473" s="4">
        <v>162.52588235294118</v>
      </c>
      <c r="I473">
        <v>61.199999999999996</v>
      </c>
      <c r="J473" t="s">
        <v>34</v>
      </c>
      <c r="K473" t="s">
        <v>36</v>
      </c>
      <c r="L473" t="s">
        <v>167</v>
      </c>
      <c r="M473" s="2">
        <v>41337</v>
      </c>
      <c r="N473" s="2">
        <v>42499</v>
      </c>
      <c r="O473" t="s">
        <v>21</v>
      </c>
      <c r="P473">
        <v>0.11</v>
      </c>
      <c r="R473">
        <f t="shared" si="24"/>
        <v>3.1835616438356165</v>
      </c>
    </row>
    <row r="474" spans="1:18">
      <c r="A474" s="1">
        <v>41640</v>
      </c>
      <c r="B474" t="s">
        <v>165</v>
      </c>
      <c r="C474" t="s">
        <v>169</v>
      </c>
      <c r="D474" s="4">
        <v>146233.19999999998</v>
      </c>
      <c r="E474" s="4">
        <v>17547.984</v>
      </c>
      <c r="F474" s="3">
        <v>0.12000000000000002</v>
      </c>
      <c r="G474" s="5">
        <v>1692.5138888888889</v>
      </c>
      <c r="H474" s="4">
        <v>203.10166666666669</v>
      </c>
      <c r="I474">
        <v>86.399999999999991</v>
      </c>
      <c r="J474" t="s">
        <v>34</v>
      </c>
      <c r="K474" t="s">
        <v>36</v>
      </c>
      <c r="L474" t="s">
        <v>167</v>
      </c>
      <c r="M474" s="2">
        <v>41298</v>
      </c>
      <c r="N474" s="2">
        <v>42499</v>
      </c>
      <c r="O474" t="s">
        <v>21</v>
      </c>
      <c r="P474">
        <v>0.12</v>
      </c>
      <c r="R474">
        <f t="shared" si="24"/>
        <v>3.2904109589041095</v>
      </c>
    </row>
    <row r="475" spans="1:18">
      <c r="A475" s="1">
        <v>41640</v>
      </c>
      <c r="B475" t="s">
        <v>165</v>
      </c>
      <c r="C475" t="s">
        <v>170</v>
      </c>
      <c r="D475" s="4">
        <v>100452</v>
      </c>
      <c r="E475" s="4">
        <v>22099.439999999999</v>
      </c>
      <c r="F475" s="3">
        <v>0.21999999999999997</v>
      </c>
      <c r="G475" s="5">
        <v>1162.6388888888889</v>
      </c>
      <c r="H475" s="4">
        <v>255.78055555555557</v>
      </c>
      <c r="I475">
        <v>86.399999999999991</v>
      </c>
      <c r="J475" t="s">
        <v>34</v>
      </c>
      <c r="K475" t="s">
        <v>36</v>
      </c>
      <c r="L475" t="s">
        <v>35</v>
      </c>
      <c r="M475" s="2">
        <v>41282</v>
      </c>
      <c r="N475" s="2">
        <v>43229</v>
      </c>
      <c r="O475" t="s">
        <v>21</v>
      </c>
      <c r="P475">
        <v>0.16</v>
      </c>
      <c r="R475">
        <f t="shared" si="24"/>
        <v>5.3342465753424655</v>
      </c>
    </row>
    <row r="476" spans="1:18">
      <c r="A476" s="1">
        <v>41640</v>
      </c>
      <c r="B476" t="s">
        <v>165</v>
      </c>
      <c r="C476" t="s">
        <v>227</v>
      </c>
      <c r="D476" s="4">
        <v>75080.399999999994</v>
      </c>
      <c r="E476" s="4">
        <v>22524.12</v>
      </c>
      <c r="F476" s="3">
        <v>0.3</v>
      </c>
      <c r="G476" s="5">
        <v>437.53146853146853</v>
      </c>
      <c r="H476" s="4">
        <v>131.25944055944055</v>
      </c>
      <c r="I476">
        <v>171.6</v>
      </c>
      <c r="J476" t="s">
        <v>47</v>
      </c>
      <c r="K476" t="s">
        <v>100</v>
      </c>
      <c r="L476" t="s">
        <v>228</v>
      </c>
      <c r="M476" s="2">
        <v>41423</v>
      </c>
      <c r="N476" s="2">
        <v>42182</v>
      </c>
      <c r="O476" t="s">
        <v>21</v>
      </c>
      <c r="P476">
        <v>0.14000000000000001</v>
      </c>
    </row>
    <row r="477" spans="1:18">
      <c r="A477" s="1">
        <v>41640</v>
      </c>
      <c r="B477" t="s">
        <v>165</v>
      </c>
      <c r="C477" t="s">
        <v>229</v>
      </c>
      <c r="D477" s="4">
        <v>144559.80000000002</v>
      </c>
      <c r="E477" s="4">
        <v>23129.567999999999</v>
      </c>
      <c r="F477" s="3">
        <v>0.15999999999999998</v>
      </c>
      <c r="G477" s="5">
        <v>700.38662790697686</v>
      </c>
      <c r="H477" s="4">
        <v>112.06186046511627</v>
      </c>
      <c r="I477">
        <v>206.4</v>
      </c>
      <c r="J477" t="s">
        <v>34</v>
      </c>
      <c r="K477" t="s">
        <v>36</v>
      </c>
      <c r="L477" t="s">
        <v>35</v>
      </c>
      <c r="M477" s="2">
        <v>41409</v>
      </c>
      <c r="N477" s="2">
        <v>42929</v>
      </c>
      <c r="O477" t="s">
        <v>21</v>
      </c>
      <c r="P477">
        <v>0.1</v>
      </c>
      <c r="R477">
        <f t="shared" ref="R477" si="25">(N477-M477)/365</f>
        <v>4.1643835616438354</v>
      </c>
    </row>
    <row r="478" spans="1:18">
      <c r="A478" s="1">
        <v>41640</v>
      </c>
      <c r="B478" t="s">
        <v>165</v>
      </c>
      <c r="C478" t="s">
        <v>258</v>
      </c>
      <c r="D478" s="4">
        <v>86694.359999999986</v>
      </c>
      <c r="E478" s="4">
        <v>41613.292799999996</v>
      </c>
      <c r="F478" s="3">
        <v>0.48000000000000004</v>
      </c>
      <c r="G478" s="5">
        <v>399.1453038674033</v>
      </c>
      <c r="H478" s="4">
        <v>191.58974585635357</v>
      </c>
      <c r="I478">
        <v>217.2</v>
      </c>
      <c r="J478" t="s">
        <v>47</v>
      </c>
      <c r="K478" t="s">
        <v>100</v>
      </c>
      <c r="L478" t="s">
        <v>128</v>
      </c>
      <c r="M478" s="2">
        <v>41456</v>
      </c>
      <c r="N478" s="2">
        <v>42245</v>
      </c>
      <c r="O478" t="s">
        <v>21</v>
      </c>
      <c r="P478">
        <v>0.14000000000000001</v>
      </c>
    </row>
    <row r="479" spans="1:18">
      <c r="A479" s="1">
        <v>41640</v>
      </c>
      <c r="B479" t="s">
        <v>165</v>
      </c>
      <c r="C479" t="s">
        <v>230</v>
      </c>
      <c r="D479" s="4">
        <v>124187.09999999999</v>
      </c>
      <c r="E479" s="4">
        <v>21111.807000000001</v>
      </c>
      <c r="F479" s="3">
        <v>0.17</v>
      </c>
      <c r="G479" s="5">
        <v>808.509765625</v>
      </c>
      <c r="H479" s="4">
        <v>137.44666015625</v>
      </c>
      <c r="I479">
        <v>153.6</v>
      </c>
      <c r="J479" t="s">
        <v>47</v>
      </c>
      <c r="K479" t="s">
        <v>100</v>
      </c>
      <c r="L479" t="s">
        <v>128</v>
      </c>
      <c r="M479" s="2">
        <v>41456</v>
      </c>
      <c r="N479" s="2">
        <v>42231</v>
      </c>
      <c r="O479" t="s">
        <v>16</v>
      </c>
      <c r="P479">
        <v>0.15</v>
      </c>
    </row>
    <row r="480" spans="1:18">
      <c r="A480" s="1">
        <v>41640</v>
      </c>
      <c r="B480" t="s">
        <v>165</v>
      </c>
      <c r="C480" t="s">
        <v>171</v>
      </c>
      <c r="D480" s="4">
        <v>22590</v>
      </c>
      <c r="E480" s="4">
        <v>15135.3</v>
      </c>
      <c r="F480" s="3">
        <v>0.66999999999999993</v>
      </c>
      <c r="G480" s="5">
        <v>313.75</v>
      </c>
      <c r="H480" s="4">
        <v>210.21249999999998</v>
      </c>
      <c r="I480">
        <v>72</v>
      </c>
      <c r="J480" t="s">
        <v>10</v>
      </c>
      <c r="K480" t="s">
        <v>11</v>
      </c>
      <c r="L480" t="s">
        <v>9</v>
      </c>
      <c r="M480" s="2">
        <v>41284</v>
      </c>
      <c r="N480" s="2">
        <v>42133</v>
      </c>
      <c r="O480" t="s">
        <v>21</v>
      </c>
      <c r="P480">
        <v>0.16</v>
      </c>
    </row>
    <row r="481" spans="1:18">
      <c r="A481" s="1">
        <v>41640</v>
      </c>
      <c r="B481" t="s">
        <v>165</v>
      </c>
      <c r="C481" t="s">
        <v>172</v>
      </c>
      <c r="D481" s="4">
        <v>149280.83999999997</v>
      </c>
      <c r="E481" s="4">
        <v>26870.551199999998</v>
      </c>
      <c r="F481" s="3">
        <v>0.18000000000000002</v>
      </c>
      <c r="G481" s="5">
        <v>1309.4810526315787</v>
      </c>
      <c r="H481" s="4">
        <v>235.7065894736842</v>
      </c>
      <c r="I481">
        <v>114</v>
      </c>
      <c r="J481" t="s">
        <v>10</v>
      </c>
      <c r="K481" t="s">
        <v>11</v>
      </c>
      <c r="L481" t="s">
        <v>173</v>
      </c>
      <c r="M481" s="2">
        <v>41358</v>
      </c>
      <c r="N481" s="2">
        <v>42133</v>
      </c>
      <c r="O481" t="s">
        <v>21</v>
      </c>
      <c r="P481">
        <v>0.16</v>
      </c>
    </row>
    <row r="482" spans="1:18">
      <c r="A482" s="1">
        <v>41640</v>
      </c>
      <c r="B482" t="s">
        <v>165</v>
      </c>
      <c r="C482" t="s">
        <v>174</v>
      </c>
      <c r="D482" s="4">
        <v>746174.88</v>
      </c>
      <c r="E482" s="4">
        <v>37308.743999999999</v>
      </c>
      <c r="F482" s="3">
        <v>4.9999999999999996E-2</v>
      </c>
      <c r="G482" s="5">
        <v>5181.7700000000004</v>
      </c>
      <c r="H482" s="4">
        <v>259.08850000000001</v>
      </c>
      <c r="I482">
        <v>144</v>
      </c>
      <c r="J482" t="s">
        <v>52</v>
      </c>
      <c r="K482" t="s">
        <v>52</v>
      </c>
      <c r="L482" t="s">
        <v>52</v>
      </c>
      <c r="M482" s="2">
        <v>41347</v>
      </c>
      <c r="N482" s="2">
        <v>42133</v>
      </c>
      <c r="O482" t="s">
        <v>21</v>
      </c>
      <c r="P482">
        <v>0.09</v>
      </c>
      <c r="Q482">
        <v>0</v>
      </c>
    </row>
    <row r="483" spans="1:18">
      <c r="A483" s="1">
        <v>41640</v>
      </c>
      <c r="B483" t="s">
        <v>165</v>
      </c>
      <c r="C483" t="s">
        <v>175</v>
      </c>
      <c r="D483" s="4">
        <v>172180.71599999999</v>
      </c>
      <c r="E483" s="4">
        <v>36157.950359999995</v>
      </c>
      <c r="F483" s="3">
        <v>0.21</v>
      </c>
      <c r="G483" s="5">
        <v>767.29374331550798</v>
      </c>
      <c r="H483" s="4">
        <v>161.13168609625666</v>
      </c>
      <c r="I483">
        <v>224.4</v>
      </c>
      <c r="J483" t="s">
        <v>47</v>
      </c>
      <c r="K483" t="s">
        <v>48</v>
      </c>
      <c r="L483" t="s">
        <v>176</v>
      </c>
      <c r="M483" s="2">
        <v>41284</v>
      </c>
      <c r="N483" s="2">
        <v>42499</v>
      </c>
      <c r="O483" t="s">
        <v>21</v>
      </c>
      <c r="P483">
        <v>0.12</v>
      </c>
    </row>
    <row r="484" spans="1:18">
      <c r="A484" s="1">
        <v>41640</v>
      </c>
      <c r="B484" t="s">
        <v>165</v>
      </c>
      <c r="C484" t="s">
        <v>177</v>
      </c>
      <c r="D484" s="4">
        <v>39817.199999999997</v>
      </c>
      <c r="E484" s="4">
        <v>15130.536</v>
      </c>
      <c r="F484" s="3">
        <v>0.38</v>
      </c>
      <c r="G484" s="5">
        <v>603.29090909090905</v>
      </c>
      <c r="H484" s="4">
        <v>229.25054545454546</v>
      </c>
      <c r="I484">
        <v>66</v>
      </c>
      <c r="J484" t="s">
        <v>52</v>
      </c>
      <c r="K484" t="s">
        <v>52</v>
      </c>
      <c r="L484" t="s">
        <v>52</v>
      </c>
      <c r="M484" s="2">
        <v>41283</v>
      </c>
      <c r="N484" s="2">
        <v>42133</v>
      </c>
      <c r="O484" t="s">
        <v>21</v>
      </c>
      <c r="P484">
        <v>0.15</v>
      </c>
    </row>
    <row r="485" spans="1:18">
      <c r="A485" s="1">
        <v>41640</v>
      </c>
      <c r="B485" t="s">
        <v>165</v>
      </c>
      <c r="C485" t="s">
        <v>178</v>
      </c>
      <c r="D485" s="4">
        <v>185028.47999999998</v>
      </c>
      <c r="E485" s="4">
        <v>14802.278399999999</v>
      </c>
      <c r="F485" s="3">
        <v>0.08</v>
      </c>
      <c r="G485" s="5">
        <v>2855.3777777777777</v>
      </c>
      <c r="H485" s="4">
        <v>228.43022222222223</v>
      </c>
      <c r="I485">
        <v>64.8</v>
      </c>
      <c r="J485" t="s">
        <v>34</v>
      </c>
      <c r="K485" t="s">
        <v>36</v>
      </c>
      <c r="L485" t="s">
        <v>167</v>
      </c>
      <c r="M485" s="2">
        <v>41332</v>
      </c>
      <c r="N485" s="2">
        <v>42499</v>
      </c>
      <c r="O485" t="s">
        <v>13</v>
      </c>
      <c r="P485">
        <v>0</v>
      </c>
      <c r="R485">
        <f t="shared" ref="R485:R486" si="26">(N485-M485)/365</f>
        <v>3.1972602739726028</v>
      </c>
    </row>
    <row r="486" spans="1:18">
      <c r="A486" s="1">
        <v>41640</v>
      </c>
      <c r="B486" t="s">
        <v>165</v>
      </c>
      <c r="C486" t="s">
        <v>179</v>
      </c>
      <c r="D486" s="4">
        <v>107619.19199999998</v>
      </c>
      <c r="E486" s="4">
        <v>15066.686880000001</v>
      </c>
      <c r="F486" s="3">
        <v>0.14000000000000004</v>
      </c>
      <c r="G486" s="5">
        <v>2242.0664999999995</v>
      </c>
      <c r="H486" s="4">
        <v>313.88931000000002</v>
      </c>
      <c r="I486">
        <v>48</v>
      </c>
      <c r="J486" t="s">
        <v>34</v>
      </c>
      <c r="K486" t="s">
        <v>36</v>
      </c>
      <c r="L486" t="s">
        <v>167</v>
      </c>
      <c r="M486" s="2">
        <v>41281</v>
      </c>
      <c r="N486" s="2">
        <v>42133</v>
      </c>
      <c r="O486" t="s">
        <v>21</v>
      </c>
      <c r="P486">
        <v>0.14000000000000001</v>
      </c>
      <c r="R486">
        <f t="shared" si="26"/>
        <v>2.3342465753424659</v>
      </c>
    </row>
    <row r="487" spans="1:18">
      <c r="A487" s="1">
        <v>41640</v>
      </c>
      <c r="B487" t="s">
        <v>165</v>
      </c>
      <c r="C487" t="s">
        <v>180</v>
      </c>
      <c r="D487" s="4">
        <v>148680</v>
      </c>
      <c r="E487" s="4">
        <v>25275.599999999999</v>
      </c>
      <c r="F487" s="3">
        <v>0.16999999999999998</v>
      </c>
      <c r="G487" s="5">
        <v>820.52980132450341</v>
      </c>
      <c r="H487" s="4">
        <v>139.49006622516558</v>
      </c>
      <c r="I487">
        <v>181.2</v>
      </c>
      <c r="J487" t="s">
        <v>34</v>
      </c>
      <c r="K487" t="s">
        <v>58</v>
      </c>
      <c r="L487" t="s">
        <v>57</v>
      </c>
      <c r="M487" s="2">
        <v>41329</v>
      </c>
      <c r="N487" s="2">
        <v>43229</v>
      </c>
      <c r="O487" t="s">
        <v>21</v>
      </c>
      <c r="P487">
        <v>0.1</v>
      </c>
    </row>
    <row r="488" spans="1:18">
      <c r="A488" s="1">
        <v>41640</v>
      </c>
      <c r="B488" t="s">
        <v>165</v>
      </c>
      <c r="C488" t="s">
        <v>181</v>
      </c>
      <c r="D488" s="4">
        <v>101583.84000000001</v>
      </c>
      <c r="E488" s="4">
        <v>13205.899199999998</v>
      </c>
      <c r="F488" s="3">
        <v>0.12999999999999998</v>
      </c>
      <c r="G488" s="5">
        <v>1143.9621621621623</v>
      </c>
      <c r="H488" s="4">
        <v>148.71508108108105</v>
      </c>
      <c r="I488">
        <v>88.8</v>
      </c>
      <c r="J488" t="s">
        <v>34</v>
      </c>
      <c r="K488" t="s">
        <v>36</v>
      </c>
      <c r="L488" t="s">
        <v>35</v>
      </c>
      <c r="M488" s="2">
        <v>41335</v>
      </c>
      <c r="N488" s="2">
        <v>43229</v>
      </c>
      <c r="O488" t="s">
        <v>21</v>
      </c>
      <c r="P488">
        <v>0.11</v>
      </c>
      <c r="R488">
        <f t="shared" ref="R488:R489" si="27">(N488-M488)/365</f>
        <v>5.1890410958904107</v>
      </c>
    </row>
    <row r="489" spans="1:18">
      <c r="A489" s="1">
        <v>41640</v>
      </c>
      <c r="B489" t="s">
        <v>165</v>
      </c>
      <c r="C489" t="s">
        <v>182</v>
      </c>
      <c r="D489" s="4">
        <v>45415.199999999997</v>
      </c>
      <c r="E489" s="4">
        <v>12716.256000000001</v>
      </c>
      <c r="F489" s="3">
        <v>0.28000000000000003</v>
      </c>
      <c r="G489" s="5">
        <v>822.73913043478262</v>
      </c>
      <c r="H489" s="4">
        <v>230.36695652173918</v>
      </c>
      <c r="I489">
        <v>55.199999999999996</v>
      </c>
      <c r="J489" t="s">
        <v>34</v>
      </c>
      <c r="K489" t="s">
        <v>36</v>
      </c>
      <c r="L489" t="s">
        <v>167</v>
      </c>
      <c r="M489" s="2">
        <v>41304</v>
      </c>
      <c r="N489" s="2">
        <v>42133</v>
      </c>
      <c r="O489" t="s">
        <v>21</v>
      </c>
      <c r="P489">
        <v>0.13</v>
      </c>
      <c r="R489">
        <f t="shared" si="27"/>
        <v>2.2712328767123289</v>
      </c>
    </row>
    <row r="490" spans="1:18">
      <c r="A490" s="1">
        <v>41640</v>
      </c>
      <c r="B490" t="s">
        <v>165</v>
      </c>
      <c r="C490" t="s">
        <v>183</v>
      </c>
      <c r="D490" s="4">
        <v>122359.2</v>
      </c>
      <c r="E490" s="4">
        <v>40378.536</v>
      </c>
      <c r="F490" s="3">
        <v>0.33</v>
      </c>
      <c r="G490" s="5">
        <v>228.62331838565024</v>
      </c>
      <c r="H490" s="4">
        <v>75.44569506726458</v>
      </c>
      <c r="I490">
        <v>535.19999999999993</v>
      </c>
      <c r="J490" t="s">
        <v>34</v>
      </c>
      <c r="K490" t="s">
        <v>58</v>
      </c>
      <c r="L490" t="s">
        <v>57</v>
      </c>
      <c r="M490" s="2">
        <v>41374</v>
      </c>
      <c r="N490" s="2">
        <v>43229</v>
      </c>
      <c r="O490" t="s">
        <v>21</v>
      </c>
      <c r="P490">
        <v>0.08</v>
      </c>
    </row>
    <row r="491" spans="1:18">
      <c r="A491" s="1">
        <v>41640</v>
      </c>
      <c r="B491" t="s">
        <v>165</v>
      </c>
      <c r="C491" t="s">
        <v>184</v>
      </c>
      <c r="D491" s="4">
        <v>156932.4</v>
      </c>
      <c r="E491" s="4">
        <v>48649.044000000002</v>
      </c>
      <c r="F491" s="3">
        <v>0.31</v>
      </c>
      <c r="G491" s="5">
        <v>392.72372372372377</v>
      </c>
      <c r="H491" s="4">
        <v>121.74435435435437</v>
      </c>
      <c r="I491">
        <v>399.59999999999997</v>
      </c>
      <c r="J491" t="s">
        <v>34</v>
      </c>
      <c r="K491" t="s">
        <v>58</v>
      </c>
      <c r="L491" t="s">
        <v>57</v>
      </c>
      <c r="M491" s="2">
        <v>41359</v>
      </c>
      <c r="N491" s="2">
        <v>44325</v>
      </c>
      <c r="O491" t="s">
        <v>16</v>
      </c>
      <c r="P491">
        <v>0.08</v>
      </c>
    </row>
    <row r="492" spans="1:18">
      <c r="A492" s="1">
        <v>41640</v>
      </c>
      <c r="B492" t="s">
        <v>165</v>
      </c>
      <c r="C492" t="s">
        <v>185</v>
      </c>
      <c r="D492" s="4">
        <v>412699.2</v>
      </c>
      <c r="E492" s="4">
        <v>57777.888000000006</v>
      </c>
      <c r="F492" s="3">
        <v>0.14000000000000001</v>
      </c>
      <c r="G492" s="5">
        <v>728.63559322033905</v>
      </c>
      <c r="H492" s="4">
        <v>102.00898305084748</v>
      </c>
      <c r="I492">
        <v>566.4</v>
      </c>
      <c r="J492" t="s">
        <v>34</v>
      </c>
      <c r="K492" t="s">
        <v>58</v>
      </c>
      <c r="L492" t="s">
        <v>57</v>
      </c>
      <c r="M492" s="2">
        <v>41334</v>
      </c>
      <c r="N492" s="2">
        <v>43249</v>
      </c>
      <c r="O492" t="s">
        <v>21</v>
      </c>
      <c r="P492">
        <v>0.08</v>
      </c>
    </row>
    <row r="493" spans="1:18">
      <c r="A493" s="1">
        <v>41640</v>
      </c>
      <c r="B493" t="s">
        <v>165</v>
      </c>
      <c r="C493" t="s">
        <v>186</v>
      </c>
      <c r="D493" s="4">
        <v>829758.38400000008</v>
      </c>
      <c r="E493" s="4">
        <v>41487.919200000004</v>
      </c>
      <c r="F493" s="3">
        <v>0.05</v>
      </c>
      <c r="G493" s="5">
        <v>1901.7198019801983</v>
      </c>
      <c r="H493" s="4">
        <v>95.085990099009905</v>
      </c>
      <c r="I493">
        <v>436.32</v>
      </c>
      <c r="J493" t="s">
        <v>34</v>
      </c>
      <c r="K493" t="s">
        <v>58</v>
      </c>
      <c r="L493" t="s">
        <v>109</v>
      </c>
      <c r="M493" s="2">
        <v>41379</v>
      </c>
      <c r="N493" s="2">
        <v>46947</v>
      </c>
      <c r="O493" t="s">
        <v>16</v>
      </c>
      <c r="P493">
        <v>0.05</v>
      </c>
    </row>
    <row r="494" spans="1:18">
      <c r="A494" s="1">
        <v>41640</v>
      </c>
      <c r="B494" t="s">
        <v>165</v>
      </c>
      <c r="C494" t="s">
        <v>187</v>
      </c>
      <c r="D494" s="4">
        <v>79162.440000000017</v>
      </c>
      <c r="E494" s="4">
        <v>15040.863599999999</v>
      </c>
      <c r="F494" s="3">
        <v>0.18999999999999995</v>
      </c>
      <c r="G494" s="5">
        <v>1014.9030769230772</v>
      </c>
      <c r="H494" s="4">
        <v>192.8315846153846</v>
      </c>
      <c r="I494">
        <v>78</v>
      </c>
      <c r="J494" t="s">
        <v>47</v>
      </c>
      <c r="K494" t="s">
        <v>48</v>
      </c>
      <c r="L494" t="s">
        <v>188</v>
      </c>
      <c r="M494" s="2">
        <v>41280</v>
      </c>
      <c r="N494" s="2">
        <v>42133</v>
      </c>
      <c r="O494" t="s">
        <v>21</v>
      </c>
      <c r="P494">
        <v>0.15</v>
      </c>
    </row>
    <row r="495" spans="1:18">
      <c r="A495" s="1">
        <v>41640</v>
      </c>
      <c r="B495" t="s">
        <v>165</v>
      </c>
      <c r="C495" t="s">
        <v>189</v>
      </c>
      <c r="D495" s="4">
        <v>38283.599999999999</v>
      </c>
      <c r="E495" s="4">
        <v>9953.7360000000008</v>
      </c>
      <c r="F495" s="3">
        <v>0.26</v>
      </c>
      <c r="G495" s="5">
        <v>966.75757575757564</v>
      </c>
      <c r="H495" s="4">
        <v>251.35696969696971</v>
      </c>
      <c r="I495">
        <v>39.6</v>
      </c>
      <c r="J495" t="s">
        <v>10</v>
      </c>
      <c r="K495" t="s">
        <v>11</v>
      </c>
      <c r="L495" t="s">
        <v>94</v>
      </c>
      <c r="M495" s="2">
        <v>41284</v>
      </c>
      <c r="N495" s="2">
        <v>42133</v>
      </c>
      <c r="O495" t="s">
        <v>21</v>
      </c>
      <c r="P495">
        <v>0.15</v>
      </c>
    </row>
    <row r="496" spans="1:18">
      <c r="A496" s="1">
        <v>41640</v>
      </c>
      <c r="B496" t="s">
        <v>165</v>
      </c>
      <c r="C496" t="s">
        <v>259</v>
      </c>
      <c r="D496" s="4">
        <v>11174.4</v>
      </c>
      <c r="E496" s="4">
        <v>14079.744000000001</v>
      </c>
      <c r="F496" s="3">
        <v>1.26</v>
      </c>
      <c r="G496" s="5">
        <v>221.71428571428572</v>
      </c>
      <c r="H496" s="4">
        <v>279.36</v>
      </c>
      <c r="I496">
        <v>50.4</v>
      </c>
      <c r="J496" t="s">
        <v>10</v>
      </c>
      <c r="K496" t="s">
        <v>11</v>
      </c>
      <c r="L496" t="s">
        <v>173</v>
      </c>
      <c r="M496" s="2">
        <v>41520</v>
      </c>
      <c r="N496" s="2">
        <v>42269</v>
      </c>
      <c r="O496" t="s">
        <v>21</v>
      </c>
      <c r="P496">
        <v>0.16</v>
      </c>
    </row>
    <row r="497" spans="1:18">
      <c r="A497" s="1">
        <v>41640</v>
      </c>
      <c r="B497" t="s">
        <v>165</v>
      </c>
      <c r="C497" t="s">
        <v>191</v>
      </c>
      <c r="D497" s="4">
        <v>254216.63999999993</v>
      </c>
      <c r="E497" s="4">
        <v>61011.993600000002</v>
      </c>
      <c r="F497" s="3">
        <v>0.24000000000000007</v>
      </c>
      <c r="G497" s="5">
        <v>878.99755196879778</v>
      </c>
      <c r="H497" s="4">
        <v>210.95941247251153</v>
      </c>
      <c r="I497">
        <v>289.21199999999999</v>
      </c>
      <c r="J497" t="s">
        <v>47</v>
      </c>
      <c r="K497" t="s">
        <v>48</v>
      </c>
      <c r="L497" t="s">
        <v>192</v>
      </c>
      <c r="M497" s="2">
        <v>41263</v>
      </c>
      <c r="N497" s="2">
        <v>42499</v>
      </c>
      <c r="O497" t="s">
        <v>21</v>
      </c>
      <c r="P497">
        <v>0.13</v>
      </c>
    </row>
    <row r="498" spans="1:18">
      <c r="A498" s="1">
        <v>41640</v>
      </c>
      <c r="B498" t="s">
        <v>165</v>
      </c>
      <c r="C498" t="s">
        <v>193</v>
      </c>
      <c r="D498" s="4">
        <v>2449986</v>
      </c>
      <c r="E498" s="4">
        <v>48999.719999999994</v>
      </c>
      <c r="F498" s="3">
        <v>1.9999999999999997E-2</v>
      </c>
      <c r="G498" s="5">
        <v>13004.171974522293</v>
      </c>
      <c r="H498" s="4">
        <v>260.08343949044581</v>
      </c>
      <c r="I498">
        <v>188.4</v>
      </c>
      <c r="J498" t="s">
        <v>52</v>
      </c>
      <c r="K498" t="s">
        <v>52</v>
      </c>
      <c r="L498" t="s">
        <v>52</v>
      </c>
      <c r="M498" s="2">
        <v>41284</v>
      </c>
      <c r="N498" s="2">
        <v>42133</v>
      </c>
      <c r="O498" t="s">
        <v>21</v>
      </c>
      <c r="P498">
        <v>0.09</v>
      </c>
      <c r="Q498">
        <v>0</v>
      </c>
    </row>
    <row r="499" spans="1:18">
      <c r="A499" s="1">
        <v>41640</v>
      </c>
      <c r="B499" t="s">
        <v>165</v>
      </c>
      <c r="C499" t="s">
        <v>194</v>
      </c>
      <c r="D499" s="4">
        <v>1764600</v>
      </c>
      <c r="E499" s="4">
        <v>52938</v>
      </c>
      <c r="F499" s="3">
        <v>0.03</v>
      </c>
      <c r="G499" s="5">
        <v>9190.625</v>
      </c>
      <c r="H499" s="4">
        <v>275.71875</v>
      </c>
      <c r="I499">
        <v>192</v>
      </c>
      <c r="J499" t="s">
        <v>52</v>
      </c>
      <c r="K499" t="s">
        <v>52</v>
      </c>
      <c r="L499" t="s">
        <v>52</v>
      </c>
      <c r="M499" s="2">
        <v>41279</v>
      </c>
      <c r="N499" s="2">
        <v>42133</v>
      </c>
      <c r="O499" t="s">
        <v>21</v>
      </c>
      <c r="P499">
        <v>0.09</v>
      </c>
      <c r="Q499">
        <v>0</v>
      </c>
    </row>
    <row r="500" spans="1:18">
      <c r="A500" s="1">
        <v>41640</v>
      </c>
      <c r="B500" t="s">
        <v>165</v>
      </c>
      <c r="C500" t="s">
        <v>246</v>
      </c>
      <c r="D500" s="4">
        <v>895587.25199999998</v>
      </c>
      <c r="E500" s="4">
        <v>44779.362599999993</v>
      </c>
      <c r="F500" s="3">
        <v>4.9999999999999996E-2</v>
      </c>
      <c r="G500" s="5">
        <v>2376.8239171974519</v>
      </c>
      <c r="H500" s="4">
        <v>118.84119585987258</v>
      </c>
      <c r="I500">
        <v>376.8</v>
      </c>
      <c r="J500" t="s">
        <v>47</v>
      </c>
      <c r="K500" t="s">
        <v>48</v>
      </c>
      <c r="L500" t="s">
        <v>212</v>
      </c>
      <c r="M500" s="2">
        <v>41291</v>
      </c>
      <c r="N500" s="2">
        <v>44407</v>
      </c>
      <c r="O500" t="s">
        <v>30</v>
      </c>
      <c r="P500">
        <v>0.05</v>
      </c>
    </row>
    <row r="501" spans="1:18">
      <c r="A501" s="1">
        <v>41640</v>
      </c>
      <c r="B501" t="s">
        <v>165</v>
      </c>
      <c r="C501" t="s">
        <v>195</v>
      </c>
      <c r="D501" s="4">
        <v>154029.6</v>
      </c>
      <c r="E501" s="4">
        <v>15402.960000000001</v>
      </c>
      <c r="F501" s="3">
        <v>0.1</v>
      </c>
      <c r="G501" s="5">
        <v>1915.7910447761196</v>
      </c>
      <c r="H501" s="4">
        <v>191.57910447761196</v>
      </c>
      <c r="I501">
        <v>80.399999999999991</v>
      </c>
      <c r="J501" t="s">
        <v>62</v>
      </c>
      <c r="K501" t="s">
        <v>61</v>
      </c>
      <c r="L501" t="s">
        <v>61</v>
      </c>
      <c r="M501" s="2">
        <v>41284</v>
      </c>
      <c r="N501" s="2">
        <v>42133</v>
      </c>
      <c r="O501" t="s">
        <v>13</v>
      </c>
      <c r="P501">
        <v>0</v>
      </c>
    </row>
    <row r="502" spans="1:18">
      <c r="A502" s="1">
        <v>41640</v>
      </c>
      <c r="B502" t="s">
        <v>165</v>
      </c>
      <c r="C502" t="s">
        <v>196</v>
      </c>
      <c r="D502" s="4">
        <v>331084.92</v>
      </c>
      <c r="E502" s="4">
        <v>16554.245999999999</v>
      </c>
      <c r="F502" s="3">
        <v>0.05</v>
      </c>
      <c r="G502" s="5">
        <v>4244.6784615384613</v>
      </c>
      <c r="H502" s="4">
        <v>212.23392307692308</v>
      </c>
      <c r="I502">
        <v>78</v>
      </c>
      <c r="J502" t="s">
        <v>62</v>
      </c>
      <c r="K502" t="s">
        <v>61</v>
      </c>
      <c r="L502" t="s">
        <v>61</v>
      </c>
      <c r="M502" s="2">
        <v>41287</v>
      </c>
      <c r="N502" s="2">
        <v>42133</v>
      </c>
      <c r="O502" t="s">
        <v>13</v>
      </c>
      <c r="P502">
        <v>0</v>
      </c>
    </row>
    <row r="503" spans="1:18">
      <c r="A503" s="1">
        <v>41640</v>
      </c>
      <c r="B503" t="s">
        <v>165</v>
      </c>
      <c r="C503" t="s">
        <v>197</v>
      </c>
      <c r="D503" s="4">
        <v>282579.59999999998</v>
      </c>
      <c r="E503" s="4">
        <v>56515.920000000006</v>
      </c>
      <c r="F503" s="3">
        <v>0.20000000000000004</v>
      </c>
      <c r="G503" s="5">
        <v>2102.5267857142853</v>
      </c>
      <c r="H503" s="4">
        <v>420.50535714285718</v>
      </c>
      <c r="I503">
        <v>134.4</v>
      </c>
      <c r="J503" t="s">
        <v>47</v>
      </c>
      <c r="K503" t="s">
        <v>48</v>
      </c>
      <c r="L503" t="s">
        <v>46</v>
      </c>
      <c r="M503" s="2">
        <v>41299</v>
      </c>
      <c r="N503" s="2">
        <v>42499</v>
      </c>
      <c r="O503" t="s">
        <v>21</v>
      </c>
      <c r="P503">
        <v>0.2</v>
      </c>
    </row>
    <row r="504" spans="1:18">
      <c r="A504" s="1">
        <v>41640</v>
      </c>
      <c r="B504" t="s">
        <v>165</v>
      </c>
      <c r="C504" t="s">
        <v>198</v>
      </c>
      <c r="D504" s="4">
        <v>361349.68799999997</v>
      </c>
      <c r="E504" s="4">
        <v>28907.975039999998</v>
      </c>
      <c r="F504" s="3">
        <v>0.08</v>
      </c>
      <c r="G504" s="5">
        <v>2091.1440277777779</v>
      </c>
      <c r="H504" s="4">
        <v>167.29152222222223</v>
      </c>
      <c r="I504">
        <v>172.79999999999998</v>
      </c>
      <c r="J504" t="s">
        <v>34</v>
      </c>
      <c r="K504" t="s">
        <v>36</v>
      </c>
      <c r="L504" t="s">
        <v>35</v>
      </c>
      <c r="M504" s="2">
        <v>41333</v>
      </c>
      <c r="N504" s="2">
        <v>44325</v>
      </c>
      <c r="O504" t="s">
        <v>21</v>
      </c>
      <c r="P504">
        <v>0.08</v>
      </c>
      <c r="R504">
        <f t="shared" ref="R504" si="28">(N504-M504)/365</f>
        <v>8.1972602739726028</v>
      </c>
    </row>
    <row r="505" spans="1:18">
      <c r="A505" s="1">
        <v>41640</v>
      </c>
      <c r="B505" t="s">
        <v>165</v>
      </c>
      <c r="C505" t="s">
        <v>199</v>
      </c>
      <c r="D505" s="4">
        <v>735258.96000000008</v>
      </c>
      <c r="E505" s="4">
        <v>73525.896000000008</v>
      </c>
      <c r="F505" s="3">
        <v>0.1</v>
      </c>
      <c r="G505" s="5">
        <v>5022.2606557377048</v>
      </c>
      <c r="H505" s="4">
        <v>502.22606557377054</v>
      </c>
      <c r="I505">
        <v>146.4</v>
      </c>
      <c r="J505" t="s">
        <v>34</v>
      </c>
      <c r="K505" t="s">
        <v>58</v>
      </c>
      <c r="L505" t="s">
        <v>109</v>
      </c>
      <c r="M505" s="2">
        <v>41333</v>
      </c>
      <c r="N505" s="2">
        <v>42499</v>
      </c>
      <c r="O505" t="s">
        <v>21</v>
      </c>
      <c r="P505">
        <v>0.1</v>
      </c>
    </row>
    <row r="506" spans="1:18">
      <c r="A506" s="1">
        <v>41640</v>
      </c>
      <c r="B506" t="s">
        <v>165</v>
      </c>
      <c r="C506" t="s">
        <v>200</v>
      </c>
      <c r="D506" s="4">
        <v>292732.79999999999</v>
      </c>
      <c r="E506" s="4">
        <v>29273.280000000002</v>
      </c>
      <c r="F506" s="3">
        <v>0.1</v>
      </c>
      <c r="G506" s="5">
        <v>1460.7425149700598</v>
      </c>
      <c r="H506" s="4">
        <v>146.074251497006</v>
      </c>
      <c r="I506">
        <v>200.4</v>
      </c>
      <c r="J506" t="s">
        <v>34</v>
      </c>
      <c r="K506" t="s">
        <v>58</v>
      </c>
      <c r="L506" t="s">
        <v>109</v>
      </c>
      <c r="M506" s="2">
        <v>41263</v>
      </c>
      <c r="N506" s="2">
        <v>43229</v>
      </c>
      <c r="O506" t="s">
        <v>21</v>
      </c>
      <c r="P506">
        <v>0.09</v>
      </c>
    </row>
    <row r="507" spans="1:18">
      <c r="A507" s="1">
        <v>41640</v>
      </c>
      <c r="B507" t="s">
        <v>165</v>
      </c>
      <c r="C507" t="s">
        <v>201</v>
      </c>
      <c r="D507" s="4">
        <v>471426</v>
      </c>
      <c r="E507" s="4">
        <v>37714.080000000002</v>
      </c>
      <c r="F507" s="3">
        <v>0.08</v>
      </c>
      <c r="G507" s="5">
        <v>1944.8267326732675</v>
      </c>
      <c r="H507" s="4">
        <v>155.58613861386141</v>
      </c>
      <c r="I507">
        <v>242.39999999999998</v>
      </c>
      <c r="J507" t="s">
        <v>34</v>
      </c>
      <c r="K507" t="s">
        <v>58</v>
      </c>
      <c r="L507" t="s">
        <v>109</v>
      </c>
      <c r="M507" s="2">
        <v>41331</v>
      </c>
      <c r="N507" s="2">
        <v>44325</v>
      </c>
      <c r="O507" t="s">
        <v>21</v>
      </c>
      <c r="P507">
        <v>0.08</v>
      </c>
    </row>
    <row r="508" spans="1:18">
      <c r="A508" s="1">
        <v>41640</v>
      </c>
      <c r="B508" t="s">
        <v>165</v>
      </c>
      <c r="C508" t="s">
        <v>210</v>
      </c>
      <c r="D508" s="4">
        <v>372000</v>
      </c>
      <c r="E508" s="4">
        <v>50210.003999999994</v>
      </c>
      <c r="F508" s="3">
        <v>0.13497312903225805</v>
      </c>
      <c r="G508" s="5">
        <v>1000.2581311306144</v>
      </c>
      <c r="H508" s="4">
        <v>135.00796979865771</v>
      </c>
      <c r="I508">
        <v>371.904</v>
      </c>
      <c r="J508" t="s">
        <v>34</v>
      </c>
      <c r="K508" t="s">
        <v>58</v>
      </c>
      <c r="L508" t="s">
        <v>109</v>
      </c>
      <c r="M508" s="2">
        <v>41337</v>
      </c>
      <c r="N508" s="2">
        <v>46917</v>
      </c>
      <c r="O508" t="s">
        <v>21</v>
      </c>
      <c r="P508">
        <v>0.08</v>
      </c>
    </row>
    <row r="509" spans="1:18">
      <c r="A509" s="1">
        <v>41640</v>
      </c>
      <c r="B509" t="s">
        <v>165</v>
      </c>
      <c r="C509" t="s">
        <v>251</v>
      </c>
      <c r="D509" s="4">
        <v>337866.23999999999</v>
      </c>
      <c r="E509" s="4">
        <v>23650.6368</v>
      </c>
      <c r="F509" s="3">
        <v>7.0000000000000007E-2</v>
      </c>
      <c r="G509" s="5">
        <v>2995.2680851063828</v>
      </c>
      <c r="H509" s="4">
        <v>209.66876595744682</v>
      </c>
      <c r="I509">
        <v>112.8</v>
      </c>
      <c r="J509" t="s">
        <v>52</v>
      </c>
      <c r="K509" t="s">
        <v>52</v>
      </c>
      <c r="L509" t="s">
        <v>52</v>
      </c>
      <c r="M509" s="2">
        <v>41520</v>
      </c>
      <c r="N509" s="2">
        <v>42294</v>
      </c>
      <c r="O509" t="s">
        <v>21</v>
      </c>
      <c r="P509">
        <v>0.09</v>
      </c>
      <c r="Q509">
        <v>0</v>
      </c>
    </row>
    <row r="510" spans="1:18">
      <c r="A510" s="1">
        <v>41640</v>
      </c>
      <c r="B510" t="s">
        <v>165</v>
      </c>
      <c r="C510" t="s">
        <v>231</v>
      </c>
      <c r="D510" s="4">
        <v>313868.54400000017</v>
      </c>
      <c r="E510" s="4">
        <v>31386.854399999997</v>
      </c>
      <c r="F510" s="3">
        <v>9.9999999999999936E-2</v>
      </c>
      <c r="G510" s="5">
        <v>2770.7322033898322</v>
      </c>
      <c r="H510" s="4">
        <v>277.07322033898299</v>
      </c>
      <c r="I510">
        <v>113.28</v>
      </c>
      <c r="J510" t="s">
        <v>34</v>
      </c>
      <c r="K510" t="s">
        <v>36</v>
      </c>
      <c r="L510" t="s">
        <v>35</v>
      </c>
      <c r="M510" s="2">
        <v>41443</v>
      </c>
      <c r="N510" s="2">
        <v>43298</v>
      </c>
      <c r="O510" t="s">
        <v>21</v>
      </c>
      <c r="P510">
        <v>0.1</v>
      </c>
      <c r="R510">
        <f t="shared" ref="R510:R513" si="29">(N510-M510)/365</f>
        <v>5.0821917808219181</v>
      </c>
    </row>
    <row r="511" spans="1:18">
      <c r="A511" s="1">
        <v>41640</v>
      </c>
      <c r="B511" t="s">
        <v>165</v>
      </c>
      <c r="C511" t="s">
        <v>260</v>
      </c>
      <c r="D511" s="4">
        <v>133018.79999999999</v>
      </c>
      <c r="E511" s="4">
        <v>14632.067999999999</v>
      </c>
      <c r="F511" s="3">
        <v>0.11</v>
      </c>
      <c r="G511" s="5">
        <v>4618.708333333333</v>
      </c>
      <c r="H511" s="4">
        <v>508.0579166666667</v>
      </c>
      <c r="I511">
        <v>28.799999999999997</v>
      </c>
      <c r="J511" t="s">
        <v>34</v>
      </c>
      <c r="K511" t="s">
        <v>36</v>
      </c>
      <c r="L511" t="s">
        <v>35</v>
      </c>
      <c r="M511" s="2">
        <v>41545</v>
      </c>
      <c r="N511" s="2">
        <v>42274</v>
      </c>
      <c r="O511" t="s">
        <v>21</v>
      </c>
      <c r="P511">
        <v>0.11</v>
      </c>
      <c r="R511">
        <f t="shared" si="29"/>
        <v>1.9972602739726026</v>
      </c>
    </row>
    <row r="512" spans="1:18">
      <c r="A512" s="1">
        <v>41640</v>
      </c>
      <c r="B512" t="s">
        <v>165</v>
      </c>
      <c r="C512" t="s">
        <v>271</v>
      </c>
      <c r="D512" s="4">
        <v>25666.799999999999</v>
      </c>
      <c r="E512" s="4">
        <v>12063.395999999999</v>
      </c>
      <c r="F512" s="3">
        <v>0.47</v>
      </c>
      <c r="G512" s="5">
        <v>534.72500000000002</v>
      </c>
      <c r="H512" s="4">
        <v>251.32074999999998</v>
      </c>
      <c r="I512">
        <v>48</v>
      </c>
      <c r="J512" t="s">
        <v>34</v>
      </c>
      <c r="K512" t="s">
        <v>36</v>
      </c>
      <c r="L512" t="s">
        <v>35</v>
      </c>
      <c r="M512" s="2">
        <v>41549</v>
      </c>
      <c r="N512" s="2">
        <v>42278</v>
      </c>
      <c r="O512" t="s">
        <v>13</v>
      </c>
      <c r="P512">
        <v>0</v>
      </c>
      <c r="R512">
        <f t="shared" si="29"/>
        <v>1.9972602739726026</v>
      </c>
    </row>
    <row r="513" spans="1:18">
      <c r="A513" s="1">
        <v>41640</v>
      </c>
      <c r="B513" t="s">
        <v>165</v>
      </c>
      <c r="C513" t="s">
        <v>232</v>
      </c>
      <c r="D513" s="4">
        <v>131486.39999999999</v>
      </c>
      <c r="E513" s="4">
        <v>17093.232</v>
      </c>
      <c r="F513" s="3">
        <v>0.13</v>
      </c>
      <c r="G513" s="5">
        <v>3222.7058823529414</v>
      </c>
      <c r="H513" s="4">
        <v>418.9517647058824</v>
      </c>
      <c r="I513">
        <v>40.799999999999997</v>
      </c>
      <c r="J513" t="s">
        <v>34</v>
      </c>
      <c r="K513" t="s">
        <v>36</v>
      </c>
      <c r="L513" t="s">
        <v>167</v>
      </c>
      <c r="M513" s="2">
        <v>41456</v>
      </c>
      <c r="N513" s="2">
        <v>42190</v>
      </c>
      <c r="O513" t="s">
        <v>21</v>
      </c>
      <c r="P513">
        <v>0.13</v>
      </c>
      <c r="R513">
        <f t="shared" si="29"/>
        <v>2.010958904109589</v>
      </c>
    </row>
    <row r="514" spans="1:18">
      <c r="A514" s="1">
        <v>41640</v>
      </c>
      <c r="B514" t="s">
        <v>165</v>
      </c>
      <c r="C514" t="s">
        <v>8</v>
      </c>
      <c r="D514" s="4">
        <v>77719.199999999997</v>
      </c>
      <c r="E514" s="4">
        <v>0</v>
      </c>
      <c r="F514" s="3">
        <v>0</v>
      </c>
      <c r="G514" s="5">
        <v>1799.0555555555557</v>
      </c>
      <c r="H514" s="4">
        <v>0</v>
      </c>
      <c r="I514">
        <v>43.199999999999996</v>
      </c>
      <c r="J514" t="e">
        <v>#N/A</v>
      </c>
      <c r="K514" t="s">
        <v>8</v>
      </c>
      <c r="L514">
        <v>0</v>
      </c>
      <c r="M514" s="2" t="s">
        <v>8</v>
      </c>
      <c r="N514" s="2" t="s">
        <v>8</v>
      </c>
      <c r="O514" t="s">
        <v>472</v>
      </c>
    </row>
    <row r="515" spans="1:18">
      <c r="A515" s="1">
        <v>41640</v>
      </c>
      <c r="B515" t="s">
        <v>165</v>
      </c>
      <c r="C515" t="s">
        <v>261</v>
      </c>
      <c r="D515" s="4">
        <v>26318.399999999998</v>
      </c>
      <c r="E515" s="4">
        <v>5526.8640000000005</v>
      </c>
      <c r="F515" s="3">
        <v>0.21000000000000005</v>
      </c>
      <c r="G515" s="5">
        <v>1827.6666666666667</v>
      </c>
      <c r="H515" s="4">
        <v>383.81000000000006</v>
      </c>
      <c r="I515">
        <v>14.399999999999999</v>
      </c>
      <c r="J515" t="s">
        <v>62</v>
      </c>
      <c r="K515" t="s">
        <v>253</v>
      </c>
      <c r="L515" t="s">
        <v>253</v>
      </c>
      <c r="M515" s="2">
        <v>41516</v>
      </c>
      <c r="N515" s="2">
        <v>41880</v>
      </c>
      <c r="O515" t="s">
        <v>13</v>
      </c>
      <c r="P515">
        <v>0</v>
      </c>
    </row>
    <row r="516" spans="1:18">
      <c r="A516" s="1">
        <v>41640</v>
      </c>
      <c r="B516" t="s">
        <v>165</v>
      </c>
      <c r="C516" t="s">
        <v>262</v>
      </c>
      <c r="D516" s="4">
        <v>11630.4</v>
      </c>
      <c r="E516" s="4">
        <v>8955.4079999999994</v>
      </c>
      <c r="F516" s="3">
        <v>0.77</v>
      </c>
      <c r="G516" s="5">
        <v>1615.3333333333335</v>
      </c>
      <c r="H516" s="4">
        <v>1243.8066666666666</v>
      </c>
      <c r="I516">
        <v>7.1999999999999993</v>
      </c>
      <c r="J516" t="s">
        <v>47</v>
      </c>
      <c r="K516" t="s">
        <v>48</v>
      </c>
      <c r="L516" t="s">
        <v>46</v>
      </c>
      <c r="M516" s="2">
        <v>41531</v>
      </c>
      <c r="N516" s="2">
        <v>41895</v>
      </c>
      <c r="O516" t="s">
        <v>21</v>
      </c>
      <c r="P516">
        <v>0.18</v>
      </c>
    </row>
    <row r="517" spans="1:18">
      <c r="A517" s="1">
        <v>41640</v>
      </c>
      <c r="B517" t="s">
        <v>165</v>
      </c>
      <c r="C517" t="s">
        <v>247</v>
      </c>
      <c r="D517" s="4">
        <v>74334.960000000006</v>
      </c>
      <c r="E517" s="4">
        <v>11150.244000000001</v>
      </c>
      <c r="F517" s="3">
        <v>0.15</v>
      </c>
      <c r="G517" s="5">
        <v>5162.1500000000005</v>
      </c>
      <c r="H517" s="4">
        <v>774.3225000000001</v>
      </c>
      <c r="I517">
        <v>14.399999999999999</v>
      </c>
      <c r="J517" t="s">
        <v>10</v>
      </c>
      <c r="K517" t="s">
        <v>12</v>
      </c>
      <c r="L517" t="s">
        <v>27</v>
      </c>
      <c r="M517" s="2">
        <v>41497</v>
      </c>
      <c r="N517" s="2">
        <v>41861</v>
      </c>
      <c r="O517" t="s">
        <v>21</v>
      </c>
      <c r="P517">
        <v>0.15</v>
      </c>
    </row>
    <row r="518" spans="1:18">
      <c r="A518" s="1">
        <v>41640</v>
      </c>
      <c r="B518" t="s">
        <v>165</v>
      </c>
      <c r="C518" t="s">
        <v>263</v>
      </c>
      <c r="D518" s="4">
        <v>30793.8</v>
      </c>
      <c r="E518" s="4">
        <v>4927.0079999999998</v>
      </c>
      <c r="F518" s="3">
        <v>0.16</v>
      </c>
      <c r="G518" s="5">
        <v>2138.4583333333335</v>
      </c>
      <c r="H518" s="4">
        <v>342.15333333333336</v>
      </c>
      <c r="I518">
        <v>14.399999999999999</v>
      </c>
      <c r="J518" t="s">
        <v>47</v>
      </c>
      <c r="K518" t="s">
        <v>48</v>
      </c>
      <c r="L518" t="s">
        <v>212</v>
      </c>
      <c r="M518" s="2">
        <v>41523</v>
      </c>
      <c r="N518" s="2">
        <v>41887</v>
      </c>
      <c r="O518" t="s">
        <v>13</v>
      </c>
      <c r="P518">
        <v>0</v>
      </c>
    </row>
    <row r="519" spans="1:18">
      <c r="A519" s="1">
        <v>41640</v>
      </c>
      <c r="B519" t="s">
        <v>165</v>
      </c>
      <c r="C519" t="s">
        <v>248</v>
      </c>
      <c r="D519" s="4">
        <v>26307.839999999997</v>
      </c>
      <c r="E519" s="4">
        <v>6050.8032000000003</v>
      </c>
      <c r="F519" s="3">
        <v>0.23000000000000004</v>
      </c>
      <c r="G519" s="5">
        <v>1826.9333333333332</v>
      </c>
      <c r="H519" s="4">
        <v>420.19466666666671</v>
      </c>
      <c r="I519">
        <v>14.399999999999999</v>
      </c>
      <c r="J519" t="s">
        <v>47</v>
      </c>
      <c r="K519" t="s">
        <v>100</v>
      </c>
      <c r="L519" t="s">
        <v>128</v>
      </c>
      <c r="M519" s="2">
        <v>41487</v>
      </c>
      <c r="N519" s="2">
        <v>41851</v>
      </c>
      <c r="O519" t="s">
        <v>13</v>
      </c>
      <c r="P519">
        <v>0</v>
      </c>
    </row>
    <row r="520" spans="1:18">
      <c r="A520" s="1">
        <v>41640</v>
      </c>
      <c r="B520" t="s">
        <v>165</v>
      </c>
      <c r="C520" t="s">
        <v>249</v>
      </c>
      <c r="D520" s="4">
        <v>54714</v>
      </c>
      <c r="E520" s="4">
        <v>6018.54</v>
      </c>
      <c r="F520" s="3">
        <v>0.11</v>
      </c>
      <c r="G520" s="5">
        <v>3799.5833333333335</v>
      </c>
      <c r="H520" s="4">
        <v>417.95416666666671</v>
      </c>
      <c r="I520">
        <v>14.399999999999999</v>
      </c>
      <c r="J520" t="s">
        <v>10</v>
      </c>
      <c r="K520" t="s">
        <v>11</v>
      </c>
      <c r="L520" t="s">
        <v>94</v>
      </c>
      <c r="M520" s="2">
        <v>41509</v>
      </c>
      <c r="N520" s="2">
        <v>41873</v>
      </c>
      <c r="O520" t="s">
        <v>13</v>
      </c>
      <c r="P520">
        <v>0</v>
      </c>
    </row>
    <row r="521" spans="1:18">
      <c r="A521" s="1">
        <v>41640</v>
      </c>
      <c r="B521" t="s">
        <v>165</v>
      </c>
      <c r="C521" t="s">
        <v>264</v>
      </c>
      <c r="D521" s="4">
        <v>39049.199999999997</v>
      </c>
      <c r="E521" s="4">
        <v>5466.8880000000008</v>
      </c>
      <c r="F521" s="3">
        <v>0.14000000000000004</v>
      </c>
      <c r="G521" s="5">
        <v>2169.3999999999996</v>
      </c>
      <c r="H521" s="4">
        <v>303.71600000000007</v>
      </c>
      <c r="I521">
        <v>18</v>
      </c>
      <c r="J521" t="s">
        <v>10</v>
      </c>
      <c r="K521" t="s">
        <v>11</v>
      </c>
      <c r="L521" t="s">
        <v>265</v>
      </c>
      <c r="M521" s="2">
        <v>41522</v>
      </c>
      <c r="N521" s="2">
        <v>41886</v>
      </c>
      <c r="O521" t="s">
        <v>13</v>
      </c>
      <c r="P521">
        <v>0</v>
      </c>
    </row>
    <row r="522" spans="1:18">
      <c r="A522" s="1">
        <v>41640</v>
      </c>
      <c r="B522" t="s">
        <v>165</v>
      </c>
      <c r="C522" t="s">
        <v>266</v>
      </c>
      <c r="D522" s="4">
        <v>3780</v>
      </c>
      <c r="E522" s="4">
        <v>0</v>
      </c>
      <c r="F522" s="3">
        <v>0</v>
      </c>
      <c r="G522" s="5">
        <v>31.5</v>
      </c>
      <c r="H522" s="4">
        <v>0</v>
      </c>
      <c r="I522">
        <v>120</v>
      </c>
      <c r="J522" t="s">
        <v>47</v>
      </c>
      <c r="K522" t="s">
        <v>48</v>
      </c>
      <c r="L522" t="s">
        <v>47</v>
      </c>
      <c r="M522" s="2">
        <v>41525</v>
      </c>
      <c r="N522" s="2">
        <v>41889</v>
      </c>
      <c r="O522" t="s">
        <v>21</v>
      </c>
      <c r="P522">
        <v>0</v>
      </c>
    </row>
    <row r="523" spans="1:18">
      <c r="A523" s="1">
        <v>41640</v>
      </c>
      <c r="B523" t="s">
        <v>165</v>
      </c>
      <c r="C523" t="s">
        <v>250</v>
      </c>
      <c r="D523" s="4">
        <v>186534</v>
      </c>
      <c r="E523" s="4">
        <v>13057.380000000001</v>
      </c>
      <c r="F523" s="3">
        <v>7.0000000000000007E-2</v>
      </c>
      <c r="G523" s="5">
        <v>2220.6428571428573</v>
      </c>
      <c r="H523" s="4">
        <v>155.44500000000002</v>
      </c>
      <c r="I523">
        <v>84</v>
      </c>
      <c r="J523" t="s">
        <v>34</v>
      </c>
      <c r="K523" t="s">
        <v>36</v>
      </c>
      <c r="L523" t="s">
        <v>167</v>
      </c>
      <c r="M523" s="2">
        <v>41502</v>
      </c>
      <c r="N523" s="2">
        <v>42597</v>
      </c>
      <c r="O523" t="s">
        <v>16</v>
      </c>
      <c r="P523">
        <v>0.09</v>
      </c>
      <c r="R523">
        <f t="shared" ref="R523" si="30">(N523-M523)/365</f>
        <v>3</v>
      </c>
    </row>
    <row r="524" spans="1:18">
      <c r="A524" s="1">
        <v>41640</v>
      </c>
      <c r="B524" t="s">
        <v>165</v>
      </c>
      <c r="C524" t="s">
        <v>267</v>
      </c>
      <c r="D524" s="4">
        <v>5167.2</v>
      </c>
      <c r="E524" s="4">
        <v>6614.0160000000005</v>
      </c>
      <c r="F524" s="3">
        <v>1.2800000000000002</v>
      </c>
      <c r="G524" s="5">
        <v>358.83333333333337</v>
      </c>
      <c r="H524" s="4">
        <v>459.30666666666673</v>
      </c>
      <c r="I524">
        <v>14.399999999999999</v>
      </c>
      <c r="J524" t="s">
        <v>47</v>
      </c>
      <c r="K524" t="s">
        <v>48</v>
      </c>
      <c r="L524" t="s">
        <v>176</v>
      </c>
      <c r="M524" s="2">
        <v>41542</v>
      </c>
      <c r="N524" s="2">
        <v>41906</v>
      </c>
      <c r="O524" t="s">
        <v>21</v>
      </c>
      <c r="P524">
        <v>0.16</v>
      </c>
    </row>
    <row r="525" spans="1:18">
      <c r="A525" s="1">
        <v>41671</v>
      </c>
      <c r="B525" t="s">
        <v>165</v>
      </c>
      <c r="C525" t="s">
        <v>166</v>
      </c>
      <c r="D525" s="4">
        <v>180310.8</v>
      </c>
      <c r="E525" s="4">
        <v>28543.199639999999</v>
      </c>
      <c r="F525" s="3">
        <v>0.1583</v>
      </c>
      <c r="G525" s="5">
        <v>6010.36</v>
      </c>
      <c r="H525" s="4">
        <v>951.43998799999997</v>
      </c>
      <c r="I525">
        <v>30</v>
      </c>
      <c r="J525" t="s">
        <v>34</v>
      </c>
      <c r="K525" t="s">
        <v>36</v>
      </c>
      <c r="L525" t="s">
        <v>167</v>
      </c>
      <c r="M525" s="2">
        <v>41327</v>
      </c>
      <c r="N525" s="2">
        <v>42133</v>
      </c>
      <c r="O525" t="s">
        <v>21</v>
      </c>
      <c r="P525">
        <v>0.15</v>
      </c>
      <c r="R525">
        <f t="shared" ref="R525:R528" si="31">(N525-M525)/365</f>
        <v>2.2082191780821918</v>
      </c>
    </row>
    <row r="526" spans="1:18">
      <c r="A526" s="1">
        <v>41671</v>
      </c>
      <c r="B526" t="s">
        <v>165</v>
      </c>
      <c r="C526" t="s">
        <v>168</v>
      </c>
      <c r="D526" s="4">
        <v>48780</v>
      </c>
      <c r="E526" s="4">
        <v>12853.529999999999</v>
      </c>
      <c r="F526" s="3">
        <v>0.26349999999999996</v>
      </c>
      <c r="G526" s="5">
        <v>797.05882352941182</v>
      </c>
      <c r="H526" s="4">
        <v>210.02500000000001</v>
      </c>
      <c r="I526">
        <v>61.199999999999996</v>
      </c>
      <c r="J526" t="s">
        <v>34</v>
      </c>
      <c r="K526" t="s">
        <v>36</v>
      </c>
      <c r="L526" t="s">
        <v>167</v>
      </c>
      <c r="M526" s="2">
        <v>41337</v>
      </c>
      <c r="N526" s="2">
        <v>42499</v>
      </c>
      <c r="O526" t="s">
        <v>21</v>
      </c>
      <c r="P526">
        <v>0.11</v>
      </c>
      <c r="R526">
        <f t="shared" si="31"/>
        <v>3.1835616438356165</v>
      </c>
    </row>
    <row r="527" spans="1:18">
      <c r="A527" s="1">
        <v>41671</v>
      </c>
      <c r="B527" t="s">
        <v>165</v>
      </c>
      <c r="C527" t="s">
        <v>169</v>
      </c>
      <c r="D527" s="4">
        <v>136496.4</v>
      </c>
      <c r="E527" s="4">
        <v>21593.730480000002</v>
      </c>
      <c r="F527" s="3">
        <v>0.15820000000000004</v>
      </c>
      <c r="G527" s="5">
        <v>1579.8194444444446</v>
      </c>
      <c r="H527" s="4">
        <v>249.92743611111115</v>
      </c>
      <c r="I527">
        <v>86.399999999999991</v>
      </c>
      <c r="J527" t="s">
        <v>34</v>
      </c>
      <c r="K527" t="s">
        <v>36</v>
      </c>
      <c r="L527" t="s">
        <v>167</v>
      </c>
      <c r="M527" s="2">
        <v>41298</v>
      </c>
      <c r="N527" s="2">
        <v>42499</v>
      </c>
      <c r="O527" t="s">
        <v>21</v>
      </c>
      <c r="P527">
        <v>0.12</v>
      </c>
      <c r="R527">
        <f t="shared" si="31"/>
        <v>3.2904109589041095</v>
      </c>
    </row>
    <row r="528" spans="1:18">
      <c r="A528" s="1">
        <v>41671</v>
      </c>
      <c r="B528" t="s">
        <v>165</v>
      </c>
      <c r="C528" t="s">
        <v>170</v>
      </c>
      <c r="D528" s="4">
        <v>110974.8</v>
      </c>
      <c r="E528" s="4">
        <v>26789.316719999999</v>
      </c>
      <c r="F528" s="3">
        <v>0.24139999999999998</v>
      </c>
      <c r="G528" s="5">
        <v>1284.4305555555557</v>
      </c>
      <c r="H528" s="4">
        <v>310.06153611111114</v>
      </c>
      <c r="I528">
        <v>86.399999999999991</v>
      </c>
      <c r="J528" t="s">
        <v>34</v>
      </c>
      <c r="K528" t="s">
        <v>36</v>
      </c>
      <c r="L528" t="s">
        <v>35</v>
      </c>
      <c r="M528" s="2">
        <v>41282</v>
      </c>
      <c r="N528" s="2">
        <v>43229</v>
      </c>
      <c r="O528" t="s">
        <v>21</v>
      </c>
      <c r="P528">
        <v>0.16</v>
      </c>
      <c r="R528">
        <f t="shared" si="31"/>
        <v>5.3342465753424655</v>
      </c>
    </row>
    <row r="529" spans="1:18">
      <c r="A529" s="1">
        <v>41671</v>
      </c>
      <c r="B529" t="s">
        <v>165</v>
      </c>
      <c r="C529" t="s">
        <v>227</v>
      </c>
      <c r="D529" s="4">
        <v>53095.199999999997</v>
      </c>
      <c r="E529" s="4">
        <v>30885.47784</v>
      </c>
      <c r="F529" s="3">
        <v>0.58169999999999999</v>
      </c>
      <c r="G529" s="5">
        <v>309.41258741258741</v>
      </c>
      <c r="H529" s="4">
        <v>179.98530209790209</v>
      </c>
      <c r="I529">
        <v>171.6</v>
      </c>
      <c r="J529" t="s">
        <v>47</v>
      </c>
      <c r="K529" t="s">
        <v>100</v>
      </c>
      <c r="L529" t="s">
        <v>228</v>
      </c>
      <c r="M529" s="2">
        <v>41423</v>
      </c>
      <c r="N529" s="2">
        <v>42182</v>
      </c>
      <c r="O529" t="s">
        <v>21</v>
      </c>
      <c r="P529">
        <v>0.14000000000000001</v>
      </c>
    </row>
    <row r="530" spans="1:18">
      <c r="A530" s="1">
        <v>41671</v>
      </c>
      <c r="B530" t="s">
        <v>165</v>
      </c>
      <c r="C530" t="s">
        <v>229</v>
      </c>
      <c r="D530" s="4">
        <v>173664.90000000002</v>
      </c>
      <c r="E530" s="4">
        <v>33031.063979999999</v>
      </c>
      <c r="F530" s="3">
        <v>0.19019999999999998</v>
      </c>
      <c r="G530" s="5">
        <v>841.39970930232562</v>
      </c>
      <c r="H530" s="4">
        <v>160.03422470930232</v>
      </c>
      <c r="I530">
        <v>206.4</v>
      </c>
      <c r="J530" t="s">
        <v>34</v>
      </c>
      <c r="K530" t="s">
        <v>36</v>
      </c>
      <c r="L530" t="s">
        <v>35</v>
      </c>
      <c r="M530" s="2">
        <v>41409</v>
      </c>
      <c r="N530" s="2">
        <v>42929</v>
      </c>
      <c r="O530" t="s">
        <v>21</v>
      </c>
      <c r="P530">
        <v>0.1</v>
      </c>
      <c r="R530">
        <f t="shared" ref="R530" si="32">(N530-M530)/365</f>
        <v>4.1643835616438354</v>
      </c>
    </row>
    <row r="531" spans="1:18">
      <c r="A531" s="1">
        <v>41671</v>
      </c>
      <c r="B531" t="s">
        <v>165</v>
      </c>
      <c r="C531" t="s">
        <v>258</v>
      </c>
      <c r="D531" s="4">
        <v>52058.520000000011</v>
      </c>
      <c r="E531" s="4">
        <v>52126.196075999986</v>
      </c>
      <c r="F531" s="3">
        <v>1.0012999999999994</v>
      </c>
      <c r="G531" s="5">
        <v>239.68011049723762</v>
      </c>
      <c r="H531" s="4">
        <v>239.99169464088394</v>
      </c>
      <c r="I531">
        <v>217.2</v>
      </c>
      <c r="J531" t="s">
        <v>47</v>
      </c>
      <c r="K531" t="s">
        <v>100</v>
      </c>
      <c r="L531" t="s">
        <v>128</v>
      </c>
      <c r="M531" s="2">
        <v>41456</v>
      </c>
      <c r="N531" s="2">
        <v>42245</v>
      </c>
      <c r="O531" t="s">
        <v>21</v>
      </c>
      <c r="P531">
        <v>0.14000000000000001</v>
      </c>
    </row>
    <row r="532" spans="1:18">
      <c r="A532" s="1">
        <v>41671</v>
      </c>
      <c r="B532" t="s">
        <v>165</v>
      </c>
      <c r="C532" t="s">
        <v>230</v>
      </c>
      <c r="D532" s="4">
        <v>116391.59999999999</v>
      </c>
      <c r="E532" s="4">
        <v>29179.374119999997</v>
      </c>
      <c r="F532" s="3">
        <v>0.25069999999999998</v>
      </c>
      <c r="G532" s="5">
        <v>757.7578125</v>
      </c>
      <c r="H532" s="4">
        <v>189.96988359374998</v>
      </c>
      <c r="I532">
        <v>153.6</v>
      </c>
      <c r="J532" t="s">
        <v>47</v>
      </c>
      <c r="K532" t="s">
        <v>100</v>
      </c>
      <c r="L532" t="s">
        <v>128</v>
      </c>
      <c r="M532" s="2">
        <v>41456</v>
      </c>
      <c r="N532" s="2">
        <v>42231</v>
      </c>
      <c r="O532" t="s">
        <v>16</v>
      </c>
      <c r="P532">
        <v>0.15</v>
      </c>
    </row>
    <row r="533" spans="1:18">
      <c r="A533" s="1">
        <v>41671</v>
      </c>
      <c r="B533" t="s">
        <v>165</v>
      </c>
      <c r="C533" t="s">
        <v>171</v>
      </c>
      <c r="D533" s="4">
        <v>21793.200000000001</v>
      </c>
      <c r="E533" s="4">
        <v>18720.358800000002</v>
      </c>
      <c r="F533" s="3">
        <v>0.8590000000000001</v>
      </c>
      <c r="G533" s="5">
        <v>302.68333333333334</v>
      </c>
      <c r="H533" s="4">
        <v>260.00498333333337</v>
      </c>
      <c r="I533">
        <v>72</v>
      </c>
      <c r="J533" t="s">
        <v>10</v>
      </c>
      <c r="K533" t="s">
        <v>11</v>
      </c>
      <c r="L533" t="s">
        <v>9</v>
      </c>
      <c r="M533" s="2">
        <v>41284</v>
      </c>
      <c r="N533" s="2">
        <v>42133</v>
      </c>
      <c r="O533" t="s">
        <v>21</v>
      </c>
      <c r="P533">
        <v>0.16</v>
      </c>
    </row>
    <row r="534" spans="1:18">
      <c r="A534" s="1">
        <v>41671</v>
      </c>
      <c r="B534" t="s">
        <v>165</v>
      </c>
      <c r="C534" t="s">
        <v>172</v>
      </c>
      <c r="D534" s="4">
        <v>145195.31999999998</v>
      </c>
      <c r="E534" s="4">
        <v>31913.931336000001</v>
      </c>
      <c r="F534" s="3">
        <v>0.21980000000000005</v>
      </c>
      <c r="G534" s="5">
        <v>1273.6431578947368</v>
      </c>
      <c r="H534" s="4">
        <v>279.94676610526318</v>
      </c>
      <c r="I534">
        <v>114</v>
      </c>
      <c r="J534" t="s">
        <v>10</v>
      </c>
      <c r="K534" t="s">
        <v>11</v>
      </c>
      <c r="L534" t="s">
        <v>173</v>
      </c>
      <c r="M534" s="2">
        <v>41358</v>
      </c>
      <c r="N534" s="2">
        <v>42133</v>
      </c>
      <c r="O534" t="s">
        <v>21</v>
      </c>
      <c r="P534">
        <v>0.16</v>
      </c>
    </row>
    <row r="535" spans="1:18">
      <c r="A535" s="1">
        <v>41671</v>
      </c>
      <c r="B535" t="s">
        <v>165</v>
      </c>
      <c r="C535" t="s">
        <v>174</v>
      </c>
      <c r="D535" s="4">
        <v>477214.8</v>
      </c>
      <c r="E535" s="4">
        <v>44619.5838</v>
      </c>
      <c r="F535" s="3">
        <v>9.35E-2</v>
      </c>
      <c r="G535" s="5">
        <v>3313.9916666666668</v>
      </c>
      <c r="H535" s="4">
        <v>309.85822083333335</v>
      </c>
      <c r="I535">
        <v>144</v>
      </c>
      <c r="J535" t="s">
        <v>52</v>
      </c>
      <c r="K535" t="s">
        <v>52</v>
      </c>
      <c r="L535" t="s">
        <v>52</v>
      </c>
      <c r="M535" s="2">
        <v>41347</v>
      </c>
      <c r="N535" s="2">
        <v>42133</v>
      </c>
      <c r="O535" t="s">
        <v>21</v>
      </c>
      <c r="P535">
        <v>0.09</v>
      </c>
      <c r="Q535">
        <v>0</v>
      </c>
    </row>
    <row r="536" spans="1:18">
      <c r="A536" s="1">
        <v>41671</v>
      </c>
      <c r="B536" t="s">
        <v>165</v>
      </c>
      <c r="C536" t="s">
        <v>175</v>
      </c>
      <c r="D536" s="4">
        <v>172628.10000000003</v>
      </c>
      <c r="E536" s="4">
        <v>47127.471300000005</v>
      </c>
      <c r="F536" s="3">
        <v>0.27299999999999996</v>
      </c>
      <c r="G536" s="5">
        <v>769.28743315508029</v>
      </c>
      <c r="H536" s="4">
        <v>210.01546925133692</v>
      </c>
      <c r="I536">
        <v>224.4</v>
      </c>
      <c r="J536" t="s">
        <v>47</v>
      </c>
      <c r="K536" t="s">
        <v>48</v>
      </c>
      <c r="L536" t="s">
        <v>176</v>
      </c>
      <c r="M536" s="2">
        <v>41284</v>
      </c>
      <c r="N536" s="2">
        <v>42499</v>
      </c>
      <c r="O536" t="s">
        <v>21</v>
      </c>
      <c r="P536">
        <v>0.12</v>
      </c>
    </row>
    <row r="537" spans="1:18">
      <c r="A537" s="1">
        <v>41671</v>
      </c>
      <c r="B537" t="s">
        <v>165</v>
      </c>
      <c r="C537" t="s">
        <v>177</v>
      </c>
      <c r="D537" s="4">
        <v>69313.2</v>
      </c>
      <c r="E537" s="4">
        <v>18478.899119999998</v>
      </c>
      <c r="F537" s="3">
        <v>0.2666</v>
      </c>
      <c r="G537" s="5">
        <v>1050.2</v>
      </c>
      <c r="H537" s="4">
        <v>279.98331999999999</v>
      </c>
      <c r="I537">
        <v>66</v>
      </c>
      <c r="J537" t="s">
        <v>52</v>
      </c>
      <c r="K537" t="s">
        <v>52</v>
      </c>
      <c r="L537" t="s">
        <v>52</v>
      </c>
      <c r="M537" s="2">
        <v>41283</v>
      </c>
      <c r="N537" s="2">
        <v>42133</v>
      </c>
      <c r="O537" t="s">
        <v>21</v>
      </c>
      <c r="P537">
        <v>0.15</v>
      </c>
    </row>
    <row r="538" spans="1:18">
      <c r="A538" s="1">
        <v>41671</v>
      </c>
      <c r="B538" t="s">
        <v>165</v>
      </c>
      <c r="C538" t="s">
        <v>178</v>
      </c>
      <c r="D538" s="4">
        <v>150014.82</v>
      </c>
      <c r="E538" s="4">
        <v>18796.856946000004</v>
      </c>
      <c r="F538" s="3">
        <v>0.12530000000000002</v>
      </c>
      <c r="G538" s="5">
        <v>2315.0435185185188</v>
      </c>
      <c r="H538" s="4">
        <v>290.07495287037045</v>
      </c>
      <c r="I538">
        <v>64.8</v>
      </c>
      <c r="J538" t="s">
        <v>34</v>
      </c>
      <c r="K538" t="s">
        <v>36</v>
      </c>
      <c r="L538" t="s">
        <v>167</v>
      </c>
      <c r="M538" s="2">
        <v>41332</v>
      </c>
      <c r="N538" s="2">
        <v>42499</v>
      </c>
      <c r="O538" t="s">
        <v>13</v>
      </c>
      <c r="P538">
        <v>0</v>
      </c>
      <c r="R538">
        <f t="shared" ref="R538:R539" si="33">(N538-M538)/365</f>
        <v>3.1972602739726028</v>
      </c>
    </row>
    <row r="539" spans="1:18">
      <c r="A539" s="1">
        <v>41671</v>
      </c>
      <c r="B539" t="s">
        <v>165</v>
      </c>
      <c r="C539" t="s">
        <v>179</v>
      </c>
      <c r="D539" s="4">
        <v>98428.932000000001</v>
      </c>
      <c r="E539" s="4">
        <v>16181.716420800001</v>
      </c>
      <c r="F539" s="3">
        <v>0.16440000000000002</v>
      </c>
      <c r="G539" s="5">
        <v>2050.60275</v>
      </c>
      <c r="H539" s="4">
        <v>337.11909210000005</v>
      </c>
      <c r="I539">
        <v>48</v>
      </c>
      <c r="J539" t="s">
        <v>34</v>
      </c>
      <c r="K539" t="s">
        <v>36</v>
      </c>
      <c r="L539" t="s">
        <v>167</v>
      </c>
      <c r="M539" s="2">
        <v>41281</v>
      </c>
      <c r="N539" s="2">
        <v>42133</v>
      </c>
      <c r="O539" t="s">
        <v>21</v>
      </c>
      <c r="P539">
        <v>0.14000000000000001</v>
      </c>
      <c r="R539">
        <f t="shared" si="33"/>
        <v>2.3342465753424659</v>
      </c>
    </row>
    <row r="540" spans="1:18">
      <c r="A540" s="1">
        <v>41671</v>
      </c>
      <c r="B540" t="s">
        <v>165</v>
      </c>
      <c r="C540" t="s">
        <v>180</v>
      </c>
      <c r="D540" s="4">
        <v>133213.07999999999</v>
      </c>
      <c r="E540" s="4">
        <v>30798.864096000001</v>
      </c>
      <c r="F540" s="3">
        <v>0.23120000000000004</v>
      </c>
      <c r="G540" s="5">
        <v>735.17152317880789</v>
      </c>
      <c r="H540" s="4">
        <v>169.97165615894042</v>
      </c>
      <c r="I540">
        <v>181.2</v>
      </c>
      <c r="J540" t="s">
        <v>34</v>
      </c>
      <c r="K540" t="s">
        <v>58</v>
      </c>
      <c r="L540" t="s">
        <v>57</v>
      </c>
      <c r="M540" s="2">
        <v>41329</v>
      </c>
      <c r="N540" s="2">
        <v>43229</v>
      </c>
      <c r="O540" t="s">
        <v>21</v>
      </c>
      <c r="P540">
        <v>0.1</v>
      </c>
    </row>
    <row r="541" spans="1:18">
      <c r="A541" s="1">
        <v>41671</v>
      </c>
      <c r="B541" t="s">
        <v>165</v>
      </c>
      <c r="C541" t="s">
        <v>181</v>
      </c>
      <c r="D541" s="4">
        <v>103067.51999999999</v>
      </c>
      <c r="E541" s="4">
        <v>17315.343360000003</v>
      </c>
      <c r="F541" s="3">
        <v>0.16800000000000004</v>
      </c>
      <c r="G541" s="5">
        <v>1160.6702702702703</v>
      </c>
      <c r="H541" s="4">
        <v>194.99260540540544</v>
      </c>
      <c r="I541">
        <v>88.8</v>
      </c>
      <c r="J541" t="s">
        <v>34</v>
      </c>
      <c r="K541" t="s">
        <v>36</v>
      </c>
      <c r="L541" t="s">
        <v>35</v>
      </c>
      <c r="M541" s="2">
        <v>41335</v>
      </c>
      <c r="N541" s="2">
        <v>43229</v>
      </c>
      <c r="O541" t="s">
        <v>21</v>
      </c>
      <c r="P541">
        <v>0.11</v>
      </c>
      <c r="R541">
        <f t="shared" ref="R541:R542" si="34">(N541-M541)/365</f>
        <v>5.1890410958904107</v>
      </c>
    </row>
    <row r="542" spans="1:18">
      <c r="A542" s="1">
        <v>41671</v>
      </c>
      <c r="B542" t="s">
        <v>165</v>
      </c>
      <c r="C542" t="s">
        <v>182</v>
      </c>
      <c r="D542" s="4">
        <v>42219.6</v>
      </c>
      <c r="E542" s="4">
        <v>15456.595559999998</v>
      </c>
      <c r="F542" s="3">
        <v>0.36609999999999998</v>
      </c>
      <c r="G542" s="5">
        <v>764.8478260869565</v>
      </c>
      <c r="H542" s="4">
        <v>280.01078913043477</v>
      </c>
      <c r="I542">
        <v>55.199999999999996</v>
      </c>
      <c r="J542" t="s">
        <v>34</v>
      </c>
      <c r="K542" t="s">
        <v>36</v>
      </c>
      <c r="L542" t="s">
        <v>167</v>
      </c>
      <c r="M542" s="2">
        <v>41304</v>
      </c>
      <c r="N542" s="2">
        <v>42133</v>
      </c>
      <c r="O542" t="s">
        <v>21</v>
      </c>
      <c r="P542">
        <v>0.13</v>
      </c>
      <c r="R542">
        <f t="shared" si="34"/>
        <v>2.2712328767123289</v>
      </c>
    </row>
    <row r="543" spans="1:18">
      <c r="A543" s="1">
        <v>41671</v>
      </c>
      <c r="B543" t="s">
        <v>165</v>
      </c>
      <c r="C543" t="s">
        <v>183</v>
      </c>
      <c r="D543" s="4">
        <v>103947.59999999999</v>
      </c>
      <c r="E543" s="4">
        <v>56194.072559999993</v>
      </c>
      <c r="F543" s="3">
        <v>0.54059999999999997</v>
      </c>
      <c r="G543" s="5">
        <v>194.22197309417041</v>
      </c>
      <c r="H543" s="4">
        <v>104.99639865470851</v>
      </c>
      <c r="I543">
        <v>535.19999999999993</v>
      </c>
      <c r="J543" t="s">
        <v>34</v>
      </c>
      <c r="K543" t="s">
        <v>58</v>
      </c>
      <c r="L543" t="s">
        <v>57</v>
      </c>
      <c r="M543" s="2">
        <v>41374</v>
      </c>
      <c r="N543" s="2">
        <v>43229</v>
      </c>
      <c r="O543" t="s">
        <v>21</v>
      </c>
      <c r="P543">
        <v>0.08</v>
      </c>
    </row>
    <row r="544" spans="1:18">
      <c r="A544" s="1">
        <v>41671</v>
      </c>
      <c r="B544" t="s">
        <v>165</v>
      </c>
      <c r="C544" t="s">
        <v>184</v>
      </c>
      <c r="D544" s="4">
        <v>147842.4</v>
      </c>
      <c r="E544" s="4">
        <v>59935.308959999995</v>
      </c>
      <c r="F544" s="3">
        <v>0.40539999999999998</v>
      </c>
      <c r="G544" s="5">
        <v>369.97597597597598</v>
      </c>
      <c r="H544" s="4">
        <v>149.98826066066067</v>
      </c>
      <c r="I544">
        <v>399.59999999999997</v>
      </c>
      <c r="J544" t="s">
        <v>34</v>
      </c>
      <c r="K544" t="s">
        <v>58</v>
      </c>
      <c r="L544" t="s">
        <v>57</v>
      </c>
      <c r="M544" s="2">
        <v>41359</v>
      </c>
      <c r="N544" s="2">
        <v>44325</v>
      </c>
      <c r="O544" t="s">
        <v>16</v>
      </c>
      <c r="P544">
        <v>0.08</v>
      </c>
    </row>
    <row r="545" spans="1:18">
      <c r="A545" s="1">
        <v>41671</v>
      </c>
      <c r="B545" t="s">
        <v>165</v>
      </c>
      <c r="C545" t="s">
        <v>185</v>
      </c>
      <c r="D545" s="4">
        <v>433920</v>
      </c>
      <c r="E545" s="4">
        <v>73636.223999999987</v>
      </c>
      <c r="F545" s="3">
        <v>0.16969999999999996</v>
      </c>
      <c r="G545" s="5">
        <v>766.10169491525426</v>
      </c>
      <c r="H545" s="4">
        <v>130.00745762711864</v>
      </c>
      <c r="I545">
        <v>566.4</v>
      </c>
      <c r="J545" t="s">
        <v>34</v>
      </c>
      <c r="K545" t="s">
        <v>58</v>
      </c>
      <c r="L545" t="s">
        <v>57</v>
      </c>
      <c r="M545" s="2">
        <v>41334</v>
      </c>
      <c r="N545" s="2">
        <v>43249</v>
      </c>
      <c r="O545" t="s">
        <v>21</v>
      </c>
      <c r="P545">
        <v>0.08</v>
      </c>
    </row>
    <row r="546" spans="1:18">
      <c r="A546" s="1">
        <v>41671</v>
      </c>
      <c r="B546" t="s">
        <v>165</v>
      </c>
      <c r="C546" t="s">
        <v>186</v>
      </c>
      <c r="D546" s="4">
        <v>763495.73999999987</v>
      </c>
      <c r="E546" s="4">
        <v>38174.787000000004</v>
      </c>
      <c r="F546" s="3">
        <v>5.0000000000000017E-2</v>
      </c>
      <c r="G546" s="5">
        <v>1749.852722772277</v>
      </c>
      <c r="H546" s="4">
        <v>87.492636138613875</v>
      </c>
      <c r="I546">
        <v>436.32</v>
      </c>
      <c r="J546" t="s">
        <v>34</v>
      </c>
      <c r="K546" t="s">
        <v>58</v>
      </c>
      <c r="L546" t="s">
        <v>109</v>
      </c>
      <c r="M546" s="2">
        <v>41379</v>
      </c>
      <c r="N546" s="2">
        <v>46947</v>
      </c>
      <c r="O546" t="s">
        <v>16</v>
      </c>
      <c r="P546">
        <v>0.05</v>
      </c>
    </row>
    <row r="547" spans="1:18">
      <c r="A547" s="1">
        <v>41671</v>
      </c>
      <c r="B547" t="s">
        <v>165</v>
      </c>
      <c r="C547" t="s">
        <v>187</v>
      </c>
      <c r="D547" s="4">
        <v>76222.679999999993</v>
      </c>
      <c r="E547" s="4">
        <v>18720.290207999999</v>
      </c>
      <c r="F547" s="3">
        <v>0.24560000000000001</v>
      </c>
      <c r="G547" s="5">
        <v>977.21384615384602</v>
      </c>
      <c r="H547" s="4">
        <v>240.00372061538459</v>
      </c>
      <c r="I547">
        <v>78</v>
      </c>
      <c r="J547" t="s">
        <v>47</v>
      </c>
      <c r="K547" t="s">
        <v>48</v>
      </c>
      <c r="L547" t="s">
        <v>188</v>
      </c>
      <c r="M547" s="2">
        <v>41280</v>
      </c>
      <c r="N547" s="2">
        <v>42133</v>
      </c>
      <c r="O547" t="s">
        <v>21</v>
      </c>
      <c r="P547">
        <v>0.15</v>
      </c>
    </row>
    <row r="548" spans="1:18">
      <c r="A548" s="1">
        <v>41671</v>
      </c>
      <c r="B548" t="s">
        <v>165</v>
      </c>
      <c r="C548" t="s">
        <v>189</v>
      </c>
      <c r="D548" s="4">
        <v>39235.199999999997</v>
      </c>
      <c r="E548" s="4">
        <v>11880.41856</v>
      </c>
      <c r="F548" s="3">
        <v>0.30280000000000001</v>
      </c>
      <c r="G548" s="5">
        <v>990.78787878787864</v>
      </c>
      <c r="H548" s="4">
        <v>300.0105696969697</v>
      </c>
      <c r="I548">
        <v>39.6</v>
      </c>
      <c r="J548" t="s">
        <v>10</v>
      </c>
      <c r="K548" t="s">
        <v>11</v>
      </c>
      <c r="L548" t="s">
        <v>94</v>
      </c>
      <c r="M548" s="2">
        <v>41284</v>
      </c>
      <c r="N548" s="2">
        <v>42133</v>
      </c>
      <c r="O548" t="s">
        <v>21</v>
      </c>
      <c r="P548">
        <v>0.15</v>
      </c>
    </row>
    <row r="549" spans="1:18">
      <c r="A549" s="1">
        <v>41671</v>
      </c>
      <c r="B549" t="s">
        <v>165</v>
      </c>
      <c r="C549" t="s">
        <v>259</v>
      </c>
      <c r="D549" s="4">
        <v>28002</v>
      </c>
      <c r="E549" s="4">
        <v>16633.187999999998</v>
      </c>
      <c r="F549" s="3">
        <v>0.59399999999999997</v>
      </c>
      <c r="G549" s="5">
        <v>555.59523809523807</v>
      </c>
      <c r="H549" s="4">
        <v>330.02357142857142</v>
      </c>
      <c r="I549">
        <v>50.4</v>
      </c>
      <c r="J549" t="s">
        <v>10</v>
      </c>
      <c r="K549" t="s">
        <v>11</v>
      </c>
      <c r="L549" t="s">
        <v>173</v>
      </c>
      <c r="M549" s="2">
        <v>41520</v>
      </c>
      <c r="N549" s="2">
        <v>42269</v>
      </c>
      <c r="O549" t="s">
        <v>21</v>
      </c>
      <c r="P549">
        <v>0.16</v>
      </c>
    </row>
    <row r="550" spans="1:18">
      <c r="A550" s="1">
        <v>41671</v>
      </c>
      <c r="B550" t="s">
        <v>165</v>
      </c>
      <c r="C550" t="s">
        <v>191</v>
      </c>
      <c r="D550" s="4">
        <v>312702.24</v>
      </c>
      <c r="E550" s="4">
        <v>75204.888720000003</v>
      </c>
      <c r="F550" s="3">
        <v>0.24050000000000002</v>
      </c>
      <c r="G550" s="5">
        <v>1081.2215260777562</v>
      </c>
      <c r="H550" s="4">
        <v>260.03377702170036</v>
      </c>
      <c r="I550">
        <v>289.21199999999999</v>
      </c>
      <c r="J550" t="s">
        <v>47</v>
      </c>
      <c r="K550" t="s">
        <v>48</v>
      </c>
      <c r="L550" t="s">
        <v>192</v>
      </c>
      <c r="M550" s="2">
        <v>41263</v>
      </c>
      <c r="N550" s="2">
        <v>42499</v>
      </c>
      <c r="O550" t="s">
        <v>21</v>
      </c>
      <c r="P550">
        <v>0.13</v>
      </c>
    </row>
    <row r="551" spans="1:18">
      <c r="A551" s="1">
        <v>41671</v>
      </c>
      <c r="B551" t="s">
        <v>165</v>
      </c>
      <c r="C551" t="s">
        <v>193</v>
      </c>
      <c r="D551" s="4">
        <v>1817792.4</v>
      </c>
      <c r="E551" s="4">
        <v>62168.500079999998</v>
      </c>
      <c r="F551" s="3">
        <v>3.4200000000000001E-2</v>
      </c>
      <c r="G551" s="5">
        <v>9648.5796178343935</v>
      </c>
      <c r="H551" s="4">
        <v>329.98142292993629</v>
      </c>
      <c r="I551">
        <v>188.4</v>
      </c>
      <c r="J551" t="s">
        <v>52</v>
      </c>
      <c r="K551" t="s">
        <v>52</v>
      </c>
      <c r="L551" t="s">
        <v>52</v>
      </c>
      <c r="M551" s="2">
        <v>41284</v>
      </c>
      <c r="N551" s="2">
        <v>42133</v>
      </c>
      <c r="O551" t="s">
        <v>21</v>
      </c>
      <c r="P551">
        <v>0.09</v>
      </c>
      <c r="Q551">
        <v>0</v>
      </c>
    </row>
    <row r="552" spans="1:18">
      <c r="A552" s="1">
        <v>41671</v>
      </c>
      <c r="B552" t="s">
        <v>165</v>
      </c>
      <c r="C552" t="s">
        <v>194</v>
      </c>
      <c r="D552" s="4">
        <v>1260708</v>
      </c>
      <c r="E552" s="4">
        <v>65304.674399999996</v>
      </c>
      <c r="F552" s="3">
        <v>5.1799999999999999E-2</v>
      </c>
      <c r="G552" s="5">
        <v>6566.1875</v>
      </c>
      <c r="H552" s="4">
        <v>340.1285125</v>
      </c>
      <c r="I552">
        <v>192</v>
      </c>
      <c r="J552" t="s">
        <v>52</v>
      </c>
      <c r="K552" t="s">
        <v>52</v>
      </c>
      <c r="L552" t="s">
        <v>52</v>
      </c>
      <c r="M552" s="2">
        <v>41279</v>
      </c>
      <c r="N552" s="2">
        <v>42133</v>
      </c>
      <c r="O552" t="s">
        <v>21</v>
      </c>
      <c r="P552">
        <v>0.09</v>
      </c>
      <c r="Q552">
        <v>0</v>
      </c>
    </row>
    <row r="553" spans="1:18">
      <c r="A553" s="1">
        <v>41671</v>
      </c>
      <c r="B553" t="s">
        <v>165</v>
      </c>
      <c r="C553" t="s">
        <v>246</v>
      </c>
      <c r="D553" s="4">
        <v>1009634.04</v>
      </c>
      <c r="E553" s="4">
        <v>60578.042400000006</v>
      </c>
      <c r="F553" s="3">
        <v>6.0000000000000005E-2</v>
      </c>
      <c r="G553" s="5">
        <v>2679.4958598726116</v>
      </c>
      <c r="H553" s="4">
        <v>160.7697515923567</v>
      </c>
      <c r="I553">
        <v>376.8</v>
      </c>
      <c r="J553" t="s">
        <v>47</v>
      </c>
      <c r="K553" t="s">
        <v>48</v>
      </c>
      <c r="L553" t="s">
        <v>212</v>
      </c>
      <c r="M553" s="2">
        <v>41291</v>
      </c>
      <c r="N553" s="2">
        <v>44407</v>
      </c>
      <c r="O553" t="s">
        <v>30</v>
      </c>
      <c r="P553">
        <v>0.05</v>
      </c>
    </row>
    <row r="554" spans="1:18">
      <c r="A554" s="1">
        <v>41671</v>
      </c>
      <c r="B554" t="s">
        <v>165</v>
      </c>
      <c r="C554" t="s">
        <v>195</v>
      </c>
      <c r="D554" s="4">
        <v>133456.79999999999</v>
      </c>
      <c r="E554" s="4">
        <v>20098.594080000003</v>
      </c>
      <c r="F554" s="3">
        <v>0.15060000000000004</v>
      </c>
      <c r="G554" s="5">
        <v>1659.9104477611941</v>
      </c>
      <c r="H554" s="4">
        <v>249.98251343283587</v>
      </c>
      <c r="I554">
        <v>80.399999999999991</v>
      </c>
      <c r="J554" t="s">
        <v>62</v>
      </c>
      <c r="K554" t="s">
        <v>61</v>
      </c>
      <c r="L554" t="s">
        <v>61</v>
      </c>
      <c r="M554" s="2">
        <v>41284</v>
      </c>
      <c r="N554" s="2">
        <v>42133</v>
      </c>
      <c r="O554" t="s">
        <v>13</v>
      </c>
      <c r="P554">
        <v>0</v>
      </c>
    </row>
    <row r="555" spans="1:18">
      <c r="A555" s="1">
        <v>41671</v>
      </c>
      <c r="B555" t="s">
        <v>165</v>
      </c>
      <c r="C555" t="s">
        <v>196</v>
      </c>
      <c r="D555" s="4">
        <v>151741.19999999998</v>
      </c>
      <c r="E555" s="4">
        <v>19498.744199999997</v>
      </c>
      <c r="F555" s="3">
        <v>0.1285</v>
      </c>
      <c r="G555" s="5">
        <v>1945.3999999999999</v>
      </c>
      <c r="H555" s="4">
        <v>249.98389999999998</v>
      </c>
      <c r="I555">
        <v>78</v>
      </c>
      <c r="J555" t="s">
        <v>62</v>
      </c>
      <c r="K555" t="s">
        <v>61</v>
      </c>
      <c r="L555" t="s">
        <v>61</v>
      </c>
      <c r="M555" s="2">
        <v>41287</v>
      </c>
      <c r="N555" s="2">
        <v>42133</v>
      </c>
      <c r="O555" t="s">
        <v>13</v>
      </c>
      <c r="P555">
        <v>0</v>
      </c>
    </row>
    <row r="556" spans="1:18">
      <c r="A556" s="1">
        <v>41671</v>
      </c>
      <c r="B556" t="s">
        <v>165</v>
      </c>
      <c r="C556" t="s">
        <v>197</v>
      </c>
      <c r="D556" s="4">
        <v>245612.4</v>
      </c>
      <c r="E556" s="4">
        <v>55852.259760000001</v>
      </c>
      <c r="F556" s="3">
        <v>0.22740000000000002</v>
      </c>
      <c r="G556" s="5">
        <v>1827.4732142857142</v>
      </c>
      <c r="H556" s="4">
        <v>415.56740892857141</v>
      </c>
      <c r="I556">
        <v>134.4</v>
      </c>
      <c r="J556" t="s">
        <v>47</v>
      </c>
      <c r="K556" t="s">
        <v>48</v>
      </c>
      <c r="L556" t="s">
        <v>46</v>
      </c>
      <c r="M556" s="2">
        <v>41299</v>
      </c>
      <c r="N556" s="2">
        <v>42499</v>
      </c>
      <c r="O556" t="s">
        <v>21</v>
      </c>
      <c r="P556">
        <v>0.2</v>
      </c>
    </row>
    <row r="557" spans="1:18">
      <c r="A557" s="1">
        <v>41671</v>
      </c>
      <c r="B557" t="s">
        <v>165</v>
      </c>
      <c r="C557" t="s">
        <v>198</v>
      </c>
      <c r="D557" s="4">
        <v>343770.37199999997</v>
      </c>
      <c r="E557" s="4">
        <v>36130.266097199994</v>
      </c>
      <c r="F557" s="3">
        <v>0.10509999999999999</v>
      </c>
      <c r="G557" s="5">
        <v>1989.411875</v>
      </c>
      <c r="H557" s="4">
        <v>209.08718806249999</v>
      </c>
      <c r="I557">
        <v>172.79999999999998</v>
      </c>
      <c r="J557" t="s">
        <v>34</v>
      </c>
      <c r="K557" t="s">
        <v>36</v>
      </c>
      <c r="L557" t="s">
        <v>35</v>
      </c>
      <c r="M557" s="2">
        <v>41333</v>
      </c>
      <c r="N557" s="2">
        <v>44325</v>
      </c>
      <c r="O557" t="s">
        <v>21</v>
      </c>
      <c r="P557">
        <v>0.08</v>
      </c>
      <c r="R557">
        <f t="shared" ref="R557" si="35">(N557-M557)/365</f>
        <v>8.1972602739726028</v>
      </c>
    </row>
    <row r="558" spans="1:18">
      <c r="A558" s="1">
        <v>41671</v>
      </c>
      <c r="B558" t="s">
        <v>165</v>
      </c>
      <c r="C558" t="s">
        <v>199</v>
      </c>
      <c r="D558" s="4">
        <v>702131.99999999988</v>
      </c>
      <c r="E558" s="4">
        <v>77515.372800000012</v>
      </c>
      <c r="F558" s="3">
        <v>0.11040000000000004</v>
      </c>
      <c r="G558" s="5">
        <v>4795.9836065573763</v>
      </c>
      <c r="H558" s="4">
        <v>529.47659016393447</v>
      </c>
      <c r="I558">
        <v>146.4</v>
      </c>
      <c r="J558" t="s">
        <v>34</v>
      </c>
      <c r="K558" t="s">
        <v>58</v>
      </c>
      <c r="L558" t="s">
        <v>109</v>
      </c>
      <c r="M558" s="2">
        <v>41333</v>
      </c>
      <c r="N558" s="2">
        <v>42499</v>
      </c>
      <c r="O558" t="s">
        <v>21</v>
      </c>
      <c r="P558">
        <v>0.1</v>
      </c>
    </row>
    <row r="559" spans="1:18">
      <c r="A559" s="1">
        <v>41671</v>
      </c>
      <c r="B559" t="s">
        <v>165</v>
      </c>
      <c r="C559" t="s">
        <v>200</v>
      </c>
      <c r="D559" s="4">
        <v>248736</v>
      </c>
      <c r="E559" s="4">
        <v>40071.369599999998</v>
      </c>
      <c r="F559" s="3">
        <v>0.16109999999999999</v>
      </c>
      <c r="G559" s="5">
        <v>1241.1976047904191</v>
      </c>
      <c r="H559" s="4">
        <v>199.95693413173652</v>
      </c>
      <c r="I559">
        <v>200.4</v>
      </c>
      <c r="J559" t="s">
        <v>34</v>
      </c>
      <c r="K559" t="s">
        <v>58</v>
      </c>
      <c r="L559" t="s">
        <v>109</v>
      </c>
      <c r="M559" s="2">
        <v>41263</v>
      </c>
      <c r="N559" s="2">
        <v>43229</v>
      </c>
      <c r="O559" t="s">
        <v>21</v>
      </c>
      <c r="P559">
        <v>0.09</v>
      </c>
    </row>
    <row r="560" spans="1:18">
      <c r="A560" s="1">
        <v>41671</v>
      </c>
      <c r="B560" t="s">
        <v>165</v>
      </c>
      <c r="C560" t="s">
        <v>201</v>
      </c>
      <c r="D560" s="4">
        <v>462264</v>
      </c>
      <c r="E560" s="4">
        <v>49092.43680000001</v>
      </c>
      <c r="F560" s="3">
        <v>0.10620000000000002</v>
      </c>
      <c r="G560" s="5">
        <v>1907.0297029702972</v>
      </c>
      <c r="H560" s="4">
        <v>202.52655445544562</v>
      </c>
      <c r="I560">
        <v>242.39999999999998</v>
      </c>
      <c r="J560" t="s">
        <v>34</v>
      </c>
      <c r="K560" t="s">
        <v>58</v>
      </c>
      <c r="L560" t="s">
        <v>109</v>
      </c>
      <c r="M560" s="2">
        <v>41331</v>
      </c>
      <c r="N560" s="2">
        <v>44325</v>
      </c>
      <c r="O560" t="s">
        <v>21</v>
      </c>
      <c r="P560">
        <v>0.08</v>
      </c>
    </row>
    <row r="561" spans="1:18">
      <c r="A561" s="1">
        <v>41671</v>
      </c>
      <c r="B561" t="s">
        <v>165</v>
      </c>
      <c r="C561" t="s">
        <v>210</v>
      </c>
      <c r="D561" s="4">
        <v>372000</v>
      </c>
      <c r="E561" s="4">
        <v>50210.003999999994</v>
      </c>
      <c r="F561" s="3">
        <v>0.13497312903225805</v>
      </c>
      <c r="G561" s="5">
        <v>1000.2581311306144</v>
      </c>
      <c r="H561" s="4">
        <v>135.00796979865771</v>
      </c>
      <c r="I561">
        <v>371.904</v>
      </c>
      <c r="J561" t="s">
        <v>34</v>
      </c>
      <c r="K561" t="s">
        <v>58</v>
      </c>
      <c r="L561" t="s">
        <v>109</v>
      </c>
      <c r="M561" s="2">
        <v>41337</v>
      </c>
      <c r="N561" s="2">
        <v>46917</v>
      </c>
      <c r="O561" t="s">
        <v>21</v>
      </c>
      <c r="P561">
        <v>0.08</v>
      </c>
    </row>
    <row r="562" spans="1:18">
      <c r="A562" s="1">
        <v>41671</v>
      </c>
      <c r="B562" t="s">
        <v>165</v>
      </c>
      <c r="C562" t="s">
        <v>251</v>
      </c>
      <c r="D562" s="4">
        <v>312730.68</v>
      </c>
      <c r="E562" s="4">
        <v>30459.968231999999</v>
      </c>
      <c r="F562" s="3">
        <v>9.74E-2</v>
      </c>
      <c r="G562" s="5">
        <v>2772.4351063829786</v>
      </c>
      <c r="H562" s="4">
        <v>270.03517936170215</v>
      </c>
      <c r="I562">
        <v>112.8</v>
      </c>
      <c r="J562" t="s">
        <v>52</v>
      </c>
      <c r="K562" t="s">
        <v>52</v>
      </c>
      <c r="L562" t="s">
        <v>52</v>
      </c>
      <c r="M562" s="2">
        <v>41520</v>
      </c>
      <c r="N562" s="2">
        <v>42294</v>
      </c>
      <c r="O562" t="s">
        <v>21</v>
      </c>
      <c r="P562">
        <v>0.09</v>
      </c>
      <c r="Q562">
        <v>0</v>
      </c>
    </row>
    <row r="563" spans="1:18">
      <c r="A563" s="1">
        <v>41671</v>
      </c>
      <c r="B563" t="s">
        <v>165</v>
      </c>
      <c r="C563" t="s">
        <v>231</v>
      </c>
      <c r="D563" s="4">
        <v>331455.59999999998</v>
      </c>
      <c r="E563" s="4">
        <v>38813.45076</v>
      </c>
      <c r="F563" s="3">
        <v>0.11710000000000001</v>
      </c>
      <c r="G563" s="5">
        <v>2925.9851694915251</v>
      </c>
      <c r="H563" s="4">
        <v>342.6328633474576</v>
      </c>
      <c r="I563">
        <v>113.28</v>
      </c>
      <c r="J563" t="s">
        <v>34</v>
      </c>
      <c r="K563" t="s">
        <v>36</v>
      </c>
      <c r="L563" t="s">
        <v>35</v>
      </c>
      <c r="M563" s="2">
        <v>41443</v>
      </c>
      <c r="N563" s="2">
        <v>43298</v>
      </c>
      <c r="O563" t="s">
        <v>21</v>
      </c>
      <c r="P563">
        <v>0.1</v>
      </c>
      <c r="R563">
        <f t="shared" ref="R563:R566" si="36">(N563-M563)/365</f>
        <v>5.0821917808219181</v>
      </c>
    </row>
    <row r="564" spans="1:18">
      <c r="A564" s="1">
        <v>41671</v>
      </c>
      <c r="B564" t="s">
        <v>165</v>
      </c>
      <c r="C564" t="s">
        <v>260</v>
      </c>
      <c r="D564" s="4">
        <v>131451.6</v>
      </c>
      <c r="E564" s="4">
        <v>15905.643599999999</v>
      </c>
      <c r="F564" s="3">
        <v>0.121</v>
      </c>
      <c r="G564" s="5">
        <v>4564.291666666667</v>
      </c>
      <c r="H564" s="4">
        <v>552.27929166666672</v>
      </c>
      <c r="I564">
        <v>28.799999999999997</v>
      </c>
      <c r="J564" t="s">
        <v>34</v>
      </c>
      <c r="K564" t="s">
        <v>36</v>
      </c>
      <c r="L564" t="s">
        <v>35</v>
      </c>
      <c r="M564" s="2">
        <v>41545</v>
      </c>
      <c r="N564" s="2">
        <v>42274</v>
      </c>
      <c r="O564" t="s">
        <v>21</v>
      </c>
      <c r="P564">
        <v>0.11</v>
      </c>
      <c r="R564">
        <f t="shared" si="36"/>
        <v>1.9972602739726026</v>
      </c>
    </row>
    <row r="565" spans="1:18">
      <c r="A565" s="1">
        <v>41671</v>
      </c>
      <c r="B565" t="s">
        <v>165</v>
      </c>
      <c r="C565" t="s">
        <v>271</v>
      </c>
      <c r="D565" s="4">
        <v>26575.200000000001</v>
      </c>
      <c r="E565" s="4">
        <v>14401.100879999998</v>
      </c>
      <c r="F565" s="3">
        <v>0.54189999999999994</v>
      </c>
      <c r="G565" s="5">
        <v>553.65</v>
      </c>
      <c r="H565" s="4">
        <v>300.02293499999996</v>
      </c>
      <c r="I565">
        <v>48</v>
      </c>
      <c r="J565" t="s">
        <v>34</v>
      </c>
      <c r="K565" t="s">
        <v>36</v>
      </c>
      <c r="L565" t="s">
        <v>35</v>
      </c>
      <c r="M565" s="2">
        <v>41549</v>
      </c>
      <c r="N565" s="2">
        <v>42278</v>
      </c>
      <c r="O565" t="s">
        <v>13</v>
      </c>
      <c r="P565">
        <v>0</v>
      </c>
      <c r="R565">
        <f t="shared" si="36"/>
        <v>1.9972602739726026</v>
      </c>
    </row>
    <row r="566" spans="1:18">
      <c r="A566" s="1">
        <v>41671</v>
      </c>
      <c r="B566" t="s">
        <v>165</v>
      </c>
      <c r="C566" t="s">
        <v>232</v>
      </c>
      <c r="D566" s="4">
        <v>129690</v>
      </c>
      <c r="E566" s="4">
        <v>18895.832999999999</v>
      </c>
      <c r="F566" s="3">
        <v>0.1457</v>
      </c>
      <c r="G566" s="5">
        <v>3178.6764705882356</v>
      </c>
      <c r="H566" s="4">
        <v>463.1331617647059</v>
      </c>
      <c r="I566">
        <v>40.799999999999997</v>
      </c>
      <c r="J566" t="s">
        <v>34</v>
      </c>
      <c r="K566" t="s">
        <v>36</v>
      </c>
      <c r="L566" t="s">
        <v>167</v>
      </c>
      <c r="M566" s="2">
        <v>41456</v>
      </c>
      <c r="N566" s="2">
        <v>42190</v>
      </c>
      <c r="O566" t="s">
        <v>21</v>
      </c>
      <c r="P566">
        <v>0.13</v>
      </c>
      <c r="R566">
        <f t="shared" si="36"/>
        <v>2.010958904109589</v>
      </c>
    </row>
    <row r="567" spans="1:18">
      <c r="A567" s="1">
        <v>41671</v>
      </c>
      <c r="B567" t="s">
        <v>165</v>
      </c>
      <c r="C567" t="s">
        <v>284</v>
      </c>
      <c r="D567" s="4">
        <v>62815.199999999997</v>
      </c>
      <c r="E567" s="4">
        <v>15597.014159999999</v>
      </c>
      <c r="F567" s="3">
        <v>0.24829999999999999</v>
      </c>
      <c r="G567" s="5">
        <v>1454.0555555555557</v>
      </c>
      <c r="H567" s="4">
        <v>361.04199444444447</v>
      </c>
      <c r="I567">
        <v>43.199999999999996</v>
      </c>
      <c r="J567" t="s">
        <v>52</v>
      </c>
      <c r="K567" t="s">
        <v>52</v>
      </c>
      <c r="L567" t="s">
        <v>52</v>
      </c>
      <c r="M567" s="2" t="s">
        <v>8</v>
      </c>
      <c r="N567" s="2" t="s">
        <v>8</v>
      </c>
      <c r="O567" t="s">
        <v>472</v>
      </c>
    </row>
    <row r="568" spans="1:18">
      <c r="A568" s="1">
        <v>41671</v>
      </c>
      <c r="B568" t="s">
        <v>165</v>
      </c>
      <c r="C568" t="s">
        <v>261</v>
      </c>
      <c r="D568" s="4">
        <v>26876.399999999998</v>
      </c>
      <c r="E568" s="4">
        <v>5998.8124799999996</v>
      </c>
      <c r="F568" s="3">
        <v>0.22320000000000001</v>
      </c>
      <c r="G568" s="5">
        <v>1866.4166666666667</v>
      </c>
      <c r="H568" s="4">
        <v>416.58420000000001</v>
      </c>
      <c r="I568">
        <v>14.399999999999999</v>
      </c>
      <c r="J568" t="s">
        <v>62</v>
      </c>
      <c r="K568" t="s">
        <v>253</v>
      </c>
      <c r="L568" t="s">
        <v>253</v>
      </c>
      <c r="M568" s="2">
        <v>41516</v>
      </c>
      <c r="N568" s="2">
        <v>41880</v>
      </c>
      <c r="O568" t="s">
        <v>13</v>
      </c>
      <c r="P568">
        <v>0</v>
      </c>
    </row>
    <row r="569" spans="1:18">
      <c r="A569" s="1">
        <v>41671</v>
      </c>
      <c r="B569" t="s">
        <v>165</v>
      </c>
      <c r="C569" t="s">
        <v>262</v>
      </c>
      <c r="D569" s="4">
        <v>11673.6</v>
      </c>
      <c r="E569" s="4">
        <v>9600.3686399999988</v>
      </c>
      <c r="F569" s="3">
        <v>0.82239999999999991</v>
      </c>
      <c r="G569" s="5">
        <v>1621.3333333333335</v>
      </c>
      <c r="H569" s="4">
        <v>1333.3845333333334</v>
      </c>
      <c r="I569">
        <v>7.1999999999999993</v>
      </c>
      <c r="J569" t="s">
        <v>47</v>
      </c>
      <c r="K569" t="s">
        <v>48</v>
      </c>
      <c r="L569" t="s">
        <v>46</v>
      </c>
      <c r="M569" s="2">
        <v>41531</v>
      </c>
      <c r="N569" s="2">
        <v>41895</v>
      </c>
      <c r="O569" t="s">
        <v>21</v>
      </c>
      <c r="P569">
        <v>0.18</v>
      </c>
    </row>
    <row r="570" spans="1:18">
      <c r="A570" s="1">
        <v>41671</v>
      </c>
      <c r="B570" t="s">
        <v>165</v>
      </c>
      <c r="C570" t="s">
        <v>247</v>
      </c>
      <c r="D570" s="4">
        <v>52685.879999999983</v>
      </c>
      <c r="E570" s="4">
        <v>8503.5010320000001</v>
      </c>
      <c r="F570" s="3">
        <v>0.16140000000000004</v>
      </c>
      <c r="G570" s="5">
        <v>3658.7416666666659</v>
      </c>
      <c r="H570" s="4">
        <v>590.52090500000008</v>
      </c>
      <c r="I570">
        <v>14.399999999999999</v>
      </c>
      <c r="J570" t="s">
        <v>10</v>
      </c>
      <c r="K570" t="s">
        <v>12</v>
      </c>
      <c r="L570" t="s">
        <v>27</v>
      </c>
      <c r="M570" s="2">
        <v>41497</v>
      </c>
      <c r="N570" s="2">
        <v>41861</v>
      </c>
      <c r="O570" t="s">
        <v>21</v>
      </c>
      <c r="P570">
        <v>0.15</v>
      </c>
    </row>
    <row r="571" spans="1:18">
      <c r="A571" s="1">
        <v>41671</v>
      </c>
      <c r="B571" t="s">
        <v>165</v>
      </c>
      <c r="C571" t="s">
        <v>263</v>
      </c>
      <c r="D571" s="4">
        <v>47142</v>
      </c>
      <c r="E571" s="4">
        <v>5397.7590000000009</v>
      </c>
      <c r="F571" s="3">
        <v>0.11450000000000002</v>
      </c>
      <c r="G571" s="5">
        <v>3273.7500000000005</v>
      </c>
      <c r="H571" s="4">
        <v>374.84437500000013</v>
      </c>
      <c r="I571">
        <v>14.399999999999999</v>
      </c>
      <c r="J571" t="s">
        <v>47</v>
      </c>
      <c r="K571" t="s">
        <v>48</v>
      </c>
      <c r="L571" t="s">
        <v>212</v>
      </c>
      <c r="M571" s="2">
        <v>41523</v>
      </c>
      <c r="N571" s="2">
        <v>41887</v>
      </c>
      <c r="O571" t="s">
        <v>13</v>
      </c>
      <c r="P571">
        <v>0</v>
      </c>
    </row>
    <row r="572" spans="1:18">
      <c r="A572" s="1">
        <v>41671</v>
      </c>
      <c r="B572" t="s">
        <v>165</v>
      </c>
      <c r="C572" t="s">
        <v>248</v>
      </c>
      <c r="D572" s="4">
        <v>31544.880000000001</v>
      </c>
      <c r="E572" s="4">
        <v>6599.1888960000015</v>
      </c>
      <c r="F572" s="3">
        <v>0.20920000000000005</v>
      </c>
      <c r="G572" s="5">
        <v>2190.6166666666668</v>
      </c>
      <c r="H572" s="4">
        <v>458.27700666666681</v>
      </c>
      <c r="I572">
        <v>14.399999999999999</v>
      </c>
      <c r="J572" t="s">
        <v>47</v>
      </c>
      <c r="K572" t="s">
        <v>100</v>
      </c>
      <c r="L572" t="s">
        <v>128</v>
      </c>
      <c r="M572" s="2">
        <v>41487</v>
      </c>
      <c r="N572" s="2">
        <v>41851</v>
      </c>
      <c r="O572" t="s">
        <v>13</v>
      </c>
      <c r="P572">
        <v>0</v>
      </c>
    </row>
    <row r="573" spans="1:18">
      <c r="A573" s="1">
        <v>41671</v>
      </c>
      <c r="B573" t="s">
        <v>165</v>
      </c>
      <c r="C573" t="s">
        <v>249</v>
      </c>
      <c r="D573" s="4">
        <v>37662</v>
      </c>
      <c r="E573" s="4">
        <v>6598.3823999999995</v>
      </c>
      <c r="F573" s="3">
        <v>0.17519999999999999</v>
      </c>
      <c r="G573" s="5">
        <v>2615.416666666667</v>
      </c>
      <c r="H573" s="4">
        <v>458.221</v>
      </c>
      <c r="I573">
        <v>14.399999999999999</v>
      </c>
      <c r="J573" t="s">
        <v>10</v>
      </c>
      <c r="K573" t="s">
        <v>11</v>
      </c>
      <c r="L573" t="s">
        <v>94</v>
      </c>
      <c r="M573" s="2">
        <v>41509</v>
      </c>
      <c r="N573" s="2">
        <v>41873</v>
      </c>
      <c r="O573" t="s">
        <v>13</v>
      </c>
      <c r="P573">
        <v>0</v>
      </c>
    </row>
    <row r="574" spans="1:18">
      <c r="A574" s="1">
        <v>41671</v>
      </c>
      <c r="B574" t="s">
        <v>165</v>
      </c>
      <c r="C574" t="s">
        <v>264</v>
      </c>
      <c r="D574" s="4">
        <v>29325.599999999999</v>
      </c>
      <c r="E574" s="4">
        <v>6000.0177599999997</v>
      </c>
      <c r="F574" s="3">
        <v>0.2046</v>
      </c>
      <c r="G574" s="5">
        <v>1629.1999999999998</v>
      </c>
      <c r="H574" s="4">
        <v>333.33431999999999</v>
      </c>
      <c r="I574">
        <v>18</v>
      </c>
      <c r="J574" t="s">
        <v>10</v>
      </c>
      <c r="K574" t="s">
        <v>11</v>
      </c>
      <c r="L574" t="s">
        <v>265</v>
      </c>
      <c r="M574" s="2">
        <v>41522</v>
      </c>
      <c r="N574" s="2">
        <v>41886</v>
      </c>
      <c r="O574" t="s">
        <v>13</v>
      </c>
      <c r="P574">
        <v>0</v>
      </c>
    </row>
    <row r="575" spans="1:18">
      <c r="A575" s="1">
        <v>41671</v>
      </c>
      <c r="B575" t="s">
        <v>165</v>
      </c>
      <c r="C575" t="s">
        <v>266</v>
      </c>
      <c r="D575" s="4">
        <v>5412</v>
      </c>
      <c r="E575" s="4">
        <v>0</v>
      </c>
      <c r="F575" s="3">
        <v>0</v>
      </c>
      <c r="G575" s="5">
        <v>45.1</v>
      </c>
      <c r="H575" s="4">
        <v>0</v>
      </c>
      <c r="I575">
        <v>120</v>
      </c>
      <c r="J575" t="s">
        <v>47</v>
      </c>
      <c r="K575" t="s">
        <v>48</v>
      </c>
      <c r="L575" t="s">
        <v>47</v>
      </c>
      <c r="M575" s="2">
        <v>41525</v>
      </c>
      <c r="N575" s="2">
        <v>41889</v>
      </c>
      <c r="O575" t="s">
        <v>21</v>
      </c>
      <c r="P575">
        <v>0</v>
      </c>
    </row>
    <row r="576" spans="1:18">
      <c r="A576" s="1">
        <v>41671</v>
      </c>
      <c r="B576" t="s">
        <v>165</v>
      </c>
      <c r="C576" t="s">
        <v>250</v>
      </c>
      <c r="D576" s="4">
        <v>154293.6</v>
      </c>
      <c r="E576" s="4">
        <v>13886.424000000001</v>
      </c>
      <c r="F576" s="3">
        <v>0.09</v>
      </c>
      <c r="G576" s="5">
        <v>1836.8285714285714</v>
      </c>
      <c r="H576" s="4">
        <v>165.31457142857144</v>
      </c>
      <c r="I576">
        <v>84</v>
      </c>
      <c r="J576" t="s">
        <v>34</v>
      </c>
      <c r="K576" t="s">
        <v>36</v>
      </c>
      <c r="L576" t="s">
        <v>167</v>
      </c>
      <c r="M576" s="2">
        <v>41502</v>
      </c>
      <c r="N576" s="2">
        <v>42597</v>
      </c>
      <c r="O576" t="s">
        <v>16</v>
      </c>
      <c r="P576">
        <v>0.09</v>
      </c>
      <c r="R576">
        <f t="shared" ref="R576" si="37">(N576-M576)/365</f>
        <v>3</v>
      </c>
    </row>
    <row r="577" spans="1:18">
      <c r="A577" s="1">
        <v>41671</v>
      </c>
      <c r="B577" t="s">
        <v>165</v>
      </c>
      <c r="C577" t="s">
        <v>267</v>
      </c>
      <c r="D577" s="4">
        <v>7724.4</v>
      </c>
      <c r="E577" s="4">
        <v>7199.9132399999999</v>
      </c>
      <c r="F577" s="3">
        <v>0.93210000000000004</v>
      </c>
      <c r="G577" s="5">
        <v>536.41666666666674</v>
      </c>
      <c r="H577" s="4">
        <v>499.99397500000003</v>
      </c>
      <c r="I577">
        <v>14.399999999999999</v>
      </c>
      <c r="J577" t="s">
        <v>47</v>
      </c>
      <c r="K577" t="s">
        <v>48</v>
      </c>
      <c r="L577" t="s">
        <v>176</v>
      </c>
      <c r="M577" s="2">
        <v>41542</v>
      </c>
      <c r="N577" s="2">
        <v>41906</v>
      </c>
      <c r="O577" t="s">
        <v>21</v>
      </c>
      <c r="P577">
        <v>0.16</v>
      </c>
    </row>
    <row r="578" spans="1:18">
      <c r="A578" s="1">
        <v>41699</v>
      </c>
      <c r="B578" t="s">
        <v>165</v>
      </c>
      <c r="C578" t="s">
        <v>166</v>
      </c>
      <c r="D578" s="4">
        <v>198166.8</v>
      </c>
      <c r="E578" s="4">
        <v>31231.087679999997</v>
      </c>
      <c r="F578" s="3">
        <v>0.15759999999999999</v>
      </c>
      <c r="G578" s="5">
        <v>6605.5599999999995</v>
      </c>
      <c r="H578" s="4">
        <v>1041.0362559999999</v>
      </c>
      <c r="I578">
        <v>30</v>
      </c>
      <c r="J578" t="s">
        <v>34</v>
      </c>
      <c r="K578" t="s">
        <v>36</v>
      </c>
      <c r="L578" t="s">
        <v>167</v>
      </c>
      <c r="M578" s="2">
        <v>41327</v>
      </c>
      <c r="N578" s="2">
        <v>42133</v>
      </c>
      <c r="O578" t="s">
        <v>21</v>
      </c>
      <c r="P578">
        <v>0.15</v>
      </c>
      <c r="R578">
        <f t="shared" ref="R578:R581" si="38">(N578-M578)/365</f>
        <v>2.2082191780821918</v>
      </c>
    </row>
    <row r="579" spans="1:18">
      <c r="A579" s="1">
        <v>41699</v>
      </c>
      <c r="B579" t="s">
        <v>165</v>
      </c>
      <c r="C579" t="s">
        <v>168</v>
      </c>
      <c r="D579" s="4">
        <v>59335.199999999997</v>
      </c>
      <c r="E579" s="4">
        <v>12852.00432</v>
      </c>
      <c r="F579" s="3">
        <v>0.21660000000000001</v>
      </c>
      <c r="G579" s="5">
        <v>969.52941176470586</v>
      </c>
      <c r="H579" s="4">
        <v>210.0000705882353</v>
      </c>
      <c r="I579">
        <v>61.199999999999996</v>
      </c>
      <c r="J579" t="s">
        <v>34</v>
      </c>
      <c r="K579" t="s">
        <v>36</v>
      </c>
      <c r="L579" t="s">
        <v>167</v>
      </c>
      <c r="M579" s="2">
        <v>41337</v>
      </c>
      <c r="N579" s="2">
        <v>42499</v>
      </c>
      <c r="O579" t="s">
        <v>21</v>
      </c>
      <c r="P579">
        <v>0.11</v>
      </c>
      <c r="R579">
        <f t="shared" si="38"/>
        <v>3.1835616438356165</v>
      </c>
    </row>
    <row r="580" spans="1:18">
      <c r="A580" s="1">
        <v>41699</v>
      </c>
      <c r="B580" t="s">
        <v>165</v>
      </c>
      <c r="C580" t="s">
        <v>169</v>
      </c>
      <c r="D580" s="4">
        <v>156513.60000000001</v>
      </c>
      <c r="E580" s="4">
        <v>23101.407360000001</v>
      </c>
      <c r="F580" s="3">
        <v>0.14760000000000001</v>
      </c>
      <c r="G580" s="5">
        <v>1811.5000000000002</v>
      </c>
      <c r="H580" s="4">
        <v>267.37740000000002</v>
      </c>
      <c r="I580">
        <v>86.399999999999991</v>
      </c>
      <c r="J580" t="s">
        <v>34</v>
      </c>
      <c r="K580" t="s">
        <v>36</v>
      </c>
      <c r="L580" t="s">
        <v>167</v>
      </c>
      <c r="M580" s="2">
        <v>41298</v>
      </c>
      <c r="N580" s="2">
        <v>42499</v>
      </c>
      <c r="O580" t="s">
        <v>21</v>
      </c>
      <c r="P580">
        <v>0.12</v>
      </c>
      <c r="R580">
        <f t="shared" si="38"/>
        <v>3.2904109589041095</v>
      </c>
    </row>
    <row r="581" spans="1:18">
      <c r="A581" s="1">
        <v>41699</v>
      </c>
      <c r="B581" t="s">
        <v>165</v>
      </c>
      <c r="C581" t="s">
        <v>170</v>
      </c>
      <c r="D581" s="4">
        <v>119046</v>
      </c>
      <c r="E581" s="4">
        <v>26785.35</v>
      </c>
      <c r="F581" s="3">
        <v>0.22499999999999998</v>
      </c>
      <c r="G581" s="5">
        <v>1377.8472222222224</v>
      </c>
      <c r="H581" s="4">
        <v>310.015625</v>
      </c>
      <c r="I581">
        <v>86.399999999999991</v>
      </c>
      <c r="J581" t="s">
        <v>34</v>
      </c>
      <c r="K581" t="s">
        <v>36</v>
      </c>
      <c r="L581" t="s">
        <v>35</v>
      </c>
      <c r="M581" s="2">
        <v>41282</v>
      </c>
      <c r="N581" s="2">
        <v>43229</v>
      </c>
      <c r="O581" t="s">
        <v>21</v>
      </c>
      <c r="P581">
        <v>0.16</v>
      </c>
      <c r="R581">
        <f t="shared" si="38"/>
        <v>5.3342465753424655</v>
      </c>
    </row>
    <row r="582" spans="1:18">
      <c r="A582" s="1">
        <v>41699</v>
      </c>
      <c r="B582" t="s">
        <v>165</v>
      </c>
      <c r="C582" t="s">
        <v>227</v>
      </c>
      <c r="D582" s="4">
        <v>59983.199999999997</v>
      </c>
      <c r="E582" s="4">
        <v>30885.349679999999</v>
      </c>
      <c r="F582" s="3">
        <v>0.51490000000000002</v>
      </c>
      <c r="G582" s="5">
        <v>349.55244755244757</v>
      </c>
      <c r="H582" s="4">
        <v>179.98455524475526</v>
      </c>
      <c r="I582">
        <v>171.6</v>
      </c>
      <c r="J582" t="s">
        <v>47</v>
      </c>
      <c r="K582" t="s">
        <v>100</v>
      </c>
      <c r="L582" t="s">
        <v>228</v>
      </c>
      <c r="M582" s="2">
        <v>41423</v>
      </c>
      <c r="N582" s="2">
        <v>42182</v>
      </c>
      <c r="O582" t="s">
        <v>21</v>
      </c>
      <c r="P582">
        <v>0.14000000000000001</v>
      </c>
    </row>
    <row r="583" spans="1:18">
      <c r="A583" s="1">
        <v>41699</v>
      </c>
      <c r="B583" t="s">
        <v>165</v>
      </c>
      <c r="C583" t="s">
        <v>229</v>
      </c>
      <c r="D583" s="4">
        <v>178746.84</v>
      </c>
      <c r="E583" s="4">
        <v>33032.416032000001</v>
      </c>
      <c r="F583" s="3">
        <v>0.18480000000000002</v>
      </c>
      <c r="G583" s="5">
        <v>866.02151162790699</v>
      </c>
      <c r="H583" s="4">
        <v>160.0407753488372</v>
      </c>
      <c r="I583">
        <v>206.4</v>
      </c>
      <c r="J583" t="s">
        <v>34</v>
      </c>
      <c r="K583" t="s">
        <v>36</v>
      </c>
      <c r="L583" t="s">
        <v>35</v>
      </c>
      <c r="M583" s="2">
        <v>41409</v>
      </c>
      <c r="N583" s="2">
        <v>42929</v>
      </c>
      <c r="O583" t="s">
        <v>21</v>
      </c>
      <c r="P583">
        <v>0.1</v>
      </c>
      <c r="R583">
        <f t="shared" ref="R583" si="39">(N583-M583)/365</f>
        <v>4.1643835616438354</v>
      </c>
    </row>
    <row r="584" spans="1:18">
      <c r="A584" s="1">
        <v>41699</v>
      </c>
      <c r="B584" t="s">
        <v>165</v>
      </c>
      <c r="C584" t="s">
        <v>258</v>
      </c>
      <c r="D584" s="4">
        <v>62750.28</v>
      </c>
      <c r="E584" s="4">
        <v>52126.657596000005</v>
      </c>
      <c r="F584" s="3">
        <v>0.8307000000000001</v>
      </c>
      <c r="G584" s="5">
        <v>288.90552486187846</v>
      </c>
      <c r="H584" s="4">
        <v>239.99381950276248</v>
      </c>
      <c r="I584">
        <v>217.2</v>
      </c>
      <c r="J584" t="s">
        <v>47</v>
      </c>
      <c r="K584" t="s">
        <v>100</v>
      </c>
      <c r="L584" t="s">
        <v>128</v>
      </c>
      <c r="M584" s="2">
        <v>41456</v>
      </c>
      <c r="N584" s="2">
        <v>42245</v>
      </c>
      <c r="O584" t="s">
        <v>21</v>
      </c>
      <c r="P584">
        <v>0.14000000000000001</v>
      </c>
    </row>
    <row r="585" spans="1:18">
      <c r="A585" s="1">
        <v>41699</v>
      </c>
      <c r="B585" t="s">
        <v>165</v>
      </c>
      <c r="C585" t="s">
        <v>230</v>
      </c>
      <c r="D585" s="4">
        <v>89562.48</v>
      </c>
      <c r="E585" s="4">
        <v>29188.412232000002</v>
      </c>
      <c r="F585" s="3">
        <v>0.32590000000000002</v>
      </c>
      <c r="G585" s="5">
        <v>583.08906249999995</v>
      </c>
      <c r="H585" s="4">
        <v>190.02872546875003</v>
      </c>
      <c r="I585">
        <v>153.6</v>
      </c>
      <c r="J585" t="s">
        <v>47</v>
      </c>
      <c r="K585" t="s">
        <v>100</v>
      </c>
      <c r="L585" t="s">
        <v>128</v>
      </c>
      <c r="M585" s="2">
        <v>41456</v>
      </c>
      <c r="N585" s="2">
        <v>42231</v>
      </c>
      <c r="O585" t="s">
        <v>16</v>
      </c>
      <c r="P585">
        <v>0.15</v>
      </c>
    </row>
    <row r="586" spans="1:18">
      <c r="A586" s="1">
        <v>41699</v>
      </c>
      <c r="B586" t="s">
        <v>165</v>
      </c>
      <c r="C586" t="s">
        <v>171</v>
      </c>
      <c r="D586" s="4">
        <v>25801.200000000001</v>
      </c>
      <c r="E586" s="4">
        <v>18718.770599999996</v>
      </c>
      <c r="F586" s="3">
        <v>0.72549999999999981</v>
      </c>
      <c r="G586" s="5">
        <v>358.35</v>
      </c>
      <c r="H586" s="4">
        <v>259.98292499999997</v>
      </c>
      <c r="I586">
        <v>72</v>
      </c>
      <c r="J586" t="s">
        <v>10</v>
      </c>
      <c r="K586" t="s">
        <v>11</v>
      </c>
      <c r="L586" t="s">
        <v>9</v>
      </c>
      <c r="M586" s="2">
        <v>41284</v>
      </c>
      <c r="N586" s="2">
        <v>42133</v>
      </c>
      <c r="O586" t="s">
        <v>21</v>
      </c>
      <c r="P586">
        <v>0.16</v>
      </c>
    </row>
    <row r="587" spans="1:18">
      <c r="A587" s="1">
        <v>41699</v>
      </c>
      <c r="B587" t="s">
        <v>165</v>
      </c>
      <c r="C587" t="s">
        <v>172</v>
      </c>
      <c r="D587" s="4">
        <v>169596.24000000002</v>
      </c>
      <c r="E587" s="4">
        <v>32833.832064000002</v>
      </c>
      <c r="F587" s="3">
        <v>0.19359999999999999</v>
      </c>
      <c r="G587" s="5">
        <v>1487.6863157894738</v>
      </c>
      <c r="H587" s="4">
        <v>288.0160707368421</v>
      </c>
      <c r="I587">
        <v>114</v>
      </c>
      <c r="J587" t="s">
        <v>10</v>
      </c>
      <c r="K587" t="s">
        <v>11</v>
      </c>
      <c r="L587" t="s">
        <v>173</v>
      </c>
      <c r="M587" s="2">
        <v>41358</v>
      </c>
      <c r="N587" s="2">
        <v>42133</v>
      </c>
      <c r="O587" t="s">
        <v>21</v>
      </c>
      <c r="P587">
        <v>0.16</v>
      </c>
    </row>
    <row r="588" spans="1:18">
      <c r="A588" s="1">
        <v>41699</v>
      </c>
      <c r="B588" t="s">
        <v>165</v>
      </c>
      <c r="C588" t="s">
        <v>174</v>
      </c>
      <c r="D588" s="4">
        <v>663482.4</v>
      </c>
      <c r="E588" s="4">
        <v>44652.365519999992</v>
      </c>
      <c r="F588" s="3">
        <v>6.7299999999999985E-2</v>
      </c>
      <c r="G588" s="5">
        <v>4607.5166666666664</v>
      </c>
      <c r="H588" s="4">
        <v>310.08587166666661</v>
      </c>
      <c r="I588">
        <v>144</v>
      </c>
      <c r="J588" t="s">
        <v>52</v>
      </c>
      <c r="K588" t="s">
        <v>52</v>
      </c>
      <c r="L588" t="s">
        <v>52</v>
      </c>
      <c r="M588" s="2">
        <v>41347</v>
      </c>
      <c r="N588" s="2">
        <v>42133</v>
      </c>
      <c r="O588" t="s">
        <v>21</v>
      </c>
      <c r="P588">
        <v>0.09</v>
      </c>
      <c r="Q588">
        <v>0</v>
      </c>
    </row>
    <row r="589" spans="1:18">
      <c r="A589" s="1">
        <v>41699</v>
      </c>
      <c r="B589" t="s">
        <v>165</v>
      </c>
      <c r="C589" t="s">
        <v>175</v>
      </c>
      <c r="D589" s="4">
        <v>230110.92</v>
      </c>
      <c r="E589" s="4">
        <v>47126.716416000003</v>
      </c>
      <c r="F589" s="3">
        <v>0.20480000000000001</v>
      </c>
      <c r="G589" s="5">
        <v>1025.4497326203209</v>
      </c>
      <c r="H589" s="4">
        <v>210.01210524064172</v>
      </c>
      <c r="I589">
        <v>224.4</v>
      </c>
      <c r="J589" t="s">
        <v>47</v>
      </c>
      <c r="K589" t="s">
        <v>48</v>
      </c>
      <c r="L589" t="s">
        <v>176</v>
      </c>
      <c r="M589" s="2">
        <v>41284</v>
      </c>
      <c r="N589" s="2">
        <v>42499</v>
      </c>
      <c r="O589" t="s">
        <v>21</v>
      </c>
      <c r="P589">
        <v>0.12</v>
      </c>
    </row>
    <row r="590" spans="1:18">
      <c r="A590" s="1">
        <v>41699</v>
      </c>
      <c r="B590" t="s">
        <v>165</v>
      </c>
      <c r="C590" t="s">
        <v>177</v>
      </c>
      <c r="D590" s="4">
        <v>39512.400000000001</v>
      </c>
      <c r="E590" s="4">
        <v>18479.949479999999</v>
      </c>
      <c r="F590" s="3">
        <v>0.46769999999999995</v>
      </c>
      <c r="G590" s="5">
        <v>598.67272727272734</v>
      </c>
      <c r="H590" s="4">
        <v>279.99923454545456</v>
      </c>
      <c r="I590">
        <v>66</v>
      </c>
      <c r="J590" t="s">
        <v>52</v>
      </c>
      <c r="K590" t="s">
        <v>52</v>
      </c>
      <c r="L590" t="s">
        <v>52</v>
      </c>
      <c r="M590" s="2">
        <v>41283</v>
      </c>
      <c r="N590" s="2">
        <v>42133</v>
      </c>
      <c r="O590" t="s">
        <v>21</v>
      </c>
      <c r="P590">
        <v>0.15</v>
      </c>
    </row>
    <row r="591" spans="1:18">
      <c r="A591" s="1">
        <v>41699</v>
      </c>
      <c r="B591" t="s">
        <v>165</v>
      </c>
      <c r="C591" t="s">
        <v>178</v>
      </c>
      <c r="D591" s="4">
        <v>176770.44</v>
      </c>
      <c r="E591" s="4">
        <v>18790.697772000003</v>
      </c>
      <c r="F591" s="3">
        <v>0.10630000000000002</v>
      </c>
      <c r="G591" s="5">
        <v>2727.9388888888889</v>
      </c>
      <c r="H591" s="4">
        <v>289.97990388888894</v>
      </c>
      <c r="I591">
        <v>64.8</v>
      </c>
      <c r="J591" t="s">
        <v>34</v>
      </c>
      <c r="K591" t="s">
        <v>36</v>
      </c>
      <c r="L591" t="s">
        <v>167</v>
      </c>
      <c r="M591" s="2">
        <v>41332</v>
      </c>
      <c r="N591" s="2">
        <v>42499</v>
      </c>
      <c r="O591" t="s">
        <v>13</v>
      </c>
      <c r="P591">
        <v>0</v>
      </c>
      <c r="R591">
        <f t="shared" ref="R591:R592" si="40">(N591-M591)/365</f>
        <v>3.1972602739726028</v>
      </c>
    </row>
    <row r="592" spans="1:18">
      <c r="A592" s="1">
        <v>41699</v>
      </c>
      <c r="B592" t="s">
        <v>165</v>
      </c>
      <c r="C592" t="s">
        <v>179</v>
      </c>
      <c r="D592" s="4">
        <v>99911.315999999992</v>
      </c>
      <c r="E592" s="4">
        <v>16385.455824000001</v>
      </c>
      <c r="F592" s="3">
        <v>0.16400000000000001</v>
      </c>
      <c r="G592" s="5">
        <v>2081.4857499999998</v>
      </c>
      <c r="H592" s="4">
        <v>341.36366300000003</v>
      </c>
      <c r="I592">
        <v>48</v>
      </c>
      <c r="J592" t="s">
        <v>34</v>
      </c>
      <c r="K592" t="s">
        <v>36</v>
      </c>
      <c r="L592" t="s">
        <v>167</v>
      </c>
      <c r="M592" s="2">
        <v>41281</v>
      </c>
      <c r="N592" s="2">
        <v>42133</v>
      </c>
      <c r="O592" t="s">
        <v>21</v>
      </c>
      <c r="P592">
        <v>0.14000000000000001</v>
      </c>
      <c r="R592">
        <f t="shared" si="40"/>
        <v>2.3342465753424659</v>
      </c>
    </row>
    <row r="593" spans="1:18">
      <c r="A593" s="1">
        <v>41699</v>
      </c>
      <c r="B593" t="s">
        <v>165</v>
      </c>
      <c r="C593" t="s">
        <v>180</v>
      </c>
      <c r="D593" s="4">
        <v>204559.19999999998</v>
      </c>
      <c r="E593" s="4">
        <v>30806.615520000003</v>
      </c>
      <c r="F593" s="3">
        <v>0.15060000000000004</v>
      </c>
      <c r="G593" s="5">
        <v>1128.9139072847681</v>
      </c>
      <c r="H593" s="4">
        <v>170.01443443708612</v>
      </c>
      <c r="I593">
        <v>181.2</v>
      </c>
      <c r="J593" t="s">
        <v>34</v>
      </c>
      <c r="K593" t="s">
        <v>58</v>
      </c>
      <c r="L593" t="s">
        <v>57</v>
      </c>
      <c r="M593" s="2">
        <v>41329</v>
      </c>
      <c r="N593" s="2">
        <v>43229</v>
      </c>
      <c r="O593" t="s">
        <v>21</v>
      </c>
      <c r="P593">
        <v>0.1</v>
      </c>
    </row>
    <row r="594" spans="1:18">
      <c r="A594" s="1">
        <v>41699</v>
      </c>
      <c r="B594" t="s">
        <v>165</v>
      </c>
      <c r="C594" t="s">
        <v>181</v>
      </c>
      <c r="D594" s="4">
        <v>147561</v>
      </c>
      <c r="E594" s="4">
        <v>20673.296100000003</v>
      </c>
      <c r="F594" s="3">
        <v>0.14010000000000003</v>
      </c>
      <c r="G594" s="5">
        <v>1661.7229729729731</v>
      </c>
      <c r="H594" s="4">
        <v>232.80738851351356</v>
      </c>
      <c r="I594">
        <v>88.8</v>
      </c>
      <c r="J594" t="s">
        <v>34</v>
      </c>
      <c r="K594" t="s">
        <v>36</v>
      </c>
      <c r="L594" t="s">
        <v>35</v>
      </c>
      <c r="M594" s="2">
        <v>41335</v>
      </c>
      <c r="N594" s="2">
        <v>43229</v>
      </c>
      <c r="O594" t="s">
        <v>21</v>
      </c>
      <c r="P594">
        <v>0.11</v>
      </c>
      <c r="R594">
        <f t="shared" ref="R594:R595" si="41">(N594-M594)/365</f>
        <v>5.1890410958904107</v>
      </c>
    </row>
    <row r="595" spans="1:18">
      <c r="A595" s="1">
        <v>41699</v>
      </c>
      <c r="B595" t="s">
        <v>165</v>
      </c>
      <c r="C595" t="s">
        <v>182</v>
      </c>
      <c r="D595" s="4">
        <v>62186.399999999994</v>
      </c>
      <c r="E595" s="4">
        <v>15453.320400000001</v>
      </c>
      <c r="F595" s="3">
        <v>0.24850000000000003</v>
      </c>
      <c r="G595" s="5">
        <v>1126.5652173913043</v>
      </c>
      <c r="H595" s="4">
        <v>279.95145652173915</v>
      </c>
      <c r="I595">
        <v>55.199999999999996</v>
      </c>
      <c r="J595" t="s">
        <v>34</v>
      </c>
      <c r="K595" t="s">
        <v>36</v>
      </c>
      <c r="L595" t="s">
        <v>167</v>
      </c>
      <c r="M595" s="2">
        <v>41304</v>
      </c>
      <c r="N595" s="2">
        <v>42133</v>
      </c>
      <c r="O595" t="s">
        <v>21</v>
      </c>
      <c r="P595">
        <v>0.13</v>
      </c>
      <c r="R595">
        <f t="shared" si="41"/>
        <v>2.2712328767123289</v>
      </c>
    </row>
    <row r="596" spans="1:18">
      <c r="A596" s="1">
        <v>41699</v>
      </c>
      <c r="B596" t="s">
        <v>165</v>
      </c>
      <c r="C596" t="s">
        <v>183</v>
      </c>
      <c r="D596" s="4">
        <v>209851.19999999998</v>
      </c>
      <c r="E596" s="4">
        <v>56198.151360000011</v>
      </c>
      <c r="F596" s="3">
        <v>0.26780000000000009</v>
      </c>
      <c r="G596" s="5">
        <v>392.0986547085202</v>
      </c>
      <c r="H596" s="4">
        <v>105.00401973094174</v>
      </c>
      <c r="I596">
        <v>535.19999999999993</v>
      </c>
      <c r="J596" t="s">
        <v>34</v>
      </c>
      <c r="K596" t="s">
        <v>58</v>
      </c>
      <c r="L596" t="s">
        <v>57</v>
      </c>
      <c r="M596" s="2">
        <v>41374</v>
      </c>
      <c r="N596" s="2">
        <v>43229</v>
      </c>
      <c r="O596" t="s">
        <v>21</v>
      </c>
      <c r="P596">
        <v>0.08</v>
      </c>
    </row>
    <row r="597" spans="1:18">
      <c r="A597" s="1">
        <v>41699</v>
      </c>
      <c r="B597" t="s">
        <v>165</v>
      </c>
      <c r="C597" t="s">
        <v>184</v>
      </c>
      <c r="D597" s="4">
        <v>114768</v>
      </c>
      <c r="E597" s="4">
        <v>59943.326399999991</v>
      </c>
      <c r="F597" s="3">
        <v>0.52229999999999988</v>
      </c>
      <c r="G597" s="5">
        <v>287.2072072072072</v>
      </c>
      <c r="H597" s="4">
        <v>150.00832432432432</v>
      </c>
      <c r="I597">
        <v>399.59999999999997</v>
      </c>
      <c r="J597" t="s">
        <v>34</v>
      </c>
      <c r="K597" t="s">
        <v>58</v>
      </c>
      <c r="L597" t="s">
        <v>57</v>
      </c>
      <c r="M597" s="2">
        <v>41359</v>
      </c>
      <c r="N597" s="2">
        <v>44325</v>
      </c>
      <c r="O597" t="s">
        <v>16</v>
      </c>
      <c r="P597">
        <v>0.08</v>
      </c>
    </row>
    <row r="598" spans="1:18">
      <c r="A598" s="1">
        <v>41699</v>
      </c>
      <c r="B598" t="s">
        <v>165</v>
      </c>
      <c r="C598" t="s">
        <v>185</v>
      </c>
      <c r="D598" s="4">
        <v>579370.79999999993</v>
      </c>
      <c r="E598" s="4">
        <v>73638.028680000003</v>
      </c>
      <c r="F598" s="3">
        <v>0.12710000000000002</v>
      </c>
      <c r="G598" s="5">
        <v>1022.9004237288135</v>
      </c>
      <c r="H598" s="4">
        <v>130.01064385593222</v>
      </c>
      <c r="I598">
        <v>566.4</v>
      </c>
      <c r="J598" t="s">
        <v>34</v>
      </c>
      <c r="K598" t="s">
        <v>58</v>
      </c>
      <c r="L598" t="s">
        <v>57</v>
      </c>
      <c r="M598" s="2">
        <v>41334</v>
      </c>
      <c r="N598" s="2">
        <v>43249</v>
      </c>
      <c r="O598" t="s">
        <v>21</v>
      </c>
      <c r="P598">
        <v>0.08</v>
      </c>
    </row>
    <row r="599" spans="1:18">
      <c r="A599" s="1">
        <v>41699</v>
      </c>
      <c r="B599" t="s">
        <v>165</v>
      </c>
      <c r="C599" t="s">
        <v>186</v>
      </c>
      <c r="D599" s="4">
        <v>837173.59200000006</v>
      </c>
      <c r="E599" s="4">
        <v>41858.679599999996</v>
      </c>
      <c r="F599" s="3">
        <v>4.9999999999999989E-2</v>
      </c>
      <c r="G599" s="5">
        <v>1918.714686468647</v>
      </c>
      <c r="H599" s="4">
        <v>95.935734323432342</v>
      </c>
      <c r="I599">
        <v>436.32</v>
      </c>
      <c r="J599" t="s">
        <v>34</v>
      </c>
      <c r="K599" t="s">
        <v>58</v>
      </c>
      <c r="L599" t="s">
        <v>109</v>
      </c>
      <c r="M599" s="2">
        <v>41379</v>
      </c>
      <c r="N599" s="2">
        <v>46947</v>
      </c>
      <c r="O599" t="s">
        <v>16</v>
      </c>
      <c r="P599">
        <v>0.05</v>
      </c>
    </row>
    <row r="600" spans="1:18">
      <c r="A600" s="1">
        <v>41699</v>
      </c>
      <c r="B600" t="s">
        <v>165</v>
      </c>
      <c r="C600" t="s">
        <v>187</v>
      </c>
      <c r="D600" s="4">
        <v>56127.96</v>
      </c>
      <c r="E600" s="4">
        <v>18718.674660000001</v>
      </c>
      <c r="F600" s="3">
        <v>0.33350000000000002</v>
      </c>
      <c r="G600" s="5">
        <v>719.58923076923077</v>
      </c>
      <c r="H600" s="4">
        <v>239.98300846153847</v>
      </c>
      <c r="I600">
        <v>78</v>
      </c>
      <c r="J600" t="s">
        <v>47</v>
      </c>
      <c r="K600" t="s">
        <v>48</v>
      </c>
      <c r="L600" t="s">
        <v>188</v>
      </c>
      <c r="M600" s="2">
        <v>41280</v>
      </c>
      <c r="N600" s="2">
        <v>42133</v>
      </c>
      <c r="O600" t="s">
        <v>21</v>
      </c>
      <c r="P600">
        <v>0.15</v>
      </c>
    </row>
    <row r="601" spans="1:18">
      <c r="A601" s="1">
        <v>41699</v>
      </c>
      <c r="B601" t="s">
        <v>165</v>
      </c>
      <c r="C601" t="s">
        <v>189</v>
      </c>
      <c r="D601" s="4">
        <v>55120.2</v>
      </c>
      <c r="E601" s="4">
        <v>11878.403099999998</v>
      </c>
      <c r="F601" s="3">
        <v>0.21549999999999997</v>
      </c>
      <c r="G601" s="5">
        <v>1391.9242424242423</v>
      </c>
      <c r="H601" s="4">
        <v>299.95967424242417</v>
      </c>
      <c r="I601">
        <v>39.6</v>
      </c>
      <c r="J601" t="s">
        <v>10</v>
      </c>
      <c r="K601" t="s">
        <v>11</v>
      </c>
      <c r="L601" t="s">
        <v>94</v>
      </c>
      <c r="M601" s="2">
        <v>41284</v>
      </c>
      <c r="N601" s="2">
        <v>42133</v>
      </c>
      <c r="O601" t="s">
        <v>21</v>
      </c>
      <c r="P601">
        <v>0.15</v>
      </c>
    </row>
    <row r="602" spans="1:18">
      <c r="A602" s="1">
        <v>41699</v>
      </c>
      <c r="B602" t="s">
        <v>165</v>
      </c>
      <c r="C602" t="s">
        <v>259</v>
      </c>
      <c r="D602" s="4">
        <v>12927.6</v>
      </c>
      <c r="E602" s="4">
        <v>16631.357400000001</v>
      </c>
      <c r="F602" s="3">
        <v>1.2865</v>
      </c>
      <c r="G602" s="5">
        <v>256.5</v>
      </c>
      <c r="H602" s="4">
        <v>329.98725000000002</v>
      </c>
      <c r="I602">
        <v>50.4</v>
      </c>
      <c r="J602" t="s">
        <v>10</v>
      </c>
      <c r="K602" t="s">
        <v>11</v>
      </c>
      <c r="L602" t="s">
        <v>173</v>
      </c>
      <c r="M602" s="2">
        <v>41520</v>
      </c>
      <c r="N602" s="2">
        <v>42269</v>
      </c>
      <c r="O602" t="s">
        <v>21</v>
      </c>
      <c r="P602">
        <v>0.16</v>
      </c>
    </row>
    <row r="603" spans="1:18">
      <c r="A603" s="1">
        <v>41699</v>
      </c>
      <c r="B603" t="s">
        <v>165</v>
      </c>
      <c r="C603" t="s">
        <v>191</v>
      </c>
      <c r="D603" s="4">
        <v>299504.39999999997</v>
      </c>
      <c r="E603" s="4">
        <v>75205.554839999997</v>
      </c>
      <c r="F603" s="3">
        <v>0.25110000000000005</v>
      </c>
      <c r="G603" s="5">
        <v>1035.5877349487573</v>
      </c>
      <c r="H603" s="4">
        <v>260.03608024563295</v>
      </c>
      <c r="I603">
        <v>289.21199999999999</v>
      </c>
      <c r="J603" t="s">
        <v>47</v>
      </c>
      <c r="K603" t="s">
        <v>48</v>
      </c>
      <c r="L603" t="s">
        <v>192</v>
      </c>
      <c r="M603" s="2">
        <v>41263</v>
      </c>
      <c r="N603" s="2">
        <v>42499</v>
      </c>
      <c r="O603" t="s">
        <v>21</v>
      </c>
      <c r="P603">
        <v>0.13</v>
      </c>
    </row>
    <row r="604" spans="1:18">
      <c r="A604" s="1">
        <v>41699</v>
      </c>
      <c r="B604" t="s">
        <v>165</v>
      </c>
      <c r="C604" t="s">
        <v>193</v>
      </c>
      <c r="D604" s="4">
        <v>1326924</v>
      </c>
      <c r="E604" s="4">
        <v>62232.7356</v>
      </c>
      <c r="F604" s="3">
        <v>4.6899999999999997E-2</v>
      </c>
      <c r="G604" s="5">
        <v>7043.1210191082801</v>
      </c>
      <c r="H604" s="4">
        <v>330.32237579617833</v>
      </c>
      <c r="I604">
        <v>188.4</v>
      </c>
      <c r="J604" t="s">
        <v>52</v>
      </c>
      <c r="K604" t="s">
        <v>52</v>
      </c>
      <c r="L604" t="s">
        <v>52</v>
      </c>
      <c r="M604" s="2">
        <v>41284</v>
      </c>
      <c r="N604" s="2">
        <v>42133</v>
      </c>
      <c r="O604" t="s">
        <v>21</v>
      </c>
      <c r="P604">
        <v>0.09</v>
      </c>
      <c r="Q604">
        <v>0</v>
      </c>
    </row>
    <row r="605" spans="1:18">
      <c r="A605" s="1">
        <v>41699</v>
      </c>
      <c r="B605" t="s">
        <v>165</v>
      </c>
      <c r="C605" t="s">
        <v>194</v>
      </c>
      <c r="D605" s="4">
        <v>853737.6</v>
      </c>
      <c r="E605" s="4">
        <v>65310.926399999997</v>
      </c>
      <c r="F605" s="3">
        <v>7.6499999999999999E-2</v>
      </c>
      <c r="G605" s="5">
        <v>4446.55</v>
      </c>
      <c r="H605" s="4">
        <v>340.16107499999998</v>
      </c>
      <c r="I605">
        <v>192</v>
      </c>
      <c r="J605" t="s">
        <v>52</v>
      </c>
      <c r="K605" t="s">
        <v>52</v>
      </c>
      <c r="L605" t="s">
        <v>52</v>
      </c>
      <c r="M605" s="2">
        <v>41279</v>
      </c>
      <c r="N605" s="2">
        <v>42133</v>
      </c>
      <c r="O605" t="s">
        <v>21</v>
      </c>
      <c r="P605">
        <v>0.09</v>
      </c>
      <c r="Q605">
        <v>0</v>
      </c>
    </row>
    <row r="606" spans="1:18">
      <c r="A606" s="1">
        <v>41699</v>
      </c>
      <c r="B606" t="s">
        <v>165</v>
      </c>
      <c r="C606" t="s">
        <v>246</v>
      </c>
      <c r="D606" s="4">
        <v>1192883.94</v>
      </c>
      <c r="E606" s="4">
        <v>70022.287278000003</v>
      </c>
      <c r="F606" s="3">
        <v>5.8700000000000002E-2</v>
      </c>
      <c r="G606" s="5">
        <v>3165.827866242038</v>
      </c>
      <c r="H606" s="4">
        <v>185.83409574840763</v>
      </c>
      <c r="I606">
        <v>376.8</v>
      </c>
      <c r="J606" t="s">
        <v>47</v>
      </c>
      <c r="K606" t="s">
        <v>48</v>
      </c>
      <c r="L606" t="s">
        <v>212</v>
      </c>
      <c r="M606" s="2">
        <v>41291</v>
      </c>
      <c r="N606" s="2">
        <v>44407</v>
      </c>
      <c r="O606" t="s">
        <v>30</v>
      </c>
      <c r="P606">
        <v>0.05</v>
      </c>
    </row>
    <row r="607" spans="1:18">
      <c r="A607" s="1">
        <v>41699</v>
      </c>
      <c r="B607" t="s">
        <v>165</v>
      </c>
      <c r="C607" t="s">
        <v>195</v>
      </c>
      <c r="D607" s="4">
        <v>131584.79999999999</v>
      </c>
      <c r="E607" s="4">
        <v>20106.157440000003</v>
      </c>
      <c r="F607" s="3">
        <v>0.15280000000000005</v>
      </c>
      <c r="G607" s="5">
        <v>1636.6268656716418</v>
      </c>
      <c r="H607" s="4">
        <v>250.07658507462693</v>
      </c>
      <c r="I607">
        <v>80.399999999999991</v>
      </c>
      <c r="J607" t="s">
        <v>62</v>
      </c>
      <c r="K607" t="s">
        <v>61</v>
      </c>
      <c r="L607" t="s">
        <v>61</v>
      </c>
      <c r="M607" s="2">
        <v>41284</v>
      </c>
      <c r="N607" s="2">
        <v>42133</v>
      </c>
      <c r="O607" t="s">
        <v>13</v>
      </c>
      <c r="P607">
        <v>0</v>
      </c>
    </row>
    <row r="608" spans="1:18">
      <c r="A608" s="1">
        <v>41699</v>
      </c>
      <c r="B608" t="s">
        <v>165</v>
      </c>
      <c r="C608" t="s">
        <v>196</v>
      </c>
      <c r="D608" s="4">
        <v>118094.39999999999</v>
      </c>
      <c r="E608" s="4">
        <v>19497.385440000002</v>
      </c>
      <c r="F608" s="3">
        <v>0.16510000000000002</v>
      </c>
      <c r="G608" s="5">
        <v>1514.0307692307692</v>
      </c>
      <c r="H608" s="4">
        <v>249.96648000000002</v>
      </c>
      <c r="I608">
        <v>78</v>
      </c>
      <c r="J608" t="s">
        <v>62</v>
      </c>
      <c r="K608" t="s">
        <v>61</v>
      </c>
      <c r="L608" t="s">
        <v>61</v>
      </c>
      <c r="M608" s="2">
        <v>41287</v>
      </c>
      <c r="N608" s="2">
        <v>42133</v>
      </c>
      <c r="O608" t="s">
        <v>13</v>
      </c>
      <c r="P608">
        <v>0</v>
      </c>
    </row>
    <row r="609" spans="1:18">
      <c r="A609" s="1">
        <v>41699</v>
      </c>
      <c r="B609" t="s">
        <v>165</v>
      </c>
      <c r="C609" t="s">
        <v>197</v>
      </c>
      <c r="D609" s="4">
        <v>355404</v>
      </c>
      <c r="E609" s="4">
        <v>77797.935599999997</v>
      </c>
      <c r="F609" s="3">
        <v>0.21889999999999998</v>
      </c>
      <c r="G609" s="5">
        <v>2644.375</v>
      </c>
      <c r="H609" s="4">
        <v>578.85368749999998</v>
      </c>
      <c r="I609">
        <v>134.4</v>
      </c>
      <c r="J609" t="s">
        <v>47</v>
      </c>
      <c r="K609" t="s">
        <v>48</v>
      </c>
      <c r="L609" t="s">
        <v>46</v>
      </c>
      <c r="M609" s="2">
        <v>41299</v>
      </c>
      <c r="N609" s="2">
        <v>42499</v>
      </c>
      <c r="O609" t="s">
        <v>21</v>
      </c>
      <c r="P609">
        <v>0.2</v>
      </c>
    </row>
    <row r="610" spans="1:18">
      <c r="A610" s="1">
        <v>41699</v>
      </c>
      <c r="B610" t="s">
        <v>165</v>
      </c>
      <c r="C610" t="s">
        <v>198</v>
      </c>
      <c r="D610" s="4">
        <v>357098.24400000001</v>
      </c>
      <c r="E610" s="4">
        <v>37209.637024800002</v>
      </c>
      <c r="F610" s="3">
        <v>0.1042</v>
      </c>
      <c r="G610" s="5">
        <v>2066.5407638888892</v>
      </c>
      <c r="H610" s="4">
        <v>215.33354759722226</v>
      </c>
      <c r="I610">
        <v>172.79999999999998</v>
      </c>
      <c r="J610" t="s">
        <v>34</v>
      </c>
      <c r="K610" t="s">
        <v>36</v>
      </c>
      <c r="L610" t="s">
        <v>35</v>
      </c>
      <c r="M610" s="2">
        <v>41333</v>
      </c>
      <c r="N610" s="2">
        <v>44325</v>
      </c>
      <c r="O610" t="s">
        <v>21</v>
      </c>
      <c r="P610">
        <v>0.08</v>
      </c>
      <c r="R610">
        <f t="shared" ref="R610" si="42">(N610-M610)/365</f>
        <v>8.1972602739726028</v>
      </c>
    </row>
    <row r="611" spans="1:18">
      <c r="A611" s="1">
        <v>41699</v>
      </c>
      <c r="B611" t="s">
        <v>165</v>
      </c>
      <c r="C611" t="s">
        <v>199</v>
      </c>
      <c r="D611" s="4">
        <v>808340.28</v>
      </c>
      <c r="E611" s="4">
        <v>88189.92454800001</v>
      </c>
      <c r="F611" s="3">
        <v>0.1091</v>
      </c>
      <c r="G611" s="5">
        <v>5521.45</v>
      </c>
      <c r="H611" s="4">
        <v>602.39019500000006</v>
      </c>
      <c r="I611">
        <v>146.4</v>
      </c>
      <c r="J611" t="s">
        <v>34</v>
      </c>
      <c r="K611" t="s">
        <v>58</v>
      </c>
      <c r="L611" t="s">
        <v>109</v>
      </c>
      <c r="M611" s="2">
        <v>41333</v>
      </c>
      <c r="N611" s="2">
        <v>42499</v>
      </c>
      <c r="O611" t="s">
        <v>21</v>
      </c>
      <c r="P611">
        <v>0.1</v>
      </c>
    </row>
    <row r="612" spans="1:18">
      <c r="A612" s="1">
        <v>41699</v>
      </c>
      <c r="B612" t="s">
        <v>165</v>
      </c>
      <c r="C612" t="s">
        <v>200</v>
      </c>
      <c r="D612" s="4">
        <v>307914</v>
      </c>
      <c r="E612" s="4">
        <v>40090.402799999989</v>
      </c>
      <c r="F612" s="3">
        <v>0.13019999999999995</v>
      </c>
      <c r="G612" s="5">
        <v>1536.4970059880238</v>
      </c>
      <c r="H612" s="4">
        <v>200.05191017964066</v>
      </c>
      <c r="I612">
        <v>200.4</v>
      </c>
      <c r="J612" t="s">
        <v>34</v>
      </c>
      <c r="K612" t="s">
        <v>58</v>
      </c>
      <c r="L612" t="s">
        <v>109</v>
      </c>
      <c r="M612" s="2">
        <v>41263</v>
      </c>
      <c r="N612" s="2">
        <v>43229</v>
      </c>
      <c r="O612" t="s">
        <v>21</v>
      </c>
      <c r="P612">
        <v>0.09</v>
      </c>
    </row>
    <row r="613" spans="1:18">
      <c r="A613" s="1">
        <v>41699</v>
      </c>
      <c r="B613" t="s">
        <v>165</v>
      </c>
      <c r="C613" t="s">
        <v>201</v>
      </c>
      <c r="D613" s="4">
        <v>498277.31999999995</v>
      </c>
      <c r="E613" s="4">
        <v>51970.324476000002</v>
      </c>
      <c r="F613" s="3">
        <v>0.10430000000000002</v>
      </c>
      <c r="G613" s="5">
        <v>2055.599504950495</v>
      </c>
      <c r="H613" s="4">
        <v>214.39902836633667</v>
      </c>
      <c r="I613">
        <v>242.39999999999998</v>
      </c>
      <c r="J613" t="s">
        <v>34</v>
      </c>
      <c r="K613" t="s">
        <v>58</v>
      </c>
      <c r="L613" t="s">
        <v>109</v>
      </c>
      <c r="M613" s="2">
        <v>41331</v>
      </c>
      <c r="N613" s="2">
        <v>44325</v>
      </c>
      <c r="O613" t="s">
        <v>21</v>
      </c>
      <c r="P613">
        <v>0.08</v>
      </c>
    </row>
    <row r="614" spans="1:18">
      <c r="A614" s="1">
        <v>41699</v>
      </c>
      <c r="B614" t="s">
        <v>165</v>
      </c>
      <c r="C614" t="s">
        <v>210</v>
      </c>
      <c r="D614" s="4">
        <v>372000</v>
      </c>
      <c r="E614" s="4">
        <v>50210.003999999994</v>
      </c>
      <c r="F614" s="3">
        <v>0.13497312903225805</v>
      </c>
      <c r="G614" s="5">
        <v>1000.2581311306144</v>
      </c>
      <c r="H614" s="4">
        <v>135.00796979865771</v>
      </c>
      <c r="I614">
        <v>371.904</v>
      </c>
      <c r="J614" t="s">
        <v>34</v>
      </c>
      <c r="K614" t="s">
        <v>58</v>
      </c>
      <c r="L614" t="s">
        <v>109</v>
      </c>
      <c r="M614" s="2">
        <v>41337</v>
      </c>
      <c r="N614" s="2">
        <v>46917</v>
      </c>
      <c r="O614" t="s">
        <v>21</v>
      </c>
      <c r="P614">
        <v>0.08</v>
      </c>
    </row>
    <row r="615" spans="1:18">
      <c r="A615" s="1">
        <v>41699</v>
      </c>
      <c r="B615" t="s">
        <v>165</v>
      </c>
      <c r="C615" t="s">
        <v>251</v>
      </c>
      <c r="D615" s="4">
        <v>94170.3</v>
      </c>
      <c r="E615" s="4">
        <v>30454.675019999999</v>
      </c>
      <c r="F615" s="3">
        <v>0.32339999999999997</v>
      </c>
      <c r="G615" s="5">
        <v>834.843085106383</v>
      </c>
      <c r="H615" s="4">
        <v>269.98825372340423</v>
      </c>
      <c r="I615">
        <v>112.8</v>
      </c>
      <c r="J615" t="s">
        <v>52</v>
      </c>
      <c r="K615" t="s">
        <v>52</v>
      </c>
      <c r="L615" t="s">
        <v>52</v>
      </c>
      <c r="M615" s="2">
        <v>41520</v>
      </c>
      <c r="N615" s="2">
        <v>42294</v>
      </c>
      <c r="O615" t="s">
        <v>21</v>
      </c>
      <c r="P615">
        <v>0.09</v>
      </c>
      <c r="Q615">
        <v>0</v>
      </c>
    </row>
    <row r="616" spans="1:18">
      <c r="A616" s="1">
        <v>41699</v>
      </c>
      <c r="B616" t="s">
        <v>165</v>
      </c>
      <c r="C616" t="s">
        <v>231</v>
      </c>
      <c r="D616" s="4">
        <v>337247.62799999997</v>
      </c>
      <c r="E616" s="4">
        <v>39390.522950400002</v>
      </c>
      <c r="F616" s="3">
        <v>0.11680000000000001</v>
      </c>
      <c r="G616" s="5">
        <v>2977.1153601694914</v>
      </c>
      <c r="H616" s="4">
        <v>347.72707406779665</v>
      </c>
      <c r="I616">
        <v>113.28</v>
      </c>
      <c r="J616" t="s">
        <v>34</v>
      </c>
      <c r="K616" t="s">
        <v>36</v>
      </c>
      <c r="L616" t="s">
        <v>35</v>
      </c>
      <c r="M616" s="2">
        <v>41443</v>
      </c>
      <c r="N616" s="2">
        <v>43298</v>
      </c>
      <c r="O616" t="s">
        <v>21</v>
      </c>
      <c r="P616">
        <v>0.1</v>
      </c>
      <c r="R616">
        <f t="shared" ref="R616:R619" si="43">(N616-M616)/365</f>
        <v>5.0821917808219181</v>
      </c>
    </row>
    <row r="617" spans="1:18">
      <c r="A617" s="1">
        <v>41699</v>
      </c>
      <c r="B617" t="s">
        <v>165</v>
      </c>
      <c r="C617" t="s">
        <v>260</v>
      </c>
      <c r="D617" s="4">
        <v>126048</v>
      </c>
      <c r="E617" s="4">
        <v>15302.227200000001</v>
      </c>
      <c r="F617" s="3">
        <v>0.12140000000000001</v>
      </c>
      <c r="G617" s="5">
        <v>4376.666666666667</v>
      </c>
      <c r="H617" s="4">
        <v>531.3273333333334</v>
      </c>
      <c r="I617">
        <v>28.799999999999997</v>
      </c>
      <c r="J617" t="s">
        <v>34</v>
      </c>
      <c r="K617" t="s">
        <v>36</v>
      </c>
      <c r="L617" t="s">
        <v>35</v>
      </c>
      <c r="M617" s="2">
        <v>41545</v>
      </c>
      <c r="N617" s="2">
        <v>42274</v>
      </c>
      <c r="O617" t="s">
        <v>21</v>
      </c>
      <c r="P617">
        <v>0.11</v>
      </c>
      <c r="R617">
        <f t="shared" si="43"/>
        <v>1.9972602739726026</v>
      </c>
    </row>
    <row r="618" spans="1:18">
      <c r="A618" s="1">
        <v>41699</v>
      </c>
      <c r="B618" t="s">
        <v>165</v>
      </c>
      <c r="C618" t="s">
        <v>271</v>
      </c>
      <c r="D618" s="4">
        <v>36306</v>
      </c>
      <c r="E618" s="4">
        <v>14398.959600000002</v>
      </c>
      <c r="F618" s="3">
        <v>0.39660000000000006</v>
      </c>
      <c r="G618" s="5">
        <v>756.375</v>
      </c>
      <c r="H618" s="4">
        <v>299.97832500000004</v>
      </c>
      <c r="I618">
        <v>48</v>
      </c>
      <c r="J618" t="s">
        <v>34</v>
      </c>
      <c r="K618" t="s">
        <v>36</v>
      </c>
      <c r="L618" t="s">
        <v>35</v>
      </c>
      <c r="M618" s="2">
        <v>41549</v>
      </c>
      <c r="N618" s="2">
        <v>42278</v>
      </c>
      <c r="O618" t="s">
        <v>13</v>
      </c>
      <c r="P618">
        <v>0</v>
      </c>
      <c r="R618">
        <f t="shared" si="43"/>
        <v>1.9972602739726026</v>
      </c>
    </row>
    <row r="619" spans="1:18">
      <c r="A619" s="1">
        <v>41699</v>
      </c>
      <c r="B619" t="s">
        <v>165</v>
      </c>
      <c r="C619" t="s">
        <v>232</v>
      </c>
      <c r="D619" s="4">
        <v>135508.79999999999</v>
      </c>
      <c r="E619" s="4">
        <v>19662.326880000001</v>
      </c>
      <c r="F619" s="3">
        <v>0.14510000000000001</v>
      </c>
      <c r="G619" s="5">
        <v>3321.2941176470586</v>
      </c>
      <c r="H619" s="4">
        <v>481.91977647058826</v>
      </c>
      <c r="I619">
        <v>40.799999999999997</v>
      </c>
      <c r="J619" t="s">
        <v>34</v>
      </c>
      <c r="K619" t="s">
        <v>36</v>
      </c>
      <c r="L619" t="s">
        <v>167</v>
      </c>
      <c r="M619" s="2">
        <v>41456</v>
      </c>
      <c r="N619" s="2">
        <v>42190</v>
      </c>
      <c r="O619" t="s">
        <v>21</v>
      </c>
      <c r="P619">
        <v>0.13</v>
      </c>
      <c r="R619">
        <f t="shared" si="43"/>
        <v>2.010958904109589</v>
      </c>
    </row>
    <row r="620" spans="1:18">
      <c r="A620" s="1">
        <v>41699</v>
      </c>
      <c r="B620" t="s">
        <v>165</v>
      </c>
      <c r="C620" t="s">
        <v>284</v>
      </c>
      <c r="D620" s="4">
        <v>75922.8</v>
      </c>
      <c r="E620" s="4">
        <v>15602.135399999999</v>
      </c>
      <c r="F620" s="3">
        <v>0.20549999999999999</v>
      </c>
      <c r="G620" s="5">
        <v>1757.4722222222224</v>
      </c>
      <c r="H620" s="4">
        <v>361.16054166666669</v>
      </c>
      <c r="I620">
        <v>43.199999999999996</v>
      </c>
      <c r="J620" t="s">
        <v>52</v>
      </c>
      <c r="K620" t="s">
        <v>52</v>
      </c>
      <c r="L620" t="s">
        <v>52</v>
      </c>
      <c r="M620" s="2">
        <v>41635</v>
      </c>
      <c r="N620" s="2">
        <v>41999</v>
      </c>
      <c r="O620" t="s">
        <v>21</v>
      </c>
      <c r="P620">
        <v>0.09</v>
      </c>
      <c r="Q620">
        <v>0</v>
      </c>
    </row>
    <row r="621" spans="1:18">
      <c r="A621" s="1">
        <v>41699</v>
      </c>
      <c r="B621" t="s">
        <v>165</v>
      </c>
      <c r="C621" t="s">
        <v>261</v>
      </c>
      <c r="D621" s="4">
        <v>25936.799999999999</v>
      </c>
      <c r="E621" s="4">
        <v>5999.1818399999993</v>
      </c>
      <c r="F621" s="3">
        <v>0.23129999999999998</v>
      </c>
      <c r="G621" s="5">
        <v>1801.1666666666667</v>
      </c>
      <c r="H621" s="4">
        <v>416.60984999999999</v>
      </c>
      <c r="I621">
        <v>14.399999999999999</v>
      </c>
      <c r="J621" t="s">
        <v>62</v>
      </c>
      <c r="K621" t="s">
        <v>253</v>
      </c>
      <c r="L621" t="s">
        <v>253</v>
      </c>
      <c r="M621" s="2">
        <v>41516</v>
      </c>
      <c r="N621" s="2">
        <v>41880</v>
      </c>
      <c r="O621" t="s">
        <v>13</v>
      </c>
      <c r="P621">
        <v>0</v>
      </c>
    </row>
    <row r="622" spans="1:18">
      <c r="A622" s="1">
        <v>41699</v>
      </c>
      <c r="B622" t="s">
        <v>165</v>
      </c>
      <c r="C622" t="s">
        <v>262</v>
      </c>
      <c r="D622" s="4">
        <v>15019.199999999999</v>
      </c>
      <c r="E622" s="4">
        <v>9600.2726399999992</v>
      </c>
      <c r="F622" s="3">
        <v>0.63919999999999999</v>
      </c>
      <c r="G622" s="5">
        <v>2086</v>
      </c>
      <c r="H622" s="4">
        <v>1333.3712</v>
      </c>
      <c r="I622">
        <v>7.1999999999999993</v>
      </c>
      <c r="J622" t="s">
        <v>47</v>
      </c>
      <c r="K622" t="s">
        <v>48</v>
      </c>
      <c r="L622" t="s">
        <v>46</v>
      </c>
      <c r="M622" s="2">
        <v>41531</v>
      </c>
      <c r="N622" s="2">
        <v>41895</v>
      </c>
      <c r="O622" t="s">
        <v>21</v>
      </c>
      <c r="P622">
        <v>0.18</v>
      </c>
    </row>
    <row r="623" spans="1:18">
      <c r="A623" s="1">
        <v>41699</v>
      </c>
      <c r="B623" t="s">
        <v>165</v>
      </c>
      <c r="C623" t="s">
        <v>247</v>
      </c>
      <c r="D623" s="4">
        <v>42231.24</v>
      </c>
      <c r="E623" s="4">
        <v>6934.3696080000009</v>
      </c>
      <c r="F623" s="3">
        <v>0.16420000000000004</v>
      </c>
      <c r="G623" s="5">
        <v>2932.7250000000004</v>
      </c>
      <c r="H623" s="4">
        <v>481.55344500000012</v>
      </c>
      <c r="I623">
        <v>14.399999999999999</v>
      </c>
      <c r="J623" t="s">
        <v>10</v>
      </c>
      <c r="K623" t="s">
        <v>12</v>
      </c>
      <c r="L623" t="s">
        <v>27</v>
      </c>
      <c r="M623" s="2">
        <v>41497</v>
      </c>
      <c r="N623" s="2">
        <v>41861</v>
      </c>
      <c r="O623" t="s">
        <v>21</v>
      </c>
      <c r="P623">
        <v>0.15</v>
      </c>
    </row>
    <row r="624" spans="1:18">
      <c r="A624" s="1">
        <v>41699</v>
      </c>
      <c r="B624" t="s">
        <v>165</v>
      </c>
      <c r="C624" t="s">
        <v>263</v>
      </c>
      <c r="D624" s="4">
        <v>51356.4</v>
      </c>
      <c r="E624" s="4">
        <v>5397.5576399999991</v>
      </c>
      <c r="F624" s="3">
        <v>0.10509999999999999</v>
      </c>
      <c r="G624" s="5">
        <v>3566.416666666667</v>
      </c>
      <c r="H624" s="4">
        <v>374.83039166666663</v>
      </c>
      <c r="I624">
        <v>14.399999999999999</v>
      </c>
      <c r="J624" t="s">
        <v>47</v>
      </c>
      <c r="K624" t="s">
        <v>48</v>
      </c>
      <c r="L624" t="s">
        <v>212</v>
      </c>
      <c r="M624" s="2">
        <v>41523</v>
      </c>
      <c r="N624" s="2">
        <v>41887</v>
      </c>
      <c r="O624" t="s">
        <v>13</v>
      </c>
      <c r="P624">
        <v>0</v>
      </c>
    </row>
    <row r="625" spans="1:18">
      <c r="A625" s="1">
        <v>41699</v>
      </c>
      <c r="B625" t="s">
        <v>165</v>
      </c>
      <c r="C625" t="s">
        <v>248</v>
      </c>
      <c r="D625" s="4">
        <v>37885.919999999998</v>
      </c>
      <c r="E625" s="4">
        <v>6599.727264000001</v>
      </c>
      <c r="F625" s="3">
        <v>0.17420000000000002</v>
      </c>
      <c r="G625" s="5">
        <v>2630.9666666666667</v>
      </c>
      <c r="H625" s="4">
        <v>458.31439333333344</v>
      </c>
      <c r="I625">
        <v>14.399999999999999</v>
      </c>
      <c r="J625" t="s">
        <v>47</v>
      </c>
      <c r="K625" t="s">
        <v>100</v>
      </c>
      <c r="L625" t="s">
        <v>128</v>
      </c>
      <c r="M625" s="2">
        <v>41487</v>
      </c>
      <c r="N625" s="2">
        <v>41851</v>
      </c>
      <c r="O625" t="s">
        <v>13</v>
      </c>
      <c r="P625">
        <v>0</v>
      </c>
    </row>
    <row r="626" spans="1:18">
      <c r="A626" s="1">
        <v>41699</v>
      </c>
      <c r="B626" t="s">
        <v>165</v>
      </c>
      <c r="C626" t="s">
        <v>249</v>
      </c>
      <c r="D626" s="4">
        <v>38223.599999999999</v>
      </c>
      <c r="E626" s="4">
        <v>6601.2157200000001</v>
      </c>
      <c r="F626" s="3">
        <v>0.17270000000000002</v>
      </c>
      <c r="G626" s="5">
        <v>2654.416666666667</v>
      </c>
      <c r="H626" s="4">
        <v>458.41775833333338</v>
      </c>
      <c r="I626">
        <v>14.399999999999999</v>
      </c>
      <c r="J626" t="s">
        <v>10</v>
      </c>
      <c r="K626" t="s">
        <v>11</v>
      </c>
      <c r="L626" t="s">
        <v>94</v>
      </c>
      <c r="M626" s="2">
        <v>41509</v>
      </c>
      <c r="N626" s="2">
        <v>41873</v>
      </c>
      <c r="O626" t="s">
        <v>13</v>
      </c>
      <c r="P626">
        <v>0</v>
      </c>
    </row>
    <row r="627" spans="1:18">
      <c r="A627" s="1">
        <v>41699</v>
      </c>
      <c r="B627" t="s">
        <v>165</v>
      </c>
      <c r="C627" t="s">
        <v>264</v>
      </c>
      <c r="D627" s="4">
        <v>32366.399999999998</v>
      </c>
      <c r="E627" s="4">
        <v>6000.7305599999991</v>
      </c>
      <c r="F627" s="3">
        <v>0.18539999999999998</v>
      </c>
      <c r="G627" s="5">
        <v>1798.1333333333332</v>
      </c>
      <c r="H627" s="4">
        <v>333.37391999999994</v>
      </c>
      <c r="I627">
        <v>18</v>
      </c>
      <c r="J627" t="s">
        <v>10</v>
      </c>
      <c r="K627" t="s">
        <v>11</v>
      </c>
      <c r="L627" t="s">
        <v>265</v>
      </c>
      <c r="M627" s="2">
        <v>41522</v>
      </c>
      <c r="N627" s="2">
        <v>41886</v>
      </c>
      <c r="O627" t="s">
        <v>13</v>
      </c>
      <c r="P627">
        <v>0</v>
      </c>
    </row>
    <row r="628" spans="1:18">
      <c r="A628" s="1">
        <v>41699</v>
      </c>
      <c r="B628" t="s">
        <v>165</v>
      </c>
      <c r="C628" t="s">
        <v>266</v>
      </c>
      <c r="D628" s="4">
        <v>10320</v>
      </c>
      <c r="E628" s="4">
        <v>0</v>
      </c>
      <c r="F628" s="3">
        <v>0</v>
      </c>
      <c r="G628" s="5">
        <v>86</v>
      </c>
      <c r="H628" s="4">
        <v>0</v>
      </c>
      <c r="I628">
        <v>120</v>
      </c>
      <c r="J628" t="s">
        <v>47</v>
      </c>
      <c r="K628" t="s">
        <v>48</v>
      </c>
      <c r="L628" t="s">
        <v>47</v>
      </c>
      <c r="M628" s="2">
        <v>41525</v>
      </c>
      <c r="N628" s="2">
        <v>41889</v>
      </c>
      <c r="O628" t="s">
        <v>21</v>
      </c>
      <c r="P628">
        <v>0</v>
      </c>
    </row>
    <row r="629" spans="1:18">
      <c r="A629" s="1">
        <v>41699</v>
      </c>
      <c r="B629" t="s">
        <v>165</v>
      </c>
      <c r="C629" t="s">
        <v>250</v>
      </c>
      <c r="D629" s="4">
        <v>197796</v>
      </c>
      <c r="E629" s="4">
        <v>17801.64</v>
      </c>
      <c r="F629" s="3">
        <v>0.09</v>
      </c>
      <c r="G629" s="5">
        <v>2354.7142857142858</v>
      </c>
      <c r="H629" s="4">
        <v>211.9242857142857</v>
      </c>
      <c r="I629">
        <v>84</v>
      </c>
      <c r="J629" t="s">
        <v>34</v>
      </c>
      <c r="K629" t="s">
        <v>36</v>
      </c>
      <c r="L629" t="s">
        <v>167</v>
      </c>
      <c r="M629" s="2">
        <v>41502</v>
      </c>
      <c r="N629" s="2">
        <v>42597</v>
      </c>
      <c r="O629" t="s">
        <v>16</v>
      </c>
      <c r="P629">
        <v>0.09</v>
      </c>
      <c r="R629">
        <f t="shared" ref="R629" si="44">(N629-M629)/365</f>
        <v>3</v>
      </c>
    </row>
    <row r="630" spans="1:18">
      <c r="A630" s="1">
        <v>41699</v>
      </c>
      <c r="B630" t="s">
        <v>165</v>
      </c>
      <c r="C630" t="s">
        <v>267</v>
      </c>
      <c r="D630" s="4">
        <v>11494.8</v>
      </c>
      <c r="E630" s="4">
        <v>7200.3427199999987</v>
      </c>
      <c r="F630" s="3">
        <v>0.62639999999999996</v>
      </c>
      <c r="G630" s="5">
        <v>798.25</v>
      </c>
      <c r="H630" s="4">
        <v>500.02379999999994</v>
      </c>
      <c r="I630">
        <v>14.399999999999999</v>
      </c>
      <c r="J630" t="s">
        <v>47</v>
      </c>
      <c r="K630" t="s">
        <v>48</v>
      </c>
      <c r="L630" t="s">
        <v>176</v>
      </c>
      <c r="M630" s="2">
        <v>41542</v>
      </c>
      <c r="N630" s="2">
        <v>41906</v>
      </c>
      <c r="O630" t="s">
        <v>21</v>
      </c>
      <c r="P630">
        <v>0.16</v>
      </c>
    </row>
    <row r="631" spans="1:18">
      <c r="A631" s="1">
        <v>41699</v>
      </c>
      <c r="B631" t="s">
        <v>165</v>
      </c>
      <c r="C631" t="s">
        <v>291</v>
      </c>
      <c r="D631" s="4">
        <v>5564.8799999999992</v>
      </c>
      <c r="E631" s="4">
        <v>0</v>
      </c>
      <c r="F631" s="3">
        <v>0</v>
      </c>
      <c r="G631" s="5">
        <v>309.15999999999997</v>
      </c>
      <c r="H631" s="4">
        <v>0</v>
      </c>
      <c r="I631">
        <v>18</v>
      </c>
      <c r="J631" t="s">
        <v>62</v>
      </c>
      <c r="K631" t="s">
        <v>253</v>
      </c>
      <c r="L631" t="s">
        <v>253</v>
      </c>
      <c r="M631" s="2">
        <v>41727</v>
      </c>
      <c r="N631" s="2">
        <v>42091</v>
      </c>
      <c r="O631" t="s">
        <v>21</v>
      </c>
      <c r="P631">
        <v>0.14000000000000001</v>
      </c>
    </row>
    <row r="632" spans="1:18">
      <c r="A632" s="1">
        <v>41730</v>
      </c>
      <c r="B632" t="s">
        <v>165</v>
      </c>
      <c r="C632" t="s">
        <v>166</v>
      </c>
      <c r="D632" s="4">
        <v>186976.8</v>
      </c>
      <c r="E632" s="4">
        <v>29542.3344</v>
      </c>
      <c r="F632" s="3">
        <v>0.158</v>
      </c>
      <c r="G632" s="5">
        <v>6232.5599999999995</v>
      </c>
      <c r="H632" s="4">
        <v>984.74447999999995</v>
      </c>
      <c r="I632">
        <v>30</v>
      </c>
      <c r="J632" t="s">
        <v>34</v>
      </c>
      <c r="K632" t="s">
        <v>36</v>
      </c>
      <c r="L632" t="s">
        <v>167</v>
      </c>
      <c r="M632" s="2">
        <v>41327</v>
      </c>
      <c r="N632" s="2">
        <v>42133</v>
      </c>
      <c r="O632" t="s">
        <v>21</v>
      </c>
      <c r="P632">
        <v>0.15</v>
      </c>
      <c r="R632">
        <f t="shared" ref="R632:R635" si="45">(N632-M632)/365</f>
        <v>2.2082191780821918</v>
      </c>
    </row>
    <row r="633" spans="1:18">
      <c r="A633" s="1">
        <v>41730</v>
      </c>
      <c r="B633" t="s">
        <v>165</v>
      </c>
      <c r="C633" t="s">
        <v>168</v>
      </c>
      <c r="D633" s="4">
        <v>48097.2</v>
      </c>
      <c r="E633" s="4">
        <v>12851.571840000001</v>
      </c>
      <c r="F633" s="3">
        <v>0.26720000000000005</v>
      </c>
      <c r="G633" s="5">
        <v>785.9019607843137</v>
      </c>
      <c r="H633" s="4">
        <v>209.99300392156866</v>
      </c>
      <c r="I633">
        <v>61.199999999999996</v>
      </c>
      <c r="J633" t="s">
        <v>34</v>
      </c>
      <c r="K633" t="s">
        <v>36</v>
      </c>
      <c r="L633" t="s">
        <v>167</v>
      </c>
      <c r="M633" s="2">
        <v>41337</v>
      </c>
      <c r="N633" s="2">
        <v>42499</v>
      </c>
      <c r="O633" t="s">
        <v>21</v>
      </c>
      <c r="P633">
        <v>0.11</v>
      </c>
      <c r="R633">
        <f t="shared" si="45"/>
        <v>3.1835616438356165</v>
      </c>
    </row>
    <row r="634" spans="1:18">
      <c r="A634" s="1">
        <v>41730</v>
      </c>
      <c r="B634" t="s">
        <v>165</v>
      </c>
      <c r="C634" t="s">
        <v>169</v>
      </c>
      <c r="D634" s="4">
        <v>137881.19999999998</v>
      </c>
      <c r="E634" s="4">
        <v>21605.984039999999</v>
      </c>
      <c r="F634" s="3">
        <v>0.15670000000000001</v>
      </c>
      <c r="G634" s="5">
        <v>1595.8472222222222</v>
      </c>
      <c r="H634" s="4">
        <v>250.06925972222223</v>
      </c>
      <c r="I634">
        <v>86.399999999999991</v>
      </c>
      <c r="J634" t="s">
        <v>34</v>
      </c>
      <c r="K634" t="s">
        <v>36</v>
      </c>
      <c r="L634" t="s">
        <v>167</v>
      </c>
      <c r="M634" s="2">
        <v>41298</v>
      </c>
      <c r="N634" s="2">
        <v>42499</v>
      </c>
      <c r="O634" t="s">
        <v>21</v>
      </c>
      <c r="P634">
        <v>0.12</v>
      </c>
      <c r="R634">
        <f t="shared" si="45"/>
        <v>3.2904109589041095</v>
      </c>
    </row>
    <row r="635" spans="1:18">
      <c r="A635" s="1">
        <v>41730</v>
      </c>
      <c r="B635" t="s">
        <v>165</v>
      </c>
      <c r="C635" t="s">
        <v>170</v>
      </c>
      <c r="D635" s="4">
        <v>94971.599999999991</v>
      </c>
      <c r="E635" s="4">
        <v>26781.991199999997</v>
      </c>
      <c r="F635" s="3">
        <v>0.28199999999999997</v>
      </c>
      <c r="G635" s="5">
        <v>1099.2083333333333</v>
      </c>
      <c r="H635" s="4">
        <v>309.97674999999998</v>
      </c>
      <c r="I635">
        <v>86.399999999999991</v>
      </c>
      <c r="J635" t="s">
        <v>34</v>
      </c>
      <c r="K635" t="s">
        <v>36</v>
      </c>
      <c r="L635" t="s">
        <v>35</v>
      </c>
      <c r="M635" s="2">
        <v>41282</v>
      </c>
      <c r="N635" s="2">
        <v>43229</v>
      </c>
      <c r="O635" t="s">
        <v>21</v>
      </c>
      <c r="P635">
        <v>0.16</v>
      </c>
      <c r="R635">
        <f t="shared" si="45"/>
        <v>5.3342465753424655</v>
      </c>
    </row>
    <row r="636" spans="1:18">
      <c r="A636" s="1">
        <v>41730</v>
      </c>
      <c r="B636" t="s">
        <v>165</v>
      </c>
      <c r="C636" t="s">
        <v>227</v>
      </c>
      <c r="D636" s="4">
        <v>59144.399999999994</v>
      </c>
      <c r="E636" s="4">
        <v>30885.205679999999</v>
      </c>
      <c r="F636" s="3">
        <v>0.5222</v>
      </c>
      <c r="G636" s="5">
        <v>344.66433566433562</v>
      </c>
      <c r="H636" s="4">
        <v>179.98371608391608</v>
      </c>
      <c r="I636">
        <v>171.6</v>
      </c>
      <c r="J636" t="s">
        <v>47</v>
      </c>
      <c r="K636" t="s">
        <v>100</v>
      </c>
      <c r="L636" t="s">
        <v>228</v>
      </c>
      <c r="M636" s="2">
        <v>41423</v>
      </c>
      <c r="N636" s="2">
        <v>42182</v>
      </c>
      <c r="O636" t="s">
        <v>21</v>
      </c>
      <c r="P636">
        <v>0.14000000000000001</v>
      </c>
    </row>
    <row r="637" spans="1:18">
      <c r="A637" s="1">
        <v>41730</v>
      </c>
      <c r="B637" t="s">
        <v>165</v>
      </c>
      <c r="C637" t="s">
        <v>229</v>
      </c>
      <c r="D637" s="4">
        <v>138531.52799999999</v>
      </c>
      <c r="E637" s="4">
        <v>33025.916275199997</v>
      </c>
      <c r="F637" s="3">
        <v>0.2384</v>
      </c>
      <c r="G637" s="5">
        <v>671.17988372093021</v>
      </c>
      <c r="H637" s="4">
        <v>160.00928427906976</v>
      </c>
      <c r="I637">
        <v>206.4</v>
      </c>
      <c r="J637" t="s">
        <v>34</v>
      </c>
      <c r="K637" t="s">
        <v>36</v>
      </c>
      <c r="L637" t="s">
        <v>35</v>
      </c>
      <c r="M637" s="2">
        <v>41409</v>
      </c>
      <c r="N637" s="2">
        <v>42929</v>
      </c>
      <c r="O637" t="s">
        <v>21</v>
      </c>
      <c r="P637">
        <v>0.1</v>
      </c>
      <c r="R637">
        <f t="shared" ref="R637" si="46">(N637-M637)/365</f>
        <v>4.1643835616438354</v>
      </c>
    </row>
    <row r="638" spans="1:18">
      <c r="A638" s="1">
        <v>41730</v>
      </c>
      <c r="B638" t="s">
        <v>165</v>
      </c>
      <c r="C638" t="s">
        <v>258</v>
      </c>
      <c r="D638" s="4">
        <v>92061.48</v>
      </c>
      <c r="E638" s="4">
        <v>52125.209976000013</v>
      </c>
      <c r="F638" s="3">
        <v>0.56620000000000015</v>
      </c>
      <c r="G638" s="5">
        <v>423.85580110497239</v>
      </c>
      <c r="H638" s="4">
        <v>239.98715458563544</v>
      </c>
      <c r="I638">
        <v>217.2</v>
      </c>
      <c r="J638" t="s">
        <v>47</v>
      </c>
      <c r="K638" t="s">
        <v>100</v>
      </c>
      <c r="L638" t="s">
        <v>128</v>
      </c>
      <c r="M638" s="2">
        <v>41456</v>
      </c>
      <c r="N638" s="2">
        <v>42245</v>
      </c>
      <c r="O638" t="s">
        <v>21</v>
      </c>
      <c r="P638">
        <v>0.14000000000000001</v>
      </c>
    </row>
    <row r="639" spans="1:18">
      <c r="A639" s="1">
        <v>41730</v>
      </c>
      <c r="B639" t="s">
        <v>165</v>
      </c>
      <c r="C639" t="s">
        <v>230</v>
      </c>
      <c r="D639" s="4">
        <v>107908.92000000003</v>
      </c>
      <c r="E639" s="4">
        <v>29189.362860000005</v>
      </c>
      <c r="F639" s="3">
        <v>0.27049999999999996</v>
      </c>
      <c r="G639" s="5">
        <v>702.53203125000016</v>
      </c>
      <c r="H639" s="4">
        <v>190.03491445312503</v>
      </c>
      <c r="I639">
        <v>153.6</v>
      </c>
      <c r="J639" t="s">
        <v>47</v>
      </c>
      <c r="K639" t="s">
        <v>100</v>
      </c>
      <c r="L639" t="s">
        <v>128</v>
      </c>
      <c r="M639" s="2">
        <v>41456</v>
      </c>
      <c r="N639" s="2">
        <v>42231</v>
      </c>
      <c r="O639" t="s">
        <v>16</v>
      </c>
      <c r="P639">
        <v>0.15</v>
      </c>
    </row>
    <row r="640" spans="1:18">
      <c r="A640" s="1">
        <v>41730</v>
      </c>
      <c r="B640" t="s">
        <v>165</v>
      </c>
      <c r="C640" t="s">
        <v>171</v>
      </c>
      <c r="D640" s="4">
        <v>27372</v>
      </c>
      <c r="E640" s="4">
        <v>18719.710799999997</v>
      </c>
      <c r="F640" s="3">
        <v>0.68389999999999984</v>
      </c>
      <c r="G640" s="5">
        <v>380.16666666666669</v>
      </c>
      <c r="H640" s="4">
        <v>259.9959833333333</v>
      </c>
      <c r="I640">
        <v>72</v>
      </c>
      <c r="J640" t="s">
        <v>10</v>
      </c>
      <c r="K640" t="s">
        <v>11</v>
      </c>
      <c r="L640" t="s">
        <v>9</v>
      </c>
      <c r="M640" s="2">
        <v>41284</v>
      </c>
      <c r="N640" s="2">
        <v>42133</v>
      </c>
      <c r="O640" t="s">
        <v>21</v>
      </c>
      <c r="P640">
        <v>0.16</v>
      </c>
    </row>
    <row r="641" spans="1:18">
      <c r="A641" s="1">
        <v>41730</v>
      </c>
      <c r="B641" t="s">
        <v>165</v>
      </c>
      <c r="C641" t="s">
        <v>172</v>
      </c>
      <c r="D641" s="4">
        <v>157144.08000000002</v>
      </c>
      <c r="E641" s="4">
        <v>31915.962647999997</v>
      </c>
      <c r="F641" s="3">
        <v>0.20309999999999995</v>
      </c>
      <c r="G641" s="5">
        <v>1378.4568421052634</v>
      </c>
      <c r="H641" s="4">
        <v>279.96458463157893</v>
      </c>
      <c r="I641">
        <v>114</v>
      </c>
      <c r="J641" t="s">
        <v>10</v>
      </c>
      <c r="K641" t="s">
        <v>11</v>
      </c>
      <c r="L641" t="s">
        <v>173</v>
      </c>
      <c r="M641" s="2">
        <v>41358</v>
      </c>
      <c r="N641" s="2">
        <v>42133</v>
      </c>
      <c r="O641" t="s">
        <v>21</v>
      </c>
      <c r="P641">
        <v>0.16</v>
      </c>
    </row>
    <row r="642" spans="1:18">
      <c r="A642" s="1">
        <v>41730</v>
      </c>
      <c r="B642" t="s">
        <v>165</v>
      </c>
      <c r="C642" t="s">
        <v>174</v>
      </c>
      <c r="D642" s="4">
        <v>307494</v>
      </c>
      <c r="E642" s="4">
        <v>44648.128799999999</v>
      </c>
      <c r="F642" s="3">
        <v>0.1452</v>
      </c>
      <c r="G642" s="5">
        <v>2135.375</v>
      </c>
      <c r="H642" s="4">
        <v>310.05644999999998</v>
      </c>
      <c r="I642">
        <v>144</v>
      </c>
      <c r="J642" t="s">
        <v>52</v>
      </c>
      <c r="K642" t="s">
        <v>52</v>
      </c>
      <c r="L642" t="s">
        <v>52</v>
      </c>
      <c r="M642" s="2">
        <v>41347</v>
      </c>
      <c r="N642" s="2">
        <v>42133</v>
      </c>
      <c r="O642" t="s">
        <v>21</v>
      </c>
      <c r="P642">
        <v>0.09</v>
      </c>
      <c r="Q642">
        <v>0</v>
      </c>
    </row>
    <row r="643" spans="1:18">
      <c r="A643" s="1">
        <v>41730</v>
      </c>
      <c r="B643" t="s">
        <v>165</v>
      </c>
      <c r="C643" t="s">
        <v>175</v>
      </c>
      <c r="D643" s="4">
        <v>201859.39199999999</v>
      </c>
      <c r="E643" s="4">
        <v>47113.982092800004</v>
      </c>
      <c r="F643" s="3">
        <v>0.23340000000000002</v>
      </c>
      <c r="G643" s="5">
        <v>899.55165775401065</v>
      </c>
      <c r="H643" s="4">
        <v>209.95535691978611</v>
      </c>
      <c r="I643">
        <v>224.4</v>
      </c>
      <c r="J643" t="s">
        <v>47</v>
      </c>
      <c r="K643" t="s">
        <v>48</v>
      </c>
      <c r="L643" t="s">
        <v>176</v>
      </c>
      <c r="M643" s="2">
        <v>41284</v>
      </c>
      <c r="N643" s="2">
        <v>42499</v>
      </c>
      <c r="O643" t="s">
        <v>21</v>
      </c>
      <c r="P643">
        <v>0.12</v>
      </c>
    </row>
    <row r="644" spans="1:18">
      <c r="A644" s="1">
        <v>41730</v>
      </c>
      <c r="B644" t="s">
        <v>165</v>
      </c>
      <c r="C644" t="s">
        <v>177</v>
      </c>
      <c r="D644" s="4">
        <v>64012.799999999996</v>
      </c>
      <c r="E644" s="4">
        <v>18480.495360000001</v>
      </c>
      <c r="F644" s="3">
        <v>0.28870000000000001</v>
      </c>
      <c r="G644" s="5">
        <v>969.89090909090908</v>
      </c>
      <c r="H644" s="4">
        <v>280.00750545454548</v>
      </c>
      <c r="I644">
        <v>66</v>
      </c>
      <c r="J644" t="s">
        <v>52</v>
      </c>
      <c r="K644" t="s">
        <v>52</v>
      </c>
      <c r="L644" t="s">
        <v>52</v>
      </c>
      <c r="M644" s="2">
        <v>41283</v>
      </c>
      <c r="N644" s="2">
        <v>42133</v>
      </c>
      <c r="O644" t="s">
        <v>21</v>
      </c>
      <c r="P644">
        <v>0.15</v>
      </c>
    </row>
    <row r="645" spans="1:18">
      <c r="A645" s="1">
        <v>41730</v>
      </c>
      <c r="B645" t="s">
        <v>165</v>
      </c>
      <c r="C645" t="s">
        <v>178</v>
      </c>
      <c r="D645" s="4">
        <v>172477.80000000002</v>
      </c>
      <c r="E645" s="4">
        <v>18800.0802</v>
      </c>
      <c r="F645" s="3">
        <v>0.10899999999999999</v>
      </c>
      <c r="G645" s="5">
        <v>2661.6944444444448</v>
      </c>
      <c r="H645" s="4">
        <v>290.12469444444446</v>
      </c>
      <c r="I645">
        <v>64.8</v>
      </c>
      <c r="J645" t="s">
        <v>34</v>
      </c>
      <c r="K645" t="s">
        <v>36</v>
      </c>
      <c r="L645" t="s">
        <v>167</v>
      </c>
      <c r="M645" s="2">
        <v>41332</v>
      </c>
      <c r="N645" s="2">
        <v>42499</v>
      </c>
      <c r="O645" t="s">
        <v>13</v>
      </c>
      <c r="P645">
        <v>0</v>
      </c>
      <c r="R645">
        <f t="shared" ref="R645:R646" si="47">(N645-M645)/365</f>
        <v>3.1972602739726028</v>
      </c>
    </row>
    <row r="646" spans="1:18">
      <c r="A646" s="1">
        <v>41730</v>
      </c>
      <c r="B646" t="s">
        <v>165</v>
      </c>
      <c r="C646" t="s">
        <v>179</v>
      </c>
      <c r="D646" s="4">
        <v>91951.991999999998</v>
      </c>
      <c r="E646" s="4">
        <v>15273.2258712</v>
      </c>
      <c r="F646" s="3">
        <v>0.1661</v>
      </c>
      <c r="G646" s="5">
        <v>1915.6665</v>
      </c>
      <c r="H646" s="4">
        <v>318.19220565000001</v>
      </c>
      <c r="I646">
        <v>48</v>
      </c>
      <c r="J646" t="s">
        <v>34</v>
      </c>
      <c r="K646" t="s">
        <v>36</v>
      </c>
      <c r="L646" t="s">
        <v>167</v>
      </c>
      <c r="M646" s="2">
        <v>41281</v>
      </c>
      <c r="N646" s="2">
        <v>42133</v>
      </c>
      <c r="O646" t="s">
        <v>21</v>
      </c>
      <c r="P646">
        <v>0.14000000000000001</v>
      </c>
      <c r="R646">
        <f t="shared" si="47"/>
        <v>2.3342465753424659</v>
      </c>
    </row>
    <row r="647" spans="1:18">
      <c r="A647" s="1">
        <v>41730</v>
      </c>
      <c r="B647" t="s">
        <v>165</v>
      </c>
      <c r="C647" t="s">
        <v>180</v>
      </c>
      <c r="D647" s="4">
        <v>196818</v>
      </c>
      <c r="E647" s="4">
        <v>30802.017</v>
      </c>
      <c r="F647" s="3">
        <v>0.1565</v>
      </c>
      <c r="G647" s="5">
        <v>1086.1920529801325</v>
      </c>
      <c r="H647" s="4">
        <v>169.98905629139074</v>
      </c>
      <c r="I647">
        <v>181.2</v>
      </c>
      <c r="J647" t="s">
        <v>34</v>
      </c>
      <c r="K647" t="s">
        <v>58</v>
      </c>
      <c r="L647" t="s">
        <v>57</v>
      </c>
      <c r="M647" s="2">
        <v>41329</v>
      </c>
      <c r="N647" s="2">
        <v>43229</v>
      </c>
      <c r="O647" t="s">
        <v>21</v>
      </c>
      <c r="P647">
        <v>0.1</v>
      </c>
    </row>
    <row r="648" spans="1:18">
      <c r="A648" s="1">
        <v>41730</v>
      </c>
      <c r="B648" t="s">
        <v>165</v>
      </c>
      <c r="C648" t="s">
        <v>181</v>
      </c>
      <c r="D648" s="4">
        <v>166247.52000000005</v>
      </c>
      <c r="E648" s="4">
        <v>22726.035983999998</v>
      </c>
      <c r="F648" s="3">
        <v>0.13669999999999996</v>
      </c>
      <c r="G648" s="5">
        <v>1872.1567567567574</v>
      </c>
      <c r="H648" s="4">
        <v>255.92382864864865</v>
      </c>
      <c r="I648">
        <v>88.8</v>
      </c>
      <c r="J648" t="s">
        <v>34</v>
      </c>
      <c r="K648" t="s">
        <v>36</v>
      </c>
      <c r="L648" t="s">
        <v>35</v>
      </c>
      <c r="M648" s="2">
        <v>41335</v>
      </c>
      <c r="N648" s="2">
        <v>43229</v>
      </c>
      <c r="O648" t="s">
        <v>21</v>
      </c>
      <c r="P648">
        <v>0.11</v>
      </c>
      <c r="R648">
        <f t="shared" ref="R648:R649" si="48">(N648-M648)/365</f>
        <v>5.1890410958904107</v>
      </c>
    </row>
    <row r="649" spans="1:18">
      <c r="A649" s="1">
        <v>41730</v>
      </c>
      <c r="B649" t="s">
        <v>165</v>
      </c>
      <c r="C649" t="s">
        <v>182</v>
      </c>
      <c r="D649" s="4">
        <v>59278.799999999996</v>
      </c>
      <c r="E649" s="4">
        <v>15453.983159999998</v>
      </c>
      <c r="F649" s="3">
        <v>0.26069999999999999</v>
      </c>
      <c r="G649" s="5">
        <v>1073.891304347826</v>
      </c>
      <c r="H649" s="4">
        <v>279.96346304347827</v>
      </c>
      <c r="I649">
        <v>55.199999999999996</v>
      </c>
      <c r="J649" t="s">
        <v>34</v>
      </c>
      <c r="K649" t="s">
        <v>36</v>
      </c>
      <c r="L649" t="s">
        <v>167</v>
      </c>
      <c r="M649" s="2">
        <v>41304</v>
      </c>
      <c r="N649" s="2">
        <v>42133</v>
      </c>
      <c r="O649" t="s">
        <v>21</v>
      </c>
      <c r="P649">
        <v>0.13</v>
      </c>
      <c r="R649">
        <f t="shared" si="48"/>
        <v>2.2712328767123289</v>
      </c>
    </row>
    <row r="650" spans="1:18">
      <c r="A650" s="1">
        <v>41730</v>
      </c>
      <c r="B650" t="s">
        <v>165</v>
      </c>
      <c r="C650" t="s">
        <v>183</v>
      </c>
      <c r="D650" s="4">
        <v>190399.19999999998</v>
      </c>
      <c r="E650" s="4">
        <v>56186.803919999998</v>
      </c>
      <c r="F650" s="3">
        <v>0.29510000000000003</v>
      </c>
      <c r="G650" s="5">
        <v>355.75336322869958</v>
      </c>
      <c r="H650" s="4">
        <v>104.98281748878925</v>
      </c>
      <c r="I650">
        <v>535.19999999999993</v>
      </c>
      <c r="J650" t="s">
        <v>34</v>
      </c>
      <c r="K650" t="s">
        <v>58</v>
      </c>
      <c r="L650" t="s">
        <v>57</v>
      </c>
      <c r="M650" s="2">
        <v>41374</v>
      </c>
      <c r="N650" s="2">
        <v>43229</v>
      </c>
      <c r="O650" t="s">
        <v>21</v>
      </c>
      <c r="P650">
        <v>0.08</v>
      </c>
    </row>
    <row r="651" spans="1:18">
      <c r="A651" s="1">
        <v>41730</v>
      </c>
      <c r="B651" t="s">
        <v>165</v>
      </c>
      <c r="C651" t="s">
        <v>185</v>
      </c>
      <c r="D651" s="4">
        <v>537129.6</v>
      </c>
      <c r="E651" s="4">
        <v>73640.468159999989</v>
      </c>
      <c r="F651" s="3">
        <v>0.1371</v>
      </c>
      <c r="G651" s="5">
        <v>948.32203389830511</v>
      </c>
      <c r="H651" s="4">
        <v>130.01495084745761</v>
      </c>
      <c r="I651">
        <v>566.4</v>
      </c>
      <c r="J651" t="s">
        <v>34</v>
      </c>
      <c r="K651" t="s">
        <v>58</v>
      </c>
      <c r="L651" t="s">
        <v>57</v>
      </c>
      <c r="M651" s="2">
        <v>41334</v>
      </c>
      <c r="N651" s="2">
        <v>43249</v>
      </c>
      <c r="O651" t="s">
        <v>21</v>
      </c>
      <c r="P651">
        <v>0.08</v>
      </c>
    </row>
    <row r="652" spans="1:18">
      <c r="A652" s="1">
        <v>41730</v>
      </c>
      <c r="B652" t="s">
        <v>165</v>
      </c>
      <c r="C652" t="s">
        <v>186</v>
      </c>
      <c r="D652" s="4">
        <v>828989.67600000021</v>
      </c>
      <c r="E652" s="4">
        <v>41449.483799999995</v>
      </c>
      <c r="F652" s="3">
        <v>4.9999999999999982E-2</v>
      </c>
      <c r="G652" s="5">
        <v>1899.9580033003306</v>
      </c>
      <c r="H652" s="4">
        <v>94.997900165016489</v>
      </c>
      <c r="I652">
        <v>436.32</v>
      </c>
      <c r="J652" t="s">
        <v>34</v>
      </c>
      <c r="K652" t="s">
        <v>58</v>
      </c>
      <c r="L652" t="s">
        <v>109</v>
      </c>
      <c r="M652" s="2">
        <v>41379</v>
      </c>
      <c r="N652" s="2">
        <v>46947</v>
      </c>
      <c r="O652" t="s">
        <v>16</v>
      </c>
      <c r="P652">
        <v>0.05</v>
      </c>
    </row>
    <row r="653" spans="1:18">
      <c r="A653" s="1">
        <v>41730</v>
      </c>
      <c r="B653" t="s">
        <v>165</v>
      </c>
      <c r="C653" t="s">
        <v>209</v>
      </c>
      <c r="D653" s="4">
        <v>74554.8</v>
      </c>
      <c r="E653" s="4">
        <v>103496.97335999999</v>
      </c>
      <c r="F653" s="3">
        <v>1.3881999999999999</v>
      </c>
      <c r="G653" s="5">
        <v>90.042028985507244</v>
      </c>
      <c r="H653" s="4">
        <v>124.99634463768115</v>
      </c>
      <c r="I653">
        <v>828</v>
      </c>
      <c r="J653" t="s">
        <v>34</v>
      </c>
      <c r="K653" t="s">
        <v>58</v>
      </c>
      <c r="L653" t="s">
        <v>57</v>
      </c>
      <c r="M653" s="2">
        <v>41351</v>
      </c>
      <c r="N653" s="2">
        <v>45122</v>
      </c>
      <c r="O653" t="s">
        <v>16</v>
      </c>
      <c r="P653">
        <v>0.08</v>
      </c>
    </row>
    <row r="654" spans="1:18">
      <c r="A654" s="1">
        <v>41730</v>
      </c>
      <c r="B654" t="s">
        <v>165</v>
      </c>
      <c r="C654" t="s">
        <v>187</v>
      </c>
      <c r="D654" s="4">
        <v>59210.399999999987</v>
      </c>
      <c r="E654" s="4">
        <v>18722.32848</v>
      </c>
      <c r="F654" s="3">
        <v>0.31620000000000009</v>
      </c>
      <c r="G654" s="5">
        <v>759.1076923076921</v>
      </c>
      <c r="H654" s="4">
        <v>240.02985230769232</v>
      </c>
      <c r="I654">
        <v>78</v>
      </c>
      <c r="J654" t="s">
        <v>47</v>
      </c>
      <c r="K654" t="s">
        <v>48</v>
      </c>
      <c r="L654" t="s">
        <v>188</v>
      </c>
      <c r="M654" s="2">
        <v>41280</v>
      </c>
      <c r="N654" s="2">
        <v>42133</v>
      </c>
      <c r="O654" t="s">
        <v>21</v>
      </c>
      <c r="P654">
        <v>0.15</v>
      </c>
    </row>
    <row r="655" spans="1:18">
      <c r="A655" s="1">
        <v>41730</v>
      </c>
      <c r="B655" t="s">
        <v>165</v>
      </c>
      <c r="C655" t="s">
        <v>189</v>
      </c>
      <c r="D655" s="4">
        <v>66630</v>
      </c>
      <c r="E655" s="4">
        <v>11973.411</v>
      </c>
      <c r="F655" s="3">
        <v>0.1797</v>
      </c>
      <c r="G655" s="5">
        <v>1682.5757575757575</v>
      </c>
      <c r="H655" s="4">
        <v>302.35886363636365</v>
      </c>
      <c r="I655">
        <v>39.6</v>
      </c>
      <c r="J655" t="s">
        <v>10</v>
      </c>
      <c r="K655" t="s">
        <v>11</v>
      </c>
      <c r="L655" t="s">
        <v>94</v>
      </c>
      <c r="M655" s="2">
        <v>41284</v>
      </c>
      <c r="N655" s="2">
        <v>42133</v>
      </c>
      <c r="O655" t="s">
        <v>21</v>
      </c>
      <c r="P655">
        <v>0.15</v>
      </c>
    </row>
    <row r="656" spans="1:18">
      <c r="A656" s="1">
        <v>41730</v>
      </c>
      <c r="B656" t="s">
        <v>165</v>
      </c>
      <c r="C656" t="s">
        <v>259</v>
      </c>
      <c r="D656" s="4">
        <v>30320.399999999998</v>
      </c>
      <c r="E656" s="4">
        <v>16630.739399999999</v>
      </c>
      <c r="F656" s="3">
        <v>0.54849999999999999</v>
      </c>
      <c r="G656" s="5">
        <v>601.59523809523807</v>
      </c>
      <c r="H656" s="4">
        <v>329.97498809523807</v>
      </c>
      <c r="I656">
        <v>50.4</v>
      </c>
      <c r="J656" t="s">
        <v>10</v>
      </c>
      <c r="K656" t="s">
        <v>11</v>
      </c>
      <c r="L656" t="s">
        <v>173</v>
      </c>
      <c r="M656" s="2">
        <v>41520</v>
      </c>
      <c r="N656" s="2">
        <v>42269</v>
      </c>
      <c r="O656" t="s">
        <v>21</v>
      </c>
      <c r="P656">
        <v>0.16</v>
      </c>
    </row>
    <row r="657" spans="1:18">
      <c r="A657" s="1">
        <v>41730</v>
      </c>
      <c r="B657" t="s">
        <v>165</v>
      </c>
      <c r="C657" t="s">
        <v>191</v>
      </c>
      <c r="D657" s="4">
        <v>251120.04000000004</v>
      </c>
      <c r="E657" s="4">
        <v>75185.339976000003</v>
      </c>
      <c r="F657" s="3">
        <v>0.29939999999999994</v>
      </c>
      <c r="G657" s="5">
        <v>868.2905273640099</v>
      </c>
      <c r="H657" s="4">
        <v>259.96618389278456</v>
      </c>
      <c r="I657">
        <v>289.21199999999999</v>
      </c>
      <c r="J657" t="s">
        <v>47</v>
      </c>
      <c r="K657" t="s">
        <v>48</v>
      </c>
      <c r="L657" t="s">
        <v>192</v>
      </c>
      <c r="M657" s="2">
        <v>41263</v>
      </c>
      <c r="N657" s="2">
        <v>42499</v>
      </c>
      <c r="O657" t="s">
        <v>21</v>
      </c>
      <c r="P657">
        <v>0.13</v>
      </c>
    </row>
    <row r="658" spans="1:18">
      <c r="A658" s="1">
        <v>41730</v>
      </c>
      <c r="B658" t="s">
        <v>165</v>
      </c>
      <c r="C658" t="s">
        <v>193</v>
      </c>
      <c r="D658" s="4">
        <v>1069328.3999999999</v>
      </c>
      <c r="E658" s="4">
        <v>62127.980040000002</v>
      </c>
      <c r="F658" s="3">
        <v>5.8100000000000006E-2</v>
      </c>
      <c r="G658" s="5">
        <v>5675.8407643312094</v>
      </c>
      <c r="H658" s="4">
        <v>329.76634840764331</v>
      </c>
      <c r="I658">
        <v>188.4</v>
      </c>
      <c r="J658" t="s">
        <v>52</v>
      </c>
      <c r="K658" t="s">
        <v>52</v>
      </c>
      <c r="L658" t="s">
        <v>52</v>
      </c>
      <c r="M658" s="2">
        <v>41284</v>
      </c>
      <c r="N658" s="2">
        <v>42133</v>
      </c>
      <c r="O658" t="s">
        <v>21</v>
      </c>
      <c r="P658">
        <v>0.09</v>
      </c>
      <c r="Q658">
        <v>0</v>
      </c>
    </row>
    <row r="659" spans="1:18">
      <c r="A659" s="1">
        <v>41730</v>
      </c>
      <c r="B659" t="s">
        <v>165</v>
      </c>
      <c r="C659" t="s">
        <v>194</v>
      </c>
      <c r="D659" s="4">
        <v>842427.6</v>
      </c>
      <c r="E659" s="4">
        <v>65288.138999999996</v>
      </c>
      <c r="F659" s="3">
        <v>7.7499999999999999E-2</v>
      </c>
      <c r="G659" s="5">
        <v>4387.6437500000002</v>
      </c>
      <c r="H659" s="4">
        <v>340.042390625</v>
      </c>
      <c r="I659">
        <v>192</v>
      </c>
      <c r="J659" t="s">
        <v>52</v>
      </c>
      <c r="K659" t="s">
        <v>52</v>
      </c>
      <c r="L659" t="s">
        <v>52</v>
      </c>
      <c r="M659" s="2">
        <v>41279</v>
      </c>
      <c r="N659" s="2">
        <v>42133</v>
      </c>
      <c r="O659" t="s">
        <v>21</v>
      </c>
      <c r="P659">
        <v>0.09</v>
      </c>
      <c r="Q659">
        <v>0</v>
      </c>
    </row>
    <row r="660" spans="1:18">
      <c r="A660" s="1">
        <v>41730</v>
      </c>
      <c r="B660" t="s">
        <v>165</v>
      </c>
      <c r="C660" t="s">
        <v>246</v>
      </c>
      <c r="D660" s="4">
        <v>1087473.06</v>
      </c>
      <c r="E660" s="4">
        <v>64595.899764000002</v>
      </c>
      <c r="F660" s="3">
        <v>5.9400000000000001E-2</v>
      </c>
      <c r="G660" s="5">
        <v>2886.0750000000003</v>
      </c>
      <c r="H660" s="4">
        <v>171.43285499999999</v>
      </c>
      <c r="I660">
        <v>376.8</v>
      </c>
      <c r="J660" t="s">
        <v>47</v>
      </c>
      <c r="K660" t="s">
        <v>48</v>
      </c>
      <c r="L660" t="s">
        <v>212</v>
      </c>
      <c r="M660" s="2">
        <v>41291</v>
      </c>
      <c r="N660" s="2">
        <v>44407</v>
      </c>
      <c r="O660" t="s">
        <v>30</v>
      </c>
      <c r="P660">
        <v>0.05</v>
      </c>
    </row>
    <row r="661" spans="1:18">
      <c r="A661" s="1">
        <v>41730</v>
      </c>
      <c r="B661" t="s">
        <v>165</v>
      </c>
      <c r="C661" t="s">
        <v>195</v>
      </c>
      <c r="D661" s="4">
        <v>150789.6</v>
      </c>
      <c r="E661" s="4">
        <v>20100.253679999998</v>
      </c>
      <c r="F661" s="3">
        <v>0.13329999999999997</v>
      </c>
      <c r="G661" s="5">
        <v>1875.4925373134331</v>
      </c>
      <c r="H661" s="4">
        <v>250.00315522388061</v>
      </c>
      <c r="I661">
        <v>80.399999999999991</v>
      </c>
      <c r="J661" t="s">
        <v>62</v>
      </c>
      <c r="K661" t="s">
        <v>61</v>
      </c>
      <c r="L661" t="s">
        <v>61</v>
      </c>
      <c r="M661" s="2">
        <v>41284</v>
      </c>
      <c r="N661" s="2">
        <v>42133</v>
      </c>
      <c r="O661" t="s">
        <v>13</v>
      </c>
      <c r="P661">
        <v>0</v>
      </c>
    </row>
    <row r="662" spans="1:18">
      <c r="A662" s="1">
        <v>41730</v>
      </c>
      <c r="B662" t="s">
        <v>165</v>
      </c>
      <c r="C662" t="s">
        <v>196</v>
      </c>
      <c r="D662" s="4">
        <v>103680</v>
      </c>
      <c r="E662" s="4">
        <v>19502.207999999999</v>
      </c>
      <c r="F662" s="3">
        <v>0.18809999999999999</v>
      </c>
      <c r="G662" s="5">
        <v>1329.2307692307693</v>
      </c>
      <c r="H662" s="4">
        <v>250.02830769230766</v>
      </c>
      <c r="I662">
        <v>78</v>
      </c>
      <c r="J662" t="s">
        <v>62</v>
      </c>
      <c r="K662" t="s">
        <v>61</v>
      </c>
      <c r="L662" t="s">
        <v>61</v>
      </c>
      <c r="M662" s="2">
        <v>41287</v>
      </c>
      <c r="N662" s="2">
        <v>42133</v>
      </c>
      <c r="O662" t="s">
        <v>13</v>
      </c>
      <c r="P662">
        <v>0</v>
      </c>
    </row>
    <row r="663" spans="1:18">
      <c r="A663" s="1">
        <v>41730</v>
      </c>
      <c r="B663" t="s">
        <v>165</v>
      </c>
      <c r="C663" t="s">
        <v>197</v>
      </c>
      <c r="D663" s="4">
        <v>526066.79999999993</v>
      </c>
      <c r="E663" s="4">
        <v>111947.01504000001</v>
      </c>
      <c r="F663" s="3">
        <v>0.21280000000000004</v>
      </c>
      <c r="G663" s="5">
        <v>3914.1874999999991</v>
      </c>
      <c r="H663" s="4">
        <v>832.93910000000005</v>
      </c>
      <c r="I663">
        <v>134.4</v>
      </c>
      <c r="J663" t="s">
        <v>47</v>
      </c>
      <c r="K663" t="s">
        <v>48</v>
      </c>
      <c r="L663" t="s">
        <v>46</v>
      </c>
      <c r="M663" s="2">
        <v>41299</v>
      </c>
      <c r="N663" s="2">
        <v>42499</v>
      </c>
      <c r="O663" t="s">
        <v>21</v>
      </c>
      <c r="P663">
        <v>0.2</v>
      </c>
    </row>
    <row r="664" spans="1:18">
      <c r="A664" s="1">
        <v>41730</v>
      </c>
      <c r="B664" t="s">
        <v>165</v>
      </c>
      <c r="C664" t="s">
        <v>198</v>
      </c>
      <c r="D664" s="4">
        <v>304450.16399999999</v>
      </c>
      <c r="E664" s="4">
        <v>33002.397777599996</v>
      </c>
      <c r="F664" s="3">
        <v>0.10839999999999998</v>
      </c>
      <c r="G664" s="5">
        <v>1761.8643750000001</v>
      </c>
      <c r="H664" s="4">
        <v>190.98609825</v>
      </c>
      <c r="I664">
        <v>172.79999999999998</v>
      </c>
      <c r="J664" t="s">
        <v>34</v>
      </c>
      <c r="K664" t="s">
        <v>36</v>
      </c>
      <c r="L664" t="s">
        <v>35</v>
      </c>
      <c r="M664" s="2">
        <v>41333</v>
      </c>
      <c r="N664" s="2">
        <v>44325</v>
      </c>
      <c r="O664" t="s">
        <v>21</v>
      </c>
      <c r="P664">
        <v>0.08</v>
      </c>
      <c r="R664">
        <f t="shared" ref="R664" si="49">(N664-M664)/365</f>
        <v>8.1972602739726028</v>
      </c>
    </row>
    <row r="665" spans="1:18">
      <c r="A665" s="1">
        <v>41730</v>
      </c>
      <c r="B665" t="s">
        <v>165</v>
      </c>
      <c r="C665" t="s">
        <v>199</v>
      </c>
      <c r="D665" s="4">
        <v>769969.31999999972</v>
      </c>
      <c r="E665" s="4">
        <v>84311.640540000008</v>
      </c>
      <c r="F665" s="3">
        <v>0.10950000000000006</v>
      </c>
      <c r="G665" s="5">
        <v>5259.3532786885226</v>
      </c>
      <c r="H665" s="4">
        <v>575.89918401639352</v>
      </c>
      <c r="I665">
        <v>146.4</v>
      </c>
      <c r="J665" t="s">
        <v>34</v>
      </c>
      <c r="K665" t="s">
        <v>58</v>
      </c>
      <c r="L665" t="s">
        <v>109</v>
      </c>
      <c r="M665" s="2">
        <v>41333</v>
      </c>
      <c r="N665" s="2">
        <v>42499</v>
      </c>
      <c r="O665" t="s">
        <v>21</v>
      </c>
      <c r="P665">
        <v>0.1</v>
      </c>
    </row>
    <row r="666" spans="1:18">
      <c r="A666" s="1">
        <v>41730</v>
      </c>
      <c r="B666" t="s">
        <v>165</v>
      </c>
      <c r="C666" t="s">
        <v>200</v>
      </c>
      <c r="D666" s="4">
        <v>289761.59999999998</v>
      </c>
      <c r="E666" s="4">
        <v>40074.029280000002</v>
      </c>
      <c r="F666" s="3">
        <v>0.13830000000000001</v>
      </c>
      <c r="G666" s="5">
        <v>1445.9161676646704</v>
      </c>
      <c r="H666" s="4">
        <v>199.97020598802396</v>
      </c>
      <c r="I666">
        <v>200.4</v>
      </c>
      <c r="J666" t="s">
        <v>34</v>
      </c>
      <c r="K666" t="s">
        <v>58</v>
      </c>
      <c r="L666" t="s">
        <v>109</v>
      </c>
      <c r="M666" s="2">
        <v>41263</v>
      </c>
      <c r="N666" s="2">
        <v>43229</v>
      </c>
      <c r="O666" t="s">
        <v>21</v>
      </c>
      <c r="P666">
        <v>0.09</v>
      </c>
    </row>
    <row r="667" spans="1:18">
      <c r="A667" s="1">
        <v>41730</v>
      </c>
      <c r="B667" t="s">
        <v>165</v>
      </c>
      <c r="C667" t="s">
        <v>201</v>
      </c>
      <c r="D667" s="4">
        <v>470698.91999999981</v>
      </c>
      <c r="E667" s="4">
        <v>49752.875844000002</v>
      </c>
      <c r="F667" s="3">
        <v>0.10570000000000004</v>
      </c>
      <c r="G667" s="5">
        <v>1941.8272277227716</v>
      </c>
      <c r="H667" s="4">
        <v>205.25113797029707</v>
      </c>
      <c r="I667">
        <v>242.39999999999998</v>
      </c>
      <c r="J667" t="s">
        <v>34</v>
      </c>
      <c r="K667" t="s">
        <v>58</v>
      </c>
      <c r="L667" t="s">
        <v>109</v>
      </c>
      <c r="M667" s="2">
        <v>41331</v>
      </c>
      <c r="N667" s="2">
        <v>44325</v>
      </c>
      <c r="O667" t="s">
        <v>21</v>
      </c>
      <c r="P667">
        <v>0.08</v>
      </c>
    </row>
    <row r="668" spans="1:18">
      <c r="A668" s="1">
        <v>41730</v>
      </c>
      <c r="B668" t="s">
        <v>165</v>
      </c>
      <c r="C668" t="s">
        <v>210</v>
      </c>
      <c r="D668" s="4">
        <v>372000</v>
      </c>
      <c r="E668" s="4">
        <v>50210.84304</v>
      </c>
      <c r="F668" s="3">
        <v>0.13497538451612903</v>
      </c>
      <c r="G668" s="5">
        <v>1000.2581311306144</v>
      </c>
      <c r="H668" s="4">
        <v>135.01022586473928</v>
      </c>
      <c r="I668">
        <v>371.904</v>
      </c>
      <c r="J668" t="s">
        <v>34</v>
      </c>
      <c r="K668" t="s">
        <v>58</v>
      </c>
      <c r="L668" t="s">
        <v>109</v>
      </c>
      <c r="M668" s="2">
        <v>41337</v>
      </c>
      <c r="N668" s="2">
        <v>46917</v>
      </c>
      <c r="O668" t="s">
        <v>21</v>
      </c>
      <c r="P668">
        <v>0.08</v>
      </c>
    </row>
    <row r="669" spans="1:18">
      <c r="A669" s="1">
        <v>41730</v>
      </c>
      <c r="B669" t="s">
        <v>165</v>
      </c>
      <c r="C669" t="s">
        <v>251</v>
      </c>
      <c r="D669" s="4">
        <v>151953.58799999999</v>
      </c>
      <c r="E669" s="4">
        <v>30451.499035199999</v>
      </c>
      <c r="F669" s="3">
        <v>0.20039999999999999</v>
      </c>
      <c r="G669" s="5">
        <v>1347.1062765957447</v>
      </c>
      <c r="H669" s="4">
        <v>269.96009782978723</v>
      </c>
      <c r="I669">
        <v>112.8</v>
      </c>
      <c r="J669" t="s">
        <v>52</v>
      </c>
      <c r="K669" t="s">
        <v>52</v>
      </c>
      <c r="L669" t="s">
        <v>52</v>
      </c>
      <c r="M669" s="2">
        <v>41520</v>
      </c>
      <c r="N669" s="2">
        <v>42294</v>
      </c>
      <c r="O669" t="s">
        <v>21</v>
      </c>
      <c r="P669">
        <v>0.09</v>
      </c>
      <c r="Q669">
        <v>0</v>
      </c>
    </row>
    <row r="670" spans="1:18">
      <c r="A670" s="1">
        <v>41730</v>
      </c>
      <c r="B670" t="s">
        <v>165</v>
      </c>
      <c r="C670" t="s">
        <v>231</v>
      </c>
      <c r="D670" s="4">
        <v>337779.23999999993</v>
      </c>
      <c r="E670" s="4">
        <v>39452.615232000004</v>
      </c>
      <c r="F670" s="3">
        <v>0.11680000000000003</v>
      </c>
      <c r="G670" s="5">
        <v>2981.8082627118638</v>
      </c>
      <c r="H670" s="4">
        <v>348.27520508474578</v>
      </c>
      <c r="I670">
        <v>113.28</v>
      </c>
      <c r="J670" t="s">
        <v>34</v>
      </c>
      <c r="K670" t="s">
        <v>36</v>
      </c>
      <c r="L670" t="s">
        <v>35</v>
      </c>
      <c r="M670" s="2">
        <v>41443</v>
      </c>
      <c r="N670" s="2">
        <v>43298</v>
      </c>
      <c r="O670" t="s">
        <v>21</v>
      </c>
      <c r="P670">
        <v>0.1</v>
      </c>
      <c r="R670">
        <f t="shared" ref="R670:R673" si="50">(N670-M670)/365</f>
        <v>5.0821917808219181</v>
      </c>
    </row>
    <row r="671" spans="1:18">
      <c r="A671" s="1">
        <v>41730</v>
      </c>
      <c r="B671" t="s">
        <v>165</v>
      </c>
      <c r="C671" t="s">
        <v>260</v>
      </c>
      <c r="D671" s="4">
        <v>93392.4</v>
      </c>
      <c r="E671" s="4">
        <v>11711.40696</v>
      </c>
      <c r="F671" s="3">
        <v>0.12540000000000001</v>
      </c>
      <c r="G671" s="5">
        <v>3242.791666666667</v>
      </c>
      <c r="H671" s="4">
        <v>406.64607500000005</v>
      </c>
      <c r="I671">
        <v>28.799999999999997</v>
      </c>
      <c r="J671" t="s">
        <v>34</v>
      </c>
      <c r="K671" t="s">
        <v>36</v>
      </c>
      <c r="L671" t="s">
        <v>35</v>
      </c>
      <c r="M671" s="2">
        <v>41545</v>
      </c>
      <c r="N671" s="2">
        <v>42274</v>
      </c>
      <c r="O671" t="s">
        <v>21</v>
      </c>
      <c r="P671">
        <v>0.11</v>
      </c>
      <c r="R671">
        <f t="shared" si="50"/>
        <v>1.9972602739726026</v>
      </c>
    </row>
    <row r="672" spans="1:18">
      <c r="A672" s="1">
        <v>41730</v>
      </c>
      <c r="B672" t="s">
        <v>165</v>
      </c>
      <c r="C672" t="s">
        <v>271</v>
      </c>
      <c r="D672" s="4">
        <v>30690</v>
      </c>
      <c r="E672" s="4">
        <v>14399.748000000001</v>
      </c>
      <c r="F672" s="3">
        <v>0.46920000000000006</v>
      </c>
      <c r="G672" s="5">
        <v>639.375</v>
      </c>
      <c r="H672" s="4">
        <v>299.99475000000001</v>
      </c>
      <c r="I672">
        <v>48</v>
      </c>
      <c r="J672" t="s">
        <v>34</v>
      </c>
      <c r="K672" t="s">
        <v>36</v>
      </c>
      <c r="L672" t="s">
        <v>35</v>
      </c>
      <c r="M672" s="2">
        <v>41549</v>
      </c>
      <c r="N672" s="2">
        <v>42278</v>
      </c>
      <c r="O672" t="s">
        <v>13</v>
      </c>
      <c r="P672">
        <v>0</v>
      </c>
      <c r="R672">
        <f t="shared" si="50"/>
        <v>1.9972602739726026</v>
      </c>
    </row>
    <row r="673" spans="1:18">
      <c r="A673" s="1">
        <v>41730</v>
      </c>
      <c r="B673" t="s">
        <v>165</v>
      </c>
      <c r="C673" t="s">
        <v>232</v>
      </c>
      <c r="D673" s="4">
        <v>120772.79999999999</v>
      </c>
      <c r="E673" s="4">
        <v>17741.52432</v>
      </c>
      <c r="F673" s="3">
        <v>0.14690000000000003</v>
      </c>
      <c r="G673" s="5">
        <v>2960.1176470588234</v>
      </c>
      <c r="H673" s="4">
        <v>434.84128235294122</v>
      </c>
      <c r="I673">
        <v>40.799999999999997</v>
      </c>
      <c r="J673" t="s">
        <v>34</v>
      </c>
      <c r="K673" t="s">
        <v>36</v>
      </c>
      <c r="L673" t="s">
        <v>167</v>
      </c>
      <c r="M673" s="2">
        <v>41456</v>
      </c>
      <c r="N673" s="2">
        <v>42190</v>
      </c>
      <c r="O673" t="s">
        <v>21</v>
      </c>
      <c r="P673">
        <v>0.13</v>
      </c>
      <c r="R673">
        <f t="shared" si="50"/>
        <v>2.010958904109589</v>
      </c>
    </row>
    <row r="674" spans="1:18">
      <c r="A674" s="1">
        <v>41730</v>
      </c>
      <c r="B674" t="s">
        <v>165</v>
      </c>
      <c r="C674" t="s">
        <v>284</v>
      </c>
      <c r="D674" s="4">
        <v>53172</v>
      </c>
      <c r="E674" s="4">
        <v>15600.664799999999</v>
      </c>
      <c r="F674" s="3">
        <v>0.29339999999999999</v>
      </c>
      <c r="G674" s="5">
        <v>1230.8333333333335</v>
      </c>
      <c r="H674" s="4">
        <v>361.12650000000002</v>
      </c>
      <c r="I674">
        <v>43.199999999999996</v>
      </c>
      <c r="J674" t="s">
        <v>52</v>
      </c>
      <c r="K674" t="s">
        <v>52</v>
      </c>
      <c r="L674" t="s">
        <v>52</v>
      </c>
      <c r="M674" s="2">
        <v>41635</v>
      </c>
      <c r="N674" s="2">
        <v>41999</v>
      </c>
      <c r="O674" t="s">
        <v>21</v>
      </c>
      <c r="P674">
        <v>0.09</v>
      </c>
      <c r="Q674">
        <v>0</v>
      </c>
    </row>
    <row r="675" spans="1:18">
      <c r="A675" s="1">
        <v>41730</v>
      </c>
      <c r="B675" t="s">
        <v>165</v>
      </c>
      <c r="C675" t="s">
        <v>291</v>
      </c>
      <c r="D675" s="4">
        <v>41496.719999999994</v>
      </c>
      <c r="E675" s="4">
        <v>6597.9784799999989</v>
      </c>
      <c r="F675" s="3">
        <v>0.159</v>
      </c>
      <c r="G675" s="5">
        <v>2305.373333333333</v>
      </c>
      <c r="H675" s="4">
        <v>366.55435999999992</v>
      </c>
      <c r="I675">
        <v>18</v>
      </c>
      <c r="J675" t="s">
        <v>62</v>
      </c>
      <c r="K675" t="s">
        <v>253</v>
      </c>
      <c r="L675" t="s">
        <v>253</v>
      </c>
      <c r="M675" s="2">
        <v>41727</v>
      </c>
      <c r="N675" s="2">
        <v>42091</v>
      </c>
      <c r="O675" t="s">
        <v>21</v>
      </c>
      <c r="P675">
        <v>0.14000000000000001</v>
      </c>
    </row>
    <row r="676" spans="1:18">
      <c r="A676" s="1">
        <v>41730</v>
      </c>
      <c r="B676" t="s">
        <v>165</v>
      </c>
      <c r="C676" t="s">
        <v>261</v>
      </c>
      <c r="D676" s="4">
        <v>27703.200000000001</v>
      </c>
      <c r="E676" s="4">
        <v>6000.5131199999996</v>
      </c>
      <c r="F676" s="3">
        <v>0.21659999999999999</v>
      </c>
      <c r="G676" s="5">
        <v>1923.8333333333335</v>
      </c>
      <c r="H676" s="4">
        <v>416.70230000000004</v>
      </c>
      <c r="I676">
        <v>14.399999999999999</v>
      </c>
      <c r="J676" t="s">
        <v>62</v>
      </c>
      <c r="K676" t="s">
        <v>253</v>
      </c>
      <c r="L676" t="s">
        <v>253</v>
      </c>
      <c r="M676" s="2">
        <v>41516</v>
      </c>
      <c r="N676" s="2">
        <v>41880</v>
      </c>
      <c r="O676" t="s">
        <v>13</v>
      </c>
      <c r="P676">
        <v>0</v>
      </c>
    </row>
    <row r="677" spans="1:18">
      <c r="A677" s="1">
        <v>41730</v>
      </c>
      <c r="B677" t="s">
        <v>165</v>
      </c>
      <c r="C677" t="s">
        <v>262</v>
      </c>
      <c r="D677" s="4">
        <v>11137.199999999999</v>
      </c>
      <c r="E677" s="4">
        <v>9600.2663999999986</v>
      </c>
      <c r="F677" s="3">
        <v>0.86199999999999999</v>
      </c>
      <c r="G677" s="5">
        <v>1546.8333333333333</v>
      </c>
      <c r="H677" s="4">
        <v>1333.3703333333333</v>
      </c>
      <c r="I677">
        <v>7.1999999999999993</v>
      </c>
      <c r="J677" t="s">
        <v>47</v>
      </c>
      <c r="K677" t="s">
        <v>48</v>
      </c>
      <c r="L677" t="s">
        <v>46</v>
      </c>
      <c r="M677" s="2">
        <v>41531</v>
      </c>
      <c r="N677" s="2">
        <v>41895</v>
      </c>
      <c r="O677" t="s">
        <v>21</v>
      </c>
      <c r="P677">
        <v>0.18</v>
      </c>
    </row>
    <row r="678" spans="1:18">
      <c r="A678" s="1">
        <v>41730</v>
      </c>
      <c r="B678" t="s">
        <v>165</v>
      </c>
      <c r="C678" t="s">
        <v>247</v>
      </c>
      <c r="D678" s="4">
        <v>37428.732000000004</v>
      </c>
      <c r="E678" s="4">
        <v>6598.6854515999994</v>
      </c>
      <c r="F678" s="3">
        <v>0.17629999999999996</v>
      </c>
      <c r="G678" s="5">
        <v>2599.2175000000007</v>
      </c>
      <c r="H678" s="4">
        <v>458.24204524999999</v>
      </c>
      <c r="I678">
        <v>14.399999999999999</v>
      </c>
      <c r="J678" t="s">
        <v>10</v>
      </c>
      <c r="K678" t="s">
        <v>12</v>
      </c>
      <c r="L678" t="s">
        <v>27</v>
      </c>
      <c r="M678" s="2">
        <v>41497</v>
      </c>
      <c r="N678" s="2">
        <v>41861</v>
      </c>
      <c r="O678" t="s">
        <v>21</v>
      </c>
      <c r="P678">
        <v>0.15</v>
      </c>
    </row>
    <row r="679" spans="1:18">
      <c r="A679" s="1">
        <v>41730</v>
      </c>
      <c r="B679" t="s">
        <v>165</v>
      </c>
      <c r="C679" t="s">
        <v>263</v>
      </c>
      <c r="D679" s="4">
        <v>43209.599999999999</v>
      </c>
      <c r="E679" s="4">
        <v>5401.2</v>
      </c>
      <c r="F679" s="3">
        <v>0.125</v>
      </c>
      <c r="G679" s="5">
        <v>3000.666666666667</v>
      </c>
      <c r="H679" s="4">
        <v>375.08333333333337</v>
      </c>
      <c r="I679">
        <v>14.399999999999999</v>
      </c>
      <c r="J679" t="s">
        <v>47</v>
      </c>
      <c r="K679" t="s">
        <v>48</v>
      </c>
      <c r="L679" t="s">
        <v>212</v>
      </c>
      <c r="M679" s="2">
        <v>41523</v>
      </c>
      <c r="N679" s="2">
        <v>41887</v>
      </c>
      <c r="O679" t="s">
        <v>13</v>
      </c>
      <c r="P679">
        <v>0</v>
      </c>
    </row>
    <row r="680" spans="1:18">
      <c r="A680" s="1">
        <v>41730</v>
      </c>
      <c r="B680" t="s">
        <v>165</v>
      </c>
      <c r="C680" t="s">
        <v>248</v>
      </c>
      <c r="D680" s="4">
        <v>25022.639999999996</v>
      </c>
      <c r="E680" s="4">
        <v>6600.9724319999996</v>
      </c>
      <c r="F680" s="3">
        <v>0.26380000000000003</v>
      </c>
      <c r="G680" s="5">
        <v>1737.6833333333332</v>
      </c>
      <c r="H680" s="4">
        <v>458.40086333333335</v>
      </c>
      <c r="I680">
        <v>14.399999999999999</v>
      </c>
      <c r="J680" t="s">
        <v>47</v>
      </c>
      <c r="K680" t="s">
        <v>100</v>
      </c>
      <c r="L680" t="s">
        <v>128</v>
      </c>
      <c r="M680" s="2">
        <v>41487</v>
      </c>
      <c r="N680" s="2">
        <v>41851</v>
      </c>
      <c r="O680" t="s">
        <v>13</v>
      </c>
      <c r="P680">
        <v>0</v>
      </c>
    </row>
    <row r="681" spans="1:18">
      <c r="A681" s="1">
        <v>41730</v>
      </c>
      <c r="B681" t="s">
        <v>165</v>
      </c>
      <c r="C681" t="s">
        <v>249</v>
      </c>
      <c r="D681" s="4">
        <v>38368.799999999996</v>
      </c>
      <c r="E681" s="4">
        <v>6599.4335999999994</v>
      </c>
      <c r="F681" s="3">
        <v>0.17200000000000001</v>
      </c>
      <c r="G681" s="5">
        <v>2664.5</v>
      </c>
      <c r="H681" s="4">
        <v>458.29399999999998</v>
      </c>
      <c r="I681">
        <v>14.399999999999999</v>
      </c>
      <c r="J681" t="s">
        <v>10</v>
      </c>
      <c r="K681" t="s">
        <v>11</v>
      </c>
      <c r="L681" t="s">
        <v>94</v>
      </c>
      <c r="M681" s="2">
        <v>41509</v>
      </c>
      <c r="N681" s="2">
        <v>41873</v>
      </c>
      <c r="O681" t="s">
        <v>13</v>
      </c>
      <c r="P681">
        <v>0</v>
      </c>
    </row>
    <row r="682" spans="1:18">
      <c r="A682" s="1">
        <v>41730</v>
      </c>
      <c r="B682" t="s">
        <v>165</v>
      </c>
      <c r="C682" t="s">
        <v>264</v>
      </c>
      <c r="D682" s="4">
        <v>24828</v>
      </c>
      <c r="E682" s="4">
        <v>6000.9276</v>
      </c>
      <c r="F682" s="3">
        <v>0.2417</v>
      </c>
      <c r="G682" s="5">
        <v>1379.3333333333333</v>
      </c>
      <c r="H682" s="4">
        <v>333.38486666666665</v>
      </c>
      <c r="I682">
        <v>18</v>
      </c>
      <c r="J682" t="s">
        <v>10</v>
      </c>
      <c r="K682" t="s">
        <v>11</v>
      </c>
      <c r="L682" t="s">
        <v>265</v>
      </c>
      <c r="M682" s="2">
        <v>41522</v>
      </c>
      <c r="N682" s="2">
        <v>41886</v>
      </c>
      <c r="O682" t="s">
        <v>13</v>
      </c>
      <c r="P682">
        <v>0</v>
      </c>
    </row>
    <row r="683" spans="1:18">
      <c r="A683" s="1">
        <v>41730</v>
      </c>
      <c r="B683" t="s">
        <v>165</v>
      </c>
      <c r="C683" t="s">
        <v>266</v>
      </c>
      <c r="D683" s="4">
        <v>8856</v>
      </c>
      <c r="E683" s="4">
        <v>0</v>
      </c>
      <c r="F683" s="3">
        <v>0</v>
      </c>
      <c r="G683" s="5">
        <v>73.8</v>
      </c>
      <c r="H683" s="4">
        <v>0</v>
      </c>
      <c r="I683">
        <v>120</v>
      </c>
      <c r="J683" t="s">
        <v>47</v>
      </c>
      <c r="K683" t="s">
        <v>48</v>
      </c>
      <c r="L683" t="s">
        <v>47</v>
      </c>
      <c r="M683" s="2">
        <v>41525</v>
      </c>
      <c r="N683" s="2">
        <v>41889</v>
      </c>
      <c r="O683" t="s">
        <v>21</v>
      </c>
      <c r="P683">
        <v>0</v>
      </c>
    </row>
    <row r="684" spans="1:18">
      <c r="A684" s="1">
        <v>41730</v>
      </c>
      <c r="B684" t="s">
        <v>165</v>
      </c>
      <c r="C684" t="s">
        <v>250</v>
      </c>
      <c r="D684" s="4">
        <v>179958</v>
      </c>
      <c r="E684" s="4">
        <v>16196.22</v>
      </c>
      <c r="F684" s="3">
        <v>0.09</v>
      </c>
      <c r="G684" s="5">
        <v>2142.3571428571427</v>
      </c>
      <c r="H684" s="4">
        <v>192.81214285714285</v>
      </c>
      <c r="I684">
        <v>84</v>
      </c>
      <c r="J684" t="s">
        <v>34</v>
      </c>
      <c r="K684" t="s">
        <v>36</v>
      </c>
      <c r="L684" t="s">
        <v>167</v>
      </c>
      <c r="M684" s="2">
        <v>41502</v>
      </c>
      <c r="N684" s="2">
        <v>42597</v>
      </c>
      <c r="O684" t="s">
        <v>16</v>
      </c>
      <c r="P684">
        <v>0.09</v>
      </c>
      <c r="R684">
        <f t="shared" ref="R684" si="51">(N684-M684)/365</f>
        <v>3</v>
      </c>
    </row>
    <row r="685" spans="1:18">
      <c r="A685" s="1">
        <v>41730</v>
      </c>
      <c r="B685" t="s">
        <v>165</v>
      </c>
      <c r="C685" t="s">
        <v>267</v>
      </c>
      <c r="D685" s="4">
        <v>8102.4</v>
      </c>
      <c r="E685" s="4">
        <v>7199.7926399999997</v>
      </c>
      <c r="F685" s="3">
        <v>0.88859999999999995</v>
      </c>
      <c r="G685" s="5">
        <v>562.66666666666674</v>
      </c>
      <c r="H685" s="4">
        <v>499.98560000000003</v>
      </c>
      <c r="I685">
        <v>14.399999999999999</v>
      </c>
      <c r="J685" t="s">
        <v>47</v>
      </c>
      <c r="K685" t="s">
        <v>48</v>
      </c>
      <c r="L685" t="s">
        <v>176</v>
      </c>
      <c r="M685" s="2">
        <v>41542</v>
      </c>
      <c r="N685" s="2">
        <v>41906</v>
      </c>
      <c r="O685" t="s">
        <v>21</v>
      </c>
      <c r="P685">
        <v>0.16</v>
      </c>
    </row>
    <row r="686" spans="1:18">
      <c r="A686" s="1">
        <v>41760</v>
      </c>
      <c r="B686" t="s">
        <v>165</v>
      </c>
      <c r="C686" t="s">
        <v>166</v>
      </c>
      <c r="D686" s="4">
        <v>225904.8</v>
      </c>
      <c r="E686" s="4">
        <v>35376.691679999996</v>
      </c>
      <c r="F686" s="3">
        <v>0.15659999999999999</v>
      </c>
      <c r="G686" s="5">
        <v>7530.16</v>
      </c>
      <c r="H686" s="4">
        <v>1179.2230559999998</v>
      </c>
      <c r="I686">
        <v>30</v>
      </c>
      <c r="J686" t="s">
        <v>34</v>
      </c>
      <c r="K686" t="s">
        <v>36</v>
      </c>
      <c r="L686" t="s">
        <v>167</v>
      </c>
      <c r="M686" s="2">
        <v>41327</v>
      </c>
      <c r="N686" s="2">
        <v>42133</v>
      </c>
      <c r="O686" t="s">
        <v>21</v>
      </c>
      <c r="P686">
        <v>0.15</v>
      </c>
      <c r="R686">
        <f t="shared" ref="R686:R689" si="52">(N686-M686)/365</f>
        <v>2.2082191780821918</v>
      </c>
    </row>
    <row r="687" spans="1:18">
      <c r="A687" s="1">
        <v>41760</v>
      </c>
      <c r="B687" t="s">
        <v>165</v>
      </c>
      <c r="C687" t="s">
        <v>168</v>
      </c>
      <c r="D687" s="4">
        <v>56256</v>
      </c>
      <c r="E687" s="4">
        <v>13287.6672</v>
      </c>
      <c r="F687" s="3">
        <v>0.23619999999999999</v>
      </c>
      <c r="G687" s="5">
        <v>919.21568627450984</v>
      </c>
      <c r="H687" s="4">
        <v>217.11874509803923</v>
      </c>
      <c r="I687">
        <v>61.199999999999996</v>
      </c>
      <c r="J687" t="s">
        <v>34</v>
      </c>
      <c r="K687" t="s">
        <v>36</v>
      </c>
      <c r="L687" t="s">
        <v>167</v>
      </c>
      <c r="M687" s="2">
        <v>41337</v>
      </c>
      <c r="N687" s="2">
        <v>42499</v>
      </c>
      <c r="O687" t="s">
        <v>21</v>
      </c>
      <c r="P687">
        <v>0.12</v>
      </c>
      <c r="R687">
        <f t="shared" si="52"/>
        <v>3.1835616438356165</v>
      </c>
    </row>
    <row r="688" spans="1:18">
      <c r="A688" s="1">
        <v>41760</v>
      </c>
      <c r="B688" t="s">
        <v>165</v>
      </c>
      <c r="C688" t="s">
        <v>169</v>
      </c>
      <c r="D688" s="4">
        <v>131244</v>
      </c>
      <c r="E688" s="4">
        <v>22219.609199999999</v>
      </c>
      <c r="F688" s="3">
        <v>0.16929999999999998</v>
      </c>
      <c r="G688" s="5">
        <v>1519.0277777777778</v>
      </c>
      <c r="H688" s="4">
        <v>257.17140277777781</v>
      </c>
      <c r="I688">
        <v>86.399999999999991</v>
      </c>
      <c r="J688" t="s">
        <v>34</v>
      </c>
      <c r="K688" t="s">
        <v>36</v>
      </c>
      <c r="L688" t="s">
        <v>167</v>
      </c>
      <c r="M688" s="2">
        <v>41298</v>
      </c>
      <c r="N688" s="2">
        <v>42499</v>
      </c>
      <c r="O688" t="s">
        <v>21</v>
      </c>
      <c r="P688">
        <v>0.13</v>
      </c>
      <c r="R688">
        <f t="shared" si="52"/>
        <v>3.2904109589041095</v>
      </c>
    </row>
    <row r="689" spans="1:18">
      <c r="A689" s="1">
        <v>41760</v>
      </c>
      <c r="B689" t="s">
        <v>165</v>
      </c>
      <c r="C689" t="s">
        <v>170</v>
      </c>
      <c r="D689" s="4">
        <v>119344.79999999999</v>
      </c>
      <c r="E689" s="4">
        <v>28010.224559999999</v>
      </c>
      <c r="F689" s="3">
        <v>0.23470000000000002</v>
      </c>
      <c r="G689" s="5">
        <v>1381.3055555555557</v>
      </c>
      <c r="H689" s="4">
        <v>324.19241388888889</v>
      </c>
      <c r="I689">
        <v>86.399999999999991</v>
      </c>
      <c r="J689" t="s">
        <v>34</v>
      </c>
      <c r="K689" t="s">
        <v>36</v>
      </c>
      <c r="L689" t="s">
        <v>35</v>
      </c>
      <c r="M689" s="2">
        <v>41282</v>
      </c>
      <c r="N689" s="2">
        <v>43229</v>
      </c>
      <c r="O689" t="s">
        <v>21</v>
      </c>
      <c r="P689">
        <v>0.16</v>
      </c>
      <c r="R689">
        <f t="shared" si="52"/>
        <v>5.3342465753424655</v>
      </c>
    </row>
    <row r="690" spans="1:18">
      <c r="A690" s="1">
        <v>41760</v>
      </c>
      <c r="B690" t="s">
        <v>165</v>
      </c>
      <c r="C690" t="s">
        <v>227</v>
      </c>
      <c r="D690" s="4">
        <v>39961.199999999997</v>
      </c>
      <c r="E690" s="4">
        <v>30886.011479999997</v>
      </c>
      <c r="F690" s="3">
        <v>0.77290000000000003</v>
      </c>
      <c r="G690" s="5">
        <v>232.87412587412587</v>
      </c>
      <c r="H690" s="4">
        <v>179.98841188811187</v>
      </c>
      <c r="I690">
        <v>171.6</v>
      </c>
      <c r="J690" t="s">
        <v>47</v>
      </c>
      <c r="K690" t="s">
        <v>100</v>
      </c>
      <c r="L690" t="s">
        <v>228</v>
      </c>
      <c r="M690" s="2">
        <v>41423</v>
      </c>
      <c r="N690" s="2">
        <v>42182</v>
      </c>
      <c r="O690" t="s">
        <v>21</v>
      </c>
      <c r="P690">
        <v>0.14000000000000001</v>
      </c>
    </row>
    <row r="691" spans="1:18">
      <c r="A691" s="1">
        <v>41760</v>
      </c>
      <c r="B691" t="s">
        <v>165</v>
      </c>
      <c r="C691" t="s">
        <v>229</v>
      </c>
      <c r="D691" s="4">
        <v>140018.18400000001</v>
      </c>
      <c r="E691" s="4">
        <v>33030.289605599995</v>
      </c>
      <c r="F691" s="3">
        <v>0.23589999999999994</v>
      </c>
      <c r="G691" s="5">
        <v>678.38267441860467</v>
      </c>
      <c r="H691" s="4">
        <v>160.03047289534882</v>
      </c>
      <c r="I691">
        <v>206.4</v>
      </c>
      <c r="J691" t="s">
        <v>34</v>
      </c>
      <c r="K691" t="s">
        <v>36</v>
      </c>
      <c r="L691" t="s">
        <v>35</v>
      </c>
      <c r="M691" s="2">
        <v>41409</v>
      </c>
      <c r="N691" s="2">
        <v>42929</v>
      </c>
      <c r="O691" t="s">
        <v>21</v>
      </c>
      <c r="P691">
        <v>0.1</v>
      </c>
      <c r="R691">
        <f t="shared" ref="R691" si="53">(N691-M691)/365</f>
        <v>4.1643835616438354</v>
      </c>
    </row>
    <row r="692" spans="1:18">
      <c r="A692" s="1">
        <v>41760</v>
      </c>
      <c r="B692" t="s">
        <v>165</v>
      </c>
      <c r="C692" t="s">
        <v>258</v>
      </c>
      <c r="D692" s="4">
        <v>86476.68</v>
      </c>
      <c r="E692" s="4">
        <v>52128.142704000005</v>
      </c>
      <c r="F692" s="3">
        <v>0.60280000000000011</v>
      </c>
      <c r="G692" s="5">
        <v>398.14309392265193</v>
      </c>
      <c r="H692" s="4">
        <v>240.00065701657462</v>
      </c>
      <c r="I692">
        <v>217.2</v>
      </c>
      <c r="J692" t="s">
        <v>47</v>
      </c>
      <c r="K692" t="s">
        <v>100</v>
      </c>
      <c r="L692" t="s">
        <v>128</v>
      </c>
      <c r="M692" s="2">
        <v>41456</v>
      </c>
      <c r="N692" s="2">
        <v>42245</v>
      </c>
      <c r="O692" t="s">
        <v>21</v>
      </c>
      <c r="P692">
        <v>0.14000000000000001</v>
      </c>
    </row>
    <row r="693" spans="1:18">
      <c r="A693" s="1">
        <v>41760</v>
      </c>
      <c r="B693" t="s">
        <v>165</v>
      </c>
      <c r="C693" t="s">
        <v>230</v>
      </c>
      <c r="D693" s="4">
        <v>119368.992</v>
      </c>
      <c r="E693" s="4">
        <v>29185.718543999999</v>
      </c>
      <c r="F693" s="3">
        <v>0.2445</v>
      </c>
      <c r="G693" s="5">
        <v>777.14187500000003</v>
      </c>
      <c r="H693" s="4">
        <v>190.01118843750001</v>
      </c>
      <c r="I693">
        <v>153.6</v>
      </c>
      <c r="J693" t="s">
        <v>47</v>
      </c>
      <c r="K693" t="s">
        <v>100</v>
      </c>
      <c r="L693" t="s">
        <v>128</v>
      </c>
      <c r="M693" s="2">
        <v>41456</v>
      </c>
      <c r="N693" s="2">
        <v>42231</v>
      </c>
      <c r="O693" t="s">
        <v>16</v>
      </c>
      <c r="P693">
        <v>0.15</v>
      </c>
    </row>
    <row r="694" spans="1:18">
      <c r="A694" s="1">
        <v>41760</v>
      </c>
      <c r="B694" t="s">
        <v>165</v>
      </c>
      <c r="C694" t="s">
        <v>171</v>
      </c>
      <c r="D694" s="4">
        <v>26059.200000000001</v>
      </c>
      <c r="E694" s="4">
        <v>19231.689599999998</v>
      </c>
      <c r="F694" s="3">
        <v>0.73799999999999988</v>
      </c>
      <c r="G694" s="5">
        <v>361.93333333333334</v>
      </c>
      <c r="H694" s="4">
        <v>267.10679999999996</v>
      </c>
      <c r="I694">
        <v>72</v>
      </c>
      <c r="J694" t="s">
        <v>10</v>
      </c>
      <c r="K694" t="s">
        <v>11</v>
      </c>
      <c r="L694" t="s">
        <v>9</v>
      </c>
      <c r="M694" s="2">
        <v>41284</v>
      </c>
      <c r="N694" s="2">
        <v>42133</v>
      </c>
      <c r="O694" t="s">
        <v>21</v>
      </c>
      <c r="P694">
        <v>0.16</v>
      </c>
    </row>
    <row r="695" spans="1:18">
      <c r="A695" s="1">
        <v>41760</v>
      </c>
      <c r="B695" t="s">
        <v>165</v>
      </c>
      <c r="C695" t="s">
        <v>172</v>
      </c>
      <c r="D695" s="4">
        <v>181666.008</v>
      </c>
      <c r="E695" s="4">
        <v>39367.023933600001</v>
      </c>
      <c r="F695" s="3">
        <v>0.2167</v>
      </c>
      <c r="G695" s="5">
        <v>1593.5614736842106</v>
      </c>
      <c r="H695" s="4">
        <v>345.32477134736843</v>
      </c>
      <c r="I695">
        <v>114</v>
      </c>
      <c r="J695" t="s">
        <v>10</v>
      </c>
      <c r="K695" t="s">
        <v>11</v>
      </c>
      <c r="L695" t="s">
        <v>173</v>
      </c>
      <c r="M695" s="2">
        <v>41358</v>
      </c>
      <c r="N695" s="2">
        <v>42133</v>
      </c>
      <c r="O695" t="s">
        <v>21</v>
      </c>
      <c r="P695">
        <v>0.16</v>
      </c>
    </row>
    <row r="696" spans="1:18">
      <c r="A696" s="1">
        <v>41760</v>
      </c>
      <c r="B696" t="s">
        <v>165</v>
      </c>
      <c r="C696" t="s">
        <v>174</v>
      </c>
      <c r="D696" s="4">
        <v>463770</v>
      </c>
      <c r="E696" s="4">
        <v>45681.344999999994</v>
      </c>
      <c r="F696" s="3">
        <v>9.849999999999999E-2</v>
      </c>
      <c r="G696" s="5">
        <v>3220.625</v>
      </c>
      <c r="H696" s="4">
        <v>317.23156249999994</v>
      </c>
      <c r="I696">
        <v>144</v>
      </c>
      <c r="J696" t="s">
        <v>52</v>
      </c>
      <c r="K696" t="s">
        <v>52</v>
      </c>
      <c r="L696" t="s">
        <v>52</v>
      </c>
      <c r="M696" s="2">
        <v>41347</v>
      </c>
      <c r="N696" s="2">
        <v>42133</v>
      </c>
      <c r="O696" t="s">
        <v>21</v>
      </c>
      <c r="P696">
        <v>0.09</v>
      </c>
      <c r="Q696">
        <v>0</v>
      </c>
    </row>
    <row r="697" spans="1:18">
      <c r="A697" s="1">
        <v>41760</v>
      </c>
      <c r="B697" t="s">
        <v>165</v>
      </c>
      <c r="C697" t="s">
        <v>175</v>
      </c>
      <c r="D697" s="4">
        <v>302315.592</v>
      </c>
      <c r="E697" s="4">
        <v>50879.714133599999</v>
      </c>
      <c r="F697" s="3">
        <v>0.16830000000000001</v>
      </c>
      <c r="G697" s="5">
        <v>1347.2174331550802</v>
      </c>
      <c r="H697" s="4">
        <v>226.736694</v>
      </c>
      <c r="I697">
        <v>224.4</v>
      </c>
      <c r="J697" t="s">
        <v>47</v>
      </c>
      <c r="K697" t="s">
        <v>48</v>
      </c>
      <c r="L697" t="s">
        <v>176</v>
      </c>
      <c r="M697" s="2">
        <v>41284</v>
      </c>
      <c r="N697" s="2">
        <v>42499</v>
      </c>
      <c r="O697" t="s">
        <v>21</v>
      </c>
      <c r="P697">
        <v>0.13</v>
      </c>
    </row>
    <row r="698" spans="1:18">
      <c r="A698" s="1">
        <v>41760</v>
      </c>
      <c r="B698" t="s">
        <v>165</v>
      </c>
      <c r="C698" t="s">
        <v>177</v>
      </c>
      <c r="D698" s="4">
        <v>67029.599999999991</v>
      </c>
      <c r="E698" s="4">
        <v>18949.267919999998</v>
      </c>
      <c r="F698" s="3">
        <v>0.28270000000000001</v>
      </c>
      <c r="G698" s="5">
        <v>1015.5999999999999</v>
      </c>
      <c r="H698" s="4">
        <v>287.11011999999999</v>
      </c>
      <c r="I698">
        <v>66</v>
      </c>
      <c r="J698" t="s">
        <v>52</v>
      </c>
      <c r="K698" t="s">
        <v>52</v>
      </c>
      <c r="L698" t="s">
        <v>52</v>
      </c>
      <c r="M698" s="2">
        <v>41283</v>
      </c>
      <c r="N698" s="2">
        <v>42133</v>
      </c>
      <c r="O698" t="s">
        <v>21</v>
      </c>
      <c r="P698">
        <v>0.15</v>
      </c>
    </row>
    <row r="699" spans="1:18">
      <c r="A699" s="1">
        <v>41760</v>
      </c>
      <c r="B699" t="s">
        <v>165</v>
      </c>
      <c r="C699" t="s">
        <v>178</v>
      </c>
      <c r="D699" s="4">
        <v>174296.75999999998</v>
      </c>
      <c r="E699" s="4">
        <v>19259.791980000002</v>
      </c>
      <c r="F699" s="3">
        <v>0.11050000000000003</v>
      </c>
      <c r="G699" s="5">
        <v>2689.7648148148146</v>
      </c>
      <c r="H699" s="4">
        <v>297.21901203703709</v>
      </c>
      <c r="I699">
        <v>64.8</v>
      </c>
      <c r="J699" t="s">
        <v>34</v>
      </c>
      <c r="K699" t="s">
        <v>36</v>
      </c>
      <c r="L699" t="s">
        <v>167</v>
      </c>
      <c r="M699" s="2">
        <v>41332</v>
      </c>
      <c r="N699" s="2">
        <v>42499</v>
      </c>
      <c r="O699" t="s">
        <v>13</v>
      </c>
      <c r="P699">
        <v>0</v>
      </c>
      <c r="R699">
        <f t="shared" ref="R699:R700" si="54">(N699-M699)/365</f>
        <v>3.1972602739726028</v>
      </c>
    </row>
    <row r="700" spans="1:18">
      <c r="A700" s="1">
        <v>41760</v>
      </c>
      <c r="B700" t="s">
        <v>165</v>
      </c>
      <c r="C700" t="s">
        <v>179</v>
      </c>
      <c r="D700" s="4">
        <v>93693.203999999998</v>
      </c>
      <c r="E700" s="4">
        <v>16180.816330799998</v>
      </c>
      <c r="F700" s="3">
        <v>0.17269999999999999</v>
      </c>
      <c r="G700" s="5">
        <v>1951.94175</v>
      </c>
      <c r="H700" s="4">
        <v>337.10034022499997</v>
      </c>
      <c r="I700">
        <v>48</v>
      </c>
      <c r="J700" t="s">
        <v>34</v>
      </c>
      <c r="K700" t="s">
        <v>36</v>
      </c>
      <c r="L700" t="s">
        <v>167</v>
      </c>
      <c r="M700" s="2">
        <v>41281</v>
      </c>
      <c r="N700" s="2">
        <v>42133</v>
      </c>
      <c r="O700" t="s">
        <v>21</v>
      </c>
      <c r="P700">
        <v>0.15</v>
      </c>
      <c r="R700">
        <f t="shared" si="54"/>
        <v>2.3342465753424659</v>
      </c>
    </row>
    <row r="701" spans="1:18">
      <c r="A701" s="1">
        <v>41760</v>
      </c>
      <c r="B701" t="s">
        <v>165</v>
      </c>
      <c r="C701" t="s">
        <v>180</v>
      </c>
      <c r="D701" s="4">
        <v>202758</v>
      </c>
      <c r="E701" s="4">
        <v>32096.591399999998</v>
      </c>
      <c r="F701" s="3">
        <v>0.1583</v>
      </c>
      <c r="G701" s="5">
        <v>1118.9735099337749</v>
      </c>
      <c r="H701" s="4">
        <v>177.13350662251656</v>
      </c>
      <c r="I701">
        <v>181.2</v>
      </c>
      <c r="J701" t="s">
        <v>34</v>
      </c>
      <c r="K701" t="s">
        <v>58</v>
      </c>
      <c r="L701" t="s">
        <v>57</v>
      </c>
      <c r="M701" s="2">
        <v>41329</v>
      </c>
      <c r="N701" s="2">
        <v>43229</v>
      </c>
      <c r="O701" t="s">
        <v>21</v>
      </c>
      <c r="P701">
        <v>0.1</v>
      </c>
    </row>
    <row r="702" spans="1:18">
      <c r="A702" s="1">
        <v>41760</v>
      </c>
      <c r="B702" t="s">
        <v>165</v>
      </c>
      <c r="C702" t="s">
        <v>181</v>
      </c>
      <c r="D702" s="4">
        <v>197409.24000000002</v>
      </c>
      <c r="E702" s="4">
        <v>26156.724300000002</v>
      </c>
      <c r="F702" s="3">
        <v>0.13250000000000001</v>
      </c>
      <c r="G702" s="5">
        <v>2223.0770270270273</v>
      </c>
      <c r="H702" s="4">
        <v>294.55770608108111</v>
      </c>
      <c r="I702">
        <v>88.8</v>
      </c>
      <c r="J702" t="s">
        <v>34</v>
      </c>
      <c r="K702" t="s">
        <v>36</v>
      </c>
      <c r="L702" t="s">
        <v>35</v>
      </c>
      <c r="M702" s="2">
        <v>41335</v>
      </c>
      <c r="N702" s="2">
        <v>43229</v>
      </c>
      <c r="O702" t="s">
        <v>21</v>
      </c>
      <c r="P702">
        <v>0.11</v>
      </c>
      <c r="R702">
        <f t="shared" ref="R702:R703" si="55">(N702-M702)/365</f>
        <v>5.1890410958904107</v>
      </c>
    </row>
    <row r="703" spans="1:18">
      <c r="A703" s="1">
        <v>41760</v>
      </c>
      <c r="B703" t="s">
        <v>165</v>
      </c>
      <c r="C703" t="s">
        <v>182</v>
      </c>
      <c r="D703" s="4">
        <v>60538.799999999996</v>
      </c>
      <c r="E703" s="4">
        <v>16236.506159999999</v>
      </c>
      <c r="F703" s="3">
        <v>0.26819999999999999</v>
      </c>
      <c r="G703" s="5">
        <v>1096.7173913043478</v>
      </c>
      <c r="H703" s="4">
        <v>294.13960434782609</v>
      </c>
      <c r="I703">
        <v>55.199999999999996</v>
      </c>
      <c r="J703" t="s">
        <v>34</v>
      </c>
      <c r="K703" t="s">
        <v>36</v>
      </c>
      <c r="L703" t="s">
        <v>167</v>
      </c>
      <c r="M703" s="2">
        <v>41304</v>
      </c>
      <c r="N703" s="2">
        <v>42133</v>
      </c>
      <c r="O703" t="s">
        <v>21</v>
      </c>
      <c r="P703">
        <v>0.13</v>
      </c>
      <c r="R703">
        <f t="shared" si="55"/>
        <v>2.2712328767123289</v>
      </c>
    </row>
    <row r="704" spans="1:18">
      <c r="A704" s="1">
        <v>41760</v>
      </c>
      <c r="B704" t="s">
        <v>165</v>
      </c>
      <c r="C704" t="s">
        <v>183</v>
      </c>
      <c r="D704" s="4">
        <v>218672.4</v>
      </c>
      <c r="E704" s="4">
        <v>61884.289199999999</v>
      </c>
      <c r="F704" s="3">
        <v>0.28300000000000003</v>
      </c>
      <c r="G704" s="5">
        <v>408.58071748878928</v>
      </c>
      <c r="H704" s="4">
        <v>115.62834304932737</v>
      </c>
      <c r="I704">
        <v>535.19999999999993</v>
      </c>
      <c r="J704" t="s">
        <v>34</v>
      </c>
      <c r="K704" t="s">
        <v>58</v>
      </c>
      <c r="L704" t="s">
        <v>57</v>
      </c>
      <c r="M704" s="2">
        <v>41374</v>
      </c>
      <c r="N704" s="2">
        <v>43229</v>
      </c>
      <c r="O704" t="s">
        <v>21</v>
      </c>
      <c r="P704">
        <v>0.08</v>
      </c>
    </row>
    <row r="705" spans="1:18">
      <c r="A705" s="1">
        <v>41760</v>
      </c>
      <c r="B705" t="s">
        <v>165</v>
      </c>
      <c r="C705" t="s">
        <v>185</v>
      </c>
      <c r="D705" s="4">
        <v>532170</v>
      </c>
      <c r="E705" s="4">
        <v>73652.327999999994</v>
      </c>
      <c r="F705" s="3">
        <v>0.1384</v>
      </c>
      <c r="G705" s="5">
        <v>939.5656779661017</v>
      </c>
      <c r="H705" s="4">
        <v>130.03588983050847</v>
      </c>
      <c r="I705">
        <v>566.4</v>
      </c>
      <c r="J705" t="s">
        <v>34</v>
      </c>
      <c r="K705" t="s">
        <v>58</v>
      </c>
      <c r="L705" t="s">
        <v>57</v>
      </c>
      <c r="M705" s="2">
        <v>41334</v>
      </c>
      <c r="N705" s="2">
        <v>43249</v>
      </c>
      <c r="O705" t="s">
        <v>21</v>
      </c>
      <c r="P705">
        <v>0.08</v>
      </c>
    </row>
    <row r="706" spans="1:18">
      <c r="A706" s="1">
        <v>41760</v>
      </c>
      <c r="B706" t="s">
        <v>165</v>
      </c>
      <c r="C706" t="s">
        <v>186</v>
      </c>
      <c r="D706" s="4">
        <v>877336.5959999999</v>
      </c>
      <c r="E706" s="4">
        <v>43866.8298</v>
      </c>
      <c r="F706" s="3">
        <v>0.05</v>
      </c>
      <c r="G706" s="5">
        <v>2010.7641089108909</v>
      </c>
      <c r="H706" s="4">
        <v>100.53820544554455</v>
      </c>
      <c r="I706">
        <v>436.32</v>
      </c>
      <c r="J706" t="s">
        <v>34</v>
      </c>
      <c r="K706" t="s">
        <v>58</v>
      </c>
      <c r="L706" t="s">
        <v>109</v>
      </c>
      <c r="M706" s="2">
        <v>41379</v>
      </c>
      <c r="N706" s="2">
        <v>46947</v>
      </c>
      <c r="O706" t="s">
        <v>16</v>
      </c>
      <c r="P706">
        <v>0.05</v>
      </c>
    </row>
    <row r="707" spans="1:18">
      <c r="A707" s="1">
        <v>41760</v>
      </c>
      <c r="B707" t="s">
        <v>165</v>
      </c>
      <c r="C707" t="s">
        <v>209</v>
      </c>
      <c r="D707" s="4">
        <v>1465144.8</v>
      </c>
      <c r="E707" s="4">
        <v>109885.86</v>
      </c>
      <c r="F707" s="3">
        <v>7.4999999999999997E-2</v>
      </c>
      <c r="G707" s="5">
        <v>1769.4985507246377</v>
      </c>
      <c r="H707" s="4">
        <v>132.71239130434782</v>
      </c>
      <c r="I707">
        <v>828</v>
      </c>
      <c r="J707" t="s">
        <v>34</v>
      </c>
      <c r="K707" t="s">
        <v>58</v>
      </c>
      <c r="L707" t="s">
        <v>57</v>
      </c>
      <c r="M707" s="2">
        <v>41351</v>
      </c>
      <c r="N707" s="2">
        <v>45122</v>
      </c>
      <c r="O707" t="s">
        <v>16</v>
      </c>
      <c r="P707">
        <v>0.08</v>
      </c>
    </row>
    <row r="708" spans="1:18">
      <c r="A708" s="1">
        <v>41760</v>
      </c>
      <c r="B708" t="s">
        <v>165</v>
      </c>
      <c r="C708" t="s">
        <v>187</v>
      </c>
      <c r="D708" s="4">
        <v>88405.26</v>
      </c>
      <c r="E708" s="4">
        <v>19272.346680000002</v>
      </c>
      <c r="F708" s="3">
        <v>0.21800000000000003</v>
      </c>
      <c r="G708" s="5">
        <v>1133.4007692307691</v>
      </c>
      <c r="H708" s="4">
        <v>247.08136769230774</v>
      </c>
      <c r="I708">
        <v>78</v>
      </c>
      <c r="J708" t="s">
        <v>47</v>
      </c>
      <c r="K708" t="s">
        <v>48</v>
      </c>
      <c r="L708" t="s">
        <v>188</v>
      </c>
      <c r="M708" s="2">
        <v>41280</v>
      </c>
      <c r="N708" s="2">
        <v>42133</v>
      </c>
      <c r="O708" t="s">
        <v>21</v>
      </c>
      <c r="P708">
        <v>0.15</v>
      </c>
    </row>
    <row r="709" spans="1:18">
      <c r="A709" s="1">
        <v>41760</v>
      </c>
      <c r="B709" t="s">
        <v>165</v>
      </c>
      <c r="C709" t="s">
        <v>189</v>
      </c>
      <c r="D709" s="4">
        <v>63662.399999999994</v>
      </c>
      <c r="E709" s="4">
        <v>12605.155199999999</v>
      </c>
      <c r="F709" s="3">
        <v>0.19800000000000001</v>
      </c>
      <c r="G709" s="5">
        <v>1607.6363636363635</v>
      </c>
      <c r="H709" s="4">
        <v>318.31199999999995</v>
      </c>
      <c r="I709">
        <v>39.6</v>
      </c>
      <c r="J709" t="s">
        <v>10</v>
      </c>
      <c r="K709" t="s">
        <v>11</v>
      </c>
      <c r="L709" t="s">
        <v>94</v>
      </c>
      <c r="M709" s="2">
        <v>41284</v>
      </c>
      <c r="N709" s="2">
        <v>42133</v>
      </c>
      <c r="O709" t="s">
        <v>21</v>
      </c>
      <c r="P709">
        <v>0.15</v>
      </c>
    </row>
    <row r="710" spans="1:18">
      <c r="A710" s="1">
        <v>41760</v>
      </c>
      <c r="B710" t="s">
        <v>165</v>
      </c>
      <c r="C710" t="s">
        <v>259</v>
      </c>
      <c r="D710" s="4">
        <v>43266.6</v>
      </c>
      <c r="E710" s="4">
        <v>16631.681039999999</v>
      </c>
      <c r="F710" s="3">
        <v>0.38440000000000002</v>
      </c>
      <c r="G710" s="5">
        <v>858.46428571428567</v>
      </c>
      <c r="H710" s="4">
        <v>329.99367142857142</v>
      </c>
      <c r="I710">
        <v>50.4</v>
      </c>
      <c r="J710" t="s">
        <v>10</v>
      </c>
      <c r="K710" t="s">
        <v>11</v>
      </c>
      <c r="L710" t="s">
        <v>173</v>
      </c>
      <c r="M710" s="2">
        <v>41520</v>
      </c>
      <c r="N710" s="2">
        <v>42269</v>
      </c>
      <c r="O710" t="s">
        <v>21</v>
      </c>
      <c r="P710">
        <v>0.16</v>
      </c>
    </row>
    <row r="711" spans="1:18">
      <c r="A711" s="1">
        <v>41760</v>
      </c>
      <c r="B711" t="s">
        <v>165</v>
      </c>
      <c r="C711" t="s">
        <v>191</v>
      </c>
      <c r="D711" s="4">
        <v>306144.24</v>
      </c>
      <c r="E711" s="4">
        <v>77240.191752000013</v>
      </c>
      <c r="F711" s="3">
        <v>0.25230000000000002</v>
      </c>
      <c r="G711" s="5">
        <v>1058.546118418323</v>
      </c>
      <c r="H711" s="4">
        <v>267.07118567694295</v>
      </c>
      <c r="I711">
        <v>289.21199999999999</v>
      </c>
      <c r="J711" t="s">
        <v>47</v>
      </c>
      <c r="K711" t="s">
        <v>48</v>
      </c>
      <c r="L711" t="s">
        <v>192</v>
      </c>
      <c r="M711" s="2">
        <v>41263</v>
      </c>
      <c r="N711" s="2">
        <v>42499</v>
      </c>
      <c r="O711" t="s">
        <v>21</v>
      </c>
      <c r="P711">
        <v>0.14000000000000001</v>
      </c>
    </row>
    <row r="712" spans="1:18">
      <c r="A712" s="1">
        <v>41760</v>
      </c>
      <c r="B712" t="s">
        <v>165</v>
      </c>
      <c r="C712" t="s">
        <v>193</v>
      </c>
      <c r="D712" s="4">
        <v>1578231.5999999999</v>
      </c>
      <c r="E712" s="4">
        <v>63444.91032000001</v>
      </c>
      <c r="F712" s="3">
        <v>4.0200000000000007E-2</v>
      </c>
      <c r="G712" s="5">
        <v>8377.0254777070058</v>
      </c>
      <c r="H712" s="4">
        <v>336.75642420382172</v>
      </c>
      <c r="I712">
        <v>188.4</v>
      </c>
      <c r="J712" t="s">
        <v>52</v>
      </c>
      <c r="K712" t="s">
        <v>52</v>
      </c>
      <c r="L712" t="s">
        <v>52</v>
      </c>
      <c r="M712" s="2">
        <v>41284</v>
      </c>
      <c r="N712" s="2">
        <v>42133</v>
      </c>
      <c r="O712" t="s">
        <v>21</v>
      </c>
      <c r="P712">
        <v>0.09</v>
      </c>
      <c r="Q712">
        <v>0</v>
      </c>
    </row>
    <row r="713" spans="1:18">
      <c r="A713" s="1">
        <v>41760</v>
      </c>
      <c r="B713" t="s">
        <v>165</v>
      </c>
      <c r="C713" t="s">
        <v>194</v>
      </c>
      <c r="D713" s="4">
        <v>1221020.3999999999</v>
      </c>
      <c r="E713" s="4">
        <v>66667.713839999997</v>
      </c>
      <c r="F713" s="3">
        <v>5.4600000000000003E-2</v>
      </c>
      <c r="G713" s="5">
        <v>6359.4812499999998</v>
      </c>
      <c r="H713" s="4">
        <v>347.22767625</v>
      </c>
      <c r="I713">
        <v>192</v>
      </c>
      <c r="J713" t="s">
        <v>52</v>
      </c>
      <c r="K713" t="s">
        <v>52</v>
      </c>
      <c r="L713" t="s">
        <v>52</v>
      </c>
      <c r="M713" s="2">
        <v>41279</v>
      </c>
      <c r="N713" s="2">
        <v>42133</v>
      </c>
      <c r="O713" t="s">
        <v>21</v>
      </c>
      <c r="P713">
        <v>0.09</v>
      </c>
      <c r="Q713">
        <v>0</v>
      </c>
    </row>
    <row r="714" spans="1:18">
      <c r="A714" s="1">
        <v>41760</v>
      </c>
      <c r="B714" t="s">
        <v>165</v>
      </c>
      <c r="C714" t="s">
        <v>246</v>
      </c>
      <c r="D714" s="4">
        <v>1324308.3600000001</v>
      </c>
      <c r="E714" s="4">
        <v>76942.315716000012</v>
      </c>
      <c r="F714" s="3">
        <v>5.8100000000000006E-2</v>
      </c>
      <c r="G714" s="5">
        <v>3514.6187898089174</v>
      </c>
      <c r="H714" s="4">
        <v>204.19935168789812</v>
      </c>
      <c r="I714">
        <v>376.8</v>
      </c>
      <c r="J714" t="s">
        <v>47</v>
      </c>
      <c r="K714" t="s">
        <v>48</v>
      </c>
      <c r="L714" t="s">
        <v>212</v>
      </c>
      <c r="M714" s="2">
        <v>41291</v>
      </c>
      <c r="N714" s="2">
        <v>44407</v>
      </c>
      <c r="O714" t="s">
        <v>30</v>
      </c>
      <c r="P714">
        <v>0.05</v>
      </c>
    </row>
    <row r="715" spans="1:18">
      <c r="A715" s="1">
        <v>41760</v>
      </c>
      <c r="B715" t="s">
        <v>165</v>
      </c>
      <c r="C715" t="s">
        <v>195</v>
      </c>
      <c r="D715" s="4">
        <v>159337.19999999998</v>
      </c>
      <c r="E715" s="4">
        <v>20666.03484</v>
      </c>
      <c r="F715" s="3">
        <v>0.12970000000000001</v>
      </c>
      <c r="G715" s="5">
        <v>1981.8059701492537</v>
      </c>
      <c r="H715" s="4">
        <v>257.04023432835822</v>
      </c>
      <c r="I715">
        <v>80.399999999999991</v>
      </c>
      <c r="J715" t="s">
        <v>62</v>
      </c>
      <c r="K715" t="s">
        <v>61</v>
      </c>
      <c r="L715" t="s">
        <v>61</v>
      </c>
      <c r="M715" s="2">
        <v>41284</v>
      </c>
      <c r="N715" s="2">
        <v>42133</v>
      </c>
      <c r="O715" t="s">
        <v>13</v>
      </c>
      <c r="P715">
        <v>0</v>
      </c>
    </row>
    <row r="716" spans="1:18">
      <c r="A716" s="1">
        <v>41760</v>
      </c>
      <c r="B716" t="s">
        <v>165</v>
      </c>
      <c r="C716" t="s">
        <v>196</v>
      </c>
      <c r="D716" s="4">
        <v>159091.19999999998</v>
      </c>
      <c r="E716" s="4">
        <v>20061.400319999997</v>
      </c>
      <c r="F716" s="3">
        <v>0.12609999999999999</v>
      </c>
      <c r="G716" s="5">
        <v>2039.6307692307689</v>
      </c>
      <c r="H716" s="4">
        <v>257.19743999999997</v>
      </c>
      <c r="I716">
        <v>78</v>
      </c>
      <c r="J716" t="s">
        <v>62</v>
      </c>
      <c r="K716" t="s">
        <v>61</v>
      </c>
      <c r="L716" t="s">
        <v>61</v>
      </c>
      <c r="M716" s="2">
        <v>41287</v>
      </c>
      <c r="N716" s="2">
        <v>42133</v>
      </c>
      <c r="O716" t="s">
        <v>13</v>
      </c>
      <c r="P716">
        <v>0</v>
      </c>
    </row>
    <row r="717" spans="1:18">
      <c r="A717" s="1">
        <v>41760</v>
      </c>
      <c r="B717" t="s">
        <v>165</v>
      </c>
      <c r="C717" t="s">
        <v>197</v>
      </c>
      <c r="D717" s="4">
        <v>506368.8</v>
      </c>
      <c r="E717" s="4">
        <v>108008.46504000001</v>
      </c>
      <c r="F717" s="3">
        <v>0.21330000000000002</v>
      </c>
      <c r="G717" s="5">
        <v>3767.6249999999995</v>
      </c>
      <c r="H717" s="4">
        <v>803.63441250000005</v>
      </c>
      <c r="I717">
        <v>134.4</v>
      </c>
      <c r="J717" t="s">
        <v>47</v>
      </c>
      <c r="K717" t="s">
        <v>48</v>
      </c>
      <c r="L717" t="s">
        <v>46</v>
      </c>
      <c r="M717" s="2">
        <v>41299</v>
      </c>
      <c r="N717" s="2">
        <v>42499</v>
      </c>
      <c r="O717" t="s">
        <v>21</v>
      </c>
      <c r="P717">
        <v>0.2</v>
      </c>
    </row>
    <row r="718" spans="1:18">
      <c r="A718" s="1">
        <v>41760</v>
      </c>
      <c r="B718" t="s">
        <v>165</v>
      </c>
      <c r="C718" t="s">
        <v>198</v>
      </c>
      <c r="D718" s="4">
        <v>346943.31599999999</v>
      </c>
      <c r="E718" s="4">
        <v>36394.353848400002</v>
      </c>
      <c r="F718" s="3">
        <v>0.10490000000000001</v>
      </c>
      <c r="G718" s="5">
        <v>2007.7738194444446</v>
      </c>
      <c r="H718" s="4">
        <v>210.61547365972226</v>
      </c>
      <c r="I718">
        <v>172.79999999999998</v>
      </c>
      <c r="J718" t="s">
        <v>34</v>
      </c>
      <c r="K718" t="s">
        <v>36</v>
      </c>
      <c r="L718" t="s">
        <v>35</v>
      </c>
      <c r="M718" s="2">
        <v>41333</v>
      </c>
      <c r="N718" s="2">
        <v>44325</v>
      </c>
      <c r="O718" t="s">
        <v>21</v>
      </c>
      <c r="P718">
        <v>0.08</v>
      </c>
      <c r="R718">
        <f t="shared" ref="R718" si="56">(N718-M718)/365</f>
        <v>8.1972602739726028</v>
      </c>
    </row>
    <row r="719" spans="1:18">
      <c r="A719" s="1">
        <v>41760</v>
      </c>
      <c r="B719" t="s">
        <v>165</v>
      </c>
      <c r="C719" t="s">
        <v>199</v>
      </c>
      <c r="D719" s="4">
        <v>830920.2</v>
      </c>
      <c r="E719" s="4">
        <v>96303.651180000001</v>
      </c>
      <c r="F719" s="3">
        <v>0.1159</v>
      </c>
      <c r="G719" s="5">
        <v>5675.6844262295081</v>
      </c>
      <c r="H719" s="4">
        <v>657.811825</v>
      </c>
      <c r="I719">
        <v>146.4</v>
      </c>
      <c r="J719" t="s">
        <v>34</v>
      </c>
      <c r="K719" t="s">
        <v>58</v>
      </c>
      <c r="L719" t="s">
        <v>109</v>
      </c>
      <c r="M719" s="2">
        <v>41333</v>
      </c>
      <c r="N719" s="2">
        <v>42499</v>
      </c>
      <c r="O719" t="s">
        <v>21</v>
      </c>
      <c r="P719">
        <v>0.11</v>
      </c>
    </row>
    <row r="720" spans="1:18">
      <c r="A720" s="1">
        <v>41760</v>
      </c>
      <c r="B720" t="s">
        <v>165</v>
      </c>
      <c r="C720" t="s">
        <v>200</v>
      </c>
      <c r="D720" s="4">
        <v>306469.2</v>
      </c>
      <c r="E720" s="4">
        <v>40086.17136</v>
      </c>
      <c r="F720" s="3">
        <v>0.1308</v>
      </c>
      <c r="G720" s="5">
        <v>1529.2874251497005</v>
      </c>
      <c r="H720" s="4">
        <v>200.03079520958084</v>
      </c>
      <c r="I720">
        <v>200.4</v>
      </c>
      <c r="J720" t="s">
        <v>34</v>
      </c>
      <c r="K720" t="s">
        <v>58</v>
      </c>
      <c r="L720" t="s">
        <v>109</v>
      </c>
      <c r="M720" s="2">
        <v>41263</v>
      </c>
      <c r="N720" s="2">
        <v>43229</v>
      </c>
      <c r="O720" t="s">
        <v>21</v>
      </c>
      <c r="P720">
        <v>0.09</v>
      </c>
    </row>
    <row r="721" spans="1:18">
      <c r="A721" s="1">
        <v>41760</v>
      </c>
      <c r="B721" t="s">
        <v>165</v>
      </c>
      <c r="C721" t="s">
        <v>201</v>
      </c>
      <c r="D721" s="4">
        <v>509231.39999999997</v>
      </c>
      <c r="E721" s="4">
        <v>52858.219319999997</v>
      </c>
      <c r="F721" s="3">
        <v>0.1038</v>
      </c>
      <c r="G721" s="5">
        <v>2100.7896039603961</v>
      </c>
      <c r="H721" s="4">
        <v>218.06196089108911</v>
      </c>
      <c r="I721">
        <v>242.39999999999998</v>
      </c>
      <c r="J721" t="s">
        <v>34</v>
      </c>
      <c r="K721" t="s">
        <v>58</v>
      </c>
      <c r="L721" t="s">
        <v>109</v>
      </c>
      <c r="M721" s="2">
        <v>41331</v>
      </c>
      <c r="N721" s="2">
        <v>44325</v>
      </c>
      <c r="O721" t="s">
        <v>21</v>
      </c>
      <c r="P721">
        <v>0.08</v>
      </c>
    </row>
    <row r="722" spans="1:18">
      <c r="A722" s="1">
        <v>41760</v>
      </c>
      <c r="B722" t="s">
        <v>165</v>
      </c>
      <c r="C722" t="s">
        <v>210</v>
      </c>
      <c r="D722" s="4">
        <v>396000</v>
      </c>
      <c r="E722" s="4">
        <v>50210.84304</v>
      </c>
      <c r="F722" s="3">
        <v>0.12679505818181819</v>
      </c>
      <c r="G722" s="5">
        <v>1064.7909137842023</v>
      </c>
      <c r="H722" s="4">
        <v>135.01022586473928</v>
      </c>
      <c r="I722">
        <v>371.904</v>
      </c>
      <c r="J722" t="s">
        <v>34</v>
      </c>
      <c r="K722" t="s">
        <v>58</v>
      </c>
      <c r="L722" t="s">
        <v>109</v>
      </c>
      <c r="M722" s="2">
        <v>41337</v>
      </c>
      <c r="N722" s="2">
        <v>46917</v>
      </c>
      <c r="O722" t="s">
        <v>21</v>
      </c>
      <c r="P722">
        <v>0.08</v>
      </c>
    </row>
    <row r="723" spans="1:18">
      <c r="A723" s="1">
        <v>41760</v>
      </c>
      <c r="B723" t="s">
        <v>165</v>
      </c>
      <c r="C723" t="s">
        <v>251</v>
      </c>
      <c r="D723" s="4">
        <v>286170.26399999997</v>
      </c>
      <c r="E723" s="4">
        <v>30448.516089600002</v>
      </c>
      <c r="F723" s="3">
        <v>0.10640000000000002</v>
      </c>
      <c r="G723" s="5">
        <v>2536.9704255319148</v>
      </c>
      <c r="H723" s="4">
        <v>269.93365327659575</v>
      </c>
      <c r="I723">
        <v>112.8</v>
      </c>
      <c r="J723" t="s">
        <v>52</v>
      </c>
      <c r="K723" t="s">
        <v>52</v>
      </c>
      <c r="L723" t="s">
        <v>52</v>
      </c>
      <c r="M723" s="2">
        <v>41520</v>
      </c>
      <c r="N723" s="2">
        <v>42294</v>
      </c>
      <c r="O723" t="s">
        <v>21</v>
      </c>
      <c r="P723">
        <v>0.09</v>
      </c>
      <c r="Q723">
        <v>0</v>
      </c>
    </row>
    <row r="724" spans="1:18">
      <c r="A724" s="1">
        <v>41760</v>
      </c>
      <c r="B724" t="s">
        <v>165</v>
      </c>
      <c r="C724" t="s">
        <v>231</v>
      </c>
      <c r="D724" s="4">
        <v>354580.25999999995</v>
      </c>
      <c r="E724" s="4">
        <v>41131.310159999994</v>
      </c>
      <c r="F724" s="3">
        <v>0.11599999999999999</v>
      </c>
      <c r="G724" s="5">
        <v>3130.1223516949149</v>
      </c>
      <c r="H724" s="4">
        <v>363.09419279661012</v>
      </c>
      <c r="I724">
        <v>113.28</v>
      </c>
      <c r="J724" t="s">
        <v>34</v>
      </c>
      <c r="K724" t="s">
        <v>36</v>
      </c>
      <c r="L724" t="s">
        <v>35</v>
      </c>
      <c r="M724" s="2">
        <v>41443</v>
      </c>
      <c r="N724" s="2">
        <v>43298</v>
      </c>
      <c r="O724" t="s">
        <v>21</v>
      </c>
      <c r="P724">
        <v>0.1</v>
      </c>
      <c r="R724">
        <f t="shared" ref="R724:R727" si="57">(N724-M724)/365</f>
        <v>5.0821917808219181</v>
      </c>
    </row>
    <row r="725" spans="1:18">
      <c r="A725" s="1">
        <v>41760</v>
      </c>
      <c r="B725" t="s">
        <v>165</v>
      </c>
      <c r="C725" t="s">
        <v>260</v>
      </c>
      <c r="D725" s="4">
        <v>99247.2</v>
      </c>
      <c r="E725" s="4">
        <v>12356.276400000001</v>
      </c>
      <c r="F725" s="3">
        <v>0.12450000000000001</v>
      </c>
      <c r="G725" s="5">
        <v>3446.0833333333335</v>
      </c>
      <c r="H725" s="4">
        <v>429.03737500000005</v>
      </c>
      <c r="I725">
        <v>28.799999999999997</v>
      </c>
      <c r="J725" t="s">
        <v>34</v>
      </c>
      <c r="K725" t="s">
        <v>36</v>
      </c>
      <c r="L725" t="s">
        <v>35</v>
      </c>
      <c r="M725" s="2">
        <v>41545</v>
      </c>
      <c r="N725" s="2">
        <v>42274</v>
      </c>
      <c r="O725" t="s">
        <v>21</v>
      </c>
      <c r="P725">
        <v>0.11</v>
      </c>
      <c r="R725">
        <f t="shared" si="57"/>
        <v>1.9972602739726026</v>
      </c>
    </row>
    <row r="726" spans="1:18">
      <c r="A726" s="1">
        <v>41760</v>
      </c>
      <c r="B726" t="s">
        <v>165</v>
      </c>
      <c r="C726" t="s">
        <v>271</v>
      </c>
      <c r="D726" s="4">
        <v>24854.399999999998</v>
      </c>
      <c r="E726" s="4">
        <v>14400.639360000001</v>
      </c>
      <c r="F726" s="3">
        <v>0.57940000000000014</v>
      </c>
      <c r="G726" s="5">
        <v>517.79999999999995</v>
      </c>
      <c r="H726" s="4">
        <v>300.01332000000002</v>
      </c>
      <c r="I726">
        <v>48</v>
      </c>
      <c r="J726" t="s">
        <v>34</v>
      </c>
      <c r="K726" t="s">
        <v>36</v>
      </c>
      <c r="L726" t="s">
        <v>35</v>
      </c>
      <c r="M726" s="2">
        <v>41549</v>
      </c>
      <c r="N726" s="2">
        <v>42278</v>
      </c>
      <c r="O726" t="s">
        <v>13</v>
      </c>
      <c r="P726">
        <v>0</v>
      </c>
      <c r="R726">
        <f t="shared" si="57"/>
        <v>1.9972602739726026</v>
      </c>
    </row>
    <row r="727" spans="1:18">
      <c r="A727" s="1">
        <v>41760</v>
      </c>
      <c r="B727" t="s">
        <v>165</v>
      </c>
      <c r="C727" t="s">
        <v>232</v>
      </c>
      <c r="D727" s="4">
        <v>133050</v>
      </c>
      <c r="E727" s="4">
        <v>19332.165000000001</v>
      </c>
      <c r="F727" s="3">
        <v>0.14530000000000001</v>
      </c>
      <c r="G727" s="5">
        <v>3261.0294117647063</v>
      </c>
      <c r="H727" s="4">
        <v>473.82757352941184</v>
      </c>
      <c r="I727">
        <v>40.799999999999997</v>
      </c>
      <c r="J727" t="s">
        <v>34</v>
      </c>
      <c r="K727" t="s">
        <v>36</v>
      </c>
      <c r="L727" t="s">
        <v>167</v>
      </c>
      <c r="M727" s="2">
        <v>41456</v>
      </c>
      <c r="N727" s="2">
        <v>42190</v>
      </c>
      <c r="O727" t="s">
        <v>21</v>
      </c>
      <c r="P727">
        <v>0.13</v>
      </c>
      <c r="R727">
        <f t="shared" si="57"/>
        <v>2.010958904109589</v>
      </c>
    </row>
    <row r="728" spans="1:18">
      <c r="A728" s="1">
        <v>41760</v>
      </c>
      <c r="B728" t="s">
        <v>165</v>
      </c>
      <c r="C728" t="s">
        <v>284</v>
      </c>
      <c r="D728" s="4">
        <v>57672</v>
      </c>
      <c r="E728" s="4">
        <v>15600.276000000002</v>
      </c>
      <c r="F728" s="3">
        <v>0.27050000000000002</v>
      </c>
      <c r="G728" s="5">
        <v>1335.0000000000002</v>
      </c>
      <c r="H728" s="4">
        <v>361.11750000000006</v>
      </c>
      <c r="I728">
        <v>43.199999999999996</v>
      </c>
      <c r="J728" t="s">
        <v>52</v>
      </c>
      <c r="K728" t="s">
        <v>52</v>
      </c>
      <c r="L728" t="s">
        <v>52</v>
      </c>
      <c r="M728" s="2">
        <v>41635</v>
      </c>
      <c r="N728" s="2">
        <v>42364</v>
      </c>
      <c r="O728" t="s">
        <v>21</v>
      </c>
      <c r="P728">
        <v>0.09</v>
      </c>
      <c r="Q728">
        <v>0</v>
      </c>
    </row>
    <row r="729" spans="1:18">
      <c r="A729" s="1">
        <v>41760</v>
      </c>
      <c r="B729" t="s">
        <v>165</v>
      </c>
      <c r="C729" t="s">
        <v>291</v>
      </c>
      <c r="D729" s="4">
        <v>64787.639999999992</v>
      </c>
      <c r="E729" s="4">
        <v>9672.7946520000005</v>
      </c>
      <c r="F729" s="3">
        <v>0.14930000000000002</v>
      </c>
      <c r="G729" s="5">
        <v>3599.313333333333</v>
      </c>
      <c r="H729" s="4">
        <v>537.37748066666666</v>
      </c>
      <c r="I729">
        <v>18</v>
      </c>
      <c r="J729" t="s">
        <v>62</v>
      </c>
      <c r="K729" t="s">
        <v>253</v>
      </c>
      <c r="L729" t="s">
        <v>253</v>
      </c>
      <c r="M729" s="2">
        <v>41727</v>
      </c>
      <c r="N729" s="2">
        <v>42091</v>
      </c>
      <c r="O729" t="s">
        <v>21</v>
      </c>
      <c r="P729">
        <v>0.14000000000000001</v>
      </c>
    </row>
    <row r="730" spans="1:18">
      <c r="A730" s="1">
        <v>41760</v>
      </c>
      <c r="B730" t="s">
        <v>165</v>
      </c>
      <c r="C730" t="s">
        <v>261</v>
      </c>
      <c r="D730" s="4">
        <v>39970.799999999996</v>
      </c>
      <c r="E730" s="4">
        <v>5999.61708</v>
      </c>
      <c r="F730" s="3">
        <v>0.15010000000000001</v>
      </c>
      <c r="G730" s="5">
        <v>2775.75</v>
      </c>
      <c r="H730" s="4">
        <v>416.64007500000002</v>
      </c>
      <c r="I730">
        <v>14.399999999999999</v>
      </c>
      <c r="J730" t="s">
        <v>62</v>
      </c>
      <c r="K730" t="s">
        <v>253</v>
      </c>
      <c r="L730" t="s">
        <v>253</v>
      </c>
      <c r="M730" s="2">
        <v>41516</v>
      </c>
      <c r="N730" s="2">
        <v>41880</v>
      </c>
      <c r="O730" t="s">
        <v>13</v>
      </c>
      <c r="P730">
        <v>0</v>
      </c>
    </row>
    <row r="731" spans="1:18">
      <c r="A731" s="1">
        <v>41760</v>
      </c>
      <c r="B731" t="s">
        <v>165</v>
      </c>
      <c r="C731" t="s">
        <v>262</v>
      </c>
      <c r="D731" s="4">
        <v>15279.599999999999</v>
      </c>
      <c r="E731" s="4">
        <v>9600.1726799999997</v>
      </c>
      <c r="F731" s="3">
        <v>0.62830000000000008</v>
      </c>
      <c r="G731" s="5">
        <v>2122.1666666666665</v>
      </c>
      <c r="H731" s="4">
        <v>1333.3573166666667</v>
      </c>
      <c r="I731">
        <v>7.1999999999999993</v>
      </c>
      <c r="J731" t="s">
        <v>47</v>
      </c>
      <c r="K731" t="s">
        <v>48</v>
      </c>
      <c r="L731" t="s">
        <v>46</v>
      </c>
      <c r="M731" s="2">
        <v>41531</v>
      </c>
      <c r="N731" s="2">
        <v>41895</v>
      </c>
      <c r="O731" t="s">
        <v>21</v>
      </c>
      <c r="P731">
        <v>0.18</v>
      </c>
    </row>
    <row r="732" spans="1:18">
      <c r="A732" s="1">
        <v>41760</v>
      </c>
      <c r="B732" t="s">
        <v>165</v>
      </c>
      <c r="C732" t="s">
        <v>247</v>
      </c>
      <c r="D732" s="4">
        <v>31651.559999999998</v>
      </c>
      <c r="E732" s="4">
        <v>6599.3502600000002</v>
      </c>
      <c r="F732" s="3">
        <v>0.20850000000000002</v>
      </c>
      <c r="G732" s="5">
        <v>2198.0250000000001</v>
      </c>
      <c r="H732" s="4">
        <v>458.28821250000004</v>
      </c>
      <c r="I732">
        <v>14.399999999999999</v>
      </c>
      <c r="J732" t="s">
        <v>10</v>
      </c>
      <c r="K732" t="s">
        <v>12</v>
      </c>
      <c r="L732" t="s">
        <v>27</v>
      </c>
      <c r="M732" s="2">
        <v>41497</v>
      </c>
      <c r="N732" s="2">
        <v>41861</v>
      </c>
      <c r="O732" t="s">
        <v>21</v>
      </c>
      <c r="P732">
        <v>0.15</v>
      </c>
    </row>
    <row r="733" spans="1:18">
      <c r="A733" s="1">
        <v>41760</v>
      </c>
      <c r="B733" t="s">
        <v>165</v>
      </c>
      <c r="C733" t="s">
        <v>263</v>
      </c>
      <c r="D733" s="4">
        <v>52228.799999999996</v>
      </c>
      <c r="E733" s="4">
        <v>5400.4579199999998</v>
      </c>
      <c r="F733" s="3">
        <v>0.10340000000000001</v>
      </c>
      <c r="G733" s="5">
        <v>3627</v>
      </c>
      <c r="H733" s="4">
        <v>375.03180000000003</v>
      </c>
      <c r="I733">
        <v>14.399999999999999</v>
      </c>
      <c r="J733" t="s">
        <v>47</v>
      </c>
      <c r="K733" t="s">
        <v>48</v>
      </c>
      <c r="L733" t="s">
        <v>212</v>
      </c>
      <c r="M733" s="2">
        <v>41523</v>
      </c>
      <c r="N733" s="2">
        <v>41887</v>
      </c>
      <c r="O733" t="s">
        <v>13</v>
      </c>
      <c r="P733">
        <v>0</v>
      </c>
    </row>
    <row r="734" spans="1:18">
      <c r="A734" s="1">
        <v>41760</v>
      </c>
      <c r="B734" t="s">
        <v>165</v>
      </c>
      <c r="C734" t="s">
        <v>248</v>
      </c>
      <c r="D734" s="4">
        <v>17420.399999999998</v>
      </c>
      <c r="E734" s="4">
        <v>6600.5895600000003</v>
      </c>
      <c r="F734" s="3">
        <v>0.37890000000000007</v>
      </c>
      <c r="G734" s="5">
        <v>1209.75</v>
      </c>
      <c r="H734" s="4">
        <v>458.37427500000007</v>
      </c>
      <c r="I734">
        <v>14.399999999999999</v>
      </c>
      <c r="J734" t="s">
        <v>47</v>
      </c>
      <c r="K734" t="s">
        <v>100</v>
      </c>
      <c r="L734" t="s">
        <v>128</v>
      </c>
      <c r="M734" s="2">
        <v>41487</v>
      </c>
      <c r="N734" s="2">
        <v>41851</v>
      </c>
      <c r="O734" t="s">
        <v>13</v>
      </c>
      <c r="P734">
        <v>0</v>
      </c>
    </row>
    <row r="735" spans="1:18">
      <c r="A735" s="1">
        <v>41760</v>
      </c>
      <c r="B735" t="s">
        <v>165</v>
      </c>
      <c r="C735" t="s">
        <v>249</v>
      </c>
      <c r="D735" s="4">
        <v>42547.199999999997</v>
      </c>
      <c r="E735" s="4">
        <v>6599.0707199999997</v>
      </c>
      <c r="F735" s="3">
        <v>0.15510000000000002</v>
      </c>
      <c r="G735" s="5">
        <v>2954.666666666667</v>
      </c>
      <c r="H735" s="4">
        <v>458.2688</v>
      </c>
      <c r="I735">
        <v>14.399999999999999</v>
      </c>
      <c r="J735" t="s">
        <v>10</v>
      </c>
      <c r="K735" t="s">
        <v>11</v>
      </c>
      <c r="L735" t="s">
        <v>94</v>
      </c>
      <c r="M735" s="2">
        <v>41509</v>
      </c>
      <c r="N735" s="2">
        <v>41873</v>
      </c>
      <c r="O735" t="s">
        <v>13</v>
      </c>
      <c r="P735">
        <v>0</v>
      </c>
    </row>
    <row r="736" spans="1:18">
      <c r="A736" s="1">
        <v>41760</v>
      </c>
      <c r="B736" t="s">
        <v>165</v>
      </c>
      <c r="C736" t="s">
        <v>264</v>
      </c>
      <c r="D736" s="4">
        <v>28464</v>
      </c>
      <c r="E736" s="4">
        <v>6000.2112000000006</v>
      </c>
      <c r="F736" s="3">
        <v>0.21080000000000002</v>
      </c>
      <c r="G736" s="5">
        <v>1581.3333333333333</v>
      </c>
      <c r="H736" s="4">
        <v>333.3450666666667</v>
      </c>
      <c r="I736">
        <v>18</v>
      </c>
      <c r="J736" t="s">
        <v>10</v>
      </c>
      <c r="K736" t="s">
        <v>11</v>
      </c>
      <c r="L736" t="s">
        <v>265</v>
      </c>
      <c r="M736" s="2">
        <v>41522</v>
      </c>
      <c r="N736" s="2">
        <v>41886</v>
      </c>
      <c r="O736" t="s">
        <v>13</v>
      </c>
      <c r="P736">
        <v>0</v>
      </c>
    </row>
    <row r="737" spans="1:18">
      <c r="A737" s="1">
        <v>41760</v>
      </c>
      <c r="B737" t="s">
        <v>165</v>
      </c>
      <c r="C737" t="s">
        <v>266</v>
      </c>
      <c r="D737" s="4">
        <v>7068</v>
      </c>
      <c r="E737" s="4">
        <v>0</v>
      </c>
      <c r="F737" s="3">
        <v>0</v>
      </c>
      <c r="G737" s="5">
        <v>58.9</v>
      </c>
      <c r="H737" s="4">
        <v>0</v>
      </c>
      <c r="I737">
        <v>120</v>
      </c>
      <c r="J737" t="s">
        <v>47</v>
      </c>
      <c r="K737" t="s">
        <v>48</v>
      </c>
      <c r="L737" t="s">
        <v>47</v>
      </c>
      <c r="M737" s="2">
        <v>41525</v>
      </c>
      <c r="N737" s="2">
        <v>41889</v>
      </c>
      <c r="O737" t="s">
        <v>21</v>
      </c>
      <c r="P737">
        <v>0</v>
      </c>
    </row>
    <row r="738" spans="1:18">
      <c r="A738" s="1">
        <v>41760</v>
      </c>
      <c r="B738" t="s">
        <v>165</v>
      </c>
      <c r="C738" t="s">
        <v>250</v>
      </c>
      <c r="D738" s="4">
        <v>205045.19999999998</v>
      </c>
      <c r="E738" s="4">
        <v>18454.067999999999</v>
      </c>
      <c r="F738" s="3">
        <v>9.0000000000000011E-2</v>
      </c>
      <c r="G738" s="5">
        <v>2441.0142857142855</v>
      </c>
      <c r="H738" s="4">
        <v>219.6912857142857</v>
      </c>
      <c r="I738">
        <v>84</v>
      </c>
      <c r="J738" t="s">
        <v>34</v>
      </c>
      <c r="K738" t="s">
        <v>36</v>
      </c>
      <c r="L738" t="s">
        <v>167</v>
      </c>
      <c r="M738" s="2">
        <v>41502</v>
      </c>
      <c r="N738" s="2">
        <v>42597</v>
      </c>
      <c r="O738" t="s">
        <v>16</v>
      </c>
      <c r="P738">
        <v>0.09</v>
      </c>
      <c r="R738">
        <f t="shared" ref="R738" si="58">(N738-M738)/365</f>
        <v>3</v>
      </c>
    </row>
    <row r="739" spans="1:18">
      <c r="A739" s="1">
        <v>41760</v>
      </c>
      <c r="B739" t="s">
        <v>165</v>
      </c>
      <c r="C739" t="s">
        <v>267</v>
      </c>
      <c r="D739" s="4">
        <v>13082.4</v>
      </c>
      <c r="E739" s="4">
        <v>7200.55296</v>
      </c>
      <c r="F739" s="3">
        <v>0.5504</v>
      </c>
      <c r="G739" s="5">
        <v>908.50000000000011</v>
      </c>
      <c r="H739" s="4">
        <v>500.03840000000002</v>
      </c>
      <c r="I739">
        <v>14.399999999999999</v>
      </c>
      <c r="J739" t="s">
        <v>47</v>
      </c>
      <c r="K739" t="s">
        <v>48</v>
      </c>
      <c r="L739" t="s">
        <v>176</v>
      </c>
      <c r="M739" s="2">
        <v>41542</v>
      </c>
      <c r="N739" s="2">
        <v>41906</v>
      </c>
      <c r="O739" t="s">
        <v>21</v>
      </c>
      <c r="P739">
        <v>0.16</v>
      </c>
    </row>
    <row r="740" spans="1:18">
      <c r="A740" s="1">
        <v>41791</v>
      </c>
      <c r="B740" t="s">
        <v>165</v>
      </c>
      <c r="C740" t="s">
        <v>166</v>
      </c>
      <c r="D740" s="4">
        <v>230350.8</v>
      </c>
      <c r="E740" s="4">
        <v>36049.900199999996</v>
      </c>
      <c r="F740" s="3">
        <v>0.1565</v>
      </c>
      <c r="G740" s="5">
        <v>7678.36</v>
      </c>
      <c r="H740" s="4">
        <v>1201.6633399999998</v>
      </c>
      <c r="I740">
        <v>30</v>
      </c>
      <c r="J740" t="s">
        <v>34</v>
      </c>
      <c r="K740" t="s">
        <v>36</v>
      </c>
      <c r="L740" t="s">
        <v>167</v>
      </c>
      <c r="M740" s="2">
        <v>41327</v>
      </c>
      <c r="N740" s="2">
        <v>42133</v>
      </c>
      <c r="O740" t="s">
        <v>21</v>
      </c>
      <c r="P740">
        <v>0.15</v>
      </c>
      <c r="R740">
        <f t="shared" ref="R740:R743" si="59">(N740-M740)/365</f>
        <v>2.2082191780821918</v>
      </c>
    </row>
    <row r="741" spans="1:18">
      <c r="A741" s="1">
        <v>41791</v>
      </c>
      <c r="B741" t="s">
        <v>165</v>
      </c>
      <c r="C741" t="s">
        <v>168</v>
      </c>
      <c r="D741" s="4">
        <v>56047.199999999997</v>
      </c>
      <c r="E741" s="4">
        <v>13462.537439999998</v>
      </c>
      <c r="F741" s="3">
        <v>0.24019999999999997</v>
      </c>
      <c r="G741" s="5">
        <v>915.80392156862752</v>
      </c>
      <c r="H741" s="4">
        <v>219.97610196078429</v>
      </c>
      <c r="I741">
        <v>61.199999999999996</v>
      </c>
      <c r="J741" t="s">
        <v>34</v>
      </c>
      <c r="K741" t="s">
        <v>36</v>
      </c>
      <c r="L741" t="s">
        <v>167</v>
      </c>
      <c r="M741" s="2">
        <v>41337</v>
      </c>
      <c r="N741" s="2">
        <v>42499</v>
      </c>
      <c r="O741" t="s">
        <v>21</v>
      </c>
      <c r="P741">
        <v>0.12</v>
      </c>
      <c r="R741">
        <f t="shared" si="59"/>
        <v>3.1835616438356165</v>
      </c>
    </row>
    <row r="742" spans="1:18">
      <c r="A742" s="1">
        <v>41791</v>
      </c>
      <c r="B742" t="s">
        <v>165</v>
      </c>
      <c r="C742" t="s">
        <v>169</v>
      </c>
      <c r="D742" s="4">
        <v>142935.6</v>
      </c>
      <c r="E742" s="4">
        <v>22898.28312</v>
      </c>
      <c r="F742" s="3">
        <v>0.16019999999999998</v>
      </c>
      <c r="G742" s="5">
        <v>1654.3472222222224</v>
      </c>
      <c r="H742" s="4">
        <v>265.02642500000002</v>
      </c>
      <c r="I742">
        <v>86.399999999999991</v>
      </c>
      <c r="J742" t="s">
        <v>34</v>
      </c>
      <c r="K742" t="s">
        <v>36</v>
      </c>
      <c r="L742" t="s">
        <v>167</v>
      </c>
      <c r="M742" s="2">
        <v>41298</v>
      </c>
      <c r="N742" s="2">
        <v>42499</v>
      </c>
      <c r="O742" t="s">
        <v>21</v>
      </c>
      <c r="P742">
        <v>0.13</v>
      </c>
      <c r="R742">
        <f t="shared" si="59"/>
        <v>3.2904109589041095</v>
      </c>
    </row>
    <row r="743" spans="1:18">
      <c r="A743" s="1">
        <v>41791</v>
      </c>
      <c r="B743" t="s">
        <v>165</v>
      </c>
      <c r="C743" t="s">
        <v>170</v>
      </c>
      <c r="D743" s="4">
        <v>117464.4</v>
      </c>
      <c r="E743" s="4">
        <v>28508.609879999996</v>
      </c>
      <c r="F743" s="3">
        <v>0.24269999999999997</v>
      </c>
      <c r="G743" s="5">
        <v>1359.5416666666667</v>
      </c>
      <c r="H743" s="4">
        <v>329.96076249999999</v>
      </c>
      <c r="I743">
        <v>86.399999999999991</v>
      </c>
      <c r="J743" t="s">
        <v>34</v>
      </c>
      <c r="K743" t="s">
        <v>36</v>
      </c>
      <c r="L743" t="s">
        <v>35</v>
      </c>
      <c r="M743" s="2">
        <v>41282</v>
      </c>
      <c r="N743" s="2">
        <v>43229</v>
      </c>
      <c r="O743" t="s">
        <v>21</v>
      </c>
      <c r="P743">
        <v>0.16</v>
      </c>
      <c r="R743">
        <f t="shared" si="59"/>
        <v>5.3342465753424655</v>
      </c>
    </row>
    <row r="744" spans="1:18">
      <c r="A744" s="1">
        <v>41791</v>
      </c>
      <c r="B744" t="s">
        <v>165</v>
      </c>
      <c r="C744" t="s">
        <v>227</v>
      </c>
      <c r="D744" s="4">
        <v>47131.199999999997</v>
      </c>
      <c r="E744" s="4">
        <v>31059.460800000001</v>
      </c>
      <c r="F744" s="3">
        <v>0.65900000000000003</v>
      </c>
      <c r="G744" s="5">
        <v>274.65734265734267</v>
      </c>
      <c r="H744" s="4">
        <v>180.99918881118882</v>
      </c>
      <c r="I744">
        <v>171.6</v>
      </c>
      <c r="J744" t="s">
        <v>47</v>
      </c>
      <c r="K744" t="s">
        <v>100</v>
      </c>
      <c r="L744" t="s">
        <v>228</v>
      </c>
      <c r="M744" s="2">
        <v>41423</v>
      </c>
      <c r="N744" s="2">
        <v>42182</v>
      </c>
      <c r="O744" t="s">
        <v>21</v>
      </c>
      <c r="P744">
        <v>0.14000000000000001</v>
      </c>
    </row>
    <row r="745" spans="1:18">
      <c r="A745" s="1">
        <v>41791</v>
      </c>
      <c r="B745" t="s">
        <v>165</v>
      </c>
      <c r="C745" t="s">
        <v>229</v>
      </c>
      <c r="D745" s="4">
        <v>157274.51999999999</v>
      </c>
      <c r="E745" s="4">
        <v>33027.6492</v>
      </c>
      <c r="F745" s="3">
        <v>0.21000000000000002</v>
      </c>
      <c r="G745" s="5">
        <v>761.98895348837198</v>
      </c>
      <c r="H745" s="4">
        <v>160.01768023255812</v>
      </c>
      <c r="I745">
        <v>206.4</v>
      </c>
      <c r="J745" t="s">
        <v>34</v>
      </c>
      <c r="K745" t="s">
        <v>36</v>
      </c>
      <c r="L745" t="s">
        <v>35</v>
      </c>
      <c r="M745" s="2">
        <v>41409</v>
      </c>
      <c r="N745" s="2">
        <v>42929</v>
      </c>
      <c r="O745" t="s">
        <v>21</v>
      </c>
      <c r="P745">
        <v>0.1</v>
      </c>
      <c r="R745">
        <f t="shared" ref="R745" si="60">(N745-M745)/365</f>
        <v>4.1643835616438354</v>
      </c>
    </row>
    <row r="746" spans="1:18">
      <c r="A746" s="1">
        <v>41791</v>
      </c>
      <c r="B746" t="s">
        <v>165</v>
      </c>
      <c r="C746" t="s">
        <v>258</v>
      </c>
      <c r="D746" s="4">
        <v>76405.439999999988</v>
      </c>
      <c r="E746" s="4">
        <v>52131.431712000005</v>
      </c>
      <c r="F746" s="3">
        <v>0.68230000000000013</v>
      </c>
      <c r="G746" s="5">
        <v>351.77458563535907</v>
      </c>
      <c r="H746" s="4">
        <v>240.01579977900556</v>
      </c>
      <c r="I746">
        <v>217.2</v>
      </c>
      <c r="J746" t="s">
        <v>47</v>
      </c>
      <c r="K746" t="s">
        <v>100</v>
      </c>
      <c r="L746" t="s">
        <v>128</v>
      </c>
      <c r="M746" s="2">
        <v>41456</v>
      </c>
      <c r="N746" s="2">
        <v>42245</v>
      </c>
      <c r="O746" t="s">
        <v>21</v>
      </c>
      <c r="P746">
        <v>0.14000000000000001</v>
      </c>
    </row>
    <row r="747" spans="1:18">
      <c r="A747" s="1">
        <v>41791</v>
      </c>
      <c r="B747" t="s">
        <v>165</v>
      </c>
      <c r="C747" t="s">
        <v>230</v>
      </c>
      <c r="D747" s="4">
        <v>95001.96</v>
      </c>
      <c r="E747" s="4">
        <v>29184.602111999997</v>
      </c>
      <c r="F747" s="3">
        <v>0.30719999999999997</v>
      </c>
      <c r="G747" s="5">
        <v>618.50234375000002</v>
      </c>
      <c r="H747" s="4">
        <v>190.00391999999999</v>
      </c>
      <c r="I747">
        <v>153.6</v>
      </c>
      <c r="J747" t="s">
        <v>47</v>
      </c>
      <c r="K747" t="s">
        <v>100</v>
      </c>
      <c r="L747" t="s">
        <v>128</v>
      </c>
      <c r="M747" s="2">
        <v>41456</v>
      </c>
      <c r="N747" s="2">
        <v>42231</v>
      </c>
      <c r="O747" t="s">
        <v>16</v>
      </c>
      <c r="P747">
        <v>0.15</v>
      </c>
    </row>
    <row r="748" spans="1:18">
      <c r="A748" s="1">
        <v>41791</v>
      </c>
      <c r="B748" t="s">
        <v>165</v>
      </c>
      <c r="C748" t="s">
        <v>171</v>
      </c>
      <c r="D748" s="4">
        <v>24366</v>
      </c>
      <c r="E748" s="4">
        <v>19439.194800000001</v>
      </c>
      <c r="F748" s="3">
        <v>0.79780000000000006</v>
      </c>
      <c r="G748" s="5">
        <v>338.41666666666669</v>
      </c>
      <c r="H748" s="4">
        <v>269.98881666666671</v>
      </c>
      <c r="I748">
        <v>72</v>
      </c>
      <c r="J748" t="s">
        <v>10</v>
      </c>
      <c r="K748" t="s">
        <v>11</v>
      </c>
      <c r="L748" t="s">
        <v>9</v>
      </c>
      <c r="M748" s="2">
        <v>41284</v>
      </c>
      <c r="N748" s="2">
        <v>42133</v>
      </c>
      <c r="O748" t="s">
        <v>21</v>
      </c>
      <c r="P748">
        <v>0.16</v>
      </c>
    </row>
    <row r="749" spans="1:18">
      <c r="A749" s="1">
        <v>41791</v>
      </c>
      <c r="B749" t="s">
        <v>165</v>
      </c>
      <c r="C749" t="s">
        <v>172</v>
      </c>
      <c r="D749" s="4">
        <v>185825.87999999998</v>
      </c>
      <c r="E749" s="4">
        <v>35436.995316</v>
      </c>
      <c r="F749" s="3">
        <v>0.19070000000000004</v>
      </c>
      <c r="G749" s="5">
        <v>1630.0515789473682</v>
      </c>
      <c r="H749" s="4">
        <v>310.85083610526317</v>
      </c>
      <c r="I749">
        <v>114</v>
      </c>
      <c r="J749" t="s">
        <v>10</v>
      </c>
      <c r="K749" t="s">
        <v>11</v>
      </c>
      <c r="L749" t="s">
        <v>173</v>
      </c>
      <c r="M749" s="2">
        <v>41358</v>
      </c>
      <c r="N749" s="2">
        <v>42133</v>
      </c>
      <c r="O749" t="s">
        <v>21</v>
      </c>
      <c r="P749">
        <v>0.16</v>
      </c>
    </row>
    <row r="750" spans="1:18">
      <c r="A750" s="1">
        <v>41791</v>
      </c>
      <c r="B750" t="s">
        <v>165</v>
      </c>
      <c r="C750" t="s">
        <v>174</v>
      </c>
      <c r="D750" s="4">
        <v>242983.19999999998</v>
      </c>
      <c r="E750" s="4">
        <v>46069.614719999998</v>
      </c>
      <c r="F750" s="3">
        <v>0.18959999999999999</v>
      </c>
      <c r="G750" s="5">
        <v>1687.3833333333332</v>
      </c>
      <c r="H750" s="4">
        <v>319.92787999999996</v>
      </c>
      <c r="I750">
        <v>144</v>
      </c>
      <c r="J750" t="s">
        <v>52</v>
      </c>
      <c r="K750" t="s">
        <v>52</v>
      </c>
      <c r="L750" t="s">
        <v>52</v>
      </c>
      <c r="M750" s="2">
        <v>41347</v>
      </c>
      <c r="N750" s="2">
        <v>42133</v>
      </c>
      <c r="O750" t="s">
        <v>21</v>
      </c>
      <c r="P750">
        <v>0.09</v>
      </c>
      <c r="Q750">
        <v>0</v>
      </c>
    </row>
    <row r="751" spans="1:18">
      <c r="A751" s="1">
        <v>41791</v>
      </c>
      <c r="B751" t="s">
        <v>165</v>
      </c>
      <c r="C751" t="s">
        <v>175</v>
      </c>
      <c r="D751" s="4">
        <v>241285.70399999985</v>
      </c>
      <c r="E751" s="4">
        <v>49367.055038400002</v>
      </c>
      <c r="F751" s="3">
        <v>0.20460000000000014</v>
      </c>
      <c r="G751" s="5">
        <v>1075.248235294117</v>
      </c>
      <c r="H751" s="4">
        <v>219.99578894117647</v>
      </c>
      <c r="I751">
        <v>224.4</v>
      </c>
      <c r="J751" t="s">
        <v>47</v>
      </c>
      <c r="K751" t="s">
        <v>48</v>
      </c>
      <c r="L751" t="s">
        <v>176</v>
      </c>
      <c r="M751" s="2">
        <v>41284</v>
      </c>
      <c r="N751" s="2">
        <v>42499</v>
      </c>
      <c r="O751" t="s">
        <v>21</v>
      </c>
      <c r="P751">
        <v>0.13</v>
      </c>
    </row>
    <row r="752" spans="1:18">
      <c r="A752" s="1">
        <v>41791</v>
      </c>
      <c r="B752" t="s">
        <v>165</v>
      </c>
      <c r="C752" t="s">
        <v>177</v>
      </c>
      <c r="D752" s="4">
        <v>63309.599999999999</v>
      </c>
      <c r="E752" s="4">
        <v>19138.49208</v>
      </c>
      <c r="F752" s="3">
        <v>0.30230000000000001</v>
      </c>
      <c r="G752" s="5">
        <v>959.23636363636365</v>
      </c>
      <c r="H752" s="4">
        <v>289.97715272727271</v>
      </c>
      <c r="I752">
        <v>66</v>
      </c>
      <c r="J752" t="s">
        <v>52</v>
      </c>
      <c r="K752" t="s">
        <v>52</v>
      </c>
      <c r="L752" t="s">
        <v>52</v>
      </c>
      <c r="M752" s="2">
        <v>41283</v>
      </c>
      <c r="N752" s="2">
        <v>42133</v>
      </c>
      <c r="O752" t="s">
        <v>21</v>
      </c>
      <c r="P752">
        <v>0.15</v>
      </c>
    </row>
    <row r="753" spans="1:18">
      <c r="A753" s="1">
        <v>41791</v>
      </c>
      <c r="B753" t="s">
        <v>165</v>
      </c>
      <c r="C753" t="s">
        <v>178</v>
      </c>
      <c r="D753" s="4">
        <v>191574.12</v>
      </c>
      <c r="E753" s="4">
        <v>19444.773180000004</v>
      </c>
      <c r="F753" s="3">
        <v>0.10150000000000002</v>
      </c>
      <c r="G753" s="5">
        <v>2956.390740740741</v>
      </c>
      <c r="H753" s="4">
        <v>300.07366018518525</v>
      </c>
      <c r="I753">
        <v>64.8</v>
      </c>
      <c r="J753" t="s">
        <v>34</v>
      </c>
      <c r="K753" t="s">
        <v>36</v>
      </c>
      <c r="L753" t="s">
        <v>167</v>
      </c>
      <c r="M753" s="2">
        <v>41332</v>
      </c>
      <c r="N753" s="2">
        <v>42499</v>
      </c>
      <c r="O753" t="s">
        <v>13</v>
      </c>
      <c r="P753">
        <v>0</v>
      </c>
      <c r="R753">
        <f t="shared" ref="R753:R754" si="61">(N753-M753)/365</f>
        <v>3.1972602739726028</v>
      </c>
    </row>
    <row r="754" spans="1:18">
      <c r="A754" s="1">
        <v>41791</v>
      </c>
      <c r="B754" t="s">
        <v>165</v>
      </c>
      <c r="C754" t="s">
        <v>179</v>
      </c>
      <c r="D754" s="4">
        <v>105691.164</v>
      </c>
      <c r="E754" s="4">
        <v>18252.8640228</v>
      </c>
      <c r="F754" s="3">
        <v>0.17269999999999999</v>
      </c>
      <c r="G754" s="5">
        <v>2201.8992499999999</v>
      </c>
      <c r="H754" s="4">
        <v>380.26800047500001</v>
      </c>
      <c r="I754">
        <v>48</v>
      </c>
      <c r="J754" t="s">
        <v>34</v>
      </c>
      <c r="K754" t="s">
        <v>36</v>
      </c>
      <c r="L754" t="s">
        <v>167</v>
      </c>
      <c r="M754" s="2">
        <v>41281</v>
      </c>
      <c r="N754" s="2">
        <v>42133</v>
      </c>
      <c r="O754" t="s">
        <v>21</v>
      </c>
      <c r="P754">
        <v>0.15</v>
      </c>
      <c r="R754">
        <f t="shared" si="61"/>
        <v>2.3342465753424659</v>
      </c>
    </row>
    <row r="755" spans="1:18">
      <c r="A755" s="1">
        <v>41791</v>
      </c>
      <c r="B755" t="s">
        <v>165</v>
      </c>
      <c r="C755" t="s">
        <v>180</v>
      </c>
      <c r="D755" s="4">
        <v>218800.8</v>
      </c>
      <c r="E755" s="4">
        <v>32623.199280000001</v>
      </c>
      <c r="F755" s="3">
        <v>0.14910000000000001</v>
      </c>
      <c r="G755" s="5">
        <v>1207.5099337748345</v>
      </c>
      <c r="H755" s="4">
        <v>180.03973112582784</v>
      </c>
      <c r="I755">
        <v>181.2</v>
      </c>
      <c r="J755" t="s">
        <v>34</v>
      </c>
      <c r="K755" t="s">
        <v>58</v>
      </c>
      <c r="L755" t="s">
        <v>57</v>
      </c>
      <c r="M755" s="2">
        <v>41329</v>
      </c>
      <c r="N755" s="2">
        <v>43229</v>
      </c>
      <c r="O755" t="s">
        <v>21</v>
      </c>
      <c r="P755">
        <v>0.1</v>
      </c>
    </row>
    <row r="756" spans="1:18">
      <c r="A756" s="1">
        <v>41791</v>
      </c>
      <c r="B756" t="s">
        <v>165</v>
      </c>
      <c r="C756" t="s">
        <v>181</v>
      </c>
      <c r="D756" s="4">
        <v>187204.19999999995</v>
      </c>
      <c r="E756" s="4">
        <v>25029.201540000002</v>
      </c>
      <c r="F756" s="3">
        <v>0.13370000000000004</v>
      </c>
      <c r="G756" s="5">
        <v>2108.155405405405</v>
      </c>
      <c r="H756" s="4">
        <v>281.86037770270275</v>
      </c>
      <c r="I756">
        <v>88.8</v>
      </c>
      <c r="J756" t="s">
        <v>34</v>
      </c>
      <c r="K756" t="s">
        <v>36</v>
      </c>
      <c r="L756" t="s">
        <v>35</v>
      </c>
      <c r="M756" s="2">
        <v>41335</v>
      </c>
      <c r="N756" s="2">
        <v>43229</v>
      </c>
      <c r="O756" t="s">
        <v>21</v>
      </c>
      <c r="P756">
        <v>0.11</v>
      </c>
      <c r="R756">
        <f t="shared" ref="R756:R757" si="62">(N756-M756)/365</f>
        <v>5.1890410958904107</v>
      </c>
    </row>
    <row r="757" spans="1:18">
      <c r="A757" s="1">
        <v>41791</v>
      </c>
      <c r="B757" t="s">
        <v>165</v>
      </c>
      <c r="C757" t="s">
        <v>182</v>
      </c>
      <c r="D757" s="4">
        <v>73359.599999999991</v>
      </c>
      <c r="E757" s="4">
        <v>16557.261719999999</v>
      </c>
      <c r="F757" s="3">
        <v>0.22570000000000001</v>
      </c>
      <c r="G757" s="5">
        <v>1328.9782608695652</v>
      </c>
      <c r="H757" s="4">
        <v>299.95039347826088</v>
      </c>
      <c r="I757">
        <v>55.199999999999996</v>
      </c>
      <c r="J757" t="s">
        <v>34</v>
      </c>
      <c r="K757" t="s">
        <v>36</v>
      </c>
      <c r="L757" t="s">
        <v>167</v>
      </c>
      <c r="M757" s="2">
        <v>41304</v>
      </c>
      <c r="N757" s="2">
        <v>42133</v>
      </c>
      <c r="O757" t="s">
        <v>21</v>
      </c>
      <c r="P757">
        <v>0.13</v>
      </c>
      <c r="R757">
        <f t="shared" si="62"/>
        <v>2.2712328767123289</v>
      </c>
    </row>
    <row r="758" spans="1:18">
      <c r="A758" s="1">
        <v>41791</v>
      </c>
      <c r="B758" t="s">
        <v>165</v>
      </c>
      <c r="C758" t="s">
        <v>183</v>
      </c>
      <c r="D758" s="4">
        <v>203078.39999999999</v>
      </c>
      <c r="E758" s="4">
        <v>64233.697919999991</v>
      </c>
      <c r="F758" s="3">
        <v>0.31629999999999997</v>
      </c>
      <c r="G758" s="5">
        <v>379.44394618834082</v>
      </c>
      <c r="H758" s="4">
        <v>120.01812017937219</v>
      </c>
      <c r="I758">
        <v>535.19999999999993</v>
      </c>
      <c r="J758" t="s">
        <v>34</v>
      </c>
      <c r="K758" t="s">
        <v>58</v>
      </c>
      <c r="L758" t="s">
        <v>57</v>
      </c>
      <c r="M758" s="2">
        <v>41374</v>
      </c>
      <c r="N758" s="2">
        <v>43229</v>
      </c>
      <c r="O758" t="s">
        <v>21</v>
      </c>
      <c r="P758">
        <v>0.08</v>
      </c>
    </row>
    <row r="759" spans="1:18">
      <c r="A759" s="1">
        <v>41791</v>
      </c>
      <c r="B759" t="s">
        <v>165</v>
      </c>
      <c r="C759" t="s">
        <v>185</v>
      </c>
      <c r="D759" s="4">
        <v>589741.19999999995</v>
      </c>
      <c r="E759" s="4">
        <v>73658.675879999995</v>
      </c>
      <c r="F759" s="3">
        <v>0.1249</v>
      </c>
      <c r="G759" s="5">
        <v>1041.2097457627119</v>
      </c>
      <c r="H759" s="4">
        <v>130.0470972457627</v>
      </c>
      <c r="I759">
        <v>566.4</v>
      </c>
      <c r="J759" t="s">
        <v>34</v>
      </c>
      <c r="K759" t="s">
        <v>58</v>
      </c>
      <c r="L759" t="s">
        <v>57</v>
      </c>
      <c r="M759" s="2">
        <v>41334</v>
      </c>
      <c r="N759" s="2">
        <v>43249</v>
      </c>
      <c r="O759" t="s">
        <v>21</v>
      </c>
      <c r="P759">
        <v>0.08</v>
      </c>
    </row>
    <row r="760" spans="1:18">
      <c r="A760" s="1">
        <v>41791</v>
      </c>
      <c r="B760" t="s">
        <v>165</v>
      </c>
      <c r="C760" t="s">
        <v>186</v>
      </c>
      <c r="D760" s="4">
        <v>881029.95599999989</v>
      </c>
      <c r="E760" s="4">
        <v>137000.15815800001</v>
      </c>
      <c r="F760" s="3">
        <v>0.15550000000000003</v>
      </c>
      <c r="G760" s="5">
        <v>2019.2289053905388</v>
      </c>
      <c r="H760" s="4">
        <v>313.99009478822882</v>
      </c>
      <c r="I760">
        <v>436.32</v>
      </c>
      <c r="J760" t="s">
        <v>34</v>
      </c>
      <c r="K760" t="s">
        <v>58</v>
      </c>
      <c r="L760" t="s">
        <v>109</v>
      </c>
      <c r="M760" s="2">
        <v>41379</v>
      </c>
      <c r="N760" s="2">
        <v>46947</v>
      </c>
      <c r="O760" t="s">
        <v>16</v>
      </c>
      <c r="P760">
        <v>0.05</v>
      </c>
    </row>
    <row r="761" spans="1:18">
      <c r="A761" s="1">
        <v>41791</v>
      </c>
      <c r="B761" t="s">
        <v>165</v>
      </c>
      <c r="C761" t="s">
        <v>209</v>
      </c>
      <c r="D761" s="4">
        <v>1482429.5999999999</v>
      </c>
      <c r="E761" s="4">
        <v>111182.21999999999</v>
      </c>
      <c r="F761" s="3">
        <v>7.4999999999999997E-2</v>
      </c>
      <c r="G761" s="5">
        <v>1790.3739130434781</v>
      </c>
      <c r="H761" s="4">
        <v>134.27804347826086</v>
      </c>
      <c r="I761">
        <v>828</v>
      </c>
      <c r="J761" t="s">
        <v>34</v>
      </c>
      <c r="K761" t="s">
        <v>58</v>
      </c>
      <c r="L761" t="s">
        <v>57</v>
      </c>
      <c r="M761" s="2">
        <v>41351</v>
      </c>
      <c r="N761" s="2">
        <v>45122</v>
      </c>
      <c r="O761" t="s">
        <v>16</v>
      </c>
      <c r="P761">
        <v>0.08</v>
      </c>
    </row>
    <row r="762" spans="1:18">
      <c r="A762" s="1">
        <v>41791</v>
      </c>
      <c r="B762" t="s">
        <v>165</v>
      </c>
      <c r="C762" t="s">
        <v>187</v>
      </c>
      <c r="D762" s="4">
        <v>82206.84</v>
      </c>
      <c r="E762" s="4">
        <v>19499.462447999998</v>
      </c>
      <c r="F762" s="3">
        <v>0.23719999999999999</v>
      </c>
      <c r="G762" s="5">
        <v>1053.9338461538462</v>
      </c>
      <c r="H762" s="4">
        <v>249.9931083076923</v>
      </c>
      <c r="I762">
        <v>78</v>
      </c>
      <c r="J762" t="s">
        <v>47</v>
      </c>
      <c r="K762" t="s">
        <v>48</v>
      </c>
      <c r="L762" t="s">
        <v>188</v>
      </c>
      <c r="M762" s="2">
        <v>41280</v>
      </c>
      <c r="N762" s="2">
        <v>42133</v>
      </c>
      <c r="O762" t="s">
        <v>21</v>
      </c>
      <c r="P762">
        <v>0.15</v>
      </c>
    </row>
    <row r="763" spans="1:18">
      <c r="A763" s="1">
        <v>41791</v>
      </c>
      <c r="B763" t="s">
        <v>165</v>
      </c>
      <c r="C763" t="s">
        <v>189</v>
      </c>
      <c r="D763" s="4">
        <v>29700</v>
      </c>
      <c r="E763" s="4">
        <v>6614.19</v>
      </c>
      <c r="F763" s="3">
        <v>0.22269999999999998</v>
      </c>
      <c r="G763" s="5">
        <v>750</v>
      </c>
      <c r="H763" s="4">
        <v>167.02499999999998</v>
      </c>
      <c r="I763">
        <v>39.6</v>
      </c>
      <c r="J763" t="s">
        <v>10</v>
      </c>
      <c r="K763" t="s">
        <v>11</v>
      </c>
      <c r="L763" t="s">
        <v>94</v>
      </c>
      <c r="M763" s="2">
        <v>41284</v>
      </c>
      <c r="N763" s="2">
        <v>42133</v>
      </c>
      <c r="O763" t="s">
        <v>21</v>
      </c>
      <c r="P763">
        <v>0.15</v>
      </c>
    </row>
    <row r="764" spans="1:18">
      <c r="A764" s="1">
        <v>41791</v>
      </c>
      <c r="B764" t="s">
        <v>165</v>
      </c>
      <c r="C764" t="s">
        <v>259</v>
      </c>
      <c r="D764" s="4">
        <v>44901.599999999999</v>
      </c>
      <c r="E764" s="4">
        <v>16631.552640000002</v>
      </c>
      <c r="F764" s="3">
        <v>0.37040000000000006</v>
      </c>
      <c r="G764" s="5">
        <v>890.90476190476193</v>
      </c>
      <c r="H764" s="4">
        <v>329.99112380952386</v>
      </c>
      <c r="I764">
        <v>50.4</v>
      </c>
      <c r="J764" t="s">
        <v>10</v>
      </c>
      <c r="K764" t="s">
        <v>11</v>
      </c>
      <c r="L764" t="s">
        <v>173</v>
      </c>
      <c r="M764" s="2">
        <v>41520</v>
      </c>
      <c r="N764" s="2">
        <v>42269</v>
      </c>
      <c r="O764" t="s">
        <v>21</v>
      </c>
      <c r="P764">
        <v>0.16</v>
      </c>
    </row>
    <row r="765" spans="1:18">
      <c r="A765" s="1">
        <v>41791</v>
      </c>
      <c r="B765" t="s">
        <v>165</v>
      </c>
      <c r="C765" t="s">
        <v>191</v>
      </c>
      <c r="D765" s="4">
        <v>339798.24</v>
      </c>
      <c r="E765" s="4">
        <v>78085.635552000007</v>
      </c>
      <c r="F765" s="3">
        <v>0.22980000000000003</v>
      </c>
      <c r="G765" s="5">
        <v>1174.9105846230448</v>
      </c>
      <c r="H765" s="4">
        <v>269.99445234637568</v>
      </c>
      <c r="I765">
        <v>289.21199999999999</v>
      </c>
      <c r="J765" t="s">
        <v>47</v>
      </c>
      <c r="K765" t="s">
        <v>48</v>
      </c>
      <c r="L765" t="s">
        <v>192</v>
      </c>
      <c r="M765" s="2">
        <v>41263</v>
      </c>
      <c r="N765" s="2">
        <v>42499</v>
      </c>
      <c r="O765" t="s">
        <v>21</v>
      </c>
      <c r="P765">
        <v>0.14000000000000001</v>
      </c>
    </row>
    <row r="766" spans="1:18">
      <c r="A766" s="1">
        <v>41791</v>
      </c>
      <c r="B766" t="s">
        <v>165</v>
      </c>
      <c r="C766" t="s">
        <v>193</v>
      </c>
      <c r="D766" s="4">
        <v>945403.2</v>
      </c>
      <c r="E766" s="4">
        <v>64098.336960000001</v>
      </c>
      <c r="F766" s="3">
        <v>6.7799999999999999E-2</v>
      </c>
      <c r="G766" s="5">
        <v>5018.0636942675155</v>
      </c>
      <c r="H766" s="4">
        <v>340.22471847133755</v>
      </c>
      <c r="I766">
        <v>188.4</v>
      </c>
      <c r="J766" t="s">
        <v>52</v>
      </c>
      <c r="K766" t="s">
        <v>52</v>
      </c>
      <c r="L766" t="s">
        <v>52</v>
      </c>
      <c r="M766" s="2">
        <v>41284</v>
      </c>
      <c r="N766" s="2">
        <v>42133</v>
      </c>
      <c r="O766" t="s">
        <v>21</v>
      </c>
      <c r="P766">
        <v>0.09</v>
      </c>
      <c r="Q766">
        <v>0</v>
      </c>
    </row>
    <row r="767" spans="1:18">
      <c r="A767" s="1">
        <v>41791</v>
      </c>
      <c r="B767" t="s">
        <v>165</v>
      </c>
      <c r="C767" t="s">
        <v>194</v>
      </c>
      <c r="D767" s="4">
        <v>1300332</v>
      </c>
      <c r="E767" s="4">
        <v>67227.164399999994</v>
      </c>
      <c r="F767" s="3">
        <v>5.1699999999999996E-2</v>
      </c>
      <c r="G767" s="5">
        <v>6772.5625</v>
      </c>
      <c r="H767" s="4">
        <v>350.14148124999997</v>
      </c>
      <c r="I767">
        <v>192</v>
      </c>
      <c r="J767" t="s">
        <v>52</v>
      </c>
      <c r="K767" t="s">
        <v>52</v>
      </c>
      <c r="L767" t="s">
        <v>52</v>
      </c>
      <c r="M767" s="2">
        <v>41279</v>
      </c>
      <c r="N767" s="2">
        <v>42133</v>
      </c>
      <c r="O767" t="s">
        <v>21</v>
      </c>
      <c r="P767">
        <v>0.09</v>
      </c>
      <c r="Q767">
        <v>0</v>
      </c>
    </row>
    <row r="768" spans="1:18">
      <c r="A768" s="1">
        <v>41791</v>
      </c>
      <c r="B768" t="s">
        <v>165</v>
      </c>
      <c r="C768" t="s">
        <v>246</v>
      </c>
      <c r="D768" s="4">
        <v>1164793.5960000001</v>
      </c>
      <c r="E768" s="4">
        <v>68606.342804399988</v>
      </c>
      <c r="F768" s="3">
        <v>5.889999999999998E-2</v>
      </c>
      <c r="G768" s="5">
        <v>3091.2781210191088</v>
      </c>
      <c r="H768" s="4">
        <v>182.07628132802543</v>
      </c>
      <c r="I768">
        <v>376.8</v>
      </c>
      <c r="J768" t="s">
        <v>47</v>
      </c>
      <c r="K768" t="s">
        <v>48</v>
      </c>
      <c r="L768" t="s">
        <v>212</v>
      </c>
      <c r="M768" s="2">
        <v>41291</v>
      </c>
      <c r="N768" s="2">
        <v>44407</v>
      </c>
      <c r="O768" t="s">
        <v>30</v>
      </c>
      <c r="P768">
        <v>0.05</v>
      </c>
    </row>
    <row r="769" spans="1:18">
      <c r="A769" s="1">
        <v>41791</v>
      </c>
      <c r="B769" t="s">
        <v>165</v>
      </c>
      <c r="C769" t="s">
        <v>195</v>
      </c>
      <c r="D769" s="4">
        <v>232474.8</v>
      </c>
      <c r="E769" s="4">
        <v>20899.484520000002</v>
      </c>
      <c r="F769" s="3">
        <v>8.9900000000000008E-2</v>
      </c>
      <c r="G769" s="5">
        <v>2891.4776119402986</v>
      </c>
      <c r="H769" s="4">
        <v>259.94383731343288</v>
      </c>
      <c r="I769">
        <v>80.399999999999991</v>
      </c>
      <c r="J769" t="s">
        <v>62</v>
      </c>
      <c r="K769" t="s">
        <v>61</v>
      </c>
      <c r="L769" t="s">
        <v>61</v>
      </c>
      <c r="M769" s="2">
        <v>41284</v>
      </c>
      <c r="N769" s="2">
        <v>42133</v>
      </c>
      <c r="O769" t="s">
        <v>13</v>
      </c>
      <c r="P769">
        <v>0</v>
      </c>
    </row>
    <row r="770" spans="1:18">
      <c r="A770" s="1">
        <v>41791</v>
      </c>
      <c r="B770" t="s">
        <v>165</v>
      </c>
      <c r="C770" t="s">
        <v>196</v>
      </c>
      <c r="D770" s="4">
        <v>177735.6</v>
      </c>
      <c r="E770" s="4">
        <v>20279.631960000002</v>
      </c>
      <c r="F770" s="3">
        <v>0.11410000000000001</v>
      </c>
      <c r="G770" s="5">
        <v>2278.6615384615384</v>
      </c>
      <c r="H770" s="4">
        <v>259.9952815384616</v>
      </c>
      <c r="I770">
        <v>78</v>
      </c>
      <c r="J770" t="s">
        <v>62</v>
      </c>
      <c r="K770" t="s">
        <v>61</v>
      </c>
      <c r="L770" t="s">
        <v>61</v>
      </c>
      <c r="M770" s="2">
        <v>41287</v>
      </c>
      <c r="N770" s="2">
        <v>42133</v>
      </c>
      <c r="O770" t="s">
        <v>13</v>
      </c>
      <c r="P770">
        <v>0</v>
      </c>
    </row>
    <row r="771" spans="1:18">
      <c r="A771" s="1">
        <v>41791</v>
      </c>
      <c r="B771" t="s">
        <v>165</v>
      </c>
      <c r="C771" t="s">
        <v>197</v>
      </c>
      <c r="D771" s="4">
        <v>317092.8</v>
      </c>
      <c r="E771" s="4">
        <v>70140.927360000001</v>
      </c>
      <c r="F771" s="3">
        <v>0.22120000000000001</v>
      </c>
      <c r="G771" s="5">
        <v>2359.3214285714284</v>
      </c>
      <c r="H771" s="4">
        <v>521.88189999999997</v>
      </c>
      <c r="I771">
        <v>134.4</v>
      </c>
      <c r="J771" t="s">
        <v>47</v>
      </c>
      <c r="K771" t="s">
        <v>48</v>
      </c>
      <c r="L771" t="s">
        <v>46</v>
      </c>
      <c r="M771" s="2">
        <v>41299</v>
      </c>
      <c r="N771" s="2">
        <v>42499</v>
      </c>
      <c r="O771" t="s">
        <v>21</v>
      </c>
      <c r="P771">
        <v>0.2</v>
      </c>
    </row>
    <row r="772" spans="1:18">
      <c r="A772" s="1">
        <v>41791</v>
      </c>
      <c r="B772" t="s">
        <v>165</v>
      </c>
      <c r="C772" t="s">
        <v>198</v>
      </c>
      <c r="D772" s="4">
        <v>362443.83600000001</v>
      </c>
      <c r="E772" s="4">
        <v>37621.670176799998</v>
      </c>
      <c r="F772" s="3">
        <v>0.10379999999999999</v>
      </c>
      <c r="G772" s="5">
        <v>2097.4759027777782</v>
      </c>
      <c r="H772" s="4">
        <v>217.71799870833334</v>
      </c>
      <c r="I772">
        <v>172.79999999999998</v>
      </c>
      <c r="J772" t="s">
        <v>34</v>
      </c>
      <c r="K772" t="s">
        <v>36</v>
      </c>
      <c r="L772" t="s">
        <v>35</v>
      </c>
      <c r="M772" s="2">
        <v>41333</v>
      </c>
      <c r="N772" s="2">
        <v>44325</v>
      </c>
      <c r="O772" t="s">
        <v>21</v>
      </c>
      <c r="P772">
        <v>0.08</v>
      </c>
      <c r="R772">
        <f t="shared" ref="R772" si="63">(N772-M772)/365</f>
        <v>8.1972602739726028</v>
      </c>
    </row>
    <row r="773" spans="1:18">
      <c r="A773" s="1">
        <v>41791</v>
      </c>
      <c r="B773" t="s">
        <v>165</v>
      </c>
      <c r="C773" t="s">
        <v>199</v>
      </c>
      <c r="D773" s="4">
        <v>836263.2</v>
      </c>
      <c r="E773" s="4">
        <v>99348.06816000001</v>
      </c>
      <c r="F773" s="3">
        <v>0.11880000000000002</v>
      </c>
      <c r="G773" s="5">
        <v>5712.1803278688521</v>
      </c>
      <c r="H773" s="4">
        <v>678.60702295081967</v>
      </c>
      <c r="I773">
        <v>146.4</v>
      </c>
      <c r="J773" t="s">
        <v>34</v>
      </c>
      <c r="K773" t="s">
        <v>58</v>
      </c>
      <c r="L773" t="s">
        <v>109</v>
      </c>
      <c r="M773" s="2">
        <v>41333</v>
      </c>
      <c r="N773" s="2">
        <v>42499</v>
      </c>
      <c r="O773" t="s">
        <v>21</v>
      </c>
      <c r="P773">
        <v>0.11</v>
      </c>
    </row>
    <row r="774" spans="1:18">
      <c r="A774" s="1">
        <v>41791</v>
      </c>
      <c r="B774" t="s">
        <v>165</v>
      </c>
      <c r="C774" t="s">
        <v>200</v>
      </c>
      <c r="D774" s="4">
        <v>315964.79999999999</v>
      </c>
      <c r="E774" s="4">
        <v>40064.336640000001</v>
      </c>
      <c r="F774" s="3">
        <v>0.1268</v>
      </c>
      <c r="G774" s="5">
        <v>1576.6706586826347</v>
      </c>
      <c r="H774" s="4">
        <v>199.92183952095809</v>
      </c>
      <c r="I774">
        <v>200.4</v>
      </c>
      <c r="J774" t="s">
        <v>34</v>
      </c>
      <c r="K774" t="s">
        <v>58</v>
      </c>
      <c r="L774" t="s">
        <v>109</v>
      </c>
      <c r="M774" s="2">
        <v>41263</v>
      </c>
      <c r="N774" s="2">
        <v>43229</v>
      </c>
      <c r="O774" t="s">
        <v>21</v>
      </c>
      <c r="P774">
        <v>0.09</v>
      </c>
    </row>
    <row r="775" spans="1:18">
      <c r="A775" s="1">
        <v>41791</v>
      </c>
      <c r="B775" t="s">
        <v>165</v>
      </c>
      <c r="C775" t="s">
        <v>201</v>
      </c>
      <c r="D775" s="4">
        <v>529453.91999999993</v>
      </c>
      <c r="E775" s="4">
        <v>54480.808368000005</v>
      </c>
      <c r="F775" s="3">
        <v>0.10290000000000002</v>
      </c>
      <c r="G775" s="5">
        <v>2184.2158415841582</v>
      </c>
      <c r="H775" s="4">
        <v>224.75581009900995</v>
      </c>
      <c r="I775">
        <v>242.39999999999998</v>
      </c>
      <c r="J775" t="s">
        <v>34</v>
      </c>
      <c r="K775" t="s">
        <v>58</v>
      </c>
      <c r="L775" t="s">
        <v>109</v>
      </c>
      <c r="M775" s="2">
        <v>41331</v>
      </c>
      <c r="N775" s="2">
        <v>44325</v>
      </c>
      <c r="O775" t="s">
        <v>21</v>
      </c>
      <c r="P775">
        <v>0.08</v>
      </c>
    </row>
    <row r="776" spans="1:18">
      <c r="A776" s="1">
        <v>41791</v>
      </c>
      <c r="B776" t="s">
        <v>165</v>
      </c>
      <c r="C776" t="s">
        <v>210</v>
      </c>
      <c r="D776" s="4">
        <v>372000</v>
      </c>
      <c r="E776" s="4">
        <v>50210.84304</v>
      </c>
      <c r="F776" s="3">
        <v>0.13497538451612903</v>
      </c>
      <c r="G776" s="5">
        <v>1000.2581311306144</v>
      </c>
      <c r="H776" s="4">
        <v>135.01022586473928</v>
      </c>
      <c r="I776">
        <v>371.904</v>
      </c>
      <c r="J776" t="s">
        <v>34</v>
      </c>
      <c r="K776" t="s">
        <v>58</v>
      </c>
      <c r="L776" t="s">
        <v>109</v>
      </c>
      <c r="M776" s="2">
        <v>41337</v>
      </c>
      <c r="N776" s="2">
        <v>46917</v>
      </c>
      <c r="O776" t="s">
        <v>21</v>
      </c>
      <c r="P776">
        <v>0.08</v>
      </c>
    </row>
    <row r="777" spans="1:18">
      <c r="A777" s="1">
        <v>41791</v>
      </c>
      <c r="B777" t="s">
        <v>165</v>
      </c>
      <c r="C777" t="s">
        <v>251</v>
      </c>
      <c r="D777" s="4">
        <v>238474.8</v>
      </c>
      <c r="E777" s="4">
        <v>30453.231960000001</v>
      </c>
      <c r="F777" s="3">
        <v>0.12770000000000001</v>
      </c>
      <c r="G777" s="5">
        <v>2114.1382978723404</v>
      </c>
      <c r="H777" s="4">
        <v>269.97546063829787</v>
      </c>
      <c r="I777">
        <v>112.8</v>
      </c>
      <c r="J777" t="s">
        <v>52</v>
      </c>
      <c r="K777" t="s">
        <v>52</v>
      </c>
      <c r="L777" t="s">
        <v>52</v>
      </c>
      <c r="M777" s="2">
        <v>41520</v>
      </c>
      <c r="N777" s="2">
        <v>42294</v>
      </c>
      <c r="O777" t="s">
        <v>21</v>
      </c>
      <c r="P777">
        <v>0.09</v>
      </c>
      <c r="Q777">
        <v>0</v>
      </c>
    </row>
    <row r="778" spans="1:18">
      <c r="A778" s="1">
        <v>41791</v>
      </c>
      <c r="B778" t="s">
        <v>165</v>
      </c>
      <c r="C778" t="s">
        <v>231</v>
      </c>
      <c r="D778" s="4">
        <v>344297.1</v>
      </c>
      <c r="E778" s="4">
        <v>40110.612150000001</v>
      </c>
      <c r="F778" s="3">
        <v>0.11650000000000001</v>
      </c>
      <c r="G778" s="5">
        <v>3039.3458686440677</v>
      </c>
      <c r="H778" s="4">
        <v>354.08379369703391</v>
      </c>
      <c r="I778">
        <v>113.28</v>
      </c>
      <c r="J778" t="s">
        <v>34</v>
      </c>
      <c r="K778" t="s">
        <v>36</v>
      </c>
      <c r="L778" t="s">
        <v>35</v>
      </c>
      <c r="M778" s="2">
        <v>41443</v>
      </c>
      <c r="N778" s="2">
        <v>43298</v>
      </c>
      <c r="O778" t="s">
        <v>21</v>
      </c>
      <c r="P778">
        <v>0.1</v>
      </c>
      <c r="R778">
        <f t="shared" ref="R778:R781" si="64">(N778-M778)/365</f>
        <v>5.0821917808219181</v>
      </c>
    </row>
    <row r="779" spans="1:18">
      <c r="A779" s="1">
        <v>41791</v>
      </c>
      <c r="B779" t="s">
        <v>165</v>
      </c>
      <c r="C779" t="s">
        <v>260</v>
      </c>
      <c r="D779" s="4">
        <v>89685.599999999991</v>
      </c>
      <c r="E779" s="4">
        <v>11309.354159999999</v>
      </c>
      <c r="F779" s="3">
        <v>0.12609999999999999</v>
      </c>
      <c r="G779" s="5">
        <v>3114.0833333333335</v>
      </c>
      <c r="H779" s="4">
        <v>392.68590833333332</v>
      </c>
      <c r="I779">
        <v>28.799999999999997</v>
      </c>
      <c r="J779" t="s">
        <v>34</v>
      </c>
      <c r="K779" t="s">
        <v>36</v>
      </c>
      <c r="L779" t="s">
        <v>35</v>
      </c>
      <c r="M779" s="2">
        <v>41545</v>
      </c>
      <c r="N779" s="2">
        <v>42274</v>
      </c>
      <c r="O779" t="s">
        <v>21</v>
      </c>
      <c r="P779">
        <v>0.11</v>
      </c>
      <c r="R779">
        <f t="shared" si="64"/>
        <v>1.9972602739726026</v>
      </c>
    </row>
    <row r="780" spans="1:18">
      <c r="A780" s="1">
        <v>41791</v>
      </c>
      <c r="B780" t="s">
        <v>165</v>
      </c>
      <c r="C780" t="s">
        <v>271</v>
      </c>
      <c r="D780" s="4">
        <v>36019.199999999997</v>
      </c>
      <c r="E780" s="4">
        <v>14400.47616</v>
      </c>
      <c r="F780" s="3">
        <v>0.39980000000000004</v>
      </c>
      <c r="G780" s="5">
        <v>750.4</v>
      </c>
      <c r="H780" s="4">
        <v>300.00992000000002</v>
      </c>
      <c r="I780">
        <v>48</v>
      </c>
      <c r="J780" t="s">
        <v>34</v>
      </c>
      <c r="K780" t="s">
        <v>36</v>
      </c>
      <c r="L780" t="s">
        <v>35</v>
      </c>
      <c r="M780" s="2">
        <v>41549</v>
      </c>
      <c r="N780" s="2">
        <v>42278</v>
      </c>
      <c r="O780" t="s">
        <v>13</v>
      </c>
      <c r="P780">
        <v>0</v>
      </c>
      <c r="R780">
        <f t="shared" si="64"/>
        <v>1.9972602739726026</v>
      </c>
    </row>
    <row r="781" spans="1:18">
      <c r="A781" s="1">
        <v>41791</v>
      </c>
      <c r="B781" t="s">
        <v>165</v>
      </c>
      <c r="C781" t="s">
        <v>232</v>
      </c>
      <c r="D781" s="4">
        <v>130897.2</v>
      </c>
      <c r="E781" s="4">
        <v>19058.632320000001</v>
      </c>
      <c r="F781" s="3">
        <v>0.14560000000000001</v>
      </c>
      <c r="G781" s="5">
        <v>3208.2647058823532</v>
      </c>
      <c r="H781" s="4">
        <v>467.12334117647066</v>
      </c>
      <c r="I781">
        <v>40.799999999999997</v>
      </c>
      <c r="J781" t="s">
        <v>34</v>
      </c>
      <c r="K781" t="s">
        <v>36</v>
      </c>
      <c r="L781" t="s">
        <v>167</v>
      </c>
      <c r="M781" s="2">
        <v>41456</v>
      </c>
      <c r="N781" s="2">
        <v>42190</v>
      </c>
      <c r="O781" t="s">
        <v>21</v>
      </c>
      <c r="P781">
        <v>0.13</v>
      </c>
      <c r="R781">
        <f t="shared" si="64"/>
        <v>2.010958904109589</v>
      </c>
    </row>
    <row r="782" spans="1:18">
      <c r="A782" s="1">
        <v>41791</v>
      </c>
      <c r="B782" t="s">
        <v>165</v>
      </c>
      <c r="C782" t="s">
        <v>284</v>
      </c>
      <c r="D782" s="4">
        <v>29668.799999999999</v>
      </c>
      <c r="E782" s="4">
        <v>15599.855039999997</v>
      </c>
      <c r="F782" s="3">
        <v>0.52579999999999993</v>
      </c>
      <c r="G782" s="5">
        <v>686.77777777777783</v>
      </c>
      <c r="H782" s="4">
        <v>361.10775555555551</v>
      </c>
      <c r="I782">
        <v>43.199999999999996</v>
      </c>
      <c r="J782" t="s">
        <v>52</v>
      </c>
      <c r="K782" t="s">
        <v>52</v>
      </c>
      <c r="L782" t="s">
        <v>52</v>
      </c>
      <c r="M782" s="2">
        <v>41635</v>
      </c>
      <c r="N782" s="2">
        <v>42364</v>
      </c>
      <c r="O782" t="s">
        <v>21</v>
      </c>
      <c r="P782">
        <v>0.09</v>
      </c>
      <c r="Q782">
        <v>0</v>
      </c>
    </row>
    <row r="783" spans="1:18">
      <c r="A783" s="1">
        <v>41791</v>
      </c>
      <c r="B783" t="s">
        <v>165</v>
      </c>
      <c r="C783" t="s">
        <v>291</v>
      </c>
      <c r="D783" s="4">
        <v>65035.439999999995</v>
      </c>
      <c r="E783" s="4">
        <v>9703.2876479999995</v>
      </c>
      <c r="F783" s="3">
        <v>0.1492</v>
      </c>
      <c r="G783" s="5">
        <v>3613.08</v>
      </c>
      <c r="H783" s="4">
        <v>539.07153599999992</v>
      </c>
      <c r="I783">
        <v>18</v>
      </c>
      <c r="J783" t="s">
        <v>62</v>
      </c>
      <c r="K783" t="s">
        <v>253</v>
      </c>
      <c r="L783" t="s">
        <v>253</v>
      </c>
      <c r="M783" s="2">
        <v>41727</v>
      </c>
      <c r="N783" s="2">
        <v>42091</v>
      </c>
      <c r="O783" t="s">
        <v>21</v>
      </c>
      <c r="P783">
        <v>0.14000000000000001</v>
      </c>
    </row>
    <row r="784" spans="1:18">
      <c r="A784" s="1">
        <v>41791</v>
      </c>
      <c r="B784" t="s">
        <v>165</v>
      </c>
      <c r="C784" t="s">
        <v>310</v>
      </c>
      <c r="D784" s="4">
        <v>10086</v>
      </c>
      <c r="E784" s="4">
        <v>2035.3548000000001</v>
      </c>
      <c r="F784" s="3">
        <v>0.20180000000000001</v>
      </c>
      <c r="G784" s="5">
        <v>840.5</v>
      </c>
      <c r="H784" s="4">
        <v>169.6129</v>
      </c>
      <c r="I784">
        <v>12</v>
      </c>
      <c r="J784" t="s">
        <v>47</v>
      </c>
      <c r="K784" t="s">
        <v>48</v>
      </c>
      <c r="L784" t="s">
        <v>176</v>
      </c>
      <c r="M784" s="2" t="s">
        <v>8</v>
      </c>
      <c r="N784" s="2" t="s">
        <v>8</v>
      </c>
      <c r="O784" t="s">
        <v>472</v>
      </c>
    </row>
    <row r="785" spans="1:18">
      <c r="A785" s="1">
        <v>41791</v>
      </c>
      <c r="B785" t="s">
        <v>165</v>
      </c>
      <c r="C785" t="s">
        <v>261</v>
      </c>
      <c r="D785" s="4">
        <v>45248.4</v>
      </c>
      <c r="E785" s="4">
        <v>5999.9378399999996</v>
      </c>
      <c r="F785" s="3">
        <v>0.1326</v>
      </c>
      <c r="G785" s="5">
        <v>3142.2500000000005</v>
      </c>
      <c r="H785" s="4">
        <v>416.66235</v>
      </c>
      <c r="I785">
        <v>14.399999999999999</v>
      </c>
      <c r="J785" t="s">
        <v>62</v>
      </c>
      <c r="K785" t="s">
        <v>253</v>
      </c>
      <c r="L785" t="s">
        <v>253</v>
      </c>
      <c r="M785" s="2">
        <v>41516</v>
      </c>
      <c r="N785" s="2">
        <v>41880</v>
      </c>
      <c r="O785" t="s">
        <v>13</v>
      </c>
      <c r="P785">
        <v>0</v>
      </c>
    </row>
    <row r="786" spans="1:18">
      <c r="A786" s="1">
        <v>41791</v>
      </c>
      <c r="B786" t="s">
        <v>165</v>
      </c>
      <c r="C786" t="s">
        <v>262</v>
      </c>
      <c r="D786" s="4">
        <v>21156</v>
      </c>
      <c r="E786" s="4">
        <v>9600.5928000000004</v>
      </c>
      <c r="F786" s="3">
        <v>0.45380000000000004</v>
      </c>
      <c r="G786" s="5">
        <v>2938.3333333333335</v>
      </c>
      <c r="H786" s="4">
        <v>1333.4156666666668</v>
      </c>
      <c r="I786">
        <v>7.1999999999999993</v>
      </c>
      <c r="J786" t="s">
        <v>47</v>
      </c>
      <c r="K786" t="s">
        <v>48</v>
      </c>
      <c r="L786" t="s">
        <v>46</v>
      </c>
      <c r="M786" s="2">
        <v>41531</v>
      </c>
      <c r="N786" s="2">
        <v>41895</v>
      </c>
      <c r="O786" t="s">
        <v>21</v>
      </c>
      <c r="P786">
        <v>0.18</v>
      </c>
    </row>
    <row r="787" spans="1:18">
      <c r="A787" s="1">
        <v>41791</v>
      </c>
      <c r="B787" t="s">
        <v>165</v>
      </c>
      <c r="C787" t="s">
        <v>247</v>
      </c>
      <c r="D787" s="4">
        <v>19237.079999999998</v>
      </c>
      <c r="E787" s="4">
        <v>6600.2421480000003</v>
      </c>
      <c r="F787" s="3">
        <v>0.34310000000000007</v>
      </c>
      <c r="G787" s="5">
        <v>1335.9083333333333</v>
      </c>
      <c r="H787" s="4">
        <v>458.35014916666671</v>
      </c>
      <c r="I787">
        <v>14.399999999999999</v>
      </c>
      <c r="J787" t="s">
        <v>10</v>
      </c>
      <c r="K787" t="s">
        <v>12</v>
      </c>
      <c r="L787" t="s">
        <v>27</v>
      </c>
      <c r="M787" s="2">
        <v>41497</v>
      </c>
      <c r="N787" s="2">
        <v>41861</v>
      </c>
      <c r="O787" t="s">
        <v>21</v>
      </c>
      <c r="P787">
        <v>0.15</v>
      </c>
    </row>
    <row r="788" spans="1:18">
      <c r="A788" s="1">
        <v>41791</v>
      </c>
      <c r="B788" t="s">
        <v>165</v>
      </c>
      <c r="C788" t="s">
        <v>263</v>
      </c>
      <c r="D788" s="4">
        <v>21511.200000000001</v>
      </c>
      <c r="E788" s="4">
        <v>5399.3112000000001</v>
      </c>
      <c r="F788" s="3">
        <v>0.251</v>
      </c>
      <c r="G788" s="5">
        <v>1493.8333333333335</v>
      </c>
      <c r="H788" s="4">
        <v>374.9521666666667</v>
      </c>
      <c r="I788">
        <v>14.399999999999999</v>
      </c>
      <c r="J788" t="s">
        <v>47</v>
      </c>
      <c r="K788" t="s">
        <v>48</v>
      </c>
      <c r="L788" t="s">
        <v>212</v>
      </c>
      <c r="M788" s="2">
        <v>41523</v>
      </c>
      <c r="N788" s="2">
        <v>41887</v>
      </c>
      <c r="O788" t="s">
        <v>13</v>
      </c>
      <c r="P788">
        <v>0</v>
      </c>
    </row>
    <row r="789" spans="1:18">
      <c r="A789" s="1">
        <v>41791</v>
      </c>
      <c r="B789" t="s">
        <v>165</v>
      </c>
      <c r="C789" t="s">
        <v>248</v>
      </c>
      <c r="D789" s="4">
        <v>15524.399999999998</v>
      </c>
      <c r="E789" s="4">
        <v>6599.4224399999994</v>
      </c>
      <c r="F789" s="3">
        <v>0.42510000000000003</v>
      </c>
      <c r="G789" s="5">
        <v>1078.0833333333333</v>
      </c>
      <c r="H789" s="4">
        <v>458.29322500000001</v>
      </c>
      <c r="I789">
        <v>14.399999999999999</v>
      </c>
      <c r="J789" t="s">
        <v>47</v>
      </c>
      <c r="K789" t="s">
        <v>100</v>
      </c>
      <c r="L789" t="s">
        <v>128</v>
      </c>
      <c r="M789" s="2">
        <v>41487</v>
      </c>
      <c r="N789" s="2">
        <v>41851</v>
      </c>
      <c r="O789" t="s">
        <v>13</v>
      </c>
      <c r="P789">
        <v>0</v>
      </c>
    </row>
    <row r="790" spans="1:18">
      <c r="A790" s="1">
        <v>41791</v>
      </c>
      <c r="B790" t="s">
        <v>165</v>
      </c>
      <c r="C790" t="s">
        <v>249</v>
      </c>
      <c r="D790" s="4">
        <v>43932</v>
      </c>
      <c r="E790" s="4">
        <v>6598.5864000000001</v>
      </c>
      <c r="F790" s="3">
        <v>0.1502</v>
      </c>
      <c r="G790" s="5">
        <v>3050.8333333333335</v>
      </c>
      <c r="H790" s="4">
        <v>458.23516666666671</v>
      </c>
      <c r="I790">
        <v>14.399999999999999</v>
      </c>
      <c r="J790" t="s">
        <v>10</v>
      </c>
      <c r="K790" t="s">
        <v>11</v>
      </c>
      <c r="L790" t="s">
        <v>94</v>
      </c>
      <c r="M790" s="2">
        <v>41509</v>
      </c>
      <c r="N790" s="2">
        <v>41873</v>
      </c>
      <c r="O790" t="s">
        <v>13</v>
      </c>
      <c r="P790">
        <v>0</v>
      </c>
    </row>
    <row r="791" spans="1:18">
      <c r="A791" s="1">
        <v>41791</v>
      </c>
      <c r="B791" t="s">
        <v>165</v>
      </c>
      <c r="C791" t="s">
        <v>264</v>
      </c>
      <c r="D791" s="4">
        <v>29014.799999999999</v>
      </c>
      <c r="E791" s="4">
        <v>6000.2606399999995</v>
      </c>
      <c r="F791" s="3">
        <v>0.20679999999999998</v>
      </c>
      <c r="G791" s="5">
        <v>1611.9333333333334</v>
      </c>
      <c r="H791" s="4">
        <v>333.34781333333331</v>
      </c>
      <c r="I791">
        <v>18</v>
      </c>
      <c r="J791" t="s">
        <v>10</v>
      </c>
      <c r="K791" t="s">
        <v>11</v>
      </c>
      <c r="L791" t="s">
        <v>265</v>
      </c>
      <c r="M791" s="2">
        <v>41522</v>
      </c>
      <c r="N791" s="2">
        <v>41886</v>
      </c>
      <c r="O791" t="s">
        <v>13</v>
      </c>
      <c r="P791">
        <v>0</v>
      </c>
    </row>
    <row r="792" spans="1:18">
      <c r="A792" s="1">
        <v>41791</v>
      </c>
      <c r="B792" t="s">
        <v>165</v>
      </c>
      <c r="C792" t="s">
        <v>266</v>
      </c>
      <c r="D792" s="4">
        <v>3768</v>
      </c>
      <c r="E792" s="4">
        <v>0</v>
      </c>
      <c r="F792" s="3">
        <v>0</v>
      </c>
      <c r="G792" s="5">
        <v>31.4</v>
      </c>
      <c r="H792" s="4">
        <v>0</v>
      </c>
      <c r="I792">
        <v>120</v>
      </c>
      <c r="J792" t="s">
        <v>47</v>
      </c>
      <c r="K792" t="s">
        <v>48</v>
      </c>
      <c r="L792" t="s">
        <v>47</v>
      </c>
      <c r="M792" s="2">
        <v>41525</v>
      </c>
      <c r="N792" s="2">
        <v>41889</v>
      </c>
      <c r="O792" t="s">
        <v>21</v>
      </c>
      <c r="P792">
        <v>0</v>
      </c>
    </row>
    <row r="793" spans="1:18">
      <c r="A793" s="1">
        <v>41791</v>
      </c>
      <c r="B793" t="s">
        <v>165</v>
      </c>
      <c r="C793" t="s">
        <v>250</v>
      </c>
      <c r="D793" s="4">
        <v>217437.6</v>
      </c>
      <c r="E793" s="4">
        <v>19569.383999999998</v>
      </c>
      <c r="F793" s="3">
        <v>8.9999999999999983E-2</v>
      </c>
      <c r="G793" s="5">
        <v>2588.5428571428574</v>
      </c>
      <c r="H793" s="4">
        <v>232.96885714285713</v>
      </c>
      <c r="I793">
        <v>84</v>
      </c>
      <c r="J793" t="s">
        <v>34</v>
      </c>
      <c r="K793" t="s">
        <v>36</v>
      </c>
      <c r="L793" t="s">
        <v>167</v>
      </c>
      <c r="M793" s="2">
        <v>41502</v>
      </c>
      <c r="N793" s="2">
        <v>42597</v>
      </c>
      <c r="O793" t="s">
        <v>16</v>
      </c>
      <c r="P793">
        <v>0.09</v>
      </c>
      <c r="R793">
        <f t="shared" ref="R793" si="65">(N793-M793)/365</f>
        <v>3</v>
      </c>
    </row>
    <row r="794" spans="1:18">
      <c r="A794" s="1">
        <v>41791</v>
      </c>
      <c r="B794" t="s">
        <v>165</v>
      </c>
      <c r="C794" t="s">
        <v>267</v>
      </c>
      <c r="D794" s="4">
        <v>11275.199999999999</v>
      </c>
      <c r="E794" s="4">
        <v>7200.3427199999987</v>
      </c>
      <c r="F794" s="3">
        <v>0.63859999999999995</v>
      </c>
      <c r="G794" s="5">
        <v>783</v>
      </c>
      <c r="H794" s="4">
        <v>500.02379999999994</v>
      </c>
      <c r="I794">
        <v>14.399999999999999</v>
      </c>
      <c r="J794" t="s">
        <v>47</v>
      </c>
      <c r="K794" t="s">
        <v>48</v>
      </c>
      <c r="L794" t="s">
        <v>176</v>
      </c>
      <c r="M794" s="2">
        <v>41542</v>
      </c>
      <c r="N794" s="2">
        <v>41906</v>
      </c>
      <c r="O794" t="s">
        <v>21</v>
      </c>
      <c r="P794">
        <v>0.16</v>
      </c>
    </row>
    <row r="795" spans="1:18">
      <c r="A795" s="1">
        <v>41821</v>
      </c>
      <c r="B795" t="s">
        <v>165</v>
      </c>
      <c r="C795" t="s">
        <v>166</v>
      </c>
      <c r="D795" s="4">
        <v>268300.79999999999</v>
      </c>
      <c r="E795" s="4">
        <v>41747.604480000002</v>
      </c>
      <c r="F795" s="3">
        <v>0.15560000000000002</v>
      </c>
      <c r="G795" s="5">
        <v>8943.3599999999988</v>
      </c>
      <c r="H795" s="4">
        <v>1391.586816</v>
      </c>
      <c r="I795">
        <v>30</v>
      </c>
      <c r="J795" t="s">
        <v>34</v>
      </c>
      <c r="K795" t="s">
        <v>36</v>
      </c>
      <c r="L795" t="s">
        <v>167</v>
      </c>
      <c r="M795" s="2">
        <v>41327</v>
      </c>
      <c r="N795" s="2">
        <v>42133</v>
      </c>
      <c r="O795" t="s">
        <v>21</v>
      </c>
      <c r="P795">
        <v>0.15</v>
      </c>
      <c r="R795">
        <f t="shared" ref="R795:R798" si="66">(N795-M795)/365</f>
        <v>2.2082191780821918</v>
      </c>
    </row>
    <row r="796" spans="1:18">
      <c r="A796" s="1">
        <v>41821</v>
      </c>
      <c r="B796" t="s">
        <v>165</v>
      </c>
      <c r="C796" t="s">
        <v>168</v>
      </c>
      <c r="D796" s="4">
        <v>69411.599999999991</v>
      </c>
      <c r="E796" s="4">
        <v>13465.850400000001</v>
      </c>
      <c r="F796" s="3">
        <v>0.19400000000000003</v>
      </c>
      <c r="G796" s="5">
        <v>1134.1764705882351</v>
      </c>
      <c r="H796" s="4">
        <v>220.03023529411769</v>
      </c>
      <c r="I796">
        <v>61.199999999999996</v>
      </c>
      <c r="J796" t="s">
        <v>34</v>
      </c>
      <c r="K796" t="s">
        <v>36</v>
      </c>
      <c r="L796" t="s">
        <v>167</v>
      </c>
      <c r="M796" s="2">
        <v>41337</v>
      </c>
      <c r="N796" s="2">
        <v>42499</v>
      </c>
      <c r="O796" t="s">
        <v>21</v>
      </c>
      <c r="P796">
        <v>0.12</v>
      </c>
      <c r="R796">
        <f t="shared" si="66"/>
        <v>3.1835616438356165</v>
      </c>
    </row>
    <row r="797" spans="1:18">
      <c r="A797" s="1">
        <v>41821</v>
      </c>
      <c r="B797" t="s">
        <v>165</v>
      </c>
      <c r="C797" t="s">
        <v>169</v>
      </c>
      <c r="D797" s="4">
        <v>136587.6</v>
      </c>
      <c r="E797" s="4">
        <v>22468.660199999995</v>
      </c>
      <c r="F797" s="3">
        <v>0.16449999999999995</v>
      </c>
      <c r="G797" s="5">
        <v>1580.8750000000002</v>
      </c>
      <c r="H797" s="4">
        <v>260.05393749999996</v>
      </c>
      <c r="I797">
        <v>86.399999999999991</v>
      </c>
      <c r="J797" t="s">
        <v>34</v>
      </c>
      <c r="K797" t="s">
        <v>36</v>
      </c>
      <c r="L797" t="s">
        <v>167</v>
      </c>
      <c r="M797" s="2">
        <v>41298</v>
      </c>
      <c r="N797" s="2">
        <v>42499</v>
      </c>
      <c r="O797" t="s">
        <v>21</v>
      </c>
      <c r="P797">
        <v>0.13</v>
      </c>
      <c r="R797">
        <f t="shared" si="66"/>
        <v>3.2904109589041095</v>
      </c>
    </row>
    <row r="798" spans="1:18">
      <c r="A798" s="1">
        <v>41821</v>
      </c>
      <c r="B798" t="s">
        <v>165</v>
      </c>
      <c r="C798" t="s">
        <v>170</v>
      </c>
      <c r="D798" s="4">
        <v>105939.59999999999</v>
      </c>
      <c r="E798" s="4">
        <v>28508.34636</v>
      </c>
      <c r="F798" s="3">
        <v>0.26910000000000001</v>
      </c>
      <c r="G798" s="5">
        <v>1226.1527777777778</v>
      </c>
      <c r="H798" s="4">
        <v>329.95771250000001</v>
      </c>
      <c r="I798">
        <v>86.399999999999991</v>
      </c>
      <c r="J798" t="s">
        <v>34</v>
      </c>
      <c r="K798" t="s">
        <v>36</v>
      </c>
      <c r="L798" t="s">
        <v>35</v>
      </c>
      <c r="M798" s="2">
        <v>41282</v>
      </c>
      <c r="N798" s="2">
        <v>43229</v>
      </c>
      <c r="O798" t="s">
        <v>21</v>
      </c>
      <c r="P798">
        <v>0.16</v>
      </c>
      <c r="R798">
        <f t="shared" si="66"/>
        <v>5.3342465753424655</v>
      </c>
    </row>
    <row r="799" spans="1:18">
      <c r="A799" s="1">
        <v>41821</v>
      </c>
      <c r="B799" t="s">
        <v>165</v>
      </c>
      <c r="C799" t="s">
        <v>227</v>
      </c>
      <c r="D799" s="4">
        <v>84232.8</v>
      </c>
      <c r="E799" s="4">
        <v>32606.516879999996</v>
      </c>
      <c r="F799" s="3">
        <v>0.38709999999999994</v>
      </c>
      <c r="G799" s="5">
        <v>490.86713286713291</v>
      </c>
      <c r="H799" s="4">
        <v>190.01466713286712</v>
      </c>
      <c r="I799">
        <v>171.6</v>
      </c>
      <c r="J799" t="s">
        <v>47</v>
      </c>
      <c r="K799" t="s">
        <v>100</v>
      </c>
      <c r="L799" t="s">
        <v>228</v>
      </c>
      <c r="M799" s="2">
        <v>41423</v>
      </c>
      <c r="N799" s="2">
        <v>42182</v>
      </c>
      <c r="O799" t="s">
        <v>21</v>
      </c>
      <c r="P799">
        <v>0.14000000000000001</v>
      </c>
    </row>
    <row r="800" spans="1:18">
      <c r="A800" s="1">
        <v>41821</v>
      </c>
      <c r="B800" t="s">
        <v>165</v>
      </c>
      <c r="C800" t="s">
        <v>229</v>
      </c>
      <c r="D800" s="4">
        <v>157025.04000000004</v>
      </c>
      <c r="E800" s="4">
        <v>33619.061064000001</v>
      </c>
      <c r="F800" s="3">
        <v>0.21409999999999996</v>
      </c>
      <c r="G800" s="5">
        <v>760.78023255813969</v>
      </c>
      <c r="H800" s="4">
        <v>162.88304779069767</v>
      </c>
      <c r="I800">
        <v>206.4</v>
      </c>
      <c r="J800" t="s">
        <v>34</v>
      </c>
      <c r="K800" t="s">
        <v>36</v>
      </c>
      <c r="L800" t="s">
        <v>35</v>
      </c>
      <c r="M800" s="2">
        <v>41409</v>
      </c>
      <c r="N800" s="2">
        <v>42929</v>
      </c>
      <c r="O800" t="s">
        <v>21</v>
      </c>
      <c r="P800">
        <v>0.1</v>
      </c>
      <c r="R800">
        <f t="shared" ref="R800" si="67">(N800-M800)/365</f>
        <v>4.1643835616438354</v>
      </c>
    </row>
    <row r="801" spans="1:18">
      <c r="A801" s="1">
        <v>41821</v>
      </c>
      <c r="B801" t="s">
        <v>165</v>
      </c>
      <c r="C801" t="s">
        <v>258</v>
      </c>
      <c r="D801" s="4">
        <v>101878.79999999996</v>
      </c>
      <c r="E801" s="4">
        <v>52131.381960000006</v>
      </c>
      <c r="F801" s="3">
        <v>0.51170000000000027</v>
      </c>
      <c r="G801" s="5">
        <v>469.05524861878439</v>
      </c>
      <c r="H801" s="4">
        <v>240.01557071823208</v>
      </c>
      <c r="I801">
        <v>217.2</v>
      </c>
      <c r="J801" t="s">
        <v>47</v>
      </c>
      <c r="K801" t="s">
        <v>100</v>
      </c>
      <c r="L801" t="s">
        <v>128</v>
      </c>
      <c r="M801" s="2">
        <v>41456</v>
      </c>
      <c r="N801" s="2">
        <v>42245</v>
      </c>
      <c r="O801" t="s">
        <v>21</v>
      </c>
      <c r="P801">
        <v>0.14000000000000001</v>
      </c>
    </row>
    <row r="802" spans="1:18">
      <c r="A802" s="1">
        <v>41821</v>
      </c>
      <c r="B802" t="s">
        <v>165</v>
      </c>
      <c r="C802" t="s">
        <v>230</v>
      </c>
      <c r="D802" s="4">
        <v>108514.55999999998</v>
      </c>
      <c r="E802" s="4">
        <v>29179.565184000003</v>
      </c>
      <c r="F802" s="3">
        <v>0.26890000000000008</v>
      </c>
      <c r="G802" s="5">
        <v>706.47499999999991</v>
      </c>
      <c r="H802" s="4">
        <v>189.97112750000002</v>
      </c>
      <c r="I802">
        <v>153.6</v>
      </c>
      <c r="J802" t="s">
        <v>47</v>
      </c>
      <c r="K802" t="s">
        <v>100</v>
      </c>
      <c r="L802" t="s">
        <v>128</v>
      </c>
      <c r="M802" s="2">
        <v>41456</v>
      </c>
      <c r="N802" s="2">
        <v>42231</v>
      </c>
      <c r="O802" t="s">
        <v>16</v>
      </c>
      <c r="P802">
        <v>0.15</v>
      </c>
    </row>
    <row r="803" spans="1:18">
      <c r="A803" s="1">
        <v>41821</v>
      </c>
      <c r="B803" t="s">
        <v>165</v>
      </c>
      <c r="C803" t="s">
        <v>171</v>
      </c>
      <c r="D803" s="4">
        <v>26586.6</v>
      </c>
      <c r="E803" s="4">
        <v>19440.121920000001</v>
      </c>
      <c r="F803" s="3">
        <v>0.73120000000000007</v>
      </c>
      <c r="G803" s="5">
        <v>369.25833333333333</v>
      </c>
      <c r="H803" s="4">
        <v>270.00169333333338</v>
      </c>
      <c r="I803">
        <v>72</v>
      </c>
      <c r="J803" t="s">
        <v>10</v>
      </c>
      <c r="K803" t="s">
        <v>11</v>
      </c>
      <c r="L803" t="s">
        <v>9</v>
      </c>
      <c r="M803" s="2">
        <v>41284</v>
      </c>
      <c r="N803" s="2">
        <v>42133</v>
      </c>
      <c r="O803" t="s">
        <v>21</v>
      </c>
      <c r="P803">
        <v>0.16</v>
      </c>
    </row>
    <row r="804" spans="1:18">
      <c r="A804" s="1">
        <v>41821</v>
      </c>
      <c r="B804" t="s">
        <v>165</v>
      </c>
      <c r="C804" t="s">
        <v>172</v>
      </c>
      <c r="D804" s="4">
        <v>171618.11999999997</v>
      </c>
      <c r="E804" s="4">
        <v>34203.491316</v>
      </c>
      <c r="F804" s="3">
        <v>0.19930000000000003</v>
      </c>
      <c r="G804" s="5">
        <v>1505.4221052631576</v>
      </c>
      <c r="H804" s="4">
        <v>300.03062557894737</v>
      </c>
      <c r="I804">
        <v>114</v>
      </c>
      <c r="J804" t="s">
        <v>10</v>
      </c>
      <c r="K804" t="s">
        <v>11</v>
      </c>
      <c r="L804" t="s">
        <v>173</v>
      </c>
      <c r="M804" s="2">
        <v>41358</v>
      </c>
      <c r="N804" s="2">
        <v>42133</v>
      </c>
      <c r="O804" t="s">
        <v>21</v>
      </c>
      <c r="P804">
        <v>0.16</v>
      </c>
    </row>
    <row r="805" spans="1:18">
      <c r="A805" s="1">
        <v>41821</v>
      </c>
      <c r="B805" t="s">
        <v>165</v>
      </c>
      <c r="C805" t="s">
        <v>174</v>
      </c>
      <c r="D805" s="4">
        <v>327500.39999999997</v>
      </c>
      <c r="E805" s="4">
        <v>46079.306279999997</v>
      </c>
      <c r="F805" s="3">
        <v>0.14070000000000002</v>
      </c>
      <c r="G805" s="5">
        <v>2274.3083333333329</v>
      </c>
      <c r="H805" s="4">
        <v>319.9951825</v>
      </c>
      <c r="I805">
        <v>144</v>
      </c>
      <c r="J805" t="s">
        <v>52</v>
      </c>
      <c r="K805" t="s">
        <v>52</v>
      </c>
      <c r="L805" t="s">
        <v>52</v>
      </c>
      <c r="M805" s="2">
        <v>41347</v>
      </c>
      <c r="N805" s="2">
        <v>42133</v>
      </c>
      <c r="O805" t="s">
        <v>21</v>
      </c>
      <c r="P805">
        <v>0.09</v>
      </c>
      <c r="Q805">
        <v>0</v>
      </c>
    </row>
    <row r="806" spans="1:18">
      <c r="A806" s="1">
        <v>41821</v>
      </c>
      <c r="B806" t="s">
        <v>165</v>
      </c>
      <c r="C806" t="s">
        <v>175</v>
      </c>
      <c r="D806" s="4">
        <v>226217.83199999997</v>
      </c>
      <c r="E806" s="4">
        <v>49360.730942400005</v>
      </c>
      <c r="F806" s="3">
        <v>0.21820000000000006</v>
      </c>
      <c r="G806" s="5">
        <v>1008.1008556149731</v>
      </c>
      <c r="H806" s="4">
        <v>219.96760669518719</v>
      </c>
      <c r="I806">
        <v>224.4</v>
      </c>
      <c r="J806" t="s">
        <v>47</v>
      </c>
      <c r="K806" t="s">
        <v>48</v>
      </c>
      <c r="L806" t="s">
        <v>176</v>
      </c>
      <c r="M806" s="2">
        <v>41284</v>
      </c>
      <c r="N806" s="2">
        <v>42499</v>
      </c>
      <c r="O806" t="s">
        <v>21</v>
      </c>
      <c r="P806">
        <v>0.13</v>
      </c>
    </row>
    <row r="807" spans="1:18">
      <c r="A807" s="1">
        <v>41821</v>
      </c>
      <c r="B807" t="s">
        <v>165</v>
      </c>
      <c r="C807" t="s">
        <v>177</v>
      </c>
      <c r="D807" s="4">
        <v>81385.2</v>
      </c>
      <c r="E807" s="4">
        <v>19141.799039999998</v>
      </c>
      <c r="F807" s="3">
        <v>0.23519999999999999</v>
      </c>
      <c r="G807" s="5">
        <v>1233.1090909090908</v>
      </c>
      <c r="H807" s="4">
        <v>290.02725818181813</v>
      </c>
      <c r="I807">
        <v>66</v>
      </c>
      <c r="J807" t="s">
        <v>52</v>
      </c>
      <c r="K807" t="s">
        <v>52</v>
      </c>
      <c r="L807" t="s">
        <v>52</v>
      </c>
      <c r="M807" s="2">
        <v>41283</v>
      </c>
      <c r="N807" s="2">
        <v>42133</v>
      </c>
      <c r="O807" t="s">
        <v>21</v>
      </c>
      <c r="P807">
        <v>0.15</v>
      </c>
    </row>
    <row r="808" spans="1:18">
      <c r="A808" s="1">
        <v>41821</v>
      </c>
      <c r="B808" t="s">
        <v>165</v>
      </c>
      <c r="C808" t="s">
        <v>178</v>
      </c>
      <c r="D808" s="4">
        <v>190673.52000000005</v>
      </c>
      <c r="E808" s="4">
        <v>19448.699040000003</v>
      </c>
      <c r="F808" s="3">
        <v>0.10199999999999999</v>
      </c>
      <c r="G808" s="5">
        <v>2942.4925925925936</v>
      </c>
      <c r="H808" s="4">
        <v>300.13424444444451</v>
      </c>
      <c r="I808">
        <v>64.8</v>
      </c>
      <c r="J808" t="s">
        <v>34</v>
      </c>
      <c r="K808" t="s">
        <v>36</v>
      </c>
      <c r="L808" t="s">
        <v>167</v>
      </c>
      <c r="M808" s="2">
        <v>41332</v>
      </c>
      <c r="N808" s="2">
        <v>42499</v>
      </c>
      <c r="O808" t="s">
        <v>13</v>
      </c>
      <c r="P808">
        <v>0</v>
      </c>
      <c r="R808">
        <f t="shared" ref="R808:R809" si="68">(N808-M808)/365</f>
        <v>3.1972602739726028</v>
      </c>
    </row>
    <row r="809" spans="1:18">
      <c r="A809" s="1">
        <v>41821</v>
      </c>
      <c r="B809" t="s">
        <v>165</v>
      </c>
      <c r="C809" t="s">
        <v>179</v>
      </c>
      <c r="D809" s="4">
        <v>102089.87999999999</v>
      </c>
      <c r="E809" s="4">
        <v>17712.594180000004</v>
      </c>
      <c r="F809" s="3">
        <v>0.17350000000000004</v>
      </c>
      <c r="G809" s="5">
        <v>2126.8724999999999</v>
      </c>
      <c r="H809" s="4">
        <v>369.0123787500001</v>
      </c>
      <c r="I809">
        <v>48</v>
      </c>
      <c r="J809" t="s">
        <v>34</v>
      </c>
      <c r="K809" t="s">
        <v>36</v>
      </c>
      <c r="L809" t="s">
        <v>167</v>
      </c>
      <c r="M809" s="2">
        <v>41281</v>
      </c>
      <c r="N809" s="2">
        <v>42133</v>
      </c>
      <c r="O809" t="s">
        <v>21</v>
      </c>
      <c r="P809">
        <v>0.15</v>
      </c>
      <c r="R809">
        <f t="shared" si="68"/>
        <v>2.3342465753424659</v>
      </c>
    </row>
    <row r="810" spans="1:18">
      <c r="A810" s="1">
        <v>41821</v>
      </c>
      <c r="B810" t="s">
        <v>165</v>
      </c>
      <c r="C810" t="s">
        <v>180</v>
      </c>
      <c r="D810" s="4">
        <v>220561.19999999998</v>
      </c>
      <c r="E810" s="4">
        <v>32621.001479999999</v>
      </c>
      <c r="F810" s="3">
        <v>0.1479</v>
      </c>
      <c r="G810" s="5">
        <v>1217.2251655629138</v>
      </c>
      <c r="H810" s="4">
        <v>180.02760198675497</v>
      </c>
      <c r="I810">
        <v>181.2</v>
      </c>
      <c r="J810" t="s">
        <v>34</v>
      </c>
      <c r="K810" t="s">
        <v>58</v>
      </c>
      <c r="L810" t="s">
        <v>57</v>
      </c>
      <c r="M810" s="2">
        <v>41329</v>
      </c>
      <c r="N810" s="2">
        <v>43229</v>
      </c>
      <c r="O810" t="s">
        <v>21</v>
      </c>
      <c r="P810">
        <v>0.1</v>
      </c>
    </row>
    <row r="811" spans="1:18">
      <c r="A811" s="1">
        <v>41821</v>
      </c>
      <c r="B811" t="s">
        <v>165</v>
      </c>
      <c r="C811" t="s">
        <v>181</v>
      </c>
      <c r="D811" s="4">
        <v>174573.11999999997</v>
      </c>
      <c r="E811" s="4">
        <v>23637.200448000003</v>
      </c>
      <c r="F811" s="3">
        <v>0.13540000000000005</v>
      </c>
      <c r="G811" s="5">
        <v>1965.9135135135132</v>
      </c>
      <c r="H811" s="4">
        <v>266.18468972972977</v>
      </c>
      <c r="I811">
        <v>88.8</v>
      </c>
      <c r="J811" t="s">
        <v>34</v>
      </c>
      <c r="K811" t="s">
        <v>36</v>
      </c>
      <c r="L811" t="s">
        <v>35</v>
      </c>
      <c r="M811" s="2">
        <v>41335</v>
      </c>
      <c r="N811" s="2">
        <v>43229</v>
      </c>
      <c r="O811" t="s">
        <v>21</v>
      </c>
      <c r="P811">
        <v>0.11</v>
      </c>
      <c r="R811">
        <f t="shared" ref="R811:R812" si="69">(N811-M811)/365</f>
        <v>5.1890410958904107</v>
      </c>
    </row>
    <row r="812" spans="1:18">
      <c r="A812" s="1">
        <v>41821</v>
      </c>
      <c r="B812" t="s">
        <v>165</v>
      </c>
      <c r="C812" t="s">
        <v>182</v>
      </c>
      <c r="D812" s="4">
        <v>58672.799999999996</v>
      </c>
      <c r="E812" s="4">
        <v>16557.46416</v>
      </c>
      <c r="F812" s="3">
        <v>0.28220000000000001</v>
      </c>
      <c r="G812" s="5">
        <v>1062.9130434782608</v>
      </c>
      <c r="H812" s="4">
        <v>299.95406086956524</v>
      </c>
      <c r="I812">
        <v>55.199999999999996</v>
      </c>
      <c r="J812" t="s">
        <v>34</v>
      </c>
      <c r="K812" t="s">
        <v>36</v>
      </c>
      <c r="L812" t="s">
        <v>167</v>
      </c>
      <c r="M812" s="2">
        <v>41304</v>
      </c>
      <c r="N812" s="2">
        <v>42133</v>
      </c>
      <c r="O812" t="s">
        <v>21</v>
      </c>
      <c r="P812">
        <v>0.13</v>
      </c>
      <c r="R812">
        <f t="shared" si="69"/>
        <v>2.2712328767123289</v>
      </c>
    </row>
    <row r="813" spans="1:18">
      <c r="A813" s="1">
        <v>41821</v>
      </c>
      <c r="B813" t="s">
        <v>165</v>
      </c>
      <c r="C813" t="s">
        <v>183</v>
      </c>
      <c r="D813" s="4">
        <v>167215.19999999998</v>
      </c>
      <c r="E813" s="4">
        <v>64227.358320000007</v>
      </c>
      <c r="F813" s="3">
        <v>0.38410000000000005</v>
      </c>
      <c r="G813" s="5">
        <v>312.43497757847535</v>
      </c>
      <c r="H813" s="4">
        <v>120.0062748878924</v>
      </c>
      <c r="I813">
        <v>535.19999999999993</v>
      </c>
      <c r="J813" t="s">
        <v>34</v>
      </c>
      <c r="K813" t="s">
        <v>58</v>
      </c>
      <c r="L813" t="s">
        <v>57</v>
      </c>
      <c r="M813" s="2">
        <v>41374</v>
      </c>
      <c r="N813" s="2">
        <v>43229</v>
      </c>
      <c r="O813" t="s">
        <v>21</v>
      </c>
      <c r="P813">
        <v>0.08</v>
      </c>
    </row>
    <row r="814" spans="1:18">
      <c r="A814" s="1">
        <v>41821</v>
      </c>
      <c r="B814" t="s">
        <v>165</v>
      </c>
      <c r="C814" t="s">
        <v>185</v>
      </c>
      <c r="D814" s="4">
        <v>511590</v>
      </c>
      <c r="E814" s="4">
        <v>73617.801000000007</v>
      </c>
      <c r="F814" s="3">
        <v>0.1439</v>
      </c>
      <c r="G814" s="5">
        <v>903.2309322033899</v>
      </c>
      <c r="H814" s="4">
        <v>129.97493114406782</v>
      </c>
      <c r="I814">
        <v>566.4</v>
      </c>
      <c r="J814" t="s">
        <v>34</v>
      </c>
      <c r="K814" t="s">
        <v>58</v>
      </c>
      <c r="L814" t="s">
        <v>57</v>
      </c>
      <c r="M814" s="2">
        <v>41334</v>
      </c>
      <c r="N814" s="2">
        <v>43249</v>
      </c>
      <c r="O814" t="s">
        <v>21</v>
      </c>
      <c r="P814">
        <v>0.08</v>
      </c>
    </row>
    <row r="815" spans="1:18">
      <c r="A815" s="1">
        <v>41821</v>
      </c>
      <c r="B815" t="s">
        <v>165</v>
      </c>
      <c r="C815" t="s">
        <v>186</v>
      </c>
      <c r="D815" s="4">
        <v>819358.40399999975</v>
      </c>
      <c r="E815" s="4">
        <v>40967.920200000008</v>
      </c>
      <c r="F815" s="3">
        <v>5.0000000000000024E-2</v>
      </c>
      <c r="G815" s="5">
        <v>1877.8841309130908</v>
      </c>
      <c r="H815" s="4">
        <v>93.894206545654583</v>
      </c>
      <c r="I815">
        <v>436.32</v>
      </c>
      <c r="J815" t="s">
        <v>34</v>
      </c>
      <c r="K815" t="s">
        <v>58</v>
      </c>
      <c r="L815" t="s">
        <v>109</v>
      </c>
      <c r="M815" s="2">
        <v>41379</v>
      </c>
      <c r="N815" s="2">
        <v>46947</v>
      </c>
      <c r="O815" t="s">
        <v>16</v>
      </c>
      <c r="P815">
        <v>0.05</v>
      </c>
    </row>
    <row r="816" spans="1:18">
      <c r="A816" s="1">
        <v>41821</v>
      </c>
      <c r="B816" t="s">
        <v>165</v>
      </c>
      <c r="C816" t="s">
        <v>209</v>
      </c>
      <c r="D816" s="4">
        <v>1434309.5999999999</v>
      </c>
      <c r="E816" s="4">
        <v>107573.21999999999</v>
      </c>
      <c r="F816" s="3">
        <v>7.4999999999999997E-2</v>
      </c>
      <c r="G816" s="5">
        <v>1732.2579710144926</v>
      </c>
      <c r="H816" s="4">
        <v>129.91934782608695</v>
      </c>
      <c r="I816">
        <v>828</v>
      </c>
      <c r="J816" t="s">
        <v>34</v>
      </c>
      <c r="K816" t="s">
        <v>58</v>
      </c>
      <c r="L816" t="s">
        <v>57</v>
      </c>
      <c r="M816" s="2">
        <v>41351</v>
      </c>
      <c r="N816" s="2">
        <v>45122</v>
      </c>
      <c r="O816" t="s">
        <v>16</v>
      </c>
      <c r="P816">
        <v>0.08</v>
      </c>
    </row>
    <row r="817" spans="1:18">
      <c r="A817" s="1">
        <v>41821</v>
      </c>
      <c r="B817" t="s">
        <v>165</v>
      </c>
      <c r="C817" t="s">
        <v>187</v>
      </c>
      <c r="D817" s="4">
        <v>78935.928</v>
      </c>
      <c r="E817" s="4">
        <v>19497.174215999999</v>
      </c>
      <c r="F817" s="3">
        <v>0.247</v>
      </c>
      <c r="G817" s="5">
        <v>1011.9990769230769</v>
      </c>
      <c r="H817" s="4">
        <v>249.96377200000001</v>
      </c>
      <c r="I817">
        <v>78</v>
      </c>
      <c r="J817" t="s">
        <v>47</v>
      </c>
      <c r="K817" t="s">
        <v>48</v>
      </c>
      <c r="L817" t="s">
        <v>188</v>
      </c>
      <c r="M817" s="2">
        <v>41280</v>
      </c>
      <c r="N817" s="2">
        <v>42133</v>
      </c>
      <c r="O817" t="s">
        <v>21</v>
      </c>
      <c r="P817">
        <v>0.15</v>
      </c>
    </row>
    <row r="818" spans="1:18">
      <c r="A818" s="1">
        <v>41821</v>
      </c>
      <c r="B818" t="s">
        <v>165</v>
      </c>
      <c r="C818" t="s">
        <v>259</v>
      </c>
      <c r="D818" s="4">
        <v>51623.4</v>
      </c>
      <c r="E818" s="4">
        <v>16633.059479999996</v>
      </c>
      <c r="F818" s="3">
        <v>0.32219999999999993</v>
      </c>
      <c r="G818" s="5">
        <v>1024.2738095238096</v>
      </c>
      <c r="H818" s="4">
        <v>330.02102142857137</v>
      </c>
      <c r="I818">
        <v>50.4</v>
      </c>
      <c r="J818" t="s">
        <v>10</v>
      </c>
      <c r="K818" t="s">
        <v>11</v>
      </c>
      <c r="L818" t="s">
        <v>173</v>
      </c>
      <c r="M818" s="2">
        <v>41520</v>
      </c>
      <c r="N818" s="2">
        <v>42269</v>
      </c>
      <c r="O818" t="s">
        <v>21</v>
      </c>
      <c r="P818">
        <v>0.16</v>
      </c>
    </row>
    <row r="819" spans="1:18">
      <c r="A819" s="1">
        <v>41821</v>
      </c>
      <c r="B819" t="s">
        <v>165</v>
      </c>
      <c r="C819" t="s">
        <v>191</v>
      </c>
      <c r="D819" s="4">
        <v>320875.92</v>
      </c>
      <c r="E819" s="4">
        <v>78101.198927999998</v>
      </c>
      <c r="F819" s="3">
        <v>0.24340000000000001</v>
      </c>
      <c r="G819" s="5">
        <v>1109.4834239243185</v>
      </c>
      <c r="H819" s="4">
        <v>270.04826538317911</v>
      </c>
      <c r="I819">
        <v>289.21199999999999</v>
      </c>
      <c r="J819" t="s">
        <v>47</v>
      </c>
      <c r="K819" t="s">
        <v>48</v>
      </c>
      <c r="L819" t="s">
        <v>192</v>
      </c>
      <c r="M819" s="2">
        <v>41263</v>
      </c>
      <c r="N819" s="2">
        <v>42499</v>
      </c>
      <c r="O819" t="s">
        <v>21</v>
      </c>
      <c r="P819">
        <v>0.14000000000000001</v>
      </c>
    </row>
    <row r="820" spans="1:18">
      <c r="A820" s="1">
        <v>41821</v>
      </c>
      <c r="B820" t="s">
        <v>165</v>
      </c>
      <c r="C820" t="s">
        <v>193</v>
      </c>
      <c r="D820" s="4">
        <v>1299860.3999999999</v>
      </c>
      <c r="E820" s="4">
        <v>64083.117719999995</v>
      </c>
      <c r="F820" s="3">
        <v>4.9299999999999997E-2</v>
      </c>
      <c r="G820" s="5">
        <v>6899.4713375796173</v>
      </c>
      <c r="H820" s="4">
        <v>340.14393694267511</v>
      </c>
      <c r="I820">
        <v>188.4</v>
      </c>
      <c r="J820" t="s">
        <v>52</v>
      </c>
      <c r="K820" t="s">
        <v>52</v>
      </c>
      <c r="L820" t="s">
        <v>52</v>
      </c>
      <c r="M820" s="2">
        <v>41284</v>
      </c>
      <c r="N820" s="2">
        <v>42133</v>
      </c>
      <c r="O820" t="s">
        <v>21</v>
      </c>
      <c r="P820">
        <v>0.09</v>
      </c>
      <c r="Q820">
        <v>0</v>
      </c>
    </row>
    <row r="821" spans="1:18">
      <c r="A821" s="1">
        <v>41821</v>
      </c>
      <c r="B821" t="s">
        <v>165</v>
      </c>
      <c r="C821" t="s">
        <v>194</v>
      </c>
      <c r="D821" s="4">
        <v>999613.2</v>
      </c>
      <c r="E821" s="4">
        <v>67174.007039999997</v>
      </c>
      <c r="F821" s="3">
        <v>6.7199999999999996E-2</v>
      </c>
      <c r="G821" s="5">
        <v>5206.3187499999995</v>
      </c>
      <c r="H821" s="4">
        <v>349.86462</v>
      </c>
      <c r="I821">
        <v>192</v>
      </c>
      <c r="J821" t="s">
        <v>52</v>
      </c>
      <c r="K821" t="s">
        <v>52</v>
      </c>
      <c r="L821" t="s">
        <v>52</v>
      </c>
      <c r="M821" s="2">
        <v>41279</v>
      </c>
      <c r="N821" s="2">
        <v>42133</v>
      </c>
      <c r="O821" t="s">
        <v>21</v>
      </c>
      <c r="P821">
        <v>0.09</v>
      </c>
      <c r="Q821">
        <v>0</v>
      </c>
    </row>
    <row r="822" spans="1:18">
      <c r="A822" s="1">
        <v>41821</v>
      </c>
      <c r="B822" t="s">
        <v>165</v>
      </c>
      <c r="C822" t="s">
        <v>246</v>
      </c>
      <c r="D822" s="4">
        <v>1035176.904</v>
      </c>
      <c r="E822" s="4">
        <v>61903.578859200003</v>
      </c>
      <c r="F822" s="3">
        <v>5.9800000000000006E-2</v>
      </c>
      <c r="G822" s="5">
        <v>2747.2847770700637</v>
      </c>
      <c r="H822" s="4">
        <v>164.2876296687898</v>
      </c>
      <c r="I822">
        <v>376.8</v>
      </c>
      <c r="J822" t="s">
        <v>47</v>
      </c>
      <c r="K822" t="s">
        <v>48</v>
      </c>
      <c r="L822" t="s">
        <v>212</v>
      </c>
      <c r="M822" s="2">
        <v>41291</v>
      </c>
      <c r="N822" s="2">
        <v>44407</v>
      </c>
      <c r="O822" t="s">
        <v>30</v>
      </c>
      <c r="P822">
        <v>0.05</v>
      </c>
    </row>
    <row r="823" spans="1:18">
      <c r="A823" s="1">
        <v>41821</v>
      </c>
      <c r="B823" t="s">
        <v>165</v>
      </c>
      <c r="C823" t="s">
        <v>195</v>
      </c>
      <c r="D823" s="4">
        <v>293216.39999999997</v>
      </c>
      <c r="E823" s="4">
        <v>20906.329320000001</v>
      </c>
      <c r="F823" s="3">
        <v>7.1300000000000016E-2</v>
      </c>
      <c r="G823" s="5">
        <v>3646.9701492537315</v>
      </c>
      <c r="H823" s="4">
        <v>260.02897164179109</v>
      </c>
      <c r="I823">
        <v>80.399999999999991</v>
      </c>
      <c r="J823" t="s">
        <v>62</v>
      </c>
      <c r="K823" t="s">
        <v>61</v>
      </c>
      <c r="L823" t="s">
        <v>61</v>
      </c>
      <c r="M823" s="2">
        <v>41284</v>
      </c>
      <c r="N823" s="2">
        <v>42133</v>
      </c>
      <c r="O823" t="s">
        <v>13</v>
      </c>
      <c r="P823">
        <v>0</v>
      </c>
    </row>
    <row r="824" spans="1:18">
      <c r="A824" s="1">
        <v>41821</v>
      </c>
      <c r="B824" t="s">
        <v>165</v>
      </c>
      <c r="C824" t="s">
        <v>196</v>
      </c>
      <c r="D824" s="4">
        <v>230670</v>
      </c>
      <c r="E824" s="4">
        <v>20275.893</v>
      </c>
      <c r="F824" s="3">
        <v>8.7900000000000006E-2</v>
      </c>
      <c r="G824" s="5">
        <v>2957.3076923076924</v>
      </c>
      <c r="H824" s="4">
        <v>259.94734615384613</v>
      </c>
      <c r="I824">
        <v>78</v>
      </c>
      <c r="J824" t="s">
        <v>62</v>
      </c>
      <c r="K824" t="s">
        <v>61</v>
      </c>
      <c r="L824" t="s">
        <v>61</v>
      </c>
      <c r="M824" s="2">
        <v>41287</v>
      </c>
      <c r="N824" s="2">
        <v>42133</v>
      </c>
      <c r="O824" t="s">
        <v>13</v>
      </c>
      <c r="P824">
        <v>0</v>
      </c>
    </row>
    <row r="825" spans="1:18">
      <c r="A825" s="1">
        <v>41821</v>
      </c>
      <c r="B825" t="s">
        <v>165</v>
      </c>
      <c r="C825" t="s">
        <v>197</v>
      </c>
      <c r="D825" s="4">
        <v>339997.2</v>
      </c>
      <c r="E825" s="4">
        <v>74731.384559999991</v>
      </c>
      <c r="F825" s="3">
        <v>0.21979999999999997</v>
      </c>
      <c r="G825" s="5">
        <v>2529.7410714285716</v>
      </c>
      <c r="H825" s="4">
        <v>556.03708749999987</v>
      </c>
      <c r="I825">
        <v>134.4</v>
      </c>
      <c r="J825" t="s">
        <v>47</v>
      </c>
      <c r="K825" t="s">
        <v>48</v>
      </c>
      <c r="L825" t="s">
        <v>46</v>
      </c>
      <c r="M825" s="2">
        <v>41299</v>
      </c>
      <c r="N825" s="2">
        <v>42499</v>
      </c>
      <c r="O825" t="s">
        <v>21</v>
      </c>
      <c r="P825">
        <v>0.2</v>
      </c>
    </row>
    <row r="826" spans="1:18">
      <c r="A826" s="1">
        <v>41821</v>
      </c>
      <c r="B826" t="s">
        <v>165</v>
      </c>
      <c r="C826" t="s">
        <v>198</v>
      </c>
      <c r="D826" s="4">
        <v>384839.484</v>
      </c>
      <c r="E826" s="4">
        <v>39446.04711</v>
      </c>
      <c r="F826" s="3">
        <v>0.10249999999999999</v>
      </c>
      <c r="G826" s="5">
        <v>2227.0803472222224</v>
      </c>
      <c r="H826" s="4">
        <v>228.2757355902778</v>
      </c>
      <c r="I826">
        <v>172.79999999999998</v>
      </c>
      <c r="J826" t="s">
        <v>34</v>
      </c>
      <c r="K826" t="s">
        <v>36</v>
      </c>
      <c r="L826" t="s">
        <v>35</v>
      </c>
      <c r="M826" s="2">
        <v>41333</v>
      </c>
      <c r="N826" s="2">
        <v>44325</v>
      </c>
      <c r="O826" t="s">
        <v>21</v>
      </c>
      <c r="P826">
        <v>0.08</v>
      </c>
      <c r="R826">
        <f t="shared" ref="R826" si="70">(N826-M826)/365</f>
        <v>8.1972602739726028</v>
      </c>
    </row>
    <row r="827" spans="1:18">
      <c r="A827" s="1">
        <v>41821</v>
      </c>
      <c r="B827" t="s">
        <v>165</v>
      </c>
      <c r="C827" t="s">
        <v>199</v>
      </c>
      <c r="D827" s="4">
        <v>854061</v>
      </c>
      <c r="E827" s="4">
        <v>101291.6346</v>
      </c>
      <c r="F827" s="3">
        <v>0.11860000000000001</v>
      </c>
      <c r="G827" s="5">
        <v>5833.75</v>
      </c>
      <c r="H827" s="4">
        <v>691.88274999999999</v>
      </c>
      <c r="I827">
        <v>146.4</v>
      </c>
      <c r="J827" t="s">
        <v>34</v>
      </c>
      <c r="K827" t="s">
        <v>58</v>
      </c>
      <c r="L827" t="s">
        <v>109</v>
      </c>
      <c r="M827" s="2">
        <v>41333</v>
      </c>
      <c r="N827" s="2">
        <v>42499</v>
      </c>
      <c r="O827" t="s">
        <v>21</v>
      </c>
      <c r="P827">
        <v>0.11</v>
      </c>
    </row>
    <row r="828" spans="1:18">
      <c r="A828" s="1">
        <v>41821</v>
      </c>
      <c r="B828" t="s">
        <v>165</v>
      </c>
      <c r="C828" t="s">
        <v>200</v>
      </c>
      <c r="D828" s="4">
        <v>363694.8</v>
      </c>
      <c r="E828" s="4">
        <v>42770.508479999997</v>
      </c>
      <c r="F828" s="3">
        <v>0.1176</v>
      </c>
      <c r="G828" s="5">
        <v>1814.8443113772455</v>
      </c>
      <c r="H828" s="4">
        <v>213.42569101796406</v>
      </c>
      <c r="I828">
        <v>200.4</v>
      </c>
      <c r="J828" t="s">
        <v>34</v>
      </c>
      <c r="K828" t="s">
        <v>58</v>
      </c>
      <c r="L828" t="s">
        <v>109</v>
      </c>
      <c r="M828" s="2">
        <v>41263</v>
      </c>
      <c r="N828" s="2">
        <v>43229</v>
      </c>
      <c r="O828" t="s">
        <v>21</v>
      </c>
      <c r="P828">
        <v>0.09</v>
      </c>
    </row>
    <row r="829" spans="1:18">
      <c r="A829" s="1">
        <v>41821</v>
      </c>
      <c r="B829" t="s">
        <v>165</v>
      </c>
      <c r="C829" t="s">
        <v>201</v>
      </c>
      <c r="D829" s="4">
        <v>569617.19999999995</v>
      </c>
      <c r="E829" s="4">
        <v>57702.222359999992</v>
      </c>
      <c r="F829" s="3">
        <v>0.1013</v>
      </c>
      <c r="G829" s="5">
        <v>2349.9059405940593</v>
      </c>
      <c r="H829" s="4">
        <v>238.0454717821782</v>
      </c>
      <c r="I829">
        <v>242.39999999999998</v>
      </c>
      <c r="J829" t="s">
        <v>34</v>
      </c>
      <c r="K829" t="s">
        <v>58</v>
      </c>
      <c r="L829" t="s">
        <v>109</v>
      </c>
      <c r="M829" s="2">
        <v>41331</v>
      </c>
      <c r="N829" s="2">
        <v>44325</v>
      </c>
      <c r="O829" t="s">
        <v>21</v>
      </c>
      <c r="P829">
        <v>0.08</v>
      </c>
    </row>
    <row r="830" spans="1:18">
      <c r="A830" s="1">
        <v>41821</v>
      </c>
      <c r="B830" t="s">
        <v>165</v>
      </c>
      <c r="C830" t="s">
        <v>210</v>
      </c>
      <c r="D830" s="4">
        <v>372000</v>
      </c>
      <c r="E830" s="4">
        <v>50210.84304</v>
      </c>
      <c r="F830" s="3">
        <v>0.13497538451612903</v>
      </c>
      <c r="G830" s="5">
        <v>1000.2581311306144</v>
      </c>
      <c r="H830" s="4">
        <v>135.01022586473928</v>
      </c>
      <c r="I830">
        <v>371.904</v>
      </c>
      <c r="J830" t="s">
        <v>34</v>
      </c>
      <c r="K830" t="s">
        <v>58</v>
      </c>
      <c r="L830" t="s">
        <v>109</v>
      </c>
      <c r="M830" s="2">
        <v>41337</v>
      </c>
      <c r="N830" s="2">
        <v>46917</v>
      </c>
      <c r="O830" t="s">
        <v>21</v>
      </c>
      <c r="P830">
        <v>0.08</v>
      </c>
    </row>
    <row r="831" spans="1:18">
      <c r="A831" s="1">
        <v>41821</v>
      </c>
      <c r="B831" t="s">
        <v>165</v>
      </c>
      <c r="C831" t="s">
        <v>251</v>
      </c>
      <c r="D831" s="4">
        <v>177970.68</v>
      </c>
      <c r="E831" s="4">
        <v>30450.783347999997</v>
      </c>
      <c r="F831" s="3">
        <v>0.1711</v>
      </c>
      <c r="G831" s="5">
        <v>1577.754255319149</v>
      </c>
      <c r="H831" s="4">
        <v>269.95375308510637</v>
      </c>
      <c r="I831">
        <v>112.8</v>
      </c>
      <c r="J831" t="s">
        <v>52</v>
      </c>
      <c r="K831" t="s">
        <v>52</v>
      </c>
      <c r="L831" t="s">
        <v>52</v>
      </c>
      <c r="M831" s="2">
        <v>41520</v>
      </c>
      <c r="N831" s="2">
        <v>42294</v>
      </c>
      <c r="O831" t="s">
        <v>21</v>
      </c>
      <c r="P831">
        <v>0.09</v>
      </c>
      <c r="Q831">
        <v>0</v>
      </c>
    </row>
    <row r="832" spans="1:18">
      <c r="A832" s="1">
        <v>41821</v>
      </c>
      <c r="B832" t="s">
        <v>165</v>
      </c>
      <c r="C832" t="s">
        <v>231</v>
      </c>
      <c r="D832" s="4">
        <v>367819.70400000009</v>
      </c>
      <c r="E832" s="4">
        <v>42446.393841600002</v>
      </c>
      <c r="F832" s="3">
        <v>0.11539999999999997</v>
      </c>
      <c r="G832" s="5">
        <v>3246.9959745762717</v>
      </c>
      <c r="H832" s="4">
        <v>374.70333546610169</v>
      </c>
      <c r="I832">
        <v>113.28</v>
      </c>
      <c r="J832" t="s">
        <v>34</v>
      </c>
      <c r="K832" t="s">
        <v>36</v>
      </c>
      <c r="L832" t="s">
        <v>35</v>
      </c>
      <c r="M832" s="2">
        <v>41443</v>
      </c>
      <c r="N832" s="2">
        <v>43298</v>
      </c>
      <c r="O832" t="s">
        <v>21</v>
      </c>
      <c r="P832">
        <v>0.1</v>
      </c>
      <c r="R832">
        <f t="shared" ref="R832:R842" si="71">(N832-M832)/365</f>
        <v>5.0821917808219181</v>
      </c>
    </row>
    <row r="833" spans="1:18">
      <c r="A833" s="1">
        <v>41821</v>
      </c>
      <c r="B833" t="s">
        <v>165</v>
      </c>
      <c r="C833" t="s">
        <v>260</v>
      </c>
      <c r="D833" s="4">
        <v>94366.8</v>
      </c>
      <c r="E833" s="4">
        <v>11824.160040000002</v>
      </c>
      <c r="F833" s="3">
        <v>0.12530000000000002</v>
      </c>
      <c r="G833" s="5">
        <v>3276.6250000000005</v>
      </c>
      <c r="H833" s="4">
        <v>410.56111250000015</v>
      </c>
      <c r="I833">
        <v>28.799999999999997</v>
      </c>
      <c r="J833" t="s">
        <v>34</v>
      </c>
      <c r="K833" t="s">
        <v>36</v>
      </c>
      <c r="L833" t="s">
        <v>35</v>
      </c>
      <c r="M833" s="2">
        <v>41545</v>
      </c>
      <c r="N833" s="2">
        <v>42274</v>
      </c>
      <c r="O833" t="s">
        <v>21</v>
      </c>
      <c r="P833">
        <v>0.11</v>
      </c>
      <c r="R833">
        <f t="shared" si="71"/>
        <v>1.9972602739726026</v>
      </c>
    </row>
    <row r="834" spans="1:18">
      <c r="A834" s="1">
        <v>41821</v>
      </c>
      <c r="B834" t="s">
        <v>165</v>
      </c>
      <c r="C834" t="s">
        <v>271</v>
      </c>
      <c r="D834" s="4">
        <v>33691.199999999997</v>
      </c>
      <c r="E834" s="4">
        <v>14399.61888</v>
      </c>
      <c r="F834" s="3">
        <v>0.42740000000000006</v>
      </c>
      <c r="G834" s="5">
        <v>701.9</v>
      </c>
      <c r="H834" s="4">
        <v>299.99205999999998</v>
      </c>
      <c r="I834">
        <v>48</v>
      </c>
      <c r="J834" t="s">
        <v>34</v>
      </c>
      <c r="K834" t="s">
        <v>36</v>
      </c>
      <c r="L834" t="s">
        <v>35</v>
      </c>
      <c r="M834" s="2">
        <v>41549</v>
      </c>
      <c r="N834" s="2">
        <v>42278</v>
      </c>
      <c r="O834" t="s">
        <v>13</v>
      </c>
      <c r="P834">
        <v>0</v>
      </c>
      <c r="R834">
        <f t="shared" si="71"/>
        <v>1.9972602739726026</v>
      </c>
    </row>
    <row r="835" spans="1:18">
      <c r="A835" s="1">
        <v>41821</v>
      </c>
      <c r="B835" t="s">
        <v>165</v>
      </c>
      <c r="C835" t="s">
        <v>232</v>
      </c>
      <c r="D835" s="4">
        <v>125794.79999999999</v>
      </c>
      <c r="E835" s="4">
        <v>18391.19976</v>
      </c>
      <c r="F835" s="3">
        <v>0.1462</v>
      </c>
      <c r="G835" s="5">
        <v>3083.205882352941</v>
      </c>
      <c r="H835" s="4">
        <v>450.7647</v>
      </c>
      <c r="I835">
        <v>40.799999999999997</v>
      </c>
      <c r="J835" t="s">
        <v>34</v>
      </c>
      <c r="K835" t="s">
        <v>36</v>
      </c>
      <c r="L835" t="s">
        <v>167</v>
      </c>
      <c r="M835" s="2">
        <v>41456</v>
      </c>
      <c r="N835" s="2">
        <v>42190</v>
      </c>
      <c r="O835" t="s">
        <v>21</v>
      </c>
      <c r="P835">
        <v>0.13</v>
      </c>
      <c r="R835">
        <f t="shared" si="71"/>
        <v>2.010958904109589</v>
      </c>
    </row>
    <row r="836" spans="1:18">
      <c r="A836" s="1">
        <v>41821</v>
      </c>
      <c r="B836" t="s">
        <v>165</v>
      </c>
      <c r="C836" t="s">
        <v>261</v>
      </c>
      <c r="D836" s="4">
        <v>36421.199999999997</v>
      </c>
      <c r="E836" s="4">
        <v>5998.5716399999992</v>
      </c>
      <c r="F836" s="3">
        <v>0.16469999999999999</v>
      </c>
      <c r="G836" s="5">
        <v>2529.25</v>
      </c>
      <c r="H836" s="4">
        <v>416.567475</v>
      </c>
      <c r="I836">
        <v>14.399999999999999</v>
      </c>
      <c r="J836" t="s">
        <v>62</v>
      </c>
      <c r="K836" t="s">
        <v>253</v>
      </c>
      <c r="L836" t="s">
        <v>253</v>
      </c>
      <c r="M836" s="2">
        <v>41516</v>
      </c>
      <c r="N836" s="2">
        <v>41880</v>
      </c>
      <c r="O836" t="s">
        <v>13</v>
      </c>
      <c r="P836">
        <v>0</v>
      </c>
    </row>
    <row r="837" spans="1:18">
      <c r="A837" s="1">
        <v>41852</v>
      </c>
      <c r="B837" t="s">
        <v>165</v>
      </c>
      <c r="C837" t="s">
        <v>166</v>
      </c>
      <c r="D837" s="4">
        <v>264945.59999999998</v>
      </c>
      <c r="E837" s="4">
        <v>41252.029919999994</v>
      </c>
      <c r="F837" s="3">
        <v>0.15569999999999998</v>
      </c>
      <c r="G837" s="5">
        <v>8831.5199999999986</v>
      </c>
      <c r="H837" s="4">
        <v>1375.0676639999997</v>
      </c>
      <c r="I837">
        <v>30</v>
      </c>
      <c r="J837" t="s">
        <v>34</v>
      </c>
      <c r="K837" t="s">
        <v>36</v>
      </c>
      <c r="L837" t="s">
        <v>167</v>
      </c>
      <c r="M837" s="2">
        <v>41327</v>
      </c>
      <c r="N837" s="2">
        <v>42133</v>
      </c>
      <c r="O837" t="s">
        <v>21</v>
      </c>
      <c r="P837">
        <v>0.15</v>
      </c>
      <c r="R837">
        <f t="shared" si="71"/>
        <v>2.2082191780821918</v>
      </c>
    </row>
    <row r="838" spans="1:18">
      <c r="A838" s="1">
        <v>41852</v>
      </c>
      <c r="B838" t="s">
        <v>165</v>
      </c>
      <c r="C838" t="s">
        <v>168</v>
      </c>
      <c r="D838" s="4">
        <v>70422</v>
      </c>
      <c r="E838" s="4">
        <v>13464.686400000001</v>
      </c>
      <c r="F838" s="3">
        <v>0.19120000000000001</v>
      </c>
      <c r="G838" s="5">
        <v>1150.686274509804</v>
      </c>
      <c r="H838" s="4">
        <v>220.01121568627454</v>
      </c>
      <c r="I838">
        <v>61.199999999999996</v>
      </c>
      <c r="J838" t="s">
        <v>34</v>
      </c>
      <c r="K838" t="s">
        <v>36</v>
      </c>
      <c r="L838" t="s">
        <v>167</v>
      </c>
      <c r="M838" s="2">
        <v>41337</v>
      </c>
      <c r="N838" s="2">
        <v>42499</v>
      </c>
      <c r="O838" t="s">
        <v>21</v>
      </c>
      <c r="P838">
        <v>0.12</v>
      </c>
      <c r="R838">
        <f t="shared" si="71"/>
        <v>3.1835616438356165</v>
      </c>
    </row>
    <row r="839" spans="1:18">
      <c r="A839" s="1">
        <v>41852</v>
      </c>
      <c r="B839" t="s">
        <v>165</v>
      </c>
      <c r="C839" t="s">
        <v>169</v>
      </c>
      <c r="D839" s="4">
        <v>146270.39999999999</v>
      </c>
      <c r="E839" s="4">
        <v>23330.128800000002</v>
      </c>
      <c r="F839" s="3">
        <v>0.15950000000000003</v>
      </c>
      <c r="G839" s="5">
        <v>1692.9444444444446</v>
      </c>
      <c r="H839" s="4">
        <v>270.02463888888894</v>
      </c>
      <c r="I839">
        <v>86.399999999999991</v>
      </c>
      <c r="J839" t="s">
        <v>34</v>
      </c>
      <c r="K839" t="s">
        <v>36</v>
      </c>
      <c r="L839" t="s">
        <v>167</v>
      </c>
      <c r="M839" s="2">
        <v>41298</v>
      </c>
      <c r="N839" s="2">
        <v>42499</v>
      </c>
      <c r="O839" t="s">
        <v>21</v>
      </c>
      <c r="P839">
        <v>0.13</v>
      </c>
      <c r="R839">
        <f t="shared" si="71"/>
        <v>3.2904109589041095</v>
      </c>
    </row>
    <row r="840" spans="1:18">
      <c r="A840" s="1">
        <v>41852</v>
      </c>
      <c r="B840" t="s">
        <v>165</v>
      </c>
      <c r="C840" t="s">
        <v>170</v>
      </c>
      <c r="D840" s="4">
        <v>106693.2</v>
      </c>
      <c r="E840" s="4">
        <v>28508.423039999998</v>
      </c>
      <c r="F840" s="3">
        <v>0.26719999999999999</v>
      </c>
      <c r="G840" s="5">
        <v>1234.875</v>
      </c>
      <c r="H840" s="4">
        <v>329.95859999999999</v>
      </c>
      <c r="I840">
        <v>86.399999999999991</v>
      </c>
      <c r="J840" t="s">
        <v>34</v>
      </c>
      <c r="K840" t="s">
        <v>36</v>
      </c>
      <c r="L840" t="s">
        <v>35</v>
      </c>
      <c r="M840" s="2">
        <v>41282</v>
      </c>
      <c r="N840" s="2">
        <v>43229</v>
      </c>
      <c r="O840" t="s">
        <v>21</v>
      </c>
      <c r="P840">
        <v>0.16</v>
      </c>
      <c r="R840">
        <f t="shared" si="71"/>
        <v>5.3342465753424655</v>
      </c>
    </row>
    <row r="841" spans="1:18">
      <c r="A841" s="1">
        <v>41852</v>
      </c>
      <c r="B841" t="s">
        <v>165</v>
      </c>
      <c r="C841" t="s">
        <v>227</v>
      </c>
      <c r="D841" s="4">
        <v>111538.8</v>
      </c>
      <c r="E841" s="4">
        <v>32602.791239999999</v>
      </c>
      <c r="F841" s="3">
        <v>0.2923</v>
      </c>
      <c r="G841" s="5">
        <v>649.99300699300704</v>
      </c>
      <c r="H841" s="4">
        <v>189.99295594405595</v>
      </c>
      <c r="I841">
        <v>171.6</v>
      </c>
      <c r="J841" t="s">
        <v>47</v>
      </c>
      <c r="K841" t="s">
        <v>100</v>
      </c>
      <c r="L841" t="s">
        <v>228</v>
      </c>
      <c r="M841" s="2">
        <v>41423</v>
      </c>
      <c r="N841" s="2">
        <v>42182</v>
      </c>
      <c r="O841" t="s">
        <v>21</v>
      </c>
      <c r="P841">
        <v>0.14000000000000001</v>
      </c>
    </row>
    <row r="842" spans="1:18">
      <c r="A842" s="1">
        <v>41852</v>
      </c>
      <c r="B842" t="s">
        <v>165</v>
      </c>
      <c r="C842" t="s">
        <v>229</v>
      </c>
      <c r="D842" s="4">
        <v>175423.08000000002</v>
      </c>
      <c r="E842" s="4">
        <v>34049.619827999995</v>
      </c>
      <c r="F842" s="3">
        <v>0.19409999999999997</v>
      </c>
      <c r="G842" s="5">
        <v>849.91802325581398</v>
      </c>
      <c r="H842" s="4">
        <v>164.96908831395345</v>
      </c>
      <c r="I842">
        <v>206.4</v>
      </c>
      <c r="J842" t="s">
        <v>34</v>
      </c>
      <c r="K842" t="s">
        <v>36</v>
      </c>
      <c r="L842" t="s">
        <v>35</v>
      </c>
      <c r="M842" s="2">
        <v>41409</v>
      </c>
      <c r="N842" s="2">
        <v>42929</v>
      </c>
      <c r="O842" t="s">
        <v>21</v>
      </c>
      <c r="P842">
        <v>0.1</v>
      </c>
      <c r="R842">
        <f t="shared" si="71"/>
        <v>4.1643835616438354</v>
      </c>
    </row>
    <row r="843" spans="1:18">
      <c r="A843" s="1">
        <v>41852</v>
      </c>
      <c r="B843" t="s">
        <v>165</v>
      </c>
      <c r="C843" t="s">
        <v>258</v>
      </c>
      <c r="D843" s="4">
        <v>110830.08</v>
      </c>
      <c r="E843" s="4">
        <v>52267.46572800001</v>
      </c>
      <c r="F843" s="3">
        <v>0.47160000000000007</v>
      </c>
      <c r="G843" s="5">
        <v>510.26740331491715</v>
      </c>
      <c r="H843" s="4">
        <v>240.64210740331498</v>
      </c>
      <c r="I843">
        <v>217.2</v>
      </c>
      <c r="J843" t="s">
        <v>47</v>
      </c>
      <c r="K843" t="s">
        <v>100</v>
      </c>
      <c r="L843" t="s">
        <v>128</v>
      </c>
      <c r="M843" s="2">
        <v>41456</v>
      </c>
      <c r="N843" s="2">
        <v>42245</v>
      </c>
      <c r="O843" t="s">
        <v>21</v>
      </c>
      <c r="P843">
        <v>0.14000000000000001</v>
      </c>
    </row>
    <row r="844" spans="1:18">
      <c r="A844" s="1">
        <v>41852</v>
      </c>
      <c r="B844" t="s">
        <v>165</v>
      </c>
      <c r="C844" t="s">
        <v>230</v>
      </c>
      <c r="D844" s="4">
        <v>81067.439999999988</v>
      </c>
      <c r="E844" s="4">
        <v>29978.739312000002</v>
      </c>
      <c r="F844" s="3">
        <v>0.36980000000000007</v>
      </c>
      <c r="G844" s="5">
        <v>527.78281249999998</v>
      </c>
      <c r="H844" s="4">
        <v>195.17408406250001</v>
      </c>
      <c r="I844">
        <v>153.6</v>
      </c>
      <c r="J844" t="s">
        <v>47</v>
      </c>
      <c r="K844" t="s">
        <v>100</v>
      </c>
      <c r="L844" t="s">
        <v>128</v>
      </c>
      <c r="M844" s="2">
        <v>41456</v>
      </c>
      <c r="N844" s="2">
        <v>42231</v>
      </c>
      <c r="O844" t="s">
        <v>16</v>
      </c>
      <c r="P844">
        <v>0.15</v>
      </c>
    </row>
    <row r="845" spans="1:18">
      <c r="A845" s="1">
        <v>41852</v>
      </c>
      <c r="B845" t="s">
        <v>165</v>
      </c>
      <c r="C845" t="s">
        <v>171</v>
      </c>
      <c r="D845" s="4">
        <v>39501</v>
      </c>
      <c r="E845" s="4">
        <v>19438.4421</v>
      </c>
      <c r="F845" s="3">
        <v>0.49209999999999998</v>
      </c>
      <c r="G845" s="5">
        <v>548.625</v>
      </c>
      <c r="H845" s="4">
        <v>269.9783625</v>
      </c>
      <c r="I845">
        <v>72</v>
      </c>
      <c r="J845" t="s">
        <v>10</v>
      </c>
      <c r="K845" t="s">
        <v>11</v>
      </c>
      <c r="L845" t="s">
        <v>9</v>
      </c>
      <c r="M845" s="2">
        <v>41284</v>
      </c>
      <c r="N845" s="2">
        <v>42133</v>
      </c>
      <c r="O845" t="s">
        <v>21</v>
      </c>
      <c r="P845">
        <v>0.16</v>
      </c>
    </row>
    <row r="846" spans="1:18">
      <c r="A846" s="1">
        <v>41852</v>
      </c>
      <c r="B846" t="s">
        <v>165</v>
      </c>
      <c r="C846" t="s">
        <v>172</v>
      </c>
      <c r="D846" s="4">
        <v>167017.67999999996</v>
      </c>
      <c r="E846" s="4">
        <v>34205.220863999995</v>
      </c>
      <c r="F846" s="3">
        <v>0.20480000000000001</v>
      </c>
      <c r="G846" s="5">
        <v>1465.0673684210524</v>
      </c>
      <c r="H846" s="4">
        <v>300.04579705263154</v>
      </c>
      <c r="I846">
        <v>114</v>
      </c>
      <c r="J846" t="s">
        <v>10</v>
      </c>
      <c r="K846" t="s">
        <v>11</v>
      </c>
      <c r="L846" t="s">
        <v>173</v>
      </c>
      <c r="M846" s="2">
        <v>41358</v>
      </c>
      <c r="N846" s="2">
        <v>42133</v>
      </c>
      <c r="O846" t="s">
        <v>21</v>
      </c>
      <c r="P846">
        <v>0.16</v>
      </c>
    </row>
    <row r="847" spans="1:18">
      <c r="A847" s="1">
        <v>41852</v>
      </c>
      <c r="B847" t="s">
        <v>165</v>
      </c>
      <c r="C847" t="s">
        <v>174</v>
      </c>
      <c r="D847" s="4">
        <v>283275.59999999998</v>
      </c>
      <c r="E847" s="4">
        <v>46088.940119999992</v>
      </c>
      <c r="F847" s="3">
        <v>0.16269999999999998</v>
      </c>
      <c r="G847" s="5">
        <v>1967.1916666666666</v>
      </c>
      <c r="H847" s="4">
        <v>320.06208416666664</v>
      </c>
      <c r="I847">
        <v>144</v>
      </c>
      <c r="J847" t="s">
        <v>52</v>
      </c>
      <c r="K847" t="s">
        <v>52</v>
      </c>
      <c r="L847" t="s">
        <v>52</v>
      </c>
      <c r="M847" s="2">
        <v>41347</v>
      </c>
      <c r="N847" s="2">
        <v>42133</v>
      </c>
      <c r="O847" t="s">
        <v>21</v>
      </c>
      <c r="P847">
        <v>0.09</v>
      </c>
      <c r="Q847">
        <v>0</v>
      </c>
    </row>
    <row r="848" spans="1:18">
      <c r="A848" s="1">
        <v>41852</v>
      </c>
      <c r="B848" t="s">
        <v>165</v>
      </c>
      <c r="C848" t="s">
        <v>175</v>
      </c>
      <c r="D848" s="4">
        <v>207609.84000000005</v>
      </c>
      <c r="E848" s="4">
        <v>49369.619952000008</v>
      </c>
      <c r="F848" s="3">
        <v>0.23779999999999998</v>
      </c>
      <c r="G848" s="5">
        <v>925.17754010695205</v>
      </c>
      <c r="H848" s="4">
        <v>220.00721903743317</v>
      </c>
      <c r="I848">
        <v>224.4</v>
      </c>
      <c r="J848" t="s">
        <v>47</v>
      </c>
      <c r="K848" t="s">
        <v>48</v>
      </c>
      <c r="L848" t="s">
        <v>176</v>
      </c>
      <c r="M848" s="2">
        <v>41284</v>
      </c>
      <c r="N848" s="2">
        <v>42499</v>
      </c>
      <c r="O848" t="s">
        <v>21</v>
      </c>
      <c r="P848">
        <v>0.13</v>
      </c>
    </row>
    <row r="849" spans="1:18">
      <c r="A849" s="1">
        <v>41852</v>
      </c>
      <c r="B849" t="s">
        <v>165</v>
      </c>
      <c r="C849" t="s">
        <v>177</v>
      </c>
      <c r="D849" s="4">
        <v>49282.799999999996</v>
      </c>
      <c r="E849" s="4">
        <v>19141.43952</v>
      </c>
      <c r="F849" s="3">
        <v>0.38840000000000002</v>
      </c>
      <c r="G849" s="5">
        <v>746.70909090909083</v>
      </c>
      <c r="H849" s="4">
        <v>290.0218109090909</v>
      </c>
      <c r="I849">
        <v>66</v>
      </c>
      <c r="J849" t="s">
        <v>52</v>
      </c>
      <c r="K849" t="s">
        <v>52</v>
      </c>
      <c r="L849" t="s">
        <v>52</v>
      </c>
      <c r="M849" s="2">
        <v>41283</v>
      </c>
      <c r="N849" s="2">
        <v>42133</v>
      </c>
      <c r="O849" t="s">
        <v>21</v>
      </c>
      <c r="P849">
        <v>0.15</v>
      </c>
    </row>
    <row r="850" spans="1:18">
      <c r="A850" s="1">
        <v>41852</v>
      </c>
      <c r="B850" t="s">
        <v>165</v>
      </c>
      <c r="C850" t="s">
        <v>178</v>
      </c>
      <c r="D850" s="4">
        <v>207944.99999999997</v>
      </c>
      <c r="E850" s="4">
        <v>19442.857499999998</v>
      </c>
      <c r="F850" s="3">
        <v>9.35E-2</v>
      </c>
      <c r="G850" s="5">
        <v>3209.0277777777774</v>
      </c>
      <c r="H850" s="4">
        <v>300.04409722222221</v>
      </c>
      <c r="I850">
        <v>64.8</v>
      </c>
      <c r="J850" t="s">
        <v>34</v>
      </c>
      <c r="K850" t="s">
        <v>36</v>
      </c>
      <c r="L850" t="s">
        <v>167</v>
      </c>
      <c r="M850" s="2">
        <v>41332</v>
      </c>
      <c r="N850" s="2">
        <v>42499</v>
      </c>
      <c r="O850" t="s">
        <v>13</v>
      </c>
      <c r="P850">
        <v>0</v>
      </c>
      <c r="R850">
        <f t="shared" ref="R850:R851" si="72">(N850-M850)/365</f>
        <v>3.1972602739726028</v>
      </c>
    </row>
    <row r="851" spans="1:18">
      <c r="A851" s="1">
        <v>41852</v>
      </c>
      <c r="B851" t="s">
        <v>165</v>
      </c>
      <c r="C851" t="s">
        <v>179</v>
      </c>
      <c r="D851" s="4">
        <v>105981.936</v>
      </c>
      <c r="E851" s="4">
        <v>18292.482153599998</v>
      </c>
      <c r="F851" s="3">
        <v>0.17259999999999998</v>
      </c>
      <c r="G851" s="5">
        <v>2207.9569999999999</v>
      </c>
      <c r="H851" s="4">
        <v>381.09337819999996</v>
      </c>
      <c r="I851">
        <v>48</v>
      </c>
      <c r="J851" t="s">
        <v>34</v>
      </c>
      <c r="K851" t="s">
        <v>36</v>
      </c>
      <c r="L851" t="s">
        <v>167</v>
      </c>
      <c r="M851" s="2">
        <v>41281</v>
      </c>
      <c r="N851" s="2">
        <v>42133</v>
      </c>
      <c r="O851" t="s">
        <v>21</v>
      </c>
      <c r="P851">
        <v>0.15</v>
      </c>
      <c r="R851">
        <f t="shared" si="72"/>
        <v>2.3342465753424659</v>
      </c>
    </row>
    <row r="852" spans="1:18">
      <c r="A852" s="1">
        <v>41852</v>
      </c>
      <c r="B852" t="s">
        <v>165</v>
      </c>
      <c r="C852" t="s">
        <v>180</v>
      </c>
      <c r="D852" s="4">
        <v>237639.59999999998</v>
      </c>
      <c r="E852" s="4">
        <v>32604.153120000003</v>
      </c>
      <c r="F852" s="3">
        <v>0.13720000000000002</v>
      </c>
      <c r="G852" s="5">
        <v>1311.476821192053</v>
      </c>
      <c r="H852" s="4">
        <v>179.93461986754969</v>
      </c>
      <c r="I852">
        <v>181.2</v>
      </c>
      <c r="J852" t="s">
        <v>34</v>
      </c>
      <c r="K852" t="s">
        <v>58</v>
      </c>
      <c r="L852" t="s">
        <v>57</v>
      </c>
      <c r="M852" s="2">
        <v>41329</v>
      </c>
      <c r="N852" s="2">
        <v>43229</v>
      </c>
      <c r="O852" t="s">
        <v>21</v>
      </c>
      <c r="P852">
        <v>0.1</v>
      </c>
    </row>
    <row r="853" spans="1:18">
      <c r="A853" s="1">
        <v>41852</v>
      </c>
      <c r="B853" t="s">
        <v>165</v>
      </c>
      <c r="C853" t="s">
        <v>181</v>
      </c>
      <c r="D853" s="4">
        <v>165491.22</v>
      </c>
      <c r="E853" s="4">
        <v>22639.198896000002</v>
      </c>
      <c r="F853" s="3">
        <v>0.1368</v>
      </c>
      <c r="G853" s="5">
        <v>1863.6398648648649</v>
      </c>
      <c r="H853" s="4">
        <v>254.94593351351355</v>
      </c>
      <c r="I853">
        <v>88.8</v>
      </c>
      <c r="J853" t="s">
        <v>34</v>
      </c>
      <c r="K853" t="s">
        <v>36</v>
      </c>
      <c r="L853" t="s">
        <v>35</v>
      </c>
      <c r="M853" s="2">
        <v>41335</v>
      </c>
      <c r="N853" s="2">
        <v>43229</v>
      </c>
      <c r="O853" t="s">
        <v>21</v>
      </c>
      <c r="P853">
        <v>0.11</v>
      </c>
      <c r="R853">
        <f t="shared" ref="R853:R854" si="73">(N853-M853)/365</f>
        <v>5.1890410958904107</v>
      </c>
    </row>
    <row r="854" spans="1:18">
      <c r="A854" s="1">
        <v>41852</v>
      </c>
      <c r="B854" t="s">
        <v>165</v>
      </c>
      <c r="C854" t="s">
        <v>182</v>
      </c>
      <c r="D854" s="4">
        <v>70944</v>
      </c>
      <c r="E854" s="4">
        <v>16558.329600000001</v>
      </c>
      <c r="F854" s="3">
        <v>0.23340000000000002</v>
      </c>
      <c r="G854" s="5">
        <v>1285.217391304348</v>
      </c>
      <c r="H854" s="4">
        <v>299.96973913043485</v>
      </c>
      <c r="I854">
        <v>55.199999999999996</v>
      </c>
      <c r="J854" t="s">
        <v>34</v>
      </c>
      <c r="K854" t="s">
        <v>36</v>
      </c>
      <c r="L854" t="s">
        <v>167</v>
      </c>
      <c r="M854" s="2">
        <v>41304</v>
      </c>
      <c r="N854" s="2">
        <v>42133</v>
      </c>
      <c r="O854" t="s">
        <v>21</v>
      </c>
      <c r="P854">
        <v>0.13</v>
      </c>
      <c r="R854">
        <f t="shared" si="73"/>
        <v>2.2712328767123289</v>
      </c>
    </row>
    <row r="855" spans="1:18">
      <c r="A855" s="1">
        <v>41852</v>
      </c>
      <c r="B855" t="s">
        <v>165</v>
      </c>
      <c r="C855" t="s">
        <v>183</v>
      </c>
      <c r="D855" s="4">
        <v>158312.4</v>
      </c>
      <c r="E855" s="4">
        <v>64227.340680000001</v>
      </c>
      <c r="F855" s="3">
        <v>0.40570000000000001</v>
      </c>
      <c r="G855" s="5">
        <v>295.8004484304933</v>
      </c>
      <c r="H855" s="4">
        <v>120.00624192825114</v>
      </c>
      <c r="I855">
        <v>535.19999999999993</v>
      </c>
      <c r="J855" t="s">
        <v>34</v>
      </c>
      <c r="K855" t="s">
        <v>58</v>
      </c>
      <c r="L855" t="s">
        <v>57</v>
      </c>
      <c r="M855" s="2">
        <v>41374</v>
      </c>
      <c r="N855" s="2">
        <v>43229</v>
      </c>
      <c r="O855" t="s">
        <v>21</v>
      </c>
      <c r="P855">
        <v>0.08</v>
      </c>
    </row>
    <row r="856" spans="1:18">
      <c r="A856" s="1">
        <v>41852</v>
      </c>
      <c r="B856" t="s">
        <v>165</v>
      </c>
      <c r="C856" t="s">
        <v>185</v>
      </c>
      <c r="D856" s="4">
        <v>558534</v>
      </c>
      <c r="E856" s="4">
        <v>73614.781199999998</v>
      </c>
      <c r="F856" s="3">
        <v>0.1318</v>
      </c>
      <c r="G856" s="5">
        <v>986.1122881355933</v>
      </c>
      <c r="H856" s="4">
        <v>129.96959957627118</v>
      </c>
      <c r="I856">
        <v>566.4</v>
      </c>
      <c r="J856" t="s">
        <v>34</v>
      </c>
      <c r="K856" t="s">
        <v>58</v>
      </c>
      <c r="L856" t="s">
        <v>57</v>
      </c>
      <c r="M856" s="2">
        <v>41334</v>
      </c>
      <c r="N856" s="2">
        <v>43249</v>
      </c>
      <c r="O856" t="s">
        <v>21</v>
      </c>
      <c r="P856">
        <v>0.08</v>
      </c>
    </row>
    <row r="857" spans="1:18">
      <c r="A857" s="1">
        <v>41852</v>
      </c>
      <c r="B857" t="s">
        <v>165</v>
      </c>
      <c r="C857" t="s">
        <v>186</v>
      </c>
      <c r="D857" s="4">
        <v>821438.41200000001</v>
      </c>
      <c r="E857" s="4">
        <v>41071.920599999998</v>
      </c>
      <c r="F857" s="3">
        <v>4.9999999999999996E-2</v>
      </c>
      <c r="G857" s="5">
        <v>1882.651292629263</v>
      </c>
      <c r="H857" s="4">
        <v>94.13256463146314</v>
      </c>
      <c r="I857">
        <v>436.32</v>
      </c>
      <c r="J857" t="s">
        <v>34</v>
      </c>
      <c r="K857" t="s">
        <v>58</v>
      </c>
      <c r="L857" t="s">
        <v>109</v>
      </c>
      <c r="M857" s="2">
        <v>41379</v>
      </c>
      <c r="N857" s="2">
        <v>46947</v>
      </c>
      <c r="O857" t="s">
        <v>16</v>
      </c>
      <c r="P857">
        <v>0.05</v>
      </c>
    </row>
    <row r="858" spans="1:18">
      <c r="A858" s="1">
        <v>41852</v>
      </c>
      <c r="B858" t="s">
        <v>165</v>
      </c>
      <c r="C858" t="s">
        <v>209</v>
      </c>
      <c r="D858" s="4">
        <v>1546377.5999999999</v>
      </c>
      <c r="E858" s="4">
        <v>115978.31999999999</v>
      </c>
      <c r="F858" s="3">
        <v>7.4999999999999997E-2</v>
      </c>
      <c r="G858" s="5">
        <v>1867.6057971014491</v>
      </c>
      <c r="H858" s="4">
        <v>140.07043478260869</v>
      </c>
      <c r="I858">
        <v>828</v>
      </c>
      <c r="J858" t="s">
        <v>34</v>
      </c>
      <c r="K858" t="s">
        <v>58</v>
      </c>
      <c r="L858" t="s">
        <v>57</v>
      </c>
      <c r="M858" s="2">
        <v>41351</v>
      </c>
      <c r="N858" s="2">
        <v>45122</v>
      </c>
      <c r="O858" t="s">
        <v>16</v>
      </c>
      <c r="P858">
        <v>0.08</v>
      </c>
    </row>
    <row r="859" spans="1:18">
      <c r="A859" s="1">
        <v>41852</v>
      </c>
      <c r="B859" t="s">
        <v>165</v>
      </c>
      <c r="C859" t="s">
        <v>187</v>
      </c>
      <c r="D859" s="4">
        <v>86773.560000000012</v>
      </c>
      <c r="E859" s="4">
        <v>19498.018931999999</v>
      </c>
      <c r="F859" s="3">
        <v>0.22469999999999996</v>
      </c>
      <c r="G859" s="5">
        <v>1112.4815384615385</v>
      </c>
      <c r="H859" s="4">
        <v>249.97460169230769</v>
      </c>
      <c r="I859">
        <v>78</v>
      </c>
      <c r="J859" t="s">
        <v>47</v>
      </c>
      <c r="K859" t="s">
        <v>48</v>
      </c>
      <c r="L859" t="s">
        <v>188</v>
      </c>
      <c r="M859" s="2">
        <v>41280</v>
      </c>
      <c r="N859" s="2">
        <v>42133</v>
      </c>
      <c r="O859" t="s">
        <v>21</v>
      </c>
      <c r="P859">
        <v>0.15</v>
      </c>
    </row>
    <row r="860" spans="1:18">
      <c r="A860" s="1">
        <v>41852</v>
      </c>
      <c r="B860" t="s">
        <v>165</v>
      </c>
      <c r="C860" t="s">
        <v>317</v>
      </c>
      <c r="D860" s="4">
        <v>147906</v>
      </c>
      <c r="E860" s="4">
        <v>19730.660400000001</v>
      </c>
      <c r="F860" s="3">
        <v>0.13339999999999999</v>
      </c>
      <c r="G860" s="5">
        <v>3735</v>
      </c>
      <c r="H860" s="4">
        <v>498.24900000000002</v>
      </c>
      <c r="I860">
        <v>39.6</v>
      </c>
      <c r="J860" t="s">
        <v>34</v>
      </c>
      <c r="K860" t="s">
        <v>36</v>
      </c>
      <c r="L860" t="s">
        <v>167</v>
      </c>
      <c r="M860" s="2">
        <v>41810</v>
      </c>
      <c r="N860" s="2">
        <v>42174</v>
      </c>
      <c r="O860" t="s">
        <v>21</v>
      </c>
      <c r="P860">
        <v>0.12</v>
      </c>
      <c r="R860">
        <f t="shared" ref="R860" si="74">(N860-M860)/365</f>
        <v>0.99726027397260275</v>
      </c>
    </row>
    <row r="861" spans="1:18">
      <c r="A861" s="1">
        <v>41852</v>
      </c>
      <c r="B861" t="s">
        <v>165</v>
      </c>
      <c r="C861" t="s">
        <v>259</v>
      </c>
      <c r="D861" s="4">
        <v>34772.400000000001</v>
      </c>
      <c r="E861" s="4">
        <v>16631.638919999998</v>
      </c>
      <c r="F861" s="3">
        <v>0.47829999999999989</v>
      </c>
      <c r="G861" s="5">
        <v>689.92857142857144</v>
      </c>
      <c r="H861" s="4">
        <v>329.99283571428566</v>
      </c>
      <c r="I861">
        <v>50.4</v>
      </c>
      <c r="J861" t="s">
        <v>10</v>
      </c>
      <c r="K861" t="s">
        <v>11</v>
      </c>
      <c r="L861" t="s">
        <v>173</v>
      </c>
      <c r="M861" s="2">
        <v>41520</v>
      </c>
      <c r="N861" s="2">
        <v>42269</v>
      </c>
      <c r="O861" t="s">
        <v>21</v>
      </c>
      <c r="P861">
        <v>0.16</v>
      </c>
    </row>
    <row r="862" spans="1:18">
      <c r="A862" s="1">
        <v>41852</v>
      </c>
      <c r="B862" t="s">
        <v>165</v>
      </c>
      <c r="C862" t="s">
        <v>191</v>
      </c>
      <c r="D862" s="4">
        <v>458378.63999999996</v>
      </c>
      <c r="E862" s="4">
        <v>78611.936760000011</v>
      </c>
      <c r="F862" s="3">
        <v>0.17150000000000004</v>
      </c>
      <c r="G862" s="5">
        <v>1584.9226173187833</v>
      </c>
      <c r="H862" s="4">
        <v>271.81422887017141</v>
      </c>
      <c r="I862">
        <v>289.21199999999999</v>
      </c>
      <c r="J862" t="s">
        <v>47</v>
      </c>
      <c r="K862" t="s">
        <v>48</v>
      </c>
      <c r="L862" t="s">
        <v>192</v>
      </c>
      <c r="M862" s="2">
        <v>41263</v>
      </c>
      <c r="N862" s="2">
        <v>42499</v>
      </c>
      <c r="O862" t="s">
        <v>21</v>
      </c>
      <c r="P862">
        <v>0.14000000000000001</v>
      </c>
    </row>
    <row r="863" spans="1:18">
      <c r="A863" s="1">
        <v>41852</v>
      </c>
      <c r="B863" t="s">
        <v>165</v>
      </c>
      <c r="C863" t="s">
        <v>193</v>
      </c>
      <c r="D863" s="4">
        <v>1682636.4</v>
      </c>
      <c r="E863" s="4">
        <v>64108.446840000004</v>
      </c>
      <c r="F863" s="3">
        <v>3.8100000000000002E-2</v>
      </c>
      <c r="G863" s="5">
        <v>8931.1910828025466</v>
      </c>
      <c r="H863" s="4">
        <v>340.27838025477706</v>
      </c>
      <c r="I863">
        <v>188.4</v>
      </c>
      <c r="J863" t="s">
        <v>52</v>
      </c>
      <c r="K863" t="s">
        <v>52</v>
      </c>
      <c r="L863" t="s">
        <v>52</v>
      </c>
      <c r="M863" s="2">
        <v>41284</v>
      </c>
      <c r="N863" s="2">
        <v>42133</v>
      </c>
      <c r="O863" t="s">
        <v>21</v>
      </c>
      <c r="P863">
        <v>0.09</v>
      </c>
      <c r="Q863">
        <v>0</v>
      </c>
    </row>
    <row r="864" spans="1:18">
      <c r="A864" s="1">
        <v>41852</v>
      </c>
      <c r="B864" t="s">
        <v>165</v>
      </c>
      <c r="C864" t="s">
        <v>194</v>
      </c>
      <c r="D864" s="4">
        <v>1629189.5999999999</v>
      </c>
      <c r="E864" s="4">
        <v>67122.611519999991</v>
      </c>
      <c r="F864" s="3">
        <v>4.1200000000000001E-2</v>
      </c>
      <c r="G864" s="5">
        <v>8485.3624999999993</v>
      </c>
      <c r="H864" s="4">
        <v>349.59693499999997</v>
      </c>
      <c r="I864">
        <v>192</v>
      </c>
      <c r="J864" t="s">
        <v>52</v>
      </c>
      <c r="K864" t="s">
        <v>52</v>
      </c>
      <c r="L864" t="s">
        <v>52</v>
      </c>
      <c r="M864" s="2">
        <v>41279</v>
      </c>
      <c r="N864" s="2">
        <v>42133</v>
      </c>
      <c r="O864" t="s">
        <v>21</v>
      </c>
      <c r="P864">
        <v>0.09</v>
      </c>
      <c r="Q864">
        <v>0</v>
      </c>
    </row>
    <row r="865" spans="1:18">
      <c r="A865" s="1">
        <v>41852</v>
      </c>
      <c r="B865" t="s">
        <v>165</v>
      </c>
      <c r="C865" t="s">
        <v>246</v>
      </c>
      <c r="D865" s="4">
        <v>1133596.08</v>
      </c>
      <c r="E865" s="4">
        <v>296775.45374399994</v>
      </c>
      <c r="F865" s="3">
        <v>0.26179999999999992</v>
      </c>
      <c r="G865" s="5">
        <v>3008.4821656050958</v>
      </c>
      <c r="H865" s="4">
        <v>787.62063095541384</v>
      </c>
      <c r="I865">
        <v>376.8</v>
      </c>
      <c r="J865" t="s">
        <v>47</v>
      </c>
      <c r="K865" t="s">
        <v>48</v>
      </c>
      <c r="L865" t="s">
        <v>212</v>
      </c>
      <c r="M865" s="2">
        <v>41291</v>
      </c>
      <c r="N865" s="2">
        <v>44407</v>
      </c>
      <c r="O865" t="s">
        <v>30</v>
      </c>
      <c r="P865">
        <v>0.05</v>
      </c>
    </row>
    <row r="866" spans="1:18">
      <c r="A866" s="1">
        <v>41852</v>
      </c>
      <c r="B866" t="s">
        <v>165</v>
      </c>
      <c r="C866" t="s">
        <v>195</v>
      </c>
      <c r="D866" s="4">
        <v>187542</v>
      </c>
      <c r="E866" s="4">
        <v>20910.933000000001</v>
      </c>
      <c r="F866" s="3">
        <v>0.1115</v>
      </c>
      <c r="G866" s="5">
        <v>2332.6119402985078</v>
      </c>
      <c r="H866" s="4">
        <v>260.0862313432836</v>
      </c>
      <c r="I866">
        <v>80.399999999999991</v>
      </c>
      <c r="J866" t="s">
        <v>62</v>
      </c>
      <c r="K866" t="s">
        <v>61</v>
      </c>
      <c r="L866" t="s">
        <v>61</v>
      </c>
      <c r="M866" s="2">
        <v>41284</v>
      </c>
      <c r="N866" s="2">
        <v>42133</v>
      </c>
      <c r="O866" t="s">
        <v>13</v>
      </c>
      <c r="P866">
        <v>0</v>
      </c>
    </row>
    <row r="867" spans="1:18">
      <c r="A867" s="1">
        <v>41852</v>
      </c>
      <c r="B867" t="s">
        <v>165</v>
      </c>
      <c r="C867" t="s">
        <v>196</v>
      </c>
      <c r="D867" s="4">
        <v>145201.19999999998</v>
      </c>
      <c r="E867" s="4">
        <v>20284.607639999998</v>
      </c>
      <c r="F867" s="3">
        <v>0.13970000000000002</v>
      </c>
      <c r="G867" s="5">
        <v>1861.5538461538458</v>
      </c>
      <c r="H867" s="4">
        <v>260.0590723076923</v>
      </c>
      <c r="I867">
        <v>78</v>
      </c>
      <c r="J867" t="s">
        <v>62</v>
      </c>
      <c r="K867" t="s">
        <v>61</v>
      </c>
      <c r="L867" t="s">
        <v>61</v>
      </c>
      <c r="M867" s="2">
        <v>41287</v>
      </c>
      <c r="N867" s="2">
        <v>42133</v>
      </c>
      <c r="O867" t="s">
        <v>13</v>
      </c>
      <c r="P867">
        <v>0</v>
      </c>
    </row>
    <row r="868" spans="1:18">
      <c r="A868" s="1">
        <v>41852</v>
      </c>
      <c r="B868" t="s">
        <v>165</v>
      </c>
      <c r="C868" t="s">
        <v>197</v>
      </c>
      <c r="D868" s="4">
        <v>308340</v>
      </c>
      <c r="E868" s="4">
        <v>68389.812000000005</v>
      </c>
      <c r="F868" s="3">
        <v>0.22180000000000002</v>
      </c>
      <c r="G868" s="5">
        <v>2294.1964285714284</v>
      </c>
      <c r="H868" s="4">
        <v>508.85276785714285</v>
      </c>
      <c r="I868">
        <v>134.4</v>
      </c>
      <c r="J868" t="s">
        <v>47</v>
      </c>
      <c r="K868" t="s">
        <v>48</v>
      </c>
      <c r="L868" t="s">
        <v>46</v>
      </c>
      <c r="M868" s="2">
        <v>41299</v>
      </c>
      <c r="N868" s="2">
        <v>42499</v>
      </c>
      <c r="O868" t="s">
        <v>21</v>
      </c>
      <c r="P868">
        <v>0.2</v>
      </c>
    </row>
    <row r="869" spans="1:18">
      <c r="A869" s="1">
        <v>41852</v>
      </c>
      <c r="B869" t="s">
        <v>165</v>
      </c>
      <c r="C869" t="s">
        <v>198</v>
      </c>
      <c r="D869" s="4">
        <v>423640.40399999998</v>
      </c>
      <c r="E869" s="4">
        <v>42533.496561599997</v>
      </c>
      <c r="F869" s="3">
        <v>0.1004</v>
      </c>
      <c r="G869" s="5">
        <v>2451.6227083333333</v>
      </c>
      <c r="H869" s="4">
        <v>246.14291991666667</v>
      </c>
      <c r="I869">
        <v>172.79999999999998</v>
      </c>
      <c r="J869" t="s">
        <v>34</v>
      </c>
      <c r="K869" t="s">
        <v>36</v>
      </c>
      <c r="L869" t="s">
        <v>35</v>
      </c>
      <c r="M869" s="2">
        <v>41333</v>
      </c>
      <c r="N869" s="2">
        <v>44325</v>
      </c>
      <c r="O869" t="s">
        <v>21</v>
      </c>
      <c r="P869">
        <v>0.08</v>
      </c>
      <c r="R869">
        <f t="shared" ref="R869" si="75">(N869-M869)/365</f>
        <v>8.1972602739726028</v>
      </c>
    </row>
    <row r="870" spans="1:18">
      <c r="A870" s="1">
        <v>41852</v>
      </c>
      <c r="B870" t="s">
        <v>165</v>
      </c>
      <c r="C870" t="s">
        <v>199</v>
      </c>
      <c r="D870" s="4">
        <v>880434.6</v>
      </c>
      <c r="E870" s="4">
        <v>104155.41317999999</v>
      </c>
      <c r="F870" s="3">
        <v>0.11829999999999999</v>
      </c>
      <c r="G870" s="5">
        <v>6013.8975409836057</v>
      </c>
      <c r="H870" s="4">
        <v>711.44407909836059</v>
      </c>
      <c r="I870">
        <v>146.4</v>
      </c>
      <c r="J870" t="s">
        <v>34</v>
      </c>
      <c r="K870" t="s">
        <v>58</v>
      </c>
      <c r="L870" t="s">
        <v>109</v>
      </c>
      <c r="M870" s="2">
        <v>41333</v>
      </c>
      <c r="N870" s="2">
        <v>42499</v>
      </c>
      <c r="O870" t="s">
        <v>21</v>
      </c>
      <c r="P870">
        <v>0.11</v>
      </c>
    </row>
    <row r="871" spans="1:18">
      <c r="A871" s="1">
        <v>41852</v>
      </c>
      <c r="B871" t="s">
        <v>165</v>
      </c>
      <c r="C871" t="s">
        <v>200</v>
      </c>
      <c r="D871" s="4">
        <v>402572.39999999997</v>
      </c>
      <c r="E871" s="4">
        <v>46255.568760000002</v>
      </c>
      <c r="F871" s="3">
        <v>0.11490000000000002</v>
      </c>
      <c r="G871" s="5">
        <v>2008.8443113772453</v>
      </c>
      <c r="H871" s="4">
        <v>230.81621137724551</v>
      </c>
      <c r="I871">
        <v>200.4</v>
      </c>
      <c r="J871" t="s">
        <v>34</v>
      </c>
      <c r="K871" t="s">
        <v>58</v>
      </c>
      <c r="L871" t="s">
        <v>109</v>
      </c>
      <c r="M871" s="2">
        <v>41263</v>
      </c>
      <c r="N871" s="2">
        <v>43229</v>
      </c>
      <c r="O871" t="s">
        <v>21</v>
      </c>
      <c r="P871">
        <v>0.09</v>
      </c>
    </row>
    <row r="872" spans="1:18">
      <c r="A872" s="1">
        <v>41852</v>
      </c>
      <c r="B872" t="s">
        <v>165</v>
      </c>
      <c r="C872" t="s">
        <v>201</v>
      </c>
      <c r="D872" s="4">
        <v>550155</v>
      </c>
      <c r="E872" s="4">
        <v>56115.810000000005</v>
      </c>
      <c r="F872" s="3">
        <v>0.10200000000000001</v>
      </c>
      <c r="G872" s="5">
        <v>2269.6163366336636</v>
      </c>
      <c r="H872" s="4">
        <v>231.50086633663369</v>
      </c>
      <c r="I872">
        <v>242.39999999999998</v>
      </c>
      <c r="J872" t="s">
        <v>34</v>
      </c>
      <c r="K872" t="s">
        <v>58</v>
      </c>
      <c r="L872" t="s">
        <v>109</v>
      </c>
      <c r="M872" s="2">
        <v>41331</v>
      </c>
      <c r="N872" s="2">
        <v>44325</v>
      </c>
      <c r="O872" t="s">
        <v>21</v>
      </c>
      <c r="P872">
        <v>0.08</v>
      </c>
    </row>
    <row r="873" spans="1:18">
      <c r="A873" s="1">
        <v>41852</v>
      </c>
      <c r="B873" t="s">
        <v>165</v>
      </c>
      <c r="C873" t="s">
        <v>210</v>
      </c>
      <c r="D873" s="4">
        <v>372000</v>
      </c>
      <c r="E873" s="4">
        <v>50210.84304</v>
      </c>
      <c r="F873" s="3">
        <v>0.13497538451612903</v>
      </c>
      <c r="G873" s="5">
        <v>1000.2581311306144</v>
      </c>
      <c r="H873" s="4">
        <v>135.01022586473928</v>
      </c>
      <c r="I873">
        <v>371.904</v>
      </c>
      <c r="J873" t="s">
        <v>34</v>
      </c>
      <c r="K873" t="s">
        <v>58</v>
      </c>
      <c r="L873" t="s">
        <v>109</v>
      </c>
      <c r="M873" s="2">
        <v>41337</v>
      </c>
      <c r="N873" s="2">
        <v>46917</v>
      </c>
      <c r="O873" t="s">
        <v>21</v>
      </c>
      <c r="P873">
        <v>0.08</v>
      </c>
    </row>
    <row r="874" spans="1:18">
      <c r="A874" s="1">
        <v>41852</v>
      </c>
      <c r="B874" t="s">
        <v>165</v>
      </c>
      <c r="C874" t="s">
        <v>251</v>
      </c>
      <c r="D874" s="4">
        <v>187044</v>
      </c>
      <c r="E874" s="4">
        <v>30450.763199999998</v>
      </c>
      <c r="F874" s="3">
        <v>0.1628</v>
      </c>
      <c r="G874" s="5">
        <v>1658.1914893617022</v>
      </c>
      <c r="H874" s="4">
        <v>269.95357446808509</v>
      </c>
      <c r="I874">
        <v>112.8</v>
      </c>
      <c r="J874" t="s">
        <v>52</v>
      </c>
      <c r="K874" t="s">
        <v>52</v>
      </c>
      <c r="L874" t="s">
        <v>52</v>
      </c>
      <c r="M874" s="2">
        <v>41520</v>
      </c>
      <c r="N874" s="2">
        <v>42294</v>
      </c>
      <c r="O874" t="s">
        <v>21</v>
      </c>
      <c r="P874">
        <v>0.09</v>
      </c>
      <c r="Q874">
        <v>0</v>
      </c>
    </row>
    <row r="875" spans="1:18">
      <c r="A875" s="1">
        <v>41852</v>
      </c>
      <c r="B875" t="s">
        <v>165</v>
      </c>
      <c r="C875" t="s">
        <v>231</v>
      </c>
      <c r="D875" s="4">
        <v>354100.61999999994</v>
      </c>
      <c r="E875" s="4">
        <v>41075.671920000001</v>
      </c>
      <c r="F875" s="3">
        <v>0.11600000000000002</v>
      </c>
      <c r="G875" s="5">
        <v>3125.8882415254229</v>
      </c>
      <c r="H875" s="4">
        <v>362.60303601694915</v>
      </c>
      <c r="I875">
        <v>113.28</v>
      </c>
      <c r="J875" t="s">
        <v>34</v>
      </c>
      <c r="K875" t="s">
        <v>36</v>
      </c>
      <c r="L875" t="s">
        <v>35</v>
      </c>
      <c r="M875" s="2">
        <v>41443</v>
      </c>
      <c r="N875" s="2">
        <v>43298</v>
      </c>
      <c r="O875" t="s">
        <v>21</v>
      </c>
      <c r="P875">
        <v>0.1</v>
      </c>
      <c r="R875">
        <f t="shared" ref="R875:R878" si="76">(N875-M875)/365</f>
        <v>5.0821917808219181</v>
      </c>
    </row>
    <row r="876" spans="1:18">
      <c r="A876" s="1">
        <v>41852</v>
      </c>
      <c r="B876" t="s">
        <v>165</v>
      </c>
      <c r="C876" t="s">
        <v>260</v>
      </c>
      <c r="D876" s="4">
        <v>89168.4</v>
      </c>
      <c r="E876" s="4">
        <v>11244.13524</v>
      </c>
      <c r="F876" s="3">
        <v>0.12610000000000002</v>
      </c>
      <c r="G876" s="5">
        <v>3096.125</v>
      </c>
      <c r="H876" s="4">
        <v>390.42136250000004</v>
      </c>
      <c r="I876">
        <v>28.799999999999997</v>
      </c>
      <c r="J876" t="s">
        <v>34</v>
      </c>
      <c r="K876" t="s">
        <v>36</v>
      </c>
      <c r="L876" t="s">
        <v>35</v>
      </c>
      <c r="M876" s="2">
        <v>41545</v>
      </c>
      <c r="N876" s="2">
        <v>42274</v>
      </c>
      <c r="O876" t="s">
        <v>21</v>
      </c>
      <c r="P876">
        <v>0.11</v>
      </c>
      <c r="R876">
        <f t="shared" si="76"/>
        <v>1.9972602739726026</v>
      </c>
    </row>
    <row r="877" spans="1:18">
      <c r="A877" s="1">
        <v>41852</v>
      </c>
      <c r="B877" t="s">
        <v>165</v>
      </c>
      <c r="C877" t="s">
        <v>271</v>
      </c>
      <c r="D877" s="4">
        <v>33990</v>
      </c>
      <c r="E877" s="4">
        <v>14401.563</v>
      </c>
      <c r="F877" s="3">
        <v>0.42370000000000002</v>
      </c>
      <c r="G877" s="5">
        <v>708.125</v>
      </c>
      <c r="H877" s="4">
        <v>300.03256249999998</v>
      </c>
      <c r="I877">
        <v>48</v>
      </c>
      <c r="J877" t="s">
        <v>34</v>
      </c>
      <c r="K877" t="s">
        <v>36</v>
      </c>
      <c r="L877" t="s">
        <v>35</v>
      </c>
      <c r="M877" s="2">
        <v>41549</v>
      </c>
      <c r="N877" s="2">
        <v>42278</v>
      </c>
      <c r="O877" t="s">
        <v>13</v>
      </c>
      <c r="P877">
        <v>0</v>
      </c>
      <c r="R877">
        <f t="shared" si="76"/>
        <v>1.9972602739726026</v>
      </c>
    </row>
    <row r="878" spans="1:18">
      <c r="A878" s="1">
        <v>41852</v>
      </c>
      <c r="B878" t="s">
        <v>165</v>
      </c>
      <c r="C878" t="s">
        <v>232</v>
      </c>
      <c r="D878" s="4">
        <v>120033.59999999999</v>
      </c>
      <c r="E878" s="4">
        <v>17644.939200000001</v>
      </c>
      <c r="F878" s="3">
        <v>0.14700000000000002</v>
      </c>
      <c r="G878" s="5">
        <v>2942</v>
      </c>
      <c r="H878" s="4">
        <v>432.47400000000005</v>
      </c>
      <c r="I878">
        <v>40.799999999999997</v>
      </c>
      <c r="J878" t="s">
        <v>34</v>
      </c>
      <c r="K878" t="s">
        <v>36</v>
      </c>
      <c r="L878" t="s">
        <v>167</v>
      </c>
      <c r="M878" s="2">
        <v>41456</v>
      </c>
      <c r="N878" s="2">
        <v>42190</v>
      </c>
      <c r="O878" t="s">
        <v>21</v>
      </c>
      <c r="P878">
        <v>0.13</v>
      </c>
      <c r="R878">
        <f t="shared" si="76"/>
        <v>2.010958904109589</v>
      </c>
    </row>
    <row r="879" spans="1:18">
      <c r="A879" s="1">
        <v>41852</v>
      </c>
      <c r="B879" t="s">
        <v>165</v>
      </c>
      <c r="C879" t="s">
        <v>8</v>
      </c>
      <c r="D879" s="4">
        <v>41596.799999999996</v>
      </c>
      <c r="E879" s="4">
        <v>0</v>
      </c>
      <c r="F879" s="3">
        <v>0</v>
      </c>
      <c r="G879" s="5">
        <v>1333.2307692307691</v>
      </c>
      <c r="H879" s="4">
        <v>0</v>
      </c>
      <c r="I879">
        <v>31.2</v>
      </c>
      <c r="J879" t="e">
        <v>#N/A</v>
      </c>
      <c r="K879" t="s">
        <v>8</v>
      </c>
      <c r="L879">
        <v>0</v>
      </c>
      <c r="M879" s="2" t="s">
        <v>8</v>
      </c>
      <c r="N879" s="2" t="s">
        <v>8</v>
      </c>
      <c r="O879" t="s">
        <v>472</v>
      </c>
    </row>
    <row r="880" spans="1:18">
      <c r="A880" s="1">
        <v>41852</v>
      </c>
      <c r="B880" t="s">
        <v>165</v>
      </c>
      <c r="C880" t="s">
        <v>284</v>
      </c>
      <c r="D880" s="4">
        <v>46592.4</v>
      </c>
      <c r="E880" s="4">
        <v>15599.135520000002</v>
      </c>
      <c r="F880" s="3">
        <v>0.33480000000000004</v>
      </c>
      <c r="G880" s="5">
        <v>1078.5277777777778</v>
      </c>
      <c r="H880" s="4">
        <v>361.0911000000001</v>
      </c>
      <c r="I880">
        <v>43.199999999999996</v>
      </c>
      <c r="J880" t="s">
        <v>52</v>
      </c>
      <c r="K880" t="s">
        <v>52</v>
      </c>
      <c r="L880" t="s">
        <v>52</v>
      </c>
      <c r="M880" s="2">
        <v>41635</v>
      </c>
      <c r="N880" s="2">
        <v>42364</v>
      </c>
      <c r="O880" t="s">
        <v>21</v>
      </c>
      <c r="P880">
        <v>0.09</v>
      </c>
      <c r="Q880">
        <v>0</v>
      </c>
    </row>
    <row r="881" spans="1:18">
      <c r="A881" s="1">
        <v>41852</v>
      </c>
      <c r="B881" t="s">
        <v>165</v>
      </c>
      <c r="C881" t="s">
        <v>291</v>
      </c>
      <c r="D881" s="4">
        <v>64941.119999999995</v>
      </c>
      <c r="E881" s="4">
        <v>6598.0177919999996</v>
      </c>
      <c r="F881" s="3">
        <v>0.1016</v>
      </c>
      <c r="G881" s="5">
        <v>3607.8399999999997</v>
      </c>
      <c r="H881" s="4">
        <v>366.55654399999997</v>
      </c>
      <c r="I881">
        <v>18</v>
      </c>
      <c r="J881" t="s">
        <v>62</v>
      </c>
      <c r="K881" t="s">
        <v>253</v>
      </c>
      <c r="L881" t="s">
        <v>253</v>
      </c>
      <c r="M881" s="2">
        <v>41727</v>
      </c>
      <c r="N881" s="2">
        <v>42091</v>
      </c>
      <c r="O881" t="s">
        <v>21</v>
      </c>
      <c r="P881">
        <v>0.08</v>
      </c>
    </row>
    <row r="882" spans="1:18">
      <c r="A882" s="1">
        <v>41852</v>
      </c>
      <c r="B882" t="s">
        <v>165</v>
      </c>
      <c r="C882" t="s">
        <v>318</v>
      </c>
      <c r="D882" s="4">
        <v>13500</v>
      </c>
      <c r="E882" s="4">
        <v>2295</v>
      </c>
      <c r="F882" s="3">
        <v>0.17</v>
      </c>
      <c r="G882" s="5">
        <v>1406.25</v>
      </c>
      <c r="H882" s="4">
        <v>239.0625</v>
      </c>
      <c r="I882">
        <v>9.6</v>
      </c>
      <c r="J882" t="s">
        <v>62</v>
      </c>
      <c r="K882" t="s">
        <v>253</v>
      </c>
      <c r="L882" t="s">
        <v>253</v>
      </c>
      <c r="M882" s="2" t="s">
        <v>8</v>
      </c>
      <c r="N882" s="2" t="s">
        <v>8</v>
      </c>
      <c r="O882" t="s">
        <v>472</v>
      </c>
    </row>
    <row r="883" spans="1:18">
      <c r="A883" s="1">
        <v>41852</v>
      </c>
      <c r="B883" t="s">
        <v>165</v>
      </c>
      <c r="C883" t="s">
        <v>310</v>
      </c>
      <c r="D883" s="4">
        <v>26759.759999999998</v>
      </c>
      <c r="E883" s="4">
        <v>5416.1754240000009</v>
      </c>
      <c r="F883" s="3">
        <v>0.20240000000000005</v>
      </c>
      <c r="G883" s="5">
        <v>2229.98</v>
      </c>
      <c r="H883" s="4">
        <v>451.34795200000008</v>
      </c>
      <c r="I883">
        <v>12</v>
      </c>
      <c r="J883" t="s">
        <v>47</v>
      </c>
      <c r="K883" t="s">
        <v>48</v>
      </c>
      <c r="L883" t="s">
        <v>176</v>
      </c>
      <c r="M883" s="2">
        <v>41810</v>
      </c>
      <c r="N883" s="2">
        <v>42174</v>
      </c>
      <c r="O883" t="s">
        <v>21</v>
      </c>
      <c r="P883">
        <v>0.18</v>
      </c>
    </row>
    <row r="884" spans="1:18">
      <c r="A884" s="1">
        <v>41852</v>
      </c>
      <c r="B884" t="s">
        <v>165</v>
      </c>
      <c r="C884" t="s">
        <v>319</v>
      </c>
      <c r="D884" s="4">
        <v>52087.199999999997</v>
      </c>
      <c r="E884" s="4">
        <v>8182.89912</v>
      </c>
      <c r="F884" s="3">
        <v>0.15710000000000002</v>
      </c>
      <c r="G884" s="5">
        <v>5425.75</v>
      </c>
      <c r="H884" s="4">
        <v>852.38532500000008</v>
      </c>
      <c r="I884">
        <v>9.6</v>
      </c>
      <c r="J884" t="s">
        <v>34</v>
      </c>
      <c r="K884" t="s">
        <v>36</v>
      </c>
      <c r="L884" t="s">
        <v>167</v>
      </c>
      <c r="M884" s="2" t="s">
        <v>8</v>
      </c>
      <c r="N884" s="2" t="s">
        <v>8</v>
      </c>
      <c r="O884" t="s">
        <v>472</v>
      </c>
      <c r="R884" t="e">
        <f t="shared" ref="R884" si="77">(N884-M884)/365</f>
        <v>#VALUE!</v>
      </c>
    </row>
    <row r="885" spans="1:18">
      <c r="A885" s="1">
        <v>41852</v>
      </c>
      <c r="B885" t="s">
        <v>165</v>
      </c>
      <c r="C885" t="s">
        <v>261</v>
      </c>
      <c r="D885" s="4">
        <v>35085.599999999999</v>
      </c>
      <c r="E885" s="4">
        <v>6038.2317599999997</v>
      </c>
      <c r="F885" s="3">
        <v>0.1721</v>
      </c>
      <c r="G885" s="5">
        <v>2436.5</v>
      </c>
      <c r="H885" s="4">
        <v>419.32165000000003</v>
      </c>
      <c r="I885">
        <v>14.399999999999999</v>
      </c>
      <c r="J885" t="s">
        <v>62</v>
      </c>
      <c r="K885" t="s">
        <v>253</v>
      </c>
      <c r="L885" t="s">
        <v>253</v>
      </c>
      <c r="M885" s="2">
        <v>41516</v>
      </c>
      <c r="N885" s="2">
        <v>41880</v>
      </c>
      <c r="O885" t="s">
        <v>13</v>
      </c>
      <c r="P885">
        <v>0</v>
      </c>
    </row>
    <row r="886" spans="1:18">
      <c r="A886" s="1">
        <v>41852</v>
      </c>
      <c r="B886" t="s">
        <v>165</v>
      </c>
      <c r="C886" t="s">
        <v>247</v>
      </c>
      <c r="D886" s="4">
        <v>32841.360000000001</v>
      </c>
      <c r="E886" s="4">
        <v>6601.1133600000003</v>
      </c>
      <c r="F886" s="3">
        <v>0.20100000000000001</v>
      </c>
      <c r="G886" s="5">
        <v>2280.65</v>
      </c>
      <c r="H886" s="4">
        <v>458.41065000000009</v>
      </c>
      <c r="I886">
        <v>14.399999999999999</v>
      </c>
      <c r="J886" t="s">
        <v>10</v>
      </c>
      <c r="K886" t="s">
        <v>12</v>
      </c>
      <c r="L886" t="s">
        <v>27</v>
      </c>
      <c r="M886" s="2">
        <v>41497</v>
      </c>
      <c r="N886" s="2">
        <v>41861</v>
      </c>
      <c r="O886" t="s">
        <v>21</v>
      </c>
      <c r="P886">
        <v>0.15</v>
      </c>
    </row>
    <row r="887" spans="1:18">
      <c r="A887" s="1">
        <v>41852</v>
      </c>
      <c r="B887" t="s">
        <v>165</v>
      </c>
      <c r="C887" t="s">
        <v>263</v>
      </c>
      <c r="D887" s="4">
        <v>33879.599999999999</v>
      </c>
      <c r="E887" s="4">
        <v>5400.4082399999998</v>
      </c>
      <c r="F887" s="3">
        <v>0.15939999999999999</v>
      </c>
      <c r="G887" s="5">
        <v>2352.75</v>
      </c>
      <c r="H887" s="4">
        <v>375.02835000000005</v>
      </c>
      <c r="I887">
        <v>14.399999999999999</v>
      </c>
      <c r="J887" t="s">
        <v>47</v>
      </c>
      <c r="K887" t="s">
        <v>48</v>
      </c>
      <c r="L887" t="s">
        <v>212</v>
      </c>
      <c r="M887" s="2">
        <v>41523</v>
      </c>
      <c r="N887" s="2">
        <v>41887</v>
      </c>
      <c r="O887" t="s">
        <v>13</v>
      </c>
      <c r="P887">
        <v>0</v>
      </c>
    </row>
    <row r="888" spans="1:18">
      <c r="A888" s="1">
        <v>41852</v>
      </c>
      <c r="B888" t="s">
        <v>165</v>
      </c>
      <c r="C888" t="s">
        <v>249</v>
      </c>
      <c r="D888" s="4">
        <v>35100</v>
      </c>
      <c r="E888" s="4">
        <v>4682.3399999999992</v>
      </c>
      <c r="F888" s="3">
        <v>0.13339999999999999</v>
      </c>
      <c r="G888" s="5">
        <v>2437.5000000000005</v>
      </c>
      <c r="H888" s="4">
        <v>325.16249999999997</v>
      </c>
      <c r="I888">
        <v>14.399999999999999</v>
      </c>
      <c r="J888" t="s">
        <v>10</v>
      </c>
      <c r="K888" t="s">
        <v>11</v>
      </c>
      <c r="L888" t="s">
        <v>94</v>
      </c>
      <c r="M888" s="2">
        <v>41509</v>
      </c>
      <c r="N888" s="2">
        <v>41873</v>
      </c>
      <c r="O888" t="s">
        <v>13</v>
      </c>
      <c r="P888">
        <v>0</v>
      </c>
    </row>
    <row r="889" spans="1:18">
      <c r="A889" s="1">
        <v>41852</v>
      </c>
      <c r="B889" t="s">
        <v>165</v>
      </c>
      <c r="C889" t="s">
        <v>264</v>
      </c>
      <c r="D889" s="4">
        <v>27799.200000000001</v>
      </c>
      <c r="E889" s="4">
        <v>5999.06736</v>
      </c>
      <c r="F889" s="3">
        <v>0.21579999999999999</v>
      </c>
      <c r="G889" s="5">
        <v>1544.4</v>
      </c>
      <c r="H889" s="4">
        <v>333.28152</v>
      </c>
      <c r="I889">
        <v>18</v>
      </c>
      <c r="J889" t="s">
        <v>10</v>
      </c>
      <c r="K889" t="s">
        <v>11</v>
      </c>
      <c r="L889" t="s">
        <v>265</v>
      </c>
      <c r="M889" s="2">
        <v>41522</v>
      </c>
      <c r="N889" s="2">
        <v>41886</v>
      </c>
      <c r="O889" t="s">
        <v>13</v>
      </c>
      <c r="P889">
        <v>0</v>
      </c>
    </row>
    <row r="890" spans="1:18">
      <c r="A890" s="1">
        <v>41852</v>
      </c>
      <c r="B890" t="s">
        <v>165</v>
      </c>
      <c r="C890" t="s">
        <v>250</v>
      </c>
      <c r="D890" s="4">
        <v>198813.6</v>
      </c>
      <c r="E890" s="4">
        <v>17893.223999999998</v>
      </c>
      <c r="F890" s="3">
        <v>8.9999999999999983E-2</v>
      </c>
      <c r="G890" s="5">
        <v>2366.8285714285716</v>
      </c>
      <c r="H890" s="4">
        <v>213.0145714285714</v>
      </c>
      <c r="I890">
        <v>84</v>
      </c>
      <c r="J890" t="s">
        <v>34</v>
      </c>
      <c r="K890" t="s">
        <v>36</v>
      </c>
      <c r="L890" t="s">
        <v>167</v>
      </c>
      <c r="M890" s="2">
        <v>41502</v>
      </c>
      <c r="N890" s="2">
        <v>42597</v>
      </c>
      <c r="O890" t="s">
        <v>16</v>
      </c>
      <c r="P890">
        <v>0.09</v>
      </c>
      <c r="R890">
        <f t="shared" ref="R890" si="78">(N890-M890)/365</f>
        <v>3</v>
      </c>
    </row>
    <row r="891" spans="1:18">
      <c r="A891" s="1">
        <v>41852</v>
      </c>
      <c r="B891" t="s">
        <v>165</v>
      </c>
      <c r="C891" t="s">
        <v>267</v>
      </c>
      <c r="D891" s="4">
        <v>12528.48</v>
      </c>
      <c r="E891" s="4">
        <v>7200.117455999999</v>
      </c>
      <c r="F891" s="3">
        <v>0.57469999999999999</v>
      </c>
      <c r="G891" s="5">
        <v>870.03333333333342</v>
      </c>
      <c r="H891" s="4">
        <v>500.00815666666665</v>
      </c>
      <c r="I891">
        <v>14.399999999999999</v>
      </c>
      <c r="J891" t="s">
        <v>47</v>
      </c>
      <c r="K891" t="s">
        <v>48</v>
      </c>
      <c r="L891" t="s">
        <v>176</v>
      </c>
      <c r="M891" s="2">
        <v>41542</v>
      </c>
      <c r="N891" s="2">
        <v>41906</v>
      </c>
      <c r="O891" t="s">
        <v>21</v>
      </c>
      <c r="P891">
        <v>0.16</v>
      </c>
    </row>
    <row r="892" spans="1:18">
      <c r="A892" s="1">
        <v>41883</v>
      </c>
      <c r="B892" t="s">
        <v>165</v>
      </c>
      <c r="C892" t="s">
        <v>8</v>
      </c>
      <c r="D892" s="4">
        <v>4959.5999999999995</v>
      </c>
      <c r="E892" s="4">
        <v>0</v>
      </c>
      <c r="F892" s="3">
        <v>0</v>
      </c>
      <c r="G892" s="5">
        <v>275.5333333333333</v>
      </c>
      <c r="H892" s="4">
        <v>0</v>
      </c>
      <c r="I892">
        <v>18</v>
      </c>
      <c r="J892" t="e">
        <v>#N/A</v>
      </c>
      <c r="K892" t="s">
        <v>8</v>
      </c>
      <c r="L892">
        <v>0</v>
      </c>
      <c r="M892" s="2" t="s">
        <v>8</v>
      </c>
      <c r="N892" s="2" t="s">
        <v>8</v>
      </c>
      <c r="O892" t="s">
        <v>472</v>
      </c>
    </row>
    <row r="893" spans="1:18">
      <c r="A893" s="1">
        <v>41883</v>
      </c>
      <c r="B893" t="s">
        <v>165</v>
      </c>
      <c r="C893" t="s">
        <v>166</v>
      </c>
      <c r="D893" s="4">
        <v>229528.8</v>
      </c>
      <c r="E893" s="4">
        <v>35921.2572</v>
      </c>
      <c r="F893" s="3">
        <v>0.1565</v>
      </c>
      <c r="G893" s="5">
        <v>7650.96</v>
      </c>
      <c r="H893" s="4">
        <v>1197.3752400000001</v>
      </c>
      <c r="I893">
        <v>30</v>
      </c>
      <c r="J893" t="s">
        <v>34</v>
      </c>
      <c r="K893" t="s">
        <v>36</v>
      </c>
      <c r="L893" t="s">
        <v>167</v>
      </c>
      <c r="M893" s="2">
        <v>41327</v>
      </c>
      <c r="N893" s="2">
        <v>42133</v>
      </c>
      <c r="O893" t="s">
        <v>21</v>
      </c>
      <c r="P893">
        <v>0.15</v>
      </c>
      <c r="R893">
        <f t="shared" ref="R893:R896" si="79">(N893-M893)/365</f>
        <v>2.2082191780821918</v>
      </c>
    </row>
    <row r="894" spans="1:18">
      <c r="A894" s="1">
        <v>41883</v>
      </c>
      <c r="B894" t="s">
        <v>165</v>
      </c>
      <c r="C894" t="s">
        <v>168</v>
      </c>
      <c r="D894" s="4">
        <v>59856</v>
      </c>
      <c r="E894" s="4">
        <v>13461.6144</v>
      </c>
      <c r="F894" s="3">
        <v>0.22490000000000002</v>
      </c>
      <c r="G894" s="5">
        <v>978.03921568627459</v>
      </c>
      <c r="H894" s="4">
        <v>219.96101960784316</v>
      </c>
      <c r="I894">
        <v>61.199999999999996</v>
      </c>
      <c r="J894" t="s">
        <v>34</v>
      </c>
      <c r="K894" t="s">
        <v>36</v>
      </c>
      <c r="L894" t="s">
        <v>167</v>
      </c>
      <c r="M894" s="2">
        <v>41337</v>
      </c>
      <c r="N894" s="2">
        <v>42499</v>
      </c>
      <c r="O894" t="s">
        <v>21</v>
      </c>
      <c r="P894">
        <v>0.12</v>
      </c>
      <c r="R894">
        <f t="shared" si="79"/>
        <v>3.1835616438356165</v>
      </c>
    </row>
    <row r="895" spans="1:18">
      <c r="A895" s="1">
        <v>41883</v>
      </c>
      <c r="B895" t="s">
        <v>165</v>
      </c>
      <c r="C895" t="s">
        <v>169</v>
      </c>
      <c r="D895" s="4">
        <v>128145.59999999999</v>
      </c>
      <c r="E895" s="4">
        <v>22463.923680000004</v>
      </c>
      <c r="F895" s="3">
        <v>0.17530000000000004</v>
      </c>
      <c r="G895" s="5">
        <v>1483.1666666666667</v>
      </c>
      <c r="H895" s="4">
        <v>259.99911666666674</v>
      </c>
      <c r="I895">
        <v>86.399999999999991</v>
      </c>
      <c r="J895" t="s">
        <v>34</v>
      </c>
      <c r="K895" t="s">
        <v>36</v>
      </c>
      <c r="L895" t="s">
        <v>167</v>
      </c>
      <c r="M895" s="2">
        <v>41298</v>
      </c>
      <c r="N895" s="2">
        <v>42499</v>
      </c>
      <c r="O895" t="s">
        <v>21</v>
      </c>
      <c r="P895">
        <v>0.13</v>
      </c>
      <c r="R895">
        <f t="shared" si="79"/>
        <v>3.2904109589041095</v>
      </c>
    </row>
    <row r="896" spans="1:18">
      <c r="A896" s="1">
        <v>41883</v>
      </c>
      <c r="B896" t="s">
        <v>165</v>
      </c>
      <c r="C896" t="s">
        <v>170</v>
      </c>
      <c r="D896" s="4">
        <v>77148</v>
      </c>
      <c r="E896" s="4">
        <v>28513.900799999999</v>
      </c>
      <c r="F896" s="3">
        <v>0.36959999999999998</v>
      </c>
      <c r="G896" s="5">
        <v>892.91666666666674</v>
      </c>
      <c r="H896" s="4">
        <v>330.02200000000005</v>
      </c>
      <c r="I896">
        <v>86.399999999999991</v>
      </c>
      <c r="J896" t="s">
        <v>34</v>
      </c>
      <c r="K896" t="s">
        <v>36</v>
      </c>
      <c r="L896" t="s">
        <v>35</v>
      </c>
      <c r="M896" s="2">
        <v>41282</v>
      </c>
      <c r="N896" s="2">
        <v>43229</v>
      </c>
      <c r="O896" t="s">
        <v>21</v>
      </c>
      <c r="P896">
        <v>0.16</v>
      </c>
      <c r="R896">
        <f t="shared" si="79"/>
        <v>5.3342465753424655</v>
      </c>
    </row>
    <row r="897" spans="1:18">
      <c r="A897" s="1">
        <v>41883</v>
      </c>
      <c r="B897" t="s">
        <v>165</v>
      </c>
      <c r="C897" t="s">
        <v>227</v>
      </c>
      <c r="D897" s="4">
        <v>146052</v>
      </c>
      <c r="E897" s="4">
        <v>32598.806400000001</v>
      </c>
      <c r="F897" s="3">
        <v>0.22320000000000001</v>
      </c>
      <c r="G897" s="5">
        <v>851.11888111888118</v>
      </c>
      <c r="H897" s="4">
        <v>189.96973426573427</v>
      </c>
      <c r="I897">
        <v>171.6</v>
      </c>
      <c r="J897" t="s">
        <v>47</v>
      </c>
      <c r="K897" t="s">
        <v>100</v>
      </c>
      <c r="L897" t="s">
        <v>228</v>
      </c>
      <c r="M897" s="2">
        <v>41423</v>
      </c>
      <c r="N897" s="2">
        <v>42182</v>
      </c>
      <c r="O897" t="s">
        <v>21</v>
      </c>
      <c r="P897">
        <v>0.14000000000000001</v>
      </c>
    </row>
    <row r="898" spans="1:18">
      <c r="A898" s="1">
        <v>41883</v>
      </c>
      <c r="B898" t="s">
        <v>165</v>
      </c>
      <c r="C898" t="s">
        <v>229</v>
      </c>
      <c r="D898" s="4">
        <v>134126.52000000002</v>
      </c>
      <c r="E898" s="4">
        <v>34054.723428000005</v>
      </c>
      <c r="F898" s="3">
        <v>0.25390000000000001</v>
      </c>
      <c r="G898" s="5">
        <v>649.83779069767445</v>
      </c>
      <c r="H898" s="4">
        <v>164.99381505813955</v>
      </c>
      <c r="I898">
        <v>206.4</v>
      </c>
      <c r="J898" t="s">
        <v>34</v>
      </c>
      <c r="K898" t="s">
        <v>36</v>
      </c>
      <c r="L898" t="s">
        <v>35</v>
      </c>
      <c r="M898" s="2">
        <v>41409</v>
      </c>
      <c r="N898" s="2">
        <v>42929</v>
      </c>
      <c r="O898" t="s">
        <v>21</v>
      </c>
      <c r="P898">
        <v>0.1</v>
      </c>
      <c r="R898">
        <f t="shared" ref="R898" si="80">(N898-M898)/365</f>
        <v>4.1643835616438354</v>
      </c>
    </row>
    <row r="899" spans="1:18">
      <c r="A899" s="1">
        <v>41883</v>
      </c>
      <c r="B899" t="s">
        <v>165</v>
      </c>
      <c r="C899" t="s">
        <v>258</v>
      </c>
      <c r="D899" s="4">
        <v>80974.679999999993</v>
      </c>
      <c r="E899" s="4">
        <v>54301.620407999995</v>
      </c>
      <c r="F899" s="3">
        <v>0.67059999999999997</v>
      </c>
      <c r="G899" s="5">
        <v>372.81160220994474</v>
      </c>
      <c r="H899" s="4">
        <v>250.00746044198894</v>
      </c>
      <c r="I899">
        <v>217.2</v>
      </c>
      <c r="J899" t="s">
        <v>47</v>
      </c>
      <c r="K899" t="s">
        <v>100</v>
      </c>
      <c r="L899" t="s">
        <v>128</v>
      </c>
      <c r="M899" s="2">
        <v>41456</v>
      </c>
      <c r="N899" s="2">
        <v>42245</v>
      </c>
      <c r="O899" t="s">
        <v>21</v>
      </c>
      <c r="P899">
        <v>0.14000000000000001</v>
      </c>
    </row>
    <row r="900" spans="1:18">
      <c r="A900" s="1">
        <v>41883</v>
      </c>
      <c r="B900" t="s">
        <v>165</v>
      </c>
      <c r="C900" t="s">
        <v>230</v>
      </c>
      <c r="D900" s="4">
        <v>96140.39999999998</v>
      </c>
      <c r="E900" s="4">
        <v>30716.857799999998</v>
      </c>
      <c r="F900" s="3">
        <v>0.31950000000000006</v>
      </c>
      <c r="G900" s="5">
        <v>625.91406249999989</v>
      </c>
      <c r="H900" s="4">
        <v>199.97954296875</v>
      </c>
      <c r="I900">
        <v>153.6</v>
      </c>
      <c r="J900" t="s">
        <v>47</v>
      </c>
      <c r="K900" t="s">
        <v>100</v>
      </c>
      <c r="L900" t="s">
        <v>128</v>
      </c>
      <c r="M900" s="2">
        <v>41456</v>
      </c>
      <c r="N900" s="2">
        <v>42231</v>
      </c>
      <c r="O900" t="s">
        <v>16</v>
      </c>
      <c r="P900">
        <v>0.15</v>
      </c>
    </row>
    <row r="901" spans="1:18">
      <c r="A901" s="1">
        <v>41883</v>
      </c>
      <c r="B901" t="s">
        <v>165</v>
      </c>
      <c r="C901" t="s">
        <v>171</v>
      </c>
      <c r="D901" s="4">
        <v>14122.8</v>
      </c>
      <c r="E901" s="4">
        <v>11664.02052</v>
      </c>
      <c r="F901" s="3">
        <v>0.82590000000000008</v>
      </c>
      <c r="G901" s="5">
        <v>196.14999999999998</v>
      </c>
      <c r="H901" s="4">
        <v>162.00028499999999</v>
      </c>
      <c r="I901">
        <v>72</v>
      </c>
      <c r="J901" t="s">
        <v>10</v>
      </c>
      <c r="K901" t="s">
        <v>11</v>
      </c>
      <c r="L901" t="s">
        <v>9</v>
      </c>
      <c r="M901" s="2">
        <v>41284</v>
      </c>
      <c r="N901" s="2">
        <v>42133</v>
      </c>
      <c r="O901" t="s">
        <v>21</v>
      </c>
      <c r="P901">
        <v>0.16</v>
      </c>
    </row>
    <row r="902" spans="1:18">
      <c r="A902" s="1">
        <v>41883</v>
      </c>
      <c r="B902" t="s">
        <v>165</v>
      </c>
      <c r="C902" t="s">
        <v>172</v>
      </c>
      <c r="D902" s="4">
        <v>168945.24000000005</v>
      </c>
      <c r="E902" s="4">
        <v>34194.516576000009</v>
      </c>
      <c r="F902" s="3">
        <v>0.2024</v>
      </c>
      <c r="G902" s="5">
        <v>1481.9757894736847</v>
      </c>
      <c r="H902" s="4">
        <v>299.95189978947377</v>
      </c>
      <c r="I902">
        <v>114</v>
      </c>
      <c r="J902" t="s">
        <v>10</v>
      </c>
      <c r="K902" t="s">
        <v>11</v>
      </c>
      <c r="L902" t="s">
        <v>173</v>
      </c>
      <c r="M902" s="2">
        <v>41358</v>
      </c>
      <c r="N902" s="2">
        <v>42133</v>
      </c>
      <c r="O902" t="s">
        <v>21</v>
      </c>
      <c r="P902">
        <v>0.16</v>
      </c>
    </row>
    <row r="903" spans="1:18">
      <c r="A903" s="1">
        <v>41883</v>
      </c>
      <c r="B903" t="s">
        <v>165</v>
      </c>
      <c r="C903" t="s">
        <v>174</v>
      </c>
      <c r="D903" s="4">
        <v>373986</v>
      </c>
      <c r="E903" s="4">
        <v>46075.075199999999</v>
      </c>
      <c r="F903" s="3">
        <v>0.1232</v>
      </c>
      <c r="G903" s="5">
        <v>2597.125</v>
      </c>
      <c r="H903" s="4">
        <v>319.9658</v>
      </c>
      <c r="I903">
        <v>144</v>
      </c>
      <c r="J903" t="s">
        <v>52</v>
      </c>
      <c r="K903" t="s">
        <v>52</v>
      </c>
      <c r="L903" t="s">
        <v>52</v>
      </c>
      <c r="M903" s="2">
        <v>41347</v>
      </c>
      <c r="N903" s="2">
        <v>42133</v>
      </c>
      <c r="O903" t="s">
        <v>21</v>
      </c>
      <c r="P903">
        <v>0.09</v>
      </c>
      <c r="Q903">
        <v>0</v>
      </c>
    </row>
    <row r="904" spans="1:18">
      <c r="A904" s="1">
        <v>41883</v>
      </c>
      <c r="B904" t="s">
        <v>165</v>
      </c>
      <c r="C904" t="s">
        <v>175</v>
      </c>
      <c r="D904" s="4">
        <v>189459.96000000002</v>
      </c>
      <c r="E904" s="4">
        <v>49373.265576000005</v>
      </c>
      <c r="F904" s="3">
        <v>0.2606</v>
      </c>
      <c r="G904" s="5">
        <v>844.29572192513376</v>
      </c>
      <c r="H904" s="4">
        <v>220.02346513368985</v>
      </c>
      <c r="I904">
        <v>224.4</v>
      </c>
      <c r="J904" t="s">
        <v>47</v>
      </c>
      <c r="K904" t="s">
        <v>48</v>
      </c>
      <c r="L904" t="s">
        <v>176</v>
      </c>
      <c r="M904" s="2">
        <v>41284</v>
      </c>
      <c r="N904" s="2">
        <v>42499</v>
      </c>
      <c r="O904" t="s">
        <v>21</v>
      </c>
      <c r="P904">
        <v>0.13</v>
      </c>
    </row>
    <row r="905" spans="1:18">
      <c r="A905" s="1">
        <v>41883</v>
      </c>
      <c r="B905" t="s">
        <v>165</v>
      </c>
      <c r="C905" t="s">
        <v>177</v>
      </c>
      <c r="D905" s="4">
        <v>52344</v>
      </c>
      <c r="E905" s="4">
        <v>19142.200799999999</v>
      </c>
      <c r="F905" s="3">
        <v>0.36569999999999997</v>
      </c>
      <c r="G905" s="5">
        <v>793.09090909090912</v>
      </c>
      <c r="H905" s="4">
        <v>290.03334545454544</v>
      </c>
      <c r="I905">
        <v>66</v>
      </c>
      <c r="J905" t="s">
        <v>52</v>
      </c>
      <c r="K905" t="s">
        <v>52</v>
      </c>
      <c r="L905" t="s">
        <v>52</v>
      </c>
      <c r="M905" s="2">
        <v>41283</v>
      </c>
      <c r="N905" s="2">
        <v>42133</v>
      </c>
      <c r="O905" t="s">
        <v>21</v>
      </c>
      <c r="P905">
        <v>0.15</v>
      </c>
    </row>
    <row r="906" spans="1:18">
      <c r="A906" s="1">
        <v>41883</v>
      </c>
      <c r="B906" t="s">
        <v>165</v>
      </c>
      <c r="C906" t="s">
        <v>178</v>
      </c>
      <c r="D906" s="4">
        <v>185557.68</v>
      </c>
      <c r="E906" s="4">
        <v>19446.444864000001</v>
      </c>
      <c r="F906" s="3">
        <v>0.1048</v>
      </c>
      <c r="G906" s="5">
        <v>2863.5444444444443</v>
      </c>
      <c r="H906" s="4">
        <v>300.09945777777779</v>
      </c>
      <c r="I906">
        <v>64.8</v>
      </c>
      <c r="J906" t="s">
        <v>34</v>
      </c>
      <c r="K906" t="s">
        <v>36</v>
      </c>
      <c r="L906" t="s">
        <v>167</v>
      </c>
      <c r="M906" s="2">
        <v>41332</v>
      </c>
      <c r="N906" s="2">
        <v>42499</v>
      </c>
      <c r="O906" t="s">
        <v>13</v>
      </c>
      <c r="P906">
        <v>0</v>
      </c>
      <c r="R906">
        <f t="shared" ref="R906:R907" si="81">(N906-M906)/365</f>
        <v>3.1972602739726028</v>
      </c>
    </row>
    <row r="907" spans="1:18">
      <c r="A907" s="1">
        <v>41883</v>
      </c>
      <c r="B907" t="s">
        <v>165</v>
      </c>
      <c r="C907" t="s">
        <v>179</v>
      </c>
      <c r="D907" s="4">
        <v>90276.744000000006</v>
      </c>
      <c r="E907" s="4">
        <v>15942.872990399999</v>
      </c>
      <c r="F907" s="3">
        <v>0.17659999999999998</v>
      </c>
      <c r="G907" s="5">
        <v>1880.7655000000002</v>
      </c>
      <c r="H907" s="4">
        <v>332.14318729999997</v>
      </c>
      <c r="I907">
        <v>48</v>
      </c>
      <c r="J907" t="s">
        <v>34</v>
      </c>
      <c r="K907" t="s">
        <v>36</v>
      </c>
      <c r="L907" t="s">
        <v>167</v>
      </c>
      <c r="M907" s="2">
        <v>41281</v>
      </c>
      <c r="N907" s="2">
        <v>42133</v>
      </c>
      <c r="O907" t="s">
        <v>21</v>
      </c>
      <c r="P907">
        <v>0.15</v>
      </c>
      <c r="R907">
        <f t="shared" si="81"/>
        <v>2.3342465753424659</v>
      </c>
    </row>
    <row r="908" spans="1:18">
      <c r="A908" s="1">
        <v>41883</v>
      </c>
      <c r="B908" t="s">
        <v>165</v>
      </c>
      <c r="C908" t="s">
        <v>180</v>
      </c>
      <c r="D908" s="4">
        <v>198835.19999999998</v>
      </c>
      <c r="E908" s="4">
        <v>32608.972799999996</v>
      </c>
      <c r="F908" s="3">
        <v>0.16400000000000001</v>
      </c>
      <c r="G908" s="5">
        <v>1097.3245033112582</v>
      </c>
      <c r="H908" s="4">
        <v>179.96121854304636</v>
      </c>
      <c r="I908">
        <v>181.2</v>
      </c>
      <c r="J908" t="s">
        <v>34</v>
      </c>
      <c r="K908" t="s">
        <v>58</v>
      </c>
      <c r="L908" t="s">
        <v>57</v>
      </c>
      <c r="M908" s="2">
        <v>41329</v>
      </c>
      <c r="N908" s="2">
        <v>43229</v>
      </c>
      <c r="O908" t="s">
        <v>21</v>
      </c>
      <c r="P908">
        <v>0.1</v>
      </c>
    </row>
    <row r="909" spans="1:18">
      <c r="A909" s="1">
        <v>41883</v>
      </c>
      <c r="B909" t="s">
        <v>165</v>
      </c>
      <c r="C909" t="s">
        <v>181</v>
      </c>
      <c r="D909" s="4">
        <v>139761.90000000002</v>
      </c>
      <c r="E909" s="4">
        <v>19818.237420000001</v>
      </c>
      <c r="F909" s="3">
        <v>0.14179999999999998</v>
      </c>
      <c r="G909" s="5">
        <v>1573.8952702702707</v>
      </c>
      <c r="H909" s="4">
        <v>223.17834932432436</v>
      </c>
      <c r="I909">
        <v>88.8</v>
      </c>
      <c r="J909" t="s">
        <v>34</v>
      </c>
      <c r="K909" t="s">
        <v>36</v>
      </c>
      <c r="L909" t="s">
        <v>35</v>
      </c>
      <c r="M909" s="2">
        <v>41335</v>
      </c>
      <c r="N909" s="2">
        <v>43229</v>
      </c>
      <c r="O909" t="s">
        <v>21</v>
      </c>
      <c r="P909">
        <v>0.11</v>
      </c>
      <c r="R909">
        <f t="shared" ref="R909:R910" si="82">(N909-M909)/365</f>
        <v>5.1890410958904107</v>
      </c>
    </row>
    <row r="910" spans="1:18">
      <c r="A910" s="1">
        <v>41883</v>
      </c>
      <c r="B910" t="s">
        <v>165</v>
      </c>
      <c r="C910" t="s">
        <v>182</v>
      </c>
      <c r="D910" s="4">
        <v>85861.2</v>
      </c>
      <c r="E910" s="4">
        <v>16562.625479999999</v>
      </c>
      <c r="F910" s="3">
        <v>0.19289999999999999</v>
      </c>
      <c r="G910" s="5">
        <v>1555.4565217391305</v>
      </c>
      <c r="H910" s="4">
        <v>300.04756304347825</v>
      </c>
      <c r="I910">
        <v>55.199999999999996</v>
      </c>
      <c r="J910" t="s">
        <v>34</v>
      </c>
      <c r="K910" t="s">
        <v>36</v>
      </c>
      <c r="L910" t="s">
        <v>167</v>
      </c>
      <c r="M910" s="2">
        <v>41304</v>
      </c>
      <c r="N910" s="2">
        <v>42133</v>
      </c>
      <c r="O910" t="s">
        <v>21</v>
      </c>
      <c r="P910">
        <v>0.13</v>
      </c>
      <c r="R910">
        <f t="shared" si="82"/>
        <v>2.2712328767123289</v>
      </c>
    </row>
    <row r="911" spans="1:18">
      <c r="A911" s="1">
        <v>41883</v>
      </c>
      <c r="B911" t="s">
        <v>165</v>
      </c>
      <c r="C911" t="s">
        <v>183</v>
      </c>
      <c r="D911" s="4">
        <v>130556.4</v>
      </c>
      <c r="E911" s="4">
        <v>64220.693159999995</v>
      </c>
      <c r="F911" s="3">
        <v>0.4919</v>
      </c>
      <c r="G911" s="5">
        <v>243.93946188340809</v>
      </c>
      <c r="H911" s="4">
        <v>119.99382130044843</v>
      </c>
      <c r="I911">
        <v>535.19999999999993</v>
      </c>
      <c r="J911" t="s">
        <v>34</v>
      </c>
      <c r="K911" t="s">
        <v>58</v>
      </c>
      <c r="L911" t="s">
        <v>57</v>
      </c>
      <c r="M911" s="2">
        <v>41374</v>
      </c>
      <c r="N911" s="2">
        <v>43229</v>
      </c>
      <c r="O911" t="s">
        <v>21</v>
      </c>
      <c r="P911">
        <v>0.08</v>
      </c>
    </row>
    <row r="912" spans="1:18">
      <c r="A912" s="1">
        <v>41883</v>
      </c>
      <c r="B912" t="s">
        <v>165</v>
      </c>
      <c r="C912" t="s">
        <v>322</v>
      </c>
      <c r="D912" s="4">
        <v>49384.799999999996</v>
      </c>
      <c r="E912" s="4">
        <v>9990.5450399999991</v>
      </c>
      <c r="F912" s="3">
        <v>0.20230000000000001</v>
      </c>
      <c r="G912" s="5">
        <v>123.58558558558559</v>
      </c>
      <c r="H912" s="4">
        <v>25.001363963963964</v>
      </c>
      <c r="I912">
        <v>399.59999999999997</v>
      </c>
      <c r="J912" t="s">
        <v>34</v>
      </c>
      <c r="K912" t="s">
        <v>36</v>
      </c>
      <c r="L912" t="s">
        <v>323</v>
      </c>
      <c r="M912" s="2">
        <v>41838</v>
      </c>
      <c r="N912" s="2">
        <v>42933</v>
      </c>
      <c r="O912" t="s">
        <v>13</v>
      </c>
      <c r="P912">
        <v>0</v>
      </c>
      <c r="R912">
        <f t="shared" ref="R912" si="83">(N912-M912)/365</f>
        <v>3</v>
      </c>
    </row>
    <row r="913" spans="1:18">
      <c r="A913" s="1">
        <v>41883</v>
      </c>
      <c r="B913" t="s">
        <v>165</v>
      </c>
      <c r="C913" t="s">
        <v>185</v>
      </c>
      <c r="D913" s="4">
        <v>483393.6</v>
      </c>
      <c r="E913" s="4">
        <v>73620.845279999994</v>
      </c>
      <c r="F913" s="3">
        <v>0.15229999999999999</v>
      </c>
      <c r="G913" s="5">
        <v>853.44915254237287</v>
      </c>
      <c r="H913" s="4">
        <v>129.98030593220338</v>
      </c>
      <c r="I913">
        <v>566.4</v>
      </c>
      <c r="J913" t="s">
        <v>34</v>
      </c>
      <c r="K913" t="s">
        <v>58</v>
      </c>
      <c r="L913" t="s">
        <v>57</v>
      </c>
      <c r="M913" s="2">
        <v>41334</v>
      </c>
      <c r="N913" s="2">
        <v>43249</v>
      </c>
      <c r="O913" t="s">
        <v>21</v>
      </c>
      <c r="P913">
        <v>0.08</v>
      </c>
    </row>
    <row r="914" spans="1:18">
      <c r="A914" s="1">
        <v>41883</v>
      </c>
      <c r="B914" t="s">
        <v>165</v>
      </c>
      <c r="C914" t="s">
        <v>186</v>
      </c>
      <c r="D914" s="4">
        <v>702681.9</v>
      </c>
      <c r="E914" s="4">
        <v>35134.095000000001</v>
      </c>
      <c r="F914" s="3">
        <v>0.05</v>
      </c>
      <c r="G914" s="5">
        <v>1610.4737348734875</v>
      </c>
      <c r="H914" s="4">
        <v>80.523686743674375</v>
      </c>
      <c r="I914">
        <v>436.32</v>
      </c>
      <c r="J914" t="s">
        <v>34</v>
      </c>
      <c r="K914" t="s">
        <v>58</v>
      </c>
      <c r="L914" t="s">
        <v>109</v>
      </c>
      <c r="M914" s="2">
        <v>41379</v>
      </c>
      <c r="N914" s="2">
        <v>46947</v>
      </c>
      <c r="O914" t="s">
        <v>16</v>
      </c>
      <c r="P914">
        <v>0.05</v>
      </c>
    </row>
    <row r="915" spans="1:18">
      <c r="A915" s="1">
        <v>41883</v>
      </c>
      <c r="B915" t="s">
        <v>165</v>
      </c>
      <c r="C915" t="s">
        <v>209</v>
      </c>
      <c r="D915" s="4">
        <v>1272526.8</v>
      </c>
      <c r="E915" s="4">
        <v>103456.42884000001</v>
      </c>
      <c r="F915" s="3">
        <v>8.1299999999999997E-2</v>
      </c>
      <c r="G915" s="5">
        <v>1536.8681159420291</v>
      </c>
      <c r="H915" s="4">
        <v>124.94737782608696</v>
      </c>
      <c r="I915">
        <v>828</v>
      </c>
      <c r="J915" t="s">
        <v>34</v>
      </c>
      <c r="K915" t="s">
        <v>58</v>
      </c>
      <c r="L915" t="s">
        <v>57</v>
      </c>
      <c r="M915" s="2">
        <v>41351</v>
      </c>
      <c r="N915" s="2">
        <v>45122</v>
      </c>
      <c r="O915" t="s">
        <v>16</v>
      </c>
      <c r="P915">
        <v>0.08</v>
      </c>
    </row>
    <row r="916" spans="1:18">
      <c r="A916" s="1">
        <v>41883</v>
      </c>
      <c r="B916" t="s">
        <v>165</v>
      </c>
      <c r="C916" t="s">
        <v>187</v>
      </c>
      <c r="D916" s="4">
        <v>82139.039999999994</v>
      </c>
      <c r="E916" s="4">
        <v>19499.808096000001</v>
      </c>
      <c r="F916" s="3">
        <v>0.23740000000000003</v>
      </c>
      <c r="G916" s="5">
        <v>1053.0646153846153</v>
      </c>
      <c r="H916" s="4">
        <v>249.9975396923077</v>
      </c>
      <c r="I916">
        <v>78</v>
      </c>
      <c r="J916" t="s">
        <v>47</v>
      </c>
      <c r="K916" t="s">
        <v>48</v>
      </c>
      <c r="L916" t="s">
        <v>188</v>
      </c>
      <c r="M916" s="2">
        <v>41280</v>
      </c>
      <c r="N916" s="2">
        <v>42133</v>
      </c>
      <c r="O916" t="s">
        <v>21</v>
      </c>
      <c r="P916">
        <v>0.15</v>
      </c>
    </row>
    <row r="917" spans="1:18">
      <c r="A917" s="1">
        <v>41883</v>
      </c>
      <c r="B917" t="s">
        <v>165</v>
      </c>
      <c r="C917" t="s">
        <v>317</v>
      </c>
      <c r="D917" s="4">
        <v>180516</v>
      </c>
      <c r="E917" s="4">
        <v>23647.596000000001</v>
      </c>
      <c r="F917" s="3">
        <v>0.13100000000000001</v>
      </c>
      <c r="G917" s="5">
        <v>4558.484848484848</v>
      </c>
      <c r="H917" s="4">
        <v>597.16151515151512</v>
      </c>
      <c r="I917">
        <v>39.6</v>
      </c>
      <c r="J917" t="s">
        <v>34</v>
      </c>
      <c r="K917" t="s">
        <v>36</v>
      </c>
      <c r="L917" t="s">
        <v>167</v>
      </c>
      <c r="M917" s="2">
        <v>41810</v>
      </c>
      <c r="N917" s="2">
        <v>42174</v>
      </c>
      <c r="O917" t="s">
        <v>21</v>
      </c>
      <c r="P917">
        <v>0.12</v>
      </c>
      <c r="R917">
        <f t="shared" ref="R917" si="84">(N917-M917)/365</f>
        <v>0.99726027397260275</v>
      </c>
    </row>
    <row r="918" spans="1:18">
      <c r="A918" s="1">
        <v>41883</v>
      </c>
      <c r="B918" t="s">
        <v>165</v>
      </c>
      <c r="C918" t="s">
        <v>259</v>
      </c>
      <c r="D918" s="4">
        <v>6748.44</v>
      </c>
      <c r="E918" s="4">
        <v>16900.793135999997</v>
      </c>
      <c r="F918" s="3">
        <v>2.5043999999999995</v>
      </c>
      <c r="G918" s="5">
        <v>133.89761904761903</v>
      </c>
      <c r="H918" s="4">
        <v>335.3331971428571</v>
      </c>
      <c r="I918">
        <v>50.4</v>
      </c>
      <c r="J918" t="s">
        <v>10</v>
      </c>
      <c r="K918" t="s">
        <v>11</v>
      </c>
      <c r="L918" t="s">
        <v>173</v>
      </c>
      <c r="M918" s="2">
        <v>41520</v>
      </c>
      <c r="N918" s="2">
        <v>42269</v>
      </c>
      <c r="O918" t="s">
        <v>21</v>
      </c>
      <c r="P918">
        <v>0.16</v>
      </c>
    </row>
    <row r="919" spans="1:18">
      <c r="A919" s="1">
        <v>41883</v>
      </c>
      <c r="B919" t="s">
        <v>165</v>
      </c>
      <c r="C919" t="s">
        <v>191</v>
      </c>
      <c r="D919" s="4">
        <v>365152.68</v>
      </c>
      <c r="E919" s="4">
        <v>78069.642984000006</v>
      </c>
      <c r="F919" s="3">
        <v>0.21380000000000002</v>
      </c>
      <c r="G919" s="5">
        <v>1262.577901331895</v>
      </c>
      <c r="H919" s="4">
        <v>269.93915530475914</v>
      </c>
      <c r="I919">
        <v>289.21199999999999</v>
      </c>
      <c r="J919" t="s">
        <v>47</v>
      </c>
      <c r="K919" t="s">
        <v>48</v>
      </c>
      <c r="L919" t="s">
        <v>192</v>
      </c>
      <c r="M919" s="2">
        <v>41263</v>
      </c>
      <c r="N919" s="2">
        <v>42499</v>
      </c>
      <c r="O919" t="s">
        <v>21</v>
      </c>
      <c r="P919">
        <v>0.14000000000000001</v>
      </c>
    </row>
    <row r="920" spans="1:18">
      <c r="A920" s="1">
        <v>41883</v>
      </c>
      <c r="B920" t="s">
        <v>165</v>
      </c>
      <c r="C920" t="s">
        <v>193</v>
      </c>
      <c r="D920" s="4">
        <v>1753986</v>
      </c>
      <c r="E920" s="4">
        <v>64020.488999999987</v>
      </c>
      <c r="F920" s="3">
        <v>3.6499999999999991E-2</v>
      </c>
      <c r="G920" s="5">
        <v>9309.9044585987267</v>
      </c>
      <c r="H920" s="4">
        <v>339.81151273885342</v>
      </c>
      <c r="I920">
        <v>188.4</v>
      </c>
      <c r="J920" t="s">
        <v>52</v>
      </c>
      <c r="K920" t="s">
        <v>52</v>
      </c>
      <c r="L920" t="s">
        <v>52</v>
      </c>
      <c r="M920" s="2">
        <v>41284</v>
      </c>
      <c r="N920" s="2">
        <v>42133</v>
      </c>
      <c r="O920" t="s">
        <v>21</v>
      </c>
      <c r="P920">
        <v>0.09</v>
      </c>
      <c r="Q920">
        <v>0</v>
      </c>
    </row>
    <row r="921" spans="1:18">
      <c r="A921" s="1">
        <v>41883</v>
      </c>
      <c r="B921" t="s">
        <v>165</v>
      </c>
      <c r="C921" t="s">
        <v>194</v>
      </c>
      <c r="D921" s="4">
        <v>1490064</v>
      </c>
      <c r="E921" s="4">
        <v>67201.886400000003</v>
      </c>
      <c r="F921" s="3">
        <v>4.5100000000000001E-2</v>
      </c>
      <c r="G921" s="5">
        <v>7760.75</v>
      </c>
      <c r="H921" s="4">
        <v>350.00982500000003</v>
      </c>
      <c r="I921">
        <v>192</v>
      </c>
      <c r="J921" t="s">
        <v>52</v>
      </c>
      <c r="K921" t="s">
        <v>52</v>
      </c>
      <c r="L921" t="s">
        <v>52</v>
      </c>
      <c r="M921" s="2">
        <v>41279</v>
      </c>
      <c r="N921" s="2">
        <v>42133</v>
      </c>
      <c r="O921" t="s">
        <v>21</v>
      </c>
      <c r="P921">
        <v>0.09</v>
      </c>
      <c r="Q921">
        <v>0</v>
      </c>
    </row>
    <row r="922" spans="1:18">
      <c r="A922" s="1">
        <v>41883</v>
      </c>
      <c r="B922" t="s">
        <v>165</v>
      </c>
      <c r="C922" t="s">
        <v>246</v>
      </c>
      <c r="D922" s="4">
        <v>1378714.4879999999</v>
      </c>
      <c r="E922" s="4">
        <v>79689.69740640001</v>
      </c>
      <c r="F922" s="3">
        <v>5.7800000000000011E-2</v>
      </c>
      <c r="G922" s="5">
        <v>3659.0087261146491</v>
      </c>
      <c r="H922" s="4">
        <v>211.49070436942677</v>
      </c>
      <c r="I922">
        <v>376.8</v>
      </c>
      <c r="J922" t="s">
        <v>47</v>
      </c>
      <c r="K922" t="s">
        <v>48</v>
      </c>
      <c r="L922" t="s">
        <v>212</v>
      </c>
      <c r="M922" s="2">
        <v>41291</v>
      </c>
      <c r="N922" s="2">
        <v>44407</v>
      </c>
      <c r="O922" t="s">
        <v>30</v>
      </c>
      <c r="P922">
        <v>0.05</v>
      </c>
    </row>
    <row r="923" spans="1:18">
      <c r="A923" s="1">
        <v>41883</v>
      </c>
      <c r="B923" t="s">
        <v>165</v>
      </c>
      <c r="C923" t="s">
        <v>195</v>
      </c>
      <c r="D923" s="4">
        <v>231895.19999999998</v>
      </c>
      <c r="E923" s="4">
        <v>20893.757519999999</v>
      </c>
      <c r="F923" s="3">
        <v>9.01E-2</v>
      </c>
      <c r="G923" s="5">
        <v>2884.2686567164178</v>
      </c>
      <c r="H923" s="4">
        <v>259.87260597014927</v>
      </c>
      <c r="I923">
        <v>80.399999999999991</v>
      </c>
      <c r="J923" t="s">
        <v>62</v>
      </c>
      <c r="K923" t="s">
        <v>61</v>
      </c>
      <c r="L923" t="s">
        <v>61</v>
      </c>
      <c r="M923" s="2">
        <v>41284</v>
      </c>
      <c r="N923" s="2">
        <v>42133</v>
      </c>
      <c r="O923" t="s">
        <v>13</v>
      </c>
      <c r="P923">
        <v>0</v>
      </c>
    </row>
    <row r="924" spans="1:18">
      <c r="A924" s="1">
        <v>41883</v>
      </c>
      <c r="B924" t="s">
        <v>165</v>
      </c>
      <c r="C924" t="s">
        <v>196</v>
      </c>
      <c r="D924" s="4">
        <v>117543.59999999999</v>
      </c>
      <c r="E924" s="4">
        <v>20276.270999999997</v>
      </c>
      <c r="F924" s="3">
        <v>0.17249999999999999</v>
      </c>
      <c r="G924" s="5">
        <v>1506.9692307692308</v>
      </c>
      <c r="H924" s="4">
        <v>259.95219230769226</v>
      </c>
      <c r="I924">
        <v>78</v>
      </c>
      <c r="J924" t="s">
        <v>62</v>
      </c>
      <c r="K924" t="s">
        <v>61</v>
      </c>
      <c r="L924" t="s">
        <v>61</v>
      </c>
      <c r="M924" s="2">
        <v>41287</v>
      </c>
      <c r="N924" s="2">
        <v>42133</v>
      </c>
      <c r="O924" t="s">
        <v>13</v>
      </c>
      <c r="P924">
        <v>0</v>
      </c>
    </row>
    <row r="925" spans="1:18">
      <c r="A925" s="1">
        <v>41883</v>
      </c>
      <c r="B925" t="s">
        <v>165</v>
      </c>
      <c r="C925" t="s">
        <v>197</v>
      </c>
      <c r="D925" s="4">
        <v>229027.19999999998</v>
      </c>
      <c r="E925" s="4">
        <v>52515.936959999999</v>
      </c>
      <c r="F925" s="3">
        <v>0.2293</v>
      </c>
      <c r="G925" s="5">
        <v>1704.0714285714284</v>
      </c>
      <c r="H925" s="4">
        <v>390.74357857142854</v>
      </c>
      <c r="I925">
        <v>134.4</v>
      </c>
      <c r="J925" t="s">
        <v>47</v>
      </c>
      <c r="K925" t="s">
        <v>48</v>
      </c>
      <c r="L925" t="s">
        <v>46</v>
      </c>
      <c r="M925" s="2">
        <v>41299</v>
      </c>
      <c r="N925" s="2">
        <v>42499</v>
      </c>
      <c r="O925" t="s">
        <v>21</v>
      </c>
      <c r="P925">
        <v>0.2</v>
      </c>
    </row>
    <row r="926" spans="1:18">
      <c r="A926" s="1">
        <v>41883</v>
      </c>
      <c r="B926" t="s">
        <v>165</v>
      </c>
      <c r="C926" t="s">
        <v>198</v>
      </c>
      <c r="D926" s="4">
        <v>385028.64</v>
      </c>
      <c r="E926" s="4">
        <v>39426.932736000002</v>
      </c>
      <c r="F926" s="3">
        <v>0.1024</v>
      </c>
      <c r="G926" s="5">
        <v>2228.1750000000002</v>
      </c>
      <c r="H926" s="4">
        <v>228.16512000000003</v>
      </c>
      <c r="I926">
        <v>172.79999999999998</v>
      </c>
      <c r="J926" t="s">
        <v>34</v>
      </c>
      <c r="K926" t="s">
        <v>36</v>
      </c>
      <c r="L926" t="s">
        <v>35</v>
      </c>
      <c r="M926" s="2">
        <v>41333</v>
      </c>
      <c r="N926" s="2">
        <v>44325</v>
      </c>
      <c r="O926" t="s">
        <v>21</v>
      </c>
      <c r="P926">
        <v>0.08</v>
      </c>
      <c r="R926">
        <f t="shared" ref="R926" si="85">(N926-M926)/365</f>
        <v>8.1972602739726028</v>
      </c>
    </row>
    <row r="927" spans="1:18">
      <c r="A927" s="1">
        <v>41883</v>
      </c>
      <c r="B927" t="s">
        <v>165</v>
      </c>
      <c r="C927" t="s">
        <v>199</v>
      </c>
      <c r="D927" s="4">
        <v>812511</v>
      </c>
      <c r="E927" s="4">
        <v>96688.809000000008</v>
      </c>
      <c r="F927" s="3">
        <v>0.11900000000000001</v>
      </c>
      <c r="G927" s="5">
        <v>5549.938524590164</v>
      </c>
      <c r="H927" s="4">
        <v>660.44268442622956</v>
      </c>
      <c r="I927">
        <v>146.4</v>
      </c>
      <c r="J927" t="s">
        <v>34</v>
      </c>
      <c r="K927" t="s">
        <v>58</v>
      </c>
      <c r="L927" t="s">
        <v>109</v>
      </c>
      <c r="M927" s="2">
        <v>41333</v>
      </c>
      <c r="N927" s="2">
        <v>42499</v>
      </c>
      <c r="O927" t="s">
        <v>21</v>
      </c>
      <c r="P927">
        <v>0.11</v>
      </c>
    </row>
    <row r="928" spans="1:18">
      <c r="A928" s="1">
        <v>41883</v>
      </c>
      <c r="B928" t="s">
        <v>165</v>
      </c>
      <c r="C928" t="s">
        <v>200</v>
      </c>
      <c r="D928" s="4">
        <v>353962.8</v>
      </c>
      <c r="E928" s="4">
        <v>41873.79924</v>
      </c>
      <c r="F928" s="3">
        <v>0.1183</v>
      </c>
      <c r="G928" s="5">
        <v>1766.2814371257484</v>
      </c>
      <c r="H928" s="4">
        <v>208.95109401197604</v>
      </c>
      <c r="I928">
        <v>200.4</v>
      </c>
      <c r="J928" t="s">
        <v>34</v>
      </c>
      <c r="K928" t="s">
        <v>58</v>
      </c>
      <c r="L928" t="s">
        <v>109</v>
      </c>
      <c r="M928" s="2">
        <v>41263</v>
      </c>
      <c r="N928" s="2">
        <v>43229</v>
      </c>
      <c r="O928" t="s">
        <v>21</v>
      </c>
      <c r="P928">
        <v>0.09</v>
      </c>
    </row>
    <row r="929" spans="1:18">
      <c r="A929" s="1">
        <v>41883</v>
      </c>
      <c r="B929" t="s">
        <v>165</v>
      </c>
      <c r="C929" t="s">
        <v>201</v>
      </c>
      <c r="D929" s="4">
        <v>473596.8</v>
      </c>
      <c r="E929" s="4">
        <v>50011.822079999998</v>
      </c>
      <c r="F929" s="3">
        <v>0.1056</v>
      </c>
      <c r="G929" s="5">
        <v>1953.7821782178219</v>
      </c>
      <c r="H929" s="4">
        <v>206.31939801980198</v>
      </c>
      <c r="I929">
        <v>242.39999999999998</v>
      </c>
      <c r="J929" t="s">
        <v>34</v>
      </c>
      <c r="K929" t="s">
        <v>58</v>
      </c>
      <c r="L929" t="s">
        <v>109</v>
      </c>
      <c r="M929" s="2">
        <v>41331</v>
      </c>
      <c r="N929" s="2">
        <v>44325</v>
      </c>
      <c r="O929" t="s">
        <v>21</v>
      </c>
      <c r="P929">
        <v>0.08</v>
      </c>
    </row>
    <row r="930" spans="1:18">
      <c r="A930" s="1">
        <v>41883</v>
      </c>
      <c r="B930" t="s">
        <v>165</v>
      </c>
      <c r="C930" t="s">
        <v>210</v>
      </c>
      <c r="D930" s="4">
        <v>372000</v>
      </c>
      <c r="E930" s="4">
        <v>50210.84304</v>
      </c>
      <c r="F930" s="3">
        <v>0.13497538451612903</v>
      </c>
      <c r="G930" s="5">
        <v>1000.2581311306144</v>
      </c>
      <c r="H930" s="4">
        <v>135.01022586473928</v>
      </c>
      <c r="I930">
        <v>371.904</v>
      </c>
      <c r="J930" t="s">
        <v>34</v>
      </c>
      <c r="K930" t="s">
        <v>58</v>
      </c>
      <c r="L930" t="s">
        <v>109</v>
      </c>
      <c r="M930" s="2">
        <v>41337</v>
      </c>
      <c r="N930" s="2">
        <v>46917</v>
      </c>
      <c r="O930" t="s">
        <v>21</v>
      </c>
      <c r="P930">
        <v>0.08</v>
      </c>
    </row>
    <row r="931" spans="1:18">
      <c r="A931" s="1">
        <v>41883</v>
      </c>
      <c r="B931" t="s">
        <v>165</v>
      </c>
      <c r="C931" t="s">
        <v>251</v>
      </c>
      <c r="D931" s="4">
        <v>196863.6</v>
      </c>
      <c r="E931" s="4">
        <v>30454.798920000001</v>
      </c>
      <c r="F931" s="3">
        <v>0.1547</v>
      </c>
      <c r="G931" s="5">
        <v>1745.244680851064</v>
      </c>
      <c r="H931" s="4">
        <v>269.98935212765957</v>
      </c>
      <c r="I931">
        <v>112.8</v>
      </c>
      <c r="J931" t="s">
        <v>52</v>
      </c>
      <c r="K931" t="s">
        <v>52</v>
      </c>
      <c r="L931" t="s">
        <v>52</v>
      </c>
      <c r="M931" s="2">
        <v>41520</v>
      </c>
      <c r="N931" s="2">
        <v>42294</v>
      </c>
      <c r="O931" t="s">
        <v>21</v>
      </c>
      <c r="P931">
        <v>0.09</v>
      </c>
      <c r="Q931">
        <v>0</v>
      </c>
    </row>
    <row r="932" spans="1:18">
      <c r="A932" s="1">
        <v>41883</v>
      </c>
      <c r="B932" t="s">
        <v>165</v>
      </c>
      <c r="C932" t="s">
        <v>231</v>
      </c>
      <c r="D932" s="4">
        <v>253302.55199999997</v>
      </c>
      <c r="E932" s="4">
        <v>31004.232364800002</v>
      </c>
      <c r="F932" s="3">
        <v>0.12240000000000002</v>
      </c>
      <c r="G932" s="5">
        <v>2236.0747881355928</v>
      </c>
      <c r="H932" s="4">
        <v>273.69555406779665</v>
      </c>
      <c r="I932">
        <v>113.28</v>
      </c>
      <c r="J932" t="s">
        <v>34</v>
      </c>
      <c r="K932" t="s">
        <v>36</v>
      </c>
      <c r="L932" t="s">
        <v>35</v>
      </c>
      <c r="M932" s="2">
        <v>41443</v>
      </c>
      <c r="N932" s="2">
        <v>43298</v>
      </c>
      <c r="O932" t="s">
        <v>21</v>
      </c>
      <c r="P932">
        <v>0.1</v>
      </c>
      <c r="R932">
        <f t="shared" ref="R932:R935" si="86">(N932-M932)/365</f>
        <v>5.0821917808219181</v>
      </c>
    </row>
    <row r="933" spans="1:18">
      <c r="A933" s="1">
        <v>41883</v>
      </c>
      <c r="B933" t="s">
        <v>165</v>
      </c>
      <c r="C933" t="s">
        <v>260</v>
      </c>
      <c r="D933" s="4">
        <v>84484.800000000003</v>
      </c>
      <c r="E933" s="4">
        <v>10729.569600000001</v>
      </c>
      <c r="F933" s="3">
        <v>0.127</v>
      </c>
      <c r="G933" s="5">
        <v>2933.5000000000005</v>
      </c>
      <c r="H933" s="4">
        <v>372.55450000000008</v>
      </c>
      <c r="I933">
        <v>28.799999999999997</v>
      </c>
      <c r="J933" t="s">
        <v>34</v>
      </c>
      <c r="K933" t="s">
        <v>36</v>
      </c>
      <c r="L933" t="s">
        <v>35</v>
      </c>
      <c r="M933" s="2">
        <v>41545</v>
      </c>
      <c r="N933" s="2">
        <v>42274</v>
      </c>
      <c r="O933" t="s">
        <v>21</v>
      </c>
      <c r="P933">
        <v>0.11</v>
      </c>
      <c r="R933">
        <f t="shared" si="86"/>
        <v>1.9972602739726026</v>
      </c>
    </row>
    <row r="934" spans="1:18">
      <c r="A934" s="1">
        <v>41883</v>
      </c>
      <c r="B934" t="s">
        <v>165</v>
      </c>
      <c r="C934" t="s">
        <v>271</v>
      </c>
      <c r="D934" s="4">
        <v>45397.2</v>
      </c>
      <c r="E934" s="4">
        <v>14399.991840000001</v>
      </c>
      <c r="F934" s="3">
        <v>0.31720000000000004</v>
      </c>
      <c r="G934" s="5">
        <v>945.77499999999998</v>
      </c>
      <c r="H934" s="4">
        <v>299.99983000000003</v>
      </c>
      <c r="I934">
        <v>48</v>
      </c>
      <c r="J934" t="s">
        <v>34</v>
      </c>
      <c r="K934" t="s">
        <v>36</v>
      </c>
      <c r="L934" t="s">
        <v>35</v>
      </c>
      <c r="M934" s="2">
        <v>41549</v>
      </c>
      <c r="N934" s="2">
        <v>42278</v>
      </c>
      <c r="O934" t="s">
        <v>13</v>
      </c>
      <c r="P934">
        <v>0</v>
      </c>
      <c r="R934">
        <f t="shared" si="86"/>
        <v>1.9972602739726026</v>
      </c>
    </row>
    <row r="935" spans="1:18">
      <c r="A935" s="1">
        <v>41883</v>
      </c>
      <c r="B935" t="s">
        <v>165</v>
      </c>
      <c r="C935" t="s">
        <v>232</v>
      </c>
      <c r="D935" s="4">
        <v>75238.8</v>
      </c>
      <c r="E935" s="4">
        <v>13053.931800000002</v>
      </c>
      <c r="F935" s="3">
        <v>0.17350000000000002</v>
      </c>
      <c r="G935" s="5">
        <v>1844.0882352941178</v>
      </c>
      <c r="H935" s="4">
        <v>319.94930882352946</v>
      </c>
      <c r="I935">
        <v>40.799999999999997</v>
      </c>
      <c r="J935" t="s">
        <v>34</v>
      </c>
      <c r="K935" t="s">
        <v>36</v>
      </c>
      <c r="L935" t="s">
        <v>167</v>
      </c>
      <c r="M935" s="2">
        <v>41456</v>
      </c>
      <c r="N935" s="2">
        <v>42190</v>
      </c>
      <c r="O935" t="s">
        <v>21</v>
      </c>
      <c r="P935">
        <v>0.13</v>
      </c>
      <c r="R935">
        <f t="shared" si="86"/>
        <v>2.010958904109589</v>
      </c>
    </row>
    <row r="936" spans="1:18">
      <c r="A936" s="1">
        <v>41883</v>
      </c>
      <c r="B936" t="s">
        <v>165</v>
      </c>
      <c r="C936" t="s">
        <v>8</v>
      </c>
      <c r="D936" s="4">
        <v>55296.959999999999</v>
      </c>
      <c r="E936" s="4">
        <v>0</v>
      </c>
      <c r="F936" s="3">
        <v>0</v>
      </c>
      <c r="G936" s="5">
        <v>1772.3384615384616</v>
      </c>
      <c r="H936" s="4">
        <v>0</v>
      </c>
      <c r="I936">
        <v>31.2</v>
      </c>
      <c r="J936" t="e">
        <v>#N/A</v>
      </c>
      <c r="K936" t="s">
        <v>8</v>
      </c>
      <c r="L936">
        <v>0</v>
      </c>
      <c r="M936" s="2" t="s">
        <v>8</v>
      </c>
      <c r="N936" s="2" t="s">
        <v>8</v>
      </c>
      <c r="O936" t="s">
        <v>472</v>
      </c>
    </row>
    <row r="937" spans="1:18">
      <c r="A937" s="1">
        <v>41883</v>
      </c>
      <c r="B937" t="s">
        <v>165</v>
      </c>
      <c r="C937" t="s">
        <v>324</v>
      </c>
      <c r="D937" s="4">
        <v>10405.199999999999</v>
      </c>
      <c r="E937" s="4">
        <v>1680.4397999999999</v>
      </c>
      <c r="F937" s="3">
        <v>0.1615</v>
      </c>
      <c r="G937" s="5">
        <v>722.58333333333337</v>
      </c>
      <c r="H937" s="4">
        <v>116.69720833333334</v>
      </c>
      <c r="I937">
        <v>14.399999999999999</v>
      </c>
      <c r="J937" t="s">
        <v>62</v>
      </c>
      <c r="K937" t="s">
        <v>253</v>
      </c>
      <c r="L937" t="s">
        <v>253</v>
      </c>
      <c r="M937" s="2" t="s">
        <v>8</v>
      </c>
      <c r="N937" s="2" t="s">
        <v>8</v>
      </c>
      <c r="O937" t="s">
        <v>472</v>
      </c>
    </row>
    <row r="938" spans="1:18">
      <c r="A938" s="1">
        <v>41883</v>
      </c>
      <c r="B938" t="s">
        <v>165</v>
      </c>
      <c r="C938" t="s">
        <v>325</v>
      </c>
      <c r="D938" s="4">
        <v>67746</v>
      </c>
      <c r="E938" s="4">
        <v>10663.2204</v>
      </c>
      <c r="F938" s="3">
        <v>0.15740000000000001</v>
      </c>
      <c r="G938" s="5">
        <v>4704.5833333333339</v>
      </c>
      <c r="H938" s="4">
        <v>740.50141666666673</v>
      </c>
      <c r="I938">
        <v>14.399999999999999</v>
      </c>
      <c r="J938" t="s">
        <v>62</v>
      </c>
      <c r="K938" t="s">
        <v>253</v>
      </c>
      <c r="L938" t="s">
        <v>253</v>
      </c>
      <c r="M938" s="2" t="s">
        <v>8</v>
      </c>
      <c r="N938" s="2" t="s">
        <v>8</v>
      </c>
      <c r="O938" t="s">
        <v>472</v>
      </c>
    </row>
    <row r="939" spans="1:18">
      <c r="A939" s="1">
        <v>41883</v>
      </c>
      <c r="B939" t="s">
        <v>165</v>
      </c>
      <c r="C939" t="s">
        <v>284</v>
      </c>
      <c r="D939" s="4">
        <v>47542.799999999996</v>
      </c>
      <c r="E939" s="4">
        <v>15598.792679999999</v>
      </c>
      <c r="F939" s="3">
        <v>0.3281</v>
      </c>
      <c r="G939" s="5">
        <v>1100.5277777777778</v>
      </c>
      <c r="H939" s="4">
        <v>361.08316388888892</v>
      </c>
      <c r="I939">
        <v>43.199999999999996</v>
      </c>
      <c r="J939" t="s">
        <v>52</v>
      </c>
      <c r="K939" t="s">
        <v>52</v>
      </c>
      <c r="L939" t="s">
        <v>52</v>
      </c>
      <c r="M939" s="2">
        <v>41635</v>
      </c>
      <c r="N939" s="2">
        <v>42364</v>
      </c>
      <c r="O939" t="s">
        <v>21</v>
      </c>
      <c r="P939">
        <v>0.09</v>
      </c>
      <c r="Q939">
        <v>0</v>
      </c>
    </row>
    <row r="940" spans="1:18">
      <c r="A940" s="1">
        <v>41883</v>
      </c>
      <c r="B940" t="s">
        <v>165</v>
      </c>
      <c r="C940" t="s">
        <v>291</v>
      </c>
      <c r="D940" s="4">
        <v>63885.960000000006</v>
      </c>
      <c r="E940" s="4">
        <v>6599.4196680000005</v>
      </c>
      <c r="F940" s="3">
        <v>0.1033</v>
      </c>
      <c r="G940" s="5">
        <v>3549.2200000000003</v>
      </c>
      <c r="H940" s="4">
        <v>366.63442600000002</v>
      </c>
      <c r="I940">
        <v>18</v>
      </c>
      <c r="J940" t="s">
        <v>62</v>
      </c>
      <c r="K940" t="s">
        <v>253</v>
      </c>
      <c r="L940" t="s">
        <v>253</v>
      </c>
      <c r="M940" s="2">
        <v>41727</v>
      </c>
      <c r="N940" s="2">
        <v>42091</v>
      </c>
      <c r="O940" t="s">
        <v>21</v>
      </c>
      <c r="P940">
        <v>0.08</v>
      </c>
    </row>
    <row r="941" spans="1:18">
      <c r="A941" s="1">
        <v>41883</v>
      </c>
      <c r="B941" t="s">
        <v>165</v>
      </c>
      <c r="C941" t="s">
        <v>318</v>
      </c>
      <c r="D941" s="4">
        <v>50128.799999999996</v>
      </c>
      <c r="E941" s="4">
        <v>8622.1535999999996</v>
      </c>
      <c r="F941" s="3">
        <v>0.17200000000000001</v>
      </c>
      <c r="G941" s="5">
        <v>5221.75</v>
      </c>
      <c r="H941" s="4">
        <v>898.14099999999996</v>
      </c>
      <c r="I941">
        <v>9.6</v>
      </c>
      <c r="J941" t="s">
        <v>62</v>
      </c>
      <c r="K941" t="s">
        <v>253</v>
      </c>
      <c r="L941" t="s">
        <v>253</v>
      </c>
      <c r="M941" s="2">
        <v>41876</v>
      </c>
      <c r="N941" s="2">
        <v>42240</v>
      </c>
      <c r="O941" t="s">
        <v>21</v>
      </c>
      <c r="P941">
        <v>0.16</v>
      </c>
    </row>
    <row r="942" spans="1:18">
      <c r="A942" s="1">
        <v>41883</v>
      </c>
      <c r="B942" t="s">
        <v>165</v>
      </c>
      <c r="C942" t="s">
        <v>264</v>
      </c>
      <c r="D942" s="4">
        <v>23152.799999999999</v>
      </c>
      <c r="E942" s="4">
        <v>6519.8284800000001</v>
      </c>
      <c r="F942" s="3">
        <v>0.28160000000000002</v>
      </c>
      <c r="G942" s="5">
        <v>1286.2666666666667</v>
      </c>
      <c r="H942" s="4">
        <v>362.21269333333333</v>
      </c>
      <c r="I942">
        <v>18</v>
      </c>
      <c r="J942" t="s">
        <v>10</v>
      </c>
      <c r="K942" t="s">
        <v>11</v>
      </c>
      <c r="L942" t="s">
        <v>265</v>
      </c>
      <c r="M942" s="2">
        <v>41522</v>
      </c>
      <c r="N942" s="2">
        <v>41886</v>
      </c>
      <c r="O942" t="s">
        <v>13</v>
      </c>
      <c r="P942">
        <v>0</v>
      </c>
    </row>
    <row r="943" spans="1:18">
      <c r="A943" s="1">
        <v>41883</v>
      </c>
      <c r="B943" t="s">
        <v>165</v>
      </c>
      <c r="C943" t="s">
        <v>310</v>
      </c>
      <c r="D943" s="4">
        <v>29439.599999999999</v>
      </c>
      <c r="E943" s="4">
        <v>5899.6958399999994</v>
      </c>
      <c r="F943" s="3">
        <v>0.20039999999999999</v>
      </c>
      <c r="G943" s="5">
        <v>2453.2999999999997</v>
      </c>
      <c r="H943" s="4">
        <v>491.64131999999995</v>
      </c>
      <c r="I943">
        <v>12</v>
      </c>
      <c r="J943" t="s">
        <v>47</v>
      </c>
      <c r="K943" t="s">
        <v>48</v>
      </c>
      <c r="L943" t="s">
        <v>176</v>
      </c>
      <c r="M943" s="2">
        <v>41810</v>
      </c>
      <c r="N943" s="2">
        <v>42174</v>
      </c>
      <c r="O943" t="s">
        <v>21</v>
      </c>
      <c r="P943">
        <v>0.18</v>
      </c>
    </row>
    <row r="944" spans="1:18">
      <c r="A944" s="1">
        <v>41883</v>
      </c>
      <c r="B944" t="s">
        <v>165</v>
      </c>
      <c r="C944" t="s">
        <v>319</v>
      </c>
      <c r="D944" s="4">
        <v>60340.799999999996</v>
      </c>
      <c r="E944" s="4">
        <v>9648.4939200000008</v>
      </c>
      <c r="F944" s="3">
        <v>0.15990000000000001</v>
      </c>
      <c r="G944" s="5">
        <v>6285.5</v>
      </c>
      <c r="H944" s="4">
        <v>1005.0514500000002</v>
      </c>
      <c r="I944">
        <v>9.6</v>
      </c>
      <c r="J944" t="s">
        <v>34</v>
      </c>
      <c r="K944" t="s">
        <v>36</v>
      </c>
      <c r="L944" t="s">
        <v>167</v>
      </c>
      <c r="M944" s="2">
        <v>41864</v>
      </c>
      <c r="N944" s="2">
        <v>42228</v>
      </c>
      <c r="O944" t="s">
        <v>21</v>
      </c>
      <c r="P944">
        <v>0.15</v>
      </c>
      <c r="R944">
        <f t="shared" ref="R944" si="87">(N944-M944)/365</f>
        <v>0.99726027397260275</v>
      </c>
    </row>
    <row r="945" spans="1:18">
      <c r="A945" s="1">
        <v>41883</v>
      </c>
      <c r="B945" t="s">
        <v>165</v>
      </c>
      <c r="C945" t="s">
        <v>261</v>
      </c>
      <c r="D945" s="4">
        <v>31756.799999999999</v>
      </c>
      <c r="E945" s="4">
        <v>6360.8870399999996</v>
      </c>
      <c r="F945" s="3">
        <v>0.20030000000000001</v>
      </c>
      <c r="G945" s="5">
        <v>2205.3333333333335</v>
      </c>
      <c r="H945" s="4">
        <v>441.72826666666668</v>
      </c>
      <c r="I945">
        <v>14.399999999999999</v>
      </c>
      <c r="J945" t="s">
        <v>62</v>
      </c>
      <c r="K945" t="s">
        <v>253</v>
      </c>
      <c r="L945" t="s">
        <v>253</v>
      </c>
      <c r="M945" s="2">
        <v>41516</v>
      </c>
      <c r="N945" s="2">
        <v>42245</v>
      </c>
      <c r="O945" t="s">
        <v>21</v>
      </c>
      <c r="P945">
        <v>0.16</v>
      </c>
    </row>
    <row r="946" spans="1:18">
      <c r="A946" s="1">
        <v>41883</v>
      </c>
      <c r="B946" t="s">
        <v>165</v>
      </c>
      <c r="C946" t="s">
        <v>247</v>
      </c>
      <c r="D946" s="4">
        <v>12346.92</v>
      </c>
      <c r="E946" s="4">
        <v>2200.2211440000001</v>
      </c>
      <c r="F946" s="3">
        <v>0.1782</v>
      </c>
      <c r="G946" s="5">
        <v>857.42500000000007</v>
      </c>
      <c r="H946" s="4">
        <v>152.79313500000004</v>
      </c>
      <c r="I946">
        <v>14.399999999999999</v>
      </c>
      <c r="J946" t="s">
        <v>10</v>
      </c>
      <c r="K946" t="s">
        <v>12</v>
      </c>
      <c r="L946" t="s">
        <v>27</v>
      </c>
      <c r="M946" s="2">
        <v>41497</v>
      </c>
      <c r="N946" s="2">
        <v>41892</v>
      </c>
      <c r="O946" t="s">
        <v>21</v>
      </c>
      <c r="P946">
        <v>0.15</v>
      </c>
    </row>
    <row r="947" spans="1:18">
      <c r="A947" s="1">
        <v>41883</v>
      </c>
      <c r="B947" t="s">
        <v>165</v>
      </c>
      <c r="C947" t="s">
        <v>263</v>
      </c>
      <c r="D947" s="4">
        <v>33138</v>
      </c>
      <c r="E947" s="4">
        <v>6398.9477999999999</v>
      </c>
      <c r="F947" s="3">
        <v>0.19309999999999999</v>
      </c>
      <c r="G947" s="5">
        <v>2301.25</v>
      </c>
      <c r="H947" s="4">
        <v>444.37137500000006</v>
      </c>
      <c r="I947">
        <v>14.399999999999999</v>
      </c>
      <c r="J947" t="s">
        <v>47</v>
      </c>
      <c r="K947" t="s">
        <v>48</v>
      </c>
      <c r="L947" t="s">
        <v>212</v>
      </c>
      <c r="M947" s="2">
        <v>41523</v>
      </c>
      <c r="N947" s="2">
        <v>41887</v>
      </c>
      <c r="O947" t="s">
        <v>13</v>
      </c>
      <c r="P947">
        <v>0</v>
      </c>
    </row>
    <row r="948" spans="1:18">
      <c r="A948" s="1">
        <v>41883</v>
      </c>
      <c r="B948" t="s">
        <v>165</v>
      </c>
      <c r="C948" t="s">
        <v>250</v>
      </c>
      <c r="D948" s="4">
        <v>176632.8</v>
      </c>
      <c r="E948" s="4">
        <v>15896.951999999997</v>
      </c>
      <c r="F948" s="3">
        <v>0.09</v>
      </c>
      <c r="G948" s="5">
        <v>2102.7714285714283</v>
      </c>
      <c r="H948" s="4">
        <v>189.24942857142855</v>
      </c>
      <c r="I948">
        <v>84</v>
      </c>
      <c r="J948" t="s">
        <v>34</v>
      </c>
      <c r="K948" t="s">
        <v>36</v>
      </c>
      <c r="L948" t="s">
        <v>167</v>
      </c>
      <c r="M948" s="2">
        <v>41502</v>
      </c>
      <c r="N948" s="2">
        <v>42597</v>
      </c>
      <c r="O948" t="s">
        <v>16</v>
      </c>
      <c r="P948">
        <v>0.09</v>
      </c>
      <c r="R948">
        <f t="shared" ref="R948" si="88">(N948-M948)/365</f>
        <v>3</v>
      </c>
    </row>
    <row r="949" spans="1:18">
      <c r="A949" s="1">
        <v>41913</v>
      </c>
      <c r="B949" t="s">
        <v>165</v>
      </c>
      <c r="C949" t="s">
        <v>171</v>
      </c>
      <c r="D949" s="4">
        <v>15252</v>
      </c>
      <c r="E949" s="4">
        <v>6599.5403999999999</v>
      </c>
      <c r="F949" s="3">
        <v>0.43269999999999997</v>
      </c>
      <c r="G949" s="5">
        <v>847.33333333333337</v>
      </c>
      <c r="H949" s="4">
        <v>366.6411333333333</v>
      </c>
      <c r="I949">
        <v>18</v>
      </c>
      <c r="J949" t="s">
        <v>10</v>
      </c>
      <c r="K949" t="s">
        <v>11</v>
      </c>
      <c r="L949" t="s">
        <v>9</v>
      </c>
      <c r="M949" s="2">
        <v>41901</v>
      </c>
      <c r="N949" s="2">
        <v>42265</v>
      </c>
      <c r="O949" t="s">
        <v>21</v>
      </c>
      <c r="P949">
        <v>0.16</v>
      </c>
    </row>
    <row r="950" spans="1:18">
      <c r="A950" s="1">
        <v>41913</v>
      </c>
      <c r="B950" t="s">
        <v>165</v>
      </c>
      <c r="C950" t="s">
        <v>166</v>
      </c>
      <c r="D950" s="4">
        <v>295400.39999999997</v>
      </c>
      <c r="E950" s="4">
        <v>45816.602039999991</v>
      </c>
      <c r="F950" s="3">
        <v>0.15509999999999999</v>
      </c>
      <c r="G950" s="5">
        <v>9846.6799999999985</v>
      </c>
      <c r="H950" s="4">
        <v>1527.2200679999996</v>
      </c>
      <c r="I950">
        <v>30</v>
      </c>
      <c r="J950" t="s">
        <v>34</v>
      </c>
      <c r="K950" t="s">
        <v>36</v>
      </c>
      <c r="L950" t="s">
        <v>167</v>
      </c>
      <c r="M950" s="2">
        <v>41327</v>
      </c>
      <c r="N950" s="2">
        <v>42133</v>
      </c>
      <c r="O950" t="s">
        <v>21</v>
      </c>
      <c r="P950">
        <v>0.15</v>
      </c>
      <c r="R950">
        <f t="shared" ref="R950:R953" si="89">(N950-M950)/365</f>
        <v>2.2082191780821918</v>
      </c>
    </row>
    <row r="951" spans="1:18">
      <c r="A951" s="1">
        <v>41913</v>
      </c>
      <c r="B951" t="s">
        <v>165</v>
      </c>
      <c r="C951" t="s">
        <v>168</v>
      </c>
      <c r="D951" s="4">
        <v>125290.79999999999</v>
      </c>
      <c r="E951" s="4">
        <v>18091.99152</v>
      </c>
      <c r="F951" s="3">
        <v>0.1444</v>
      </c>
      <c r="G951" s="5">
        <v>2047.2352941176471</v>
      </c>
      <c r="H951" s="4">
        <v>295.62077647058823</v>
      </c>
      <c r="I951">
        <v>61.199999999999996</v>
      </c>
      <c r="J951" t="s">
        <v>34</v>
      </c>
      <c r="K951" t="s">
        <v>36</v>
      </c>
      <c r="L951" t="s">
        <v>167</v>
      </c>
      <c r="M951" s="2">
        <v>41337</v>
      </c>
      <c r="N951" s="2">
        <v>42499</v>
      </c>
      <c r="O951" t="s">
        <v>21</v>
      </c>
      <c r="P951">
        <v>0.12</v>
      </c>
      <c r="R951">
        <f t="shared" si="89"/>
        <v>3.1835616438356165</v>
      </c>
    </row>
    <row r="952" spans="1:18">
      <c r="A952" s="1">
        <v>41913</v>
      </c>
      <c r="B952" t="s">
        <v>165</v>
      </c>
      <c r="C952" t="s">
        <v>169</v>
      </c>
      <c r="D952" s="4">
        <v>204792</v>
      </c>
      <c r="E952" s="4">
        <v>30944.071199999998</v>
      </c>
      <c r="F952" s="3">
        <v>0.15109999999999998</v>
      </c>
      <c r="G952" s="5">
        <v>2370.2777777777778</v>
      </c>
      <c r="H952" s="4">
        <v>358.14897222222226</v>
      </c>
      <c r="I952">
        <v>86.399999999999991</v>
      </c>
      <c r="J952" t="s">
        <v>34</v>
      </c>
      <c r="K952" t="s">
        <v>36</v>
      </c>
      <c r="L952" t="s">
        <v>167</v>
      </c>
      <c r="M952" s="2">
        <v>41298</v>
      </c>
      <c r="N952" s="2">
        <v>42499</v>
      </c>
      <c r="O952" t="s">
        <v>21</v>
      </c>
      <c r="P952">
        <v>0.13</v>
      </c>
      <c r="R952">
        <f t="shared" si="89"/>
        <v>3.2904109589041095</v>
      </c>
    </row>
    <row r="953" spans="1:18">
      <c r="A953" s="1">
        <v>41913</v>
      </c>
      <c r="B953" t="s">
        <v>165</v>
      </c>
      <c r="C953" t="s">
        <v>170</v>
      </c>
      <c r="D953" s="4">
        <v>135080.4</v>
      </c>
      <c r="E953" s="4">
        <v>28515.472439999994</v>
      </c>
      <c r="F953" s="3">
        <v>0.21109999999999995</v>
      </c>
      <c r="G953" s="5">
        <v>1563.4305555555557</v>
      </c>
      <c r="H953" s="4">
        <v>330.04019027777775</v>
      </c>
      <c r="I953">
        <v>86.399999999999991</v>
      </c>
      <c r="J953" t="s">
        <v>34</v>
      </c>
      <c r="K953" t="s">
        <v>36</v>
      </c>
      <c r="L953" t="s">
        <v>35</v>
      </c>
      <c r="M953" s="2">
        <v>41282</v>
      </c>
      <c r="N953" s="2">
        <v>43229</v>
      </c>
      <c r="O953" t="s">
        <v>21</v>
      </c>
      <c r="P953">
        <v>0.16</v>
      </c>
      <c r="R953">
        <f t="shared" si="89"/>
        <v>5.3342465753424655</v>
      </c>
    </row>
    <row r="954" spans="1:18">
      <c r="A954" s="1">
        <v>41913</v>
      </c>
      <c r="B954" t="s">
        <v>165</v>
      </c>
      <c r="C954" t="s">
        <v>227</v>
      </c>
      <c r="D954" s="4">
        <v>185210.4</v>
      </c>
      <c r="E954" s="4">
        <v>34504.697520000002</v>
      </c>
      <c r="F954" s="3">
        <v>0.18630000000000002</v>
      </c>
      <c r="G954" s="5">
        <v>1079.3146853146852</v>
      </c>
      <c r="H954" s="4">
        <v>201.0763258741259</v>
      </c>
      <c r="I954">
        <v>171.6</v>
      </c>
      <c r="J954" t="s">
        <v>47</v>
      </c>
      <c r="K954" t="s">
        <v>100</v>
      </c>
      <c r="L954" t="s">
        <v>228</v>
      </c>
      <c r="M954" s="2">
        <v>41423</v>
      </c>
      <c r="N954" s="2">
        <v>42182</v>
      </c>
      <c r="O954" t="s">
        <v>21</v>
      </c>
      <c r="P954">
        <v>0.14000000000000001</v>
      </c>
    </row>
    <row r="955" spans="1:18">
      <c r="A955" s="1">
        <v>41913</v>
      </c>
      <c r="B955" t="s">
        <v>165</v>
      </c>
      <c r="C955" t="s">
        <v>229</v>
      </c>
      <c r="D955" s="4">
        <v>221434.68</v>
      </c>
      <c r="E955" s="4">
        <v>34056.653784000002</v>
      </c>
      <c r="F955" s="3">
        <v>0.15380000000000002</v>
      </c>
      <c r="G955" s="5">
        <v>1072.842441860465</v>
      </c>
      <c r="H955" s="4">
        <v>165.00316755813955</v>
      </c>
      <c r="I955">
        <v>206.4</v>
      </c>
      <c r="J955" t="s">
        <v>34</v>
      </c>
      <c r="K955" t="s">
        <v>36</v>
      </c>
      <c r="L955" t="s">
        <v>35</v>
      </c>
      <c r="M955" s="2">
        <v>41409</v>
      </c>
      <c r="N955" s="2">
        <v>42929</v>
      </c>
      <c r="O955" t="s">
        <v>21</v>
      </c>
      <c r="P955">
        <v>0.1</v>
      </c>
      <c r="R955">
        <f t="shared" ref="R955" si="90">(N955-M955)/365</f>
        <v>4.1643835616438354</v>
      </c>
    </row>
    <row r="956" spans="1:18">
      <c r="A956" s="1">
        <v>41913</v>
      </c>
      <c r="B956" t="s">
        <v>165</v>
      </c>
      <c r="C956" t="s">
        <v>258</v>
      </c>
      <c r="D956" s="4">
        <v>174752.46000000002</v>
      </c>
      <c r="E956" s="4">
        <v>54295.589322</v>
      </c>
      <c r="F956" s="3">
        <v>0.31069999999999998</v>
      </c>
      <c r="G956" s="5">
        <v>804.56933701657476</v>
      </c>
      <c r="H956" s="4">
        <v>249.97969301104973</v>
      </c>
      <c r="I956">
        <v>217.2</v>
      </c>
      <c r="J956" t="s">
        <v>47</v>
      </c>
      <c r="K956" t="s">
        <v>100</v>
      </c>
      <c r="L956" t="s">
        <v>128</v>
      </c>
      <c r="M956" s="2">
        <v>41456</v>
      </c>
      <c r="N956" s="2">
        <v>42245</v>
      </c>
      <c r="O956" t="s">
        <v>21</v>
      </c>
      <c r="P956">
        <v>0.14000000000000001</v>
      </c>
    </row>
    <row r="957" spans="1:18">
      <c r="A957" s="1">
        <v>41913</v>
      </c>
      <c r="B957" t="s">
        <v>165</v>
      </c>
      <c r="C957" t="s">
        <v>230</v>
      </c>
      <c r="D957" s="4">
        <v>102213.95999999998</v>
      </c>
      <c r="E957" s="4">
        <v>30715.294979999999</v>
      </c>
      <c r="F957" s="3">
        <v>0.30050000000000004</v>
      </c>
      <c r="G957" s="5">
        <v>665.45546874999991</v>
      </c>
      <c r="H957" s="4">
        <v>199.96936835937501</v>
      </c>
      <c r="I957">
        <v>153.6</v>
      </c>
      <c r="J957" t="s">
        <v>47</v>
      </c>
      <c r="K957" t="s">
        <v>100</v>
      </c>
      <c r="L957" t="s">
        <v>128</v>
      </c>
      <c r="M957" s="2">
        <v>41456</v>
      </c>
      <c r="N957" s="2">
        <v>42231</v>
      </c>
      <c r="O957" t="s">
        <v>16</v>
      </c>
      <c r="P957">
        <v>0.15</v>
      </c>
    </row>
    <row r="958" spans="1:18">
      <c r="A958" s="1">
        <v>41913</v>
      </c>
      <c r="B958" t="s">
        <v>165</v>
      </c>
      <c r="C958" t="s">
        <v>172</v>
      </c>
      <c r="D958" s="4">
        <v>189865.92</v>
      </c>
      <c r="E958" s="4">
        <v>36074.524799999999</v>
      </c>
      <c r="F958" s="3">
        <v>0.18999999999999997</v>
      </c>
      <c r="G958" s="5">
        <v>1665.4905263157896</v>
      </c>
      <c r="H958" s="4">
        <v>316.44319999999999</v>
      </c>
      <c r="I958">
        <v>114</v>
      </c>
      <c r="J958" t="s">
        <v>10</v>
      </c>
      <c r="K958" t="s">
        <v>11</v>
      </c>
      <c r="L958" t="s">
        <v>173</v>
      </c>
      <c r="M958" s="2">
        <v>41358</v>
      </c>
      <c r="N958" s="2">
        <v>42133</v>
      </c>
      <c r="O958" t="s">
        <v>21</v>
      </c>
      <c r="P958">
        <v>0.16</v>
      </c>
    </row>
    <row r="959" spans="1:18">
      <c r="A959" s="1">
        <v>41913</v>
      </c>
      <c r="B959" t="s">
        <v>165</v>
      </c>
      <c r="C959" t="s">
        <v>174</v>
      </c>
      <c r="D959" s="4">
        <v>396900</v>
      </c>
      <c r="E959" s="4">
        <v>46080.09</v>
      </c>
      <c r="F959" s="3">
        <v>0.11609999999999999</v>
      </c>
      <c r="G959" s="5">
        <v>2756.25</v>
      </c>
      <c r="H959" s="4">
        <v>320.00062499999996</v>
      </c>
      <c r="I959">
        <v>144</v>
      </c>
      <c r="J959" t="s">
        <v>52</v>
      </c>
      <c r="K959" t="s">
        <v>52</v>
      </c>
      <c r="L959" t="s">
        <v>52</v>
      </c>
      <c r="M959" s="2">
        <v>41347</v>
      </c>
      <c r="N959" s="2">
        <v>42133</v>
      </c>
      <c r="O959" t="s">
        <v>21</v>
      </c>
      <c r="P959">
        <v>0.09</v>
      </c>
      <c r="Q959">
        <v>0</v>
      </c>
    </row>
    <row r="960" spans="1:18">
      <c r="A960" s="1">
        <v>41913</v>
      </c>
      <c r="B960" t="s">
        <v>165</v>
      </c>
      <c r="C960" t="s">
        <v>175</v>
      </c>
      <c r="D960" s="4">
        <v>205999.78800000003</v>
      </c>
      <c r="E960" s="4">
        <v>49378.149183599999</v>
      </c>
      <c r="F960" s="3">
        <v>0.23969999999999997</v>
      </c>
      <c r="G960" s="5">
        <v>918.00262032085573</v>
      </c>
      <c r="H960" s="4">
        <v>220.04522809090909</v>
      </c>
      <c r="I960">
        <v>224.4</v>
      </c>
      <c r="J960" t="s">
        <v>47</v>
      </c>
      <c r="K960" t="s">
        <v>48</v>
      </c>
      <c r="L960" t="s">
        <v>176</v>
      </c>
      <c r="M960" s="2">
        <v>41284</v>
      </c>
      <c r="N960" s="2">
        <v>42499</v>
      </c>
      <c r="O960" t="s">
        <v>21</v>
      </c>
      <c r="P960">
        <v>0.13</v>
      </c>
    </row>
    <row r="961" spans="1:18">
      <c r="A961" s="1">
        <v>41913</v>
      </c>
      <c r="B961" t="s">
        <v>165</v>
      </c>
      <c r="C961" t="s">
        <v>177</v>
      </c>
      <c r="D961" s="4">
        <v>58080</v>
      </c>
      <c r="E961" s="4">
        <v>19137.36</v>
      </c>
      <c r="F961" s="3">
        <v>0.32950000000000002</v>
      </c>
      <c r="G961" s="5">
        <v>880</v>
      </c>
      <c r="H961" s="4">
        <v>289.96000000000004</v>
      </c>
      <c r="I961">
        <v>66</v>
      </c>
      <c r="J961" t="s">
        <v>52</v>
      </c>
      <c r="K961" t="s">
        <v>52</v>
      </c>
      <c r="L961" t="s">
        <v>52</v>
      </c>
      <c r="M961" s="2">
        <v>41283</v>
      </c>
      <c r="N961" s="2">
        <v>42133</v>
      </c>
      <c r="O961" t="s">
        <v>21</v>
      </c>
      <c r="P961">
        <v>0.15</v>
      </c>
    </row>
    <row r="962" spans="1:18">
      <c r="A962" s="1">
        <v>41913</v>
      </c>
      <c r="B962" t="s">
        <v>165</v>
      </c>
      <c r="C962" t="s">
        <v>178</v>
      </c>
      <c r="D962" s="4">
        <v>245300.28000000006</v>
      </c>
      <c r="E962" s="4">
        <v>19427.782175999997</v>
      </c>
      <c r="F962" s="3">
        <v>7.9199999999999965E-2</v>
      </c>
      <c r="G962" s="5">
        <v>3785.4981481481491</v>
      </c>
      <c r="H962" s="4">
        <v>299.8114533333333</v>
      </c>
      <c r="I962">
        <v>64.8</v>
      </c>
      <c r="J962" t="s">
        <v>34</v>
      </c>
      <c r="K962" t="s">
        <v>36</v>
      </c>
      <c r="L962" t="s">
        <v>167</v>
      </c>
      <c r="M962" s="2">
        <v>41332</v>
      </c>
      <c r="N962" s="2">
        <v>42499</v>
      </c>
      <c r="O962" t="s">
        <v>13</v>
      </c>
      <c r="P962">
        <v>0</v>
      </c>
      <c r="R962">
        <f t="shared" ref="R962:R963" si="91">(N962-M962)/365</f>
        <v>3.1972602739726028</v>
      </c>
    </row>
    <row r="963" spans="1:18">
      <c r="A963" s="1">
        <v>41913</v>
      </c>
      <c r="B963" t="s">
        <v>165</v>
      </c>
      <c r="C963" t="s">
        <v>179</v>
      </c>
      <c r="D963" s="4">
        <v>148539.65999999997</v>
      </c>
      <c r="E963" s="4">
        <v>24687.291492</v>
      </c>
      <c r="F963" s="3">
        <v>0.16620000000000004</v>
      </c>
      <c r="G963" s="5">
        <v>3094.5762499999996</v>
      </c>
      <c r="H963" s="4">
        <v>514.31857275000004</v>
      </c>
      <c r="I963">
        <v>48</v>
      </c>
      <c r="J963" t="s">
        <v>34</v>
      </c>
      <c r="K963" t="s">
        <v>36</v>
      </c>
      <c r="L963" t="s">
        <v>167</v>
      </c>
      <c r="M963" s="2">
        <v>41281</v>
      </c>
      <c r="N963" s="2">
        <v>42133</v>
      </c>
      <c r="O963" t="s">
        <v>21</v>
      </c>
      <c r="P963">
        <v>0.15</v>
      </c>
      <c r="R963">
        <f t="shared" si="91"/>
        <v>2.3342465753424659</v>
      </c>
    </row>
    <row r="964" spans="1:18">
      <c r="A964" s="1">
        <v>41913</v>
      </c>
      <c r="B964" t="s">
        <v>165</v>
      </c>
      <c r="C964" t="s">
        <v>180</v>
      </c>
      <c r="D964" s="4">
        <v>259350</v>
      </c>
      <c r="E964" s="4">
        <v>32626.229999999996</v>
      </c>
      <c r="F964" s="3">
        <v>0.1258</v>
      </c>
      <c r="G964" s="5">
        <v>1431.2913907284769</v>
      </c>
      <c r="H964" s="4">
        <v>180.05645695364237</v>
      </c>
      <c r="I964">
        <v>181.2</v>
      </c>
      <c r="J964" t="s">
        <v>34</v>
      </c>
      <c r="K964" t="s">
        <v>58</v>
      </c>
      <c r="L964" t="s">
        <v>57</v>
      </c>
      <c r="M964" s="2">
        <v>41329</v>
      </c>
      <c r="N964" s="2">
        <v>43229</v>
      </c>
      <c r="O964" t="s">
        <v>21</v>
      </c>
      <c r="P964">
        <v>0.1</v>
      </c>
    </row>
    <row r="965" spans="1:18">
      <c r="A965" s="1">
        <v>41913</v>
      </c>
      <c r="B965" t="s">
        <v>165</v>
      </c>
      <c r="C965" t="s">
        <v>181</v>
      </c>
      <c r="D965" s="4">
        <v>203295.07199999999</v>
      </c>
      <c r="E965" s="4">
        <v>26794.2904896</v>
      </c>
      <c r="F965" s="3">
        <v>0.1318</v>
      </c>
      <c r="G965" s="5">
        <v>2289.3589189189188</v>
      </c>
      <c r="H965" s="4">
        <v>301.7375055135135</v>
      </c>
      <c r="I965">
        <v>88.8</v>
      </c>
      <c r="J965" t="s">
        <v>34</v>
      </c>
      <c r="K965" t="s">
        <v>36</v>
      </c>
      <c r="L965" t="s">
        <v>35</v>
      </c>
      <c r="M965" s="2">
        <v>41335</v>
      </c>
      <c r="N965" s="2">
        <v>43229</v>
      </c>
      <c r="O965" t="s">
        <v>21</v>
      </c>
      <c r="P965">
        <v>0.11</v>
      </c>
      <c r="R965">
        <f t="shared" ref="R965:R966" si="92">(N965-M965)/365</f>
        <v>5.1890410958904107</v>
      </c>
    </row>
    <row r="966" spans="1:18">
      <c r="A966" s="1">
        <v>41913</v>
      </c>
      <c r="B966" t="s">
        <v>165</v>
      </c>
      <c r="C966" t="s">
        <v>182</v>
      </c>
      <c r="D966" s="4">
        <v>162445.19999999998</v>
      </c>
      <c r="E966" s="4">
        <v>23879.444400000004</v>
      </c>
      <c r="F966" s="3">
        <v>0.14700000000000005</v>
      </c>
      <c r="G966" s="5">
        <v>2942.8478260869565</v>
      </c>
      <c r="H966" s="4">
        <v>432.59863043478271</v>
      </c>
      <c r="I966">
        <v>55.199999999999996</v>
      </c>
      <c r="J966" t="s">
        <v>34</v>
      </c>
      <c r="K966" t="s">
        <v>36</v>
      </c>
      <c r="L966" t="s">
        <v>167</v>
      </c>
      <c r="M966" s="2">
        <v>41304</v>
      </c>
      <c r="N966" s="2">
        <v>42133</v>
      </c>
      <c r="O966" t="s">
        <v>21</v>
      </c>
      <c r="P966">
        <v>0.13</v>
      </c>
      <c r="R966">
        <f t="shared" si="92"/>
        <v>2.2712328767123289</v>
      </c>
    </row>
    <row r="967" spans="1:18">
      <c r="A967" s="1">
        <v>41913</v>
      </c>
      <c r="B967" t="s">
        <v>165</v>
      </c>
      <c r="C967" t="s">
        <v>183</v>
      </c>
      <c r="D967" s="4">
        <v>168286.8</v>
      </c>
      <c r="E967" s="4">
        <v>64218.242880000005</v>
      </c>
      <c r="F967" s="3">
        <v>0.38160000000000005</v>
      </c>
      <c r="G967" s="5">
        <v>314.43721973094171</v>
      </c>
      <c r="H967" s="4">
        <v>119.98924304932738</v>
      </c>
      <c r="I967">
        <v>535.19999999999993</v>
      </c>
      <c r="J967" t="s">
        <v>34</v>
      </c>
      <c r="K967" t="s">
        <v>58</v>
      </c>
      <c r="L967" t="s">
        <v>57</v>
      </c>
      <c r="M967" s="2">
        <v>41374</v>
      </c>
      <c r="N967" s="2">
        <v>43229</v>
      </c>
      <c r="O967" t="s">
        <v>21</v>
      </c>
      <c r="P967">
        <v>0.08</v>
      </c>
    </row>
    <row r="968" spans="1:18">
      <c r="A968" s="1">
        <v>41913</v>
      </c>
      <c r="B968" t="s">
        <v>165</v>
      </c>
      <c r="C968" t="s">
        <v>322</v>
      </c>
      <c r="D968" s="4">
        <v>241667.52</v>
      </c>
      <c r="E968" s="4">
        <v>59933.544959999999</v>
      </c>
      <c r="F968" s="3">
        <v>0.248</v>
      </c>
      <c r="G968" s="5">
        <v>604.77357357357357</v>
      </c>
      <c r="H968" s="4">
        <v>149.98384624624626</v>
      </c>
      <c r="I968">
        <v>399.59999999999997</v>
      </c>
      <c r="J968" t="s">
        <v>34</v>
      </c>
      <c r="K968" t="s">
        <v>36</v>
      </c>
      <c r="L968" t="s">
        <v>323</v>
      </c>
      <c r="M968" s="2">
        <v>41838</v>
      </c>
      <c r="N968" s="2">
        <v>42933</v>
      </c>
      <c r="O968" t="s">
        <v>16</v>
      </c>
      <c r="P968">
        <v>0.09</v>
      </c>
      <c r="R968">
        <f t="shared" ref="R968" si="93">(N968-M968)/365</f>
        <v>3</v>
      </c>
    </row>
    <row r="969" spans="1:18">
      <c r="A969" s="1">
        <v>41913</v>
      </c>
      <c r="B969" t="s">
        <v>165</v>
      </c>
      <c r="C969" t="s">
        <v>185</v>
      </c>
      <c r="D969" s="4">
        <v>664924.79999999993</v>
      </c>
      <c r="E969" s="4">
        <v>73607.175360000008</v>
      </c>
      <c r="F969" s="3">
        <v>0.11070000000000002</v>
      </c>
      <c r="G969" s="5">
        <v>1173.9491525423728</v>
      </c>
      <c r="H969" s="4">
        <v>129.95617118644068</v>
      </c>
      <c r="I969">
        <v>566.4</v>
      </c>
      <c r="J969" t="s">
        <v>34</v>
      </c>
      <c r="K969" t="s">
        <v>58</v>
      </c>
      <c r="L969" t="s">
        <v>57</v>
      </c>
      <c r="M969" s="2">
        <v>41334</v>
      </c>
      <c r="N969" s="2">
        <v>43249</v>
      </c>
      <c r="O969" t="s">
        <v>21</v>
      </c>
      <c r="P969">
        <v>0.08</v>
      </c>
    </row>
    <row r="970" spans="1:18">
      <c r="A970" s="1">
        <v>41913</v>
      </c>
      <c r="B970" t="s">
        <v>165</v>
      </c>
      <c r="C970" t="s">
        <v>186</v>
      </c>
      <c r="D970" s="4">
        <v>953001.37199999986</v>
      </c>
      <c r="E970" s="4">
        <v>47650.068600000006</v>
      </c>
      <c r="F970" s="3">
        <v>5.0000000000000017E-2</v>
      </c>
      <c r="G970" s="5">
        <v>2184.1798954895485</v>
      </c>
      <c r="H970" s="4">
        <v>109.20899477447746</v>
      </c>
      <c r="I970">
        <v>436.32</v>
      </c>
      <c r="J970" t="s">
        <v>34</v>
      </c>
      <c r="K970" t="s">
        <v>58</v>
      </c>
      <c r="L970" t="s">
        <v>109</v>
      </c>
      <c r="M970" s="2">
        <v>41379</v>
      </c>
      <c r="N970" s="2">
        <v>46947</v>
      </c>
      <c r="O970" t="s">
        <v>16</v>
      </c>
      <c r="P970">
        <v>0.05</v>
      </c>
    </row>
    <row r="971" spans="1:18">
      <c r="A971" s="1">
        <v>41913</v>
      </c>
      <c r="B971" t="s">
        <v>165</v>
      </c>
      <c r="C971" t="s">
        <v>209</v>
      </c>
      <c r="D971" s="4">
        <v>1573741.2</v>
      </c>
      <c r="E971" s="4">
        <v>118030.59</v>
      </c>
      <c r="F971" s="3">
        <v>7.4999999999999997E-2</v>
      </c>
      <c r="G971" s="5">
        <v>1900.6536231884058</v>
      </c>
      <c r="H971" s="4">
        <v>142.54902173913044</v>
      </c>
      <c r="I971">
        <v>828</v>
      </c>
      <c r="J971" t="s">
        <v>34</v>
      </c>
      <c r="K971" t="s">
        <v>58</v>
      </c>
      <c r="L971" t="s">
        <v>57</v>
      </c>
      <c r="M971" s="2">
        <v>41351</v>
      </c>
      <c r="N971" s="2">
        <v>45122</v>
      </c>
      <c r="O971" t="s">
        <v>16</v>
      </c>
      <c r="P971">
        <v>0.08</v>
      </c>
    </row>
    <row r="972" spans="1:18">
      <c r="A972" s="1">
        <v>41913</v>
      </c>
      <c r="B972" t="s">
        <v>165</v>
      </c>
      <c r="C972" t="s">
        <v>187</v>
      </c>
      <c r="D972" s="4">
        <v>132455.34</v>
      </c>
      <c r="E972" s="4">
        <v>23762.487996</v>
      </c>
      <c r="F972" s="3">
        <v>0.1794</v>
      </c>
      <c r="G972" s="5">
        <v>1698.1453846153845</v>
      </c>
      <c r="H972" s="4">
        <v>304.64728200000002</v>
      </c>
      <c r="I972">
        <v>78</v>
      </c>
      <c r="J972" t="s">
        <v>47</v>
      </c>
      <c r="K972" t="s">
        <v>48</v>
      </c>
      <c r="L972" t="s">
        <v>188</v>
      </c>
      <c r="M972" s="2">
        <v>41280</v>
      </c>
      <c r="N972" s="2">
        <v>42133</v>
      </c>
      <c r="O972" t="s">
        <v>21</v>
      </c>
      <c r="P972">
        <v>0.15</v>
      </c>
    </row>
    <row r="973" spans="1:18">
      <c r="A973" s="1">
        <v>41913</v>
      </c>
      <c r="B973" t="s">
        <v>165</v>
      </c>
      <c r="C973" t="s">
        <v>317</v>
      </c>
      <c r="D973" s="4">
        <v>334126.8</v>
      </c>
      <c r="E973" s="4">
        <v>42066.564120000003</v>
      </c>
      <c r="F973" s="3">
        <v>0.12590000000000001</v>
      </c>
      <c r="G973" s="5">
        <v>8437.545454545454</v>
      </c>
      <c r="H973" s="4">
        <v>1062.2869727272728</v>
      </c>
      <c r="I973">
        <v>39.6</v>
      </c>
      <c r="J973" t="s">
        <v>34</v>
      </c>
      <c r="K973" t="s">
        <v>36</v>
      </c>
      <c r="L973" t="s">
        <v>167</v>
      </c>
      <c r="M973" s="2">
        <v>41810</v>
      </c>
      <c r="N973" s="2">
        <v>42174</v>
      </c>
      <c r="O973" t="s">
        <v>21</v>
      </c>
      <c r="P973">
        <v>0.12</v>
      </c>
      <c r="R973">
        <f t="shared" ref="R973" si="94">(N973-M973)/365</f>
        <v>0.99726027397260275</v>
      </c>
    </row>
    <row r="974" spans="1:18">
      <c r="A974" s="1">
        <v>41913</v>
      </c>
      <c r="B974" t="s">
        <v>165</v>
      </c>
      <c r="C974" t="s">
        <v>259</v>
      </c>
      <c r="D974" s="4">
        <v>4680.5999999999995</v>
      </c>
      <c r="E974" s="4">
        <v>17639.77722</v>
      </c>
      <c r="F974" s="3">
        <v>3.7687000000000004</v>
      </c>
      <c r="G974" s="5">
        <v>92.869047619047606</v>
      </c>
      <c r="H974" s="4">
        <v>349.99557976190476</v>
      </c>
      <c r="I974">
        <v>50.4</v>
      </c>
      <c r="J974" t="s">
        <v>10</v>
      </c>
      <c r="K974" t="s">
        <v>11</v>
      </c>
      <c r="L974" t="s">
        <v>173</v>
      </c>
      <c r="M974" s="2">
        <v>41520</v>
      </c>
      <c r="N974" s="2">
        <v>42269</v>
      </c>
      <c r="O974" t="s">
        <v>21</v>
      </c>
      <c r="P974">
        <v>0.16</v>
      </c>
    </row>
    <row r="975" spans="1:18">
      <c r="A975" s="1">
        <v>41913</v>
      </c>
      <c r="B975" t="s">
        <v>165</v>
      </c>
      <c r="C975" t="s">
        <v>191</v>
      </c>
      <c r="D975" s="4">
        <v>343997.03999999992</v>
      </c>
      <c r="E975" s="4">
        <v>78087.328079999992</v>
      </c>
      <c r="F975" s="3">
        <v>0.22700000000000004</v>
      </c>
      <c r="G975" s="5">
        <v>1189.4286544126796</v>
      </c>
      <c r="H975" s="4">
        <v>270.00030455167831</v>
      </c>
      <c r="I975">
        <v>289.21199999999999</v>
      </c>
      <c r="J975" t="s">
        <v>47</v>
      </c>
      <c r="K975" t="s">
        <v>48</v>
      </c>
      <c r="L975" t="s">
        <v>192</v>
      </c>
      <c r="M975" s="2">
        <v>41263</v>
      </c>
      <c r="N975" s="2">
        <v>42499</v>
      </c>
      <c r="O975" t="s">
        <v>21</v>
      </c>
      <c r="P975">
        <v>0.14000000000000001</v>
      </c>
    </row>
    <row r="976" spans="1:18">
      <c r="A976" s="1">
        <v>41913</v>
      </c>
      <c r="B976" t="s">
        <v>165</v>
      </c>
      <c r="C976" t="s">
        <v>193</v>
      </c>
      <c r="D976" s="4">
        <v>1805257.2</v>
      </c>
      <c r="E976" s="4">
        <v>64086.630600000004</v>
      </c>
      <c r="F976" s="3">
        <v>3.5500000000000004E-2</v>
      </c>
      <c r="G976" s="5">
        <v>9582.0445859872598</v>
      </c>
      <c r="H976" s="4">
        <v>340.16258280254777</v>
      </c>
      <c r="I976">
        <v>188.4</v>
      </c>
      <c r="J976" t="s">
        <v>52</v>
      </c>
      <c r="K976" t="s">
        <v>52</v>
      </c>
      <c r="L976" t="s">
        <v>52</v>
      </c>
      <c r="M976" s="2">
        <v>41284</v>
      </c>
      <c r="N976" s="2">
        <v>42133</v>
      </c>
      <c r="O976" t="s">
        <v>21</v>
      </c>
      <c r="P976">
        <v>0.09</v>
      </c>
      <c r="Q976">
        <v>0</v>
      </c>
    </row>
    <row r="977" spans="1:18">
      <c r="A977" s="1">
        <v>41913</v>
      </c>
      <c r="B977" t="s">
        <v>165</v>
      </c>
      <c r="C977" t="s">
        <v>194</v>
      </c>
      <c r="D977" s="4">
        <v>2430625.1999999997</v>
      </c>
      <c r="E977" s="4">
        <v>67085.255520000006</v>
      </c>
      <c r="F977" s="3">
        <v>2.7600000000000006E-2</v>
      </c>
      <c r="G977" s="5">
        <v>12659.506249999999</v>
      </c>
      <c r="H977" s="4">
        <v>349.40237250000001</v>
      </c>
      <c r="I977">
        <v>192</v>
      </c>
      <c r="J977" t="s">
        <v>52</v>
      </c>
      <c r="K977" t="s">
        <v>52</v>
      </c>
      <c r="L977" t="s">
        <v>52</v>
      </c>
      <c r="M977" s="2">
        <v>41279</v>
      </c>
      <c r="N977" s="2">
        <v>42133</v>
      </c>
      <c r="O977" t="s">
        <v>21</v>
      </c>
      <c r="P977">
        <v>0.09</v>
      </c>
      <c r="Q977">
        <v>0</v>
      </c>
    </row>
    <row r="978" spans="1:18">
      <c r="A978" s="1">
        <v>41913</v>
      </c>
      <c r="B978" t="s">
        <v>165</v>
      </c>
      <c r="C978" t="s">
        <v>246</v>
      </c>
      <c r="D978" s="4">
        <v>1785558.7560000001</v>
      </c>
      <c r="E978" s="4">
        <v>100884.06971400001</v>
      </c>
      <c r="F978" s="3">
        <v>5.6500000000000009E-2</v>
      </c>
      <c r="G978" s="5">
        <v>4738.7440445859875</v>
      </c>
      <c r="H978" s="4">
        <v>267.73903851910831</v>
      </c>
      <c r="I978">
        <v>376.8</v>
      </c>
      <c r="J978" t="s">
        <v>47</v>
      </c>
      <c r="K978" t="s">
        <v>48</v>
      </c>
      <c r="L978" t="s">
        <v>212</v>
      </c>
      <c r="M978" s="2">
        <v>41291</v>
      </c>
      <c r="N978" s="2">
        <v>44407</v>
      </c>
      <c r="O978" t="s">
        <v>30</v>
      </c>
      <c r="P978">
        <v>0.05</v>
      </c>
    </row>
    <row r="979" spans="1:18">
      <c r="A979" s="1">
        <v>41913</v>
      </c>
      <c r="B979" t="s">
        <v>165</v>
      </c>
      <c r="C979" t="s">
        <v>195</v>
      </c>
      <c r="D979" s="4">
        <v>205646.4</v>
      </c>
      <c r="E979" s="4">
        <v>20914.238880000001</v>
      </c>
      <c r="F979" s="3">
        <v>0.10170000000000001</v>
      </c>
      <c r="G979" s="5">
        <v>2557.7910447761196</v>
      </c>
      <c r="H979" s="4">
        <v>260.12734925373138</v>
      </c>
      <c r="I979">
        <v>80.399999999999991</v>
      </c>
      <c r="J979" t="s">
        <v>62</v>
      </c>
      <c r="K979" t="s">
        <v>61</v>
      </c>
      <c r="L979" t="s">
        <v>61</v>
      </c>
      <c r="M979" s="2">
        <v>41284</v>
      </c>
      <c r="N979" s="2">
        <v>42133</v>
      </c>
      <c r="O979" t="s">
        <v>13</v>
      </c>
      <c r="P979">
        <v>0</v>
      </c>
    </row>
    <row r="980" spans="1:18">
      <c r="A980" s="1">
        <v>41913</v>
      </c>
      <c r="B980" t="s">
        <v>165</v>
      </c>
      <c r="C980" t="s">
        <v>196</v>
      </c>
      <c r="D980" s="4">
        <v>140035.19999999998</v>
      </c>
      <c r="E980" s="4">
        <v>20277.096959999999</v>
      </c>
      <c r="F980" s="3">
        <v>0.14480000000000001</v>
      </c>
      <c r="G980" s="5">
        <v>1795.3230769230768</v>
      </c>
      <c r="H980" s="4">
        <v>259.96278153846151</v>
      </c>
      <c r="I980">
        <v>78</v>
      </c>
      <c r="J980" t="s">
        <v>62</v>
      </c>
      <c r="K980" t="s">
        <v>61</v>
      </c>
      <c r="L980" t="s">
        <v>61</v>
      </c>
      <c r="M980" s="2">
        <v>41287</v>
      </c>
      <c r="N980" s="2">
        <v>42133</v>
      </c>
      <c r="O980" t="s">
        <v>13</v>
      </c>
      <c r="P980">
        <v>0</v>
      </c>
    </row>
    <row r="981" spans="1:18">
      <c r="A981" s="1">
        <v>41913</v>
      </c>
      <c r="B981" t="s">
        <v>165</v>
      </c>
      <c r="C981" t="s">
        <v>197</v>
      </c>
      <c r="D981" s="4">
        <v>236461.19999999998</v>
      </c>
      <c r="E981" s="4">
        <v>54007.738080000003</v>
      </c>
      <c r="F981" s="3">
        <v>0.22840000000000002</v>
      </c>
      <c r="G981" s="5">
        <v>1759.3839285714284</v>
      </c>
      <c r="H981" s="4">
        <v>401.84328928571426</v>
      </c>
      <c r="I981">
        <v>134.4</v>
      </c>
      <c r="J981" t="s">
        <v>47</v>
      </c>
      <c r="K981" t="s">
        <v>48</v>
      </c>
      <c r="L981" t="s">
        <v>46</v>
      </c>
      <c r="M981" s="2">
        <v>41299</v>
      </c>
      <c r="N981" s="2">
        <v>42499</v>
      </c>
      <c r="O981" t="s">
        <v>21</v>
      </c>
      <c r="P981">
        <v>0.2</v>
      </c>
    </row>
    <row r="982" spans="1:18">
      <c r="A982" s="1">
        <v>41913</v>
      </c>
      <c r="B982" t="s">
        <v>165</v>
      </c>
      <c r="C982" t="s">
        <v>198</v>
      </c>
      <c r="D982" s="4">
        <v>532575.15599999996</v>
      </c>
      <c r="E982" s="4">
        <v>51233.7300072</v>
      </c>
      <c r="F982" s="3">
        <v>9.6200000000000008E-2</v>
      </c>
      <c r="G982" s="5">
        <v>3082.0321527777778</v>
      </c>
      <c r="H982" s="4">
        <v>296.49149309722225</v>
      </c>
      <c r="I982">
        <v>172.79999999999998</v>
      </c>
      <c r="J982" t="s">
        <v>34</v>
      </c>
      <c r="K982" t="s">
        <v>36</v>
      </c>
      <c r="L982" t="s">
        <v>35</v>
      </c>
      <c r="M982" s="2">
        <v>41333</v>
      </c>
      <c r="N982" s="2">
        <v>44325</v>
      </c>
      <c r="O982" t="s">
        <v>21</v>
      </c>
      <c r="P982">
        <v>0.08</v>
      </c>
      <c r="R982">
        <f t="shared" ref="R982" si="95">(N982-M982)/365</f>
        <v>8.1972602739726028</v>
      </c>
    </row>
    <row r="983" spans="1:18">
      <c r="A983" s="1">
        <v>41913</v>
      </c>
      <c r="B983" t="s">
        <v>165</v>
      </c>
      <c r="C983" t="s">
        <v>199</v>
      </c>
      <c r="D983" s="4">
        <v>905031.6</v>
      </c>
      <c r="E983" s="4">
        <v>106884.23196000002</v>
      </c>
      <c r="F983" s="3">
        <v>0.11810000000000002</v>
      </c>
      <c r="G983" s="5">
        <v>6181.9098360655735</v>
      </c>
      <c r="H983" s="4">
        <v>730.08355163934436</v>
      </c>
      <c r="I983">
        <v>146.4</v>
      </c>
      <c r="J983" t="s">
        <v>34</v>
      </c>
      <c r="K983" t="s">
        <v>58</v>
      </c>
      <c r="L983" t="s">
        <v>109</v>
      </c>
      <c r="M983" s="2">
        <v>41333</v>
      </c>
      <c r="N983" s="2">
        <v>42499</v>
      </c>
      <c r="O983" t="s">
        <v>21</v>
      </c>
      <c r="P983">
        <v>0.11</v>
      </c>
    </row>
    <row r="984" spans="1:18">
      <c r="A984" s="1">
        <v>41913</v>
      </c>
      <c r="B984" t="s">
        <v>165</v>
      </c>
      <c r="C984" t="s">
        <v>200</v>
      </c>
      <c r="D984" s="4">
        <v>487528.8</v>
      </c>
      <c r="E984" s="4">
        <v>53920.685279999998</v>
      </c>
      <c r="F984" s="3">
        <v>0.1106</v>
      </c>
      <c r="G984" s="5">
        <v>2432.7784431137725</v>
      </c>
      <c r="H984" s="4">
        <v>269.06529580838321</v>
      </c>
      <c r="I984">
        <v>200.4</v>
      </c>
      <c r="J984" t="s">
        <v>34</v>
      </c>
      <c r="K984" t="s">
        <v>58</v>
      </c>
      <c r="L984" t="s">
        <v>109</v>
      </c>
      <c r="M984" s="2">
        <v>41263</v>
      </c>
      <c r="N984" s="2">
        <v>43229</v>
      </c>
      <c r="O984" t="s">
        <v>21</v>
      </c>
      <c r="P984">
        <v>0.09</v>
      </c>
    </row>
    <row r="985" spans="1:18">
      <c r="A985" s="1">
        <v>41913</v>
      </c>
      <c r="B985" t="s">
        <v>165</v>
      </c>
      <c r="C985" t="s">
        <v>201</v>
      </c>
      <c r="D985" s="4">
        <v>640382.75999999989</v>
      </c>
      <c r="E985" s="4">
        <v>63333.854964000006</v>
      </c>
      <c r="F985" s="3">
        <v>9.890000000000003E-2</v>
      </c>
      <c r="G985" s="5">
        <v>2641.8430693069304</v>
      </c>
      <c r="H985" s="4">
        <v>261.27827955445548</v>
      </c>
      <c r="I985">
        <v>242.39999999999998</v>
      </c>
      <c r="J985" t="s">
        <v>34</v>
      </c>
      <c r="K985" t="s">
        <v>58</v>
      </c>
      <c r="L985" t="s">
        <v>109</v>
      </c>
      <c r="M985" s="2">
        <v>41331</v>
      </c>
      <c r="N985" s="2">
        <v>44325</v>
      </c>
      <c r="O985" t="s">
        <v>21</v>
      </c>
      <c r="P985">
        <v>0.08</v>
      </c>
    </row>
    <row r="986" spans="1:18">
      <c r="A986" s="1">
        <v>41913</v>
      </c>
      <c r="B986" t="s">
        <v>165</v>
      </c>
      <c r="C986" t="s">
        <v>210</v>
      </c>
      <c r="D986" s="4">
        <v>396000</v>
      </c>
      <c r="E986" s="4">
        <v>50210.84304</v>
      </c>
      <c r="F986" s="3">
        <v>0.12679505818181819</v>
      </c>
      <c r="G986" s="5">
        <v>1064.7909137842023</v>
      </c>
      <c r="H986" s="4">
        <v>135.01022586473928</v>
      </c>
      <c r="I986">
        <v>371.904</v>
      </c>
      <c r="J986" t="s">
        <v>34</v>
      </c>
      <c r="K986" t="s">
        <v>58</v>
      </c>
      <c r="L986" t="s">
        <v>109</v>
      </c>
      <c r="M986" s="2">
        <v>41337</v>
      </c>
      <c r="N986" s="2">
        <v>46917</v>
      </c>
      <c r="O986" t="s">
        <v>21</v>
      </c>
      <c r="P986">
        <v>0.08</v>
      </c>
    </row>
    <row r="987" spans="1:18">
      <c r="A987" s="1">
        <v>41913</v>
      </c>
      <c r="B987" t="s">
        <v>165</v>
      </c>
      <c r="C987" t="s">
        <v>251</v>
      </c>
      <c r="D987" s="4">
        <v>304216.8</v>
      </c>
      <c r="E987" s="4">
        <v>30969.270239999998</v>
      </c>
      <c r="F987" s="3">
        <v>0.1018</v>
      </c>
      <c r="G987" s="5">
        <v>2696.9574468085107</v>
      </c>
      <c r="H987" s="4">
        <v>274.55026808510638</v>
      </c>
      <c r="I987">
        <v>112.8</v>
      </c>
      <c r="J987" t="s">
        <v>52</v>
      </c>
      <c r="K987" t="s">
        <v>52</v>
      </c>
      <c r="L987" t="s">
        <v>52</v>
      </c>
      <c r="M987" s="2">
        <v>41520</v>
      </c>
      <c r="N987" s="2">
        <v>42294</v>
      </c>
      <c r="O987" t="s">
        <v>21</v>
      </c>
      <c r="P987">
        <v>0.09</v>
      </c>
      <c r="Q987">
        <v>0</v>
      </c>
    </row>
    <row r="988" spans="1:18">
      <c r="A988" s="1">
        <v>41913</v>
      </c>
      <c r="B988" t="s">
        <v>165</v>
      </c>
      <c r="C988" t="s">
        <v>231</v>
      </c>
      <c r="D988" s="4">
        <v>367007.47200000001</v>
      </c>
      <c r="E988" s="4">
        <v>42352.662268799999</v>
      </c>
      <c r="F988" s="3">
        <v>0.11539999999999999</v>
      </c>
      <c r="G988" s="5">
        <v>3239.8258474576273</v>
      </c>
      <c r="H988" s="4">
        <v>373.87590279661015</v>
      </c>
      <c r="I988">
        <v>113.28</v>
      </c>
      <c r="J988" t="s">
        <v>34</v>
      </c>
      <c r="K988" t="s">
        <v>36</v>
      </c>
      <c r="L988" t="s">
        <v>35</v>
      </c>
      <c r="M988" s="2">
        <v>41443</v>
      </c>
      <c r="N988" s="2">
        <v>43298</v>
      </c>
      <c r="O988" t="s">
        <v>21</v>
      </c>
      <c r="P988">
        <v>0.1</v>
      </c>
      <c r="R988">
        <f t="shared" ref="R988:R991" si="96">(N988-M988)/365</f>
        <v>5.0821917808219181</v>
      </c>
    </row>
    <row r="989" spans="1:18">
      <c r="A989" s="1">
        <v>41913</v>
      </c>
      <c r="B989" t="s">
        <v>165</v>
      </c>
      <c r="C989" t="s">
        <v>260</v>
      </c>
      <c r="D989" s="4">
        <v>108310.8</v>
      </c>
      <c r="E989" s="4">
        <v>13354.72164</v>
      </c>
      <c r="F989" s="3">
        <v>0.12329999999999999</v>
      </c>
      <c r="G989" s="5">
        <v>3760.791666666667</v>
      </c>
      <c r="H989" s="4">
        <v>463.70561250000003</v>
      </c>
      <c r="I989">
        <v>28.799999999999997</v>
      </c>
      <c r="J989" t="s">
        <v>34</v>
      </c>
      <c r="K989" t="s">
        <v>36</v>
      </c>
      <c r="L989" t="s">
        <v>35</v>
      </c>
      <c r="M989" s="2">
        <v>41545</v>
      </c>
      <c r="N989" s="2">
        <v>42274</v>
      </c>
      <c r="O989" t="s">
        <v>21</v>
      </c>
      <c r="P989">
        <v>0.11</v>
      </c>
      <c r="R989">
        <f t="shared" si="96"/>
        <v>1.9972602739726026</v>
      </c>
    </row>
    <row r="990" spans="1:18">
      <c r="A990" s="1">
        <v>41913</v>
      </c>
      <c r="B990" t="s">
        <v>165</v>
      </c>
      <c r="C990" t="s">
        <v>271</v>
      </c>
      <c r="D990" s="4">
        <v>63679.199999999997</v>
      </c>
      <c r="E990" s="4">
        <v>14983.715759999999</v>
      </c>
      <c r="F990" s="3">
        <v>0.23530000000000001</v>
      </c>
      <c r="G990" s="5">
        <v>1326.6499999999999</v>
      </c>
      <c r="H990" s="4">
        <v>312.16074499999996</v>
      </c>
      <c r="I990">
        <v>48</v>
      </c>
      <c r="J990" t="s">
        <v>34</v>
      </c>
      <c r="K990" t="s">
        <v>36</v>
      </c>
      <c r="L990" t="s">
        <v>35</v>
      </c>
      <c r="M990" s="2">
        <v>41549</v>
      </c>
      <c r="N990" s="2">
        <v>42278</v>
      </c>
      <c r="O990" t="s">
        <v>13</v>
      </c>
      <c r="P990">
        <v>0</v>
      </c>
      <c r="R990">
        <f t="shared" si="96"/>
        <v>1.9972602739726026</v>
      </c>
    </row>
    <row r="991" spans="1:18">
      <c r="A991" s="1">
        <v>41913</v>
      </c>
      <c r="B991" t="s">
        <v>165</v>
      </c>
      <c r="C991" t="s">
        <v>232</v>
      </c>
      <c r="D991" s="4">
        <v>126754.79999999999</v>
      </c>
      <c r="E991" s="4">
        <v>18518.87628</v>
      </c>
      <c r="F991" s="3">
        <v>0.14610000000000001</v>
      </c>
      <c r="G991" s="5">
        <v>3106.7352941176468</v>
      </c>
      <c r="H991" s="4">
        <v>453.8940264705883</v>
      </c>
      <c r="I991">
        <v>40.799999999999997</v>
      </c>
      <c r="J991" t="s">
        <v>34</v>
      </c>
      <c r="K991" t="s">
        <v>36</v>
      </c>
      <c r="L991" t="s">
        <v>167</v>
      </c>
      <c r="M991" s="2">
        <v>41456</v>
      </c>
      <c r="N991" s="2">
        <v>42190</v>
      </c>
      <c r="O991" t="s">
        <v>21</v>
      </c>
      <c r="P991">
        <v>0.13</v>
      </c>
      <c r="R991">
        <f t="shared" si="96"/>
        <v>2.010958904109589</v>
      </c>
    </row>
    <row r="992" spans="1:18">
      <c r="A992" s="1">
        <v>41913</v>
      </c>
      <c r="B992" t="s">
        <v>165</v>
      </c>
      <c r="C992" t="s">
        <v>330</v>
      </c>
      <c r="D992" s="4">
        <v>56579.520000000004</v>
      </c>
      <c r="E992" s="4">
        <v>10801.030367999998</v>
      </c>
      <c r="F992" s="3">
        <v>0.19089999999999996</v>
      </c>
      <c r="G992" s="5">
        <v>1813.4461538461539</v>
      </c>
      <c r="H992" s="4">
        <v>346.18687076923072</v>
      </c>
      <c r="I992">
        <v>31.2</v>
      </c>
      <c r="J992" t="s">
        <v>62</v>
      </c>
      <c r="K992" t="s">
        <v>253</v>
      </c>
      <c r="L992" t="s">
        <v>253</v>
      </c>
      <c r="M992" s="2">
        <v>41858</v>
      </c>
      <c r="N992" s="2">
        <v>42222</v>
      </c>
      <c r="O992" t="s">
        <v>21</v>
      </c>
      <c r="P992">
        <v>0.13</v>
      </c>
    </row>
    <row r="993" spans="1:18">
      <c r="A993" s="1">
        <v>41913</v>
      </c>
      <c r="B993" t="s">
        <v>165</v>
      </c>
      <c r="C993" t="s">
        <v>324</v>
      </c>
      <c r="D993" s="4">
        <v>51610.799999999996</v>
      </c>
      <c r="E993" s="4">
        <v>8340.3052799999987</v>
      </c>
      <c r="F993" s="3">
        <v>0.16159999999999999</v>
      </c>
      <c r="G993" s="5">
        <v>3584.0833333333335</v>
      </c>
      <c r="H993" s="4">
        <v>579.18786666666665</v>
      </c>
      <c r="I993">
        <v>14.399999999999999</v>
      </c>
      <c r="J993" t="s">
        <v>62</v>
      </c>
      <c r="K993" t="s">
        <v>253</v>
      </c>
      <c r="L993" t="s">
        <v>253</v>
      </c>
      <c r="M993" s="2">
        <v>41907</v>
      </c>
      <c r="N993" s="2">
        <v>42271</v>
      </c>
      <c r="O993" t="s">
        <v>21</v>
      </c>
      <c r="P993">
        <v>0.15</v>
      </c>
    </row>
    <row r="994" spans="1:18">
      <c r="A994" s="1">
        <v>41913</v>
      </c>
      <c r="B994" t="s">
        <v>165</v>
      </c>
      <c r="C994" t="s">
        <v>325</v>
      </c>
      <c r="D994" s="4">
        <v>74456.399999999994</v>
      </c>
      <c r="E994" s="4">
        <v>11771.556840000001</v>
      </c>
      <c r="F994" s="3">
        <v>0.15810000000000002</v>
      </c>
      <c r="G994" s="5">
        <v>5170.583333333333</v>
      </c>
      <c r="H994" s="4">
        <v>817.46922500000016</v>
      </c>
      <c r="I994">
        <v>14.399999999999999</v>
      </c>
      <c r="J994" t="s">
        <v>62</v>
      </c>
      <c r="K994" t="s">
        <v>253</v>
      </c>
      <c r="L994" t="s">
        <v>253</v>
      </c>
      <c r="M994" s="2">
        <v>41888</v>
      </c>
      <c r="N994" s="2">
        <v>42252</v>
      </c>
      <c r="O994" t="s">
        <v>21</v>
      </c>
      <c r="P994">
        <v>0.15</v>
      </c>
    </row>
    <row r="995" spans="1:18">
      <c r="A995" s="1">
        <v>41913</v>
      </c>
      <c r="B995" t="s">
        <v>165</v>
      </c>
      <c r="C995" t="s">
        <v>284</v>
      </c>
      <c r="D995" s="4">
        <v>46876.799999999996</v>
      </c>
      <c r="E995" s="4">
        <v>15600.599039999999</v>
      </c>
      <c r="F995" s="3">
        <v>0.33280000000000004</v>
      </c>
      <c r="G995" s="5">
        <v>1085.1111111111111</v>
      </c>
      <c r="H995" s="4">
        <v>361.12497777777781</v>
      </c>
      <c r="I995">
        <v>43.199999999999996</v>
      </c>
      <c r="J995" t="s">
        <v>52</v>
      </c>
      <c r="K995" t="s">
        <v>52</v>
      </c>
      <c r="L995" t="s">
        <v>52</v>
      </c>
      <c r="M995" s="2">
        <v>41635</v>
      </c>
      <c r="N995" s="2">
        <v>42364</v>
      </c>
      <c r="O995" t="s">
        <v>21</v>
      </c>
      <c r="P995">
        <v>0.09</v>
      </c>
      <c r="Q995">
        <v>0</v>
      </c>
    </row>
    <row r="996" spans="1:18">
      <c r="A996" s="1">
        <v>41913</v>
      </c>
      <c r="B996" t="s">
        <v>165</v>
      </c>
      <c r="C996" t="s">
        <v>291</v>
      </c>
      <c r="D996" s="4">
        <v>82945.319999999992</v>
      </c>
      <c r="E996" s="4">
        <v>7232.8319040000006</v>
      </c>
      <c r="F996" s="3">
        <v>8.7200000000000014E-2</v>
      </c>
      <c r="G996" s="5">
        <v>4608.0733333333328</v>
      </c>
      <c r="H996" s="4">
        <v>401.82399466666669</v>
      </c>
      <c r="I996">
        <v>18</v>
      </c>
      <c r="J996" t="s">
        <v>62</v>
      </c>
      <c r="K996" t="s">
        <v>253</v>
      </c>
      <c r="L996" t="s">
        <v>253</v>
      </c>
      <c r="M996" s="2">
        <v>41727</v>
      </c>
      <c r="N996" s="2">
        <v>42091</v>
      </c>
      <c r="O996" t="s">
        <v>21</v>
      </c>
      <c r="P996">
        <v>0.08</v>
      </c>
    </row>
    <row r="997" spans="1:18">
      <c r="A997" s="1">
        <v>41913</v>
      </c>
      <c r="B997" t="s">
        <v>165</v>
      </c>
      <c r="C997" t="s">
        <v>318</v>
      </c>
      <c r="D997" s="4">
        <v>50259.6</v>
      </c>
      <c r="E997" s="4">
        <v>8639.6252400000012</v>
      </c>
      <c r="F997" s="3">
        <v>0.17190000000000003</v>
      </c>
      <c r="G997" s="5">
        <v>5235.375</v>
      </c>
      <c r="H997" s="4">
        <v>899.96096250000016</v>
      </c>
      <c r="I997">
        <v>9.6</v>
      </c>
      <c r="J997" t="s">
        <v>62</v>
      </c>
      <c r="K997" t="s">
        <v>253</v>
      </c>
      <c r="L997" t="s">
        <v>253</v>
      </c>
      <c r="M997" s="2">
        <v>41876</v>
      </c>
      <c r="N997" s="2">
        <v>42240</v>
      </c>
      <c r="O997" t="s">
        <v>21</v>
      </c>
      <c r="P997">
        <v>0.16</v>
      </c>
    </row>
    <row r="998" spans="1:18">
      <c r="A998" s="1">
        <v>41913</v>
      </c>
      <c r="B998" t="s">
        <v>165</v>
      </c>
      <c r="C998" t="s">
        <v>264</v>
      </c>
      <c r="D998" s="4">
        <v>22323.599999999999</v>
      </c>
      <c r="E998" s="4">
        <v>6601.0885200000002</v>
      </c>
      <c r="F998" s="3">
        <v>0.29570000000000002</v>
      </c>
      <c r="G998" s="5">
        <v>1240.1999999999998</v>
      </c>
      <c r="H998" s="4">
        <v>366.72714000000002</v>
      </c>
      <c r="I998">
        <v>18</v>
      </c>
      <c r="J998" t="s">
        <v>10</v>
      </c>
      <c r="K998" t="s">
        <v>11</v>
      </c>
      <c r="L998" t="s">
        <v>265</v>
      </c>
      <c r="M998" s="2">
        <v>41522</v>
      </c>
      <c r="N998" s="2">
        <v>42251</v>
      </c>
      <c r="O998" t="s">
        <v>21</v>
      </c>
      <c r="P998">
        <v>0.16</v>
      </c>
    </row>
    <row r="999" spans="1:18">
      <c r="A999" s="1">
        <v>41913</v>
      </c>
      <c r="B999" t="s">
        <v>165</v>
      </c>
      <c r="C999" t="s">
        <v>310</v>
      </c>
      <c r="D999" s="4">
        <v>26296.799999999999</v>
      </c>
      <c r="E999" s="4">
        <v>5398.7330400000001</v>
      </c>
      <c r="F999" s="3">
        <v>0.20530000000000001</v>
      </c>
      <c r="G999" s="5">
        <v>2191.4</v>
      </c>
      <c r="H999" s="4">
        <v>449.89442000000003</v>
      </c>
      <c r="I999">
        <v>12</v>
      </c>
      <c r="J999" t="s">
        <v>47</v>
      </c>
      <c r="K999" t="s">
        <v>48</v>
      </c>
      <c r="L999" t="s">
        <v>176</v>
      </c>
      <c r="M999" s="2">
        <v>41810</v>
      </c>
      <c r="N999" s="2">
        <v>42174</v>
      </c>
      <c r="O999" t="s">
        <v>21</v>
      </c>
      <c r="P999">
        <v>0.18</v>
      </c>
    </row>
    <row r="1000" spans="1:18">
      <c r="A1000" s="1">
        <v>41913</v>
      </c>
      <c r="B1000" t="s">
        <v>165</v>
      </c>
      <c r="C1000" t="s">
        <v>319</v>
      </c>
      <c r="D1000" s="4">
        <v>78271.199999999997</v>
      </c>
      <c r="E1000" s="4">
        <v>12343.36824</v>
      </c>
      <c r="F1000" s="3">
        <v>0.15770000000000001</v>
      </c>
      <c r="G1000" s="5">
        <v>8153.25</v>
      </c>
      <c r="H1000" s="4">
        <v>1285.767525</v>
      </c>
      <c r="I1000">
        <v>9.6</v>
      </c>
      <c r="J1000" t="s">
        <v>34</v>
      </c>
      <c r="K1000" t="s">
        <v>36</v>
      </c>
      <c r="L1000" t="s">
        <v>167</v>
      </c>
      <c r="M1000" s="2">
        <v>41864</v>
      </c>
      <c r="N1000" s="2">
        <v>42228</v>
      </c>
      <c r="O1000" t="s">
        <v>21</v>
      </c>
      <c r="P1000">
        <v>0.15</v>
      </c>
      <c r="R1000">
        <f t="shared" ref="R1000" si="97">(N1000-M1000)/365</f>
        <v>0.99726027397260275</v>
      </c>
    </row>
    <row r="1001" spans="1:18">
      <c r="A1001" s="1">
        <v>41913</v>
      </c>
      <c r="B1001" t="s">
        <v>165</v>
      </c>
      <c r="C1001" t="s">
        <v>261</v>
      </c>
      <c r="D1001" s="4">
        <v>31314</v>
      </c>
      <c r="E1001" s="4">
        <v>6359.8733999999995</v>
      </c>
      <c r="F1001" s="3">
        <v>0.20309999999999997</v>
      </c>
      <c r="G1001" s="5">
        <v>2174.5833333333335</v>
      </c>
      <c r="H1001" s="4">
        <v>441.65787499999999</v>
      </c>
      <c r="I1001">
        <v>14.399999999999999</v>
      </c>
      <c r="J1001" t="s">
        <v>62</v>
      </c>
      <c r="K1001" t="s">
        <v>253</v>
      </c>
      <c r="L1001" t="s">
        <v>253</v>
      </c>
      <c r="M1001" s="2">
        <v>41516</v>
      </c>
      <c r="N1001" s="2">
        <v>42245</v>
      </c>
      <c r="O1001" t="s">
        <v>21</v>
      </c>
      <c r="P1001">
        <v>0.16</v>
      </c>
    </row>
    <row r="1002" spans="1:18">
      <c r="A1002" s="1">
        <v>41913</v>
      </c>
      <c r="B1002" t="s">
        <v>165</v>
      </c>
      <c r="C1002" t="s">
        <v>263</v>
      </c>
      <c r="D1002" s="4">
        <v>31402.799999999999</v>
      </c>
      <c r="E1002" s="4">
        <v>6600.8685599999999</v>
      </c>
      <c r="F1002" s="3">
        <v>0.2102</v>
      </c>
      <c r="G1002" s="5">
        <v>2180.75</v>
      </c>
      <c r="H1002" s="4">
        <v>458.39365000000004</v>
      </c>
      <c r="I1002">
        <v>14.399999999999999</v>
      </c>
      <c r="J1002" t="s">
        <v>47</v>
      </c>
      <c r="K1002" t="s">
        <v>48</v>
      </c>
      <c r="L1002" t="s">
        <v>212</v>
      </c>
      <c r="M1002" s="2">
        <v>41523</v>
      </c>
      <c r="N1002" s="2">
        <v>42252</v>
      </c>
      <c r="O1002" t="s">
        <v>21</v>
      </c>
      <c r="P1002">
        <v>0.16</v>
      </c>
    </row>
    <row r="1003" spans="1:18">
      <c r="A1003" s="1">
        <v>41913</v>
      </c>
      <c r="B1003" t="s">
        <v>165</v>
      </c>
      <c r="C1003" t="s">
        <v>250</v>
      </c>
      <c r="D1003" s="4">
        <v>243408</v>
      </c>
      <c r="E1003" s="4">
        <v>21906.719999999998</v>
      </c>
      <c r="F1003" s="3">
        <v>0.09</v>
      </c>
      <c r="G1003" s="5">
        <v>2897.7142857142858</v>
      </c>
      <c r="H1003" s="4">
        <v>260.79428571428571</v>
      </c>
      <c r="I1003">
        <v>84</v>
      </c>
      <c r="J1003" t="s">
        <v>34</v>
      </c>
      <c r="K1003" t="s">
        <v>36</v>
      </c>
      <c r="L1003" t="s">
        <v>167</v>
      </c>
      <c r="M1003" s="2">
        <v>41502</v>
      </c>
      <c r="N1003" s="2">
        <v>42597</v>
      </c>
      <c r="O1003" t="s">
        <v>16</v>
      </c>
      <c r="P1003">
        <v>0.09</v>
      </c>
      <c r="R1003">
        <f t="shared" ref="R1003" si="98">(N1003-M1003)/365</f>
        <v>3</v>
      </c>
    </row>
    <row r="1004" spans="1:18">
      <c r="A1004" s="1">
        <v>41944</v>
      </c>
      <c r="B1004" t="s">
        <v>165</v>
      </c>
      <c r="C1004" t="s">
        <v>263</v>
      </c>
      <c r="D1004" s="4">
        <v>22428</v>
      </c>
      <c r="E1004" s="4">
        <v>6600.5604000000003</v>
      </c>
      <c r="F1004" s="3">
        <v>0.29430000000000001</v>
      </c>
      <c r="G1004" s="5">
        <v>1557.5000000000002</v>
      </c>
      <c r="H1004" s="4">
        <v>458.37225000000007</v>
      </c>
      <c r="I1004">
        <v>14.399999999999999</v>
      </c>
      <c r="J1004" t="s">
        <v>47</v>
      </c>
      <c r="K1004" t="s">
        <v>48</v>
      </c>
      <c r="L1004" t="s">
        <v>212</v>
      </c>
      <c r="M1004" s="2">
        <v>41523</v>
      </c>
      <c r="N1004" s="2">
        <v>42252</v>
      </c>
      <c r="O1004" t="s">
        <v>21</v>
      </c>
      <c r="P1004">
        <v>0.16</v>
      </c>
    </row>
    <row r="1005" spans="1:18">
      <c r="A1005" s="1">
        <v>41944</v>
      </c>
      <c r="B1005" t="s">
        <v>165</v>
      </c>
      <c r="C1005" t="s">
        <v>330</v>
      </c>
      <c r="D1005" s="4">
        <v>38344.799999999996</v>
      </c>
      <c r="E1005" s="4">
        <v>10801.730160000001</v>
      </c>
      <c r="F1005" s="3">
        <v>0.28170000000000006</v>
      </c>
      <c r="G1005" s="5">
        <v>1229</v>
      </c>
      <c r="H1005" s="4">
        <v>346.20930000000004</v>
      </c>
      <c r="I1005">
        <v>31.2</v>
      </c>
      <c r="J1005" t="s">
        <v>62</v>
      </c>
      <c r="K1005" t="s">
        <v>253</v>
      </c>
      <c r="L1005" t="s">
        <v>253</v>
      </c>
      <c r="M1005" s="2">
        <v>41858</v>
      </c>
      <c r="N1005" s="2">
        <v>42222</v>
      </c>
      <c r="O1005" t="s">
        <v>21</v>
      </c>
      <c r="P1005">
        <v>0.13</v>
      </c>
    </row>
    <row r="1006" spans="1:18">
      <c r="A1006" s="1">
        <v>41944</v>
      </c>
      <c r="B1006" t="s">
        <v>165</v>
      </c>
      <c r="C1006" t="s">
        <v>324</v>
      </c>
      <c r="D1006" s="4">
        <v>41803.199999999997</v>
      </c>
      <c r="E1006" s="4">
        <v>7198.5110399999994</v>
      </c>
      <c r="F1006" s="3">
        <v>0.17219999999999999</v>
      </c>
      <c r="G1006" s="5">
        <v>2903</v>
      </c>
      <c r="H1006" s="4">
        <v>499.89660000000003</v>
      </c>
      <c r="I1006">
        <v>14.399999999999999</v>
      </c>
      <c r="J1006" t="s">
        <v>62</v>
      </c>
      <c r="K1006" t="s">
        <v>253</v>
      </c>
      <c r="L1006" t="s">
        <v>253</v>
      </c>
      <c r="M1006" s="2">
        <v>41907</v>
      </c>
      <c r="N1006" s="2">
        <v>42271</v>
      </c>
      <c r="O1006" t="s">
        <v>21</v>
      </c>
      <c r="P1006">
        <v>0.15</v>
      </c>
    </row>
    <row r="1007" spans="1:18">
      <c r="A1007" s="1">
        <v>41944</v>
      </c>
      <c r="B1007" t="s">
        <v>165</v>
      </c>
      <c r="C1007" t="s">
        <v>171</v>
      </c>
      <c r="D1007" s="4">
        <v>25436.399999999998</v>
      </c>
      <c r="E1007" s="4">
        <v>6600.7457999999997</v>
      </c>
      <c r="F1007" s="3">
        <v>0.25950000000000001</v>
      </c>
      <c r="G1007" s="5">
        <v>1413.1333333333332</v>
      </c>
      <c r="H1007" s="4">
        <v>366.7081</v>
      </c>
      <c r="I1007">
        <v>18</v>
      </c>
      <c r="J1007" t="s">
        <v>10</v>
      </c>
      <c r="K1007" t="s">
        <v>11</v>
      </c>
      <c r="L1007" t="s">
        <v>9</v>
      </c>
      <c r="M1007" s="2">
        <v>41901</v>
      </c>
      <c r="N1007" s="2">
        <v>42265</v>
      </c>
      <c r="O1007" t="s">
        <v>21</v>
      </c>
      <c r="P1007">
        <v>0.16</v>
      </c>
    </row>
    <row r="1008" spans="1:18">
      <c r="A1008" s="1">
        <v>41944</v>
      </c>
      <c r="B1008" t="s">
        <v>165</v>
      </c>
      <c r="C1008" t="s">
        <v>261</v>
      </c>
      <c r="D1008" s="4">
        <v>23024.399999999998</v>
      </c>
      <c r="E1008" s="4">
        <v>6359.3392800000001</v>
      </c>
      <c r="F1008" s="3">
        <v>0.27620000000000006</v>
      </c>
      <c r="G1008" s="5">
        <v>1598.9166666666667</v>
      </c>
      <c r="H1008" s="4">
        <v>441.62078333333341</v>
      </c>
      <c r="I1008">
        <v>14.399999999999999</v>
      </c>
      <c r="J1008" t="s">
        <v>62</v>
      </c>
      <c r="K1008" t="s">
        <v>253</v>
      </c>
      <c r="L1008" t="s">
        <v>253</v>
      </c>
      <c r="M1008" s="2">
        <v>41516</v>
      </c>
      <c r="N1008" s="2">
        <v>42245</v>
      </c>
      <c r="O1008" t="s">
        <v>21</v>
      </c>
      <c r="P1008">
        <v>0.16</v>
      </c>
    </row>
    <row r="1009" spans="1:18">
      <c r="A1009" s="1">
        <v>41944</v>
      </c>
      <c r="B1009" t="s">
        <v>165</v>
      </c>
      <c r="C1009" t="s">
        <v>325</v>
      </c>
      <c r="D1009" s="4">
        <v>53731.199999999997</v>
      </c>
      <c r="E1009" s="4">
        <v>8661.4694399999989</v>
      </c>
      <c r="F1009" s="3">
        <v>0.16119999999999998</v>
      </c>
      <c r="G1009" s="5">
        <v>3731.3333333333335</v>
      </c>
      <c r="H1009" s="4">
        <v>601.49093333333337</v>
      </c>
      <c r="I1009">
        <v>14.399999999999999</v>
      </c>
      <c r="J1009" t="s">
        <v>62</v>
      </c>
      <c r="K1009" t="s">
        <v>253</v>
      </c>
      <c r="L1009" t="s">
        <v>253</v>
      </c>
      <c r="M1009" s="2">
        <v>41888</v>
      </c>
      <c r="N1009" s="2">
        <v>42252</v>
      </c>
      <c r="O1009" t="s">
        <v>21</v>
      </c>
      <c r="P1009">
        <v>0.15</v>
      </c>
    </row>
    <row r="1010" spans="1:18">
      <c r="A1010" s="1">
        <v>41944</v>
      </c>
      <c r="B1010" t="s">
        <v>165</v>
      </c>
      <c r="C1010" t="s">
        <v>284</v>
      </c>
      <c r="D1010" s="4">
        <v>55364.4</v>
      </c>
      <c r="E1010" s="4">
        <v>15601.68792</v>
      </c>
      <c r="F1010" s="3">
        <v>0.28179999999999999</v>
      </c>
      <c r="G1010" s="5">
        <v>1281.5833333333335</v>
      </c>
      <c r="H1010" s="4">
        <v>361.15018333333336</v>
      </c>
      <c r="I1010">
        <v>43.199999999999996</v>
      </c>
      <c r="J1010" t="s">
        <v>52</v>
      </c>
      <c r="K1010" t="s">
        <v>52</v>
      </c>
      <c r="L1010" t="s">
        <v>52</v>
      </c>
      <c r="M1010" s="2">
        <v>41635</v>
      </c>
      <c r="N1010" s="2">
        <v>42364</v>
      </c>
      <c r="O1010" t="s">
        <v>21</v>
      </c>
      <c r="P1010">
        <v>0.09</v>
      </c>
      <c r="Q1010">
        <v>0</v>
      </c>
    </row>
    <row r="1011" spans="1:18">
      <c r="A1011" s="1">
        <v>41944</v>
      </c>
      <c r="B1011" t="s">
        <v>165</v>
      </c>
      <c r="C1011" t="s">
        <v>291</v>
      </c>
      <c r="D1011" s="4">
        <v>53381.280000000006</v>
      </c>
      <c r="E1011" s="4">
        <v>6597.926207999999</v>
      </c>
      <c r="F1011" s="3">
        <v>0.12359999999999996</v>
      </c>
      <c r="G1011" s="5">
        <v>2965.626666666667</v>
      </c>
      <c r="H1011" s="4">
        <v>366.55145599999992</v>
      </c>
      <c r="I1011">
        <v>18</v>
      </c>
      <c r="J1011" t="s">
        <v>62</v>
      </c>
      <c r="K1011" t="s">
        <v>253</v>
      </c>
      <c r="L1011" t="s">
        <v>253</v>
      </c>
      <c r="M1011" s="2">
        <v>41727</v>
      </c>
      <c r="N1011" s="2">
        <v>42091</v>
      </c>
      <c r="O1011" t="s">
        <v>21</v>
      </c>
      <c r="P1011">
        <v>0.08</v>
      </c>
    </row>
    <row r="1012" spans="1:18">
      <c r="A1012" s="1">
        <v>41944</v>
      </c>
      <c r="B1012" t="s">
        <v>165</v>
      </c>
      <c r="C1012" t="s">
        <v>318</v>
      </c>
      <c r="D1012" s="4">
        <v>29322</v>
      </c>
      <c r="E1012" s="4">
        <v>5999.2811999999994</v>
      </c>
      <c r="F1012" s="3">
        <v>0.20459999999999998</v>
      </c>
      <c r="G1012" s="5">
        <v>3054.375</v>
      </c>
      <c r="H1012" s="4">
        <v>624.92512499999998</v>
      </c>
      <c r="I1012">
        <v>9.6</v>
      </c>
      <c r="J1012" t="s">
        <v>62</v>
      </c>
      <c r="K1012" t="s">
        <v>253</v>
      </c>
      <c r="L1012" t="s">
        <v>253</v>
      </c>
      <c r="M1012" s="2">
        <v>41876</v>
      </c>
      <c r="N1012" s="2">
        <v>42240</v>
      </c>
      <c r="O1012" t="s">
        <v>21</v>
      </c>
      <c r="P1012">
        <v>0.16</v>
      </c>
    </row>
    <row r="1013" spans="1:18">
      <c r="A1013" s="1">
        <v>41944</v>
      </c>
      <c r="B1013" t="s">
        <v>165</v>
      </c>
      <c r="C1013" t="s">
        <v>264</v>
      </c>
      <c r="D1013" s="4">
        <v>13266</v>
      </c>
      <c r="E1013" s="4">
        <v>6599.835</v>
      </c>
      <c r="F1013" s="3">
        <v>0.4975</v>
      </c>
      <c r="G1013" s="5">
        <v>737</v>
      </c>
      <c r="H1013" s="4">
        <v>366.65750000000003</v>
      </c>
      <c r="I1013">
        <v>18</v>
      </c>
      <c r="J1013" t="s">
        <v>10</v>
      </c>
      <c r="K1013" t="s">
        <v>11</v>
      </c>
      <c r="L1013" t="s">
        <v>265</v>
      </c>
      <c r="M1013" s="2">
        <v>41522</v>
      </c>
      <c r="N1013" s="2">
        <v>42251</v>
      </c>
      <c r="O1013" t="s">
        <v>21</v>
      </c>
      <c r="P1013">
        <v>0.16</v>
      </c>
    </row>
    <row r="1014" spans="1:18">
      <c r="A1014" s="1">
        <v>41944</v>
      </c>
      <c r="B1014" t="s">
        <v>165</v>
      </c>
      <c r="C1014" t="s">
        <v>310</v>
      </c>
      <c r="D1014" s="4">
        <v>14762.4</v>
      </c>
      <c r="E1014" s="4">
        <v>5400.0859199999986</v>
      </c>
      <c r="F1014" s="3">
        <v>0.3657999999999999</v>
      </c>
      <c r="G1014" s="5">
        <v>1230.2</v>
      </c>
      <c r="H1014" s="4">
        <v>450.00715999999989</v>
      </c>
      <c r="I1014">
        <v>12</v>
      </c>
      <c r="J1014" t="s">
        <v>47</v>
      </c>
      <c r="K1014" t="s">
        <v>48</v>
      </c>
      <c r="L1014" t="s">
        <v>176</v>
      </c>
      <c r="M1014" s="2">
        <v>41810</v>
      </c>
      <c r="N1014" s="2">
        <v>42174</v>
      </c>
      <c r="O1014" t="s">
        <v>21</v>
      </c>
      <c r="P1014">
        <v>0.18</v>
      </c>
    </row>
    <row r="1015" spans="1:18">
      <c r="A1015" s="1">
        <v>41944</v>
      </c>
      <c r="B1015" t="s">
        <v>165</v>
      </c>
      <c r="C1015" t="s">
        <v>319</v>
      </c>
      <c r="D1015" s="4">
        <v>68805.599999999991</v>
      </c>
      <c r="E1015" s="4">
        <v>10919.44872</v>
      </c>
      <c r="F1015" s="3">
        <v>0.15870000000000004</v>
      </c>
      <c r="G1015" s="5">
        <v>7167.2499999999991</v>
      </c>
      <c r="H1015" s="4">
        <v>1137.442575</v>
      </c>
      <c r="I1015">
        <v>9.6</v>
      </c>
      <c r="J1015" t="s">
        <v>34</v>
      </c>
      <c r="K1015" t="s">
        <v>36</v>
      </c>
      <c r="L1015" t="s">
        <v>167</v>
      </c>
      <c r="M1015" s="2">
        <v>41864</v>
      </c>
      <c r="N1015" s="2">
        <v>42228</v>
      </c>
      <c r="O1015" t="s">
        <v>21</v>
      </c>
      <c r="P1015">
        <v>0.15</v>
      </c>
      <c r="R1015">
        <f t="shared" ref="R1015:R1020" si="99">(N1015-M1015)/365</f>
        <v>0.99726027397260275</v>
      </c>
    </row>
    <row r="1016" spans="1:18">
      <c r="A1016" s="1">
        <v>41944</v>
      </c>
      <c r="B1016" t="s">
        <v>165</v>
      </c>
      <c r="C1016" t="s">
        <v>250</v>
      </c>
      <c r="D1016" s="4">
        <v>174082.8</v>
      </c>
      <c r="E1016" s="4">
        <v>15667.451999999997</v>
      </c>
      <c r="F1016" s="3">
        <v>0.09</v>
      </c>
      <c r="G1016" s="5">
        <v>2072.4142857142856</v>
      </c>
      <c r="H1016" s="4">
        <v>186.51728571428569</v>
      </c>
      <c r="I1016">
        <v>84</v>
      </c>
      <c r="J1016" t="s">
        <v>34</v>
      </c>
      <c r="K1016" t="s">
        <v>36</v>
      </c>
      <c r="L1016" t="s">
        <v>167</v>
      </c>
      <c r="M1016" s="2">
        <v>41502</v>
      </c>
      <c r="N1016" s="2">
        <v>42597</v>
      </c>
      <c r="O1016" t="s">
        <v>16</v>
      </c>
      <c r="P1016">
        <v>0.09</v>
      </c>
      <c r="R1016">
        <f t="shared" si="99"/>
        <v>3</v>
      </c>
    </row>
    <row r="1017" spans="1:18">
      <c r="A1017" s="1">
        <v>41974</v>
      </c>
      <c r="B1017" t="s">
        <v>165</v>
      </c>
      <c r="C1017" t="s">
        <v>166</v>
      </c>
      <c r="D1017" s="4">
        <v>252114</v>
      </c>
      <c r="E1017" s="4">
        <v>39304.5726</v>
      </c>
      <c r="F1017" s="3">
        <v>0.15590000000000001</v>
      </c>
      <c r="G1017" s="5">
        <v>8403.7999999999993</v>
      </c>
      <c r="H1017" s="4">
        <v>1310.1524199999999</v>
      </c>
      <c r="I1017">
        <v>30</v>
      </c>
      <c r="J1017" t="s">
        <v>34</v>
      </c>
      <c r="K1017" t="s">
        <v>36</v>
      </c>
      <c r="L1017" t="s">
        <v>167</v>
      </c>
      <c r="M1017" s="2">
        <v>41327</v>
      </c>
      <c r="N1017" s="2">
        <v>42133</v>
      </c>
      <c r="O1017" t="s">
        <v>21</v>
      </c>
      <c r="P1017">
        <v>0.15</v>
      </c>
      <c r="R1017">
        <f t="shared" si="99"/>
        <v>2.2082191780821918</v>
      </c>
    </row>
    <row r="1018" spans="1:18">
      <c r="A1018" s="1">
        <v>41974</v>
      </c>
      <c r="B1018" t="s">
        <v>165</v>
      </c>
      <c r="C1018" t="s">
        <v>168</v>
      </c>
      <c r="D1018" s="4">
        <v>80343.599999999991</v>
      </c>
      <c r="E1018" s="4">
        <v>13465.587360000001</v>
      </c>
      <c r="F1018" s="3">
        <v>0.16760000000000003</v>
      </c>
      <c r="G1018" s="5">
        <v>1312.8039215686274</v>
      </c>
      <c r="H1018" s="4">
        <v>220.025937254902</v>
      </c>
      <c r="I1018">
        <v>61.199999999999996</v>
      </c>
      <c r="J1018" t="s">
        <v>34</v>
      </c>
      <c r="K1018" t="s">
        <v>36</v>
      </c>
      <c r="L1018" t="s">
        <v>167</v>
      </c>
      <c r="M1018" s="2">
        <v>41337</v>
      </c>
      <c r="N1018" s="2">
        <v>42499</v>
      </c>
      <c r="O1018" t="s">
        <v>21</v>
      </c>
      <c r="P1018">
        <v>0.12</v>
      </c>
      <c r="R1018">
        <f t="shared" si="99"/>
        <v>3.1835616438356165</v>
      </c>
    </row>
    <row r="1019" spans="1:18">
      <c r="A1019" s="1">
        <v>41974</v>
      </c>
      <c r="B1019" t="s">
        <v>165</v>
      </c>
      <c r="C1019" t="s">
        <v>169</v>
      </c>
      <c r="D1019" s="4">
        <v>132610.79999999999</v>
      </c>
      <c r="E1019" s="4">
        <v>22464.269520000002</v>
      </c>
      <c r="F1019" s="3">
        <v>0.16940000000000002</v>
      </c>
      <c r="G1019" s="5">
        <v>1534.8472222222222</v>
      </c>
      <c r="H1019" s="4">
        <v>260.00311944444451</v>
      </c>
      <c r="I1019">
        <v>86.399999999999991</v>
      </c>
      <c r="J1019" t="s">
        <v>34</v>
      </c>
      <c r="K1019" t="s">
        <v>36</v>
      </c>
      <c r="L1019" t="s">
        <v>167</v>
      </c>
      <c r="M1019" s="2">
        <v>41298</v>
      </c>
      <c r="N1019" s="2">
        <v>42499</v>
      </c>
      <c r="O1019" t="s">
        <v>21</v>
      </c>
      <c r="P1019">
        <v>0.13</v>
      </c>
      <c r="R1019">
        <f t="shared" si="99"/>
        <v>3.2904109589041095</v>
      </c>
    </row>
    <row r="1020" spans="1:18">
      <c r="A1020" s="1">
        <v>41974</v>
      </c>
      <c r="B1020" t="s">
        <v>165</v>
      </c>
      <c r="C1020" t="s">
        <v>170</v>
      </c>
      <c r="D1020" s="4">
        <v>74337.599999999991</v>
      </c>
      <c r="E1020" s="4">
        <v>28508.4696</v>
      </c>
      <c r="F1020" s="3">
        <v>0.38350000000000006</v>
      </c>
      <c r="G1020" s="5">
        <v>860.38888888888891</v>
      </c>
      <c r="H1020" s="4">
        <v>329.9591388888889</v>
      </c>
      <c r="I1020">
        <v>86.399999999999991</v>
      </c>
      <c r="J1020" t="s">
        <v>34</v>
      </c>
      <c r="K1020" t="s">
        <v>36</v>
      </c>
      <c r="L1020" t="s">
        <v>35</v>
      </c>
      <c r="M1020" s="2">
        <v>41282</v>
      </c>
      <c r="N1020" s="2">
        <v>43229</v>
      </c>
      <c r="O1020" t="s">
        <v>21</v>
      </c>
      <c r="P1020">
        <v>0.16</v>
      </c>
      <c r="R1020">
        <f t="shared" si="99"/>
        <v>5.3342465753424655</v>
      </c>
    </row>
    <row r="1021" spans="1:18">
      <c r="A1021" s="1">
        <v>41974</v>
      </c>
      <c r="B1021" t="s">
        <v>165</v>
      </c>
      <c r="C1021" t="s">
        <v>227</v>
      </c>
      <c r="D1021" s="4">
        <v>164083.19999999998</v>
      </c>
      <c r="E1021" s="4">
        <v>32603.331839999999</v>
      </c>
      <c r="F1021" s="3">
        <v>0.19870000000000002</v>
      </c>
      <c r="G1021" s="5">
        <v>956.19580419580416</v>
      </c>
      <c r="H1021" s="4">
        <v>189.9961062937063</v>
      </c>
      <c r="I1021">
        <v>171.6</v>
      </c>
      <c r="J1021" t="s">
        <v>47</v>
      </c>
      <c r="K1021" t="s">
        <v>100</v>
      </c>
      <c r="L1021" t="s">
        <v>228</v>
      </c>
      <c r="M1021" s="2">
        <v>41423</v>
      </c>
      <c r="N1021" s="2">
        <v>42182</v>
      </c>
      <c r="O1021" t="s">
        <v>21</v>
      </c>
      <c r="P1021">
        <v>0.14000000000000001</v>
      </c>
    </row>
    <row r="1022" spans="1:18">
      <c r="A1022" s="1">
        <v>41974</v>
      </c>
      <c r="B1022" t="s">
        <v>165</v>
      </c>
      <c r="C1022" t="s">
        <v>229</v>
      </c>
      <c r="D1022" s="4">
        <v>140696.34</v>
      </c>
      <c r="E1022" s="4">
        <v>34062.583914000003</v>
      </c>
      <c r="F1022" s="3">
        <v>0.24210000000000004</v>
      </c>
      <c r="G1022" s="5">
        <v>681.66831395348834</v>
      </c>
      <c r="H1022" s="4">
        <v>165.03189880813954</v>
      </c>
      <c r="I1022">
        <v>206.4</v>
      </c>
      <c r="J1022" t="s">
        <v>34</v>
      </c>
      <c r="K1022" t="s">
        <v>36</v>
      </c>
      <c r="L1022" t="s">
        <v>35</v>
      </c>
      <c r="M1022" s="2">
        <v>41409</v>
      </c>
      <c r="N1022" s="2">
        <v>42929</v>
      </c>
      <c r="O1022" t="s">
        <v>21</v>
      </c>
      <c r="P1022">
        <v>0.1</v>
      </c>
      <c r="R1022">
        <f t="shared" ref="R1022" si="100">(N1022-M1022)/365</f>
        <v>4.1643835616438354</v>
      </c>
    </row>
    <row r="1023" spans="1:18">
      <c r="A1023" s="1">
        <v>41974</v>
      </c>
      <c r="B1023" t="s">
        <v>165</v>
      </c>
      <c r="C1023" t="s">
        <v>258</v>
      </c>
      <c r="D1023" s="4">
        <v>172571.51999999999</v>
      </c>
      <c r="E1023" s="4">
        <v>54308.257344000005</v>
      </c>
      <c r="F1023" s="3">
        <v>0.31470000000000004</v>
      </c>
      <c r="G1023" s="5">
        <v>794.52817679558007</v>
      </c>
      <c r="H1023" s="4">
        <v>250.03801723756911</v>
      </c>
      <c r="I1023">
        <v>217.2</v>
      </c>
      <c r="J1023" t="s">
        <v>47</v>
      </c>
      <c r="K1023" t="s">
        <v>100</v>
      </c>
      <c r="L1023" t="s">
        <v>128</v>
      </c>
      <c r="M1023" s="2">
        <v>41456</v>
      </c>
      <c r="N1023" s="2">
        <v>42245</v>
      </c>
      <c r="O1023" t="s">
        <v>21</v>
      </c>
      <c r="P1023">
        <v>0.14000000000000001</v>
      </c>
    </row>
    <row r="1024" spans="1:18">
      <c r="A1024" s="1">
        <v>41974</v>
      </c>
      <c r="B1024" t="s">
        <v>165</v>
      </c>
      <c r="C1024" t="s">
        <v>230</v>
      </c>
      <c r="D1024" s="4">
        <v>108067.43999999999</v>
      </c>
      <c r="E1024" s="4">
        <v>30723.573192</v>
      </c>
      <c r="F1024" s="3">
        <v>0.28430000000000005</v>
      </c>
      <c r="G1024" s="5">
        <v>703.56406249999998</v>
      </c>
      <c r="H1024" s="4">
        <v>200.02326296875</v>
      </c>
      <c r="I1024">
        <v>153.6</v>
      </c>
      <c r="J1024" t="s">
        <v>47</v>
      </c>
      <c r="K1024" t="s">
        <v>100</v>
      </c>
      <c r="L1024" t="s">
        <v>128</v>
      </c>
      <c r="M1024" s="2">
        <v>41456</v>
      </c>
      <c r="N1024" s="2">
        <v>42231</v>
      </c>
      <c r="O1024" t="s">
        <v>16</v>
      </c>
      <c r="P1024">
        <v>0.15</v>
      </c>
    </row>
    <row r="1025" spans="1:18">
      <c r="A1025" s="1">
        <v>41974</v>
      </c>
      <c r="B1025" t="s">
        <v>165</v>
      </c>
      <c r="C1025" t="s">
        <v>334</v>
      </c>
      <c r="D1025" s="4">
        <v>45997.2</v>
      </c>
      <c r="E1025" s="4">
        <v>16200.21384</v>
      </c>
      <c r="F1025" s="3">
        <v>0.35220000000000001</v>
      </c>
      <c r="G1025" s="5">
        <v>1277.6999999999998</v>
      </c>
      <c r="H1025" s="4">
        <v>450.00594000000001</v>
      </c>
      <c r="I1025">
        <v>36</v>
      </c>
      <c r="J1025" t="s">
        <v>62</v>
      </c>
      <c r="K1025" t="s">
        <v>253</v>
      </c>
      <c r="L1025" t="s">
        <v>253</v>
      </c>
      <c r="M1025" s="2">
        <v>41943</v>
      </c>
      <c r="N1025" s="2">
        <v>42673</v>
      </c>
      <c r="O1025" t="s">
        <v>21</v>
      </c>
      <c r="P1025">
        <v>0.15</v>
      </c>
    </row>
    <row r="1026" spans="1:18">
      <c r="A1026" s="1">
        <v>41974</v>
      </c>
      <c r="B1026" t="s">
        <v>165</v>
      </c>
      <c r="C1026" t="s">
        <v>335</v>
      </c>
      <c r="D1026" s="4">
        <v>95451.647999999986</v>
      </c>
      <c r="E1026" s="4">
        <v>16198.144665599999</v>
      </c>
      <c r="F1026" s="3">
        <v>0.16970000000000002</v>
      </c>
      <c r="G1026" s="5">
        <v>2651.4346666666661</v>
      </c>
      <c r="H1026" s="4">
        <v>449.9484629333333</v>
      </c>
      <c r="I1026">
        <v>36</v>
      </c>
      <c r="J1026" t="s">
        <v>62</v>
      </c>
      <c r="K1026" t="s">
        <v>253</v>
      </c>
      <c r="L1026" t="s">
        <v>253</v>
      </c>
      <c r="M1026" s="2">
        <v>41942</v>
      </c>
      <c r="N1026" s="2">
        <v>42672</v>
      </c>
      <c r="O1026" t="s">
        <v>21</v>
      </c>
      <c r="P1026">
        <v>0.15</v>
      </c>
    </row>
    <row r="1027" spans="1:18">
      <c r="A1027" s="1">
        <v>41974</v>
      </c>
      <c r="B1027" t="s">
        <v>165</v>
      </c>
      <c r="C1027" t="s">
        <v>172</v>
      </c>
      <c r="D1027" s="4">
        <v>222593.136</v>
      </c>
      <c r="E1027" s="4">
        <v>41313.286041599997</v>
      </c>
      <c r="F1027" s="3">
        <v>0.18559999999999999</v>
      </c>
      <c r="G1027" s="5">
        <v>1952.5713684210525</v>
      </c>
      <c r="H1027" s="4">
        <v>362.39724597894735</v>
      </c>
      <c r="I1027">
        <v>114</v>
      </c>
      <c r="J1027" t="s">
        <v>10</v>
      </c>
      <c r="K1027" t="s">
        <v>11</v>
      </c>
      <c r="L1027" t="s">
        <v>173</v>
      </c>
      <c r="M1027" s="2">
        <v>41358</v>
      </c>
      <c r="N1027" s="2">
        <v>42133</v>
      </c>
      <c r="O1027" t="s">
        <v>21</v>
      </c>
      <c r="P1027">
        <v>0.16</v>
      </c>
    </row>
    <row r="1028" spans="1:18">
      <c r="A1028" s="1">
        <v>41974</v>
      </c>
      <c r="B1028" t="s">
        <v>165</v>
      </c>
      <c r="C1028" t="s">
        <v>174</v>
      </c>
      <c r="D1028" s="4">
        <v>559670.4</v>
      </c>
      <c r="E1028" s="4">
        <v>46060.873919999998</v>
      </c>
      <c r="F1028" s="3">
        <v>8.2299999999999998E-2</v>
      </c>
      <c r="G1028" s="5">
        <v>3886.6000000000004</v>
      </c>
      <c r="H1028" s="4">
        <v>319.86717999999996</v>
      </c>
      <c r="I1028">
        <v>144</v>
      </c>
      <c r="J1028" t="s">
        <v>52</v>
      </c>
      <c r="K1028" t="s">
        <v>52</v>
      </c>
      <c r="L1028" t="s">
        <v>52</v>
      </c>
      <c r="M1028" s="2">
        <v>41347</v>
      </c>
      <c r="N1028" s="2">
        <v>42133</v>
      </c>
      <c r="O1028" t="s">
        <v>21</v>
      </c>
      <c r="P1028">
        <v>0.09</v>
      </c>
      <c r="Q1028">
        <v>0</v>
      </c>
    </row>
    <row r="1029" spans="1:18">
      <c r="A1029" s="1">
        <v>41974</v>
      </c>
      <c r="B1029" t="s">
        <v>165</v>
      </c>
      <c r="C1029" t="s">
        <v>175</v>
      </c>
      <c r="D1029" s="4">
        <v>506851.44</v>
      </c>
      <c r="E1029" s="4">
        <v>77092.104024</v>
      </c>
      <c r="F1029" s="3">
        <v>0.15210000000000001</v>
      </c>
      <c r="G1029" s="5">
        <v>2258.6962566844918</v>
      </c>
      <c r="H1029" s="4">
        <v>343.54770064171123</v>
      </c>
      <c r="I1029">
        <v>224.4</v>
      </c>
      <c r="J1029" t="s">
        <v>47</v>
      </c>
      <c r="K1029" t="s">
        <v>48</v>
      </c>
      <c r="L1029" t="s">
        <v>176</v>
      </c>
      <c r="M1029" s="2">
        <v>41284</v>
      </c>
      <c r="N1029" s="2">
        <v>42499</v>
      </c>
      <c r="O1029" t="s">
        <v>21</v>
      </c>
      <c r="P1029">
        <v>0.13</v>
      </c>
    </row>
    <row r="1030" spans="1:18">
      <c r="A1030" s="1">
        <v>41974</v>
      </c>
      <c r="B1030" t="s">
        <v>165</v>
      </c>
      <c r="C1030" t="s">
        <v>177</v>
      </c>
      <c r="D1030" s="4">
        <v>49684.799999999996</v>
      </c>
      <c r="E1030" s="4">
        <v>19138.58496</v>
      </c>
      <c r="F1030" s="3">
        <v>0.38520000000000004</v>
      </c>
      <c r="G1030" s="5">
        <v>752.8</v>
      </c>
      <c r="H1030" s="4">
        <v>289.97856000000002</v>
      </c>
      <c r="I1030">
        <v>66</v>
      </c>
      <c r="J1030" t="s">
        <v>52</v>
      </c>
      <c r="K1030" t="s">
        <v>52</v>
      </c>
      <c r="L1030" t="s">
        <v>52</v>
      </c>
      <c r="M1030" s="2">
        <v>41283</v>
      </c>
      <c r="N1030" s="2">
        <v>42133</v>
      </c>
      <c r="O1030" t="s">
        <v>21</v>
      </c>
      <c r="P1030">
        <v>0.15</v>
      </c>
    </row>
    <row r="1031" spans="1:18">
      <c r="A1031" s="1">
        <v>41974</v>
      </c>
      <c r="B1031" t="s">
        <v>165</v>
      </c>
      <c r="C1031" t="s">
        <v>178</v>
      </c>
      <c r="D1031" s="4">
        <v>244176.59999999998</v>
      </c>
      <c r="E1031" s="4">
        <v>19436.45736</v>
      </c>
      <c r="F1031" s="3">
        <v>7.9600000000000004E-2</v>
      </c>
      <c r="G1031" s="5">
        <v>3768.1574074074074</v>
      </c>
      <c r="H1031" s="4">
        <v>299.94532962962967</v>
      </c>
      <c r="I1031">
        <v>64.8</v>
      </c>
      <c r="J1031" t="s">
        <v>34</v>
      </c>
      <c r="K1031" t="s">
        <v>36</v>
      </c>
      <c r="L1031" t="s">
        <v>167</v>
      </c>
      <c r="M1031" s="2">
        <v>41332</v>
      </c>
      <c r="N1031" s="2">
        <v>42499</v>
      </c>
      <c r="O1031" t="s">
        <v>13</v>
      </c>
      <c r="P1031">
        <v>0</v>
      </c>
      <c r="R1031">
        <f t="shared" ref="R1031:R1032" si="101">(N1031-M1031)/365</f>
        <v>3.1972602739726028</v>
      </c>
    </row>
    <row r="1032" spans="1:18">
      <c r="A1032" s="1">
        <v>41974</v>
      </c>
      <c r="B1032" t="s">
        <v>165</v>
      </c>
      <c r="C1032" t="s">
        <v>179</v>
      </c>
      <c r="D1032" s="4">
        <v>113296.764</v>
      </c>
      <c r="E1032" s="4">
        <v>19396.4059968</v>
      </c>
      <c r="F1032" s="3">
        <v>0.17120000000000002</v>
      </c>
      <c r="G1032" s="5">
        <v>2360.3492499999998</v>
      </c>
      <c r="H1032" s="4">
        <v>404.09179160000002</v>
      </c>
      <c r="I1032">
        <v>48</v>
      </c>
      <c r="J1032" t="s">
        <v>34</v>
      </c>
      <c r="K1032" t="s">
        <v>36</v>
      </c>
      <c r="L1032" t="s">
        <v>167</v>
      </c>
      <c r="M1032" s="2">
        <v>41281</v>
      </c>
      <c r="N1032" s="2">
        <v>42133</v>
      </c>
      <c r="O1032" t="s">
        <v>21</v>
      </c>
      <c r="P1032">
        <v>0.15</v>
      </c>
      <c r="R1032">
        <f t="shared" si="101"/>
        <v>2.3342465753424659</v>
      </c>
    </row>
    <row r="1033" spans="1:18">
      <c r="A1033" s="1">
        <v>41974</v>
      </c>
      <c r="B1033" t="s">
        <v>165</v>
      </c>
      <c r="C1033" t="s">
        <v>180</v>
      </c>
      <c r="D1033" s="4">
        <v>270800.39999999997</v>
      </c>
      <c r="E1033" s="4">
        <v>32604.368160000002</v>
      </c>
      <c r="F1033" s="3">
        <v>0.12040000000000002</v>
      </c>
      <c r="G1033" s="5">
        <v>1494.4834437086092</v>
      </c>
      <c r="H1033" s="4">
        <v>179.93580662251657</v>
      </c>
      <c r="I1033">
        <v>181.2</v>
      </c>
      <c r="J1033" t="s">
        <v>34</v>
      </c>
      <c r="K1033" t="s">
        <v>58</v>
      </c>
      <c r="L1033" t="s">
        <v>57</v>
      </c>
      <c r="M1033" s="2">
        <v>41329</v>
      </c>
      <c r="N1033" s="2">
        <v>43229</v>
      </c>
      <c r="O1033" t="s">
        <v>21</v>
      </c>
      <c r="P1033">
        <v>0.1</v>
      </c>
    </row>
    <row r="1034" spans="1:18">
      <c r="A1034" s="1">
        <v>41974</v>
      </c>
      <c r="B1034" t="s">
        <v>165</v>
      </c>
      <c r="C1034" t="s">
        <v>181</v>
      </c>
      <c r="D1034" s="4">
        <v>135652.46400000001</v>
      </c>
      <c r="E1034" s="4">
        <v>19357.606612799998</v>
      </c>
      <c r="F1034" s="3">
        <v>0.14269999999999999</v>
      </c>
      <c r="G1034" s="5">
        <v>1527.6178378378379</v>
      </c>
      <c r="H1034" s="4">
        <v>217.99106545945943</v>
      </c>
      <c r="I1034">
        <v>88.8</v>
      </c>
      <c r="J1034" t="s">
        <v>34</v>
      </c>
      <c r="K1034" t="s">
        <v>36</v>
      </c>
      <c r="L1034" t="s">
        <v>35</v>
      </c>
      <c r="M1034" s="2">
        <v>41335</v>
      </c>
      <c r="N1034" s="2">
        <v>43229</v>
      </c>
      <c r="O1034" t="s">
        <v>21</v>
      </c>
      <c r="P1034">
        <v>0.11</v>
      </c>
      <c r="R1034">
        <f t="shared" ref="R1034:R1036" si="102">(N1034-M1034)/365</f>
        <v>5.1890410958904107</v>
      </c>
    </row>
    <row r="1035" spans="1:18">
      <c r="A1035" s="1">
        <v>41974</v>
      </c>
      <c r="B1035" t="s">
        <v>165</v>
      </c>
      <c r="C1035" t="s">
        <v>182</v>
      </c>
      <c r="D1035" s="4">
        <v>124013.4</v>
      </c>
      <c r="E1035" s="4">
        <v>18887.240819999999</v>
      </c>
      <c r="F1035" s="3">
        <v>0.15229999999999999</v>
      </c>
      <c r="G1035" s="5">
        <v>2246.6195652173915</v>
      </c>
      <c r="H1035" s="4">
        <v>342.16015978260873</v>
      </c>
      <c r="I1035">
        <v>55.199999999999996</v>
      </c>
      <c r="J1035" t="s">
        <v>34</v>
      </c>
      <c r="K1035" t="s">
        <v>36</v>
      </c>
      <c r="L1035" t="s">
        <v>167</v>
      </c>
      <c r="M1035" s="2">
        <v>41304</v>
      </c>
      <c r="N1035" s="2">
        <v>42133</v>
      </c>
      <c r="O1035" t="s">
        <v>21</v>
      </c>
      <c r="P1035">
        <v>0.13</v>
      </c>
      <c r="R1035">
        <f t="shared" si="102"/>
        <v>2.2712328767123289</v>
      </c>
    </row>
    <row r="1036" spans="1:18">
      <c r="A1036" s="1">
        <v>41974</v>
      </c>
      <c r="B1036" t="s">
        <v>165</v>
      </c>
      <c r="C1036" t="s">
        <v>322</v>
      </c>
      <c r="D1036" s="4">
        <v>128594.4</v>
      </c>
      <c r="E1036" s="4">
        <v>59937.849839999995</v>
      </c>
      <c r="F1036" s="3">
        <v>0.46609999999999996</v>
      </c>
      <c r="G1036" s="5">
        <v>321.80780780780782</v>
      </c>
      <c r="H1036" s="4">
        <v>149.99461921921923</v>
      </c>
      <c r="I1036">
        <v>399.59999999999997</v>
      </c>
      <c r="J1036" t="s">
        <v>34</v>
      </c>
      <c r="K1036" t="s">
        <v>36</v>
      </c>
      <c r="L1036" t="s">
        <v>323</v>
      </c>
      <c r="M1036" s="2">
        <v>41838</v>
      </c>
      <c r="N1036" s="2">
        <v>42933</v>
      </c>
      <c r="O1036" t="s">
        <v>16</v>
      </c>
      <c r="P1036">
        <v>0.09</v>
      </c>
      <c r="R1036">
        <f t="shared" si="102"/>
        <v>3</v>
      </c>
    </row>
    <row r="1037" spans="1:18">
      <c r="A1037" s="1">
        <v>41974</v>
      </c>
      <c r="B1037" t="s">
        <v>165</v>
      </c>
      <c r="C1037" t="s">
        <v>185</v>
      </c>
      <c r="D1037" s="4">
        <v>488004.89999999997</v>
      </c>
      <c r="E1037" s="4">
        <v>73639.939410000006</v>
      </c>
      <c r="F1037" s="3">
        <v>0.15090000000000003</v>
      </c>
      <c r="G1037" s="5">
        <v>861.5905720338983</v>
      </c>
      <c r="H1037" s="4">
        <v>130.01401731991527</v>
      </c>
      <c r="I1037">
        <v>566.4</v>
      </c>
      <c r="J1037" t="s">
        <v>34</v>
      </c>
      <c r="K1037" t="s">
        <v>58</v>
      </c>
      <c r="L1037" t="s">
        <v>57</v>
      </c>
      <c r="M1037" s="2">
        <v>41334</v>
      </c>
      <c r="N1037" s="2">
        <v>43249</v>
      </c>
      <c r="O1037" t="s">
        <v>21</v>
      </c>
      <c r="P1037">
        <v>0.08</v>
      </c>
    </row>
    <row r="1038" spans="1:18">
      <c r="A1038" s="1">
        <v>41974</v>
      </c>
      <c r="B1038" t="s">
        <v>165</v>
      </c>
      <c r="C1038" t="s">
        <v>186</v>
      </c>
      <c r="D1038" s="4">
        <v>875128.60799999989</v>
      </c>
      <c r="E1038" s="4">
        <v>43756.430400000005</v>
      </c>
      <c r="F1038" s="3">
        <v>5.000000000000001E-2</v>
      </c>
      <c r="G1038" s="5">
        <v>2005.7036303630362</v>
      </c>
      <c r="H1038" s="4">
        <v>100.28518151815183</v>
      </c>
      <c r="I1038">
        <v>436.32</v>
      </c>
      <c r="J1038" t="s">
        <v>34</v>
      </c>
      <c r="K1038" t="s">
        <v>58</v>
      </c>
      <c r="L1038" t="s">
        <v>109</v>
      </c>
      <c r="M1038" s="2">
        <v>41379</v>
      </c>
      <c r="N1038" s="2">
        <v>46947</v>
      </c>
      <c r="O1038" t="s">
        <v>16</v>
      </c>
      <c r="P1038">
        <v>0.05</v>
      </c>
    </row>
    <row r="1039" spans="1:18">
      <c r="A1039" s="1">
        <v>41974</v>
      </c>
      <c r="B1039" t="s">
        <v>165</v>
      </c>
      <c r="C1039" t="s">
        <v>209</v>
      </c>
      <c r="D1039" s="4">
        <v>1257549.5999999999</v>
      </c>
      <c r="E1039" s="4">
        <v>103496.33208000001</v>
      </c>
      <c r="F1039" s="3">
        <v>8.2300000000000012E-2</v>
      </c>
      <c r="G1039" s="5">
        <v>1518.7797101449273</v>
      </c>
      <c r="H1039" s="4">
        <v>124.99557014492754</v>
      </c>
      <c r="I1039">
        <v>828</v>
      </c>
      <c r="J1039" t="s">
        <v>34</v>
      </c>
      <c r="K1039" t="s">
        <v>58</v>
      </c>
      <c r="L1039" t="s">
        <v>57</v>
      </c>
      <c r="M1039" s="2">
        <v>41351</v>
      </c>
      <c r="N1039" s="2">
        <v>45122</v>
      </c>
      <c r="O1039" t="s">
        <v>16</v>
      </c>
      <c r="P1039">
        <v>0.08</v>
      </c>
    </row>
    <row r="1040" spans="1:18">
      <c r="A1040" s="1">
        <v>41974</v>
      </c>
      <c r="B1040" t="s">
        <v>165</v>
      </c>
      <c r="C1040" t="s">
        <v>187</v>
      </c>
      <c r="D1040" s="4">
        <v>115162.2</v>
      </c>
      <c r="E1040" s="4">
        <v>21178.328579999998</v>
      </c>
      <c r="F1040" s="3">
        <v>0.18389999999999998</v>
      </c>
      <c r="G1040" s="5">
        <v>1476.4384615384615</v>
      </c>
      <c r="H1040" s="4">
        <v>271.51703307692304</v>
      </c>
      <c r="I1040">
        <v>78</v>
      </c>
      <c r="J1040" t="s">
        <v>47</v>
      </c>
      <c r="K1040" t="s">
        <v>48</v>
      </c>
      <c r="L1040" t="s">
        <v>188</v>
      </c>
      <c r="M1040" s="2">
        <v>41280</v>
      </c>
      <c r="N1040" s="2">
        <v>42133</v>
      </c>
      <c r="O1040" t="s">
        <v>21</v>
      </c>
      <c r="P1040">
        <v>0.15</v>
      </c>
    </row>
    <row r="1041" spans="1:18">
      <c r="A1041" s="1">
        <v>41974</v>
      </c>
      <c r="B1041" t="s">
        <v>165</v>
      </c>
      <c r="C1041" t="s">
        <v>317</v>
      </c>
      <c r="D1041" s="4">
        <v>235963.19999999998</v>
      </c>
      <c r="E1041" s="4">
        <v>30297.674879999999</v>
      </c>
      <c r="F1041" s="3">
        <v>0.12840000000000001</v>
      </c>
      <c r="G1041" s="5">
        <v>5958.6666666666661</v>
      </c>
      <c r="H1041" s="4">
        <v>765.0927999999999</v>
      </c>
      <c r="I1041">
        <v>39.6</v>
      </c>
      <c r="J1041" t="s">
        <v>34</v>
      </c>
      <c r="K1041" t="s">
        <v>36</v>
      </c>
      <c r="L1041" t="s">
        <v>167</v>
      </c>
      <c r="M1041" s="2">
        <v>41810</v>
      </c>
      <c r="N1041" s="2">
        <v>42174</v>
      </c>
      <c r="O1041" t="s">
        <v>21</v>
      </c>
      <c r="P1041">
        <v>0.12</v>
      </c>
      <c r="R1041">
        <f t="shared" ref="R1041" si="103">(N1041-M1041)/365</f>
        <v>0.99726027397260275</v>
      </c>
    </row>
    <row r="1042" spans="1:18">
      <c r="A1042" s="1">
        <v>41974</v>
      </c>
      <c r="B1042" t="s">
        <v>165</v>
      </c>
      <c r="C1042" t="s">
        <v>191</v>
      </c>
      <c r="D1042" s="4">
        <v>389794.96799999999</v>
      </c>
      <c r="E1042" s="4">
        <v>78075.932090400005</v>
      </c>
      <c r="F1042" s="3">
        <v>0.20030000000000001</v>
      </c>
      <c r="G1042" s="5">
        <v>1347.7828305879425</v>
      </c>
      <c r="H1042" s="4">
        <v>269.96090096676488</v>
      </c>
      <c r="I1042">
        <v>289.21199999999999</v>
      </c>
      <c r="J1042" t="s">
        <v>47</v>
      </c>
      <c r="K1042" t="s">
        <v>48</v>
      </c>
      <c r="L1042" t="s">
        <v>192</v>
      </c>
      <c r="M1042" s="2">
        <v>41263</v>
      </c>
      <c r="N1042" s="2">
        <v>42499</v>
      </c>
      <c r="O1042" t="s">
        <v>21</v>
      </c>
      <c r="P1042">
        <v>0.14000000000000001</v>
      </c>
    </row>
    <row r="1043" spans="1:18">
      <c r="A1043" s="1">
        <v>41974</v>
      </c>
      <c r="B1043" t="s">
        <v>165</v>
      </c>
      <c r="C1043" t="s">
        <v>193</v>
      </c>
      <c r="D1043" s="4">
        <v>1291322.3999999999</v>
      </c>
      <c r="E1043" s="4">
        <v>64049.591039999992</v>
      </c>
      <c r="F1043" s="3">
        <v>4.9599999999999998E-2</v>
      </c>
      <c r="G1043" s="5">
        <v>6854.1528662420378</v>
      </c>
      <c r="H1043" s="4">
        <v>339.96598216560506</v>
      </c>
      <c r="I1043">
        <v>188.4</v>
      </c>
      <c r="J1043" t="s">
        <v>52</v>
      </c>
      <c r="K1043" t="s">
        <v>52</v>
      </c>
      <c r="L1043" t="s">
        <v>52</v>
      </c>
      <c r="M1043" s="2">
        <v>41284</v>
      </c>
      <c r="N1043" s="2">
        <v>42133</v>
      </c>
      <c r="O1043" t="s">
        <v>21</v>
      </c>
      <c r="P1043">
        <v>0.09</v>
      </c>
      <c r="Q1043">
        <v>0</v>
      </c>
    </row>
    <row r="1044" spans="1:18">
      <c r="A1044" s="1">
        <v>41974</v>
      </c>
      <c r="B1044" t="s">
        <v>165</v>
      </c>
      <c r="C1044" t="s">
        <v>194</v>
      </c>
      <c r="D1044" s="4">
        <v>2154090</v>
      </c>
      <c r="E1044" s="4">
        <v>67207.608000000007</v>
      </c>
      <c r="F1044" s="3">
        <v>3.1200000000000002E-2</v>
      </c>
      <c r="G1044" s="5">
        <v>11219.21875</v>
      </c>
      <c r="H1044" s="4">
        <v>350.03962500000006</v>
      </c>
      <c r="I1044">
        <v>192</v>
      </c>
      <c r="J1044" t="s">
        <v>52</v>
      </c>
      <c r="K1044" t="s">
        <v>52</v>
      </c>
      <c r="L1044" t="s">
        <v>52</v>
      </c>
      <c r="M1044" s="2">
        <v>41279</v>
      </c>
      <c r="N1044" s="2">
        <v>42133</v>
      </c>
      <c r="O1044" t="s">
        <v>21</v>
      </c>
      <c r="P1044">
        <v>0.09</v>
      </c>
      <c r="Q1044">
        <v>0</v>
      </c>
    </row>
    <row r="1045" spans="1:18">
      <c r="A1045" s="1">
        <v>41974</v>
      </c>
      <c r="B1045" t="s">
        <v>165</v>
      </c>
      <c r="C1045" t="s">
        <v>246</v>
      </c>
      <c r="D1045" s="4">
        <v>1581448.8</v>
      </c>
      <c r="E1045" s="4">
        <v>79863.16439999998</v>
      </c>
      <c r="F1045" s="3">
        <v>5.0499999999999982E-2</v>
      </c>
      <c r="G1045" s="5">
        <v>4197.0509554140126</v>
      </c>
      <c r="H1045" s="4">
        <v>211.9510732484076</v>
      </c>
      <c r="I1045">
        <v>376.8</v>
      </c>
      <c r="J1045" t="s">
        <v>47</v>
      </c>
      <c r="K1045" t="s">
        <v>48</v>
      </c>
      <c r="L1045" t="s">
        <v>212</v>
      </c>
      <c r="M1045" s="2">
        <v>41291</v>
      </c>
      <c r="N1045" s="2">
        <v>44407</v>
      </c>
      <c r="O1045" t="s">
        <v>30</v>
      </c>
      <c r="P1045">
        <v>0.05</v>
      </c>
    </row>
    <row r="1046" spans="1:18">
      <c r="A1046" s="1">
        <v>41974</v>
      </c>
      <c r="B1046" t="s">
        <v>165</v>
      </c>
      <c r="C1046" t="s">
        <v>195</v>
      </c>
      <c r="D1046" s="4">
        <v>193893.12</v>
      </c>
      <c r="E1046" s="4">
        <v>20901.678335999997</v>
      </c>
      <c r="F1046" s="3">
        <v>0.10779999999999999</v>
      </c>
      <c r="G1046" s="5">
        <v>2411.6059701492541</v>
      </c>
      <c r="H1046" s="4">
        <v>259.97112358208955</v>
      </c>
      <c r="I1046">
        <v>80.399999999999991</v>
      </c>
      <c r="J1046" t="s">
        <v>62</v>
      </c>
      <c r="K1046" t="s">
        <v>61</v>
      </c>
      <c r="L1046" t="s">
        <v>61</v>
      </c>
      <c r="M1046" s="2">
        <v>41284</v>
      </c>
      <c r="N1046" s="2">
        <v>42133</v>
      </c>
      <c r="O1046" t="s">
        <v>13</v>
      </c>
      <c r="P1046">
        <v>0</v>
      </c>
    </row>
    <row r="1047" spans="1:18">
      <c r="A1047" s="1">
        <v>41974</v>
      </c>
      <c r="B1047" t="s">
        <v>165</v>
      </c>
      <c r="C1047" t="s">
        <v>196</v>
      </c>
      <c r="D1047" s="4">
        <v>144015.6</v>
      </c>
      <c r="E1047" s="4">
        <v>20277.396480000003</v>
      </c>
      <c r="F1047" s="3">
        <v>0.14080000000000001</v>
      </c>
      <c r="G1047" s="5">
        <v>1846.3538461538462</v>
      </c>
      <c r="H1047" s="4">
        <v>259.9666215384616</v>
      </c>
      <c r="I1047">
        <v>78</v>
      </c>
      <c r="J1047" t="s">
        <v>62</v>
      </c>
      <c r="K1047" t="s">
        <v>61</v>
      </c>
      <c r="L1047" t="s">
        <v>61</v>
      </c>
      <c r="M1047" s="2">
        <v>41287</v>
      </c>
      <c r="N1047" s="2">
        <v>42133</v>
      </c>
      <c r="O1047" t="s">
        <v>13</v>
      </c>
      <c r="P1047">
        <v>0</v>
      </c>
    </row>
    <row r="1048" spans="1:18">
      <c r="A1048" s="1">
        <v>41974</v>
      </c>
      <c r="B1048" t="s">
        <v>165</v>
      </c>
      <c r="C1048" t="s">
        <v>197</v>
      </c>
      <c r="D1048" s="4">
        <v>204694.8</v>
      </c>
      <c r="E1048" s="4">
        <v>47652.949439999997</v>
      </c>
      <c r="F1048" s="3">
        <v>0.23280000000000001</v>
      </c>
      <c r="G1048" s="5">
        <v>1523.0267857142856</v>
      </c>
      <c r="H1048" s="4">
        <v>354.5606357142857</v>
      </c>
      <c r="I1048">
        <v>134.4</v>
      </c>
      <c r="J1048" t="s">
        <v>47</v>
      </c>
      <c r="K1048" t="s">
        <v>48</v>
      </c>
      <c r="L1048" t="s">
        <v>46</v>
      </c>
      <c r="M1048" s="2">
        <v>41299</v>
      </c>
      <c r="N1048" s="2">
        <v>42499</v>
      </c>
      <c r="O1048" t="s">
        <v>21</v>
      </c>
      <c r="P1048">
        <v>0.2</v>
      </c>
    </row>
    <row r="1049" spans="1:18">
      <c r="A1049" s="1">
        <v>41974</v>
      </c>
      <c r="B1049" t="s">
        <v>165</v>
      </c>
      <c r="C1049" t="s">
        <v>198</v>
      </c>
      <c r="D1049" s="4">
        <v>533328.37199999997</v>
      </c>
      <c r="E1049" s="4">
        <v>51306.189386400001</v>
      </c>
      <c r="F1049" s="3">
        <v>9.6200000000000008E-2</v>
      </c>
      <c r="G1049" s="5">
        <v>3086.3910416666668</v>
      </c>
      <c r="H1049" s="4">
        <v>296.91081820833335</v>
      </c>
      <c r="I1049">
        <v>172.79999999999998</v>
      </c>
      <c r="J1049" t="s">
        <v>34</v>
      </c>
      <c r="K1049" t="s">
        <v>36</v>
      </c>
      <c r="L1049" t="s">
        <v>35</v>
      </c>
      <c r="M1049" s="2">
        <v>41333</v>
      </c>
      <c r="N1049" s="2">
        <v>44325</v>
      </c>
      <c r="O1049" t="s">
        <v>21</v>
      </c>
      <c r="P1049">
        <v>0.08</v>
      </c>
      <c r="R1049">
        <f t="shared" ref="R1049" si="104">(N1049-M1049)/365</f>
        <v>8.1972602739726028</v>
      </c>
    </row>
    <row r="1050" spans="1:18">
      <c r="A1050" s="1">
        <v>41974</v>
      </c>
      <c r="B1050" t="s">
        <v>165</v>
      </c>
      <c r="C1050" t="s">
        <v>199</v>
      </c>
      <c r="D1050" s="4">
        <v>825883.79999999993</v>
      </c>
      <c r="E1050" s="4">
        <v>98197.58382</v>
      </c>
      <c r="F1050" s="3">
        <v>0.11890000000000001</v>
      </c>
      <c r="G1050" s="5">
        <v>5641.2827868852455</v>
      </c>
      <c r="H1050" s="4">
        <v>670.74852336065567</v>
      </c>
      <c r="I1050">
        <v>146.4</v>
      </c>
      <c r="J1050" t="s">
        <v>34</v>
      </c>
      <c r="K1050" t="s">
        <v>58</v>
      </c>
      <c r="L1050" t="s">
        <v>109</v>
      </c>
      <c r="M1050" s="2">
        <v>41333</v>
      </c>
      <c r="N1050" s="2">
        <v>42499</v>
      </c>
      <c r="O1050" t="s">
        <v>21</v>
      </c>
      <c r="P1050">
        <v>0.11</v>
      </c>
    </row>
    <row r="1051" spans="1:18">
      <c r="A1051" s="1">
        <v>41974</v>
      </c>
      <c r="B1051" t="s">
        <v>165</v>
      </c>
      <c r="C1051" t="s">
        <v>200</v>
      </c>
      <c r="D1051" s="4">
        <v>353251.2</v>
      </c>
      <c r="E1051" s="4">
        <v>41824.942080000001</v>
      </c>
      <c r="F1051" s="3">
        <v>0.11839999999999999</v>
      </c>
      <c r="G1051" s="5">
        <v>1762.7305389221558</v>
      </c>
      <c r="H1051" s="4">
        <v>208.70729580838324</v>
      </c>
      <c r="I1051">
        <v>200.4</v>
      </c>
      <c r="J1051" t="s">
        <v>34</v>
      </c>
      <c r="K1051" t="s">
        <v>58</v>
      </c>
      <c r="L1051" t="s">
        <v>109</v>
      </c>
      <c r="M1051" s="2">
        <v>41263</v>
      </c>
      <c r="N1051" s="2">
        <v>43229</v>
      </c>
      <c r="O1051" t="s">
        <v>21</v>
      </c>
      <c r="P1051">
        <v>0.09</v>
      </c>
    </row>
    <row r="1052" spans="1:18">
      <c r="A1052" s="1">
        <v>41974</v>
      </c>
      <c r="B1052" t="s">
        <v>165</v>
      </c>
      <c r="C1052" t="s">
        <v>201</v>
      </c>
      <c r="D1052" s="4">
        <v>504106.68</v>
      </c>
      <c r="E1052" s="4">
        <v>52427.094720000008</v>
      </c>
      <c r="F1052" s="3">
        <v>0.10400000000000002</v>
      </c>
      <c r="G1052" s="5">
        <v>2079.6480198019804</v>
      </c>
      <c r="H1052" s="4">
        <v>216.28339405940599</v>
      </c>
      <c r="I1052">
        <v>242.39999999999998</v>
      </c>
      <c r="J1052" t="s">
        <v>34</v>
      </c>
      <c r="K1052" t="s">
        <v>58</v>
      </c>
      <c r="L1052" t="s">
        <v>109</v>
      </c>
      <c r="M1052" s="2">
        <v>41331</v>
      </c>
      <c r="N1052" s="2">
        <v>44325</v>
      </c>
      <c r="O1052" t="s">
        <v>21</v>
      </c>
      <c r="P1052">
        <v>0.08</v>
      </c>
    </row>
    <row r="1053" spans="1:18">
      <c r="A1053" s="1">
        <v>41974</v>
      </c>
      <c r="B1053" t="s">
        <v>165</v>
      </c>
      <c r="C1053" t="s">
        <v>210</v>
      </c>
      <c r="D1053" s="4">
        <v>372000</v>
      </c>
      <c r="E1053" s="4">
        <v>50210.84304</v>
      </c>
      <c r="F1053" s="3">
        <v>0.13497538451612903</v>
      </c>
      <c r="G1053" s="5">
        <v>1000.2581311306144</v>
      </c>
      <c r="H1053" s="4">
        <v>135.01022586473928</v>
      </c>
      <c r="I1053">
        <v>371.904</v>
      </c>
      <c r="J1053" t="s">
        <v>34</v>
      </c>
      <c r="K1053" t="s">
        <v>58</v>
      </c>
      <c r="L1053" t="s">
        <v>109</v>
      </c>
      <c r="M1053" s="2">
        <v>41337</v>
      </c>
      <c r="N1053" s="2">
        <v>46917</v>
      </c>
      <c r="O1053" t="s">
        <v>21</v>
      </c>
      <c r="P1053">
        <v>0.08</v>
      </c>
    </row>
    <row r="1054" spans="1:18">
      <c r="A1054" s="1">
        <v>41974</v>
      </c>
      <c r="B1054" t="s">
        <v>165</v>
      </c>
      <c r="C1054" t="s">
        <v>251</v>
      </c>
      <c r="D1054" s="4">
        <v>165487.19999999998</v>
      </c>
      <c r="E1054" s="4">
        <v>31591.506479999996</v>
      </c>
      <c r="F1054" s="3">
        <v>0.19089999999999999</v>
      </c>
      <c r="G1054" s="5">
        <v>1467.0851063829787</v>
      </c>
      <c r="H1054" s="4">
        <v>280.06654680851062</v>
      </c>
      <c r="I1054">
        <v>112.8</v>
      </c>
      <c r="J1054" t="s">
        <v>52</v>
      </c>
      <c r="K1054" t="s">
        <v>52</v>
      </c>
      <c r="L1054" t="s">
        <v>52</v>
      </c>
      <c r="M1054" s="2">
        <v>41520</v>
      </c>
      <c r="N1054" s="2">
        <v>42294</v>
      </c>
      <c r="O1054" t="s">
        <v>21</v>
      </c>
      <c r="P1054">
        <v>0.09</v>
      </c>
      <c r="Q1054">
        <v>0</v>
      </c>
    </row>
    <row r="1055" spans="1:18">
      <c r="A1055" s="1">
        <v>41974</v>
      </c>
      <c r="B1055" t="s">
        <v>165</v>
      </c>
      <c r="C1055" t="s">
        <v>231</v>
      </c>
      <c r="D1055" s="4">
        <v>271595.136</v>
      </c>
      <c r="E1055" s="4">
        <v>32075.3855616</v>
      </c>
      <c r="F1055" s="3">
        <v>0.1181</v>
      </c>
      <c r="G1055" s="5">
        <v>2397.5559322033896</v>
      </c>
      <c r="H1055" s="4">
        <v>283.15135559322033</v>
      </c>
      <c r="I1055">
        <v>113.28</v>
      </c>
      <c r="J1055" t="s">
        <v>34</v>
      </c>
      <c r="K1055" t="s">
        <v>36</v>
      </c>
      <c r="L1055" t="s">
        <v>35</v>
      </c>
      <c r="M1055" s="2">
        <v>41443</v>
      </c>
      <c r="N1055" s="2">
        <v>43298</v>
      </c>
      <c r="O1055" t="s">
        <v>21</v>
      </c>
      <c r="P1055">
        <v>0.1</v>
      </c>
      <c r="R1055">
        <f t="shared" ref="R1055:R1058" si="105">(N1055-M1055)/365</f>
        <v>5.0821917808219181</v>
      </c>
    </row>
    <row r="1056" spans="1:18">
      <c r="A1056" s="1">
        <v>41974</v>
      </c>
      <c r="B1056" t="s">
        <v>165</v>
      </c>
      <c r="C1056" t="s">
        <v>260</v>
      </c>
      <c r="D1056" s="4">
        <v>94262.399999999994</v>
      </c>
      <c r="E1056" s="4">
        <v>11811.078720000001</v>
      </c>
      <c r="F1056" s="3">
        <v>0.12530000000000002</v>
      </c>
      <c r="G1056" s="5">
        <v>3273</v>
      </c>
      <c r="H1056" s="4">
        <v>410.10690000000011</v>
      </c>
      <c r="I1056">
        <v>28.799999999999997</v>
      </c>
      <c r="J1056" t="s">
        <v>34</v>
      </c>
      <c r="K1056" t="s">
        <v>36</v>
      </c>
      <c r="L1056" t="s">
        <v>35</v>
      </c>
      <c r="M1056" s="2">
        <v>41545</v>
      </c>
      <c r="N1056" s="2">
        <v>42274</v>
      </c>
      <c r="O1056" t="s">
        <v>21</v>
      </c>
      <c r="P1056">
        <v>0.11</v>
      </c>
      <c r="R1056">
        <f t="shared" si="105"/>
        <v>1.9972602739726026</v>
      </c>
    </row>
    <row r="1057" spans="1:19">
      <c r="A1057" s="1">
        <v>41974</v>
      </c>
      <c r="B1057" t="s">
        <v>165</v>
      </c>
      <c r="C1057" t="s">
        <v>271</v>
      </c>
      <c r="D1057" s="4">
        <v>48406.799999999996</v>
      </c>
      <c r="E1057" s="4">
        <v>15001.267319999999</v>
      </c>
      <c r="F1057" s="3">
        <v>0.30990000000000001</v>
      </c>
      <c r="G1057" s="5">
        <v>1008.4749999999999</v>
      </c>
      <c r="H1057" s="4">
        <v>312.52640249999996</v>
      </c>
      <c r="I1057">
        <v>48</v>
      </c>
      <c r="J1057" t="s">
        <v>34</v>
      </c>
      <c r="K1057" t="s">
        <v>36</v>
      </c>
      <c r="L1057" t="s">
        <v>35</v>
      </c>
      <c r="M1057" s="2">
        <v>41549</v>
      </c>
      <c r="N1057" s="2">
        <v>42278</v>
      </c>
      <c r="O1057" t="s">
        <v>13</v>
      </c>
      <c r="P1057">
        <v>0</v>
      </c>
      <c r="R1057">
        <f t="shared" si="105"/>
        <v>1.9972602739726026</v>
      </c>
    </row>
    <row r="1058" spans="1:19">
      <c r="A1058" s="1">
        <v>41974</v>
      </c>
      <c r="B1058" t="s">
        <v>165</v>
      </c>
      <c r="C1058" t="s">
        <v>232</v>
      </c>
      <c r="D1058" s="4">
        <v>83643.599999999991</v>
      </c>
      <c r="E1058" s="4">
        <v>13056.765960000001</v>
      </c>
      <c r="F1058" s="3">
        <v>0.15610000000000002</v>
      </c>
      <c r="G1058" s="5">
        <v>2050.0882352941176</v>
      </c>
      <c r="H1058" s="4">
        <v>320.01877352941182</v>
      </c>
      <c r="I1058">
        <v>40.799999999999997</v>
      </c>
      <c r="J1058" t="s">
        <v>34</v>
      </c>
      <c r="K1058" t="s">
        <v>36</v>
      </c>
      <c r="L1058" t="s">
        <v>167</v>
      </c>
      <c r="M1058" s="2">
        <v>41456</v>
      </c>
      <c r="N1058" s="2">
        <v>42190</v>
      </c>
      <c r="O1058" t="s">
        <v>21</v>
      </c>
      <c r="P1058">
        <v>0.13</v>
      </c>
      <c r="R1058">
        <f t="shared" si="105"/>
        <v>2.010958904109589</v>
      </c>
    </row>
    <row r="1059" spans="1:19">
      <c r="A1059" s="1">
        <v>41974</v>
      </c>
      <c r="B1059" t="s">
        <v>165</v>
      </c>
      <c r="C1059" t="s">
        <v>263</v>
      </c>
      <c r="D1059" s="4">
        <v>6066</v>
      </c>
      <c r="E1059" s="4">
        <v>6599.808</v>
      </c>
      <c r="F1059" s="3">
        <v>1.0880000000000001</v>
      </c>
      <c r="G1059" s="5">
        <v>421.25000000000006</v>
      </c>
      <c r="H1059" s="4">
        <v>458.32000000000005</v>
      </c>
      <c r="I1059">
        <v>14.399999999999999</v>
      </c>
      <c r="J1059" t="s">
        <v>47</v>
      </c>
      <c r="K1059" t="s">
        <v>48</v>
      </c>
      <c r="L1059" t="s">
        <v>212</v>
      </c>
      <c r="M1059" s="2">
        <v>41523</v>
      </c>
      <c r="N1059" s="2">
        <v>42252</v>
      </c>
      <c r="O1059" t="s">
        <v>21</v>
      </c>
      <c r="P1059">
        <v>0.16</v>
      </c>
    </row>
    <row r="1060" spans="1:19">
      <c r="A1060" s="1">
        <v>41974</v>
      </c>
      <c r="B1060" t="s">
        <v>165</v>
      </c>
      <c r="C1060" t="s">
        <v>261</v>
      </c>
      <c r="D1060" s="4">
        <v>37494</v>
      </c>
      <c r="E1060" s="4">
        <v>6598.9440000000004</v>
      </c>
      <c r="F1060" s="3">
        <v>0.17600000000000002</v>
      </c>
      <c r="G1060" s="5">
        <v>2603.7500000000005</v>
      </c>
      <c r="H1060" s="4">
        <v>458.26000000000005</v>
      </c>
      <c r="I1060">
        <v>14.399999999999999</v>
      </c>
      <c r="J1060" t="s">
        <v>62</v>
      </c>
      <c r="K1060" t="s">
        <v>253</v>
      </c>
      <c r="L1060" t="s">
        <v>253</v>
      </c>
      <c r="M1060" s="2">
        <v>41516</v>
      </c>
      <c r="N1060" s="2">
        <v>42245</v>
      </c>
      <c r="O1060" t="s">
        <v>21</v>
      </c>
      <c r="P1060">
        <v>0.16</v>
      </c>
    </row>
    <row r="1061" spans="1:19">
      <c r="A1061" s="1">
        <v>41974</v>
      </c>
      <c r="B1061" t="s">
        <v>165</v>
      </c>
      <c r="C1061" t="s">
        <v>250</v>
      </c>
      <c r="D1061" s="4">
        <v>192576</v>
      </c>
      <c r="E1061" s="4">
        <v>17331.839999999997</v>
      </c>
      <c r="F1061" s="3">
        <v>8.9999999999999983E-2</v>
      </c>
      <c r="G1061" s="5">
        <v>2292.5714285714284</v>
      </c>
      <c r="H1061" s="4">
        <v>206.33142857142852</v>
      </c>
      <c r="I1061">
        <v>84</v>
      </c>
      <c r="J1061" t="s">
        <v>34</v>
      </c>
      <c r="K1061" t="s">
        <v>36</v>
      </c>
      <c r="L1061" t="s">
        <v>167</v>
      </c>
      <c r="M1061" s="2">
        <v>41502</v>
      </c>
      <c r="N1061" s="2">
        <v>42597</v>
      </c>
      <c r="O1061" t="s">
        <v>16</v>
      </c>
      <c r="P1061">
        <v>0.09</v>
      </c>
      <c r="R1061">
        <f t="shared" ref="R1061" si="106">(N1061-M1061)/365</f>
        <v>3</v>
      </c>
    </row>
    <row r="1062" spans="1:19">
      <c r="A1062" s="1">
        <v>41974</v>
      </c>
      <c r="B1062" t="s">
        <v>165</v>
      </c>
      <c r="C1062" t="s">
        <v>330</v>
      </c>
      <c r="D1062" s="4">
        <v>43137.36</v>
      </c>
      <c r="E1062" s="4">
        <v>10801.594944</v>
      </c>
      <c r="F1062" s="3">
        <v>0.25040000000000001</v>
      </c>
      <c r="G1062" s="5">
        <v>1382.6076923076923</v>
      </c>
      <c r="H1062" s="4">
        <v>346.20496615384616</v>
      </c>
      <c r="I1062">
        <v>31.2</v>
      </c>
      <c r="J1062" t="s">
        <v>62</v>
      </c>
      <c r="K1062" t="s">
        <v>253</v>
      </c>
      <c r="L1062" t="s">
        <v>253</v>
      </c>
      <c r="M1062" s="2">
        <v>41858</v>
      </c>
      <c r="N1062" s="2">
        <v>42222</v>
      </c>
      <c r="O1062" t="s">
        <v>21</v>
      </c>
      <c r="P1062">
        <v>0.13</v>
      </c>
    </row>
    <row r="1063" spans="1:19">
      <c r="A1063" s="1">
        <v>41974</v>
      </c>
      <c r="B1063" t="s">
        <v>165</v>
      </c>
      <c r="C1063" t="s">
        <v>324</v>
      </c>
      <c r="D1063" s="4">
        <v>48076.799999999996</v>
      </c>
      <c r="E1063" s="4">
        <v>7812.4800000000005</v>
      </c>
      <c r="F1063" s="3">
        <v>0.16250000000000003</v>
      </c>
      <c r="G1063" s="5">
        <v>3338.6666666666665</v>
      </c>
      <c r="H1063" s="4">
        <v>542.53333333333342</v>
      </c>
      <c r="I1063">
        <v>14.399999999999999</v>
      </c>
      <c r="J1063" t="s">
        <v>62</v>
      </c>
      <c r="K1063" t="s">
        <v>253</v>
      </c>
      <c r="L1063" t="s">
        <v>253</v>
      </c>
      <c r="M1063" s="2">
        <v>41907</v>
      </c>
      <c r="N1063" s="2">
        <v>42271</v>
      </c>
      <c r="O1063" t="s">
        <v>21</v>
      </c>
      <c r="P1063">
        <v>0.15</v>
      </c>
    </row>
    <row r="1064" spans="1:19">
      <c r="A1064" s="1">
        <v>41974</v>
      </c>
      <c r="B1064" t="s">
        <v>165</v>
      </c>
      <c r="C1064" t="s">
        <v>336</v>
      </c>
      <c r="D1064" s="4">
        <v>20590.080000000002</v>
      </c>
      <c r="E1064" s="4">
        <v>3469.4284800000005</v>
      </c>
      <c r="F1064" s="3">
        <v>0.16850000000000001</v>
      </c>
      <c r="G1064" s="5">
        <v>1429.866666666667</v>
      </c>
      <c r="H1064" s="4">
        <v>240.9325333333334</v>
      </c>
      <c r="I1064">
        <v>14.399999999999999</v>
      </c>
      <c r="J1064" t="s">
        <v>10</v>
      </c>
      <c r="K1064" t="s">
        <v>11</v>
      </c>
      <c r="L1064" t="s">
        <v>42</v>
      </c>
      <c r="M1064" s="2" t="s">
        <v>8</v>
      </c>
      <c r="N1064" s="2" t="s">
        <v>8</v>
      </c>
      <c r="O1064" t="s">
        <v>472</v>
      </c>
    </row>
    <row r="1065" spans="1:19">
      <c r="A1065" s="1">
        <v>41974</v>
      </c>
      <c r="B1065" t="s">
        <v>165</v>
      </c>
      <c r="C1065" t="s">
        <v>325</v>
      </c>
      <c r="D1065" s="4">
        <v>53115.6</v>
      </c>
      <c r="E1065" s="4">
        <v>8567.5462800000005</v>
      </c>
      <c r="F1065" s="3">
        <v>0.16130000000000003</v>
      </c>
      <c r="G1065" s="5">
        <v>3688.5833333333335</v>
      </c>
      <c r="H1065" s="4">
        <v>594.96849166666675</v>
      </c>
      <c r="I1065">
        <v>14.399999999999999</v>
      </c>
      <c r="J1065" t="s">
        <v>62</v>
      </c>
      <c r="K1065" t="s">
        <v>253</v>
      </c>
      <c r="L1065" t="s">
        <v>253</v>
      </c>
      <c r="M1065" s="2">
        <v>41888</v>
      </c>
      <c r="N1065" s="2">
        <v>42252</v>
      </c>
      <c r="O1065" t="s">
        <v>21</v>
      </c>
      <c r="P1065">
        <v>0.15</v>
      </c>
    </row>
    <row r="1066" spans="1:19">
      <c r="A1066" s="1">
        <v>41974</v>
      </c>
      <c r="B1066" t="s">
        <v>165</v>
      </c>
      <c r="C1066" t="s">
        <v>284</v>
      </c>
      <c r="D1066" s="4">
        <v>81789.599999999991</v>
      </c>
      <c r="E1066" s="4">
        <v>15793.571759999999</v>
      </c>
      <c r="F1066" s="3">
        <v>0.19309999999999999</v>
      </c>
      <c r="G1066" s="5">
        <v>1893.2777777777778</v>
      </c>
      <c r="H1066" s="4">
        <v>365.59193888888888</v>
      </c>
      <c r="I1066">
        <v>43.199999999999996</v>
      </c>
      <c r="J1066" t="s">
        <v>52</v>
      </c>
      <c r="K1066" t="s">
        <v>52</v>
      </c>
      <c r="L1066" t="s">
        <v>52</v>
      </c>
      <c r="M1066" s="2">
        <v>41635</v>
      </c>
      <c r="N1066" s="2">
        <v>42364</v>
      </c>
      <c r="O1066" t="s">
        <v>21</v>
      </c>
      <c r="P1066">
        <v>0.09</v>
      </c>
      <c r="Q1066">
        <v>0</v>
      </c>
      <c r="R1066">
        <v>0.09</v>
      </c>
      <c r="S1066">
        <v>0</v>
      </c>
    </row>
    <row r="1067" spans="1:19">
      <c r="A1067" s="1">
        <v>41974</v>
      </c>
      <c r="B1067" t="s">
        <v>165</v>
      </c>
      <c r="C1067" t="s">
        <v>291</v>
      </c>
      <c r="D1067" s="4">
        <v>53863.32</v>
      </c>
      <c r="E1067" s="4">
        <v>6598.256699999999</v>
      </c>
      <c r="F1067" s="3">
        <v>0.12249999999999998</v>
      </c>
      <c r="G1067" s="5">
        <v>2992.4066666666668</v>
      </c>
      <c r="H1067" s="4">
        <v>366.56981666666661</v>
      </c>
      <c r="I1067">
        <v>18</v>
      </c>
      <c r="J1067" t="s">
        <v>62</v>
      </c>
      <c r="K1067" t="s">
        <v>253</v>
      </c>
      <c r="L1067" t="s">
        <v>253</v>
      </c>
      <c r="M1067" s="2">
        <v>41727</v>
      </c>
      <c r="N1067" s="2">
        <v>42091</v>
      </c>
      <c r="O1067" t="s">
        <v>21</v>
      </c>
      <c r="P1067">
        <v>0.08</v>
      </c>
    </row>
    <row r="1068" spans="1:19">
      <c r="A1068" s="1">
        <v>41974</v>
      </c>
      <c r="B1068" t="s">
        <v>165</v>
      </c>
      <c r="C1068" t="s">
        <v>318</v>
      </c>
      <c r="D1068" s="4">
        <v>36729.599999999999</v>
      </c>
      <c r="E1068" s="4">
        <v>6475.4284799999996</v>
      </c>
      <c r="F1068" s="3">
        <v>0.17629999999999998</v>
      </c>
      <c r="G1068" s="5">
        <v>3826</v>
      </c>
      <c r="H1068" s="4">
        <v>674.52379999999994</v>
      </c>
      <c r="I1068">
        <v>9.6</v>
      </c>
      <c r="J1068" t="s">
        <v>62</v>
      </c>
      <c r="K1068" t="s">
        <v>253</v>
      </c>
      <c r="L1068" t="s">
        <v>253</v>
      </c>
      <c r="M1068" s="2">
        <v>41876</v>
      </c>
      <c r="N1068" s="2">
        <v>42240</v>
      </c>
      <c r="O1068" t="s">
        <v>21</v>
      </c>
      <c r="P1068">
        <v>0.16</v>
      </c>
    </row>
    <row r="1069" spans="1:19">
      <c r="A1069" s="1">
        <v>41974</v>
      </c>
      <c r="B1069" t="s">
        <v>165</v>
      </c>
      <c r="C1069" t="s">
        <v>264</v>
      </c>
      <c r="D1069" s="4">
        <v>18788.399999999998</v>
      </c>
      <c r="E1069" s="4">
        <v>6600.36492</v>
      </c>
      <c r="F1069" s="3">
        <v>0.35130000000000006</v>
      </c>
      <c r="G1069" s="5">
        <v>1043.8</v>
      </c>
      <c r="H1069" s="4">
        <v>366.68693999999999</v>
      </c>
      <c r="I1069">
        <v>18</v>
      </c>
      <c r="J1069" t="s">
        <v>10</v>
      </c>
      <c r="K1069" t="s">
        <v>11</v>
      </c>
      <c r="L1069" t="s">
        <v>265</v>
      </c>
      <c r="M1069" s="2">
        <v>41522</v>
      </c>
      <c r="N1069" s="2">
        <v>42251</v>
      </c>
      <c r="O1069" t="s">
        <v>21</v>
      </c>
      <c r="P1069">
        <v>0.16</v>
      </c>
    </row>
    <row r="1070" spans="1:19">
      <c r="A1070" s="1">
        <v>41974</v>
      </c>
      <c r="B1070" t="s">
        <v>165</v>
      </c>
      <c r="C1070" t="s">
        <v>310</v>
      </c>
      <c r="D1070" s="4">
        <v>20169.599999999999</v>
      </c>
      <c r="E1070" s="4">
        <v>5399.4019199999993</v>
      </c>
      <c r="F1070" s="3">
        <v>0.26769999999999999</v>
      </c>
      <c r="G1070" s="5">
        <v>1680.8</v>
      </c>
      <c r="H1070" s="4">
        <v>449.95015999999993</v>
      </c>
      <c r="I1070">
        <v>12</v>
      </c>
      <c r="J1070" t="s">
        <v>47</v>
      </c>
      <c r="K1070" t="s">
        <v>48</v>
      </c>
      <c r="L1070" t="s">
        <v>176</v>
      </c>
      <c r="M1070" s="2">
        <v>41810</v>
      </c>
      <c r="N1070" s="2">
        <v>42174</v>
      </c>
      <c r="O1070" t="s">
        <v>21</v>
      </c>
      <c r="P1070">
        <v>0.18</v>
      </c>
    </row>
    <row r="1071" spans="1:19">
      <c r="A1071" s="1">
        <v>41974</v>
      </c>
      <c r="B1071" t="s">
        <v>165</v>
      </c>
      <c r="C1071" t="s">
        <v>319</v>
      </c>
      <c r="D1071" s="4">
        <v>67089.599999999991</v>
      </c>
      <c r="E1071" s="4">
        <v>10660.537440000002</v>
      </c>
      <c r="F1071" s="3">
        <v>0.15890000000000004</v>
      </c>
      <c r="G1071" s="5">
        <v>6988.4999999999991</v>
      </c>
      <c r="H1071" s="4">
        <v>1110.4726500000002</v>
      </c>
      <c r="I1071">
        <v>9.6</v>
      </c>
      <c r="J1071" t="s">
        <v>34</v>
      </c>
      <c r="K1071" t="s">
        <v>36</v>
      </c>
      <c r="L1071" t="s">
        <v>167</v>
      </c>
      <c r="M1071" s="2">
        <v>41864</v>
      </c>
      <c r="N1071" s="2">
        <v>42228</v>
      </c>
      <c r="O1071" t="s">
        <v>21</v>
      </c>
      <c r="P1071">
        <v>0.15</v>
      </c>
      <c r="R1071">
        <f t="shared" ref="R1071:R1075" si="107">(N1071-M1071)/365</f>
        <v>0.99726027397260275</v>
      </c>
    </row>
    <row r="1072" spans="1:19">
      <c r="A1072" s="1">
        <v>42005</v>
      </c>
      <c r="B1072" t="s">
        <v>165</v>
      </c>
      <c r="C1072" t="s">
        <v>166</v>
      </c>
      <c r="D1072" s="4">
        <v>249147.59999999998</v>
      </c>
      <c r="E1072" s="4">
        <v>38867.025599999994</v>
      </c>
      <c r="F1072" s="3">
        <v>0.156</v>
      </c>
      <c r="G1072" s="5">
        <v>8304.92</v>
      </c>
      <c r="H1072" s="4">
        <v>1295.5675199999998</v>
      </c>
      <c r="I1072">
        <v>30</v>
      </c>
      <c r="J1072" t="s">
        <v>34</v>
      </c>
      <c r="K1072" t="s">
        <v>36</v>
      </c>
      <c r="L1072" t="s">
        <v>167</v>
      </c>
      <c r="M1072" s="2">
        <v>41327</v>
      </c>
      <c r="N1072" s="2">
        <v>42133</v>
      </c>
      <c r="O1072" t="s">
        <v>21</v>
      </c>
      <c r="P1072">
        <v>0.15</v>
      </c>
      <c r="R1072">
        <f t="shared" si="107"/>
        <v>2.2082191780821918</v>
      </c>
    </row>
    <row r="1073" spans="1:18">
      <c r="A1073" s="1">
        <v>42005</v>
      </c>
      <c r="B1073" t="s">
        <v>165</v>
      </c>
      <c r="C1073" t="s">
        <v>168</v>
      </c>
      <c r="D1073" s="4">
        <v>70838.399999999994</v>
      </c>
      <c r="E1073" s="4">
        <v>13466.37984</v>
      </c>
      <c r="F1073" s="3">
        <v>0.19010000000000002</v>
      </c>
      <c r="G1073" s="5">
        <v>1157.4901960784314</v>
      </c>
      <c r="H1073" s="4">
        <v>220.03888627450982</v>
      </c>
      <c r="I1073">
        <v>61.199999999999996</v>
      </c>
      <c r="J1073" t="s">
        <v>34</v>
      </c>
      <c r="K1073" t="s">
        <v>36</v>
      </c>
      <c r="L1073" t="s">
        <v>167</v>
      </c>
      <c r="M1073" s="2">
        <v>41337</v>
      </c>
      <c r="N1073" s="2">
        <v>42499</v>
      </c>
      <c r="O1073" t="s">
        <v>21</v>
      </c>
      <c r="P1073">
        <v>0.12</v>
      </c>
      <c r="R1073">
        <f t="shared" si="107"/>
        <v>3.1835616438356165</v>
      </c>
    </row>
    <row r="1074" spans="1:18">
      <c r="A1074" s="1">
        <v>42005</v>
      </c>
      <c r="B1074" t="s">
        <v>165</v>
      </c>
      <c r="C1074" t="s">
        <v>169</v>
      </c>
      <c r="D1074" s="4">
        <v>125862</v>
      </c>
      <c r="E1074" s="4">
        <v>22466.367000000002</v>
      </c>
      <c r="F1074" s="3">
        <v>0.17850000000000002</v>
      </c>
      <c r="G1074" s="5">
        <v>1456.7361111111113</v>
      </c>
      <c r="H1074" s="4">
        <v>260.0273958333334</v>
      </c>
      <c r="I1074">
        <v>86.399999999999991</v>
      </c>
      <c r="J1074" t="s">
        <v>34</v>
      </c>
      <c r="K1074" t="s">
        <v>36</v>
      </c>
      <c r="L1074" t="s">
        <v>167</v>
      </c>
      <c r="M1074" s="2">
        <v>41298</v>
      </c>
      <c r="N1074" s="2">
        <v>42499</v>
      </c>
      <c r="O1074" t="s">
        <v>21</v>
      </c>
      <c r="P1074">
        <v>0.13</v>
      </c>
      <c r="R1074">
        <f t="shared" si="107"/>
        <v>3.2904109589041095</v>
      </c>
    </row>
    <row r="1075" spans="1:18">
      <c r="A1075" s="1">
        <v>42005</v>
      </c>
      <c r="B1075" t="s">
        <v>165</v>
      </c>
      <c r="C1075" t="s">
        <v>170</v>
      </c>
      <c r="D1075" s="4">
        <v>90940.800000000003</v>
      </c>
      <c r="E1075" s="4">
        <v>28509.9408</v>
      </c>
      <c r="F1075" s="3">
        <v>0.3135</v>
      </c>
      <c r="G1075" s="5">
        <v>1052.5555555555557</v>
      </c>
      <c r="H1075" s="4">
        <v>329.9761666666667</v>
      </c>
      <c r="I1075">
        <v>86.399999999999991</v>
      </c>
      <c r="J1075" t="s">
        <v>34</v>
      </c>
      <c r="K1075" t="s">
        <v>36</v>
      </c>
      <c r="L1075" t="s">
        <v>35</v>
      </c>
      <c r="M1075" s="2">
        <v>41282</v>
      </c>
      <c r="N1075" s="2">
        <v>43229</v>
      </c>
      <c r="O1075" t="s">
        <v>21</v>
      </c>
      <c r="P1075">
        <v>0.16</v>
      </c>
      <c r="R1075">
        <f t="shared" si="107"/>
        <v>5.3342465753424655</v>
      </c>
    </row>
    <row r="1076" spans="1:18">
      <c r="A1076" s="1">
        <v>42005</v>
      </c>
      <c r="B1076" t="s">
        <v>165</v>
      </c>
      <c r="C1076" t="s">
        <v>227</v>
      </c>
      <c r="D1076" s="4">
        <v>132900</v>
      </c>
      <c r="E1076" s="4">
        <v>32600.370000000003</v>
      </c>
      <c r="F1076" s="3">
        <v>0.24530000000000002</v>
      </c>
      <c r="G1076" s="5">
        <v>774.47552447552448</v>
      </c>
      <c r="H1076" s="4">
        <v>189.97884615384618</v>
      </c>
      <c r="I1076">
        <v>171.6</v>
      </c>
      <c r="J1076" t="s">
        <v>47</v>
      </c>
      <c r="K1076" t="s">
        <v>100</v>
      </c>
      <c r="L1076" t="s">
        <v>228</v>
      </c>
      <c r="M1076" s="2">
        <v>41423</v>
      </c>
      <c r="N1076" s="2">
        <v>42182</v>
      </c>
      <c r="O1076" t="s">
        <v>21</v>
      </c>
      <c r="P1076">
        <v>0.14000000000000001</v>
      </c>
    </row>
    <row r="1077" spans="1:18">
      <c r="A1077" s="1">
        <v>42005</v>
      </c>
      <c r="B1077" t="s">
        <v>165</v>
      </c>
      <c r="C1077" t="s">
        <v>229</v>
      </c>
      <c r="D1077" s="4">
        <v>150849.29999999999</v>
      </c>
      <c r="E1077" s="4">
        <v>34061.771939999999</v>
      </c>
      <c r="F1077" s="3">
        <v>0.2258</v>
      </c>
      <c r="G1077" s="5">
        <v>730.85901162790685</v>
      </c>
      <c r="H1077" s="4">
        <v>165.02796482558139</v>
      </c>
      <c r="I1077">
        <v>206.4</v>
      </c>
      <c r="J1077" t="s">
        <v>34</v>
      </c>
      <c r="K1077" t="s">
        <v>36</v>
      </c>
      <c r="L1077" t="s">
        <v>35</v>
      </c>
      <c r="M1077" s="2">
        <v>41409</v>
      </c>
      <c r="N1077" s="2">
        <v>42929</v>
      </c>
      <c r="O1077" t="s">
        <v>21</v>
      </c>
      <c r="P1077">
        <v>0.1</v>
      </c>
      <c r="R1077">
        <f t="shared" ref="R1077" si="108">(N1077-M1077)/365</f>
        <v>4.1643835616438354</v>
      </c>
    </row>
    <row r="1078" spans="1:18">
      <c r="A1078" s="1">
        <v>42005</v>
      </c>
      <c r="B1078" t="s">
        <v>165</v>
      </c>
      <c r="C1078" t="s">
        <v>258</v>
      </c>
      <c r="D1078" s="4">
        <v>254071.19999999998</v>
      </c>
      <c r="E1078" s="4">
        <v>54295.015439999996</v>
      </c>
      <c r="F1078" s="3">
        <v>0.2137</v>
      </c>
      <c r="G1078" s="5">
        <v>1169.756906077348</v>
      </c>
      <c r="H1078" s="4">
        <v>249.97705082872926</v>
      </c>
      <c r="I1078">
        <v>217.2</v>
      </c>
      <c r="J1078" t="s">
        <v>47</v>
      </c>
      <c r="K1078" t="s">
        <v>100</v>
      </c>
      <c r="L1078" t="s">
        <v>128</v>
      </c>
      <c r="M1078" s="2">
        <v>41456</v>
      </c>
      <c r="N1078" s="2">
        <v>42245</v>
      </c>
      <c r="O1078" t="s">
        <v>21</v>
      </c>
      <c r="P1078">
        <v>0.14000000000000001</v>
      </c>
    </row>
    <row r="1079" spans="1:18">
      <c r="A1079" s="1">
        <v>42005</v>
      </c>
      <c r="B1079" t="s">
        <v>165</v>
      </c>
      <c r="C1079" t="s">
        <v>230</v>
      </c>
      <c r="D1079" s="4">
        <v>92445</v>
      </c>
      <c r="E1079" s="4">
        <v>30719.4735</v>
      </c>
      <c r="F1079" s="3">
        <v>0.33229999999999998</v>
      </c>
      <c r="G1079" s="5">
        <v>601.85546875</v>
      </c>
      <c r="H1079" s="4">
        <v>199.99657226562502</v>
      </c>
      <c r="I1079">
        <v>153.6</v>
      </c>
      <c r="J1079" t="s">
        <v>47</v>
      </c>
      <c r="K1079" t="s">
        <v>100</v>
      </c>
      <c r="L1079" t="s">
        <v>128</v>
      </c>
      <c r="M1079" s="2">
        <v>41456</v>
      </c>
      <c r="N1079" s="2">
        <v>42231</v>
      </c>
      <c r="O1079" t="s">
        <v>16</v>
      </c>
      <c r="P1079">
        <v>0.15</v>
      </c>
    </row>
    <row r="1080" spans="1:18">
      <c r="A1080" s="1">
        <v>42005</v>
      </c>
      <c r="B1080" t="s">
        <v>165</v>
      </c>
      <c r="C1080" t="s">
        <v>334</v>
      </c>
      <c r="D1080" s="4">
        <v>72188.399999999994</v>
      </c>
      <c r="E1080" s="4">
        <v>16199.07696</v>
      </c>
      <c r="F1080" s="3">
        <v>0.22440000000000002</v>
      </c>
      <c r="G1080" s="5">
        <v>2005.2333333333331</v>
      </c>
      <c r="H1080" s="4">
        <v>449.97435999999999</v>
      </c>
      <c r="I1080">
        <v>36</v>
      </c>
      <c r="J1080" t="s">
        <v>62</v>
      </c>
      <c r="K1080" t="s">
        <v>253</v>
      </c>
      <c r="L1080" t="s">
        <v>253</v>
      </c>
      <c r="M1080" s="2">
        <v>41943</v>
      </c>
      <c r="N1080" s="2">
        <v>42673</v>
      </c>
      <c r="O1080" t="s">
        <v>21</v>
      </c>
      <c r="P1080">
        <v>0.15</v>
      </c>
    </row>
    <row r="1081" spans="1:18">
      <c r="A1081" s="1">
        <v>42005</v>
      </c>
      <c r="B1081" t="s">
        <v>165</v>
      </c>
      <c r="C1081" t="s">
        <v>335</v>
      </c>
      <c r="D1081" s="4">
        <v>62063.399999999994</v>
      </c>
      <c r="E1081" s="4">
        <v>16198.547399999999</v>
      </c>
      <c r="F1081" s="3">
        <v>0.26100000000000001</v>
      </c>
      <c r="G1081" s="5">
        <v>1723.9833333333331</v>
      </c>
      <c r="H1081" s="4">
        <v>449.95965000000001</v>
      </c>
      <c r="I1081">
        <v>36</v>
      </c>
      <c r="J1081" t="s">
        <v>62</v>
      </c>
      <c r="K1081" t="s">
        <v>253</v>
      </c>
      <c r="L1081" t="s">
        <v>253</v>
      </c>
      <c r="M1081" s="2">
        <v>41942</v>
      </c>
      <c r="N1081" s="2">
        <v>42672</v>
      </c>
      <c r="O1081" t="s">
        <v>21</v>
      </c>
      <c r="P1081">
        <v>0.15</v>
      </c>
    </row>
    <row r="1082" spans="1:18">
      <c r="A1082" s="1">
        <v>42005</v>
      </c>
      <c r="B1082" t="s">
        <v>165</v>
      </c>
      <c r="C1082" t="s">
        <v>172</v>
      </c>
      <c r="D1082" s="4">
        <v>166726.29599999997</v>
      </c>
      <c r="E1082" s="4">
        <v>34195.563309600002</v>
      </c>
      <c r="F1082" s="3">
        <v>0.20510000000000003</v>
      </c>
      <c r="G1082" s="5">
        <v>1462.5113684210523</v>
      </c>
      <c r="H1082" s="4">
        <v>299.96108166315793</v>
      </c>
      <c r="I1082">
        <v>114</v>
      </c>
      <c r="J1082" t="s">
        <v>10</v>
      </c>
      <c r="K1082" t="s">
        <v>11</v>
      </c>
      <c r="L1082" t="s">
        <v>173</v>
      </c>
      <c r="M1082" s="2">
        <v>41358</v>
      </c>
      <c r="N1082" s="2">
        <v>42133</v>
      </c>
      <c r="O1082" t="s">
        <v>21</v>
      </c>
      <c r="P1082">
        <v>0.16</v>
      </c>
    </row>
    <row r="1083" spans="1:18">
      <c r="A1083" s="1">
        <v>42005</v>
      </c>
      <c r="B1083" t="s">
        <v>165</v>
      </c>
      <c r="C1083" t="s">
        <v>174</v>
      </c>
      <c r="D1083" s="4">
        <v>655438.79999999993</v>
      </c>
      <c r="E1083" s="4">
        <v>46077.34764</v>
      </c>
      <c r="F1083" s="3">
        <v>7.0300000000000001E-2</v>
      </c>
      <c r="G1083" s="5">
        <v>4551.6583333333328</v>
      </c>
      <c r="H1083" s="4">
        <v>319.98158083333334</v>
      </c>
      <c r="I1083">
        <v>144</v>
      </c>
      <c r="J1083" t="s">
        <v>52</v>
      </c>
      <c r="K1083" t="s">
        <v>52</v>
      </c>
      <c r="L1083" t="s">
        <v>52</v>
      </c>
      <c r="M1083" s="2">
        <v>41347</v>
      </c>
      <c r="N1083" s="2">
        <v>42133</v>
      </c>
      <c r="O1083" t="s">
        <v>21</v>
      </c>
      <c r="P1083">
        <v>0.09</v>
      </c>
      <c r="Q1083">
        <v>0</v>
      </c>
    </row>
    <row r="1084" spans="1:18">
      <c r="A1084" s="1">
        <v>42005</v>
      </c>
      <c r="B1084" t="s">
        <v>165</v>
      </c>
      <c r="C1084" t="s">
        <v>175</v>
      </c>
      <c r="D1084" s="4">
        <v>361202.45999999996</v>
      </c>
      <c r="E1084" s="4">
        <v>58189.716305999995</v>
      </c>
      <c r="F1084" s="3">
        <v>0.16109999999999999</v>
      </c>
      <c r="G1084" s="5">
        <v>1609.6366310160427</v>
      </c>
      <c r="H1084" s="4">
        <v>259.31246125668446</v>
      </c>
      <c r="I1084">
        <v>224.4</v>
      </c>
      <c r="J1084" t="s">
        <v>47</v>
      </c>
      <c r="K1084" t="s">
        <v>48</v>
      </c>
      <c r="L1084" t="s">
        <v>176</v>
      </c>
      <c r="M1084" s="2">
        <v>41284</v>
      </c>
      <c r="N1084" s="2">
        <v>42499</v>
      </c>
      <c r="O1084" t="s">
        <v>21</v>
      </c>
      <c r="P1084">
        <v>0.13</v>
      </c>
    </row>
    <row r="1085" spans="1:18">
      <c r="A1085" s="1">
        <v>42005</v>
      </c>
      <c r="B1085" t="s">
        <v>165</v>
      </c>
      <c r="C1085" t="s">
        <v>177</v>
      </c>
      <c r="D1085" s="4">
        <v>33066</v>
      </c>
      <c r="E1085" s="4">
        <v>19138.600799999997</v>
      </c>
      <c r="F1085" s="3">
        <v>0.57879999999999987</v>
      </c>
      <c r="G1085" s="5">
        <v>501</v>
      </c>
      <c r="H1085" s="4">
        <v>289.97879999999992</v>
      </c>
      <c r="I1085">
        <v>66</v>
      </c>
      <c r="J1085" t="s">
        <v>52</v>
      </c>
      <c r="K1085" t="s">
        <v>52</v>
      </c>
      <c r="L1085" t="s">
        <v>52</v>
      </c>
      <c r="M1085" s="2">
        <v>41283</v>
      </c>
      <c r="N1085" s="2">
        <v>42133</v>
      </c>
      <c r="O1085" t="s">
        <v>21</v>
      </c>
      <c r="P1085">
        <v>0.15</v>
      </c>
    </row>
    <row r="1086" spans="1:18">
      <c r="A1086" s="1">
        <v>42005</v>
      </c>
      <c r="B1086" t="s">
        <v>165</v>
      </c>
      <c r="C1086" t="s">
        <v>178</v>
      </c>
      <c r="D1086" s="4">
        <v>261286.32</v>
      </c>
      <c r="E1086" s="4">
        <v>19439.702208000002</v>
      </c>
      <c r="F1086" s="3">
        <v>7.4400000000000008E-2</v>
      </c>
      <c r="G1086" s="5">
        <v>4032.1962962962966</v>
      </c>
      <c r="H1086" s="4">
        <v>299.99540444444449</v>
      </c>
      <c r="I1086">
        <v>64.8</v>
      </c>
      <c r="J1086" t="s">
        <v>34</v>
      </c>
      <c r="K1086" t="s">
        <v>36</v>
      </c>
      <c r="L1086" t="s">
        <v>167</v>
      </c>
      <c r="M1086" s="2">
        <v>41332</v>
      </c>
      <c r="N1086" s="2">
        <v>42499</v>
      </c>
      <c r="O1086" t="s">
        <v>13</v>
      </c>
      <c r="P1086">
        <v>0</v>
      </c>
      <c r="R1086">
        <f t="shared" ref="R1086:R1087" si="109">(N1086-M1086)/365</f>
        <v>3.1972602739726028</v>
      </c>
    </row>
    <row r="1087" spans="1:18">
      <c r="A1087" s="1">
        <v>42005</v>
      </c>
      <c r="B1087" t="s">
        <v>165</v>
      </c>
      <c r="C1087" t="s">
        <v>179</v>
      </c>
      <c r="D1087" s="4">
        <v>128462.00399999999</v>
      </c>
      <c r="E1087" s="4">
        <v>21671.540074799999</v>
      </c>
      <c r="F1087" s="3">
        <v>0.16870000000000002</v>
      </c>
      <c r="G1087" s="5">
        <v>2676.2917499999999</v>
      </c>
      <c r="H1087" s="4">
        <v>451.49041822499998</v>
      </c>
      <c r="I1087">
        <v>48</v>
      </c>
      <c r="J1087" t="s">
        <v>34</v>
      </c>
      <c r="K1087" t="s">
        <v>36</v>
      </c>
      <c r="L1087" t="s">
        <v>167</v>
      </c>
      <c r="M1087" s="2">
        <v>41281</v>
      </c>
      <c r="N1087" s="2">
        <v>42133</v>
      </c>
      <c r="O1087" t="s">
        <v>21</v>
      </c>
      <c r="P1087">
        <v>0.15</v>
      </c>
      <c r="R1087">
        <f t="shared" si="109"/>
        <v>2.3342465753424659</v>
      </c>
    </row>
    <row r="1088" spans="1:18">
      <c r="A1088" s="1">
        <v>42005</v>
      </c>
      <c r="B1088" t="s">
        <v>165</v>
      </c>
      <c r="C1088" t="s">
        <v>180</v>
      </c>
      <c r="D1088" s="4">
        <v>292528.8</v>
      </c>
      <c r="E1088" s="4">
        <v>34693.915679999998</v>
      </c>
      <c r="F1088" s="3">
        <v>0.1186</v>
      </c>
      <c r="G1088" s="5">
        <v>1614.3973509933776</v>
      </c>
      <c r="H1088" s="4">
        <v>191.46752582781457</v>
      </c>
      <c r="I1088">
        <v>181.2</v>
      </c>
      <c r="J1088" t="s">
        <v>34</v>
      </c>
      <c r="K1088" t="s">
        <v>58</v>
      </c>
      <c r="L1088" t="s">
        <v>57</v>
      </c>
      <c r="M1088" s="2">
        <v>41329</v>
      </c>
      <c r="N1088" s="2">
        <v>43229</v>
      </c>
      <c r="O1088" t="s">
        <v>21</v>
      </c>
      <c r="P1088">
        <v>0.1</v>
      </c>
    </row>
    <row r="1089" spans="1:18">
      <c r="A1089" s="1">
        <v>42005</v>
      </c>
      <c r="B1089" t="s">
        <v>165</v>
      </c>
      <c r="C1089" t="s">
        <v>181</v>
      </c>
      <c r="D1089" s="4">
        <v>142682.87999999998</v>
      </c>
      <c r="E1089" s="4">
        <v>20132.554368000001</v>
      </c>
      <c r="F1089" s="3">
        <v>0.14110000000000003</v>
      </c>
      <c r="G1089" s="5">
        <v>1606.7891891891891</v>
      </c>
      <c r="H1089" s="4">
        <v>226.7179545945946</v>
      </c>
      <c r="I1089">
        <v>88.8</v>
      </c>
      <c r="J1089" t="s">
        <v>34</v>
      </c>
      <c r="K1089" t="s">
        <v>36</v>
      </c>
      <c r="L1089" t="s">
        <v>35</v>
      </c>
      <c r="M1089" s="2">
        <v>41335</v>
      </c>
      <c r="N1089" s="2">
        <v>43229</v>
      </c>
      <c r="O1089" t="s">
        <v>21</v>
      </c>
      <c r="P1089">
        <v>0.11</v>
      </c>
      <c r="R1089">
        <f t="shared" ref="R1089:R1090" si="110">(N1089-M1089)/365</f>
        <v>5.1890410958904107</v>
      </c>
    </row>
    <row r="1090" spans="1:18">
      <c r="A1090" s="1">
        <v>42005</v>
      </c>
      <c r="B1090" t="s">
        <v>165</v>
      </c>
      <c r="C1090" t="s">
        <v>182</v>
      </c>
      <c r="D1090" s="4">
        <v>130075.2</v>
      </c>
      <c r="E1090" s="4">
        <v>19667.37024</v>
      </c>
      <c r="F1090" s="3">
        <v>0.1512</v>
      </c>
      <c r="G1090" s="5">
        <v>2356.434782608696</v>
      </c>
      <c r="H1090" s="4">
        <v>356.29293913043483</v>
      </c>
      <c r="I1090">
        <v>55.199999999999996</v>
      </c>
      <c r="J1090" t="s">
        <v>34</v>
      </c>
      <c r="K1090" t="s">
        <v>36</v>
      </c>
      <c r="L1090" t="s">
        <v>167</v>
      </c>
      <c r="M1090" s="2">
        <v>41304</v>
      </c>
      <c r="N1090" s="2">
        <v>42133</v>
      </c>
      <c r="O1090" t="s">
        <v>21</v>
      </c>
      <c r="P1090">
        <v>0.13</v>
      </c>
      <c r="R1090">
        <f t="shared" si="110"/>
        <v>2.2712328767123289</v>
      </c>
    </row>
    <row r="1091" spans="1:18">
      <c r="A1091" s="1">
        <v>42005</v>
      </c>
      <c r="B1091" t="s">
        <v>165</v>
      </c>
      <c r="C1091" t="s">
        <v>185</v>
      </c>
      <c r="D1091" s="4">
        <v>465085.2</v>
      </c>
      <c r="E1091" s="4">
        <v>73622.987160000004</v>
      </c>
      <c r="F1091" s="3">
        <v>0.1583</v>
      </c>
      <c r="G1091" s="5">
        <v>821.125</v>
      </c>
      <c r="H1091" s="4">
        <v>129.98408750000002</v>
      </c>
      <c r="I1091">
        <v>566.4</v>
      </c>
      <c r="J1091" t="s">
        <v>34</v>
      </c>
      <c r="K1091" t="s">
        <v>58</v>
      </c>
      <c r="L1091" t="s">
        <v>57</v>
      </c>
      <c r="M1091" s="2">
        <v>41334</v>
      </c>
      <c r="N1091" s="2">
        <v>43249</v>
      </c>
      <c r="O1091" t="s">
        <v>21</v>
      </c>
      <c r="P1091">
        <v>0.08</v>
      </c>
    </row>
    <row r="1092" spans="1:18">
      <c r="A1092" s="1">
        <v>42005</v>
      </c>
      <c r="B1092" t="s">
        <v>165</v>
      </c>
      <c r="C1092" t="s">
        <v>186</v>
      </c>
      <c r="D1092" s="4">
        <v>970204.30799999996</v>
      </c>
      <c r="E1092" s="4">
        <v>48704.256261600007</v>
      </c>
      <c r="F1092" s="3">
        <v>5.0200000000000009E-2</v>
      </c>
      <c r="G1092" s="5">
        <v>2223.6072332233221</v>
      </c>
      <c r="H1092" s="4">
        <v>111.6250831078108</v>
      </c>
      <c r="I1092">
        <v>436.32</v>
      </c>
      <c r="J1092" t="s">
        <v>34</v>
      </c>
      <c r="K1092" t="s">
        <v>58</v>
      </c>
      <c r="L1092" t="s">
        <v>109</v>
      </c>
      <c r="M1092" s="2">
        <v>41379</v>
      </c>
      <c r="N1092" s="2">
        <v>46947</v>
      </c>
      <c r="O1092" t="s">
        <v>16</v>
      </c>
      <c r="P1092">
        <v>0.05</v>
      </c>
    </row>
    <row r="1093" spans="1:18">
      <c r="A1093" s="1">
        <v>42005</v>
      </c>
      <c r="B1093" t="s">
        <v>165</v>
      </c>
      <c r="C1093" t="s">
        <v>209</v>
      </c>
      <c r="D1093" s="4">
        <v>1179546</v>
      </c>
      <c r="E1093" s="4">
        <v>103446.1842</v>
      </c>
      <c r="F1093" s="3">
        <v>8.77E-2</v>
      </c>
      <c r="G1093" s="5">
        <v>1424.572463768116</v>
      </c>
      <c r="H1093" s="4">
        <v>124.93500507246377</v>
      </c>
      <c r="I1093">
        <v>828</v>
      </c>
      <c r="J1093" t="s">
        <v>34</v>
      </c>
      <c r="K1093" t="s">
        <v>58</v>
      </c>
      <c r="L1093" t="s">
        <v>57</v>
      </c>
      <c r="M1093" s="2">
        <v>41351</v>
      </c>
      <c r="N1093" s="2">
        <v>45122</v>
      </c>
      <c r="O1093" t="s">
        <v>16</v>
      </c>
      <c r="P1093">
        <v>0.08</v>
      </c>
    </row>
    <row r="1094" spans="1:18">
      <c r="A1094" s="1">
        <v>42005</v>
      </c>
      <c r="B1094" t="s">
        <v>165</v>
      </c>
      <c r="C1094" t="s">
        <v>187</v>
      </c>
      <c r="D1094" s="4">
        <v>97870.2</v>
      </c>
      <c r="E1094" s="4">
        <v>19495.743840000003</v>
      </c>
      <c r="F1094" s="3">
        <v>0.19920000000000004</v>
      </c>
      <c r="G1094" s="5">
        <v>1254.7461538461539</v>
      </c>
      <c r="H1094" s="4">
        <v>249.94543384615389</v>
      </c>
      <c r="I1094">
        <v>78</v>
      </c>
      <c r="J1094" t="s">
        <v>47</v>
      </c>
      <c r="K1094" t="s">
        <v>48</v>
      </c>
      <c r="L1094" t="s">
        <v>188</v>
      </c>
      <c r="M1094" s="2">
        <v>41280</v>
      </c>
      <c r="N1094" s="2">
        <v>42133</v>
      </c>
      <c r="O1094" t="s">
        <v>21</v>
      </c>
      <c r="P1094">
        <v>0.15</v>
      </c>
    </row>
    <row r="1095" spans="1:18">
      <c r="A1095" s="1">
        <v>42005</v>
      </c>
      <c r="B1095" t="s">
        <v>165</v>
      </c>
      <c r="C1095" t="s">
        <v>317</v>
      </c>
      <c r="D1095" s="4">
        <v>151032</v>
      </c>
      <c r="E1095" s="4">
        <v>20102.359199999999</v>
      </c>
      <c r="F1095" s="3">
        <v>0.1331</v>
      </c>
      <c r="G1095" s="5">
        <v>3813.939393939394</v>
      </c>
      <c r="H1095" s="4">
        <v>507.63533333333328</v>
      </c>
      <c r="I1095">
        <v>39.6</v>
      </c>
      <c r="J1095" t="s">
        <v>34</v>
      </c>
      <c r="K1095" t="s">
        <v>36</v>
      </c>
      <c r="L1095" t="s">
        <v>167</v>
      </c>
      <c r="M1095" s="2">
        <v>41810</v>
      </c>
      <c r="N1095" s="2">
        <v>42174</v>
      </c>
      <c r="O1095" t="s">
        <v>21</v>
      </c>
      <c r="P1095">
        <v>0.12</v>
      </c>
      <c r="R1095">
        <f t="shared" ref="R1095" si="111">(N1095-M1095)/365</f>
        <v>0.99726027397260275</v>
      </c>
    </row>
    <row r="1096" spans="1:18">
      <c r="A1096" s="1">
        <v>42005</v>
      </c>
      <c r="B1096" t="s">
        <v>165</v>
      </c>
      <c r="C1096" t="s">
        <v>338</v>
      </c>
      <c r="D1096" s="4">
        <v>2619</v>
      </c>
      <c r="E1096" s="4">
        <v>17640.012599999998</v>
      </c>
      <c r="F1096" s="3">
        <v>6.7353999999999994</v>
      </c>
      <c r="G1096" s="5">
        <v>51.964285714285715</v>
      </c>
      <c r="H1096" s="4">
        <v>350.00024999999999</v>
      </c>
      <c r="I1096">
        <v>50.4</v>
      </c>
      <c r="J1096" t="s">
        <v>34</v>
      </c>
      <c r="K1096" t="s">
        <v>58</v>
      </c>
      <c r="L1096" t="s">
        <v>57</v>
      </c>
      <c r="M1096" s="2">
        <v>41954</v>
      </c>
      <c r="N1096" s="2">
        <v>42684</v>
      </c>
      <c r="O1096" t="s">
        <v>21</v>
      </c>
      <c r="P1096">
        <v>0.15</v>
      </c>
    </row>
    <row r="1097" spans="1:18">
      <c r="A1097" s="1">
        <v>42005</v>
      </c>
      <c r="B1097" t="s">
        <v>165</v>
      </c>
      <c r="C1097" t="s">
        <v>191</v>
      </c>
      <c r="D1097" s="4">
        <v>271603.62</v>
      </c>
      <c r="E1097" s="4">
        <v>78086.04075</v>
      </c>
      <c r="F1097" s="3">
        <v>0.28749999999999998</v>
      </c>
      <c r="G1097" s="5">
        <v>939.11601178374349</v>
      </c>
      <c r="H1097" s="4">
        <v>269.99585338782623</v>
      </c>
      <c r="I1097">
        <v>289.21199999999999</v>
      </c>
      <c r="J1097" t="s">
        <v>47</v>
      </c>
      <c r="K1097" t="s">
        <v>48</v>
      </c>
      <c r="L1097" t="s">
        <v>192</v>
      </c>
      <c r="M1097" s="2">
        <v>41263</v>
      </c>
      <c r="N1097" s="2">
        <v>42499</v>
      </c>
      <c r="O1097" t="s">
        <v>21</v>
      </c>
      <c r="P1097">
        <v>0.14000000000000001</v>
      </c>
    </row>
    <row r="1098" spans="1:18">
      <c r="A1098" s="1">
        <v>42005</v>
      </c>
      <c r="B1098" t="s">
        <v>165</v>
      </c>
      <c r="C1098" t="s">
        <v>193</v>
      </c>
      <c r="D1098" s="4">
        <v>1815469.2</v>
      </c>
      <c r="E1098" s="4">
        <v>64086.062760000008</v>
      </c>
      <c r="F1098" s="3">
        <v>3.5300000000000005E-2</v>
      </c>
      <c r="G1098" s="5">
        <v>9636.248407643312</v>
      </c>
      <c r="H1098" s="4">
        <v>340.15956878980893</v>
      </c>
      <c r="I1098">
        <v>188.4</v>
      </c>
      <c r="J1098" t="s">
        <v>52</v>
      </c>
      <c r="K1098" t="s">
        <v>52</v>
      </c>
      <c r="L1098" t="s">
        <v>52</v>
      </c>
      <c r="M1098" s="2">
        <v>41284</v>
      </c>
      <c r="N1098" s="2">
        <v>42133</v>
      </c>
      <c r="O1098" t="s">
        <v>21</v>
      </c>
      <c r="P1098">
        <v>0.09</v>
      </c>
      <c r="Q1098">
        <v>0</v>
      </c>
    </row>
    <row r="1099" spans="1:18">
      <c r="A1099" s="1">
        <v>42005</v>
      </c>
      <c r="B1099" t="s">
        <v>165</v>
      </c>
      <c r="C1099" t="s">
        <v>194</v>
      </c>
      <c r="D1099" s="4">
        <v>2454094.7999999998</v>
      </c>
      <c r="E1099" s="4">
        <v>67242.197520000002</v>
      </c>
      <c r="F1099" s="3">
        <v>2.7400000000000004E-2</v>
      </c>
      <c r="G1099" s="5">
        <v>12781.74375</v>
      </c>
      <c r="H1099" s="4">
        <v>350.21977874999999</v>
      </c>
      <c r="I1099">
        <v>192</v>
      </c>
      <c r="J1099" t="s">
        <v>52</v>
      </c>
      <c r="K1099" t="s">
        <v>52</v>
      </c>
      <c r="L1099" t="s">
        <v>52</v>
      </c>
      <c r="M1099" s="2">
        <v>41279</v>
      </c>
      <c r="N1099" s="2">
        <v>42133</v>
      </c>
      <c r="O1099" t="s">
        <v>21</v>
      </c>
      <c r="P1099">
        <v>0.09</v>
      </c>
      <c r="Q1099">
        <v>0</v>
      </c>
    </row>
    <row r="1100" spans="1:18">
      <c r="A1100" s="1">
        <v>42005</v>
      </c>
      <c r="B1100" t="s">
        <v>165</v>
      </c>
      <c r="C1100" t="s">
        <v>246</v>
      </c>
      <c r="D1100" s="4">
        <v>1301212.7279999999</v>
      </c>
      <c r="E1100" s="4">
        <v>75730.580769599997</v>
      </c>
      <c r="F1100" s="3">
        <v>5.8200000000000002E-2</v>
      </c>
      <c r="G1100" s="5">
        <v>3453.3246496815282</v>
      </c>
      <c r="H1100" s="4">
        <v>200.98349461146495</v>
      </c>
      <c r="I1100">
        <v>376.8</v>
      </c>
      <c r="J1100" t="s">
        <v>47</v>
      </c>
      <c r="K1100" t="s">
        <v>48</v>
      </c>
      <c r="L1100" t="s">
        <v>212</v>
      </c>
      <c r="M1100" s="2">
        <v>41291</v>
      </c>
      <c r="N1100" s="2">
        <v>44407</v>
      </c>
      <c r="O1100" t="s">
        <v>30</v>
      </c>
      <c r="P1100">
        <v>0.05</v>
      </c>
    </row>
    <row r="1101" spans="1:18">
      <c r="A1101" s="1">
        <v>42005</v>
      </c>
      <c r="B1101" t="s">
        <v>165</v>
      </c>
      <c r="C1101" t="s">
        <v>195</v>
      </c>
      <c r="D1101" s="4">
        <v>178545.6</v>
      </c>
      <c r="E1101" s="4">
        <v>20907.689760000001</v>
      </c>
      <c r="F1101" s="3">
        <v>0.1171</v>
      </c>
      <c r="G1101" s="5">
        <v>2220.7164179104479</v>
      </c>
      <c r="H1101" s="4">
        <v>260.04589253731348</v>
      </c>
      <c r="I1101">
        <v>80.399999999999991</v>
      </c>
      <c r="J1101" t="s">
        <v>62</v>
      </c>
      <c r="K1101" t="s">
        <v>61</v>
      </c>
      <c r="L1101" t="s">
        <v>61</v>
      </c>
      <c r="M1101" s="2">
        <v>41284</v>
      </c>
      <c r="N1101" s="2">
        <v>42133</v>
      </c>
      <c r="O1101" t="s">
        <v>13</v>
      </c>
      <c r="P1101">
        <v>0</v>
      </c>
    </row>
    <row r="1102" spans="1:18">
      <c r="A1102" s="1">
        <v>42005</v>
      </c>
      <c r="B1102" t="s">
        <v>165</v>
      </c>
      <c r="C1102" t="s">
        <v>196</v>
      </c>
      <c r="D1102" s="4">
        <v>133983.6</v>
      </c>
      <c r="E1102" s="4">
        <v>20285.117040000001</v>
      </c>
      <c r="F1102" s="3">
        <v>0.15140000000000001</v>
      </c>
      <c r="G1102" s="5">
        <v>1717.7384615384617</v>
      </c>
      <c r="H1102" s="4">
        <v>260.06560307692308</v>
      </c>
      <c r="I1102">
        <v>78</v>
      </c>
      <c r="J1102" t="s">
        <v>62</v>
      </c>
      <c r="K1102" t="s">
        <v>61</v>
      </c>
      <c r="L1102" t="s">
        <v>61</v>
      </c>
      <c r="M1102" s="2">
        <v>41287</v>
      </c>
      <c r="N1102" s="2">
        <v>42133</v>
      </c>
      <c r="O1102" t="s">
        <v>13</v>
      </c>
      <c r="P1102">
        <v>0</v>
      </c>
    </row>
    <row r="1103" spans="1:18">
      <c r="A1103" s="1">
        <v>42005</v>
      </c>
      <c r="B1103" t="s">
        <v>165</v>
      </c>
      <c r="C1103" t="s">
        <v>197</v>
      </c>
      <c r="D1103" s="4">
        <v>187575.6</v>
      </c>
      <c r="E1103" s="4">
        <v>44230.326479999996</v>
      </c>
      <c r="F1103" s="3">
        <v>0.23579999999999998</v>
      </c>
      <c r="G1103" s="5">
        <v>1395.6517857142858</v>
      </c>
      <c r="H1103" s="4">
        <v>329.09469107142854</v>
      </c>
      <c r="I1103">
        <v>134.4</v>
      </c>
      <c r="J1103" t="s">
        <v>47</v>
      </c>
      <c r="K1103" t="s">
        <v>48</v>
      </c>
      <c r="L1103" t="s">
        <v>46</v>
      </c>
      <c r="M1103" s="2">
        <v>41299</v>
      </c>
      <c r="N1103" s="2">
        <v>42499</v>
      </c>
      <c r="O1103" t="s">
        <v>21</v>
      </c>
      <c r="P1103">
        <v>0.2</v>
      </c>
    </row>
    <row r="1104" spans="1:18">
      <c r="A1104" s="1">
        <v>42005</v>
      </c>
      <c r="B1104" t="s">
        <v>165</v>
      </c>
      <c r="C1104" t="s">
        <v>198</v>
      </c>
      <c r="D1104" s="4">
        <v>492264.41999999993</v>
      </c>
      <c r="E1104" s="4">
        <v>48045.007391999992</v>
      </c>
      <c r="F1104" s="3">
        <v>9.7599999999999992E-2</v>
      </c>
      <c r="G1104" s="5">
        <v>2848.7524305555553</v>
      </c>
      <c r="H1104" s="4">
        <v>278.03823722222222</v>
      </c>
      <c r="I1104">
        <v>172.79999999999998</v>
      </c>
      <c r="J1104" t="s">
        <v>34</v>
      </c>
      <c r="K1104" t="s">
        <v>36</v>
      </c>
      <c r="L1104" t="s">
        <v>35</v>
      </c>
      <c r="M1104" s="2">
        <v>41333</v>
      </c>
      <c r="N1104" s="2">
        <v>44325</v>
      </c>
      <c r="O1104" t="s">
        <v>21</v>
      </c>
      <c r="P1104">
        <v>0.08</v>
      </c>
      <c r="R1104">
        <f t="shared" ref="R1104" si="112">(N1104-M1104)/365</f>
        <v>8.1972602739726028</v>
      </c>
    </row>
    <row r="1105" spans="1:18">
      <c r="A1105" s="1">
        <v>42005</v>
      </c>
      <c r="B1105" t="s">
        <v>165</v>
      </c>
      <c r="C1105" t="s">
        <v>199</v>
      </c>
      <c r="D1105" s="4">
        <v>820051.2</v>
      </c>
      <c r="E1105" s="4">
        <v>97504.087680000011</v>
      </c>
      <c r="F1105" s="3">
        <v>0.11890000000000002</v>
      </c>
      <c r="G1105" s="5">
        <v>5601.442622950819</v>
      </c>
      <c r="H1105" s="4">
        <v>666.01152786885257</v>
      </c>
      <c r="I1105">
        <v>146.4</v>
      </c>
      <c r="J1105" t="s">
        <v>34</v>
      </c>
      <c r="K1105" t="s">
        <v>58</v>
      </c>
      <c r="L1105" t="s">
        <v>109</v>
      </c>
      <c r="M1105" s="2">
        <v>41333</v>
      </c>
      <c r="N1105" s="2">
        <v>42499</v>
      </c>
      <c r="O1105" t="s">
        <v>21</v>
      </c>
      <c r="P1105">
        <v>0.11</v>
      </c>
    </row>
    <row r="1106" spans="1:18">
      <c r="A1106" s="1">
        <v>42005</v>
      </c>
      <c r="B1106" t="s">
        <v>165</v>
      </c>
      <c r="C1106" t="s">
        <v>200</v>
      </c>
      <c r="D1106" s="4">
        <v>370520.39999999997</v>
      </c>
      <c r="E1106" s="4">
        <v>43350.8868</v>
      </c>
      <c r="F1106" s="3">
        <v>0.11700000000000001</v>
      </c>
      <c r="G1106" s="5">
        <v>1848.9041916167662</v>
      </c>
      <c r="H1106" s="4">
        <v>216.32179041916166</v>
      </c>
      <c r="I1106">
        <v>200.4</v>
      </c>
      <c r="J1106" t="s">
        <v>34</v>
      </c>
      <c r="K1106" t="s">
        <v>58</v>
      </c>
      <c r="L1106" t="s">
        <v>109</v>
      </c>
      <c r="M1106" s="2">
        <v>41263</v>
      </c>
      <c r="N1106" s="2">
        <v>43229</v>
      </c>
      <c r="O1106" t="s">
        <v>21</v>
      </c>
      <c r="P1106">
        <v>0.09</v>
      </c>
    </row>
    <row r="1107" spans="1:18">
      <c r="A1107" s="1">
        <v>42005</v>
      </c>
      <c r="B1107" t="s">
        <v>165</v>
      </c>
      <c r="C1107" t="s">
        <v>201</v>
      </c>
      <c r="D1107" s="4">
        <v>527379.6</v>
      </c>
      <c r="E1107" s="4">
        <v>54320.0988</v>
      </c>
      <c r="F1107" s="3">
        <v>0.10300000000000001</v>
      </c>
      <c r="G1107" s="5">
        <v>2175.6584158415844</v>
      </c>
      <c r="H1107" s="4">
        <v>224.09281683168319</v>
      </c>
      <c r="I1107">
        <v>242.39999999999998</v>
      </c>
      <c r="J1107" t="s">
        <v>34</v>
      </c>
      <c r="K1107" t="s">
        <v>58</v>
      </c>
      <c r="L1107" t="s">
        <v>109</v>
      </c>
      <c r="M1107" s="2">
        <v>41331</v>
      </c>
      <c r="N1107" s="2">
        <v>44325</v>
      </c>
      <c r="O1107" t="s">
        <v>21</v>
      </c>
      <c r="P1107">
        <v>0.08</v>
      </c>
    </row>
    <row r="1108" spans="1:18">
      <c r="A1108" s="1">
        <v>42005</v>
      </c>
      <c r="B1108" t="s">
        <v>165</v>
      </c>
      <c r="C1108" t="s">
        <v>210</v>
      </c>
      <c r="D1108" s="4">
        <v>407340</v>
      </c>
      <c r="E1108" s="4">
        <v>50210.84304</v>
      </c>
      <c r="F1108" s="3">
        <v>0.12326519133893062</v>
      </c>
      <c r="G1108" s="5">
        <v>1095.2826535880226</v>
      </c>
      <c r="H1108" s="4">
        <v>135.01022586473928</v>
      </c>
      <c r="I1108">
        <v>371.904</v>
      </c>
      <c r="J1108" t="s">
        <v>34</v>
      </c>
      <c r="K1108" t="s">
        <v>58</v>
      </c>
      <c r="L1108" t="s">
        <v>109</v>
      </c>
      <c r="M1108" s="2">
        <v>41337</v>
      </c>
      <c r="N1108" s="2">
        <v>46917</v>
      </c>
      <c r="O1108" t="s">
        <v>21</v>
      </c>
      <c r="P1108">
        <v>0.08</v>
      </c>
    </row>
    <row r="1109" spans="1:18">
      <c r="A1109" s="1">
        <v>42005</v>
      </c>
      <c r="B1109" t="s">
        <v>165</v>
      </c>
      <c r="C1109" t="s">
        <v>251</v>
      </c>
      <c r="D1109" s="4">
        <v>272556</v>
      </c>
      <c r="E1109" s="4">
        <v>31589.240400000002</v>
      </c>
      <c r="F1109" s="3">
        <v>0.1159</v>
      </c>
      <c r="G1109" s="5">
        <v>2416.2765957446809</v>
      </c>
      <c r="H1109" s="4">
        <v>280.04645744680852</v>
      </c>
      <c r="I1109">
        <v>112.8</v>
      </c>
      <c r="J1109" t="s">
        <v>52</v>
      </c>
      <c r="K1109" t="s">
        <v>52</v>
      </c>
      <c r="L1109" t="s">
        <v>52</v>
      </c>
      <c r="M1109" s="2">
        <v>41520</v>
      </c>
      <c r="N1109" s="2">
        <v>42294</v>
      </c>
      <c r="O1109" t="s">
        <v>21</v>
      </c>
      <c r="P1109">
        <v>0.09</v>
      </c>
      <c r="Q1109">
        <v>0</v>
      </c>
    </row>
    <row r="1110" spans="1:18">
      <c r="A1110" s="1">
        <v>42005</v>
      </c>
      <c r="B1110" t="s">
        <v>165</v>
      </c>
      <c r="C1110" t="s">
        <v>231</v>
      </c>
      <c r="D1110" s="4">
        <v>266429.97600000002</v>
      </c>
      <c r="E1110" s="4">
        <v>32317.956088799998</v>
      </c>
      <c r="F1110" s="3">
        <v>0.12129999999999998</v>
      </c>
      <c r="G1110" s="5">
        <v>2351.9595338983054</v>
      </c>
      <c r="H1110" s="4">
        <v>285.29269146186437</v>
      </c>
      <c r="I1110">
        <v>113.28</v>
      </c>
      <c r="J1110" t="s">
        <v>34</v>
      </c>
      <c r="K1110" t="s">
        <v>36</v>
      </c>
      <c r="L1110" t="s">
        <v>35</v>
      </c>
      <c r="M1110" s="2">
        <v>41443</v>
      </c>
      <c r="N1110" s="2">
        <v>43298</v>
      </c>
      <c r="O1110" t="s">
        <v>21</v>
      </c>
      <c r="P1110">
        <v>0.1</v>
      </c>
      <c r="R1110">
        <f t="shared" ref="R1110:R1114" si="113">(N1110-M1110)/365</f>
        <v>5.0821917808219181</v>
      </c>
    </row>
    <row r="1111" spans="1:18">
      <c r="A1111" s="1">
        <v>42005</v>
      </c>
      <c r="B1111" t="s">
        <v>165</v>
      </c>
      <c r="C1111" t="s">
        <v>260</v>
      </c>
      <c r="D1111" s="4">
        <v>87128.4</v>
      </c>
      <c r="E1111" s="4">
        <v>11021.7426</v>
      </c>
      <c r="F1111" s="3">
        <v>0.1265</v>
      </c>
      <c r="G1111" s="5">
        <v>3025.291666666667</v>
      </c>
      <c r="H1111" s="4">
        <v>382.69939583333337</v>
      </c>
      <c r="I1111">
        <v>28.799999999999997</v>
      </c>
      <c r="J1111" t="s">
        <v>34</v>
      </c>
      <c r="K1111" t="s">
        <v>36</v>
      </c>
      <c r="L1111" t="s">
        <v>35</v>
      </c>
      <c r="M1111" s="2">
        <v>41545</v>
      </c>
      <c r="N1111" s="2">
        <v>42274</v>
      </c>
      <c r="O1111" t="s">
        <v>21</v>
      </c>
      <c r="P1111">
        <v>0.11</v>
      </c>
      <c r="R1111">
        <f t="shared" si="113"/>
        <v>1.9972602739726026</v>
      </c>
    </row>
    <row r="1112" spans="1:18">
      <c r="A1112" s="1">
        <v>42005</v>
      </c>
      <c r="B1112" t="s">
        <v>165</v>
      </c>
      <c r="C1112" t="s">
        <v>271</v>
      </c>
      <c r="D1112" s="4">
        <v>52082.400000000001</v>
      </c>
      <c r="E1112" s="4">
        <v>14999.731200000002</v>
      </c>
      <c r="F1112" s="3">
        <v>0.28800000000000003</v>
      </c>
      <c r="G1112" s="5">
        <v>1085.05</v>
      </c>
      <c r="H1112" s="4">
        <v>312.49440000000004</v>
      </c>
      <c r="I1112">
        <v>48</v>
      </c>
      <c r="J1112" t="s">
        <v>34</v>
      </c>
      <c r="K1112" t="s">
        <v>36</v>
      </c>
      <c r="L1112" t="s">
        <v>35</v>
      </c>
      <c r="M1112" s="2">
        <v>41549</v>
      </c>
      <c r="N1112" s="2">
        <v>42278</v>
      </c>
      <c r="O1112" t="s">
        <v>13</v>
      </c>
      <c r="P1112">
        <v>0</v>
      </c>
      <c r="R1112">
        <f t="shared" si="113"/>
        <v>1.9972602739726026</v>
      </c>
    </row>
    <row r="1113" spans="1:18">
      <c r="A1113" s="1">
        <v>42005</v>
      </c>
      <c r="B1113" t="s">
        <v>165</v>
      </c>
      <c r="C1113" t="s">
        <v>232</v>
      </c>
      <c r="D1113" s="4">
        <v>90202.8</v>
      </c>
      <c r="E1113" s="4">
        <v>13764.947279999998</v>
      </c>
      <c r="F1113" s="3">
        <v>0.15259999999999999</v>
      </c>
      <c r="G1113" s="5">
        <v>2210.8529411764707</v>
      </c>
      <c r="H1113" s="4">
        <v>337.37615882352941</v>
      </c>
      <c r="I1113">
        <v>40.799999999999997</v>
      </c>
      <c r="J1113" t="s">
        <v>34</v>
      </c>
      <c r="K1113" t="s">
        <v>36</v>
      </c>
      <c r="L1113" t="s">
        <v>167</v>
      </c>
      <c r="M1113" s="2">
        <v>41456</v>
      </c>
      <c r="N1113" s="2">
        <v>42190</v>
      </c>
      <c r="O1113" t="s">
        <v>21</v>
      </c>
      <c r="P1113">
        <v>0.13</v>
      </c>
      <c r="R1113">
        <f t="shared" si="113"/>
        <v>2.010958904109589</v>
      </c>
    </row>
    <row r="1114" spans="1:18">
      <c r="A1114" s="1">
        <v>42005</v>
      </c>
      <c r="B1114" t="s">
        <v>165</v>
      </c>
      <c r="C1114" t="s">
        <v>250</v>
      </c>
      <c r="D1114" s="4">
        <v>190770</v>
      </c>
      <c r="E1114" s="4">
        <v>17169.3</v>
      </c>
      <c r="F1114" s="3">
        <v>0.09</v>
      </c>
      <c r="G1114" s="5">
        <v>2271.0714285714284</v>
      </c>
      <c r="H1114" s="4">
        <v>204.39642857142857</v>
      </c>
      <c r="I1114">
        <v>84</v>
      </c>
      <c r="J1114" t="s">
        <v>34</v>
      </c>
      <c r="K1114" t="s">
        <v>36</v>
      </c>
      <c r="L1114" t="s">
        <v>167</v>
      </c>
      <c r="M1114" s="2">
        <v>41502</v>
      </c>
      <c r="N1114" s="2">
        <v>42597</v>
      </c>
      <c r="O1114" t="s">
        <v>16</v>
      </c>
      <c r="P1114">
        <v>0.09</v>
      </c>
      <c r="R1114">
        <f t="shared" si="113"/>
        <v>3</v>
      </c>
    </row>
    <row r="1115" spans="1:18">
      <c r="A1115" s="1">
        <v>42005</v>
      </c>
      <c r="B1115" t="s">
        <v>165</v>
      </c>
      <c r="C1115" t="s">
        <v>330</v>
      </c>
      <c r="D1115" s="4">
        <v>34856.879999999997</v>
      </c>
      <c r="E1115" s="4">
        <v>10798.661424000002</v>
      </c>
      <c r="F1115" s="3">
        <v>0.30980000000000008</v>
      </c>
      <c r="G1115" s="5">
        <v>1117.2076923076922</v>
      </c>
      <c r="H1115" s="4">
        <v>346.11094307692315</v>
      </c>
      <c r="I1115">
        <v>31.2</v>
      </c>
      <c r="J1115" t="s">
        <v>62</v>
      </c>
      <c r="K1115" t="s">
        <v>253</v>
      </c>
      <c r="L1115" t="s">
        <v>253</v>
      </c>
      <c r="M1115" s="2">
        <v>41858</v>
      </c>
      <c r="N1115" s="2">
        <v>42222</v>
      </c>
      <c r="O1115" t="s">
        <v>21</v>
      </c>
      <c r="P1115">
        <v>0.13</v>
      </c>
    </row>
    <row r="1116" spans="1:18">
      <c r="A1116" s="1">
        <v>42005</v>
      </c>
      <c r="B1116" t="s">
        <v>165</v>
      </c>
      <c r="C1116" t="s">
        <v>339</v>
      </c>
      <c r="D1116" s="4">
        <v>14334</v>
      </c>
      <c r="E1116" s="4">
        <v>2266.2054000000003</v>
      </c>
      <c r="F1116" s="3">
        <v>0.15810000000000002</v>
      </c>
      <c r="G1116" s="5">
        <v>995.41666666666674</v>
      </c>
      <c r="H1116" s="4">
        <v>157.37537500000005</v>
      </c>
      <c r="I1116">
        <v>14.399999999999999</v>
      </c>
      <c r="J1116" t="s">
        <v>62</v>
      </c>
      <c r="K1116" t="s">
        <v>253</v>
      </c>
      <c r="L1116" t="s">
        <v>253</v>
      </c>
      <c r="M1116" s="2" t="e">
        <v>#N/A</v>
      </c>
      <c r="N1116" s="2" t="e">
        <v>#N/A</v>
      </c>
      <c r="O1116" t="s">
        <v>472</v>
      </c>
      <c r="P1116" t="e">
        <v>#N/A</v>
      </c>
    </row>
    <row r="1117" spans="1:18">
      <c r="A1117" s="1">
        <v>42005</v>
      </c>
      <c r="B1117" t="s">
        <v>165</v>
      </c>
      <c r="C1117" t="s">
        <v>324</v>
      </c>
      <c r="D1117" s="4">
        <v>36699.599999999999</v>
      </c>
      <c r="E1117" s="4">
        <v>7200.4615199999998</v>
      </c>
      <c r="F1117" s="3">
        <v>0.19620000000000001</v>
      </c>
      <c r="G1117" s="5">
        <v>2548.5833333333335</v>
      </c>
      <c r="H1117" s="4">
        <v>500.03205000000003</v>
      </c>
      <c r="I1117">
        <v>14.399999999999999</v>
      </c>
      <c r="J1117" t="s">
        <v>62</v>
      </c>
      <c r="K1117" t="s">
        <v>253</v>
      </c>
      <c r="L1117" t="s">
        <v>253</v>
      </c>
      <c r="M1117" s="2">
        <v>41907</v>
      </c>
      <c r="N1117" s="2">
        <v>42271</v>
      </c>
      <c r="O1117" t="s">
        <v>21</v>
      </c>
      <c r="P1117">
        <v>0.15</v>
      </c>
    </row>
    <row r="1118" spans="1:18">
      <c r="A1118" s="1">
        <v>42005</v>
      </c>
      <c r="B1118" t="s">
        <v>165</v>
      </c>
      <c r="C1118" t="s">
        <v>261</v>
      </c>
      <c r="D1118" s="4">
        <v>37244.400000000001</v>
      </c>
      <c r="E1118" s="4">
        <v>6800.82744</v>
      </c>
      <c r="F1118" s="3">
        <v>0.18259999999999998</v>
      </c>
      <c r="G1118" s="5">
        <v>2069.1333333333332</v>
      </c>
      <c r="H1118" s="4">
        <v>377.82374666666669</v>
      </c>
      <c r="I1118">
        <v>18</v>
      </c>
      <c r="J1118" t="s">
        <v>62</v>
      </c>
      <c r="K1118" t="s">
        <v>253</v>
      </c>
      <c r="L1118" t="s">
        <v>253</v>
      </c>
      <c r="M1118" s="2">
        <v>41516</v>
      </c>
      <c r="N1118" s="2">
        <v>42245</v>
      </c>
      <c r="O1118" t="s">
        <v>21</v>
      </c>
      <c r="P1118">
        <v>0.16</v>
      </c>
    </row>
    <row r="1119" spans="1:18">
      <c r="A1119" s="1">
        <v>42005</v>
      </c>
      <c r="B1119" t="s">
        <v>165</v>
      </c>
      <c r="C1119" t="s">
        <v>336</v>
      </c>
      <c r="D1119" s="4">
        <v>38933.279999999999</v>
      </c>
      <c r="E1119" s="4">
        <v>7198.7634720000005</v>
      </c>
      <c r="F1119" s="3">
        <v>0.18490000000000001</v>
      </c>
      <c r="G1119" s="5">
        <v>2703.7000000000003</v>
      </c>
      <c r="H1119" s="4">
        <v>499.91413000000011</v>
      </c>
      <c r="I1119">
        <v>14.399999999999999</v>
      </c>
      <c r="J1119" t="s">
        <v>10</v>
      </c>
      <c r="K1119" t="s">
        <v>11</v>
      </c>
      <c r="L1119" t="s">
        <v>42</v>
      </c>
      <c r="M1119" s="2">
        <v>41996</v>
      </c>
      <c r="N1119" s="2">
        <v>42360</v>
      </c>
      <c r="O1119" t="s">
        <v>21</v>
      </c>
      <c r="P1119">
        <v>0.16</v>
      </c>
    </row>
    <row r="1120" spans="1:18">
      <c r="A1120" s="1">
        <v>42005</v>
      </c>
      <c r="B1120" t="s">
        <v>165</v>
      </c>
      <c r="C1120" t="s">
        <v>325</v>
      </c>
      <c r="D1120" s="4">
        <v>55288.799999999996</v>
      </c>
      <c r="E1120" s="4">
        <v>8895.9679199999991</v>
      </c>
      <c r="F1120" s="3">
        <v>0.16089999999999999</v>
      </c>
      <c r="G1120" s="5">
        <v>3839.5</v>
      </c>
      <c r="H1120" s="4">
        <v>617.77554999999995</v>
      </c>
      <c r="I1120">
        <v>14.399999999999999</v>
      </c>
      <c r="J1120" t="s">
        <v>62</v>
      </c>
      <c r="K1120" t="s">
        <v>253</v>
      </c>
      <c r="L1120" t="s">
        <v>253</v>
      </c>
      <c r="M1120" s="2">
        <v>41888</v>
      </c>
      <c r="N1120" s="2">
        <v>42252</v>
      </c>
      <c r="O1120" t="s">
        <v>21</v>
      </c>
      <c r="P1120">
        <v>0.15</v>
      </c>
    </row>
    <row r="1121" spans="1:18">
      <c r="A1121" s="1">
        <v>42005</v>
      </c>
      <c r="B1121" t="s">
        <v>165</v>
      </c>
      <c r="C1121" t="s">
        <v>284</v>
      </c>
      <c r="D1121" s="4">
        <v>77994</v>
      </c>
      <c r="E1121" s="4">
        <v>16799.907599999999</v>
      </c>
      <c r="F1121" s="3">
        <v>0.21539999999999998</v>
      </c>
      <c r="G1121" s="5">
        <v>1805.4166666666667</v>
      </c>
      <c r="H1121" s="4">
        <v>388.88675000000001</v>
      </c>
      <c r="I1121">
        <v>43.199999999999996</v>
      </c>
      <c r="J1121" t="s">
        <v>52</v>
      </c>
      <c r="K1121" t="s">
        <v>52</v>
      </c>
      <c r="L1121" t="s">
        <v>52</v>
      </c>
      <c r="M1121" s="2">
        <v>41635</v>
      </c>
      <c r="N1121" s="2">
        <v>42364</v>
      </c>
      <c r="O1121" t="s">
        <v>21</v>
      </c>
      <c r="P1121">
        <v>0.09</v>
      </c>
      <c r="Q1121">
        <v>0</v>
      </c>
    </row>
    <row r="1122" spans="1:18">
      <c r="A1122" s="1">
        <v>42005</v>
      </c>
      <c r="B1122" t="s">
        <v>165</v>
      </c>
      <c r="C1122" t="s">
        <v>291</v>
      </c>
      <c r="D1122" s="4">
        <v>50349.48</v>
      </c>
      <c r="E1122" s="4">
        <v>6600.816828</v>
      </c>
      <c r="F1122" s="3">
        <v>0.13109999999999999</v>
      </c>
      <c r="G1122" s="5">
        <v>2797.1933333333336</v>
      </c>
      <c r="H1122" s="4">
        <v>366.71204599999999</v>
      </c>
      <c r="I1122">
        <v>18</v>
      </c>
      <c r="J1122" t="s">
        <v>62</v>
      </c>
      <c r="K1122" t="s">
        <v>253</v>
      </c>
      <c r="L1122" t="s">
        <v>253</v>
      </c>
      <c r="M1122" s="2">
        <v>41727</v>
      </c>
      <c r="N1122" s="2">
        <v>42091</v>
      </c>
      <c r="O1122" t="s">
        <v>21</v>
      </c>
      <c r="P1122">
        <v>0.08</v>
      </c>
    </row>
    <row r="1123" spans="1:18">
      <c r="A1123" s="1">
        <v>42005</v>
      </c>
      <c r="B1123" t="s">
        <v>165</v>
      </c>
      <c r="C1123" t="s">
        <v>318</v>
      </c>
      <c r="D1123" s="4">
        <v>31149.599999999999</v>
      </c>
      <c r="E1123" s="4">
        <v>5999.4129600000006</v>
      </c>
      <c r="F1123" s="3">
        <v>0.19260000000000002</v>
      </c>
      <c r="G1123" s="5">
        <v>3244.75</v>
      </c>
      <c r="H1123" s="4">
        <v>624.93885000000012</v>
      </c>
      <c r="I1123">
        <v>9.6</v>
      </c>
      <c r="J1123" t="s">
        <v>62</v>
      </c>
      <c r="K1123" t="s">
        <v>253</v>
      </c>
      <c r="L1123" t="s">
        <v>253</v>
      </c>
      <c r="M1123" s="2">
        <v>41876</v>
      </c>
      <c r="N1123" s="2">
        <v>42240</v>
      </c>
      <c r="O1123" t="s">
        <v>21</v>
      </c>
      <c r="P1123">
        <v>0.16</v>
      </c>
    </row>
    <row r="1124" spans="1:18">
      <c r="A1124" s="1">
        <v>42005</v>
      </c>
      <c r="B1124" t="s">
        <v>165</v>
      </c>
      <c r="C1124" t="s">
        <v>264</v>
      </c>
      <c r="D1124" s="4">
        <v>16914</v>
      </c>
      <c r="E1124" s="4">
        <v>6599.8428000000004</v>
      </c>
      <c r="F1124" s="3">
        <v>0.39020000000000005</v>
      </c>
      <c r="G1124" s="5">
        <v>939.66666666666663</v>
      </c>
      <c r="H1124" s="4">
        <v>366.65793333333335</v>
      </c>
      <c r="I1124">
        <v>18</v>
      </c>
      <c r="J1124" t="s">
        <v>10</v>
      </c>
      <c r="K1124" t="s">
        <v>11</v>
      </c>
      <c r="L1124" t="s">
        <v>265</v>
      </c>
      <c r="M1124" s="2">
        <v>41522</v>
      </c>
      <c r="N1124" s="2">
        <v>42251</v>
      </c>
      <c r="O1124" t="s">
        <v>21</v>
      </c>
      <c r="P1124">
        <v>0.16</v>
      </c>
    </row>
    <row r="1125" spans="1:18">
      <c r="A1125" s="1">
        <v>42005</v>
      </c>
      <c r="B1125" t="s">
        <v>165</v>
      </c>
      <c r="C1125" t="s">
        <v>310</v>
      </c>
      <c r="D1125" s="4">
        <v>11130</v>
      </c>
      <c r="E1125" s="4">
        <v>5400.2760000000007</v>
      </c>
      <c r="F1125" s="3">
        <v>0.48520000000000008</v>
      </c>
      <c r="G1125" s="5">
        <v>927.5</v>
      </c>
      <c r="H1125" s="4">
        <v>450.02300000000008</v>
      </c>
      <c r="I1125">
        <v>12</v>
      </c>
      <c r="J1125" t="s">
        <v>47</v>
      </c>
      <c r="K1125" t="s">
        <v>48</v>
      </c>
      <c r="L1125" t="s">
        <v>176</v>
      </c>
      <c r="M1125" s="2">
        <v>41810</v>
      </c>
      <c r="N1125" s="2">
        <v>42174</v>
      </c>
      <c r="O1125" t="s">
        <v>21</v>
      </c>
      <c r="P1125">
        <v>0.18</v>
      </c>
    </row>
    <row r="1126" spans="1:18">
      <c r="A1126" s="1">
        <v>42005</v>
      </c>
      <c r="B1126" t="s">
        <v>165</v>
      </c>
      <c r="C1126" t="s">
        <v>319</v>
      </c>
      <c r="D1126" s="4">
        <v>60885.599999999999</v>
      </c>
      <c r="E1126" s="4">
        <v>9735.6074399999998</v>
      </c>
      <c r="F1126" s="3">
        <v>0.15989999999999999</v>
      </c>
      <c r="G1126" s="5">
        <v>6342.25</v>
      </c>
      <c r="H1126" s="4">
        <v>1014.125775</v>
      </c>
      <c r="I1126">
        <v>9.6</v>
      </c>
      <c r="J1126" t="s">
        <v>34</v>
      </c>
      <c r="K1126" t="s">
        <v>36</v>
      </c>
      <c r="L1126" t="s">
        <v>167</v>
      </c>
      <c r="M1126" s="2">
        <v>41864</v>
      </c>
      <c r="N1126" s="2">
        <v>42228</v>
      </c>
      <c r="O1126" t="s">
        <v>21</v>
      </c>
      <c r="P1126">
        <v>0.15</v>
      </c>
      <c r="R1126">
        <f t="shared" ref="R1126:R1130" si="114">(N1126-M1126)/365</f>
        <v>0.99726027397260275</v>
      </c>
    </row>
    <row r="1127" spans="1:18">
      <c r="A1127" s="1">
        <v>42036</v>
      </c>
      <c r="B1127" t="s">
        <v>165</v>
      </c>
      <c r="C1127" t="s">
        <v>166</v>
      </c>
      <c r="D1127" s="4">
        <v>231235.19999999998</v>
      </c>
      <c r="E1127" s="4">
        <v>36188.308799999999</v>
      </c>
      <c r="F1127" s="3">
        <v>0.1565</v>
      </c>
      <c r="G1127" s="5">
        <v>7707.8399999999992</v>
      </c>
      <c r="H1127" s="4">
        <v>1206.2769599999999</v>
      </c>
      <c r="I1127">
        <v>30</v>
      </c>
      <c r="J1127" t="s">
        <v>34</v>
      </c>
      <c r="K1127" t="s">
        <v>36</v>
      </c>
      <c r="L1127" t="s">
        <v>167</v>
      </c>
      <c r="M1127" s="2">
        <v>41327</v>
      </c>
      <c r="N1127" s="2">
        <v>42133</v>
      </c>
      <c r="O1127" t="s">
        <v>21</v>
      </c>
      <c r="P1127">
        <v>0.15</v>
      </c>
      <c r="R1127">
        <f t="shared" si="114"/>
        <v>2.2082191780821918</v>
      </c>
    </row>
    <row r="1128" spans="1:18">
      <c r="A1128" s="1">
        <v>42036</v>
      </c>
      <c r="B1128" t="s">
        <v>165</v>
      </c>
      <c r="C1128" t="s">
        <v>168</v>
      </c>
      <c r="D1128" s="4">
        <v>60616.799999999996</v>
      </c>
      <c r="E1128" s="4">
        <v>13462.99128</v>
      </c>
      <c r="F1128" s="3">
        <v>0.22210000000000002</v>
      </c>
      <c r="G1128" s="5">
        <v>990.47058823529414</v>
      </c>
      <c r="H1128" s="4">
        <v>219.98351764705885</v>
      </c>
      <c r="I1128">
        <v>61.199999999999996</v>
      </c>
      <c r="J1128" t="s">
        <v>34</v>
      </c>
      <c r="K1128" t="s">
        <v>36</v>
      </c>
      <c r="L1128" t="s">
        <v>167</v>
      </c>
      <c r="M1128" s="2">
        <v>41337</v>
      </c>
      <c r="N1128" s="2">
        <v>42499</v>
      </c>
      <c r="O1128" t="s">
        <v>21</v>
      </c>
      <c r="P1128">
        <v>0.12</v>
      </c>
      <c r="R1128">
        <f t="shared" si="114"/>
        <v>3.1835616438356165</v>
      </c>
    </row>
    <row r="1129" spans="1:18">
      <c r="A1129" s="1">
        <v>42036</v>
      </c>
      <c r="B1129" t="s">
        <v>165</v>
      </c>
      <c r="C1129" t="s">
        <v>169</v>
      </c>
      <c r="D1129" s="4">
        <v>150934.79999999999</v>
      </c>
      <c r="E1129" s="4">
        <v>23938.259280000002</v>
      </c>
      <c r="F1129" s="3">
        <v>0.15860000000000002</v>
      </c>
      <c r="G1129" s="5">
        <v>1746.9305555555557</v>
      </c>
      <c r="H1129" s="4">
        <v>277.06318611111118</v>
      </c>
      <c r="I1129">
        <v>86.399999999999991</v>
      </c>
      <c r="J1129" t="s">
        <v>34</v>
      </c>
      <c r="K1129" t="s">
        <v>36</v>
      </c>
      <c r="L1129" t="s">
        <v>167</v>
      </c>
      <c r="M1129" s="2">
        <v>41298</v>
      </c>
      <c r="N1129" s="2">
        <v>42499</v>
      </c>
      <c r="O1129" t="s">
        <v>21</v>
      </c>
      <c r="P1129">
        <v>0.13</v>
      </c>
      <c r="R1129">
        <f t="shared" si="114"/>
        <v>3.2904109589041095</v>
      </c>
    </row>
    <row r="1130" spans="1:18">
      <c r="A1130" s="1">
        <v>42036</v>
      </c>
      <c r="B1130" t="s">
        <v>165</v>
      </c>
      <c r="C1130" t="s">
        <v>170</v>
      </c>
      <c r="D1130" s="4">
        <v>123439.2</v>
      </c>
      <c r="E1130" s="4">
        <v>28514.4552</v>
      </c>
      <c r="F1130" s="3">
        <v>0.23100000000000001</v>
      </c>
      <c r="G1130" s="5">
        <v>1428.6944444444446</v>
      </c>
      <c r="H1130" s="4">
        <v>330.02841666666671</v>
      </c>
      <c r="I1130">
        <v>86.399999999999991</v>
      </c>
      <c r="J1130" t="s">
        <v>34</v>
      </c>
      <c r="K1130" t="s">
        <v>36</v>
      </c>
      <c r="L1130" t="s">
        <v>35</v>
      </c>
      <c r="M1130" s="2">
        <v>41282</v>
      </c>
      <c r="N1130" s="2">
        <v>43229</v>
      </c>
      <c r="O1130" t="s">
        <v>21</v>
      </c>
      <c r="P1130">
        <v>0.16</v>
      </c>
      <c r="R1130">
        <f t="shared" si="114"/>
        <v>5.3342465753424655</v>
      </c>
    </row>
    <row r="1131" spans="1:18">
      <c r="A1131" s="1">
        <v>42036</v>
      </c>
      <c r="B1131" t="s">
        <v>165</v>
      </c>
      <c r="C1131" t="s">
        <v>227</v>
      </c>
      <c r="D1131" s="4">
        <v>76600.800000000003</v>
      </c>
      <c r="E1131" s="4">
        <v>32601.300479999998</v>
      </c>
      <c r="F1131" s="3">
        <v>0.42559999999999998</v>
      </c>
      <c r="G1131" s="5">
        <v>446.39160839160843</v>
      </c>
      <c r="H1131" s="4">
        <v>189.98426853146853</v>
      </c>
      <c r="I1131">
        <v>171.6</v>
      </c>
      <c r="J1131" t="s">
        <v>47</v>
      </c>
      <c r="K1131" t="s">
        <v>100</v>
      </c>
      <c r="L1131" t="s">
        <v>228</v>
      </c>
      <c r="M1131" s="2">
        <v>41423</v>
      </c>
      <c r="N1131" s="2">
        <v>42182</v>
      </c>
      <c r="O1131" t="s">
        <v>21</v>
      </c>
      <c r="P1131">
        <v>0.14000000000000001</v>
      </c>
    </row>
    <row r="1132" spans="1:18">
      <c r="A1132" s="1">
        <v>42036</v>
      </c>
      <c r="B1132" t="s">
        <v>165</v>
      </c>
      <c r="C1132" t="s">
        <v>229</v>
      </c>
      <c r="D1132" s="4">
        <v>171628.08</v>
      </c>
      <c r="E1132" s="4">
        <v>34051.011071999994</v>
      </c>
      <c r="F1132" s="3">
        <v>0.19839999999999997</v>
      </c>
      <c r="G1132" s="5">
        <v>831.53139534883712</v>
      </c>
      <c r="H1132" s="4">
        <v>164.97582883720926</v>
      </c>
      <c r="I1132">
        <v>206.4</v>
      </c>
      <c r="J1132" t="s">
        <v>34</v>
      </c>
      <c r="K1132" t="s">
        <v>36</v>
      </c>
      <c r="L1132" t="s">
        <v>35</v>
      </c>
      <c r="M1132" s="2">
        <v>41409</v>
      </c>
      <c r="N1132" s="2">
        <v>42929</v>
      </c>
      <c r="O1132" t="s">
        <v>21</v>
      </c>
      <c r="P1132">
        <v>0.1</v>
      </c>
      <c r="R1132">
        <f t="shared" ref="R1132" si="115">(N1132-M1132)/365</f>
        <v>4.1643835616438354</v>
      </c>
    </row>
    <row r="1133" spans="1:18">
      <c r="A1133" s="1">
        <v>42036</v>
      </c>
      <c r="B1133" t="s">
        <v>165</v>
      </c>
      <c r="C1133" t="s">
        <v>258</v>
      </c>
      <c r="D1133" s="4">
        <v>148492.92000000001</v>
      </c>
      <c r="E1133" s="4">
        <v>54303.860844000003</v>
      </c>
      <c r="F1133" s="3">
        <v>0.36569999999999997</v>
      </c>
      <c r="G1133" s="5">
        <v>683.66906077348074</v>
      </c>
      <c r="H1133" s="4">
        <v>250.01777552486189</v>
      </c>
      <c r="I1133">
        <v>217.2</v>
      </c>
      <c r="J1133" t="s">
        <v>47</v>
      </c>
      <c r="K1133" t="s">
        <v>100</v>
      </c>
      <c r="L1133" t="s">
        <v>128</v>
      </c>
      <c r="M1133" s="2">
        <v>41456</v>
      </c>
      <c r="N1133" s="2">
        <v>42245</v>
      </c>
      <c r="O1133" t="s">
        <v>21</v>
      </c>
      <c r="P1133">
        <v>0.14000000000000001</v>
      </c>
    </row>
    <row r="1134" spans="1:18">
      <c r="A1134" s="1">
        <v>42036</v>
      </c>
      <c r="B1134" t="s">
        <v>165</v>
      </c>
      <c r="C1134" t="s">
        <v>230</v>
      </c>
      <c r="D1134" s="4">
        <v>133718.76</v>
      </c>
      <c r="E1134" s="4">
        <v>30715.199171999997</v>
      </c>
      <c r="F1134" s="3">
        <v>0.22969999999999996</v>
      </c>
      <c r="G1134" s="5">
        <v>870.56484375000014</v>
      </c>
      <c r="H1134" s="4">
        <v>199.96874460937499</v>
      </c>
      <c r="I1134">
        <v>153.6</v>
      </c>
      <c r="J1134" t="s">
        <v>47</v>
      </c>
      <c r="K1134" t="s">
        <v>100</v>
      </c>
      <c r="L1134" t="s">
        <v>128</v>
      </c>
      <c r="M1134" s="2">
        <v>41456</v>
      </c>
      <c r="N1134" s="2">
        <v>42231</v>
      </c>
      <c r="O1134" t="s">
        <v>16</v>
      </c>
      <c r="P1134">
        <v>0.15</v>
      </c>
    </row>
    <row r="1135" spans="1:18">
      <c r="A1135" s="1">
        <v>42036</v>
      </c>
      <c r="B1135" t="s">
        <v>165</v>
      </c>
      <c r="C1135" t="s">
        <v>334</v>
      </c>
      <c r="D1135" s="4">
        <v>81772.800000000003</v>
      </c>
      <c r="E1135" s="4">
        <v>16199.19168</v>
      </c>
      <c r="F1135" s="3">
        <v>0.1981</v>
      </c>
      <c r="G1135" s="5">
        <v>2271.4666666666667</v>
      </c>
      <c r="H1135" s="4">
        <v>449.97754666666668</v>
      </c>
      <c r="I1135">
        <v>36</v>
      </c>
      <c r="J1135" t="s">
        <v>62</v>
      </c>
      <c r="K1135" t="s">
        <v>253</v>
      </c>
      <c r="L1135" t="s">
        <v>253</v>
      </c>
      <c r="M1135" s="2">
        <v>41943</v>
      </c>
      <c r="N1135" s="2">
        <v>42673</v>
      </c>
      <c r="O1135" t="s">
        <v>21</v>
      </c>
      <c r="P1135">
        <v>0.15</v>
      </c>
    </row>
    <row r="1136" spans="1:18">
      <c r="A1136" s="1">
        <v>42036</v>
      </c>
      <c r="B1136" t="s">
        <v>165</v>
      </c>
      <c r="C1136" t="s">
        <v>335</v>
      </c>
      <c r="D1136" s="4">
        <v>59208.719999999994</v>
      </c>
      <c r="E1136" s="4">
        <v>16199.505791999998</v>
      </c>
      <c r="F1136" s="3">
        <v>0.27360000000000001</v>
      </c>
      <c r="G1136" s="5">
        <v>1644.6866666666665</v>
      </c>
      <c r="H1136" s="4">
        <v>449.98627199999993</v>
      </c>
      <c r="I1136">
        <v>36</v>
      </c>
      <c r="J1136" t="s">
        <v>62</v>
      </c>
      <c r="K1136" t="s">
        <v>253</v>
      </c>
      <c r="L1136" t="s">
        <v>253</v>
      </c>
      <c r="M1136" s="2">
        <v>41942</v>
      </c>
      <c r="N1136" s="2">
        <v>42672</v>
      </c>
      <c r="O1136" t="s">
        <v>21</v>
      </c>
      <c r="P1136">
        <v>0.15</v>
      </c>
    </row>
    <row r="1137" spans="1:18">
      <c r="A1137" s="1">
        <v>42036</v>
      </c>
      <c r="B1137" t="s">
        <v>165</v>
      </c>
      <c r="C1137" t="s">
        <v>172</v>
      </c>
      <c r="D1137" s="4">
        <v>179023.92</v>
      </c>
      <c r="E1137" s="4">
        <v>34336.787856000003</v>
      </c>
      <c r="F1137" s="3">
        <v>0.1918</v>
      </c>
      <c r="G1137" s="5">
        <v>1570.3852631578948</v>
      </c>
      <c r="H1137" s="4">
        <v>301.19989347368426</v>
      </c>
      <c r="I1137">
        <v>114</v>
      </c>
      <c r="J1137" t="s">
        <v>10</v>
      </c>
      <c r="K1137" t="s">
        <v>11</v>
      </c>
      <c r="L1137" t="s">
        <v>173</v>
      </c>
      <c r="M1137" s="2">
        <v>41358</v>
      </c>
      <c r="N1137" s="2">
        <v>42133</v>
      </c>
      <c r="O1137" t="s">
        <v>21</v>
      </c>
      <c r="P1137">
        <v>0.16</v>
      </c>
    </row>
    <row r="1138" spans="1:18">
      <c r="A1138" s="1">
        <v>42036</v>
      </c>
      <c r="B1138" t="s">
        <v>165</v>
      </c>
      <c r="C1138" t="s">
        <v>174</v>
      </c>
      <c r="D1138" s="4">
        <v>657110.4</v>
      </c>
      <c r="E1138" s="4">
        <v>46063.43903999999</v>
      </c>
      <c r="F1138" s="3">
        <v>7.0099999999999982E-2</v>
      </c>
      <c r="G1138" s="5">
        <v>4563.2666666666664</v>
      </c>
      <c r="H1138" s="4">
        <v>319.88499333333328</v>
      </c>
      <c r="I1138">
        <v>144</v>
      </c>
      <c r="J1138" t="s">
        <v>52</v>
      </c>
      <c r="K1138" t="s">
        <v>52</v>
      </c>
      <c r="L1138" t="s">
        <v>52</v>
      </c>
      <c r="M1138" s="2">
        <v>41347</v>
      </c>
      <c r="N1138" s="2">
        <v>42133</v>
      </c>
      <c r="O1138" t="s">
        <v>21</v>
      </c>
      <c r="P1138">
        <v>0.09</v>
      </c>
      <c r="Q1138">
        <v>0</v>
      </c>
    </row>
    <row r="1139" spans="1:18">
      <c r="A1139" s="1">
        <v>42036</v>
      </c>
      <c r="B1139" t="s">
        <v>165</v>
      </c>
      <c r="C1139" t="s">
        <v>175</v>
      </c>
      <c r="D1139" s="4">
        <v>473245.86</v>
      </c>
      <c r="E1139" s="4">
        <v>72737.88868199999</v>
      </c>
      <c r="F1139" s="3">
        <v>0.15369999999999998</v>
      </c>
      <c r="G1139" s="5">
        <v>2108.9387700534758</v>
      </c>
      <c r="H1139" s="4">
        <v>324.14388895721919</v>
      </c>
      <c r="I1139">
        <v>224.4</v>
      </c>
      <c r="J1139" t="s">
        <v>47</v>
      </c>
      <c r="K1139" t="s">
        <v>48</v>
      </c>
      <c r="L1139" t="s">
        <v>176</v>
      </c>
      <c r="M1139" s="2">
        <v>41284</v>
      </c>
      <c r="N1139" s="2">
        <v>42499</v>
      </c>
      <c r="O1139" t="s">
        <v>21</v>
      </c>
      <c r="P1139">
        <v>0.13</v>
      </c>
    </row>
    <row r="1140" spans="1:18">
      <c r="A1140" s="1">
        <v>42036</v>
      </c>
      <c r="B1140" t="s">
        <v>165</v>
      </c>
      <c r="C1140" t="s">
        <v>177</v>
      </c>
      <c r="D1140" s="4">
        <v>54200.4</v>
      </c>
      <c r="E1140" s="4">
        <v>19138.161240000001</v>
      </c>
      <c r="F1140" s="3">
        <v>0.35310000000000002</v>
      </c>
      <c r="G1140" s="5">
        <v>821.21818181818185</v>
      </c>
      <c r="H1140" s="4">
        <v>289.97214000000002</v>
      </c>
      <c r="I1140">
        <v>66</v>
      </c>
      <c r="J1140" t="s">
        <v>52</v>
      </c>
      <c r="K1140" t="s">
        <v>52</v>
      </c>
      <c r="L1140" t="s">
        <v>52</v>
      </c>
      <c r="M1140" s="2">
        <v>41283</v>
      </c>
      <c r="N1140" s="2">
        <v>42133</v>
      </c>
      <c r="O1140" t="s">
        <v>21</v>
      </c>
      <c r="P1140">
        <v>0.15</v>
      </c>
    </row>
    <row r="1141" spans="1:18">
      <c r="A1141" s="1">
        <v>42036</v>
      </c>
      <c r="B1141" t="s">
        <v>165</v>
      </c>
      <c r="C1141" t="s">
        <v>178</v>
      </c>
      <c r="D1141" s="4">
        <v>289382.27999999997</v>
      </c>
      <c r="E1141" s="4">
        <v>19446.489215999998</v>
      </c>
      <c r="F1141" s="3">
        <v>6.7199999999999996E-2</v>
      </c>
      <c r="G1141" s="5">
        <v>4465.7759259259255</v>
      </c>
      <c r="H1141" s="4">
        <v>300.10014222222219</v>
      </c>
      <c r="I1141">
        <v>64.8</v>
      </c>
      <c r="J1141" t="s">
        <v>34</v>
      </c>
      <c r="K1141" t="s">
        <v>36</v>
      </c>
      <c r="L1141" t="s">
        <v>167</v>
      </c>
      <c r="M1141" s="2">
        <v>41332</v>
      </c>
      <c r="N1141" s="2">
        <v>42499</v>
      </c>
      <c r="O1141" t="s">
        <v>13</v>
      </c>
      <c r="P1141">
        <v>0</v>
      </c>
      <c r="R1141">
        <f t="shared" ref="R1141:R1142" si="116">(N1141-M1141)/365</f>
        <v>3.1972602739726028</v>
      </c>
    </row>
    <row r="1142" spans="1:18">
      <c r="A1142" s="1">
        <v>42036</v>
      </c>
      <c r="B1142" t="s">
        <v>165</v>
      </c>
      <c r="C1142" t="s">
        <v>179</v>
      </c>
      <c r="D1142" s="4">
        <v>139331.94</v>
      </c>
      <c r="E1142" s="4">
        <v>23296.300367999997</v>
      </c>
      <c r="F1142" s="3">
        <v>0.16719999999999996</v>
      </c>
      <c r="G1142" s="5">
        <v>2902.7487500000002</v>
      </c>
      <c r="H1142" s="4">
        <v>485.33959099999993</v>
      </c>
      <c r="I1142">
        <v>48</v>
      </c>
      <c r="J1142" t="s">
        <v>34</v>
      </c>
      <c r="K1142" t="s">
        <v>36</v>
      </c>
      <c r="L1142" t="s">
        <v>167</v>
      </c>
      <c r="M1142" s="2">
        <v>41281</v>
      </c>
      <c r="N1142" s="2">
        <v>42133</v>
      </c>
      <c r="O1142" t="s">
        <v>21</v>
      </c>
      <c r="P1142">
        <v>0.15</v>
      </c>
      <c r="R1142">
        <f t="shared" si="116"/>
        <v>2.3342465753424659</v>
      </c>
    </row>
    <row r="1143" spans="1:18">
      <c r="A1143" s="1">
        <v>42036</v>
      </c>
      <c r="B1143" t="s">
        <v>165</v>
      </c>
      <c r="C1143" t="s">
        <v>180</v>
      </c>
      <c r="D1143" s="4">
        <v>317466</v>
      </c>
      <c r="E1143" s="4">
        <v>37175.268600000003</v>
      </c>
      <c r="F1143" s="3">
        <v>0.11710000000000001</v>
      </c>
      <c r="G1143" s="5">
        <v>1752.019867549669</v>
      </c>
      <c r="H1143" s="4">
        <v>205.16152649006625</v>
      </c>
      <c r="I1143">
        <v>181.2</v>
      </c>
      <c r="J1143" t="s">
        <v>34</v>
      </c>
      <c r="K1143" t="s">
        <v>58</v>
      </c>
      <c r="L1143" t="s">
        <v>57</v>
      </c>
      <c r="M1143" s="2">
        <v>41329</v>
      </c>
      <c r="N1143" s="2">
        <v>43229</v>
      </c>
      <c r="O1143" t="s">
        <v>21</v>
      </c>
      <c r="P1143">
        <v>0.1</v>
      </c>
    </row>
    <row r="1144" spans="1:18">
      <c r="A1144" s="1">
        <v>42036</v>
      </c>
      <c r="B1144" t="s">
        <v>165</v>
      </c>
      <c r="C1144" t="s">
        <v>181</v>
      </c>
      <c r="D1144" s="4">
        <v>168611.69999999998</v>
      </c>
      <c r="E1144" s="4">
        <v>22981.774709999998</v>
      </c>
      <c r="F1144" s="3">
        <v>0.1363</v>
      </c>
      <c r="G1144" s="5">
        <v>1898.7804054054052</v>
      </c>
      <c r="H1144" s="4">
        <v>258.80376925675677</v>
      </c>
      <c r="I1144">
        <v>88.8</v>
      </c>
      <c r="J1144" t="s">
        <v>34</v>
      </c>
      <c r="K1144" t="s">
        <v>36</v>
      </c>
      <c r="L1144" t="s">
        <v>35</v>
      </c>
      <c r="M1144" s="2">
        <v>41335</v>
      </c>
      <c r="N1144" s="2">
        <v>43229</v>
      </c>
      <c r="O1144" t="s">
        <v>21</v>
      </c>
      <c r="P1144">
        <v>0.11</v>
      </c>
      <c r="R1144">
        <f t="shared" ref="R1144:R1145" si="117">(N1144-M1144)/365</f>
        <v>5.1890410958904107</v>
      </c>
    </row>
    <row r="1145" spans="1:18">
      <c r="A1145" s="1">
        <v>42036</v>
      </c>
      <c r="B1145" t="s">
        <v>165</v>
      </c>
      <c r="C1145" t="s">
        <v>182</v>
      </c>
      <c r="D1145" s="4">
        <v>109155</v>
      </c>
      <c r="E1145" s="4">
        <v>16951.771500000003</v>
      </c>
      <c r="F1145" s="3">
        <v>0.15530000000000002</v>
      </c>
      <c r="G1145" s="5">
        <v>1977.4456521739132</v>
      </c>
      <c r="H1145" s="4">
        <v>307.09730978260876</v>
      </c>
      <c r="I1145">
        <v>55.199999999999996</v>
      </c>
      <c r="J1145" t="s">
        <v>34</v>
      </c>
      <c r="K1145" t="s">
        <v>36</v>
      </c>
      <c r="L1145" t="s">
        <v>167</v>
      </c>
      <c r="M1145" s="2">
        <v>41304</v>
      </c>
      <c r="N1145" s="2">
        <v>42133</v>
      </c>
      <c r="O1145" t="s">
        <v>21</v>
      </c>
      <c r="P1145">
        <v>0.13</v>
      </c>
      <c r="R1145">
        <f t="shared" si="117"/>
        <v>2.2712328767123289</v>
      </c>
    </row>
    <row r="1146" spans="1:18">
      <c r="A1146" s="1">
        <v>42036</v>
      </c>
      <c r="B1146" t="s">
        <v>165</v>
      </c>
      <c r="C1146" t="s">
        <v>340</v>
      </c>
      <c r="D1146" s="4">
        <v>45411.6</v>
      </c>
      <c r="E1146" s="4">
        <v>58871.598240000014</v>
      </c>
      <c r="F1146" s="3">
        <v>1.2964000000000004</v>
      </c>
      <c r="G1146" s="5">
        <v>84.849775784753376</v>
      </c>
      <c r="H1146" s="4">
        <v>109.99924932735431</v>
      </c>
      <c r="I1146">
        <v>535.19999999999993</v>
      </c>
      <c r="J1146" t="s">
        <v>134</v>
      </c>
      <c r="K1146" t="s">
        <v>137</v>
      </c>
      <c r="L1146" t="s">
        <v>341</v>
      </c>
      <c r="M1146" s="2">
        <v>41946</v>
      </c>
      <c r="N1146" s="2">
        <v>43771</v>
      </c>
      <c r="O1146" t="s">
        <v>13</v>
      </c>
      <c r="P1146">
        <v>0</v>
      </c>
    </row>
    <row r="1147" spans="1:18">
      <c r="A1147" s="1">
        <v>42036</v>
      </c>
      <c r="B1147" t="s">
        <v>165</v>
      </c>
      <c r="C1147" t="s">
        <v>185</v>
      </c>
      <c r="D1147" s="4">
        <v>409650</v>
      </c>
      <c r="E1147" s="4">
        <v>73614.104999999996</v>
      </c>
      <c r="F1147" s="3">
        <v>0.1797</v>
      </c>
      <c r="G1147" s="5">
        <v>723.25211864406788</v>
      </c>
      <c r="H1147" s="4">
        <v>129.96840572033898</v>
      </c>
      <c r="I1147">
        <v>566.4</v>
      </c>
      <c r="J1147" t="s">
        <v>34</v>
      </c>
      <c r="K1147" t="s">
        <v>58</v>
      </c>
      <c r="L1147" t="s">
        <v>57</v>
      </c>
      <c r="M1147" s="2">
        <v>41334</v>
      </c>
      <c r="N1147" s="2">
        <v>43249</v>
      </c>
      <c r="O1147" t="s">
        <v>21</v>
      </c>
      <c r="P1147">
        <v>0.08</v>
      </c>
    </row>
    <row r="1148" spans="1:18">
      <c r="A1148" s="1">
        <v>42036</v>
      </c>
      <c r="B1148" t="s">
        <v>165</v>
      </c>
      <c r="C1148" t="s">
        <v>186</v>
      </c>
      <c r="D1148" s="4">
        <v>1055191.1279999998</v>
      </c>
      <c r="E1148" s="4">
        <v>52759.556400000009</v>
      </c>
      <c r="F1148" s="3">
        <v>5.0000000000000017E-2</v>
      </c>
      <c r="G1148" s="5">
        <v>2418.3881738173814</v>
      </c>
      <c r="H1148" s="4">
        <v>120.9194086908691</v>
      </c>
      <c r="I1148">
        <v>436.32</v>
      </c>
      <c r="J1148" t="s">
        <v>34</v>
      </c>
      <c r="K1148" t="s">
        <v>58</v>
      </c>
      <c r="L1148" t="s">
        <v>109</v>
      </c>
      <c r="M1148" s="2">
        <v>41379</v>
      </c>
      <c r="N1148" s="2">
        <v>46947</v>
      </c>
      <c r="O1148" t="s">
        <v>16</v>
      </c>
      <c r="P1148">
        <v>0.05</v>
      </c>
    </row>
    <row r="1149" spans="1:18">
      <c r="A1149" s="1">
        <v>42036</v>
      </c>
      <c r="B1149" t="s">
        <v>165</v>
      </c>
      <c r="C1149" t="s">
        <v>209</v>
      </c>
      <c r="D1149" s="4">
        <v>1284004.8</v>
      </c>
      <c r="E1149" s="4">
        <v>103490.78688</v>
      </c>
      <c r="F1149" s="3">
        <v>8.0599999999999991E-2</v>
      </c>
      <c r="G1149" s="5">
        <v>1550.7304347826087</v>
      </c>
      <c r="H1149" s="4">
        <v>124.98887304347826</v>
      </c>
      <c r="I1149">
        <v>828</v>
      </c>
      <c r="J1149" t="s">
        <v>34</v>
      </c>
      <c r="K1149" t="s">
        <v>58</v>
      </c>
      <c r="L1149" t="s">
        <v>57</v>
      </c>
      <c r="M1149" s="2">
        <v>41351</v>
      </c>
      <c r="N1149" s="2">
        <v>45122</v>
      </c>
      <c r="O1149" t="s">
        <v>16</v>
      </c>
      <c r="P1149">
        <v>0.08</v>
      </c>
    </row>
    <row r="1150" spans="1:18">
      <c r="A1150" s="1">
        <v>42036</v>
      </c>
      <c r="B1150" t="s">
        <v>165</v>
      </c>
      <c r="C1150" t="s">
        <v>187</v>
      </c>
      <c r="D1150" s="4">
        <v>118749.72</v>
      </c>
      <c r="E1150" s="4">
        <v>21707.448816</v>
      </c>
      <c r="F1150" s="3">
        <v>0.18279999999999999</v>
      </c>
      <c r="G1150" s="5">
        <v>1522.4323076923076</v>
      </c>
      <c r="H1150" s="4">
        <v>278.30062584615382</v>
      </c>
      <c r="I1150">
        <v>78</v>
      </c>
      <c r="J1150" t="s">
        <v>47</v>
      </c>
      <c r="K1150" t="s">
        <v>48</v>
      </c>
      <c r="L1150" t="s">
        <v>188</v>
      </c>
      <c r="M1150" s="2">
        <v>41280</v>
      </c>
      <c r="N1150" s="2">
        <v>42133</v>
      </c>
      <c r="O1150" t="s">
        <v>21</v>
      </c>
      <c r="P1150">
        <v>0.15</v>
      </c>
    </row>
    <row r="1151" spans="1:18">
      <c r="A1151" s="1">
        <v>42036</v>
      </c>
      <c r="B1151" t="s">
        <v>165</v>
      </c>
      <c r="C1151" t="s">
        <v>317</v>
      </c>
      <c r="D1151" s="4">
        <v>192032.4</v>
      </c>
      <c r="E1151" s="4">
        <v>25021.82172</v>
      </c>
      <c r="F1151" s="3">
        <v>0.1303</v>
      </c>
      <c r="G1151" s="5">
        <v>4849.30303030303</v>
      </c>
      <c r="H1151" s="4">
        <v>631.8641848484848</v>
      </c>
      <c r="I1151">
        <v>39.6</v>
      </c>
      <c r="J1151" t="s">
        <v>34</v>
      </c>
      <c r="K1151" t="s">
        <v>36</v>
      </c>
      <c r="L1151" t="s">
        <v>167</v>
      </c>
      <c r="M1151" s="2">
        <v>41810</v>
      </c>
      <c r="N1151" s="2">
        <v>42174</v>
      </c>
      <c r="O1151" t="s">
        <v>21</v>
      </c>
      <c r="P1151">
        <v>0.12</v>
      </c>
      <c r="R1151">
        <f t="shared" ref="R1151" si="118">(N1151-M1151)/365</f>
        <v>0.99726027397260275</v>
      </c>
    </row>
    <row r="1152" spans="1:18">
      <c r="A1152" s="1">
        <v>42036</v>
      </c>
      <c r="B1152" t="s">
        <v>165</v>
      </c>
      <c r="C1152" t="s">
        <v>338</v>
      </c>
      <c r="D1152" s="4">
        <v>59140.2</v>
      </c>
      <c r="E1152" s="4">
        <v>17641.521659999999</v>
      </c>
      <c r="F1152" s="3">
        <v>0.29830000000000001</v>
      </c>
      <c r="G1152" s="5">
        <v>1173.4166666666667</v>
      </c>
      <c r="H1152" s="4">
        <v>350.03019166666667</v>
      </c>
      <c r="I1152">
        <v>50.4</v>
      </c>
      <c r="J1152" t="s">
        <v>34</v>
      </c>
      <c r="K1152" t="s">
        <v>58</v>
      </c>
      <c r="L1152" t="s">
        <v>57</v>
      </c>
      <c r="M1152" s="2">
        <v>41954</v>
      </c>
      <c r="N1152" s="2">
        <v>42684</v>
      </c>
      <c r="O1152" t="s">
        <v>21</v>
      </c>
      <c r="P1152">
        <v>0.15</v>
      </c>
    </row>
    <row r="1153" spans="1:18">
      <c r="A1153" s="1">
        <v>42036</v>
      </c>
      <c r="B1153" t="s">
        <v>165</v>
      </c>
      <c r="C1153" t="s">
        <v>191</v>
      </c>
      <c r="D1153" s="4">
        <v>352722.95999999996</v>
      </c>
      <c r="E1153" s="4">
        <v>78092.863343999998</v>
      </c>
      <c r="F1153" s="3">
        <v>0.22140000000000001</v>
      </c>
      <c r="G1153" s="5">
        <v>1219.6000165968217</v>
      </c>
      <c r="H1153" s="4">
        <v>270.01944367453632</v>
      </c>
      <c r="I1153">
        <v>289.21199999999999</v>
      </c>
      <c r="J1153" t="s">
        <v>47</v>
      </c>
      <c r="K1153" t="s">
        <v>48</v>
      </c>
      <c r="L1153" t="s">
        <v>192</v>
      </c>
      <c r="M1153" s="2">
        <v>41263</v>
      </c>
      <c r="N1153" s="2">
        <v>42499</v>
      </c>
      <c r="O1153" t="s">
        <v>21</v>
      </c>
      <c r="P1153">
        <v>0.14000000000000001</v>
      </c>
    </row>
    <row r="1154" spans="1:18">
      <c r="A1154" s="1">
        <v>42036</v>
      </c>
      <c r="B1154" t="s">
        <v>165</v>
      </c>
      <c r="C1154" t="s">
        <v>193</v>
      </c>
      <c r="D1154" s="4">
        <v>2004555.5999999999</v>
      </c>
      <c r="E1154" s="4">
        <v>64145.779199999997</v>
      </c>
      <c r="F1154" s="3">
        <v>3.2000000000000001E-2</v>
      </c>
      <c r="G1154" s="5">
        <v>10639.891719745221</v>
      </c>
      <c r="H1154" s="4">
        <v>340.47653503184711</v>
      </c>
      <c r="I1154">
        <v>188.4</v>
      </c>
      <c r="J1154" t="s">
        <v>52</v>
      </c>
      <c r="K1154" t="s">
        <v>52</v>
      </c>
      <c r="L1154" t="s">
        <v>52</v>
      </c>
      <c r="M1154" s="2">
        <v>41284</v>
      </c>
      <c r="N1154" s="2">
        <v>42133</v>
      </c>
      <c r="O1154" t="s">
        <v>21</v>
      </c>
      <c r="P1154">
        <v>0.09</v>
      </c>
      <c r="Q1154">
        <v>0</v>
      </c>
    </row>
    <row r="1155" spans="1:18">
      <c r="A1155" s="1">
        <v>42036</v>
      </c>
      <c r="B1155" t="s">
        <v>165</v>
      </c>
      <c r="C1155" t="s">
        <v>194</v>
      </c>
      <c r="D1155" s="4">
        <v>2799794.4</v>
      </c>
      <c r="E1155" s="4">
        <v>67195.065600000002</v>
      </c>
      <c r="F1155" s="3">
        <v>2.4E-2</v>
      </c>
      <c r="G1155" s="5">
        <v>14582.262499999999</v>
      </c>
      <c r="H1155" s="4">
        <v>349.97430000000003</v>
      </c>
      <c r="I1155">
        <v>192</v>
      </c>
      <c r="J1155" t="s">
        <v>52</v>
      </c>
      <c r="K1155" t="s">
        <v>52</v>
      </c>
      <c r="L1155" t="s">
        <v>52</v>
      </c>
      <c r="M1155" s="2">
        <v>41279</v>
      </c>
      <c r="N1155" s="2">
        <v>42133</v>
      </c>
      <c r="O1155" t="s">
        <v>21</v>
      </c>
      <c r="P1155">
        <v>0.09</v>
      </c>
      <c r="Q1155">
        <v>0</v>
      </c>
    </row>
    <row r="1156" spans="1:18">
      <c r="A1156" s="1">
        <v>42036</v>
      </c>
      <c r="B1156" t="s">
        <v>165</v>
      </c>
      <c r="C1156" t="s">
        <v>246</v>
      </c>
      <c r="D1156" s="4">
        <v>1189746.5160000001</v>
      </c>
      <c r="E1156" s="4">
        <v>69957.095140799996</v>
      </c>
      <c r="F1156" s="3">
        <v>5.8799999999999991E-2</v>
      </c>
      <c r="G1156" s="5">
        <v>3157.5013694267518</v>
      </c>
      <c r="H1156" s="4">
        <v>185.66108052229299</v>
      </c>
      <c r="I1156">
        <v>376.8</v>
      </c>
      <c r="J1156" t="s">
        <v>47</v>
      </c>
      <c r="K1156" t="s">
        <v>48</v>
      </c>
      <c r="L1156" t="s">
        <v>212</v>
      </c>
      <c r="M1156" s="2">
        <v>41291</v>
      </c>
      <c r="N1156" s="2">
        <v>44407</v>
      </c>
      <c r="O1156" t="s">
        <v>30</v>
      </c>
      <c r="P1156">
        <v>0.05</v>
      </c>
    </row>
    <row r="1157" spans="1:18">
      <c r="A1157" s="1">
        <v>42036</v>
      </c>
      <c r="B1157" t="s">
        <v>165</v>
      </c>
      <c r="C1157" t="s">
        <v>195</v>
      </c>
      <c r="D1157" s="4">
        <v>268570.8</v>
      </c>
      <c r="E1157" s="4">
        <v>20894.808240000002</v>
      </c>
      <c r="F1157" s="3">
        <v>7.7800000000000008E-2</v>
      </c>
      <c r="G1157" s="5">
        <v>3340.4328358208959</v>
      </c>
      <c r="H1157" s="4">
        <v>259.88567462686575</v>
      </c>
      <c r="I1157">
        <v>80.399999999999991</v>
      </c>
      <c r="J1157" t="s">
        <v>62</v>
      </c>
      <c r="K1157" t="s">
        <v>61</v>
      </c>
      <c r="L1157" t="s">
        <v>61</v>
      </c>
      <c r="M1157" s="2">
        <v>41284</v>
      </c>
      <c r="N1157" s="2">
        <v>42133</v>
      </c>
      <c r="O1157" t="s">
        <v>13</v>
      </c>
      <c r="P1157">
        <v>0</v>
      </c>
    </row>
    <row r="1158" spans="1:18">
      <c r="A1158" s="1">
        <v>42036</v>
      </c>
      <c r="B1158" t="s">
        <v>165</v>
      </c>
      <c r="C1158" t="s">
        <v>196</v>
      </c>
      <c r="D1158" s="4">
        <v>398471.16</v>
      </c>
      <c r="E1158" s="4">
        <v>20282.182044000001</v>
      </c>
      <c r="F1158" s="3">
        <v>5.0900000000000008E-2</v>
      </c>
      <c r="G1158" s="5">
        <v>5108.6046153846155</v>
      </c>
      <c r="H1158" s="4">
        <v>260.02797492307695</v>
      </c>
      <c r="I1158">
        <v>78</v>
      </c>
      <c r="J1158" t="s">
        <v>62</v>
      </c>
      <c r="K1158" t="s">
        <v>61</v>
      </c>
      <c r="L1158" t="s">
        <v>61</v>
      </c>
      <c r="M1158" s="2">
        <v>41287</v>
      </c>
      <c r="N1158" s="2">
        <v>42133</v>
      </c>
      <c r="O1158" t="s">
        <v>13</v>
      </c>
      <c r="P1158">
        <v>0</v>
      </c>
    </row>
    <row r="1159" spans="1:18">
      <c r="A1159" s="1">
        <v>42036</v>
      </c>
      <c r="B1159" t="s">
        <v>165</v>
      </c>
      <c r="C1159" t="s">
        <v>197</v>
      </c>
      <c r="D1159" s="4">
        <v>217052.4</v>
      </c>
      <c r="E1159" s="4">
        <v>50139.104399999997</v>
      </c>
      <c r="F1159" s="3">
        <v>0.23099999999999998</v>
      </c>
      <c r="G1159" s="5">
        <v>1614.9732142857142</v>
      </c>
      <c r="H1159" s="4">
        <v>373.05881249999993</v>
      </c>
      <c r="I1159">
        <v>134.4</v>
      </c>
      <c r="J1159" t="s">
        <v>47</v>
      </c>
      <c r="K1159" t="s">
        <v>48</v>
      </c>
      <c r="L1159" t="s">
        <v>46</v>
      </c>
      <c r="M1159" s="2">
        <v>41299</v>
      </c>
      <c r="N1159" s="2">
        <v>42499</v>
      </c>
      <c r="O1159" t="s">
        <v>21</v>
      </c>
      <c r="P1159">
        <v>0.2</v>
      </c>
    </row>
    <row r="1160" spans="1:18">
      <c r="A1160" s="1">
        <v>42036</v>
      </c>
      <c r="B1160" t="s">
        <v>165</v>
      </c>
      <c r="C1160" t="s">
        <v>198</v>
      </c>
      <c r="D1160" s="4">
        <v>466767.54</v>
      </c>
      <c r="E1160" s="4">
        <v>45976.602689999992</v>
      </c>
      <c r="F1160" s="3">
        <v>9.849999999999999E-2</v>
      </c>
      <c r="G1160" s="5">
        <v>2701.2010416666667</v>
      </c>
      <c r="H1160" s="4">
        <v>266.06830260416666</v>
      </c>
      <c r="I1160">
        <v>172.79999999999998</v>
      </c>
      <c r="J1160" t="s">
        <v>34</v>
      </c>
      <c r="K1160" t="s">
        <v>36</v>
      </c>
      <c r="L1160" t="s">
        <v>35</v>
      </c>
      <c r="M1160" s="2">
        <v>41333</v>
      </c>
      <c r="N1160" s="2">
        <v>44325</v>
      </c>
      <c r="O1160" t="s">
        <v>21</v>
      </c>
      <c r="P1160">
        <v>0.08</v>
      </c>
      <c r="R1160">
        <f t="shared" ref="R1160" si="119">(N1160-M1160)/365</f>
        <v>8.1972602739726028</v>
      </c>
    </row>
    <row r="1161" spans="1:18">
      <c r="A1161" s="1">
        <v>42036</v>
      </c>
      <c r="B1161" t="s">
        <v>165</v>
      </c>
      <c r="C1161" t="s">
        <v>199</v>
      </c>
      <c r="D1161" s="4">
        <v>789894</v>
      </c>
      <c r="E1161" s="4">
        <v>94234.354200000002</v>
      </c>
      <c r="F1161" s="3">
        <v>0.1193</v>
      </c>
      <c r="G1161" s="5">
        <v>5395.4508196721308</v>
      </c>
      <c r="H1161" s="4">
        <v>643.67728278688526</v>
      </c>
      <c r="I1161">
        <v>146.4</v>
      </c>
      <c r="J1161" t="s">
        <v>34</v>
      </c>
      <c r="K1161" t="s">
        <v>58</v>
      </c>
      <c r="L1161" t="s">
        <v>109</v>
      </c>
      <c r="M1161" s="2">
        <v>41333</v>
      </c>
      <c r="N1161" s="2">
        <v>42499</v>
      </c>
      <c r="O1161" t="s">
        <v>21</v>
      </c>
      <c r="P1161">
        <v>0.11</v>
      </c>
    </row>
    <row r="1162" spans="1:18">
      <c r="A1162" s="1">
        <v>42036</v>
      </c>
      <c r="B1162" t="s">
        <v>165</v>
      </c>
      <c r="C1162" t="s">
        <v>200</v>
      </c>
      <c r="D1162" s="4">
        <v>377444.39999999997</v>
      </c>
      <c r="E1162" s="4">
        <v>43972.272599999997</v>
      </c>
      <c r="F1162" s="3">
        <v>0.11650000000000001</v>
      </c>
      <c r="G1162" s="5">
        <v>1883.455089820359</v>
      </c>
      <c r="H1162" s="4">
        <v>219.42251796407183</v>
      </c>
      <c r="I1162">
        <v>200.4</v>
      </c>
      <c r="J1162" t="s">
        <v>34</v>
      </c>
      <c r="K1162" t="s">
        <v>58</v>
      </c>
      <c r="L1162" t="s">
        <v>109</v>
      </c>
      <c r="M1162" s="2">
        <v>41263</v>
      </c>
      <c r="N1162" s="2">
        <v>43229</v>
      </c>
      <c r="O1162" t="s">
        <v>21</v>
      </c>
      <c r="P1162">
        <v>0.09</v>
      </c>
    </row>
    <row r="1163" spans="1:18">
      <c r="A1163" s="1">
        <v>42036</v>
      </c>
      <c r="B1163" t="s">
        <v>165</v>
      </c>
      <c r="C1163" t="s">
        <v>201</v>
      </c>
      <c r="D1163" s="4">
        <v>566757.84</v>
      </c>
      <c r="E1163" s="4">
        <v>57469.244976000009</v>
      </c>
      <c r="F1163" s="3">
        <v>0.10140000000000002</v>
      </c>
      <c r="G1163" s="5">
        <v>2338.109900990099</v>
      </c>
      <c r="H1163" s="4">
        <v>237.0843439603961</v>
      </c>
      <c r="I1163">
        <v>242.39999999999998</v>
      </c>
      <c r="J1163" t="s">
        <v>34</v>
      </c>
      <c r="K1163" t="s">
        <v>58</v>
      </c>
      <c r="L1163" t="s">
        <v>109</v>
      </c>
      <c r="M1163" s="2">
        <v>41331</v>
      </c>
      <c r="N1163" s="2">
        <v>44325</v>
      </c>
      <c r="O1163" t="s">
        <v>21</v>
      </c>
      <c r="P1163">
        <v>0.08</v>
      </c>
    </row>
    <row r="1164" spans="1:18">
      <c r="A1164" s="1">
        <v>42036</v>
      </c>
      <c r="B1164" t="s">
        <v>165</v>
      </c>
      <c r="C1164" t="s">
        <v>210</v>
      </c>
      <c r="D1164" s="4">
        <v>407340</v>
      </c>
      <c r="E1164" s="4">
        <v>50210.84304</v>
      </c>
      <c r="F1164" s="3">
        <v>0.12326519133893062</v>
      </c>
      <c r="G1164" s="5">
        <v>1095.2826535880226</v>
      </c>
      <c r="H1164" s="4">
        <v>135.01022586473928</v>
      </c>
      <c r="I1164">
        <v>371.904</v>
      </c>
      <c r="J1164" t="s">
        <v>34</v>
      </c>
      <c r="K1164" t="s">
        <v>58</v>
      </c>
      <c r="L1164" t="s">
        <v>109</v>
      </c>
      <c r="M1164" s="2">
        <v>41337</v>
      </c>
      <c r="N1164" s="2">
        <v>46917</v>
      </c>
      <c r="O1164" t="s">
        <v>21</v>
      </c>
      <c r="P1164">
        <v>0.08</v>
      </c>
    </row>
    <row r="1165" spans="1:18">
      <c r="A1165" s="1">
        <v>42036</v>
      </c>
      <c r="B1165" t="s">
        <v>165</v>
      </c>
      <c r="C1165" t="s">
        <v>251</v>
      </c>
      <c r="D1165" s="4">
        <v>311267.39999999997</v>
      </c>
      <c r="E1165" s="4">
        <v>31593.641100000001</v>
      </c>
      <c r="F1165" s="3">
        <v>0.10150000000000001</v>
      </c>
      <c r="G1165" s="5">
        <v>2759.4627659574467</v>
      </c>
      <c r="H1165" s="4">
        <v>280.08547074468089</v>
      </c>
      <c r="I1165">
        <v>112.8</v>
      </c>
      <c r="J1165" t="s">
        <v>52</v>
      </c>
      <c r="K1165" t="s">
        <v>52</v>
      </c>
      <c r="L1165" t="s">
        <v>52</v>
      </c>
      <c r="M1165" s="2">
        <v>41520</v>
      </c>
      <c r="N1165" s="2">
        <v>42294</v>
      </c>
      <c r="O1165" t="s">
        <v>21</v>
      </c>
      <c r="P1165">
        <v>0.09</v>
      </c>
      <c r="Q1165">
        <v>0</v>
      </c>
    </row>
    <row r="1166" spans="1:18">
      <c r="A1166" s="1">
        <v>42036</v>
      </c>
      <c r="B1166" t="s">
        <v>165</v>
      </c>
      <c r="C1166" t="s">
        <v>231</v>
      </c>
      <c r="D1166" s="4">
        <v>310537.98</v>
      </c>
      <c r="E1166" s="4">
        <v>36705.589235999993</v>
      </c>
      <c r="F1166" s="3">
        <v>0.11819999999999999</v>
      </c>
      <c r="G1166" s="5">
        <v>2741.3310381355932</v>
      </c>
      <c r="H1166" s="4">
        <v>324.02532870762707</v>
      </c>
      <c r="I1166">
        <v>113.28</v>
      </c>
      <c r="J1166" t="s">
        <v>34</v>
      </c>
      <c r="K1166" t="s">
        <v>36</v>
      </c>
      <c r="L1166" t="s">
        <v>35</v>
      </c>
      <c r="M1166" s="2">
        <v>41443</v>
      </c>
      <c r="N1166" s="2">
        <v>43298</v>
      </c>
      <c r="O1166" t="s">
        <v>21</v>
      </c>
      <c r="P1166">
        <v>0.1</v>
      </c>
      <c r="R1166">
        <f t="shared" ref="R1166:R1170" si="120">(N1166-M1166)/365</f>
        <v>5.0821917808219181</v>
      </c>
    </row>
    <row r="1167" spans="1:18">
      <c r="A1167" s="1">
        <v>42036</v>
      </c>
      <c r="B1167" t="s">
        <v>165</v>
      </c>
      <c r="C1167" t="s">
        <v>260</v>
      </c>
      <c r="D1167" s="4">
        <v>106428</v>
      </c>
      <c r="E1167" s="4">
        <v>13143.858</v>
      </c>
      <c r="F1167" s="3">
        <v>0.1235</v>
      </c>
      <c r="G1167" s="5">
        <v>3695.416666666667</v>
      </c>
      <c r="H1167" s="4">
        <v>456.3839583333334</v>
      </c>
      <c r="I1167">
        <v>28.799999999999997</v>
      </c>
      <c r="J1167" t="s">
        <v>34</v>
      </c>
      <c r="K1167" t="s">
        <v>36</v>
      </c>
      <c r="L1167" t="s">
        <v>35</v>
      </c>
      <c r="M1167" s="2">
        <v>41545</v>
      </c>
      <c r="N1167" s="2">
        <v>42274</v>
      </c>
      <c r="O1167" t="s">
        <v>21</v>
      </c>
      <c r="P1167">
        <v>0.11</v>
      </c>
      <c r="R1167">
        <f t="shared" si="120"/>
        <v>1.9972602739726026</v>
      </c>
    </row>
    <row r="1168" spans="1:18">
      <c r="A1168" s="1">
        <v>42036</v>
      </c>
      <c r="B1168" t="s">
        <v>165</v>
      </c>
      <c r="C1168" t="s">
        <v>271</v>
      </c>
      <c r="D1168" s="4">
        <v>55117.2</v>
      </c>
      <c r="E1168" s="4">
        <v>14997.39012</v>
      </c>
      <c r="F1168" s="3">
        <v>0.27210000000000001</v>
      </c>
      <c r="G1168" s="5">
        <v>1148.2749999999999</v>
      </c>
      <c r="H1168" s="4">
        <v>312.4456275</v>
      </c>
      <c r="I1168">
        <v>48</v>
      </c>
      <c r="J1168" t="s">
        <v>34</v>
      </c>
      <c r="K1168" t="s">
        <v>36</v>
      </c>
      <c r="L1168" t="s">
        <v>35</v>
      </c>
      <c r="M1168" s="2">
        <v>41549</v>
      </c>
      <c r="N1168" s="2">
        <v>42278</v>
      </c>
      <c r="O1168" t="s">
        <v>13</v>
      </c>
      <c r="P1168">
        <v>0</v>
      </c>
      <c r="R1168">
        <f t="shared" si="120"/>
        <v>1.9972602739726026</v>
      </c>
    </row>
    <row r="1169" spans="1:18">
      <c r="A1169" s="1">
        <v>42036</v>
      </c>
      <c r="B1169" t="s">
        <v>165</v>
      </c>
      <c r="C1169" t="s">
        <v>232</v>
      </c>
      <c r="D1169" s="4">
        <v>112826.4</v>
      </c>
      <c r="E1169" s="4">
        <v>16709.589840000001</v>
      </c>
      <c r="F1169" s="3">
        <v>0.14810000000000001</v>
      </c>
      <c r="G1169" s="5">
        <v>2765.3529411764707</v>
      </c>
      <c r="H1169" s="4">
        <v>409.54877058823536</v>
      </c>
      <c r="I1169">
        <v>40.799999999999997</v>
      </c>
      <c r="J1169" t="s">
        <v>34</v>
      </c>
      <c r="K1169" t="s">
        <v>36</v>
      </c>
      <c r="L1169" t="s">
        <v>167</v>
      </c>
      <c r="M1169" s="2">
        <v>41456</v>
      </c>
      <c r="N1169" s="2">
        <v>42190</v>
      </c>
      <c r="O1169" t="s">
        <v>21</v>
      </c>
      <c r="P1169">
        <v>0.13</v>
      </c>
      <c r="R1169">
        <f t="shared" si="120"/>
        <v>2.010958904109589</v>
      </c>
    </row>
    <row r="1170" spans="1:18">
      <c r="A1170" s="1">
        <v>42036</v>
      </c>
      <c r="B1170" t="s">
        <v>165</v>
      </c>
      <c r="C1170" t="s">
        <v>250</v>
      </c>
      <c r="D1170" s="4">
        <v>138248.4</v>
      </c>
      <c r="E1170" s="4">
        <v>13022.99928</v>
      </c>
      <c r="F1170" s="3">
        <v>9.4200000000000006E-2</v>
      </c>
      <c r="G1170" s="5">
        <v>1645.8142857142857</v>
      </c>
      <c r="H1170" s="4">
        <v>155.03570571428571</v>
      </c>
      <c r="I1170">
        <v>84</v>
      </c>
      <c r="J1170" t="s">
        <v>34</v>
      </c>
      <c r="K1170" t="s">
        <v>36</v>
      </c>
      <c r="L1170" t="s">
        <v>167</v>
      </c>
      <c r="M1170" s="2">
        <v>41502</v>
      </c>
      <c r="N1170" s="2">
        <v>42597</v>
      </c>
      <c r="O1170" t="s">
        <v>16</v>
      </c>
      <c r="P1170">
        <v>0.09</v>
      </c>
      <c r="R1170">
        <f t="shared" si="120"/>
        <v>3</v>
      </c>
    </row>
    <row r="1171" spans="1:18">
      <c r="A1171" s="1">
        <v>42036</v>
      </c>
      <c r="B1171" t="s">
        <v>165</v>
      </c>
      <c r="C1171" t="s">
        <v>330</v>
      </c>
      <c r="D1171" s="4">
        <v>38240.400000000001</v>
      </c>
      <c r="E1171" s="4">
        <v>10799.088960000001</v>
      </c>
      <c r="F1171" s="3">
        <v>0.28240000000000004</v>
      </c>
      <c r="G1171" s="5">
        <v>1225.6538461538462</v>
      </c>
      <c r="H1171" s="4">
        <v>346.12464615384619</v>
      </c>
      <c r="I1171">
        <v>31.2</v>
      </c>
      <c r="J1171" t="s">
        <v>62</v>
      </c>
      <c r="K1171" t="s">
        <v>253</v>
      </c>
      <c r="L1171" t="s">
        <v>253</v>
      </c>
      <c r="M1171" s="2">
        <v>41858</v>
      </c>
      <c r="N1171" s="2">
        <v>42222</v>
      </c>
      <c r="O1171" t="s">
        <v>21</v>
      </c>
      <c r="P1171">
        <v>0.13</v>
      </c>
    </row>
    <row r="1172" spans="1:18">
      <c r="A1172" s="1">
        <v>42036</v>
      </c>
      <c r="B1172" t="s">
        <v>165</v>
      </c>
      <c r="C1172" t="s">
        <v>339</v>
      </c>
      <c r="D1172" s="4">
        <v>47762.400000000001</v>
      </c>
      <c r="E1172" s="4">
        <v>7766.1662400000005</v>
      </c>
      <c r="F1172" s="3">
        <v>0.16259999999999999</v>
      </c>
      <c r="G1172" s="5">
        <v>3316.8333333333339</v>
      </c>
      <c r="H1172" s="4">
        <v>539.3171000000001</v>
      </c>
      <c r="I1172">
        <v>14.399999999999999</v>
      </c>
      <c r="J1172" t="s">
        <v>62</v>
      </c>
      <c r="K1172" t="s">
        <v>253</v>
      </c>
      <c r="L1172" t="s">
        <v>253</v>
      </c>
      <c r="M1172" s="2">
        <v>42030</v>
      </c>
      <c r="N1172" s="2">
        <v>42394</v>
      </c>
      <c r="O1172" t="s">
        <v>21</v>
      </c>
      <c r="P1172">
        <v>0.15</v>
      </c>
    </row>
    <row r="1173" spans="1:18">
      <c r="A1173" s="1">
        <v>42036</v>
      </c>
      <c r="B1173" t="s">
        <v>165</v>
      </c>
      <c r="C1173" t="s">
        <v>324</v>
      </c>
      <c r="D1173" s="4">
        <v>43008</v>
      </c>
      <c r="E1173" s="4">
        <v>7199.5392000000011</v>
      </c>
      <c r="F1173" s="3">
        <v>0.16740000000000002</v>
      </c>
      <c r="G1173" s="5">
        <v>2986.666666666667</v>
      </c>
      <c r="H1173" s="4">
        <v>499.96800000000013</v>
      </c>
      <c r="I1173">
        <v>14.399999999999999</v>
      </c>
      <c r="J1173" t="s">
        <v>62</v>
      </c>
      <c r="K1173" t="s">
        <v>253</v>
      </c>
      <c r="L1173" t="s">
        <v>253</v>
      </c>
      <c r="M1173" s="2">
        <v>41907</v>
      </c>
      <c r="N1173" s="2">
        <v>42271</v>
      </c>
      <c r="O1173" t="s">
        <v>21</v>
      </c>
      <c r="P1173">
        <v>0.15</v>
      </c>
    </row>
    <row r="1174" spans="1:18">
      <c r="A1174" s="1">
        <v>42036</v>
      </c>
      <c r="B1174" t="s">
        <v>165</v>
      </c>
      <c r="C1174" t="s">
        <v>261</v>
      </c>
      <c r="D1174" s="4">
        <v>34762.799999999996</v>
      </c>
      <c r="E1174" s="4">
        <v>6601.4557199999999</v>
      </c>
      <c r="F1174" s="3">
        <v>0.18990000000000001</v>
      </c>
      <c r="G1174" s="5">
        <v>1931.2666666666664</v>
      </c>
      <c r="H1174" s="4">
        <v>366.74754000000001</v>
      </c>
      <c r="I1174">
        <v>18</v>
      </c>
      <c r="J1174" t="s">
        <v>62</v>
      </c>
      <c r="K1174" t="s">
        <v>253</v>
      </c>
      <c r="L1174" t="s">
        <v>253</v>
      </c>
      <c r="M1174" s="2">
        <v>41516</v>
      </c>
      <c r="N1174" s="2">
        <v>42245</v>
      </c>
      <c r="O1174" t="s">
        <v>21</v>
      </c>
      <c r="P1174">
        <v>0</v>
      </c>
    </row>
    <row r="1175" spans="1:18">
      <c r="A1175" s="1">
        <v>42036</v>
      </c>
      <c r="B1175" t="s">
        <v>165</v>
      </c>
      <c r="C1175" t="s">
        <v>336</v>
      </c>
      <c r="D1175" s="4">
        <v>33690.239999999998</v>
      </c>
      <c r="E1175" s="4">
        <v>7199.6042880000005</v>
      </c>
      <c r="F1175" s="3">
        <v>0.21370000000000003</v>
      </c>
      <c r="G1175" s="5">
        <v>2339.6</v>
      </c>
      <c r="H1175" s="4">
        <v>499.97252000000009</v>
      </c>
      <c r="I1175">
        <v>14.399999999999999</v>
      </c>
      <c r="J1175" t="s">
        <v>10</v>
      </c>
      <c r="K1175" t="s">
        <v>11</v>
      </c>
      <c r="L1175" t="s">
        <v>42</v>
      </c>
      <c r="M1175" s="2">
        <v>41996</v>
      </c>
      <c r="N1175" s="2">
        <v>42360</v>
      </c>
      <c r="O1175" t="s">
        <v>21</v>
      </c>
      <c r="P1175">
        <v>0.16</v>
      </c>
    </row>
    <row r="1176" spans="1:18">
      <c r="A1176" s="1">
        <v>42036</v>
      </c>
      <c r="B1176" t="s">
        <v>165</v>
      </c>
      <c r="C1176" t="s">
        <v>325</v>
      </c>
      <c r="D1176" s="4">
        <v>58684.799999999996</v>
      </c>
      <c r="E1176" s="4">
        <v>9401.3049600000013</v>
      </c>
      <c r="F1176" s="3">
        <v>0.16020000000000004</v>
      </c>
      <c r="G1176" s="5">
        <v>4075.3333333333335</v>
      </c>
      <c r="H1176" s="4">
        <v>652.86840000000018</v>
      </c>
      <c r="I1176">
        <v>14.399999999999999</v>
      </c>
      <c r="J1176" t="s">
        <v>62</v>
      </c>
      <c r="K1176" t="s">
        <v>253</v>
      </c>
      <c r="L1176" t="s">
        <v>253</v>
      </c>
      <c r="M1176" s="2">
        <v>41888</v>
      </c>
      <c r="N1176" s="2">
        <v>42252</v>
      </c>
      <c r="O1176" t="s">
        <v>21</v>
      </c>
      <c r="P1176">
        <v>0.15</v>
      </c>
    </row>
    <row r="1177" spans="1:18">
      <c r="A1177" s="1">
        <v>42036</v>
      </c>
      <c r="B1177" t="s">
        <v>165</v>
      </c>
      <c r="C1177" t="s">
        <v>284</v>
      </c>
      <c r="D1177" s="4">
        <v>78009.599999999991</v>
      </c>
      <c r="E1177" s="4">
        <v>16803.267839999997</v>
      </c>
      <c r="F1177" s="3">
        <v>0.21539999999999998</v>
      </c>
      <c r="G1177" s="5">
        <v>1805.7777777777778</v>
      </c>
      <c r="H1177" s="4">
        <v>388.96453333333329</v>
      </c>
      <c r="I1177">
        <v>43.199999999999996</v>
      </c>
      <c r="J1177" t="s">
        <v>52</v>
      </c>
      <c r="K1177" t="s">
        <v>52</v>
      </c>
      <c r="L1177" t="s">
        <v>52</v>
      </c>
      <c r="M1177" s="2">
        <v>41635</v>
      </c>
      <c r="N1177" s="2">
        <v>42364</v>
      </c>
      <c r="O1177" t="s">
        <v>21</v>
      </c>
      <c r="P1177">
        <v>0.09</v>
      </c>
      <c r="Q1177">
        <v>0</v>
      </c>
    </row>
    <row r="1178" spans="1:18">
      <c r="A1178" s="1">
        <v>42036</v>
      </c>
      <c r="B1178" t="s">
        <v>165</v>
      </c>
      <c r="C1178" t="s">
        <v>291</v>
      </c>
      <c r="D1178" s="4">
        <v>47983.92</v>
      </c>
      <c r="E1178" s="4">
        <v>6597.7889999999998</v>
      </c>
      <c r="F1178" s="3">
        <v>0.13750000000000001</v>
      </c>
      <c r="G1178" s="5">
        <v>2665.7733333333331</v>
      </c>
      <c r="H1178" s="4">
        <v>366.54383333333334</v>
      </c>
      <c r="I1178">
        <v>18</v>
      </c>
      <c r="J1178" t="s">
        <v>62</v>
      </c>
      <c r="K1178" t="s">
        <v>253</v>
      </c>
      <c r="L1178" t="s">
        <v>253</v>
      </c>
      <c r="M1178" s="2">
        <v>41727</v>
      </c>
      <c r="N1178" s="2">
        <v>42091</v>
      </c>
      <c r="O1178" t="s">
        <v>21</v>
      </c>
      <c r="P1178">
        <v>0.08</v>
      </c>
    </row>
    <row r="1179" spans="1:18">
      <c r="A1179" s="1">
        <v>42036</v>
      </c>
      <c r="B1179" t="s">
        <v>165</v>
      </c>
      <c r="C1179" t="s">
        <v>318</v>
      </c>
      <c r="D1179" s="4">
        <v>33499.199999999997</v>
      </c>
      <c r="E1179" s="4">
        <v>5999.7067200000001</v>
      </c>
      <c r="F1179" s="3">
        <v>0.17910000000000001</v>
      </c>
      <c r="G1179" s="5">
        <v>3489.5</v>
      </c>
      <c r="H1179" s="4">
        <v>624.96945000000005</v>
      </c>
      <c r="I1179">
        <v>9.6</v>
      </c>
      <c r="J1179" t="s">
        <v>62</v>
      </c>
      <c r="K1179" t="s">
        <v>253</v>
      </c>
      <c r="L1179" t="s">
        <v>253</v>
      </c>
      <c r="M1179" s="2">
        <v>41876</v>
      </c>
      <c r="N1179" s="2">
        <v>42240</v>
      </c>
      <c r="O1179" t="s">
        <v>21</v>
      </c>
      <c r="P1179">
        <v>0.16</v>
      </c>
    </row>
    <row r="1180" spans="1:18">
      <c r="A1180" s="1">
        <v>42036</v>
      </c>
      <c r="B1180" t="s">
        <v>165</v>
      </c>
      <c r="C1180" t="s">
        <v>264</v>
      </c>
      <c r="D1180" s="4">
        <v>25971.599999999999</v>
      </c>
      <c r="E1180" s="4">
        <v>6599.3835599999993</v>
      </c>
      <c r="F1180" s="3">
        <v>0.25409999999999999</v>
      </c>
      <c r="G1180" s="5">
        <v>1442.8666666666666</v>
      </c>
      <c r="H1180" s="4">
        <v>366.63241999999997</v>
      </c>
      <c r="I1180">
        <v>18</v>
      </c>
      <c r="J1180" t="s">
        <v>10</v>
      </c>
      <c r="K1180" t="s">
        <v>11</v>
      </c>
      <c r="L1180" t="s">
        <v>265</v>
      </c>
      <c r="M1180" s="2">
        <v>41522</v>
      </c>
      <c r="N1180" s="2">
        <v>42251</v>
      </c>
      <c r="O1180" t="s">
        <v>21</v>
      </c>
      <c r="P1180">
        <v>0.16</v>
      </c>
    </row>
    <row r="1181" spans="1:18">
      <c r="A1181" s="1">
        <v>42036</v>
      </c>
      <c r="B1181" t="s">
        <v>165</v>
      </c>
      <c r="C1181" t="s">
        <v>310</v>
      </c>
      <c r="D1181" s="4">
        <v>25286.399999999998</v>
      </c>
      <c r="E1181" s="4">
        <v>5401.1750399999992</v>
      </c>
      <c r="F1181" s="3">
        <v>0.21359999999999998</v>
      </c>
      <c r="G1181" s="5">
        <v>2107.1999999999998</v>
      </c>
      <c r="H1181" s="4">
        <v>450.09791999999993</v>
      </c>
      <c r="I1181">
        <v>12</v>
      </c>
      <c r="J1181" t="s">
        <v>47</v>
      </c>
      <c r="K1181" t="s">
        <v>48</v>
      </c>
      <c r="L1181" t="s">
        <v>176</v>
      </c>
      <c r="M1181" s="2">
        <v>41810</v>
      </c>
      <c r="N1181" s="2">
        <v>42174</v>
      </c>
      <c r="O1181" t="s">
        <v>21</v>
      </c>
      <c r="P1181">
        <v>0.18</v>
      </c>
    </row>
    <row r="1182" spans="1:18">
      <c r="A1182" s="1">
        <v>42036</v>
      </c>
      <c r="B1182" t="s">
        <v>165</v>
      </c>
      <c r="C1182" t="s">
        <v>319</v>
      </c>
      <c r="D1182" s="4">
        <v>46213.2</v>
      </c>
      <c r="E1182" s="4">
        <v>7532.7516000000005</v>
      </c>
      <c r="F1182" s="3">
        <v>0.16300000000000003</v>
      </c>
      <c r="G1182" s="5">
        <v>4813.875</v>
      </c>
      <c r="H1182" s="4">
        <v>784.66162500000007</v>
      </c>
      <c r="I1182">
        <v>9.6</v>
      </c>
      <c r="J1182" t="s">
        <v>34</v>
      </c>
      <c r="K1182" t="s">
        <v>36</v>
      </c>
      <c r="L1182" t="s">
        <v>167</v>
      </c>
      <c r="M1182" s="2">
        <v>41864</v>
      </c>
      <c r="N1182" s="2">
        <v>42228</v>
      </c>
      <c r="O1182" t="s">
        <v>21</v>
      </c>
      <c r="P1182">
        <v>0.15</v>
      </c>
      <c r="R1182">
        <f t="shared" ref="R1182:R1186" si="121">(N1182-M1182)/365</f>
        <v>0.99726027397260275</v>
      </c>
    </row>
    <row r="1183" spans="1:18">
      <c r="A1183" s="1">
        <v>42064</v>
      </c>
      <c r="B1183" t="s">
        <v>165</v>
      </c>
      <c r="C1183" t="s">
        <v>166</v>
      </c>
      <c r="D1183" s="4">
        <v>249610.8</v>
      </c>
      <c r="E1183" s="4">
        <v>38939.284799999994</v>
      </c>
      <c r="F1183" s="3">
        <v>0.15599999999999997</v>
      </c>
      <c r="G1183" s="5">
        <v>8320.3599999999988</v>
      </c>
      <c r="H1183" s="4">
        <v>1297.9761599999997</v>
      </c>
      <c r="I1183">
        <v>30</v>
      </c>
      <c r="J1183" t="s">
        <v>34</v>
      </c>
      <c r="K1183" t="s">
        <v>36</v>
      </c>
      <c r="L1183" t="s">
        <v>167</v>
      </c>
      <c r="M1183" s="2">
        <v>41327</v>
      </c>
      <c r="N1183" s="2">
        <v>42133</v>
      </c>
      <c r="O1183" t="s">
        <v>21</v>
      </c>
      <c r="P1183">
        <v>0.15</v>
      </c>
      <c r="R1183">
        <f t="shared" si="121"/>
        <v>2.2082191780821918</v>
      </c>
    </row>
    <row r="1184" spans="1:18">
      <c r="A1184" s="1">
        <v>42064</v>
      </c>
      <c r="B1184" t="s">
        <v>165</v>
      </c>
      <c r="C1184" t="s">
        <v>168</v>
      </c>
      <c r="D1184" s="4">
        <v>82026</v>
      </c>
      <c r="E1184" s="4">
        <v>13460.4666</v>
      </c>
      <c r="F1184" s="3">
        <v>0.1641</v>
      </c>
      <c r="G1184" s="5">
        <v>1340.294117647059</v>
      </c>
      <c r="H1184" s="4">
        <v>219.94226470588237</v>
      </c>
      <c r="I1184">
        <v>61.199999999999996</v>
      </c>
      <c r="J1184" t="s">
        <v>34</v>
      </c>
      <c r="K1184" t="s">
        <v>36</v>
      </c>
      <c r="L1184" t="s">
        <v>167</v>
      </c>
      <c r="M1184" s="2">
        <v>41337</v>
      </c>
      <c r="N1184" s="2">
        <v>42499</v>
      </c>
      <c r="O1184" t="s">
        <v>21</v>
      </c>
      <c r="P1184">
        <v>0.12</v>
      </c>
      <c r="R1184">
        <f t="shared" si="121"/>
        <v>3.1835616438356165</v>
      </c>
    </row>
    <row r="1185" spans="1:18">
      <c r="A1185" s="1">
        <v>42064</v>
      </c>
      <c r="B1185" t="s">
        <v>165</v>
      </c>
      <c r="C1185" t="s">
        <v>169</v>
      </c>
      <c r="D1185" s="4">
        <v>170232</v>
      </c>
      <c r="E1185" s="4">
        <v>26454.052800000001</v>
      </c>
      <c r="F1185" s="3">
        <v>0.15540000000000001</v>
      </c>
      <c r="G1185" s="5">
        <v>1970.2777777777781</v>
      </c>
      <c r="H1185" s="4">
        <v>306.18116666666668</v>
      </c>
      <c r="I1185">
        <v>86.399999999999991</v>
      </c>
      <c r="J1185" t="s">
        <v>34</v>
      </c>
      <c r="K1185" t="s">
        <v>36</v>
      </c>
      <c r="L1185" t="s">
        <v>167</v>
      </c>
      <c r="M1185" s="2">
        <v>41298</v>
      </c>
      <c r="N1185" s="2">
        <v>42499</v>
      </c>
      <c r="O1185" t="s">
        <v>21</v>
      </c>
      <c r="P1185">
        <v>0.13</v>
      </c>
      <c r="R1185">
        <f t="shared" si="121"/>
        <v>3.2904109589041095</v>
      </c>
    </row>
    <row r="1186" spans="1:18">
      <c r="A1186" s="1">
        <v>42064</v>
      </c>
      <c r="B1186" t="s">
        <v>165</v>
      </c>
      <c r="C1186" t="s">
        <v>170</v>
      </c>
      <c r="D1186" s="4">
        <v>119924.4</v>
      </c>
      <c r="E1186" s="4">
        <v>28506.029879999998</v>
      </c>
      <c r="F1186" s="3">
        <v>0.23769999999999999</v>
      </c>
      <c r="G1186" s="5">
        <v>1388.0138888888889</v>
      </c>
      <c r="H1186" s="4">
        <v>329.93090138888891</v>
      </c>
      <c r="I1186">
        <v>86.399999999999991</v>
      </c>
      <c r="J1186" t="s">
        <v>34</v>
      </c>
      <c r="K1186" t="s">
        <v>36</v>
      </c>
      <c r="L1186" t="s">
        <v>35</v>
      </c>
      <c r="M1186" s="2">
        <v>41282</v>
      </c>
      <c r="N1186" s="2">
        <v>43229</v>
      </c>
      <c r="O1186" t="s">
        <v>21</v>
      </c>
      <c r="P1186">
        <v>0.16</v>
      </c>
      <c r="R1186">
        <f t="shared" si="121"/>
        <v>5.3342465753424655</v>
      </c>
    </row>
    <row r="1187" spans="1:18">
      <c r="A1187" s="1">
        <v>42064</v>
      </c>
      <c r="B1187" t="s">
        <v>165</v>
      </c>
      <c r="C1187" t="s">
        <v>227</v>
      </c>
      <c r="D1187" s="4">
        <v>131504.4</v>
      </c>
      <c r="E1187" s="4">
        <v>32599.940759999998</v>
      </c>
      <c r="F1187" s="3">
        <v>0.24789999999999998</v>
      </c>
      <c r="G1187" s="5">
        <v>766.34265734265739</v>
      </c>
      <c r="H1187" s="4">
        <v>189.97634475524475</v>
      </c>
      <c r="I1187">
        <v>171.6</v>
      </c>
      <c r="J1187" t="s">
        <v>47</v>
      </c>
      <c r="K1187" t="s">
        <v>100</v>
      </c>
      <c r="L1187" t="s">
        <v>228</v>
      </c>
      <c r="M1187" s="2">
        <v>41423</v>
      </c>
      <c r="N1187" s="2">
        <v>42182</v>
      </c>
      <c r="O1187" t="s">
        <v>21</v>
      </c>
      <c r="P1187">
        <v>0.14000000000000001</v>
      </c>
    </row>
    <row r="1188" spans="1:18">
      <c r="A1188" s="1">
        <v>42064</v>
      </c>
      <c r="B1188" t="s">
        <v>165</v>
      </c>
      <c r="C1188" t="s">
        <v>229</v>
      </c>
      <c r="D1188" s="4">
        <v>169807.62</v>
      </c>
      <c r="E1188" s="4">
        <v>34063.408572</v>
      </c>
      <c r="F1188" s="3">
        <v>0.2006</v>
      </c>
      <c r="G1188" s="5">
        <v>822.71133720930231</v>
      </c>
      <c r="H1188" s="4">
        <v>165.03589424418604</v>
      </c>
      <c r="I1188">
        <v>206.4</v>
      </c>
      <c r="J1188" t="s">
        <v>34</v>
      </c>
      <c r="K1188" t="s">
        <v>36</v>
      </c>
      <c r="L1188" t="s">
        <v>35</v>
      </c>
      <c r="M1188" s="2">
        <v>41409</v>
      </c>
      <c r="N1188" s="2">
        <v>42929</v>
      </c>
      <c r="O1188" t="s">
        <v>21</v>
      </c>
      <c r="P1188">
        <v>0.1</v>
      </c>
      <c r="R1188">
        <f t="shared" ref="R1188" si="122">(N1188-M1188)/365</f>
        <v>4.1643835616438354</v>
      </c>
    </row>
    <row r="1189" spans="1:18">
      <c r="A1189" s="1">
        <v>42064</v>
      </c>
      <c r="B1189" t="s">
        <v>165</v>
      </c>
      <c r="C1189" t="s">
        <v>258</v>
      </c>
      <c r="D1189" s="4">
        <v>132323.16</v>
      </c>
      <c r="E1189" s="4">
        <v>54305.424864000001</v>
      </c>
      <c r="F1189" s="3">
        <v>0.41039999999999999</v>
      </c>
      <c r="G1189" s="5">
        <v>609.22265193370174</v>
      </c>
      <c r="H1189" s="4">
        <v>250.02497635359117</v>
      </c>
      <c r="I1189">
        <v>217.2</v>
      </c>
      <c r="J1189" t="s">
        <v>47</v>
      </c>
      <c r="K1189" t="s">
        <v>100</v>
      </c>
      <c r="L1189" t="s">
        <v>128</v>
      </c>
      <c r="M1189" s="2">
        <v>41456</v>
      </c>
      <c r="N1189" s="2">
        <v>42245</v>
      </c>
      <c r="O1189" t="s">
        <v>21</v>
      </c>
      <c r="P1189">
        <v>0.14000000000000001</v>
      </c>
    </row>
    <row r="1190" spans="1:18">
      <c r="A1190" s="1">
        <v>42064</v>
      </c>
      <c r="B1190" t="s">
        <v>165</v>
      </c>
      <c r="C1190" t="s">
        <v>230</v>
      </c>
      <c r="D1190" s="4">
        <v>93342.12000000001</v>
      </c>
      <c r="E1190" s="4">
        <v>30718.891692000005</v>
      </c>
      <c r="F1190" s="3">
        <v>0.3291</v>
      </c>
      <c r="G1190" s="5">
        <v>607.69609375000005</v>
      </c>
      <c r="H1190" s="4">
        <v>199.99278445312504</v>
      </c>
      <c r="I1190">
        <v>153.6</v>
      </c>
      <c r="J1190" t="s">
        <v>47</v>
      </c>
      <c r="K1190" t="s">
        <v>100</v>
      </c>
      <c r="L1190" t="s">
        <v>128</v>
      </c>
      <c r="M1190" s="2">
        <v>41456</v>
      </c>
      <c r="N1190" s="2">
        <v>42231</v>
      </c>
      <c r="O1190" t="s">
        <v>16</v>
      </c>
      <c r="P1190">
        <v>0.15</v>
      </c>
    </row>
    <row r="1191" spans="1:18">
      <c r="A1191" s="1">
        <v>42064</v>
      </c>
      <c r="B1191" t="s">
        <v>165</v>
      </c>
      <c r="C1191" t="s">
        <v>334</v>
      </c>
      <c r="D1191" s="4">
        <v>59305.2</v>
      </c>
      <c r="E1191" s="4">
        <v>16202.180639999999</v>
      </c>
      <c r="F1191" s="3">
        <v>0.2732</v>
      </c>
      <c r="G1191" s="5">
        <v>1647.3666666666666</v>
      </c>
      <c r="H1191" s="4">
        <v>450.06057333333331</v>
      </c>
      <c r="I1191">
        <v>36</v>
      </c>
      <c r="J1191" t="s">
        <v>62</v>
      </c>
      <c r="K1191" t="s">
        <v>253</v>
      </c>
      <c r="L1191" t="s">
        <v>253</v>
      </c>
      <c r="M1191" s="2">
        <v>41943</v>
      </c>
      <c r="N1191" s="2">
        <v>42673</v>
      </c>
      <c r="O1191" t="s">
        <v>21</v>
      </c>
      <c r="P1191">
        <v>0.15</v>
      </c>
    </row>
    <row r="1192" spans="1:18">
      <c r="A1192" s="1">
        <v>42064</v>
      </c>
      <c r="B1192" t="s">
        <v>165</v>
      </c>
      <c r="C1192" t="s">
        <v>335</v>
      </c>
      <c r="D1192" s="4">
        <v>74215.8</v>
      </c>
      <c r="E1192" s="4">
        <v>16201.309140000001</v>
      </c>
      <c r="F1192" s="3">
        <v>0.21829999999999999</v>
      </c>
      <c r="G1192" s="5">
        <v>2061.5500000000002</v>
      </c>
      <c r="H1192" s="4">
        <v>450.03636500000005</v>
      </c>
      <c r="I1192">
        <v>36</v>
      </c>
      <c r="J1192" t="s">
        <v>62</v>
      </c>
      <c r="K1192" t="s">
        <v>253</v>
      </c>
      <c r="L1192" t="s">
        <v>253</v>
      </c>
      <c r="M1192" s="2">
        <v>41942</v>
      </c>
      <c r="N1192" s="2">
        <v>42672</v>
      </c>
      <c r="O1192" t="s">
        <v>21</v>
      </c>
      <c r="P1192">
        <v>0.15</v>
      </c>
    </row>
    <row r="1193" spans="1:18">
      <c r="A1193" s="1">
        <v>42064</v>
      </c>
      <c r="B1193" t="s">
        <v>165</v>
      </c>
      <c r="C1193" t="s">
        <v>172</v>
      </c>
      <c r="D1193" s="4">
        <v>181482.6</v>
      </c>
      <c r="E1193" s="4">
        <v>34735.769639999999</v>
      </c>
      <c r="F1193" s="3">
        <v>0.19139999999999999</v>
      </c>
      <c r="G1193" s="5">
        <v>1591.9526315789474</v>
      </c>
      <c r="H1193" s="4">
        <v>304.69973368421051</v>
      </c>
      <c r="I1193">
        <v>114</v>
      </c>
      <c r="J1193" t="s">
        <v>10</v>
      </c>
      <c r="K1193" t="s">
        <v>11</v>
      </c>
      <c r="L1193" t="s">
        <v>173</v>
      </c>
      <c r="M1193" s="2">
        <v>41358</v>
      </c>
      <c r="N1193" s="2">
        <v>42133</v>
      </c>
      <c r="O1193" t="s">
        <v>21</v>
      </c>
      <c r="P1193">
        <v>0.16</v>
      </c>
    </row>
    <row r="1194" spans="1:18">
      <c r="A1194" s="1">
        <v>42064</v>
      </c>
      <c r="B1194" t="s">
        <v>165</v>
      </c>
      <c r="C1194" t="s">
        <v>174</v>
      </c>
      <c r="D1194" s="4">
        <v>543180</v>
      </c>
      <c r="E1194" s="4">
        <v>46061.663999999997</v>
      </c>
      <c r="F1194" s="3">
        <v>8.48E-2</v>
      </c>
      <c r="G1194" s="5">
        <v>3772.0833333333335</v>
      </c>
      <c r="H1194" s="4">
        <v>319.87266666666665</v>
      </c>
      <c r="I1194">
        <v>144</v>
      </c>
      <c r="J1194" t="s">
        <v>52</v>
      </c>
      <c r="K1194" t="s">
        <v>52</v>
      </c>
      <c r="L1194" t="s">
        <v>52</v>
      </c>
      <c r="M1194" s="2">
        <v>41347</v>
      </c>
      <c r="N1194" s="2">
        <v>42133</v>
      </c>
      <c r="O1194" t="s">
        <v>21</v>
      </c>
      <c r="P1194">
        <v>0.09</v>
      </c>
      <c r="Q1194">
        <v>0</v>
      </c>
    </row>
    <row r="1195" spans="1:18">
      <c r="A1195" s="1">
        <v>42064</v>
      </c>
      <c r="B1195" t="s">
        <v>165</v>
      </c>
      <c r="C1195" t="s">
        <v>175</v>
      </c>
      <c r="D1195" s="4">
        <v>409003.70399999997</v>
      </c>
      <c r="E1195" s="4">
        <v>64377.183009599998</v>
      </c>
      <c r="F1195" s="3">
        <v>0.15740000000000001</v>
      </c>
      <c r="G1195" s="5">
        <v>1822.654652406417</v>
      </c>
      <c r="H1195" s="4">
        <v>286.88584228877005</v>
      </c>
      <c r="I1195">
        <v>224.4</v>
      </c>
      <c r="J1195" t="s">
        <v>47</v>
      </c>
      <c r="K1195" t="s">
        <v>48</v>
      </c>
      <c r="L1195" t="s">
        <v>176</v>
      </c>
      <c r="M1195" s="2">
        <v>41284</v>
      </c>
      <c r="N1195" s="2">
        <v>42499</v>
      </c>
      <c r="O1195" t="s">
        <v>21</v>
      </c>
      <c r="P1195">
        <v>0.13</v>
      </c>
    </row>
    <row r="1196" spans="1:18">
      <c r="A1196" s="1">
        <v>42064</v>
      </c>
      <c r="B1196" t="s">
        <v>165</v>
      </c>
      <c r="C1196" t="s">
        <v>177</v>
      </c>
      <c r="D1196" s="4">
        <v>49010.400000000001</v>
      </c>
      <c r="E1196" s="4">
        <v>19138.561200000004</v>
      </c>
      <c r="F1196" s="3">
        <v>0.39050000000000007</v>
      </c>
      <c r="G1196" s="5">
        <v>742.58181818181822</v>
      </c>
      <c r="H1196" s="4">
        <v>289.97820000000007</v>
      </c>
      <c r="I1196">
        <v>66</v>
      </c>
      <c r="J1196" t="s">
        <v>52</v>
      </c>
      <c r="K1196" t="s">
        <v>52</v>
      </c>
      <c r="L1196" t="s">
        <v>52</v>
      </c>
      <c r="M1196" s="2">
        <v>41283</v>
      </c>
      <c r="N1196" s="2">
        <v>42133</v>
      </c>
      <c r="O1196" t="s">
        <v>21</v>
      </c>
      <c r="P1196">
        <v>0.15</v>
      </c>
    </row>
    <row r="1197" spans="1:18">
      <c r="A1197" s="1">
        <v>42064</v>
      </c>
      <c r="B1197" t="s">
        <v>165</v>
      </c>
      <c r="C1197" t="s">
        <v>178</v>
      </c>
      <c r="D1197" s="4">
        <v>242300.04</v>
      </c>
      <c r="E1197" s="4">
        <v>19432.463207999997</v>
      </c>
      <c r="F1197" s="3">
        <v>8.019999999999998E-2</v>
      </c>
      <c r="G1197" s="5">
        <v>3739.1981481481484</v>
      </c>
      <c r="H1197" s="4">
        <v>299.88369148148143</v>
      </c>
      <c r="I1197">
        <v>64.8</v>
      </c>
      <c r="J1197" t="s">
        <v>34</v>
      </c>
      <c r="K1197" t="s">
        <v>36</v>
      </c>
      <c r="L1197" t="s">
        <v>167</v>
      </c>
      <c r="M1197" s="2">
        <v>41332</v>
      </c>
      <c r="N1197" s="2">
        <v>42499</v>
      </c>
      <c r="O1197" t="s">
        <v>13</v>
      </c>
      <c r="P1197">
        <v>0</v>
      </c>
      <c r="R1197">
        <f t="shared" ref="R1197:R1198" si="123">(N1197-M1197)/365</f>
        <v>3.1972602739726028</v>
      </c>
    </row>
    <row r="1198" spans="1:18">
      <c r="A1198" s="1">
        <v>42064</v>
      </c>
      <c r="B1198" t="s">
        <v>165</v>
      </c>
      <c r="C1198" t="s">
        <v>179</v>
      </c>
      <c r="D1198" s="4">
        <v>126398.016</v>
      </c>
      <c r="E1198" s="4">
        <v>21361.264703999997</v>
      </c>
      <c r="F1198" s="3">
        <v>0.16899999999999998</v>
      </c>
      <c r="G1198" s="5">
        <v>2633.2919999999999</v>
      </c>
      <c r="H1198" s="4">
        <v>445.02634799999993</v>
      </c>
      <c r="I1198">
        <v>48</v>
      </c>
      <c r="J1198" t="s">
        <v>34</v>
      </c>
      <c r="K1198" t="s">
        <v>36</v>
      </c>
      <c r="L1198" t="s">
        <v>167</v>
      </c>
      <c r="M1198" s="2">
        <v>41281</v>
      </c>
      <c r="N1198" s="2">
        <v>42133</v>
      </c>
      <c r="O1198" t="s">
        <v>21</v>
      </c>
      <c r="P1198">
        <v>0.15</v>
      </c>
      <c r="R1198">
        <f t="shared" si="123"/>
        <v>2.3342465753424659</v>
      </c>
    </row>
    <row r="1199" spans="1:18">
      <c r="A1199" s="1">
        <v>42064</v>
      </c>
      <c r="B1199" t="s">
        <v>165</v>
      </c>
      <c r="C1199" t="s">
        <v>180</v>
      </c>
      <c r="D1199" s="4">
        <v>304166.39999999997</v>
      </c>
      <c r="E1199" s="4">
        <v>35861.218560000001</v>
      </c>
      <c r="F1199" s="3">
        <v>0.11790000000000002</v>
      </c>
      <c r="G1199" s="5">
        <v>1678.6225165562912</v>
      </c>
      <c r="H1199" s="4">
        <v>197.90959470198678</v>
      </c>
      <c r="I1199">
        <v>181.2</v>
      </c>
      <c r="J1199" t="s">
        <v>34</v>
      </c>
      <c r="K1199" t="s">
        <v>58</v>
      </c>
      <c r="L1199" t="s">
        <v>57</v>
      </c>
      <c r="M1199" s="2">
        <v>41329</v>
      </c>
      <c r="N1199" s="2">
        <v>43229</v>
      </c>
      <c r="O1199" t="s">
        <v>21</v>
      </c>
      <c r="P1199">
        <v>0.1</v>
      </c>
    </row>
    <row r="1200" spans="1:18">
      <c r="A1200" s="1">
        <v>42064</v>
      </c>
      <c r="B1200" t="s">
        <v>165</v>
      </c>
      <c r="C1200" t="s">
        <v>181</v>
      </c>
      <c r="D1200" s="4">
        <v>231816</v>
      </c>
      <c r="E1200" s="4">
        <v>29950.627200000003</v>
      </c>
      <c r="F1200" s="3">
        <v>0.12920000000000001</v>
      </c>
      <c r="G1200" s="5">
        <v>2610.5405405405404</v>
      </c>
      <c r="H1200" s="4">
        <v>337.28183783783788</v>
      </c>
      <c r="I1200">
        <v>88.8</v>
      </c>
      <c r="J1200" t="s">
        <v>34</v>
      </c>
      <c r="K1200" t="s">
        <v>36</v>
      </c>
      <c r="L1200" t="s">
        <v>35</v>
      </c>
      <c r="M1200" s="2">
        <v>41335</v>
      </c>
      <c r="N1200" s="2">
        <v>43229</v>
      </c>
      <c r="O1200" t="s">
        <v>21</v>
      </c>
      <c r="P1200">
        <v>0.11</v>
      </c>
      <c r="R1200">
        <f t="shared" ref="R1200:R1201" si="124">(N1200-M1200)/365</f>
        <v>5.1890410958904107</v>
      </c>
    </row>
    <row r="1201" spans="1:18">
      <c r="A1201" s="1">
        <v>42064</v>
      </c>
      <c r="B1201" t="s">
        <v>165</v>
      </c>
      <c r="C1201" t="s">
        <v>182</v>
      </c>
      <c r="D1201" s="4">
        <v>177641.4</v>
      </c>
      <c r="E1201" s="4">
        <v>25846.823700000004</v>
      </c>
      <c r="F1201" s="3">
        <v>0.14550000000000002</v>
      </c>
      <c r="G1201" s="5">
        <v>3218.141304347826</v>
      </c>
      <c r="H1201" s="4">
        <v>468.23955978260881</v>
      </c>
      <c r="I1201">
        <v>55.199999999999996</v>
      </c>
      <c r="J1201" t="s">
        <v>34</v>
      </c>
      <c r="K1201" t="s">
        <v>36</v>
      </c>
      <c r="L1201" t="s">
        <v>167</v>
      </c>
      <c r="M1201" s="2">
        <v>41304</v>
      </c>
      <c r="N1201" s="2">
        <v>42133</v>
      </c>
      <c r="O1201" t="s">
        <v>21</v>
      </c>
      <c r="P1201">
        <v>0.13</v>
      </c>
      <c r="R1201">
        <f t="shared" si="124"/>
        <v>2.2712328767123289</v>
      </c>
    </row>
    <row r="1202" spans="1:18">
      <c r="A1202" s="1">
        <v>42064</v>
      </c>
      <c r="B1202" t="s">
        <v>165</v>
      </c>
      <c r="C1202" t="s">
        <v>340</v>
      </c>
      <c r="D1202" s="4">
        <v>155131.19999999998</v>
      </c>
      <c r="E1202" s="4">
        <v>58872.290399999998</v>
      </c>
      <c r="F1202" s="3">
        <v>0.3795</v>
      </c>
      <c r="G1202" s="5">
        <v>289.85650224215249</v>
      </c>
      <c r="H1202" s="4">
        <v>110.00054260089688</v>
      </c>
      <c r="I1202">
        <v>535.19999999999993</v>
      </c>
      <c r="J1202" t="s">
        <v>134</v>
      </c>
      <c r="K1202" t="s">
        <v>137</v>
      </c>
      <c r="L1202" t="s">
        <v>341</v>
      </c>
      <c r="M1202" s="2">
        <v>41946</v>
      </c>
      <c r="N1202" s="2">
        <v>43771</v>
      </c>
      <c r="O1202" t="s">
        <v>13</v>
      </c>
      <c r="P1202">
        <v>0</v>
      </c>
    </row>
    <row r="1203" spans="1:18">
      <c r="A1203" s="1">
        <v>42064</v>
      </c>
      <c r="B1203" t="s">
        <v>165</v>
      </c>
      <c r="C1203" t="s">
        <v>322</v>
      </c>
      <c r="D1203" s="4">
        <v>201336</v>
      </c>
      <c r="E1203" s="4">
        <v>59937.727199999994</v>
      </c>
      <c r="F1203" s="3">
        <v>0.29769999999999996</v>
      </c>
      <c r="G1203" s="5">
        <v>503.8438438438439</v>
      </c>
      <c r="H1203" s="4">
        <v>149.9943123123123</v>
      </c>
      <c r="I1203">
        <v>399.59999999999997</v>
      </c>
      <c r="J1203" t="s">
        <v>34</v>
      </c>
      <c r="K1203" t="s">
        <v>36</v>
      </c>
      <c r="L1203" t="s">
        <v>323</v>
      </c>
      <c r="M1203" s="2">
        <v>41838</v>
      </c>
      <c r="N1203" s="2">
        <v>42933</v>
      </c>
      <c r="O1203" t="s">
        <v>16</v>
      </c>
      <c r="P1203">
        <v>0.09</v>
      </c>
      <c r="R1203">
        <f t="shared" ref="R1203" si="125">(N1203-M1203)/365</f>
        <v>3</v>
      </c>
    </row>
    <row r="1204" spans="1:18">
      <c r="A1204" s="1">
        <v>42064</v>
      </c>
      <c r="B1204" t="s">
        <v>165</v>
      </c>
      <c r="C1204" t="s">
        <v>185</v>
      </c>
      <c r="D1204" s="4">
        <v>551150.4</v>
      </c>
      <c r="E1204" s="4">
        <v>73633.693439999988</v>
      </c>
      <c r="F1204" s="3">
        <v>0.13359999999999997</v>
      </c>
      <c r="G1204" s="5">
        <v>973.07627118644075</v>
      </c>
      <c r="H1204" s="4">
        <v>130.00298983050845</v>
      </c>
      <c r="I1204">
        <v>566.4</v>
      </c>
      <c r="J1204" t="s">
        <v>34</v>
      </c>
      <c r="K1204" t="s">
        <v>58</v>
      </c>
      <c r="L1204" t="s">
        <v>57</v>
      </c>
      <c r="M1204" s="2">
        <v>41334</v>
      </c>
      <c r="N1204" s="2">
        <v>43249</v>
      </c>
      <c r="O1204" t="s">
        <v>21</v>
      </c>
      <c r="P1204">
        <v>0.08</v>
      </c>
    </row>
    <row r="1205" spans="1:18">
      <c r="A1205" s="1">
        <v>42064</v>
      </c>
      <c r="B1205" t="s">
        <v>165</v>
      </c>
      <c r="C1205" t="s">
        <v>186</v>
      </c>
      <c r="D1205" s="4">
        <v>1034758.392</v>
      </c>
      <c r="E1205" s="4">
        <v>51737.919600000001</v>
      </c>
      <c r="F1205" s="3">
        <v>0.05</v>
      </c>
      <c r="G1205" s="5">
        <v>2371.5584708470847</v>
      </c>
      <c r="H1205" s="4">
        <v>118.57792354235424</v>
      </c>
      <c r="I1205">
        <v>436.32</v>
      </c>
      <c r="J1205" t="s">
        <v>34</v>
      </c>
      <c r="K1205" t="s">
        <v>58</v>
      </c>
      <c r="L1205" t="s">
        <v>109</v>
      </c>
      <c r="M1205" s="2">
        <v>41379</v>
      </c>
      <c r="N1205" s="2">
        <v>46947</v>
      </c>
      <c r="O1205" t="s">
        <v>16</v>
      </c>
      <c r="P1205">
        <v>0.05</v>
      </c>
    </row>
    <row r="1206" spans="1:18">
      <c r="A1206" s="1">
        <v>42064</v>
      </c>
      <c r="B1206" t="s">
        <v>165</v>
      </c>
      <c r="C1206" t="s">
        <v>209</v>
      </c>
      <c r="D1206" s="4">
        <v>1448407.2</v>
      </c>
      <c r="E1206" s="4">
        <v>108630.54</v>
      </c>
      <c r="F1206" s="3">
        <v>7.4999999999999997E-2</v>
      </c>
      <c r="G1206" s="5">
        <v>1749.2840579710144</v>
      </c>
      <c r="H1206" s="4">
        <v>131.19630434782607</v>
      </c>
      <c r="I1206">
        <v>828</v>
      </c>
      <c r="J1206" t="s">
        <v>34</v>
      </c>
      <c r="K1206" t="s">
        <v>58</v>
      </c>
      <c r="L1206" t="s">
        <v>57</v>
      </c>
      <c r="M1206" s="2">
        <v>41351</v>
      </c>
      <c r="N1206" s="2">
        <v>45122</v>
      </c>
      <c r="O1206" t="s">
        <v>16</v>
      </c>
      <c r="P1206">
        <v>0.08</v>
      </c>
    </row>
    <row r="1207" spans="1:18">
      <c r="A1207" s="1">
        <v>42064</v>
      </c>
      <c r="B1207" t="s">
        <v>165</v>
      </c>
      <c r="C1207" t="s">
        <v>187</v>
      </c>
      <c r="D1207" s="4">
        <v>101460.12000000001</v>
      </c>
      <c r="E1207" s="4">
        <v>19500.635063999998</v>
      </c>
      <c r="F1207" s="3">
        <v>0.19219999999999995</v>
      </c>
      <c r="G1207" s="5">
        <v>1300.7707692307692</v>
      </c>
      <c r="H1207" s="4">
        <v>250.00814184615382</v>
      </c>
      <c r="I1207">
        <v>78</v>
      </c>
      <c r="J1207" t="s">
        <v>47</v>
      </c>
      <c r="K1207" t="s">
        <v>48</v>
      </c>
      <c r="L1207" t="s">
        <v>188</v>
      </c>
      <c r="M1207" s="2">
        <v>41280</v>
      </c>
      <c r="N1207" s="2">
        <v>42133</v>
      </c>
      <c r="O1207" t="s">
        <v>21</v>
      </c>
      <c r="P1207">
        <v>0.15</v>
      </c>
    </row>
    <row r="1208" spans="1:18">
      <c r="A1208" s="1">
        <v>42064</v>
      </c>
      <c r="B1208" t="s">
        <v>165</v>
      </c>
      <c r="C1208" t="s">
        <v>317</v>
      </c>
      <c r="D1208" s="4">
        <v>139116</v>
      </c>
      <c r="E1208" s="4">
        <v>18669.367199999997</v>
      </c>
      <c r="F1208" s="3">
        <v>0.13419999999999999</v>
      </c>
      <c r="G1208" s="5">
        <v>3513.030303030303</v>
      </c>
      <c r="H1208" s="4">
        <v>471.44866666666655</v>
      </c>
      <c r="I1208">
        <v>39.6</v>
      </c>
      <c r="J1208" t="s">
        <v>34</v>
      </c>
      <c r="K1208" t="s">
        <v>36</v>
      </c>
      <c r="L1208" t="s">
        <v>167</v>
      </c>
      <c r="M1208" s="2">
        <v>41810</v>
      </c>
      <c r="N1208" s="2">
        <v>42174</v>
      </c>
      <c r="O1208" t="s">
        <v>21</v>
      </c>
      <c r="P1208">
        <v>0.12</v>
      </c>
      <c r="R1208">
        <f t="shared" ref="R1208" si="126">(N1208-M1208)/365</f>
        <v>0.99726027397260275</v>
      </c>
    </row>
    <row r="1209" spans="1:18">
      <c r="A1209" s="1">
        <v>42064</v>
      </c>
      <c r="B1209" t="s">
        <v>165</v>
      </c>
      <c r="C1209" t="s">
        <v>338</v>
      </c>
      <c r="D1209" s="4">
        <v>75675</v>
      </c>
      <c r="E1209" s="4">
        <v>17639.842499999995</v>
      </c>
      <c r="F1209" s="3">
        <v>0.23309999999999995</v>
      </c>
      <c r="G1209" s="5">
        <v>1501.4880952380952</v>
      </c>
      <c r="H1209" s="4">
        <v>349.99687499999993</v>
      </c>
      <c r="I1209">
        <v>50.4</v>
      </c>
      <c r="J1209" t="s">
        <v>34</v>
      </c>
      <c r="K1209" t="s">
        <v>58</v>
      </c>
      <c r="L1209" t="s">
        <v>57</v>
      </c>
      <c r="M1209" s="2">
        <v>41954</v>
      </c>
      <c r="N1209" s="2">
        <v>42684</v>
      </c>
      <c r="O1209" t="s">
        <v>21</v>
      </c>
      <c r="P1209">
        <v>0.15</v>
      </c>
    </row>
    <row r="1210" spans="1:18">
      <c r="A1210" s="1">
        <v>42064</v>
      </c>
      <c r="B1210" t="s">
        <v>165</v>
      </c>
      <c r="C1210" t="s">
        <v>191</v>
      </c>
      <c r="D1210" s="4">
        <v>357356.1</v>
      </c>
      <c r="E1210" s="4">
        <v>78082.307849999997</v>
      </c>
      <c r="F1210" s="3">
        <v>0.2185</v>
      </c>
      <c r="G1210" s="5">
        <v>1235.6198912908178</v>
      </c>
      <c r="H1210" s="4">
        <v>269.98294624704369</v>
      </c>
      <c r="I1210">
        <v>289.21199999999999</v>
      </c>
      <c r="J1210" t="s">
        <v>47</v>
      </c>
      <c r="K1210" t="s">
        <v>48</v>
      </c>
      <c r="L1210" t="s">
        <v>192</v>
      </c>
      <c r="M1210" s="2">
        <v>41263</v>
      </c>
      <c r="N1210" s="2">
        <v>42499</v>
      </c>
      <c r="O1210" t="s">
        <v>21</v>
      </c>
      <c r="P1210">
        <v>0.14000000000000001</v>
      </c>
    </row>
    <row r="1211" spans="1:18">
      <c r="A1211" s="1">
        <v>42064</v>
      </c>
      <c r="B1211" t="s">
        <v>165</v>
      </c>
      <c r="C1211" t="s">
        <v>193</v>
      </c>
      <c r="D1211" s="4">
        <v>1429404</v>
      </c>
      <c r="E1211" s="4">
        <v>64037.299200000001</v>
      </c>
      <c r="F1211" s="3">
        <v>4.48E-2</v>
      </c>
      <c r="G1211" s="5">
        <v>7587.0700636942674</v>
      </c>
      <c r="H1211" s="4">
        <v>339.90073885350319</v>
      </c>
      <c r="I1211">
        <v>188.4</v>
      </c>
      <c r="J1211" t="s">
        <v>52</v>
      </c>
      <c r="K1211" t="s">
        <v>52</v>
      </c>
      <c r="L1211" t="s">
        <v>52</v>
      </c>
      <c r="M1211" s="2">
        <v>41284</v>
      </c>
      <c r="N1211" s="2">
        <v>42133</v>
      </c>
      <c r="O1211" t="s">
        <v>21</v>
      </c>
      <c r="P1211">
        <v>0.09</v>
      </c>
      <c r="Q1211">
        <v>0</v>
      </c>
    </row>
    <row r="1212" spans="1:18">
      <c r="A1212" s="1">
        <v>42064</v>
      </c>
      <c r="B1212" t="s">
        <v>165</v>
      </c>
      <c r="C1212" t="s">
        <v>194</v>
      </c>
      <c r="D1212" s="4">
        <v>1596034.8</v>
      </c>
      <c r="E1212" s="4">
        <v>67193.06508</v>
      </c>
      <c r="F1212" s="3">
        <v>4.2099999999999999E-2</v>
      </c>
      <c r="G1212" s="5">
        <v>8312.6812499999996</v>
      </c>
      <c r="H1212" s="4">
        <v>349.963880625</v>
      </c>
      <c r="I1212">
        <v>192</v>
      </c>
      <c r="J1212" t="s">
        <v>52</v>
      </c>
      <c r="K1212" t="s">
        <v>52</v>
      </c>
      <c r="L1212" t="s">
        <v>52</v>
      </c>
      <c r="M1212" s="2">
        <v>41279</v>
      </c>
      <c r="N1212" s="2">
        <v>42133</v>
      </c>
      <c r="O1212" t="s">
        <v>21</v>
      </c>
      <c r="P1212">
        <v>0.09</v>
      </c>
      <c r="Q1212">
        <v>0</v>
      </c>
    </row>
    <row r="1213" spans="1:18">
      <c r="A1213" s="1">
        <v>42064</v>
      </c>
      <c r="B1213" t="s">
        <v>165</v>
      </c>
      <c r="C1213" t="s">
        <v>246</v>
      </c>
      <c r="D1213" s="4">
        <v>1689142.62</v>
      </c>
      <c r="E1213" s="4">
        <v>95943.300815999988</v>
      </c>
      <c r="F1213" s="3">
        <v>5.6799999999999989E-2</v>
      </c>
      <c r="G1213" s="5">
        <v>4482.8625796178349</v>
      </c>
      <c r="H1213" s="4">
        <v>254.62659452229295</v>
      </c>
      <c r="I1213">
        <v>376.8</v>
      </c>
      <c r="J1213" t="s">
        <v>47</v>
      </c>
      <c r="K1213" t="s">
        <v>48</v>
      </c>
      <c r="L1213" t="s">
        <v>212</v>
      </c>
      <c r="M1213" s="2">
        <v>41291</v>
      </c>
      <c r="N1213" s="2">
        <v>44407</v>
      </c>
      <c r="O1213" t="s">
        <v>30</v>
      </c>
      <c r="P1213">
        <v>0.05</v>
      </c>
    </row>
    <row r="1214" spans="1:18">
      <c r="A1214" s="1">
        <v>42064</v>
      </c>
      <c r="B1214" t="s">
        <v>165</v>
      </c>
      <c r="C1214" t="s">
        <v>195</v>
      </c>
      <c r="D1214" s="4">
        <v>229120.8</v>
      </c>
      <c r="E1214" s="4">
        <v>20895.81696</v>
      </c>
      <c r="F1214" s="3">
        <v>9.1200000000000003E-2</v>
      </c>
      <c r="G1214" s="5">
        <v>2849.7611940298507</v>
      </c>
      <c r="H1214" s="4">
        <v>259.8982208955224</v>
      </c>
      <c r="I1214">
        <v>80.399999999999991</v>
      </c>
      <c r="J1214" t="s">
        <v>62</v>
      </c>
      <c r="K1214" t="s">
        <v>61</v>
      </c>
      <c r="L1214" t="s">
        <v>61</v>
      </c>
      <c r="M1214" s="2">
        <v>41284</v>
      </c>
      <c r="N1214" s="2">
        <v>42133</v>
      </c>
      <c r="O1214" t="s">
        <v>13</v>
      </c>
      <c r="P1214">
        <v>0</v>
      </c>
    </row>
    <row r="1215" spans="1:18">
      <c r="A1215" s="1">
        <v>42064</v>
      </c>
      <c r="B1215" t="s">
        <v>165</v>
      </c>
      <c r="C1215" t="s">
        <v>196</v>
      </c>
      <c r="D1215" s="4">
        <v>168716.4</v>
      </c>
      <c r="E1215" s="4">
        <v>20279.71128</v>
      </c>
      <c r="F1215" s="3">
        <v>0.1202</v>
      </c>
      <c r="G1215" s="5">
        <v>2163.0307692307692</v>
      </c>
      <c r="H1215" s="4">
        <v>259.99629846153846</v>
      </c>
      <c r="I1215">
        <v>78</v>
      </c>
      <c r="J1215" t="s">
        <v>62</v>
      </c>
      <c r="K1215" t="s">
        <v>61</v>
      </c>
      <c r="L1215" t="s">
        <v>61</v>
      </c>
      <c r="M1215" s="2">
        <v>41287</v>
      </c>
      <c r="N1215" s="2">
        <v>42133</v>
      </c>
      <c r="O1215" t="s">
        <v>13</v>
      </c>
      <c r="P1215">
        <v>0</v>
      </c>
    </row>
    <row r="1216" spans="1:18">
      <c r="A1216" s="1">
        <v>42064</v>
      </c>
      <c r="B1216" t="s">
        <v>165</v>
      </c>
      <c r="C1216" t="s">
        <v>197</v>
      </c>
      <c r="D1216" s="4">
        <v>312673.2</v>
      </c>
      <c r="E1216" s="4">
        <v>69257.113800000006</v>
      </c>
      <c r="F1216" s="3">
        <v>0.2215</v>
      </c>
      <c r="G1216" s="5">
        <v>2326.4375</v>
      </c>
      <c r="H1216" s="4">
        <v>515.30590625000002</v>
      </c>
      <c r="I1216">
        <v>134.4</v>
      </c>
      <c r="J1216" t="s">
        <v>47</v>
      </c>
      <c r="K1216" t="s">
        <v>48</v>
      </c>
      <c r="L1216" t="s">
        <v>46</v>
      </c>
      <c r="M1216" s="2">
        <v>41299</v>
      </c>
      <c r="N1216" s="2">
        <v>42499</v>
      </c>
      <c r="O1216" t="s">
        <v>21</v>
      </c>
      <c r="P1216">
        <v>0.2</v>
      </c>
    </row>
    <row r="1217" spans="1:18">
      <c r="A1217" s="1">
        <v>42064</v>
      </c>
      <c r="B1217" t="s">
        <v>165</v>
      </c>
      <c r="C1217" t="s">
        <v>198</v>
      </c>
      <c r="D1217" s="4">
        <v>505991.84399999998</v>
      </c>
      <c r="E1217" s="4">
        <v>49131.808052399996</v>
      </c>
      <c r="F1217" s="3">
        <v>9.7099999999999992E-2</v>
      </c>
      <c r="G1217" s="5">
        <v>2928.193541666667</v>
      </c>
      <c r="H1217" s="4">
        <v>284.32759289583333</v>
      </c>
      <c r="I1217">
        <v>172.79999999999998</v>
      </c>
      <c r="J1217" t="s">
        <v>34</v>
      </c>
      <c r="K1217" t="s">
        <v>36</v>
      </c>
      <c r="L1217" t="s">
        <v>35</v>
      </c>
      <c r="M1217" s="2">
        <v>41333</v>
      </c>
      <c r="N1217" s="2">
        <v>44325</v>
      </c>
      <c r="O1217" t="s">
        <v>21</v>
      </c>
      <c r="P1217">
        <v>0.08</v>
      </c>
      <c r="R1217">
        <f t="shared" ref="R1217" si="127">(N1217-M1217)/365</f>
        <v>8.1972602739726028</v>
      </c>
    </row>
    <row r="1218" spans="1:18">
      <c r="A1218" s="1">
        <v>42064</v>
      </c>
      <c r="B1218" t="s">
        <v>165</v>
      </c>
      <c r="C1218" t="s">
        <v>199</v>
      </c>
      <c r="D1218" s="4">
        <v>886011.6</v>
      </c>
      <c r="E1218" s="4">
        <v>104815.17228000001</v>
      </c>
      <c r="F1218" s="3">
        <v>0.11830000000000002</v>
      </c>
      <c r="G1218" s="5">
        <v>6051.9918032786882</v>
      </c>
      <c r="H1218" s="4">
        <v>715.95063032786891</v>
      </c>
      <c r="I1218">
        <v>146.4</v>
      </c>
      <c r="J1218" t="s">
        <v>34</v>
      </c>
      <c r="K1218" t="s">
        <v>58</v>
      </c>
      <c r="L1218" t="s">
        <v>109</v>
      </c>
      <c r="M1218" s="2">
        <v>41333</v>
      </c>
      <c r="N1218" s="2">
        <v>42499</v>
      </c>
      <c r="O1218" t="s">
        <v>21</v>
      </c>
      <c r="P1218">
        <v>0.11</v>
      </c>
    </row>
    <row r="1219" spans="1:18">
      <c r="A1219" s="1">
        <v>42064</v>
      </c>
      <c r="B1219" t="s">
        <v>165</v>
      </c>
      <c r="C1219" t="s">
        <v>200</v>
      </c>
      <c r="D1219" s="4">
        <v>440562</v>
      </c>
      <c r="E1219" s="4">
        <v>49651.337399999997</v>
      </c>
      <c r="F1219" s="3">
        <v>0.11269999999999999</v>
      </c>
      <c r="G1219" s="5">
        <v>2198.4131736526947</v>
      </c>
      <c r="H1219" s="4">
        <v>247.76116467065867</v>
      </c>
      <c r="I1219">
        <v>200.4</v>
      </c>
      <c r="J1219" t="s">
        <v>34</v>
      </c>
      <c r="K1219" t="s">
        <v>58</v>
      </c>
      <c r="L1219" t="s">
        <v>109</v>
      </c>
      <c r="M1219" s="2">
        <v>41263</v>
      </c>
      <c r="N1219" s="2">
        <v>43229</v>
      </c>
      <c r="O1219" t="s">
        <v>21</v>
      </c>
      <c r="P1219">
        <v>0.09</v>
      </c>
    </row>
    <row r="1220" spans="1:18">
      <c r="A1220" s="1">
        <v>42064</v>
      </c>
      <c r="B1220" t="s">
        <v>165</v>
      </c>
      <c r="C1220" t="s">
        <v>201</v>
      </c>
      <c r="D1220" s="4">
        <v>607771.79999999993</v>
      </c>
      <c r="E1220" s="4">
        <v>60716.402820000003</v>
      </c>
      <c r="F1220" s="3">
        <v>9.9900000000000017E-2</v>
      </c>
      <c r="G1220" s="5">
        <v>2507.3094059405939</v>
      </c>
      <c r="H1220" s="4">
        <v>250.48020965346538</v>
      </c>
      <c r="I1220">
        <v>242.39999999999998</v>
      </c>
      <c r="J1220" t="s">
        <v>34</v>
      </c>
      <c r="K1220" t="s">
        <v>58</v>
      </c>
      <c r="L1220" t="s">
        <v>109</v>
      </c>
      <c r="M1220" s="2">
        <v>41331</v>
      </c>
      <c r="N1220" s="2">
        <v>44325</v>
      </c>
      <c r="O1220" t="s">
        <v>21</v>
      </c>
      <c r="P1220">
        <v>0.08</v>
      </c>
    </row>
    <row r="1221" spans="1:18">
      <c r="A1221" s="1">
        <v>42064</v>
      </c>
      <c r="B1221" t="s">
        <v>165</v>
      </c>
      <c r="C1221" t="s">
        <v>210</v>
      </c>
      <c r="D1221" s="4">
        <v>407340</v>
      </c>
      <c r="E1221" s="4">
        <v>57484.59304</v>
      </c>
      <c r="F1221" s="3">
        <v>0.1411218958118525</v>
      </c>
      <c r="G1221" s="5">
        <v>1095.2826535880226</v>
      </c>
      <c r="H1221" s="4">
        <v>154.56836452417829</v>
      </c>
      <c r="I1221">
        <v>371.904</v>
      </c>
      <c r="J1221" t="s">
        <v>34</v>
      </c>
      <c r="K1221" t="s">
        <v>58</v>
      </c>
      <c r="L1221" t="s">
        <v>109</v>
      </c>
      <c r="M1221" s="2">
        <v>41337</v>
      </c>
      <c r="N1221" s="2">
        <v>46917</v>
      </c>
      <c r="O1221" t="s">
        <v>21</v>
      </c>
      <c r="P1221">
        <v>0.08</v>
      </c>
    </row>
    <row r="1222" spans="1:18">
      <c r="A1222" s="1">
        <v>42064</v>
      </c>
      <c r="B1222" t="s">
        <v>165</v>
      </c>
      <c r="C1222" t="s">
        <v>251</v>
      </c>
      <c r="D1222" s="4">
        <v>250983.59999999998</v>
      </c>
      <c r="E1222" s="4">
        <v>31573.736879999997</v>
      </c>
      <c r="F1222" s="3">
        <v>0.1258</v>
      </c>
      <c r="G1222" s="5">
        <v>2225.0319148936169</v>
      </c>
      <c r="H1222" s="4">
        <v>279.90901489361698</v>
      </c>
      <c r="I1222">
        <v>112.8</v>
      </c>
      <c r="J1222" t="s">
        <v>52</v>
      </c>
      <c r="K1222" t="s">
        <v>52</v>
      </c>
      <c r="L1222" t="s">
        <v>52</v>
      </c>
      <c r="M1222" s="2">
        <v>41520</v>
      </c>
      <c r="N1222" s="2">
        <v>42294</v>
      </c>
      <c r="O1222" t="s">
        <v>21</v>
      </c>
      <c r="P1222">
        <v>0.09</v>
      </c>
      <c r="Q1222">
        <v>0</v>
      </c>
    </row>
    <row r="1223" spans="1:18">
      <c r="A1223" s="1">
        <v>42064</v>
      </c>
      <c r="B1223" t="s">
        <v>165</v>
      </c>
      <c r="C1223" t="s">
        <v>231</v>
      </c>
      <c r="D1223" s="4">
        <v>316731.65999999997</v>
      </c>
      <c r="E1223" s="4">
        <v>37342.662713999998</v>
      </c>
      <c r="F1223" s="3">
        <v>0.1179</v>
      </c>
      <c r="G1223" s="5">
        <v>2796.00688559322</v>
      </c>
      <c r="H1223" s="4">
        <v>329.64921181144064</v>
      </c>
      <c r="I1223">
        <v>113.28</v>
      </c>
      <c r="J1223" t="s">
        <v>34</v>
      </c>
      <c r="K1223" t="s">
        <v>36</v>
      </c>
      <c r="L1223" t="s">
        <v>35</v>
      </c>
      <c r="M1223" s="2">
        <v>41443</v>
      </c>
      <c r="N1223" s="2">
        <v>43298</v>
      </c>
      <c r="O1223" t="s">
        <v>21</v>
      </c>
      <c r="P1223">
        <v>0.1</v>
      </c>
      <c r="R1223">
        <f t="shared" ref="R1223:R1227" si="128">(N1223-M1223)/365</f>
        <v>5.0821917808219181</v>
      </c>
    </row>
    <row r="1224" spans="1:18">
      <c r="A1224" s="1">
        <v>42064</v>
      </c>
      <c r="B1224" t="s">
        <v>165</v>
      </c>
      <c r="C1224" t="s">
        <v>260</v>
      </c>
      <c r="D1224" s="4">
        <v>98588.4</v>
      </c>
      <c r="E1224" s="4">
        <v>12284.114640000002</v>
      </c>
      <c r="F1224" s="3">
        <v>0.12460000000000003</v>
      </c>
      <c r="G1224" s="5">
        <v>3423.2083333333335</v>
      </c>
      <c r="H1224" s="4">
        <v>426.53175833333341</v>
      </c>
      <c r="I1224">
        <v>28.799999999999997</v>
      </c>
      <c r="J1224" t="s">
        <v>34</v>
      </c>
      <c r="K1224" t="s">
        <v>36</v>
      </c>
      <c r="L1224" t="s">
        <v>35</v>
      </c>
      <c r="M1224" s="2">
        <v>41545</v>
      </c>
      <c r="N1224" s="2">
        <v>42274</v>
      </c>
      <c r="O1224" t="s">
        <v>21</v>
      </c>
      <c r="P1224">
        <v>0.11</v>
      </c>
      <c r="R1224">
        <f t="shared" si="128"/>
        <v>1.9972602739726026</v>
      </c>
    </row>
    <row r="1225" spans="1:18">
      <c r="A1225" s="1">
        <v>42064</v>
      </c>
      <c r="B1225" t="s">
        <v>165</v>
      </c>
      <c r="C1225" t="s">
        <v>271</v>
      </c>
      <c r="D1225" s="4">
        <v>62499.6</v>
      </c>
      <c r="E1225" s="4">
        <v>14999.903999999999</v>
      </c>
      <c r="F1225" s="3">
        <v>0.24</v>
      </c>
      <c r="G1225" s="5">
        <v>1302.075</v>
      </c>
      <c r="H1225" s="4">
        <v>312.49799999999999</v>
      </c>
      <c r="I1225">
        <v>48</v>
      </c>
      <c r="J1225" t="s">
        <v>34</v>
      </c>
      <c r="K1225" t="s">
        <v>36</v>
      </c>
      <c r="L1225" t="s">
        <v>35</v>
      </c>
      <c r="M1225" s="2">
        <v>41549</v>
      </c>
      <c r="N1225" s="2">
        <v>42278</v>
      </c>
      <c r="O1225" t="s">
        <v>13</v>
      </c>
      <c r="P1225">
        <v>0</v>
      </c>
      <c r="R1225">
        <f t="shared" si="128"/>
        <v>1.9972602739726026</v>
      </c>
    </row>
    <row r="1226" spans="1:18">
      <c r="A1226" s="1">
        <v>42064</v>
      </c>
      <c r="B1226" t="s">
        <v>165</v>
      </c>
      <c r="C1226" t="s">
        <v>232</v>
      </c>
      <c r="D1226" s="4">
        <v>104706</v>
      </c>
      <c r="E1226" s="4">
        <v>15653.547</v>
      </c>
      <c r="F1226" s="3">
        <v>0.14949999999999999</v>
      </c>
      <c r="G1226" s="5">
        <v>2566.3235294117649</v>
      </c>
      <c r="H1226" s="4">
        <v>383.66536764705887</v>
      </c>
      <c r="I1226">
        <v>40.799999999999997</v>
      </c>
      <c r="J1226" t="s">
        <v>34</v>
      </c>
      <c r="K1226" t="s">
        <v>36</v>
      </c>
      <c r="L1226" t="s">
        <v>167</v>
      </c>
      <c r="M1226" s="2">
        <v>41456</v>
      </c>
      <c r="N1226" s="2">
        <v>42190</v>
      </c>
      <c r="O1226" t="s">
        <v>21</v>
      </c>
      <c r="P1226">
        <v>0.13</v>
      </c>
      <c r="R1226">
        <f t="shared" si="128"/>
        <v>2.010958904109589</v>
      </c>
    </row>
    <row r="1227" spans="1:18">
      <c r="A1227" s="1">
        <v>42064</v>
      </c>
      <c r="B1227" t="s">
        <v>165</v>
      </c>
      <c r="C1227" t="s">
        <v>250</v>
      </c>
      <c r="D1227" s="4">
        <v>204570</v>
      </c>
      <c r="E1227" s="4">
        <v>18411.3</v>
      </c>
      <c r="F1227" s="3">
        <v>0.09</v>
      </c>
      <c r="G1227" s="5">
        <v>2435.3571428571427</v>
      </c>
      <c r="H1227" s="4">
        <v>219.18214285714285</v>
      </c>
      <c r="I1227">
        <v>84</v>
      </c>
      <c r="J1227" t="s">
        <v>34</v>
      </c>
      <c r="K1227" t="s">
        <v>36</v>
      </c>
      <c r="L1227" t="s">
        <v>167</v>
      </c>
      <c r="M1227" s="2">
        <v>41502</v>
      </c>
      <c r="N1227" s="2">
        <v>42597</v>
      </c>
      <c r="O1227" t="s">
        <v>16</v>
      </c>
      <c r="P1227">
        <v>0.09</v>
      </c>
      <c r="R1227">
        <f t="shared" si="128"/>
        <v>3</v>
      </c>
    </row>
    <row r="1228" spans="1:18">
      <c r="A1228" s="1">
        <v>42064</v>
      </c>
      <c r="B1228" t="s">
        <v>165</v>
      </c>
      <c r="C1228" t="s">
        <v>330</v>
      </c>
      <c r="D1228" s="4">
        <v>34200.959999999999</v>
      </c>
      <c r="E1228" s="4">
        <v>10800.663167999999</v>
      </c>
      <c r="F1228" s="3">
        <v>0.31579999999999997</v>
      </c>
      <c r="G1228" s="5">
        <v>1096.1846153846154</v>
      </c>
      <c r="H1228" s="4">
        <v>346.17510153846149</v>
      </c>
      <c r="I1228">
        <v>31.2</v>
      </c>
      <c r="J1228" t="s">
        <v>62</v>
      </c>
      <c r="K1228" t="s">
        <v>253</v>
      </c>
      <c r="L1228" t="s">
        <v>253</v>
      </c>
      <c r="M1228" s="2">
        <v>41858</v>
      </c>
      <c r="N1228" s="2">
        <v>42222</v>
      </c>
      <c r="O1228" t="s">
        <v>21</v>
      </c>
      <c r="P1228">
        <v>0.13</v>
      </c>
    </row>
    <row r="1229" spans="1:18">
      <c r="A1229" s="1">
        <v>42064</v>
      </c>
      <c r="B1229" t="s">
        <v>165</v>
      </c>
      <c r="C1229" t="s">
        <v>339</v>
      </c>
      <c r="D1229" s="4">
        <v>48192</v>
      </c>
      <c r="E1229" s="4">
        <v>7831.2</v>
      </c>
      <c r="F1229" s="3">
        <v>0.16250000000000001</v>
      </c>
      <c r="G1229" s="5">
        <v>3346.666666666667</v>
      </c>
      <c r="H1229" s="4">
        <v>543.83333333333337</v>
      </c>
      <c r="I1229">
        <v>14.399999999999999</v>
      </c>
      <c r="J1229" t="s">
        <v>62</v>
      </c>
      <c r="K1229" t="s">
        <v>253</v>
      </c>
      <c r="L1229" t="s">
        <v>253</v>
      </c>
      <c r="M1229" s="2">
        <v>42030</v>
      </c>
      <c r="N1229" s="2">
        <v>42394</v>
      </c>
      <c r="O1229" t="s">
        <v>21</v>
      </c>
      <c r="P1229">
        <v>0.15</v>
      </c>
    </row>
    <row r="1230" spans="1:18">
      <c r="A1230" s="1">
        <v>42064</v>
      </c>
      <c r="B1230" t="s">
        <v>165</v>
      </c>
      <c r="C1230" t="s">
        <v>324</v>
      </c>
      <c r="D1230" s="4">
        <v>43785.599999999999</v>
      </c>
      <c r="E1230" s="4">
        <v>7198.352640000001</v>
      </c>
      <c r="F1230" s="3">
        <v>0.16440000000000002</v>
      </c>
      <c r="G1230" s="5">
        <v>3040.666666666667</v>
      </c>
      <c r="H1230" s="4">
        <v>499.88560000000012</v>
      </c>
      <c r="I1230">
        <v>14.399999999999999</v>
      </c>
      <c r="J1230" t="s">
        <v>62</v>
      </c>
      <c r="K1230" t="s">
        <v>253</v>
      </c>
      <c r="L1230" t="s">
        <v>253</v>
      </c>
      <c r="M1230" s="2">
        <v>41907</v>
      </c>
      <c r="N1230" s="2">
        <v>42271</v>
      </c>
      <c r="O1230" t="s">
        <v>21</v>
      </c>
      <c r="P1230">
        <v>0.15</v>
      </c>
    </row>
    <row r="1231" spans="1:18">
      <c r="A1231" s="1">
        <v>42064</v>
      </c>
      <c r="B1231" t="s">
        <v>165</v>
      </c>
      <c r="C1231" t="s">
        <v>261</v>
      </c>
      <c r="D1231" s="4">
        <v>37598.400000000001</v>
      </c>
      <c r="E1231" s="4">
        <v>6598.5192000000006</v>
      </c>
      <c r="F1231" s="3">
        <v>0.17550000000000002</v>
      </c>
      <c r="G1231" s="5">
        <v>2088.8000000000002</v>
      </c>
      <c r="H1231" s="4">
        <v>366.58440000000002</v>
      </c>
      <c r="I1231">
        <v>18</v>
      </c>
      <c r="J1231" t="s">
        <v>62</v>
      </c>
      <c r="K1231" t="s">
        <v>253</v>
      </c>
      <c r="L1231" t="s">
        <v>253</v>
      </c>
      <c r="M1231" s="2">
        <v>41516</v>
      </c>
      <c r="N1231" s="2">
        <v>42245</v>
      </c>
      <c r="O1231" t="s">
        <v>21</v>
      </c>
      <c r="P1231">
        <v>0</v>
      </c>
    </row>
    <row r="1232" spans="1:18">
      <c r="A1232" s="1">
        <v>42064</v>
      </c>
      <c r="B1232" t="s">
        <v>165</v>
      </c>
      <c r="C1232" t="s">
        <v>336</v>
      </c>
      <c r="D1232" s="4">
        <v>85954.439999999988</v>
      </c>
      <c r="E1232" s="4">
        <v>14354.391479999997</v>
      </c>
      <c r="F1232" s="3">
        <v>0.16699999999999998</v>
      </c>
      <c r="G1232" s="5">
        <v>5969.0583333333334</v>
      </c>
      <c r="H1232" s="4">
        <v>996.83274166666649</v>
      </c>
      <c r="I1232">
        <v>14.399999999999999</v>
      </c>
      <c r="J1232" t="s">
        <v>10</v>
      </c>
      <c r="K1232" t="s">
        <v>11</v>
      </c>
      <c r="L1232" t="s">
        <v>42</v>
      </c>
      <c r="M1232" s="2">
        <v>41996</v>
      </c>
      <c r="N1232" s="2">
        <v>42360</v>
      </c>
      <c r="O1232" t="s">
        <v>21</v>
      </c>
      <c r="P1232">
        <v>0.16</v>
      </c>
    </row>
    <row r="1233" spans="1:18">
      <c r="A1233" s="1">
        <v>42064</v>
      </c>
      <c r="B1233" t="s">
        <v>165</v>
      </c>
      <c r="C1233" t="s">
        <v>325</v>
      </c>
      <c r="D1233" s="4">
        <v>51931.199999999997</v>
      </c>
      <c r="E1233" s="4">
        <v>8392.0819200000005</v>
      </c>
      <c r="F1233" s="3">
        <v>0.16160000000000002</v>
      </c>
      <c r="G1233" s="5">
        <v>3606.3333333333335</v>
      </c>
      <c r="H1233" s="4">
        <v>582.78346666666675</v>
      </c>
      <c r="I1233">
        <v>14.399999999999999</v>
      </c>
      <c r="J1233" t="s">
        <v>62</v>
      </c>
      <c r="K1233" t="s">
        <v>253</v>
      </c>
      <c r="L1233" t="s">
        <v>253</v>
      </c>
      <c r="M1233" s="2">
        <v>41888</v>
      </c>
      <c r="N1233" s="2">
        <v>42252</v>
      </c>
      <c r="O1233" t="s">
        <v>21</v>
      </c>
      <c r="P1233">
        <v>0.15</v>
      </c>
    </row>
    <row r="1234" spans="1:18">
      <c r="A1234" s="1">
        <v>42064</v>
      </c>
      <c r="B1234" t="s">
        <v>165</v>
      </c>
      <c r="C1234" t="s">
        <v>284</v>
      </c>
      <c r="D1234" s="4">
        <v>61672.799999999996</v>
      </c>
      <c r="E1234" s="4">
        <v>16799.670720000002</v>
      </c>
      <c r="F1234" s="3">
        <v>0.27240000000000003</v>
      </c>
      <c r="G1234" s="5">
        <v>1427.6111111111111</v>
      </c>
      <c r="H1234" s="4">
        <v>388.88126666666676</v>
      </c>
      <c r="I1234">
        <v>43.199999999999996</v>
      </c>
      <c r="J1234" t="s">
        <v>52</v>
      </c>
      <c r="K1234" t="s">
        <v>52</v>
      </c>
      <c r="L1234" t="s">
        <v>52</v>
      </c>
      <c r="M1234" s="2">
        <v>41635</v>
      </c>
      <c r="N1234" s="2">
        <v>42364</v>
      </c>
      <c r="O1234" t="s">
        <v>21</v>
      </c>
      <c r="P1234">
        <v>0.09</v>
      </c>
      <c r="Q1234">
        <v>0</v>
      </c>
    </row>
    <row r="1235" spans="1:18">
      <c r="A1235" s="1">
        <v>42064</v>
      </c>
      <c r="B1235" t="s">
        <v>165</v>
      </c>
      <c r="C1235" t="s">
        <v>291</v>
      </c>
      <c r="D1235" s="4">
        <v>42823.08</v>
      </c>
      <c r="E1235" s="4">
        <v>6658.9889400000002</v>
      </c>
      <c r="F1235" s="3">
        <v>0.1555</v>
      </c>
      <c r="G1235" s="5">
        <v>2379.06</v>
      </c>
      <c r="H1235" s="4">
        <v>369.94382999999999</v>
      </c>
      <c r="I1235">
        <v>18</v>
      </c>
      <c r="J1235" t="s">
        <v>62</v>
      </c>
      <c r="K1235" t="s">
        <v>253</v>
      </c>
      <c r="L1235" t="s">
        <v>253</v>
      </c>
      <c r="M1235" s="2">
        <v>41727</v>
      </c>
      <c r="N1235" s="2">
        <v>42091</v>
      </c>
      <c r="O1235" t="s">
        <v>21</v>
      </c>
      <c r="P1235">
        <v>0.08</v>
      </c>
    </row>
    <row r="1236" spans="1:18">
      <c r="A1236" s="1">
        <v>42064</v>
      </c>
      <c r="B1236" t="s">
        <v>165</v>
      </c>
      <c r="C1236" t="s">
        <v>318</v>
      </c>
      <c r="D1236" s="4">
        <v>33879.599999999999</v>
      </c>
      <c r="E1236" s="4">
        <v>6020.4049199999999</v>
      </c>
      <c r="F1236" s="3">
        <v>0.1777</v>
      </c>
      <c r="G1236" s="5">
        <v>3529.125</v>
      </c>
      <c r="H1236" s="4">
        <v>627.12551250000001</v>
      </c>
      <c r="I1236">
        <v>9.6</v>
      </c>
      <c r="J1236" t="s">
        <v>62</v>
      </c>
      <c r="K1236" t="s">
        <v>253</v>
      </c>
      <c r="L1236" t="s">
        <v>253</v>
      </c>
      <c r="M1236" s="2">
        <v>41876</v>
      </c>
      <c r="N1236" s="2">
        <v>42240</v>
      </c>
      <c r="O1236" t="s">
        <v>21</v>
      </c>
      <c r="P1236">
        <v>0.16</v>
      </c>
    </row>
    <row r="1237" spans="1:18">
      <c r="A1237" s="1">
        <v>42064</v>
      </c>
      <c r="B1237" t="s">
        <v>165</v>
      </c>
      <c r="C1237" t="s">
        <v>264</v>
      </c>
      <c r="D1237" s="4">
        <v>23330.399999999998</v>
      </c>
      <c r="E1237" s="4">
        <v>6600.1701599999988</v>
      </c>
      <c r="F1237" s="3">
        <v>0.28289999999999998</v>
      </c>
      <c r="G1237" s="5">
        <v>1296.1333333333332</v>
      </c>
      <c r="H1237" s="4">
        <v>366.67611999999991</v>
      </c>
      <c r="I1237">
        <v>18</v>
      </c>
      <c r="J1237" t="s">
        <v>10</v>
      </c>
      <c r="K1237" t="s">
        <v>11</v>
      </c>
      <c r="L1237" t="s">
        <v>265</v>
      </c>
      <c r="M1237" s="2">
        <v>41522</v>
      </c>
      <c r="N1237" s="2">
        <v>42251</v>
      </c>
      <c r="O1237" t="s">
        <v>21</v>
      </c>
      <c r="P1237">
        <v>0.16</v>
      </c>
    </row>
    <row r="1238" spans="1:18">
      <c r="A1238" s="1">
        <v>42064</v>
      </c>
      <c r="B1238" t="s">
        <v>165</v>
      </c>
      <c r="C1238" t="s">
        <v>310</v>
      </c>
      <c r="D1238" s="4">
        <v>12542.4</v>
      </c>
      <c r="E1238" s="4">
        <v>5399.5032000000001</v>
      </c>
      <c r="F1238" s="3">
        <v>0.43049999999999999</v>
      </c>
      <c r="G1238" s="5">
        <v>1045.2</v>
      </c>
      <c r="H1238" s="4">
        <v>449.95859999999999</v>
      </c>
      <c r="I1238">
        <v>12</v>
      </c>
      <c r="J1238" t="s">
        <v>47</v>
      </c>
      <c r="K1238" t="s">
        <v>48</v>
      </c>
      <c r="L1238" t="s">
        <v>176</v>
      </c>
      <c r="M1238" s="2">
        <v>41810</v>
      </c>
      <c r="N1238" s="2">
        <v>42174</v>
      </c>
      <c r="O1238" t="s">
        <v>21</v>
      </c>
      <c r="P1238">
        <v>0.18</v>
      </c>
    </row>
    <row r="1239" spans="1:18">
      <c r="A1239" s="1">
        <v>42064</v>
      </c>
      <c r="B1239" t="s">
        <v>165</v>
      </c>
      <c r="C1239" t="s">
        <v>319</v>
      </c>
      <c r="D1239" s="4">
        <v>56874</v>
      </c>
      <c r="E1239" s="4">
        <v>9128.277</v>
      </c>
      <c r="F1239" s="3">
        <v>0.1605</v>
      </c>
      <c r="G1239" s="5">
        <v>5924.375</v>
      </c>
      <c r="H1239" s="4">
        <v>950.8621875</v>
      </c>
      <c r="I1239">
        <v>9.6</v>
      </c>
      <c r="J1239" t="s">
        <v>34</v>
      </c>
      <c r="K1239" t="s">
        <v>36</v>
      </c>
      <c r="L1239" t="s">
        <v>167</v>
      </c>
      <c r="M1239" s="2">
        <v>41864</v>
      </c>
      <c r="N1239" s="2">
        <v>42228</v>
      </c>
      <c r="O1239" t="s">
        <v>21</v>
      </c>
      <c r="P1239">
        <v>0.15</v>
      </c>
      <c r="R1239">
        <f t="shared" ref="R1239:R1243" si="129">(N1239-M1239)/365</f>
        <v>0.99726027397260275</v>
      </c>
    </row>
    <row r="1240" spans="1:18">
      <c r="A1240" s="1">
        <v>42095</v>
      </c>
      <c r="B1240" t="s">
        <v>165</v>
      </c>
      <c r="C1240" t="s">
        <v>166</v>
      </c>
      <c r="D1240" s="4">
        <v>261882.12</v>
      </c>
      <c r="E1240" s="4">
        <v>40775.046084000001</v>
      </c>
      <c r="F1240" s="3">
        <v>0.15570000000000001</v>
      </c>
      <c r="G1240" s="5">
        <v>8729.4040000000005</v>
      </c>
      <c r="H1240" s="4">
        <v>1359.1682028</v>
      </c>
      <c r="I1240">
        <v>30</v>
      </c>
      <c r="J1240" t="s">
        <v>34</v>
      </c>
      <c r="K1240" t="s">
        <v>36</v>
      </c>
      <c r="L1240" t="s">
        <v>167</v>
      </c>
      <c r="M1240" s="2">
        <v>41327</v>
      </c>
      <c r="N1240" s="2">
        <v>42133</v>
      </c>
      <c r="O1240" t="s">
        <v>21</v>
      </c>
      <c r="P1240">
        <v>0.15</v>
      </c>
      <c r="R1240">
        <f t="shared" si="129"/>
        <v>2.2082191780821918</v>
      </c>
    </row>
    <row r="1241" spans="1:18">
      <c r="A1241" s="1">
        <v>42095</v>
      </c>
      <c r="B1241" t="s">
        <v>165</v>
      </c>
      <c r="C1241" t="s">
        <v>168</v>
      </c>
      <c r="D1241" s="4">
        <v>84001.2</v>
      </c>
      <c r="E1241" s="4">
        <v>13465.39236</v>
      </c>
      <c r="F1241" s="3">
        <v>0.1603</v>
      </c>
      <c r="G1241" s="5">
        <v>1372.5686274509803</v>
      </c>
      <c r="H1241" s="4">
        <v>220.02275098039217</v>
      </c>
      <c r="I1241">
        <v>61.199999999999996</v>
      </c>
      <c r="J1241" t="s">
        <v>34</v>
      </c>
      <c r="K1241" t="s">
        <v>36</v>
      </c>
      <c r="L1241" t="s">
        <v>167</v>
      </c>
      <c r="M1241" s="2">
        <v>41337</v>
      </c>
      <c r="N1241" s="2">
        <v>42499</v>
      </c>
      <c r="O1241" t="s">
        <v>21</v>
      </c>
      <c r="P1241">
        <v>0.12</v>
      </c>
      <c r="R1241">
        <f t="shared" si="129"/>
        <v>3.1835616438356165</v>
      </c>
    </row>
    <row r="1242" spans="1:18">
      <c r="A1242" s="1">
        <v>42095</v>
      </c>
      <c r="B1242" t="s">
        <v>165</v>
      </c>
      <c r="C1242" t="s">
        <v>169</v>
      </c>
      <c r="D1242" s="4">
        <v>149500.79999999999</v>
      </c>
      <c r="E1242" s="4">
        <v>23755.67712</v>
      </c>
      <c r="F1242" s="3">
        <v>0.15890000000000001</v>
      </c>
      <c r="G1242" s="5">
        <v>1730.3333333333333</v>
      </c>
      <c r="H1242" s="4">
        <v>274.94996666666668</v>
      </c>
      <c r="I1242">
        <v>86.399999999999991</v>
      </c>
      <c r="J1242" t="s">
        <v>34</v>
      </c>
      <c r="K1242" t="s">
        <v>36</v>
      </c>
      <c r="L1242" t="s">
        <v>167</v>
      </c>
      <c r="M1242" s="2">
        <v>41298</v>
      </c>
      <c r="N1242" s="2">
        <v>42499</v>
      </c>
      <c r="O1242" t="s">
        <v>21</v>
      </c>
      <c r="P1242">
        <v>0.13</v>
      </c>
      <c r="R1242">
        <f t="shared" si="129"/>
        <v>3.2904109589041095</v>
      </c>
    </row>
    <row r="1243" spans="1:18">
      <c r="A1243" s="1">
        <v>42095</v>
      </c>
      <c r="B1243" t="s">
        <v>165</v>
      </c>
      <c r="C1243" t="s">
        <v>170</v>
      </c>
      <c r="D1243" s="4">
        <v>109221.59999999999</v>
      </c>
      <c r="E1243" s="4">
        <v>28506.837599999999</v>
      </c>
      <c r="F1243" s="3">
        <v>0.26100000000000001</v>
      </c>
      <c r="G1243" s="5">
        <v>1264.1388888888889</v>
      </c>
      <c r="H1243" s="4">
        <v>329.94024999999999</v>
      </c>
      <c r="I1243">
        <v>86.399999999999991</v>
      </c>
      <c r="J1243" t="s">
        <v>34</v>
      </c>
      <c r="K1243" t="s">
        <v>36</v>
      </c>
      <c r="L1243" t="s">
        <v>35</v>
      </c>
      <c r="M1243" s="2">
        <v>41282</v>
      </c>
      <c r="N1243" s="2">
        <v>43229</v>
      </c>
      <c r="O1243" t="s">
        <v>21</v>
      </c>
      <c r="P1243">
        <v>0.16</v>
      </c>
      <c r="R1243">
        <f t="shared" si="129"/>
        <v>5.3342465753424655</v>
      </c>
    </row>
    <row r="1244" spans="1:18">
      <c r="A1244" s="1">
        <v>42095</v>
      </c>
      <c r="B1244" t="s">
        <v>165</v>
      </c>
      <c r="C1244" t="s">
        <v>227</v>
      </c>
      <c r="D1244" s="4">
        <v>126759.59999999999</v>
      </c>
      <c r="E1244" s="4">
        <v>32602.56912</v>
      </c>
      <c r="F1244" s="3">
        <v>0.25720000000000004</v>
      </c>
      <c r="G1244" s="5">
        <v>738.69230769230762</v>
      </c>
      <c r="H1244" s="4">
        <v>189.99166153846156</v>
      </c>
      <c r="I1244">
        <v>171.6</v>
      </c>
      <c r="J1244" t="s">
        <v>47</v>
      </c>
      <c r="K1244" t="s">
        <v>100</v>
      </c>
      <c r="L1244" t="s">
        <v>228</v>
      </c>
      <c r="M1244" s="2">
        <v>41423</v>
      </c>
      <c r="N1244" s="2">
        <v>42182</v>
      </c>
      <c r="O1244" t="s">
        <v>21</v>
      </c>
      <c r="P1244">
        <v>0.14000000000000001</v>
      </c>
    </row>
    <row r="1245" spans="1:18">
      <c r="A1245" s="1">
        <v>42095</v>
      </c>
      <c r="B1245" t="s">
        <v>165</v>
      </c>
      <c r="C1245" t="s">
        <v>229</v>
      </c>
      <c r="D1245" s="4">
        <v>154819.26</v>
      </c>
      <c r="E1245" s="4">
        <v>34060.237199999996</v>
      </c>
      <c r="F1245" s="3">
        <v>0.21999999999999997</v>
      </c>
      <c r="G1245" s="5">
        <v>750.0933139534884</v>
      </c>
      <c r="H1245" s="4">
        <v>165.02052906976741</v>
      </c>
      <c r="I1245">
        <v>206.4</v>
      </c>
      <c r="J1245" t="s">
        <v>34</v>
      </c>
      <c r="K1245" t="s">
        <v>36</v>
      </c>
      <c r="L1245" t="s">
        <v>35</v>
      </c>
      <c r="M1245" s="2">
        <v>41409</v>
      </c>
      <c r="N1245" s="2">
        <v>42929</v>
      </c>
      <c r="O1245" t="s">
        <v>21</v>
      </c>
      <c r="P1245">
        <v>0.1</v>
      </c>
      <c r="R1245">
        <f t="shared" ref="R1245" si="130">(N1245-M1245)/365</f>
        <v>4.1643835616438354</v>
      </c>
    </row>
    <row r="1246" spans="1:18">
      <c r="A1246" s="1">
        <v>42095</v>
      </c>
      <c r="B1246" t="s">
        <v>165</v>
      </c>
      <c r="C1246" t="s">
        <v>258</v>
      </c>
      <c r="D1246" s="4">
        <v>99798.84</v>
      </c>
      <c r="E1246" s="4">
        <v>54300.548844000004</v>
      </c>
      <c r="F1246" s="3">
        <v>0.54410000000000003</v>
      </c>
      <c r="G1246" s="5">
        <v>459.47900552486186</v>
      </c>
      <c r="H1246" s="4">
        <v>250.00252690607738</v>
      </c>
      <c r="I1246">
        <v>217.2</v>
      </c>
      <c r="J1246" t="s">
        <v>47</v>
      </c>
      <c r="K1246" t="s">
        <v>100</v>
      </c>
      <c r="L1246" t="s">
        <v>128</v>
      </c>
      <c r="M1246" s="2">
        <v>41456</v>
      </c>
      <c r="N1246" s="2">
        <v>42245</v>
      </c>
      <c r="O1246" t="s">
        <v>21</v>
      </c>
      <c r="P1246">
        <v>0.14000000000000001</v>
      </c>
    </row>
    <row r="1247" spans="1:18">
      <c r="A1247" s="1">
        <v>42095</v>
      </c>
      <c r="B1247" t="s">
        <v>165</v>
      </c>
      <c r="C1247" t="s">
        <v>230</v>
      </c>
      <c r="D1247" s="4">
        <v>92320.2</v>
      </c>
      <c r="E1247" s="4">
        <v>30724.162559999997</v>
      </c>
      <c r="F1247" s="3">
        <v>0.33279999999999998</v>
      </c>
      <c r="G1247" s="5">
        <v>601.04296875</v>
      </c>
      <c r="H1247" s="4">
        <v>200.02709999999999</v>
      </c>
      <c r="I1247">
        <v>153.6</v>
      </c>
      <c r="J1247" t="s">
        <v>47</v>
      </c>
      <c r="K1247" t="s">
        <v>100</v>
      </c>
      <c r="L1247" t="s">
        <v>128</v>
      </c>
      <c r="M1247" s="2">
        <v>41456</v>
      </c>
      <c r="N1247" s="2">
        <v>42231</v>
      </c>
      <c r="O1247" t="s">
        <v>16</v>
      </c>
      <c r="P1247">
        <v>0.15</v>
      </c>
    </row>
    <row r="1248" spans="1:18">
      <c r="A1248" s="1">
        <v>42095</v>
      </c>
      <c r="B1248" t="s">
        <v>165</v>
      </c>
      <c r="C1248" t="s">
        <v>334</v>
      </c>
      <c r="D1248" s="4">
        <v>41443.199999999997</v>
      </c>
      <c r="E1248" s="4">
        <v>16200.14688</v>
      </c>
      <c r="F1248" s="3">
        <v>0.39090000000000003</v>
      </c>
      <c r="G1248" s="5">
        <v>1151.1999999999998</v>
      </c>
      <c r="H1248" s="4">
        <v>450.00407999999999</v>
      </c>
      <c r="I1248">
        <v>36</v>
      </c>
      <c r="J1248" t="s">
        <v>62</v>
      </c>
      <c r="K1248" t="s">
        <v>253</v>
      </c>
      <c r="L1248" t="s">
        <v>253</v>
      </c>
      <c r="M1248" s="2">
        <v>41943</v>
      </c>
      <c r="N1248" s="2">
        <v>42673</v>
      </c>
      <c r="O1248" t="s">
        <v>21</v>
      </c>
      <c r="P1248">
        <v>0.15</v>
      </c>
    </row>
    <row r="1249" spans="1:18">
      <c r="A1249" s="1">
        <v>42095</v>
      </c>
      <c r="B1249" t="s">
        <v>165</v>
      </c>
      <c r="C1249" t="s">
        <v>335</v>
      </c>
      <c r="D1249" s="4">
        <v>72341.279999999999</v>
      </c>
      <c r="E1249" s="4">
        <v>16197.212592</v>
      </c>
      <c r="F1249" s="3">
        <v>0.22389999999999999</v>
      </c>
      <c r="G1249" s="5">
        <v>2009.48</v>
      </c>
      <c r="H1249" s="4">
        <v>449.922572</v>
      </c>
      <c r="I1249">
        <v>36</v>
      </c>
      <c r="J1249" t="s">
        <v>62</v>
      </c>
      <c r="K1249" t="s">
        <v>253</v>
      </c>
      <c r="L1249" t="s">
        <v>253</v>
      </c>
      <c r="M1249" s="2">
        <v>41942</v>
      </c>
      <c r="N1249" s="2">
        <v>42672</v>
      </c>
      <c r="O1249" t="s">
        <v>21</v>
      </c>
      <c r="P1249">
        <v>0.15</v>
      </c>
    </row>
    <row r="1250" spans="1:18">
      <c r="A1250" s="1">
        <v>42095</v>
      </c>
      <c r="B1250" t="s">
        <v>165</v>
      </c>
      <c r="C1250" t="s">
        <v>172</v>
      </c>
      <c r="D1250" s="4">
        <v>180815.4</v>
      </c>
      <c r="E1250" s="4">
        <v>34626.149100000002</v>
      </c>
      <c r="F1250" s="3">
        <v>0.19150000000000003</v>
      </c>
      <c r="G1250" s="5">
        <v>1586.1</v>
      </c>
      <c r="H1250" s="4">
        <v>303.73815000000002</v>
      </c>
      <c r="I1250">
        <v>114</v>
      </c>
      <c r="J1250" t="s">
        <v>10</v>
      </c>
      <c r="K1250" t="s">
        <v>11</v>
      </c>
      <c r="L1250" t="s">
        <v>173</v>
      </c>
      <c r="M1250" s="2">
        <v>41358</v>
      </c>
      <c r="N1250" s="2">
        <v>42133</v>
      </c>
      <c r="O1250" t="s">
        <v>21</v>
      </c>
      <c r="P1250">
        <v>0.16</v>
      </c>
    </row>
    <row r="1251" spans="1:18">
      <c r="A1251" s="1">
        <v>42095</v>
      </c>
      <c r="B1251" t="s">
        <v>165</v>
      </c>
      <c r="C1251" t="s">
        <v>174</v>
      </c>
      <c r="D1251" s="4">
        <v>574410</v>
      </c>
      <c r="E1251" s="4">
        <v>46067.681999999993</v>
      </c>
      <c r="F1251" s="3">
        <v>8.0199999999999994E-2</v>
      </c>
      <c r="G1251" s="5">
        <v>3988.9583333333335</v>
      </c>
      <c r="H1251" s="4">
        <v>319.9144583333333</v>
      </c>
      <c r="I1251">
        <v>144</v>
      </c>
      <c r="J1251" t="s">
        <v>52</v>
      </c>
      <c r="K1251" t="s">
        <v>52</v>
      </c>
      <c r="L1251" t="s">
        <v>52</v>
      </c>
      <c r="M1251" s="2">
        <v>41347</v>
      </c>
      <c r="N1251" s="2">
        <v>42133</v>
      </c>
      <c r="O1251" t="s">
        <v>21</v>
      </c>
      <c r="P1251">
        <v>0.09</v>
      </c>
      <c r="Q1251">
        <v>0</v>
      </c>
    </row>
    <row r="1252" spans="1:18">
      <c r="A1252" s="1">
        <v>42095</v>
      </c>
      <c r="B1252" t="s">
        <v>165</v>
      </c>
      <c r="C1252" t="s">
        <v>175</v>
      </c>
      <c r="D1252" s="4">
        <v>480997.70399999997</v>
      </c>
      <c r="E1252" s="4">
        <v>73736.948023199991</v>
      </c>
      <c r="F1252" s="3">
        <v>0.15329999999999999</v>
      </c>
      <c r="G1252" s="5">
        <v>2143.4835294117647</v>
      </c>
      <c r="H1252" s="4">
        <v>328.5960250588235</v>
      </c>
      <c r="I1252">
        <v>224.4</v>
      </c>
      <c r="J1252" t="s">
        <v>47</v>
      </c>
      <c r="K1252" t="s">
        <v>48</v>
      </c>
      <c r="L1252" t="s">
        <v>176</v>
      </c>
      <c r="M1252" s="2">
        <v>41284</v>
      </c>
      <c r="N1252" s="2">
        <v>42499</v>
      </c>
      <c r="O1252" t="s">
        <v>21</v>
      </c>
      <c r="P1252">
        <v>0.13</v>
      </c>
    </row>
    <row r="1253" spans="1:18">
      <c r="A1253" s="1">
        <v>42095</v>
      </c>
      <c r="B1253" t="s">
        <v>165</v>
      </c>
      <c r="C1253" t="s">
        <v>177</v>
      </c>
      <c r="D1253" s="4">
        <v>91956</v>
      </c>
      <c r="E1253" s="4">
        <v>19136.043599999997</v>
      </c>
      <c r="F1253" s="3">
        <v>0.20809999999999998</v>
      </c>
      <c r="G1253" s="5">
        <v>1393.2727272727273</v>
      </c>
      <c r="H1253" s="4">
        <v>289.94005454545453</v>
      </c>
      <c r="I1253">
        <v>66</v>
      </c>
      <c r="J1253" t="s">
        <v>52</v>
      </c>
      <c r="K1253" t="s">
        <v>52</v>
      </c>
      <c r="L1253" t="s">
        <v>52</v>
      </c>
      <c r="M1253" s="2">
        <v>41283</v>
      </c>
      <c r="N1253" s="2">
        <v>42499</v>
      </c>
      <c r="O1253" t="s">
        <v>21</v>
      </c>
      <c r="P1253">
        <v>0.15</v>
      </c>
    </row>
    <row r="1254" spans="1:18">
      <c r="A1254" s="1">
        <v>42095</v>
      </c>
      <c r="B1254" t="s">
        <v>165</v>
      </c>
      <c r="C1254" t="s">
        <v>178</v>
      </c>
      <c r="D1254" s="4">
        <v>226602.36000000002</v>
      </c>
      <c r="E1254" s="4">
        <v>19442.482488000001</v>
      </c>
      <c r="F1254" s="3">
        <v>8.5800000000000001E-2</v>
      </c>
      <c r="G1254" s="5">
        <v>3496.9500000000003</v>
      </c>
      <c r="H1254" s="4">
        <v>300.03831000000002</v>
      </c>
      <c r="I1254">
        <v>64.8</v>
      </c>
      <c r="J1254" t="s">
        <v>34</v>
      </c>
      <c r="K1254" t="s">
        <v>36</v>
      </c>
      <c r="L1254" t="s">
        <v>167</v>
      </c>
      <c r="M1254" s="2">
        <v>41332</v>
      </c>
      <c r="N1254" s="2">
        <v>42499</v>
      </c>
      <c r="O1254" t="s">
        <v>13</v>
      </c>
      <c r="P1254">
        <v>0</v>
      </c>
      <c r="R1254">
        <f t="shared" ref="R1254:R1255" si="131">(N1254-M1254)/365</f>
        <v>3.1972602739726028</v>
      </c>
    </row>
    <row r="1255" spans="1:18">
      <c r="A1255" s="1">
        <v>42095</v>
      </c>
      <c r="B1255" t="s">
        <v>165</v>
      </c>
      <c r="C1255" t="s">
        <v>179</v>
      </c>
      <c r="D1255" s="4">
        <v>118379.988</v>
      </c>
      <c r="E1255" s="4">
        <v>20160.111956400004</v>
      </c>
      <c r="F1255" s="3">
        <v>0.17030000000000003</v>
      </c>
      <c r="G1255" s="5">
        <v>2466.2497499999999</v>
      </c>
      <c r="H1255" s="4">
        <v>420.00233242500008</v>
      </c>
      <c r="I1255">
        <v>48</v>
      </c>
      <c r="J1255" t="s">
        <v>34</v>
      </c>
      <c r="K1255" t="s">
        <v>36</v>
      </c>
      <c r="L1255" t="s">
        <v>167</v>
      </c>
      <c r="M1255" s="2">
        <v>41281</v>
      </c>
      <c r="N1255" s="2">
        <v>42133</v>
      </c>
      <c r="O1255" t="s">
        <v>21</v>
      </c>
      <c r="P1255">
        <v>0.15</v>
      </c>
      <c r="R1255">
        <f t="shared" si="131"/>
        <v>2.3342465753424659</v>
      </c>
    </row>
    <row r="1256" spans="1:18">
      <c r="A1256" s="1">
        <v>42095</v>
      </c>
      <c r="B1256" t="s">
        <v>165</v>
      </c>
      <c r="C1256" t="s">
        <v>180</v>
      </c>
      <c r="D1256" s="4">
        <v>300789.59999999998</v>
      </c>
      <c r="E1256" s="4">
        <v>35523.251760000006</v>
      </c>
      <c r="F1256" s="3">
        <v>0.11810000000000002</v>
      </c>
      <c r="G1256" s="5">
        <v>1659.9867549668875</v>
      </c>
      <c r="H1256" s="4">
        <v>196.04443576158945</v>
      </c>
      <c r="I1256">
        <v>181.2</v>
      </c>
      <c r="J1256" t="s">
        <v>34</v>
      </c>
      <c r="K1256" t="s">
        <v>58</v>
      </c>
      <c r="L1256" t="s">
        <v>57</v>
      </c>
      <c r="M1256" s="2">
        <v>41329</v>
      </c>
      <c r="N1256" s="2">
        <v>43229</v>
      </c>
      <c r="O1256" t="s">
        <v>21</v>
      </c>
      <c r="P1256">
        <v>0.1</v>
      </c>
    </row>
    <row r="1257" spans="1:18">
      <c r="A1257" s="1">
        <v>42095</v>
      </c>
      <c r="B1257" t="s">
        <v>165</v>
      </c>
      <c r="C1257" t="s">
        <v>181</v>
      </c>
      <c r="D1257" s="4">
        <v>209865.01200000002</v>
      </c>
      <c r="E1257" s="4">
        <v>27534.289574400002</v>
      </c>
      <c r="F1257" s="3">
        <v>0.13119999999999998</v>
      </c>
      <c r="G1257" s="5">
        <v>2363.3447297297298</v>
      </c>
      <c r="H1257" s="4">
        <v>310.07082854054056</v>
      </c>
      <c r="I1257">
        <v>88.8</v>
      </c>
      <c r="J1257" t="s">
        <v>34</v>
      </c>
      <c r="K1257" t="s">
        <v>36</v>
      </c>
      <c r="L1257" t="s">
        <v>35</v>
      </c>
      <c r="M1257" s="2">
        <v>41335</v>
      </c>
      <c r="N1257" s="2">
        <v>43229</v>
      </c>
      <c r="O1257" t="s">
        <v>21</v>
      </c>
      <c r="P1257">
        <v>0.11</v>
      </c>
      <c r="R1257">
        <f t="shared" ref="R1257:R1258" si="132">(N1257-M1257)/365</f>
        <v>5.1890410958904107</v>
      </c>
    </row>
    <row r="1258" spans="1:18">
      <c r="A1258" s="1">
        <v>42095</v>
      </c>
      <c r="B1258" t="s">
        <v>165</v>
      </c>
      <c r="C1258" t="s">
        <v>182</v>
      </c>
      <c r="D1258" s="4">
        <v>141858</v>
      </c>
      <c r="E1258" s="4">
        <v>21207.771000000001</v>
      </c>
      <c r="F1258" s="3">
        <v>0.14949999999999999</v>
      </c>
      <c r="G1258" s="5">
        <v>2569.8913043478265</v>
      </c>
      <c r="H1258" s="4">
        <v>384.19875000000002</v>
      </c>
      <c r="I1258">
        <v>55.199999999999996</v>
      </c>
      <c r="J1258" t="s">
        <v>34</v>
      </c>
      <c r="K1258" t="s">
        <v>36</v>
      </c>
      <c r="L1258" t="s">
        <v>167</v>
      </c>
      <c r="M1258" s="2">
        <v>41304</v>
      </c>
      <c r="N1258" s="2">
        <v>42133</v>
      </c>
      <c r="O1258" t="s">
        <v>21</v>
      </c>
      <c r="P1258">
        <v>0.13</v>
      </c>
      <c r="R1258">
        <f t="shared" si="132"/>
        <v>2.2712328767123289</v>
      </c>
    </row>
    <row r="1259" spans="1:18">
      <c r="A1259" s="1">
        <v>42095</v>
      </c>
      <c r="B1259" t="s">
        <v>165</v>
      </c>
      <c r="C1259" t="s">
        <v>340</v>
      </c>
      <c r="D1259" s="4">
        <v>194708.4</v>
      </c>
      <c r="E1259" s="4">
        <v>58879.820159999996</v>
      </c>
      <c r="F1259" s="3">
        <v>0.3024</v>
      </c>
      <c r="G1259" s="5">
        <v>363.80493273542606</v>
      </c>
      <c r="H1259" s="4">
        <v>110.01461165919284</v>
      </c>
      <c r="I1259">
        <v>535.19999999999993</v>
      </c>
      <c r="J1259" t="s">
        <v>134</v>
      </c>
      <c r="K1259" t="s">
        <v>137</v>
      </c>
      <c r="L1259" t="s">
        <v>341</v>
      </c>
      <c r="M1259" s="2">
        <v>41946</v>
      </c>
      <c r="N1259" s="2">
        <v>43771</v>
      </c>
      <c r="O1259" t="s">
        <v>13</v>
      </c>
      <c r="P1259">
        <v>0</v>
      </c>
    </row>
    <row r="1260" spans="1:18">
      <c r="A1260" s="1">
        <v>42095</v>
      </c>
      <c r="B1260" t="s">
        <v>165</v>
      </c>
      <c r="C1260" t="s">
        <v>322</v>
      </c>
      <c r="D1260" s="4">
        <v>175581.6</v>
      </c>
      <c r="E1260" s="4">
        <v>59943.558239999998</v>
      </c>
      <c r="F1260" s="3">
        <v>0.34139999999999998</v>
      </c>
      <c r="G1260" s="5">
        <v>439.39339339339347</v>
      </c>
      <c r="H1260" s="4">
        <v>150.0089045045045</v>
      </c>
      <c r="I1260">
        <v>399.59999999999997</v>
      </c>
      <c r="J1260" t="s">
        <v>34</v>
      </c>
      <c r="K1260" t="s">
        <v>36</v>
      </c>
      <c r="L1260" t="s">
        <v>323</v>
      </c>
      <c r="M1260" s="2">
        <v>41838</v>
      </c>
      <c r="N1260" s="2">
        <v>42933</v>
      </c>
      <c r="O1260" t="s">
        <v>16</v>
      </c>
      <c r="P1260">
        <v>0.09</v>
      </c>
      <c r="R1260">
        <f t="shared" ref="R1260" si="133">(N1260-M1260)/365</f>
        <v>3</v>
      </c>
    </row>
    <row r="1261" spans="1:18">
      <c r="A1261" s="1">
        <v>42095</v>
      </c>
      <c r="B1261" t="s">
        <v>165</v>
      </c>
      <c r="C1261" t="s">
        <v>185</v>
      </c>
      <c r="D1261" s="4">
        <v>471606</v>
      </c>
      <c r="E1261" s="4">
        <v>73617.696599999996</v>
      </c>
      <c r="F1261" s="3">
        <v>0.15609999999999999</v>
      </c>
      <c r="G1261" s="5">
        <v>832.63771186440681</v>
      </c>
      <c r="H1261" s="4">
        <v>129.97474682203389</v>
      </c>
      <c r="I1261">
        <v>566.4</v>
      </c>
      <c r="J1261" t="s">
        <v>34</v>
      </c>
      <c r="K1261" t="s">
        <v>58</v>
      </c>
      <c r="L1261" t="s">
        <v>57</v>
      </c>
      <c r="M1261" s="2">
        <v>41334</v>
      </c>
      <c r="N1261" s="2">
        <v>43249</v>
      </c>
      <c r="O1261" t="s">
        <v>21</v>
      </c>
      <c r="P1261">
        <v>0.08</v>
      </c>
    </row>
    <row r="1262" spans="1:18">
      <c r="A1262" s="1">
        <v>42095</v>
      </c>
      <c r="B1262" t="s">
        <v>165</v>
      </c>
      <c r="C1262" t="s">
        <v>186</v>
      </c>
      <c r="D1262" s="4">
        <v>957254.71199999994</v>
      </c>
      <c r="E1262" s="4">
        <v>47862.735600000007</v>
      </c>
      <c r="F1262" s="3">
        <v>5.000000000000001E-2</v>
      </c>
      <c r="G1262" s="5">
        <v>2193.9281078107811</v>
      </c>
      <c r="H1262" s="4">
        <v>109.69640539053907</v>
      </c>
      <c r="I1262">
        <v>436.32</v>
      </c>
      <c r="J1262" t="s">
        <v>34</v>
      </c>
      <c r="K1262" t="s">
        <v>58</v>
      </c>
      <c r="L1262" t="s">
        <v>109</v>
      </c>
      <c r="M1262" s="2">
        <v>41379</v>
      </c>
      <c r="N1262" s="2">
        <v>46947</v>
      </c>
      <c r="O1262" t="s">
        <v>16</v>
      </c>
      <c r="P1262">
        <v>0.05</v>
      </c>
    </row>
    <row r="1263" spans="1:18">
      <c r="A1263" s="1">
        <v>42095</v>
      </c>
      <c r="B1263" t="s">
        <v>165</v>
      </c>
      <c r="C1263" t="s">
        <v>209</v>
      </c>
      <c r="D1263" s="4">
        <v>1242192</v>
      </c>
      <c r="E1263" s="4">
        <v>103474.59359999999</v>
      </c>
      <c r="F1263" s="3">
        <v>8.3299999999999999E-2</v>
      </c>
      <c r="G1263" s="5">
        <v>1500.231884057971</v>
      </c>
      <c r="H1263" s="4">
        <v>124.96931594202897</v>
      </c>
      <c r="I1263">
        <v>828</v>
      </c>
      <c r="J1263" t="s">
        <v>34</v>
      </c>
      <c r="K1263" t="s">
        <v>58</v>
      </c>
      <c r="L1263" t="s">
        <v>57</v>
      </c>
      <c r="M1263" s="2">
        <v>41351</v>
      </c>
      <c r="N1263" s="2">
        <v>45122</v>
      </c>
      <c r="O1263" t="s">
        <v>16</v>
      </c>
      <c r="P1263">
        <v>0.08</v>
      </c>
    </row>
    <row r="1264" spans="1:18">
      <c r="A1264" s="1">
        <v>42095</v>
      </c>
      <c r="B1264" t="s">
        <v>165</v>
      </c>
      <c r="C1264" t="s">
        <v>187</v>
      </c>
      <c r="D1264" s="4">
        <v>84264.960000000006</v>
      </c>
      <c r="E1264" s="4">
        <v>19498.911743999997</v>
      </c>
      <c r="F1264" s="3">
        <v>0.23139999999999994</v>
      </c>
      <c r="G1264" s="5">
        <v>1080.3200000000002</v>
      </c>
      <c r="H1264" s="4">
        <v>249.98604799999995</v>
      </c>
      <c r="I1264">
        <v>78</v>
      </c>
      <c r="J1264" t="s">
        <v>47</v>
      </c>
      <c r="K1264" t="s">
        <v>48</v>
      </c>
      <c r="L1264" t="s">
        <v>188</v>
      </c>
      <c r="M1264" s="2">
        <v>41280</v>
      </c>
      <c r="N1264" s="2">
        <v>42133</v>
      </c>
      <c r="O1264" t="s">
        <v>21</v>
      </c>
      <c r="P1264">
        <v>0.15</v>
      </c>
    </row>
    <row r="1265" spans="1:18">
      <c r="A1265" s="1">
        <v>42095</v>
      </c>
      <c r="B1265" t="s">
        <v>165</v>
      </c>
      <c r="C1265" t="s">
        <v>317</v>
      </c>
      <c r="D1265" s="4">
        <v>113509.2</v>
      </c>
      <c r="E1265" s="4">
        <v>15596.164079999999</v>
      </c>
      <c r="F1265" s="3">
        <v>0.13739999999999999</v>
      </c>
      <c r="G1265" s="5">
        <v>2866.393939393939</v>
      </c>
      <c r="H1265" s="4">
        <v>393.84252727272724</v>
      </c>
      <c r="I1265">
        <v>39.6</v>
      </c>
      <c r="J1265" t="s">
        <v>34</v>
      </c>
      <c r="K1265" t="s">
        <v>36</v>
      </c>
      <c r="L1265" t="s">
        <v>167</v>
      </c>
      <c r="M1265" s="2">
        <v>41810</v>
      </c>
      <c r="N1265" s="2">
        <v>42174</v>
      </c>
      <c r="O1265" t="s">
        <v>21</v>
      </c>
      <c r="P1265">
        <v>0.12</v>
      </c>
      <c r="R1265">
        <f t="shared" ref="R1265" si="134">(N1265-M1265)/365</f>
        <v>0.99726027397260275</v>
      </c>
    </row>
    <row r="1266" spans="1:18">
      <c r="A1266" s="1">
        <v>42095</v>
      </c>
      <c r="B1266" t="s">
        <v>165</v>
      </c>
      <c r="C1266" t="s">
        <v>338</v>
      </c>
      <c r="D1266" s="4">
        <v>58586.400000000001</v>
      </c>
      <c r="E1266" s="4">
        <v>17640.365039999997</v>
      </c>
      <c r="F1266" s="3">
        <v>0.30109999999999992</v>
      </c>
      <c r="G1266" s="5">
        <v>1162.4285714285716</v>
      </c>
      <c r="H1266" s="4">
        <v>350.00724285714278</v>
      </c>
      <c r="I1266">
        <v>50.4</v>
      </c>
      <c r="J1266" t="s">
        <v>34</v>
      </c>
      <c r="K1266" t="s">
        <v>58</v>
      </c>
      <c r="L1266" t="s">
        <v>57</v>
      </c>
      <c r="M1266" s="2">
        <v>41954</v>
      </c>
      <c r="N1266" s="2">
        <v>42684</v>
      </c>
      <c r="O1266" t="s">
        <v>21</v>
      </c>
      <c r="P1266">
        <v>0.15</v>
      </c>
    </row>
    <row r="1267" spans="1:18">
      <c r="A1267" s="1">
        <v>42095</v>
      </c>
      <c r="B1267" t="s">
        <v>165</v>
      </c>
      <c r="C1267" t="s">
        <v>191</v>
      </c>
      <c r="D1267" s="4">
        <v>297760.44</v>
      </c>
      <c r="E1267" s="4">
        <v>78072.78736799999</v>
      </c>
      <c r="F1267" s="3">
        <v>0.26219999999999999</v>
      </c>
      <c r="G1267" s="5">
        <v>1029.5576947014647</v>
      </c>
      <c r="H1267" s="4">
        <v>269.95002755072403</v>
      </c>
      <c r="I1267">
        <v>289.21199999999999</v>
      </c>
      <c r="J1267" t="s">
        <v>47</v>
      </c>
      <c r="K1267" t="s">
        <v>48</v>
      </c>
      <c r="L1267" t="s">
        <v>192</v>
      </c>
      <c r="M1267" s="2">
        <v>41263</v>
      </c>
      <c r="N1267" s="2">
        <v>42499</v>
      </c>
      <c r="O1267" t="s">
        <v>21</v>
      </c>
      <c r="P1267">
        <v>0.14000000000000001</v>
      </c>
    </row>
    <row r="1268" spans="1:18">
      <c r="A1268" s="1">
        <v>42095</v>
      </c>
      <c r="B1268" t="s">
        <v>165</v>
      </c>
      <c r="C1268" t="s">
        <v>193</v>
      </c>
      <c r="D1268" s="4">
        <v>1324796.3999999999</v>
      </c>
      <c r="E1268" s="4">
        <v>64120.145759999999</v>
      </c>
      <c r="F1268" s="3">
        <v>4.8400000000000006E-2</v>
      </c>
      <c r="G1268" s="5">
        <v>7031.8280254777064</v>
      </c>
      <c r="H1268" s="4">
        <v>340.34047643312101</v>
      </c>
      <c r="I1268">
        <v>188.4</v>
      </c>
      <c r="J1268" t="s">
        <v>52</v>
      </c>
      <c r="K1268" t="s">
        <v>52</v>
      </c>
      <c r="L1268" t="s">
        <v>52</v>
      </c>
      <c r="M1268" s="2">
        <v>41284</v>
      </c>
      <c r="N1268" s="2">
        <v>42133</v>
      </c>
      <c r="O1268" t="s">
        <v>21</v>
      </c>
      <c r="P1268">
        <v>0.09</v>
      </c>
      <c r="Q1268">
        <v>0</v>
      </c>
    </row>
    <row r="1269" spans="1:18">
      <c r="A1269" s="1">
        <v>42095</v>
      </c>
      <c r="B1269" t="s">
        <v>165</v>
      </c>
      <c r="C1269" t="s">
        <v>194</v>
      </c>
      <c r="D1269" s="4">
        <v>1315383.5999999999</v>
      </c>
      <c r="E1269" s="4">
        <v>67216.10196</v>
      </c>
      <c r="F1269" s="3">
        <v>5.1100000000000007E-2</v>
      </c>
      <c r="G1269" s="5">
        <v>6850.9562499999993</v>
      </c>
      <c r="H1269" s="4">
        <v>350.08386437500002</v>
      </c>
      <c r="I1269">
        <v>192</v>
      </c>
      <c r="J1269" t="s">
        <v>52</v>
      </c>
      <c r="K1269" t="s">
        <v>52</v>
      </c>
      <c r="L1269" t="s">
        <v>52</v>
      </c>
      <c r="M1269" s="2">
        <v>41279</v>
      </c>
      <c r="N1269" s="2">
        <v>42133</v>
      </c>
      <c r="O1269" t="s">
        <v>21</v>
      </c>
      <c r="P1269">
        <v>0.09</v>
      </c>
      <c r="Q1269">
        <v>0</v>
      </c>
    </row>
    <row r="1270" spans="1:18">
      <c r="A1270" s="1">
        <v>42095</v>
      </c>
      <c r="B1270" t="s">
        <v>165</v>
      </c>
      <c r="C1270" t="s">
        <v>246</v>
      </c>
      <c r="D1270" s="4">
        <v>1456792.2120000001</v>
      </c>
      <c r="E1270" s="4">
        <v>83765.552190000002</v>
      </c>
      <c r="F1270" s="3">
        <v>5.7500000000000002E-2</v>
      </c>
      <c r="G1270" s="5">
        <v>3866.2213694267516</v>
      </c>
      <c r="H1270" s="4">
        <v>222.30772874203822</v>
      </c>
      <c r="I1270">
        <v>376.8</v>
      </c>
      <c r="J1270" t="s">
        <v>47</v>
      </c>
      <c r="K1270" t="s">
        <v>48</v>
      </c>
      <c r="L1270" t="s">
        <v>212</v>
      </c>
      <c r="M1270" s="2">
        <v>41291</v>
      </c>
      <c r="N1270" s="2">
        <v>44407</v>
      </c>
      <c r="O1270" t="s">
        <v>30</v>
      </c>
      <c r="P1270">
        <v>0.05</v>
      </c>
    </row>
    <row r="1271" spans="1:18">
      <c r="A1271" s="1">
        <v>42095</v>
      </c>
      <c r="B1271" t="s">
        <v>165</v>
      </c>
      <c r="C1271" t="s">
        <v>195</v>
      </c>
      <c r="D1271" s="4">
        <v>198974.4</v>
      </c>
      <c r="E1271" s="4">
        <v>20912.209439999999</v>
      </c>
      <c r="F1271" s="3">
        <v>0.1051</v>
      </c>
      <c r="G1271" s="5">
        <v>2474.8059701492539</v>
      </c>
      <c r="H1271" s="4">
        <v>260.1021074626866</v>
      </c>
      <c r="I1271">
        <v>80.399999999999991</v>
      </c>
      <c r="J1271" t="s">
        <v>62</v>
      </c>
      <c r="K1271" t="s">
        <v>61</v>
      </c>
      <c r="L1271" t="s">
        <v>61</v>
      </c>
      <c r="M1271" s="2">
        <v>41284</v>
      </c>
      <c r="N1271" s="2">
        <v>42499</v>
      </c>
      <c r="O1271" t="s">
        <v>13</v>
      </c>
      <c r="P1271">
        <v>0</v>
      </c>
    </row>
    <row r="1272" spans="1:18">
      <c r="A1272" s="1">
        <v>42095</v>
      </c>
      <c r="B1272" t="s">
        <v>165</v>
      </c>
      <c r="C1272" t="s">
        <v>196</v>
      </c>
      <c r="D1272" s="4">
        <v>171966</v>
      </c>
      <c r="E1272" s="4">
        <v>20274.791400000002</v>
      </c>
      <c r="F1272" s="3">
        <v>0.1179</v>
      </c>
      <c r="G1272" s="5">
        <v>2204.6923076923076</v>
      </c>
      <c r="H1272" s="4">
        <v>259.93322307692313</v>
      </c>
      <c r="I1272">
        <v>78</v>
      </c>
      <c r="J1272" t="s">
        <v>62</v>
      </c>
      <c r="K1272" t="s">
        <v>61</v>
      </c>
      <c r="L1272" t="s">
        <v>61</v>
      </c>
      <c r="M1272" s="2">
        <v>41287</v>
      </c>
      <c r="N1272" s="2">
        <v>42499</v>
      </c>
      <c r="O1272" t="s">
        <v>13</v>
      </c>
      <c r="P1272">
        <v>0</v>
      </c>
    </row>
    <row r="1273" spans="1:18">
      <c r="A1273" s="1">
        <v>42095</v>
      </c>
      <c r="B1273" t="s">
        <v>165</v>
      </c>
      <c r="C1273" t="s">
        <v>197</v>
      </c>
      <c r="D1273" s="4">
        <v>326072.39999999997</v>
      </c>
      <c r="E1273" s="4">
        <v>71931.57144</v>
      </c>
      <c r="F1273" s="3">
        <v>0.22060000000000002</v>
      </c>
      <c r="G1273" s="5">
        <v>2426.133928571428</v>
      </c>
      <c r="H1273" s="4">
        <v>535.20514464285714</v>
      </c>
      <c r="I1273">
        <v>134.4</v>
      </c>
      <c r="J1273" t="s">
        <v>47</v>
      </c>
      <c r="K1273" t="s">
        <v>48</v>
      </c>
      <c r="L1273" t="s">
        <v>46</v>
      </c>
      <c r="M1273" s="2">
        <v>41299</v>
      </c>
      <c r="N1273" s="2">
        <v>42499</v>
      </c>
      <c r="O1273" t="s">
        <v>21</v>
      </c>
      <c r="P1273">
        <v>0.2</v>
      </c>
    </row>
    <row r="1274" spans="1:18">
      <c r="A1274" s="1">
        <v>42095</v>
      </c>
      <c r="B1274" t="s">
        <v>165</v>
      </c>
      <c r="C1274" t="s">
        <v>198</v>
      </c>
      <c r="D1274" s="4">
        <v>422973.61200000002</v>
      </c>
      <c r="E1274" s="4">
        <v>42466.550644800001</v>
      </c>
      <c r="F1274" s="3">
        <v>0.1004</v>
      </c>
      <c r="G1274" s="5">
        <v>2447.7639583333339</v>
      </c>
      <c r="H1274" s="4">
        <v>245.7555014166667</v>
      </c>
      <c r="I1274">
        <v>172.79999999999998</v>
      </c>
      <c r="J1274" t="s">
        <v>34</v>
      </c>
      <c r="K1274" t="s">
        <v>36</v>
      </c>
      <c r="L1274" t="s">
        <v>35</v>
      </c>
      <c r="M1274" s="2">
        <v>41333</v>
      </c>
      <c r="N1274" s="2">
        <v>44325</v>
      </c>
      <c r="O1274" t="s">
        <v>21</v>
      </c>
      <c r="P1274">
        <v>0.08</v>
      </c>
      <c r="R1274">
        <f t="shared" ref="R1274" si="135">(N1274-M1274)/365</f>
        <v>8.1972602739726028</v>
      </c>
    </row>
    <row r="1275" spans="1:18">
      <c r="A1275" s="1">
        <v>42095</v>
      </c>
      <c r="B1275" t="s">
        <v>165</v>
      </c>
      <c r="C1275" t="s">
        <v>199</v>
      </c>
      <c r="D1275" s="4">
        <v>823922.4</v>
      </c>
      <c r="E1275" s="4">
        <v>97964.373360000012</v>
      </c>
      <c r="F1275" s="3">
        <v>0.11890000000000001</v>
      </c>
      <c r="G1275" s="5">
        <v>5627.8852459016389</v>
      </c>
      <c r="H1275" s="4">
        <v>669.15555573770496</v>
      </c>
      <c r="I1275">
        <v>146.4</v>
      </c>
      <c r="J1275" t="s">
        <v>34</v>
      </c>
      <c r="K1275" t="s">
        <v>58</v>
      </c>
      <c r="L1275" t="s">
        <v>109</v>
      </c>
      <c r="M1275" s="2">
        <v>41333</v>
      </c>
      <c r="N1275" s="2">
        <v>42499</v>
      </c>
      <c r="O1275" t="s">
        <v>21</v>
      </c>
      <c r="P1275">
        <v>0.11</v>
      </c>
    </row>
    <row r="1276" spans="1:18">
      <c r="A1276" s="1">
        <v>42095</v>
      </c>
      <c r="B1276" t="s">
        <v>165</v>
      </c>
      <c r="C1276" t="s">
        <v>200</v>
      </c>
      <c r="D1276" s="4">
        <v>398756.39999999997</v>
      </c>
      <c r="E1276" s="4">
        <v>45896.861639999996</v>
      </c>
      <c r="F1276" s="3">
        <v>0.11509999999999999</v>
      </c>
      <c r="G1276" s="5">
        <v>1989.8023952095807</v>
      </c>
      <c r="H1276" s="4">
        <v>229.02625568862271</v>
      </c>
      <c r="I1276">
        <v>200.4</v>
      </c>
      <c r="J1276" t="s">
        <v>34</v>
      </c>
      <c r="K1276" t="s">
        <v>58</v>
      </c>
      <c r="L1276" t="s">
        <v>109</v>
      </c>
      <c r="M1276" s="2">
        <v>41263</v>
      </c>
      <c r="N1276" s="2">
        <v>43229</v>
      </c>
      <c r="O1276" t="s">
        <v>21</v>
      </c>
      <c r="P1276">
        <v>0.09</v>
      </c>
    </row>
    <row r="1277" spans="1:18">
      <c r="A1277" s="1">
        <v>42095</v>
      </c>
      <c r="B1277" t="s">
        <v>165</v>
      </c>
      <c r="C1277" t="s">
        <v>201</v>
      </c>
      <c r="D1277" s="4">
        <v>544611.6</v>
      </c>
      <c r="E1277" s="4">
        <v>55713.766679999993</v>
      </c>
      <c r="F1277" s="3">
        <v>0.10229999999999999</v>
      </c>
      <c r="G1277" s="5">
        <v>2246.7475247524753</v>
      </c>
      <c r="H1277" s="4">
        <v>229.84227178217822</v>
      </c>
      <c r="I1277">
        <v>242.39999999999998</v>
      </c>
      <c r="J1277" t="s">
        <v>34</v>
      </c>
      <c r="K1277" t="s">
        <v>58</v>
      </c>
      <c r="L1277" t="s">
        <v>109</v>
      </c>
      <c r="M1277" s="2">
        <v>41331</v>
      </c>
      <c r="N1277" s="2">
        <v>44325</v>
      </c>
      <c r="O1277" t="s">
        <v>21</v>
      </c>
      <c r="P1277">
        <v>0.08</v>
      </c>
    </row>
    <row r="1278" spans="1:18">
      <c r="A1278" s="1">
        <v>42095</v>
      </c>
      <c r="B1278" t="s">
        <v>165</v>
      </c>
      <c r="C1278" t="s">
        <v>210</v>
      </c>
      <c r="D1278" s="4">
        <v>407340</v>
      </c>
      <c r="E1278" s="4">
        <v>57498.772000000019</v>
      </c>
      <c r="F1278" s="3">
        <v>0.14115670447292192</v>
      </c>
      <c r="G1278" s="5">
        <v>1095.2826535880226</v>
      </c>
      <c r="H1278" s="4">
        <v>154.60648984684224</v>
      </c>
      <c r="I1278">
        <v>371.904</v>
      </c>
      <c r="J1278" t="s">
        <v>34</v>
      </c>
      <c r="K1278" t="s">
        <v>58</v>
      </c>
      <c r="L1278" t="s">
        <v>109</v>
      </c>
      <c r="M1278" s="2">
        <v>41337</v>
      </c>
      <c r="N1278" s="2">
        <v>46917</v>
      </c>
      <c r="O1278" t="s">
        <v>21</v>
      </c>
      <c r="P1278">
        <v>0.08</v>
      </c>
    </row>
    <row r="1279" spans="1:18">
      <c r="A1279" s="1">
        <v>42095</v>
      </c>
      <c r="B1279" t="s">
        <v>165</v>
      </c>
      <c r="C1279" t="s">
        <v>251</v>
      </c>
      <c r="D1279" s="4">
        <v>188192.4</v>
      </c>
      <c r="E1279" s="4">
        <v>31578.684719999997</v>
      </c>
      <c r="F1279" s="3">
        <v>0.1678</v>
      </c>
      <c r="G1279" s="5">
        <v>1668.372340425532</v>
      </c>
      <c r="H1279" s="4">
        <v>279.95287872340424</v>
      </c>
      <c r="I1279">
        <v>112.8</v>
      </c>
      <c r="J1279" t="s">
        <v>52</v>
      </c>
      <c r="K1279" t="s">
        <v>52</v>
      </c>
      <c r="L1279" t="s">
        <v>52</v>
      </c>
      <c r="M1279" s="2">
        <v>41520</v>
      </c>
      <c r="N1279" s="2">
        <v>42294</v>
      </c>
      <c r="O1279" t="s">
        <v>21</v>
      </c>
      <c r="P1279">
        <v>0.09</v>
      </c>
      <c r="Q1279">
        <v>0</v>
      </c>
    </row>
    <row r="1280" spans="1:18">
      <c r="A1280" s="1">
        <v>42095</v>
      </c>
      <c r="B1280" t="s">
        <v>165</v>
      </c>
      <c r="C1280" t="s">
        <v>231</v>
      </c>
      <c r="D1280" s="4">
        <v>301665.09600000002</v>
      </c>
      <c r="E1280" s="4">
        <v>35837.813404800007</v>
      </c>
      <c r="F1280" s="3">
        <v>0.11880000000000002</v>
      </c>
      <c r="G1280" s="5">
        <v>2663.0040254237288</v>
      </c>
      <c r="H1280" s="4">
        <v>316.36487822033905</v>
      </c>
      <c r="I1280">
        <v>113.28</v>
      </c>
      <c r="J1280" t="s">
        <v>34</v>
      </c>
      <c r="K1280" t="s">
        <v>36</v>
      </c>
      <c r="L1280" t="s">
        <v>35</v>
      </c>
      <c r="M1280" s="2">
        <v>41443</v>
      </c>
      <c r="N1280" s="2">
        <v>43298</v>
      </c>
      <c r="O1280" t="s">
        <v>21</v>
      </c>
      <c r="P1280">
        <v>0.1</v>
      </c>
      <c r="R1280">
        <f t="shared" ref="R1280:R1283" si="136">(N1280-M1280)/365</f>
        <v>5.0821917808219181</v>
      </c>
    </row>
    <row r="1281" spans="1:18">
      <c r="A1281" s="1">
        <v>42095</v>
      </c>
      <c r="B1281" t="s">
        <v>165</v>
      </c>
      <c r="C1281" t="s">
        <v>260</v>
      </c>
      <c r="D1281" s="4">
        <v>82568.399999999994</v>
      </c>
      <c r="E1281" s="4">
        <v>10519.21416</v>
      </c>
      <c r="F1281" s="3">
        <v>0.12740000000000001</v>
      </c>
      <c r="G1281" s="5">
        <v>2866.9583333333335</v>
      </c>
      <c r="H1281" s="4">
        <v>365.25049166666668</v>
      </c>
      <c r="I1281">
        <v>28.799999999999997</v>
      </c>
      <c r="J1281" t="s">
        <v>34</v>
      </c>
      <c r="K1281" t="s">
        <v>36</v>
      </c>
      <c r="L1281" t="s">
        <v>35</v>
      </c>
      <c r="M1281" s="2">
        <v>41545</v>
      </c>
      <c r="N1281" s="2">
        <v>42274</v>
      </c>
      <c r="O1281" t="s">
        <v>21</v>
      </c>
      <c r="P1281">
        <v>0.11</v>
      </c>
      <c r="R1281">
        <f t="shared" si="136"/>
        <v>1.9972602739726026</v>
      </c>
    </row>
    <row r="1282" spans="1:18">
      <c r="A1282" s="1">
        <v>42095</v>
      </c>
      <c r="B1282" t="s">
        <v>165</v>
      </c>
      <c r="C1282" t="s">
        <v>271</v>
      </c>
      <c r="D1282" s="4">
        <v>58406.400000000001</v>
      </c>
      <c r="E1282" s="4">
        <v>14998.763519999997</v>
      </c>
      <c r="F1282" s="3">
        <v>0.25679999999999992</v>
      </c>
      <c r="G1282" s="5">
        <v>1216.8</v>
      </c>
      <c r="H1282" s="4">
        <v>312.47423999999995</v>
      </c>
      <c r="I1282">
        <v>48</v>
      </c>
      <c r="J1282" t="s">
        <v>34</v>
      </c>
      <c r="K1282" t="s">
        <v>36</v>
      </c>
      <c r="L1282" t="s">
        <v>35</v>
      </c>
      <c r="M1282" s="2">
        <v>41549</v>
      </c>
      <c r="N1282" s="2">
        <v>42278</v>
      </c>
      <c r="O1282" t="s">
        <v>13</v>
      </c>
      <c r="P1282">
        <v>0</v>
      </c>
      <c r="R1282">
        <f t="shared" si="136"/>
        <v>1.9972602739726026</v>
      </c>
    </row>
    <row r="1283" spans="1:18">
      <c r="A1283" s="1">
        <v>42095</v>
      </c>
      <c r="B1283" t="s">
        <v>165</v>
      </c>
      <c r="C1283" t="s">
        <v>232</v>
      </c>
      <c r="D1283" s="4">
        <v>97976.4</v>
      </c>
      <c r="E1283" s="4">
        <v>14774.841119999999</v>
      </c>
      <c r="F1283" s="3">
        <v>0.15079999999999999</v>
      </c>
      <c r="G1283" s="5">
        <v>2401.3823529411766</v>
      </c>
      <c r="H1283" s="4">
        <v>362.1284588235294</v>
      </c>
      <c r="I1283">
        <v>40.799999999999997</v>
      </c>
      <c r="J1283" t="s">
        <v>34</v>
      </c>
      <c r="K1283" t="s">
        <v>36</v>
      </c>
      <c r="L1283" t="s">
        <v>167</v>
      </c>
      <c r="M1283" s="2">
        <v>41456</v>
      </c>
      <c r="N1283" s="2">
        <v>42190</v>
      </c>
      <c r="O1283" t="s">
        <v>21</v>
      </c>
      <c r="P1283">
        <v>0.13</v>
      </c>
      <c r="R1283">
        <f t="shared" si="136"/>
        <v>2.010958904109589</v>
      </c>
    </row>
    <row r="1284" spans="1:18">
      <c r="A1284" s="1">
        <v>42095</v>
      </c>
      <c r="B1284" t="s">
        <v>165</v>
      </c>
      <c r="C1284" t="s">
        <v>347</v>
      </c>
      <c r="D1284" s="4">
        <v>11211</v>
      </c>
      <c r="E1284" s="4">
        <v>2880.1059</v>
      </c>
      <c r="F1284" s="3">
        <v>0.25690000000000002</v>
      </c>
      <c r="G1284" s="5">
        <v>778.54166666666674</v>
      </c>
      <c r="H1284" s="4">
        <v>200.00735416666669</v>
      </c>
      <c r="I1284">
        <v>14.399999999999999</v>
      </c>
      <c r="J1284" t="s">
        <v>47</v>
      </c>
      <c r="K1284" t="s">
        <v>91</v>
      </c>
      <c r="L1284" t="s">
        <v>190</v>
      </c>
      <c r="M1284" s="2">
        <v>42113</v>
      </c>
      <c r="N1284" s="2">
        <v>42478</v>
      </c>
      <c r="O1284" t="s">
        <v>21</v>
      </c>
      <c r="P1284">
        <v>0.13</v>
      </c>
    </row>
    <row r="1285" spans="1:18">
      <c r="A1285" s="1">
        <v>42095</v>
      </c>
      <c r="B1285" t="s">
        <v>165</v>
      </c>
      <c r="C1285" t="s">
        <v>250</v>
      </c>
      <c r="D1285" s="4">
        <v>205698</v>
      </c>
      <c r="E1285" s="4">
        <v>18512.819999999996</v>
      </c>
      <c r="F1285" s="3">
        <v>8.9999999999999983E-2</v>
      </c>
      <c r="G1285" s="5">
        <v>2448.7857142857142</v>
      </c>
      <c r="H1285" s="4">
        <v>220.39071428571424</v>
      </c>
      <c r="I1285">
        <v>84</v>
      </c>
      <c r="J1285" t="s">
        <v>34</v>
      </c>
      <c r="K1285" t="s">
        <v>36</v>
      </c>
      <c r="L1285" t="s">
        <v>167</v>
      </c>
      <c r="M1285" s="2">
        <v>41502</v>
      </c>
      <c r="N1285" s="2">
        <v>42597</v>
      </c>
      <c r="O1285" t="s">
        <v>16</v>
      </c>
      <c r="P1285">
        <v>0.09</v>
      </c>
      <c r="R1285">
        <f t="shared" ref="R1285" si="137">(N1285-M1285)/365</f>
        <v>3</v>
      </c>
    </row>
    <row r="1286" spans="1:18">
      <c r="A1286" s="1">
        <v>42095</v>
      </c>
      <c r="B1286" t="s">
        <v>165</v>
      </c>
      <c r="C1286" t="s">
        <v>330</v>
      </c>
      <c r="D1286" s="4">
        <v>37550.400000000001</v>
      </c>
      <c r="E1286" s="4">
        <v>10799.49504</v>
      </c>
      <c r="F1286" s="3">
        <v>0.28759999999999997</v>
      </c>
      <c r="G1286" s="5">
        <v>1203.5384615384617</v>
      </c>
      <c r="H1286" s="4">
        <v>346.13766153846154</v>
      </c>
      <c r="I1286">
        <v>31.2</v>
      </c>
      <c r="J1286" t="s">
        <v>62</v>
      </c>
      <c r="K1286" t="s">
        <v>253</v>
      </c>
      <c r="L1286" t="s">
        <v>253</v>
      </c>
      <c r="M1286" s="2">
        <v>41858</v>
      </c>
      <c r="N1286" s="2">
        <v>42222</v>
      </c>
      <c r="O1286" t="s">
        <v>21</v>
      </c>
      <c r="P1286">
        <v>0.13</v>
      </c>
    </row>
    <row r="1287" spans="1:18">
      <c r="A1287" s="1">
        <v>42095</v>
      </c>
      <c r="B1287" t="s">
        <v>165</v>
      </c>
      <c r="C1287" t="s">
        <v>339</v>
      </c>
      <c r="D1287" s="4">
        <v>40710</v>
      </c>
      <c r="E1287" s="4">
        <v>7201.5990000000002</v>
      </c>
      <c r="F1287" s="3">
        <v>0.1769</v>
      </c>
      <c r="G1287" s="5">
        <v>2827.0833333333335</v>
      </c>
      <c r="H1287" s="4">
        <v>500.11104166666672</v>
      </c>
      <c r="I1287">
        <v>14.399999999999999</v>
      </c>
      <c r="J1287" t="s">
        <v>62</v>
      </c>
      <c r="K1287" t="s">
        <v>253</v>
      </c>
      <c r="L1287" t="s">
        <v>253</v>
      </c>
      <c r="M1287" s="2">
        <v>42030</v>
      </c>
      <c r="N1287" s="2">
        <v>42394</v>
      </c>
      <c r="O1287" t="s">
        <v>21</v>
      </c>
      <c r="P1287">
        <v>0.15</v>
      </c>
    </row>
    <row r="1288" spans="1:18">
      <c r="A1288" s="1">
        <v>42095</v>
      </c>
      <c r="B1288" t="s">
        <v>165</v>
      </c>
      <c r="C1288" t="s">
        <v>324</v>
      </c>
      <c r="D1288" s="4">
        <v>38953.199999999997</v>
      </c>
      <c r="E1288" s="4">
        <v>7198.5513600000004</v>
      </c>
      <c r="F1288" s="3">
        <v>0.18480000000000002</v>
      </c>
      <c r="G1288" s="5">
        <v>2705.0833333333335</v>
      </c>
      <c r="H1288" s="4">
        <v>499.89940000000007</v>
      </c>
      <c r="I1288">
        <v>14.399999999999999</v>
      </c>
      <c r="J1288" t="s">
        <v>62</v>
      </c>
      <c r="K1288" t="s">
        <v>253</v>
      </c>
      <c r="L1288" t="s">
        <v>253</v>
      </c>
      <c r="M1288" s="2">
        <v>41907</v>
      </c>
      <c r="N1288" s="2">
        <v>42271</v>
      </c>
      <c r="O1288" t="s">
        <v>21</v>
      </c>
      <c r="P1288">
        <v>0.15</v>
      </c>
    </row>
    <row r="1289" spans="1:18">
      <c r="A1289" s="1">
        <v>42095</v>
      </c>
      <c r="B1289" t="s">
        <v>165</v>
      </c>
      <c r="C1289" t="s">
        <v>261</v>
      </c>
      <c r="D1289" s="4">
        <v>35500.799999999996</v>
      </c>
      <c r="E1289" s="4">
        <v>6599.59872</v>
      </c>
      <c r="F1289" s="3">
        <v>0.18590000000000001</v>
      </c>
      <c r="G1289" s="5">
        <v>1972.2666666666664</v>
      </c>
      <c r="H1289" s="4">
        <v>366.64437333333331</v>
      </c>
      <c r="I1289">
        <v>18</v>
      </c>
      <c r="J1289" t="s">
        <v>62</v>
      </c>
      <c r="K1289" t="s">
        <v>253</v>
      </c>
      <c r="L1289" t="s">
        <v>253</v>
      </c>
      <c r="M1289" s="2">
        <v>41516</v>
      </c>
      <c r="N1289" s="2">
        <v>42245</v>
      </c>
      <c r="O1289" t="s">
        <v>21</v>
      </c>
      <c r="P1289">
        <v>0</v>
      </c>
    </row>
    <row r="1290" spans="1:18">
      <c r="A1290" s="1">
        <v>42095</v>
      </c>
      <c r="B1290" t="s">
        <v>165</v>
      </c>
      <c r="C1290" t="s">
        <v>336</v>
      </c>
      <c r="D1290" s="4">
        <v>180218.52</v>
      </c>
      <c r="E1290" s="4">
        <v>29429.684316000006</v>
      </c>
      <c r="F1290" s="3">
        <v>0.16330000000000006</v>
      </c>
      <c r="G1290" s="5">
        <v>12515.175000000001</v>
      </c>
      <c r="H1290" s="4">
        <v>2043.7280775000006</v>
      </c>
      <c r="I1290">
        <v>14.399999999999999</v>
      </c>
      <c r="J1290" t="s">
        <v>10</v>
      </c>
      <c r="K1290" t="s">
        <v>11</v>
      </c>
      <c r="L1290" t="s">
        <v>42</v>
      </c>
      <c r="M1290" s="2">
        <v>41996</v>
      </c>
      <c r="N1290" s="2">
        <v>42360</v>
      </c>
      <c r="O1290" t="s">
        <v>21</v>
      </c>
      <c r="P1290">
        <v>0.16</v>
      </c>
    </row>
    <row r="1291" spans="1:18">
      <c r="A1291" s="1">
        <v>42095</v>
      </c>
      <c r="B1291" t="s">
        <v>165</v>
      </c>
      <c r="C1291" t="s">
        <v>325</v>
      </c>
      <c r="D1291" s="4">
        <v>51148.799999999996</v>
      </c>
      <c r="E1291" s="4">
        <v>8270.7609600000014</v>
      </c>
      <c r="F1291" s="3">
        <v>0.16170000000000004</v>
      </c>
      <c r="G1291" s="5">
        <v>3552</v>
      </c>
      <c r="H1291" s="4">
        <v>574.35840000000019</v>
      </c>
      <c r="I1291">
        <v>14.399999999999999</v>
      </c>
      <c r="J1291" t="s">
        <v>62</v>
      </c>
      <c r="K1291" t="s">
        <v>253</v>
      </c>
      <c r="L1291" t="s">
        <v>253</v>
      </c>
      <c r="M1291" s="2">
        <v>41888</v>
      </c>
      <c r="N1291" s="2">
        <v>42252</v>
      </c>
      <c r="O1291" t="s">
        <v>21</v>
      </c>
      <c r="P1291">
        <v>0.15</v>
      </c>
    </row>
    <row r="1292" spans="1:18">
      <c r="A1292" s="1">
        <v>42095</v>
      </c>
      <c r="B1292" t="s">
        <v>165</v>
      </c>
      <c r="C1292" t="s">
        <v>284</v>
      </c>
      <c r="D1292" s="4">
        <v>53922</v>
      </c>
      <c r="E1292" s="4">
        <v>16802.0952</v>
      </c>
      <c r="F1292" s="3">
        <v>0.31159999999999999</v>
      </c>
      <c r="G1292" s="5">
        <v>1248.1944444444446</v>
      </c>
      <c r="H1292" s="4">
        <v>388.9373888888889</v>
      </c>
      <c r="I1292">
        <v>43.199999999999996</v>
      </c>
      <c r="J1292" t="s">
        <v>52</v>
      </c>
      <c r="K1292" t="s">
        <v>52</v>
      </c>
      <c r="L1292" t="s">
        <v>52</v>
      </c>
      <c r="M1292" s="2">
        <v>41635</v>
      </c>
      <c r="N1292" s="2">
        <v>42364</v>
      </c>
      <c r="O1292" t="s">
        <v>21</v>
      </c>
      <c r="P1292">
        <v>0.09</v>
      </c>
      <c r="Q1292">
        <v>0</v>
      </c>
    </row>
    <row r="1293" spans="1:18">
      <c r="A1293" s="1">
        <v>42095</v>
      </c>
      <c r="B1293" t="s">
        <v>165</v>
      </c>
      <c r="C1293" t="s">
        <v>291</v>
      </c>
      <c r="D1293" s="4">
        <v>42068.04</v>
      </c>
      <c r="E1293" s="4">
        <v>7202.0484480000014</v>
      </c>
      <c r="F1293" s="3">
        <v>0.17120000000000002</v>
      </c>
      <c r="G1293" s="5">
        <v>2337.1133333333332</v>
      </c>
      <c r="H1293" s="4">
        <v>400.11380266666674</v>
      </c>
      <c r="I1293">
        <v>18</v>
      </c>
      <c r="J1293" t="s">
        <v>62</v>
      </c>
      <c r="K1293" t="s">
        <v>253</v>
      </c>
      <c r="L1293" t="s">
        <v>253</v>
      </c>
      <c r="M1293" s="2">
        <v>41727</v>
      </c>
      <c r="N1293" s="2">
        <v>42457</v>
      </c>
      <c r="O1293" t="s">
        <v>21</v>
      </c>
      <c r="P1293">
        <v>0.1</v>
      </c>
    </row>
    <row r="1294" spans="1:18">
      <c r="A1294" s="1">
        <v>42095</v>
      </c>
      <c r="B1294" t="s">
        <v>165</v>
      </c>
      <c r="C1294" t="s">
        <v>318</v>
      </c>
      <c r="D1294" s="4">
        <v>25250.399999999998</v>
      </c>
      <c r="E1294" s="4">
        <v>5999.4950399999998</v>
      </c>
      <c r="F1294" s="3">
        <v>0.23760000000000001</v>
      </c>
      <c r="G1294" s="5">
        <v>2630.25</v>
      </c>
      <c r="H1294" s="4">
        <v>624.94740000000002</v>
      </c>
      <c r="I1294">
        <v>9.6</v>
      </c>
      <c r="J1294" t="s">
        <v>62</v>
      </c>
      <c r="K1294" t="s">
        <v>253</v>
      </c>
      <c r="L1294" t="s">
        <v>253</v>
      </c>
      <c r="M1294" s="2">
        <v>41876</v>
      </c>
      <c r="N1294" s="2">
        <v>42240</v>
      </c>
      <c r="O1294" t="s">
        <v>21</v>
      </c>
      <c r="P1294">
        <v>0.16</v>
      </c>
    </row>
    <row r="1295" spans="1:18">
      <c r="A1295" s="1">
        <v>42095</v>
      </c>
      <c r="B1295" t="s">
        <v>165</v>
      </c>
      <c r="C1295" t="s">
        <v>264</v>
      </c>
      <c r="D1295" s="4">
        <v>15526.8</v>
      </c>
      <c r="E1295" s="4">
        <v>6600.4426799999992</v>
      </c>
      <c r="F1295" s="3">
        <v>0.42509999999999998</v>
      </c>
      <c r="G1295" s="5">
        <v>862.59999999999991</v>
      </c>
      <c r="H1295" s="4">
        <v>366.69125999999994</v>
      </c>
      <c r="I1295">
        <v>18</v>
      </c>
      <c r="J1295" t="s">
        <v>10</v>
      </c>
      <c r="K1295" t="s">
        <v>11</v>
      </c>
      <c r="L1295" t="s">
        <v>265</v>
      </c>
      <c r="M1295" s="2">
        <v>41522</v>
      </c>
      <c r="N1295" s="2">
        <v>42251</v>
      </c>
      <c r="O1295" t="s">
        <v>21</v>
      </c>
      <c r="P1295">
        <v>0.16</v>
      </c>
    </row>
    <row r="1296" spans="1:18">
      <c r="A1296" s="1">
        <v>42095</v>
      </c>
      <c r="B1296" t="s">
        <v>165</v>
      </c>
      <c r="C1296" t="s">
        <v>310</v>
      </c>
      <c r="D1296" s="4">
        <v>8138.4</v>
      </c>
      <c r="E1296" s="4">
        <v>5399.8283999999994</v>
      </c>
      <c r="F1296" s="3">
        <v>0.66349999999999998</v>
      </c>
      <c r="G1296" s="5">
        <v>678.19999999999993</v>
      </c>
      <c r="H1296" s="4">
        <v>449.98569999999995</v>
      </c>
      <c r="I1296">
        <v>12</v>
      </c>
      <c r="J1296" t="s">
        <v>47</v>
      </c>
      <c r="K1296" t="s">
        <v>48</v>
      </c>
      <c r="L1296" t="s">
        <v>176</v>
      </c>
      <c r="M1296" s="2">
        <v>41810</v>
      </c>
      <c r="N1296" s="2">
        <v>42174</v>
      </c>
      <c r="O1296" t="s">
        <v>21</v>
      </c>
      <c r="P1296">
        <v>0.18</v>
      </c>
    </row>
    <row r="1297" spans="1:18">
      <c r="A1297" s="1">
        <v>42095</v>
      </c>
      <c r="B1297" t="s">
        <v>165</v>
      </c>
      <c r="C1297" t="s">
        <v>319</v>
      </c>
      <c r="D1297" s="4">
        <v>53004</v>
      </c>
      <c r="E1297" s="4">
        <v>8549.5452000000005</v>
      </c>
      <c r="F1297" s="3">
        <v>0.1613</v>
      </c>
      <c r="G1297" s="5">
        <v>5521.25</v>
      </c>
      <c r="H1297" s="4">
        <v>890.57762500000013</v>
      </c>
      <c r="I1297">
        <v>9.6</v>
      </c>
      <c r="J1297" t="s">
        <v>34</v>
      </c>
      <c r="K1297" t="s">
        <v>36</v>
      </c>
      <c r="L1297" t="s">
        <v>167</v>
      </c>
      <c r="M1297" s="2">
        <v>41864</v>
      </c>
      <c r="N1297" s="2">
        <v>42228</v>
      </c>
      <c r="O1297" t="s">
        <v>21</v>
      </c>
      <c r="P1297">
        <v>0.15</v>
      </c>
      <c r="R1297">
        <f t="shared" ref="R1297:R1301" si="138">(N1297-M1297)/365</f>
        <v>0.99726027397260275</v>
      </c>
    </row>
    <row r="1298" spans="1:18">
      <c r="A1298" s="1">
        <v>42125</v>
      </c>
      <c r="B1298" t="s">
        <v>165</v>
      </c>
      <c r="C1298" t="s">
        <v>166</v>
      </c>
      <c r="D1298" s="4">
        <v>272737.2</v>
      </c>
      <c r="E1298" s="4">
        <v>42219.718560000001</v>
      </c>
      <c r="F1298" s="3">
        <v>0.15479999999999999</v>
      </c>
      <c r="G1298" s="5">
        <v>9091.24</v>
      </c>
      <c r="H1298" s="4">
        <v>1407.323952</v>
      </c>
      <c r="I1298">
        <v>30</v>
      </c>
      <c r="J1298" t="s">
        <v>34</v>
      </c>
      <c r="K1298" t="s">
        <v>36</v>
      </c>
      <c r="L1298" t="s">
        <v>167</v>
      </c>
      <c r="M1298" s="2">
        <v>41327</v>
      </c>
      <c r="N1298" s="2">
        <v>42133</v>
      </c>
      <c r="O1298" t="s">
        <v>21</v>
      </c>
      <c r="P1298">
        <v>0.15</v>
      </c>
      <c r="R1298">
        <f t="shared" si="138"/>
        <v>2.2082191780821918</v>
      </c>
    </row>
    <row r="1299" spans="1:18">
      <c r="A1299" s="1">
        <v>42125</v>
      </c>
      <c r="B1299" t="s">
        <v>165</v>
      </c>
      <c r="C1299" t="s">
        <v>168</v>
      </c>
      <c r="D1299" s="4">
        <v>83464.2</v>
      </c>
      <c r="E1299" s="4">
        <v>13946.867819999999</v>
      </c>
      <c r="F1299" s="3">
        <v>0.1671</v>
      </c>
      <c r="G1299" s="5">
        <v>1363.7941176470588</v>
      </c>
      <c r="H1299" s="4">
        <v>227.88999705882352</v>
      </c>
      <c r="I1299">
        <v>61.199999999999996</v>
      </c>
      <c r="J1299" t="s">
        <v>34</v>
      </c>
      <c r="K1299" t="s">
        <v>36</v>
      </c>
      <c r="L1299" t="s">
        <v>167</v>
      </c>
      <c r="M1299" s="2">
        <v>41337</v>
      </c>
      <c r="N1299" s="2">
        <v>42499</v>
      </c>
      <c r="O1299" t="s">
        <v>21</v>
      </c>
      <c r="P1299">
        <v>0.12</v>
      </c>
      <c r="Q1299">
        <v>0.13</v>
      </c>
      <c r="R1299">
        <f t="shared" si="138"/>
        <v>3.1835616438356165</v>
      </c>
    </row>
    <row r="1300" spans="1:18">
      <c r="A1300" s="1">
        <v>42125</v>
      </c>
      <c r="B1300" t="s">
        <v>165</v>
      </c>
      <c r="C1300" t="s">
        <v>169</v>
      </c>
      <c r="D1300" s="4">
        <v>140092.79999999999</v>
      </c>
      <c r="E1300" s="4">
        <v>23507.571840000001</v>
      </c>
      <c r="F1300" s="3">
        <v>0.1678</v>
      </c>
      <c r="G1300" s="5">
        <v>1621.4444444444446</v>
      </c>
      <c r="H1300" s="4">
        <v>272.0783777777778</v>
      </c>
      <c r="I1300">
        <v>86.399999999999991</v>
      </c>
      <c r="J1300" t="s">
        <v>34</v>
      </c>
      <c r="K1300" t="s">
        <v>36</v>
      </c>
      <c r="L1300" t="s">
        <v>167</v>
      </c>
      <c r="M1300" s="2">
        <v>41298</v>
      </c>
      <c r="N1300" s="2">
        <v>42499</v>
      </c>
      <c r="O1300" t="s">
        <v>21</v>
      </c>
      <c r="P1300">
        <v>0.13</v>
      </c>
      <c r="Q1300">
        <v>0.14000000000000001</v>
      </c>
      <c r="R1300">
        <f t="shared" si="138"/>
        <v>3.2904109589041095</v>
      </c>
    </row>
    <row r="1301" spans="1:18">
      <c r="A1301" s="1">
        <v>42125</v>
      </c>
      <c r="B1301" t="s">
        <v>165</v>
      </c>
      <c r="C1301" t="s">
        <v>170</v>
      </c>
      <c r="D1301" s="4">
        <v>121386</v>
      </c>
      <c r="E1301" s="4">
        <v>29739.569999999996</v>
      </c>
      <c r="F1301" s="3">
        <v>0.24499999999999997</v>
      </c>
      <c r="G1301" s="5">
        <v>1404.9305555555557</v>
      </c>
      <c r="H1301" s="4">
        <v>344.2079861111111</v>
      </c>
      <c r="I1301">
        <v>86.399999999999991</v>
      </c>
      <c r="J1301" t="s">
        <v>34</v>
      </c>
      <c r="K1301" t="s">
        <v>36</v>
      </c>
      <c r="L1301" t="s">
        <v>35</v>
      </c>
      <c r="M1301" s="2">
        <v>41282</v>
      </c>
      <c r="N1301" s="2">
        <v>43229</v>
      </c>
      <c r="O1301" t="s">
        <v>21</v>
      </c>
      <c r="P1301">
        <v>0.16</v>
      </c>
      <c r="Q1301">
        <v>0.17</v>
      </c>
      <c r="R1301">
        <f t="shared" si="138"/>
        <v>5.3342465753424655</v>
      </c>
    </row>
    <row r="1302" spans="1:18">
      <c r="A1302" s="1">
        <v>42125</v>
      </c>
      <c r="B1302" t="s">
        <v>165</v>
      </c>
      <c r="C1302" t="s">
        <v>227</v>
      </c>
      <c r="D1302" s="4">
        <v>394237.2</v>
      </c>
      <c r="E1302" s="4">
        <v>63787.578959999992</v>
      </c>
      <c r="F1302" s="3">
        <v>0.16179999999999997</v>
      </c>
      <c r="G1302" s="5">
        <v>2297.4195804195806</v>
      </c>
      <c r="H1302" s="4">
        <v>371.72248811188808</v>
      </c>
      <c r="I1302">
        <v>171.6</v>
      </c>
      <c r="J1302" t="s">
        <v>47</v>
      </c>
      <c r="K1302" t="s">
        <v>100</v>
      </c>
      <c r="L1302" t="s">
        <v>228</v>
      </c>
      <c r="M1302" s="2">
        <v>41423</v>
      </c>
      <c r="N1302" s="2">
        <v>42182</v>
      </c>
      <c r="O1302" t="s">
        <v>21</v>
      </c>
      <c r="P1302">
        <v>0.14000000000000001</v>
      </c>
    </row>
    <row r="1303" spans="1:18">
      <c r="A1303" s="1">
        <v>42125</v>
      </c>
      <c r="B1303" t="s">
        <v>165</v>
      </c>
      <c r="C1303" t="s">
        <v>229</v>
      </c>
      <c r="D1303" s="4">
        <v>66744.78</v>
      </c>
      <c r="E1303" s="4">
        <v>9884.9019179999996</v>
      </c>
      <c r="F1303" s="3">
        <v>0.14810000000000001</v>
      </c>
      <c r="G1303" s="5">
        <v>323.37587209302325</v>
      </c>
      <c r="H1303" s="4">
        <v>47.891966656976741</v>
      </c>
      <c r="I1303">
        <v>206.4</v>
      </c>
      <c r="J1303" t="s">
        <v>34</v>
      </c>
      <c r="K1303" t="s">
        <v>36</v>
      </c>
      <c r="L1303" t="s">
        <v>35</v>
      </c>
      <c r="M1303" s="2">
        <v>41409</v>
      </c>
      <c r="N1303" s="2">
        <v>42929</v>
      </c>
      <c r="O1303" t="s">
        <v>21</v>
      </c>
      <c r="P1303">
        <v>0.1</v>
      </c>
      <c r="R1303">
        <f t="shared" ref="R1303" si="139">(N1303-M1303)/365</f>
        <v>4.1643835616438354</v>
      </c>
    </row>
    <row r="1304" spans="1:18">
      <c r="A1304" s="1">
        <v>42125</v>
      </c>
      <c r="B1304" t="s">
        <v>165</v>
      </c>
      <c r="C1304" t="s">
        <v>258</v>
      </c>
      <c r="D1304" s="4">
        <v>161961.96</v>
      </c>
      <c r="E1304" s="4">
        <v>54305.845187999992</v>
      </c>
      <c r="F1304" s="3">
        <v>0.33529999999999999</v>
      </c>
      <c r="G1304" s="5">
        <v>745.68121546961322</v>
      </c>
      <c r="H1304" s="4">
        <v>250.02691154696132</v>
      </c>
      <c r="I1304">
        <v>217.2</v>
      </c>
      <c r="J1304" t="s">
        <v>47</v>
      </c>
      <c r="K1304" t="s">
        <v>100</v>
      </c>
      <c r="L1304" t="s">
        <v>128</v>
      </c>
      <c r="M1304" s="2">
        <v>41456</v>
      </c>
      <c r="N1304" s="2">
        <v>42245</v>
      </c>
      <c r="O1304" t="s">
        <v>21</v>
      </c>
      <c r="P1304">
        <v>0.14000000000000001</v>
      </c>
    </row>
    <row r="1305" spans="1:18">
      <c r="A1305" s="1">
        <v>42125</v>
      </c>
      <c r="B1305" t="s">
        <v>165</v>
      </c>
      <c r="C1305" t="s">
        <v>230</v>
      </c>
      <c r="D1305" s="4">
        <v>120678.216</v>
      </c>
      <c r="E1305" s="4">
        <v>30724.673793599999</v>
      </c>
      <c r="F1305" s="3">
        <v>0.25459999999999999</v>
      </c>
      <c r="G1305" s="5">
        <v>785.66546875000006</v>
      </c>
      <c r="H1305" s="4">
        <v>200.03042834375</v>
      </c>
      <c r="I1305">
        <v>153.6</v>
      </c>
      <c r="J1305" t="s">
        <v>47</v>
      </c>
      <c r="K1305" t="s">
        <v>100</v>
      </c>
      <c r="L1305" t="s">
        <v>128</v>
      </c>
      <c r="M1305" s="2">
        <v>41456</v>
      </c>
      <c r="N1305" s="2">
        <v>42231</v>
      </c>
      <c r="O1305" t="s">
        <v>16</v>
      </c>
      <c r="P1305">
        <v>0.15</v>
      </c>
    </row>
    <row r="1306" spans="1:18">
      <c r="A1306" s="1">
        <v>42125</v>
      </c>
      <c r="B1306" t="s">
        <v>165</v>
      </c>
      <c r="C1306" t="s">
        <v>334</v>
      </c>
      <c r="D1306" s="4">
        <v>53252.4</v>
      </c>
      <c r="E1306" s="4">
        <v>16199.380080000001</v>
      </c>
      <c r="F1306" s="3">
        <v>0.30420000000000003</v>
      </c>
      <c r="G1306" s="5">
        <v>1479.2333333333333</v>
      </c>
      <c r="H1306" s="4">
        <v>449.98278000000005</v>
      </c>
      <c r="I1306">
        <v>36</v>
      </c>
      <c r="J1306" t="s">
        <v>62</v>
      </c>
      <c r="K1306" t="s">
        <v>253</v>
      </c>
      <c r="L1306" t="s">
        <v>253</v>
      </c>
      <c r="M1306" s="2">
        <v>41943</v>
      </c>
      <c r="N1306" s="2">
        <v>42673</v>
      </c>
      <c r="O1306" t="s">
        <v>21</v>
      </c>
      <c r="P1306">
        <v>0.15</v>
      </c>
    </row>
    <row r="1307" spans="1:18">
      <c r="A1307" s="1">
        <v>42125</v>
      </c>
      <c r="B1307" t="s">
        <v>165</v>
      </c>
      <c r="C1307" t="s">
        <v>335</v>
      </c>
      <c r="D1307" s="4">
        <v>92154.48000000001</v>
      </c>
      <c r="E1307" s="4">
        <v>16200.757584000003</v>
      </c>
      <c r="F1307" s="3">
        <v>0.17580000000000001</v>
      </c>
      <c r="G1307" s="5">
        <v>2559.8466666666668</v>
      </c>
      <c r="H1307" s="4">
        <v>450.02104400000007</v>
      </c>
      <c r="I1307">
        <v>36</v>
      </c>
      <c r="J1307" t="s">
        <v>62</v>
      </c>
      <c r="K1307" t="s">
        <v>253</v>
      </c>
      <c r="L1307" t="s">
        <v>253</v>
      </c>
      <c r="M1307" s="2">
        <v>41942</v>
      </c>
      <c r="N1307" s="2">
        <v>42672</v>
      </c>
      <c r="O1307" t="s">
        <v>21</v>
      </c>
      <c r="P1307">
        <v>0.15</v>
      </c>
    </row>
    <row r="1308" spans="1:18">
      <c r="A1308" s="1">
        <v>42125</v>
      </c>
      <c r="B1308" t="s">
        <v>165</v>
      </c>
      <c r="C1308" t="s">
        <v>172</v>
      </c>
      <c r="D1308" s="4">
        <v>214103.28</v>
      </c>
      <c r="E1308" s="4">
        <v>39951.672047999993</v>
      </c>
      <c r="F1308" s="3">
        <v>0.18659999999999996</v>
      </c>
      <c r="G1308" s="5">
        <v>1878.098947368421</v>
      </c>
      <c r="H1308" s="4">
        <v>350.45326357894731</v>
      </c>
      <c r="I1308">
        <v>114</v>
      </c>
      <c r="J1308" t="s">
        <v>10</v>
      </c>
      <c r="K1308" t="s">
        <v>11</v>
      </c>
      <c r="L1308" t="s">
        <v>173</v>
      </c>
      <c r="M1308" s="2">
        <v>41358</v>
      </c>
      <c r="N1308" s="2">
        <v>42155</v>
      </c>
      <c r="O1308" t="s">
        <v>21</v>
      </c>
      <c r="P1308">
        <v>0.16</v>
      </c>
      <c r="Q1308">
        <v>0.16</v>
      </c>
    </row>
    <row r="1309" spans="1:18">
      <c r="A1309" s="1">
        <v>42125</v>
      </c>
      <c r="B1309" t="s">
        <v>165</v>
      </c>
      <c r="C1309" t="s">
        <v>174</v>
      </c>
      <c r="D1309" s="4">
        <v>983700</v>
      </c>
      <c r="E1309" s="4">
        <v>61455.479999999996</v>
      </c>
      <c r="F1309" s="3">
        <v>6.2473802988716069E-2</v>
      </c>
      <c r="G1309" s="5">
        <v>6831.25</v>
      </c>
      <c r="H1309" s="4">
        <v>426.77416666666664</v>
      </c>
      <c r="I1309">
        <v>144</v>
      </c>
      <c r="J1309" t="s">
        <v>52</v>
      </c>
      <c r="K1309" t="s">
        <v>52</v>
      </c>
      <c r="L1309" t="s">
        <v>52</v>
      </c>
      <c r="M1309" s="2">
        <v>42134</v>
      </c>
      <c r="N1309" s="2">
        <v>42499</v>
      </c>
      <c r="O1309" t="s">
        <v>21</v>
      </c>
      <c r="P1309">
        <v>0.1</v>
      </c>
      <c r="Q1309">
        <v>0</v>
      </c>
    </row>
    <row r="1310" spans="1:18">
      <c r="A1310" s="1">
        <v>42125</v>
      </c>
      <c r="B1310" t="s">
        <v>165</v>
      </c>
      <c r="C1310" t="s">
        <v>175</v>
      </c>
      <c r="D1310" s="4">
        <v>170005.22399999999</v>
      </c>
      <c r="E1310" s="4">
        <v>74761.23599999999</v>
      </c>
      <c r="F1310" s="3">
        <v>0.43975846295170318</v>
      </c>
      <c r="G1310" s="5">
        <v>983.82652777777776</v>
      </c>
      <c r="H1310" s="4">
        <v>432.64604166666663</v>
      </c>
      <c r="I1310">
        <v>172.79999999999998</v>
      </c>
      <c r="J1310" t="s">
        <v>47</v>
      </c>
      <c r="K1310" t="s">
        <v>48</v>
      </c>
      <c r="L1310" t="s">
        <v>176</v>
      </c>
      <c r="M1310" s="2" t="s">
        <v>8</v>
      </c>
      <c r="N1310" s="2" t="s">
        <v>8</v>
      </c>
      <c r="O1310" t="s">
        <v>472</v>
      </c>
      <c r="P1310">
        <v>0</v>
      </c>
    </row>
    <row r="1311" spans="1:18">
      <c r="A1311" s="1">
        <v>42125</v>
      </c>
      <c r="B1311" t="s">
        <v>165</v>
      </c>
      <c r="C1311" t="s">
        <v>177</v>
      </c>
      <c r="D1311" s="4">
        <v>79081.2</v>
      </c>
      <c r="E1311" s="4">
        <v>24293.744639999997</v>
      </c>
      <c r="F1311" s="3">
        <v>0.30719999999999997</v>
      </c>
      <c r="G1311" s="5">
        <v>1198.2</v>
      </c>
      <c r="H1311" s="4">
        <v>368.08703999999994</v>
      </c>
      <c r="I1311">
        <v>66</v>
      </c>
      <c r="J1311" t="s">
        <v>52</v>
      </c>
      <c r="K1311" t="s">
        <v>52</v>
      </c>
      <c r="L1311" t="s">
        <v>52</v>
      </c>
      <c r="M1311" s="2">
        <v>41283</v>
      </c>
      <c r="N1311" s="2">
        <v>42499</v>
      </c>
      <c r="O1311" t="s">
        <v>21</v>
      </c>
      <c r="P1311">
        <v>0.15</v>
      </c>
      <c r="Q1311">
        <v>0.15</v>
      </c>
    </row>
    <row r="1312" spans="1:18">
      <c r="A1312" s="1">
        <v>42125</v>
      </c>
      <c r="B1312" t="s">
        <v>165</v>
      </c>
      <c r="C1312" t="s">
        <v>178</v>
      </c>
      <c r="D1312" s="4">
        <v>246009.12</v>
      </c>
      <c r="E1312" s="4">
        <v>19902.137808000003</v>
      </c>
      <c r="F1312" s="3">
        <v>8.0900000000000014E-2</v>
      </c>
      <c r="G1312" s="5">
        <v>3796.437037037037</v>
      </c>
      <c r="H1312" s="4">
        <v>307.13175629629637</v>
      </c>
      <c r="I1312">
        <v>64.8</v>
      </c>
      <c r="J1312" t="s">
        <v>34</v>
      </c>
      <c r="K1312" t="s">
        <v>36</v>
      </c>
      <c r="L1312" t="s">
        <v>167</v>
      </c>
      <c r="M1312" s="2">
        <v>41332</v>
      </c>
      <c r="N1312" s="2">
        <v>42499</v>
      </c>
      <c r="O1312" t="s">
        <v>13</v>
      </c>
      <c r="P1312">
        <v>0</v>
      </c>
      <c r="Q1312">
        <v>0</v>
      </c>
      <c r="R1312">
        <f t="shared" ref="R1312:R1313" si="140">(N1312-M1312)/365</f>
        <v>3.1972602739726028</v>
      </c>
    </row>
    <row r="1313" spans="1:18">
      <c r="A1313" s="1">
        <v>42125</v>
      </c>
      <c r="B1313" t="s">
        <v>165</v>
      </c>
      <c r="C1313" t="s">
        <v>179</v>
      </c>
      <c r="D1313" s="4">
        <v>129803.76</v>
      </c>
      <c r="E1313" s="4">
        <v>20379.190319999998</v>
      </c>
      <c r="F1313" s="3">
        <v>0.157</v>
      </c>
      <c r="G1313" s="5">
        <v>2704.2449999999999</v>
      </c>
      <c r="H1313" s="4">
        <v>424.56646499999994</v>
      </c>
      <c r="I1313">
        <v>48</v>
      </c>
      <c r="J1313" t="s">
        <v>34</v>
      </c>
      <c r="K1313" t="s">
        <v>36</v>
      </c>
      <c r="L1313" t="s">
        <v>167</v>
      </c>
      <c r="M1313" s="2">
        <v>41281</v>
      </c>
      <c r="N1313" s="2">
        <v>42133</v>
      </c>
      <c r="O1313" t="s">
        <v>21</v>
      </c>
      <c r="P1313">
        <v>0.15</v>
      </c>
      <c r="R1313">
        <f t="shared" si="140"/>
        <v>2.3342465753424659</v>
      </c>
    </row>
    <row r="1314" spans="1:18">
      <c r="A1314" s="1">
        <v>42125</v>
      </c>
      <c r="B1314" t="s">
        <v>165</v>
      </c>
      <c r="C1314" t="s">
        <v>180</v>
      </c>
      <c r="D1314" s="4">
        <v>283096.8</v>
      </c>
      <c r="E1314" s="4">
        <v>35641.887119999999</v>
      </c>
      <c r="F1314" s="3">
        <v>0.12590000000000001</v>
      </c>
      <c r="G1314" s="5">
        <v>1562.3443708609273</v>
      </c>
      <c r="H1314" s="4">
        <v>196.69915629139075</v>
      </c>
      <c r="I1314">
        <v>181.2</v>
      </c>
      <c r="J1314" t="s">
        <v>34</v>
      </c>
      <c r="K1314" t="s">
        <v>58</v>
      </c>
      <c r="L1314" t="s">
        <v>57</v>
      </c>
      <c r="M1314" s="2">
        <v>41329</v>
      </c>
      <c r="N1314" s="2">
        <v>43229</v>
      </c>
      <c r="O1314" t="s">
        <v>21</v>
      </c>
      <c r="P1314">
        <v>0.1</v>
      </c>
      <c r="Q1314">
        <v>0.11</v>
      </c>
    </row>
    <row r="1315" spans="1:18">
      <c r="A1315" s="1">
        <v>42125</v>
      </c>
      <c r="B1315" t="s">
        <v>165</v>
      </c>
      <c r="C1315" t="s">
        <v>181</v>
      </c>
      <c r="D1315" s="4">
        <v>204198.75599999999</v>
      </c>
      <c r="E1315" s="4">
        <v>28301.947581600001</v>
      </c>
      <c r="F1315" s="3">
        <v>0.1386</v>
      </c>
      <c r="G1315" s="5">
        <v>2299.5355405405408</v>
      </c>
      <c r="H1315" s="4">
        <v>318.71562591891893</v>
      </c>
      <c r="I1315">
        <v>88.8</v>
      </c>
      <c r="J1315" t="s">
        <v>34</v>
      </c>
      <c r="K1315" t="s">
        <v>36</v>
      </c>
      <c r="L1315" t="s">
        <v>35</v>
      </c>
      <c r="M1315" s="2">
        <v>41335</v>
      </c>
      <c r="N1315" s="2">
        <v>43229</v>
      </c>
      <c r="O1315" t="s">
        <v>21</v>
      </c>
      <c r="P1315">
        <v>0.11</v>
      </c>
      <c r="Q1315">
        <v>0.12</v>
      </c>
      <c r="R1315">
        <f t="shared" ref="R1315:R1316" si="141">(N1315-M1315)/365</f>
        <v>5.1890410958904107</v>
      </c>
    </row>
    <row r="1316" spans="1:18">
      <c r="A1316" s="1">
        <v>42125</v>
      </c>
      <c r="B1316" t="s">
        <v>165</v>
      </c>
      <c r="C1316" t="s">
        <v>182</v>
      </c>
      <c r="D1316" s="4">
        <v>157782</v>
      </c>
      <c r="E1316" s="4">
        <v>23272.844999999998</v>
      </c>
      <c r="F1316" s="3">
        <v>0.14749999999999999</v>
      </c>
      <c r="G1316" s="5">
        <v>2858.3695652173915</v>
      </c>
      <c r="H1316" s="4">
        <v>421.60951086956521</v>
      </c>
      <c r="I1316">
        <v>55.199999999999996</v>
      </c>
      <c r="J1316" t="s">
        <v>34</v>
      </c>
      <c r="K1316" t="s">
        <v>36</v>
      </c>
      <c r="L1316" t="s">
        <v>167</v>
      </c>
      <c r="M1316" s="2">
        <v>41304</v>
      </c>
      <c r="N1316" s="2">
        <v>42133</v>
      </c>
      <c r="O1316" t="s">
        <v>21</v>
      </c>
      <c r="P1316">
        <v>0.13</v>
      </c>
      <c r="R1316">
        <f t="shared" si="141"/>
        <v>2.2712328767123289</v>
      </c>
    </row>
    <row r="1317" spans="1:18">
      <c r="A1317" s="1">
        <v>42125</v>
      </c>
      <c r="B1317" t="s">
        <v>165</v>
      </c>
      <c r="C1317" t="s">
        <v>340</v>
      </c>
      <c r="D1317" s="4">
        <v>221072.4</v>
      </c>
      <c r="E1317" s="4">
        <v>58871.580119999999</v>
      </c>
      <c r="F1317" s="3">
        <v>0.26629999999999998</v>
      </c>
      <c r="G1317" s="5">
        <v>413.0650224215247</v>
      </c>
      <c r="H1317" s="4">
        <v>109.99921547085204</v>
      </c>
      <c r="I1317">
        <v>535.19999999999993</v>
      </c>
      <c r="J1317" t="s">
        <v>134</v>
      </c>
      <c r="K1317" t="s">
        <v>137</v>
      </c>
      <c r="L1317" t="s">
        <v>341</v>
      </c>
      <c r="M1317" s="2">
        <v>41946</v>
      </c>
      <c r="N1317" s="2">
        <v>43771</v>
      </c>
      <c r="O1317" t="s">
        <v>13</v>
      </c>
      <c r="P1317">
        <v>0</v>
      </c>
    </row>
    <row r="1318" spans="1:18">
      <c r="A1318" s="1">
        <v>42125</v>
      </c>
      <c r="B1318" t="s">
        <v>165</v>
      </c>
      <c r="C1318" t="s">
        <v>322</v>
      </c>
      <c r="D1318" s="4">
        <v>176042.4</v>
      </c>
      <c r="E1318" s="4">
        <v>59942.437199999993</v>
      </c>
      <c r="F1318" s="3">
        <v>0.34049999999999997</v>
      </c>
      <c r="G1318" s="5">
        <v>440.54654654654655</v>
      </c>
      <c r="H1318" s="4">
        <v>150.00609909909909</v>
      </c>
      <c r="I1318">
        <v>399.59999999999997</v>
      </c>
      <c r="J1318" t="s">
        <v>34</v>
      </c>
      <c r="K1318" t="s">
        <v>36</v>
      </c>
      <c r="L1318" t="s">
        <v>323</v>
      </c>
      <c r="M1318" s="2">
        <v>41838</v>
      </c>
      <c r="N1318" s="2">
        <v>42933</v>
      </c>
      <c r="O1318" t="s">
        <v>16</v>
      </c>
      <c r="P1318">
        <v>0.09</v>
      </c>
      <c r="R1318">
        <f t="shared" ref="R1318" si="142">(N1318-M1318)/365</f>
        <v>3</v>
      </c>
    </row>
    <row r="1319" spans="1:18">
      <c r="A1319" s="1">
        <v>42125</v>
      </c>
      <c r="B1319" t="s">
        <v>165</v>
      </c>
      <c r="C1319" t="s">
        <v>185</v>
      </c>
      <c r="D1319" s="4">
        <v>575589</v>
      </c>
      <c r="E1319" s="4">
        <v>77013.808199999999</v>
      </c>
      <c r="F1319" s="3">
        <v>0.1338</v>
      </c>
      <c r="G1319" s="5">
        <v>1016.2235169491526</v>
      </c>
      <c r="H1319" s="4">
        <v>135.97070656779661</v>
      </c>
      <c r="I1319">
        <v>566.4</v>
      </c>
      <c r="J1319" t="s">
        <v>34</v>
      </c>
      <c r="K1319" t="s">
        <v>58</v>
      </c>
      <c r="L1319" t="s">
        <v>57</v>
      </c>
      <c r="M1319" s="2">
        <v>41334</v>
      </c>
      <c r="N1319" s="2">
        <v>43249</v>
      </c>
      <c r="O1319" t="s">
        <v>21</v>
      </c>
      <c r="P1319">
        <v>0.08</v>
      </c>
      <c r="Q1319">
        <v>0.09</v>
      </c>
    </row>
    <row r="1320" spans="1:18">
      <c r="A1320" s="1">
        <v>42125</v>
      </c>
      <c r="B1320" t="s">
        <v>165</v>
      </c>
      <c r="C1320" t="s">
        <v>186</v>
      </c>
      <c r="D1320" s="4">
        <v>1048172.1359999999</v>
      </c>
      <c r="E1320" s="4">
        <v>52408.606800000009</v>
      </c>
      <c r="F1320" s="3">
        <v>5.000000000000001E-2</v>
      </c>
      <c r="G1320" s="5">
        <v>2402.3013751375138</v>
      </c>
      <c r="H1320" s="4">
        <v>120.11506875687571</v>
      </c>
      <c r="I1320">
        <v>436.32</v>
      </c>
      <c r="J1320" t="s">
        <v>34</v>
      </c>
      <c r="K1320" t="s">
        <v>58</v>
      </c>
      <c r="L1320" t="s">
        <v>109</v>
      </c>
      <c r="M1320" s="2">
        <v>41379</v>
      </c>
      <c r="N1320" s="2">
        <v>46947</v>
      </c>
      <c r="O1320" t="s">
        <v>16</v>
      </c>
      <c r="P1320">
        <v>0.05</v>
      </c>
    </row>
    <row r="1321" spans="1:18">
      <c r="A1321" s="1">
        <v>42125</v>
      </c>
      <c r="B1321" t="s">
        <v>165</v>
      </c>
      <c r="C1321" t="s">
        <v>209</v>
      </c>
      <c r="D1321" s="4">
        <v>1336116</v>
      </c>
      <c r="E1321" s="4">
        <v>103548.98999999999</v>
      </c>
      <c r="F1321" s="3">
        <v>7.7499999999999999E-2</v>
      </c>
      <c r="G1321" s="5">
        <v>1613.6666666666667</v>
      </c>
      <c r="H1321" s="4">
        <v>125.05916666666666</v>
      </c>
      <c r="I1321">
        <v>828</v>
      </c>
      <c r="J1321" t="s">
        <v>34</v>
      </c>
      <c r="K1321" t="s">
        <v>58</v>
      </c>
      <c r="L1321" t="s">
        <v>57</v>
      </c>
      <c r="M1321" s="2">
        <v>41351</v>
      </c>
      <c r="N1321" s="2">
        <v>45122</v>
      </c>
      <c r="O1321" t="s">
        <v>16</v>
      </c>
      <c r="P1321">
        <v>0.08</v>
      </c>
    </row>
    <row r="1322" spans="1:18">
      <c r="A1322" s="1">
        <v>42125</v>
      </c>
      <c r="B1322" t="s">
        <v>165</v>
      </c>
      <c r="C1322" t="s">
        <v>187</v>
      </c>
      <c r="D1322" s="4">
        <v>164617.68</v>
      </c>
      <c r="E1322" s="4">
        <v>28594.091016000002</v>
      </c>
      <c r="F1322" s="3">
        <v>0.17370000000000002</v>
      </c>
      <c r="G1322" s="5">
        <v>2110.4830769230766</v>
      </c>
      <c r="H1322" s="4">
        <v>366.5909104615385</v>
      </c>
      <c r="I1322">
        <v>78</v>
      </c>
      <c r="J1322" t="s">
        <v>47</v>
      </c>
      <c r="K1322" t="s">
        <v>48</v>
      </c>
      <c r="L1322" t="s">
        <v>188</v>
      </c>
      <c r="M1322" s="2">
        <v>41280</v>
      </c>
      <c r="N1322" s="2">
        <v>42160</v>
      </c>
      <c r="O1322" t="s">
        <v>21</v>
      </c>
      <c r="P1322">
        <v>0.15</v>
      </c>
      <c r="Q1322">
        <v>0.15</v>
      </c>
    </row>
    <row r="1323" spans="1:18">
      <c r="A1323" s="1">
        <v>42125</v>
      </c>
      <c r="B1323" t="s">
        <v>165</v>
      </c>
      <c r="C1323" t="s">
        <v>317</v>
      </c>
      <c r="D1323" s="4">
        <v>139919.28</v>
      </c>
      <c r="E1323" s="4">
        <v>18777.167375999998</v>
      </c>
      <c r="F1323" s="3">
        <v>0.13419999999999999</v>
      </c>
      <c r="G1323" s="5">
        <v>3533.3151515151512</v>
      </c>
      <c r="H1323" s="4">
        <v>474.17089333333325</v>
      </c>
      <c r="I1323">
        <v>39.6</v>
      </c>
      <c r="J1323" t="s">
        <v>34</v>
      </c>
      <c r="K1323" t="s">
        <v>36</v>
      </c>
      <c r="L1323" t="s">
        <v>167</v>
      </c>
      <c r="M1323" s="2">
        <v>41810</v>
      </c>
      <c r="N1323" s="2">
        <v>42174</v>
      </c>
      <c r="O1323" t="s">
        <v>21</v>
      </c>
      <c r="P1323">
        <v>0.12</v>
      </c>
      <c r="R1323">
        <f t="shared" ref="R1323" si="143">(N1323-M1323)/365</f>
        <v>0.99726027397260275</v>
      </c>
    </row>
    <row r="1324" spans="1:18">
      <c r="A1324" s="1">
        <v>42125</v>
      </c>
      <c r="B1324" t="s">
        <v>165</v>
      </c>
      <c r="C1324" t="s">
        <v>338</v>
      </c>
      <c r="D1324" s="4">
        <v>64014</v>
      </c>
      <c r="E1324" s="4">
        <v>17642.258400000002</v>
      </c>
      <c r="F1324" s="3">
        <v>0.27560000000000001</v>
      </c>
      <c r="G1324" s="5">
        <v>1270.1190476190477</v>
      </c>
      <c r="H1324" s="4">
        <v>350.04480952380959</v>
      </c>
      <c r="I1324">
        <v>50.4</v>
      </c>
      <c r="J1324" t="s">
        <v>34</v>
      </c>
      <c r="K1324" t="s">
        <v>58</v>
      </c>
      <c r="L1324" t="s">
        <v>57</v>
      </c>
      <c r="M1324" s="2">
        <v>41954</v>
      </c>
      <c r="N1324" s="2">
        <v>42684</v>
      </c>
      <c r="O1324" t="s">
        <v>21</v>
      </c>
      <c r="P1324">
        <v>0.15</v>
      </c>
    </row>
    <row r="1325" spans="1:18">
      <c r="A1325" s="1">
        <v>42125</v>
      </c>
      <c r="B1325" t="s">
        <v>165</v>
      </c>
      <c r="C1325" t="s">
        <v>191</v>
      </c>
      <c r="D1325" s="4">
        <v>465993.88799999998</v>
      </c>
      <c r="E1325" s="4">
        <v>84344.89372800001</v>
      </c>
      <c r="F1325" s="3">
        <v>0.18100000000000002</v>
      </c>
      <c r="G1325" s="5">
        <v>1611.2536409277623</v>
      </c>
      <c r="H1325" s="4">
        <v>291.63690900792506</v>
      </c>
      <c r="I1325">
        <v>289.21199999999999</v>
      </c>
      <c r="J1325" t="s">
        <v>47</v>
      </c>
      <c r="K1325" t="s">
        <v>48</v>
      </c>
      <c r="L1325" t="s">
        <v>192</v>
      </c>
      <c r="M1325" s="2">
        <v>41263</v>
      </c>
      <c r="N1325" s="2">
        <v>42499</v>
      </c>
      <c r="O1325" t="s">
        <v>21</v>
      </c>
      <c r="P1325">
        <v>0.14000000000000001</v>
      </c>
      <c r="Q1325">
        <v>0.15</v>
      </c>
    </row>
    <row r="1326" spans="1:18">
      <c r="A1326" s="1">
        <v>42125</v>
      </c>
      <c r="B1326" t="s">
        <v>165</v>
      </c>
      <c r="C1326" t="s">
        <v>193</v>
      </c>
      <c r="D1326" s="4">
        <v>2037685.2</v>
      </c>
      <c r="E1326" s="4">
        <v>72134.056079999995</v>
      </c>
      <c r="F1326" s="3">
        <v>3.5400000000000001E-2</v>
      </c>
      <c r="G1326" s="5">
        <v>10815.738853503184</v>
      </c>
      <c r="H1326" s="4">
        <v>382.87715541401269</v>
      </c>
      <c r="I1326">
        <v>188.4</v>
      </c>
      <c r="J1326" t="s">
        <v>52</v>
      </c>
      <c r="K1326" t="s">
        <v>52</v>
      </c>
      <c r="L1326" t="s">
        <v>52</v>
      </c>
      <c r="M1326" s="2">
        <v>41284</v>
      </c>
      <c r="N1326" s="2">
        <v>42133</v>
      </c>
      <c r="O1326" t="s">
        <v>21</v>
      </c>
      <c r="P1326">
        <v>0.09</v>
      </c>
      <c r="Q1326">
        <v>0</v>
      </c>
    </row>
    <row r="1327" spans="1:18">
      <c r="A1327" s="1">
        <v>42125</v>
      </c>
      <c r="B1327" t="s">
        <v>165</v>
      </c>
      <c r="C1327" t="s">
        <v>194</v>
      </c>
      <c r="D1327" s="4">
        <v>2153635.1999999997</v>
      </c>
      <c r="E1327" s="4">
        <v>74085.050879999995</v>
      </c>
      <c r="F1327" s="3">
        <v>3.44E-2</v>
      </c>
      <c r="G1327" s="5">
        <v>11216.849999999999</v>
      </c>
      <c r="H1327" s="4">
        <v>385.85963999999996</v>
      </c>
      <c r="I1327">
        <v>192</v>
      </c>
      <c r="J1327" t="s">
        <v>52</v>
      </c>
      <c r="K1327" t="s">
        <v>52</v>
      </c>
      <c r="L1327" t="s">
        <v>52</v>
      </c>
      <c r="M1327" s="2">
        <v>41279</v>
      </c>
      <c r="N1327" s="2">
        <v>42133</v>
      </c>
      <c r="O1327" t="s">
        <v>21</v>
      </c>
      <c r="P1327">
        <v>0.09</v>
      </c>
      <c r="Q1327">
        <v>0</v>
      </c>
    </row>
    <row r="1328" spans="1:18">
      <c r="A1328" s="1">
        <v>42125</v>
      </c>
      <c r="B1328" t="s">
        <v>165</v>
      </c>
      <c r="C1328" t="s">
        <v>246</v>
      </c>
      <c r="D1328" s="4">
        <v>1657376.112</v>
      </c>
      <c r="E1328" s="4">
        <v>94304.700772800017</v>
      </c>
      <c r="F1328" s="3">
        <v>5.6900000000000013E-2</v>
      </c>
      <c r="G1328" s="5">
        <v>4398.5565605095535</v>
      </c>
      <c r="H1328" s="4">
        <v>250.27786829299367</v>
      </c>
      <c r="I1328">
        <v>376.8</v>
      </c>
      <c r="J1328" t="s">
        <v>47</v>
      </c>
      <c r="K1328" t="s">
        <v>48</v>
      </c>
      <c r="L1328" t="s">
        <v>212</v>
      </c>
      <c r="M1328" s="2">
        <v>41291</v>
      </c>
      <c r="N1328" s="2">
        <v>44407</v>
      </c>
      <c r="O1328" t="s">
        <v>30</v>
      </c>
      <c r="P1328">
        <v>0.05</v>
      </c>
    </row>
    <row r="1329" spans="1:18">
      <c r="A1329" s="1">
        <v>42125</v>
      </c>
      <c r="B1329" t="s">
        <v>165</v>
      </c>
      <c r="C1329" t="s">
        <v>195</v>
      </c>
      <c r="D1329" s="4">
        <v>256033.19999999998</v>
      </c>
      <c r="E1329" s="4">
        <v>28880.544959999999</v>
      </c>
      <c r="F1329" s="3">
        <v>0.11280000000000001</v>
      </c>
      <c r="G1329" s="5">
        <v>3184.4925373134329</v>
      </c>
      <c r="H1329" s="4">
        <v>359.21075820895527</v>
      </c>
      <c r="I1329">
        <v>80.399999999999991</v>
      </c>
      <c r="J1329" t="s">
        <v>62</v>
      </c>
      <c r="K1329" t="s">
        <v>61</v>
      </c>
      <c r="L1329" t="s">
        <v>61</v>
      </c>
      <c r="M1329" s="2">
        <v>41284</v>
      </c>
      <c r="N1329" s="2">
        <v>42499</v>
      </c>
      <c r="O1329" t="s">
        <v>13</v>
      </c>
      <c r="P1329">
        <v>0</v>
      </c>
    </row>
    <row r="1330" spans="1:18">
      <c r="A1330" s="1">
        <v>42125</v>
      </c>
      <c r="B1330" t="s">
        <v>165</v>
      </c>
      <c r="C1330" t="s">
        <v>196</v>
      </c>
      <c r="D1330" s="4">
        <v>109495.2</v>
      </c>
      <c r="E1330" s="4">
        <v>27472.345679999999</v>
      </c>
      <c r="F1330" s="3">
        <v>0.25090000000000001</v>
      </c>
      <c r="G1330" s="5">
        <v>1403.7846153846153</v>
      </c>
      <c r="H1330" s="4">
        <v>352.20955999999995</v>
      </c>
      <c r="I1330">
        <v>78</v>
      </c>
      <c r="J1330" t="s">
        <v>62</v>
      </c>
      <c r="K1330" t="s">
        <v>61</v>
      </c>
      <c r="L1330" t="s">
        <v>61</v>
      </c>
      <c r="M1330" s="2">
        <v>41287</v>
      </c>
      <c r="N1330" s="2">
        <v>42499</v>
      </c>
      <c r="O1330" t="s">
        <v>13</v>
      </c>
      <c r="P1330">
        <v>0</v>
      </c>
    </row>
    <row r="1331" spans="1:18">
      <c r="A1331" s="1">
        <v>42125</v>
      </c>
      <c r="B1331" t="s">
        <v>165</v>
      </c>
      <c r="C1331" t="s">
        <v>197</v>
      </c>
      <c r="D1331" s="4">
        <v>343867.2</v>
      </c>
      <c r="E1331" s="4">
        <v>69770.654879999987</v>
      </c>
      <c r="F1331" s="3">
        <v>0.20289999999999997</v>
      </c>
      <c r="G1331" s="5">
        <v>2558.5357142857142</v>
      </c>
      <c r="H1331" s="4">
        <v>519.12689642857129</v>
      </c>
      <c r="I1331">
        <v>134.4</v>
      </c>
      <c r="J1331" t="s">
        <v>47</v>
      </c>
      <c r="K1331" t="s">
        <v>48</v>
      </c>
      <c r="L1331" t="s">
        <v>46</v>
      </c>
      <c r="M1331" s="2">
        <v>41299</v>
      </c>
      <c r="N1331" s="2">
        <v>42175</v>
      </c>
      <c r="O1331" t="s">
        <v>21</v>
      </c>
      <c r="P1331">
        <v>0.2</v>
      </c>
      <c r="Q1331">
        <v>0.2</v>
      </c>
    </row>
    <row r="1332" spans="1:18">
      <c r="A1332" s="1">
        <v>42125</v>
      </c>
      <c r="B1332" t="s">
        <v>165</v>
      </c>
      <c r="C1332" t="s">
        <v>198</v>
      </c>
      <c r="D1332" s="4">
        <v>543357.09600000002</v>
      </c>
      <c r="E1332" s="4">
        <v>52107.945506399999</v>
      </c>
      <c r="F1332" s="3">
        <v>9.5899999999999999E-2</v>
      </c>
      <c r="G1332" s="5">
        <v>3144.4276388888893</v>
      </c>
      <c r="H1332" s="4">
        <v>301.55061056944447</v>
      </c>
      <c r="I1332">
        <v>172.79999999999998</v>
      </c>
      <c r="J1332" t="s">
        <v>34</v>
      </c>
      <c r="K1332" t="s">
        <v>36</v>
      </c>
      <c r="L1332" t="s">
        <v>35</v>
      </c>
      <c r="M1332" s="2">
        <v>41333</v>
      </c>
      <c r="N1332" s="2">
        <v>44325</v>
      </c>
      <c r="O1332" t="s">
        <v>21</v>
      </c>
      <c r="P1332">
        <v>0.08</v>
      </c>
      <c r="Q1332">
        <v>0.08</v>
      </c>
      <c r="R1332">
        <f t="shared" ref="R1332" si="144">(N1332-M1332)/365</f>
        <v>8.1972602739726028</v>
      </c>
    </row>
    <row r="1333" spans="1:18">
      <c r="A1333" s="1">
        <v>42125</v>
      </c>
      <c r="B1333" t="s">
        <v>165</v>
      </c>
      <c r="C1333" t="s">
        <v>199</v>
      </c>
      <c r="D1333" s="4">
        <v>826997.4</v>
      </c>
      <c r="E1333" s="4">
        <v>104036.27291999999</v>
      </c>
      <c r="F1333" s="3">
        <v>0.1258</v>
      </c>
      <c r="G1333" s="5">
        <v>5648.8893442622948</v>
      </c>
      <c r="H1333" s="4">
        <v>710.63027950819662</v>
      </c>
      <c r="I1333">
        <v>146.4</v>
      </c>
      <c r="J1333" t="s">
        <v>34</v>
      </c>
      <c r="K1333" t="s">
        <v>58</v>
      </c>
      <c r="L1333" t="s">
        <v>109</v>
      </c>
      <c r="M1333" s="2">
        <v>41333</v>
      </c>
      <c r="N1333" s="2">
        <v>42499</v>
      </c>
      <c r="O1333" t="s">
        <v>21</v>
      </c>
      <c r="P1333">
        <v>0.11</v>
      </c>
      <c r="Q1333">
        <v>0.12</v>
      </c>
    </row>
    <row r="1334" spans="1:18">
      <c r="A1334" s="1">
        <v>42125</v>
      </c>
      <c r="B1334" t="s">
        <v>165</v>
      </c>
      <c r="C1334" t="s">
        <v>200</v>
      </c>
      <c r="D1334" s="4">
        <v>456954</v>
      </c>
      <c r="E1334" s="4">
        <v>54286.135200000004</v>
      </c>
      <c r="F1334" s="3">
        <v>0.1188</v>
      </c>
      <c r="G1334" s="5">
        <v>2280.2095808383233</v>
      </c>
      <c r="H1334" s="4">
        <v>270.88889820359282</v>
      </c>
      <c r="I1334">
        <v>200.4</v>
      </c>
      <c r="J1334" t="s">
        <v>34</v>
      </c>
      <c r="K1334" t="s">
        <v>58</v>
      </c>
      <c r="L1334" t="s">
        <v>109</v>
      </c>
      <c r="M1334" s="2">
        <v>41263</v>
      </c>
      <c r="N1334" s="2">
        <v>43229</v>
      </c>
      <c r="O1334" t="s">
        <v>21</v>
      </c>
      <c r="P1334">
        <v>0.09</v>
      </c>
      <c r="Q1334">
        <v>0.1</v>
      </c>
    </row>
    <row r="1335" spans="1:18">
      <c r="A1335" s="1">
        <v>42125</v>
      </c>
      <c r="B1335" t="s">
        <v>165</v>
      </c>
      <c r="C1335" t="s">
        <v>201</v>
      </c>
      <c r="D1335" s="4">
        <v>557666.28</v>
      </c>
      <c r="E1335" s="4">
        <v>56714.660676</v>
      </c>
      <c r="F1335" s="3">
        <v>0.1017</v>
      </c>
      <c r="G1335" s="5">
        <v>2300.6034653465349</v>
      </c>
      <c r="H1335" s="4">
        <v>233.9713724257426</v>
      </c>
      <c r="I1335">
        <v>242.39999999999998</v>
      </c>
      <c r="J1335" t="s">
        <v>34</v>
      </c>
      <c r="K1335" t="s">
        <v>58</v>
      </c>
      <c r="L1335" t="s">
        <v>109</v>
      </c>
      <c r="M1335" s="2">
        <v>41331</v>
      </c>
      <c r="N1335" s="2">
        <v>44325</v>
      </c>
      <c r="O1335" t="s">
        <v>21</v>
      </c>
      <c r="P1335">
        <v>0.08</v>
      </c>
      <c r="Q1335">
        <v>0.08</v>
      </c>
    </row>
    <row r="1336" spans="1:18">
      <c r="A1336" s="1">
        <v>42125</v>
      </c>
      <c r="B1336" t="s">
        <v>165</v>
      </c>
      <c r="C1336" t="s">
        <v>210</v>
      </c>
      <c r="D1336" s="4">
        <v>433620</v>
      </c>
      <c r="E1336" s="4">
        <v>57486.946000000011</v>
      </c>
      <c r="F1336" s="3">
        <v>0.13257447995941149</v>
      </c>
      <c r="G1336" s="5">
        <v>1165.9460505937016</v>
      </c>
      <c r="H1336" s="4">
        <v>154.57469131818968</v>
      </c>
      <c r="I1336">
        <v>371.904</v>
      </c>
      <c r="J1336" t="s">
        <v>34</v>
      </c>
      <c r="K1336" t="s">
        <v>58</v>
      </c>
      <c r="L1336" t="s">
        <v>109</v>
      </c>
      <c r="M1336" s="2">
        <v>41337</v>
      </c>
      <c r="N1336" s="2">
        <v>46917</v>
      </c>
      <c r="O1336" t="s">
        <v>21</v>
      </c>
      <c r="P1336">
        <v>0.08</v>
      </c>
    </row>
    <row r="1337" spans="1:18">
      <c r="A1337" s="1">
        <v>42125</v>
      </c>
      <c r="B1337" t="s">
        <v>165</v>
      </c>
      <c r="C1337" t="s">
        <v>251</v>
      </c>
      <c r="D1337" s="4">
        <v>270958.8</v>
      </c>
      <c r="E1337" s="4">
        <v>31593.796079999996</v>
      </c>
      <c r="F1337" s="3">
        <v>0.1166</v>
      </c>
      <c r="G1337" s="5">
        <v>2402.1170212765956</v>
      </c>
      <c r="H1337" s="4">
        <v>280.08684468085102</v>
      </c>
      <c r="I1337">
        <v>112.8</v>
      </c>
      <c r="J1337" t="s">
        <v>52</v>
      </c>
      <c r="K1337" t="s">
        <v>52</v>
      </c>
      <c r="L1337" t="s">
        <v>52</v>
      </c>
      <c r="M1337" s="2">
        <v>41520</v>
      </c>
      <c r="N1337" s="2">
        <v>42294</v>
      </c>
      <c r="O1337" t="s">
        <v>21</v>
      </c>
      <c r="P1337">
        <v>0.09</v>
      </c>
      <c r="Q1337">
        <v>0</v>
      </c>
    </row>
    <row r="1338" spans="1:18">
      <c r="A1338" s="1">
        <v>42125</v>
      </c>
      <c r="B1338" t="s">
        <v>165</v>
      </c>
      <c r="C1338" t="s">
        <v>231</v>
      </c>
      <c r="D1338" s="4">
        <v>355604.61599999998</v>
      </c>
      <c r="E1338" s="4">
        <v>41214.574994400005</v>
      </c>
      <c r="F1338" s="3">
        <v>0.11590000000000002</v>
      </c>
      <c r="G1338" s="5">
        <v>3139.1650423728811</v>
      </c>
      <c r="H1338" s="4">
        <v>363.82922841101697</v>
      </c>
      <c r="I1338">
        <v>113.28</v>
      </c>
      <c r="J1338" t="s">
        <v>34</v>
      </c>
      <c r="K1338" t="s">
        <v>36</v>
      </c>
      <c r="L1338" t="s">
        <v>35</v>
      </c>
      <c r="M1338" s="2">
        <v>41443</v>
      </c>
      <c r="N1338" s="2">
        <v>43298</v>
      </c>
      <c r="O1338" t="s">
        <v>21</v>
      </c>
      <c r="P1338">
        <v>0.1</v>
      </c>
      <c r="R1338">
        <f t="shared" ref="R1338:R1341" si="145">(N1338-M1338)/365</f>
        <v>5.0821917808219181</v>
      </c>
    </row>
    <row r="1339" spans="1:18">
      <c r="A1339" s="1">
        <v>42125</v>
      </c>
      <c r="B1339" t="s">
        <v>165</v>
      </c>
      <c r="C1339" t="s">
        <v>260</v>
      </c>
      <c r="D1339" s="4">
        <v>75758.399999999994</v>
      </c>
      <c r="E1339" s="4">
        <v>9772.8335999999999</v>
      </c>
      <c r="F1339" s="3">
        <v>0.129</v>
      </c>
      <c r="G1339" s="5">
        <v>2630.5</v>
      </c>
      <c r="H1339" s="4">
        <v>339.33450000000005</v>
      </c>
      <c r="I1339">
        <v>28.799999999999997</v>
      </c>
      <c r="J1339" t="s">
        <v>34</v>
      </c>
      <c r="K1339" t="s">
        <v>36</v>
      </c>
      <c r="L1339" t="s">
        <v>35</v>
      </c>
      <c r="M1339" s="2">
        <v>41545</v>
      </c>
      <c r="N1339" s="2">
        <v>42274</v>
      </c>
      <c r="O1339" t="s">
        <v>21</v>
      </c>
      <c r="P1339">
        <v>0.11</v>
      </c>
      <c r="R1339">
        <f t="shared" si="145"/>
        <v>1.9972602739726026</v>
      </c>
    </row>
    <row r="1340" spans="1:18">
      <c r="A1340" s="1">
        <v>42125</v>
      </c>
      <c r="B1340" t="s">
        <v>165</v>
      </c>
      <c r="C1340" t="s">
        <v>271</v>
      </c>
      <c r="D1340" s="4">
        <v>68349.599999999991</v>
      </c>
      <c r="E1340" s="4">
        <v>15002.7372</v>
      </c>
      <c r="F1340" s="3">
        <v>0.21950000000000003</v>
      </c>
      <c r="G1340" s="5">
        <v>1423.9499999999998</v>
      </c>
      <c r="H1340" s="4">
        <v>312.55702500000001</v>
      </c>
      <c r="I1340">
        <v>48</v>
      </c>
      <c r="J1340" t="s">
        <v>34</v>
      </c>
      <c r="K1340" t="s">
        <v>36</v>
      </c>
      <c r="L1340" t="s">
        <v>35</v>
      </c>
      <c r="M1340" s="2">
        <v>41549</v>
      </c>
      <c r="N1340" s="2">
        <v>42278</v>
      </c>
      <c r="O1340" t="s">
        <v>13</v>
      </c>
      <c r="P1340">
        <v>0</v>
      </c>
      <c r="R1340">
        <f t="shared" si="145"/>
        <v>1.9972602739726026</v>
      </c>
    </row>
    <row r="1341" spans="1:18">
      <c r="A1341" s="1">
        <v>42125</v>
      </c>
      <c r="B1341" t="s">
        <v>165</v>
      </c>
      <c r="C1341" t="s">
        <v>232</v>
      </c>
      <c r="D1341" s="4">
        <v>108280.8</v>
      </c>
      <c r="E1341" s="4">
        <v>16112.183040000002</v>
      </c>
      <c r="F1341" s="3">
        <v>0.14880000000000002</v>
      </c>
      <c r="G1341" s="5">
        <v>2653.9411764705883</v>
      </c>
      <c r="H1341" s="4">
        <v>394.90644705882357</v>
      </c>
      <c r="I1341">
        <v>40.799999999999997</v>
      </c>
      <c r="J1341" t="s">
        <v>34</v>
      </c>
      <c r="K1341" t="s">
        <v>36</v>
      </c>
      <c r="L1341" t="s">
        <v>167</v>
      </c>
      <c r="M1341" s="2">
        <v>41456</v>
      </c>
      <c r="N1341" s="2">
        <v>42190</v>
      </c>
      <c r="O1341" t="s">
        <v>21</v>
      </c>
      <c r="P1341">
        <v>0.13</v>
      </c>
      <c r="R1341">
        <f t="shared" si="145"/>
        <v>2.010958904109589</v>
      </c>
    </row>
    <row r="1342" spans="1:18">
      <c r="A1342" s="1">
        <v>42125</v>
      </c>
      <c r="B1342" t="s">
        <v>165</v>
      </c>
      <c r="C1342" t="s">
        <v>347</v>
      </c>
      <c r="D1342" s="4">
        <v>44775.6</v>
      </c>
      <c r="E1342" s="4">
        <v>7199.9164800000008</v>
      </c>
      <c r="F1342" s="3">
        <v>0.16080000000000003</v>
      </c>
      <c r="G1342" s="5">
        <v>3109.416666666667</v>
      </c>
      <c r="H1342" s="4">
        <v>499.99420000000009</v>
      </c>
      <c r="I1342">
        <v>14.399999999999999</v>
      </c>
      <c r="J1342" t="s">
        <v>47</v>
      </c>
      <c r="K1342" t="s">
        <v>91</v>
      </c>
      <c r="L1342" t="s">
        <v>190</v>
      </c>
      <c r="M1342" s="2">
        <v>42113</v>
      </c>
      <c r="N1342" s="2">
        <v>42478</v>
      </c>
      <c r="O1342" t="s">
        <v>21</v>
      </c>
      <c r="P1342">
        <v>0.13</v>
      </c>
    </row>
    <row r="1343" spans="1:18">
      <c r="A1343" s="1">
        <v>42125</v>
      </c>
      <c r="B1343" t="s">
        <v>165</v>
      </c>
      <c r="C1343" t="s">
        <v>250</v>
      </c>
      <c r="D1343" s="4">
        <v>237925.19999999998</v>
      </c>
      <c r="E1343" s="4">
        <v>21413.268</v>
      </c>
      <c r="F1343" s="3">
        <v>9.0000000000000011E-2</v>
      </c>
      <c r="G1343" s="5">
        <v>2832.4428571428571</v>
      </c>
      <c r="H1343" s="4">
        <v>254.91985714285715</v>
      </c>
      <c r="I1343">
        <v>84</v>
      </c>
      <c r="J1343" t="s">
        <v>34</v>
      </c>
      <c r="K1343" t="s">
        <v>36</v>
      </c>
      <c r="L1343" t="s">
        <v>167</v>
      </c>
      <c r="M1343" s="2">
        <v>41502</v>
      </c>
      <c r="N1343" s="2">
        <v>42597</v>
      </c>
      <c r="O1343" t="s">
        <v>16</v>
      </c>
      <c r="P1343">
        <v>0.09</v>
      </c>
      <c r="R1343">
        <f t="shared" ref="R1343" si="146">(N1343-M1343)/365</f>
        <v>3</v>
      </c>
    </row>
    <row r="1344" spans="1:18">
      <c r="A1344" s="1">
        <v>42125</v>
      </c>
      <c r="B1344" t="s">
        <v>165</v>
      </c>
      <c r="C1344" t="s">
        <v>330</v>
      </c>
      <c r="D1344" s="4">
        <v>41042.400000000001</v>
      </c>
      <c r="E1344" s="4">
        <v>10798.255440000001</v>
      </c>
      <c r="F1344" s="3">
        <v>0.2631</v>
      </c>
      <c r="G1344" s="5">
        <v>1315.4615384615386</v>
      </c>
      <c r="H1344" s="4">
        <v>346.0979307692308</v>
      </c>
      <c r="I1344">
        <v>31.2</v>
      </c>
      <c r="J1344" t="s">
        <v>62</v>
      </c>
      <c r="K1344" t="s">
        <v>253</v>
      </c>
      <c r="L1344" t="s">
        <v>253</v>
      </c>
      <c r="M1344" s="2">
        <v>41858</v>
      </c>
      <c r="N1344" s="2">
        <v>42222</v>
      </c>
      <c r="O1344" t="s">
        <v>21</v>
      </c>
      <c r="P1344">
        <v>0.13</v>
      </c>
    </row>
    <row r="1345" spans="1:18">
      <c r="A1345" s="1">
        <v>42125</v>
      </c>
      <c r="B1345" t="s">
        <v>165</v>
      </c>
      <c r="C1345" t="s">
        <v>339</v>
      </c>
      <c r="D1345" s="4">
        <v>40659.599999999999</v>
      </c>
      <c r="E1345" s="4">
        <v>7200.815160000001</v>
      </c>
      <c r="F1345" s="3">
        <v>0.17710000000000004</v>
      </c>
      <c r="G1345" s="5">
        <v>2823.5833333333335</v>
      </c>
      <c r="H1345" s="4">
        <v>500.05660833333343</v>
      </c>
      <c r="I1345">
        <v>14.399999999999999</v>
      </c>
      <c r="J1345" t="s">
        <v>62</v>
      </c>
      <c r="K1345" t="s">
        <v>253</v>
      </c>
      <c r="L1345" t="s">
        <v>253</v>
      </c>
      <c r="M1345" s="2">
        <v>42030</v>
      </c>
      <c r="N1345" s="2">
        <v>42394</v>
      </c>
      <c r="O1345" t="s">
        <v>21</v>
      </c>
      <c r="P1345">
        <v>0.15</v>
      </c>
    </row>
    <row r="1346" spans="1:18">
      <c r="A1346" s="1">
        <v>42125</v>
      </c>
      <c r="B1346" t="s">
        <v>165</v>
      </c>
      <c r="C1346" t="s">
        <v>324</v>
      </c>
      <c r="D1346" s="4">
        <v>70398</v>
      </c>
      <c r="E1346" s="4">
        <v>11193.282000000001</v>
      </c>
      <c r="F1346" s="3">
        <v>0.159</v>
      </c>
      <c r="G1346" s="5">
        <v>4888.7500000000009</v>
      </c>
      <c r="H1346" s="4">
        <v>777.3112500000002</v>
      </c>
      <c r="I1346">
        <v>14.399999999999999</v>
      </c>
      <c r="J1346" t="s">
        <v>62</v>
      </c>
      <c r="K1346" t="s">
        <v>253</v>
      </c>
      <c r="L1346" t="s">
        <v>253</v>
      </c>
      <c r="M1346" s="2">
        <v>41907</v>
      </c>
      <c r="N1346" s="2">
        <v>42271</v>
      </c>
      <c r="O1346" t="s">
        <v>21</v>
      </c>
      <c r="P1346">
        <v>0.15</v>
      </c>
    </row>
    <row r="1347" spans="1:18">
      <c r="A1347" s="1">
        <v>42125</v>
      </c>
      <c r="B1347" t="s">
        <v>165</v>
      </c>
      <c r="C1347" t="s">
        <v>261</v>
      </c>
      <c r="D1347" s="4">
        <v>46556.4</v>
      </c>
      <c r="E1347" s="4">
        <v>6601.6975199999997</v>
      </c>
      <c r="F1347" s="3">
        <v>0.14179999999999998</v>
      </c>
      <c r="G1347" s="5">
        <v>2586.4666666666667</v>
      </c>
      <c r="H1347" s="4">
        <v>366.76097333333331</v>
      </c>
      <c r="I1347">
        <v>18</v>
      </c>
      <c r="J1347" t="s">
        <v>62</v>
      </c>
      <c r="K1347" t="s">
        <v>253</v>
      </c>
      <c r="L1347" t="s">
        <v>253</v>
      </c>
      <c r="M1347" s="2">
        <v>41516</v>
      </c>
      <c r="N1347" s="2">
        <v>42245</v>
      </c>
      <c r="O1347" t="s">
        <v>21</v>
      </c>
      <c r="P1347">
        <v>0</v>
      </c>
    </row>
    <row r="1348" spans="1:18">
      <c r="A1348" s="1">
        <v>42125</v>
      </c>
      <c r="B1348" t="s">
        <v>165</v>
      </c>
      <c r="C1348" t="s">
        <v>336</v>
      </c>
      <c r="D1348" s="4">
        <v>236358.84</v>
      </c>
      <c r="E1348" s="4">
        <v>38408.311500000003</v>
      </c>
      <c r="F1348" s="3">
        <v>0.16250000000000001</v>
      </c>
      <c r="G1348" s="5">
        <v>16413.808333333334</v>
      </c>
      <c r="H1348" s="4">
        <v>2667.243854166667</v>
      </c>
      <c r="I1348">
        <v>14.399999999999999</v>
      </c>
      <c r="J1348" t="s">
        <v>10</v>
      </c>
      <c r="K1348" t="s">
        <v>11</v>
      </c>
      <c r="L1348" t="s">
        <v>42</v>
      </c>
      <c r="M1348" s="2">
        <v>41996</v>
      </c>
      <c r="N1348" s="2">
        <v>42360</v>
      </c>
      <c r="O1348" t="s">
        <v>21</v>
      </c>
      <c r="P1348">
        <v>0.16</v>
      </c>
    </row>
    <row r="1349" spans="1:18">
      <c r="A1349" s="1">
        <v>42125</v>
      </c>
      <c r="B1349" t="s">
        <v>165</v>
      </c>
      <c r="C1349" t="s">
        <v>325</v>
      </c>
      <c r="D1349" s="4">
        <v>69519.599999999991</v>
      </c>
      <c r="E1349" s="4">
        <v>11025.808559999999</v>
      </c>
      <c r="F1349" s="3">
        <v>0.15860000000000002</v>
      </c>
      <c r="G1349" s="5">
        <v>4827.75</v>
      </c>
      <c r="H1349" s="4">
        <v>765.68115</v>
      </c>
      <c r="I1349">
        <v>14.399999999999999</v>
      </c>
      <c r="J1349" t="s">
        <v>62</v>
      </c>
      <c r="K1349" t="s">
        <v>253</v>
      </c>
      <c r="L1349" t="s">
        <v>253</v>
      </c>
      <c r="M1349" s="2">
        <v>41888</v>
      </c>
      <c r="N1349" s="2">
        <v>42252</v>
      </c>
      <c r="O1349" t="s">
        <v>21</v>
      </c>
      <c r="P1349">
        <v>0.15</v>
      </c>
    </row>
    <row r="1350" spans="1:18">
      <c r="A1350" s="1">
        <v>42125</v>
      </c>
      <c r="B1350" t="s">
        <v>165</v>
      </c>
      <c r="C1350" t="s">
        <v>284</v>
      </c>
      <c r="D1350" s="4">
        <v>156202.79999999999</v>
      </c>
      <c r="E1350" s="4">
        <v>16807.421279999999</v>
      </c>
      <c r="F1350" s="3">
        <v>0.1076</v>
      </c>
      <c r="G1350" s="5">
        <v>3615.8055555555557</v>
      </c>
      <c r="H1350" s="4">
        <v>389.06067777777781</v>
      </c>
      <c r="I1350">
        <v>43.199999999999996</v>
      </c>
      <c r="J1350" t="s">
        <v>52</v>
      </c>
      <c r="K1350" t="s">
        <v>52</v>
      </c>
      <c r="L1350" t="s">
        <v>52</v>
      </c>
      <c r="M1350" s="2">
        <v>41635</v>
      </c>
      <c r="N1350" s="2">
        <v>42364</v>
      </c>
      <c r="O1350" t="s">
        <v>21</v>
      </c>
      <c r="P1350">
        <v>0.09</v>
      </c>
      <c r="Q1350">
        <v>0</v>
      </c>
    </row>
    <row r="1351" spans="1:18">
      <c r="A1351" s="1">
        <v>42125</v>
      </c>
      <c r="B1351" t="s">
        <v>165</v>
      </c>
      <c r="C1351" t="s">
        <v>291</v>
      </c>
      <c r="D1351" s="4">
        <v>59241.119999999995</v>
      </c>
      <c r="E1351" s="4">
        <v>7197.7960799999992</v>
      </c>
      <c r="F1351" s="3">
        <v>0.1215</v>
      </c>
      <c r="G1351" s="5">
        <v>3291.1733333333332</v>
      </c>
      <c r="H1351" s="4">
        <v>399.87755999999996</v>
      </c>
      <c r="I1351">
        <v>18</v>
      </c>
      <c r="J1351" t="s">
        <v>62</v>
      </c>
      <c r="K1351" t="s">
        <v>253</v>
      </c>
      <c r="L1351" t="s">
        <v>253</v>
      </c>
      <c r="M1351" s="2">
        <v>41727</v>
      </c>
      <c r="N1351" s="2">
        <v>42457</v>
      </c>
      <c r="O1351" t="s">
        <v>21</v>
      </c>
      <c r="P1351">
        <v>0.1</v>
      </c>
    </row>
    <row r="1352" spans="1:18">
      <c r="A1352" s="1">
        <v>42125</v>
      </c>
      <c r="B1352" t="s">
        <v>165</v>
      </c>
      <c r="C1352" t="s">
        <v>318</v>
      </c>
      <c r="D1352" s="4">
        <v>31908</v>
      </c>
      <c r="E1352" s="4">
        <v>5998.7039999999997</v>
      </c>
      <c r="F1352" s="3">
        <v>0.188</v>
      </c>
      <c r="G1352" s="5">
        <v>3323.75</v>
      </c>
      <c r="H1352" s="4">
        <v>624.86500000000001</v>
      </c>
      <c r="I1352">
        <v>9.6</v>
      </c>
      <c r="J1352" t="s">
        <v>62</v>
      </c>
      <c r="K1352" t="s">
        <v>253</v>
      </c>
      <c r="L1352" t="s">
        <v>253</v>
      </c>
      <c r="M1352" s="2">
        <v>41876</v>
      </c>
      <c r="N1352" s="2">
        <v>42240</v>
      </c>
      <c r="O1352" t="s">
        <v>21</v>
      </c>
      <c r="P1352">
        <v>0.16</v>
      </c>
    </row>
    <row r="1353" spans="1:18">
      <c r="A1353" s="1">
        <v>42125</v>
      </c>
      <c r="B1353" t="s">
        <v>165</v>
      </c>
      <c r="C1353" t="s">
        <v>264</v>
      </c>
      <c r="D1353" s="4">
        <v>27214.799999999999</v>
      </c>
      <c r="E1353" s="4">
        <v>6599.5889999999999</v>
      </c>
      <c r="F1353" s="3">
        <v>0.24249999999999999</v>
      </c>
      <c r="G1353" s="5">
        <v>1511.9333333333334</v>
      </c>
      <c r="H1353" s="4">
        <v>366.6438333333333</v>
      </c>
      <c r="I1353">
        <v>18</v>
      </c>
      <c r="J1353" t="s">
        <v>10</v>
      </c>
      <c r="K1353" t="s">
        <v>11</v>
      </c>
      <c r="L1353" t="s">
        <v>265</v>
      </c>
      <c r="M1353" s="2">
        <v>41522</v>
      </c>
      <c r="N1353" s="2">
        <v>42251</v>
      </c>
      <c r="O1353" t="s">
        <v>21</v>
      </c>
      <c r="P1353">
        <v>0.16</v>
      </c>
    </row>
    <row r="1354" spans="1:18">
      <c r="A1354" s="1">
        <v>42125</v>
      </c>
      <c r="B1354" t="s">
        <v>165</v>
      </c>
      <c r="C1354" t="s">
        <v>319</v>
      </c>
      <c r="D1354" s="4">
        <v>63874.799999999996</v>
      </c>
      <c r="E1354" s="4">
        <v>10181.643119999999</v>
      </c>
      <c r="F1354" s="3">
        <v>0.15939999999999999</v>
      </c>
      <c r="G1354" s="5">
        <v>6653.625</v>
      </c>
      <c r="H1354" s="4">
        <v>1060.5878249999998</v>
      </c>
      <c r="I1354">
        <v>9.6</v>
      </c>
      <c r="J1354" t="s">
        <v>34</v>
      </c>
      <c r="K1354" t="s">
        <v>36</v>
      </c>
      <c r="L1354" t="s">
        <v>167</v>
      </c>
      <c r="M1354" s="2">
        <v>41864</v>
      </c>
      <c r="N1354" s="2">
        <v>42228</v>
      </c>
      <c r="O1354" t="s">
        <v>21</v>
      </c>
      <c r="P1354">
        <v>0.15</v>
      </c>
      <c r="R1354">
        <f t="shared" ref="R1354:R1358" si="147">(N1354-M1354)/365</f>
        <v>0.99726027397260275</v>
      </c>
    </row>
    <row r="1355" spans="1:18">
      <c r="A1355" s="1">
        <v>42156</v>
      </c>
      <c r="B1355" t="s">
        <v>165</v>
      </c>
      <c r="C1355" t="s">
        <v>166</v>
      </c>
      <c r="D1355" s="4">
        <v>266500.8</v>
      </c>
      <c r="E1355" s="4">
        <v>44132.532479999994</v>
      </c>
      <c r="F1355" s="3">
        <v>0.1656</v>
      </c>
      <c r="G1355" s="5">
        <v>8883.3599999999988</v>
      </c>
      <c r="H1355" s="4">
        <v>1471.0844159999999</v>
      </c>
      <c r="I1355">
        <v>30</v>
      </c>
      <c r="J1355" t="s">
        <v>34</v>
      </c>
      <c r="K1355" t="s">
        <v>36</v>
      </c>
      <c r="L1355" t="s">
        <v>167</v>
      </c>
      <c r="M1355" s="2">
        <v>41327</v>
      </c>
      <c r="N1355" s="2">
        <v>42499</v>
      </c>
      <c r="O1355" t="s">
        <v>21</v>
      </c>
      <c r="P1355">
        <v>0.16</v>
      </c>
      <c r="R1355">
        <f t="shared" si="147"/>
        <v>3.2109589041095892</v>
      </c>
    </row>
    <row r="1356" spans="1:18">
      <c r="A1356" s="1">
        <v>42156</v>
      </c>
      <c r="B1356" t="s">
        <v>165</v>
      </c>
      <c r="C1356" t="s">
        <v>168</v>
      </c>
      <c r="D1356" s="4">
        <v>80029.2</v>
      </c>
      <c r="E1356" s="4">
        <v>14077.136280000001</v>
      </c>
      <c r="F1356" s="3">
        <v>0.1759</v>
      </c>
      <c r="G1356" s="5">
        <v>1307.6666666666667</v>
      </c>
      <c r="H1356" s="4">
        <v>230.01856666666669</v>
      </c>
      <c r="I1356">
        <v>61.199999999999996</v>
      </c>
      <c r="J1356" t="s">
        <v>34</v>
      </c>
      <c r="K1356" t="s">
        <v>36</v>
      </c>
      <c r="L1356" t="s">
        <v>167</v>
      </c>
      <c r="M1356" s="2">
        <v>41337</v>
      </c>
      <c r="N1356" s="2">
        <v>42499</v>
      </c>
      <c r="O1356" t="s">
        <v>21</v>
      </c>
      <c r="P1356">
        <v>0.13</v>
      </c>
      <c r="R1356">
        <f t="shared" si="147"/>
        <v>3.1835616438356165</v>
      </c>
    </row>
    <row r="1357" spans="1:18">
      <c r="A1357" s="1">
        <v>42156</v>
      </c>
      <c r="B1357" t="s">
        <v>165</v>
      </c>
      <c r="C1357" t="s">
        <v>169</v>
      </c>
      <c r="D1357" s="4">
        <v>139206</v>
      </c>
      <c r="E1357" s="4">
        <v>23804.226000000002</v>
      </c>
      <c r="F1357" s="3">
        <v>0.17100000000000001</v>
      </c>
      <c r="G1357" s="5">
        <v>1611.1805555555557</v>
      </c>
      <c r="H1357" s="4">
        <v>275.51187500000003</v>
      </c>
      <c r="I1357">
        <v>86.399999999999991</v>
      </c>
      <c r="J1357" t="s">
        <v>34</v>
      </c>
      <c r="K1357" t="s">
        <v>36</v>
      </c>
      <c r="L1357" t="s">
        <v>167</v>
      </c>
      <c r="M1357" s="2">
        <v>41298</v>
      </c>
      <c r="N1357" s="2">
        <v>42499</v>
      </c>
      <c r="O1357" t="s">
        <v>21</v>
      </c>
      <c r="P1357">
        <v>0.14000000000000001</v>
      </c>
      <c r="R1357">
        <f t="shared" si="147"/>
        <v>3.2904109589041095</v>
      </c>
    </row>
    <row r="1358" spans="1:18">
      <c r="A1358" s="1">
        <v>42156</v>
      </c>
      <c r="B1358" t="s">
        <v>165</v>
      </c>
      <c r="C1358" t="s">
        <v>170</v>
      </c>
      <c r="D1358" s="4">
        <v>99662.399999999994</v>
      </c>
      <c r="E1358" s="4">
        <v>30237.57216</v>
      </c>
      <c r="F1358" s="3">
        <v>0.3034</v>
      </c>
      <c r="G1358" s="5">
        <v>1153.5</v>
      </c>
      <c r="H1358" s="4">
        <v>349.97190000000001</v>
      </c>
      <c r="I1358">
        <v>86.399999999999991</v>
      </c>
      <c r="J1358" t="s">
        <v>34</v>
      </c>
      <c r="K1358" t="s">
        <v>36</v>
      </c>
      <c r="L1358" t="s">
        <v>35</v>
      </c>
      <c r="M1358" s="2">
        <v>41282</v>
      </c>
      <c r="N1358" s="2">
        <v>43229</v>
      </c>
      <c r="O1358" t="s">
        <v>21</v>
      </c>
      <c r="P1358">
        <v>0.17</v>
      </c>
      <c r="R1358">
        <f t="shared" si="147"/>
        <v>5.3342465753424655</v>
      </c>
    </row>
    <row r="1359" spans="1:18">
      <c r="A1359" s="1">
        <v>42156</v>
      </c>
      <c r="B1359" t="s">
        <v>165</v>
      </c>
      <c r="C1359" t="s">
        <v>227</v>
      </c>
      <c r="D1359" s="4">
        <v>39337.199999999997</v>
      </c>
      <c r="E1359" s="4">
        <v>29345.551200000005</v>
      </c>
      <c r="F1359" s="3">
        <v>0.74600000000000022</v>
      </c>
      <c r="G1359" s="5">
        <v>229.23776223776224</v>
      </c>
      <c r="H1359" s="4">
        <v>171.01137062937067</v>
      </c>
      <c r="I1359">
        <v>171.6</v>
      </c>
      <c r="J1359" t="s">
        <v>47</v>
      </c>
      <c r="K1359" t="s">
        <v>100</v>
      </c>
      <c r="L1359" t="s">
        <v>228</v>
      </c>
      <c r="M1359" s="2">
        <v>41423</v>
      </c>
      <c r="N1359" s="2">
        <v>42182</v>
      </c>
      <c r="O1359" t="s">
        <v>21</v>
      </c>
      <c r="P1359">
        <v>0.14000000000000001</v>
      </c>
    </row>
    <row r="1360" spans="1:18">
      <c r="A1360" s="1">
        <v>42156</v>
      </c>
      <c r="B1360" t="s">
        <v>165</v>
      </c>
      <c r="C1360" t="s">
        <v>197</v>
      </c>
      <c r="D1360" s="4">
        <v>334632</v>
      </c>
      <c r="E1360" s="4">
        <v>85091.987999999998</v>
      </c>
      <c r="F1360" s="3">
        <v>0.25428526859355949</v>
      </c>
      <c r="G1360" s="5">
        <v>3242.5581395348836</v>
      </c>
      <c r="H1360" s="4">
        <v>824.53476744186037</v>
      </c>
      <c r="I1360">
        <v>103.2</v>
      </c>
      <c r="J1360" t="s">
        <v>47</v>
      </c>
      <c r="K1360" t="s">
        <v>48</v>
      </c>
      <c r="L1360" t="s">
        <v>46</v>
      </c>
      <c r="M1360" s="2">
        <v>42153</v>
      </c>
      <c r="N1360" s="2">
        <v>42883</v>
      </c>
      <c r="O1360" t="s">
        <v>13</v>
      </c>
      <c r="P1360">
        <v>0</v>
      </c>
      <c r="Q1360">
        <v>0.2</v>
      </c>
    </row>
    <row r="1361" spans="1:19">
      <c r="A1361" s="1">
        <v>42156</v>
      </c>
      <c r="B1361" t="s">
        <v>165</v>
      </c>
      <c r="C1361" t="s">
        <v>229</v>
      </c>
      <c r="D1361" s="4">
        <v>61157.219999999994</v>
      </c>
      <c r="E1361" s="4">
        <v>51152.807999999997</v>
      </c>
      <c r="F1361" s="3">
        <v>0.83641486647038576</v>
      </c>
      <c r="G1361" s="5">
        <v>592.60872093023249</v>
      </c>
      <c r="H1361" s="4">
        <v>495.66674418604646</v>
      </c>
      <c r="I1361">
        <v>103.2</v>
      </c>
      <c r="J1361" t="s">
        <v>34</v>
      </c>
      <c r="K1361" t="s">
        <v>36</v>
      </c>
      <c r="L1361" t="s">
        <v>35</v>
      </c>
      <c r="M1361" s="2">
        <v>42149</v>
      </c>
      <c r="N1361" s="2">
        <v>42914</v>
      </c>
      <c r="O1361" t="s">
        <v>21</v>
      </c>
      <c r="P1361">
        <v>0.1</v>
      </c>
      <c r="Q1361">
        <v>0.1</v>
      </c>
      <c r="R1361">
        <f t="shared" ref="R1361" si="148">(N1361-M1361)/365</f>
        <v>2.095890410958904</v>
      </c>
    </row>
    <row r="1362" spans="1:19">
      <c r="A1362" s="1">
        <v>42156</v>
      </c>
      <c r="B1362" t="s">
        <v>165</v>
      </c>
      <c r="C1362" t="s">
        <v>230</v>
      </c>
      <c r="D1362" s="4">
        <v>105018.264</v>
      </c>
      <c r="E1362" s="4">
        <v>30717.842219999995</v>
      </c>
      <c r="F1362" s="3">
        <v>0.29249999999999998</v>
      </c>
      <c r="G1362" s="5">
        <v>683.71265625000001</v>
      </c>
      <c r="H1362" s="4">
        <v>199.98595195312498</v>
      </c>
      <c r="I1362">
        <v>153.6</v>
      </c>
      <c r="J1362" t="s">
        <v>47</v>
      </c>
      <c r="K1362" t="s">
        <v>100</v>
      </c>
      <c r="L1362" t="s">
        <v>128</v>
      </c>
      <c r="M1362" s="2">
        <v>41456</v>
      </c>
      <c r="N1362" s="2">
        <v>42231</v>
      </c>
      <c r="O1362" t="s">
        <v>16</v>
      </c>
      <c r="P1362">
        <v>0.15</v>
      </c>
    </row>
    <row r="1363" spans="1:19">
      <c r="A1363" s="1">
        <v>42156</v>
      </c>
      <c r="B1363" t="s">
        <v>165</v>
      </c>
      <c r="C1363" t="s">
        <v>334</v>
      </c>
      <c r="D1363" s="4">
        <v>33249.599999999999</v>
      </c>
      <c r="E1363" s="4">
        <v>16199.205119999999</v>
      </c>
      <c r="F1363" s="3">
        <v>0.48719999999999997</v>
      </c>
      <c r="G1363" s="5">
        <v>923.59999999999991</v>
      </c>
      <c r="H1363" s="4">
        <v>449.97791999999998</v>
      </c>
      <c r="I1363">
        <v>36</v>
      </c>
      <c r="J1363" t="s">
        <v>62</v>
      </c>
      <c r="K1363" t="s">
        <v>253</v>
      </c>
      <c r="L1363" t="s">
        <v>253</v>
      </c>
      <c r="M1363" s="2">
        <v>41943</v>
      </c>
      <c r="N1363" s="2">
        <v>42673</v>
      </c>
      <c r="O1363" t="s">
        <v>21</v>
      </c>
      <c r="P1363">
        <v>0.15</v>
      </c>
    </row>
    <row r="1364" spans="1:19">
      <c r="A1364" s="1">
        <v>42156</v>
      </c>
      <c r="B1364" t="s">
        <v>165</v>
      </c>
      <c r="C1364" t="s">
        <v>335</v>
      </c>
      <c r="D1364" s="4">
        <v>65697</v>
      </c>
      <c r="E1364" s="4">
        <v>16200.8802</v>
      </c>
      <c r="F1364" s="3">
        <v>0.24659999999999999</v>
      </c>
      <c r="G1364" s="5">
        <v>1824.9166666666667</v>
      </c>
      <c r="H1364" s="4">
        <v>450.02445</v>
      </c>
      <c r="I1364">
        <v>36</v>
      </c>
      <c r="J1364" t="s">
        <v>62</v>
      </c>
      <c r="K1364" t="s">
        <v>253</v>
      </c>
      <c r="L1364" t="s">
        <v>253</v>
      </c>
      <c r="M1364" s="2">
        <v>41942</v>
      </c>
      <c r="N1364" s="2">
        <v>42672</v>
      </c>
      <c r="O1364" t="s">
        <v>21</v>
      </c>
      <c r="P1364">
        <v>0.15</v>
      </c>
    </row>
    <row r="1365" spans="1:19">
      <c r="A1365" s="1">
        <v>42156</v>
      </c>
      <c r="B1365" t="s">
        <v>165</v>
      </c>
      <c r="C1365" t="s">
        <v>174</v>
      </c>
      <c r="D1365" s="4">
        <v>649640.4</v>
      </c>
      <c r="E1365" s="4">
        <v>57623.103480000005</v>
      </c>
      <c r="F1365" s="3">
        <v>8.8700000000000001E-2</v>
      </c>
      <c r="G1365" s="5">
        <v>4511.3916666666664</v>
      </c>
      <c r="H1365" s="4">
        <v>400.16044083333338</v>
      </c>
      <c r="I1365">
        <v>144</v>
      </c>
      <c r="J1365" t="s">
        <v>52</v>
      </c>
      <c r="K1365" t="s">
        <v>52</v>
      </c>
      <c r="L1365" t="s">
        <v>52</v>
      </c>
      <c r="M1365" s="2">
        <v>42134</v>
      </c>
      <c r="N1365" s="2">
        <v>42499</v>
      </c>
      <c r="O1365" t="s">
        <v>21</v>
      </c>
      <c r="P1365">
        <v>0.1</v>
      </c>
      <c r="Q1365">
        <v>0</v>
      </c>
    </row>
    <row r="1366" spans="1:19">
      <c r="A1366" s="1">
        <v>42156</v>
      </c>
      <c r="B1366" t="s">
        <v>165</v>
      </c>
      <c r="C1366" t="s">
        <v>284</v>
      </c>
      <c r="D1366" s="4">
        <v>78790.8</v>
      </c>
      <c r="E1366" s="4">
        <v>50064.095999999998</v>
      </c>
      <c r="F1366" s="3">
        <v>0.63540535189387592</v>
      </c>
      <c r="G1366" s="5">
        <v>1492.2500000000002</v>
      </c>
      <c r="H1366" s="4">
        <v>948.18363636363642</v>
      </c>
      <c r="I1366">
        <v>52.8</v>
      </c>
      <c r="J1366" t="s">
        <v>52</v>
      </c>
      <c r="K1366" t="s">
        <v>52</v>
      </c>
      <c r="L1366" t="s">
        <v>52</v>
      </c>
      <c r="M1366" s="2">
        <v>42139</v>
      </c>
      <c r="N1366" s="2">
        <v>42869</v>
      </c>
      <c r="O1366" t="s">
        <v>13</v>
      </c>
      <c r="P1366">
        <v>0</v>
      </c>
      <c r="Q1366">
        <v>0.1</v>
      </c>
      <c r="R1366">
        <v>0</v>
      </c>
      <c r="S1366">
        <v>0</v>
      </c>
    </row>
    <row r="1367" spans="1:19">
      <c r="A1367" s="1">
        <v>42156</v>
      </c>
      <c r="B1367" t="s">
        <v>165</v>
      </c>
      <c r="C1367" t="s">
        <v>175</v>
      </c>
      <c r="D1367" s="4">
        <v>558141.6</v>
      </c>
      <c r="E1367" s="4">
        <v>86791.018800000005</v>
      </c>
      <c r="F1367" s="3">
        <v>0.15550000000000003</v>
      </c>
      <c r="G1367" s="5">
        <v>3229.9861111111113</v>
      </c>
      <c r="H1367" s="4">
        <v>502.26284027777785</v>
      </c>
      <c r="I1367">
        <v>172.79999999999998</v>
      </c>
      <c r="J1367" t="s">
        <v>47</v>
      </c>
      <c r="K1367" t="s">
        <v>48</v>
      </c>
      <c r="L1367" t="s">
        <v>176</v>
      </c>
      <c r="M1367" s="2">
        <v>42134</v>
      </c>
      <c r="N1367" s="2">
        <v>42864</v>
      </c>
      <c r="O1367" t="s">
        <v>21</v>
      </c>
      <c r="P1367">
        <v>0.14000000000000001</v>
      </c>
    </row>
    <row r="1368" spans="1:19">
      <c r="A1368" s="1">
        <v>42156</v>
      </c>
      <c r="B1368" t="s">
        <v>165</v>
      </c>
      <c r="C1368" t="s">
        <v>177</v>
      </c>
      <c r="D1368" s="4">
        <v>35628</v>
      </c>
      <c r="E1368" s="4">
        <v>26400.348000000005</v>
      </c>
      <c r="F1368" s="3">
        <v>0.7410000000000001</v>
      </c>
      <c r="G1368" s="5">
        <v>539.81818181818187</v>
      </c>
      <c r="H1368" s="4">
        <v>400.00527272727282</v>
      </c>
      <c r="I1368">
        <v>66</v>
      </c>
      <c r="J1368" t="s">
        <v>52</v>
      </c>
      <c r="K1368" t="s">
        <v>52</v>
      </c>
      <c r="L1368" t="s">
        <v>52</v>
      </c>
      <c r="M1368" s="2">
        <v>41283</v>
      </c>
      <c r="N1368" s="2">
        <v>42499</v>
      </c>
      <c r="O1368" t="s">
        <v>21</v>
      </c>
      <c r="P1368">
        <v>0.15</v>
      </c>
    </row>
    <row r="1369" spans="1:19">
      <c r="A1369" s="1">
        <v>42156</v>
      </c>
      <c r="B1369" t="s">
        <v>165</v>
      </c>
      <c r="C1369" t="s">
        <v>178</v>
      </c>
      <c r="D1369" s="4">
        <v>230265.47999999998</v>
      </c>
      <c r="E1369" s="4">
        <v>20079.149856</v>
      </c>
      <c r="F1369" s="3">
        <v>8.7200000000000014E-2</v>
      </c>
      <c r="G1369" s="5">
        <v>3553.4796296296295</v>
      </c>
      <c r="H1369" s="4">
        <v>309.86342370370375</v>
      </c>
      <c r="I1369">
        <v>64.8</v>
      </c>
      <c r="J1369" t="s">
        <v>34</v>
      </c>
      <c r="K1369" t="s">
        <v>36</v>
      </c>
      <c r="L1369" t="s">
        <v>167</v>
      </c>
      <c r="M1369" s="2">
        <v>41332</v>
      </c>
      <c r="N1369" s="2">
        <v>42499</v>
      </c>
      <c r="O1369" t="s">
        <v>13</v>
      </c>
      <c r="P1369">
        <v>0</v>
      </c>
      <c r="R1369">
        <f t="shared" ref="R1369:R1370" si="149">(N1369-M1369)/365</f>
        <v>3.1972602739726028</v>
      </c>
    </row>
    <row r="1370" spans="1:19">
      <c r="A1370" s="1">
        <v>42156</v>
      </c>
      <c r="B1370" t="s">
        <v>165</v>
      </c>
      <c r="C1370" t="s">
        <v>179</v>
      </c>
      <c r="D1370" s="4">
        <v>116170.82400000001</v>
      </c>
      <c r="E1370" s="4">
        <v>20992.067896799999</v>
      </c>
      <c r="F1370" s="3">
        <v>0.18069999999999997</v>
      </c>
      <c r="G1370" s="5">
        <v>2420.2255</v>
      </c>
      <c r="H1370" s="4">
        <v>437.33474784999999</v>
      </c>
      <c r="I1370">
        <v>48</v>
      </c>
      <c r="J1370" t="s">
        <v>34</v>
      </c>
      <c r="K1370" t="s">
        <v>36</v>
      </c>
      <c r="L1370" t="s">
        <v>167</v>
      </c>
      <c r="M1370" s="2">
        <v>41281</v>
      </c>
      <c r="N1370" s="2">
        <v>42499</v>
      </c>
      <c r="O1370" t="s">
        <v>21</v>
      </c>
      <c r="P1370">
        <v>0.16</v>
      </c>
      <c r="R1370">
        <f t="shared" si="149"/>
        <v>3.3369863013698629</v>
      </c>
    </row>
    <row r="1371" spans="1:19">
      <c r="A1371" s="1">
        <v>42156</v>
      </c>
      <c r="B1371" t="s">
        <v>165</v>
      </c>
      <c r="C1371" t="s">
        <v>180</v>
      </c>
      <c r="D1371" s="4">
        <v>255795.59999999998</v>
      </c>
      <c r="E1371" s="4">
        <v>34430.087759999995</v>
      </c>
      <c r="F1371" s="3">
        <v>0.1346</v>
      </c>
      <c r="G1371" s="5">
        <v>1411.6754966887418</v>
      </c>
      <c r="H1371" s="4">
        <v>190.01152185430462</v>
      </c>
      <c r="I1371">
        <v>181.2</v>
      </c>
      <c r="J1371" t="s">
        <v>34</v>
      </c>
      <c r="K1371" t="s">
        <v>58</v>
      </c>
      <c r="L1371" t="s">
        <v>57</v>
      </c>
      <c r="M1371" s="2">
        <v>41329</v>
      </c>
      <c r="N1371" s="2">
        <v>43229</v>
      </c>
      <c r="O1371" t="s">
        <v>21</v>
      </c>
      <c r="P1371">
        <v>0.11</v>
      </c>
    </row>
    <row r="1372" spans="1:19">
      <c r="A1372" s="1">
        <v>42156</v>
      </c>
      <c r="B1372" t="s">
        <v>165</v>
      </c>
      <c r="C1372" t="s">
        <v>181</v>
      </c>
      <c r="D1372" s="4">
        <v>178206.03599999999</v>
      </c>
      <c r="E1372" s="4">
        <v>25822.054616400001</v>
      </c>
      <c r="F1372" s="3">
        <v>0.1449</v>
      </c>
      <c r="G1372" s="5">
        <v>2006.8247297297298</v>
      </c>
      <c r="H1372" s="4">
        <v>290.78890333783784</v>
      </c>
      <c r="I1372">
        <v>88.8</v>
      </c>
      <c r="J1372" t="s">
        <v>34</v>
      </c>
      <c r="K1372" t="s">
        <v>36</v>
      </c>
      <c r="L1372" t="s">
        <v>35</v>
      </c>
      <c r="M1372" s="2">
        <v>41335</v>
      </c>
      <c r="N1372" s="2">
        <v>43229</v>
      </c>
      <c r="O1372" t="s">
        <v>21</v>
      </c>
      <c r="P1372">
        <v>0.12</v>
      </c>
      <c r="R1372">
        <f t="shared" ref="R1372:R1373" si="150">(N1372-M1372)/365</f>
        <v>5.1890410958904107</v>
      </c>
    </row>
    <row r="1373" spans="1:19">
      <c r="A1373" s="1">
        <v>42156</v>
      </c>
      <c r="B1373" t="s">
        <v>165</v>
      </c>
      <c r="C1373" t="s">
        <v>182</v>
      </c>
      <c r="D1373" s="4">
        <v>139860</v>
      </c>
      <c r="E1373" s="4">
        <v>22335.642</v>
      </c>
      <c r="F1373" s="3">
        <v>0.15970000000000001</v>
      </c>
      <c r="G1373" s="5">
        <v>2533.6956521739135</v>
      </c>
      <c r="H1373" s="4">
        <v>404.63119565217391</v>
      </c>
      <c r="I1373">
        <v>55.199999999999996</v>
      </c>
      <c r="J1373" t="s">
        <v>34</v>
      </c>
      <c r="K1373" t="s">
        <v>36</v>
      </c>
      <c r="L1373" t="s">
        <v>167</v>
      </c>
      <c r="M1373" s="2">
        <v>41304</v>
      </c>
      <c r="N1373" s="2">
        <v>42499</v>
      </c>
      <c r="O1373" t="s">
        <v>21</v>
      </c>
      <c r="P1373">
        <v>0.14000000000000001</v>
      </c>
      <c r="R1373">
        <f t="shared" si="150"/>
        <v>3.2739726027397262</v>
      </c>
    </row>
    <row r="1374" spans="1:19">
      <c r="A1374" s="1">
        <v>42156</v>
      </c>
      <c r="B1374" t="s">
        <v>165</v>
      </c>
      <c r="C1374" t="s">
        <v>340</v>
      </c>
      <c r="D1374" s="4">
        <v>208326</v>
      </c>
      <c r="E1374" s="4">
        <v>58872.927600000003</v>
      </c>
      <c r="F1374" s="3">
        <v>0.28260000000000002</v>
      </c>
      <c r="G1374" s="5">
        <v>389.24887892376688</v>
      </c>
      <c r="H1374" s="4">
        <v>110.00173318385652</v>
      </c>
      <c r="I1374">
        <v>535.19999999999993</v>
      </c>
      <c r="J1374" t="s">
        <v>134</v>
      </c>
      <c r="K1374" t="s">
        <v>137</v>
      </c>
      <c r="L1374" t="s">
        <v>341</v>
      </c>
      <c r="M1374" s="2">
        <v>41946</v>
      </c>
      <c r="N1374" s="2">
        <v>43771</v>
      </c>
      <c r="O1374" t="s">
        <v>13</v>
      </c>
      <c r="P1374">
        <v>0</v>
      </c>
    </row>
    <row r="1375" spans="1:19">
      <c r="A1375" s="1">
        <v>42156</v>
      </c>
      <c r="B1375" t="s">
        <v>165</v>
      </c>
      <c r="C1375" t="s">
        <v>322</v>
      </c>
      <c r="D1375" s="4">
        <v>86215.2</v>
      </c>
      <c r="E1375" s="4">
        <v>59936.807039999992</v>
      </c>
      <c r="F1375" s="3">
        <v>0.69519999999999993</v>
      </c>
      <c r="G1375" s="5">
        <v>215.75375375375376</v>
      </c>
      <c r="H1375" s="4">
        <v>149.9920096096096</v>
      </c>
      <c r="I1375">
        <v>399.59999999999997</v>
      </c>
      <c r="J1375" t="s">
        <v>34</v>
      </c>
      <c r="K1375" t="s">
        <v>36</v>
      </c>
      <c r="L1375" t="s">
        <v>323</v>
      </c>
      <c r="M1375" s="2">
        <v>41838</v>
      </c>
      <c r="N1375" s="2">
        <v>42933</v>
      </c>
      <c r="O1375" t="s">
        <v>16</v>
      </c>
      <c r="P1375">
        <v>0.09</v>
      </c>
      <c r="R1375">
        <f t="shared" ref="R1375" si="151">(N1375-M1375)/365</f>
        <v>3</v>
      </c>
    </row>
    <row r="1376" spans="1:19">
      <c r="A1376" s="1">
        <v>42156</v>
      </c>
      <c r="B1376" t="s">
        <v>165</v>
      </c>
      <c r="C1376" t="s">
        <v>185</v>
      </c>
      <c r="D1376" s="4">
        <v>524835</v>
      </c>
      <c r="E1376" s="4">
        <v>79302.568499999979</v>
      </c>
      <c r="F1376" s="3">
        <v>0.15109999999999996</v>
      </c>
      <c r="G1376" s="5">
        <v>926.61546610169501</v>
      </c>
      <c r="H1376" s="4">
        <v>140.01159692796608</v>
      </c>
      <c r="I1376">
        <v>566.4</v>
      </c>
      <c r="J1376" t="s">
        <v>34</v>
      </c>
      <c r="K1376" t="s">
        <v>58</v>
      </c>
      <c r="L1376" t="s">
        <v>57</v>
      </c>
      <c r="M1376" s="2">
        <v>41334</v>
      </c>
      <c r="N1376" s="2">
        <v>43249</v>
      </c>
      <c r="O1376" t="s">
        <v>21</v>
      </c>
      <c r="P1376">
        <v>0.09</v>
      </c>
    </row>
    <row r="1377" spans="1:18">
      <c r="A1377" s="1">
        <v>42156</v>
      </c>
      <c r="B1377" t="s">
        <v>165</v>
      </c>
      <c r="C1377" t="s">
        <v>186</v>
      </c>
      <c r="D1377" s="4">
        <v>1068575.3160000001</v>
      </c>
      <c r="E1377" s="4">
        <v>58878.499911600004</v>
      </c>
      <c r="F1377" s="3">
        <v>5.5099999999999996E-2</v>
      </c>
      <c r="G1377" s="5">
        <v>2449.0633388338838</v>
      </c>
      <c r="H1377" s="4">
        <v>134.94338996974699</v>
      </c>
      <c r="I1377">
        <v>436.32</v>
      </c>
      <c r="J1377" t="s">
        <v>34</v>
      </c>
      <c r="K1377" t="s">
        <v>58</v>
      </c>
      <c r="L1377" t="s">
        <v>109</v>
      </c>
      <c r="M1377" s="2">
        <v>41379</v>
      </c>
      <c r="N1377" s="2">
        <v>46947</v>
      </c>
      <c r="O1377" t="s">
        <v>16</v>
      </c>
      <c r="P1377">
        <v>0</v>
      </c>
    </row>
    <row r="1378" spans="1:18">
      <c r="A1378" s="1">
        <v>42156</v>
      </c>
      <c r="B1378" t="s">
        <v>165</v>
      </c>
      <c r="C1378" t="s">
        <v>209</v>
      </c>
      <c r="D1378" s="4">
        <v>1239182.3999999999</v>
      </c>
      <c r="E1378" s="4">
        <v>103471.73039999999</v>
      </c>
      <c r="F1378" s="3">
        <v>8.3499999999999991E-2</v>
      </c>
      <c r="G1378" s="5">
        <v>1496.5971014492752</v>
      </c>
      <c r="H1378" s="4">
        <v>124.96585797101447</v>
      </c>
      <c r="I1378">
        <v>828</v>
      </c>
      <c r="J1378" t="s">
        <v>34</v>
      </c>
      <c r="K1378" t="s">
        <v>58</v>
      </c>
      <c r="L1378" t="s">
        <v>57</v>
      </c>
      <c r="M1378" s="2">
        <v>41351</v>
      </c>
      <c r="N1378" s="2">
        <v>45122</v>
      </c>
      <c r="O1378" t="s">
        <v>16</v>
      </c>
      <c r="P1378">
        <v>0.08</v>
      </c>
    </row>
    <row r="1379" spans="1:18">
      <c r="A1379" s="1">
        <v>42156</v>
      </c>
      <c r="B1379" t="s">
        <v>165</v>
      </c>
      <c r="C1379" t="s">
        <v>317</v>
      </c>
      <c r="D1379" s="4">
        <v>116979.72</v>
      </c>
      <c r="E1379" s="4">
        <v>10364.403192</v>
      </c>
      <c r="F1379" s="3">
        <v>8.8599999999999998E-2</v>
      </c>
      <c r="G1379" s="5">
        <v>2954.0333333333333</v>
      </c>
      <c r="H1379" s="4">
        <v>261.72735333333333</v>
      </c>
      <c r="I1379">
        <v>39.6</v>
      </c>
      <c r="J1379" t="s">
        <v>34</v>
      </c>
      <c r="K1379" t="s">
        <v>36</v>
      </c>
      <c r="L1379" t="s">
        <v>167</v>
      </c>
      <c r="M1379" s="2">
        <v>41810</v>
      </c>
      <c r="N1379" s="2">
        <v>42174</v>
      </c>
      <c r="O1379" t="s">
        <v>21</v>
      </c>
      <c r="P1379">
        <v>0.12</v>
      </c>
      <c r="R1379">
        <f t="shared" ref="R1379" si="152">(N1379-M1379)/365</f>
        <v>0.99726027397260275</v>
      </c>
    </row>
    <row r="1380" spans="1:18">
      <c r="A1380" s="1">
        <v>42156</v>
      </c>
      <c r="B1380" t="s">
        <v>165</v>
      </c>
      <c r="C1380" t="s">
        <v>338</v>
      </c>
      <c r="D1380" s="4">
        <v>47693.4</v>
      </c>
      <c r="E1380" s="4">
        <v>17641.788659999998</v>
      </c>
      <c r="F1380" s="3">
        <v>0.36989999999999995</v>
      </c>
      <c r="G1380" s="5">
        <v>946.29761904761915</v>
      </c>
      <c r="H1380" s="4">
        <v>350.03548928571428</v>
      </c>
      <c r="I1380">
        <v>50.4</v>
      </c>
      <c r="J1380" t="s">
        <v>34</v>
      </c>
      <c r="K1380" t="s">
        <v>58</v>
      </c>
      <c r="L1380" t="s">
        <v>57</v>
      </c>
      <c r="M1380" s="2">
        <v>41954</v>
      </c>
      <c r="N1380" s="2">
        <v>42684</v>
      </c>
      <c r="O1380" t="s">
        <v>21</v>
      </c>
      <c r="P1380">
        <v>0.15</v>
      </c>
    </row>
    <row r="1381" spans="1:18">
      <c r="A1381" s="1">
        <v>42156</v>
      </c>
      <c r="B1381" t="s">
        <v>165</v>
      </c>
      <c r="C1381" t="s">
        <v>191</v>
      </c>
      <c r="D1381" s="4">
        <v>404154.21599999996</v>
      </c>
      <c r="E1381" s="4">
        <v>80992.504886399998</v>
      </c>
      <c r="F1381" s="3">
        <v>0.20040000000000002</v>
      </c>
      <c r="G1381" s="5">
        <v>1397.4323886975644</v>
      </c>
      <c r="H1381" s="4">
        <v>280.04545069499193</v>
      </c>
      <c r="I1381">
        <v>289.21199999999999</v>
      </c>
      <c r="J1381" t="s">
        <v>47</v>
      </c>
      <c r="K1381" t="s">
        <v>48</v>
      </c>
      <c r="L1381" t="s">
        <v>192</v>
      </c>
      <c r="M1381" s="2">
        <v>41263</v>
      </c>
      <c r="N1381" s="2">
        <v>42499</v>
      </c>
      <c r="O1381" t="s">
        <v>21</v>
      </c>
      <c r="P1381">
        <v>0.15</v>
      </c>
    </row>
    <row r="1382" spans="1:18">
      <c r="A1382" s="1">
        <v>42156</v>
      </c>
      <c r="B1382" t="s">
        <v>165</v>
      </c>
      <c r="C1382" t="s">
        <v>193</v>
      </c>
      <c r="D1382" s="4">
        <v>1317584.3999999999</v>
      </c>
      <c r="E1382" s="4">
        <v>75365.827680000002</v>
      </c>
      <c r="F1382" s="3">
        <v>5.7200000000000008E-2</v>
      </c>
      <c r="G1382" s="5">
        <v>6993.5477707006366</v>
      </c>
      <c r="H1382" s="4">
        <v>400.03093248407646</v>
      </c>
      <c r="I1382">
        <v>188.4</v>
      </c>
      <c r="J1382" t="s">
        <v>52</v>
      </c>
      <c r="K1382" t="s">
        <v>52</v>
      </c>
      <c r="L1382" t="s">
        <v>52</v>
      </c>
      <c r="M1382" s="2">
        <v>41284</v>
      </c>
      <c r="N1382" s="2">
        <v>42499</v>
      </c>
      <c r="O1382" t="s">
        <v>21</v>
      </c>
      <c r="P1382">
        <v>0.1</v>
      </c>
      <c r="Q1382">
        <v>0</v>
      </c>
    </row>
    <row r="1383" spans="1:18">
      <c r="A1383" s="1">
        <v>42156</v>
      </c>
      <c r="B1383" t="s">
        <v>165</v>
      </c>
      <c r="C1383" t="s">
        <v>194</v>
      </c>
      <c r="D1383" s="4">
        <v>1418802</v>
      </c>
      <c r="E1383" s="4">
        <v>76757.188200000004</v>
      </c>
      <c r="F1383" s="3">
        <v>5.4100000000000002E-2</v>
      </c>
      <c r="G1383" s="5">
        <v>7389.59375</v>
      </c>
      <c r="H1383" s="4">
        <v>399.777021875</v>
      </c>
      <c r="I1383">
        <v>192</v>
      </c>
      <c r="J1383" t="s">
        <v>52</v>
      </c>
      <c r="K1383" t="s">
        <v>52</v>
      </c>
      <c r="L1383" t="s">
        <v>52</v>
      </c>
      <c r="M1383" s="2">
        <v>41279</v>
      </c>
      <c r="N1383" s="2">
        <v>42499</v>
      </c>
      <c r="O1383" t="s">
        <v>21</v>
      </c>
      <c r="P1383">
        <v>0.09</v>
      </c>
      <c r="Q1383">
        <v>0</v>
      </c>
    </row>
    <row r="1384" spans="1:18">
      <c r="A1384" s="1">
        <v>42156</v>
      </c>
      <c r="B1384" t="s">
        <v>165</v>
      </c>
      <c r="C1384" t="s">
        <v>246</v>
      </c>
      <c r="D1384" s="4">
        <v>1346199.504</v>
      </c>
      <c r="E1384" s="4">
        <v>78079.571231999988</v>
      </c>
      <c r="F1384" s="3">
        <v>5.7999999999999996E-2</v>
      </c>
      <c r="G1384" s="5">
        <v>3572.7163057324838</v>
      </c>
      <c r="H1384" s="4">
        <v>207.21754573248404</v>
      </c>
      <c r="I1384">
        <v>376.8</v>
      </c>
      <c r="J1384" t="s">
        <v>47</v>
      </c>
      <c r="K1384" t="s">
        <v>48</v>
      </c>
      <c r="L1384" t="s">
        <v>212</v>
      </c>
      <c r="M1384" s="2">
        <v>41291</v>
      </c>
      <c r="N1384" s="2">
        <v>44407</v>
      </c>
      <c r="O1384" t="s">
        <v>30</v>
      </c>
      <c r="P1384">
        <v>0.05</v>
      </c>
    </row>
    <row r="1385" spans="1:18">
      <c r="A1385" s="1">
        <v>42156</v>
      </c>
      <c r="B1385" t="s">
        <v>165</v>
      </c>
      <c r="C1385" t="s">
        <v>195</v>
      </c>
      <c r="D1385" s="4">
        <v>282410.39999999997</v>
      </c>
      <c r="E1385" s="4">
        <v>32166.544559999998</v>
      </c>
      <c r="F1385" s="3">
        <v>0.11390000000000002</v>
      </c>
      <c r="G1385" s="5">
        <v>3512.5671641791046</v>
      </c>
      <c r="H1385" s="4">
        <v>400.08140000000003</v>
      </c>
      <c r="I1385">
        <v>80.399999999999991</v>
      </c>
      <c r="J1385" t="s">
        <v>62</v>
      </c>
      <c r="K1385" t="s">
        <v>61</v>
      </c>
      <c r="L1385" t="s">
        <v>61</v>
      </c>
      <c r="M1385" s="2">
        <v>41284</v>
      </c>
      <c r="N1385" s="2">
        <v>42499</v>
      </c>
      <c r="O1385" t="s">
        <v>13</v>
      </c>
      <c r="P1385">
        <v>0</v>
      </c>
    </row>
    <row r="1386" spans="1:18">
      <c r="A1386" s="1">
        <v>42156</v>
      </c>
      <c r="B1386" t="s">
        <v>165</v>
      </c>
      <c r="C1386" t="s">
        <v>196</v>
      </c>
      <c r="D1386" s="4">
        <v>62282.399999999994</v>
      </c>
      <c r="E1386" s="4">
        <v>30418.724160000002</v>
      </c>
      <c r="F1386" s="3">
        <v>0.48840000000000006</v>
      </c>
      <c r="G1386" s="5">
        <v>798.49230769230758</v>
      </c>
      <c r="H1386" s="4">
        <v>389.9836430769231</v>
      </c>
      <c r="I1386">
        <v>78</v>
      </c>
      <c r="J1386" t="s">
        <v>62</v>
      </c>
      <c r="K1386" t="s">
        <v>61</v>
      </c>
      <c r="L1386" t="s">
        <v>61</v>
      </c>
      <c r="M1386" s="2">
        <v>41287</v>
      </c>
      <c r="N1386" s="2">
        <v>42499</v>
      </c>
      <c r="O1386" t="s">
        <v>13</v>
      </c>
      <c r="P1386">
        <v>0</v>
      </c>
    </row>
    <row r="1387" spans="1:18">
      <c r="A1387" s="1">
        <v>42156</v>
      </c>
      <c r="B1387" t="s">
        <v>165</v>
      </c>
      <c r="C1387" t="s">
        <v>198</v>
      </c>
      <c r="D1387" s="4">
        <v>440908.87199999997</v>
      </c>
      <c r="E1387" s="4">
        <v>43914.523651200005</v>
      </c>
      <c r="F1387" s="3">
        <v>9.9600000000000022E-2</v>
      </c>
      <c r="G1387" s="5">
        <v>2551.5559722222224</v>
      </c>
      <c r="H1387" s="4">
        <v>254.13497483333339</v>
      </c>
      <c r="I1387">
        <v>172.79999999999998</v>
      </c>
      <c r="J1387" t="s">
        <v>34</v>
      </c>
      <c r="K1387" t="s">
        <v>36</v>
      </c>
      <c r="L1387" t="s">
        <v>35</v>
      </c>
      <c r="M1387" s="2">
        <v>41333</v>
      </c>
      <c r="N1387" s="2">
        <v>44325</v>
      </c>
      <c r="O1387" t="s">
        <v>21</v>
      </c>
      <c r="P1387">
        <v>0.08</v>
      </c>
      <c r="R1387">
        <f t="shared" ref="R1387" si="153">(N1387-M1387)/365</f>
        <v>8.1972602739726028</v>
      </c>
    </row>
    <row r="1388" spans="1:18">
      <c r="A1388" s="1">
        <v>42156</v>
      </c>
      <c r="B1388" t="s">
        <v>165</v>
      </c>
      <c r="C1388" t="s">
        <v>199</v>
      </c>
      <c r="D1388" s="4">
        <v>789903</v>
      </c>
      <c r="E1388" s="4">
        <v>102134.45789999999</v>
      </c>
      <c r="F1388" s="3">
        <v>0.1293</v>
      </c>
      <c r="G1388" s="5">
        <v>5395.5122950819668</v>
      </c>
      <c r="H1388" s="4">
        <v>697.63973975409829</v>
      </c>
      <c r="I1388">
        <v>146.4</v>
      </c>
      <c r="J1388" t="s">
        <v>34</v>
      </c>
      <c r="K1388" t="s">
        <v>58</v>
      </c>
      <c r="L1388" t="s">
        <v>109</v>
      </c>
      <c r="M1388" s="2">
        <v>41333</v>
      </c>
      <c r="N1388" s="2">
        <v>42499</v>
      </c>
      <c r="O1388" t="s">
        <v>21</v>
      </c>
      <c r="P1388">
        <v>0.12</v>
      </c>
    </row>
    <row r="1389" spans="1:18">
      <c r="A1389" s="1">
        <v>42156</v>
      </c>
      <c r="B1389" t="s">
        <v>165</v>
      </c>
      <c r="C1389" t="s">
        <v>200</v>
      </c>
      <c r="D1389" s="4">
        <v>421438.2</v>
      </c>
      <c r="E1389" s="4">
        <v>52174.049160000002</v>
      </c>
      <c r="F1389" s="3">
        <v>0.12380000000000001</v>
      </c>
      <c r="G1389" s="5">
        <v>2102.9850299401196</v>
      </c>
      <c r="H1389" s="4">
        <v>260.34954670658681</v>
      </c>
      <c r="I1389">
        <v>200.4</v>
      </c>
      <c r="J1389" t="s">
        <v>34</v>
      </c>
      <c r="K1389" t="s">
        <v>58</v>
      </c>
      <c r="L1389" t="s">
        <v>109</v>
      </c>
      <c r="M1389" s="2">
        <v>41263</v>
      </c>
      <c r="N1389" s="2">
        <v>43229</v>
      </c>
      <c r="O1389" t="s">
        <v>21</v>
      </c>
      <c r="P1389">
        <v>0.1</v>
      </c>
    </row>
    <row r="1390" spans="1:18">
      <c r="A1390" s="1">
        <v>42156</v>
      </c>
      <c r="B1390" t="s">
        <v>165</v>
      </c>
      <c r="C1390" t="s">
        <v>201</v>
      </c>
      <c r="D1390" s="4">
        <v>518543.39999999997</v>
      </c>
      <c r="E1390" s="4">
        <v>53617.387559999996</v>
      </c>
      <c r="F1390" s="3">
        <v>0.10339999999999999</v>
      </c>
      <c r="G1390" s="5">
        <v>2139.2054455445545</v>
      </c>
      <c r="H1390" s="4">
        <v>221.19384306930692</v>
      </c>
      <c r="I1390">
        <v>242.39999999999998</v>
      </c>
      <c r="J1390" t="s">
        <v>34</v>
      </c>
      <c r="K1390" t="s">
        <v>58</v>
      </c>
      <c r="L1390" t="s">
        <v>109</v>
      </c>
      <c r="M1390" s="2">
        <v>41331</v>
      </c>
      <c r="N1390" s="2">
        <v>44325</v>
      </c>
      <c r="O1390" t="s">
        <v>21</v>
      </c>
      <c r="P1390">
        <v>0.08</v>
      </c>
    </row>
    <row r="1391" spans="1:18">
      <c r="A1391" s="1">
        <v>42156</v>
      </c>
      <c r="B1391" t="s">
        <v>165</v>
      </c>
      <c r="C1391" t="s">
        <v>210</v>
      </c>
      <c r="D1391" s="4">
        <v>407340</v>
      </c>
      <c r="E1391" s="4">
        <v>57498.772000000019</v>
      </c>
      <c r="F1391" s="3">
        <v>0.14115670447292192</v>
      </c>
      <c r="G1391" s="5">
        <v>1095.2826535880226</v>
      </c>
      <c r="H1391" s="4">
        <v>154.60648984684224</v>
      </c>
      <c r="I1391">
        <v>371.904</v>
      </c>
      <c r="J1391" t="s">
        <v>34</v>
      </c>
      <c r="K1391" t="s">
        <v>58</v>
      </c>
      <c r="L1391" t="s">
        <v>109</v>
      </c>
      <c r="M1391" s="2">
        <v>41337</v>
      </c>
      <c r="N1391" s="2">
        <v>46917</v>
      </c>
      <c r="O1391" t="s">
        <v>21</v>
      </c>
      <c r="P1391">
        <v>0.08</v>
      </c>
    </row>
    <row r="1392" spans="1:18">
      <c r="A1392" s="1">
        <v>42156</v>
      </c>
      <c r="B1392" t="s">
        <v>165</v>
      </c>
      <c r="C1392" t="s">
        <v>251</v>
      </c>
      <c r="D1392" s="4">
        <v>175609.19999999998</v>
      </c>
      <c r="E1392" s="4">
        <v>31592.095080000006</v>
      </c>
      <c r="F1392" s="3">
        <v>0.17990000000000006</v>
      </c>
      <c r="G1392" s="5">
        <v>1556.81914893617</v>
      </c>
      <c r="H1392" s="4">
        <v>280.07176489361706</v>
      </c>
      <c r="I1392">
        <v>112.8</v>
      </c>
      <c r="J1392" t="s">
        <v>52</v>
      </c>
      <c r="K1392" t="s">
        <v>52</v>
      </c>
      <c r="L1392" t="s">
        <v>52</v>
      </c>
      <c r="M1392" s="2">
        <v>41520</v>
      </c>
      <c r="N1392" s="2">
        <v>42294</v>
      </c>
      <c r="O1392" t="s">
        <v>21</v>
      </c>
      <c r="P1392">
        <v>0.09</v>
      </c>
      <c r="Q1392">
        <v>0</v>
      </c>
    </row>
    <row r="1393" spans="1:18">
      <c r="A1393" s="1">
        <v>42156</v>
      </c>
      <c r="B1393" t="s">
        <v>165</v>
      </c>
      <c r="C1393" t="s">
        <v>231</v>
      </c>
      <c r="D1393" s="4">
        <v>305434.46399999998</v>
      </c>
      <c r="E1393" s="4">
        <v>36193.983983999999</v>
      </c>
      <c r="F1393" s="3">
        <v>0.11850000000000001</v>
      </c>
      <c r="G1393" s="5">
        <v>2696.2788135593219</v>
      </c>
      <c r="H1393" s="4">
        <v>319.50903940677966</v>
      </c>
      <c r="I1393">
        <v>113.28</v>
      </c>
      <c r="J1393" t="s">
        <v>34</v>
      </c>
      <c r="K1393" t="s">
        <v>36</v>
      </c>
      <c r="L1393" t="s">
        <v>35</v>
      </c>
      <c r="M1393" s="2">
        <v>41443</v>
      </c>
      <c r="N1393" s="2">
        <v>43298</v>
      </c>
      <c r="O1393" t="s">
        <v>21</v>
      </c>
      <c r="P1393">
        <v>0.1</v>
      </c>
      <c r="R1393">
        <f t="shared" ref="R1393:R1396" si="154">(N1393-M1393)/365</f>
        <v>5.0821917808219181</v>
      </c>
    </row>
    <row r="1394" spans="1:18">
      <c r="A1394" s="1">
        <v>42156</v>
      </c>
      <c r="B1394" t="s">
        <v>165</v>
      </c>
      <c r="C1394" t="s">
        <v>260</v>
      </c>
      <c r="D1394" s="4">
        <v>66508.800000000003</v>
      </c>
      <c r="E1394" s="4">
        <v>8759.2089599999999</v>
      </c>
      <c r="F1394" s="3">
        <v>0.13169999999999998</v>
      </c>
      <c r="G1394" s="5">
        <v>2309.3333333333335</v>
      </c>
      <c r="H1394" s="4">
        <v>304.13920000000002</v>
      </c>
      <c r="I1394">
        <v>28.799999999999997</v>
      </c>
      <c r="J1394" t="s">
        <v>34</v>
      </c>
      <c r="K1394" t="s">
        <v>36</v>
      </c>
      <c r="L1394" t="s">
        <v>35</v>
      </c>
      <c r="M1394" s="2">
        <v>41545</v>
      </c>
      <c r="N1394" s="2">
        <v>42274</v>
      </c>
      <c r="O1394" t="s">
        <v>21</v>
      </c>
      <c r="P1394">
        <v>0.11</v>
      </c>
      <c r="R1394">
        <f t="shared" si="154"/>
        <v>1.9972602739726026</v>
      </c>
    </row>
    <row r="1395" spans="1:18">
      <c r="A1395" s="1">
        <v>42156</v>
      </c>
      <c r="B1395" t="s">
        <v>165</v>
      </c>
      <c r="C1395" t="s">
        <v>271</v>
      </c>
      <c r="D1395" s="4">
        <v>47516.4</v>
      </c>
      <c r="E1395" s="4">
        <v>15000.927479999998</v>
      </c>
      <c r="F1395" s="3">
        <v>0.31569999999999998</v>
      </c>
      <c r="G1395" s="5">
        <v>989.92500000000007</v>
      </c>
      <c r="H1395" s="4">
        <v>312.51932249999999</v>
      </c>
      <c r="I1395">
        <v>48</v>
      </c>
      <c r="J1395" t="s">
        <v>34</v>
      </c>
      <c r="K1395" t="s">
        <v>36</v>
      </c>
      <c r="L1395" t="s">
        <v>35</v>
      </c>
      <c r="M1395" s="2">
        <v>41549</v>
      </c>
      <c r="N1395" s="2">
        <v>42278</v>
      </c>
      <c r="O1395" t="s">
        <v>13</v>
      </c>
      <c r="P1395">
        <v>0</v>
      </c>
      <c r="R1395">
        <f t="shared" si="154"/>
        <v>1.9972602739726026</v>
      </c>
    </row>
    <row r="1396" spans="1:18">
      <c r="A1396" s="1">
        <v>42156</v>
      </c>
      <c r="B1396" t="s">
        <v>165</v>
      </c>
      <c r="C1396" t="s">
        <v>232</v>
      </c>
      <c r="D1396" s="4">
        <v>89397.599999999991</v>
      </c>
      <c r="E1396" s="4">
        <v>13659.95328</v>
      </c>
      <c r="F1396" s="3">
        <v>0.15280000000000002</v>
      </c>
      <c r="G1396" s="5">
        <v>2191.1176470588234</v>
      </c>
      <c r="H1396" s="4">
        <v>334.80277647058824</v>
      </c>
      <c r="I1396">
        <v>40.799999999999997</v>
      </c>
      <c r="J1396" t="s">
        <v>34</v>
      </c>
      <c r="K1396" t="s">
        <v>36</v>
      </c>
      <c r="L1396" t="s">
        <v>167</v>
      </c>
      <c r="M1396" s="2">
        <v>41456</v>
      </c>
      <c r="N1396" s="2">
        <v>42190</v>
      </c>
      <c r="O1396" t="s">
        <v>21</v>
      </c>
      <c r="P1396">
        <v>0.13</v>
      </c>
      <c r="R1396">
        <f t="shared" si="154"/>
        <v>2.010958904109589</v>
      </c>
    </row>
    <row r="1397" spans="1:18">
      <c r="A1397" s="1">
        <v>42156</v>
      </c>
      <c r="B1397" t="s">
        <v>165</v>
      </c>
      <c r="C1397" t="s">
        <v>347</v>
      </c>
      <c r="D1397" s="4">
        <v>22940.399999999998</v>
      </c>
      <c r="E1397" s="4">
        <v>7200.9915600000004</v>
      </c>
      <c r="F1397" s="3">
        <v>0.31390000000000007</v>
      </c>
      <c r="G1397" s="5">
        <v>1593.0833333333333</v>
      </c>
      <c r="H1397" s="4">
        <v>500.06885833333342</v>
      </c>
      <c r="I1397">
        <v>14.399999999999999</v>
      </c>
      <c r="J1397" t="s">
        <v>47</v>
      </c>
      <c r="K1397" t="s">
        <v>91</v>
      </c>
      <c r="L1397" t="s">
        <v>190</v>
      </c>
      <c r="M1397" s="2">
        <v>42113</v>
      </c>
      <c r="N1397" s="2">
        <v>42478</v>
      </c>
      <c r="O1397" t="s">
        <v>21</v>
      </c>
      <c r="P1397">
        <v>0.13</v>
      </c>
    </row>
    <row r="1398" spans="1:18">
      <c r="A1398" s="1">
        <v>42156</v>
      </c>
      <c r="B1398" t="s">
        <v>165</v>
      </c>
      <c r="C1398" t="s">
        <v>250</v>
      </c>
      <c r="D1398" s="4">
        <v>228547.19999999998</v>
      </c>
      <c r="E1398" s="4">
        <v>20569.248</v>
      </c>
      <c r="F1398" s="3">
        <v>9.0000000000000011E-2</v>
      </c>
      <c r="G1398" s="5">
        <v>2720.7999999999997</v>
      </c>
      <c r="H1398" s="4">
        <v>244.87199999999999</v>
      </c>
      <c r="I1398">
        <v>84</v>
      </c>
      <c r="J1398" t="s">
        <v>34</v>
      </c>
      <c r="K1398" t="s">
        <v>36</v>
      </c>
      <c r="L1398" t="s">
        <v>167</v>
      </c>
      <c r="M1398" s="2">
        <v>41502</v>
      </c>
      <c r="N1398" s="2">
        <v>42597</v>
      </c>
      <c r="O1398" t="s">
        <v>16</v>
      </c>
      <c r="P1398">
        <v>0.09</v>
      </c>
      <c r="R1398">
        <f t="shared" ref="R1398" si="155">(N1398-M1398)/365</f>
        <v>3</v>
      </c>
    </row>
    <row r="1399" spans="1:18">
      <c r="A1399" s="1">
        <v>42156</v>
      </c>
      <c r="B1399" t="s">
        <v>165</v>
      </c>
      <c r="C1399" t="s">
        <v>330</v>
      </c>
      <c r="D1399" s="4">
        <v>36320.400000000001</v>
      </c>
      <c r="E1399" s="4">
        <v>10801.686960000001</v>
      </c>
      <c r="F1399" s="3">
        <v>0.2974</v>
      </c>
      <c r="G1399" s="5">
        <v>1164.1153846153848</v>
      </c>
      <c r="H1399" s="4">
        <v>346.20791538461543</v>
      </c>
      <c r="I1399">
        <v>31.2</v>
      </c>
      <c r="J1399" t="s">
        <v>62</v>
      </c>
      <c r="K1399" t="s">
        <v>253</v>
      </c>
      <c r="L1399" t="s">
        <v>253</v>
      </c>
      <c r="M1399" s="2">
        <v>41858</v>
      </c>
      <c r="N1399" s="2">
        <v>42222</v>
      </c>
      <c r="O1399" t="s">
        <v>21</v>
      </c>
      <c r="P1399">
        <v>0.13</v>
      </c>
    </row>
    <row r="1400" spans="1:18">
      <c r="A1400" s="1">
        <v>42156</v>
      </c>
      <c r="B1400" t="s">
        <v>165</v>
      </c>
      <c r="C1400" t="s">
        <v>339</v>
      </c>
      <c r="D1400" s="4">
        <v>35860.799999999996</v>
      </c>
      <c r="E1400" s="4">
        <v>7200.8486399999992</v>
      </c>
      <c r="F1400" s="3">
        <v>0.20080000000000001</v>
      </c>
      <c r="G1400" s="5">
        <v>2490.3333333333335</v>
      </c>
      <c r="H1400" s="4">
        <v>500.05893333333336</v>
      </c>
      <c r="I1400">
        <v>14.399999999999999</v>
      </c>
      <c r="J1400" t="s">
        <v>62</v>
      </c>
      <c r="K1400" t="s">
        <v>253</v>
      </c>
      <c r="L1400" t="s">
        <v>253</v>
      </c>
      <c r="M1400" s="2">
        <v>42030</v>
      </c>
      <c r="N1400" s="2">
        <v>42394</v>
      </c>
      <c r="O1400" t="s">
        <v>21</v>
      </c>
      <c r="P1400">
        <v>0.15</v>
      </c>
    </row>
    <row r="1401" spans="1:18">
      <c r="A1401" s="1">
        <v>42156</v>
      </c>
      <c r="B1401" t="s">
        <v>165</v>
      </c>
      <c r="C1401" t="s">
        <v>324</v>
      </c>
      <c r="D1401" s="4">
        <v>42882</v>
      </c>
      <c r="E1401" s="4">
        <v>7199.8877999999995</v>
      </c>
      <c r="F1401" s="3">
        <v>0.16789999999999999</v>
      </c>
      <c r="G1401" s="5">
        <v>2977.916666666667</v>
      </c>
      <c r="H1401" s="4">
        <v>499.99220833333334</v>
      </c>
      <c r="I1401">
        <v>14.399999999999999</v>
      </c>
      <c r="J1401" t="s">
        <v>62</v>
      </c>
      <c r="K1401" t="s">
        <v>253</v>
      </c>
      <c r="L1401" t="s">
        <v>253</v>
      </c>
      <c r="M1401" s="2">
        <v>41907</v>
      </c>
      <c r="N1401" s="2">
        <v>42271</v>
      </c>
      <c r="O1401" t="s">
        <v>21</v>
      </c>
      <c r="P1401">
        <v>0.15</v>
      </c>
    </row>
    <row r="1402" spans="1:18">
      <c r="A1402" s="1">
        <v>42156</v>
      </c>
      <c r="B1402" t="s">
        <v>165</v>
      </c>
      <c r="C1402" t="s">
        <v>261</v>
      </c>
      <c r="D1402" s="4">
        <v>28436.399999999998</v>
      </c>
      <c r="E1402" s="4">
        <v>6600.0884399999995</v>
      </c>
      <c r="F1402" s="3">
        <v>0.2321</v>
      </c>
      <c r="G1402" s="5">
        <v>1579.8</v>
      </c>
      <c r="H1402" s="4">
        <v>366.67157999999995</v>
      </c>
      <c r="I1402">
        <v>18</v>
      </c>
      <c r="J1402" t="s">
        <v>62</v>
      </c>
      <c r="K1402" t="s">
        <v>253</v>
      </c>
      <c r="L1402" t="s">
        <v>253</v>
      </c>
      <c r="M1402" s="2">
        <v>41516</v>
      </c>
      <c r="N1402" s="2">
        <v>42245</v>
      </c>
      <c r="O1402" t="s">
        <v>21</v>
      </c>
      <c r="P1402">
        <v>0</v>
      </c>
    </row>
    <row r="1403" spans="1:18">
      <c r="A1403" s="1">
        <v>42156</v>
      </c>
      <c r="B1403" t="s">
        <v>165</v>
      </c>
      <c r="C1403" t="s">
        <v>336</v>
      </c>
      <c r="D1403" s="4">
        <v>110435.28000000001</v>
      </c>
      <c r="E1403" s="4">
        <v>18265.995311999999</v>
      </c>
      <c r="F1403" s="3">
        <v>0.16539999999999996</v>
      </c>
      <c r="G1403" s="5">
        <v>7669.1166666666686</v>
      </c>
      <c r="H1403" s="4">
        <v>1268.4718966666667</v>
      </c>
      <c r="I1403">
        <v>14.399999999999999</v>
      </c>
      <c r="J1403" t="s">
        <v>10</v>
      </c>
      <c r="K1403" t="s">
        <v>11</v>
      </c>
      <c r="L1403" t="s">
        <v>42</v>
      </c>
      <c r="M1403" s="2">
        <v>41996</v>
      </c>
      <c r="N1403" s="2">
        <v>42360</v>
      </c>
      <c r="O1403" t="s">
        <v>21</v>
      </c>
      <c r="P1403">
        <v>0.16</v>
      </c>
    </row>
    <row r="1404" spans="1:18">
      <c r="A1404" s="1">
        <v>42156</v>
      </c>
      <c r="B1404" t="s">
        <v>165</v>
      </c>
      <c r="C1404" t="s">
        <v>325</v>
      </c>
      <c r="D1404" s="4">
        <v>27849.599999999999</v>
      </c>
      <c r="E1404" s="4">
        <v>7199.1215999999995</v>
      </c>
      <c r="F1404" s="3">
        <v>0.25850000000000001</v>
      </c>
      <c r="G1404" s="5">
        <v>1934</v>
      </c>
      <c r="H1404" s="4">
        <v>499.93900000000002</v>
      </c>
      <c r="I1404">
        <v>14.399999999999999</v>
      </c>
      <c r="J1404" t="s">
        <v>62</v>
      </c>
      <c r="K1404" t="s">
        <v>253</v>
      </c>
      <c r="L1404" t="s">
        <v>253</v>
      </c>
      <c r="M1404" s="2">
        <v>41888</v>
      </c>
      <c r="N1404" s="2">
        <v>42252</v>
      </c>
      <c r="O1404" t="s">
        <v>21</v>
      </c>
      <c r="P1404">
        <v>0.15</v>
      </c>
    </row>
    <row r="1405" spans="1:18">
      <c r="A1405" s="1">
        <v>42156</v>
      </c>
      <c r="B1405" t="s">
        <v>165</v>
      </c>
      <c r="C1405" t="s">
        <v>291</v>
      </c>
      <c r="D1405" s="4">
        <v>35457.96</v>
      </c>
      <c r="E1405" s="4">
        <v>7201.5116759999983</v>
      </c>
      <c r="F1405" s="3">
        <v>0.20309999999999995</v>
      </c>
      <c r="G1405" s="5">
        <v>1969.8866666666665</v>
      </c>
      <c r="H1405" s="4">
        <v>400.08398199999988</v>
      </c>
      <c r="I1405">
        <v>18</v>
      </c>
      <c r="J1405" t="s">
        <v>62</v>
      </c>
      <c r="K1405" t="s">
        <v>253</v>
      </c>
      <c r="L1405" t="s">
        <v>253</v>
      </c>
      <c r="M1405" s="2">
        <v>41727</v>
      </c>
      <c r="N1405" s="2">
        <v>42457</v>
      </c>
      <c r="O1405" t="s">
        <v>21</v>
      </c>
      <c r="P1405">
        <v>0.1</v>
      </c>
    </row>
    <row r="1406" spans="1:18">
      <c r="A1406" s="1">
        <v>42156</v>
      </c>
      <c r="B1406" t="s">
        <v>165</v>
      </c>
      <c r="C1406" t="s">
        <v>318</v>
      </c>
      <c r="D1406" s="4">
        <v>24142.799999999999</v>
      </c>
      <c r="E1406" s="4">
        <v>5999.4858000000013</v>
      </c>
      <c r="F1406" s="3">
        <v>0.24850000000000005</v>
      </c>
      <c r="G1406" s="5">
        <v>2514.875</v>
      </c>
      <c r="H1406" s="4">
        <v>624.94643750000012</v>
      </c>
      <c r="I1406">
        <v>9.6</v>
      </c>
      <c r="J1406" t="s">
        <v>62</v>
      </c>
      <c r="K1406" t="s">
        <v>253</v>
      </c>
      <c r="L1406" t="s">
        <v>253</v>
      </c>
      <c r="M1406" s="2">
        <v>41876</v>
      </c>
      <c r="N1406" s="2">
        <v>42240</v>
      </c>
      <c r="O1406" t="s">
        <v>21</v>
      </c>
      <c r="P1406">
        <v>0.16</v>
      </c>
    </row>
    <row r="1407" spans="1:18">
      <c r="A1407" s="1">
        <v>42156</v>
      </c>
      <c r="B1407" t="s">
        <v>165</v>
      </c>
      <c r="C1407" t="s">
        <v>264</v>
      </c>
      <c r="D1407" s="4">
        <v>17286</v>
      </c>
      <c r="E1407" s="4">
        <v>6599.7947999999997</v>
      </c>
      <c r="F1407" s="3">
        <v>0.38179999999999997</v>
      </c>
      <c r="G1407" s="5">
        <v>960.33333333333337</v>
      </c>
      <c r="H1407" s="4">
        <v>366.65526666666665</v>
      </c>
      <c r="I1407">
        <v>18</v>
      </c>
      <c r="J1407" t="s">
        <v>10</v>
      </c>
      <c r="K1407" t="s">
        <v>11</v>
      </c>
      <c r="L1407" t="s">
        <v>265</v>
      </c>
      <c r="M1407" s="2">
        <v>41522</v>
      </c>
      <c r="N1407" s="2">
        <v>42251</v>
      </c>
      <c r="O1407" t="s">
        <v>21</v>
      </c>
      <c r="P1407">
        <v>0.16</v>
      </c>
    </row>
    <row r="1408" spans="1:18">
      <c r="A1408" s="1">
        <v>42156</v>
      </c>
      <c r="B1408" t="s">
        <v>165</v>
      </c>
      <c r="C1408" t="s">
        <v>319</v>
      </c>
      <c r="D1408" s="4">
        <v>55932.6</v>
      </c>
      <c r="E1408" s="4">
        <v>8988.3688199999997</v>
      </c>
      <c r="F1408" s="3">
        <v>0.16070000000000001</v>
      </c>
      <c r="G1408" s="5">
        <v>5826.3125</v>
      </c>
      <c r="H1408" s="4">
        <v>936.28841875000001</v>
      </c>
      <c r="I1408">
        <v>9.6</v>
      </c>
      <c r="J1408" t="s">
        <v>34</v>
      </c>
      <c r="K1408" t="s">
        <v>36</v>
      </c>
      <c r="L1408" t="s">
        <v>167</v>
      </c>
      <c r="M1408" s="2">
        <v>41864</v>
      </c>
      <c r="N1408" s="2">
        <v>42228</v>
      </c>
      <c r="O1408" t="s">
        <v>21</v>
      </c>
      <c r="P1408">
        <v>0.15</v>
      </c>
      <c r="R1408">
        <f t="shared" ref="R1408:R1412" si="156">(N1408-M1408)/365</f>
        <v>0.99726027397260275</v>
      </c>
    </row>
    <row r="1409" spans="1:18">
      <c r="A1409" s="1">
        <v>42186</v>
      </c>
      <c r="B1409" t="s">
        <v>165</v>
      </c>
      <c r="C1409" t="s">
        <v>166</v>
      </c>
      <c r="D1409" s="4">
        <v>313063.2</v>
      </c>
      <c r="E1409" s="4">
        <v>51592.815360000001</v>
      </c>
      <c r="F1409" s="3">
        <v>0.1648</v>
      </c>
      <c r="G1409" s="5">
        <v>10435.44</v>
      </c>
      <c r="H1409" s="4">
        <v>1719.7605120000001</v>
      </c>
      <c r="I1409">
        <v>30</v>
      </c>
      <c r="J1409" t="s">
        <v>34</v>
      </c>
      <c r="K1409" t="s">
        <v>36</v>
      </c>
      <c r="L1409" t="s">
        <v>167</v>
      </c>
      <c r="M1409" s="2">
        <v>41327</v>
      </c>
      <c r="N1409" s="2">
        <v>42499</v>
      </c>
      <c r="O1409" t="s">
        <v>21</v>
      </c>
      <c r="P1409">
        <v>0.16</v>
      </c>
      <c r="R1409">
        <f t="shared" si="156"/>
        <v>3.2109589041095892</v>
      </c>
    </row>
    <row r="1410" spans="1:18">
      <c r="A1410" s="1">
        <v>42186</v>
      </c>
      <c r="B1410" t="s">
        <v>165</v>
      </c>
      <c r="C1410" t="s">
        <v>168</v>
      </c>
      <c r="D1410" s="4">
        <v>81778.8</v>
      </c>
      <c r="E1410" s="4">
        <v>14074.13148</v>
      </c>
      <c r="F1410" s="3">
        <v>0.1721</v>
      </c>
      <c r="G1410" s="5">
        <v>1336.2549019607845</v>
      </c>
      <c r="H1410" s="4">
        <v>229.96946862745099</v>
      </c>
      <c r="I1410">
        <v>61.199999999999996</v>
      </c>
      <c r="J1410" t="s">
        <v>34</v>
      </c>
      <c r="K1410" t="s">
        <v>36</v>
      </c>
      <c r="L1410" t="s">
        <v>167</v>
      </c>
      <c r="M1410" s="2">
        <v>41337</v>
      </c>
      <c r="N1410" s="2">
        <v>42499</v>
      </c>
      <c r="O1410" t="s">
        <v>21</v>
      </c>
      <c r="P1410">
        <v>0.13</v>
      </c>
      <c r="R1410">
        <f t="shared" si="156"/>
        <v>3.1835616438356165</v>
      </c>
    </row>
    <row r="1411" spans="1:18">
      <c r="A1411" s="1">
        <v>42186</v>
      </c>
      <c r="B1411" t="s">
        <v>165</v>
      </c>
      <c r="C1411" t="s">
        <v>169</v>
      </c>
      <c r="D1411" s="4">
        <v>142947.6</v>
      </c>
      <c r="E1411" s="4">
        <v>24329.681519999998</v>
      </c>
      <c r="F1411" s="3">
        <v>0.17019999999999999</v>
      </c>
      <c r="G1411" s="5">
        <v>1654.4861111111113</v>
      </c>
      <c r="H1411" s="4">
        <v>281.59353611111112</v>
      </c>
      <c r="I1411">
        <v>86.399999999999991</v>
      </c>
      <c r="J1411" t="s">
        <v>34</v>
      </c>
      <c r="K1411" t="s">
        <v>36</v>
      </c>
      <c r="L1411" t="s">
        <v>167</v>
      </c>
      <c r="M1411" s="2">
        <v>41298</v>
      </c>
      <c r="N1411" s="2">
        <v>42499</v>
      </c>
      <c r="O1411" t="s">
        <v>21</v>
      </c>
      <c r="P1411">
        <v>0.14000000000000001</v>
      </c>
      <c r="R1411">
        <f t="shared" si="156"/>
        <v>3.2904109589041095</v>
      </c>
    </row>
    <row r="1412" spans="1:18">
      <c r="A1412" s="1">
        <v>42186</v>
      </c>
      <c r="B1412" t="s">
        <v>165</v>
      </c>
      <c r="C1412" t="s">
        <v>170</v>
      </c>
      <c r="D1412" s="4">
        <v>108549.59999999999</v>
      </c>
      <c r="E1412" s="4">
        <v>30241.918559999998</v>
      </c>
      <c r="F1412" s="3">
        <v>0.27860000000000001</v>
      </c>
      <c r="G1412" s="5">
        <v>1256.3611111111111</v>
      </c>
      <c r="H1412" s="4">
        <v>350.02220555555556</v>
      </c>
      <c r="I1412">
        <v>86.399999999999991</v>
      </c>
      <c r="J1412" t="s">
        <v>34</v>
      </c>
      <c r="K1412" t="s">
        <v>36</v>
      </c>
      <c r="L1412" t="s">
        <v>35</v>
      </c>
      <c r="M1412" s="2">
        <v>41282</v>
      </c>
      <c r="N1412" s="2">
        <v>43229</v>
      </c>
      <c r="O1412" t="s">
        <v>21</v>
      </c>
      <c r="P1412">
        <v>0.17</v>
      </c>
      <c r="R1412">
        <f t="shared" si="156"/>
        <v>5.3342465753424655</v>
      </c>
    </row>
    <row r="1413" spans="1:18">
      <c r="A1413" s="1">
        <v>42186</v>
      </c>
      <c r="B1413" t="s">
        <v>165</v>
      </c>
      <c r="C1413" t="s">
        <v>376</v>
      </c>
      <c r="D1413" s="4">
        <v>21892.799999999999</v>
      </c>
      <c r="E1413" s="4">
        <v>7084.5100799999991</v>
      </c>
      <c r="F1413" s="3">
        <v>0.32359999999999994</v>
      </c>
      <c r="G1413" s="5">
        <v>127.58041958041959</v>
      </c>
      <c r="H1413" s="4">
        <v>41.285023776223774</v>
      </c>
      <c r="I1413">
        <v>171.6</v>
      </c>
      <c r="J1413" t="s">
        <v>47</v>
      </c>
      <c r="K1413" t="s">
        <v>100</v>
      </c>
      <c r="L1413" t="s">
        <v>128</v>
      </c>
      <c r="M1413" s="2" t="s">
        <v>8</v>
      </c>
      <c r="N1413" s="2" t="s">
        <v>8</v>
      </c>
      <c r="O1413" t="s">
        <v>472</v>
      </c>
      <c r="P1413">
        <v>0</v>
      </c>
    </row>
    <row r="1414" spans="1:18">
      <c r="A1414" s="1">
        <v>42186</v>
      </c>
      <c r="B1414" t="s">
        <v>165</v>
      </c>
      <c r="C1414" t="s">
        <v>197</v>
      </c>
      <c r="D1414" s="4">
        <v>341918.39999999997</v>
      </c>
      <c r="E1414" s="4">
        <v>73546.647840000005</v>
      </c>
      <c r="F1414" s="3">
        <v>0.21510000000000004</v>
      </c>
      <c r="G1414" s="5">
        <v>3313.1627906976742</v>
      </c>
      <c r="H1414" s="4">
        <v>712.66131627906975</v>
      </c>
      <c r="I1414">
        <v>103.2</v>
      </c>
      <c r="J1414" t="s">
        <v>47</v>
      </c>
      <c r="K1414" t="s">
        <v>48</v>
      </c>
      <c r="L1414" t="s">
        <v>46</v>
      </c>
      <c r="M1414" s="2">
        <v>42153</v>
      </c>
      <c r="N1414" s="2">
        <v>42883</v>
      </c>
      <c r="O1414" t="s">
        <v>21</v>
      </c>
      <c r="P1414">
        <v>0.2</v>
      </c>
    </row>
    <row r="1415" spans="1:18">
      <c r="A1415" s="1">
        <v>42186</v>
      </c>
      <c r="B1415" t="s">
        <v>165</v>
      </c>
      <c r="C1415" t="s">
        <v>229</v>
      </c>
      <c r="D1415" s="4">
        <v>125798.39999999999</v>
      </c>
      <c r="E1415" s="4">
        <v>53314.451999999997</v>
      </c>
      <c r="F1415" s="3">
        <v>0.42380866529304029</v>
      </c>
      <c r="G1415" s="5">
        <v>1218.9767441860465</v>
      </c>
      <c r="H1415" s="4">
        <v>516.61290697674417</v>
      </c>
      <c r="I1415">
        <v>103.2</v>
      </c>
      <c r="J1415" t="s">
        <v>34</v>
      </c>
      <c r="K1415" t="s">
        <v>36</v>
      </c>
      <c r="L1415" t="s">
        <v>35</v>
      </c>
      <c r="M1415" s="2">
        <v>42149</v>
      </c>
      <c r="N1415" s="2">
        <v>42914</v>
      </c>
      <c r="O1415" t="s">
        <v>21</v>
      </c>
      <c r="P1415">
        <v>0.1</v>
      </c>
      <c r="R1415">
        <f t="shared" ref="R1415" si="157">(N1415-M1415)/365</f>
        <v>2.095890410958904</v>
      </c>
    </row>
    <row r="1416" spans="1:18">
      <c r="A1416" s="1">
        <v>42186</v>
      </c>
      <c r="B1416" t="s">
        <v>165</v>
      </c>
      <c r="C1416" t="s">
        <v>258</v>
      </c>
      <c r="D1416" s="4">
        <v>72723</v>
      </c>
      <c r="E1416" s="4">
        <v>87352.8</v>
      </c>
      <c r="F1416" s="3">
        <v>1.2011715688296687</v>
      </c>
      <c r="G1416" s="5">
        <v>658.72282608695662</v>
      </c>
      <c r="H1416" s="4">
        <v>791.23913043478274</v>
      </c>
      <c r="I1416">
        <v>110.39999999999999</v>
      </c>
      <c r="J1416" t="s">
        <v>47</v>
      </c>
      <c r="K1416" t="s">
        <v>100</v>
      </c>
      <c r="L1416" t="s">
        <v>128</v>
      </c>
      <c r="M1416" s="2">
        <v>42174</v>
      </c>
      <c r="N1416" s="2">
        <v>42249</v>
      </c>
      <c r="O1416" t="s">
        <v>13</v>
      </c>
      <c r="P1416">
        <v>0</v>
      </c>
      <c r="Q1416">
        <v>0.14000000000000001</v>
      </c>
    </row>
    <row r="1417" spans="1:18">
      <c r="A1417" s="1">
        <v>42186</v>
      </c>
      <c r="B1417" t="s">
        <v>165</v>
      </c>
      <c r="C1417" t="s">
        <v>377</v>
      </c>
      <c r="D1417" s="4">
        <v>100154.4</v>
      </c>
      <c r="E1417" s="4">
        <v>23155.69728</v>
      </c>
      <c r="F1417" s="3">
        <v>0.23120000000000002</v>
      </c>
      <c r="G1417" s="5">
        <v>937.77528089887642</v>
      </c>
      <c r="H1417" s="4">
        <v>216.81364494382024</v>
      </c>
      <c r="I1417">
        <v>106.8</v>
      </c>
      <c r="J1417" t="s">
        <v>47</v>
      </c>
      <c r="K1417" t="s">
        <v>48</v>
      </c>
      <c r="L1417" t="s">
        <v>46</v>
      </c>
      <c r="M1417" s="2">
        <v>42181</v>
      </c>
      <c r="N1417" s="2">
        <v>42911</v>
      </c>
      <c r="O1417" t="s">
        <v>13</v>
      </c>
      <c r="P1417">
        <v>0</v>
      </c>
      <c r="Q1417">
        <v>0.16</v>
      </c>
    </row>
    <row r="1418" spans="1:18">
      <c r="A1418" s="1">
        <v>42186</v>
      </c>
      <c r="B1418" t="s">
        <v>165</v>
      </c>
      <c r="C1418" t="s">
        <v>230</v>
      </c>
      <c r="D1418" s="4">
        <v>104702.16</v>
      </c>
      <c r="E1418" s="4">
        <v>30719.613743999998</v>
      </c>
      <c r="F1418" s="3">
        <v>0.29339999999999999</v>
      </c>
      <c r="G1418" s="5">
        <v>681.65468750000002</v>
      </c>
      <c r="H1418" s="4">
        <v>199.9974853125</v>
      </c>
      <c r="I1418">
        <v>153.6</v>
      </c>
      <c r="J1418" t="s">
        <v>47</v>
      </c>
      <c r="K1418" t="s">
        <v>100</v>
      </c>
      <c r="L1418" t="s">
        <v>128</v>
      </c>
      <c r="M1418" s="2">
        <v>41456</v>
      </c>
      <c r="N1418" s="2">
        <v>42231</v>
      </c>
      <c r="O1418" t="s">
        <v>16</v>
      </c>
      <c r="P1418">
        <v>0.15</v>
      </c>
    </row>
    <row r="1419" spans="1:18">
      <c r="A1419" s="1">
        <v>42186</v>
      </c>
      <c r="B1419" t="s">
        <v>165</v>
      </c>
      <c r="C1419" t="s">
        <v>334</v>
      </c>
      <c r="D1419" s="4">
        <v>27591.599999999999</v>
      </c>
      <c r="E1419" s="4">
        <v>16199.028359999997</v>
      </c>
      <c r="F1419" s="3">
        <v>0.58709999999999996</v>
      </c>
      <c r="G1419" s="5">
        <v>766.43333333333328</v>
      </c>
      <c r="H1419" s="4">
        <v>449.97300999999993</v>
      </c>
      <c r="I1419">
        <v>36</v>
      </c>
      <c r="J1419" t="s">
        <v>62</v>
      </c>
      <c r="K1419" t="s">
        <v>253</v>
      </c>
      <c r="L1419" t="s">
        <v>253</v>
      </c>
      <c r="M1419" s="2">
        <v>41943</v>
      </c>
      <c r="N1419" s="2">
        <v>42673</v>
      </c>
      <c r="O1419" t="s">
        <v>21</v>
      </c>
      <c r="P1419">
        <v>0.15</v>
      </c>
    </row>
    <row r="1420" spans="1:18">
      <c r="A1420" s="1">
        <v>42186</v>
      </c>
      <c r="B1420" t="s">
        <v>165</v>
      </c>
      <c r="C1420" t="s">
        <v>335</v>
      </c>
      <c r="D1420" s="4">
        <v>65365.2</v>
      </c>
      <c r="E1420" s="4">
        <v>16197.49656</v>
      </c>
      <c r="F1420" s="3">
        <v>0.24779999999999999</v>
      </c>
      <c r="G1420" s="5">
        <v>1815.6999999999998</v>
      </c>
      <c r="H1420" s="4">
        <v>449.93045999999998</v>
      </c>
      <c r="I1420">
        <v>36</v>
      </c>
      <c r="J1420" t="s">
        <v>62</v>
      </c>
      <c r="K1420" t="s">
        <v>253</v>
      </c>
      <c r="L1420" t="s">
        <v>253</v>
      </c>
      <c r="M1420" s="2">
        <v>41942</v>
      </c>
      <c r="N1420" s="2">
        <v>42672</v>
      </c>
      <c r="O1420" t="s">
        <v>21</v>
      </c>
      <c r="P1420">
        <v>0.15</v>
      </c>
    </row>
    <row r="1421" spans="1:18">
      <c r="A1421" s="1">
        <v>42186</v>
      </c>
      <c r="B1421" t="s">
        <v>165</v>
      </c>
      <c r="C1421" t="s">
        <v>378</v>
      </c>
      <c r="D1421" s="4">
        <v>510916.44</v>
      </c>
      <c r="E1421" s="4">
        <v>43325.714112000001</v>
      </c>
      <c r="F1421" s="3">
        <v>8.48E-2</v>
      </c>
      <c r="G1421" s="5">
        <v>4481.7231578947367</v>
      </c>
      <c r="H1421" s="4">
        <v>380.05012378947367</v>
      </c>
      <c r="I1421">
        <v>114</v>
      </c>
      <c r="J1421" t="s">
        <v>52</v>
      </c>
      <c r="K1421" t="s">
        <v>52</v>
      </c>
      <c r="L1421" t="s">
        <v>52</v>
      </c>
      <c r="M1421" s="2">
        <v>42156</v>
      </c>
      <c r="N1421" s="2">
        <v>43251</v>
      </c>
      <c r="O1421" t="s">
        <v>21</v>
      </c>
      <c r="P1421">
        <v>0.1</v>
      </c>
      <c r="Q1421">
        <v>0</v>
      </c>
    </row>
    <row r="1422" spans="1:18">
      <c r="A1422" s="1">
        <v>42186</v>
      </c>
      <c r="B1422" t="s">
        <v>165</v>
      </c>
      <c r="C1422" t="s">
        <v>174</v>
      </c>
      <c r="D1422" s="4">
        <v>620233.19999999995</v>
      </c>
      <c r="E1422" s="4">
        <v>57619.664280000005</v>
      </c>
      <c r="F1422" s="3">
        <v>9.290000000000001E-2</v>
      </c>
      <c r="G1422" s="5">
        <v>4307.1749999999993</v>
      </c>
      <c r="H1422" s="4">
        <v>400.13655750000004</v>
      </c>
      <c r="I1422">
        <v>144</v>
      </c>
      <c r="J1422" t="s">
        <v>52</v>
      </c>
      <c r="K1422" t="s">
        <v>52</v>
      </c>
      <c r="L1422" t="s">
        <v>52</v>
      </c>
      <c r="M1422" s="2">
        <v>42134</v>
      </c>
      <c r="N1422" s="2">
        <v>42499</v>
      </c>
      <c r="O1422" t="s">
        <v>21</v>
      </c>
      <c r="P1422">
        <v>0.1</v>
      </c>
      <c r="Q1422">
        <v>0</v>
      </c>
    </row>
    <row r="1423" spans="1:18">
      <c r="A1423" s="1">
        <v>42186</v>
      </c>
      <c r="B1423" t="s">
        <v>165</v>
      </c>
      <c r="C1423" t="s">
        <v>284</v>
      </c>
      <c r="D1423" s="4">
        <v>103659.59999999999</v>
      </c>
      <c r="E1423" s="4">
        <v>56400.095999999998</v>
      </c>
      <c r="F1423" s="3">
        <v>0.54408946204693054</v>
      </c>
      <c r="G1423" s="5">
        <v>1963.25</v>
      </c>
      <c r="H1423" s="4">
        <v>1068.1836363636364</v>
      </c>
      <c r="I1423">
        <v>52.8</v>
      </c>
      <c r="J1423" t="s">
        <v>52</v>
      </c>
      <c r="K1423" t="s">
        <v>52</v>
      </c>
      <c r="L1423" t="s">
        <v>52</v>
      </c>
      <c r="M1423" s="2">
        <v>42139</v>
      </c>
      <c r="N1423" s="2">
        <v>42869</v>
      </c>
      <c r="O1423" t="s">
        <v>21</v>
      </c>
      <c r="P1423">
        <v>0.1</v>
      </c>
      <c r="Q1423">
        <v>0</v>
      </c>
    </row>
    <row r="1424" spans="1:18">
      <c r="A1424" s="1">
        <v>42186</v>
      </c>
      <c r="B1424" t="s">
        <v>165</v>
      </c>
      <c r="C1424" t="s">
        <v>175</v>
      </c>
      <c r="D1424" s="4">
        <v>497545.38</v>
      </c>
      <c r="E1424" s="4">
        <v>78313.642812000006</v>
      </c>
      <c r="F1424" s="3">
        <v>0.15740000000000001</v>
      </c>
      <c r="G1424" s="5">
        <v>2879.3135416666669</v>
      </c>
      <c r="H1424" s="4">
        <v>453.20395145833339</v>
      </c>
      <c r="I1424">
        <v>172.79999999999998</v>
      </c>
      <c r="J1424" t="s">
        <v>47</v>
      </c>
      <c r="K1424" t="s">
        <v>48</v>
      </c>
      <c r="L1424" t="s">
        <v>176</v>
      </c>
      <c r="M1424" s="2">
        <v>42134</v>
      </c>
      <c r="N1424" s="2">
        <v>42864</v>
      </c>
      <c r="O1424" t="s">
        <v>21</v>
      </c>
      <c r="P1424">
        <v>0.14000000000000001</v>
      </c>
    </row>
    <row r="1425" spans="1:18">
      <c r="A1425" s="1">
        <v>42186</v>
      </c>
      <c r="B1425" t="s">
        <v>165</v>
      </c>
      <c r="C1425" t="s">
        <v>177</v>
      </c>
      <c r="D1425" s="4">
        <v>59037.599999999999</v>
      </c>
      <c r="E1425" s="4">
        <v>26401.614720000001</v>
      </c>
      <c r="F1425" s="3">
        <v>0.44720000000000004</v>
      </c>
      <c r="G1425" s="5">
        <v>894.5090909090909</v>
      </c>
      <c r="H1425" s="4">
        <v>400.02446545454546</v>
      </c>
      <c r="I1425">
        <v>66</v>
      </c>
      <c r="J1425" t="s">
        <v>52</v>
      </c>
      <c r="K1425" t="s">
        <v>52</v>
      </c>
      <c r="L1425" t="s">
        <v>52</v>
      </c>
      <c r="M1425" s="2">
        <v>41283</v>
      </c>
      <c r="N1425" s="2">
        <v>42499</v>
      </c>
      <c r="O1425" t="s">
        <v>21</v>
      </c>
      <c r="P1425">
        <v>0.15</v>
      </c>
    </row>
    <row r="1426" spans="1:18">
      <c r="A1426" s="1">
        <v>42186</v>
      </c>
      <c r="B1426" t="s">
        <v>165</v>
      </c>
      <c r="C1426" t="s">
        <v>178</v>
      </c>
      <c r="D1426" s="4">
        <v>220991.64</v>
      </c>
      <c r="E1426" s="4">
        <v>20088.140076</v>
      </c>
      <c r="F1426" s="3">
        <v>9.0899999999999995E-2</v>
      </c>
      <c r="G1426" s="5">
        <v>3410.364814814815</v>
      </c>
      <c r="H1426" s="4">
        <v>310.00216166666667</v>
      </c>
      <c r="I1426">
        <v>64.8</v>
      </c>
      <c r="J1426" t="s">
        <v>34</v>
      </c>
      <c r="K1426" t="s">
        <v>36</v>
      </c>
      <c r="L1426" t="s">
        <v>167</v>
      </c>
      <c r="M1426" s="2">
        <v>41332</v>
      </c>
      <c r="N1426" s="2">
        <v>42499</v>
      </c>
      <c r="O1426" t="s">
        <v>13</v>
      </c>
      <c r="P1426">
        <v>0</v>
      </c>
      <c r="R1426">
        <f t="shared" ref="R1426:R1427" si="158">(N1426-M1426)/365</f>
        <v>3.1972602739726028</v>
      </c>
    </row>
    <row r="1427" spans="1:18">
      <c r="A1427" s="1">
        <v>42186</v>
      </c>
      <c r="B1427" t="s">
        <v>165</v>
      </c>
      <c r="C1427" t="s">
        <v>179</v>
      </c>
      <c r="D1427" s="4">
        <v>114027.18000000001</v>
      </c>
      <c r="E1427" s="4">
        <v>20638.919580000005</v>
      </c>
      <c r="F1427" s="3">
        <v>0.18100000000000002</v>
      </c>
      <c r="G1427" s="5">
        <v>2375.5662500000003</v>
      </c>
      <c r="H1427" s="4">
        <v>429.97749125000013</v>
      </c>
      <c r="I1427">
        <v>48</v>
      </c>
      <c r="J1427" t="s">
        <v>34</v>
      </c>
      <c r="K1427" t="s">
        <v>36</v>
      </c>
      <c r="L1427" t="s">
        <v>167</v>
      </c>
      <c r="M1427" s="2">
        <v>41281</v>
      </c>
      <c r="N1427" s="2">
        <v>42499</v>
      </c>
      <c r="O1427" t="s">
        <v>21</v>
      </c>
      <c r="P1427">
        <v>0.16</v>
      </c>
      <c r="R1427">
        <f t="shared" si="158"/>
        <v>3.3369863013698629</v>
      </c>
    </row>
    <row r="1428" spans="1:18">
      <c r="A1428" s="1">
        <v>42186</v>
      </c>
      <c r="B1428" t="s">
        <v>165</v>
      </c>
      <c r="C1428" t="s">
        <v>180</v>
      </c>
      <c r="D1428" s="4">
        <v>280942.8</v>
      </c>
      <c r="E1428" s="4">
        <v>36325.904040000001</v>
      </c>
      <c r="F1428" s="3">
        <v>0.1293</v>
      </c>
      <c r="G1428" s="5">
        <v>1550.4569536423842</v>
      </c>
      <c r="H1428" s="4">
        <v>200.47408410596029</v>
      </c>
      <c r="I1428">
        <v>181.2</v>
      </c>
      <c r="J1428" t="s">
        <v>34</v>
      </c>
      <c r="K1428" t="s">
        <v>58</v>
      </c>
      <c r="L1428" t="s">
        <v>57</v>
      </c>
      <c r="M1428" s="2">
        <v>41329</v>
      </c>
      <c r="N1428" s="2">
        <v>43229</v>
      </c>
      <c r="O1428" t="s">
        <v>21</v>
      </c>
      <c r="P1428">
        <v>0.11</v>
      </c>
    </row>
    <row r="1429" spans="1:18">
      <c r="A1429" s="1">
        <v>42186</v>
      </c>
      <c r="B1429" t="s">
        <v>165</v>
      </c>
      <c r="C1429" t="s">
        <v>181</v>
      </c>
      <c r="D1429" s="4">
        <v>165945.28799999997</v>
      </c>
      <c r="E1429" s="4">
        <v>24360.768278399995</v>
      </c>
      <c r="F1429" s="3">
        <v>0.14679999999999999</v>
      </c>
      <c r="G1429" s="5">
        <v>1868.7532432432429</v>
      </c>
      <c r="H1429" s="4">
        <v>274.33297610810808</v>
      </c>
      <c r="I1429">
        <v>88.8</v>
      </c>
      <c r="J1429" t="s">
        <v>34</v>
      </c>
      <c r="K1429" t="s">
        <v>36</v>
      </c>
      <c r="L1429" t="s">
        <v>35</v>
      </c>
      <c r="M1429" s="2">
        <v>41335</v>
      </c>
      <c r="N1429" s="2">
        <v>43229</v>
      </c>
      <c r="O1429" t="s">
        <v>21</v>
      </c>
      <c r="P1429">
        <v>0.12</v>
      </c>
      <c r="R1429">
        <f t="shared" ref="R1429:R1430" si="159">(N1429-M1429)/365</f>
        <v>5.1890410958904107</v>
      </c>
    </row>
    <row r="1430" spans="1:18">
      <c r="A1430" s="1">
        <v>42186</v>
      </c>
      <c r="B1430" t="s">
        <v>165</v>
      </c>
      <c r="C1430" t="s">
        <v>182</v>
      </c>
      <c r="D1430" s="4">
        <v>126649.2</v>
      </c>
      <c r="E1430" s="4">
        <v>20491.840560000001</v>
      </c>
      <c r="F1430" s="3">
        <v>0.1618</v>
      </c>
      <c r="G1430" s="5">
        <v>2294.3695652173915</v>
      </c>
      <c r="H1430" s="4">
        <v>371.22899565217398</v>
      </c>
      <c r="I1430">
        <v>55.199999999999996</v>
      </c>
      <c r="J1430" t="s">
        <v>34</v>
      </c>
      <c r="K1430" t="s">
        <v>36</v>
      </c>
      <c r="L1430" t="s">
        <v>167</v>
      </c>
      <c r="M1430" s="2">
        <v>41304</v>
      </c>
      <c r="N1430" s="2">
        <v>42499</v>
      </c>
      <c r="O1430" t="s">
        <v>21</v>
      </c>
      <c r="P1430">
        <v>0.14000000000000001</v>
      </c>
      <c r="R1430">
        <f t="shared" si="159"/>
        <v>3.2739726027397262</v>
      </c>
    </row>
    <row r="1431" spans="1:18">
      <c r="A1431" s="1">
        <v>42186</v>
      </c>
      <c r="B1431" t="s">
        <v>165</v>
      </c>
      <c r="C1431" t="s">
        <v>340</v>
      </c>
      <c r="D1431" s="4">
        <v>255962.4</v>
      </c>
      <c r="E1431" s="4">
        <v>58871.351999999999</v>
      </c>
      <c r="F1431" s="3">
        <v>0.23</v>
      </c>
      <c r="G1431" s="5">
        <v>478.25560538116599</v>
      </c>
      <c r="H1431" s="4">
        <v>109.99878923766818</v>
      </c>
      <c r="I1431">
        <v>535.19999999999993</v>
      </c>
      <c r="J1431" t="s">
        <v>134</v>
      </c>
      <c r="K1431" t="s">
        <v>137</v>
      </c>
      <c r="L1431" t="s">
        <v>341</v>
      </c>
      <c r="M1431" s="2">
        <v>41946</v>
      </c>
      <c r="N1431" s="2">
        <v>43771</v>
      </c>
      <c r="O1431" t="s">
        <v>13</v>
      </c>
      <c r="P1431">
        <v>0</v>
      </c>
    </row>
    <row r="1432" spans="1:18">
      <c r="A1432" s="1">
        <v>42186</v>
      </c>
      <c r="B1432" t="s">
        <v>165</v>
      </c>
      <c r="C1432" t="s">
        <v>185</v>
      </c>
      <c r="D1432" s="4">
        <v>585663.6</v>
      </c>
      <c r="E1432" s="4">
        <v>79298.851440000013</v>
      </c>
      <c r="F1432" s="3">
        <v>0.13540000000000002</v>
      </c>
      <c r="G1432" s="5">
        <v>1034.0105932203389</v>
      </c>
      <c r="H1432" s="4">
        <v>140.00503432203394</v>
      </c>
      <c r="I1432">
        <v>566.4</v>
      </c>
      <c r="J1432" t="s">
        <v>34</v>
      </c>
      <c r="K1432" t="s">
        <v>58</v>
      </c>
      <c r="L1432" t="s">
        <v>57</v>
      </c>
      <c r="M1432" s="2">
        <v>41334</v>
      </c>
      <c r="N1432" s="2">
        <v>43249</v>
      </c>
      <c r="O1432" t="s">
        <v>21</v>
      </c>
      <c r="P1432">
        <v>0.09</v>
      </c>
    </row>
    <row r="1433" spans="1:18">
      <c r="A1433" s="1">
        <v>42186</v>
      </c>
      <c r="B1433" t="s">
        <v>165</v>
      </c>
      <c r="C1433" t="s">
        <v>186</v>
      </c>
      <c r="D1433" s="4">
        <v>1105845.084</v>
      </c>
      <c r="E1433" s="4">
        <v>386824.61038320005</v>
      </c>
      <c r="F1433" s="3">
        <v>0.34980000000000006</v>
      </c>
      <c r="G1433" s="5">
        <v>2534.4817656765676</v>
      </c>
      <c r="H1433" s="4">
        <v>886.56172163366352</v>
      </c>
      <c r="I1433">
        <v>436.32</v>
      </c>
      <c r="J1433" t="s">
        <v>34</v>
      </c>
      <c r="K1433" t="s">
        <v>58</v>
      </c>
      <c r="L1433" t="s">
        <v>109</v>
      </c>
      <c r="M1433" s="2">
        <v>41379</v>
      </c>
      <c r="N1433" s="2">
        <v>46947</v>
      </c>
      <c r="O1433" t="s">
        <v>16</v>
      </c>
      <c r="P1433">
        <v>0</v>
      </c>
    </row>
    <row r="1434" spans="1:18">
      <c r="A1434" s="1">
        <v>42186</v>
      </c>
      <c r="B1434" t="s">
        <v>165</v>
      </c>
      <c r="C1434" t="s">
        <v>209</v>
      </c>
      <c r="D1434" s="4">
        <v>1280410.8</v>
      </c>
      <c r="E1434" s="4">
        <v>109859.24664</v>
      </c>
      <c r="F1434" s="3">
        <v>8.5800000000000001E-2</v>
      </c>
      <c r="G1434" s="5">
        <v>1546.3898550724639</v>
      </c>
      <c r="H1434" s="4">
        <v>132.68024956521739</v>
      </c>
      <c r="I1434">
        <v>828</v>
      </c>
      <c r="J1434" t="s">
        <v>34</v>
      </c>
      <c r="K1434" t="s">
        <v>58</v>
      </c>
      <c r="L1434" t="s">
        <v>57</v>
      </c>
      <c r="M1434" s="2">
        <v>41351</v>
      </c>
      <c r="N1434" s="2">
        <v>45122</v>
      </c>
      <c r="O1434" t="s">
        <v>16</v>
      </c>
      <c r="P1434">
        <v>0.08</v>
      </c>
      <c r="Q1434">
        <v>0.08</v>
      </c>
    </row>
    <row r="1435" spans="1:18">
      <c r="A1435" s="1">
        <v>42186</v>
      </c>
      <c r="B1435" t="s">
        <v>165</v>
      </c>
      <c r="C1435" t="s">
        <v>379</v>
      </c>
      <c r="D1435" s="4">
        <v>59361.599999999999</v>
      </c>
      <c r="E1435" s="4">
        <v>25739.189759999997</v>
      </c>
      <c r="F1435" s="3">
        <v>0.43359999999999999</v>
      </c>
      <c r="G1435" s="5">
        <v>761.04615384615386</v>
      </c>
      <c r="H1435" s="4">
        <v>329.98961230769225</v>
      </c>
      <c r="I1435">
        <v>78</v>
      </c>
      <c r="J1435" t="s">
        <v>10</v>
      </c>
      <c r="K1435" t="s">
        <v>11</v>
      </c>
      <c r="L1435" t="s">
        <v>9</v>
      </c>
      <c r="M1435" s="2">
        <v>42160</v>
      </c>
      <c r="N1435" s="2">
        <v>42890</v>
      </c>
      <c r="O1435" t="s">
        <v>21</v>
      </c>
      <c r="P1435">
        <v>0.16</v>
      </c>
    </row>
    <row r="1436" spans="1:18">
      <c r="A1436" s="1">
        <v>42186</v>
      </c>
      <c r="B1436" t="s">
        <v>165</v>
      </c>
      <c r="C1436" t="s">
        <v>317</v>
      </c>
      <c r="D1436" s="4">
        <v>91968</v>
      </c>
      <c r="E1436" s="4">
        <v>0</v>
      </c>
      <c r="F1436" s="3">
        <v>0</v>
      </c>
      <c r="G1436" s="5">
        <v>2322.4242424242425</v>
      </c>
      <c r="H1436" s="4">
        <v>0</v>
      </c>
      <c r="I1436">
        <v>39.6</v>
      </c>
      <c r="J1436" t="s">
        <v>34</v>
      </c>
      <c r="K1436" t="s">
        <v>36</v>
      </c>
      <c r="L1436" t="s">
        <v>167</v>
      </c>
      <c r="M1436" s="2">
        <v>41810</v>
      </c>
      <c r="N1436" s="2">
        <v>42174</v>
      </c>
      <c r="O1436" t="s">
        <v>21</v>
      </c>
      <c r="P1436">
        <v>0.12</v>
      </c>
      <c r="R1436">
        <f t="shared" ref="R1436" si="160">(N1436-M1436)/365</f>
        <v>0.99726027397260275</v>
      </c>
    </row>
    <row r="1437" spans="1:18">
      <c r="A1437" s="1">
        <v>42186</v>
      </c>
      <c r="B1437" t="s">
        <v>165</v>
      </c>
      <c r="C1437" t="s">
        <v>338</v>
      </c>
      <c r="D1437" s="4">
        <v>38954.400000000001</v>
      </c>
      <c r="E1437" s="4">
        <v>17638.552319999999</v>
      </c>
      <c r="F1437" s="3">
        <v>0.45279999999999998</v>
      </c>
      <c r="G1437" s="5">
        <v>772.90476190476193</v>
      </c>
      <c r="H1437" s="4">
        <v>349.9712761904762</v>
      </c>
      <c r="I1437">
        <v>50.4</v>
      </c>
      <c r="J1437" t="s">
        <v>34</v>
      </c>
      <c r="K1437" t="s">
        <v>58</v>
      </c>
      <c r="L1437" t="s">
        <v>57</v>
      </c>
      <c r="M1437" s="2">
        <v>41954</v>
      </c>
      <c r="N1437" s="2">
        <v>42684</v>
      </c>
      <c r="O1437" t="s">
        <v>21</v>
      </c>
      <c r="P1437">
        <v>0.15</v>
      </c>
    </row>
    <row r="1438" spans="1:18">
      <c r="A1438" s="1">
        <v>42186</v>
      </c>
      <c r="B1438" t="s">
        <v>165</v>
      </c>
      <c r="C1438" t="s">
        <v>191</v>
      </c>
      <c r="D1438" s="4">
        <v>369843.696</v>
      </c>
      <c r="E1438" s="4">
        <v>80995.769424000013</v>
      </c>
      <c r="F1438" s="3">
        <v>0.21900000000000003</v>
      </c>
      <c r="G1438" s="5">
        <v>1278.797892203643</v>
      </c>
      <c r="H1438" s="4">
        <v>280.05673839259788</v>
      </c>
      <c r="I1438">
        <v>289.21199999999999</v>
      </c>
      <c r="J1438" t="s">
        <v>47</v>
      </c>
      <c r="K1438" t="s">
        <v>48</v>
      </c>
      <c r="L1438" t="s">
        <v>192</v>
      </c>
      <c r="M1438" s="2">
        <v>41263</v>
      </c>
      <c r="N1438" s="2">
        <v>42499</v>
      </c>
      <c r="O1438" t="s">
        <v>21</v>
      </c>
      <c r="P1438">
        <v>0.15</v>
      </c>
    </row>
    <row r="1439" spans="1:18">
      <c r="A1439" s="1">
        <v>42186</v>
      </c>
      <c r="B1439" t="s">
        <v>165</v>
      </c>
      <c r="C1439" t="s">
        <v>193</v>
      </c>
      <c r="D1439" s="4">
        <v>1327966.8</v>
      </c>
      <c r="E1439" s="4">
        <v>75295.717560000005</v>
      </c>
      <c r="F1439" s="3">
        <v>5.67E-2</v>
      </c>
      <c r="G1439" s="5">
        <v>7048.6560509554138</v>
      </c>
      <c r="H1439" s="4">
        <v>399.65879808917197</v>
      </c>
      <c r="I1439">
        <v>188.4</v>
      </c>
      <c r="J1439" t="s">
        <v>52</v>
      </c>
      <c r="K1439" t="s">
        <v>52</v>
      </c>
      <c r="L1439" t="s">
        <v>52</v>
      </c>
      <c r="M1439" s="2">
        <v>41284</v>
      </c>
      <c r="N1439" s="2">
        <v>42499</v>
      </c>
      <c r="O1439" t="s">
        <v>21</v>
      </c>
      <c r="P1439">
        <v>0.1</v>
      </c>
      <c r="Q1439">
        <v>0</v>
      </c>
    </row>
    <row r="1440" spans="1:18">
      <c r="A1440" s="1">
        <v>42186</v>
      </c>
      <c r="B1440" t="s">
        <v>165</v>
      </c>
      <c r="C1440" t="s">
        <v>194</v>
      </c>
      <c r="D1440" s="4">
        <v>1444488</v>
      </c>
      <c r="E1440" s="4">
        <v>76846.761600000013</v>
      </c>
      <c r="F1440" s="3">
        <v>5.3200000000000011E-2</v>
      </c>
      <c r="G1440" s="5">
        <v>7523.375</v>
      </c>
      <c r="H1440" s="4">
        <v>400.24355000000008</v>
      </c>
      <c r="I1440">
        <v>192</v>
      </c>
      <c r="J1440" t="s">
        <v>52</v>
      </c>
      <c r="K1440" t="s">
        <v>52</v>
      </c>
      <c r="L1440" t="s">
        <v>52</v>
      </c>
      <c r="M1440" s="2">
        <v>41279</v>
      </c>
      <c r="N1440" s="2">
        <v>42499</v>
      </c>
      <c r="O1440" t="s">
        <v>21</v>
      </c>
      <c r="P1440">
        <v>0.09</v>
      </c>
      <c r="Q1440">
        <v>0</v>
      </c>
    </row>
    <row r="1441" spans="1:18">
      <c r="A1441" s="1">
        <v>42186</v>
      </c>
      <c r="B1441" t="s">
        <v>165</v>
      </c>
      <c r="C1441" t="s">
        <v>246</v>
      </c>
      <c r="D1441" s="4">
        <v>1308063.3119999999</v>
      </c>
      <c r="E1441" s="4">
        <v>76521.703752000001</v>
      </c>
      <c r="F1441" s="3">
        <v>5.8500000000000003E-2</v>
      </c>
      <c r="G1441" s="5">
        <v>3471.5056050955409</v>
      </c>
      <c r="H1441" s="4">
        <v>203.08307789808916</v>
      </c>
      <c r="I1441">
        <v>376.8</v>
      </c>
      <c r="J1441" t="s">
        <v>47</v>
      </c>
      <c r="K1441" t="s">
        <v>48</v>
      </c>
      <c r="L1441" t="s">
        <v>212</v>
      </c>
      <c r="M1441" s="2">
        <v>41291</v>
      </c>
      <c r="N1441" s="2">
        <v>44407</v>
      </c>
      <c r="O1441" t="s">
        <v>30</v>
      </c>
      <c r="P1441">
        <v>0.05</v>
      </c>
      <c r="Q1441">
        <v>7.0000000000000007E-2</v>
      </c>
    </row>
    <row r="1442" spans="1:18">
      <c r="A1442" s="1">
        <v>42186</v>
      </c>
      <c r="B1442" t="s">
        <v>165</v>
      </c>
      <c r="C1442" t="s">
        <v>195</v>
      </c>
      <c r="D1442" s="4">
        <v>221704.8</v>
      </c>
      <c r="E1442" s="4">
        <v>32169.366480000001</v>
      </c>
      <c r="F1442" s="3">
        <v>0.14510000000000001</v>
      </c>
      <c r="G1442" s="5">
        <v>2757.5223880597018</v>
      </c>
      <c r="H1442" s="4">
        <v>400.11649850746272</v>
      </c>
      <c r="I1442">
        <v>80.399999999999991</v>
      </c>
      <c r="J1442" t="s">
        <v>62</v>
      </c>
      <c r="K1442" t="s">
        <v>61</v>
      </c>
      <c r="L1442" t="s">
        <v>61</v>
      </c>
      <c r="M1442" s="2">
        <v>41284</v>
      </c>
      <c r="N1442" s="2">
        <v>42499</v>
      </c>
      <c r="O1442" t="s">
        <v>13</v>
      </c>
      <c r="P1442">
        <v>0</v>
      </c>
    </row>
    <row r="1443" spans="1:18">
      <c r="A1443" s="1">
        <v>42186</v>
      </c>
      <c r="B1443" t="s">
        <v>165</v>
      </c>
      <c r="C1443" t="s">
        <v>196</v>
      </c>
      <c r="D1443" s="4">
        <v>146489.4</v>
      </c>
      <c r="E1443" s="4">
        <v>30425.848379999996</v>
      </c>
      <c r="F1443" s="3">
        <v>0.20769999999999997</v>
      </c>
      <c r="G1443" s="5">
        <v>1878.0692307692307</v>
      </c>
      <c r="H1443" s="4">
        <v>390.0749792307692</v>
      </c>
      <c r="I1443">
        <v>78</v>
      </c>
      <c r="J1443" t="s">
        <v>62</v>
      </c>
      <c r="K1443" t="s">
        <v>61</v>
      </c>
      <c r="L1443" t="s">
        <v>61</v>
      </c>
      <c r="M1443" s="2">
        <v>41287</v>
      </c>
      <c r="N1443" s="2">
        <v>42499</v>
      </c>
      <c r="O1443" t="s">
        <v>13</v>
      </c>
      <c r="P1443">
        <v>0</v>
      </c>
    </row>
    <row r="1444" spans="1:18">
      <c r="A1444" s="1">
        <v>42186</v>
      </c>
      <c r="B1444" t="s">
        <v>165</v>
      </c>
      <c r="C1444" t="s">
        <v>380</v>
      </c>
      <c r="D1444" s="4">
        <v>226719.12</v>
      </c>
      <c r="E1444" s="4">
        <v>30244.330608</v>
      </c>
      <c r="F1444" s="3">
        <v>0.13339999999999999</v>
      </c>
      <c r="G1444" s="5">
        <v>1686.8982142857142</v>
      </c>
      <c r="H1444" s="4">
        <v>225.03222178571428</v>
      </c>
      <c r="I1444">
        <v>134.4</v>
      </c>
      <c r="J1444" t="s">
        <v>10</v>
      </c>
      <c r="K1444" t="s">
        <v>12</v>
      </c>
      <c r="L1444" t="s">
        <v>12</v>
      </c>
      <c r="M1444" s="2" t="s">
        <v>8</v>
      </c>
      <c r="N1444" s="2" t="s">
        <v>8</v>
      </c>
      <c r="O1444" t="s">
        <v>472</v>
      </c>
      <c r="P1444">
        <v>0</v>
      </c>
    </row>
    <row r="1445" spans="1:18">
      <c r="A1445" s="1">
        <v>42186</v>
      </c>
      <c r="B1445" t="s">
        <v>165</v>
      </c>
      <c r="C1445" t="s">
        <v>198</v>
      </c>
      <c r="D1445" s="4">
        <v>541907.76</v>
      </c>
      <c r="E1445" s="4">
        <v>51968.954183999995</v>
      </c>
      <c r="F1445" s="3">
        <v>9.5899999999999985E-2</v>
      </c>
      <c r="G1445" s="5">
        <v>3136.0402777777781</v>
      </c>
      <c r="H1445" s="4">
        <v>300.74626263888888</v>
      </c>
      <c r="I1445">
        <v>172.79999999999998</v>
      </c>
      <c r="J1445" t="s">
        <v>34</v>
      </c>
      <c r="K1445" t="s">
        <v>36</v>
      </c>
      <c r="L1445" t="s">
        <v>35</v>
      </c>
      <c r="M1445" s="2">
        <v>41333</v>
      </c>
      <c r="N1445" s="2">
        <v>44325</v>
      </c>
      <c r="O1445" t="s">
        <v>21</v>
      </c>
      <c r="P1445">
        <v>0.08</v>
      </c>
      <c r="R1445">
        <f t="shared" ref="R1445" si="161">(N1445-M1445)/365</f>
        <v>8.1972602739726028</v>
      </c>
    </row>
    <row r="1446" spans="1:18">
      <c r="A1446" s="1">
        <v>42186</v>
      </c>
      <c r="B1446" t="s">
        <v>165</v>
      </c>
      <c r="C1446" t="s">
        <v>199</v>
      </c>
      <c r="D1446" s="4">
        <v>859251.6</v>
      </c>
      <c r="E1446" s="4">
        <v>110413.8306</v>
      </c>
      <c r="F1446" s="3">
        <v>0.1285</v>
      </c>
      <c r="G1446" s="5">
        <v>5869.2049180327867</v>
      </c>
      <c r="H1446" s="4">
        <v>754.19283196721312</v>
      </c>
      <c r="I1446">
        <v>146.4</v>
      </c>
      <c r="J1446" t="s">
        <v>34</v>
      </c>
      <c r="K1446" t="s">
        <v>58</v>
      </c>
      <c r="L1446" t="s">
        <v>109</v>
      </c>
      <c r="M1446" s="2">
        <v>41333</v>
      </c>
      <c r="N1446" s="2">
        <v>42499</v>
      </c>
      <c r="O1446" t="s">
        <v>21</v>
      </c>
      <c r="P1446">
        <v>0.12</v>
      </c>
    </row>
    <row r="1447" spans="1:18">
      <c r="A1447" s="1">
        <v>42186</v>
      </c>
      <c r="B1447" t="s">
        <v>165</v>
      </c>
      <c r="C1447" t="s">
        <v>200</v>
      </c>
      <c r="D1447" s="4">
        <v>489884.39999999997</v>
      </c>
      <c r="E1447" s="4">
        <v>59031.070200000002</v>
      </c>
      <c r="F1447" s="3">
        <v>0.12050000000000001</v>
      </c>
      <c r="G1447" s="5">
        <v>2444.5329341317365</v>
      </c>
      <c r="H1447" s="4">
        <v>294.56621856287427</v>
      </c>
      <c r="I1447">
        <v>200.4</v>
      </c>
      <c r="J1447" t="s">
        <v>34</v>
      </c>
      <c r="K1447" t="s">
        <v>58</v>
      </c>
      <c r="L1447" t="s">
        <v>109</v>
      </c>
      <c r="M1447" s="2">
        <v>41263</v>
      </c>
      <c r="N1447" s="2">
        <v>43229</v>
      </c>
      <c r="O1447" t="s">
        <v>21</v>
      </c>
      <c r="P1447">
        <v>0.1</v>
      </c>
    </row>
    <row r="1448" spans="1:18">
      <c r="A1448" s="1">
        <v>42186</v>
      </c>
      <c r="B1448" t="s">
        <v>165</v>
      </c>
      <c r="C1448" t="s">
        <v>201</v>
      </c>
      <c r="D1448" s="4">
        <v>604202.28</v>
      </c>
      <c r="E1448" s="4">
        <v>60480.648227999998</v>
      </c>
      <c r="F1448" s="3">
        <v>0.10009999999999999</v>
      </c>
      <c r="G1448" s="5">
        <v>2492.5836633663371</v>
      </c>
      <c r="H1448" s="4">
        <v>249.5076247029703</v>
      </c>
      <c r="I1448">
        <v>242.39999999999998</v>
      </c>
      <c r="J1448" t="s">
        <v>34</v>
      </c>
      <c r="K1448" t="s">
        <v>58</v>
      </c>
      <c r="L1448" t="s">
        <v>109</v>
      </c>
      <c r="M1448" s="2">
        <v>41331</v>
      </c>
      <c r="N1448" s="2">
        <v>44325</v>
      </c>
      <c r="O1448" t="s">
        <v>21</v>
      </c>
      <c r="P1448">
        <v>0.08</v>
      </c>
    </row>
    <row r="1449" spans="1:18">
      <c r="A1449" s="1">
        <v>42186</v>
      </c>
      <c r="B1449" t="s">
        <v>165</v>
      </c>
      <c r="C1449" t="s">
        <v>210</v>
      </c>
      <c r="D1449" s="4">
        <v>407340</v>
      </c>
      <c r="E1449" s="4">
        <v>57498.772000000019</v>
      </c>
      <c r="F1449" s="3">
        <v>0.14115670447292192</v>
      </c>
      <c r="G1449" s="5">
        <v>1095.2826535880226</v>
      </c>
      <c r="H1449" s="4">
        <v>154.60648984684224</v>
      </c>
      <c r="I1449">
        <v>371.904</v>
      </c>
      <c r="J1449" t="s">
        <v>34</v>
      </c>
      <c r="K1449" t="s">
        <v>58</v>
      </c>
      <c r="L1449" t="s">
        <v>109</v>
      </c>
      <c r="M1449" s="2">
        <v>41337</v>
      </c>
      <c r="N1449" s="2">
        <v>46917</v>
      </c>
      <c r="O1449" t="s">
        <v>21</v>
      </c>
      <c r="P1449">
        <v>0.08</v>
      </c>
    </row>
    <row r="1450" spans="1:18">
      <c r="A1450" s="1">
        <v>42186</v>
      </c>
      <c r="B1450" t="s">
        <v>165</v>
      </c>
      <c r="C1450" t="s">
        <v>251</v>
      </c>
      <c r="D1450" s="4">
        <v>177890.4</v>
      </c>
      <c r="E1450" s="4">
        <v>31575.545999999995</v>
      </c>
      <c r="F1450" s="3">
        <v>0.17749999999999996</v>
      </c>
      <c r="G1450" s="5">
        <v>1577.0425531914893</v>
      </c>
      <c r="H1450" s="4">
        <v>279.92505319148933</v>
      </c>
      <c r="I1450">
        <v>112.8</v>
      </c>
      <c r="J1450" t="s">
        <v>52</v>
      </c>
      <c r="K1450" t="s">
        <v>52</v>
      </c>
      <c r="L1450" t="s">
        <v>52</v>
      </c>
      <c r="M1450" s="2">
        <v>41520</v>
      </c>
      <c r="N1450" s="2">
        <v>42294</v>
      </c>
      <c r="O1450" t="s">
        <v>21</v>
      </c>
      <c r="P1450">
        <v>0.09</v>
      </c>
      <c r="Q1450">
        <v>0</v>
      </c>
    </row>
    <row r="1451" spans="1:18">
      <c r="A1451" s="1">
        <v>42186</v>
      </c>
      <c r="B1451" t="s">
        <v>165</v>
      </c>
      <c r="C1451" t="s">
        <v>231</v>
      </c>
      <c r="D1451" s="4">
        <v>324938.49599999998</v>
      </c>
      <c r="E1451" s="4">
        <v>40129.904256000002</v>
      </c>
      <c r="F1451" s="3">
        <v>0.12350000000000001</v>
      </c>
      <c r="G1451" s="5">
        <v>2868.4542372881356</v>
      </c>
      <c r="H1451" s="4">
        <v>354.25409830508477</v>
      </c>
      <c r="I1451">
        <v>113.28</v>
      </c>
      <c r="J1451" t="s">
        <v>34</v>
      </c>
      <c r="K1451" t="s">
        <v>36</v>
      </c>
      <c r="L1451" t="s">
        <v>35</v>
      </c>
      <c r="M1451" s="2">
        <v>41443</v>
      </c>
      <c r="N1451" s="2">
        <v>43298</v>
      </c>
      <c r="O1451" t="s">
        <v>21</v>
      </c>
      <c r="P1451">
        <v>0.1</v>
      </c>
      <c r="Q1451">
        <v>0.11</v>
      </c>
      <c r="R1451">
        <f t="shared" ref="R1451:R1454" si="162">(N1451-M1451)/365</f>
        <v>5.0821917808219181</v>
      </c>
    </row>
    <row r="1452" spans="1:18">
      <c r="A1452" s="1">
        <v>42186</v>
      </c>
      <c r="B1452" t="s">
        <v>165</v>
      </c>
      <c r="C1452" t="s">
        <v>260</v>
      </c>
      <c r="D1452" s="4">
        <v>62422.799999999996</v>
      </c>
      <c r="E1452" s="4">
        <v>8308.4746799999994</v>
      </c>
      <c r="F1452" s="3">
        <v>0.1331</v>
      </c>
      <c r="G1452" s="5">
        <v>2167.4583333333335</v>
      </c>
      <c r="H1452" s="4">
        <v>288.48870416666665</v>
      </c>
      <c r="I1452">
        <v>28.799999999999997</v>
      </c>
      <c r="J1452" t="s">
        <v>34</v>
      </c>
      <c r="K1452" t="s">
        <v>36</v>
      </c>
      <c r="L1452" t="s">
        <v>35</v>
      </c>
      <c r="M1452" s="2">
        <v>41545</v>
      </c>
      <c r="N1452" s="2">
        <v>42274</v>
      </c>
      <c r="O1452" t="s">
        <v>21</v>
      </c>
      <c r="P1452">
        <v>0.11</v>
      </c>
      <c r="R1452">
        <f t="shared" si="162"/>
        <v>1.9972602739726026</v>
      </c>
    </row>
    <row r="1453" spans="1:18">
      <c r="A1453" s="1">
        <v>42186</v>
      </c>
      <c r="B1453" t="s">
        <v>165</v>
      </c>
      <c r="C1453" t="s">
        <v>271</v>
      </c>
      <c r="D1453" s="4">
        <v>54136.883999999998</v>
      </c>
      <c r="E1453" s="4">
        <v>15001.3305564</v>
      </c>
      <c r="F1453" s="3">
        <v>0.27710000000000001</v>
      </c>
      <c r="G1453" s="5">
        <v>1127.85175</v>
      </c>
      <c r="H1453" s="4">
        <v>312.52771992499999</v>
      </c>
      <c r="I1453">
        <v>48</v>
      </c>
      <c r="J1453" t="s">
        <v>34</v>
      </c>
      <c r="K1453" t="s">
        <v>36</v>
      </c>
      <c r="L1453" t="s">
        <v>35</v>
      </c>
      <c r="M1453" s="2">
        <v>41549</v>
      </c>
      <c r="N1453" s="2">
        <v>42278</v>
      </c>
      <c r="O1453" t="s">
        <v>13</v>
      </c>
      <c r="P1453">
        <v>0</v>
      </c>
      <c r="R1453">
        <f t="shared" si="162"/>
        <v>1.9972602739726026</v>
      </c>
    </row>
    <row r="1454" spans="1:18">
      <c r="A1454" s="1">
        <v>42186</v>
      </c>
      <c r="B1454" t="s">
        <v>165</v>
      </c>
      <c r="C1454" t="s">
        <v>232</v>
      </c>
      <c r="D1454" s="4">
        <v>89089.2</v>
      </c>
      <c r="E1454" s="4">
        <v>15082.80156</v>
      </c>
      <c r="F1454" s="3">
        <v>0.16930000000000001</v>
      </c>
      <c r="G1454" s="5">
        <v>2183.5588235294117</v>
      </c>
      <c r="H1454" s="4">
        <v>369.67650882352945</v>
      </c>
      <c r="I1454">
        <v>40.799999999999997</v>
      </c>
      <c r="J1454" t="s">
        <v>34</v>
      </c>
      <c r="K1454" t="s">
        <v>36</v>
      </c>
      <c r="L1454" t="s">
        <v>167</v>
      </c>
      <c r="M1454" s="2">
        <v>41456</v>
      </c>
      <c r="N1454" s="2">
        <v>42556</v>
      </c>
      <c r="O1454" t="s">
        <v>21</v>
      </c>
      <c r="P1454">
        <v>0.13</v>
      </c>
      <c r="Q1454">
        <v>0.15</v>
      </c>
      <c r="R1454">
        <f t="shared" si="162"/>
        <v>3.0136986301369864</v>
      </c>
    </row>
    <row r="1455" spans="1:18">
      <c r="A1455" s="1">
        <v>42186</v>
      </c>
      <c r="B1455" t="s">
        <v>165</v>
      </c>
      <c r="C1455" t="s">
        <v>347</v>
      </c>
      <c r="D1455" s="4">
        <v>22800</v>
      </c>
      <c r="E1455" s="4">
        <v>7200.2400000000007</v>
      </c>
      <c r="F1455" s="3">
        <v>0.31580000000000003</v>
      </c>
      <c r="G1455" s="5">
        <v>1583.3333333333335</v>
      </c>
      <c r="H1455" s="4">
        <v>500.01666666666677</v>
      </c>
      <c r="I1455">
        <v>14.399999999999999</v>
      </c>
      <c r="J1455" t="s">
        <v>47</v>
      </c>
      <c r="K1455" t="s">
        <v>91</v>
      </c>
      <c r="L1455" t="s">
        <v>190</v>
      </c>
      <c r="M1455" s="2">
        <v>42113</v>
      </c>
      <c r="N1455" s="2">
        <v>42478</v>
      </c>
      <c r="O1455" t="s">
        <v>21</v>
      </c>
      <c r="P1455">
        <v>0.13</v>
      </c>
    </row>
    <row r="1456" spans="1:18">
      <c r="A1456" s="1">
        <v>42186</v>
      </c>
      <c r="B1456" t="s">
        <v>165</v>
      </c>
      <c r="C1456" t="s">
        <v>250</v>
      </c>
      <c r="D1456" s="4">
        <v>226816.8</v>
      </c>
      <c r="E1456" s="4">
        <v>20413.511999999999</v>
      </c>
      <c r="F1456" s="3">
        <v>0.09</v>
      </c>
      <c r="G1456" s="5">
        <v>2700.2</v>
      </c>
      <c r="H1456" s="4">
        <v>243.01799999999997</v>
      </c>
      <c r="I1456">
        <v>84</v>
      </c>
      <c r="J1456" t="s">
        <v>34</v>
      </c>
      <c r="K1456" t="s">
        <v>36</v>
      </c>
      <c r="L1456" t="s">
        <v>167</v>
      </c>
      <c r="M1456" s="2">
        <v>41502</v>
      </c>
      <c r="N1456" s="2">
        <v>42597</v>
      </c>
      <c r="O1456" t="s">
        <v>16</v>
      </c>
      <c r="P1456">
        <v>0.09</v>
      </c>
      <c r="R1456">
        <f t="shared" ref="R1456" si="163">(N1456-M1456)/365</f>
        <v>3</v>
      </c>
    </row>
    <row r="1457" spans="1:18">
      <c r="A1457" s="1">
        <v>42186</v>
      </c>
      <c r="B1457" t="s">
        <v>165</v>
      </c>
      <c r="C1457" t="s">
        <v>330</v>
      </c>
      <c r="D1457" s="4">
        <v>30033.599999999999</v>
      </c>
      <c r="E1457" s="4">
        <v>10800.082560000001</v>
      </c>
      <c r="F1457" s="3">
        <v>0.35960000000000003</v>
      </c>
      <c r="G1457" s="5">
        <v>962.61538461538464</v>
      </c>
      <c r="H1457" s="4">
        <v>346.15649230769236</v>
      </c>
      <c r="I1457">
        <v>31.2</v>
      </c>
      <c r="J1457" t="s">
        <v>62</v>
      </c>
      <c r="K1457" t="s">
        <v>253</v>
      </c>
      <c r="L1457" t="s">
        <v>253</v>
      </c>
      <c r="M1457" s="2">
        <v>41858</v>
      </c>
      <c r="N1457" s="2">
        <v>42222</v>
      </c>
      <c r="O1457" t="s">
        <v>21</v>
      </c>
      <c r="P1457">
        <v>0.13</v>
      </c>
    </row>
    <row r="1458" spans="1:18">
      <c r="A1458" s="1">
        <v>42186</v>
      </c>
      <c r="B1458" t="s">
        <v>165</v>
      </c>
      <c r="C1458" t="s">
        <v>339</v>
      </c>
      <c r="D1458" s="4">
        <v>40387.199999999997</v>
      </c>
      <c r="E1458" s="4">
        <v>7201.0377600000002</v>
      </c>
      <c r="F1458" s="3">
        <v>0.17830000000000001</v>
      </c>
      <c r="G1458" s="5">
        <v>2804.6666666666665</v>
      </c>
      <c r="H1458" s="4">
        <v>500.07206666666673</v>
      </c>
      <c r="I1458">
        <v>14.399999999999999</v>
      </c>
      <c r="J1458" t="s">
        <v>62</v>
      </c>
      <c r="K1458" t="s">
        <v>253</v>
      </c>
      <c r="L1458" t="s">
        <v>253</v>
      </c>
      <c r="M1458" s="2">
        <v>42030</v>
      </c>
      <c r="N1458" s="2">
        <v>42394</v>
      </c>
      <c r="O1458" t="s">
        <v>21</v>
      </c>
      <c r="P1458">
        <v>0.15</v>
      </c>
    </row>
    <row r="1459" spans="1:18">
      <c r="A1459" s="1">
        <v>42186</v>
      </c>
      <c r="B1459" t="s">
        <v>165</v>
      </c>
      <c r="C1459" t="s">
        <v>324</v>
      </c>
      <c r="D1459" s="4">
        <v>35010</v>
      </c>
      <c r="E1459" s="4">
        <v>7201.5569999999998</v>
      </c>
      <c r="F1459" s="3">
        <v>0.20569999999999999</v>
      </c>
      <c r="G1459" s="5">
        <v>2431.2500000000005</v>
      </c>
      <c r="H1459" s="4">
        <v>500.10812500000003</v>
      </c>
      <c r="I1459">
        <v>14.399999999999999</v>
      </c>
      <c r="J1459" t="s">
        <v>62</v>
      </c>
      <c r="K1459" t="s">
        <v>253</v>
      </c>
      <c r="L1459" t="s">
        <v>253</v>
      </c>
      <c r="M1459" s="2">
        <v>41907</v>
      </c>
      <c r="N1459" s="2">
        <v>42271</v>
      </c>
      <c r="O1459" t="s">
        <v>21</v>
      </c>
      <c r="P1459">
        <v>0.15</v>
      </c>
    </row>
    <row r="1460" spans="1:18">
      <c r="A1460" s="1">
        <v>42186</v>
      </c>
      <c r="B1460" t="s">
        <v>165</v>
      </c>
      <c r="C1460" t="s">
        <v>261</v>
      </c>
      <c r="D1460" s="4">
        <v>35800.799999999996</v>
      </c>
      <c r="E1460" s="4">
        <v>6601.66752</v>
      </c>
      <c r="F1460" s="3">
        <v>0.18440000000000001</v>
      </c>
      <c r="G1460" s="5">
        <v>1988.9333333333332</v>
      </c>
      <c r="H1460" s="4">
        <v>366.75930666666665</v>
      </c>
      <c r="I1460">
        <v>18</v>
      </c>
      <c r="J1460" t="s">
        <v>62</v>
      </c>
      <c r="K1460" t="s">
        <v>253</v>
      </c>
      <c r="L1460" t="s">
        <v>253</v>
      </c>
      <c r="M1460" s="2">
        <v>41516</v>
      </c>
      <c r="N1460" s="2">
        <v>42245</v>
      </c>
      <c r="O1460" t="s">
        <v>21</v>
      </c>
      <c r="P1460">
        <v>0</v>
      </c>
    </row>
    <row r="1461" spans="1:18">
      <c r="A1461" s="1">
        <v>42186</v>
      </c>
      <c r="B1461" t="s">
        <v>165</v>
      </c>
      <c r="C1461" t="s">
        <v>336</v>
      </c>
      <c r="D1461" s="4">
        <v>74330.399999999994</v>
      </c>
      <c r="E1461" s="4">
        <v>12494.940239999998</v>
      </c>
      <c r="F1461" s="3">
        <v>0.1681</v>
      </c>
      <c r="G1461" s="5">
        <v>5161.833333333333</v>
      </c>
      <c r="H1461" s="4">
        <v>867.70418333333328</v>
      </c>
      <c r="I1461">
        <v>14.399999999999999</v>
      </c>
      <c r="J1461" t="s">
        <v>10</v>
      </c>
      <c r="K1461" t="s">
        <v>11</v>
      </c>
      <c r="L1461" t="s">
        <v>42</v>
      </c>
      <c r="M1461" s="2">
        <v>41996</v>
      </c>
      <c r="N1461" s="2">
        <v>42360</v>
      </c>
      <c r="O1461" t="s">
        <v>21</v>
      </c>
      <c r="P1461">
        <v>0.16</v>
      </c>
    </row>
    <row r="1462" spans="1:18">
      <c r="A1462" s="1">
        <v>42186</v>
      </c>
      <c r="B1462" t="s">
        <v>165</v>
      </c>
      <c r="C1462" t="s">
        <v>325</v>
      </c>
      <c r="D1462" s="4">
        <v>27537.599999999999</v>
      </c>
      <c r="E1462" s="4">
        <v>7201.0824000000002</v>
      </c>
      <c r="F1462" s="3">
        <v>0.26150000000000001</v>
      </c>
      <c r="G1462" s="5">
        <v>1912.3333333333335</v>
      </c>
      <c r="H1462" s="4">
        <v>500.07516666666675</v>
      </c>
      <c r="I1462">
        <v>14.399999999999999</v>
      </c>
      <c r="J1462" t="s">
        <v>62</v>
      </c>
      <c r="K1462" t="s">
        <v>253</v>
      </c>
      <c r="L1462" t="s">
        <v>253</v>
      </c>
      <c r="M1462" s="2">
        <v>41888</v>
      </c>
      <c r="N1462" s="2">
        <v>42252</v>
      </c>
      <c r="O1462" t="s">
        <v>21</v>
      </c>
      <c r="P1462">
        <v>0.15</v>
      </c>
    </row>
    <row r="1463" spans="1:18">
      <c r="A1463" s="1">
        <v>42186</v>
      </c>
      <c r="B1463" t="s">
        <v>165</v>
      </c>
      <c r="C1463" t="s">
        <v>381</v>
      </c>
      <c r="D1463" s="4">
        <v>22932</v>
      </c>
      <c r="E1463" s="4">
        <v>9599.3351999999995</v>
      </c>
      <c r="F1463" s="3">
        <v>0.41859999999999997</v>
      </c>
      <c r="G1463" s="5">
        <v>1274</v>
      </c>
      <c r="H1463" s="4">
        <v>533.29639999999995</v>
      </c>
      <c r="I1463">
        <v>18</v>
      </c>
      <c r="J1463" t="s">
        <v>62</v>
      </c>
      <c r="K1463" t="s">
        <v>253</v>
      </c>
      <c r="L1463" t="s">
        <v>253</v>
      </c>
      <c r="M1463" s="2" t="s">
        <v>8</v>
      </c>
      <c r="N1463" s="2" t="s">
        <v>8</v>
      </c>
      <c r="O1463" t="s">
        <v>472</v>
      </c>
      <c r="P1463">
        <v>0</v>
      </c>
    </row>
    <row r="1464" spans="1:18">
      <c r="A1464" s="1">
        <v>42186</v>
      </c>
      <c r="B1464" t="s">
        <v>165</v>
      </c>
      <c r="C1464" t="s">
        <v>382</v>
      </c>
      <c r="D1464" s="4">
        <v>36616.799999999996</v>
      </c>
      <c r="E1464" s="4">
        <v>4624.7018399999997</v>
      </c>
      <c r="F1464" s="3">
        <v>0.1263</v>
      </c>
      <c r="G1464" s="5">
        <v>2542.8333333333335</v>
      </c>
      <c r="H1464" s="4">
        <v>321.15985000000001</v>
      </c>
      <c r="I1464">
        <v>14.399999999999999</v>
      </c>
      <c r="J1464" t="s">
        <v>34</v>
      </c>
      <c r="K1464" t="s">
        <v>36</v>
      </c>
      <c r="L1464" t="s">
        <v>167</v>
      </c>
      <c r="M1464" s="2" t="s">
        <v>8</v>
      </c>
      <c r="N1464" s="2" t="s">
        <v>8</v>
      </c>
      <c r="O1464" t="s">
        <v>472</v>
      </c>
      <c r="P1464">
        <v>0</v>
      </c>
      <c r="R1464" t="e">
        <f t="shared" ref="R1464" si="164">(N1464-M1464)/365</f>
        <v>#VALUE!</v>
      </c>
    </row>
    <row r="1465" spans="1:18">
      <c r="A1465" s="1">
        <v>42186</v>
      </c>
      <c r="B1465" t="s">
        <v>165</v>
      </c>
      <c r="C1465" t="s">
        <v>291</v>
      </c>
      <c r="D1465" s="4">
        <v>51756.6</v>
      </c>
      <c r="E1465" s="4">
        <v>7199.3430600000002</v>
      </c>
      <c r="F1465" s="3">
        <v>0.1391</v>
      </c>
      <c r="G1465" s="5">
        <v>2875.3666666666668</v>
      </c>
      <c r="H1465" s="4">
        <v>399.96350333333334</v>
      </c>
      <c r="I1465">
        <v>18</v>
      </c>
      <c r="J1465" t="s">
        <v>62</v>
      </c>
      <c r="K1465" t="s">
        <v>253</v>
      </c>
      <c r="L1465" t="s">
        <v>253</v>
      </c>
      <c r="M1465" s="2">
        <v>41727</v>
      </c>
      <c r="N1465" s="2">
        <v>42457</v>
      </c>
      <c r="O1465" t="s">
        <v>21</v>
      </c>
      <c r="P1465">
        <v>0.1</v>
      </c>
    </row>
    <row r="1466" spans="1:18">
      <c r="A1466" s="1">
        <v>42186</v>
      </c>
      <c r="B1466" t="s">
        <v>165</v>
      </c>
      <c r="C1466" t="s">
        <v>318</v>
      </c>
      <c r="D1466" s="4">
        <v>39015.599999999999</v>
      </c>
      <c r="E1466" s="4">
        <v>6843.3362399999996</v>
      </c>
      <c r="F1466" s="3">
        <v>0.1754</v>
      </c>
      <c r="G1466" s="5">
        <v>4064.125</v>
      </c>
      <c r="H1466" s="4">
        <v>712.84752500000002</v>
      </c>
      <c r="I1466">
        <v>9.6</v>
      </c>
      <c r="J1466" t="s">
        <v>62</v>
      </c>
      <c r="K1466" t="s">
        <v>253</v>
      </c>
      <c r="L1466" t="s">
        <v>253</v>
      </c>
      <c r="M1466" s="2">
        <v>41876</v>
      </c>
      <c r="N1466" s="2">
        <v>42240</v>
      </c>
      <c r="O1466" t="s">
        <v>21</v>
      </c>
      <c r="P1466">
        <v>0.16</v>
      </c>
    </row>
    <row r="1467" spans="1:18">
      <c r="A1467" s="1">
        <v>42186</v>
      </c>
      <c r="B1467" t="s">
        <v>165</v>
      </c>
      <c r="C1467" t="s">
        <v>264</v>
      </c>
      <c r="D1467" s="4">
        <v>22330.799999999999</v>
      </c>
      <c r="E1467" s="4">
        <v>6600.9844800000001</v>
      </c>
      <c r="F1467" s="3">
        <v>0.29560000000000003</v>
      </c>
      <c r="G1467" s="5">
        <v>1240.5999999999999</v>
      </c>
      <c r="H1467" s="4">
        <v>366.72136</v>
      </c>
      <c r="I1467">
        <v>18</v>
      </c>
      <c r="J1467" t="s">
        <v>10</v>
      </c>
      <c r="K1467" t="s">
        <v>11</v>
      </c>
      <c r="L1467" t="s">
        <v>265</v>
      </c>
      <c r="M1467" s="2">
        <v>41522</v>
      </c>
      <c r="N1467" s="2">
        <v>42251</v>
      </c>
      <c r="O1467" t="s">
        <v>21</v>
      </c>
      <c r="P1467">
        <v>0.16</v>
      </c>
    </row>
    <row r="1468" spans="1:18">
      <c r="A1468" s="1">
        <v>42186</v>
      </c>
      <c r="B1468" t="s">
        <v>165</v>
      </c>
      <c r="C1468" t="s">
        <v>319</v>
      </c>
      <c r="D1468" s="4">
        <v>41897.4</v>
      </c>
      <c r="E1468" s="4">
        <v>6883.7428200000004</v>
      </c>
      <c r="F1468" s="3">
        <v>0.1643</v>
      </c>
      <c r="G1468" s="5">
        <v>4364.3125</v>
      </c>
      <c r="H1468" s="4">
        <v>717.05654375000006</v>
      </c>
      <c r="I1468">
        <v>9.6</v>
      </c>
      <c r="J1468" t="s">
        <v>34</v>
      </c>
      <c r="K1468" t="s">
        <v>36</v>
      </c>
      <c r="L1468" t="s">
        <v>167</v>
      </c>
      <c r="M1468" s="2">
        <v>41864</v>
      </c>
      <c r="N1468" s="2">
        <v>42228</v>
      </c>
      <c r="O1468" t="s">
        <v>21</v>
      </c>
      <c r="P1468">
        <v>0.15</v>
      </c>
      <c r="R1468">
        <f t="shared" ref="R1468" si="165">(N1468-M1468)/365</f>
        <v>0.99726027397260275</v>
      </c>
    </row>
    <row r="1469" spans="1:18">
      <c r="A1469" s="1">
        <v>42186</v>
      </c>
      <c r="B1469" t="s">
        <v>165</v>
      </c>
      <c r="C1469" t="s">
        <v>383</v>
      </c>
      <c r="D1469" s="4">
        <v>14376</v>
      </c>
      <c r="E1469" s="4">
        <v>5961.7271999999994</v>
      </c>
      <c r="F1469" s="3">
        <v>0.41469999999999996</v>
      </c>
      <c r="G1469" s="5">
        <v>798.66666666666663</v>
      </c>
      <c r="H1469" s="4">
        <v>331.20706666666661</v>
      </c>
      <c r="I1469">
        <v>18</v>
      </c>
      <c r="J1469" t="s">
        <v>62</v>
      </c>
      <c r="K1469" t="s">
        <v>253</v>
      </c>
      <c r="L1469" t="s">
        <v>253</v>
      </c>
      <c r="M1469" s="2" t="s">
        <v>8</v>
      </c>
      <c r="N1469" s="2" t="s">
        <v>8</v>
      </c>
      <c r="O1469" t="s">
        <v>472</v>
      </c>
      <c r="P1469">
        <v>0</v>
      </c>
    </row>
    <row r="1470" spans="1:18">
      <c r="A1470" s="1">
        <v>42217</v>
      </c>
      <c r="B1470" t="s">
        <v>165</v>
      </c>
      <c r="C1470" t="s">
        <v>166</v>
      </c>
      <c r="D1470" s="4">
        <v>326784</v>
      </c>
      <c r="E1470" s="4">
        <v>53788.646399999991</v>
      </c>
      <c r="F1470" s="3">
        <v>0.16459999999999997</v>
      </c>
      <c r="G1470" s="5">
        <v>10892.8</v>
      </c>
      <c r="H1470" s="4">
        <v>1792.9548799999998</v>
      </c>
      <c r="I1470">
        <v>30</v>
      </c>
      <c r="J1470" t="s">
        <v>34</v>
      </c>
      <c r="K1470" t="s">
        <v>36</v>
      </c>
      <c r="L1470" t="s">
        <v>167</v>
      </c>
      <c r="M1470" s="2">
        <v>41327</v>
      </c>
      <c r="N1470" s="2">
        <v>42499</v>
      </c>
      <c r="O1470" t="s">
        <v>21</v>
      </c>
      <c r="P1470">
        <v>0.16</v>
      </c>
      <c r="R1470">
        <f t="shared" ref="R1470:R1473" si="166">(N1470-M1470)/365</f>
        <v>3.2109589041095892</v>
      </c>
    </row>
    <row r="1471" spans="1:18">
      <c r="A1471" s="1">
        <v>42217</v>
      </c>
      <c r="B1471" t="s">
        <v>165</v>
      </c>
      <c r="C1471" t="s">
        <v>168</v>
      </c>
      <c r="D1471" s="4">
        <v>76183.199999999997</v>
      </c>
      <c r="E1471" s="4">
        <v>14078.655359999999</v>
      </c>
      <c r="F1471" s="3">
        <v>0.18479999999999999</v>
      </c>
      <c r="G1471" s="5">
        <v>1244.8235294117646</v>
      </c>
      <c r="H1471" s="4">
        <v>230.04338823529412</v>
      </c>
      <c r="I1471">
        <v>61.199999999999996</v>
      </c>
      <c r="J1471" t="s">
        <v>34</v>
      </c>
      <c r="K1471" t="s">
        <v>36</v>
      </c>
      <c r="L1471" t="s">
        <v>167</v>
      </c>
      <c r="M1471" s="2">
        <v>41337</v>
      </c>
      <c r="N1471" s="2">
        <v>42499</v>
      </c>
      <c r="O1471" t="s">
        <v>21</v>
      </c>
      <c r="P1471">
        <v>0.13</v>
      </c>
      <c r="R1471">
        <f t="shared" si="166"/>
        <v>3.1835616438356165</v>
      </c>
    </row>
    <row r="1472" spans="1:18">
      <c r="A1472" s="1">
        <v>42217</v>
      </c>
      <c r="B1472" t="s">
        <v>165</v>
      </c>
      <c r="C1472" t="s">
        <v>169</v>
      </c>
      <c r="D1472" s="4">
        <v>135031.19999999998</v>
      </c>
      <c r="E1472" s="4">
        <v>23333.391359999998</v>
      </c>
      <c r="F1472" s="3">
        <v>0.17280000000000001</v>
      </c>
      <c r="G1472" s="5">
        <v>1562.8611111111111</v>
      </c>
      <c r="H1472" s="4">
        <v>270.06240000000003</v>
      </c>
      <c r="I1472">
        <v>86.399999999999991</v>
      </c>
      <c r="J1472" t="s">
        <v>34</v>
      </c>
      <c r="K1472" t="s">
        <v>36</v>
      </c>
      <c r="L1472" t="s">
        <v>167</v>
      </c>
      <c r="M1472" s="2">
        <v>41298</v>
      </c>
      <c r="N1472" s="2">
        <v>42499</v>
      </c>
      <c r="O1472" t="s">
        <v>21</v>
      </c>
      <c r="P1472">
        <v>0.14000000000000001</v>
      </c>
      <c r="R1472">
        <f t="shared" si="166"/>
        <v>3.2904109589041095</v>
      </c>
    </row>
    <row r="1473" spans="1:18">
      <c r="A1473" s="1">
        <v>42217</v>
      </c>
      <c r="B1473" t="s">
        <v>165</v>
      </c>
      <c r="C1473" t="s">
        <v>170</v>
      </c>
      <c r="D1473" s="4">
        <v>107408.4</v>
      </c>
      <c r="E1473" s="4">
        <v>30235.464600000003</v>
      </c>
      <c r="F1473" s="3">
        <v>0.28150000000000003</v>
      </c>
      <c r="G1473" s="5">
        <v>1243.1527777777778</v>
      </c>
      <c r="H1473" s="4">
        <v>349.94750694444451</v>
      </c>
      <c r="I1473">
        <v>86.399999999999991</v>
      </c>
      <c r="J1473" t="s">
        <v>34</v>
      </c>
      <c r="K1473" t="s">
        <v>36</v>
      </c>
      <c r="L1473" t="s">
        <v>35</v>
      </c>
      <c r="M1473" s="2">
        <v>41282</v>
      </c>
      <c r="N1473" s="2">
        <v>43229</v>
      </c>
      <c r="O1473" t="s">
        <v>21</v>
      </c>
      <c r="P1473">
        <v>0.17</v>
      </c>
      <c r="R1473">
        <f t="shared" si="166"/>
        <v>5.3342465753424655</v>
      </c>
    </row>
    <row r="1474" spans="1:18">
      <c r="A1474" s="1">
        <v>42217</v>
      </c>
      <c r="B1474" t="s">
        <v>165</v>
      </c>
      <c r="C1474" t="s">
        <v>376</v>
      </c>
      <c r="D1474" s="4">
        <v>302918.66399999999</v>
      </c>
      <c r="E1474" s="4">
        <v>54919.153783199996</v>
      </c>
      <c r="F1474" s="3">
        <v>0.18129999999999999</v>
      </c>
      <c r="G1474" s="5">
        <v>1765.2602797202796</v>
      </c>
      <c r="H1474" s="4">
        <v>320.0416887132867</v>
      </c>
      <c r="I1474">
        <v>171.6</v>
      </c>
      <c r="J1474" t="s">
        <v>47</v>
      </c>
      <c r="K1474" t="s">
        <v>100</v>
      </c>
      <c r="L1474" t="s">
        <v>128</v>
      </c>
      <c r="M1474" s="2">
        <v>42183</v>
      </c>
      <c r="N1474" s="2">
        <v>43278</v>
      </c>
      <c r="O1474" t="s">
        <v>21</v>
      </c>
      <c r="P1474">
        <v>0.12</v>
      </c>
    </row>
    <row r="1475" spans="1:18">
      <c r="A1475" s="1">
        <v>42217</v>
      </c>
      <c r="B1475" t="s">
        <v>165</v>
      </c>
      <c r="C1475" t="s">
        <v>197</v>
      </c>
      <c r="D1475" s="4">
        <v>409238.39999999997</v>
      </c>
      <c r="E1475" s="4">
        <v>87004.083839999992</v>
      </c>
      <c r="F1475" s="3">
        <v>0.21260000000000001</v>
      </c>
      <c r="G1475" s="5">
        <v>3965.4883720930229</v>
      </c>
      <c r="H1475" s="4">
        <v>843.06282790697662</v>
      </c>
      <c r="I1475">
        <v>103.2</v>
      </c>
      <c r="J1475" t="s">
        <v>47</v>
      </c>
      <c r="K1475" t="s">
        <v>48</v>
      </c>
      <c r="L1475" t="s">
        <v>46</v>
      </c>
      <c r="M1475" s="2">
        <v>42153</v>
      </c>
      <c r="N1475" s="2">
        <v>42883</v>
      </c>
      <c r="O1475" t="s">
        <v>21</v>
      </c>
      <c r="P1475">
        <v>0.2</v>
      </c>
    </row>
    <row r="1476" spans="1:18">
      <c r="A1476" s="1">
        <v>42217</v>
      </c>
      <c r="B1476" t="s">
        <v>165</v>
      </c>
      <c r="C1476" t="s">
        <v>229</v>
      </c>
      <c r="D1476" s="4">
        <v>145218.6</v>
      </c>
      <c r="E1476" s="4">
        <v>19677.120299999999</v>
      </c>
      <c r="F1476" s="3">
        <v>0.13549999999999998</v>
      </c>
      <c r="G1476" s="5">
        <v>1407.1569767441861</v>
      </c>
      <c r="H1476" s="4">
        <v>190.6697703488372</v>
      </c>
      <c r="I1476">
        <v>103.2</v>
      </c>
      <c r="J1476" t="s">
        <v>34</v>
      </c>
      <c r="K1476" t="s">
        <v>36</v>
      </c>
      <c r="L1476" t="s">
        <v>35</v>
      </c>
      <c r="M1476" s="2">
        <v>42149</v>
      </c>
      <c r="N1476" s="2">
        <v>42914</v>
      </c>
      <c r="O1476" t="s">
        <v>21</v>
      </c>
      <c r="P1476">
        <v>0.1</v>
      </c>
      <c r="R1476">
        <f t="shared" ref="R1476" si="167">(N1476-M1476)/365</f>
        <v>2.095890410958904</v>
      </c>
    </row>
    <row r="1477" spans="1:18">
      <c r="A1477" s="1">
        <v>42217</v>
      </c>
      <c r="B1477" t="s">
        <v>165</v>
      </c>
      <c r="C1477" t="s">
        <v>258</v>
      </c>
      <c r="D1477" s="4">
        <v>127707.23999999999</v>
      </c>
      <c r="E1477" s="4">
        <v>27597.534563999998</v>
      </c>
      <c r="F1477" s="3">
        <v>0.21609999999999999</v>
      </c>
      <c r="G1477" s="5">
        <v>1156.7684782608696</v>
      </c>
      <c r="H1477" s="4">
        <v>249.97766815217392</v>
      </c>
      <c r="I1477">
        <v>110.39999999999999</v>
      </c>
      <c r="J1477" t="s">
        <v>47</v>
      </c>
      <c r="K1477" t="s">
        <v>100</v>
      </c>
      <c r="L1477" t="s">
        <v>128</v>
      </c>
      <c r="M1477" s="2">
        <v>42174</v>
      </c>
      <c r="N1477" s="2">
        <v>42249</v>
      </c>
      <c r="O1477" t="s">
        <v>21</v>
      </c>
      <c r="P1477">
        <v>0.14000000000000001</v>
      </c>
    </row>
    <row r="1478" spans="1:18">
      <c r="A1478" s="1">
        <v>42217</v>
      </c>
      <c r="B1478" t="s">
        <v>165</v>
      </c>
      <c r="C1478" t="s">
        <v>377</v>
      </c>
      <c r="D1478" s="4">
        <v>135861.6</v>
      </c>
      <c r="E1478" s="4">
        <v>34182.778559999999</v>
      </c>
      <c r="F1478" s="3">
        <v>0.25159999999999999</v>
      </c>
      <c r="G1478" s="5">
        <v>1272.1123595505619</v>
      </c>
      <c r="H1478" s="4">
        <v>320.06346966292136</v>
      </c>
      <c r="I1478">
        <v>106.8</v>
      </c>
      <c r="J1478" t="s">
        <v>47</v>
      </c>
      <c r="K1478" t="s">
        <v>48</v>
      </c>
      <c r="L1478" t="s">
        <v>46</v>
      </c>
      <c r="M1478" s="2">
        <v>42181</v>
      </c>
      <c r="N1478" s="2">
        <v>42911</v>
      </c>
      <c r="O1478" t="s">
        <v>21</v>
      </c>
      <c r="P1478">
        <v>0.16</v>
      </c>
    </row>
    <row r="1479" spans="1:18">
      <c r="A1479" s="1">
        <v>42217</v>
      </c>
      <c r="B1479" t="s">
        <v>165</v>
      </c>
      <c r="C1479" t="s">
        <v>230</v>
      </c>
      <c r="D1479" s="4">
        <v>120485.52</v>
      </c>
      <c r="E1479" s="4">
        <v>34687.781208</v>
      </c>
      <c r="F1479" s="3">
        <v>0.28789999999999999</v>
      </c>
      <c r="G1479" s="5">
        <v>784.41093750000005</v>
      </c>
      <c r="H1479" s="4">
        <v>225.83190890625002</v>
      </c>
      <c r="I1479">
        <v>153.6</v>
      </c>
      <c r="J1479" t="s">
        <v>47</v>
      </c>
      <c r="K1479" t="s">
        <v>100</v>
      </c>
      <c r="L1479" t="s">
        <v>128</v>
      </c>
      <c r="M1479" s="2">
        <v>41456</v>
      </c>
      <c r="N1479" s="2">
        <v>42597</v>
      </c>
      <c r="O1479" t="s">
        <v>16</v>
      </c>
      <c r="P1479">
        <v>0.15</v>
      </c>
      <c r="Q1479">
        <v>0.15</v>
      </c>
    </row>
    <row r="1480" spans="1:18">
      <c r="A1480" s="1">
        <v>42217</v>
      </c>
      <c r="B1480" t="s">
        <v>165</v>
      </c>
      <c r="C1480" t="s">
        <v>334</v>
      </c>
      <c r="D1480" s="4">
        <v>62038.799999999996</v>
      </c>
      <c r="E1480" s="4">
        <v>16198.330679999999</v>
      </c>
      <c r="F1480" s="3">
        <v>0.2611</v>
      </c>
      <c r="G1480" s="5">
        <v>1723.3</v>
      </c>
      <c r="H1480" s="4">
        <v>449.95362999999998</v>
      </c>
      <c r="I1480">
        <v>36</v>
      </c>
      <c r="J1480" t="s">
        <v>62</v>
      </c>
      <c r="K1480" t="s">
        <v>253</v>
      </c>
      <c r="L1480" t="s">
        <v>253</v>
      </c>
      <c r="M1480" s="2">
        <v>41943</v>
      </c>
      <c r="N1480" s="2">
        <v>42673</v>
      </c>
      <c r="O1480" t="s">
        <v>21</v>
      </c>
      <c r="P1480">
        <v>0.15</v>
      </c>
    </row>
    <row r="1481" spans="1:18">
      <c r="A1481" s="1">
        <v>42217</v>
      </c>
      <c r="B1481" t="s">
        <v>165</v>
      </c>
      <c r="C1481" t="s">
        <v>335</v>
      </c>
      <c r="D1481" s="4">
        <v>76143.240000000005</v>
      </c>
      <c r="E1481" s="4">
        <v>16203.281472000002</v>
      </c>
      <c r="F1481" s="3">
        <v>0.21280000000000002</v>
      </c>
      <c r="G1481" s="5">
        <v>2115.09</v>
      </c>
      <c r="H1481" s="4">
        <v>450.09115200000008</v>
      </c>
      <c r="I1481">
        <v>36</v>
      </c>
      <c r="J1481" t="s">
        <v>62</v>
      </c>
      <c r="K1481" t="s">
        <v>253</v>
      </c>
      <c r="L1481" t="s">
        <v>253</v>
      </c>
      <c r="M1481" s="2">
        <v>41942</v>
      </c>
      <c r="N1481" s="2">
        <v>42672</v>
      </c>
      <c r="O1481" t="s">
        <v>21</v>
      </c>
      <c r="P1481">
        <v>0.15</v>
      </c>
    </row>
    <row r="1482" spans="1:18">
      <c r="A1482" s="1">
        <v>42217</v>
      </c>
      <c r="B1482" t="s">
        <v>165</v>
      </c>
      <c r="C1482" t="s">
        <v>378</v>
      </c>
      <c r="D1482" s="4">
        <v>699650.76</v>
      </c>
      <c r="E1482" s="4">
        <v>43308.382044000005</v>
      </c>
      <c r="F1482" s="3">
        <v>6.1900000000000004E-2</v>
      </c>
      <c r="G1482" s="5">
        <v>6137.2873684210526</v>
      </c>
      <c r="H1482" s="4">
        <v>379.89808810526318</v>
      </c>
      <c r="I1482">
        <v>114</v>
      </c>
      <c r="J1482" t="s">
        <v>52</v>
      </c>
      <c r="K1482" t="s">
        <v>52</v>
      </c>
      <c r="L1482" t="s">
        <v>52</v>
      </c>
      <c r="M1482" s="2">
        <v>42156</v>
      </c>
      <c r="N1482" s="2">
        <v>43251</v>
      </c>
      <c r="O1482" t="s">
        <v>21</v>
      </c>
      <c r="P1482">
        <v>0.1</v>
      </c>
      <c r="Q1482">
        <v>0</v>
      </c>
    </row>
    <row r="1483" spans="1:18">
      <c r="A1483" s="1">
        <v>42217</v>
      </c>
      <c r="B1483" t="s">
        <v>165</v>
      </c>
      <c r="C1483" t="s">
        <v>174</v>
      </c>
      <c r="D1483" s="4">
        <v>1713747.5999999999</v>
      </c>
      <c r="E1483" s="4">
        <v>57581.919359999993</v>
      </c>
      <c r="F1483" s="3">
        <v>3.3599999999999998E-2</v>
      </c>
      <c r="G1483" s="5">
        <v>11901.025</v>
      </c>
      <c r="H1483" s="4">
        <v>399.87443999999994</v>
      </c>
      <c r="I1483">
        <v>144</v>
      </c>
      <c r="J1483" t="s">
        <v>52</v>
      </c>
      <c r="K1483" t="s">
        <v>52</v>
      </c>
      <c r="L1483" t="s">
        <v>52</v>
      </c>
      <c r="M1483" s="2">
        <v>42134</v>
      </c>
      <c r="N1483" s="2">
        <v>42499</v>
      </c>
      <c r="O1483" t="s">
        <v>21</v>
      </c>
      <c r="P1483">
        <v>0.1</v>
      </c>
      <c r="Q1483">
        <v>0</v>
      </c>
    </row>
    <row r="1484" spans="1:18">
      <c r="A1484" s="1">
        <v>42217</v>
      </c>
      <c r="B1484" t="s">
        <v>165</v>
      </c>
      <c r="C1484" t="s">
        <v>284</v>
      </c>
      <c r="D1484" s="4">
        <v>269937.59999999998</v>
      </c>
      <c r="E1484" s="4">
        <v>21109.120319999998</v>
      </c>
      <c r="F1484" s="3">
        <v>7.8200000000000006E-2</v>
      </c>
      <c r="G1484" s="5">
        <v>5112.454545454545</v>
      </c>
      <c r="H1484" s="4">
        <v>399.79394545454545</v>
      </c>
      <c r="I1484">
        <v>52.8</v>
      </c>
      <c r="J1484" t="s">
        <v>52</v>
      </c>
      <c r="K1484" t="s">
        <v>52</v>
      </c>
      <c r="L1484" t="s">
        <v>52</v>
      </c>
      <c r="M1484" s="2">
        <v>42139</v>
      </c>
      <c r="N1484" s="2">
        <v>42869</v>
      </c>
      <c r="O1484" t="s">
        <v>21</v>
      </c>
      <c r="P1484">
        <v>0.1</v>
      </c>
      <c r="Q1484">
        <v>0</v>
      </c>
    </row>
    <row r="1485" spans="1:18">
      <c r="A1485" s="1">
        <v>42217</v>
      </c>
      <c r="B1485" t="s">
        <v>165</v>
      </c>
      <c r="C1485" t="s">
        <v>175</v>
      </c>
      <c r="D1485" s="4">
        <v>476715.05999999994</v>
      </c>
      <c r="E1485" s="4">
        <v>75368.650986000008</v>
      </c>
      <c r="F1485" s="3">
        <v>0.15810000000000005</v>
      </c>
      <c r="G1485" s="5">
        <v>2758.7677083333333</v>
      </c>
      <c r="H1485" s="4">
        <v>436.16117468750008</v>
      </c>
      <c r="I1485">
        <v>172.79999999999998</v>
      </c>
      <c r="J1485" t="s">
        <v>47</v>
      </c>
      <c r="K1485" t="s">
        <v>48</v>
      </c>
      <c r="L1485" t="s">
        <v>176</v>
      </c>
      <c r="M1485" s="2">
        <v>42134</v>
      </c>
      <c r="N1485" s="2">
        <v>42864</v>
      </c>
      <c r="O1485" t="s">
        <v>21</v>
      </c>
      <c r="P1485">
        <v>0.14000000000000001</v>
      </c>
    </row>
    <row r="1486" spans="1:18">
      <c r="A1486" s="1">
        <v>42217</v>
      </c>
      <c r="B1486" t="s">
        <v>165</v>
      </c>
      <c r="C1486" t="s">
        <v>177</v>
      </c>
      <c r="D1486" s="4">
        <v>92530.8</v>
      </c>
      <c r="E1486" s="4">
        <v>26399.037240000001</v>
      </c>
      <c r="F1486" s="3">
        <v>0.2853</v>
      </c>
      <c r="G1486" s="5">
        <v>1401.9818181818182</v>
      </c>
      <c r="H1486" s="4">
        <v>399.98541272727277</v>
      </c>
      <c r="I1486">
        <v>66</v>
      </c>
      <c r="J1486" t="s">
        <v>52</v>
      </c>
      <c r="K1486" t="s">
        <v>52</v>
      </c>
      <c r="L1486" t="s">
        <v>52</v>
      </c>
      <c r="M1486" s="2">
        <v>41283</v>
      </c>
      <c r="N1486" s="2">
        <v>42499</v>
      </c>
      <c r="O1486" t="s">
        <v>21</v>
      </c>
      <c r="P1486">
        <v>0.15</v>
      </c>
    </row>
    <row r="1487" spans="1:18">
      <c r="A1487" s="1">
        <v>42217</v>
      </c>
      <c r="B1487" t="s">
        <v>165</v>
      </c>
      <c r="C1487" t="s">
        <v>178</v>
      </c>
      <c r="D1487" s="4">
        <v>224495.28</v>
      </c>
      <c r="E1487" s="4">
        <v>20092.327560000002</v>
      </c>
      <c r="F1487" s="3">
        <v>8.950000000000001E-2</v>
      </c>
      <c r="G1487" s="5">
        <v>3464.4333333333334</v>
      </c>
      <c r="H1487" s="4">
        <v>310.06678333333338</v>
      </c>
      <c r="I1487">
        <v>64.8</v>
      </c>
      <c r="J1487" t="s">
        <v>34</v>
      </c>
      <c r="K1487" t="s">
        <v>36</v>
      </c>
      <c r="L1487" t="s">
        <v>167</v>
      </c>
      <c r="M1487" s="2">
        <v>41332</v>
      </c>
      <c r="N1487" s="2">
        <v>42499</v>
      </c>
      <c r="O1487" t="s">
        <v>13</v>
      </c>
      <c r="P1487">
        <v>0</v>
      </c>
      <c r="R1487">
        <f t="shared" ref="R1487:R1488" si="168">(N1487-M1487)/365</f>
        <v>3.1972602739726028</v>
      </c>
    </row>
    <row r="1488" spans="1:18">
      <c r="A1488" s="1">
        <v>42217</v>
      </c>
      <c r="B1488" t="s">
        <v>165</v>
      </c>
      <c r="C1488" t="s">
        <v>179</v>
      </c>
      <c r="D1488" s="4">
        <v>113385.636</v>
      </c>
      <c r="E1488" s="4">
        <v>20545.477243199999</v>
      </c>
      <c r="F1488" s="3">
        <v>0.1812</v>
      </c>
      <c r="G1488" s="5">
        <v>2362.20075</v>
      </c>
      <c r="H1488" s="4">
        <v>428.03077589999998</v>
      </c>
      <c r="I1488">
        <v>48</v>
      </c>
      <c r="J1488" t="s">
        <v>34</v>
      </c>
      <c r="K1488" t="s">
        <v>36</v>
      </c>
      <c r="L1488" t="s">
        <v>167</v>
      </c>
      <c r="M1488" s="2">
        <v>41281</v>
      </c>
      <c r="N1488" s="2">
        <v>42499</v>
      </c>
      <c r="O1488" t="s">
        <v>21</v>
      </c>
      <c r="P1488">
        <v>0.16</v>
      </c>
      <c r="R1488">
        <f t="shared" si="168"/>
        <v>3.3369863013698629</v>
      </c>
    </row>
    <row r="1489" spans="1:18">
      <c r="A1489" s="1">
        <v>42217</v>
      </c>
      <c r="B1489" t="s">
        <v>165</v>
      </c>
      <c r="C1489" t="s">
        <v>180</v>
      </c>
      <c r="D1489" s="4">
        <v>303398.39999999997</v>
      </c>
      <c r="E1489" s="4">
        <v>38804.655360000004</v>
      </c>
      <c r="F1489" s="3">
        <v>0.12790000000000004</v>
      </c>
      <c r="G1489" s="5">
        <v>1674.3841059602648</v>
      </c>
      <c r="H1489" s="4">
        <v>214.15372715231791</v>
      </c>
      <c r="I1489">
        <v>181.2</v>
      </c>
      <c r="J1489" t="s">
        <v>34</v>
      </c>
      <c r="K1489" t="s">
        <v>58</v>
      </c>
      <c r="L1489" t="s">
        <v>57</v>
      </c>
      <c r="M1489" s="2">
        <v>41329</v>
      </c>
      <c r="N1489" s="2">
        <v>43229</v>
      </c>
      <c r="O1489" t="s">
        <v>21</v>
      </c>
      <c r="P1489">
        <v>0.11</v>
      </c>
    </row>
    <row r="1490" spans="1:18">
      <c r="A1490" s="1">
        <v>42217</v>
      </c>
      <c r="B1490" t="s">
        <v>165</v>
      </c>
      <c r="C1490" t="s">
        <v>181</v>
      </c>
      <c r="D1490" s="4">
        <v>168027.75599999999</v>
      </c>
      <c r="E1490" s="4">
        <v>24599.2634784</v>
      </c>
      <c r="F1490" s="3">
        <v>0.1464</v>
      </c>
      <c r="G1490" s="5">
        <v>1892.2044594594595</v>
      </c>
      <c r="H1490" s="4">
        <v>277.01873286486489</v>
      </c>
      <c r="I1490">
        <v>88.8</v>
      </c>
      <c r="J1490" t="s">
        <v>34</v>
      </c>
      <c r="K1490" t="s">
        <v>36</v>
      </c>
      <c r="L1490" t="s">
        <v>35</v>
      </c>
      <c r="M1490" s="2">
        <v>41335</v>
      </c>
      <c r="N1490" s="2">
        <v>43229</v>
      </c>
      <c r="O1490" t="s">
        <v>21</v>
      </c>
      <c r="P1490">
        <v>0.12</v>
      </c>
      <c r="R1490">
        <f t="shared" ref="R1490:R1491" si="169">(N1490-M1490)/365</f>
        <v>5.1890410958904107</v>
      </c>
    </row>
    <row r="1491" spans="1:18">
      <c r="A1491" s="1">
        <v>42217</v>
      </c>
      <c r="B1491" t="s">
        <v>165</v>
      </c>
      <c r="C1491" t="s">
        <v>182</v>
      </c>
      <c r="D1491" s="4">
        <v>120020.4</v>
      </c>
      <c r="E1491" s="4">
        <v>19875.378240000002</v>
      </c>
      <c r="F1491" s="3">
        <v>0.16560000000000002</v>
      </c>
      <c r="G1491" s="5">
        <v>2174.282608695652</v>
      </c>
      <c r="H1491" s="4">
        <v>360.06120000000004</v>
      </c>
      <c r="I1491">
        <v>55.199999999999996</v>
      </c>
      <c r="J1491" t="s">
        <v>34</v>
      </c>
      <c r="K1491" t="s">
        <v>36</v>
      </c>
      <c r="L1491" t="s">
        <v>167</v>
      </c>
      <c r="M1491" s="2">
        <v>41304</v>
      </c>
      <c r="N1491" s="2">
        <v>42499</v>
      </c>
      <c r="O1491" t="s">
        <v>21</v>
      </c>
      <c r="P1491">
        <v>0.14000000000000001</v>
      </c>
      <c r="R1491">
        <f t="shared" si="169"/>
        <v>3.2739726027397262</v>
      </c>
    </row>
    <row r="1492" spans="1:18">
      <c r="A1492" s="1">
        <v>42217</v>
      </c>
      <c r="B1492" t="s">
        <v>165</v>
      </c>
      <c r="C1492" t="s">
        <v>340</v>
      </c>
      <c r="D1492" s="4">
        <v>297645.59999999998</v>
      </c>
      <c r="E1492" s="4">
        <v>58874.299680000004</v>
      </c>
      <c r="F1492" s="3">
        <v>0.19780000000000003</v>
      </c>
      <c r="G1492" s="5">
        <v>556.13901345291481</v>
      </c>
      <c r="H1492" s="4">
        <v>110.00429686098657</v>
      </c>
      <c r="I1492">
        <v>535.19999999999993</v>
      </c>
      <c r="J1492" t="s">
        <v>134</v>
      </c>
      <c r="K1492" t="s">
        <v>137</v>
      </c>
      <c r="L1492" t="s">
        <v>341</v>
      </c>
      <c r="M1492" s="2">
        <v>41946</v>
      </c>
      <c r="N1492" s="2">
        <v>43771</v>
      </c>
      <c r="O1492" t="s">
        <v>13</v>
      </c>
      <c r="P1492">
        <v>0</v>
      </c>
    </row>
    <row r="1493" spans="1:18">
      <c r="A1493" s="1">
        <v>42217</v>
      </c>
      <c r="B1493" t="s">
        <v>165</v>
      </c>
      <c r="C1493" t="s">
        <v>185</v>
      </c>
      <c r="D1493" s="4">
        <v>499418.39999999997</v>
      </c>
      <c r="E1493" s="4">
        <v>79307.641919999995</v>
      </c>
      <c r="F1493" s="3">
        <v>0.1588</v>
      </c>
      <c r="G1493" s="5">
        <v>881.74152542372883</v>
      </c>
      <c r="H1493" s="4">
        <v>140.02055423728814</v>
      </c>
      <c r="I1493">
        <v>566.4</v>
      </c>
      <c r="J1493" t="s">
        <v>34</v>
      </c>
      <c r="K1493" t="s">
        <v>58</v>
      </c>
      <c r="L1493" t="s">
        <v>57</v>
      </c>
      <c r="M1493" s="2">
        <v>41334</v>
      </c>
      <c r="N1493" s="2">
        <v>43249</v>
      </c>
      <c r="O1493" t="s">
        <v>21</v>
      </c>
      <c r="P1493">
        <v>0.09</v>
      </c>
    </row>
    <row r="1494" spans="1:18">
      <c r="A1494" s="1">
        <v>42217</v>
      </c>
      <c r="B1494" t="s">
        <v>165</v>
      </c>
      <c r="C1494" t="s">
        <v>186</v>
      </c>
      <c r="D1494" s="4">
        <v>1149033.216</v>
      </c>
      <c r="E1494" s="4">
        <v>58945.403980799994</v>
      </c>
      <c r="F1494" s="3">
        <v>5.1299999999999991E-2</v>
      </c>
      <c r="G1494" s="5">
        <v>2633.4644664466446</v>
      </c>
      <c r="H1494" s="4">
        <v>135.09672712871287</v>
      </c>
      <c r="I1494">
        <v>436.32</v>
      </c>
      <c r="J1494" t="s">
        <v>34</v>
      </c>
      <c r="K1494" t="s">
        <v>58</v>
      </c>
      <c r="L1494" t="s">
        <v>109</v>
      </c>
      <c r="M1494" s="2">
        <v>41379</v>
      </c>
      <c r="N1494" s="2">
        <v>46947</v>
      </c>
      <c r="O1494" t="s">
        <v>16</v>
      </c>
      <c r="P1494">
        <v>0</v>
      </c>
    </row>
    <row r="1495" spans="1:18">
      <c r="A1495" s="1">
        <v>42217</v>
      </c>
      <c r="B1495" t="s">
        <v>165</v>
      </c>
      <c r="C1495" t="s">
        <v>209</v>
      </c>
      <c r="D1495" s="4">
        <v>1406196</v>
      </c>
      <c r="E1495" s="4">
        <v>115870.55039999999</v>
      </c>
      <c r="F1495" s="3">
        <v>8.2400000000000001E-2</v>
      </c>
      <c r="G1495" s="5">
        <v>1698.304347826087</v>
      </c>
      <c r="H1495" s="4">
        <v>139.94027826086955</v>
      </c>
      <c r="I1495">
        <v>828</v>
      </c>
      <c r="J1495" t="s">
        <v>34</v>
      </c>
      <c r="K1495" t="s">
        <v>58</v>
      </c>
      <c r="L1495" t="s">
        <v>57</v>
      </c>
      <c r="M1495" s="2">
        <v>41351</v>
      </c>
      <c r="N1495" s="2">
        <v>45122</v>
      </c>
      <c r="O1495" t="s">
        <v>16</v>
      </c>
      <c r="P1495">
        <v>0.08</v>
      </c>
    </row>
    <row r="1496" spans="1:18">
      <c r="A1496" s="1">
        <v>42217</v>
      </c>
      <c r="B1496" t="s">
        <v>165</v>
      </c>
      <c r="C1496" t="s">
        <v>379</v>
      </c>
      <c r="D1496" s="4">
        <v>84373.2</v>
      </c>
      <c r="E1496" s="4">
        <v>25742.263320000002</v>
      </c>
      <c r="F1496" s="3">
        <v>0.30510000000000004</v>
      </c>
      <c r="G1496" s="5">
        <v>1081.7076923076922</v>
      </c>
      <c r="H1496" s="4">
        <v>330.02901692307694</v>
      </c>
      <c r="I1496">
        <v>78</v>
      </c>
      <c r="J1496" t="s">
        <v>10</v>
      </c>
      <c r="K1496" t="s">
        <v>11</v>
      </c>
      <c r="L1496" t="s">
        <v>9</v>
      </c>
      <c r="M1496" s="2">
        <v>42160</v>
      </c>
      <c r="N1496" s="2">
        <v>42890</v>
      </c>
      <c r="O1496" t="s">
        <v>21</v>
      </c>
      <c r="P1496">
        <v>0.16</v>
      </c>
    </row>
    <row r="1497" spans="1:18">
      <c r="A1497" s="1">
        <v>42217</v>
      </c>
      <c r="B1497" t="s">
        <v>165</v>
      </c>
      <c r="C1497" t="s">
        <v>317</v>
      </c>
      <c r="D1497" s="4">
        <v>98700</v>
      </c>
      <c r="E1497" s="4">
        <v>15051.75</v>
      </c>
      <c r="F1497" s="3">
        <v>0.1525</v>
      </c>
      <c r="G1497" s="5">
        <v>2492.4242424242425</v>
      </c>
      <c r="H1497" s="4">
        <v>380.09469696969694</v>
      </c>
      <c r="I1497">
        <v>39.6</v>
      </c>
      <c r="J1497" t="s">
        <v>34</v>
      </c>
      <c r="K1497" t="s">
        <v>36</v>
      </c>
      <c r="L1497" t="s">
        <v>167</v>
      </c>
      <c r="M1497" s="2">
        <v>41810</v>
      </c>
      <c r="N1497" s="2">
        <v>42174</v>
      </c>
      <c r="O1497" t="s">
        <v>21</v>
      </c>
      <c r="P1497">
        <v>0.12</v>
      </c>
      <c r="R1497">
        <f t="shared" ref="R1497" si="170">(N1497-M1497)/365</f>
        <v>0.99726027397260275</v>
      </c>
    </row>
    <row r="1498" spans="1:18">
      <c r="A1498" s="1">
        <v>42217</v>
      </c>
      <c r="B1498" t="s">
        <v>165</v>
      </c>
      <c r="C1498" t="s">
        <v>338</v>
      </c>
      <c r="D1498" s="4">
        <v>30558.6</v>
      </c>
      <c r="E1498" s="4">
        <v>17641.479779999998</v>
      </c>
      <c r="F1498" s="3">
        <v>0.57729999999999992</v>
      </c>
      <c r="G1498" s="5">
        <v>606.32142857142856</v>
      </c>
      <c r="H1498" s="4">
        <v>350.0293607142857</v>
      </c>
      <c r="I1498">
        <v>50.4</v>
      </c>
      <c r="J1498" t="s">
        <v>34</v>
      </c>
      <c r="K1498" t="s">
        <v>58</v>
      </c>
      <c r="L1498" t="s">
        <v>57</v>
      </c>
      <c r="M1498" s="2">
        <v>41954</v>
      </c>
      <c r="N1498" s="2">
        <v>42684</v>
      </c>
      <c r="O1498" t="s">
        <v>21</v>
      </c>
      <c r="P1498">
        <v>0.15</v>
      </c>
    </row>
    <row r="1499" spans="1:18">
      <c r="A1499" s="1">
        <v>42217</v>
      </c>
      <c r="B1499" t="s">
        <v>165</v>
      </c>
      <c r="C1499" t="s">
        <v>191</v>
      </c>
      <c r="D1499" s="4">
        <v>466516.42800000001</v>
      </c>
      <c r="E1499" s="4">
        <v>84439.473468000011</v>
      </c>
      <c r="F1499" s="3">
        <v>0.18100000000000002</v>
      </c>
      <c r="G1499" s="5">
        <v>1613.0604124310196</v>
      </c>
      <c r="H1499" s="4">
        <v>291.96393465001455</v>
      </c>
      <c r="I1499">
        <v>289.21199999999999</v>
      </c>
      <c r="J1499" t="s">
        <v>47</v>
      </c>
      <c r="K1499" t="s">
        <v>48</v>
      </c>
      <c r="L1499" t="s">
        <v>192</v>
      </c>
      <c r="M1499" s="2">
        <v>41263</v>
      </c>
      <c r="N1499" s="2">
        <v>42499</v>
      </c>
      <c r="O1499" t="s">
        <v>21</v>
      </c>
      <c r="P1499">
        <v>0.15</v>
      </c>
    </row>
    <row r="1500" spans="1:18">
      <c r="A1500" s="1">
        <v>42217</v>
      </c>
      <c r="B1500" t="s">
        <v>165</v>
      </c>
      <c r="C1500" t="s">
        <v>193</v>
      </c>
      <c r="D1500" s="4">
        <v>1746591.5999999999</v>
      </c>
      <c r="E1500" s="4">
        <v>75278.097959999999</v>
      </c>
      <c r="F1500" s="3">
        <v>4.3100000000000006E-2</v>
      </c>
      <c r="G1500" s="5">
        <v>9270.6560509554129</v>
      </c>
      <c r="H1500" s="4">
        <v>399.56527579617835</v>
      </c>
      <c r="I1500">
        <v>188.4</v>
      </c>
      <c r="J1500" t="s">
        <v>52</v>
      </c>
      <c r="K1500" t="s">
        <v>52</v>
      </c>
      <c r="L1500" t="s">
        <v>52</v>
      </c>
      <c r="M1500" s="2">
        <v>41284</v>
      </c>
      <c r="N1500" s="2">
        <v>42499</v>
      </c>
      <c r="O1500" t="s">
        <v>21</v>
      </c>
      <c r="P1500">
        <v>0.1</v>
      </c>
      <c r="Q1500">
        <v>0</v>
      </c>
    </row>
    <row r="1501" spans="1:18">
      <c r="A1501" s="1">
        <v>42217</v>
      </c>
      <c r="B1501" t="s">
        <v>165</v>
      </c>
      <c r="C1501" t="s">
        <v>194</v>
      </c>
      <c r="D1501" s="4">
        <v>2546683.1999999997</v>
      </c>
      <c r="E1501" s="4">
        <v>76909.832640000008</v>
      </c>
      <c r="F1501" s="3">
        <v>3.0200000000000008E-2</v>
      </c>
      <c r="G1501" s="5">
        <v>13263.974999999999</v>
      </c>
      <c r="H1501" s="4">
        <v>400.57204500000006</v>
      </c>
      <c r="I1501">
        <v>192</v>
      </c>
      <c r="J1501" t="s">
        <v>52</v>
      </c>
      <c r="K1501" t="s">
        <v>52</v>
      </c>
      <c r="L1501" t="s">
        <v>52</v>
      </c>
      <c r="M1501" s="2">
        <v>41279</v>
      </c>
      <c r="N1501" s="2">
        <v>42499</v>
      </c>
      <c r="O1501" t="s">
        <v>21</v>
      </c>
      <c r="P1501">
        <v>0.09</v>
      </c>
      <c r="Q1501">
        <v>0</v>
      </c>
    </row>
    <row r="1502" spans="1:18">
      <c r="A1502" s="1">
        <v>42217</v>
      </c>
      <c r="B1502" t="s">
        <v>165</v>
      </c>
      <c r="C1502" t="s">
        <v>246</v>
      </c>
      <c r="D1502" s="4">
        <v>1328537.7120000001</v>
      </c>
      <c r="E1502" s="4">
        <v>94459.03132319999</v>
      </c>
      <c r="F1502" s="3">
        <v>7.1099999999999983E-2</v>
      </c>
      <c r="G1502" s="5">
        <v>3525.8431847133756</v>
      </c>
      <c r="H1502" s="4">
        <v>250.68745043312097</v>
      </c>
      <c r="I1502">
        <v>376.8</v>
      </c>
      <c r="J1502" t="s">
        <v>47</v>
      </c>
      <c r="K1502" t="s">
        <v>48</v>
      </c>
      <c r="L1502" t="s">
        <v>212</v>
      </c>
      <c r="M1502" s="2">
        <v>41291</v>
      </c>
      <c r="N1502" s="2">
        <v>44407</v>
      </c>
      <c r="O1502" t="s">
        <v>30</v>
      </c>
      <c r="P1502">
        <v>7.0000000000000007E-2</v>
      </c>
    </row>
    <row r="1503" spans="1:18">
      <c r="A1503" s="1">
        <v>42217</v>
      </c>
      <c r="B1503" t="s">
        <v>165</v>
      </c>
      <c r="C1503" t="s">
        <v>195</v>
      </c>
      <c r="D1503" s="4">
        <v>182024.4</v>
      </c>
      <c r="E1503" s="4">
        <v>32163.711480000002</v>
      </c>
      <c r="F1503" s="3">
        <v>0.17670000000000002</v>
      </c>
      <c r="G1503" s="5">
        <v>2263.9850746268658</v>
      </c>
      <c r="H1503" s="4">
        <v>400.04616268656724</v>
      </c>
      <c r="I1503">
        <v>80.399999999999991</v>
      </c>
      <c r="J1503" t="s">
        <v>62</v>
      </c>
      <c r="K1503" t="s">
        <v>61</v>
      </c>
      <c r="L1503" t="s">
        <v>61</v>
      </c>
      <c r="M1503" s="2">
        <v>41284</v>
      </c>
      <c r="N1503" s="2">
        <v>42499</v>
      </c>
      <c r="O1503" t="s">
        <v>13</v>
      </c>
      <c r="P1503">
        <v>0</v>
      </c>
    </row>
    <row r="1504" spans="1:18">
      <c r="A1504" s="1">
        <v>42217</v>
      </c>
      <c r="B1504" t="s">
        <v>165</v>
      </c>
      <c r="C1504" t="s">
        <v>196</v>
      </c>
      <c r="D1504" s="4">
        <v>225393.12</v>
      </c>
      <c r="E1504" s="4">
        <v>30428.071200000002</v>
      </c>
      <c r="F1504" s="3">
        <v>0.13500000000000001</v>
      </c>
      <c r="G1504" s="5">
        <v>2889.6553846153847</v>
      </c>
      <c r="H1504" s="4">
        <v>390.10347692307693</v>
      </c>
      <c r="I1504">
        <v>78</v>
      </c>
      <c r="J1504" t="s">
        <v>62</v>
      </c>
      <c r="K1504" t="s">
        <v>61</v>
      </c>
      <c r="L1504" t="s">
        <v>61</v>
      </c>
      <c r="M1504" s="2">
        <v>41287</v>
      </c>
      <c r="N1504" s="2">
        <v>42499</v>
      </c>
      <c r="O1504" t="s">
        <v>13</v>
      </c>
      <c r="P1504">
        <v>0</v>
      </c>
    </row>
    <row r="1505" spans="1:18">
      <c r="A1505" s="1">
        <v>42217</v>
      </c>
      <c r="B1505" t="s">
        <v>165</v>
      </c>
      <c r="C1505" t="s">
        <v>380</v>
      </c>
      <c r="D1505" s="4">
        <v>402578.64</v>
      </c>
      <c r="E1505" s="4">
        <v>51006.713687999996</v>
      </c>
      <c r="F1505" s="3">
        <v>0.12669999999999998</v>
      </c>
      <c r="G1505" s="5">
        <v>2995.3767857142857</v>
      </c>
      <c r="H1505" s="4">
        <v>379.51423874999995</v>
      </c>
      <c r="I1505">
        <v>134.4</v>
      </c>
      <c r="J1505" t="s">
        <v>10</v>
      </c>
      <c r="K1505" t="s">
        <v>12</v>
      </c>
      <c r="L1505" t="s">
        <v>12</v>
      </c>
      <c r="M1505" s="2">
        <v>42184</v>
      </c>
      <c r="N1505" s="2">
        <v>43279</v>
      </c>
      <c r="O1505" t="s">
        <v>21</v>
      </c>
      <c r="P1505">
        <v>0.11</v>
      </c>
      <c r="Q1505">
        <v>0.12</v>
      </c>
    </row>
    <row r="1506" spans="1:18">
      <c r="A1506" s="1">
        <v>42217</v>
      </c>
      <c r="B1506" t="s">
        <v>165</v>
      </c>
      <c r="C1506" t="s">
        <v>198</v>
      </c>
      <c r="D1506" s="4">
        <v>562190.01599999995</v>
      </c>
      <c r="E1506" s="4">
        <v>53632.927526400003</v>
      </c>
      <c r="F1506" s="3">
        <v>9.5400000000000013E-2</v>
      </c>
      <c r="G1506" s="5">
        <v>3253.4144444444446</v>
      </c>
      <c r="H1506" s="4">
        <v>310.37573800000007</v>
      </c>
      <c r="I1506">
        <v>172.79999999999998</v>
      </c>
      <c r="J1506" t="s">
        <v>34</v>
      </c>
      <c r="K1506" t="s">
        <v>36</v>
      </c>
      <c r="L1506" t="s">
        <v>35</v>
      </c>
      <c r="M1506" s="2">
        <v>41333</v>
      </c>
      <c r="N1506" s="2">
        <v>44325</v>
      </c>
      <c r="O1506" t="s">
        <v>21</v>
      </c>
      <c r="P1506">
        <v>0.08</v>
      </c>
      <c r="R1506">
        <f t="shared" ref="R1506" si="171">(N1506-M1506)/365</f>
        <v>8.1972602739726028</v>
      </c>
    </row>
    <row r="1507" spans="1:18">
      <c r="A1507" s="1">
        <v>42217</v>
      </c>
      <c r="B1507" t="s">
        <v>165</v>
      </c>
      <c r="C1507" t="s">
        <v>199</v>
      </c>
      <c r="D1507" s="4">
        <v>861870</v>
      </c>
      <c r="E1507" s="4">
        <v>110750.295</v>
      </c>
      <c r="F1507" s="3">
        <v>0.1285</v>
      </c>
      <c r="G1507" s="5">
        <v>5887.0901639344256</v>
      </c>
      <c r="H1507" s="4">
        <v>756.49108606557377</v>
      </c>
      <c r="I1507">
        <v>146.4</v>
      </c>
      <c r="J1507" t="s">
        <v>34</v>
      </c>
      <c r="K1507" t="s">
        <v>58</v>
      </c>
      <c r="L1507" t="s">
        <v>109</v>
      </c>
      <c r="M1507" s="2">
        <v>41333</v>
      </c>
      <c r="N1507" s="2">
        <v>42499</v>
      </c>
      <c r="O1507" t="s">
        <v>21</v>
      </c>
      <c r="P1507">
        <v>0.12</v>
      </c>
    </row>
    <row r="1508" spans="1:18">
      <c r="A1508" s="1">
        <v>42217</v>
      </c>
      <c r="B1508" t="s">
        <v>165</v>
      </c>
      <c r="C1508" t="s">
        <v>200</v>
      </c>
      <c r="D1508" s="4">
        <v>512947.19999999995</v>
      </c>
      <c r="E1508" s="4">
        <v>61297.190400000007</v>
      </c>
      <c r="F1508" s="3">
        <v>0.11950000000000002</v>
      </c>
      <c r="G1508" s="5">
        <v>2559.6167664670656</v>
      </c>
      <c r="H1508" s="4">
        <v>305.87420359281441</v>
      </c>
      <c r="I1508">
        <v>200.4</v>
      </c>
      <c r="J1508" t="s">
        <v>34</v>
      </c>
      <c r="K1508" t="s">
        <v>58</v>
      </c>
      <c r="L1508" t="s">
        <v>109</v>
      </c>
      <c r="M1508" s="2">
        <v>41263</v>
      </c>
      <c r="N1508" s="2">
        <v>43229</v>
      </c>
      <c r="O1508" t="s">
        <v>21</v>
      </c>
      <c r="P1508">
        <v>0.1</v>
      </c>
    </row>
    <row r="1509" spans="1:18">
      <c r="A1509" s="1">
        <v>42217</v>
      </c>
      <c r="B1509" t="s">
        <v>165</v>
      </c>
      <c r="C1509" t="s">
        <v>201</v>
      </c>
      <c r="D1509" s="4">
        <v>611471.76</v>
      </c>
      <c r="E1509" s="4">
        <v>61024.881647999995</v>
      </c>
      <c r="F1509" s="3">
        <v>9.9799999999999986E-2</v>
      </c>
      <c r="G1509" s="5">
        <v>2522.573267326733</v>
      </c>
      <c r="H1509" s="4">
        <v>251.75281207920793</v>
      </c>
      <c r="I1509">
        <v>242.39999999999998</v>
      </c>
      <c r="J1509" t="s">
        <v>34</v>
      </c>
      <c r="K1509" t="s">
        <v>58</v>
      </c>
      <c r="L1509" t="s">
        <v>109</v>
      </c>
      <c r="M1509" s="2">
        <v>41331</v>
      </c>
      <c r="N1509" s="2">
        <v>44325</v>
      </c>
      <c r="O1509" t="s">
        <v>21</v>
      </c>
      <c r="P1509">
        <v>0.08</v>
      </c>
    </row>
    <row r="1510" spans="1:18">
      <c r="A1510" s="1">
        <v>42217</v>
      </c>
      <c r="B1510" t="s">
        <v>165</v>
      </c>
      <c r="C1510" t="s">
        <v>210</v>
      </c>
      <c r="D1510" s="4">
        <v>407340</v>
      </c>
      <c r="E1510" s="4">
        <v>57498.772000000019</v>
      </c>
      <c r="F1510" s="3">
        <v>0.14115670447292192</v>
      </c>
      <c r="G1510" s="5">
        <v>1095.2826535880226</v>
      </c>
      <c r="H1510" s="4">
        <v>154.60648984684224</v>
      </c>
      <c r="I1510">
        <v>371.904</v>
      </c>
      <c r="J1510" t="s">
        <v>34</v>
      </c>
      <c r="K1510" t="s">
        <v>58</v>
      </c>
      <c r="L1510" t="s">
        <v>109</v>
      </c>
      <c r="M1510" s="2">
        <v>41337</v>
      </c>
      <c r="N1510" s="2">
        <v>46917</v>
      </c>
      <c r="O1510" t="s">
        <v>21</v>
      </c>
      <c r="P1510">
        <v>0.08</v>
      </c>
    </row>
    <row r="1511" spans="1:18">
      <c r="A1511" s="1">
        <v>42217</v>
      </c>
      <c r="B1511" t="s">
        <v>165</v>
      </c>
      <c r="C1511" t="s">
        <v>251</v>
      </c>
      <c r="D1511" s="4">
        <v>265070.39999999997</v>
      </c>
      <c r="E1511" s="4">
        <v>31596.391680000001</v>
      </c>
      <c r="F1511" s="3">
        <v>0.11920000000000001</v>
      </c>
      <c r="G1511" s="5">
        <v>2349.9148936170209</v>
      </c>
      <c r="H1511" s="4">
        <v>280.10985531914895</v>
      </c>
      <c r="I1511">
        <v>112.8</v>
      </c>
      <c r="J1511" t="s">
        <v>52</v>
      </c>
      <c r="K1511" t="s">
        <v>52</v>
      </c>
      <c r="L1511" t="s">
        <v>52</v>
      </c>
      <c r="M1511" s="2">
        <v>41520</v>
      </c>
      <c r="N1511" s="2">
        <v>42294</v>
      </c>
      <c r="O1511" t="s">
        <v>21</v>
      </c>
      <c r="P1511">
        <v>0.09</v>
      </c>
      <c r="Q1511">
        <v>0</v>
      </c>
    </row>
    <row r="1512" spans="1:18">
      <c r="A1512" s="1">
        <v>42217</v>
      </c>
      <c r="B1512" t="s">
        <v>165</v>
      </c>
      <c r="C1512" t="s">
        <v>231</v>
      </c>
      <c r="D1512" s="4">
        <v>343907.72399999999</v>
      </c>
      <c r="E1512" s="4">
        <v>43504.327086000005</v>
      </c>
      <c r="F1512" s="3">
        <v>0.12650000000000003</v>
      </c>
      <c r="G1512" s="5">
        <v>3035.9085805084746</v>
      </c>
      <c r="H1512" s="4">
        <v>384.04243543432204</v>
      </c>
      <c r="I1512">
        <v>113.28</v>
      </c>
      <c r="J1512" t="s">
        <v>34</v>
      </c>
      <c r="K1512" t="s">
        <v>36</v>
      </c>
      <c r="L1512" t="s">
        <v>35</v>
      </c>
      <c r="M1512" s="2">
        <v>41443</v>
      </c>
      <c r="N1512" s="2">
        <v>43298</v>
      </c>
      <c r="O1512" t="s">
        <v>21</v>
      </c>
      <c r="P1512">
        <v>0.11</v>
      </c>
      <c r="R1512">
        <f t="shared" ref="R1512:R1515" si="172">(N1512-M1512)/365</f>
        <v>5.0821917808219181</v>
      </c>
    </row>
    <row r="1513" spans="1:18">
      <c r="A1513" s="1">
        <v>42217</v>
      </c>
      <c r="B1513" t="s">
        <v>165</v>
      </c>
      <c r="C1513" t="s">
        <v>260</v>
      </c>
      <c r="D1513" s="4">
        <v>70479.599999999991</v>
      </c>
      <c r="E1513" s="4">
        <v>9190.5398400000013</v>
      </c>
      <c r="F1513" s="3">
        <v>0.13040000000000004</v>
      </c>
      <c r="G1513" s="5">
        <v>2447.2083333333335</v>
      </c>
      <c r="H1513" s="4">
        <v>319.11596666666674</v>
      </c>
      <c r="I1513">
        <v>28.799999999999997</v>
      </c>
      <c r="J1513" t="s">
        <v>34</v>
      </c>
      <c r="K1513" t="s">
        <v>36</v>
      </c>
      <c r="L1513" t="s">
        <v>35</v>
      </c>
      <c r="M1513" s="2">
        <v>41545</v>
      </c>
      <c r="N1513" s="2">
        <v>42274</v>
      </c>
      <c r="O1513" t="s">
        <v>21</v>
      </c>
      <c r="P1513">
        <v>0.11</v>
      </c>
      <c r="R1513">
        <f t="shared" si="172"/>
        <v>1.9972602739726026</v>
      </c>
    </row>
    <row r="1514" spans="1:18">
      <c r="A1514" s="1">
        <v>42217</v>
      </c>
      <c r="B1514" t="s">
        <v>165</v>
      </c>
      <c r="C1514" t="s">
        <v>271</v>
      </c>
      <c r="D1514" s="4">
        <v>52227.731999999996</v>
      </c>
      <c r="E1514" s="4">
        <v>14999.8046304</v>
      </c>
      <c r="F1514" s="3">
        <v>0.28720000000000001</v>
      </c>
      <c r="G1514" s="5">
        <v>1088.0777499999999</v>
      </c>
      <c r="H1514" s="4">
        <v>312.4959298</v>
      </c>
      <c r="I1514">
        <v>48</v>
      </c>
      <c r="J1514" t="s">
        <v>34</v>
      </c>
      <c r="K1514" t="s">
        <v>36</v>
      </c>
      <c r="L1514" t="s">
        <v>35</v>
      </c>
      <c r="M1514" s="2">
        <v>41549</v>
      </c>
      <c r="N1514" s="2">
        <v>42278</v>
      </c>
      <c r="O1514" t="s">
        <v>13</v>
      </c>
      <c r="P1514">
        <v>0</v>
      </c>
      <c r="R1514">
        <f t="shared" si="172"/>
        <v>1.9972602739726026</v>
      </c>
    </row>
    <row r="1515" spans="1:18">
      <c r="A1515" s="1">
        <v>42217</v>
      </c>
      <c r="B1515" t="s">
        <v>165</v>
      </c>
      <c r="C1515" t="s">
        <v>232</v>
      </c>
      <c r="D1515" s="4">
        <v>83224.800000000003</v>
      </c>
      <c r="E1515" s="4">
        <v>14522.727599999998</v>
      </c>
      <c r="F1515" s="3">
        <v>0.17449999999999996</v>
      </c>
      <c r="G1515" s="5">
        <v>2039.8235294117649</v>
      </c>
      <c r="H1515" s="4">
        <v>355.94920588235294</v>
      </c>
      <c r="I1515">
        <v>40.799999999999997</v>
      </c>
      <c r="J1515" t="s">
        <v>34</v>
      </c>
      <c r="K1515" t="s">
        <v>36</v>
      </c>
      <c r="L1515" t="s">
        <v>167</v>
      </c>
      <c r="M1515" s="2">
        <v>41456</v>
      </c>
      <c r="N1515" s="2">
        <v>42556</v>
      </c>
      <c r="O1515" t="s">
        <v>21</v>
      </c>
      <c r="P1515">
        <v>0.15</v>
      </c>
      <c r="R1515">
        <f t="shared" si="172"/>
        <v>3.0136986301369864</v>
      </c>
    </row>
    <row r="1516" spans="1:18">
      <c r="A1516" s="1">
        <v>42217</v>
      </c>
      <c r="B1516" t="s">
        <v>165</v>
      </c>
      <c r="C1516" t="s">
        <v>347</v>
      </c>
      <c r="D1516" s="4">
        <v>40501.799999999996</v>
      </c>
      <c r="E1516" s="4">
        <v>7201.2200400000002</v>
      </c>
      <c r="F1516" s="3">
        <v>0.17780000000000001</v>
      </c>
      <c r="G1516" s="5">
        <v>2812.625</v>
      </c>
      <c r="H1516" s="4">
        <v>500.08472500000005</v>
      </c>
      <c r="I1516">
        <v>14.399999999999999</v>
      </c>
      <c r="J1516" t="s">
        <v>47</v>
      </c>
      <c r="K1516" t="s">
        <v>91</v>
      </c>
      <c r="L1516" t="s">
        <v>190</v>
      </c>
      <c r="M1516" s="2">
        <v>42113</v>
      </c>
      <c r="N1516" s="2">
        <v>42478</v>
      </c>
      <c r="O1516" t="s">
        <v>21</v>
      </c>
      <c r="P1516">
        <v>0.13</v>
      </c>
    </row>
    <row r="1517" spans="1:18">
      <c r="A1517" s="1">
        <v>42217</v>
      </c>
      <c r="B1517" t="s">
        <v>165</v>
      </c>
      <c r="C1517" t="s">
        <v>250</v>
      </c>
      <c r="D1517" s="4">
        <v>222790.8</v>
      </c>
      <c r="E1517" s="4">
        <v>21142.846919999996</v>
      </c>
      <c r="F1517" s="3">
        <v>9.4899999999999984E-2</v>
      </c>
      <c r="G1517" s="5">
        <v>2652.2714285714283</v>
      </c>
      <c r="H1517" s="4">
        <v>251.70055857142853</v>
      </c>
      <c r="I1517">
        <v>84</v>
      </c>
      <c r="J1517" t="s">
        <v>34</v>
      </c>
      <c r="K1517" t="s">
        <v>36</v>
      </c>
      <c r="L1517" t="s">
        <v>167</v>
      </c>
      <c r="M1517" s="2">
        <v>41502</v>
      </c>
      <c r="N1517" s="2">
        <v>42597</v>
      </c>
      <c r="O1517" t="s">
        <v>16</v>
      </c>
      <c r="P1517">
        <v>0.09</v>
      </c>
      <c r="Q1517">
        <v>0.1</v>
      </c>
      <c r="R1517">
        <f t="shared" ref="R1517" si="173">(N1517-M1517)/365</f>
        <v>3</v>
      </c>
    </row>
    <row r="1518" spans="1:18">
      <c r="A1518" s="1">
        <v>42217</v>
      </c>
      <c r="B1518" t="s">
        <v>165</v>
      </c>
      <c r="C1518" t="s">
        <v>330</v>
      </c>
      <c r="D1518" s="4">
        <v>30530.399999999998</v>
      </c>
      <c r="E1518" s="4">
        <v>2091.3323999999998</v>
      </c>
      <c r="F1518" s="3">
        <v>6.8499999999999991E-2</v>
      </c>
      <c r="G1518" s="5">
        <v>978.53846153846155</v>
      </c>
      <c r="H1518" s="4">
        <v>67.029884615384603</v>
      </c>
      <c r="I1518">
        <v>31.2</v>
      </c>
      <c r="J1518" t="s">
        <v>62</v>
      </c>
      <c r="K1518" t="s">
        <v>253</v>
      </c>
      <c r="L1518" t="s">
        <v>253</v>
      </c>
      <c r="M1518" s="2">
        <v>41858</v>
      </c>
      <c r="N1518" s="2">
        <v>42222</v>
      </c>
      <c r="O1518" t="s">
        <v>21</v>
      </c>
      <c r="P1518">
        <v>0.13</v>
      </c>
    </row>
    <row r="1519" spans="1:18">
      <c r="A1519" s="1">
        <v>42217</v>
      </c>
      <c r="B1519" t="s">
        <v>165</v>
      </c>
      <c r="C1519" t="s">
        <v>339</v>
      </c>
      <c r="D1519" s="4">
        <v>50400</v>
      </c>
      <c r="E1519" s="4">
        <v>8159.7600000000011</v>
      </c>
      <c r="F1519" s="3">
        <v>0.16190000000000002</v>
      </c>
      <c r="G1519" s="5">
        <v>3500.0000000000005</v>
      </c>
      <c r="H1519" s="4">
        <v>566.65000000000009</v>
      </c>
      <c r="I1519">
        <v>14.399999999999999</v>
      </c>
      <c r="J1519" t="s">
        <v>62</v>
      </c>
      <c r="K1519" t="s">
        <v>253</v>
      </c>
      <c r="L1519" t="s">
        <v>253</v>
      </c>
      <c r="M1519" s="2">
        <v>42030</v>
      </c>
      <c r="N1519" s="2">
        <v>42394</v>
      </c>
      <c r="O1519" t="s">
        <v>21</v>
      </c>
      <c r="P1519">
        <v>0.15</v>
      </c>
    </row>
    <row r="1520" spans="1:18">
      <c r="A1520" s="1">
        <v>42217</v>
      </c>
      <c r="B1520" t="s">
        <v>165</v>
      </c>
      <c r="C1520" t="s">
        <v>324</v>
      </c>
      <c r="D1520" s="4">
        <v>43728</v>
      </c>
      <c r="E1520" s="4">
        <v>7202.0015999999996</v>
      </c>
      <c r="F1520" s="3">
        <v>0.16469999999999999</v>
      </c>
      <c r="G1520" s="5">
        <v>3036.666666666667</v>
      </c>
      <c r="H1520" s="4">
        <v>500.13900000000001</v>
      </c>
      <c r="I1520">
        <v>14.399999999999999</v>
      </c>
      <c r="J1520" t="s">
        <v>62</v>
      </c>
      <c r="K1520" t="s">
        <v>253</v>
      </c>
      <c r="L1520" t="s">
        <v>253</v>
      </c>
      <c r="M1520" s="2">
        <v>41907</v>
      </c>
      <c r="N1520" s="2">
        <v>42271</v>
      </c>
      <c r="O1520" t="s">
        <v>21</v>
      </c>
      <c r="P1520">
        <v>0.15</v>
      </c>
    </row>
    <row r="1521" spans="1:18">
      <c r="A1521" s="1">
        <v>42217</v>
      </c>
      <c r="B1521" t="s">
        <v>165</v>
      </c>
      <c r="C1521" t="s">
        <v>261</v>
      </c>
      <c r="D1521" s="4">
        <v>35985.599999999999</v>
      </c>
      <c r="E1521" s="4">
        <v>6175.12896</v>
      </c>
      <c r="F1521" s="3">
        <v>0.1716</v>
      </c>
      <c r="G1521" s="5">
        <v>1999.1999999999998</v>
      </c>
      <c r="H1521" s="4">
        <v>343.06272000000001</v>
      </c>
      <c r="I1521">
        <v>18</v>
      </c>
      <c r="J1521" t="s">
        <v>62</v>
      </c>
      <c r="K1521" t="s">
        <v>253</v>
      </c>
      <c r="L1521" t="s">
        <v>253</v>
      </c>
      <c r="M1521" s="2">
        <v>41516</v>
      </c>
      <c r="N1521" s="2">
        <v>42245</v>
      </c>
      <c r="O1521" t="s">
        <v>21</v>
      </c>
      <c r="P1521">
        <v>0</v>
      </c>
    </row>
    <row r="1522" spans="1:18">
      <c r="A1522" s="1">
        <v>42217</v>
      </c>
      <c r="B1522" t="s">
        <v>165</v>
      </c>
      <c r="C1522" t="s">
        <v>336</v>
      </c>
      <c r="D1522" s="4">
        <v>84926.52</v>
      </c>
      <c r="E1522" s="4">
        <v>14191.221492000001</v>
      </c>
      <c r="F1522" s="3">
        <v>0.1671</v>
      </c>
      <c r="G1522" s="5">
        <v>5897.6750000000011</v>
      </c>
      <c r="H1522" s="4">
        <v>985.50149250000015</v>
      </c>
      <c r="I1522">
        <v>14.399999999999999</v>
      </c>
      <c r="J1522" t="s">
        <v>10</v>
      </c>
      <c r="K1522" t="s">
        <v>11</v>
      </c>
      <c r="L1522" t="s">
        <v>42</v>
      </c>
      <c r="M1522" s="2">
        <v>41996</v>
      </c>
      <c r="N1522" s="2">
        <v>42360</v>
      </c>
      <c r="O1522" t="s">
        <v>21</v>
      </c>
      <c r="P1522">
        <v>0.16</v>
      </c>
    </row>
    <row r="1523" spans="1:18">
      <c r="A1523" s="1">
        <v>42217</v>
      </c>
      <c r="B1523" t="s">
        <v>165</v>
      </c>
      <c r="C1523" t="s">
        <v>325</v>
      </c>
      <c r="D1523" s="4">
        <v>39937.199999999997</v>
      </c>
      <c r="E1523" s="4">
        <v>7200.6771600000011</v>
      </c>
      <c r="F1523" s="3">
        <v>0.18030000000000004</v>
      </c>
      <c r="G1523" s="5">
        <v>2773.4166666666665</v>
      </c>
      <c r="H1523" s="4">
        <v>500.04702500000013</v>
      </c>
      <c r="I1523">
        <v>14.399999999999999</v>
      </c>
      <c r="J1523" t="s">
        <v>62</v>
      </c>
      <c r="K1523" t="s">
        <v>253</v>
      </c>
      <c r="L1523" t="s">
        <v>253</v>
      </c>
      <c r="M1523" s="2">
        <v>41888</v>
      </c>
      <c r="N1523" s="2">
        <v>42252</v>
      </c>
      <c r="O1523" t="s">
        <v>21</v>
      </c>
      <c r="P1523">
        <v>0.15</v>
      </c>
    </row>
    <row r="1524" spans="1:18">
      <c r="A1524" s="1">
        <v>42217</v>
      </c>
      <c r="B1524" t="s">
        <v>165</v>
      </c>
      <c r="C1524" t="s">
        <v>381</v>
      </c>
      <c r="D1524" s="4">
        <v>51828</v>
      </c>
      <c r="E1524" s="4">
        <v>9598.5455999999995</v>
      </c>
      <c r="F1524" s="3">
        <v>0.1852</v>
      </c>
      <c r="G1524" s="5">
        <v>2879.3333333333335</v>
      </c>
      <c r="H1524" s="4">
        <v>533.2525333333333</v>
      </c>
      <c r="I1524">
        <v>18</v>
      </c>
      <c r="J1524" t="s">
        <v>62</v>
      </c>
      <c r="K1524" t="s">
        <v>253</v>
      </c>
      <c r="L1524" t="s">
        <v>253</v>
      </c>
      <c r="M1524" s="2">
        <v>42181</v>
      </c>
      <c r="N1524" s="2">
        <v>42546</v>
      </c>
      <c r="O1524" t="s">
        <v>21</v>
      </c>
      <c r="P1524">
        <v>0.16</v>
      </c>
    </row>
    <row r="1525" spans="1:18">
      <c r="A1525" s="1">
        <v>42217</v>
      </c>
      <c r="B1525" t="s">
        <v>165</v>
      </c>
      <c r="C1525" t="s">
        <v>382</v>
      </c>
      <c r="D1525" s="4">
        <v>163055.28</v>
      </c>
      <c r="E1525" s="4">
        <v>20169.938136000001</v>
      </c>
      <c r="F1525" s="3">
        <v>0.1237</v>
      </c>
      <c r="G1525" s="5">
        <v>11323.283333333335</v>
      </c>
      <c r="H1525" s="4">
        <v>1400.6901483333336</v>
      </c>
      <c r="I1525">
        <v>14.399999999999999</v>
      </c>
      <c r="J1525" t="s">
        <v>34</v>
      </c>
      <c r="K1525" t="s">
        <v>36</v>
      </c>
      <c r="L1525" t="s">
        <v>167</v>
      </c>
      <c r="M1525" s="2">
        <v>42205</v>
      </c>
      <c r="N1525" s="2">
        <v>42570</v>
      </c>
      <c r="O1525" t="s">
        <v>21</v>
      </c>
      <c r="P1525">
        <v>0.12</v>
      </c>
      <c r="R1525">
        <f t="shared" ref="R1525" si="174">(N1525-M1525)/365</f>
        <v>1</v>
      </c>
    </row>
    <row r="1526" spans="1:18">
      <c r="A1526" s="1">
        <v>42217</v>
      </c>
      <c r="B1526" t="s">
        <v>165</v>
      </c>
      <c r="C1526" t="s">
        <v>291</v>
      </c>
      <c r="D1526" s="4">
        <v>41751.839999999997</v>
      </c>
      <c r="E1526" s="4">
        <v>7198.0172160000011</v>
      </c>
      <c r="F1526" s="3">
        <v>0.17240000000000005</v>
      </c>
      <c r="G1526" s="5">
        <v>2319.5466666666666</v>
      </c>
      <c r="H1526" s="4">
        <v>399.88984533333337</v>
      </c>
      <c r="I1526">
        <v>18</v>
      </c>
      <c r="J1526" t="s">
        <v>62</v>
      </c>
      <c r="K1526" t="s">
        <v>253</v>
      </c>
      <c r="L1526" t="s">
        <v>253</v>
      </c>
      <c r="M1526" s="2">
        <v>41727</v>
      </c>
      <c r="N1526" s="2">
        <v>42457</v>
      </c>
      <c r="O1526" t="s">
        <v>21</v>
      </c>
      <c r="P1526">
        <v>0.1</v>
      </c>
    </row>
    <row r="1527" spans="1:18">
      <c r="A1527" s="1">
        <v>42217</v>
      </c>
      <c r="B1527" t="s">
        <v>165</v>
      </c>
      <c r="C1527" t="s">
        <v>318</v>
      </c>
      <c r="D1527" s="4">
        <v>32086.799999999999</v>
      </c>
      <c r="E1527" s="4">
        <v>4835.4807600000004</v>
      </c>
      <c r="F1527" s="3">
        <v>0.15070000000000003</v>
      </c>
      <c r="G1527" s="5">
        <v>3342.375</v>
      </c>
      <c r="H1527" s="4">
        <v>503.69591250000008</v>
      </c>
      <c r="I1527">
        <v>9.6</v>
      </c>
      <c r="J1527" t="s">
        <v>62</v>
      </c>
      <c r="K1527" t="s">
        <v>253</v>
      </c>
      <c r="L1527" t="s">
        <v>253</v>
      </c>
      <c r="M1527" s="2">
        <v>41876</v>
      </c>
      <c r="N1527" s="2">
        <v>42240</v>
      </c>
      <c r="O1527" t="s">
        <v>21</v>
      </c>
      <c r="P1527">
        <v>0.16</v>
      </c>
    </row>
    <row r="1528" spans="1:18">
      <c r="A1528" s="1">
        <v>42217</v>
      </c>
      <c r="B1528" t="s">
        <v>165</v>
      </c>
      <c r="C1528" t="s">
        <v>264</v>
      </c>
      <c r="D1528" s="4">
        <v>40048.799999999996</v>
      </c>
      <c r="E1528" s="4">
        <v>7008.54</v>
      </c>
      <c r="F1528" s="3">
        <v>0.17500000000000002</v>
      </c>
      <c r="G1528" s="5">
        <v>2224.9333333333329</v>
      </c>
      <c r="H1528" s="4">
        <v>389.36333333333334</v>
      </c>
      <c r="I1528">
        <v>18</v>
      </c>
      <c r="J1528" t="s">
        <v>10</v>
      </c>
      <c r="K1528" t="s">
        <v>11</v>
      </c>
      <c r="L1528" t="s">
        <v>265</v>
      </c>
      <c r="M1528" s="2">
        <v>41522</v>
      </c>
      <c r="N1528" s="2">
        <v>42251</v>
      </c>
      <c r="O1528" t="s">
        <v>21</v>
      </c>
      <c r="P1528">
        <v>0.16</v>
      </c>
    </row>
    <row r="1529" spans="1:18">
      <c r="A1529" s="1">
        <v>42217</v>
      </c>
      <c r="B1529" t="s">
        <v>165</v>
      </c>
      <c r="C1529" t="s">
        <v>319</v>
      </c>
      <c r="D1529" s="4">
        <v>44710.799999999996</v>
      </c>
      <c r="E1529" s="4">
        <v>7305.7447199999988</v>
      </c>
      <c r="F1529" s="3">
        <v>0.16339999999999999</v>
      </c>
      <c r="G1529" s="5">
        <v>4657.375</v>
      </c>
      <c r="H1529" s="4">
        <v>761.01507499999991</v>
      </c>
      <c r="I1529">
        <v>9.6</v>
      </c>
      <c r="J1529" t="s">
        <v>34</v>
      </c>
      <c r="K1529" t="s">
        <v>36</v>
      </c>
      <c r="L1529" t="s">
        <v>167</v>
      </c>
      <c r="M1529" s="2">
        <v>41864</v>
      </c>
      <c r="N1529" s="2">
        <v>42228</v>
      </c>
      <c r="O1529" t="s">
        <v>21</v>
      </c>
      <c r="P1529">
        <v>0.15</v>
      </c>
      <c r="R1529">
        <f t="shared" ref="R1529" si="175">(N1529-M1529)/365</f>
        <v>0.99726027397260275</v>
      </c>
    </row>
    <row r="1530" spans="1:18">
      <c r="A1530" s="1">
        <v>42217</v>
      </c>
      <c r="B1530" t="s">
        <v>165</v>
      </c>
      <c r="C1530" t="s">
        <v>383</v>
      </c>
      <c r="D1530" s="4">
        <v>28692</v>
      </c>
      <c r="E1530" s="4">
        <v>8401.0175999999992</v>
      </c>
      <c r="F1530" s="3">
        <v>0.29279999999999995</v>
      </c>
      <c r="G1530" s="5">
        <v>1594</v>
      </c>
      <c r="H1530" s="4">
        <v>466.72319999999996</v>
      </c>
      <c r="I1530">
        <v>18</v>
      </c>
      <c r="J1530" t="s">
        <v>62</v>
      </c>
      <c r="K1530" t="s">
        <v>253</v>
      </c>
      <c r="L1530" t="s">
        <v>253</v>
      </c>
      <c r="M1530" s="2">
        <v>42195</v>
      </c>
      <c r="N1530" s="2">
        <v>42560</v>
      </c>
      <c r="O1530" t="s">
        <v>21</v>
      </c>
      <c r="P1530">
        <v>0.16</v>
      </c>
    </row>
    <row r="1531" spans="1:18">
      <c r="A1531" s="1">
        <v>42248</v>
      </c>
      <c r="B1531" t="s">
        <v>165</v>
      </c>
      <c r="C1531" t="s">
        <v>166</v>
      </c>
      <c r="D1531" s="4">
        <v>268941.36</v>
      </c>
      <c r="E1531" s="4">
        <v>44536.689216000006</v>
      </c>
      <c r="F1531" s="3">
        <v>0.16560000000000002</v>
      </c>
      <c r="G1531" s="5">
        <v>8964.7119999999995</v>
      </c>
      <c r="H1531" s="4">
        <v>1484.5563072000002</v>
      </c>
      <c r="I1531">
        <v>30</v>
      </c>
      <c r="J1531" t="s">
        <v>34</v>
      </c>
      <c r="K1531" t="s">
        <v>36</v>
      </c>
      <c r="L1531" t="s">
        <v>167</v>
      </c>
      <c r="M1531" s="2">
        <v>41327</v>
      </c>
      <c r="N1531" s="2">
        <v>42499</v>
      </c>
      <c r="O1531" t="s">
        <v>21</v>
      </c>
      <c r="P1531">
        <v>0.16</v>
      </c>
      <c r="R1531">
        <f t="shared" ref="R1531:R1534" si="176">(N1531-M1531)/365</f>
        <v>3.2109589041095892</v>
      </c>
    </row>
    <row r="1532" spans="1:18">
      <c r="A1532" s="1">
        <v>42248</v>
      </c>
      <c r="B1532" t="s">
        <v>165</v>
      </c>
      <c r="C1532" t="s">
        <v>168</v>
      </c>
      <c r="D1532" s="4">
        <v>82736.279999999984</v>
      </c>
      <c r="E1532" s="4">
        <v>14073.441228000002</v>
      </c>
      <c r="F1532" s="3">
        <v>0.17010000000000006</v>
      </c>
      <c r="G1532" s="5">
        <v>1351.8999999999999</v>
      </c>
      <c r="H1532" s="4">
        <v>229.95819000000003</v>
      </c>
      <c r="I1532">
        <v>61.199999999999996</v>
      </c>
      <c r="J1532" t="s">
        <v>34</v>
      </c>
      <c r="K1532" t="s">
        <v>36</v>
      </c>
      <c r="L1532" t="s">
        <v>167</v>
      </c>
      <c r="M1532" s="2">
        <v>41337</v>
      </c>
      <c r="N1532" s="2">
        <v>42499</v>
      </c>
      <c r="O1532" t="s">
        <v>21</v>
      </c>
      <c r="P1532">
        <v>0.13</v>
      </c>
      <c r="R1532">
        <f t="shared" si="176"/>
        <v>3.1835616438356165</v>
      </c>
    </row>
    <row r="1533" spans="1:18">
      <c r="A1533" s="1">
        <v>42248</v>
      </c>
      <c r="B1533" t="s">
        <v>165</v>
      </c>
      <c r="C1533" t="s">
        <v>169</v>
      </c>
      <c r="D1533" s="4">
        <v>124021.2</v>
      </c>
      <c r="E1533" s="4">
        <v>23328.387719999995</v>
      </c>
      <c r="F1533" s="3">
        <v>0.18809999999999996</v>
      </c>
      <c r="G1533" s="5">
        <v>1435.4305555555557</v>
      </c>
      <c r="H1533" s="4">
        <v>270.00448749999998</v>
      </c>
      <c r="I1533">
        <v>86.399999999999991</v>
      </c>
      <c r="J1533" t="s">
        <v>34</v>
      </c>
      <c r="K1533" t="s">
        <v>36</v>
      </c>
      <c r="L1533" t="s">
        <v>167</v>
      </c>
      <c r="M1533" s="2">
        <v>41298</v>
      </c>
      <c r="N1533" s="2">
        <v>42499</v>
      </c>
      <c r="O1533" t="s">
        <v>21</v>
      </c>
      <c r="P1533">
        <v>0.14000000000000001</v>
      </c>
      <c r="R1533">
        <f t="shared" si="176"/>
        <v>3.2904109589041095</v>
      </c>
    </row>
    <row r="1534" spans="1:18">
      <c r="A1534" s="1">
        <v>42248</v>
      </c>
      <c r="B1534" t="s">
        <v>165</v>
      </c>
      <c r="C1534" t="s">
        <v>170</v>
      </c>
      <c r="D1534" s="4">
        <v>70468.800000000003</v>
      </c>
      <c r="E1534" s="4">
        <v>30238.162080000002</v>
      </c>
      <c r="F1534" s="3">
        <v>0.42909999999999998</v>
      </c>
      <c r="G1534" s="5">
        <v>815.6111111111112</v>
      </c>
      <c r="H1534" s="4">
        <v>349.97872777777781</v>
      </c>
      <c r="I1534">
        <v>86.399999999999991</v>
      </c>
      <c r="J1534" t="s">
        <v>34</v>
      </c>
      <c r="K1534" t="s">
        <v>36</v>
      </c>
      <c r="L1534" t="s">
        <v>35</v>
      </c>
      <c r="M1534" s="2">
        <v>41282</v>
      </c>
      <c r="N1534" s="2">
        <v>43229</v>
      </c>
      <c r="O1534" t="s">
        <v>21</v>
      </c>
      <c r="P1534">
        <v>0.17</v>
      </c>
      <c r="R1534">
        <f t="shared" si="176"/>
        <v>5.3342465753424655</v>
      </c>
    </row>
    <row r="1535" spans="1:18">
      <c r="A1535" s="1">
        <v>42248</v>
      </c>
      <c r="B1535" t="s">
        <v>165</v>
      </c>
      <c r="C1535" t="s">
        <v>376</v>
      </c>
      <c r="D1535" s="4">
        <v>244096.08</v>
      </c>
      <c r="E1535" s="4">
        <v>54921.617999999995</v>
      </c>
      <c r="F1535" s="3">
        <v>0.22499999999999998</v>
      </c>
      <c r="G1535" s="5">
        <v>1422.4713286713286</v>
      </c>
      <c r="H1535" s="4">
        <v>320.05604895104892</v>
      </c>
      <c r="I1535">
        <v>171.6</v>
      </c>
      <c r="J1535" t="s">
        <v>47</v>
      </c>
      <c r="K1535" t="s">
        <v>100</v>
      </c>
      <c r="L1535" t="s">
        <v>128</v>
      </c>
      <c r="M1535" s="2">
        <v>42183</v>
      </c>
      <c r="N1535" s="2">
        <v>43278</v>
      </c>
      <c r="O1535" t="s">
        <v>21</v>
      </c>
      <c r="P1535">
        <v>0.12</v>
      </c>
    </row>
    <row r="1536" spans="1:18">
      <c r="A1536" s="1">
        <v>42248</v>
      </c>
      <c r="B1536" t="s">
        <v>165</v>
      </c>
      <c r="C1536" t="s">
        <v>197</v>
      </c>
      <c r="D1536" s="4">
        <v>238495.19999999998</v>
      </c>
      <c r="E1536" s="4">
        <v>52850.536319999992</v>
      </c>
      <c r="F1536" s="3">
        <v>0.22159999999999999</v>
      </c>
      <c r="G1536" s="5">
        <v>2310.9999999999995</v>
      </c>
      <c r="H1536" s="4">
        <v>512.11759999999992</v>
      </c>
      <c r="I1536">
        <v>103.2</v>
      </c>
      <c r="J1536" t="s">
        <v>47</v>
      </c>
      <c r="K1536" t="s">
        <v>48</v>
      </c>
      <c r="L1536" t="s">
        <v>46</v>
      </c>
      <c r="M1536" s="2">
        <v>42153</v>
      </c>
      <c r="N1536" s="2">
        <v>42883</v>
      </c>
      <c r="O1536" t="s">
        <v>21</v>
      </c>
      <c r="P1536">
        <v>0.2</v>
      </c>
    </row>
    <row r="1537" spans="1:18">
      <c r="A1537" s="1">
        <v>42248</v>
      </c>
      <c r="B1537" t="s">
        <v>165</v>
      </c>
      <c r="C1537" t="s">
        <v>229</v>
      </c>
      <c r="D1537" s="4">
        <v>134651.63999999998</v>
      </c>
      <c r="E1537" s="4">
        <v>18622.321811999998</v>
      </c>
      <c r="F1537" s="3">
        <v>0.13830000000000001</v>
      </c>
      <c r="G1537" s="5">
        <v>1304.763953488372</v>
      </c>
      <c r="H1537" s="4">
        <v>180.44885476744184</v>
      </c>
      <c r="I1537">
        <v>103.2</v>
      </c>
      <c r="J1537" t="s">
        <v>34</v>
      </c>
      <c r="K1537" t="s">
        <v>36</v>
      </c>
      <c r="L1537" t="s">
        <v>35</v>
      </c>
      <c r="M1537" s="2">
        <v>42149</v>
      </c>
      <c r="N1537" s="2">
        <v>42914</v>
      </c>
      <c r="O1537" t="s">
        <v>21</v>
      </c>
      <c r="P1537">
        <v>0.1</v>
      </c>
      <c r="R1537">
        <f t="shared" ref="R1537" si="177">(N1537-M1537)/365</f>
        <v>2.095890410958904</v>
      </c>
    </row>
    <row r="1538" spans="1:18">
      <c r="A1538" s="1">
        <v>42248</v>
      </c>
      <c r="B1538" t="s">
        <v>165</v>
      </c>
      <c r="C1538" t="s">
        <v>258</v>
      </c>
      <c r="D1538" s="4">
        <v>113132.28000000001</v>
      </c>
      <c r="E1538" s="4">
        <v>35840.306303999998</v>
      </c>
      <c r="F1538" s="3">
        <v>0.31679999999999997</v>
      </c>
      <c r="G1538" s="5">
        <v>1024.7489130434785</v>
      </c>
      <c r="H1538" s="4">
        <v>324.6404556521739</v>
      </c>
      <c r="I1538">
        <v>110.39999999999999</v>
      </c>
      <c r="J1538" t="s">
        <v>47</v>
      </c>
      <c r="K1538" t="s">
        <v>100</v>
      </c>
      <c r="L1538" t="s">
        <v>128</v>
      </c>
      <c r="M1538" s="2">
        <v>42174</v>
      </c>
      <c r="N1538" s="2">
        <v>42615</v>
      </c>
      <c r="O1538" t="s">
        <v>21</v>
      </c>
      <c r="P1538">
        <v>0.14000000000000001</v>
      </c>
      <c r="Q1538">
        <v>0.15</v>
      </c>
    </row>
    <row r="1539" spans="1:18">
      <c r="A1539" s="1">
        <v>42248</v>
      </c>
      <c r="B1539" t="s">
        <v>165</v>
      </c>
      <c r="C1539" t="s">
        <v>377</v>
      </c>
      <c r="D1539" s="4">
        <v>109010.4</v>
      </c>
      <c r="E1539" s="4">
        <v>34174.760399999999</v>
      </c>
      <c r="F1539" s="3">
        <v>0.3135</v>
      </c>
      <c r="G1539" s="5">
        <v>1020.6966292134831</v>
      </c>
      <c r="H1539" s="4">
        <v>319.98839325842698</v>
      </c>
      <c r="I1539">
        <v>106.8</v>
      </c>
      <c r="J1539" t="s">
        <v>47</v>
      </c>
      <c r="K1539" t="s">
        <v>48</v>
      </c>
      <c r="L1539" t="s">
        <v>46</v>
      </c>
      <c r="M1539" s="2">
        <v>42181</v>
      </c>
      <c r="N1539" s="2">
        <v>42911</v>
      </c>
      <c r="O1539" t="s">
        <v>21</v>
      </c>
      <c r="P1539">
        <v>0.16</v>
      </c>
    </row>
    <row r="1540" spans="1:18">
      <c r="A1540" s="1">
        <v>42248</v>
      </c>
      <c r="B1540" t="s">
        <v>165</v>
      </c>
      <c r="C1540" t="s">
        <v>230</v>
      </c>
      <c r="D1540" s="4">
        <v>79610.52</v>
      </c>
      <c r="E1540" s="4">
        <v>38396.153796000006</v>
      </c>
      <c r="F1540" s="3">
        <v>0.48230000000000006</v>
      </c>
      <c r="G1540" s="5">
        <v>518.29765625000005</v>
      </c>
      <c r="H1540" s="4">
        <v>249.97495960937505</v>
      </c>
      <c r="I1540">
        <v>153.6</v>
      </c>
      <c r="J1540" t="s">
        <v>47</v>
      </c>
      <c r="K1540" t="s">
        <v>100</v>
      </c>
      <c r="L1540" t="s">
        <v>128</v>
      </c>
      <c r="M1540" s="2">
        <v>41456</v>
      </c>
      <c r="N1540" s="2">
        <v>42597</v>
      </c>
      <c r="O1540" t="s">
        <v>16</v>
      </c>
      <c r="P1540">
        <v>0.15</v>
      </c>
    </row>
    <row r="1541" spans="1:18">
      <c r="A1541" s="1">
        <v>42248</v>
      </c>
      <c r="B1541" t="s">
        <v>165</v>
      </c>
      <c r="C1541" t="s">
        <v>334</v>
      </c>
      <c r="D1541" s="4">
        <v>68042.399999999994</v>
      </c>
      <c r="E1541" s="4">
        <v>16200.895439999998</v>
      </c>
      <c r="F1541" s="3">
        <v>0.23810000000000001</v>
      </c>
      <c r="G1541" s="5">
        <v>1890.0666666666666</v>
      </c>
      <c r="H1541" s="4">
        <v>450.02487333333329</v>
      </c>
      <c r="I1541">
        <v>36</v>
      </c>
      <c r="J1541" t="s">
        <v>62</v>
      </c>
      <c r="K1541" t="s">
        <v>253</v>
      </c>
      <c r="L1541" t="s">
        <v>253</v>
      </c>
      <c r="M1541" s="2">
        <v>41943</v>
      </c>
      <c r="N1541" s="2">
        <v>42673</v>
      </c>
      <c r="O1541" t="s">
        <v>21</v>
      </c>
      <c r="P1541">
        <v>0.15</v>
      </c>
    </row>
    <row r="1542" spans="1:18">
      <c r="A1542" s="1">
        <v>42248</v>
      </c>
      <c r="B1542" t="s">
        <v>165</v>
      </c>
      <c r="C1542" t="s">
        <v>335</v>
      </c>
      <c r="D1542" s="4">
        <v>77656.98</v>
      </c>
      <c r="E1542" s="4">
        <v>16199.246028</v>
      </c>
      <c r="F1542" s="3">
        <v>0.20860000000000001</v>
      </c>
      <c r="G1542" s="5">
        <v>2157.1383333333333</v>
      </c>
      <c r="H1542" s="4">
        <v>449.97905633333335</v>
      </c>
      <c r="I1542">
        <v>36</v>
      </c>
      <c r="J1542" t="s">
        <v>62</v>
      </c>
      <c r="K1542" t="s">
        <v>253</v>
      </c>
      <c r="L1542" t="s">
        <v>253</v>
      </c>
      <c r="M1542" s="2">
        <v>41942</v>
      </c>
      <c r="N1542" s="2">
        <v>42672</v>
      </c>
      <c r="O1542" t="s">
        <v>21</v>
      </c>
      <c r="P1542">
        <v>0.15</v>
      </c>
    </row>
    <row r="1543" spans="1:18">
      <c r="A1543" s="1">
        <v>42248</v>
      </c>
      <c r="B1543" t="s">
        <v>165</v>
      </c>
      <c r="C1543" t="s">
        <v>378</v>
      </c>
      <c r="D1543" s="4">
        <v>801048.48</v>
      </c>
      <c r="E1543" s="4">
        <v>43336.722768</v>
      </c>
      <c r="F1543" s="3">
        <v>5.4100000000000002E-2</v>
      </c>
      <c r="G1543" s="5">
        <v>7026.7410526315789</v>
      </c>
      <c r="H1543" s="4">
        <v>380.14669094736843</v>
      </c>
      <c r="I1543">
        <v>114</v>
      </c>
      <c r="J1543" t="s">
        <v>52</v>
      </c>
      <c r="K1543" t="s">
        <v>52</v>
      </c>
      <c r="L1543" t="s">
        <v>52</v>
      </c>
      <c r="M1543" s="2">
        <v>42156</v>
      </c>
      <c r="N1543" s="2">
        <v>43251</v>
      </c>
      <c r="O1543" t="s">
        <v>21</v>
      </c>
      <c r="P1543">
        <v>0.1</v>
      </c>
      <c r="Q1543">
        <v>0</v>
      </c>
    </row>
    <row r="1544" spans="1:18">
      <c r="A1544" s="1">
        <v>42248</v>
      </c>
      <c r="B1544" t="s">
        <v>165</v>
      </c>
      <c r="C1544" t="s">
        <v>174</v>
      </c>
      <c r="D1544" s="4">
        <v>749683.19999999995</v>
      </c>
      <c r="E1544" s="4">
        <v>57575.669759999997</v>
      </c>
      <c r="F1544" s="3">
        <v>7.6800000000000007E-2</v>
      </c>
      <c r="G1544" s="5">
        <v>5206.1333333333332</v>
      </c>
      <c r="H1544" s="4">
        <v>399.83103999999997</v>
      </c>
      <c r="I1544">
        <v>144</v>
      </c>
      <c r="J1544" t="s">
        <v>52</v>
      </c>
      <c r="K1544" t="s">
        <v>52</v>
      </c>
      <c r="L1544" t="s">
        <v>52</v>
      </c>
      <c r="M1544" s="2">
        <v>42134</v>
      </c>
      <c r="N1544" s="2">
        <v>42499</v>
      </c>
      <c r="O1544" t="s">
        <v>21</v>
      </c>
      <c r="P1544">
        <v>0.1</v>
      </c>
      <c r="Q1544">
        <v>0</v>
      </c>
    </row>
    <row r="1545" spans="1:18">
      <c r="A1545" s="1">
        <v>42248</v>
      </c>
      <c r="B1545" t="s">
        <v>165</v>
      </c>
      <c r="C1545" t="s">
        <v>284</v>
      </c>
      <c r="D1545" s="4">
        <v>205770</v>
      </c>
      <c r="E1545" s="4">
        <v>21112.001999999997</v>
      </c>
      <c r="F1545" s="3">
        <v>0.10259999999999998</v>
      </c>
      <c r="G1545" s="5">
        <v>3897.159090909091</v>
      </c>
      <c r="H1545" s="4">
        <v>399.84852272727267</v>
      </c>
      <c r="I1545">
        <v>52.8</v>
      </c>
      <c r="J1545" t="s">
        <v>52</v>
      </c>
      <c r="K1545" t="s">
        <v>52</v>
      </c>
      <c r="L1545" t="s">
        <v>52</v>
      </c>
      <c r="M1545" s="2">
        <v>42139</v>
      </c>
      <c r="N1545" s="2">
        <v>42869</v>
      </c>
      <c r="O1545" t="s">
        <v>21</v>
      </c>
      <c r="P1545">
        <v>0.1</v>
      </c>
      <c r="Q1545">
        <v>0</v>
      </c>
    </row>
    <row r="1546" spans="1:18">
      <c r="A1546" s="1">
        <v>42248</v>
      </c>
      <c r="B1546" t="s">
        <v>165</v>
      </c>
      <c r="C1546" t="s">
        <v>175</v>
      </c>
      <c r="D1546" s="4">
        <v>408619.65600000002</v>
      </c>
      <c r="E1546" s="4">
        <v>65828.626581599994</v>
      </c>
      <c r="F1546" s="3">
        <v>0.16109999999999997</v>
      </c>
      <c r="G1546" s="5">
        <v>2364.6970833333335</v>
      </c>
      <c r="H1546" s="4">
        <v>380.95270012499998</v>
      </c>
      <c r="I1546">
        <v>172.79999999999998</v>
      </c>
      <c r="J1546" t="s">
        <v>47</v>
      </c>
      <c r="K1546" t="s">
        <v>48</v>
      </c>
      <c r="L1546" t="s">
        <v>176</v>
      </c>
      <c r="M1546" s="2">
        <v>42134</v>
      </c>
      <c r="N1546" s="2">
        <v>42864</v>
      </c>
      <c r="O1546" t="s">
        <v>21</v>
      </c>
      <c r="P1546">
        <v>0.14000000000000001</v>
      </c>
    </row>
    <row r="1547" spans="1:18">
      <c r="A1547" s="1">
        <v>42248</v>
      </c>
      <c r="B1547" t="s">
        <v>165</v>
      </c>
      <c r="C1547" t="s">
        <v>177</v>
      </c>
      <c r="D1547" s="4">
        <v>43293.599999999999</v>
      </c>
      <c r="E1547" s="4">
        <v>26400.437279999998</v>
      </c>
      <c r="F1547" s="3">
        <v>0.60980000000000001</v>
      </c>
      <c r="G1547" s="5">
        <v>655.9636363636364</v>
      </c>
      <c r="H1547" s="4">
        <v>400.00662545454543</v>
      </c>
      <c r="I1547">
        <v>66</v>
      </c>
      <c r="J1547" t="s">
        <v>52</v>
      </c>
      <c r="K1547" t="s">
        <v>52</v>
      </c>
      <c r="L1547" t="s">
        <v>52</v>
      </c>
      <c r="M1547" s="2">
        <v>41283</v>
      </c>
      <c r="N1547" s="2">
        <v>42499</v>
      </c>
      <c r="O1547" t="s">
        <v>21</v>
      </c>
      <c r="P1547">
        <v>0.15</v>
      </c>
    </row>
    <row r="1548" spans="1:18">
      <c r="A1548" s="1">
        <v>42248</v>
      </c>
      <c r="B1548" t="s">
        <v>165</v>
      </c>
      <c r="C1548" t="s">
        <v>178</v>
      </c>
      <c r="D1548" s="4">
        <v>189456.47999999998</v>
      </c>
      <c r="E1548" s="4">
        <v>20082.386879999995</v>
      </c>
      <c r="F1548" s="3">
        <v>0.10599999999999998</v>
      </c>
      <c r="G1548" s="5">
        <v>2923.7111111111108</v>
      </c>
      <c r="H1548" s="4">
        <v>309.91337777777773</v>
      </c>
      <c r="I1548">
        <v>64.8</v>
      </c>
      <c r="J1548" t="s">
        <v>34</v>
      </c>
      <c r="K1548" t="s">
        <v>36</v>
      </c>
      <c r="L1548" t="s">
        <v>167</v>
      </c>
      <c r="M1548" s="2">
        <v>41332</v>
      </c>
      <c r="N1548" s="2">
        <v>42499</v>
      </c>
      <c r="O1548" t="s">
        <v>13</v>
      </c>
      <c r="P1548">
        <v>0</v>
      </c>
      <c r="R1548">
        <f t="shared" ref="R1548:R1549" si="178">(N1548-M1548)/365</f>
        <v>3.1972602739726028</v>
      </c>
    </row>
    <row r="1549" spans="1:18">
      <c r="A1549" s="1">
        <v>42248</v>
      </c>
      <c r="B1549" t="s">
        <v>165</v>
      </c>
      <c r="C1549" t="s">
        <v>179</v>
      </c>
      <c r="D1549" s="4">
        <v>105570.408</v>
      </c>
      <c r="E1549" s="4">
        <v>19287.713541599998</v>
      </c>
      <c r="F1549" s="3">
        <v>0.1827</v>
      </c>
      <c r="G1549" s="5">
        <v>2199.3834999999999</v>
      </c>
      <c r="H1549" s="4">
        <v>401.82736544999995</v>
      </c>
      <c r="I1549">
        <v>48</v>
      </c>
      <c r="J1549" t="s">
        <v>34</v>
      </c>
      <c r="K1549" t="s">
        <v>36</v>
      </c>
      <c r="L1549" t="s">
        <v>167</v>
      </c>
      <c r="M1549" s="2">
        <v>41281</v>
      </c>
      <c r="N1549" s="2">
        <v>42499</v>
      </c>
      <c r="O1549" t="s">
        <v>21</v>
      </c>
      <c r="P1549">
        <v>0.16</v>
      </c>
      <c r="R1549">
        <f t="shared" si="178"/>
        <v>3.3369863013698629</v>
      </c>
    </row>
    <row r="1550" spans="1:18">
      <c r="A1550" s="1">
        <v>42248</v>
      </c>
      <c r="B1550" t="s">
        <v>165</v>
      </c>
      <c r="C1550" t="s">
        <v>180</v>
      </c>
      <c r="D1550" s="4">
        <v>281370</v>
      </c>
      <c r="E1550" s="4">
        <v>36381.140999999996</v>
      </c>
      <c r="F1550" s="3">
        <v>0.1293</v>
      </c>
      <c r="G1550" s="5">
        <v>1552.814569536424</v>
      </c>
      <c r="H1550" s="4">
        <v>200.77892384105959</v>
      </c>
      <c r="I1550">
        <v>181.2</v>
      </c>
      <c r="J1550" t="s">
        <v>34</v>
      </c>
      <c r="K1550" t="s">
        <v>58</v>
      </c>
      <c r="L1550" t="s">
        <v>57</v>
      </c>
      <c r="M1550" s="2">
        <v>41329</v>
      </c>
      <c r="N1550" s="2">
        <v>43229</v>
      </c>
      <c r="O1550" t="s">
        <v>21</v>
      </c>
      <c r="P1550">
        <v>0.11</v>
      </c>
    </row>
    <row r="1551" spans="1:18">
      <c r="A1551" s="1">
        <v>42248</v>
      </c>
      <c r="B1551" t="s">
        <v>165</v>
      </c>
      <c r="C1551" t="s">
        <v>181</v>
      </c>
      <c r="D1551" s="4">
        <v>147082.644</v>
      </c>
      <c r="E1551" s="4">
        <v>22091.813128799997</v>
      </c>
      <c r="F1551" s="3">
        <v>0.15019999999999997</v>
      </c>
      <c r="G1551" s="5">
        <v>1656.3360810810811</v>
      </c>
      <c r="H1551" s="4">
        <v>248.78167937837836</v>
      </c>
      <c r="I1551">
        <v>88.8</v>
      </c>
      <c r="J1551" t="s">
        <v>34</v>
      </c>
      <c r="K1551" t="s">
        <v>36</v>
      </c>
      <c r="L1551" t="s">
        <v>35</v>
      </c>
      <c r="M1551" s="2">
        <v>41335</v>
      </c>
      <c r="N1551" s="2">
        <v>43229</v>
      </c>
      <c r="O1551" t="s">
        <v>21</v>
      </c>
      <c r="P1551">
        <v>0.12</v>
      </c>
      <c r="R1551">
        <f t="shared" ref="R1551:R1552" si="179">(N1551-M1551)/365</f>
        <v>5.1890410958904107</v>
      </c>
    </row>
    <row r="1552" spans="1:18">
      <c r="A1552" s="1">
        <v>42248</v>
      </c>
      <c r="B1552" t="s">
        <v>165</v>
      </c>
      <c r="C1552" t="s">
        <v>182</v>
      </c>
      <c r="D1552" s="4">
        <v>128408.4</v>
      </c>
      <c r="E1552" s="4">
        <v>20737.956599999998</v>
      </c>
      <c r="F1552" s="3">
        <v>0.16149999999999998</v>
      </c>
      <c r="G1552" s="5">
        <v>2326.2391304347825</v>
      </c>
      <c r="H1552" s="4">
        <v>375.6876195652174</v>
      </c>
      <c r="I1552">
        <v>55.199999999999996</v>
      </c>
      <c r="J1552" t="s">
        <v>34</v>
      </c>
      <c r="K1552" t="s">
        <v>36</v>
      </c>
      <c r="L1552" t="s">
        <v>167</v>
      </c>
      <c r="M1552" s="2">
        <v>41304</v>
      </c>
      <c r="N1552" s="2">
        <v>42499</v>
      </c>
      <c r="O1552" t="s">
        <v>21</v>
      </c>
      <c r="P1552">
        <v>0.14000000000000001</v>
      </c>
      <c r="R1552">
        <f t="shared" si="179"/>
        <v>3.2739726027397262</v>
      </c>
    </row>
    <row r="1553" spans="1:18">
      <c r="A1553" s="1">
        <v>42248</v>
      </c>
      <c r="B1553" t="s">
        <v>165</v>
      </c>
      <c r="C1553" t="s">
        <v>340</v>
      </c>
      <c r="D1553" s="4">
        <v>320408.39999999997</v>
      </c>
      <c r="E1553" s="4">
        <v>58859.023080000006</v>
      </c>
      <c r="F1553" s="3">
        <v>0.18370000000000003</v>
      </c>
      <c r="G1553" s="5">
        <v>598.67040358744396</v>
      </c>
      <c r="H1553" s="4">
        <v>109.97575313901348</v>
      </c>
      <c r="I1553">
        <v>535.19999999999993</v>
      </c>
      <c r="J1553" t="s">
        <v>134</v>
      </c>
      <c r="K1553" t="s">
        <v>137</v>
      </c>
      <c r="L1553" t="s">
        <v>341</v>
      </c>
      <c r="M1553" s="2">
        <v>41946</v>
      </c>
      <c r="N1553" s="2">
        <v>43771</v>
      </c>
      <c r="O1553" t="s">
        <v>13</v>
      </c>
      <c r="P1553">
        <v>0</v>
      </c>
    </row>
    <row r="1554" spans="1:18">
      <c r="A1554" s="1">
        <v>42248</v>
      </c>
      <c r="B1554" t="s">
        <v>165</v>
      </c>
      <c r="C1554" t="s">
        <v>185</v>
      </c>
      <c r="D1554" s="4">
        <v>423961.2</v>
      </c>
      <c r="E1554" s="4">
        <v>79280.744399999996</v>
      </c>
      <c r="F1554" s="3">
        <v>0.18699999999999997</v>
      </c>
      <c r="G1554" s="5">
        <v>748.51906779661022</v>
      </c>
      <c r="H1554" s="4">
        <v>139.9730656779661</v>
      </c>
      <c r="I1554">
        <v>566.4</v>
      </c>
      <c r="J1554" t="s">
        <v>34</v>
      </c>
      <c r="K1554" t="s">
        <v>58</v>
      </c>
      <c r="L1554" t="s">
        <v>57</v>
      </c>
      <c r="M1554" s="2">
        <v>41334</v>
      </c>
      <c r="N1554" s="2">
        <v>43249</v>
      </c>
      <c r="O1554" t="s">
        <v>21</v>
      </c>
      <c r="P1554">
        <v>0.09</v>
      </c>
    </row>
    <row r="1555" spans="1:18">
      <c r="A1555" s="1">
        <v>42248</v>
      </c>
      <c r="B1555" t="s">
        <v>165</v>
      </c>
      <c r="C1555" t="s">
        <v>186</v>
      </c>
      <c r="D1555" s="4">
        <v>833028.0959999999</v>
      </c>
      <c r="E1555" s="4">
        <v>58895.08638719999</v>
      </c>
      <c r="F1555" s="3">
        <v>7.0699999999999999E-2</v>
      </c>
      <c r="G1555" s="5">
        <v>1909.2136413641363</v>
      </c>
      <c r="H1555" s="4">
        <v>134.98140444444442</v>
      </c>
      <c r="I1555">
        <v>436.32</v>
      </c>
      <c r="J1555" t="s">
        <v>34</v>
      </c>
      <c r="K1555" t="s">
        <v>58</v>
      </c>
      <c r="L1555" t="s">
        <v>109</v>
      </c>
      <c r="M1555" s="2">
        <v>41379</v>
      </c>
      <c r="N1555" s="2">
        <v>46947</v>
      </c>
      <c r="O1555" t="s">
        <v>16</v>
      </c>
      <c r="P1555">
        <v>0</v>
      </c>
    </row>
    <row r="1556" spans="1:18">
      <c r="A1556" s="1">
        <v>42248</v>
      </c>
      <c r="B1556" t="s">
        <v>165</v>
      </c>
      <c r="C1556" t="s">
        <v>209</v>
      </c>
      <c r="D1556" s="4">
        <v>1067197.2</v>
      </c>
      <c r="E1556" s="4">
        <v>115897.61591999998</v>
      </c>
      <c r="F1556" s="3">
        <v>0.10859999999999999</v>
      </c>
      <c r="G1556" s="5">
        <v>1288.8855072463768</v>
      </c>
      <c r="H1556" s="4">
        <v>139.97296608695649</v>
      </c>
      <c r="I1556">
        <v>828</v>
      </c>
      <c r="J1556" t="s">
        <v>34</v>
      </c>
      <c r="K1556" t="s">
        <v>58</v>
      </c>
      <c r="L1556" t="s">
        <v>57</v>
      </c>
      <c r="M1556" s="2">
        <v>41351</v>
      </c>
      <c r="N1556" s="2">
        <v>45122</v>
      </c>
      <c r="O1556" t="s">
        <v>16</v>
      </c>
      <c r="P1556">
        <v>0.08</v>
      </c>
    </row>
    <row r="1557" spans="1:18">
      <c r="A1557" s="1">
        <v>42248</v>
      </c>
      <c r="B1557" t="s">
        <v>165</v>
      </c>
      <c r="C1557" t="s">
        <v>379</v>
      </c>
      <c r="D1557" s="4">
        <v>97728</v>
      </c>
      <c r="E1557" s="4">
        <v>25741.555200000003</v>
      </c>
      <c r="F1557" s="3">
        <v>0.26340000000000002</v>
      </c>
      <c r="G1557" s="5">
        <v>1252.9230769230769</v>
      </c>
      <c r="H1557" s="4">
        <v>330.01993846153852</v>
      </c>
      <c r="I1557">
        <v>78</v>
      </c>
      <c r="J1557" t="s">
        <v>10</v>
      </c>
      <c r="K1557" t="s">
        <v>11</v>
      </c>
      <c r="L1557" t="s">
        <v>9</v>
      </c>
      <c r="M1557" s="2">
        <v>42160</v>
      </c>
      <c r="N1557" s="2">
        <v>42890</v>
      </c>
      <c r="O1557" t="s">
        <v>21</v>
      </c>
      <c r="P1557">
        <v>0.16</v>
      </c>
    </row>
    <row r="1558" spans="1:18">
      <c r="A1558" s="1">
        <v>42248</v>
      </c>
      <c r="B1558" t="s">
        <v>165</v>
      </c>
      <c r="C1558" t="s">
        <v>317</v>
      </c>
      <c r="D1558" s="4">
        <v>101121</v>
      </c>
      <c r="E1558" s="4">
        <v>15046.8048</v>
      </c>
      <c r="F1558" s="3">
        <v>0.14879999999999999</v>
      </c>
      <c r="G1558" s="5">
        <v>2553.560606060606</v>
      </c>
      <c r="H1558" s="4">
        <v>379.96981818181814</v>
      </c>
      <c r="I1558">
        <v>39.6</v>
      </c>
      <c r="J1558" t="s">
        <v>34</v>
      </c>
      <c r="K1558" t="s">
        <v>36</v>
      </c>
      <c r="L1558" t="s">
        <v>167</v>
      </c>
      <c r="M1558" s="2">
        <v>41810</v>
      </c>
      <c r="N1558" s="2">
        <v>42540</v>
      </c>
      <c r="O1558" t="s">
        <v>21</v>
      </c>
      <c r="P1558">
        <v>0.12</v>
      </c>
      <c r="R1558">
        <f t="shared" ref="R1558" si="180">(N1558-M1558)/365</f>
        <v>2</v>
      </c>
    </row>
    <row r="1559" spans="1:18">
      <c r="A1559" s="1">
        <v>42248</v>
      </c>
      <c r="B1559" t="s">
        <v>165</v>
      </c>
      <c r="C1559" t="s">
        <v>338</v>
      </c>
      <c r="D1559" s="4">
        <v>25476</v>
      </c>
      <c r="E1559" s="4">
        <v>17639.582399999996</v>
      </c>
      <c r="F1559" s="3">
        <v>0.69239999999999979</v>
      </c>
      <c r="G1559" s="5">
        <v>505.47619047619048</v>
      </c>
      <c r="H1559" s="4">
        <v>349.99171428571424</v>
      </c>
      <c r="I1559">
        <v>50.4</v>
      </c>
      <c r="J1559" t="s">
        <v>34</v>
      </c>
      <c r="K1559" t="s">
        <v>58</v>
      </c>
      <c r="L1559" t="s">
        <v>57</v>
      </c>
      <c r="M1559" s="2">
        <v>41954</v>
      </c>
      <c r="N1559" s="2">
        <v>42684</v>
      </c>
      <c r="O1559" t="s">
        <v>21</v>
      </c>
      <c r="P1559">
        <v>0.15</v>
      </c>
    </row>
    <row r="1560" spans="1:18">
      <c r="A1560" s="1">
        <v>42248</v>
      </c>
      <c r="B1560" t="s">
        <v>165</v>
      </c>
      <c r="C1560" t="s">
        <v>191</v>
      </c>
      <c r="D1560" s="4">
        <v>415574.24400000001</v>
      </c>
      <c r="E1560" s="4">
        <v>80995.420155600004</v>
      </c>
      <c r="F1560" s="3">
        <v>0.19490000000000002</v>
      </c>
      <c r="G1560" s="5">
        <v>1436.9190904941704</v>
      </c>
      <c r="H1560" s="4">
        <v>280.0555307373138</v>
      </c>
      <c r="I1560">
        <v>289.21199999999999</v>
      </c>
      <c r="J1560" t="s">
        <v>47</v>
      </c>
      <c r="K1560" t="s">
        <v>48</v>
      </c>
      <c r="L1560" t="s">
        <v>192</v>
      </c>
      <c r="M1560" s="2">
        <v>41263</v>
      </c>
      <c r="N1560" s="2">
        <v>42499</v>
      </c>
      <c r="O1560" t="s">
        <v>21</v>
      </c>
      <c r="P1560">
        <v>0.15</v>
      </c>
    </row>
    <row r="1561" spans="1:18">
      <c r="A1561" s="1">
        <v>42248</v>
      </c>
      <c r="B1561" t="s">
        <v>165</v>
      </c>
      <c r="C1561" t="s">
        <v>193</v>
      </c>
      <c r="D1561" s="4">
        <v>1358816.4</v>
      </c>
      <c r="E1561" s="4">
        <v>75414.310200000007</v>
      </c>
      <c r="F1561" s="3">
        <v>5.5500000000000008E-2</v>
      </c>
      <c r="G1561" s="5">
        <v>7212.4012738853498</v>
      </c>
      <c r="H1561" s="4">
        <v>400.28827070063699</v>
      </c>
      <c r="I1561">
        <v>188.4</v>
      </c>
      <c r="J1561" t="s">
        <v>52</v>
      </c>
      <c r="K1561" t="s">
        <v>52</v>
      </c>
      <c r="L1561" t="s">
        <v>52</v>
      </c>
      <c r="M1561" s="2">
        <v>41284</v>
      </c>
      <c r="N1561" s="2">
        <v>42499</v>
      </c>
      <c r="O1561" t="s">
        <v>21</v>
      </c>
      <c r="P1561">
        <v>0.1</v>
      </c>
      <c r="Q1561">
        <v>0</v>
      </c>
    </row>
    <row r="1562" spans="1:18">
      <c r="A1562" s="1">
        <v>42248</v>
      </c>
      <c r="B1562" t="s">
        <v>165</v>
      </c>
      <c r="C1562" t="s">
        <v>194</v>
      </c>
      <c r="D1562" s="4">
        <v>1442288.4</v>
      </c>
      <c r="E1562" s="4">
        <v>76729.742880000005</v>
      </c>
      <c r="F1562" s="3">
        <v>5.3200000000000004E-2</v>
      </c>
      <c r="G1562" s="5">
        <v>7511.9187499999998</v>
      </c>
      <c r="H1562" s="4">
        <v>399.63407750000005</v>
      </c>
      <c r="I1562">
        <v>192</v>
      </c>
      <c r="J1562" t="s">
        <v>52</v>
      </c>
      <c r="K1562" t="s">
        <v>52</v>
      </c>
      <c r="L1562" t="s">
        <v>52</v>
      </c>
      <c r="M1562" s="2">
        <v>41279</v>
      </c>
      <c r="N1562" s="2">
        <v>42499</v>
      </c>
      <c r="O1562" t="s">
        <v>21</v>
      </c>
      <c r="P1562">
        <v>0.09</v>
      </c>
      <c r="Q1562">
        <v>0</v>
      </c>
    </row>
    <row r="1563" spans="1:18">
      <c r="A1563" s="1">
        <v>42248</v>
      </c>
      <c r="B1563" t="s">
        <v>165</v>
      </c>
      <c r="C1563" t="s">
        <v>246</v>
      </c>
      <c r="D1563" s="4">
        <v>1563778.4879999999</v>
      </c>
      <c r="E1563" s="4">
        <v>593766.69189359993</v>
      </c>
      <c r="F1563" s="3">
        <v>0.37969999999999998</v>
      </c>
      <c r="G1563" s="5">
        <v>4150.1552229299359</v>
      </c>
      <c r="H1563" s="4">
        <v>1575.8139381464966</v>
      </c>
      <c r="I1563">
        <v>376.8</v>
      </c>
      <c r="J1563" t="s">
        <v>47</v>
      </c>
      <c r="K1563" t="s">
        <v>48</v>
      </c>
      <c r="L1563" t="s">
        <v>212</v>
      </c>
      <c r="M1563" s="2">
        <v>41291</v>
      </c>
      <c r="N1563" s="2">
        <v>44407</v>
      </c>
      <c r="O1563" t="s">
        <v>30</v>
      </c>
      <c r="P1563">
        <v>7.0000000000000007E-2</v>
      </c>
    </row>
    <row r="1564" spans="1:18">
      <c r="A1564" s="1">
        <v>42248</v>
      </c>
      <c r="B1564" t="s">
        <v>165</v>
      </c>
      <c r="C1564" t="s">
        <v>195</v>
      </c>
      <c r="D1564" s="4">
        <v>186385.19999999998</v>
      </c>
      <c r="E1564" s="4">
        <v>32151.446999999996</v>
      </c>
      <c r="F1564" s="3">
        <v>0.17249999999999999</v>
      </c>
      <c r="G1564" s="5">
        <v>2318.2238805970151</v>
      </c>
      <c r="H1564" s="4">
        <v>399.89361940298505</v>
      </c>
      <c r="I1564">
        <v>80.399999999999991</v>
      </c>
      <c r="J1564" t="s">
        <v>62</v>
      </c>
      <c r="K1564" t="s">
        <v>61</v>
      </c>
      <c r="L1564" t="s">
        <v>61</v>
      </c>
      <c r="M1564" s="2">
        <v>41284</v>
      </c>
      <c r="N1564" s="2">
        <v>42499</v>
      </c>
      <c r="O1564" t="s">
        <v>13</v>
      </c>
      <c r="P1564">
        <v>0</v>
      </c>
    </row>
    <row r="1565" spans="1:18">
      <c r="A1565" s="1">
        <v>42248</v>
      </c>
      <c r="B1565" t="s">
        <v>165</v>
      </c>
      <c r="C1565" t="s">
        <v>196</v>
      </c>
      <c r="D1565" s="4">
        <v>190734</v>
      </c>
      <c r="E1565" s="4">
        <v>30422.073</v>
      </c>
      <c r="F1565" s="3">
        <v>0.1595</v>
      </c>
      <c r="G1565" s="5">
        <v>2445.3076923076924</v>
      </c>
      <c r="H1565" s="4">
        <v>390.0265769230769</v>
      </c>
      <c r="I1565">
        <v>78</v>
      </c>
      <c r="J1565" t="s">
        <v>62</v>
      </c>
      <c r="K1565" t="s">
        <v>61</v>
      </c>
      <c r="L1565" t="s">
        <v>61</v>
      </c>
      <c r="M1565" s="2">
        <v>41287</v>
      </c>
      <c r="N1565" s="2">
        <v>42499</v>
      </c>
      <c r="O1565" t="s">
        <v>13</v>
      </c>
      <c r="P1565">
        <v>0</v>
      </c>
    </row>
    <row r="1566" spans="1:18">
      <c r="A1566" s="1">
        <v>42248</v>
      </c>
      <c r="B1566" t="s">
        <v>165</v>
      </c>
      <c r="C1566" t="s">
        <v>380</v>
      </c>
      <c r="D1566" s="4">
        <v>404480.52</v>
      </c>
      <c r="E1566" s="4">
        <v>51207.233832000005</v>
      </c>
      <c r="F1566" s="3">
        <v>0.12660000000000002</v>
      </c>
      <c r="G1566" s="5">
        <v>3009.5276785714286</v>
      </c>
      <c r="H1566" s="4">
        <v>381.00620410714288</v>
      </c>
      <c r="I1566">
        <v>134.4</v>
      </c>
      <c r="J1566" t="s">
        <v>10</v>
      </c>
      <c r="K1566" t="s">
        <v>12</v>
      </c>
      <c r="L1566" t="s">
        <v>12</v>
      </c>
      <c r="M1566" s="2">
        <v>42184</v>
      </c>
      <c r="N1566" s="2">
        <v>43279</v>
      </c>
      <c r="O1566" t="s">
        <v>21</v>
      </c>
      <c r="P1566">
        <v>0.11</v>
      </c>
      <c r="Q1566">
        <v>0.12</v>
      </c>
    </row>
    <row r="1567" spans="1:18">
      <c r="A1567" s="1">
        <v>42248</v>
      </c>
      <c r="B1567" t="s">
        <v>165</v>
      </c>
      <c r="C1567" t="s">
        <v>198</v>
      </c>
      <c r="D1567" s="4">
        <v>501625.04399999999</v>
      </c>
      <c r="E1567" s="4">
        <v>48757.954276800003</v>
      </c>
      <c r="F1567" s="3">
        <v>9.7200000000000009E-2</v>
      </c>
      <c r="G1567" s="5">
        <v>2902.9227083333335</v>
      </c>
      <c r="H1567" s="4">
        <v>282.16408725000002</v>
      </c>
      <c r="I1567">
        <v>172.79999999999998</v>
      </c>
      <c r="J1567" t="s">
        <v>34</v>
      </c>
      <c r="K1567" t="s">
        <v>36</v>
      </c>
      <c r="L1567" t="s">
        <v>35</v>
      </c>
      <c r="M1567" s="2">
        <v>41333</v>
      </c>
      <c r="N1567" s="2">
        <v>44325</v>
      </c>
      <c r="O1567" t="s">
        <v>21</v>
      </c>
      <c r="P1567">
        <v>0.08</v>
      </c>
      <c r="R1567">
        <f t="shared" ref="R1567" si="181">(N1567-M1567)/365</f>
        <v>8.1972602739726028</v>
      </c>
    </row>
    <row r="1568" spans="1:18">
      <c r="A1568" s="1">
        <v>42248</v>
      </c>
      <c r="B1568" t="s">
        <v>165</v>
      </c>
      <c r="C1568" t="s">
        <v>199</v>
      </c>
      <c r="D1568" s="4">
        <v>771511.2</v>
      </c>
      <c r="E1568" s="4">
        <v>99910.700400000002</v>
      </c>
      <c r="F1568" s="3">
        <v>0.1295</v>
      </c>
      <c r="G1568" s="5">
        <v>5269.8852459016389</v>
      </c>
      <c r="H1568" s="4">
        <v>682.45013934426231</v>
      </c>
      <c r="I1568">
        <v>146.4</v>
      </c>
      <c r="J1568" t="s">
        <v>34</v>
      </c>
      <c r="K1568" t="s">
        <v>58</v>
      </c>
      <c r="L1568" t="s">
        <v>109</v>
      </c>
      <c r="M1568" s="2">
        <v>41333</v>
      </c>
      <c r="N1568" s="2">
        <v>42499</v>
      </c>
      <c r="O1568" t="s">
        <v>21</v>
      </c>
      <c r="P1568">
        <v>0.12</v>
      </c>
    </row>
    <row r="1569" spans="1:18">
      <c r="A1569" s="1">
        <v>42248</v>
      </c>
      <c r="B1569" t="s">
        <v>165</v>
      </c>
      <c r="C1569" t="s">
        <v>200</v>
      </c>
      <c r="D1569" s="4">
        <v>452518.2</v>
      </c>
      <c r="E1569" s="4">
        <v>55252.472220000003</v>
      </c>
      <c r="F1569" s="3">
        <v>0.1221</v>
      </c>
      <c r="G1569" s="5">
        <v>2258.0748502994011</v>
      </c>
      <c r="H1569" s="4">
        <v>275.71093922155688</v>
      </c>
      <c r="I1569">
        <v>200.4</v>
      </c>
      <c r="J1569" t="s">
        <v>34</v>
      </c>
      <c r="K1569" t="s">
        <v>58</v>
      </c>
      <c r="L1569" t="s">
        <v>109</v>
      </c>
      <c r="M1569" s="2">
        <v>41263</v>
      </c>
      <c r="N1569" s="2">
        <v>43229</v>
      </c>
      <c r="O1569" t="s">
        <v>21</v>
      </c>
      <c r="P1569">
        <v>0.1</v>
      </c>
    </row>
    <row r="1570" spans="1:18">
      <c r="A1570" s="1">
        <v>42248</v>
      </c>
      <c r="B1570" t="s">
        <v>165</v>
      </c>
      <c r="C1570" t="s">
        <v>201</v>
      </c>
      <c r="D1570" s="4">
        <v>526026.36</v>
      </c>
      <c r="E1570" s="4">
        <v>54180.715080000002</v>
      </c>
      <c r="F1570" s="3">
        <v>0.10300000000000001</v>
      </c>
      <c r="G1570" s="5">
        <v>2170.0757425742577</v>
      </c>
      <c r="H1570" s="4">
        <v>223.51780148514854</v>
      </c>
      <c r="I1570">
        <v>242.39999999999998</v>
      </c>
      <c r="J1570" t="s">
        <v>34</v>
      </c>
      <c r="K1570" t="s">
        <v>58</v>
      </c>
      <c r="L1570" t="s">
        <v>109</v>
      </c>
      <c r="M1570" s="2">
        <v>41331</v>
      </c>
      <c r="N1570" s="2">
        <v>44325</v>
      </c>
      <c r="O1570" t="s">
        <v>21</v>
      </c>
      <c r="P1570">
        <v>0.08</v>
      </c>
    </row>
    <row r="1571" spans="1:18">
      <c r="A1571" s="1">
        <v>42248</v>
      </c>
      <c r="B1571" t="s">
        <v>165</v>
      </c>
      <c r="C1571" t="s">
        <v>210</v>
      </c>
      <c r="D1571" s="4">
        <v>394200</v>
      </c>
      <c r="E1571" s="4">
        <v>57494.83</v>
      </c>
      <c r="F1571" s="3">
        <v>0.14585192795535262</v>
      </c>
      <c r="G1571" s="5">
        <v>1059.9509550851833</v>
      </c>
      <c r="H1571" s="4">
        <v>154.59589033729134</v>
      </c>
      <c r="I1571">
        <v>371.904</v>
      </c>
      <c r="J1571" t="s">
        <v>34</v>
      </c>
      <c r="K1571" t="s">
        <v>58</v>
      </c>
      <c r="L1571" t="s">
        <v>109</v>
      </c>
      <c r="M1571" s="2">
        <v>41337</v>
      </c>
      <c r="N1571" s="2">
        <v>46917</v>
      </c>
      <c r="O1571" t="s">
        <v>21</v>
      </c>
      <c r="P1571">
        <v>0.08</v>
      </c>
    </row>
    <row r="1572" spans="1:18">
      <c r="A1572" s="1">
        <v>42248</v>
      </c>
      <c r="B1572" t="s">
        <v>165</v>
      </c>
      <c r="C1572" t="s">
        <v>251</v>
      </c>
      <c r="D1572" s="4">
        <v>139515.6</v>
      </c>
      <c r="E1572" s="4">
        <v>31586.331839999999</v>
      </c>
      <c r="F1572" s="3">
        <v>0.22639999999999999</v>
      </c>
      <c r="G1572" s="5">
        <v>1236.8404255319149</v>
      </c>
      <c r="H1572" s="4">
        <v>280.02067234042551</v>
      </c>
      <c r="I1572">
        <v>112.8</v>
      </c>
      <c r="J1572" t="s">
        <v>52</v>
      </c>
      <c r="K1572" t="s">
        <v>52</v>
      </c>
      <c r="L1572" t="s">
        <v>52</v>
      </c>
      <c r="M1572" s="2">
        <v>41520</v>
      </c>
      <c r="N1572" s="2">
        <v>42294</v>
      </c>
      <c r="O1572" t="s">
        <v>21</v>
      </c>
      <c r="P1572">
        <v>0.09</v>
      </c>
      <c r="Q1572">
        <v>0</v>
      </c>
    </row>
    <row r="1573" spans="1:18">
      <c r="A1573" s="1">
        <v>42248</v>
      </c>
      <c r="B1573" t="s">
        <v>165</v>
      </c>
      <c r="C1573" t="s">
        <v>231</v>
      </c>
      <c r="D1573" s="4">
        <v>243856.704</v>
      </c>
      <c r="E1573" s="4">
        <v>32481.712972800007</v>
      </c>
      <c r="F1573" s="3">
        <v>0.13320000000000004</v>
      </c>
      <c r="G1573" s="5">
        <v>2152.6898305084746</v>
      </c>
      <c r="H1573" s="4">
        <v>286.73828542372888</v>
      </c>
      <c r="I1573">
        <v>113.28</v>
      </c>
      <c r="J1573" t="s">
        <v>34</v>
      </c>
      <c r="K1573" t="s">
        <v>36</v>
      </c>
      <c r="L1573" t="s">
        <v>35</v>
      </c>
      <c r="M1573" s="2">
        <v>41443</v>
      </c>
      <c r="N1573" s="2">
        <v>43298</v>
      </c>
      <c r="O1573" t="s">
        <v>21</v>
      </c>
      <c r="P1573">
        <v>0.11</v>
      </c>
      <c r="R1573">
        <f t="shared" ref="R1573:R1577" si="182">(N1573-M1573)/365</f>
        <v>5.0821917808219181</v>
      </c>
    </row>
    <row r="1574" spans="1:18">
      <c r="A1574" s="1">
        <v>42248</v>
      </c>
      <c r="B1574" t="s">
        <v>165</v>
      </c>
      <c r="C1574" t="s">
        <v>260</v>
      </c>
      <c r="D1574" s="4">
        <v>55462.799999999996</v>
      </c>
      <c r="E1574" s="4">
        <v>7398.7375199999997</v>
      </c>
      <c r="F1574" s="3">
        <v>0.13339999999999999</v>
      </c>
      <c r="G1574" s="5">
        <v>1925.7916666666667</v>
      </c>
      <c r="H1574" s="4">
        <v>256.90060833333337</v>
      </c>
      <c r="I1574">
        <v>28.799999999999997</v>
      </c>
      <c r="J1574" t="s">
        <v>34</v>
      </c>
      <c r="K1574" t="s">
        <v>36</v>
      </c>
      <c r="L1574" t="s">
        <v>35</v>
      </c>
      <c r="M1574" s="2">
        <v>41545</v>
      </c>
      <c r="N1574" s="2">
        <v>42274</v>
      </c>
      <c r="O1574" t="s">
        <v>21</v>
      </c>
      <c r="P1574">
        <v>0.11</v>
      </c>
      <c r="R1574">
        <f t="shared" si="182"/>
        <v>1.9972602739726026</v>
      </c>
    </row>
    <row r="1575" spans="1:18">
      <c r="A1575" s="1">
        <v>42248</v>
      </c>
      <c r="B1575" t="s">
        <v>165</v>
      </c>
      <c r="C1575" t="s">
        <v>271</v>
      </c>
      <c r="D1575" s="4">
        <v>45429.767999999996</v>
      </c>
      <c r="E1575" s="4">
        <v>15000.909393600001</v>
      </c>
      <c r="F1575" s="3">
        <v>0.33020000000000005</v>
      </c>
      <c r="G1575" s="5">
        <v>946.45349999999996</v>
      </c>
      <c r="H1575" s="4">
        <v>312.51894570000002</v>
      </c>
      <c r="I1575">
        <v>48</v>
      </c>
      <c r="J1575" t="s">
        <v>34</v>
      </c>
      <c r="K1575" t="s">
        <v>36</v>
      </c>
      <c r="L1575" t="s">
        <v>35</v>
      </c>
      <c r="M1575" s="2">
        <v>41549</v>
      </c>
      <c r="N1575" s="2">
        <v>42278</v>
      </c>
      <c r="O1575" t="s">
        <v>13</v>
      </c>
      <c r="P1575">
        <v>0</v>
      </c>
      <c r="R1575">
        <f t="shared" si="182"/>
        <v>1.9972602739726026</v>
      </c>
    </row>
    <row r="1576" spans="1:18">
      <c r="A1576" s="1">
        <v>42248</v>
      </c>
      <c r="B1576" t="s">
        <v>165</v>
      </c>
      <c r="C1576" t="s">
        <v>232</v>
      </c>
      <c r="D1576" s="4">
        <v>30902.28</v>
      </c>
      <c r="E1576" s="4">
        <v>13872.033492</v>
      </c>
      <c r="F1576" s="3">
        <v>0.44890000000000002</v>
      </c>
      <c r="G1576" s="5">
        <v>757.40882352941173</v>
      </c>
      <c r="H1576" s="4">
        <v>340.00082088235297</v>
      </c>
      <c r="I1576">
        <v>40.799999999999997</v>
      </c>
      <c r="J1576" t="s">
        <v>34</v>
      </c>
      <c r="K1576" t="s">
        <v>36</v>
      </c>
      <c r="L1576" t="s">
        <v>167</v>
      </c>
      <c r="M1576" s="2">
        <v>41456</v>
      </c>
      <c r="N1576" s="2">
        <v>42556</v>
      </c>
      <c r="O1576" t="s">
        <v>21</v>
      </c>
      <c r="P1576">
        <v>0.15</v>
      </c>
      <c r="R1576">
        <f t="shared" si="182"/>
        <v>3.0136986301369864</v>
      </c>
    </row>
    <row r="1577" spans="1:18">
      <c r="A1577" s="1">
        <v>42248</v>
      </c>
      <c r="B1577" t="s">
        <v>165</v>
      </c>
      <c r="C1577" t="s">
        <v>250</v>
      </c>
      <c r="D1577" s="4">
        <v>174126</v>
      </c>
      <c r="E1577" s="4">
        <v>17412.599999999999</v>
      </c>
      <c r="F1577" s="3">
        <v>9.9999999999999992E-2</v>
      </c>
      <c r="G1577" s="5">
        <v>2072.9285714285716</v>
      </c>
      <c r="H1577" s="4">
        <v>207.29285714285712</v>
      </c>
      <c r="I1577">
        <v>84</v>
      </c>
      <c r="J1577" t="s">
        <v>34</v>
      </c>
      <c r="K1577" t="s">
        <v>36</v>
      </c>
      <c r="L1577" t="s">
        <v>167</v>
      </c>
      <c r="M1577" s="2">
        <v>41502</v>
      </c>
      <c r="N1577" s="2">
        <v>42597</v>
      </c>
      <c r="O1577" t="s">
        <v>16</v>
      </c>
      <c r="P1577">
        <v>0.1</v>
      </c>
      <c r="R1577">
        <f t="shared" si="182"/>
        <v>3</v>
      </c>
    </row>
    <row r="1578" spans="1:18">
      <c r="A1578" s="1">
        <v>42248</v>
      </c>
      <c r="B1578" t="s">
        <v>165</v>
      </c>
      <c r="C1578" t="s">
        <v>347</v>
      </c>
      <c r="D1578" s="4">
        <v>24723.599999999999</v>
      </c>
      <c r="E1578" s="4">
        <v>7199.5123199999998</v>
      </c>
      <c r="F1578" s="3">
        <v>0.29120000000000001</v>
      </c>
      <c r="G1578" s="5">
        <v>1716.9166666666667</v>
      </c>
      <c r="H1578" s="4">
        <v>499.96613333333335</v>
      </c>
      <c r="I1578">
        <v>14.399999999999999</v>
      </c>
      <c r="J1578" t="s">
        <v>47</v>
      </c>
      <c r="K1578" t="s">
        <v>91</v>
      </c>
      <c r="L1578" t="s">
        <v>190</v>
      </c>
      <c r="M1578" s="2">
        <v>42113</v>
      </c>
      <c r="N1578" s="2">
        <v>42478</v>
      </c>
      <c r="O1578" t="s">
        <v>21</v>
      </c>
      <c r="P1578">
        <v>0.13</v>
      </c>
    </row>
    <row r="1579" spans="1:18">
      <c r="A1579" s="1">
        <v>42248</v>
      </c>
      <c r="B1579" t="s">
        <v>165</v>
      </c>
      <c r="C1579" t="s">
        <v>330</v>
      </c>
      <c r="D1579" s="4">
        <v>35641.199999999997</v>
      </c>
      <c r="E1579" s="4">
        <v>12000.392039999999</v>
      </c>
      <c r="F1579" s="3">
        <v>0.3367</v>
      </c>
      <c r="G1579" s="5">
        <v>1142.3461538461538</v>
      </c>
      <c r="H1579" s="4">
        <v>384.62795</v>
      </c>
      <c r="I1579">
        <v>31.2</v>
      </c>
      <c r="J1579" t="s">
        <v>62</v>
      </c>
      <c r="K1579" t="s">
        <v>253</v>
      </c>
      <c r="L1579" t="s">
        <v>253</v>
      </c>
      <c r="M1579" s="2">
        <v>41858</v>
      </c>
      <c r="N1579" s="2">
        <v>42222</v>
      </c>
      <c r="O1579" t="s">
        <v>21</v>
      </c>
      <c r="P1579">
        <v>0.14000000000000001</v>
      </c>
    </row>
    <row r="1580" spans="1:18">
      <c r="A1580" s="1">
        <v>42248</v>
      </c>
      <c r="B1580" t="s">
        <v>165</v>
      </c>
      <c r="C1580" t="s">
        <v>339</v>
      </c>
      <c r="D1580" s="4">
        <v>50140.799999999996</v>
      </c>
      <c r="E1580" s="4">
        <v>8122.8095999999996</v>
      </c>
      <c r="F1580" s="3">
        <v>0.16200000000000001</v>
      </c>
      <c r="G1580" s="5">
        <v>3482</v>
      </c>
      <c r="H1580" s="4">
        <v>564.08400000000006</v>
      </c>
      <c r="I1580">
        <v>14.399999999999999</v>
      </c>
      <c r="J1580" t="s">
        <v>62</v>
      </c>
      <c r="K1580" t="s">
        <v>253</v>
      </c>
      <c r="L1580" t="s">
        <v>253</v>
      </c>
      <c r="M1580" s="2">
        <v>42030</v>
      </c>
      <c r="N1580" s="2">
        <v>42394</v>
      </c>
      <c r="O1580" t="s">
        <v>21</v>
      </c>
      <c r="P1580">
        <v>0.15</v>
      </c>
    </row>
    <row r="1581" spans="1:18">
      <c r="A1581" s="1">
        <v>42248</v>
      </c>
      <c r="B1581" t="s">
        <v>165</v>
      </c>
      <c r="C1581" t="s">
        <v>324</v>
      </c>
      <c r="D1581" s="4">
        <v>44354.400000000001</v>
      </c>
      <c r="E1581" s="4">
        <v>5792.6846399999995</v>
      </c>
      <c r="F1581" s="3">
        <v>0.13059999999999999</v>
      </c>
      <c r="G1581" s="5">
        <v>3080.166666666667</v>
      </c>
      <c r="H1581" s="4">
        <v>402.26976666666667</v>
      </c>
      <c r="I1581">
        <v>14.399999999999999</v>
      </c>
      <c r="J1581" t="s">
        <v>62</v>
      </c>
      <c r="K1581" t="s">
        <v>253</v>
      </c>
      <c r="L1581" t="s">
        <v>253</v>
      </c>
      <c r="M1581" s="2">
        <v>41907</v>
      </c>
      <c r="N1581" s="2">
        <v>42271</v>
      </c>
      <c r="O1581" t="s">
        <v>21</v>
      </c>
      <c r="P1581">
        <v>0.15</v>
      </c>
    </row>
    <row r="1582" spans="1:18">
      <c r="A1582" s="1">
        <v>42248</v>
      </c>
      <c r="B1582" t="s">
        <v>165</v>
      </c>
      <c r="C1582" t="s">
        <v>261</v>
      </c>
      <c r="D1582" s="4">
        <v>36821.4</v>
      </c>
      <c r="E1582" s="4">
        <v>0</v>
      </c>
      <c r="F1582" s="3">
        <v>0</v>
      </c>
      <c r="G1582" s="5">
        <v>2045.6333333333334</v>
      </c>
      <c r="H1582" s="4">
        <v>0</v>
      </c>
      <c r="I1582">
        <v>18</v>
      </c>
      <c r="J1582" t="s">
        <v>62</v>
      </c>
      <c r="K1582" t="s">
        <v>253</v>
      </c>
      <c r="L1582" t="s">
        <v>253</v>
      </c>
      <c r="M1582" s="2">
        <v>41516</v>
      </c>
      <c r="N1582" s="2">
        <v>42245</v>
      </c>
      <c r="O1582" t="s">
        <v>21</v>
      </c>
      <c r="P1582">
        <v>0</v>
      </c>
    </row>
    <row r="1583" spans="1:18">
      <c r="A1583" s="1">
        <v>42248</v>
      </c>
      <c r="B1583" t="s">
        <v>165</v>
      </c>
      <c r="C1583" t="s">
        <v>336</v>
      </c>
      <c r="D1583" s="4">
        <v>87443.88</v>
      </c>
      <c r="E1583" s="4">
        <v>14594.383572000002</v>
      </c>
      <c r="F1583" s="3">
        <v>0.16690000000000002</v>
      </c>
      <c r="G1583" s="5">
        <v>6072.4916666666677</v>
      </c>
      <c r="H1583" s="4">
        <v>1013.498859166667</v>
      </c>
      <c r="I1583">
        <v>14.399999999999999</v>
      </c>
      <c r="J1583" t="s">
        <v>10</v>
      </c>
      <c r="K1583" t="s">
        <v>11</v>
      </c>
      <c r="L1583" t="s">
        <v>42</v>
      </c>
      <c r="M1583" s="2">
        <v>41996</v>
      </c>
      <c r="N1583" s="2">
        <v>42360</v>
      </c>
      <c r="O1583" t="s">
        <v>21</v>
      </c>
      <c r="P1583">
        <v>0.16</v>
      </c>
    </row>
    <row r="1584" spans="1:18">
      <c r="A1584" s="1">
        <v>42248</v>
      </c>
      <c r="B1584" t="s">
        <v>165</v>
      </c>
      <c r="C1584" t="s">
        <v>325</v>
      </c>
      <c r="D1584" s="4">
        <v>38076</v>
      </c>
      <c r="E1584" s="4">
        <v>1199.394</v>
      </c>
      <c r="F1584" s="3">
        <v>3.15E-2</v>
      </c>
      <c r="G1584" s="5">
        <v>2644.166666666667</v>
      </c>
      <c r="H1584" s="4">
        <v>83.291250000000005</v>
      </c>
      <c r="I1584">
        <v>14.399999999999999</v>
      </c>
      <c r="J1584" t="s">
        <v>62</v>
      </c>
      <c r="K1584" t="s">
        <v>253</v>
      </c>
      <c r="L1584" t="s">
        <v>253</v>
      </c>
      <c r="M1584" s="2">
        <v>41888</v>
      </c>
      <c r="N1584" s="2">
        <v>42252</v>
      </c>
      <c r="O1584" t="s">
        <v>21</v>
      </c>
      <c r="P1584">
        <v>0.15</v>
      </c>
    </row>
    <row r="1585" spans="1:18">
      <c r="A1585" s="1">
        <v>42248</v>
      </c>
      <c r="B1585" t="s">
        <v>165</v>
      </c>
      <c r="C1585" t="s">
        <v>381</v>
      </c>
      <c r="D1585" s="4">
        <v>46663.199999999997</v>
      </c>
      <c r="E1585" s="4">
        <v>9598.6202400000002</v>
      </c>
      <c r="F1585" s="3">
        <v>0.20570000000000002</v>
      </c>
      <c r="G1585" s="5">
        <v>2592.3999999999996</v>
      </c>
      <c r="H1585" s="4">
        <v>533.25667999999996</v>
      </c>
      <c r="I1585">
        <v>18</v>
      </c>
      <c r="J1585" t="s">
        <v>62</v>
      </c>
      <c r="K1585" t="s">
        <v>253</v>
      </c>
      <c r="L1585" t="s">
        <v>253</v>
      </c>
      <c r="M1585" s="2">
        <v>42181</v>
      </c>
      <c r="N1585" s="2">
        <v>42546</v>
      </c>
      <c r="O1585" t="s">
        <v>21</v>
      </c>
      <c r="P1585">
        <v>0.16</v>
      </c>
    </row>
    <row r="1586" spans="1:18">
      <c r="A1586" s="1">
        <v>42248</v>
      </c>
      <c r="B1586" t="s">
        <v>165</v>
      </c>
      <c r="C1586" t="s">
        <v>382</v>
      </c>
      <c r="D1586" s="4">
        <v>141504</v>
      </c>
      <c r="E1586" s="4">
        <v>17574.7968</v>
      </c>
      <c r="F1586" s="3">
        <v>0.1242</v>
      </c>
      <c r="G1586" s="5">
        <v>9826.6666666666679</v>
      </c>
      <c r="H1586" s="4">
        <v>1220.4720000000002</v>
      </c>
      <c r="I1586">
        <v>14.399999999999999</v>
      </c>
      <c r="J1586" t="s">
        <v>34</v>
      </c>
      <c r="K1586" t="s">
        <v>36</v>
      </c>
      <c r="L1586" t="s">
        <v>167</v>
      </c>
      <c r="M1586" s="2">
        <v>42205</v>
      </c>
      <c r="N1586" s="2">
        <v>42570</v>
      </c>
      <c r="O1586" t="s">
        <v>21</v>
      </c>
      <c r="P1586">
        <v>0.12</v>
      </c>
      <c r="R1586">
        <f t="shared" ref="R1586" si="183">(N1586-M1586)/365</f>
        <v>1</v>
      </c>
    </row>
    <row r="1587" spans="1:18">
      <c r="A1587" s="1">
        <v>42248</v>
      </c>
      <c r="B1587" t="s">
        <v>165</v>
      </c>
      <c r="C1587" t="s">
        <v>291</v>
      </c>
      <c r="D1587" s="4">
        <v>49243.26</v>
      </c>
      <c r="E1587" s="4">
        <v>7199.3646120000003</v>
      </c>
      <c r="F1587" s="3">
        <v>0.1462</v>
      </c>
      <c r="G1587" s="5">
        <v>2735.7366666666667</v>
      </c>
      <c r="H1587" s="4">
        <v>399.96470066666666</v>
      </c>
      <c r="I1587">
        <v>18</v>
      </c>
      <c r="J1587" t="s">
        <v>62</v>
      </c>
      <c r="K1587" t="s">
        <v>253</v>
      </c>
      <c r="L1587" t="s">
        <v>253</v>
      </c>
      <c r="M1587" s="2">
        <v>41727</v>
      </c>
      <c r="N1587" s="2">
        <v>42457</v>
      </c>
      <c r="O1587" t="s">
        <v>21</v>
      </c>
      <c r="P1587">
        <v>0.1</v>
      </c>
    </row>
    <row r="1588" spans="1:18">
      <c r="A1588" s="1">
        <v>42248</v>
      </c>
      <c r="B1588" t="s">
        <v>165</v>
      </c>
      <c r="C1588" t="s">
        <v>318</v>
      </c>
      <c r="D1588" s="4">
        <v>36114</v>
      </c>
      <c r="E1588" s="4">
        <v>6377.7323999999999</v>
      </c>
      <c r="F1588" s="3">
        <v>0.17660000000000001</v>
      </c>
      <c r="G1588" s="5">
        <v>3761.875</v>
      </c>
      <c r="H1588" s="4">
        <v>664.34712500000001</v>
      </c>
      <c r="I1588">
        <v>9.6</v>
      </c>
      <c r="J1588" t="s">
        <v>62</v>
      </c>
      <c r="K1588" t="s">
        <v>253</v>
      </c>
      <c r="L1588" t="s">
        <v>253</v>
      </c>
      <c r="M1588" s="2">
        <v>41876</v>
      </c>
      <c r="N1588" s="2">
        <v>42240</v>
      </c>
      <c r="O1588" t="s">
        <v>21</v>
      </c>
      <c r="P1588">
        <v>0.16</v>
      </c>
    </row>
    <row r="1589" spans="1:18">
      <c r="A1589" s="1">
        <v>42248</v>
      </c>
      <c r="B1589" t="s">
        <v>165</v>
      </c>
      <c r="C1589" t="s">
        <v>264</v>
      </c>
      <c r="D1589" s="4">
        <v>29348.399999999998</v>
      </c>
      <c r="E1589" s="4">
        <v>886.32168000000001</v>
      </c>
      <c r="F1589" s="3">
        <v>3.0200000000000001E-2</v>
      </c>
      <c r="G1589" s="5">
        <v>1630.4666666666665</v>
      </c>
      <c r="H1589" s="4">
        <v>49.240093333333334</v>
      </c>
      <c r="I1589">
        <v>18</v>
      </c>
      <c r="J1589" t="s">
        <v>10</v>
      </c>
      <c r="K1589" t="s">
        <v>11</v>
      </c>
      <c r="L1589" t="s">
        <v>265</v>
      </c>
      <c r="M1589" s="2">
        <v>41522</v>
      </c>
      <c r="N1589" s="2">
        <v>42251</v>
      </c>
      <c r="O1589" t="s">
        <v>21</v>
      </c>
      <c r="P1589">
        <v>0.16</v>
      </c>
    </row>
    <row r="1590" spans="1:18">
      <c r="A1590" s="1">
        <v>42248</v>
      </c>
      <c r="B1590" t="s">
        <v>165</v>
      </c>
      <c r="C1590" t="s">
        <v>319</v>
      </c>
      <c r="D1590" s="4">
        <v>61800</v>
      </c>
      <c r="E1590" s="4">
        <v>9869.4600000000009</v>
      </c>
      <c r="F1590" s="3">
        <v>0.15970000000000001</v>
      </c>
      <c r="G1590" s="5">
        <v>6437.5</v>
      </c>
      <c r="H1590" s="4">
        <v>1028.0687500000001</v>
      </c>
      <c r="I1590">
        <v>9.6</v>
      </c>
      <c r="J1590" t="s">
        <v>34</v>
      </c>
      <c r="K1590" t="s">
        <v>36</v>
      </c>
      <c r="L1590" t="s">
        <v>167</v>
      </c>
      <c r="M1590" s="2">
        <v>41864</v>
      </c>
      <c r="N1590" s="2">
        <v>42594</v>
      </c>
      <c r="O1590" t="s">
        <v>21</v>
      </c>
      <c r="P1590">
        <v>0.15</v>
      </c>
      <c r="R1590">
        <f t="shared" ref="R1590" si="184">(N1590-M1590)/365</f>
        <v>2</v>
      </c>
    </row>
    <row r="1591" spans="1:18">
      <c r="A1591" s="1">
        <v>42248</v>
      </c>
      <c r="B1591" t="s">
        <v>165</v>
      </c>
      <c r="C1591" t="s">
        <v>383</v>
      </c>
      <c r="D1591" s="4">
        <v>26346</v>
      </c>
      <c r="E1591" s="4">
        <v>8399.1047999999992</v>
      </c>
      <c r="F1591" s="3">
        <v>0.31879999999999997</v>
      </c>
      <c r="G1591" s="5">
        <v>1463.6666666666667</v>
      </c>
      <c r="H1591" s="4">
        <v>466.61693333333329</v>
      </c>
      <c r="I1591">
        <v>18</v>
      </c>
      <c r="J1591" t="s">
        <v>62</v>
      </c>
      <c r="K1591" t="s">
        <v>253</v>
      </c>
      <c r="L1591" t="s">
        <v>253</v>
      </c>
      <c r="M1591" s="2">
        <v>42195</v>
      </c>
      <c r="N1591" s="2">
        <v>42560</v>
      </c>
      <c r="O1591" t="s">
        <v>21</v>
      </c>
      <c r="P1591">
        <v>0.16</v>
      </c>
    </row>
    <row r="1592" spans="1:18">
      <c r="A1592" s="1">
        <v>42278</v>
      </c>
      <c r="B1592" t="s">
        <v>165</v>
      </c>
      <c r="C1592" t="s">
        <v>166</v>
      </c>
      <c r="D1592" s="4">
        <v>267748.8</v>
      </c>
      <c r="E1592" s="4">
        <v>44339.201280000001</v>
      </c>
      <c r="F1592" s="3">
        <v>0.16560000000000002</v>
      </c>
      <c r="G1592" s="5">
        <v>8924.9599999999991</v>
      </c>
      <c r="H1592" s="4">
        <v>1477.9733760000001</v>
      </c>
      <c r="I1592">
        <v>30</v>
      </c>
      <c r="J1592" t="s">
        <v>34</v>
      </c>
      <c r="K1592" t="s">
        <v>36</v>
      </c>
      <c r="L1592" t="s">
        <v>167</v>
      </c>
      <c r="M1592" s="2">
        <v>41327</v>
      </c>
      <c r="N1592" s="2">
        <v>42499</v>
      </c>
      <c r="O1592" t="s">
        <v>21</v>
      </c>
      <c r="P1592">
        <v>0.16</v>
      </c>
      <c r="R1592">
        <f t="shared" ref="R1592:R1595" si="185">(N1592-M1592)/365</f>
        <v>3.2109589041095892</v>
      </c>
    </row>
    <row r="1593" spans="1:18">
      <c r="A1593" s="1">
        <v>42278</v>
      </c>
      <c r="B1593" t="s">
        <v>165</v>
      </c>
      <c r="C1593" t="s">
        <v>168</v>
      </c>
      <c r="D1593" s="4">
        <v>89562.96</v>
      </c>
      <c r="E1593" s="4">
        <v>14706.238032000003</v>
      </c>
      <c r="F1593" s="3">
        <v>0.16420000000000001</v>
      </c>
      <c r="G1593" s="5">
        <v>1463.4470588235297</v>
      </c>
      <c r="H1593" s="4">
        <v>240.2980070588236</v>
      </c>
      <c r="I1593">
        <v>61.199999999999996</v>
      </c>
      <c r="J1593" t="s">
        <v>34</v>
      </c>
      <c r="K1593" t="s">
        <v>36</v>
      </c>
      <c r="L1593" t="s">
        <v>167</v>
      </c>
      <c r="M1593" s="2">
        <v>41337</v>
      </c>
      <c r="N1593" s="2">
        <v>42499</v>
      </c>
      <c r="O1593" t="s">
        <v>21</v>
      </c>
      <c r="P1593">
        <v>0.13</v>
      </c>
      <c r="R1593">
        <f t="shared" si="185"/>
        <v>3.1835616438356165</v>
      </c>
    </row>
    <row r="1594" spans="1:18">
      <c r="A1594" s="1">
        <v>42278</v>
      </c>
      <c r="B1594" t="s">
        <v>165</v>
      </c>
      <c r="C1594" t="s">
        <v>169</v>
      </c>
      <c r="D1594" s="4">
        <v>134572.79999999999</v>
      </c>
      <c r="E1594" s="4">
        <v>23321.466240000002</v>
      </c>
      <c r="F1594" s="3">
        <v>0.17330000000000004</v>
      </c>
      <c r="G1594" s="5">
        <v>1557.5555555555557</v>
      </c>
      <c r="H1594" s="4">
        <v>269.92437777777781</v>
      </c>
      <c r="I1594">
        <v>86.399999999999991</v>
      </c>
      <c r="J1594" t="s">
        <v>34</v>
      </c>
      <c r="K1594" t="s">
        <v>36</v>
      </c>
      <c r="L1594" t="s">
        <v>167</v>
      </c>
      <c r="M1594" s="2">
        <v>41298</v>
      </c>
      <c r="N1594" s="2">
        <v>42499</v>
      </c>
      <c r="O1594" t="s">
        <v>21</v>
      </c>
      <c r="P1594">
        <v>0.14000000000000001</v>
      </c>
      <c r="R1594">
        <f t="shared" si="185"/>
        <v>3.2904109589041095</v>
      </c>
    </row>
    <row r="1595" spans="1:18">
      <c r="A1595" s="1">
        <v>42278</v>
      </c>
      <c r="B1595" t="s">
        <v>165</v>
      </c>
      <c r="C1595" t="s">
        <v>170</v>
      </c>
      <c r="D1595" s="4">
        <v>82622.399999999994</v>
      </c>
      <c r="E1595" s="4">
        <v>30239.798399999996</v>
      </c>
      <c r="F1595" s="3">
        <v>0.36599999999999999</v>
      </c>
      <c r="G1595" s="5">
        <v>956.27777777777783</v>
      </c>
      <c r="H1595" s="4">
        <v>349.99766666666665</v>
      </c>
      <c r="I1595">
        <v>86.399999999999991</v>
      </c>
      <c r="J1595" t="s">
        <v>34</v>
      </c>
      <c r="K1595" t="s">
        <v>36</v>
      </c>
      <c r="L1595" t="s">
        <v>35</v>
      </c>
      <c r="M1595" s="2">
        <v>41282</v>
      </c>
      <c r="N1595" s="2">
        <v>43229</v>
      </c>
      <c r="O1595" t="s">
        <v>21</v>
      </c>
      <c r="P1595">
        <v>0.17</v>
      </c>
      <c r="R1595">
        <f t="shared" si="185"/>
        <v>5.3342465753424655</v>
      </c>
    </row>
    <row r="1596" spans="1:18">
      <c r="A1596" s="1">
        <v>42278</v>
      </c>
      <c r="B1596" t="s">
        <v>165</v>
      </c>
      <c r="C1596" t="s">
        <v>376</v>
      </c>
      <c r="D1596" s="4">
        <v>416856.84</v>
      </c>
      <c r="E1596" s="4">
        <v>58610.071703999994</v>
      </c>
      <c r="F1596" s="3">
        <v>0.14059999999999997</v>
      </c>
      <c r="G1596" s="5">
        <v>2429.2356643356648</v>
      </c>
      <c r="H1596" s="4">
        <v>341.55053440559436</v>
      </c>
      <c r="I1596">
        <v>171.6</v>
      </c>
      <c r="J1596" t="s">
        <v>47</v>
      </c>
      <c r="K1596" t="s">
        <v>100</v>
      </c>
      <c r="L1596" t="s">
        <v>128</v>
      </c>
      <c r="M1596" s="2">
        <v>42183</v>
      </c>
      <c r="N1596" s="2">
        <v>43278</v>
      </c>
      <c r="O1596" t="s">
        <v>21</v>
      </c>
      <c r="P1596">
        <v>0.12</v>
      </c>
    </row>
    <row r="1597" spans="1:18">
      <c r="A1597" s="1">
        <v>42278</v>
      </c>
      <c r="B1597" t="s">
        <v>165</v>
      </c>
      <c r="C1597" t="s">
        <v>197</v>
      </c>
      <c r="D1597" s="4">
        <v>255804</v>
      </c>
      <c r="E1597" s="4">
        <v>56328.040799999995</v>
      </c>
      <c r="F1597" s="3">
        <v>0.22019999999999998</v>
      </c>
      <c r="G1597" s="5">
        <v>2478.7209302325582</v>
      </c>
      <c r="H1597" s="4">
        <v>545.8143488372092</v>
      </c>
      <c r="I1597">
        <v>103.2</v>
      </c>
      <c r="J1597" t="s">
        <v>47</v>
      </c>
      <c r="K1597" t="s">
        <v>48</v>
      </c>
      <c r="L1597" t="s">
        <v>46</v>
      </c>
      <c r="M1597" s="2">
        <v>42153</v>
      </c>
      <c r="N1597" s="2">
        <v>42883</v>
      </c>
      <c r="O1597" t="s">
        <v>21</v>
      </c>
      <c r="P1597">
        <v>0.2</v>
      </c>
    </row>
    <row r="1598" spans="1:18">
      <c r="A1598" s="1">
        <v>42278</v>
      </c>
      <c r="B1598" t="s">
        <v>165</v>
      </c>
      <c r="C1598" t="s">
        <v>229</v>
      </c>
      <c r="D1598" s="4">
        <v>150163.92000000001</v>
      </c>
      <c r="E1598" s="4">
        <v>20182.030847999999</v>
      </c>
      <c r="F1598" s="3">
        <v>0.13439999999999999</v>
      </c>
      <c r="G1598" s="5">
        <v>1455.0767441860467</v>
      </c>
      <c r="H1598" s="4">
        <v>195.56231441860464</v>
      </c>
      <c r="I1598">
        <v>103.2</v>
      </c>
      <c r="J1598" t="s">
        <v>34</v>
      </c>
      <c r="K1598" t="s">
        <v>36</v>
      </c>
      <c r="L1598" t="s">
        <v>35</v>
      </c>
      <c r="M1598" s="2">
        <v>42149</v>
      </c>
      <c r="N1598" s="2">
        <v>42914</v>
      </c>
      <c r="O1598" t="s">
        <v>21</v>
      </c>
      <c r="P1598">
        <v>0.1</v>
      </c>
      <c r="R1598">
        <f t="shared" ref="R1598" si="186">(N1598-M1598)/365</f>
        <v>2.095890410958904</v>
      </c>
    </row>
    <row r="1599" spans="1:18">
      <c r="A1599" s="1">
        <v>42278</v>
      </c>
      <c r="B1599" t="s">
        <v>165</v>
      </c>
      <c r="C1599" t="s">
        <v>258</v>
      </c>
      <c r="D1599" s="4">
        <v>190052.87999999998</v>
      </c>
      <c r="E1599" s="4">
        <v>36433.137095999999</v>
      </c>
      <c r="F1599" s="3">
        <v>0.19170000000000001</v>
      </c>
      <c r="G1599" s="5">
        <v>1721.4934782608696</v>
      </c>
      <c r="H1599" s="4">
        <v>330.01029978260868</v>
      </c>
      <c r="I1599">
        <v>110.39999999999999</v>
      </c>
      <c r="J1599" t="s">
        <v>47</v>
      </c>
      <c r="K1599" t="s">
        <v>100</v>
      </c>
      <c r="L1599" t="s">
        <v>128</v>
      </c>
      <c r="M1599" s="2">
        <v>42174</v>
      </c>
      <c r="N1599" s="2">
        <v>42615</v>
      </c>
      <c r="O1599" t="s">
        <v>21</v>
      </c>
      <c r="P1599">
        <v>0.15</v>
      </c>
    </row>
    <row r="1600" spans="1:18">
      <c r="A1600" s="1">
        <v>42278</v>
      </c>
      <c r="B1600" t="s">
        <v>165</v>
      </c>
      <c r="C1600" t="s">
        <v>377</v>
      </c>
      <c r="D1600" s="4">
        <v>106958.39999999999</v>
      </c>
      <c r="E1600" s="4">
        <v>34173.2088</v>
      </c>
      <c r="F1600" s="3">
        <v>0.31950000000000001</v>
      </c>
      <c r="G1600" s="5">
        <v>1001.4831460674156</v>
      </c>
      <c r="H1600" s="4">
        <v>319.97386516853936</v>
      </c>
      <c r="I1600">
        <v>106.8</v>
      </c>
      <c r="J1600" t="s">
        <v>47</v>
      </c>
      <c r="K1600" t="s">
        <v>48</v>
      </c>
      <c r="L1600" t="s">
        <v>46</v>
      </c>
      <c r="M1600" s="2">
        <v>42181</v>
      </c>
      <c r="N1600" s="2">
        <v>42911</v>
      </c>
      <c r="O1600" t="s">
        <v>21</v>
      </c>
      <c r="P1600">
        <v>0.16</v>
      </c>
    </row>
    <row r="1601" spans="1:18">
      <c r="A1601" s="1">
        <v>42278</v>
      </c>
      <c r="B1601" t="s">
        <v>165</v>
      </c>
      <c r="C1601" t="s">
        <v>230</v>
      </c>
      <c r="D1601" s="4">
        <v>98602.680000000008</v>
      </c>
      <c r="E1601" s="4">
        <v>38395.883591999998</v>
      </c>
      <c r="F1601" s="3">
        <v>0.38939999999999997</v>
      </c>
      <c r="G1601" s="5">
        <v>641.94453125000007</v>
      </c>
      <c r="H1601" s="4">
        <v>249.97320046875001</v>
      </c>
      <c r="I1601">
        <v>153.6</v>
      </c>
      <c r="J1601" t="s">
        <v>47</v>
      </c>
      <c r="K1601" t="s">
        <v>100</v>
      </c>
      <c r="L1601" t="s">
        <v>128</v>
      </c>
      <c r="M1601" s="2">
        <v>41456</v>
      </c>
      <c r="N1601" s="2">
        <v>42597</v>
      </c>
      <c r="O1601" t="s">
        <v>16</v>
      </c>
      <c r="P1601">
        <v>0.15</v>
      </c>
    </row>
    <row r="1602" spans="1:18">
      <c r="A1602" s="1">
        <v>42278</v>
      </c>
      <c r="B1602" t="s">
        <v>165</v>
      </c>
      <c r="C1602" t="s">
        <v>334</v>
      </c>
      <c r="D1602" s="4">
        <v>42778.44</v>
      </c>
      <c r="E1602" s="4">
        <v>16200.195228</v>
      </c>
      <c r="F1602" s="3">
        <v>0.37869999999999998</v>
      </c>
      <c r="G1602" s="5">
        <v>1188.29</v>
      </c>
      <c r="H1602" s="4">
        <v>450.00542300000001</v>
      </c>
      <c r="I1602">
        <v>36</v>
      </c>
      <c r="J1602" t="s">
        <v>62</v>
      </c>
      <c r="K1602" t="s">
        <v>253</v>
      </c>
      <c r="L1602" t="s">
        <v>253</v>
      </c>
      <c r="M1602" s="2">
        <v>41943</v>
      </c>
      <c r="N1602" s="2">
        <v>42673</v>
      </c>
      <c r="O1602" t="s">
        <v>21</v>
      </c>
      <c r="P1602">
        <v>0.15</v>
      </c>
    </row>
    <row r="1603" spans="1:18">
      <c r="A1603" s="1">
        <v>42278</v>
      </c>
      <c r="B1603" t="s">
        <v>165</v>
      </c>
      <c r="C1603" t="s">
        <v>335</v>
      </c>
      <c r="D1603" s="4">
        <v>80235.48</v>
      </c>
      <c r="E1603" s="4">
        <v>16199.543411999999</v>
      </c>
      <c r="F1603" s="3">
        <v>0.2019</v>
      </c>
      <c r="G1603" s="5">
        <v>2228.7633333333333</v>
      </c>
      <c r="H1603" s="4">
        <v>449.98731699999996</v>
      </c>
      <c r="I1603">
        <v>36</v>
      </c>
      <c r="J1603" t="s">
        <v>62</v>
      </c>
      <c r="K1603" t="s">
        <v>253</v>
      </c>
      <c r="L1603" t="s">
        <v>253</v>
      </c>
      <c r="M1603" s="2">
        <v>41942</v>
      </c>
      <c r="N1603" s="2">
        <v>42672</v>
      </c>
      <c r="O1603" t="s">
        <v>21</v>
      </c>
      <c r="P1603">
        <v>0.15</v>
      </c>
    </row>
    <row r="1604" spans="1:18">
      <c r="A1604" s="1">
        <v>42278</v>
      </c>
      <c r="B1604" t="s">
        <v>165</v>
      </c>
      <c r="C1604" t="s">
        <v>378</v>
      </c>
      <c r="D1604" s="4">
        <v>861673.08</v>
      </c>
      <c r="E1604" s="4">
        <v>43342.155924000006</v>
      </c>
      <c r="F1604" s="3">
        <v>5.0300000000000011E-2</v>
      </c>
      <c r="G1604" s="5">
        <v>7558.5357894736835</v>
      </c>
      <c r="H1604" s="4">
        <v>380.19435021052635</v>
      </c>
      <c r="I1604">
        <v>114</v>
      </c>
      <c r="J1604" t="s">
        <v>52</v>
      </c>
      <c r="K1604" t="s">
        <v>52</v>
      </c>
      <c r="L1604" t="s">
        <v>52</v>
      </c>
      <c r="M1604" s="2">
        <v>42156</v>
      </c>
      <c r="N1604" s="2">
        <v>43251</v>
      </c>
      <c r="O1604" t="s">
        <v>21</v>
      </c>
      <c r="P1604">
        <v>0.1</v>
      </c>
      <c r="Q1604">
        <v>0</v>
      </c>
    </row>
    <row r="1605" spans="1:18">
      <c r="A1605" s="1">
        <v>42278</v>
      </c>
      <c r="B1605" t="s">
        <v>165</v>
      </c>
      <c r="C1605" t="s">
        <v>174</v>
      </c>
      <c r="D1605" s="4">
        <v>834840</v>
      </c>
      <c r="E1605" s="4">
        <v>57603.96</v>
      </c>
      <c r="F1605" s="3">
        <v>6.9000000000000006E-2</v>
      </c>
      <c r="G1605" s="5">
        <v>5797.5</v>
      </c>
      <c r="H1605" s="4">
        <v>400.02749999999997</v>
      </c>
      <c r="I1605">
        <v>144</v>
      </c>
      <c r="J1605" t="s">
        <v>52</v>
      </c>
      <c r="K1605" t="s">
        <v>52</v>
      </c>
      <c r="L1605" t="s">
        <v>52</v>
      </c>
      <c r="M1605" s="2">
        <v>42134</v>
      </c>
      <c r="N1605" s="2">
        <v>42499</v>
      </c>
      <c r="O1605" t="s">
        <v>21</v>
      </c>
      <c r="P1605">
        <v>0.1</v>
      </c>
      <c r="Q1605">
        <v>0</v>
      </c>
    </row>
    <row r="1606" spans="1:18">
      <c r="A1606" s="1">
        <v>42278</v>
      </c>
      <c r="B1606" t="s">
        <v>165</v>
      </c>
      <c r="C1606" t="s">
        <v>284</v>
      </c>
      <c r="D1606" s="4">
        <v>215852.4</v>
      </c>
      <c r="E1606" s="4">
        <v>21110.364720000001</v>
      </c>
      <c r="F1606" s="3">
        <v>9.7800000000000012E-2</v>
      </c>
      <c r="G1606" s="5">
        <v>4088.1136363636365</v>
      </c>
      <c r="H1606" s="4">
        <v>399.81751363636369</v>
      </c>
      <c r="I1606">
        <v>52.8</v>
      </c>
      <c r="J1606" t="s">
        <v>52</v>
      </c>
      <c r="K1606" t="s">
        <v>52</v>
      </c>
      <c r="L1606" t="s">
        <v>52</v>
      </c>
      <c r="M1606" s="2">
        <v>42139</v>
      </c>
      <c r="N1606" s="2">
        <v>42869</v>
      </c>
      <c r="O1606" t="s">
        <v>21</v>
      </c>
      <c r="P1606">
        <v>0.1</v>
      </c>
      <c r="Q1606">
        <v>0</v>
      </c>
    </row>
    <row r="1607" spans="1:18">
      <c r="A1607" s="1">
        <v>42278</v>
      </c>
      <c r="B1607" t="s">
        <v>165</v>
      </c>
      <c r="C1607" t="s">
        <v>175</v>
      </c>
      <c r="D1607" s="4">
        <v>474365.98799999995</v>
      </c>
      <c r="E1607" s="4">
        <v>75044.699301599991</v>
      </c>
      <c r="F1607" s="3">
        <v>0.15820000000000001</v>
      </c>
      <c r="G1607" s="5">
        <v>2745.1735416666666</v>
      </c>
      <c r="H1607" s="4">
        <v>434.28645429166664</v>
      </c>
      <c r="I1607">
        <v>172.79999999999998</v>
      </c>
      <c r="J1607" t="s">
        <v>47</v>
      </c>
      <c r="K1607" t="s">
        <v>48</v>
      </c>
      <c r="L1607" t="s">
        <v>176</v>
      </c>
      <c r="M1607" s="2">
        <v>42134</v>
      </c>
      <c r="N1607" s="2">
        <v>42864</v>
      </c>
      <c r="O1607" t="s">
        <v>21</v>
      </c>
      <c r="P1607">
        <v>0.14000000000000001</v>
      </c>
    </row>
    <row r="1608" spans="1:18">
      <c r="A1608" s="1">
        <v>42278</v>
      </c>
      <c r="B1608" t="s">
        <v>165</v>
      </c>
      <c r="C1608" t="s">
        <v>177</v>
      </c>
      <c r="D1608" s="4">
        <v>38130</v>
      </c>
      <c r="E1608" s="4">
        <v>26401.211999999996</v>
      </c>
      <c r="F1608" s="3">
        <v>0.6923999999999999</v>
      </c>
      <c r="G1608" s="5">
        <v>577.72727272727275</v>
      </c>
      <c r="H1608" s="4">
        <v>400.01836363636357</v>
      </c>
      <c r="I1608">
        <v>66</v>
      </c>
      <c r="J1608" t="s">
        <v>52</v>
      </c>
      <c r="K1608" t="s">
        <v>52</v>
      </c>
      <c r="L1608" t="s">
        <v>52</v>
      </c>
      <c r="M1608" s="2">
        <v>41283</v>
      </c>
      <c r="N1608" s="2">
        <v>42499</v>
      </c>
      <c r="O1608" t="s">
        <v>21</v>
      </c>
      <c r="P1608">
        <v>0.15</v>
      </c>
    </row>
    <row r="1609" spans="1:18">
      <c r="A1609" s="1">
        <v>42278</v>
      </c>
      <c r="B1609" t="s">
        <v>165</v>
      </c>
      <c r="C1609" t="s">
        <v>178</v>
      </c>
      <c r="D1609" s="4">
        <v>232484.64</v>
      </c>
      <c r="E1609" s="4">
        <v>20086.672896</v>
      </c>
      <c r="F1609" s="3">
        <v>8.6399999999999991E-2</v>
      </c>
      <c r="G1609" s="5">
        <v>3587.7259259259263</v>
      </c>
      <c r="H1609" s="4">
        <v>309.97952000000004</v>
      </c>
      <c r="I1609">
        <v>64.8</v>
      </c>
      <c r="J1609" t="s">
        <v>34</v>
      </c>
      <c r="K1609" t="s">
        <v>36</v>
      </c>
      <c r="L1609" t="s">
        <v>167</v>
      </c>
      <c r="M1609" s="2">
        <v>41332</v>
      </c>
      <c r="N1609" s="2">
        <v>42499</v>
      </c>
      <c r="O1609" t="s">
        <v>13</v>
      </c>
      <c r="P1609">
        <v>0</v>
      </c>
      <c r="R1609">
        <f t="shared" ref="R1609:R1610" si="187">(N1609-M1609)/365</f>
        <v>3.1972602739726028</v>
      </c>
    </row>
    <row r="1610" spans="1:18">
      <c r="A1610" s="1">
        <v>42278</v>
      </c>
      <c r="B1610" t="s">
        <v>165</v>
      </c>
      <c r="C1610" t="s">
        <v>179</v>
      </c>
      <c r="D1610" s="4">
        <v>115361.67599999999</v>
      </c>
      <c r="E1610" s="4">
        <v>20857.391020799998</v>
      </c>
      <c r="F1610" s="3">
        <v>0.18079999999999999</v>
      </c>
      <c r="G1610" s="5">
        <v>2403.36825</v>
      </c>
      <c r="H1610" s="4">
        <v>434.52897959999996</v>
      </c>
      <c r="I1610">
        <v>48</v>
      </c>
      <c r="J1610" t="s">
        <v>34</v>
      </c>
      <c r="K1610" t="s">
        <v>36</v>
      </c>
      <c r="L1610" t="s">
        <v>167</v>
      </c>
      <c r="M1610" s="2">
        <v>41281</v>
      </c>
      <c r="N1610" s="2">
        <v>42499</v>
      </c>
      <c r="O1610" t="s">
        <v>21</v>
      </c>
      <c r="P1610">
        <v>0.16</v>
      </c>
      <c r="R1610">
        <f t="shared" si="187"/>
        <v>3.3369863013698629</v>
      </c>
    </row>
    <row r="1611" spans="1:18">
      <c r="A1611" s="1">
        <v>42278</v>
      </c>
      <c r="B1611" t="s">
        <v>165</v>
      </c>
      <c r="C1611" t="s">
        <v>180</v>
      </c>
      <c r="D1611" s="4">
        <v>310293.59999999998</v>
      </c>
      <c r="E1611" s="4">
        <v>39562.434000000001</v>
      </c>
      <c r="F1611" s="3">
        <v>0.1275</v>
      </c>
      <c r="G1611" s="5">
        <v>1712.4370860927152</v>
      </c>
      <c r="H1611" s="4">
        <v>218.3357284768212</v>
      </c>
      <c r="I1611">
        <v>181.2</v>
      </c>
      <c r="J1611" t="s">
        <v>34</v>
      </c>
      <c r="K1611" t="s">
        <v>58</v>
      </c>
      <c r="L1611" t="s">
        <v>57</v>
      </c>
      <c r="M1611" s="2">
        <v>41329</v>
      </c>
      <c r="N1611" s="2">
        <v>43229</v>
      </c>
      <c r="O1611" t="s">
        <v>21</v>
      </c>
      <c r="P1611">
        <v>0.11</v>
      </c>
    </row>
    <row r="1612" spans="1:18">
      <c r="A1612" s="1">
        <v>42278</v>
      </c>
      <c r="B1612" t="s">
        <v>165</v>
      </c>
      <c r="C1612" t="s">
        <v>181</v>
      </c>
      <c r="D1612" s="4">
        <v>153533.92799999999</v>
      </c>
      <c r="E1612" s="4">
        <v>22861.201879200002</v>
      </c>
      <c r="F1612" s="3">
        <v>0.14890000000000003</v>
      </c>
      <c r="G1612" s="5">
        <v>1728.9856756756756</v>
      </c>
      <c r="H1612" s="4">
        <v>257.44596710810816</v>
      </c>
      <c r="I1612">
        <v>88.8</v>
      </c>
      <c r="J1612" t="s">
        <v>34</v>
      </c>
      <c r="K1612" t="s">
        <v>36</v>
      </c>
      <c r="L1612" t="s">
        <v>35</v>
      </c>
      <c r="M1612" s="2">
        <v>41335</v>
      </c>
      <c r="N1612" s="2">
        <v>43229</v>
      </c>
      <c r="O1612" t="s">
        <v>21</v>
      </c>
      <c r="P1612">
        <v>0.12</v>
      </c>
      <c r="R1612">
        <f t="shared" ref="R1612:R1613" si="188">(N1612-M1612)/365</f>
        <v>5.1890410958904107</v>
      </c>
    </row>
    <row r="1613" spans="1:18">
      <c r="A1613" s="1">
        <v>42278</v>
      </c>
      <c r="B1613" t="s">
        <v>165</v>
      </c>
      <c r="C1613" t="s">
        <v>182</v>
      </c>
      <c r="D1613" s="4">
        <v>158563.19999999998</v>
      </c>
      <c r="E1613" s="4">
        <v>24957.847680000003</v>
      </c>
      <c r="F1613" s="3">
        <v>0.15740000000000004</v>
      </c>
      <c r="G1613" s="5">
        <v>2872.5217391304345</v>
      </c>
      <c r="H1613" s="4">
        <v>452.1349217391305</v>
      </c>
      <c r="I1613">
        <v>55.199999999999996</v>
      </c>
      <c r="J1613" t="s">
        <v>34</v>
      </c>
      <c r="K1613" t="s">
        <v>36</v>
      </c>
      <c r="L1613" t="s">
        <v>167</v>
      </c>
      <c r="M1613" s="2">
        <v>41304</v>
      </c>
      <c r="N1613" s="2">
        <v>42499</v>
      </c>
      <c r="O1613" t="s">
        <v>21</v>
      </c>
      <c r="P1613">
        <v>0.14000000000000001</v>
      </c>
      <c r="R1613">
        <f t="shared" si="188"/>
        <v>3.2739726027397262</v>
      </c>
    </row>
    <row r="1614" spans="1:18">
      <c r="A1614" s="1">
        <v>42278</v>
      </c>
      <c r="B1614" t="s">
        <v>165</v>
      </c>
      <c r="C1614" t="s">
        <v>340</v>
      </c>
      <c r="D1614" s="4">
        <v>273660</v>
      </c>
      <c r="E1614" s="4">
        <v>58864.265999999996</v>
      </c>
      <c r="F1614" s="3">
        <v>0.21509999999999999</v>
      </c>
      <c r="G1614" s="5">
        <v>511.32286995515699</v>
      </c>
      <c r="H1614" s="4">
        <v>109.98554932735426</v>
      </c>
      <c r="I1614">
        <v>535.19999999999993</v>
      </c>
      <c r="J1614" t="s">
        <v>134</v>
      </c>
      <c r="K1614" t="s">
        <v>137</v>
      </c>
      <c r="L1614" t="s">
        <v>341</v>
      </c>
      <c r="M1614" s="2">
        <v>41946</v>
      </c>
      <c r="N1614" s="2">
        <v>43771</v>
      </c>
      <c r="O1614" t="s">
        <v>13</v>
      </c>
      <c r="P1614">
        <v>0</v>
      </c>
    </row>
    <row r="1615" spans="1:18">
      <c r="A1615" s="1">
        <v>42278</v>
      </c>
      <c r="B1615" t="s">
        <v>165</v>
      </c>
      <c r="C1615" t="s">
        <v>185</v>
      </c>
      <c r="D1615" s="4">
        <v>454755.84000000003</v>
      </c>
      <c r="E1615" s="4">
        <v>79309.418495999998</v>
      </c>
      <c r="F1615" s="3">
        <v>0.1744</v>
      </c>
      <c r="G1615" s="5">
        <v>802.88813559322045</v>
      </c>
      <c r="H1615" s="4">
        <v>140.02369084745763</v>
      </c>
      <c r="I1615">
        <v>566.4</v>
      </c>
      <c r="J1615" t="s">
        <v>34</v>
      </c>
      <c r="K1615" t="s">
        <v>58</v>
      </c>
      <c r="L1615" t="s">
        <v>57</v>
      </c>
      <c r="M1615" s="2">
        <v>41334</v>
      </c>
      <c r="N1615" s="2">
        <v>43249</v>
      </c>
      <c r="O1615" t="s">
        <v>21</v>
      </c>
      <c r="P1615">
        <v>0.09</v>
      </c>
    </row>
    <row r="1616" spans="1:18">
      <c r="A1616" s="1">
        <v>42278</v>
      </c>
      <c r="B1616" t="s">
        <v>165</v>
      </c>
      <c r="C1616" t="s">
        <v>186</v>
      </c>
      <c r="D1616" s="4">
        <v>960676.60799999989</v>
      </c>
      <c r="E1616" s="4">
        <v>58889.476070399993</v>
      </c>
      <c r="F1616" s="3">
        <v>6.13E-2</v>
      </c>
      <c r="G1616" s="5">
        <v>2201.7707370737071</v>
      </c>
      <c r="H1616" s="4">
        <v>134.96854618261824</v>
      </c>
      <c r="I1616">
        <v>436.32</v>
      </c>
      <c r="J1616" t="s">
        <v>34</v>
      </c>
      <c r="K1616" t="s">
        <v>58</v>
      </c>
      <c r="L1616" t="s">
        <v>109</v>
      </c>
      <c r="M1616" s="2">
        <v>41379</v>
      </c>
      <c r="N1616" s="2">
        <v>46947</v>
      </c>
      <c r="O1616" t="s">
        <v>16</v>
      </c>
      <c r="P1616">
        <v>0</v>
      </c>
    </row>
    <row r="1617" spans="1:18">
      <c r="A1617" s="1">
        <v>42278</v>
      </c>
      <c r="B1617" t="s">
        <v>165</v>
      </c>
      <c r="C1617" t="s">
        <v>209</v>
      </c>
      <c r="D1617" s="4">
        <v>1095741.5999999999</v>
      </c>
      <c r="E1617" s="4">
        <v>115929.46128</v>
      </c>
      <c r="F1617" s="3">
        <v>0.10580000000000002</v>
      </c>
      <c r="G1617" s="5">
        <v>1323.3594202898548</v>
      </c>
      <c r="H1617" s="4">
        <v>140.01142666666667</v>
      </c>
      <c r="I1617">
        <v>828</v>
      </c>
      <c r="J1617" t="s">
        <v>34</v>
      </c>
      <c r="K1617" t="s">
        <v>58</v>
      </c>
      <c r="L1617" t="s">
        <v>57</v>
      </c>
      <c r="M1617" s="2">
        <v>41351</v>
      </c>
      <c r="N1617" s="2">
        <v>45122</v>
      </c>
      <c r="O1617" t="s">
        <v>16</v>
      </c>
      <c r="P1617">
        <v>0.08</v>
      </c>
    </row>
    <row r="1618" spans="1:18">
      <c r="A1618" s="1">
        <v>42278</v>
      </c>
      <c r="B1618" t="s">
        <v>165</v>
      </c>
      <c r="C1618" t="s">
        <v>379</v>
      </c>
      <c r="D1618" s="4">
        <v>189612</v>
      </c>
      <c r="E1618" s="4">
        <v>34243.927199999991</v>
      </c>
      <c r="F1618" s="3">
        <v>0.18059999999999996</v>
      </c>
      <c r="G1618" s="5">
        <v>2430.9230769230771</v>
      </c>
      <c r="H1618" s="4">
        <v>439.02470769230757</v>
      </c>
      <c r="I1618">
        <v>78</v>
      </c>
      <c r="J1618" t="s">
        <v>10</v>
      </c>
      <c r="K1618" t="s">
        <v>11</v>
      </c>
      <c r="L1618" t="s">
        <v>9</v>
      </c>
      <c r="M1618" s="2">
        <v>42160</v>
      </c>
      <c r="N1618" s="2">
        <v>42890</v>
      </c>
      <c r="O1618" t="s">
        <v>21</v>
      </c>
      <c r="P1618">
        <v>0.16</v>
      </c>
    </row>
    <row r="1619" spans="1:18">
      <c r="A1619" s="1">
        <v>42278</v>
      </c>
      <c r="B1619" t="s">
        <v>165</v>
      </c>
      <c r="C1619" t="s">
        <v>317</v>
      </c>
      <c r="D1619" s="4">
        <v>109749.59999999999</v>
      </c>
      <c r="E1619" s="4">
        <v>15145.444800000001</v>
      </c>
      <c r="F1619" s="3">
        <v>0.13800000000000001</v>
      </c>
      <c r="G1619" s="5">
        <v>2771.454545454545</v>
      </c>
      <c r="H1619" s="4">
        <v>382.4607272727273</v>
      </c>
      <c r="I1619">
        <v>39.6</v>
      </c>
      <c r="J1619" t="s">
        <v>34</v>
      </c>
      <c r="K1619" t="s">
        <v>36</v>
      </c>
      <c r="L1619" t="s">
        <v>167</v>
      </c>
      <c r="M1619" s="2">
        <v>41810</v>
      </c>
      <c r="N1619" s="2">
        <v>42540</v>
      </c>
      <c r="O1619" t="s">
        <v>21</v>
      </c>
      <c r="P1619">
        <v>0.12</v>
      </c>
      <c r="R1619">
        <f t="shared" ref="R1619:R1620" si="189">(N1619-M1619)/365</f>
        <v>2</v>
      </c>
    </row>
    <row r="1620" spans="1:18">
      <c r="A1620" s="1">
        <v>42278</v>
      </c>
      <c r="B1620" t="s">
        <v>165</v>
      </c>
      <c r="C1620" t="s">
        <v>390</v>
      </c>
      <c r="D1620" s="4">
        <v>7641.5999999999995</v>
      </c>
      <c r="E1620" s="4">
        <v>6357.0470400000004</v>
      </c>
      <c r="F1620" s="3">
        <v>0.83190000000000008</v>
      </c>
      <c r="G1620" s="5">
        <v>151.61904761904762</v>
      </c>
      <c r="H1620" s="4">
        <v>126.13188571428573</v>
      </c>
      <c r="I1620">
        <v>50.4</v>
      </c>
      <c r="J1620" t="s">
        <v>34</v>
      </c>
      <c r="K1620" t="s">
        <v>36</v>
      </c>
      <c r="L1620" t="s">
        <v>167</v>
      </c>
      <c r="M1620" s="2" t="s">
        <v>8</v>
      </c>
      <c r="N1620" s="2" t="s">
        <v>8</v>
      </c>
      <c r="O1620" t="s">
        <v>472</v>
      </c>
      <c r="P1620">
        <v>0</v>
      </c>
      <c r="R1620" t="e">
        <f t="shared" si="189"/>
        <v>#VALUE!</v>
      </c>
    </row>
    <row r="1621" spans="1:18">
      <c r="A1621" s="1">
        <v>42278</v>
      </c>
      <c r="B1621" t="s">
        <v>165</v>
      </c>
      <c r="C1621" t="s">
        <v>191</v>
      </c>
      <c r="D1621" s="4">
        <v>371359.98000000004</v>
      </c>
      <c r="E1621" s="4">
        <v>80993.611638000002</v>
      </c>
      <c r="F1621" s="3">
        <v>0.21809999999999999</v>
      </c>
      <c r="G1621" s="5">
        <v>1284.0407037052407</v>
      </c>
      <c r="H1621" s="4">
        <v>280.04927747811297</v>
      </c>
      <c r="I1621">
        <v>289.21199999999999</v>
      </c>
      <c r="J1621" t="s">
        <v>47</v>
      </c>
      <c r="K1621" t="s">
        <v>48</v>
      </c>
      <c r="L1621" t="s">
        <v>192</v>
      </c>
      <c r="M1621" s="2">
        <v>41263</v>
      </c>
      <c r="N1621" s="2">
        <v>42499</v>
      </c>
      <c r="O1621" t="s">
        <v>21</v>
      </c>
      <c r="P1621">
        <v>0.15</v>
      </c>
    </row>
    <row r="1622" spans="1:18">
      <c r="A1622" s="1">
        <v>42278</v>
      </c>
      <c r="B1622" t="s">
        <v>165</v>
      </c>
      <c r="C1622" t="s">
        <v>193</v>
      </c>
      <c r="D1622" s="4">
        <v>1568366.4</v>
      </c>
      <c r="E1622" s="4">
        <v>75281.587199999994</v>
      </c>
      <c r="F1622" s="3">
        <v>4.8000000000000001E-2</v>
      </c>
      <c r="G1622" s="5">
        <v>8324.6624203821648</v>
      </c>
      <c r="H1622" s="4">
        <v>399.5837961783439</v>
      </c>
      <c r="I1622">
        <v>188.4</v>
      </c>
      <c r="J1622" t="s">
        <v>52</v>
      </c>
      <c r="K1622" t="s">
        <v>52</v>
      </c>
      <c r="L1622" t="s">
        <v>52</v>
      </c>
      <c r="M1622" s="2">
        <v>41284</v>
      </c>
      <c r="N1622" s="2">
        <v>42499</v>
      </c>
      <c r="O1622" t="s">
        <v>21</v>
      </c>
      <c r="P1622">
        <v>0.1</v>
      </c>
      <c r="Q1622">
        <v>0</v>
      </c>
    </row>
    <row r="1623" spans="1:18">
      <c r="A1623" s="1">
        <v>42278</v>
      </c>
      <c r="B1623" t="s">
        <v>165</v>
      </c>
      <c r="C1623" t="s">
        <v>194</v>
      </c>
      <c r="D1623" s="4">
        <v>1757733.5999999999</v>
      </c>
      <c r="E1623" s="4">
        <v>76812.958320000005</v>
      </c>
      <c r="F1623" s="3">
        <v>4.370000000000001E-2</v>
      </c>
      <c r="G1623" s="5">
        <v>9154.8624999999993</v>
      </c>
      <c r="H1623" s="4">
        <v>400.06749125000005</v>
      </c>
      <c r="I1623">
        <v>192</v>
      </c>
      <c r="J1623" t="s">
        <v>52</v>
      </c>
      <c r="K1623" t="s">
        <v>52</v>
      </c>
      <c r="L1623" t="s">
        <v>52</v>
      </c>
      <c r="M1623" s="2">
        <v>41279</v>
      </c>
      <c r="N1623" s="2">
        <v>42499</v>
      </c>
      <c r="O1623" t="s">
        <v>21</v>
      </c>
      <c r="P1623">
        <v>0.09</v>
      </c>
      <c r="Q1623">
        <v>0</v>
      </c>
    </row>
    <row r="1624" spans="1:18">
      <c r="A1624" s="1">
        <v>42278</v>
      </c>
      <c r="B1624" t="s">
        <v>165</v>
      </c>
      <c r="C1624" t="s">
        <v>246</v>
      </c>
      <c r="D1624" s="4">
        <v>1624868.1840000001</v>
      </c>
      <c r="E1624" s="4">
        <v>113578.28606160001</v>
      </c>
      <c r="F1624" s="3">
        <v>6.9900000000000004E-2</v>
      </c>
      <c r="G1624" s="5">
        <v>4312.2828662420388</v>
      </c>
      <c r="H1624" s="4">
        <v>301.42857235031852</v>
      </c>
      <c r="I1624">
        <v>376.8</v>
      </c>
      <c r="J1624" t="s">
        <v>47</v>
      </c>
      <c r="K1624" t="s">
        <v>48</v>
      </c>
      <c r="L1624" t="s">
        <v>212</v>
      </c>
      <c r="M1624" s="2">
        <v>41291</v>
      </c>
      <c r="N1624" s="2">
        <v>44407</v>
      </c>
      <c r="O1624" t="s">
        <v>30</v>
      </c>
      <c r="P1624">
        <v>7.0000000000000007E-2</v>
      </c>
    </row>
    <row r="1625" spans="1:18">
      <c r="A1625" s="1">
        <v>42278</v>
      </c>
      <c r="B1625" t="s">
        <v>165</v>
      </c>
      <c r="C1625" t="s">
        <v>195</v>
      </c>
      <c r="D1625" s="4">
        <v>162549.6</v>
      </c>
      <c r="E1625" s="4">
        <v>32152.310880000001</v>
      </c>
      <c r="F1625" s="3">
        <v>0.1978</v>
      </c>
      <c r="G1625" s="5">
        <v>2021.7611940298511</v>
      </c>
      <c r="H1625" s="4">
        <v>399.9043641791045</v>
      </c>
      <c r="I1625">
        <v>80.399999999999991</v>
      </c>
      <c r="J1625" t="s">
        <v>62</v>
      </c>
      <c r="K1625" t="s">
        <v>61</v>
      </c>
      <c r="L1625" t="s">
        <v>61</v>
      </c>
      <c r="M1625" s="2">
        <v>41284</v>
      </c>
      <c r="N1625" s="2">
        <v>42499</v>
      </c>
      <c r="O1625" t="s">
        <v>13</v>
      </c>
      <c r="P1625">
        <v>0</v>
      </c>
    </row>
    <row r="1626" spans="1:18">
      <c r="A1626" s="1">
        <v>42278</v>
      </c>
      <c r="B1626" t="s">
        <v>165</v>
      </c>
      <c r="C1626" t="s">
        <v>196</v>
      </c>
      <c r="D1626" s="4">
        <v>136040.4</v>
      </c>
      <c r="E1626" s="4">
        <v>30418.633439999998</v>
      </c>
      <c r="F1626" s="3">
        <v>0.22359999999999999</v>
      </c>
      <c r="G1626" s="5">
        <v>1744.1076923076923</v>
      </c>
      <c r="H1626" s="4">
        <v>389.98247999999995</v>
      </c>
      <c r="I1626">
        <v>78</v>
      </c>
      <c r="J1626" t="s">
        <v>62</v>
      </c>
      <c r="K1626" t="s">
        <v>61</v>
      </c>
      <c r="L1626" t="s">
        <v>61</v>
      </c>
      <c r="M1626" s="2">
        <v>41287</v>
      </c>
      <c r="N1626" s="2">
        <v>42499</v>
      </c>
      <c r="O1626" t="s">
        <v>13</v>
      </c>
      <c r="P1626">
        <v>0</v>
      </c>
    </row>
    <row r="1627" spans="1:18">
      <c r="A1627" s="1">
        <v>42278</v>
      </c>
      <c r="B1627" t="s">
        <v>165</v>
      </c>
      <c r="C1627" t="s">
        <v>380</v>
      </c>
      <c r="D1627" s="4">
        <v>411220.68</v>
      </c>
      <c r="E1627" s="4">
        <v>51937.171883999996</v>
      </c>
      <c r="F1627" s="3">
        <v>0.1263</v>
      </c>
      <c r="G1627" s="5">
        <v>3059.6776785714283</v>
      </c>
      <c r="H1627" s="4">
        <v>386.43729080357139</v>
      </c>
      <c r="I1627">
        <v>134.4</v>
      </c>
      <c r="J1627" t="s">
        <v>10</v>
      </c>
      <c r="K1627" t="s">
        <v>12</v>
      </c>
      <c r="L1627" t="s">
        <v>12</v>
      </c>
      <c r="M1627" s="2">
        <v>42184</v>
      </c>
      <c r="N1627" s="2">
        <v>43279</v>
      </c>
      <c r="O1627" t="s">
        <v>21</v>
      </c>
      <c r="P1627">
        <v>0.11</v>
      </c>
      <c r="Q1627">
        <v>0.12</v>
      </c>
    </row>
    <row r="1628" spans="1:18">
      <c r="A1628" s="1">
        <v>42278</v>
      </c>
      <c r="B1628" t="s">
        <v>165</v>
      </c>
      <c r="C1628" t="s">
        <v>198</v>
      </c>
      <c r="D1628" s="4">
        <v>521056.76400000002</v>
      </c>
      <c r="E1628" s="4">
        <v>50334.083402400007</v>
      </c>
      <c r="F1628" s="3">
        <v>9.6600000000000005E-2</v>
      </c>
      <c r="G1628" s="5">
        <v>3015.3747916666671</v>
      </c>
      <c r="H1628" s="4">
        <v>291.28520487500009</v>
      </c>
      <c r="I1628">
        <v>172.79999999999998</v>
      </c>
      <c r="J1628" t="s">
        <v>34</v>
      </c>
      <c r="K1628" t="s">
        <v>36</v>
      </c>
      <c r="L1628" t="s">
        <v>35</v>
      </c>
      <c r="M1628" s="2">
        <v>41333</v>
      </c>
      <c r="N1628" s="2">
        <v>44325</v>
      </c>
      <c r="O1628" t="s">
        <v>21</v>
      </c>
      <c r="P1628">
        <v>0.08</v>
      </c>
      <c r="R1628">
        <f t="shared" ref="R1628" si="190">(N1628-M1628)/365</f>
        <v>8.1972602739726028</v>
      </c>
    </row>
    <row r="1629" spans="1:18">
      <c r="A1629" s="1">
        <v>42278</v>
      </c>
      <c r="B1629" t="s">
        <v>165</v>
      </c>
      <c r="C1629" t="s">
        <v>199</v>
      </c>
      <c r="D1629" s="4">
        <v>815440.2</v>
      </c>
      <c r="E1629" s="4">
        <v>105191.7858</v>
      </c>
      <c r="F1629" s="3">
        <v>0.129</v>
      </c>
      <c r="G1629" s="5">
        <v>5569.9467213114749</v>
      </c>
      <c r="H1629" s="4">
        <v>718.52312704918029</v>
      </c>
      <c r="I1629">
        <v>146.4</v>
      </c>
      <c r="J1629" t="s">
        <v>34</v>
      </c>
      <c r="K1629" t="s">
        <v>58</v>
      </c>
      <c r="L1629" t="s">
        <v>109</v>
      </c>
      <c r="M1629" s="2">
        <v>41333</v>
      </c>
      <c r="N1629" s="2">
        <v>42499</v>
      </c>
      <c r="O1629" t="s">
        <v>21</v>
      </c>
      <c r="P1629">
        <v>0.12</v>
      </c>
    </row>
    <row r="1630" spans="1:18">
      <c r="A1630" s="1">
        <v>42278</v>
      </c>
      <c r="B1630" t="s">
        <v>165</v>
      </c>
      <c r="C1630" t="s">
        <v>200</v>
      </c>
      <c r="D1630" s="4">
        <v>477814.8</v>
      </c>
      <c r="E1630" s="4">
        <v>57815.590799999998</v>
      </c>
      <c r="F1630" s="3">
        <v>0.121</v>
      </c>
      <c r="G1630" s="5">
        <v>2384.3053892215567</v>
      </c>
      <c r="H1630" s="4">
        <v>288.50095209580837</v>
      </c>
      <c r="I1630">
        <v>200.4</v>
      </c>
      <c r="J1630" t="s">
        <v>34</v>
      </c>
      <c r="K1630" t="s">
        <v>58</v>
      </c>
      <c r="L1630" t="s">
        <v>109</v>
      </c>
      <c r="M1630" s="2">
        <v>41263</v>
      </c>
      <c r="N1630" s="2">
        <v>43229</v>
      </c>
      <c r="O1630" t="s">
        <v>21</v>
      </c>
      <c r="P1630">
        <v>0.1</v>
      </c>
    </row>
    <row r="1631" spans="1:18">
      <c r="A1631" s="1">
        <v>42278</v>
      </c>
      <c r="B1631" t="s">
        <v>165</v>
      </c>
      <c r="C1631" t="s">
        <v>201</v>
      </c>
      <c r="D1631" s="4">
        <v>568079.04</v>
      </c>
      <c r="E1631" s="4">
        <v>57546.406752000003</v>
      </c>
      <c r="F1631" s="3">
        <v>0.1013</v>
      </c>
      <c r="G1631" s="5">
        <v>2343.5603960396043</v>
      </c>
      <c r="H1631" s="4">
        <v>237.4026681188119</v>
      </c>
      <c r="I1631">
        <v>242.39999999999998</v>
      </c>
      <c r="J1631" t="s">
        <v>34</v>
      </c>
      <c r="K1631" t="s">
        <v>58</v>
      </c>
      <c r="L1631" t="s">
        <v>109</v>
      </c>
      <c r="M1631" s="2">
        <v>41331</v>
      </c>
      <c r="N1631" s="2">
        <v>44325</v>
      </c>
      <c r="O1631" t="s">
        <v>21</v>
      </c>
      <c r="P1631">
        <v>0.08</v>
      </c>
    </row>
    <row r="1632" spans="1:18">
      <c r="A1632" s="1">
        <v>42278</v>
      </c>
      <c r="B1632" t="s">
        <v>165</v>
      </c>
      <c r="C1632" t="s">
        <v>210</v>
      </c>
      <c r="D1632" s="4">
        <v>407340</v>
      </c>
      <c r="E1632" s="4">
        <v>57498.772000000019</v>
      </c>
      <c r="F1632" s="3">
        <v>0.14115670447292192</v>
      </c>
      <c r="G1632" s="5">
        <v>1095.2826535880226</v>
      </c>
      <c r="H1632" s="4">
        <v>154.60648984684224</v>
      </c>
      <c r="I1632">
        <v>371.904</v>
      </c>
      <c r="J1632" t="s">
        <v>34</v>
      </c>
      <c r="K1632" t="s">
        <v>58</v>
      </c>
      <c r="L1632" t="s">
        <v>109</v>
      </c>
      <c r="M1632" s="2">
        <v>41337</v>
      </c>
      <c r="N1632" s="2">
        <v>46917</v>
      </c>
      <c r="O1632" t="s">
        <v>21</v>
      </c>
      <c r="P1632">
        <v>0.08</v>
      </c>
    </row>
    <row r="1633" spans="1:18">
      <c r="A1633" s="1">
        <v>42278</v>
      </c>
      <c r="B1633" t="s">
        <v>165</v>
      </c>
      <c r="C1633" t="s">
        <v>251</v>
      </c>
      <c r="D1633" s="4">
        <v>168910.8</v>
      </c>
      <c r="E1633" s="4">
        <v>17313.356999999996</v>
      </c>
      <c r="F1633" s="3">
        <v>0.10249999999999998</v>
      </c>
      <c r="G1633" s="5">
        <v>1497.436170212766</v>
      </c>
      <c r="H1633" s="4">
        <v>153.48720744680847</v>
      </c>
      <c r="I1633">
        <v>112.8</v>
      </c>
      <c r="J1633" t="s">
        <v>52</v>
      </c>
      <c r="K1633" t="s">
        <v>52</v>
      </c>
      <c r="L1633" t="s">
        <v>52</v>
      </c>
      <c r="M1633" s="2">
        <v>41520</v>
      </c>
      <c r="N1633" s="2">
        <v>42294</v>
      </c>
      <c r="O1633" t="s">
        <v>21</v>
      </c>
      <c r="P1633">
        <v>0.09</v>
      </c>
      <c r="Q1633">
        <v>0</v>
      </c>
    </row>
    <row r="1634" spans="1:18">
      <c r="A1634" s="1">
        <v>42278</v>
      </c>
      <c r="B1634" t="s">
        <v>165</v>
      </c>
      <c r="C1634" t="s">
        <v>231</v>
      </c>
      <c r="D1634" s="4">
        <v>278813.60399999999</v>
      </c>
      <c r="E1634" s="4">
        <v>36329.412601199998</v>
      </c>
      <c r="F1634" s="3">
        <v>0.1303</v>
      </c>
      <c r="G1634" s="5">
        <v>2461.2782838983048</v>
      </c>
      <c r="H1634" s="4">
        <v>320.70456039194914</v>
      </c>
      <c r="I1634">
        <v>113.28</v>
      </c>
      <c r="J1634" t="s">
        <v>34</v>
      </c>
      <c r="K1634" t="s">
        <v>36</v>
      </c>
      <c r="L1634" t="s">
        <v>35</v>
      </c>
      <c r="M1634" s="2">
        <v>41443</v>
      </c>
      <c r="N1634" s="2">
        <v>43298</v>
      </c>
      <c r="O1634" t="s">
        <v>21</v>
      </c>
      <c r="P1634">
        <v>0.11</v>
      </c>
      <c r="R1634">
        <f t="shared" ref="R1634:R1636" si="191">(N1634-M1634)/365</f>
        <v>5.0821917808219181</v>
      </c>
    </row>
    <row r="1635" spans="1:18">
      <c r="A1635" s="1">
        <v>42278</v>
      </c>
      <c r="B1635" t="s">
        <v>165</v>
      </c>
      <c r="C1635" t="s">
        <v>232</v>
      </c>
      <c r="D1635" s="4">
        <v>125340</v>
      </c>
      <c r="E1635" s="4">
        <v>20844.041999999998</v>
      </c>
      <c r="F1635" s="3">
        <v>0.16629999999999998</v>
      </c>
      <c r="G1635" s="5">
        <v>3072.0588235294122</v>
      </c>
      <c r="H1635" s="4">
        <v>510.88338235294117</v>
      </c>
      <c r="I1635">
        <v>40.799999999999997</v>
      </c>
      <c r="J1635" t="s">
        <v>34</v>
      </c>
      <c r="K1635" t="s">
        <v>36</v>
      </c>
      <c r="L1635" t="s">
        <v>167</v>
      </c>
      <c r="M1635" s="2">
        <v>41456</v>
      </c>
      <c r="N1635" s="2">
        <v>42556</v>
      </c>
      <c r="O1635" t="s">
        <v>21</v>
      </c>
      <c r="P1635">
        <v>0.15</v>
      </c>
      <c r="R1635">
        <f t="shared" si="191"/>
        <v>3.0136986301369864</v>
      </c>
    </row>
    <row r="1636" spans="1:18">
      <c r="A1636" s="1">
        <v>42278</v>
      </c>
      <c r="B1636" t="s">
        <v>165</v>
      </c>
      <c r="C1636" t="s">
        <v>250</v>
      </c>
      <c r="D1636" s="4">
        <v>171795.6</v>
      </c>
      <c r="E1636" s="4">
        <v>17179.560000000001</v>
      </c>
      <c r="F1636" s="3">
        <v>0.1</v>
      </c>
      <c r="G1636" s="5">
        <v>2045.1857142857143</v>
      </c>
      <c r="H1636" s="4">
        <v>204.51857142857145</v>
      </c>
      <c r="I1636">
        <v>84</v>
      </c>
      <c r="J1636" t="s">
        <v>34</v>
      </c>
      <c r="K1636" t="s">
        <v>36</v>
      </c>
      <c r="L1636" t="s">
        <v>167</v>
      </c>
      <c r="M1636" s="2">
        <v>41502</v>
      </c>
      <c r="N1636" s="2">
        <v>42597</v>
      </c>
      <c r="O1636" t="s">
        <v>16</v>
      </c>
      <c r="P1636">
        <v>0.1</v>
      </c>
      <c r="R1636">
        <f t="shared" si="191"/>
        <v>3</v>
      </c>
    </row>
    <row r="1637" spans="1:18">
      <c r="A1637" s="1">
        <v>42278</v>
      </c>
      <c r="B1637" t="s">
        <v>165</v>
      </c>
      <c r="C1637" t="s">
        <v>347</v>
      </c>
      <c r="D1637" s="4">
        <v>22277.16</v>
      </c>
      <c r="E1637" s="4">
        <v>7199.9781119999998</v>
      </c>
      <c r="F1637" s="3">
        <v>0.32319999999999999</v>
      </c>
      <c r="G1637" s="5">
        <v>1547.0250000000001</v>
      </c>
      <c r="H1637" s="4">
        <v>499.99848000000003</v>
      </c>
      <c r="I1637">
        <v>14.399999999999999</v>
      </c>
      <c r="J1637" t="s">
        <v>47</v>
      </c>
      <c r="K1637" t="s">
        <v>91</v>
      </c>
      <c r="L1637" t="s">
        <v>190</v>
      </c>
      <c r="M1637" s="2">
        <v>42113</v>
      </c>
      <c r="N1637" s="2">
        <v>42478</v>
      </c>
      <c r="O1637" t="s">
        <v>21</v>
      </c>
      <c r="P1637">
        <v>0.13</v>
      </c>
    </row>
    <row r="1638" spans="1:18">
      <c r="A1638" s="1">
        <v>42278</v>
      </c>
      <c r="B1638" t="s">
        <v>165</v>
      </c>
      <c r="C1638" t="s">
        <v>330</v>
      </c>
      <c r="D1638" s="4">
        <v>29416.799999999999</v>
      </c>
      <c r="E1638" s="4">
        <v>11999.112719999999</v>
      </c>
      <c r="F1638" s="3">
        <v>0.40789999999999998</v>
      </c>
      <c r="G1638" s="5">
        <v>942.84615384615381</v>
      </c>
      <c r="H1638" s="4">
        <v>384.58694615384616</v>
      </c>
      <c r="I1638">
        <v>31.2</v>
      </c>
      <c r="J1638" t="s">
        <v>62</v>
      </c>
      <c r="K1638" t="s">
        <v>253</v>
      </c>
      <c r="L1638" t="s">
        <v>253</v>
      </c>
      <c r="M1638" s="2">
        <v>41858</v>
      </c>
      <c r="N1638" s="2">
        <v>42588</v>
      </c>
      <c r="O1638" t="s">
        <v>21</v>
      </c>
      <c r="P1638">
        <v>0.14000000000000001</v>
      </c>
    </row>
    <row r="1639" spans="1:18">
      <c r="A1639" s="1">
        <v>42278</v>
      </c>
      <c r="B1639" t="s">
        <v>165</v>
      </c>
      <c r="C1639" t="s">
        <v>339</v>
      </c>
      <c r="D1639" s="4">
        <v>52138.799999999996</v>
      </c>
      <c r="E1639" s="4">
        <v>8420.4161999999978</v>
      </c>
      <c r="F1639" s="3">
        <v>0.16149999999999998</v>
      </c>
      <c r="G1639" s="5">
        <v>3620.75</v>
      </c>
      <c r="H1639" s="4">
        <v>584.75112499999989</v>
      </c>
      <c r="I1639">
        <v>14.399999999999999</v>
      </c>
      <c r="J1639" t="s">
        <v>62</v>
      </c>
      <c r="K1639" t="s">
        <v>253</v>
      </c>
      <c r="L1639" t="s">
        <v>253</v>
      </c>
      <c r="M1639" s="2">
        <v>42030</v>
      </c>
      <c r="N1639" s="2">
        <v>42394</v>
      </c>
      <c r="O1639" t="s">
        <v>21</v>
      </c>
      <c r="P1639">
        <v>0.15</v>
      </c>
    </row>
    <row r="1640" spans="1:18">
      <c r="A1640" s="1">
        <v>42278</v>
      </c>
      <c r="B1640" t="s">
        <v>165</v>
      </c>
      <c r="C1640" t="s">
        <v>324</v>
      </c>
      <c r="D1640" s="4">
        <v>51108</v>
      </c>
      <c r="E1640" s="4">
        <v>0</v>
      </c>
      <c r="F1640" s="3">
        <v>0</v>
      </c>
      <c r="G1640" s="5">
        <v>3549.166666666667</v>
      </c>
      <c r="H1640" s="4">
        <v>0</v>
      </c>
      <c r="I1640">
        <v>14.399999999999999</v>
      </c>
      <c r="J1640" t="s">
        <v>62</v>
      </c>
      <c r="K1640" t="s">
        <v>253</v>
      </c>
      <c r="L1640" t="s">
        <v>253</v>
      </c>
      <c r="M1640" s="2">
        <v>41907</v>
      </c>
      <c r="N1640" s="2">
        <v>42271</v>
      </c>
      <c r="O1640" t="s">
        <v>21</v>
      </c>
      <c r="P1640">
        <v>0.15</v>
      </c>
    </row>
    <row r="1641" spans="1:18">
      <c r="A1641" s="1">
        <v>42278</v>
      </c>
      <c r="B1641" t="s">
        <v>165</v>
      </c>
      <c r="C1641" t="s">
        <v>261</v>
      </c>
      <c r="D1641" s="4">
        <v>44730</v>
      </c>
      <c r="E1641" s="4">
        <v>6959.9880000000003</v>
      </c>
      <c r="F1641" s="3">
        <v>0.15560000000000002</v>
      </c>
      <c r="G1641" s="5">
        <v>2485</v>
      </c>
      <c r="H1641" s="4">
        <v>386.666</v>
      </c>
      <c r="I1641">
        <v>18</v>
      </c>
      <c r="J1641" t="s">
        <v>62</v>
      </c>
      <c r="K1641" t="s">
        <v>253</v>
      </c>
      <c r="L1641" t="s">
        <v>253</v>
      </c>
      <c r="M1641" s="2">
        <v>41516</v>
      </c>
      <c r="N1641" s="2">
        <v>42611</v>
      </c>
      <c r="O1641" t="s">
        <v>21</v>
      </c>
      <c r="P1641">
        <v>0</v>
      </c>
    </row>
    <row r="1642" spans="1:18">
      <c r="A1642" s="1">
        <v>42278</v>
      </c>
      <c r="B1642" t="s">
        <v>165</v>
      </c>
      <c r="C1642" t="s">
        <v>336</v>
      </c>
      <c r="D1642" s="4">
        <v>52349.4</v>
      </c>
      <c r="E1642" s="4">
        <v>8977.9220999999998</v>
      </c>
      <c r="F1642" s="3">
        <v>0.17149999999999999</v>
      </c>
      <c r="G1642" s="5">
        <v>3635.3750000000005</v>
      </c>
      <c r="H1642" s="4">
        <v>623.46681250000006</v>
      </c>
      <c r="I1642">
        <v>14.399999999999999</v>
      </c>
      <c r="J1642" t="s">
        <v>10</v>
      </c>
      <c r="K1642" t="s">
        <v>11</v>
      </c>
      <c r="L1642" t="s">
        <v>42</v>
      </c>
      <c r="M1642" s="2">
        <v>41996</v>
      </c>
      <c r="N1642" s="2">
        <v>42360</v>
      </c>
      <c r="O1642" t="s">
        <v>21</v>
      </c>
      <c r="P1642">
        <v>0.16</v>
      </c>
    </row>
    <row r="1643" spans="1:18">
      <c r="A1643" s="1">
        <v>42278</v>
      </c>
      <c r="B1643" t="s">
        <v>165</v>
      </c>
      <c r="C1643" t="s">
        <v>325</v>
      </c>
      <c r="D1643" s="4">
        <v>42100.799999999996</v>
      </c>
      <c r="E1643" s="4">
        <v>7561.30368</v>
      </c>
      <c r="F1643" s="3">
        <v>0.17960000000000001</v>
      </c>
      <c r="G1643" s="5">
        <v>2923.6666666666665</v>
      </c>
      <c r="H1643" s="4">
        <v>525.09053333333338</v>
      </c>
      <c r="I1643">
        <v>14.399999999999999</v>
      </c>
      <c r="J1643" t="s">
        <v>62</v>
      </c>
      <c r="K1643" t="s">
        <v>253</v>
      </c>
      <c r="L1643" t="s">
        <v>253</v>
      </c>
      <c r="M1643" s="2">
        <v>41888</v>
      </c>
      <c r="N1643" s="2">
        <v>42252</v>
      </c>
      <c r="O1643" t="s">
        <v>21</v>
      </c>
      <c r="P1643">
        <v>0.15</v>
      </c>
    </row>
    <row r="1644" spans="1:18">
      <c r="A1644" s="1">
        <v>42278</v>
      </c>
      <c r="B1644" t="s">
        <v>165</v>
      </c>
      <c r="C1644" t="s">
        <v>381</v>
      </c>
      <c r="D1644" s="4">
        <v>61224</v>
      </c>
      <c r="E1644" s="4">
        <v>10395.8352</v>
      </c>
      <c r="F1644" s="3">
        <v>0.16979999999999998</v>
      </c>
      <c r="G1644" s="5">
        <v>3401.3333333333335</v>
      </c>
      <c r="H1644" s="4">
        <v>577.54639999999995</v>
      </c>
      <c r="I1644">
        <v>18</v>
      </c>
      <c r="J1644" t="s">
        <v>62</v>
      </c>
      <c r="K1644" t="s">
        <v>253</v>
      </c>
      <c r="L1644" t="s">
        <v>253</v>
      </c>
      <c r="M1644" s="2">
        <v>42181</v>
      </c>
      <c r="N1644" s="2">
        <v>42546</v>
      </c>
      <c r="O1644" t="s">
        <v>21</v>
      </c>
      <c r="P1644">
        <v>0.16</v>
      </c>
    </row>
    <row r="1645" spans="1:18">
      <c r="A1645" s="1">
        <v>42278</v>
      </c>
      <c r="B1645" t="s">
        <v>165</v>
      </c>
      <c r="C1645" t="s">
        <v>382</v>
      </c>
      <c r="D1645" s="4">
        <v>138178.79999999999</v>
      </c>
      <c r="E1645" s="4">
        <v>17175.624839999997</v>
      </c>
      <c r="F1645" s="3">
        <v>0.12429999999999999</v>
      </c>
      <c r="G1645" s="5">
        <v>9595.75</v>
      </c>
      <c r="H1645" s="4">
        <v>1192.7517249999999</v>
      </c>
      <c r="I1645">
        <v>14.399999999999999</v>
      </c>
      <c r="J1645" t="s">
        <v>34</v>
      </c>
      <c r="K1645" t="s">
        <v>36</v>
      </c>
      <c r="L1645" t="s">
        <v>167</v>
      </c>
      <c r="M1645" s="2">
        <v>42205</v>
      </c>
      <c r="N1645" s="2">
        <v>42570</v>
      </c>
      <c r="O1645" t="s">
        <v>21</v>
      </c>
      <c r="P1645">
        <v>0.12</v>
      </c>
      <c r="R1645">
        <f t="shared" ref="R1645" si="192">(N1645-M1645)/365</f>
        <v>1</v>
      </c>
    </row>
    <row r="1646" spans="1:18">
      <c r="A1646" s="1">
        <v>42278</v>
      </c>
      <c r="B1646" t="s">
        <v>165</v>
      </c>
      <c r="C1646" t="s">
        <v>291</v>
      </c>
      <c r="D1646" s="4">
        <v>50445.119999999995</v>
      </c>
      <c r="E1646" s="4">
        <v>7198.5186239999994</v>
      </c>
      <c r="F1646" s="3">
        <v>0.14269999999999999</v>
      </c>
      <c r="G1646" s="5">
        <v>2802.5066666666662</v>
      </c>
      <c r="H1646" s="4">
        <v>399.9177013333333</v>
      </c>
      <c r="I1646">
        <v>18</v>
      </c>
      <c r="J1646" t="s">
        <v>62</v>
      </c>
      <c r="K1646" t="s">
        <v>253</v>
      </c>
      <c r="L1646" t="s">
        <v>253</v>
      </c>
      <c r="M1646" s="2">
        <v>41727</v>
      </c>
      <c r="N1646" s="2">
        <v>42457</v>
      </c>
      <c r="O1646" t="s">
        <v>21</v>
      </c>
      <c r="P1646">
        <v>0.1</v>
      </c>
    </row>
    <row r="1647" spans="1:18">
      <c r="A1647" s="1">
        <v>42278</v>
      </c>
      <c r="B1647" t="s">
        <v>165</v>
      </c>
      <c r="C1647" t="s">
        <v>318</v>
      </c>
      <c r="D1647" s="4">
        <v>33471.599999999999</v>
      </c>
      <c r="E1647" s="4">
        <v>6359.6040000000003</v>
      </c>
      <c r="F1647" s="3">
        <v>0.19000000000000003</v>
      </c>
      <c r="G1647" s="5">
        <v>3486.625</v>
      </c>
      <c r="H1647" s="4">
        <v>662.45875000000001</v>
      </c>
      <c r="I1647">
        <v>9.6</v>
      </c>
      <c r="J1647" t="s">
        <v>62</v>
      </c>
      <c r="K1647" t="s">
        <v>253</v>
      </c>
      <c r="L1647" t="s">
        <v>253</v>
      </c>
      <c r="M1647" s="2">
        <v>41876</v>
      </c>
      <c r="N1647" s="2">
        <v>42606</v>
      </c>
      <c r="O1647" t="s">
        <v>21</v>
      </c>
      <c r="P1647">
        <v>0.16</v>
      </c>
    </row>
    <row r="1648" spans="1:18">
      <c r="A1648" s="1">
        <v>42278</v>
      </c>
      <c r="B1648" t="s">
        <v>165</v>
      </c>
      <c r="C1648" t="s">
        <v>264</v>
      </c>
      <c r="D1648" s="4">
        <v>30676.799999999999</v>
      </c>
      <c r="E1648" s="4">
        <v>7199.8449599999994</v>
      </c>
      <c r="F1648" s="3">
        <v>0.23469999999999999</v>
      </c>
      <c r="G1648" s="5">
        <v>1704.2666666666667</v>
      </c>
      <c r="H1648" s="4">
        <v>399.99138666666664</v>
      </c>
      <c r="I1648">
        <v>18</v>
      </c>
      <c r="J1648" t="s">
        <v>10</v>
      </c>
      <c r="K1648" t="s">
        <v>11</v>
      </c>
      <c r="L1648" t="s">
        <v>265</v>
      </c>
      <c r="M1648" s="2">
        <v>41522</v>
      </c>
      <c r="N1648" s="2">
        <v>42251</v>
      </c>
      <c r="O1648" t="s">
        <v>21</v>
      </c>
      <c r="P1648">
        <v>0.16</v>
      </c>
    </row>
    <row r="1649" spans="1:18">
      <c r="A1649" s="1">
        <v>42278</v>
      </c>
      <c r="B1649" t="s">
        <v>165</v>
      </c>
      <c r="C1649" t="s">
        <v>395</v>
      </c>
      <c r="D1649" s="4">
        <v>138448.296</v>
      </c>
      <c r="E1649" s="4">
        <v>21362.572072799998</v>
      </c>
      <c r="F1649" s="3">
        <v>0.15429999999999999</v>
      </c>
      <c r="G1649" s="5">
        <v>3496.1690909090908</v>
      </c>
      <c r="H1649" s="4">
        <v>539.45889072727266</v>
      </c>
      <c r="I1649">
        <v>39.6</v>
      </c>
      <c r="J1649" t="s">
        <v>34</v>
      </c>
      <c r="K1649" t="s">
        <v>36</v>
      </c>
      <c r="L1649" t="s">
        <v>167</v>
      </c>
      <c r="M1649" s="2">
        <v>42273</v>
      </c>
      <c r="N1649" s="2">
        <v>43003</v>
      </c>
      <c r="O1649" t="s">
        <v>21</v>
      </c>
      <c r="P1649">
        <v>0.14000000000000001</v>
      </c>
      <c r="R1649">
        <f t="shared" ref="R1649:R1650" si="193">(N1649-M1649)/365</f>
        <v>2</v>
      </c>
    </row>
    <row r="1650" spans="1:18">
      <c r="A1650" s="1">
        <v>42278</v>
      </c>
      <c r="B1650" t="s">
        <v>165</v>
      </c>
      <c r="C1650" t="s">
        <v>319</v>
      </c>
      <c r="D1650" s="4">
        <v>42860.4</v>
      </c>
      <c r="E1650" s="4">
        <v>7029.105599999998</v>
      </c>
      <c r="F1650" s="3">
        <v>0.16399999999999995</v>
      </c>
      <c r="G1650" s="5">
        <v>4464.625</v>
      </c>
      <c r="H1650" s="4">
        <v>732.19849999999985</v>
      </c>
      <c r="I1650">
        <v>9.6</v>
      </c>
      <c r="J1650" t="s">
        <v>34</v>
      </c>
      <c r="K1650" t="s">
        <v>36</v>
      </c>
      <c r="L1650" t="s">
        <v>167</v>
      </c>
      <c r="M1650" s="2">
        <v>41864</v>
      </c>
      <c r="N1650" s="2">
        <v>42594</v>
      </c>
      <c r="O1650" t="s">
        <v>21</v>
      </c>
      <c r="P1650">
        <v>0.15</v>
      </c>
      <c r="R1650">
        <f t="shared" si="193"/>
        <v>2</v>
      </c>
    </row>
    <row r="1651" spans="1:18">
      <c r="A1651" s="1">
        <v>42278</v>
      </c>
      <c r="B1651" t="s">
        <v>165</v>
      </c>
      <c r="C1651" t="s">
        <v>383</v>
      </c>
      <c r="D1651" s="4">
        <v>27132</v>
      </c>
      <c r="E1651" s="4">
        <v>8400.0671999999995</v>
      </c>
      <c r="F1651" s="3">
        <v>0.30959999999999999</v>
      </c>
      <c r="G1651" s="5">
        <v>1507.3333333333333</v>
      </c>
      <c r="H1651" s="4">
        <v>466.67039999999997</v>
      </c>
      <c r="I1651">
        <v>18</v>
      </c>
      <c r="J1651" t="s">
        <v>62</v>
      </c>
      <c r="K1651" t="s">
        <v>253</v>
      </c>
      <c r="L1651" t="s">
        <v>253</v>
      </c>
      <c r="M1651" s="2">
        <v>42195</v>
      </c>
      <c r="N1651" s="2">
        <v>42560</v>
      </c>
      <c r="O1651" t="s">
        <v>21</v>
      </c>
      <c r="P1651">
        <v>0.16</v>
      </c>
    </row>
    <row r="1652" spans="1:18">
      <c r="A1652" s="1">
        <v>42278</v>
      </c>
      <c r="B1652" t="s">
        <v>165</v>
      </c>
      <c r="C1652" t="s">
        <v>396</v>
      </c>
      <c r="D1652" s="4">
        <v>49478.28</v>
      </c>
      <c r="E1652" s="4">
        <v>9327.0120000000006</v>
      </c>
      <c r="F1652" s="3">
        <v>0.18850719952269968</v>
      </c>
      <c r="G1652" s="5">
        <v>2945.1357142857141</v>
      </c>
      <c r="H1652" s="4">
        <v>555.1792857142857</v>
      </c>
      <c r="I1652">
        <v>16.8</v>
      </c>
      <c r="J1652" t="s">
        <v>34</v>
      </c>
      <c r="K1652" t="s">
        <v>36</v>
      </c>
      <c r="L1652" t="s">
        <v>167</v>
      </c>
      <c r="M1652" s="2">
        <v>42267</v>
      </c>
      <c r="N1652" s="2">
        <v>42632</v>
      </c>
      <c r="O1652" t="s">
        <v>21</v>
      </c>
      <c r="P1652">
        <v>0.14000000000000001</v>
      </c>
      <c r="R1652">
        <f t="shared" ref="R1652:R1656" si="194">(N1652-M1652)/365</f>
        <v>1</v>
      </c>
    </row>
    <row r="1653" spans="1:18">
      <c r="A1653" s="1">
        <v>42309</v>
      </c>
      <c r="B1653" t="s">
        <v>165</v>
      </c>
      <c r="C1653" t="s">
        <v>166</v>
      </c>
      <c r="D1653" s="4">
        <v>160439.51999999999</v>
      </c>
      <c r="E1653" s="4">
        <v>27162.410736000002</v>
      </c>
      <c r="F1653" s="3">
        <v>0.16930000000000003</v>
      </c>
      <c r="G1653" s="5">
        <v>5347.9839999999995</v>
      </c>
      <c r="H1653" s="4">
        <v>905.41369120000002</v>
      </c>
      <c r="I1653">
        <v>30</v>
      </c>
      <c r="J1653" t="s">
        <v>34</v>
      </c>
      <c r="K1653" t="s">
        <v>36</v>
      </c>
      <c r="L1653" t="s">
        <v>167</v>
      </c>
      <c r="M1653" s="2">
        <v>41327</v>
      </c>
      <c r="N1653" s="2">
        <v>42499</v>
      </c>
      <c r="O1653" t="s">
        <v>21</v>
      </c>
      <c r="P1653">
        <v>0.16</v>
      </c>
      <c r="R1653">
        <f t="shared" si="194"/>
        <v>3.2109589041095892</v>
      </c>
    </row>
    <row r="1654" spans="1:18">
      <c r="A1654" s="1">
        <v>42309</v>
      </c>
      <c r="B1654" t="s">
        <v>165</v>
      </c>
      <c r="C1654" t="s">
        <v>168</v>
      </c>
      <c r="D1654" s="4">
        <v>92918.64</v>
      </c>
      <c r="E1654" s="4">
        <v>15136.446455999998</v>
      </c>
      <c r="F1654" s="3">
        <v>0.16289999999999999</v>
      </c>
      <c r="G1654" s="5">
        <v>1518.2784313725492</v>
      </c>
      <c r="H1654" s="4">
        <v>247.32755647058821</v>
      </c>
      <c r="I1654">
        <v>61.199999999999996</v>
      </c>
      <c r="J1654" t="s">
        <v>34</v>
      </c>
      <c r="K1654" t="s">
        <v>36</v>
      </c>
      <c r="L1654" t="s">
        <v>167</v>
      </c>
      <c r="M1654" s="2">
        <v>41337</v>
      </c>
      <c r="N1654" s="2">
        <v>42499</v>
      </c>
      <c r="O1654" t="s">
        <v>21</v>
      </c>
      <c r="P1654">
        <v>0.13</v>
      </c>
      <c r="R1654">
        <f t="shared" si="194"/>
        <v>3.1835616438356165</v>
      </c>
    </row>
    <row r="1655" spans="1:18">
      <c r="A1655" s="1">
        <v>42309</v>
      </c>
      <c r="B1655" t="s">
        <v>165</v>
      </c>
      <c r="C1655" t="s">
        <v>169</v>
      </c>
      <c r="D1655" s="4">
        <v>115873.2</v>
      </c>
      <c r="E1655" s="4">
        <v>23325.275159999997</v>
      </c>
      <c r="F1655" s="3">
        <v>0.20129999999999998</v>
      </c>
      <c r="G1655" s="5">
        <v>1341.125</v>
      </c>
      <c r="H1655" s="4">
        <v>269.96846249999999</v>
      </c>
      <c r="I1655">
        <v>86.399999999999991</v>
      </c>
      <c r="J1655" t="s">
        <v>34</v>
      </c>
      <c r="K1655" t="s">
        <v>36</v>
      </c>
      <c r="L1655" t="s">
        <v>167</v>
      </c>
      <c r="M1655" s="2">
        <v>41298</v>
      </c>
      <c r="N1655" s="2">
        <v>42499</v>
      </c>
      <c r="O1655" t="s">
        <v>21</v>
      </c>
      <c r="P1655">
        <v>0.14000000000000001</v>
      </c>
      <c r="R1655">
        <f t="shared" si="194"/>
        <v>3.2904109589041095</v>
      </c>
    </row>
    <row r="1656" spans="1:18">
      <c r="A1656" s="1">
        <v>42309</v>
      </c>
      <c r="B1656" t="s">
        <v>165</v>
      </c>
      <c r="C1656" t="s">
        <v>170</v>
      </c>
      <c r="D1656" s="4">
        <v>72014.399999999994</v>
      </c>
      <c r="E1656" s="4">
        <v>30238.846559999998</v>
      </c>
      <c r="F1656" s="3">
        <v>0.4199</v>
      </c>
      <c r="G1656" s="5">
        <v>833.5</v>
      </c>
      <c r="H1656" s="4">
        <v>349.98665</v>
      </c>
      <c r="I1656">
        <v>86.399999999999991</v>
      </c>
      <c r="J1656" t="s">
        <v>34</v>
      </c>
      <c r="K1656" t="s">
        <v>36</v>
      </c>
      <c r="L1656" t="s">
        <v>35</v>
      </c>
      <c r="M1656" s="2">
        <v>41282</v>
      </c>
      <c r="N1656" s="2">
        <v>43229</v>
      </c>
      <c r="O1656" t="s">
        <v>21</v>
      </c>
      <c r="P1656">
        <v>0.17</v>
      </c>
      <c r="R1656">
        <f t="shared" si="194"/>
        <v>5.3342465753424655</v>
      </c>
    </row>
    <row r="1657" spans="1:18">
      <c r="A1657" s="1">
        <v>42309</v>
      </c>
      <c r="B1657" t="s">
        <v>165</v>
      </c>
      <c r="C1657" t="s">
        <v>376</v>
      </c>
      <c r="D1657" s="4">
        <v>362561.35200000001</v>
      </c>
      <c r="E1657" s="4">
        <v>54928.044828000006</v>
      </c>
      <c r="F1657" s="3">
        <v>0.1515</v>
      </c>
      <c r="G1657" s="5">
        <v>2112.8283916083919</v>
      </c>
      <c r="H1657" s="4">
        <v>320.09350132867138</v>
      </c>
      <c r="I1657">
        <v>171.6</v>
      </c>
      <c r="J1657" t="s">
        <v>47</v>
      </c>
      <c r="K1657" t="s">
        <v>100</v>
      </c>
      <c r="L1657" t="s">
        <v>128</v>
      </c>
      <c r="M1657" s="2">
        <v>42183</v>
      </c>
      <c r="N1657" s="2">
        <v>43278</v>
      </c>
      <c r="O1657" t="s">
        <v>21</v>
      </c>
      <c r="P1657">
        <v>0.12</v>
      </c>
    </row>
    <row r="1658" spans="1:18">
      <c r="A1658" s="1">
        <v>42309</v>
      </c>
      <c r="B1658" t="s">
        <v>165</v>
      </c>
      <c r="C1658" t="s">
        <v>197</v>
      </c>
      <c r="D1658" s="4">
        <v>236362.8</v>
      </c>
      <c r="E1658" s="4">
        <v>52425.269039999992</v>
      </c>
      <c r="F1658" s="3">
        <v>0.22179999999999997</v>
      </c>
      <c r="G1658" s="5">
        <v>2290.3372093023254</v>
      </c>
      <c r="H1658" s="4">
        <v>507.99679302325575</v>
      </c>
      <c r="I1658">
        <v>103.2</v>
      </c>
      <c r="J1658" t="s">
        <v>47</v>
      </c>
      <c r="K1658" t="s">
        <v>48</v>
      </c>
      <c r="L1658" t="s">
        <v>46</v>
      </c>
      <c r="M1658" s="2">
        <v>42153</v>
      </c>
      <c r="N1658" s="2">
        <v>42883</v>
      </c>
      <c r="O1658" t="s">
        <v>21</v>
      </c>
      <c r="P1658">
        <v>0.2</v>
      </c>
    </row>
    <row r="1659" spans="1:18">
      <c r="A1659" s="1">
        <v>42309</v>
      </c>
      <c r="B1659" t="s">
        <v>165</v>
      </c>
      <c r="C1659" t="s">
        <v>229</v>
      </c>
      <c r="D1659" s="4">
        <v>123353.88</v>
      </c>
      <c r="E1659" s="4">
        <v>18059.008032000002</v>
      </c>
      <c r="F1659" s="3">
        <v>0.1464</v>
      </c>
      <c r="G1659" s="5">
        <v>1195.289534883721</v>
      </c>
      <c r="H1659" s="4">
        <v>174.99038790697676</v>
      </c>
      <c r="I1659">
        <v>103.2</v>
      </c>
      <c r="J1659" t="s">
        <v>34</v>
      </c>
      <c r="K1659" t="s">
        <v>36</v>
      </c>
      <c r="L1659" t="s">
        <v>35</v>
      </c>
      <c r="M1659" s="2">
        <v>42149</v>
      </c>
      <c r="N1659" s="2">
        <v>42914</v>
      </c>
      <c r="O1659" t="s">
        <v>21</v>
      </c>
      <c r="P1659">
        <v>0.1</v>
      </c>
      <c r="R1659">
        <f t="shared" ref="R1659" si="195">(N1659-M1659)/365</f>
        <v>2.095890410958904</v>
      </c>
    </row>
    <row r="1660" spans="1:18">
      <c r="A1660" s="1">
        <v>42309</v>
      </c>
      <c r="B1660" t="s">
        <v>165</v>
      </c>
      <c r="C1660" t="s">
        <v>258</v>
      </c>
      <c r="D1660" s="4">
        <v>246960.12</v>
      </c>
      <c r="E1660" s="4">
        <v>42575.924688000006</v>
      </c>
      <c r="F1660" s="3">
        <v>0.17240000000000003</v>
      </c>
      <c r="G1660" s="5">
        <v>2236.9576086956522</v>
      </c>
      <c r="H1660" s="4">
        <v>385.65149173913051</v>
      </c>
      <c r="I1660">
        <v>110.39999999999999</v>
      </c>
      <c r="J1660" t="s">
        <v>47</v>
      </c>
      <c r="K1660" t="s">
        <v>100</v>
      </c>
      <c r="L1660" t="s">
        <v>128</v>
      </c>
      <c r="M1660" s="2">
        <v>42174</v>
      </c>
      <c r="N1660" s="2">
        <v>42615</v>
      </c>
      <c r="O1660" t="s">
        <v>21</v>
      </c>
      <c r="P1660">
        <v>0.15</v>
      </c>
    </row>
    <row r="1661" spans="1:18">
      <c r="A1661" s="1">
        <v>42309</v>
      </c>
      <c r="B1661" t="s">
        <v>165</v>
      </c>
      <c r="C1661" t="s">
        <v>377</v>
      </c>
      <c r="D1661" s="4">
        <v>139400.4</v>
      </c>
      <c r="E1661" s="4">
        <v>34180.978080000001</v>
      </c>
      <c r="F1661" s="3">
        <v>0.24520000000000003</v>
      </c>
      <c r="G1661" s="5">
        <v>1305.2471910112358</v>
      </c>
      <c r="H1661" s="4">
        <v>320.04661123595508</v>
      </c>
      <c r="I1661">
        <v>106.8</v>
      </c>
      <c r="J1661" t="s">
        <v>47</v>
      </c>
      <c r="K1661" t="s">
        <v>48</v>
      </c>
      <c r="L1661" t="s">
        <v>46</v>
      </c>
      <c r="M1661" s="2">
        <v>42181</v>
      </c>
      <c r="N1661" s="2">
        <v>42911</v>
      </c>
      <c r="O1661" t="s">
        <v>21</v>
      </c>
      <c r="P1661">
        <v>0.16</v>
      </c>
    </row>
    <row r="1662" spans="1:18">
      <c r="A1662" s="1">
        <v>42309</v>
      </c>
      <c r="B1662" t="s">
        <v>165</v>
      </c>
      <c r="C1662" t="s">
        <v>230</v>
      </c>
      <c r="D1662" s="4">
        <v>77490.240000000005</v>
      </c>
      <c r="E1662" s="4">
        <v>38396.413920000006</v>
      </c>
      <c r="F1662" s="3">
        <v>0.49550000000000005</v>
      </c>
      <c r="G1662" s="5">
        <v>504.49375000000003</v>
      </c>
      <c r="H1662" s="4">
        <v>249.97665312500004</v>
      </c>
      <c r="I1662">
        <v>153.6</v>
      </c>
      <c r="J1662" t="s">
        <v>47</v>
      </c>
      <c r="K1662" t="s">
        <v>100</v>
      </c>
      <c r="L1662" t="s">
        <v>128</v>
      </c>
      <c r="M1662" s="2">
        <v>41456</v>
      </c>
      <c r="N1662" s="2">
        <v>42597</v>
      </c>
      <c r="O1662" t="s">
        <v>16</v>
      </c>
      <c r="P1662">
        <v>0.15</v>
      </c>
    </row>
    <row r="1663" spans="1:18">
      <c r="A1663" s="1">
        <v>42309</v>
      </c>
      <c r="B1663" t="s">
        <v>165</v>
      </c>
      <c r="C1663" t="s">
        <v>334</v>
      </c>
      <c r="D1663" s="4">
        <v>64494</v>
      </c>
      <c r="E1663" s="4">
        <v>17161.8534</v>
      </c>
      <c r="F1663" s="3">
        <v>0.2661</v>
      </c>
      <c r="G1663" s="5">
        <v>1791.5</v>
      </c>
      <c r="H1663" s="4">
        <v>476.71814999999998</v>
      </c>
      <c r="I1663">
        <v>36</v>
      </c>
      <c r="J1663" t="s">
        <v>62</v>
      </c>
      <c r="K1663" t="s">
        <v>253</v>
      </c>
      <c r="L1663" t="s">
        <v>253</v>
      </c>
      <c r="M1663" s="2">
        <v>41943</v>
      </c>
      <c r="N1663" s="2">
        <v>42673</v>
      </c>
      <c r="O1663" t="s">
        <v>21</v>
      </c>
      <c r="P1663">
        <v>0.15</v>
      </c>
      <c r="Q1663">
        <v>0.16</v>
      </c>
    </row>
    <row r="1664" spans="1:18">
      <c r="A1664" s="1">
        <v>42309</v>
      </c>
      <c r="B1664" t="s">
        <v>165</v>
      </c>
      <c r="C1664" t="s">
        <v>335</v>
      </c>
      <c r="D1664" s="4">
        <v>63361.728000000003</v>
      </c>
      <c r="E1664" s="4">
        <v>16809.866438400004</v>
      </c>
      <c r="F1664" s="3">
        <v>0.26530000000000004</v>
      </c>
      <c r="G1664" s="5">
        <v>1760.048</v>
      </c>
      <c r="H1664" s="4">
        <v>466.94073440000011</v>
      </c>
      <c r="I1664">
        <v>36</v>
      </c>
      <c r="J1664" t="s">
        <v>62</v>
      </c>
      <c r="K1664" t="s">
        <v>253</v>
      </c>
      <c r="L1664" t="s">
        <v>253</v>
      </c>
      <c r="M1664" s="2">
        <v>41942</v>
      </c>
      <c r="N1664" s="2">
        <v>42672</v>
      </c>
      <c r="O1664" t="s">
        <v>21</v>
      </c>
      <c r="P1664">
        <v>0.15</v>
      </c>
      <c r="Q1664">
        <v>0.16</v>
      </c>
    </row>
    <row r="1665" spans="1:18">
      <c r="A1665" s="1">
        <v>42309</v>
      </c>
      <c r="B1665" t="s">
        <v>165</v>
      </c>
      <c r="C1665" t="s">
        <v>378</v>
      </c>
      <c r="D1665" s="4">
        <v>837064.91999999993</v>
      </c>
      <c r="E1665" s="4">
        <v>43359.962855999998</v>
      </c>
      <c r="F1665" s="3">
        <v>5.1800000000000006E-2</v>
      </c>
      <c r="G1665" s="5">
        <v>7342.6747368421047</v>
      </c>
      <c r="H1665" s="4">
        <v>380.35055136842107</v>
      </c>
      <c r="I1665">
        <v>114</v>
      </c>
      <c r="J1665" t="s">
        <v>52</v>
      </c>
      <c r="K1665" t="s">
        <v>52</v>
      </c>
      <c r="L1665" t="s">
        <v>52</v>
      </c>
      <c r="M1665" s="2">
        <v>42156</v>
      </c>
      <c r="N1665" s="2">
        <v>43251</v>
      </c>
      <c r="O1665" t="s">
        <v>21</v>
      </c>
      <c r="P1665">
        <v>0.1</v>
      </c>
      <c r="Q1665">
        <v>0</v>
      </c>
    </row>
    <row r="1666" spans="1:18">
      <c r="A1666" s="1">
        <v>42309</v>
      </c>
      <c r="B1666" t="s">
        <v>165</v>
      </c>
      <c r="C1666" t="s">
        <v>174</v>
      </c>
      <c r="D1666" s="4">
        <v>696554.4</v>
      </c>
      <c r="E1666" s="4">
        <v>57605.048879999995</v>
      </c>
      <c r="F1666" s="3">
        <v>8.2699999999999996E-2</v>
      </c>
      <c r="G1666" s="5">
        <v>4837.1833333333334</v>
      </c>
      <c r="H1666" s="4">
        <v>400.03506166666665</v>
      </c>
      <c r="I1666">
        <v>144</v>
      </c>
      <c r="J1666" t="s">
        <v>52</v>
      </c>
      <c r="K1666" t="s">
        <v>52</v>
      </c>
      <c r="L1666" t="s">
        <v>52</v>
      </c>
      <c r="M1666" s="2">
        <v>42134</v>
      </c>
      <c r="N1666" s="2">
        <v>42499</v>
      </c>
      <c r="O1666" t="s">
        <v>21</v>
      </c>
      <c r="P1666">
        <v>0.1</v>
      </c>
      <c r="Q1666">
        <v>0</v>
      </c>
    </row>
    <row r="1667" spans="1:18">
      <c r="A1667" s="1">
        <v>42309</v>
      </c>
      <c r="B1667" t="s">
        <v>165</v>
      </c>
      <c r="C1667" t="s">
        <v>284</v>
      </c>
      <c r="D1667" s="4">
        <v>155912.4</v>
      </c>
      <c r="E1667" s="4">
        <v>21126.130200000003</v>
      </c>
      <c r="F1667" s="3">
        <v>0.13550000000000004</v>
      </c>
      <c r="G1667" s="5">
        <v>2952.8863636363635</v>
      </c>
      <c r="H1667" s="4">
        <v>400.11610227272735</v>
      </c>
      <c r="I1667">
        <v>52.8</v>
      </c>
      <c r="J1667" t="s">
        <v>52</v>
      </c>
      <c r="K1667" t="s">
        <v>52</v>
      </c>
      <c r="L1667" t="s">
        <v>52</v>
      </c>
      <c r="M1667" s="2">
        <v>42139</v>
      </c>
      <c r="N1667" s="2">
        <v>42869</v>
      </c>
      <c r="O1667" t="s">
        <v>21</v>
      </c>
      <c r="P1667">
        <v>0.1</v>
      </c>
      <c r="Q1667">
        <v>0</v>
      </c>
    </row>
    <row r="1668" spans="1:18">
      <c r="A1668" s="1">
        <v>42309</v>
      </c>
      <c r="B1668" t="s">
        <v>165</v>
      </c>
      <c r="C1668" t="s">
        <v>175</v>
      </c>
      <c r="D1668" s="4">
        <v>456430.11599999998</v>
      </c>
      <c r="E1668" s="4">
        <v>72526.745432399999</v>
      </c>
      <c r="F1668" s="3">
        <v>0.15890000000000001</v>
      </c>
      <c r="G1668" s="5">
        <v>2641.3779861111111</v>
      </c>
      <c r="H1668" s="4">
        <v>419.71496199305557</v>
      </c>
      <c r="I1668">
        <v>172.79999999999998</v>
      </c>
      <c r="J1668" t="s">
        <v>47</v>
      </c>
      <c r="K1668" t="s">
        <v>48</v>
      </c>
      <c r="L1668" t="s">
        <v>176</v>
      </c>
      <c r="M1668" s="2">
        <v>42134</v>
      </c>
      <c r="N1668" s="2">
        <v>42864</v>
      </c>
      <c r="O1668" t="s">
        <v>21</v>
      </c>
      <c r="P1668">
        <v>0.14000000000000001</v>
      </c>
    </row>
    <row r="1669" spans="1:18">
      <c r="A1669" s="1">
        <v>42309</v>
      </c>
      <c r="B1669" t="s">
        <v>165</v>
      </c>
      <c r="C1669" t="s">
        <v>177</v>
      </c>
      <c r="D1669" s="4">
        <v>42921.599999999999</v>
      </c>
      <c r="E1669" s="4">
        <v>26401.076159999997</v>
      </c>
      <c r="F1669" s="3">
        <v>0.61509999999999998</v>
      </c>
      <c r="G1669" s="5">
        <v>650.32727272727266</v>
      </c>
      <c r="H1669" s="4">
        <v>400.01630545454543</v>
      </c>
      <c r="I1669">
        <v>66</v>
      </c>
      <c r="J1669" t="s">
        <v>52</v>
      </c>
      <c r="K1669" t="s">
        <v>52</v>
      </c>
      <c r="L1669" t="s">
        <v>52</v>
      </c>
      <c r="M1669" s="2">
        <v>41283</v>
      </c>
      <c r="N1669" s="2">
        <v>42499</v>
      </c>
      <c r="O1669" t="s">
        <v>21</v>
      </c>
      <c r="P1669">
        <v>0.15</v>
      </c>
    </row>
    <row r="1670" spans="1:18">
      <c r="A1670" s="1">
        <v>42309</v>
      </c>
      <c r="B1670" t="s">
        <v>165</v>
      </c>
      <c r="C1670" t="s">
        <v>178</v>
      </c>
      <c r="D1670" s="4">
        <v>293567.76</v>
      </c>
      <c r="E1670" s="4">
        <v>20080.034783999999</v>
      </c>
      <c r="F1670" s="3">
        <v>6.8400000000000002E-2</v>
      </c>
      <c r="G1670" s="5">
        <v>4530.3666666666668</v>
      </c>
      <c r="H1670" s="4">
        <v>309.87707999999998</v>
      </c>
      <c r="I1670">
        <v>64.8</v>
      </c>
      <c r="J1670" t="s">
        <v>34</v>
      </c>
      <c r="K1670" t="s">
        <v>36</v>
      </c>
      <c r="L1670" t="s">
        <v>167</v>
      </c>
      <c r="M1670" s="2">
        <v>41332</v>
      </c>
      <c r="N1670" s="2">
        <v>42499</v>
      </c>
      <c r="O1670" t="s">
        <v>13</v>
      </c>
      <c r="P1670">
        <v>0</v>
      </c>
      <c r="R1670">
        <f t="shared" ref="R1670:R1671" si="196">(N1670-M1670)/365</f>
        <v>3.1972602739726028</v>
      </c>
    </row>
    <row r="1671" spans="1:18">
      <c r="A1671" s="1">
        <v>42309</v>
      </c>
      <c r="B1671" t="s">
        <v>165</v>
      </c>
      <c r="C1671" t="s">
        <v>179</v>
      </c>
      <c r="D1671" s="4">
        <v>99651.443999999989</v>
      </c>
      <c r="E1671" s="4">
        <v>19202.833258799998</v>
      </c>
      <c r="F1671" s="3">
        <v>0.19270000000000001</v>
      </c>
      <c r="G1671" s="5">
        <v>2076.0717499999996</v>
      </c>
      <c r="H1671" s="4">
        <v>400.05902622499997</v>
      </c>
      <c r="I1671">
        <v>48</v>
      </c>
      <c r="J1671" t="s">
        <v>34</v>
      </c>
      <c r="K1671" t="s">
        <v>36</v>
      </c>
      <c r="L1671" t="s">
        <v>167</v>
      </c>
      <c r="M1671" s="2">
        <v>41281</v>
      </c>
      <c r="N1671" s="2">
        <v>42499</v>
      </c>
      <c r="O1671" t="s">
        <v>21</v>
      </c>
      <c r="P1671">
        <v>0.16</v>
      </c>
      <c r="R1671">
        <f t="shared" si="196"/>
        <v>3.3369863013698629</v>
      </c>
    </row>
    <row r="1672" spans="1:18">
      <c r="A1672" s="1">
        <v>42309</v>
      </c>
      <c r="B1672" t="s">
        <v>165</v>
      </c>
      <c r="C1672" t="s">
        <v>180</v>
      </c>
      <c r="D1672" s="4">
        <v>269455.44</v>
      </c>
      <c r="E1672" s="4">
        <v>35083.098287999994</v>
      </c>
      <c r="F1672" s="3">
        <v>0.13019999999999998</v>
      </c>
      <c r="G1672" s="5">
        <v>1487.0609271523181</v>
      </c>
      <c r="H1672" s="4">
        <v>193.61533271523177</v>
      </c>
      <c r="I1672">
        <v>181.2</v>
      </c>
      <c r="J1672" t="s">
        <v>34</v>
      </c>
      <c r="K1672" t="s">
        <v>58</v>
      </c>
      <c r="L1672" t="s">
        <v>57</v>
      </c>
      <c r="M1672" s="2">
        <v>41329</v>
      </c>
      <c r="N1672" s="2">
        <v>43229</v>
      </c>
      <c r="O1672" t="s">
        <v>21</v>
      </c>
      <c r="P1672">
        <v>0.11</v>
      </c>
    </row>
    <row r="1673" spans="1:18">
      <c r="A1673" s="1">
        <v>42309</v>
      </c>
      <c r="B1673" t="s">
        <v>165</v>
      </c>
      <c r="C1673" t="s">
        <v>181</v>
      </c>
      <c r="D1673" s="4">
        <v>128534.724</v>
      </c>
      <c r="E1673" s="4">
        <v>19858.614857999997</v>
      </c>
      <c r="F1673" s="3">
        <v>0.15449999999999997</v>
      </c>
      <c r="G1673" s="5">
        <v>1447.4631081081081</v>
      </c>
      <c r="H1673" s="4">
        <v>223.63305020270269</v>
      </c>
      <c r="I1673">
        <v>88.8</v>
      </c>
      <c r="J1673" t="s">
        <v>34</v>
      </c>
      <c r="K1673" t="s">
        <v>36</v>
      </c>
      <c r="L1673" t="s">
        <v>35</v>
      </c>
      <c r="M1673" s="2">
        <v>41335</v>
      </c>
      <c r="N1673" s="2">
        <v>43229</v>
      </c>
      <c r="O1673" t="s">
        <v>21</v>
      </c>
      <c r="P1673">
        <v>0.12</v>
      </c>
      <c r="R1673">
        <f t="shared" ref="R1673:R1674" si="197">(N1673-M1673)/365</f>
        <v>5.1890410958904107</v>
      </c>
    </row>
    <row r="1674" spans="1:18">
      <c r="A1674" s="1">
        <v>42309</v>
      </c>
      <c r="B1674" t="s">
        <v>165</v>
      </c>
      <c r="C1674" t="s">
        <v>182</v>
      </c>
      <c r="D1674" s="4">
        <v>118510.79999999999</v>
      </c>
      <c r="E1674" s="4">
        <v>19874.261159999998</v>
      </c>
      <c r="F1674" s="3">
        <v>0.16769999999999999</v>
      </c>
      <c r="G1674" s="5">
        <v>2146.9347826086955</v>
      </c>
      <c r="H1674" s="4">
        <v>360.04096304347826</v>
      </c>
      <c r="I1674">
        <v>55.199999999999996</v>
      </c>
      <c r="J1674" t="s">
        <v>34</v>
      </c>
      <c r="K1674" t="s">
        <v>36</v>
      </c>
      <c r="L1674" t="s">
        <v>167</v>
      </c>
      <c r="M1674" s="2">
        <v>41304</v>
      </c>
      <c r="N1674" s="2">
        <v>42499</v>
      </c>
      <c r="O1674" t="s">
        <v>21</v>
      </c>
      <c r="P1674">
        <v>0.14000000000000001</v>
      </c>
      <c r="R1674">
        <f t="shared" si="197"/>
        <v>3.2739726027397262</v>
      </c>
    </row>
    <row r="1675" spans="1:18">
      <c r="A1675" s="1">
        <v>42309</v>
      </c>
      <c r="B1675" t="s">
        <v>165</v>
      </c>
      <c r="C1675" t="s">
        <v>340</v>
      </c>
      <c r="D1675" s="4">
        <v>240807.59999999998</v>
      </c>
      <c r="E1675" s="4">
        <v>58877.458199999994</v>
      </c>
      <c r="F1675" s="3">
        <v>0.2445</v>
      </c>
      <c r="G1675" s="5">
        <v>449.93946188340806</v>
      </c>
      <c r="H1675" s="4">
        <v>110.01019843049328</v>
      </c>
      <c r="I1675">
        <v>535.19999999999993</v>
      </c>
      <c r="J1675" t="s">
        <v>134</v>
      </c>
      <c r="K1675" t="s">
        <v>137</v>
      </c>
      <c r="L1675" t="s">
        <v>341</v>
      </c>
      <c r="M1675" s="2">
        <v>41946</v>
      </c>
      <c r="N1675" s="2">
        <v>43771</v>
      </c>
      <c r="O1675" t="s">
        <v>13</v>
      </c>
      <c r="P1675">
        <v>0</v>
      </c>
    </row>
    <row r="1676" spans="1:18">
      <c r="A1676" s="1">
        <v>42309</v>
      </c>
      <c r="B1676" t="s">
        <v>165</v>
      </c>
      <c r="C1676" t="s">
        <v>185</v>
      </c>
      <c r="D1676" s="4">
        <v>413479.93199999997</v>
      </c>
      <c r="E1676" s="4">
        <v>79305.450957599984</v>
      </c>
      <c r="F1676" s="3">
        <v>0.19179999999999997</v>
      </c>
      <c r="G1676" s="5">
        <v>730.01400423728808</v>
      </c>
      <c r="H1676" s="4">
        <v>140.01668601271183</v>
      </c>
      <c r="I1676">
        <v>566.4</v>
      </c>
      <c r="J1676" t="s">
        <v>34</v>
      </c>
      <c r="K1676" t="s">
        <v>58</v>
      </c>
      <c r="L1676" t="s">
        <v>57</v>
      </c>
      <c r="M1676" s="2">
        <v>41334</v>
      </c>
      <c r="N1676" s="2">
        <v>43249</v>
      </c>
      <c r="O1676" t="s">
        <v>21</v>
      </c>
      <c r="P1676">
        <v>0.09</v>
      </c>
    </row>
    <row r="1677" spans="1:18">
      <c r="A1677" s="1">
        <v>42309</v>
      </c>
      <c r="B1677" t="s">
        <v>165</v>
      </c>
      <c r="C1677" t="s">
        <v>186</v>
      </c>
      <c r="D1677" s="4">
        <v>922804.86</v>
      </c>
      <c r="E1677" s="4">
        <v>58874.950067999998</v>
      </c>
      <c r="F1677" s="3">
        <v>6.3799999999999996E-2</v>
      </c>
      <c r="G1677" s="5">
        <v>2114.9726347634764</v>
      </c>
      <c r="H1677" s="4">
        <v>134.93525409790979</v>
      </c>
      <c r="I1677">
        <v>436.32</v>
      </c>
      <c r="J1677" t="s">
        <v>34</v>
      </c>
      <c r="K1677" t="s">
        <v>58</v>
      </c>
      <c r="L1677" t="s">
        <v>109</v>
      </c>
      <c r="M1677" s="2">
        <v>41379</v>
      </c>
      <c r="N1677" s="2">
        <v>46947</v>
      </c>
      <c r="O1677" t="s">
        <v>16</v>
      </c>
      <c r="P1677">
        <v>0</v>
      </c>
    </row>
    <row r="1678" spans="1:18">
      <c r="A1678" s="1">
        <v>42309</v>
      </c>
      <c r="B1678" t="s">
        <v>165</v>
      </c>
      <c r="C1678" t="s">
        <v>209</v>
      </c>
      <c r="D1678" s="4">
        <v>1001869.2</v>
      </c>
      <c r="E1678" s="4">
        <v>115916.26643999999</v>
      </c>
      <c r="F1678" s="3">
        <v>0.1157</v>
      </c>
      <c r="G1678" s="5">
        <v>1209.9869565217391</v>
      </c>
      <c r="H1678" s="4">
        <v>139.9954908695652</v>
      </c>
      <c r="I1678">
        <v>828</v>
      </c>
      <c r="J1678" t="s">
        <v>34</v>
      </c>
      <c r="K1678" t="s">
        <v>58</v>
      </c>
      <c r="L1678" t="s">
        <v>57</v>
      </c>
      <c r="M1678" s="2">
        <v>41351</v>
      </c>
      <c r="N1678" s="2">
        <v>45122</v>
      </c>
      <c r="O1678" t="s">
        <v>16</v>
      </c>
      <c r="P1678">
        <v>0.08</v>
      </c>
    </row>
    <row r="1679" spans="1:18">
      <c r="A1679" s="1">
        <v>42309</v>
      </c>
      <c r="B1679" t="s">
        <v>165</v>
      </c>
      <c r="C1679" t="s">
        <v>379</v>
      </c>
      <c r="D1679" s="4">
        <v>264327.59999999998</v>
      </c>
      <c r="E1679" s="4">
        <v>46204.464480000002</v>
      </c>
      <c r="F1679" s="3">
        <v>0.17480000000000001</v>
      </c>
      <c r="G1679" s="5">
        <v>3388.8153846153841</v>
      </c>
      <c r="H1679" s="4">
        <v>592.36492923076923</v>
      </c>
      <c r="I1679">
        <v>78</v>
      </c>
      <c r="J1679" t="s">
        <v>10</v>
      </c>
      <c r="K1679" t="s">
        <v>11</v>
      </c>
      <c r="L1679" t="s">
        <v>9</v>
      </c>
      <c r="M1679" s="2">
        <v>42160</v>
      </c>
      <c r="N1679" s="2">
        <v>42890</v>
      </c>
      <c r="O1679" t="s">
        <v>21</v>
      </c>
      <c r="P1679">
        <v>0.16</v>
      </c>
    </row>
    <row r="1680" spans="1:18">
      <c r="A1680" s="1">
        <v>42309</v>
      </c>
      <c r="B1680" t="s">
        <v>165</v>
      </c>
      <c r="C1680" t="s">
        <v>317</v>
      </c>
      <c r="D1680" s="4">
        <v>91629.84</v>
      </c>
      <c r="E1680" s="4">
        <v>15045.619728000001</v>
      </c>
      <c r="F1680" s="3">
        <v>0.16420000000000001</v>
      </c>
      <c r="G1680" s="5">
        <v>2313.8848484848481</v>
      </c>
      <c r="H1680" s="4">
        <v>379.93989212121215</v>
      </c>
      <c r="I1680">
        <v>39.6</v>
      </c>
      <c r="J1680" t="s">
        <v>34</v>
      </c>
      <c r="K1680" t="s">
        <v>36</v>
      </c>
      <c r="L1680" t="s">
        <v>167</v>
      </c>
      <c r="M1680" s="2">
        <v>41810</v>
      </c>
      <c r="N1680" s="2">
        <v>42540</v>
      </c>
      <c r="O1680" t="s">
        <v>21</v>
      </c>
      <c r="P1680">
        <v>0.12</v>
      </c>
      <c r="R1680">
        <f t="shared" ref="R1680:R1681" si="198">(N1680-M1680)/365</f>
        <v>2</v>
      </c>
    </row>
    <row r="1681" spans="1:18">
      <c r="A1681" s="1">
        <v>42309</v>
      </c>
      <c r="B1681" t="s">
        <v>165</v>
      </c>
      <c r="C1681" t="s">
        <v>390</v>
      </c>
      <c r="D1681" s="4">
        <v>32908.799999999996</v>
      </c>
      <c r="E1681" s="4">
        <v>27719.082240000003</v>
      </c>
      <c r="F1681" s="3">
        <v>0.84230000000000016</v>
      </c>
      <c r="G1681" s="5">
        <v>652.95238095238085</v>
      </c>
      <c r="H1681" s="4">
        <v>549.98179047619055</v>
      </c>
      <c r="I1681">
        <v>50.4</v>
      </c>
      <c r="J1681" t="s">
        <v>34</v>
      </c>
      <c r="K1681" t="s">
        <v>36</v>
      </c>
      <c r="L1681" t="s">
        <v>167</v>
      </c>
      <c r="M1681" s="2">
        <v>42290</v>
      </c>
      <c r="N1681" s="2">
        <v>42655</v>
      </c>
      <c r="O1681" t="s">
        <v>21</v>
      </c>
      <c r="P1681">
        <v>0.13</v>
      </c>
      <c r="R1681">
        <f t="shared" si="198"/>
        <v>1</v>
      </c>
    </row>
    <row r="1682" spans="1:18">
      <c r="A1682" s="1">
        <v>42309</v>
      </c>
      <c r="B1682" t="s">
        <v>165</v>
      </c>
      <c r="C1682" t="s">
        <v>191</v>
      </c>
      <c r="D1682" s="4">
        <v>338049.45600000001</v>
      </c>
      <c r="E1682" s="4">
        <v>80962.844711999991</v>
      </c>
      <c r="F1682" s="3">
        <v>0.23949999999999996</v>
      </c>
      <c r="G1682" s="5">
        <v>1168.863864569935</v>
      </c>
      <c r="H1682" s="4">
        <v>279.94289556449939</v>
      </c>
      <c r="I1682">
        <v>289.21199999999999</v>
      </c>
      <c r="J1682" t="s">
        <v>47</v>
      </c>
      <c r="K1682" t="s">
        <v>48</v>
      </c>
      <c r="L1682" t="s">
        <v>192</v>
      </c>
      <c r="M1682" s="2">
        <v>41263</v>
      </c>
      <c r="N1682" s="2">
        <v>42499</v>
      </c>
      <c r="O1682" t="s">
        <v>21</v>
      </c>
      <c r="P1682">
        <v>0.15</v>
      </c>
    </row>
    <row r="1683" spans="1:18">
      <c r="A1683" s="1">
        <v>42309</v>
      </c>
      <c r="B1683" t="s">
        <v>165</v>
      </c>
      <c r="C1683" t="s">
        <v>193</v>
      </c>
      <c r="D1683" s="4">
        <v>1309629.5999999999</v>
      </c>
      <c r="E1683" s="4">
        <v>75303.70199999999</v>
      </c>
      <c r="F1683" s="3">
        <v>5.7499999999999996E-2</v>
      </c>
      <c r="G1683" s="5">
        <v>6951.3248407643305</v>
      </c>
      <c r="H1683" s="4">
        <v>399.70117834394898</v>
      </c>
      <c r="I1683">
        <v>188.4</v>
      </c>
      <c r="J1683" t="s">
        <v>52</v>
      </c>
      <c r="K1683" t="s">
        <v>52</v>
      </c>
      <c r="L1683" t="s">
        <v>52</v>
      </c>
      <c r="M1683" s="2">
        <v>41284</v>
      </c>
      <c r="N1683" s="2">
        <v>42499</v>
      </c>
      <c r="O1683" t="s">
        <v>21</v>
      </c>
      <c r="P1683">
        <v>0.1</v>
      </c>
      <c r="Q1683">
        <v>0</v>
      </c>
    </row>
    <row r="1684" spans="1:18">
      <c r="A1684" s="1">
        <v>42309</v>
      </c>
      <c r="B1684" t="s">
        <v>165</v>
      </c>
      <c r="C1684" t="s">
        <v>194</v>
      </c>
      <c r="D1684" s="4">
        <v>1507207.2</v>
      </c>
      <c r="E1684" s="4">
        <v>76867.567200000005</v>
      </c>
      <c r="F1684" s="3">
        <v>5.1000000000000004E-2</v>
      </c>
      <c r="G1684" s="5">
        <v>7850.0374999999995</v>
      </c>
      <c r="H1684" s="4">
        <v>400.35191250000003</v>
      </c>
      <c r="I1684">
        <v>192</v>
      </c>
      <c r="J1684" t="s">
        <v>52</v>
      </c>
      <c r="K1684" t="s">
        <v>52</v>
      </c>
      <c r="L1684" t="s">
        <v>52</v>
      </c>
      <c r="M1684" s="2">
        <v>41279</v>
      </c>
      <c r="N1684" s="2">
        <v>42499</v>
      </c>
      <c r="O1684" t="s">
        <v>21</v>
      </c>
      <c r="P1684">
        <v>0.09</v>
      </c>
      <c r="Q1684">
        <v>0</v>
      </c>
    </row>
    <row r="1685" spans="1:18">
      <c r="A1685" s="1">
        <v>42309</v>
      </c>
      <c r="B1685" t="s">
        <v>165</v>
      </c>
      <c r="C1685" t="s">
        <v>246</v>
      </c>
      <c r="D1685" s="4">
        <v>1315846.5</v>
      </c>
      <c r="E1685" s="4">
        <v>93556.68614999998</v>
      </c>
      <c r="F1685" s="3">
        <v>7.1099999999999983E-2</v>
      </c>
      <c r="G1685" s="5">
        <v>3492.1616242038217</v>
      </c>
      <c r="H1685" s="4">
        <v>248.29269148089165</v>
      </c>
      <c r="I1685">
        <v>376.8</v>
      </c>
      <c r="J1685" t="s">
        <v>47</v>
      </c>
      <c r="K1685" t="s">
        <v>48</v>
      </c>
      <c r="L1685" t="s">
        <v>212</v>
      </c>
      <c r="M1685" s="2">
        <v>41291</v>
      </c>
      <c r="N1685" s="2">
        <v>44407</v>
      </c>
      <c r="O1685" t="s">
        <v>30</v>
      </c>
      <c r="P1685">
        <v>7.0000000000000007E-2</v>
      </c>
    </row>
    <row r="1686" spans="1:18">
      <c r="A1686" s="1">
        <v>42309</v>
      </c>
      <c r="B1686" t="s">
        <v>165</v>
      </c>
      <c r="C1686" t="s">
        <v>195</v>
      </c>
      <c r="D1686" s="4">
        <v>76836</v>
      </c>
      <c r="E1686" s="4">
        <v>32163.549599999998</v>
      </c>
      <c r="F1686" s="3">
        <v>0.41859999999999997</v>
      </c>
      <c r="G1686" s="5">
        <v>955.67164179104486</v>
      </c>
      <c r="H1686" s="4">
        <v>400.04414925373135</v>
      </c>
      <c r="I1686">
        <v>80.399999999999991</v>
      </c>
      <c r="J1686" t="s">
        <v>62</v>
      </c>
      <c r="K1686" t="s">
        <v>61</v>
      </c>
      <c r="L1686" t="s">
        <v>61</v>
      </c>
      <c r="M1686" s="2">
        <v>41284</v>
      </c>
      <c r="N1686" s="2">
        <v>42499</v>
      </c>
      <c r="O1686" t="s">
        <v>13</v>
      </c>
      <c r="P1686">
        <v>0</v>
      </c>
    </row>
    <row r="1687" spans="1:18">
      <c r="A1687" s="1">
        <v>42309</v>
      </c>
      <c r="B1687" t="s">
        <v>165</v>
      </c>
      <c r="C1687" t="s">
        <v>196</v>
      </c>
      <c r="D1687" s="4">
        <v>145184.4</v>
      </c>
      <c r="E1687" s="4">
        <v>30416.131799999999</v>
      </c>
      <c r="F1687" s="3">
        <v>0.20949999999999999</v>
      </c>
      <c r="G1687" s="5">
        <v>1861.3384615384614</v>
      </c>
      <c r="H1687" s="4">
        <v>389.95040769230769</v>
      </c>
      <c r="I1687">
        <v>78</v>
      </c>
      <c r="J1687" t="s">
        <v>62</v>
      </c>
      <c r="K1687" t="s">
        <v>61</v>
      </c>
      <c r="L1687" t="s">
        <v>61</v>
      </c>
      <c r="M1687" s="2">
        <v>41287</v>
      </c>
      <c r="N1687" s="2">
        <v>42499</v>
      </c>
      <c r="O1687" t="s">
        <v>13</v>
      </c>
      <c r="P1687">
        <v>0</v>
      </c>
    </row>
    <row r="1688" spans="1:18">
      <c r="A1688" s="1">
        <v>42309</v>
      </c>
      <c r="B1688" t="s">
        <v>165</v>
      </c>
      <c r="C1688" t="s">
        <v>380</v>
      </c>
      <c r="D1688" s="4">
        <v>431581.56</v>
      </c>
      <c r="E1688" s="4">
        <v>54206.643936</v>
      </c>
      <c r="F1688" s="3">
        <v>0.12559999999999999</v>
      </c>
      <c r="G1688" s="5">
        <v>3211.1723214285712</v>
      </c>
      <c r="H1688" s="4">
        <v>403.32324357142858</v>
      </c>
      <c r="I1688">
        <v>134.4</v>
      </c>
      <c r="J1688" t="s">
        <v>10</v>
      </c>
      <c r="K1688" t="s">
        <v>12</v>
      </c>
      <c r="L1688" t="s">
        <v>12</v>
      </c>
      <c r="M1688" s="2">
        <v>42184</v>
      </c>
      <c r="N1688" s="2">
        <v>43279</v>
      </c>
      <c r="O1688" t="s">
        <v>21</v>
      </c>
      <c r="P1688">
        <v>0.11</v>
      </c>
      <c r="Q1688">
        <v>0.12</v>
      </c>
    </row>
    <row r="1689" spans="1:18">
      <c r="A1689" s="1">
        <v>42309</v>
      </c>
      <c r="B1689" t="s">
        <v>165</v>
      </c>
      <c r="C1689" t="s">
        <v>198</v>
      </c>
      <c r="D1689" s="4">
        <v>555730.46400000004</v>
      </c>
      <c r="E1689" s="4">
        <v>53072.259312000002</v>
      </c>
      <c r="F1689" s="3">
        <v>9.5500000000000002E-2</v>
      </c>
      <c r="G1689" s="5">
        <v>3216.0327777777784</v>
      </c>
      <c r="H1689" s="4">
        <v>307.1311302777778</v>
      </c>
      <c r="I1689">
        <v>172.79999999999998</v>
      </c>
      <c r="J1689" t="s">
        <v>34</v>
      </c>
      <c r="K1689" t="s">
        <v>36</v>
      </c>
      <c r="L1689" t="s">
        <v>35</v>
      </c>
      <c r="M1689" s="2">
        <v>41333</v>
      </c>
      <c r="N1689" s="2">
        <v>44325</v>
      </c>
      <c r="O1689" t="s">
        <v>21</v>
      </c>
      <c r="P1689">
        <v>0.08</v>
      </c>
      <c r="R1689">
        <f t="shared" ref="R1689" si="199">(N1689-M1689)/365</f>
        <v>8.1972602739726028</v>
      </c>
    </row>
    <row r="1690" spans="1:18">
      <c r="A1690" s="1">
        <v>42309</v>
      </c>
      <c r="B1690" t="s">
        <v>165</v>
      </c>
      <c r="C1690" t="s">
        <v>199</v>
      </c>
      <c r="D1690" s="4">
        <v>766003.79999999993</v>
      </c>
      <c r="E1690" s="4">
        <v>99274.092480000007</v>
      </c>
      <c r="F1690" s="3">
        <v>0.12960000000000002</v>
      </c>
      <c r="G1690" s="5">
        <v>5232.2663934426218</v>
      </c>
      <c r="H1690" s="4">
        <v>678.10172459016394</v>
      </c>
      <c r="I1690">
        <v>146.4</v>
      </c>
      <c r="J1690" t="s">
        <v>34</v>
      </c>
      <c r="K1690" t="s">
        <v>58</v>
      </c>
      <c r="L1690" t="s">
        <v>109</v>
      </c>
      <c r="M1690" s="2">
        <v>41333</v>
      </c>
      <c r="N1690" s="2">
        <v>42499</v>
      </c>
      <c r="O1690" t="s">
        <v>21</v>
      </c>
      <c r="P1690">
        <v>0.12</v>
      </c>
    </row>
    <row r="1691" spans="1:18">
      <c r="A1691" s="1">
        <v>42309</v>
      </c>
      <c r="B1691" t="s">
        <v>165</v>
      </c>
      <c r="C1691" t="s">
        <v>200</v>
      </c>
      <c r="D1691" s="4">
        <v>429483.6</v>
      </c>
      <c r="E1691" s="4">
        <v>52955.327880000004</v>
      </c>
      <c r="F1691" s="3">
        <v>0.12330000000000002</v>
      </c>
      <c r="G1691" s="5">
        <v>2143.131736526946</v>
      </c>
      <c r="H1691" s="4">
        <v>264.24814311377247</v>
      </c>
      <c r="I1691">
        <v>200.4</v>
      </c>
      <c r="J1691" t="s">
        <v>34</v>
      </c>
      <c r="K1691" t="s">
        <v>58</v>
      </c>
      <c r="L1691" t="s">
        <v>109</v>
      </c>
      <c r="M1691" s="2">
        <v>41263</v>
      </c>
      <c r="N1691" s="2">
        <v>43229</v>
      </c>
      <c r="O1691" t="s">
        <v>21</v>
      </c>
      <c r="P1691">
        <v>0.1</v>
      </c>
    </row>
    <row r="1692" spans="1:18">
      <c r="A1692" s="1">
        <v>42309</v>
      </c>
      <c r="B1692" t="s">
        <v>165</v>
      </c>
      <c r="C1692" t="s">
        <v>201</v>
      </c>
      <c r="D1692" s="4">
        <v>552151.43999999994</v>
      </c>
      <c r="E1692" s="4">
        <v>56319.44688000001</v>
      </c>
      <c r="F1692" s="3">
        <v>0.10200000000000004</v>
      </c>
      <c r="G1692" s="5">
        <v>2277.8524752475246</v>
      </c>
      <c r="H1692" s="4">
        <v>232.34095247524758</v>
      </c>
      <c r="I1692">
        <v>242.39999999999998</v>
      </c>
      <c r="J1692" t="s">
        <v>34</v>
      </c>
      <c r="K1692" t="s">
        <v>58</v>
      </c>
      <c r="L1692" t="s">
        <v>109</v>
      </c>
      <c r="M1692" s="2">
        <v>41331</v>
      </c>
      <c r="N1692" s="2">
        <v>44325</v>
      </c>
      <c r="O1692" t="s">
        <v>21</v>
      </c>
      <c r="P1692">
        <v>0.08</v>
      </c>
    </row>
    <row r="1693" spans="1:18">
      <c r="A1693" s="1">
        <v>42309</v>
      </c>
      <c r="B1693" t="s">
        <v>165</v>
      </c>
      <c r="C1693" t="s">
        <v>210</v>
      </c>
      <c r="D1693" s="4">
        <v>394200</v>
      </c>
      <c r="E1693" s="4">
        <v>57494.83</v>
      </c>
      <c r="F1693" s="3">
        <v>0.14585192795535262</v>
      </c>
      <c r="G1693" s="5">
        <v>1059.9509550851833</v>
      </c>
      <c r="H1693" s="4">
        <v>154.59589033729134</v>
      </c>
      <c r="I1693">
        <v>371.904</v>
      </c>
      <c r="J1693" t="s">
        <v>34</v>
      </c>
      <c r="K1693" t="s">
        <v>58</v>
      </c>
      <c r="L1693" t="s">
        <v>109</v>
      </c>
      <c r="M1693" s="2">
        <v>41337</v>
      </c>
      <c r="N1693" s="2">
        <v>46917</v>
      </c>
      <c r="O1693" t="s">
        <v>21</v>
      </c>
      <c r="P1693">
        <v>0.08</v>
      </c>
    </row>
    <row r="1694" spans="1:18">
      <c r="A1694" s="1">
        <v>42309</v>
      </c>
      <c r="B1694" t="s">
        <v>165</v>
      </c>
      <c r="C1694" t="s">
        <v>251</v>
      </c>
      <c r="D1694" s="4">
        <v>117889.056</v>
      </c>
      <c r="E1694" s="4">
        <v>0</v>
      </c>
      <c r="F1694" s="3">
        <v>0</v>
      </c>
      <c r="G1694" s="5">
        <v>1045.1157446808511</v>
      </c>
      <c r="H1694" s="4">
        <v>0</v>
      </c>
      <c r="I1694">
        <v>112.8</v>
      </c>
      <c r="J1694" t="s">
        <v>52</v>
      </c>
      <c r="K1694" t="s">
        <v>52</v>
      </c>
      <c r="L1694" t="s">
        <v>52</v>
      </c>
      <c r="M1694" s="2">
        <v>41520</v>
      </c>
      <c r="N1694" s="2">
        <v>42294</v>
      </c>
      <c r="O1694" t="s">
        <v>21</v>
      </c>
      <c r="P1694">
        <v>0.09</v>
      </c>
      <c r="Q1694">
        <v>0</v>
      </c>
    </row>
    <row r="1695" spans="1:18">
      <c r="A1695" s="1">
        <v>42309</v>
      </c>
      <c r="B1695" t="s">
        <v>165</v>
      </c>
      <c r="C1695" t="s">
        <v>231</v>
      </c>
      <c r="D1695" s="4">
        <v>219137.86800000002</v>
      </c>
      <c r="E1695" s="4">
        <v>29758.922474400002</v>
      </c>
      <c r="F1695" s="3">
        <v>0.1358</v>
      </c>
      <c r="G1695" s="5">
        <v>1934.4797669491527</v>
      </c>
      <c r="H1695" s="4">
        <v>262.70235235169491</v>
      </c>
      <c r="I1695">
        <v>113.28</v>
      </c>
      <c r="J1695" t="s">
        <v>34</v>
      </c>
      <c r="K1695" t="s">
        <v>36</v>
      </c>
      <c r="L1695" t="s">
        <v>35</v>
      </c>
      <c r="M1695" s="2">
        <v>41443</v>
      </c>
      <c r="N1695" s="2">
        <v>43298</v>
      </c>
      <c r="O1695" t="s">
        <v>21</v>
      </c>
      <c r="P1695">
        <v>0.11</v>
      </c>
      <c r="R1695">
        <f t="shared" ref="R1695:R1699" si="200">(N1695-M1695)/365</f>
        <v>5.0821917808219181</v>
      </c>
    </row>
    <row r="1696" spans="1:18">
      <c r="A1696" s="1">
        <v>42309</v>
      </c>
      <c r="B1696" t="s">
        <v>165</v>
      </c>
      <c r="C1696" t="s">
        <v>398</v>
      </c>
      <c r="D1696" s="4">
        <v>20409.599999999999</v>
      </c>
      <c r="E1696" s="4">
        <v>13439.721599999999</v>
      </c>
      <c r="F1696" s="3">
        <v>0.65849999999999997</v>
      </c>
      <c r="G1696" s="5">
        <v>531.5</v>
      </c>
      <c r="H1696" s="4">
        <v>349.99275</v>
      </c>
      <c r="I1696">
        <v>38.4</v>
      </c>
      <c r="J1696" t="s">
        <v>34</v>
      </c>
      <c r="K1696" t="s">
        <v>36</v>
      </c>
      <c r="L1696" t="s">
        <v>167</v>
      </c>
      <c r="M1696" s="2">
        <v>42289</v>
      </c>
      <c r="N1696" s="2">
        <v>42664</v>
      </c>
      <c r="O1696" t="s">
        <v>21</v>
      </c>
      <c r="P1696">
        <v>0.14000000000000001</v>
      </c>
      <c r="R1696">
        <f t="shared" si="200"/>
        <v>1.0273972602739727</v>
      </c>
    </row>
    <row r="1697" spans="1:18">
      <c r="A1697" s="1">
        <v>42309</v>
      </c>
      <c r="B1697" t="s">
        <v>165</v>
      </c>
      <c r="C1697" t="s">
        <v>399</v>
      </c>
      <c r="D1697" s="4">
        <v>27538.2</v>
      </c>
      <c r="E1697" s="4">
        <v>6752.3666400000002</v>
      </c>
      <c r="F1697" s="3">
        <v>0.2452</v>
      </c>
      <c r="G1697" s="5">
        <v>717.140625</v>
      </c>
      <c r="H1697" s="4">
        <v>175.84288125</v>
      </c>
      <c r="I1697">
        <v>38.4</v>
      </c>
      <c r="J1697" t="s">
        <v>34</v>
      </c>
      <c r="K1697" t="s">
        <v>36</v>
      </c>
      <c r="L1697" t="s">
        <v>167</v>
      </c>
      <c r="M1697" s="2" t="s">
        <v>8</v>
      </c>
      <c r="N1697" s="2" t="s">
        <v>8</v>
      </c>
      <c r="O1697" t="s">
        <v>472</v>
      </c>
      <c r="P1697">
        <v>0</v>
      </c>
      <c r="R1697" t="e">
        <f t="shared" si="200"/>
        <v>#VALUE!</v>
      </c>
    </row>
    <row r="1698" spans="1:18">
      <c r="A1698" s="1">
        <v>42309</v>
      </c>
      <c r="B1698" t="s">
        <v>165</v>
      </c>
      <c r="C1698" t="s">
        <v>232</v>
      </c>
      <c r="D1698" s="4">
        <v>48044.4</v>
      </c>
      <c r="E1698" s="4">
        <v>13870.41828</v>
      </c>
      <c r="F1698" s="3">
        <v>0.28870000000000001</v>
      </c>
      <c r="G1698" s="5">
        <v>1177.5588235294119</v>
      </c>
      <c r="H1698" s="4">
        <v>339.96123235294118</v>
      </c>
      <c r="I1698">
        <v>40.799999999999997</v>
      </c>
      <c r="J1698" t="s">
        <v>34</v>
      </c>
      <c r="K1698" t="s">
        <v>36</v>
      </c>
      <c r="L1698" t="s">
        <v>167</v>
      </c>
      <c r="M1698" s="2">
        <v>41456</v>
      </c>
      <c r="N1698" s="2">
        <v>42556</v>
      </c>
      <c r="O1698" t="s">
        <v>21</v>
      </c>
      <c r="P1698">
        <v>0.15</v>
      </c>
      <c r="R1698">
        <f t="shared" si="200"/>
        <v>3.0136986301369864</v>
      </c>
    </row>
    <row r="1699" spans="1:18">
      <c r="A1699" s="1">
        <v>42309</v>
      </c>
      <c r="B1699" t="s">
        <v>165</v>
      </c>
      <c r="C1699" t="s">
        <v>250</v>
      </c>
      <c r="D1699" s="4">
        <v>135304.79999999999</v>
      </c>
      <c r="E1699" s="4">
        <v>13855.211520000001</v>
      </c>
      <c r="F1699" s="3">
        <v>0.10240000000000002</v>
      </c>
      <c r="G1699" s="5">
        <v>1610.7714285714285</v>
      </c>
      <c r="H1699" s="4">
        <v>164.94299428571429</v>
      </c>
      <c r="I1699">
        <v>84</v>
      </c>
      <c r="J1699" t="s">
        <v>34</v>
      </c>
      <c r="K1699" t="s">
        <v>36</v>
      </c>
      <c r="L1699" t="s">
        <v>167</v>
      </c>
      <c r="M1699" s="2">
        <v>41502</v>
      </c>
      <c r="N1699" s="2">
        <v>42597</v>
      </c>
      <c r="O1699" t="s">
        <v>16</v>
      </c>
      <c r="P1699">
        <v>0.1</v>
      </c>
      <c r="R1699">
        <f t="shared" si="200"/>
        <v>3</v>
      </c>
    </row>
    <row r="1700" spans="1:18">
      <c r="A1700" s="1">
        <v>42309</v>
      </c>
      <c r="B1700" t="s">
        <v>165</v>
      </c>
      <c r="C1700" t="s">
        <v>347</v>
      </c>
      <c r="D1700" s="4">
        <v>26316</v>
      </c>
      <c r="E1700" s="4">
        <v>7200.0575999999992</v>
      </c>
      <c r="F1700" s="3">
        <v>0.27359999999999995</v>
      </c>
      <c r="G1700" s="5">
        <v>1827.5000000000002</v>
      </c>
      <c r="H1700" s="4">
        <v>500.00400000000002</v>
      </c>
      <c r="I1700">
        <v>14.399999999999999</v>
      </c>
      <c r="J1700" t="s">
        <v>47</v>
      </c>
      <c r="K1700" t="s">
        <v>91</v>
      </c>
      <c r="L1700" t="s">
        <v>190</v>
      </c>
      <c r="M1700" s="2">
        <v>42113</v>
      </c>
      <c r="N1700" s="2">
        <v>42478</v>
      </c>
      <c r="O1700" t="s">
        <v>21</v>
      </c>
      <c r="P1700">
        <v>0.13</v>
      </c>
    </row>
    <row r="1701" spans="1:18">
      <c r="A1701" s="1">
        <v>42309</v>
      </c>
      <c r="B1701" t="s">
        <v>165</v>
      </c>
      <c r="C1701" t="s">
        <v>330</v>
      </c>
      <c r="D1701" s="4">
        <v>27502.799999999999</v>
      </c>
      <c r="E1701" s="4">
        <v>11999.47164</v>
      </c>
      <c r="F1701" s="3">
        <v>0.43630000000000002</v>
      </c>
      <c r="G1701" s="5">
        <v>881.5</v>
      </c>
      <c r="H1701" s="4">
        <v>384.59845000000001</v>
      </c>
      <c r="I1701">
        <v>31.2</v>
      </c>
      <c r="J1701" t="s">
        <v>62</v>
      </c>
      <c r="K1701" t="s">
        <v>253</v>
      </c>
      <c r="L1701" t="s">
        <v>253</v>
      </c>
      <c r="M1701" s="2">
        <v>41858</v>
      </c>
      <c r="N1701" s="2">
        <v>42588</v>
      </c>
      <c r="O1701" t="s">
        <v>21</v>
      </c>
      <c r="P1701">
        <v>0.14000000000000001</v>
      </c>
    </row>
    <row r="1702" spans="1:18">
      <c r="A1702" s="1">
        <v>42309</v>
      </c>
      <c r="B1702" t="s">
        <v>165</v>
      </c>
      <c r="C1702" t="s">
        <v>339</v>
      </c>
      <c r="D1702" s="4">
        <v>36196.799999999996</v>
      </c>
      <c r="E1702" s="4">
        <v>7199.5435200000002</v>
      </c>
      <c r="F1702" s="3">
        <v>0.19890000000000002</v>
      </c>
      <c r="G1702" s="5">
        <v>2513.6666666666665</v>
      </c>
      <c r="H1702" s="4">
        <v>499.96830000000006</v>
      </c>
      <c r="I1702">
        <v>14.399999999999999</v>
      </c>
      <c r="J1702" t="s">
        <v>62</v>
      </c>
      <c r="K1702" t="s">
        <v>253</v>
      </c>
      <c r="L1702" t="s">
        <v>253</v>
      </c>
      <c r="M1702" s="2">
        <v>42030</v>
      </c>
      <c r="N1702" s="2">
        <v>42394</v>
      </c>
      <c r="O1702" t="s">
        <v>21</v>
      </c>
      <c r="P1702">
        <v>0.15</v>
      </c>
    </row>
    <row r="1703" spans="1:18">
      <c r="A1703" s="1">
        <v>42309</v>
      </c>
      <c r="B1703" t="s">
        <v>165</v>
      </c>
      <c r="C1703" t="s">
        <v>324</v>
      </c>
      <c r="D1703" s="4">
        <v>44439.6</v>
      </c>
      <c r="E1703" s="4">
        <v>7710.2705999999998</v>
      </c>
      <c r="F1703" s="3">
        <v>0.17350000000000002</v>
      </c>
      <c r="G1703" s="5">
        <v>3086.0833333333335</v>
      </c>
      <c r="H1703" s="4">
        <v>535.43545833333337</v>
      </c>
      <c r="I1703">
        <v>14.399999999999999</v>
      </c>
      <c r="J1703" t="s">
        <v>62</v>
      </c>
      <c r="K1703" t="s">
        <v>253</v>
      </c>
      <c r="L1703" t="s">
        <v>253</v>
      </c>
      <c r="M1703" s="2">
        <v>41907</v>
      </c>
      <c r="N1703" s="2">
        <v>42271</v>
      </c>
      <c r="O1703" t="s">
        <v>21</v>
      </c>
      <c r="P1703">
        <v>0.15</v>
      </c>
    </row>
    <row r="1704" spans="1:18">
      <c r="A1704" s="1">
        <v>42309</v>
      </c>
      <c r="B1704" t="s">
        <v>165</v>
      </c>
      <c r="C1704" t="s">
        <v>261</v>
      </c>
      <c r="D1704" s="4">
        <v>35350.799999999996</v>
      </c>
      <c r="E1704" s="4">
        <v>6960.5725200000006</v>
      </c>
      <c r="F1704" s="3">
        <v>0.19690000000000005</v>
      </c>
      <c r="G1704" s="5">
        <v>1963.9333333333332</v>
      </c>
      <c r="H1704" s="4">
        <v>386.69847333333337</v>
      </c>
      <c r="I1704">
        <v>18</v>
      </c>
      <c r="J1704" t="s">
        <v>62</v>
      </c>
      <c r="K1704" t="s">
        <v>253</v>
      </c>
      <c r="L1704" t="s">
        <v>253</v>
      </c>
      <c r="M1704" s="2">
        <v>41516</v>
      </c>
      <c r="N1704" s="2">
        <v>42611</v>
      </c>
      <c r="O1704" t="s">
        <v>21</v>
      </c>
      <c r="P1704">
        <v>0</v>
      </c>
    </row>
    <row r="1705" spans="1:18">
      <c r="A1705" s="1">
        <v>42309</v>
      </c>
      <c r="B1705" t="s">
        <v>165</v>
      </c>
      <c r="C1705" t="s">
        <v>336</v>
      </c>
      <c r="D1705" s="4">
        <v>45669.48</v>
      </c>
      <c r="E1705" s="4">
        <v>7905.3869879999993</v>
      </c>
      <c r="F1705" s="3">
        <v>0.17309999999999998</v>
      </c>
      <c r="G1705" s="5">
        <v>3171.4916666666672</v>
      </c>
      <c r="H1705" s="4">
        <v>548.9852075</v>
      </c>
      <c r="I1705">
        <v>14.399999999999999</v>
      </c>
      <c r="J1705" t="s">
        <v>10</v>
      </c>
      <c r="K1705" t="s">
        <v>11</v>
      </c>
      <c r="L1705" t="s">
        <v>42</v>
      </c>
      <c r="M1705" s="2">
        <v>41996</v>
      </c>
      <c r="N1705" s="2">
        <v>42360</v>
      </c>
      <c r="O1705" t="s">
        <v>21</v>
      </c>
      <c r="P1705">
        <v>0.16</v>
      </c>
    </row>
    <row r="1706" spans="1:18">
      <c r="A1706" s="1">
        <v>42309</v>
      </c>
      <c r="B1706" t="s">
        <v>165</v>
      </c>
      <c r="C1706" t="s">
        <v>325</v>
      </c>
      <c r="D1706" s="4">
        <v>24906.6</v>
      </c>
      <c r="E1706" s="4">
        <v>7559.1530999999995</v>
      </c>
      <c r="F1706" s="3">
        <v>0.30349999999999999</v>
      </c>
      <c r="G1706" s="5">
        <v>1729.625</v>
      </c>
      <c r="H1706" s="4">
        <v>524.94118750000007</v>
      </c>
      <c r="I1706">
        <v>14.399999999999999</v>
      </c>
      <c r="J1706" t="s">
        <v>62</v>
      </c>
      <c r="K1706" t="s">
        <v>253</v>
      </c>
      <c r="L1706" t="s">
        <v>253</v>
      </c>
      <c r="M1706" s="2">
        <v>41888</v>
      </c>
      <c r="N1706" s="2">
        <v>42618</v>
      </c>
      <c r="O1706" t="s">
        <v>21</v>
      </c>
      <c r="P1706">
        <v>0.16</v>
      </c>
    </row>
    <row r="1707" spans="1:18">
      <c r="A1707" s="1">
        <v>42309</v>
      </c>
      <c r="B1707" t="s">
        <v>165</v>
      </c>
      <c r="C1707" t="s">
        <v>381</v>
      </c>
      <c r="D1707" s="4">
        <v>35301.599999999999</v>
      </c>
      <c r="E1707" s="4">
        <v>9598.5050400000018</v>
      </c>
      <c r="F1707" s="3">
        <v>0.27190000000000009</v>
      </c>
      <c r="G1707" s="5">
        <v>1961.1999999999998</v>
      </c>
      <c r="H1707" s="4">
        <v>533.25028000000009</v>
      </c>
      <c r="I1707">
        <v>18</v>
      </c>
      <c r="J1707" t="s">
        <v>62</v>
      </c>
      <c r="K1707" t="s">
        <v>253</v>
      </c>
      <c r="L1707" t="s">
        <v>253</v>
      </c>
      <c r="M1707" s="2">
        <v>42181</v>
      </c>
      <c r="N1707" s="2">
        <v>42546</v>
      </c>
      <c r="O1707" t="s">
        <v>21</v>
      </c>
      <c r="P1707">
        <v>0.16</v>
      </c>
    </row>
    <row r="1708" spans="1:18">
      <c r="A1708" s="1">
        <v>42309</v>
      </c>
      <c r="B1708" t="s">
        <v>165</v>
      </c>
      <c r="C1708" t="s">
        <v>382</v>
      </c>
      <c r="D1708" s="4">
        <v>132868.79999999999</v>
      </c>
      <c r="E1708" s="4">
        <v>16542.1656</v>
      </c>
      <c r="F1708" s="3">
        <v>0.12450000000000001</v>
      </c>
      <c r="G1708" s="5">
        <v>9227</v>
      </c>
      <c r="H1708" s="4">
        <v>1148.7615000000001</v>
      </c>
      <c r="I1708">
        <v>14.399999999999999</v>
      </c>
      <c r="J1708" t="s">
        <v>34</v>
      </c>
      <c r="K1708" t="s">
        <v>36</v>
      </c>
      <c r="L1708" t="s">
        <v>167</v>
      </c>
      <c r="M1708" s="2">
        <v>42205</v>
      </c>
      <c r="N1708" s="2">
        <v>42570</v>
      </c>
      <c r="O1708" t="s">
        <v>21</v>
      </c>
      <c r="P1708">
        <v>0.12</v>
      </c>
      <c r="R1708">
        <f t="shared" ref="R1708" si="201">(N1708-M1708)/365</f>
        <v>1</v>
      </c>
    </row>
    <row r="1709" spans="1:18">
      <c r="A1709" s="1">
        <v>42309</v>
      </c>
      <c r="B1709" t="s">
        <v>165</v>
      </c>
      <c r="C1709" t="s">
        <v>291</v>
      </c>
      <c r="D1709" s="4">
        <v>35622.120000000003</v>
      </c>
      <c r="E1709" s="4">
        <v>7199.2304520000007</v>
      </c>
      <c r="F1709" s="3">
        <v>0.2021</v>
      </c>
      <c r="G1709" s="5">
        <v>1979.0066666666669</v>
      </c>
      <c r="H1709" s="4">
        <v>399.95724733333338</v>
      </c>
      <c r="I1709">
        <v>18</v>
      </c>
      <c r="J1709" t="s">
        <v>62</v>
      </c>
      <c r="K1709" t="s">
        <v>253</v>
      </c>
      <c r="L1709" t="s">
        <v>253</v>
      </c>
      <c r="M1709" s="2">
        <v>41727</v>
      </c>
      <c r="N1709" s="2">
        <v>42457</v>
      </c>
      <c r="O1709" t="s">
        <v>21</v>
      </c>
      <c r="P1709">
        <v>0.1</v>
      </c>
    </row>
    <row r="1710" spans="1:18">
      <c r="A1710" s="1">
        <v>42309</v>
      </c>
      <c r="B1710" t="s">
        <v>165</v>
      </c>
      <c r="C1710" t="s">
        <v>318</v>
      </c>
      <c r="D1710" s="4">
        <v>19974</v>
      </c>
      <c r="E1710" s="4">
        <v>6359.7215999999999</v>
      </c>
      <c r="F1710" s="3">
        <v>0.31840000000000002</v>
      </c>
      <c r="G1710" s="5">
        <v>2080.625</v>
      </c>
      <c r="H1710" s="4">
        <v>662.471</v>
      </c>
      <c r="I1710">
        <v>9.6</v>
      </c>
      <c r="J1710" t="s">
        <v>62</v>
      </c>
      <c r="K1710" t="s">
        <v>253</v>
      </c>
      <c r="L1710" t="s">
        <v>253</v>
      </c>
      <c r="M1710" s="2">
        <v>41876</v>
      </c>
      <c r="N1710" s="2">
        <v>42606</v>
      </c>
      <c r="O1710" t="s">
        <v>21</v>
      </c>
      <c r="P1710">
        <v>0.16</v>
      </c>
    </row>
    <row r="1711" spans="1:18">
      <c r="A1711" s="1">
        <v>42309</v>
      </c>
      <c r="B1711" t="s">
        <v>165</v>
      </c>
      <c r="C1711" t="s">
        <v>264</v>
      </c>
      <c r="D1711" s="4">
        <v>24990</v>
      </c>
      <c r="E1711" s="4">
        <v>7199.6190000000006</v>
      </c>
      <c r="F1711" s="3">
        <v>0.28810000000000002</v>
      </c>
      <c r="G1711" s="5">
        <v>1388.3333333333333</v>
      </c>
      <c r="H1711" s="4">
        <v>399.97883333333334</v>
      </c>
      <c r="I1711">
        <v>18</v>
      </c>
      <c r="J1711" t="s">
        <v>10</v>
      </c>
      <c r="K1711" t="s">
        <v>11</v>
      </c>
      <c r="L1711" t="s">
        <v>265</v>
      </c>
      <c r="M1711" s="2">
        <v>41522</v>
      </c>
      <c r="N1711" s="2">
        <v>42617</v>
      </c>
      <c r="O1711" t="s">
        <v>21</v>
      </c>
      <c r="P1711">
        <v>0.16</v>
      </c>
    </row>
    <row r="1712" spans="1:18">
      <c r="A1712" s="1">
        <v>42309</v>
      </c>
      <c r="B1712" t="s">
        <v>165</v>
      </c>
      <c r="C1712" t="s">
        <v>395</v>
      </c>
      <c r="D1712" s="4">
        <v>173662.8</v>
      </c>
      <c r="E1712" s="4">
        <v>26292.547920000001</v>
      </c>
      <c r="F1712" s="3">
        <v>0.15140000000000001</v>
      </c>
      <c r="G1712" s="5">
        <v>4385.424242424242</v>
      </c>
      <c r="H1712" s="4">
        <v>663.9532303030303</v>
      </c>
      <c r="I1712">
        <v>39.6</v>
      </c>
      <c r="J1712" t="s">
        <v>34</v>
      </c>
      <c r="K1712" t="s">
        <v>36</v>
      </c>
      <c r="L1712" t="s">
        <v>167</v>
      </c>
      <c r="M1712" s="2">
        <v>42273</v>
      </c>
      <c r="N1712" s="2">
        <v>43003</v>
      </c>
      <c r="O1712" t="s">
        <v>21</v>
      </c>
      <c r="P1712">
        <v>0.14000000000000001</v>
      </c>
      <c r="R1712">
        <f t="shared" ref="R1712:R1713" si="202">(N1712-M1712)/365</f>
        <v>2</v>
      </c>
    </row>
    <row r="1713" spans="1:18">
      <c r="A1713" s="1">
        <v>42309</v>
      </c>
      <c r="B1713" t="s">
        <v>165</v>
      </c>
      <c r="C1713" t="s">
        <v>319</v>
      </c>
      <c r="D1713" s="4">
        <v>46209.599999999999</v>
      </c>
      <c r="E1713" s="4">
        <v>7532.1647999999996</v>
      </c>
      <c r="F1713" s="3">
        <v>0.16300000000000001</v>
      </c>
      <c r="G1713" s="5">
        <v>4813.5</v>
      </c>
      <c r="H1713" s="4">
        <v>784.60050000000001</v>
      </c>
      <c r="I1713">
        <v>9.6</v>
      </c>
      <c r="J1713" t="s">
        <v>34</v>
      </c>
      <c r="K1713" t="s">
        <v>36</v>
      </c>
      <c r="L1713" t="s">
        <v>167</v>
      </c>
      <c r="M1713" s="2">
        <v>41864</v>
      </c>
      <c r="N1713" s="2">
        <v>42594</v>
      </c>
      <c r="O1713" t="s">
        <v>21</v>
      </c>
      <c r="P1713">
        <v>0.15</v>
      </c>
      <c r="R1713">
        <f t="shared" si="202"/>
        <v>2</v>
      </c>
    </row>
    <row r="1714" spans="1:18">
      <c r="A1714" s="1">
        <v>42309</v>
      </c>
      <c r="B1714" t="s">
        <v>165</v>
      </c>
      <c r="C1714" t="s">
        <v>383</v>
      </c>
      <c r="D1714" s="4">
        <v>46209.599999999999</v>
      </c>
      <c r="E1714" s="4">
        <v>8400.905279999999</v>
      </c>
      <c r="F1714" s="3">
        <v>0.18179999999999999</v>
      </c>
      <c r="G1714" s="5">
        <v>2567.1999999999998</v>
      </c>
      <c r="H1714" s="4">
        <v>466.71695999999997</v>
      </c>
      <c r="I1714">
        <v>18</v>
      </c>
      <c r="J1714" t="s">
        <v>62</v>
      </c>
      <c r="K1714" t="s">
        <v>253</v>
      </c>
      <c r="L1714" t="s">
        <v>253</v>
      </c>
      <c r="M1714" s="2">
        <v>42195</v>
      </c>
      <c r="N1714" s="2">
        <v>42560</v>
      </c>
      <c r="O1714" t="s">
        <v>21</v>
      </c>
      <c r="P1714">
        <v>0.16</v>
      </c>
    </row>
    <row r="1715" spans="1:18">
      <c r="A1715" s="1">
        <v>42309</v>
      </c>
      <c r="B1715" t="s">
        <v>165</v>
      </c>
      <c r="C1715" t="s">
        <v>396</v>
      </c>
      <c r="D1715" s="4">
        <v>115833</v>
      </c>
      <c r="E1715" s="4">
        <v>18616.667999999998</v>
      </c>
      <c r="F1715" s="3">
        <v>0.16071989847452797</v>
      </c>
      <c r="G1715" s="5">
        <v>6894.8214285714284</v>
      </c>
      <c r="H1715" s="4">
        <v>1108.1349999999998</v>
      </c>
      <c r="I1715">
        <v>16.8</v>
      </c>
      <c r="J1715" t="s">
        <v>34</v>
      </c>
      <c r="K1715" t="s">
        <v>36</v>
      </c>
      <c r="L1715" t="s">
        <v>167</v>
      </c>
      <c r="M1715" s="2">
        <v>42267</v>
      </c>
      <c r="N1715" s="2">
        <v>42632</v>
      </c>
      <c r="O1715" t="s">
        <v>21</v>
      </c>
      <c r="P1715">
        <v>0.14000000000000001</v>
      </c>
      <c r="R1715">
        <f t="shared" ref="R1715:R1719" si="203">(N1715-M1715)/365</f>
        <v>1</v>
      </c>
    </row>
    <row r="1716" spans="1:18">
      <c r="A1716" s="1">
        <v>42339</v>
      </c>
      <c r="B1716" t="s">
        <v>165</v>
      </c>
      <c r="C1716" t="s">
        <v>166</v>
      </c>
      <c r="D1716" s="4">
        <v>302213.27999999997</v>
      </c>
      <c r="E1716" s="4">
        <v>49865.191200000001</v>
      </c>
      <c r="F1716" s="3">
        <v>0.16500000000000001</v>
      </c>
      <c r="G1716" s="5">
        <v>10073.776</v>
      </c>
      <c r="H1716" s="4">
        <v>1662.1730400000001</v>
      </c>
      <c r="I1716">
        <v>30</v>
      </c>
      <c r="J1716" t="s">
        <v>34</v>
      </c>
      <c r="K1716" t="s">
        <v>36</v>
      </c>
      <c r="L1716" t="s">
        <v>167</v>
      </c>
      <c r="M1716" s="2">
        <v>41327</v>
      </c>
      <c r="N1716" s="2">
        <v>42499</v>
      </c>
      <c r="O1716" t="s">
        <v>21</v>
      </c>
      <c r="P1716">
        <v>0.16</v>
      </c>
      <c r="R1716">
        <f t="shared" si="203"/>
        <v>3.2109589041095892</v>
      </c>
    </row>
    <row r="1717" spans="1:18">
      <c r="A1717" s="1">
        <v>42339</v>
      </c>
      <c r="B1717" t="s">
        <v>165</v>
      </c>
      <c r="C1717" t="s">
        <v>168</v>
      </c>
      <c r="D1717" s="4">
        <v>86285.16</v>
      </c>
      <c r="E1717" s="4">
        <v>14280.193980000002</v>
      </c>
      <c r="F1717" s="3">
        <v>0.16550000000000001</v>
      </c>
      <c r="G1717" s="5">
        <v>1409.8882352941177</v>
      </c>
      <c r="H1717" s="4">
        <v>233.33650294117652</v>
      </c>
      <c r="I1717">
        <v>61.199999999999996</v>
      </c>
      <c r="J1717" t="s">
        <v>34</v>
      </c>
      <c r="K1717" t="s">
        <v>36</v>
      </c>
      <c r="L1717" t="s">
        <v>167</v>
      </c>
      <c r="M1717" s="2">
        <v>41337</v>
      </c>
      <c r="N1717" s="2">
        <v>42499</v>
      </c>
      <c r="O1717" t="s">
        <v>21</v>
      </c>
      <c r="P1717">
        <v>0.13</v>
      </c>
      <c r="R1717">
        <f t="shared" si="203"/>
        <v>3.1835616438356165</v>
      </c>
    </row>
    <row r="1718" spans="1:18">
      <c r="A1718" s="1">
        <v>42339</v>
      </c>
      <c r="B1718" t="s">
        <v>165</v>
      </c>
      <c r="C1718" t="s">
        <v>169</v>
      </c>
      <c r="D1718" s="4">
        <v>128212.79999999999</v>
      </c>
      <c r="E1718" s="4">
        <v>23321.908320000002</v>
      </c>
      <c r="F1718" s="3">
        <v>0.18190000000000003</v>
      </c>
      <c r="G1718" s="5">
        <v>1483.9444444444443</v>
      </c>
      <c r="H1718" s="4">
        <v>269.92949444444452</v>
      </c>
      <c r="I1718">
        <v>86.399999999999991</v>
      </c>
      <c r="J1718" t="s">
        <v>34</v>
      </c>
      <c r="K1718" t="s">
        <v>36</v>
      </c>
      <c r="L1718" t="s">
        <v>167</v>
      </c>
      <c r="M1718" s="2">
        <v>41298</v>
      </c>
      <c r="N1718" s="2">
        <v>42499</v>
      </c>
      <c r="O1718" t="s">
        <v>21</v>
      </c>
      <c r="P1718">
        <v>0.14000000000000001</v>
      </c>
      <c r="R1718">
        <f t="shared" si="203"/>
        <v>3.2904109589041095</v>
      </c>
    </row>
    <row r="1719" spans="1:18">
      <c r="A1719" s="1">
        <v>42339</v>
      </c>
      <c r="B1719" t="s">
        <v>165</v>
      </c>
      <c r="C1719" t="s">
        <v>170</v>
      </c>
      <c r="D1719" s="4">
        <v>83867.939999999988</v>
      </c>
      <c r="E1719" s="4">
        <v>30242.779164</v>
      </c>
      <c r="F1719" s="3">
        <v>0.36060000000000003</v>
      </c>
      <c r="G1719" s="5">
        <v>970.69374999999991</v>
      </c>
      <c r="H1719" s="4">
        <v>350.03216625000005</v>
      </c>
      <c r="I1719">
        <v>86.399999999999991</v>
      </c>
      <c r="J1719" t="s">
        <v>34</v>
      </c>
      <c r="K1719" t="s">
        <v>36</v>
      </c>
      <c r="L1719" t="s">
        <v>35</v>
      </c>
      <c r="M1719" s="2">
        <v>41282</v>
      </c>
      <c r="N1719" s="2">
        <v>43229</v>
      </c>
      <c r="O1719" t="s">
        <v>21</v>
      </c>
      <c r="P1719">
        <v>0.17</v>
      </c>
      <c r="R1719">
        <f t="shared" si="203"/>
        <v>5.3342465753424655</v>
      </c>
    </row>
    <row r="1720" spans="1:18">
      <c r="A1720" s="1">
        <v>42339</v>
      </c>
      <c r="B1720" t="s">
        <v>165</v>
      </c>
      <c r="C1720" t="s">
        <v>376</v>
      </c>
      <c r="D1720" s="4">
        <v>336411.02400000003</v>
      </c>
      <c r="E1720" s="4">
        <v>54902.279116800004</v>
      </c>
      <c r="F1720" s="3">
        <v>0.16319999999999998</v>
      </c>
      <c r="G1720" s="5">
        <v>1960.4372027972031</v>
      </c>
      <c r="H1720" s="4">
        <v>319.94335149650351</v>
      </c>
      <c r="I1720">
        <v>171.6</v>
      </c>
      <c r="J1720" t="s">
        <v>47</v>
      </c>
      <c r="K1720" t="s">
        <v>100</v>
      </c>
      <c r="L1720" t="s">
        <v>128</v>
      </c>
      <c r="M1720" s="2">
        <v>42183</v>
      </c>
      <c r="N1720" s="2">
        <v>43278</v>
      </c>
      <c r="O1720" t="s">
        <v>21</v>
      </c>
      <c r="P1720">
        <v>0.12</v>
      </c>
    </row>
    <row r="1721" spans="1:18">
      <c r="A1721" s="1">
        <v>42339</v>
      </c>
      <c r="B1721" t="s">
        <v>165</v>
      </c>
      <c r="C1721" t="s">
        <v>197</v>
      </c>
      <c r="D1721" s="4">
        <v>333906</v>
      </c>
      <c r="E1721" s="4">
        <v>71956.743000000002</v>
      </c>
      <c r="F1721" s="3">
        <v>0.2155</v>
      </c>
      <c r="G1721" s="5">
        <v>3235.5232558139533</v>
      </c>
      <c r="H1721" s="4">
        <v>697.25526162790698</v>
      </c>
      <c r="I1721">
        <v>103.2</v>
      </c>
      <c r="J1721" t="s">
        <v>47</v>
      </c>
      <c r="K1721" t="s">
        <v>48</v>
      </c>
      <c r="L1721" t="s">
        <v>46</v>
      </c>
      <c r="M1721" s="2">
        <v>42153</v>
      </c>
      <c r="N1721" s="2">
        <v>42883</v>
      </c>
      <c r="O1721" t="s">
        <v>21</v>
      </c>
      <c r="P1721">
        <v>0.2</v>
      </c>
    </row>
    <row r="1722" spans="1:18">
      <c r="A1722" s="1">
        <v>42339</v>
      </c>
      <c r="B1722" t="s">
        <v>165</v>
      </c>
      <c r="C1722" t="s">
        <v>229</v>
      </c>
      <c r="D1722" s="4">
        <v>152656.32000000001</v>
      </c>
      <c r="E1722" s="4">
        <v>20425.415616000002</v>
      </c>
      <c r="F1722" s="3">
        <v>0.1338</v>
      </c>
      <c r="G1722" s="5">
        <v>1479.2279069767442</v>
      </c>
      <c r="H1722" s="4">
        <v>197.92069395348838</v>
      </c>
      <c r="I1722">
        <v>103.2</v>
      </c>
      <c r="J1722" t="s">
        <v>34</v>
      </c>
      <c r="K1722" t="s">
        <v>36</v>
      </c>
      <c r="L1722" t="s">
        <v>35</v>
      </c>
      <c r="M1722" s="2">
        <v>42149</v>
      </c>
      <c r="N1722" s="2">
        <v>42914</v>
      </c>
      <c r="O1722" t="s">
        <v>21</v>
      </c>
      <c r="P1722">
        <v>0.1</v>
      </c>
      <c r="R1722">
        <f t="shared" ref="R1722" si="204">(N1722-M1722)/365</f>
        <v>2.095890410958904</v>
      </c>
    </row>
    <row r="1723" spans="1:18">
      <c r="A1723" s="1">
        <v>42339</v>
      </c>
      <c r="B1723" t="s">
        <v>165</v>
      </c>
      <c r="C1723" t="s">
        <v>258</v>
      </c>
      <c r="D1723" s="4">
        <v>289609.2</v>
      </c>
      <c r="E1723" s="4">
        <v>48972.915719999997</v>
      </c>
      <c r="F1723" s="3">
        <v>0.16909999999999997</v>
      </c>
      <c r="G1723" s="5">
        <v>2623.271739130435</v>
      </c>
      <c r="H1723" s="4">
        <v>443.59525108695652</v>
      </c>
      <c r="I1723">
        <v>110.39999999999999</v>
      </c>
      <c r="J1723" t="s">
        <v>47</v>
      </c>
      <c r="K1723" t="s">
        <v>100</v>
      </c>
      <c r="L1723" t="s">
        <v>128</v>
      </c>
      <c r="M1723" s="2">
        <v>42174</v>
      </c>
      <c r="N1723" s="2">
        <v>42615</v>
      </c>
      <c r="O1723" t="s">
        <v>21</v>
      </c>
      <c r="P1723">
        <v>0.15</v>
      </c>
    </row>
    <row r="1724" spans="1:18">
      <c r="A1724" s="1">
        <v>42339</v>
      </c>
      <c r="B1724" t="s">
        <v>165</v>
      </c>
      <c r="C1724" t="s">
        <v>377</v>
      </c>
      <c r="D1724" s="4">
        <v>137702.39999999999</v>
      </c>
      <c r="E1724" s="4">
        <v>34177.735679999998</v>
      </c>
      <c r="F1724" s="3">
        <v>0.2482</v>
      </c>
      <c r="G1724" s="5">
        <v>1289.3483146067415</v>
      </c>
      <c r="H1724" s="4">
        <v>320.01625168539323</v>
      </c>
      <c r="I1724">
        <v>106.8</v>
      </c>
      <c r="J1724" t="s">
        <v>47</v>
      </c>
      <c r="K1724" t="s">
        <v>48</v>
      </c>
      <c r="L1724" t="s">
        <v>46</v>
      </c>
      <c r="M1724" s="2">
        <v>42181</v>
      </c>
      <c r="N1724" s="2">
        <v>42911</v>
      </c>
      <c r="O1724" t="s">
        <v>21</v>
      </c>
      <c r="P1724">
        <v>0.16</v>
      </c>
    </row>
    <row r="1725" spans="1:18">
      <c r="A1725" s="1">
        <v>42339</v>
      </c>
      <c r="B1725" t="s">
        <v>165</v>
      </c>
      <c r="C1725" t="s">
        <v>230</v>
      </c>
      <c r="D1725" s="4">
        <v>113914.00799999999</v>
      </c>
      <c r="E1725" s="4">
        <v>38400.412096799999</v>
      </c>
      <c r="F1725" s="3">
        <v>0.33710000000000001</v>
      </c>
      <c r="G1725" s="5">
        <v>741.62765624999997</v>
      </c>
      <c r="H1725" s="4">
        <v>250.00268292187499</v>
      </c>
      <c r="I1725">
        <v>153.6</v>
      </c>
      <c r="J1725" t="s">
        <v>47</v>
      </c>
      <c r="K1725" t="s">
        <v>100</v>
      </c>
      <c r="L1725" t="s">
        <v>128</v>
      </c>
      <c r="M1725" s="2">
        <v>41456</v>
      </c>
      <c r="N1725" s="2">
        <v>42597</v>
      </c>
      <c r="O1725" t="s">
        <v>16</v>
      </c>
      <c r="P1725">
        <v>0.15</v>
      </c>
    </row>
    <row r="1726" spans="1:18">
      <c r="A1726" s="1">
        <v>42339</v>
      </c>
      <c r="B1726" t="s">
        <v>165</v>
      </c>
      <c r="C1726" t="s">
        <v>334</v>
      </c>
      <c r="D1726" s="4">
        <v>47080.799999999996</v>
      </c>
      <c r="E1726" s="4">
        <v>17998.989840000002</v>
      </c>
      <c r="F1726" s="3">
        <v>0.38230000000000008</v>
      </c>
      <c r="G1726" s="5">
        <v>1307.8</v>
      </c>
      <c r="H1726" s="4">
        <v>499.97194000000007</v>
      </c>
      <c r="I1726">
        <v>36</v>
      </c>
      <c r="J1726" t="s">
        <v>62</v>
      </c>
      <c r="K1726" t="s">
        <v>253</v>
      </c>
      <c r="L1726" t="s">
        <v>253</v>
      </c>
      <c r="M1726" s="2">
        <v>41943</v>
      </c>
      <c r="N1726" s="2">
        <v>42673</v>
      </c>
      <c r="O1726" t="s">
        <v>21</v>
      </c>
      <c r="P1726">
        <v>0.16</v>
      </c>
    </row>
    <row r="1727" spans="1:18">
      <c r="A1727" s="1">
        <v>42339</v>
      </c>
      <c r="B1727" t="s">
        <v>165</v>
      </c>
      <c r="C1727" t="s">
        <v>335</v>
      </c>
      <c r="D1727" s="4">
        <v>59878.031999999999</v>
      </c>
      <c r="E1727" s="4">
        <v>17280.800035199998</v>
      </c>
      <c r="F1727" s="3">
        <v>0.28859999999999997</v>
      </c>
      <c r="G1727" s="5">
        <v>1663.2786666666666</v>
      </c>
      <c r="H1727" s="4">
        <v>480.02222319999993</v>
      </c>
      <c r="I1727">
        <v>36</v>
      </c>
      <c r="J1727" t="s">
        <v>62</v>
      </c>
      <c r="K1727" t="s">
        <v>253</v>
      </c>
      <c r="L1727" t="s">
        <v>253</v>
      </c>
      <c r="M1727" s="2">
        <v>41942</v>
      </c>
      <c r="N1727" s="2">
        <v>42672</v>
      </c>
      <c r="O1727" t="s">
        <v>21</v>
      </c>
      <c r="P1727">
        <v>0.16</v>
      </c>
    </row>
    <row r="1728" spans="1:18">
      <c r="A1728" s="1">
        <v>42339</v>
      </c>
      <c r="B1728" t="s">
        <v>165</v>
      </c>
      <c r="C1728" t="s">
        <v>378</v>
      </c>
      <c r="D1728" s="4">
        <v>944775.24</v>
      </c>
      <c r="E1728" s="4">
        <v>43365.183516000005</v>
      </c>
      <c r="F1728" s="3">
        <v>4.5900000000000003E-2</v>
      </c>
      <c r="G1728" s="5">
        <v>8287.5021052631582</v>
      </c>
      <c r="H1728" s="4">
        <v>380.39634663157898</v>
      </c>
      <c r="I1728">
        <v>114</v>
      </c>
      <c r="J1728" t="s">
        <v>52</v>
      </c>
      <c r="K1728" t="s">
        <v>52</v>
      </c>
      <c r="L1728" t="s">
        <v>52</v>
      </c>
      <c r="M1728" s="2">
        <v>42156</v>
      </c>
      <c r="N1728" s="2">
        <v>43251</v>
      </c>
      <c r="O1728" t="s">
        <v>21</v>
      </c>
      <c r="P1728">
        <v>0.1</v>
      </c>
      <c r="Q1728">
        <v>0</v>
      </c>
    </row>
    <row r="1729" spans="1:18">
      <c r="A1729" s="1">
        <v>42339</v>
      </c>
      <c r="B1729" t="s">
        <v>165</v>
      </c>
      <c r="C1729" t="s">
        <v>174</v>
      </c>
      <c r="D1729" s="4">
        <v>828208.79999999993</v>
      </c>
      <c r="E1729" s="4">
        <v>57560.511599999998</v>
      </c>
      <c r="F1729" s="3">
        <v>6.9500000000000006E-2</v>
      </c>
      <c r="G1729" s="5">
        <v>5751.45</v>
      </c>
      <c r="H1729" s="4">
        <v>399.725775</v>
      </c>
      <c r="I1729">
        <v>144</v>
      </c>
      <c r="J1729" t="s">
        <v>52</v>
      </c>
      <c r="K1729" t="s">
        <v>52</v>
      </c>
      <c r="L1729" t="s">
        <v>52</v>
      </c>
      <c r="M1729" s="2">
        <v>42134</v>
      </c>
      <c r="N1729" s="2">
        <v>42499</v>
      </c>
      <c r="O1729" t="s">
        <v>21</v>
      </c>
      <c r="P1729">
        <v>0.1</v>
      </c>
      <c r="Q1729">
        <v>0</v>
      </c>
    </row>
    <row r="1730" spans="1:18">
      <c r="A1730" s="1">
        <v>42339</v>
      </c>
      <c r="B1730" t="s">
        <v>165</v>
      </c>
      <c r="C1730" t="s">
        <v>284</v>
      </c>
      <c r="D1730" s="4">
        <v>256845.59999999998</v>
      </c>
      <c r="E1730" s="4">
        <v>21112.708320000002</v>
      </c>
      <c r="F1730" s="3">
        <v>8.2200000000000009E-2</v>
      </c>
      <c r="G1730" s="5">
        <v>4864.5</v>
      </c>
      <c r="H1730" s="4">
        <v>399.86190000000005</v>
      </c>
      <c r="I1730">
        <v>52.8</v>
      </c>
      <c r="J1730" t="s">
        <v>52</v>
      </c>
      <c r="K1730" t="s">
        <v>52</v>
      </c>
      <c r="L1730" t="s">
        <v>52</v>
      </c>
      <c r="M1730" s="2">
        <v>42139</v>
      </c>
      <c r="N1730" s="2">
        <v>42869</v>
      </c>
      <c r="O1730" t="s">
        <v>21</v>
      </c>
      <c r="P1730">
        <v>0.1</v>
      </c>
      <c r="Q1730">
        <v>0</v>
      </c>
    </row>
    <row r="1731" spans="1:18">
      <c r="A1731" s="1">
        <v>42339</v>
      </c>
      <c r="B1731" t="s">
        <v>165</v>
      </c>
      <c r="C1731" t="s">
        <v>175</v>
      </c>
      <c r="D1731" s="4">
        <v>662983.63199999998</v>
      </c>
      <c r="E1731" s="4">
        <v>101436.495696</v>
      </c>
      <c r="F1731" s="3">
        <v>0.153</v>
      </c>
      <c r="G1731" s="5">
        <v>3836.7108333333335</v>
      </c>
      <c r="H1731" s="4">
        <v>587.01675750000004</v>
      </c>
      <c r="I1731">
        <v>172.79999999999998</v>
      </c>
      <c r="J1731" t="s">
        <v>47</v>
      </c>
      <c r="K1731" t="s">
        <v>48</v>
      </c>
      <c r="L1731" t="s">
        <v>176</v>
      </c>
      <c r="M1731" s="2">
        <v>42134</v>
      </c>
      <c r="N1731" s="2">
        <v>42864</v>
      </c>
      <c r="O1731" t="s">
        <v>21</v>
      </c>
      <c r="P1731">
        <v>0.14000000000000001</v>
      </c>
    </row>
    <row r="1732" spans="1:18">
      <c r="A1732" s="1">
        <v>42339</v>
      </c>
      <c r="B1732" t="s">
        <v>165</v>
      </c>
      <c r="C1732" t="s">
        <v>177</v>
      </c>
      <c r="D1732" s="4">
        <v>39789.599999999999</v>
      </c>
      <c r="E1732" s="4">
        <v>26400.399599999997</v>
      </c>
      <c r="F1732" s="3">
        <v>0.66349999999999998</v>
      </c>
      <c r="G1732" s="5">
        <v>602.87272727272727</v>
      </c>
      <c r="H1732" s="4">
        <v>400.0060545454545</v>
      </c>
      <c r="I1732">
        <v>66</v>
      </c>
      <c r="J1732" t="s">
        <v>52</v>
      </c>
      <c r="K1732" t="s">
        <v>52</v>
      </c>
      <c r="L1732" t="s">
        <v>52</v>
      </c>
      <c r="M1732" s="2">
        <v>41283</v>
      </c>
      <c r="N1732" s="2">
        <v>42499</v>
      </c>
      <c r="O1732" t="s">
        <v>21</v>
      </c>
      <c r="P1732">
        <v>0.15</v>
      </c>
    </row>
    <row r="1733" spans="1:18">
      <c r="A1733" s="1">
        <v>42339</v>
      </c>
      <c r="B1733" t="s">
        <v>165</v>
      </c>
      <c r="C1733" t="s">
        <v>178</v>
      </c>
      <c r="D1733" s="4">
        <v>305580.46799999999</v>
      </c>
      <c r="E1733" s="4">
        <v>20076.636747600001</v>
      </c>
      <c r="F1733" s="3">
        <v>6.5700000000000008E-2</v>
      </c>
      <c r="G1733" s="5">
        <v>4715.7479629629634</v>
      </c>
      <c r="H1733" s="4">
        <v>309.82464116666671</v>
      </c>
      <c r="I1733">
        <v>64.8</v>
      </c>
      <c r="J1733" t="s">
        <v>34</v>
      </c>
      <c r="K1733" t="s">
        <v>36</v>
      </c>
      <c r="L1733" t="s">
        <v>167</v>
      </c>
      <c r="M1733" s="2">
        <v>41332</v>
      </c>
      <c r="N1733" s="2">
        <v>42499</v>
      </c>
      <c r="O1733" t="s">
        <v>13</v>
      </c>
      <c r="P1733">
        <v>0</v>
      </c>
      <c r="R1733">
        <f t="shared" ref="R1733:R1734" si="205">(N1733-M1733)/365</f>
        <v>3.1972602739726028</v>
      </c>
    </row>
    <row r="1734" spans="1:18">
      <c r="A1734" s="1">
        <v>42339</v>
      </c>
      <c r="B1734" t="s">
        <v>165</v>
      </c>
      <c r="C1734" t="s">
        <v>179</v>
      </c>
      <c r="D1734" s="4">
        <v>121628.22</v>
      </c>
      <c r="E1734" s="4">
        <v>21856.591133999998</v>
      </c>
      <c r="F1734" s="3">
        <v>0.1797</v>
      </c>
      <c r="G1734" s="5">
        <v>2533.9212499999999</v>
      </c>
      <c r="H1734" s="4">
        <v>455.34564862499997</v>
      </c>
      <c r="I1734">
        <v>48</v>
      </c>
      <c r="J1734" t="s">
        <v>34</v>
      </c>
      <c r="K1734" t="s">
        <v>36</v>
      </c>
      <c r="L1734" t="s">
        <v>167</v>
      </c>
      <c r="M1734" s="2">
        <v>41281</v>
      </c>
      <c r="N1734" s="2">
        <v>42499</v>
      </c>
      <c r="O1734" t="s">
        <v>21</v>
      </c>
      <c r="P1734">
        <v>0.16</v>
      </c>
      <c r="R1734">
        <f t="shared" si="205"/>
        <v>3.3369863013698629</v>
      </c>
    </row>
    <row r="1735" spans="1:18">
      <c r="A1735" s="1">
        <v>42339</v>
      </c>
      <c r="B1735" t="s">
        <v>165</v>
      </c>
      <c r="C1735" t="s">
        <v>180</v>
      </c>
      <c r="D1735" s="4">
        <v>300724.8</v>
      </c>
      <c r="E1735" s="4">
        <v>38522.846879999997</v>
      </c>
      <c r="F1735" s="3">
        <v>0.12809999999999999</v>
      </c>
      <c r="G1735" s="5">
        <v>1659.6291390728477</v>
      </c>
      <c r="H1735" s="4">
        <v>212.5984927152318</v>
      </c>
      <c r="I1735">
        <v>181.2</v>
      </c>
      <c r="J1735" t="s">
        <v>34</v>
      </c>
      <c r="K1735" t="s">
        <v>58</v>
      </c>
      <c r="L1735" t="s">
        <v>57</v>
      </c>
      <c r="M1735" s="2">
        <v>41329</v>
      </c>
      <c r="N1735" s="2">
        <v>43229</v>
      </c>
      <c r="O1735" t="s">
        <v>21</v>
      </c>
      <c r="P1735">
        <v>0.11</v>
      </c>
    </row>
    <row r="1736" spans="1:18">
      <c r="A1736" s="1">
        <v>42339</v>
      </c>
      <c r="B1736" t="s">
        <v>165</v>
      </c>
      <c r="C1736" t="s">
        <v>181</v>
      </c>
      <c r="D1736" s="4">
        <v>153723.38399999999</v>
      </c>
      <c r="E1736" s="4">
        <v>22889.4118776</v>
      </c>
      <c r="F1736" s="3">
        <v>0.1489</v>
      </c>
      <c r="G1736" s="5">
        <v>1731.1191891891892</v>
      </c>
      <c r="H1736" s="4">
        <v>257.76364727027027</v>
      </c>
      <c r="I1736">
        <v>88.8</v>
      </c>
      <c r="J1736" t="s">
        <v>34</v>
      </c>
      <c r="K1736" t="s">
        <v>36</v>
      </c>
      <c r="L1736" t="s">
        <v>35</v>
      </c>
      <c r="M1736" s="2">
        <v>41335</v>
      </c>
      <c r="N1736" s="2">
        <v>43229</v>
      </c>
      <c r="O1736" t="s">
        <v>21</v>
      </c>
      <c r="P1736">
        <v>0.12</v>
      </c>
      <c r="R1736">
        <f t="shared" ref="R1736:R1737" si="206">(N1736-M1736)/365</f>
        <v>5.1890410958904107</v>
      </c>
    </row>
    <row r="1737" spans="1:18">
      <c r="A1737" s="1">
        <v>42339</v>
      </c>
      <c r="B1737" t="s">
        <v>165</v>
      </c>
      <c r="C1737" t="s">
        <v>182</v>
      </c>
      <c r="D1737" s="4">
        <v>149889.48000000001</v>
      </c>
      <c r="E1737" s="4">
        <v>23742.493631999998</v>
      </c>
      <c r="F1737" s="3">
        <v>0.15839999999999999</v>
      </c>
      <c r="G1737" s="5">
        <v>2715.3891304347831</v>
      </c>
      <c r="H1737" s="4">
        <v>430.11763826086957</v>
      </c>
      <c r="I1737">
        <v>55.199999999999996</v>
      </c>
      <c r="J1737" t="s">
        <v>34</v>
      </c>
      <c r="K1737" t="s">
        <v>36</v>
      </c>
      <c r="L1737" t="s">
        <v>167</v>
      </c>
      <c r="M1737" s="2">
        <v>41304</v>
      </c>
      <c r="N1737" s="2">
        <v>42499</v>
      </c>
      <c r="O1737" t="s">
        <v>21</v>
      </c>
      <c r="P1737">
        <v>0.14000000000000001</v>
      </c>
      <c r="R1737">
        <f t="shared" si="206"/>
        <v>3.2739726027397262</v>
      </c>
    </row>
    <row r="1738" spans="1:18">
      <c r="A1738" s="1">
        <v>42339</v>
      </c>
      <c r="B1738" t="s">
        <v>165</v>
      </c>
      <c r="C1738" t="s">
        <v>340</v>
      </c>
      <c r="D1738" s="4">
        <v>351464.39999999997</v>
      </c>
      <c r="E1738" s="4">
        <v>58870.287000000004</v>
      </c>
      <c r="F1738" s="3">
        <v>0.16750000000000004</v>
      </c>
      <c r="G1738" s="5">
        <v>656.6973094170404</v>
      </c>
      <c r="H1738" s="4">
        <v>109.99679932735428</v>
      </c>
      <c r="I1738">
        <v>535.19999999999993</v>
      </c>
      <c r="J1738" t="s">
        <v>134</v>
      </c>
      <c r="K1738" t="s">
        <v>137</v>
      </c>
      <c r="L1738" t="s">
        <v>341</v>
      </c>
      <c r="M1738" s="2">
        <v>41946</v>
      </c>
      <c r="N1738" s="2">
        <v>43771</v>
      </c>
      <c r="O1738" t="s">
        <v>13</v>
      </c>
      <c r="P1738">
        <v>0</v>
      </c>
    </row>
    <row r="1739" spans="1:18">
      <c r="A1739" s="1">
        <v>42339</v>
      </c>
      <c r="B1739" t="s">
        <v>165</v>
      </c>
      <c r="C1739" t="s">
        <v>404</v>
      </c>
      <c r="D1739" s="4">
        <v>117543.59999999999</v>
      </c>
      <c r="E1739" s="4">
        <v>85924.371600000013</v>
      </c>
      <c r="F1739" s="3">
        <v>0.73100000000000021</v>
      </c>
      <c r="G1739" s="5">
        <v>273.6117318435754</v>
      </c>
      <c r="H1739" s="4">
        <v>200.01017597765369</v>
      </c>
      <c r="I1739">
        <v>429.59999999999997</v>
      </c>
      <c r="J1739" t="s">
        <v>34</v>
      </c>
      <c r="K1739" t="s">
        <v>58</v>
      </c>
      <c r="L1739" t="s">
        <v>57</v>
      </c>
      <c r="M1739" s="2">
        <v>42272</v>
      </c>
      <c r="N1739" s="2">
        <v>44098</v>
      </c>
      <c r="O1739" t="s">
        <v>21</v>
      </c>
      <c r="P1739">
        <v>7.0000000000000007E-2</v>
      </c>
    </row>
    <row r="1740" spans="1:18">
      <c r="A1740" s="1">
        <v>42339</v>
      </c>
      <c r="B1740" t="s">
        <v>165</v>
      </c>
      <c r="C1740" t="s">
        <v>185</v>
      </c>
      <c r="D1740" s="4">
        <v>503160.78</v>
      </c>
      <c r="E1740" s="4">
        <v>79298.138927999986</v>
      </c>
      <c r="F1740" s="3">
        <v>0.15759999999999996</v>
      </c>
      <c r="G1740" s="5">
        <v>888.34883474576282</v>
      </c>
      <c r="H1740" s="4">
        <v>140.00377635593219</v>
      </c>
      <c r="I1740">
        <v>566.4</v>
      </c>
      <c r="J1740" t="s">
        <v>34</v>
      </c>
      <c r="K1740" t="s">
        <v>58</v>
      </c>
      <c r="L1740" t="s">
        <v>57</v>
      </c>
      <c r="M1740" s="2">
        <v>41334</v>
      </c>
      <c r="N1740" s="2">
        <v>43249</v>
      </c>
      <c r="O1740" t="s">
        <v>21</v>
      </c>
      <c r="P1740">
        <v>0.09</v>
      </c>
    </row>
    <row r="1741" spans="1:18">
      <c r="A1741" s="1">
        <v>42339</v>
      </c>
      <c r="B1741" t="s">
        <v>165</v>
      </c>
      <c r="C1741" t="s">
        <v>186</v>
      </c>
      <c r="D1741" s="4">
        <v>1016372.892</v>
      </c>
      <c r="E1741" s="4">
        <v>58949.627735999995</v>
      </c>
      <c r="F1741" s="3">
        <v>5.7999999999999996E-2</v>
      </c>
      <c r="G1741" s="5">
        <v>2329.4208195819583</v>
      </c>
      <c r="H1741" s="4">
        <v>135.10640753575356</v>
      </c>
      <c r="I1741">
        <v>436.32</v>
      </c>
      <c r="J1741" t="s">
        <v>34</v>
      </c>
      <c r="K1741" t="s">
        <v>58</v>
      </c>
      <c r="L1741" t="s">
        <v>109</v>
      </c>
      <c r="M1741" s="2">
        <v>41379</v>
      </c>
      <c r="N1741" s="2">
        <v>46947</v>
      </c>
      <c r="O1741" t="s">
        <v>16</v>
      </c>
      <c r="P1741">
        <v>0</v>
      </c>
    </row>
    <row r="1742" spans="1:18">
      <c r="A1742" s="1">
        <v>42339</v>
      </c>
      <c r="B1742" t="s">
        <v>165</v>
      </c>
      <c r="C1742" t="s">
        <v>209</v>
      </c>
      <c r="D1742" s="4">
        <v>1094883.5999999999</v>
      </c>
      <c r="E1742" s="4">
        <v>115948.17323999999</v>
      </c>
      <c r="F1742" s="3">
        <v>0.10590000000000001</v>
      </c>
      <c r="G1742" s="5">
        <v>1322.3231884057968</v>
      </c>
      <c r="H1742" s="4">
        <v>140.03402565217391</v>
      </c>
      <c r="I1742">
        <v>828</v>
      </c>
      <c r="J1742" t="s">
        <v>34</v>
      </c>
      <c r="K1742" t="s">
        <v>58</v>
      </c>
      <c r="L1742" t="s">
        <v>57</v>
      </c>
      <c r="M1742" s="2">
        <v>41351</v>
      </c>
      <c r="N1742" s="2">
        <v>45122</v>
      </c>
      <c r="O1742" t="s">
        <v>16</v>
      </c>
      <c r="P1742">
        <v>0.08</v>
      </c>
    </row>
    <row r="1743" spans="1:18">
      <c r="A1743" s="1">
        <v>42339</v>
      </c>
      <c r="B1743" t="s">
        <v>165</v>
      </c>
      <c r="C1743" t="s">
        <v>379</v>
      </c>
      <c r="D1743" s="4">
        <v>229104</v>
      </c>
      <c r="E1743" s="4">
        <v>40551.407999999996</v>
      </c>
      <c r="F1743" s="3">
        <v>0.17699999999999999</v>
      </c>
      <c r="G1743" s="5">
        <v>2937.2307692307691</v>
      </c>
      <c r="H1743" s="4">
        <v>519.88984615384607</v>
      </c>
      <c r="I1743">
        <v>78</v>
      </c>
      <c r="J1743" t="s">
        <v>10</v>
      </c>
      <c r="K1743" t="s">
        <v>11</v>
      </c>
      <c r="L1743" t="s">
        <v>9</v>
      </c>
      <c r="M1743" s="2">
        <v>42160</v>
      </c>
      <c r="N1743" s="2">
        <v>42890</v>
      </c>
      <c r="O1743" t="s">
        <v>21</v>
      </c>
      <c r="P1743">
        <v>0.16</v>
      </c>
    </row>
    <row r="1744" spans="1:18">
      <c r="A1744" s="1">
        <v>42339</v>
      </c>
      <c r="B1744" t="s">
        <v>165</v>
      </c>
      <c r="C1744" t="s">
        <v>317</v>
      </c>
      <c r="D1744" s="4">
        <v>142922.4</v>
      </c>
      <c r="E1744" s="4">
        <v>19137.309360000003</v>
      </c>
      <c r="F1744" s="3">
        <v>0.13390000000000002</v>
      </c>
      <c r="G1744" s="5">
        <v>3609.151515151515</v>
      </c>
      <c r="H1744" s="4">
        <v>483.26538787878792</v>
      </c>
      <c r="I1744">
        <v>39.6</v>
      </c>
      <c r="J1744" t="s">
        <v>34</v>
      </c>
      <c r="K1744" t="s">
        <v>36</v>
      </c>
      <c r="L1744" t="s">
        <v>167</v>
      </c>
      <c r="M1744" s="2">
        <v>41810</v>
      </c>
      <c r="N1744" s="2">
        <v>42540</v>
      </c>
      <c r="O1744" t="s">
        <v>21</v>
      </c>
      <c r="P1744">
        <v>0.12</v>
      </c>
      <c r="R1744">
        <f t="shared" ref="R1744:R1745" si="207">(N1744-M1744)/365</f>
        <v>2</v>
      </c>
    </row>
    <row r="1745" spans="1:18">
      <c r="A1745" s="1">
        <v>42339</v>
      </c>
      <c r="B1745" t="s">
        <v>165</v>
      </c>
      <c r="C1745" t="s">
        <v>390</v>
      </c>
      <c r="D1745" s="4">
        <v>29754</v>
      </c>
      <c r="E1745" s="4">
        <v>27718.826400000002</v>
      </c>
      <c r="F1745" s="3">
        <v>0.93160000000000009</v>
      </c>
      <c r="G1745" s="5">
        <v>590.35714285714289</v>
      </c>
      <c r="H1745" s="4">
        <v>549.97671428571437</v>
      </c>
      <c r="I1745">
        <v>50.4</v>
      </c>
      <c r="J1745" t="s">
        <v>34</v>
      </c>
      <c r="K1745" t="s">
        <v>36</v>
      </c>
      <c r="L1745" t="s">
        <v>167</v>
      </c>
      <c r="M1745" s="2">
        <v>42290</v>
      </c>
      <c r="N1745" s="2">
        <v>42655</v>
      </c>
      <c r="O1745" t="s">
        <v>21</v>
      </c>
      <c r="P1745">
        <v>0.13</v>
      </c>
      <c r="R1745">
        <f t="shared" si="207"/>
        <v>1</v>
      </c>
    </row>
    <row r="1746" spans="1:18">
      <c r="A1746" s="1">
        <v>42339</v>
      </c>
      <c r="B1746" t="s">
        <v>165</v>
      </c>
      <c r="C1746" t="s">
        <v>191</v>
      </c>
      <c r="D1746" s="4">
        <v>521104.728</v>
      </c>
      <c r="E1746" s="4">
        <v>92600.310165600007</v>
      </c>
      <c r="F1746" s="3">
        <v>0.17770000000000002</v>
      </c>
      <c r="G1746" s="5">
        <v>1801.8088046139164</v>
      </c>
      <c r="H1746" s="4">
        <v>320.18142457989296</v>
      </c>
      <c r="I1746">
        <v>289.21199999999999</v>
      </c>
      <c r="J1746" t="s">
        <v>47</v>
      </c>
      <c r="K1746" t="s">
        <v>48</v>
      </c>
      <c r="L1746" t="s">
        <v>192</v>
      </c>
      <c r="M1746" s="2">
        <v>41263</v>
      </c>
      <c r="N1746" s="2">
        <v>42499</v>
      </c>
      <c r="O1746" t="s">
        <v>21</v>
      </c>
      <c r="P1746">
        <v>0.15</v>
      </c>
    </row>
    <row r="1747" spans="1:18">
      <c r="A1747" s="1">
        <v>42339</v>
      </c>
      <c r="B1747" t="s">
        <v>165</v>
      </c>
      <c r="C1747" t="s">
        <v>193</v>
      </c>
      <c r="D1747" s="4">
        <v>1096362</v>
      </c>
      <c r="E1747" s="4">
        <v>75320.069399999993</v>
      </c>
      <c r="F1747" s="3">
        <v>6.8699999999999997E-2</v>
      </c>
      <c r="G1747" s="5">
        <v>5819.3312101910824</v>
      </c>
      <c r="H1747" s="4">
        <v>399.78805414012731</v>
      </c>
      <c r="I1747">
        <v>188.4</v>
      </c>
      <c r="J1747" t="s">
        <v>52</v>
      </c>
      <c r="K1747" t="s">
        <v>52</v>
      </c>
      <c r="L1747" t="s">
        <v>52</v>
      </c>
      <c r="M1747" s="2">
        <v>41284</v>
      </c>
      <c r="N1747" s="2">
        <v>42499</v>
      </c>
      <c r="O1747" t="s">
        <v>21</v>
      </c>
      <c r="P1747">
        <v>0.1</v>
      </c>
      <c r="Q1747">
        <v>0</v>
      </c>
    </row>
    <row r="1748" spans="1:18">
      <c r="A1748" s="1">
        <v>42339</v>
      </c>
      <c r="B1748" t="s">
        <v>165</v>
      </c>
      <c r="C1748" t="s">
        <v>194</v>
      </c>
      <c r="D1748" s="4">
        <v>1560214.8</v>
      </c>
      <c r="E1748" s="4">
        <v>76762.568159999995</v>
      </c>
      <c r="F1748" s="3">
        <v>4.9199999999999994E-2</v>
      </c>
      <c r="G1748" s="5">
        <v>8126.1187500000005</v>
      </c>
      <c r="H1748" s="4">
        <v>399.80504249999996</v>
      </c>
      <c r="I1748">
        <v>192</v>
      </c>
      <c r="J1748" t="s">
        <v>52</v>
      </c>
      <c r="K1748" t="s">
        <v>52</v>
      </c>
      <c r="L1748" t="s">
        <v>52</v>
      </c>
      <c r="M1748" s="2">
        <v>41279</v>
      </c>
      <c r="N1748" s="2">
        <v>42499</v>
      </c>
      <c r="O1748" t="s">
        <v>21</v>
      </c>
      <c r="P1748">
        <v>0.09</v>
      </c>
      <c r="Q1748">
        <v>0</v>
      </c>
    </row>
    <row r="1749" spans="1:18">
      <c r="A1749" s="1">
        <v>42339</v>
      </c>
      <c r="B1749" t="s">
        <v>165</v>
      </c>
      <c r="C1749" t="s">
        <v>246</v>
      </c>
      <c r="D1749" s="4">
        <v>1470045.648</v>
      </c>
      <c r="E1749" s="4">
        <v>103638.218184</v>
      </c>
      <c r="F1749" s="3">
        <v>7.0499999999999993E-2</v>
      </c>
      <c r="G1749" s="5">
        <v>3901.3950318471339</v>
      </c>
      <c r="H1749" s="4">
        <v>275.04834974522294</v>
      </c>
      <c r="I1749">
        <v>376.8</v>
      </c>
      <c r="J1749" t="s">
        <v>47</v>
      </c>
      <c r="K1749" t="s">
        <v>48</v>
      </c>
      <c r="L1749" t="s">
        <v>212</v>
      </c>
      <c r="M1749" s="2">
        <v>41291</v>
      </c>
      <c r="N1749" s="2">
        <v>44407</v>
      </c>
      <c r="O1749" t="s">
        <v>30</v>
      </c>
      <c r="P1749">
        <v>7.0000000000000007E-2</v>
      </c>
    </row>
    <row r="1750" spans="1:18">
      <c r="A1750" s="1">
        <v>42339</v>
      </c>
      <c r="B1750" t="s">
        <v>165</v>
      </c>
      <c r="C1750" t="s">
        <v>195</v>
      </c>
      <c r="D1750" s="4">
        <v>199666.8</v>
      </c>
      <c r="E1750" s="4">
        <v>32166.321479999999</v>
      </c>
      <c r="F1750" s="3">
        <v>0.16109999999999999</v>
      </c>
      <c r="G1750" s="5">
        <v>2483.4179104477612</v>
      </c>
      <c r="H1750" s="4">
        <v>400.07862537313434</v>
      </c>
      <c r="I1750">
        <v>80.399999999999991</v>
      </c>
      <c r="J1750" t="s">
        <v>62</v>
      </c>
      <c r="K1750" t="s">
        <v>61</v>
      </c>
      <c r="L1750" t="s">
        <v>61</v>
      </c>
      <c r="M1750" s="2">
        <v>41284</v>
      </c>
      <c r="N1750" s="2">
        <v>42499</v>
      </c>
      <c r="O1750" t="s">
        <v>13</v>
      </c>
      <c r="P1750">
        <v>0</v>
      </c>
    </row>
    <row r="1751" spans="1:18">
      <c r="A1751" s="1">
        <v>42339</v>
      </c>
      <c r="B1751" t="s">
        <v>165</v>
      </c>
      <c r="C1751" t="s">
        <v>196</v>
      </c>
      <c r="D1751" s="4">
        <v>211172.4</v>
      </c>
      <c r="E1751" s="4">
        <v>30429.94284</v>
      </c>
      <c r="F1751" s="3">
        <v>0.14410000000000001</v>
      </c>
      <c r="G1751" s="5">
        <v>2707.3384615384616</v>
      </c>
      <c r="H1751" s="4">
        <v>390.1274723076923</v>
      </c>
      <c r="I1751">
        <v>78</v>
      </c>
      <c r="J1751" t="s">
        <v>62</v>
      </c>
      <c r="K1751" t="s">
        <v>61</v>
      </c>
      <c r="L1751" t="s">
        <v>61</v>
      </c>
      <c r="M1751" s="2">
        <v>41287</v>
      </c>
      <c r="N1751" s="2">
        <v>42499</v>
      </c>
      <c r="O1751" t="s">
        <v>13</v>
      </c>
      <c r="P1751">
        <v>0</v>
      </c>
    </row>
    <row r="1752" spans="1:18">
      <c r="A1752" s="1">
        <v>42339</v>
      </c>
      <c r="B1752" t="s">
        <v>165</v>
      </c>
      <c r="C1752" t="s">
        <v>380</v>
      </c>
      <c r="D1752" s="4">
        <v>413825.16</v>
      </c>
      <c r="E1752" s="4">
        <v>52224.735192</v>
      </c>
      <c r="F1752" s="3">
        <v>0.12620000000000001</v>
      </c>
      <c r="G1752" s="5">
        <v>3079.0562499999996</v>
      </c>
      <c r="H1752" s="4">
        <v>388.57689875</v>
      </c>
      <c r="I1752">
        <v>134.4</v>
      </c>
      <c r="J1752" t="s">
        <v>10</v>
      </c>
      <c r="K1752" t="s">
        <v>12</v>
      </c>
      <c r="L1752" t="s">
        <v>12</v>
      </c>
      <c r="M1752" s="2">
        <v>42184</v>
      </c>
      <c r="N1752" s="2">
        <v>43279</v>
      </c>
      <c r="O1752" t="s">
        <v>21</v>
      </c>
      <c r="P1752">
        <v>0.11</v>
      </c>
      <c r="Q1752">
        <v>0.12</v>
      </c>
    </row>
    <row r="1753" spans="1:18">
      <c r="A1753" s="1">
        <v>42339</v>
      </c>
      <c r="B1753" t="s">
        <v>165</v>
      </c>
      <c r="C1753" t="s">
        <v>198</v>
      </c>
      <c r="D1753" s="4">
        <v>610614.02399999998</v>
      </c>
      <c r="E1753" s="4">
        <v>57458.779658400003</v>
      </c>
      <c r="F1753" s="3">
        <v>9.4100000000000003E-2</v>
      </c>
      <c r="G1753" s="5">
        <v>3533.6459722222226</v>
      </c>
      <c r="H1753" s="4">
        <v>332.51608598611114</v>
      </c>
      <c r="I1753">
        <v>172.79999999999998</v>
      </c>
      <c r="J1753" t="s">
        <v>34</v>
      </c>
      <c r="K1753" t="s">
        <v>36</v>
      </c>
      <c r="L1753" t="s">
        <v>35</v>
      </c>
      <c r="M1753" s="2">
        <v>41333</v>
      </c>
      <c r="N1753" s="2">
        <v>44325</v>
      </c>
      <c r="O1753" t="s">
        <v>21</v>
      </c>
      <c r="P1753">
        <v>0.08</v>
      </c>
      <c r="R1753">
        <f t="shared" ref="R1753" si="208">(N1753-M1753)/365</f>
        <v>8.1972602739726028</v>
      </c>
    </row>
    <row r="1754" spans="1:18">
      <c r="A1754" s="1">
        <v>42339</v>
      </c>
      <c r="B1754" t="s">
        <v>165</v>
      </c>
      <c r="C1754" t="s">
        <v>199</v>
      </c>
      <c r="D1754" s="4">
        <v>824170.2</v>
      </c>
      <c r="E1754" s="4">
        <v>106235.53878</v>
      </c>
      <c r="F1754" s="3">
        <v>0.12890000000000001</v>
      </c>
      <c r="G1754" s="5">
        <v>5629.5778688524588</v>
      </c>
      <c r="H1754" s="4">
        <v>725.65258729508196</v>
      </c>
      <c r="I1754">
        <v>146.4</v>
      </c>
      <c r="J1754" t="s">
        <v>34</v>
      </c>
      <c r="K1754" t="s">
        <v>58</v>
      </c>
      <c r="L1754" t="s">
        <v>109</v>
      </c>
      <c r="M1754" s="2">
        <v>41333</v>
      </c>
      <c r="N1754" s="2">
        <v>42499</v>
      </c>
      <c r="O1754" t="s">
        <v>21</v>
      </c>
      <c r="P1754">
        <v>0.12</v>
      </c>
    </row>
    <row r="1755" spans="1:18">
      <c r="A1755" s="1">
        <v>42339</v>
      </c>
      <c r="B1755" t="s">
        <v>165</v>
      </c>
      <c r="C1755" t="s">
        <v>200</v>
      </c>
      <c r="D1755" s="4">
        <v>440742.6</v>
      </c>
      <c r="E1755" s="4">
        <v>54079.117019999998</v>
      </c>
      <c r="F1755" s="3">
        <v>0.1227</v>
      </c>
      <c r="G1755" s="5">
        <v>2199.3143712574847</v>
      </c>
      <c r="H1755" s="4">
        <v>269.85587335329342</v>
      </c>
      <c r="I1755">
        <v>200.4</v>
      </c>
      <c r="J1755" t="s">
        <v>34</v>
      </c>
      <c r="K1755" t="s">
        <v>58</v>
      </c>
      <c r="L1755" t="s">
        <v>109</v>
      </c>
      <c r="M1755" s="2">
        <v>41263</v>
      </c>
      <c r="N1755" s="2">
        <v>43229</v>
      </c>
      <c r="O1755" t="s">
        <v>21</v>
      </c>
      <c r="P1755">
        <v>0.1</v>
      </c>
    </row>
    <row r="1756" spans="1:18">
      <c r="A1756" s="1">
        <v>42339</v>
      </c>
      <c r="B1756" t="s">
        <v>165</v>
      </c>
      <c r="C1756" t="s">
        <v>201</v>
      </c>
      <c r="D1756" s="4">
        <v>589235.76</v>
      </c>
      <c r="E1756" s="4">
        <v>59277.117456</v>
      </c>
      <c r="F1756" s="3">
        <v>0.10059999999999999</v>
      </c>
      <c r="G1756" s="5">
        <v>2430.8405940594062</v>
      </c>
      <c r="H1756" s="4">
        <v>244.54256376237626</v>
      </c>
      <c r="I1756">
        <v>242.39999999999998</v>
      </c>
      <c r="J1756" t="s">
        <v>34</v>
      </c>
      <c r="K1756" t="s">
        <v>58</v>
      </c>
      <c r="L1756" t="s">
        <v>109</v>
      </c>
      <c r="M1756" s="2">
        <v>41331</v>
      </c>
      <c r="N1756" s="2">
        <v>44325</v>
      </c>
      <c r="O1756" t="s">
        <v>21</v>
      </c>
      <c r="P1756">
        <v>0.08</v>
      </c>
    </row>
    <row r="1757" spans="1:18">
      <c r="A1757" s="1">
        <v>42339</v>
      </c>
      <c r="B1757" t="s">
        <v>165</v>
      </c>
      <c r="C1757" t="s">
        <v>210</v>
      </c>
      <c r="D1757" s="4">
        <v>407340</v>
      </c>
      <c r="E1757" s="4">
        <v>57498.772000000019</v>
      </c>
      <c r="F1757" s="3">
        <v>0.14115670447292192</v>
      </c>
      <c r="G1757" s="5">
        <v>1095.2826535880226</v>
      </c>
      <c r="H1757" s="4">
        <v>154.60648984684224</v>
      </c>
      <c r="I1757">
        <v>371.904</v>
      </c>
      <c r="J1757" t="s">
        <v>34</v>
      </c>
      <c r="K1757" t="s">
        <v>58</v>
      </c>
      <c r="L1757" t="s">
        <v>109</v>
      </c>
      <c r="M1757" s="2">
        <v>41337</v>
      </c>
      <c r="N1757" s="2">
        <v>46917</v>
      </c>
      <c r="O1757" t="s">
        <v>21</v>
      </c>
      <c r="P1757">
        <v>0.08</v>
      </c>
    </row>
    <row r="1758" spans="1:18">
      <c r="A1758" s="1">
        <v>42339</v>
      </c>
      <c r="B1758" t="s">
        <v>165</v>
      </c>
      <c r="C1758" t="s">
        <v>251</v>
      </c>
      <c r="D1758" s="4">
        <v>169596.58799999999</v>
      </c>
      <c r="E1758" s="4">
        <v>33834.519305999995</v>
      </c>
      <c r="F1758" s="3">
        <v>0.19949999999999998</v>
      </c>
      <c r="G1758" s="5">
        <v>1503.5158510638298</v>
      </c>
      <c r="H1758" s="4">
        <v>299.95141228723401</v>
      </c>
      <c r="I1758">
        <v>112.8</v>
      </c>
      <c r="J1758" t="s">
        <v>52</v>
      </c>
      <c r="K1758" t="s">
        <v>52</v>
      </c>
      <c r="L1758" t="s">
        <v>52</v>
      </c>
      <c r="M1758" s="2">
        <v>41520</v>
      </c>
      <c r="N1758" s="2">
        <v>42294</v>
      </c>
      <c r="O1758" t="s">
        <v>21</v>
      </c>
      <c r="P1758">
        <v>0.09</v>
      </c>
      <c r="Q1758">
        <v>0</v>
      </c>
    </row>
    <row r="1759" spans="1:18">
      <c r="A1759" s="1">
        <v>42339</v>
      </c>
      <c r="B1759" t="s">
        <v>165</v>
      </c>
      <c r="C1759" t="s">
        <v>231</v>
      </c>
      <c r="D1759" s="4">
        <v>237133.28399999999</v>
      </c>
      <c r="E1759" s="4">
        <v>31752.146727600004</v>
      </c>
      <c r="F1759" s="3">
        <v>0.13390000000000002</v>
      </c>
      <c r="G1759" s="5">
        <v>2093.3376059322031</v>
      </c>
      <c r="H1759" s="4">
        <v>280.29790543432205</v>
      </c>
      <c r="I1759">
        <v>113.28</v>
      </c>
      <c r="J1759" t="s">
        <v>34</v>
      </c>
      <c r="K1759" t="s">
        <v>36</v>
      </c>
      <c r="L1759" t="s">
        <v>35</v>
      </c>
      <c r="M1759" s="2">
        <v>41443</v>
      </c>
      <c r="N1759" s="2">
        <v>43298</v>
      </c>
      <c r="O1759" t="s">
        <v>21</v>
      </c>
      <c r="P1759">
        <v>0.11</v>
      </c>
      <c r="R1759">
        <f t="shared" ref="R1759:R1763" si="209">(N1759-M1759)/365</f>
        <v>5.0821917808219181</v>
      </c>
    </row>
    <row r="1760" spans="1:18">
      <c r="A1760" s="1">
        <v>42339</v>
      </c>
      <c r="B1760" t="s">
        <v>165</v>
      </c>
      <c r="C1760" t="s">
        <v>398</v>
      </c>
      <c r="D1760" s="4">
        <v>24800.399999999998</v>
      </c>
      <c r="E1760" s="4">
        <v>13439.336759999997</v>
      </c>
      <c r="F1760" s="3">
        <v>0.54189999999999994</v>
      </c>
      <c r="G1760" s="5">
        <v>645.84375</v>
      </c>
      <c r="H1760" s="4">
        <v>349.98272812499994</v>
      </c>
      <c r="I1760">
        <v>38.4</v>
      </c>
      <c r="J1760" t="s">
        <v>34</v>
      </c>
      <c r="K1760" t="s">
        <v>36</v>
      </c>
      <c r="L1760" t="s">
        <v>167</v>
      </c>
      <c r="M1760" s="2">
        <v>42289</v>
      </c>
      <c r="N1760" s="2">
        <v>42664</v>
      </c>
      <c r="O1760" t="s">
        <v>21</v>
      </c>
      <c r="P1760">
        <v>0.14000000000000001</v>
      </c>
      <c r="R1760">
        <f t="shared" si="209"/>
        <v>1.0273972602739727</v>
      </c>
    </row>
    <row r="1761" spans="1:18">
      <c r="A1761" s="1">
        <v>42339</v>
      </c>
      <c r="B1761" t="s">
        <v>165</v>
      </c>
      <c r="C1761" t="s">
        <v>399</v>
      </c>
      <c r="D1761" s="4">
        <v>67969.38</v>
      </c>
      <c r="E1761" s="4">
        <v>13437.546425999999</v>
      </c>
      <c r="F1761" s="3">
        <v>0.19769999999999996</v>
      </c>
      <c r="G1761" s="5">
        <v>1770.0359375000003</v>
      </c>
      <c r="H1761" s="4">
        <v>349.93610484375</v>
      </c>
      <c r="I1761">
        <v>38.4</v>
      </c>
      <c r="J1761" t="s">
        <v>34</v>
      </c>
      <c r="K1761" t="s">
        <v>36</v>
      </c>
      <c r="L1761" t="s">
        <v>167</v>
      </c>
      <c r="M1761" s="2">
        <v>42322</v>
      </c>
      <c r="N1761" s="2">
        <v>42698</v>
      </c>
      <c r="O1761" t="s">
        <v>21</v>
      </c>
      <c r="P1761">
        <v>0.14000000000000001</v>
      </c>
      <c r="R1761">
        <f t="shared" si="209"/>
        <v>1.0301369863013699</v>
      </c>
    </row>
    <row r="1762" spans="1:18">
      <c r="A1762" s="1">
        <v>42339</v>
      </c>
      <c r="B1762" t="s">
        <v>165</v>
      </c>
      <c r="C1762" t="s">
        <v>232</v>
      </c>
      <c r="D1762" s="4">
        <v>49449.599999999999</v>
      </c>
      <c r="E1762" s="4">
        <v>13870.612800000001</v>
      </c>
      <c r="F1762" s="3">
        <v>0.28050000000000003</v>
      </c>
      <c r="G1762" s="5">
        <v>1212</v>
      </c>
      <c r="H1762" s="4">
        <v>339.96600000000007</v>
      </c>
      <c r="I1762">
        <v>40.799999999999997</v>
      </c>
      <c r="J1762" t="s">
        <v>34</v>
      </c>
      <c r="K1762" t="s">
        <v>36</v>
      </c>
      <c r="L1762" t="s">
        <v>167</v>
      </c>
      <c r="M1762" s="2">
        <v>41456</v>
      </c>
      <c r="N1762" s="2">
        <v>42556</v>
      </c>
      <c r="O1762" t="s">
        <v>21</v>
      </c>
      <c r="P1762">
        <v>0.15</v>
      </c>
      <c r="R1762">
        <f t="shared" si="209"/>
        <v>3.0136986301369864</v>
      </c>
    </row>
    <row r="1763" spans="1:18">
      <c r="A1763" s="1">
        <v>42339</v>
      </c>
      <c r="B1763" t="s">
        <v>165</v>
      </c>
      <c r="C1763" t="s">
        <v>250</v>
      </c>
      <c r="D1763" s="4">
        <v>144872.4</v>
      </c>
      <c r="E1763" s="4">
        <v>14487.24</v>
      </c>
      <c r="F1763" s="3">
        <v>0.1</v>
      </c>
      <c r="G1763" s="5">
        <v>1724.6714285714286</v>
      </c>
      <c r="H1763" s="4">
        <v>172.46714285714285</v>
      </c>
      <c r="I1763">
        <v>84</v>
      </c>
      <c r="J1763" t="s">
        <v>34</v>
      </c>
      <c r="K1763" t="s">
        <v>36</v>
      </c>
      <c r="L1763" t="s">
        <v>167</v>
      </c>
      <c r="M1763" s="2">
        <v>41502</v>
      </c>
      <c r="N1763" s="2">
        <v>42597</v>
      </c>
      <c r="O1763" t="s">
        <v>16</v>
      </c>
      <c r="P1763">
        <v>0.1</v>
      </c>
      <c r="R1763">
        <f t="shared" si="209"/>
        <v>3</v>
      </c>
    </row>
    <row r="1764" spans="1:18">
      <c r="A1764" s="1">
        <v>42339</v>
      </c>
      <c r="B1764" t="s">
        <v>165</v>
      </c>
      <c r="C1764" t="s">
        <v>347</v>
      </c>
      <c r="D1764" s="4">
        <v>42245.4</v>
      </c>
      <c r="E1764" s="4">
        <v>7198.6161600000005</v>
      </c>
      <c r="F1764" s="3">
        <v>0.1704</v>
      </c>
      <c r="G1764" s="5">
        <v>2933.7083333333339</v>
      </c>
      <c r="H1764" s="4">
        <v>499.90390000000008</v>
      </c>
      <c r="I1764">
        <v>14.399999999999999</v>
      </c>
      <c r="J1764" t="s">
        <v>47</v>
      </c>
      <c r="K1764" t="s">
        <v>91</v>
      </c>
      <c r="L1764" t="s">
        <v>190</v>
      </c>
      <c r="M1764" s="2">
        <v>42113</v>
      </c>
      <c r="N1764" s="2">
        <v>42478</v>
      </c>
      <c r="O1764" t="s">
        <v>21</v>
      </c>
      <c r="P1764">
        <v>0.13</v>
      </c>
    </row>
    <row r="1765" spans="1:18">
      <c r="A1765" s="1">
        <v>42339</v>
      </c>
      <c r="B1765" t="s">
        <v>165</v>
      </c>
      <c r="C1765" t="s">
        <v>330</v>
      </c>
      <c r="D1765" s="4">
        <v>36042</v>
      </c>
      <c r="E1765" s="4">
        <v>11998.381799999999</v>
      </c>
      <c r="F1765" s="3">
        <v>0.33289999999999997</v>
      </c>
      <c r="G1765" s="5">
        <v>1155.1923076923076</v>
      </c>
      <c r="H1765" s="4">
        <v>384.5635192307692</v>
      </c>
      <c r="I1765">
        <v>31.2</v>
      </c>
      <c r="J1765" t="s">
        <v>62</v>
      </c>
      <c r="K1765" t="s">
        <v>253</v>
      </c>
      <c r="L1765" t="s">
        <v>253</v>
      </c>
      <c r="M1765" s="2">
        <v>41858</v>
      </c>
      <c r="N1765" s="2">
        <v>42588</v>
      </c>
      <c r="O1765" t="s">
        <v>21</v>
      </c>
      <c r="P1765">
        <v>0.14000000000000001</v>
      </c>
    </row>
    <row r="1766" spans="1:18">
      <c r="A1766" s="1">
        <v>42339</v>
      </c>
      <c r="B1766" t="s">
        <v>165</v>
      </c>
      <c r="C1766" t="s">
        <v>339</v>
      </c>
      <c r="D1766" s="4">
        <v>41727.599999999999</v>
      </c>
      <c r="E1766" s="4">
        <v>7198.0109999999995</v>
      </c>
      <c r="F1766" s="3">
        <v>0.17249999999999999</v>
      </c>
      <c r="G1766" s="5">
        <v>2897.75</v>
      </c>
      <c r="H1766" s="4">
        <v>499.861875</v>
      </c>
      <c r="I1766">
        <v>14.399999999999999</v>
      </c>
      <c r="J1766" t="s">
        <v>62</v>
      </c>
      <c r="K1766" t="s">
        <v>253</v>
      </c>
      <c r="L1766" t="s">
        <v>253</v>
      </c>
      <c r="M1766" s="2">
        <v>42030</v>
      </c>
      <c r="N1766" s="2">
        <v>42394</v>
      </c>
      <c r="O1766" t="s">
        <v>21</v>
      </c>
      <c r="P1766">
        <v>0.15</v>
      </c>
    </row>
    <row r="1767" spans="1:18">
      <c r="A1767" s="1">
        <v>42339</v>
      </c>
      <c r="B1767" t="s">
        <v>165</v>
      </c>
      <c r="C1767" t="s">
        <v>324</v>
      </c>
      <c r="D1767" s="4">
        <v>28935.599999999999</v>
      </c>
      <c r="E1767" s="4">
        <v>7560.8722799999996</v>
      </c>
      <c r="F1767" s="3">
        <v>0.26129999999999998</v>
      </c>
      <c r="G1767" s="5">
        <v>2009.4166666666667</v>
      </c>
      <c r="H1767" s="4">
        <v>525.06057499999997</v>
      </c>
      <c r="I1767">
        <v>14.399999999999999</v>
      </c>
      <c r="J1767" t="s">
        <v>62</v>
      </c>
      <c r="K1767" t="s">
        <v>253</v>
      </c>
      <c r="L1767" t="s">
        <v>253</v>
      </c>
      <c r="M1767" s="2">
        <v>41907</v>
      </c>
      <c r="N1767" s="2">
        <v>42637</v>
      </c>
      <c r="O1767" t="s">
        <v>21</v>
      </c>
      <c r="P1767">
        <v>0.16</v>
      </c>
    </row>
    <row r="1768" spans="1:18">
      <c r="A1768" s="1">
        <v>42339</v>
      </c>
      <c r="B1768" t="s">
        <v>165</v>
      </c>
      <c r="C1768" t="s">
        <v>261</v>
      </c>
      <c r="D1768" s="4">
        <v>40225.199999999997</v>
      </c>
      <c r="E1768" s="4">
        <v>6958.959600000001</v>
      </c>
      <c r="F1768" s="3">
        <v>0.17300000000000004</v>
      </c>
      <c r="G1768" s="5">
        <v>2234.7333333333331</v>
      </c>
      <c r="H1768" s="4">
        <v>386.6088666666667</v>
      </c>
      <c r="I1768">
        <v>18</v>
      </c>
      <c r="J1768" t="s">
        <v>62</v>
      </c>
      <c r="K1768" t="s">
        <v>253</v>
      </c>
      <c r="L1768" t="s">
        <v>253</v>
      </c>
      <c r="M1768" s="2">
        <v>41516</v>
      </c>
      <c r="N1768" s="2">
        <v>42611</v>
      </c>
      <c r="O1768" t="s">
        <v>21</v>
      </c>
      <c r="P1768">
        <v>0</v>
      </c>
    </row>
    <row r="1769" spans="1:18">
      <c r="A1769" s="1">
        <v>42339</v>
      </c>
      <c r="B1769" t="s">
        <v>165</v>
      </c>
      <c r="C1769" t="s">
        <v>336</v>
      </c>
      <c r="D1769" s="4">
        <v>69617.040000000008</v>
      </c>
      <c r="E1769" s="4">
        <v>12182.982</v>
      </c>
      <c r="F1769" s="3">
        <v>0.17499999999999999</v>
      </c>
      <c r="G1769" s="5">
        <v>4834.5166666666673</v>
      </c>
      <c r="H1769" s="4">
        <v>846.04041666666672</v>
      </c>
      <c r="I1769">
        <v>14.399999999999999</v>
      </c>
      <c r="J1769" t="s">
        <v>10</v>
      </c>
      <c r="K1769" t="s">
        <v>11</v>
      </c>
      <c r="L1769" t="s">
        <v>42</v>
      </c>
      <c r="M1769" s="2">
        <v>41996</v>
      </c>
      <c r="N1769" s="2">
        <v>42360</v>
      </c>
      <c r="O1769" t="s">
        <v>21</v>
      </c>
      <c r="P1769">
        <v>0.16</v>
      </c>
    </row>
    <row r="1770" spans="1:18">
      <c r="A1770" s="1">
        <v>42339</v>
      </c>
      <c r="B1770" t="s">
        <v>165</v>
      </c>
      <c r="C1770" t="s">
        <v>325</v>
      </c>
      <c r="D1770" s="4">
        <v>27229.200000000001</v>
      </c>
      <c r="E1770" s="4">
        <v>7558.8259199999993</v>
      </c>
      <c r="F1770" s="3">
        <v>0.27759999999999996</v>
      </c>
      <c r="G1770" s="5">
        <v>1890.916666666667</v>
      </c>
      <c r="H1770" s="4">
        <v>524.91846666666663</v>
      </c>
      <c r="I1770">
        <v>14.399999999999999</v>
      </c>
      <c r="J1770" t="s">
        <v>62</v>
      </c>
      <c r="K1770" t="s">
        <v>253</v>
      </c>
      <c r="L1770" t="s">
        <v>253</v>
      </c>
      <c r="M1770" s="2">
        <v>41888</v>
      </c>
      <c r="N1770" s="2">
        <v>42618</v>
      </c>
      <c r="O1770" t="s">
        <v>21</v>
      </c>
      <c r="P1770">
        <v>0.16</v>
      </c>
    </row>
    <row r="1771" spans="1:18">
      <c r="A1771" s="1">
        <v>42339</v>
      </c>
      <c r="B1771" t="s">
        <v>165</v>
      </c>
      <c r="C1771" t="s">
        <v>381</v>
      </c>
      <c r="D1771" s="4">
        <v>50997.599999999999</v>
      </c>
      <c r="E1771" s="4">
        <v>9597.7483199999988</v>
      </c>
      <c r="F1771" s="3">
        <v>0.18819999999999998</v>
      </c>
      <c r="G1771" s="5">
        <v>2833.2</v>
      </c>
      <c r="H1771" s="4">
        <v>533.20823999999993</v>
      </c>
      <c r="I1771">
        <v>18</v>
      </c>
      <c r="J1771" t="s">
        <v>62</v>
      </c>
      <c r="K1771" t="s">
        <v>253</v>
      </c>
      <c r="L1771" t="s">
        <v>253</v>
      </c>
      <c r="M1771" s="2">
        <v>42181</v>
      </c>
      <c r="N1771" s="2">
        <v>42546</v>
      </c>
      <c r="O1771" t="s">
        <v>21</v>
      </c>
      <c r="P1771">
        <v>0.16</v>
      </c>
    </row>
    <row r="1772" spans="1:18">
      <c r="A1772" s="1">
        <v>42339</v>
      </c>
      <c r="B1772" t="s">
        <v>165</v>
      </c>
      <c r="C1772" t="s">
        <v>382</v>
      </c>
      <c r="D1772" s="4">
        <v>144567.6</v>
      </c>
      <c r="E1772" s="4">
        <v>17955.29592</v>
      </c>
      <c r="F1772" s="3">
        <v>0.1242</v>
      </c>
      <c r="G1772" s="5">
        <v>10039.416666666668</v>
      </c>
      <c r="H1772" s="4">
        <v>1246.8955500000002</v>
      </c>
      <c r="I1772">
        <v>14.399999999999999</v>
      </c>
      <c r="J1772" t="s">
        <v>34</v>
      </c>
      <c r="K1772" t="s">
        <v>36</v>
      </c>
      <c r="L1772" t="s">
        <v>167</v>
      </c>
      <c r="M1772" s="2">
        <v>42205</v>
      </c>
      <c r="N1772" s="2">
        <v>42570</v>
      </c>
      <c r="O1772" t="s">
        <v>21</v>
      </c>
      <c r="P1772">
        <v>0.12</v>
      </c>
      <c r="R1772">
        <f t="shared" ref="R1772" si="210">(N1772-M1772)/365</f>
        <v>1</v>
      </c>
    </row>
    <row r="1773" spans="1:18">
      <c r="A1773" s="1">
        <v>42339</v>
      </c>
      <c r="B1773" t="s">
        <v>165</v>
      </c>
      <c r="C1773" t="s">
        <v>291</v>
      </c>
      <c r="D1773" s="4">
        <v>29536.68</v>
      </c>
      <c r="E1773" s="4">
        <v>7201.0425839999998</v>
      </c>
      <c r="F1773" s="3">
        <v>0.24379999999999999</v>
      </c>
      <c r="G1773" s="5">
        <v>1640.9266666666667</v>
      </c>
      <c r="H1773" s="4">
        <v>400.0579213333333</v>
      </c>
      <c r="I1773">
        <v>18</v>
      </c>
      <c r="J1773" t="s">
        <v>62</v>
      </c>
      <c r="K1773" t="s">
        <v>253</v>
      </c>
      <c r="L1773" t="s">
        <v>253</v>
      </c>
      <c r="M1773" s="2">
        <v>41727</v>
      </c>
      <c r="N1773" s="2">
        <v>42457</v>
      </c>
      <c r="O1773" t="s">
        <v>21</v>
      </c>
      <c r="P1773">
        <v>0.1</v>
      </c>
    </row>
    <row r="1774" spans="1:18">
      <c r="A1774" s="1">
        <v>42339</v>
      </c>
      <c r="B1774" t="s">
        <v>165</v>
      </c>
      <c r="C1774" t="s">
        <v>318</v>
      </c>
      <c r="D1774" s="4">
        <v>25969.200000000001</v>
      </c>
      <c r="E1774" s="4">
        <v>6359.8570799999998</v>
      </c>
      <c r="F1774" s="3">
        <v>0.24489999999999998</v>
      </c>
      <c r="G1774" s="5">
        <v>2705.125</v>
      </c>
      <c r="H1774" s="4">
        <v>662.48511250000001</v>
      </c>
      <c r="I1774">
        <v>9.6</v>
      </c>
      <c r="J1774" t="s">
        <v>62</v>
      </c>
      <c r="K1774" t="s">
        <v>253</v>
      </c>
      <c r="L1774" t="s">
        <v>253</v>
      </c>
      <c r="M1774" s="2">
        <v>41876</v>
      </c>
      <c r="N1774" s="2">
        <v>42606</v>
      </c>
      <c r="O1774" t="s">
        <v>21</v>
      </c>
      <c r="P1774">
        <v>0.16</v>
      </c>
    </row>
    <row r="1775" spans="1:18">
      <c r="A1775" s="1">
        <v>42339</v>
      </c>
      <c r="B1775" t="s">
        <v>165</v>
      </c>
      <c r="C1775" t="s">
        <v>264</v>
      </c>
      <c r="D1775" s="4">
        <v>26110.799999999999</v>
      </c>
      <c r="E1775" s="4">
        <v>7198.7475599999998</v>
      </c>
      <c r="F1775" s="3">
        <v>0.2757</v>
      </c>
      <c r="G1775" s="5">
        <v>1450.6</v>
      </c>
      <c r="H1775" s="4">
        <v>399.93041999999997</v>
      </c>
      <c r="I1775">
        <v>18</v>
      </c>
      <c r="J1775" t="s">
        <v>10</v>
      </c>
      <c r="K1775" t="s">
        <v>11</v>
      </c>
      <c r="L1775" t="s">
        <v>265</v>
      </c>
      <c r="M1775" s="2">
        <v>41522</v>
      </c>
      <c r="N1775" s="2">
        <v>42617</v>
      </c>
      <c r="O1775" t="s">
        <v>21</v>
      </c>
      <c r="P1775">
        <v>0.16</v>
      </c>
    </row>
    <row r="1776" spans="1:18">
      <c r="A1776" s="1">
        <v>42339</v>
      </c>
      <c r="B1776" t="s">
        <v>165</v>
      </c>
      <c r="C1776" t="s">
        <v>395</v>
      </c>
      <c r="D1776" s="4">
        <v>140945.11199999999</v>
      </c>
      <c r="E1776" s="4">
        <v>21705.547247999999</v>
      </c>
      <c r="F1776" s="3">
        <v>0.154</v>
      </c>
      <c r="G1776" s="5">
        <v>3559.22</v>
      </c>
      <c r="H1776" s="4">
        <v>548.11987999999997</v>
      </c>
      <c r="I1776">
        <v>39.6</v>
      </c>
      <c r="J1776" t="s">
        <v>34</v>
      </c>
      <c r="K1776" t="s">
        <v>36</v>
      </c>
      <c r="L1776" t="s">
        <v>167</v>
      </c>
      <c r="M1776" s="2">
        <v>42273</v>
      </c>
      <c r="N1776" s="2">
        <v>43003</v>
      </c>
      <c r="O1776" t="s">
        <v>21</v>
      </c>
      <c r="P1776">
        <v>0.14000000000000001</v>
      </c>
      <c r="R1776">
        <f t="shared" ref="R1776:R1777" si="211">(N1776-M1776)/365</f>
        <v>2</v>
      </c>
    </row>
    <row r="1777" spans="1:18">
      <c r="A1777" s="1">
        <v>42339</v>
      </c>
      <c r="B1777" t="s">
        <v>165</v>
      </c>
      <c r="C1777" t="s">
        <v>319</v>
      </c>
      <c r="D1777" s="4">
        <v>54015.6</v>
      </c>
      <c r="E1777" s="4">
        <v>8701.9131600000001</v>
      </c>
      <c r="F1777" s="3">
        <v>0.16109999999999999</v>
      </c>
      <c r="G1777" s="5">
        <v>5626.625</v>
      </c>
      <c r="H1777" s="4">
        <v>906.44928750000008</v>
      </c>
      <c r="I1777">
        <v>9.6</v>
      </c>
      <c r="J1777" t="s">
        <v>34</v>
      </c>
      <c r="K1777" t="s">
        <v>36</v>
      </c>
      <c r="L1777" t="s">
        <v>167</v>
      </c>
      <c r="M1777" s="2">
        <v>41864</v>
      </c>
      <c r="N1777" s="2">
        <v>42594</v>
      </c>
      <c r="O1777" t="s">
        <v>21</v>
      </c>
      <c r="P1777">
        <v>0.15</v>
      </c>
      <c r="R1777">
        <f t="shared" si="211"/>
        <v>2</v>
      </c>
    </row>
    <row r="1778" spans="1:18">
      <c r="A1778" s="1">
        <v>42339</v>
      </c>
      <c r="B1778" t="s">
        <v>165</v>
      </c>
      <c r="C1778" t="s">
        <v>383</v>
      </c>
      <c r="D1778" s="4">
        <v>48927.6</v>
      </c>
      <c r="E1778" s="4">
        <v>8430.225480000001</v>
      </c>
      <c r="F1778" s="3">
        <v>0.17230000000000004</v>
      </c>
      <c r="G1778" s="5">
        <v>2718.2</v>
      </c>
      <c r="H1778" s="4">
        <v>468.34586000000007</v>
      </c>
      <c r="I1778">
        <v>18</v>
      </c>
      <c r="J1778" t="s">
        <v>62</v>
      </c>
      <c r="K1778" t="s">
        <v>253</v>
      </c>
      <c r="L1778" t="s">
        <v>253</v>
      </c>
      <c r="M1778" s="2">
        <v>42195</v>
      </c>
      <c r="N1778" s="2">
        <v>42560</v>
      </c>
      <c r="O1778" t="s">
        <v>21</v>
      </c>
      <c r="P1778">
        <v>0.16</v>
      </c>
    </row>
    <row r="1779" spans="1:18">
      <c r="A1779" s="1">
        <v>42339</v>
      </c>
      <c r="B1779" t="s">
        <v>165</v>
      </c>
      <c r="C1779" t="s">
        <v>396</v>
      </c>
      <c r="D1779" s="4">
        <v>75526.8</v>
      </c>
      <c r="E1779" s="4">
        <v>12973.8</v>
      </c>
      <c r="F1779" s="3">
        <v>0.17177743529449147</v>
      </c>
      <c r="G1779" s="5">
        <v>4495.6428571428569</v>
      </c>
      <c r="H1779" s="4">
        <v>772.24999999999989</v>
      </c>
      <c r="I1779">
        <v>16.8</v>
      </c>
      <c r="J1779" t="s">
        <v>34</v>
      </c>
      <c r="K1779" t="s">
        <v>36</v>
      </c>
      <c r="L1779" t="s">
        <v>167</v>
      </c>
      <c r="M1779" s="2">
        <v>42267</v>
      </c>
      <c r="N1779" s="2">
        <v>42632</v>
      </c>
      <c r="O1779" t="s">
        <v>21</v>
      </c>
      <c r="P1779">
        <v>0.14000000000000001</v>
      </c>
      <c r="R1779">
        <f t="shared" ref="R1779:R1783" si="212">(N1779-M1779)/365</f>
        <v>1</v>
      </c>
    </row>
    <row r="1780" spans="1:18">
      <c r="A1780" s="1">
        <v>42370</v>
      </c>
      <c r="B1780" t="s">
        <v>165</v>
      </c>
      <c r="C1780" t="s">
        <v>166</v>
      </c>
      <c r="D1780" s="4">
        <v>292489.32</v>
      </c>
      <c r="E1780" s="4">
        <v>48289.986732000012</v>
      </c>
      <c r="F1780" s="3">
        <v>0.16510000000000002</v>
      </c>
      <c r="G1780" s="5">
        <v>9749.6440000000002</v>
      </c>
      <c r="H1780" s="4">
        <v>1609.6662244000004</v>
      </c>
      <c r="I1780">
        <v>30</v>
      </c>
      <c r="J1780" t="s">
        <v>34</v>
      </c>
      <c r="K1780" t="s">
        <v>36</v>
      </c>
      <c r="L1780" t="s">
        <v>167</v>
      </c>
      <c r="M1780" s="2">
        <v>41327</v>
      </c>
      <c r="N1780" s="2">
        <v>42499</v>
      </c>
      <c r="O1780" t="s">
        <v>21</v>
      </c>
      <c r="P1780">
        <v>0.16</v>
      </c>
      <c r="R1780">
        <f t="shared" si="212"/>
        <v>3.2109589041095892</v>
      </c>
    </row>
    <row r="1781" spans="1:18">
      <c r="A1781" s="1">
        <v>42370</v>
      </c>
      <c r="B1781" t="s">
        <v>165</v>
      </c>
      <c r="C1781" t="s">
        <v>168</v>
      </c>
      <c r="D1781" s="4">
        <v>81015</v>
      </c>
      <c r="E1781" s="4">
        <v>14072.3055</v>
      </c>
      <c r="F1781" s="3">
        <v>0.17369999999999999</v>
      </c>
      <c r="G1781" s="5">
        <v>1323.7745098039218</v>
      </c>
      <c r="H1781" s="4">
        <v>229.9396323529412</v>
      </c>
      <c r="I1781">
        <v>61.199999999999996</v>
      </c>
      <c r="J1781" t="s">
        <v>34</v>
      </c>
      <c r="K1781" t="s">
        <v>36</v>
      </c>
      <c r="L1781" t="s">
        <v>167</v>
      </c>
      <c r="M1781" s="2">
        <v>41337</v>
      </c>
      <c r="N1781" s="2">
        <v>42499</v>
      </c>
      <c r="O1781" t="s">
        <v>21</v>
      </c>
      <c r="P1781">
        <v>0.13</v>
      </c>
      <c r="R1781">
        <f t="shared" si="212"/>
        <v>3.1835616438356165</v>
      </c>
    </row>
    <row r="1782" spans="1:18">
      <c r="A1782" s="1">
        <v>42370</v>
      </c>
      <c r="B1782" t="s">
        <v>165</v>
      </c>
      <c r="C1782" t="s">
        <v>169</v>
      </c>
      <c r="D1782" s="4">
        <v>123487.2</v>
      </c>
      <c r="E1782" s="4">
        <v>23326.732079999998</v>
      </c>
      <c r="F1782" s="3">
        <v>0.18889999999999998</v>
      </c>
      <c r="G1782" s="5">
        <v>1429.25</v>
      </c>
      <c r="H1782" s="4">
        <v>269.98532499999999</v>
      </c>
      <c r="I1782">
        <v>86.399999999999991</v>
      </c>
      <c r="J1782" t="s">
        <v>34</v>
      </c>
      <c r="K1782" t="s">
        <v>36</v>
      </c>
      <c r="L1782" t="s">
        <v>167</v>
      </c>
      <c r="M1782" s="2">
        <v>41298</v>
      </c>
      <c r="N1782" s="2">
        <v>42499</v>
      </c>
      <c r="O1782" t="s">
        <v>21</v>
      </c>
      <c r="P1782">
        <v>0.14000000000000001</v>
      </c>
      <c r="R1782">
        <f t="shared" si="212"/>
        <v>3.2904109589041095</v>
      </c>
    </row>
    <row r="1783" spans="1:18">
      <c r="A1783" s="1">
        <v>42370</v>
      </c>
      <c r="B1783" t="s">
        <v>165</v>
      </c>
      <c r="C1783" t="s">
        <v>170</v>
      </c>
      <c r="D1783" s="4">
        <v>80895.599999999991</v>
      </c>
      <c r="E1783" s="4">
        <v>30238.775279999998</v>
      </c>
      <c r="F1783" s="3">
        <v>0.37380000000000002</v>
      </c>
      <c r="G1783" s="5">
        <v>936.29166666666663</v>
      </c>
      <c r="H1783" s="4">
        <v>349.98582500000003</v>
      </c>
      <c r="I1783">
        <v>86.399999999999991</v>
      </c>
      <c r="J1783" t="s">
        <v>34</v>
      </c>
      <c r="K1783" t="s">
        <v>36</v>
      </c>
      <c r="L1783" t="s">
        <v>35</v>
      </c>
      <c r="M1783" s="2">
        <v>41282</v>
      </c>
      <c r="N1783" s="2">
        <v>43229</v>
      </c>
      <c r="O1783" t="s">
        <v>21</v>
      </c>
      <c r="P1783">
        <v>0.17</v>
      </c>
      <c r="R1783">
        <f t="shared" si="212"/>
        <v>5.3342465753424655</v>
      </c>
    </row>
    <row r="1784" spans="1:18">
      <c r="A1784" s="1">
        <v>42370</v>
      </c>
      <c r="B1784" t="s">
        <v>165</v>
      </c>
      <c r="C1784" t="s">
        <v>376</v>
      </c>
      <c r="D1784" s="4">
        <v>362476.56</v>
      </c>
      <c r="E1784" s="4">
        <v>54915.198839999997</v>
      </c>
      <c r="F1784" s="3">
        <v>0.1515</v>
      </c>
      <c r="G1784" s="5">
        <v>2112.334265734266</v>
      </c>
      <c r="H1784" s="4">
        <v>320.01864125874124</v>
      </c>
      <c r="I1784">
        <v>171.6</v>
      </c>
      <c r="J1784" t="s">
        <v>47</v>
      </c>
      <c r="K1784" t="s">
        <v>100</v>
      </c>
      <c r="L1784" t="s">
        <v>128</v>
      </c>
      <c r="M1784" s="2">
        <v>42183</v>
      </c>
      <c r="N1784" s="2">
        <v>43278</v>
      </c>
      <c r="O1784" t="s">
        <v>21</v>
      </c>
      <c r="P1784">
        <v>0.12</v>
      </c>
    </row>
    <row r="1785" spans="1:18">
      <c r="A1785" s="1">
        <v>42370</v>
      </c>
      <c r="B1785" t="s">
        <v>165</v>
      </c>
      <c r="C1785" t="s">
        <v>197</v>
      </c>
      <c r="D1785" s="4">
        <v>399985.2</v>
      </c>
      <c r="E1785" s="4">
        <v>85156.849079999985</v>
      </c>
      <c r="F1785" s="3">
        <v>0.21289999999999995</v>
      </c>
      <c r="G1785" s="5">
        <v>3875.8255813953488</v>
      </c>
      <c r="H1785" s="4">
        <v>825.1632662790696</v>
      </c>
      <c r="I1785">
        <v>103.2</v>
      </c>
      <c r="J1785" t="s">
        <v>47</v>
      </c>
      <c r="K1785" t="s">
        <v>48</v>
      </c>
      <c r="L1785" t="s">
        <v>46</v>
      </c>
      <c r="M1785" s="2">
        <v>42153</v>
      </c>
      <c r="N1785" s="2">
        <v>42883</v>
      </c>
      <c r="O1785" t="s">
        <v>21</v>
      </c>
      <c r="P1785">
        <v>0.2</v>
      </c>
    </row>
    <row r="1786" spans="1:18">
      <c r="A1786" s="1">
        <v>42370</v>
      </c>
      <c r="B1786" t="s">
        <v>165</v>
      </c>
      <c r="C1786" t="s">
        <v>229</v>
      </c>
      <c r="D1786" s="4">
        <v>164169.60000000001</v>
      </c>
      <c r="E1786" s="4">
        <v>21571.885440000002</v>
      </c>
      <c r="F1786" s="3">
        <v>0.13140000000000002</v>
      </c>
      <c r="G1786" s="5">
        <v>1590.7906976744187</v>
      </c>
      <c r="H1786" s="4">
        <v>209.02989767441861</v>
      </c>
      <c r="I1786">
        <v>103.2</v>
      </c>
      <c r="J1786" t="s">
        <v>34</v>
      </c>
      <c r="K1786" t="s">
        <v>36</v>
      </c>
      <c r="L1786" t="s">
        <v>35</v>
      </c>
      <c r="M1786" s="2">
        <v>42149</v>
      </c>
      <c r="N1786" s="2">
        <v>42914</v>
      </c>
      <c r="O1786" t="s">
        <v>21</v>
      </c>
      <c r="P1786">
        <v>0.1</v>
      </c>
      <c r="R1786">
        <f t="shared" ref="R1786" si="213">(N1786-M1786)/365</f>
        <v>2.095890410958904</v>
      </c>
    </row>
    <row r="1787" spans="1:18">
      <c r="A1787" s="1">
        <v>42370</v>
      </c>
      <c r="B1787" t="s">
        <v>165</v>
      </c>
      <c r="C1787" t="s">
        <v>258</v>
      </c>
      <c r="D1787" s="4">
        <v>216569.28</v>
      </c>
      <c r="E1787" s="4">
        <v>38007.908640000001</v>
      </c>
      <c r="F1787" s="3">
        <v>0.17550000000000002</v>
      </c>
      <c r="G1787" s="5">
        <v>1961.6782608695653</v>
      </c>
      <c r="H1787" s="4">
        <v>344.27453478260873</v>
      </c>
      <c r="I1787">
        <v>110.39999999999999</v>
      </c>
      <c r="J1787" t="s">
        <v>47</v>
      </c>
      <c r="K1787" t="s">
        <v>100</v>
      </c>
      <c r="L1787" t="s">
        <v>128</v>
      </c>
      <c r="M1787" s="2">
        <v>42174</v>
      </c>
      <c r="N1787" s="2">
        <v>42615</v>
      </c>
      <c r="O1787" t="s">
        <v>21</v>
      </c>
      <c r="P1787">
        <v>0.15</v>
      </c>
    </row>
    <row r="1788" spans="1:18">
      <c r="A1788" s="1">
        <v>42370</v>
      </c>
      <c r="B1788" t="s">
        <v>165</v>
      </c>
      <c r="C1788" t="s">
        <v>377</v>
      </c>
      <c r="D1788" s="4">
        <v>182528.4</v>
      </c>
      <c r="E1788" s="4">
        <v>34552.626120000001</v>
      </c>
      <c r="F1788" s="3">
        <v>0.18930000000000002</v>
      </c>
      <c r="G1788" s="5">
        <v>1709.067415730337</v>
      </c>
      <c r="H1788" s="4">
        <v>323.5264617977528</v>
      </c>
      <c r="I1788">
        <v>106.8</v>
      </c>
      <c r="J1788" t="s">
        <v>47</v>
      </c>
      <c r="K1788" t="s">
        <v>48</v>
      </c>
      <c r="L1788" t="s">
        <v>46</v>
      </c>
      <c r="M1788" s="2">
        <v>42181</v>
      </c>
      <c r="N1788" s="2">
        <v>42911</v>
      </c>
      <c r="O1788" t="s">
        <v>21</v>
      </c>
      <c r="P1788">
        <v>0.16</v>
      </c>
    </row>
    <row r="1789" spans="1:18">
      <c r="A1789" s="1">
        <v>42370</v>
      </c>
      <c r="B1789" t="s">
        <v>165</v>
      </c>
      <c r="C1789" t="s">
        <v>230</v>
      </c>
      <c r="D1789" s="4">
        <v>112723.68000000001</v>
      </c>
      <c r="E1789" s="4">
        <v>38404.957776000003</v>
      </c>
      <c r="F1789" s="3">
        <v>0.3407</v>
      </c>
      <c r="G1789" s="5">
        <v>733.87812500000007</v>
      </c>
      <c r="H1789" s="4">
        <v>250.03227718750003</v>
      </c>
      <c r="I1789">
        <v>153.6</v>
      </c>
      <c r="J1789" t="s">
        <v>47</v>
      </c>
      <c r="K1789" t="s">
        <v>100</v>
      </c>
      <c r="L1789" t="s">
        <v>128</v>
      </c>
      <c r="M1789" s="2">
        <v>41456</v>
      </c>
      <c r="N1789" s="2">
        <v>42597</v>
      </c>
      <c r="O1789" t="s">
        <v>16</v>
      </c>
      <c r="P1789">
        <v>0.15</v>
      </c>
    </row>
    <row r="1790" spans="1:18">
      <c r="A1790" s="1">
        <v>42370</v>
      </c>
      <c r="B1790" t="s">
        <v>165</v>
      </c>
      <c r="C1790" t="s">
        <v>334</v>
      </c>
      <c r="D1790" s="4">
        <v>33520.799999999996</v>
      </c>
      <c r="E1790" s="4">
        <v>18000.669600000001</v>
      </c>
      <c r="F1790" s="3">
        <v>0.53700000000000014</v>
      </c>
      <c r="G1790" s="5">
        <v>931.13333333333321</v>
      </c>
      <c r="H1790" s="4">
        <v>500.01860000000005</v>
      </c>
      <c r="I1790">
        <v>36</v>
      </c>
      <c r="J1790" t="s">
        <v>62</v>
      </c>
      <c r="K1790" t="s">
        <v>253</v>
      </c>
      <c r="L1790" t="s">
        <v>253</v>
      </c>
      <c r="M1790" s="2">
        <v>41943</v>
      </c>
      <c r="N1790" s="2">
        <v>42673</v>
      </c>
      <c r="O1790" t="s">
        <v>21</v>
      </c>
      <c r="P1790">
        <v>0.16</v>
      </c>
    </row>
    <row r="1791" spans="1:18">
      <c r="A1791" s="1">
        <v>42370</v>
      </c>
      <c r="B1791" t="s">
        <v>165</v>
      </c>
      <c r="C1791" t="s">
        <v>335</v>
      </c>
      <c r="D1791" s="4">
        <v>65150.04</v>
      </c>
      <c r="E1791" s="4">
        <v>17277.790607999999</v>
      </c>
      <c r="F1791" s="3">
        <v>0.26519999999999999</v>
      </c>
      <c r="G1791" s="5">
        <v>1809.7233333333334</v>
      </c>
      <c r="H1791" s="4">
        <v>479.93862799999999</v>
      </c>
      <c r="I1791">
        <v>36</v>
      </c>
      <c r="J1791" t="s">
        <v>62</v>
      </c>
      <c r="K1791" t="s">
        <v>253</v>
      </c>
      <c r="L1791" t="s">
        <v>253</v>
      </c>
      <c r="M1791" s="2">
        <v>41942</v>
      </c>
      <c r="N1791" s="2">
        <v>42672</v>
      </c>
      <c r="O1791" t="s">
        <v>21</v>
      </c>
      <c r="P1791">
        <v>0.16</v>
      </c>
    </row>
    <row r="1792" spans="1:18">
      <c r="A1792" s="1">
        <v>42370</v>
      </c>
      <c r="B1792" t="s">
        <v>165</v>
      </c>
      <c r="C1792" t="s">
        <v>378</v>
      </c>
      <c r="D1792" s="4">
        <v>1612518.96</v>
      </c>
      <c r="E1792" s="4">
        <v>43376.760024000003</v>
      </c>
      <c r="F1792" s="3">
        <v>2.6900000000000004E-2</v>
      </c>
      <c r="G1792" s="5">
        <v>14144.903157894736</v>
      </c>
      <c r="H1792" s="4">
        <v>380.49789494736842</v>
      </c>
      <c r="I1792">
        <v>114</v>
      </c>
      <c r="J1792" t="s">
        <v>52</v>
      </c>
      <c r="K1792" t="s">
        <v>52</v>
      </c>
      <c r="L1792" t="s">
        <v>52</v>
      </c>
      <c r="M1792" s="2">
        <v>42156</v>
      </c>
      <c r="N1792" s="2">
        <v>43251</v>
      </c>
      <c r="O1792" t="s">
        <v>21</v>
      </c>
      <c r="P1792">
        <v>0.1</v>
      </c>
      <c r="Q1792">
        <v>0</v>
      </c>
    </row>
    <row r="1793" spans="1:18">
      <c r="A1793" s="1">
        <v>42370</v>
      </c>
      <c r="B1793" t="s">
        <v>165</v>
      </c>
      <c r="C1793" t="s">
        <v>174</v>
      </c>
      <c r="D1793" s="4">
        <v>632810.4</v>
      </c>
      <c r="E1793" s="4">
        <v>57585.746399999996</v>
      </c>
      <c r="F1793" s="3">
        <v>9.0999999999999998E-2</v>
      </c>
      <c r="G1793" s="5">
        <v>4394.5166666666664</v>
      </c>
      <c r="H1793" s="4">
        <v>399.90101666666664</v>
      </c>
      <c r="I1793">
        <v>144</v>
      </c>
      <c r="J1793" t="s">
        <v>52</v>
      </c>
      <c r="K1793" t="s">
        <v>52</v>
      </c>
      <c r="L1793" t="s">
        <v>52</v>
      </c>
      <c r="M1793" s="2">
        <v>42134</v>
      </c>
      <c r="N1793" s="2">
        <v>42499</v>
      </c>
      <c r="O1793" t="s">
        <v>21</v>
      </c>
      <c r="P1793">
        <v>0.1</v>
      </c>
      <c r="Q1793">
        <v>0</v>
      </c>
    </row>
    <row r="1794" spans="1:18">
      <c r="A1794" s="1">
        <v>42370</v>
      </c>
      <c r="B1794" t="s">
        <v>165</v>
      </c>
      <c r="C1794" t="s">
        <v>284</v>
      </c>
      <c r="D1794" s="4">
        <v>289222.8</v>
      </c>
      <c r="E1794" s="4">
        <v>21113.264399999996</v>
      </c>
      <c r="F1794" s="3">
        <v>7.2999999999999995E-2</v>
      </c>
      <c r="G1794" s="5">
        <v>5477.704545454546</v>
      </c>
      <c r="H1794" s="4">
        <v>399.87243181818178</v>
      </c>
      <c r="I1794">
        <v>52.8</v>
      </c>
      <c r="J1794" t="s">
        <v>52</v>
      </c>
      <c r="K1794" t="s">
        <v>52</v>
      </c>
      <c r="L1794" t="s">
        <v>52</v>
      </c>
      <c r="M1794" s="2">
        <v>42139</v>
      </c>
      <c r="N1794" s="2">
        <v>42869</v>
      </c>
      <c r="O1794" t="s">
        <v>21</v>
      </c>
      <c r="P1794">
        <v>0.1</v>
      </c>
      <c r="Q1794">
        <v>0</v>
      </c>
    </row>
    <row r="1795" spans="1:18">
      <c r="A1795" s="1">
        <v>42370</v>
      </c>
      <c r="B1795" t="s">
        <v>165</v>
      </c>
      <c r="C1795" t="s">
        <v>175</v>
      </c>
      <c r="D1795" s="4">
        <v>532287.58799999999</v>
      </c>
      <c r="E1795" s="4">
        <v>83143.321245600004</v>
      </c>
      <c r="F1795" s="3">
        <v>0.15620000000000001</v>
      </c>
      <c r="G1795" s="5">
        <v>3080.3679861111113</v>
      </c>
      <c r="H1795" s="4">
        <v>481.15347943055565</v>
      </c>
      <c r="I1795">
        <v>172.79999999999998</v>
      </c>
      <c r="J1795" t="s">
        <v>47</v>
      </c>
      <c r="K1795" t="s">
        <v>48</v>
      </c>
      <c r="L1795" t="s">
        <v>176</v>
      </c>
      <c r="M1795" s="2">
        <v>42134</v>
      </c>
      <c r="N1795" s="2">
        <v>42864</v>
      </c>
      <c r="O1795" t="s">
        <v>21</v>
      </c>
      <c r="P1795">
        <v>0.14000000000000001</v>
      </c>
    </row>
    <row r="1796" spans="1:18">
      <c r="A1796" s="1">
        <v>42370</v>
      </c>
      <c r="B1796" t="s">
        <v>165</v>
      </c>
      <c r="C1796" t="s">
        <v>177</v>
      </c>
      <c r="D1796" s="4">
        <v>45382.799999999996</v>
      </c>
      <c r="E1796" s="4">
        <v>26399.174760000002</v>
      </c>
      <c r="F1796" s="3">
        <v>0.58170000000000011</v>
      </c>
      <c r="G1796" s="5">
        <v>687.61818181818171</v>
      </c>
      <c r="H1796" s="4">
        <v>399.98749636363641</v>
      </c>
      <c r="I1796">
        <v>66</v>
      </c>
      <c r="J1796" t="s">
        <v>52</v>
      </c>
      <c r="K1796" t="s">
        <v>52</v>
      </c>
      <c r="L1796" t="s">
        <v>52</v>
      </c>
      <c r="M1796" s="2">
        <v>41283</v>
      </c>
      <c r="N1796" s="2">
        <v>42499</v>
      </c>
      <c r="O1796" t="s">
        <v>21</v>
      </c>
      <c r="P1796">
        <v>0.15</v>
      </c>
    </row>
    <row r="1797" spans="1:18">
      <c r="A1797" s="1">
        <v>42370</v>
      </c>
      <c r="B1797" t="s">
        <v>165</v>
      </c>
      <c r="C1797" t="s">
        <v>178</v>
      </c>
      <c r="D1797" s="4">
        <v>348859.30800000002</v>
      </c>
      <c r="E1797" s="4">
        <v>20094.296140800001</v>
      </c>
      <c r="F1797" s="3">
        <v>5.7599999999999998E-2</v>
      </c>
      <c r="G1797" s="5">
        <v>5383.6312962962966</v>
      </c>
      <c r="H1797" s="4">
        <v>310.09716266666669</v>
      </c>
      <c r="I1797">
        <v>64.8</v>
      </c>
      <c r="J1797" t="s">
        <v>34</v>
      </c>
      <c r="K1797" t="s">
        <v>36</v>
      </c>
      <c r="L1797" t="s">
        <v>167</v>
      </c>
      <c r="M1797" s="2">
        <v>41332</v>
      </c>
      <c r="N1797" s="2">
        <v>42499</v>
      </c>
      <c r="O1797" t="s">
        <v>13</v>
      </c>
      <c r="P1797">
        <v>0</v>
      </c>
      <c r="R1797">
        <f t="shared" ref="R1797:R1798" si="214">(N1797-M1797)/365</f>
        <v>3.1972602739726028</v>
      </c>
    </row>
    <row r="1798" spans="1:18">
      <c r="A1798" s="1">
        <v>42370</v>
      </c>
      <c r="B1798" t="s">
        <v>165</v>
      </c>
      <c r="C1798" t="s">
        <v>179</v>
      </c>
      <c r="D1798" s="4">
        <v>120295.056</v>
      </c>
      <c r="E1798" s="4">
        <v>21653.110079999999</v>
      </c>
      <c r="F1798" s="3">
        <v>0.18</v>
      </c>
      <c r="G1798" s="5">
        <v>2506.1469999999999</v>
      </c>
      <c r="H1798" s="4">
        <v>451.10645999999997</v>
      </c>
      <c r="I1798">
        <v>48</v>
      </c>
      <c r="J1798" t="s">
        <v>34</v>
      </c>
      <c r="K1798" t="s">
        <v>36</v>
      </c>
      <c r="L1798" t="s">
        <v>167</v>
      </c>
      <c r="M1798" s="2">
        <v>41281</v>
      </c>
      <c r="N1798" s="2">
        <v>42499</v>
      </c>
      <c r="O1798" t="s">
        <v>21</v>
      </c>
      <c r="P1798">
        <v>0.16</v>
      </c>
      <c r="R1798">
        <f t="shared" si="214"/>
        <v>3.3369863013698629</v>
      </c>
    </row>
    <row r="1799" spans="1:18">
      <c r="A1799" s="1">
        <v>42370</v>
      </c>
      <c r="B1799" t="s">
        <v>165</v>
      </c>
      <c r="C1799" t="s">
        <v>180</v>
      </c>
      <c r="D1799" s="4">
        <v>301812</v>
      </c>
      <c r="E1799" s="4">
        <v>38631.936000000002</v>
      </c>
      <c r="F1799" s="3">
        <v>0.128</v>
      </c>
      <c r="G1799" s="5">
        <v>1665.6291390728477</v>
      </c>
      <c r="H1799" s="4">
        <v>213.20052980132454</v>
      </c>
      <c r="I1799">
        <v>181.2</v>
      </c>
      <c r="J1799" t="s">
        <v>34</v>
      </c>
      <c r="K1799" t="s">
        <v>58</v>
      </c>
      <c r="L1799" t="s">
        <v>57</v>
      </c>
      <c r="M1799" s="2">
        <v>41329</v>
      </c>
      <c r="N1799" s="2">
        <v>43229</v>
      </c>
      <c r="O1799" t="s">
        <v>21</v>
      </c>
      <c r="P1799">
        <v>0.11</v>
      </c>
    </row>
    <row r="1800" spans="1:18">
      <c r="A1800" s="1">
        <v>42370</v>
      </c>
      <c r="B1800" t="s">
        <v>165</v>
      </c>
      <c r="C1800" t="s">
        <v>181</v>
      </c>
      <c r="D1800" s="4">
        <v>144271.60799999998</v>
      </c>
      <c r="E1800" s="4">
        <v>21756.158486399996</v>
      </c>
      <c r="F1800" s="3">
        <v>0.15079999999999999</v>
      </c>
      <c r="G1800" s="5">
        <v>1624.6802702702701</v>
      </c>
      <c r="H1800" s="4">
        <v>245.00178475675671</v>
      </c>
      <c r="I1800">
        <v>88.8</v>
      </c>
      <c r="J1800" t="s">
        <v>34</v>
      </c>
      <c r="K1800" t="s">
        <v>36</v>
      </c>
      <c r="L1800" t="s">
        <v>35</v>
      </c>
      <c r="M1800" s="2">
        <v>41335</v>
      </c>
      <c r="N1800" s="2">
        <v>43229</v>
      </c>
      <c r="O1800" t="s">
        <v>21</v>
      </c>
      <c r="P1800">
        <v>0.12</v>
      </c>
      <c r="R1800">
        <f t="shared" ref="R1800:R1801" si="215">(N1800-M1800)/365</f>
        <v>5.1890410958904107</v>
      </c>
    </row>
    <row r="1801" spans="1:18">
      <c r="A1801" s="1">
        <v>42370</v>
      </c>
      <c r="B1801" t="s">
        <v>165</v>
      </c>
      <c r="C1801" t="s">
        <v>182</v>
      </c>
      <c r="D1801" s="4">
        <v>138339.6</v>
      </c>
      <c r="E1801" s="4">
        <v>22134.335999999999</v>
      </c>
      <c r="F1801" s="3">
        <v>0.15999999999999998</v>
      </c>
      <c r="G1801" s="5">
        <v>2506.152173913044</v>
      </c>
      <c r="H1801" s="4">
        <v>400.984347826087</v>
      </c>
      <c r="I1801">
        <v>55.199999999999996</v>
      </c>
      <c r="J1801" t="s">
        <v>34</v>
      </c>
      <c r="K1801" t="s">
        <v>36</v>
      </c>
      <c r="L1801" t="s">
        <v>167</v>
      </c>
      <c r="M1801" s="2">
        <v>41304</v>
      </c>
      <c r="N1801" s="2">
        <v>42499</v>
      </c>
      <c r="O1801" t="s">
        <v>21</v>
      </c>
      <c r="P1801">
        <v>0.14000000000000001</v>
      </c>
      <c r="R1801">
        <f t="shared" si="215"/>
        <v>3.2739726027397262</v>
      </c>
    </row>
    <row r="1802" spans="1:18">
      <c r="A1802" s="1">
        <v>42370</v>
      </c>
      <c r="B1802" t="s">
        <v>165</v>
      </c>
      <c r="C1802" t="s">
        <v>340</v>
      </c>
      <c r="D1802" s="4">
        <v>411759.6</v>
      </c>
      <c r="E1802" s="4">
        <v>58881.622800000005</v>
      </c>
      <c r="F1802" s="3">
        <v>0.14300000000000002</v>
      </c>
      <c r="G1802" s="5">
        <v>769.35650224215249</v>
      </c>
      <c r="H1802" s="4">
        <v>110.01797982062783</v>
      </c>
      <c r="I1802">
        <v>535.19999999999993</v>
      </c>
      <c r="J1802" t="s">
        <v>134</v>
      </c>
      <c r="K1802" t="s">
        <v>137</v>
      </c>
      <c r="L1802" t="s">
        <v>341</v>
      </c>
      <c r="M1802" s="2">
        <v>41946</v>
      </c>
      <c r="N1802" s="2">
        <v>43771</v>
      </c>
      <c r="O1802" t="s">
        <v>13</v>
      </c>
      <c r="P1802">
        <v>0</v>
      </c>
    </row>
    <row r="1803" spans="1:18">
      <c r="A1803" s="1">
        <v>42370</v>
      </c>
      <c r="B1803" t="s">
        <v>165</v>
      </c>
      <c r="C1803" t="s">
        <v>404</v>
      </c>
      <c r="D1803" s="4">
        <v>431095.2</v>
      </c>
      <c r="E1803" s="4">
        <v>85917.273360000007</v>
      </c>
      <c r="F1803" s="3">
        <v>0.1993</v>
      </c>
      <c r="G1803" s="5">
        <v>1003.4804469273744</v>
      </c>
      <c r="H1803" s="4">
        <v>199.99365307262573</v>
      </c>
      <c r="I1803">
        <v>429.59999999999997</v>
      </c>
      <c r="J1803" t="s">
        <v>34</v>
      </c>
      <c r="K1803" t="s">
        <v>58</v>
      </c>
      <c r="L1803" t="s">
        <v>57</v>
      </c>
      <c r="M1803" s="2">
        <v>42272</v>
      </c>
      <c r="N1803" s="2">
        <v>44098</v>
      </c>
      <c r="O1803" t="s">
        <v>21</v>
      </c>
      <c r="P1803">
        <v>7.0000000000000007E-2</v>
      </c>
    </row>
    <row r="1804" spans="1:18">
      <c r="A1804" s="1">
        <v>42370</v>
      </c>
      <c r="B1804" t="s">
        <v>165</v>
      </c>
      <c r="C1804" t="s">
        <v>185</v>
      </c>
      <c r="D1804" s="4">
        <v>496106.39999999997</v>
      </c>
      <c r="E1804" s="4">
        <v>79277.802720000007</v>
      </c>
      <c r="F1804" s="3">
        <v>0.15980000000000003</v>
      </c>
      <c r="G1804" s="5">
        <v>875.8940677966101</v>
      </c>
      <c r="H1804" s="4">
        <v>139.96787203389832</v>
      </c>
      <c r="I1804">
        <v>566.4</v>
      </c>
      <c r="J1804" t="s">
        <v>34</v>
      </c>
      <c r="K1804" t="s">
        <v>58</v>
      </c>
      <c r="L1804" t="s">
        <v>57</v>
      </c>
      <c r="M1804" s="2">
        <v>41334</v>
      </c>
      <c r="N1804" s="2">
        <v>43249</v>
      </c>
      <c r="O1804" t="s">
        <v>21</v>
      </c>
      <c r="P1804">
        <v>0.09</v>
      </c>
    </row>
    <row r="1805" spans="1:18">
      <c r="A1805" s="1">
        <v>42370</v>
      </c>
      <c r="B1805" t="s">
        <v>165</v>
      </c>
      <c r="C1805" t="s">
        <v>186</v>
      </c>
      <c r="D1805" s="4">
        <v>1106263.92</v>
      </c>
      <c r="E1805" s="4">
        <v>58853.240544</v>
      </c>
      <c r="F1805" s="3">
        <v>5.3200000000000004E-2</v>
      </c>
      <c r="G1805" s="5">
        <v>2535.4416941694167</v>
      </c>
      <c r="H1805" s="4">
        <v>134.88549812981299</v>
      </c>
      <c r="I1805">
        <v>436.32</v>
      </c>
      <c r="J1805" t="s">
        <v>34</v>
      </c>
      <c r="K1805" t="s">
        <v>58</v>
      </c>
      <c r="L1805" t="s">
        <v>109</v>
      </c>
      <c r="M1805" s="2">
        <v>41379</v>
      </c>
      <c r="N1805" s="2">
        <v>46947</v>
      </c>
      <c r="O1805" t="s">
        <v>16</v>
      </c>
      <c r="P1805">
        <v>0</v>
      </c>
    </row>
    <row r="1806" spans="1:18">
      <c r="A1806" s="1">
        <v>42370</v>
      </c>
      <c r="B1806" t="s">
        <v>165</v>
      </c>
      <c r="C1806" t="s">
        <v>209</v>
      </c>
      <c r="D1806" s="4">
        <v>1049002.8</v>
      </c>
      <c r="E1806" s="4">
        <v>115914.80939999998</v>
      </c>
      <c r="F1806" s="3">
        <v>0.11049999999999997</v>
      </c>
      <c r="G1806" s="5">
        <v>1266.9115942028986</v>
      </c>
      <c r="H1806" s="4">
        <v>139.99373115942026</v>
      </c>
      <c r="I1806">
        <v>828</v>
      </c>
      <c r="J1806" t="s">
        <v>34</v>
      </c>
      <c r="K1806" t="s">
        <v>58</v>
      </c>
      <c r="L1806" t="s">
        <v>57</v>
      </c>
      <c r="M1806" s="2">
        <v>41351</v>
      </c>
      <c r="N1806" s="2">
        <v>45122</v>
      </c>
      <c r="O1806" t="s">
        <v>16</v>
      </c>
      <c r="P1806">
        <v>0.08</v>
      </c>
    </row>
    <row r="1807" spans="1:18">
      <c r="A1807" s="1">
        <v>42370</v>
      </c>
      <c r="B1807" t="s">
        <v>165</v>
      </c>
      <c r="C1807" t="s">
        <v>379</v>
      </c>
      <c r="D1807" s="4">
        <v>172806.24000000002</v>
      </c>
      <c r="E1807" s="4">
        <v>31554.419424000003</v>
      </c>
      <c r="F1807" s="3">
        <v>0.18260000000000001</v>
      </c>
      <c r="G1807" s="5">
        <v>2215.4646153846156</v>
      </c>
      <c r="H1807" s="4">
        <v>404.54383876923083</v>
      </c>
      <c r="I1807">
        <v>78</v>
      </c>
      <c r="J1807" t="s">
        <v>10</v>
      </c>
      <c r="K1807" t="s">
        <v>11</v>
      </c>
      <c r="L1807" t="s">
        <v>9</v>
      </c>
      <c r="M1807" s="2">
        <v>42160</v>
      </c>
      <c r="N1807" s="2">
        <v>42890</v>
      </c>
      <c r="O1807" t="s">
        <v>21</v>
      </c>
      <c r="P1807">
        <v>0.16</v>
      </c>
    </row>
    <row r="1808" spans="1:18">
      <c r="A1808" s="1">
        <v>42370</v>
      </c>
      <c r="B1808" t="s">
        <v>165</v>
      </c>
      <c r="C1808" t="s">
        <v>317</v>
      </c>
      <c r="D1808" s="4">
        <v>86866.92</v>
      </c>
      <c r="E1808" s="4">
        <v>15045.350543999999</v>
      </c>
      <c r="F1808" s="3">
        <v>0.17319999999999999</v>
      </c>
      <c r="G1808" s="5">
        <v>2193.6090909090908</v>
      </c>
      <c r="H1808" s="4">
        <v>379.93309454545448</v>
      </c>
      <c r="I1808">
        <v>39.6</v>
      </c>
      <c r="J1808" t="s">
        <v>34</v>
      </c>
      <c r="K1808" t="s">
        <v>36</v>
      </c>
      <c r="L1808" t="s">
        <v>167</v>
      </c>
      <c r="M1808" s="2">
        <v>41810</v>
      </c>
      <c r="N1808" s="2">
        <v>42540</v>
      </c>
      <c r="O1808" t="s">
        <v>21</v>
      </c>
      <c r="P1808">
        <v>0.12</v>
      </c>
      <c r="R1808">
        <f t="shared" ref="R1808:R1809" si="216">(N1808-M1808)/365</f>
        <v>2</v>
      </c>
    </row>
    <row r="1809" spans="1:18">
      <c r="A1809" s="1">
        <v>42370</v>
      </c>
      <c r="B1809" t="s">
        <v>165</v>
      </c>
      <c r="C1809" t="s">
        <v>390</v>
      </c>
      <c r="D1809" s="4">
        <v>23576.399999999998</v>
      </c>
      <c r="E1809" s="4">
        <v>27721.131119999998</v>
      </c>
      <c r="F1809" s="3">
        <v>1.1758</v>
      </c>
      <c r="G1809" s="5">
        <v>467.78571428571428</v>
      </c>
      <c r="H1809" s="4">
        <v>550.02244285714289</v>
      </c>
      <c r="I1809">
        <v>50.4</v>
      </c>
      <c r="J1809" t="s">
        <v>34</v>
      </c>
      <c r="K1809" t="s">
        <v>36</v>
      </c>
      <c r="L1809" t="s">
        <v>167</v>
      </c>
      <c r="M1809" s="2">
        <v>42290</v>
      </c>
      <c r="N1809" s="2">
        <v>42655</v>
      </c>
      <c r="O1809" t="s">
        <v>21</v>
      </c>
      <c r="P1809">
        <v>0.13</v>
      </c>
      <c r="R1809">
        <f t="shared" si="216"/>
        <v>1</v>
      </c>
    </row>
    <row r="1810" spans="1:18">
      <c r="A1810" s="1">
        <v>42370</v>
      </c>
      <c r="B1810" t="s">
        <v>165</v>
      </c>
      <c r="C1810" t="s">
        <v>191</v>
      </c>
      <c r="D1810" s="4">
        <v>416155.93199999997</v>
      </c>
      <c r="E1810" s="4">
        <v>80983.944367199991</v>
      </c>
      <c r="F1810" s="3">
        <v>0.1946</v>
      </c>
      <c r="G1810" s="5">
        <v>1438.9303763329322</v>
      </c>
      <c r="H1810" s="4">
        <v>280.01585123438861</v>
      </c>
      <c r="I1810">
        <v>289.21199999999999</v>
      </c>
      <c r="J1810" t="s">
        <v>47</v>
      </c>
      <c r="K1810" t="s">
        <v>48</v>
      </c>
      <c r="L1810" t="s">
        <v>192</v>
      </c>
      <c r="M1810" s="2">
        <v>41263</v>
      </c>
      <c r="N1810" s="2">
        <v>42499</v>
      </c>
      <c r="O1810" t="s">
        <v>21</v>
      </c>
      <c r="P1810">
        <v>0.15</v>
      </c>
    </row>
    <row r="1811" spans="1:18">
      <c r="A1811" s="1">
        <v>42370</v>
      </c>
      <c r="B1811" t="s">
        <v>165</v>
      </c>
      <c r="C1811" t="s">
        <v>193</v>
      </c>
      <c r="D1811" s="4">
        <v>1749010.8</v>
      </c>
      <c r="E1811" s="4">
        <v>75382.365480000008</v>
      </c>
      <c r="F1811" s="3">
        <v>4.3100000000000006E-2</v>
      </c>
      <c r="G1811" s="5">
        <v>9283.496815286624</v>
      </c>
      <c r="H1811" s="4">
        <v>400.11871273885356</v>
      </c>
      <c r="I1811">
        <v>188.4</v>
      </c>
      <c r="J1811" t="s">
        <v>52</v>
      </c>
      <c r="K1811" t="s">
        <v>52</v>
      </c>
      <c r="L1811" t="s">
        <v>52</v>
      </c>
      <c r="M1811" s="2">
        <v>41284</v>
      </c>
      <c r="N1811" s="2">
        <v>42499</v>
      </c>
      <c r="O1811" t="s">
        <v>21</v>
      </c>
      <c r="P1811">
        <v>0.1</v>
      </c>
      <c r="Q1811">
        <v>0</v>
      </c>
    </row>
    <row r="1812" spans="1:18">
      <c r="A1812" s="1">
        <v>42370</v>
      </c>
      <c r="B1812" t="s">
        <v>165</v>
      </c>
      <c r="C1812" t="s">
        <v>194</v>
      </c>
      <c r="D1812" s="4">
        <v>1966504.7999999998</v>
      </c>
      <c r="E1812" s="4">
        <v>76890.337680000011</v>
      </c>
      <c r="F1812" s="3">
        <v>3.910000000000001E-2</v>
      </c>
      <c r="G1812" s="5">
        <v>10242.2125</v>
      </c>
      <c r="H1812" s="4">
        <v>400.47050875000008</v>
      </c>
      <c r="I1812">
        <v>192</v>
      </c>
      <c r="J1812" t="s">
        <v>52</v>
      </c>
      <c r="K1812" t="s">
        <v>52</v>
      </c>
      <c r="L1812" t="s">
        <v>52</v>
      </c>
      <c r="M1812" s="2">
        <v>41279</v>
      </c>
      <c r="N1812" s="2">
        <v>42499</v>
      </c>
      <c r="O1812" t="s">
        <v>21</v>
      </c>
      <c r="P1812">
        <v>0.09</v>
      </c>
      <c r="Q1812">
        <v>0</v>
      </c>
    </row>
    <row r="1813" spans="1:18">
      <c r="A1813" s="1">
        <v>42370</v>
      </c>
      <c r="B1813" t="s">
        <v>165</v>
      </c>
      <c r="C1813" t="s">
        <v>246</v>
      </c>
      <c r="D1813" s="4">
        <v>1328177.8320000002</v>
      </c>
      <c r="E1813" s="4">
        <v>94433.443855200007</v>
      </c>
      <c r="F1813" s="3">
        <v>7.1099999999999997E-2</v>
      </c>
      <c r="G1813" s="5">
        <v>3524.888089171975</v>
      </c>
      <c r="H1813" s="4">
        <v>250.6195431401274</v>
      </c>
      <c r="I1813">
        <v>376.8</v>
      </c>
      <c r="J1813" t="s">
        <v>47</v>
      </c>
      <c r="K1813" t="s">
        <v>48</v>
      </c>
      <c r="L1813" t="s">
        <v>212</v>
      </c>
      <c r="M1813" s="2">
        <v>41291</v>
      </c>
      <c r="N1813" s="2">
        <v>44407</v>
      </c>
      <c r="O1813" t="s">
        <v>30</v>
      </c>
      <c r="P1813">
        <v>7.0000000000000007E-2</v>
      </c>
    </row>
    <row r="1814" spans="1:18">
      <c r="A1814" s="1">
        <v>42370</v>
      </c>
      <c r="B1814" t="s">
        <v>165</v>
      </c>
      <c r="C1814" t="s">
        <v>195</v>
      </c>
      <c r="D1814" s="4">
        <v>174733.19999999998</v>
      </c>
      <c r="E1814" s="4">
        <v>32168.382120000002</v>
      </c>
      <c r="F1814" s="3">
        <v>0.18410000000000004</v>
      </c>
      <c r="G1814" s="5">
        <v>2173.2985074626868</v>
      </c>
      <c r="H1814" s="4">
        <v>400.10425522388067</v>
      </c>
      <c r="I1814">
        <v>80.399999999999991</v>
      </c>
      <c r="J1814" t="s">
        <v>62</v>
      </c>
      <c r="K1814" t="s">
        <v>61</v>
      </c>
      <c r="L1814" t="s">
        <v>61</v>
      </c>
      <c r="M1814" s="2">
        <v>41284</v>
      </c>
      <c r="N1814" s="2">
        <v>42499</v>
      </c>
      <c r="O1814" t="s">
        <v>13</v>
      </c>
      <c r="P1814">
        <v>0</v>
      </c>
    </row>
    <row r="1815" spans="1:18">
      <c r="A1815" s="1">
        <v>42370</v>
      </c>
      <c r="B1815" t="s">
        <v>165</v>
      </c>
      <c r="C1815" t="s">
        <v>196</v>
      </c>
      <c r="D1815" s="4">
        <v>301084.79999999999</v>
      </c>
      <c r="E1815" s="4">
        <v>30409.564799999993</v>
      </c>
      <c r="F1815" s="3">
        <v>0.10099999999999998</v>
      </c>
      <c r="G1815" s="5">
        <v>3860.0615384615385</v>
      </c>
      <c r="H1815" s="4">
        <v>389.86621538461532</v>
      </c>
      <c r="I1815">
        <v>78</v>
      </c>
      <c r="J1815" t="s">
        <v>62</v>
      </c>
      <c r="K1815" t="s">
        <v>61</v>
      </c>
      <c r="L1815" t="s">
        <v>61</v>
      </c>
      <c r="M1815" s="2">
        <v>41287</v>
      </c>
      <c r="N1815" s="2">
        <v>42499</v>
      </c>
      <c r="O1815" t="s">
        <v>13</v>
      </c>
      <c r="P1815">
        <v>0</v>
      </c>
    </row>
    <row r="1816" spans="1:18">
      <c r="A1816" s="1">
        <v>42370</v>
      </c>
      <c r="B1816" t="s">
        <v>165</v>
      </c>
      <c r="C1816" t="s">
        <v>380</v>
      </c>
      <c r="D1816" s="4">
        <v>465859.08</v>
      </c>
      <c r="E1816" s="4">
        <v>57952.869551999996</v>
      </c>
      <c r="F1816" s="3">
        <v>0.12439999999999998</v>
      </c>
      <c r="G1816" s="5">
        <v>3466.2133928571429</v>
      </c>
      <c r="H1816" s="4">
        <v>431.1969460714285</v>
      </c>
      <c r="I1816">
        <v>134.4</v>
      </c>
      <c r="J1816" t="s">
        <v>10</v>
      </c>
      <c r="K1816" t="s">
        <v>12</v>
      </c>
      <c r="L1816" t="s">
        <v>12</v>
      </c>
      <c r="M1816" s="2">
        <v>42184</v>
      </c>
      <c r="N1816" s="2">
        <v>43279</v>
      </c>
      <c r="O1816" t="s">
        <v>21</v>
      </c>
      <c r="P1816">
        <v>0.11</v>
      </c>
      <c r="Q1816">
        <v>0.12</v>
      </c>
    </row>
    <row r="1817" spans="1:18">
      <c r="A1817" s="1">
        <v>42370</v>
      </c>
      <c r="B1817" t="s">
        <v>165</v>
      </c>
      <c r="C1817" t="s">
        <v>198</v>
      </c>
      <c r="D1817" s="4">
        <v>565400.54399999999</v>
      </c>
      <c r="E1817" s="4">
        <v>53882.671843199991</v>
      </c>
      <c r="F1817" s="3">
        <v>9.5299999999999982E-2</v>
      </c>
      <c r="G1817" s="5">
        <v>3271.9938888888892</v>
      </c>
      <c r="H1817" s="4">
        <v>311.82101761111107</v>
      </c>
      <c r="I1817">
        <v>172.79999999999998</v>
      </c>
      <c r="J1817" t="s">
        <v>34</v>
      </c>
      <c r="K1817" t="s">
        <v>36</v>
      </c>
      <c r="L1817" t="s">
        <v>35</v>
      </c>
      <c r="M1817" s="2">
        <v>41333</v>
      </c>
      <c r="N1817" s="2">
        <v>44325</v>
      </c>
      <c r="O1817" t="s">
        <v>21</v>
      </c>
      <c r="P1817">
        <v>0.08</v>
      </c>
      <c r="R1817">
        <f t="shared" ref="R1817" si="217">(N1817-M1817)/365</f>
        <v>8.1972602739726028</v>
      </c>
    </row>
    <row r="1818" spans="1:18">
      <c r="A1818" s="1">
        <v>42370</v>
      </c>
      <c r="B1818" t="s">
        <v>165</v>
      </c>
      <c r="C1818" t="s">
        <v>199</v>
      </c>
      <c r="D1818" s="4">
        <v>912484.79999999993</v>
      </c>
      <c r="E1818" s="4">
        <v>116798.05439999999</v>
      </c>
      <c r="F1818" s="3">
        <v>0.128</v>
      </c>
      <c r="G1818" s="5">
        <v>6232.8196721311469</v>
      </c>
      <c r="H1818" s="4">
        <v>797.80091803278685</v>
      </c>
      <c r="I1818">
        <v>146.4</v>
      </c>
      <c r="J1818" t="s">
        <v>34</v>
      </c>
      <c r="K1818" t="s">
        <v>58</v>
      </c>
      <c r="L1818" t="s">
        <v>109</v>
      </c>
      <c r="M1818" s="2">
        <v>41333</v>
      </c>
      <c r="N1818" s="2">
        <v>42499</v>
      </c>
      <c r="O1818" t="s">
        <v>21</v>
      </c>
      <c r="P1818">
        <v>0.12</v>
      </c>
    </row>
    <row r="1819" spans="1:18">
      <c r="A1819" s="1">
        <v>42370</v>
      </c>
      <c r="B1819" t="s">
        <v>165</v>
      </c>
      <c r="C1819" t="s">
        <v>200</v>
      </c>
      <c r="D1819" s="4">
        <v>463755.6</v>
      </c>
      <c r="E1819" s="4">
        <v>56392.680960000005</v>
      </c>
      <c r="F1819" s="3">
        <v>0.12160000000000001</v>
      </c>
      <c r="G1819" s="5">
        <v>2314.1497005988022</v>
      </c>
      <c r="H1819" s="4">
        <v>281.40060359281438</v>
      </c>
      <c r="I1819">
        <v>200.4</v>
      </c>
      <c r="J1819" t="s">
        <v>34</v>
      </c>
      <c r="K1819" t="s">
        <v>58</v>
      </c>
      <c r="L1819" t="s">
        <v>109</v>
      </c>
      <c r="M1819" s="2">
        <v>41263</v>
      </c>
      <c r="N1819" s="2">
        <v>43229</v>
      </c>
      <c r="O1819" t="s">
        <v>21</v>
      </c>
      <c r="P1819">
        <v>0.1</v>
      </c>
    </row>
    <row r="1820" spans="1:18">
      <c r="A1820" s="1">
        <v>42370</v>
      </c>
      <c r="B1820" t="s">
        <v>165</v>
      </c>
      <c r="C1820" t="s">
        <v>201</v>
      </c>
      <c r="D1820" s="4">
        <v>590247.12</v>
      </c>
      <c r="E1820" s="4">
        <v>59319.83556</v>
      </c>
      <c r="F1820" s="3">
        <v>0.10050000000000001</v>
      </c>
      <c r="G1820" s="5">
        <v>2435.0128712871287</v>
      </c>
      <c r="H1820" s="4">
        <v>244.71879356435645</v>
      </c>
      <c r="I1820">
        <v>242.39999999999998</v>
      </c>
      <c r="J1820" t="s">
        <v>34</v>
      </c>
      <c r="K1820" t="s">
        <v>58</v>
      </c>
      <c r="L1820" t="s">
        <v>109</v>
      </c>
      <c r="M1820" s="2">
        <v>41331</v>
      </c>
      <c r="N1820" s="2">
        <v>44325</v>
      </c>
      <c r="O1820" t="s">
        <v>21</v>
      </c>
      <c r="P1820">
        <v>0.08</v>
      </c>
    </row>
    <row r="1821" spans="1:18">
      <c r="A1821" s="1">
        <v>42370</v>
      </c>
      <c r="B1821" t="s">
        <v>165</v>
      </c>
      <c r="C1821" t="s">
        <v>210</v>
      </c>
      <c r="D1821" s="4">
        <v>407340</v>
      </c>
      <c r="E1821" s="4">
        <v>57498.772000000019</v>
      </c>
      <c r="F1821" s="3">
        <v>0.14115670447292192</v>
      </c>
      <c r="G1821" s="5">
        <v>1095.2826535880226</v>
      </c>
      <c r="H1821" s="4">
        <v>154.60648984684224</v>
      </c>
      <c r="I1821">
        <v>371.904</v>
      </c>
      <c r="J1821" t="s">
        <v>34</v>
      </c>
      <c r="K1821" t="s">
        <v>58</v>
      </c>
      <c r="L1821" t="s">
        <v>109</v>
      </c>
      <c r="M1821" s="2">
        <v>41337</v>
      </c>
      <c r="N1821" s="2">
        <v>46917</v>
      </c>
      <c r="O1821" t="s">
        <v>21</v>
      </c>
      <c r="P1821">
        <v>0.08</v>
      </c>
    </row>
    <row r="1822" spans="1:18">
      <c r="A1822" s="1">
        <v>42370</v>
      </c>
      <c r="B1822" t="s">
        <v>165</v>
      </c>
      <c r="C1822" t="s">
        <v>251</v>
      </c>
      <c r="D1822" s="4">
        <v>215262</v>
      </c>
      <c r="E1822" s="4">
        <v>33839.186399999999</v>
      </c>
      <c r="F1822" s="3">
        <v>0.15720000000000001</v>
      </c>
      <c r="G1822" s="5">
        <v>1908.3510638297873</v>
      </c>
      <c r="H1822" s="4">
        <v>299.99278723404257</v>
      </c>
      <c r="I1822">
        <v>112.8</v>
      </c>
      <c r="J1822" t="s">
        <v>52</v>
      </c>
      <c r="K1822" t="s">
        <v>52</v>
      </c>
      <c r="L1822" t="s">
        <v>52</v>
      </c>
      <c r="M1822" s="2">
        <v>41520</v>
      </c>
      <c r="N1822" s="2">
        <v>42660</v>
      </c>
      <c r="O1822" t="s">
        <v>21</v>
      </c>
      <c r="P1822">
        <v>0</v>
      </c>
    </row>
    <row r="1823" spans="1:18">
      <c r="A1823" s="1">
        <v>42370</v>
      </c>
      <c r="B1823" t="s">
        <v>165</v>
      </c>
      <c r="C1823" t="s">
        <v>231</v>
      </c>
      <c r="D1823" s="4">
        <v>249096.61199999999</v>
      </c>
      <c r="E1823" s="4">
        <v>33055.120412399992</v>
      </c>
      <c r="F1823" s="3">
        <v>0.13269999999999998</v>
      </c>
      <c r="G1823" s="5">
        <v>2198.9460805084746</v>
      </c>
      <c r="H1823" s="4">
        <v>291.8001448834745</v>
      </c>
      <c r="I1823">
        <v>113.28</v>
      </c>
      <c r="J1823" t="s">
        <v>34</v>
      </c>
      <c r="K1823" t="s">
        <v>36</v>
      </c>
      <c r="L1823" t="s">
        <v>35</v>
      </c>
      <c r="M1823" s="2">
        <v>41443</v>
      </c>
      <c r="N1823" s="2">
        <v>43298</v>
      </c>
      <c r="O1823" t="s">
        <v>21</v>
      </c>
      <c r="P1823">
        <v>0.11</v>
      </c>
      <c r="R1823">
        <f t="shared" ref="R1823:R1827" si="218">(N1823-M1823)/365</f>
        <v>5.0821917808219181</v>
      </c>
    </row>
    <row r="1824" spans="1:18">
      <c r="A1824" s="1">
        <v>42370</v>
      </c>
      <c r="B1824" t="s">
        <v>165</v>
      </c>
      <c r="C1824" t="s">
        <v>406</v>
      </c>
      <c r="D1824" s="4">
        <v>34950</v>
      </c>
      <c r="E1824" s="4">
        <v>13438.275</v>
      </c>
      <c r="F1824" s="3">
        <v>0.38450000000000001</v>
      </c>
      <c r="G1824" s="5">
        <v>910.15625</v>
      </c>
      <c r="H1824" s="4">
        <v>349.955078125</v>
      </c>
      <c r="I1824">
        <v>38.4</v>
      </c>
      <c r="J1824" t="s">
        <v>34</v>
      </c>
      <c r="K1824" t="s">
        <v>36</v>
      </c>
      <c r="L1824" t="s">
        <v>167</v>
      </c>
      <c r="M1824" s="2">
        <v>42370</v>
      </c>
      <c r="N1824" s="2">
        <v>42735</v>
      </c>
      <c r="O1824" t="s">
        <v>21</v>
      </c>
      <c r="P1824">
        <v>0.14000000000000001</v>
      </c>
      <c r="R1824">
        <f t="shared" si="218"/>
        <v>1</v>
      </c>
    </row>
    <row r="1825" spans="1:18">
      <c r="A1825" s="1">
        <v>42370</v>
      </c>
      <c r="B1825" t="s">
        <v>165</v>
      </c>
      <c r="C1825" t="s">
        <v>399</v>
      </c>
      <c r="D1825" s="4">
        <v>76674</v>
      </c>
      <c r="E1825" s="4">
        <v>13440.952200000002</v>
      </c>
      <c r="F1825" s="3">
        <v>0.17530000000000001</v>
      </c>
      <c r="G1825" s="5">
        <v>1996.71875</v>
      </c>
      <c r="H1825" s="4">
        <v>350.02479687500005</v>
      </c>
      <c r="I1825">
        <v>38.4</v>
      </c>
      <c r="J1825" t="s">
        <v>34</v>
      </c>
      <c r="K1825" t="s">
        <v>36</v>
      </c>
      <c r="L1825" t="s">
        <v>167</v>
      </c>
      <c r="M1825" s="2">
        <v>42322</v>
      </c>
      <c r="N1825" s="2">
        <v>42698</v>
      </c>
      <c r="O1825" t="s">
        <v>21</v>
      </c>
      <c r="P1825">
        <v>0.14000000000000001</v>
      </c>
      <c r="R1825">
        <f t="shared" si="218"/>
        <v>1.0301369863013699</v>
      </c>
    </row>
    <row r="1826" spans="1:18">
      <c r="A1826" s="1">
        <v>42370</v>
      </c>
      <c r="B1826" t="s">
        <v>165</v>
      </c>
      <c r="C1826" t="s">
        <v>232</v>
      </c>
      <c r="D1826" s="4">
        <v>50402.400000000001</v>
      </c>
      <c r="E1826" s="4">
        <v>13870.740479999999</v>
      </c>
      <c r="F1826" s="3">
        <v>0.27519999999999994</v>
      </c>
      <c r="G1826" s="5">
        <v>1235.3529411764707</v>
      </c>
      <c r="H1826" s="4">
        <v>339.9691294117647</v>
      </c>
      <c r="I1826">
        <v>40.799999999999997</v>
      </c>
      <c r="J1826" t="s">
        <v>34</v>
      </c>
      <c r="K1826" t="s">
        <v>36</v>
      </c>
      <c r="L1826" t="s">
        <v>167</v>
      </c>
      <c r="M1826" s="2">
        <v>41456</v>
      </c>
      <c r="N1826" s="2">
        <v>42556</v>
      </c>
      <c r="O1826" t="s">
        <v>21</v>
      </c>
      <c r="P1826">
        <v>0.15</v>
      </c>
      <c r="R1826">
        <f t="shared" si="218"/>
        <v>3.0136986301369864</v>
      </c>
    </row>
    <row r="1827" spans="1:18">
      <c r="A1827" s="1">
        <v>42370</v>
      </c>
      <c r="B1827" t="s">
        <v>165</v>
      </c>
      <c r="C1827" t="s">
        <v>250</v>
      </c>
      <c r="D1827" s="4">
        <v>103914</v>
      </c>
      <c r="E1827" s="4">
        <v>13862.127599999998</v>
      </c>
      <c r="F1827" s="3">
        <v>0.13339999999999999</v>
      </c>
      <c r="G1827" s="5">
        <v>1237.0714285714287</v>
      </c>
      <c r="H1827" s="4">
        <v>165.02532857142856</v>
      </c>
      <c r="I1827">
        <v>84</v>
      </c>
      <c r="J1827" t="s">
        <v>34</v>
      </c>
      <c r="K1827" t="s">
        <v>36</v>
      </c>
      <c r="L1827" t="s">
        <v>167</v>
      </c>
      <c r="M1827" s="2">
        <v>41502</v>
      </c>
      <c r="N1827" s="2">
        <v>42597</v>
      </c>
      <c r="O1827" t="s">
        <v>16</v>
      </c>
      <c r="P1827">
        <v>0.1</v>
      </c>
      <c r="R1827">
        <f t="shared" si="218"/>
        <v>3</v>
      </c>
    </row>
    <row r="1828" spans="1:18">
      <c r="A1828" s="1">
        <v>42370</v>
      </c>
      <c r="B1828" t="s">
        <v>165</v>
      </c>
      <c r="C1828" t="s">
        <v>347</v>
      </c>
      <c r="D1828" s="4">
        <v>20338.2</v>
      </c>
      <c r="E1828" s="4">
        <v>7199.7227999999986</v>
      </c>
      <c r="F1828" s="3">
        <v>0.35399999999999993</v>
      </c>
      <c r="G1828" s="5">
        <v>1412.3750000000002</v>
      </c>
      <c r="H1828" s="4">
        <v>499.98074999999994</v>
      </c>
      <c r="I1828">
        <v>14.399999999999999</v>
      </c>
      <c r="J1828" t="s">
        <v>47</v>
      </c>
      <c r="K1828" t="s">
        <v>91</v>
      </c>
      <c r="L1828" t="s">
        <v>190</v>
      </c>
      <c r="M1828" s="2">
        <v>42113</v>
      </c>
      <c r="N1828" s="2">
        <v>42478</v>
      </c>
      <c r="O1828" t="s">
        <v>21</v>
      </c>
      <c r="P1828">
        <v>0.13</v>
      </c>
    </row>
    <row r="1829" spans="1:18">
      <c r="A1829" s="1">
        <v>42370</v>
      </c>
      <c r="B1829" t="s">
        <v>165</v>
      </c>
      <c r="C1829" t="s">
        <v>330</v>
      </c>
      <c r="D1829" s="4">
        <v>21644.399999999998</v>
      </c>
      <c r="E1829" s="4">
        <v>11999.655359999999</v>
      </c>
      <c r="F1829" s="3">
        <v>0.5544</v>
      </c>
      <c r="G1829" s="5">
        <v>693.73076923076917</v>
      </c>
      <c r="H1829" s="4">
        <v>384.60433846153842</v>
      </c>
      <c r="I1829">
        <v>31.2</v>
      </c>
      <c r="J1829" t="s">
        <v>62</v>
      </c>
      <c r="K1829" t="s">
        <v>253</v>
      </c>
      <c r="L1829" t="s">
        <v>253</v>
      </c>
      <c r="M1829" s="2">
        <v>41858</v>
      </c>
      <c r="N1829" s="2">
        <v>42588</v>
      </c>
      <c r="O1829" t="s">
        <v>21</v>
      </c>
      <c r="P1829">
        <v>0.14000000000000001</v>
      </c>
    </row>
    <row r="1830" spans="1:18">
      <c r="A1830" s="1">
        <v>42370</v>
      </c>
      <c r="B1830" t="s">
        <v>165</v>
      </c>
      <c r="C1830" t="s">
        <v>339</v>
      </c>
      <c r="D1830" s="4">
        <v>35846.400000000001</v>
      </c>
      <c r="E1830" s="4">
        <v>5807.1167999999998</v>
      </c>
      <c r="F1830" s="3">
        <v>0.16199999999999998</v>
      </c>
      <c r="G1830" s="5">
        <v>2489.3333333333335</v>
      </c>
      <c r="H1830" s="4">
        <v>403.27200000000005</v>
      </c>
      <c r="I1830">
        <v>14.399999999999999</v>
      </c>
      <c r="J1830" t="s">
        <v>62</v>
      </c>
      <c r="K1830" t="s">
        <v>253</v>
      </c>
      <c r="L1830" t="s">
        <v>253</v>
      </c>
      <c r="M1830" s="2">
        <v>42030</v>
      </c>
      <c r="N1830" s="2">
        <v>42394</v>
      </c>
      <c r="O1830" t="s">
        <v>21</v>
      </c>
      <c r="P1830">
        <v>0.15</v>
      </c>
    </row>
    <row r="1831" spans="1:18">
      <c r="A1831" s="1">
        <v>42370</v>
      </c>
      <c r="B1831" t="s">
        <v>165</v>
      </c>
      <c r="C1831" t="s">
        <v>324</v>
      </c>
      <c r="D1831" s="4">
        <v>30354.959999999999</v>
      </c>
      <c r="E1831" s="4">
        <v>7561.4205359999987</v>
      </c>
      <c r="F1831" s="3">
        <v>0.24909999999999996</v>
      </c>
      <c r="G1831" s="5">
        <v>2107.9833333333336</v>
      </c>
      <c r="H1831" s="4">
        <v>525.09864833333324</v>
      </c>
      <c r="I1831">
        <v>14.399999999999999</v>
      </c>
      <c r="J1831" t="s">
        <v>62</v>
      </c>
      <c r="K1831" t="s">
        <v>253</v>
      </c>
      <c r="L1831" t="s">
        <v>253</v>
      </c>
      <c r="M1831" s="2">
        <v>41907</v>
      </c>
      <c r="N1831" s="2">
        <v>42637</v>
      </c>
      <c r="O1831" t="s">
        <v>21</v>
      </c>
      <c r="P1831">
        <v>0.16</v>
      </c>
    </row>
    <row r="1832" spans="1:18">
      <c r="A1832" s="1">
        <v>42370</v>
      </c>
      <c r="B1832" t="s">
        <v>165</v>
      </c>
      <c r="C1832" t="s">
        <v>261</v>
      </c>
      <c r="D1832" s="4">
        <v>48962.400000000001</v>
      </c>
      <c r="E1832" s="4">
        <v>6957.5570400000006</v>
      </c>
      <c r="F1832" s="3">
        <v>0.1421</v>
      </c>
      <c r="G1832" s="5">
        <v>2720.1333333333332</v>
      </c>
      <c r="H1832" s="4">
        <v>386.53094666666669</v>
      </c>
      <c r="I1832">
        <v>18</v>
      </c>
      <c r="J1832" t="s">
        <v>62</v>
      </c>
      <c r="K1832" t="s">
        <v>253</v>
      </c>
      <c r="L1832" t="s">
        <v>253</v>
      </c>
      <c r="M1832" s="2">
        <v>41516</v>
      </c>
      <c r="N1832" s="2">
        <v>42611</v>
      </c>
      <c r="O1832" t="s">
        <v>21</v>
      </c>
      <c r="P1832">
        <v>0</v>
      </c>
    </row>
    <row r="1833" spans="1:18">
      <c r="A1833" s="1">
        <v>42370</v>
      </c>
      <c r="B1833" t="s">
        <v>165</v>
      </c>
      <c r="C1833" t="s">
        <v>336</v>
      </c>
      <c r="D1833" s="4">
        <v>47714.52</v>
      </c>
      <c r="E1833" s="4">
        <v>8235.5261520000004</v>
      </c>
      <c r="F1833" s="3">
        <v>0.17260000000000003</v>
      </c>
      <c r="G1833" s="5">
        <v>3313.5083333333332</v>
      </c>
      <c r="H1833" s="4">
        <v>571.9115383333334</v>
      </c>
      <c r="I1833">
        <v>14.399999999999999</v>
      </c>
      <c r="J1833" t="s">
        <v>10</v>
      </c>
      <c r="K1833" t="s">
        <v>11</v>
      </c>
      <c r="L1833" t="s">
        <v>42</v>
      </c>
      <c r="M1833" s="2">
        <v>41996</v>
      </c>
      <c r="N1833" s="2">
        <v>42726</v>
      </c>
      <c r="O1833" t="s">
        <v>21</v>
      </c>
      <c r="P1833">
        <v>0.16</v>
      </c>
    </row>
    <row r="1834" spans="1:18">
      <c r="A1834" s="1">
        <v>42370</v>
      </c>
      <c r="B1834" t="s">
        <v>165</v>
      </c>
      <c r="C1834" t="s">
        <v>325</v>
      </c>
      <c r="D1834" s="4">
        <v>34359.599999999999</v>
      </c>
      <c r="E1834" s="4">
        <v>7559.1120000000001</v>
      </c>
      <c r="F1834" s="3">
        <v>0.22</v>
      </c>
      <c r="G1834" s="5">
        <v>2386.0833333333335</v>
      </c>
      <c r="H1834" s="4">
        <v>524.93833333333339</v>
      </c>
      <c r="I1834">
        <v>14.399999999999999</v>
      </c>
      <c r="J1834" t="s">
        <v>62</v>
      </c>
      <c r="K1834" t="s">
        <v>253</v>
      </c>
      <c r="L1834" t="s">
        <v>253</v>
      </c>
      <c r="M1834" s="2">
        <v>41888</v>
      </c>
      <c r="N1834" s="2">
        <v>42618</v>
      </c>
      <c r="O1834" t="s">
        <v>21</v>
      </c>
      <c r="P1834">
        <v>0.16</v>
      </c>
    </row>
    <row r="1835" spans="1:18">
      <c r="A1835" s="1">
        <v>42370</v>
      </c>
      <c r="B1835" t="s">
        <v>165</v>
      </c>
      <c r="C1835" t="s">
        <v>381</v>
      </c>
      <c r="D1835" s="4">
        <v>52258.799999999996</v>
      </c>
      <c r="E1835" s="4">
        <v>9599.9415599999993</v>
      </c>
      <c r="F1835" s="3">
        <v>0.1837</v>
      </c>
      <c r="G1835" s="5">
        <v>2903.2666666666664</v>
      </c>
      <c r="H1835" s="4">
        <v>533.3300866666666</v>
      </c>
      <c r="I1835">
        <v>18</v>
      </c>
      <c r="J1835" t="s">
        <v>62</v>
      </c>
      <c r="K1835" t="s">
        <v>253</v>
      </c>
      <c r="L1835" t="s">
        <v>253</v>
      </c>
      <c r="M1835" s="2">
        <v>42181</v>
      </c>
      <c r="N1835" s="2">
        <v>42546</v>
      </c>
      <c r="O1835" t="s">
        <v>21</v>
      </c>
      <c r="P1835">
        <v>0.16</v>
      </c>
    </row>
    <row r="1836" spans="1:18">
      <c r="A1836" s="1">
        <v>42370</v>
      </c>
      <c r="B1836" t="s">
        <v>165</v>
      </c>
      <c r="C1836" t="s">
        <v>382</v>
      </c>
      <c r="D1836" s="4">
        <v>142719.6</v>
      </c>
      <c r="E1836" s="4">
        <v>17725.77432</v>
      </c>
      <c r="F1836" s="3">
        <v>0.1242</v>
      </c>
      <c r="G1836" s="5">
        <v>9911.0833333333339</v>
      </c>
      <c r="H1836" s="4">
        <v>1230.9565500000001</v>
      </c>
      <c r="I1836">
        <v>14.399999999999999</v>
      </c>
      <c r="J1836" t="s">
        <v>34</v>
      </c>
      <c r="K1836" t="s">
        <v>36</v>
      </c>
      <c r="L1836" t="s">
        <v>167</v>
      </c>
      <c r="M1836" s="2">
        <v>42205</v>
      </c>
      <c r="N1836" s="2">
        <v>42570</v>
      </c>
      <c r="O1836" t="s">
        <v>21</v>
      </c>
      <c r="P1836">
        <v>0.12</v>
      </c>
      <c r="R1836">
        <f t="shared" ref="R1836" si="219">(N1836-M1836)/365</f>
        <v>1</v>
      </c>
    </row>
    <row r="1837" spans="1:18">
      <c r="A1837" s="1">
        <v>42370</v>
      </c>
      <c r="B1837" t="s">
        <v>165</v>
      </c>
      <c r="C1837" t="s">
        <v>291</v>
      </c>
      <c r="D1837" s="4">
        <v>25478.280000000002</v>
      </c>
      <c r="E1837" s="4">
        <v>7200.1619280000004</v>
      </c>
      <c r="F1837" s="3">
        <v>0.28259999999999996</v>
      </c>
      <c r="G1837" s="5">
        <v>1415.46</v>
      </c>
      <c r="H1837" s="4">
        <v>400.00899600000002</v>
      </c>
      <c r="I1837">
        <v>18</v>
      </c>
      <c r="J1837" t="s">
        <v>62</v>
      </c>
      <c r="K1837" t="s">
        <v>253</v>
      </c>
      <c r="L1837" t="s">
        <v>253</v>
      </c>
      <c r="M1837" s="2">
        <v>41727</v>
      </c>
      <c r="N1837" s="2">
        <v>42457</v>
      </c>
      <c r="O1837" t="s">
        <v>21</v>
      </c>
      <c r="P1837">
        <v>0.1</v>
      </c>
    </row>
    <row r="1838" spans="1:18">
      <c r="A1838" s="1">
        <v>42370</v>
      </c>
      <c r="B1838" t="s">
        <v>165</v>
      </c>
      <c r="C1838" t="s">
        <v>318</v>
      </c>
      <c r="D1838" s="4">
        <v>28245.599999999999</v>
      </c>
      <c r="E1838" s="4">
        <v>6360.9091199999993</v>
      </c>
      <c r="F1838" s="3">
        <v>0.22519999999999998</v>
      </c>
      <c r="G1838" s="5">
        <v>2942.25</v>
      </c>
      <c r="H1838" s="4">
        <v>662.59469999999999</v>
      </c>
      <c r="I1838">
        <v>9.6</v>
      </c>
      <c r="J1838" t="s">
        <v>62</v>
      </c>
      <c r="K1838" t="s">
        <v>253</v>
      </c>
      <c r="L1838" t="s">
        <v>253</v>
      </c>
      <c r="M1838" s="2">
        <v>41876</v>
      </c>
      <c r="N1838" s="2">
        <v>42606</v>
      </c>
      <c r="O1838" t="s">
        <v>21</v>
      </c>
      <c r="P1838">
        <v>0.16</v>
      </c>
    </row>
    <row r="1839" spans="1:18">
      <c r="A1839" s="1">
        <v>42370</v>
      </c>
      <c r="B1839" t="s">
        <v>165</v>
      </c>
      <c r="C1839" t="s">
        <v>264</v>
      </c>
      <c r="D1839" s="4">
        <v>26325.599999999999</v>
      </c>
      <c r="E1839" s="4">
        <v>7200.0516000000007</v>
      </c>
      <c r="F1839" s="3">
        <v>0.27350000000000002</v>
      </c>
      <c r="G1839" s="5">
        <v>1462.5333333333333</v>
      </c>
      <c r="H1839" s="4">
        <v>400.0028666666667</v>
      </c>
      <c r="I1839">
        <v>18</v>
      </c>
      <c r="J1839" t="s">
        <v>10</v>
      </c>
      <c r="K1839" t="s">
        <v>11</v>
      </c>
      <c r="L1839" t="s">
        <v>265</v>
      </c>
      <c r="M1839" s="2">
        <v>41522</v>
      </c>
      <c r="N1839" s="2">
        <v>42617</v>
      </c>
      <c r="O1839" t="s">
        <v>21</v>
      </c>
      <c r="P1839">
        <v>0.16</v>
      </c>
    </row>
    <row r="1840" spans="1:18">
      <c r="A1840" s="1">
        <v>42370</v>
      </c>
      <c r="B1840" t="s">
        <v>165</v>
      </c>
      <c r="C1840" t="s">
        <v>395</v>
      </c>
      <c r="D1840" s="4">
        <v>107393.73599999999</v>
      </c>
      <c r="E1840" s="4">
        <v>17011.167782399996</v>
      </c>
      <c r="F1840" s="3">
        <v>0.15839999999999999</v>
      </c>
      <c r="G1840" s="5">
        <v>2711.9630303030299</v>
      </c>
      <c r="H1840" s="4">
        <v>429.5749439999999</v>
      </c>
      <c r="I1840">
        <v>39.6</v>
      </c>
      <c r="J1840" t="s">
        <v>34</v>
      </c>
      <c r="K1840" t="s">
        <v>36</v>
      </c>
      <c r="L1840" t="s">
        <v>167</v>
      </c>
      <c r="M1840" s="2">
        <v>42273</v>
      </c>
      <c r="N1840" s="2">
        <v>43003</v>
      </c>
      <c r="O1840" t="s">
        <v>21</v>
      </c>
      <c r="P1840">
        <v>0.14000000000000001</v>
      </c>
      <c r="R1840">
        <f t="shared" ref="R1840:R1841" si="220">(N1840-M1840)/365</f>
        <v>2</v>
      </c>
    </row>
    <row r="1841" spans="1:18">
      <c r="A1841" s="1">
        <v>42370</v>
      </c>
      <c r="B1841" t="s">
        <v>165</v>
      </c>
      <c r="C1841" t="s">
        <v>319</v>
      </c>
      <c r="D1841" s="4">
        <v>53626.799999999996</v>
      </c>
      <c r="E1841" s="4">
        <v>8644.6401600000008</v>
      </c>
      <c r="F1841" s="3">
        <v>0.16120000000000004</v>
      </c>
      <c r="G1841" s="5">
        <v>5586.125</v>
      </c>
      <c r="H1841" s="4">
        <v>900.48335000000009</v>
      </c>
      <c r="I1841">
        <v>9.6</v>
      </c>
      <c r="J1841" t="s">
        <v>34</v>
      </c>
      <c r="K1841" t="s">
        <v>36</v>
      </c>
      <c r="L1841" t="s">
        <v>167</v>
      </c>
      <c r="M1841" s="2">
        <v>41864</v>
      </c>
      <c r="N1841" s="2">
        <v>42594</v>
      </c>
      <c r="O1841" t="s">
        <v>21</v>
      </c>
      <c r="P1841">
        <v>0.15</v>
      </c>
      <c r="R1841">
        <f t="shared" si="220"/>
        <v>2</v>
      </c>
    </row>
    <row r="1842" spans="1:18">
      <c r="A1842" s="1">
        <v>42370</v>
      </c>
      <c r="B1842" t="s">
        <v>165</v>
      </c>
      <c r="C1842" t="s">
        <v>383</v>
      </c>
      <c r="D1842" s="4">
        <v>42055.199999999997</v>
      </c>
      <c r="E1842" s="4">
        <v>8398.4234399999987</v>
      </c>
      <c r="F1842" s="3">
        <v>0.19969999999999999</v>
      </c>
      <c r="G1842" s="5">
        <v>2336.3999999999996</v>
      </c>
      <c r="H1842" s="4">
        <v>466.57907999999992</v>
      </c>
      <c r="I1842">
        <v>18</v>
      </c>
      <c r="J1842" t="s">
        <v>62</v>
      </c>
      <c r="K1842" t="s">
        <v>253</v>
      </c>
      <c r="L1842" t="s">
        <v>253</v>
      </c>
      <c r="M1842" s="2">
        <v>42195</v>
      </c>
      <c r="N1842" s="2">
        <v>42560</v>
      </c>
      <c r="O1842" t="s">
        <v>21</v>
      </c>
      <c r="P1842">
        <v>0.16</v>
      </c>
    </row>
    <row r="1843" spans="1:18">
      <c r="A1843" s="1">
        <v>42370</v>
      </c>
      <c r="B1843" t="s">
        <v>165</v>
      </c>
      <c r="C1843" t="s">
        <v>396</v>
      </c>
      <c r="D1843" s="4">
        <v>75427.199999999997</v>
      </c>
      <c r="E1843" s="4">
        <v>12738.432000000001</v>
      </c>
      <c r="F1843" s="3">
        <v>0.16888379788723432</v>
      </c>
      <c r="G1843" s="5">
        <v>4489.7142857142853</v>
      </c>
      <c r="H1843" s="4">
        <v>758.24</v>
      </c>
      <c r="I1843">
        <v>16.8</v>
      </c>
      <c r="J1843" t="s">
        <v>34</v>
      </c>
      <c r="K1843" t="s">
        <v>36</v>
      </c>
      <c r="L1843" t="s">
        <v>167</v>
      </c>
      <c r="M1843" s="2">
        <v>42267</v>
      </c>
      <c r="N1843" s="2">
        <v>42632</v>
      </c>
      <c r="O1843" t="s">
        <v>21</v>
      </c>
      <c r="P1843">
        <v>0.14000000000000001</v>
      </c>
      <c r="R1843">
        <f t="shared" ref="R1843:R1847" si="221">(N1843-M1843)/365</f>
        <v>1</v>
      </c>
    </row>
    <row r="1844" spans="1:18">
      <c r="A1844" s="1">
        <v>42401</v>
      </c>
      <c r="B1844" t="s">
        <v>165</v>
      </c>
      <c r="C1844" t="s">
        <v>166</v>
      </c>
      <c r="D1844" s="4">
        <v>269380.68</v>
      </c>
      <c r="E1844" s="4">
        <v>44609.440607999997</v>
      </c>
      <c r="F1844" s="3">
        <v>0.1656</v>
      </c>
      <c r="G1844" s="5">
        <v>8979.3559999999998</v>
      </c>
      <c r="H1844" s="4">
        <v>1486.9813535999999</v>
      </c>
      <c r="I1844">
        <v>30</v>
      </c>
      <c r="J1844" t="s">
        <v>34</v>
      </c>
      <c r="K1844" t="s">
        <v>36</v>
      </c>
      <c r="L1844" t="s">
        <v>167</v>
      </c>
      <c r="M1844" s="2">
        <v>41327</v>
      </c>
      <c r="N1844" s="2">
        <v>42499</v>
      </c>
      <c r="O1844" t="s">
        <v>21</v>
      </c>
      <c r="P1844">
        <v>0.16</v>
      </c>
      <c r="R1844">
        <f t="shared" si="221"/>
        <v>3.2109589041095892</v>
      </c>
    </row>
    <row r="1845" spans="1:18">
      <c r="A1845" s="1">
        <v>42401</v>
      </c>
      <c r="B1845" t="s">
        <v>165</v>
      </c>
      <c r="C1845" t="s">
        <v>168</v>
      </c>
      <c r="D1845" s="4">
        <v>64275.6</v>
      </c>
      <c r="E1845" s="4">
        <v>14076.356400000002</v>
      </c>
      <c r="F1845" s="3">
        <v>0.21900000000000006</v>
      </c>
      <c r="G1845" s="5">
        <v>1050.2549019607843</v>
      </c>
      <c r="H1845" s="4">
        <v>230.00582352941183</v>
      </c>
      <c r="I1845">
        <v>61.199999999999996</v>
      </c>
      <c r="J1845" t="s">
        <v>34</v>
      </c>
      <c r="K1845" t="s">
        <v>36</v>
      </c>
      <c r="L1845" t="s">
        <v>167</v>
      </c>
      <c r="M1845" s="2">
        <v>41337</v>
      </c>
      <c r="N1845" s="2">
        <v>42499</v>
      </c>
      <c r="O1845" t="s">
        <v>21</v>
      </c>
      <c r="P1845">
        <v>0.13</v>
      </c>
      <c r="R1845">
        <f t="shared" si="221"/>
        <v>3.1835616438356165</v>
      </c>
    </row>
    <row r="1846" spans="1:18">
      <c r="A1846" s="1">
        <v>42401</v>
      </c>
      <c r="B1846" t="s">
        <v>165</v>
      </c>
      <c r="C1846" t="s">
        <v>169</v>
      </c>
      <c r="D1846" s="4">
        <v>126044.4</v>
      </c>
      <c r="E1846" s="4">
        <v>23330.818440000003</v>
      </c>
      <c r="F1846" s="3">
        <v>0.18510000000000004</v>
      </c>
      <c r="G1846" s="5">
        <v>1458.8472222222224</v>
      </c>
      <c r="H1846" s="4">
        <v>270.0326208333334</v>
      </c>
      <c r="I1846">
        <v>86.399999999999991</v>
      </c>
      <c r="J1846" t="s">
        <v>34</v>
      </c>
      <c r="K1846" t="s">
        <v>36</v>
      </c>
      <c r="L1846" t="s">
        <v>167</v>
      </c>
      <c r="M1846" s="2">
        <v>41298</v>
      </c>
      <c r="N1846" s="2">
        <v>42499</v>
      </c>
      <c r="O1846" t="s">
        <v>21</v>
      </c>
      <c r="P1846">
        <v>0.14000000000000001</v>
      </c>
      <c r="R1846">
        <f t="shared" si="221"/>
        <v>3.2904109589041095</v>
      </c>
    </row>
    <row r="1847" spans="1:18">
      <c r="A1847" s="1">
        <v>42401</v>
      </c>
      <c r="B1847" t="s">
        <v>165</v>
      </c>
      <c r="C1847" t="s">
        <v>170</v>
      </c>
      <c r="D1847" s="4">
        <v>116806.8</v>
      </c>
      <c r="E1847" s="4">
        <v>30241.28052</v>
      </c>
      <c r="F1847" s="3">
        <v>0.25890000000000002</v>
      </c>
      <c r="G1847" s="5">
        <v>1351.9305555555557</v>
      </c>
      <c r="H1847" s="4">
        <v>350.01482083333337</v>
      </c>
      <c r="I1847">
        <v>86.399999999999991</v>
      </c>
      <c r="J1847" t="s">
        <v>34</v>
      </c>
      <c r="K1847" t="s">
        <v>36</v>
      </c>
      <c r="L1847" t="s">
        <v>35</v>
      </c>
      <c r="M1847" s="2">
        <v>41282</v>
      </c>
      <c r="N1847" s="2">
        <v>43229</v>
      </c>
      <c r="O1847" t="s">
        <v>21</v>
      </c>
      <c r="P1847">
        <v>0.17</v>
      </c>
      <c r="R1847">
        <f t="shared" si="221"/>
        <v>5.3342465753424655</v>
      </c>
    </row>
    <row r="1848" spans="1:18">
      <c r="A1848" s="1">
        <v>42401</v>
      </c>
      <c r="B1848" t="s">
        <v>165</v>
      </c>
      <c r="C1848" t="s">
        <v>376</v>
      </c>
      <c r="D1848" s="4">
        <v>352233.32400000002</v>
      </c>
      <c r="E1848" s="4">
        <v>54913.175211600006</v>
      </c>
      <c r="F1848" s="3">
        <v>0.15590000000000001</v>
      </c>
      <c r="G1848" s="5">
        <v>2052.6417482517486</v>
      </c>
      <c r="H1848" s="4">
        <v>320.00684855244759</v>
      </c>
      <c r="I1848">
        <v>171.6</v>
      </c>
      <c r="J1848" t="s">
        <v>47</v>
      </c>
      <c r="K1848" t="s">
        <v>100</v>
      </c>
      <c r="L1848" t="s">
        <v>128</v>
      </c>
      <c r="M1848" s="2">
        <v>42183</v>
      </c>
      <c r="N1848" s="2">
        <v>43278</v>
      </c>
      <c r="O1848" t="s">
        <v>21</v>
      </c>
      <c r="P1848">
        <v>0.12</v>
      </c>
    </row>
    <row r="1849" spans="1:18">
      <c r="A1849" s="1">
        <v>42401</v>
      </c>
      <c r="B1849" t="s">
        <v>165</v>
      </c>
      <c r="C1849" t="s">
        <v>197</v>
      </c>
      <c r="D1849" s="4">
        <v>417276</v>
      </c>
      <c r="E1849" s="4">
        <v>88629.42240000001</v>
      </c>
      <c r="F1849" s="3">
        <v>0.21240000000000003</v>
      </c>
      <c r="G1849" s="5">
        <v>4043.3720930232557</v>
      </c>
      <c r="H1849" s="4">
        <v>858.81223255813961</v>
      </c>
      <c r="I1849">
        <v>103.2</v>
      </c>
      <c r="J1849" t="s">
        <v>47</v>
      </c>
      <c r="K1849" t="s">
        <v>48</v>
      </c>
      <c r="L1849" t="s">
        <v>46</v>
      </c>
      <c r="M1849" s="2">
        <v>42153</v>
      </c>
      <c r="N1849" s="2">
        <v>42883</v>
      </c>
      <c r="O1849" t="s">
        <v>21</v>
      </c>
      <c r="P1849">
        <v>0.2</v>
      </c>
    </row>
    <row r="1850" spans="1:18">
      <c r="A1850" s="1">
        <v>42401</v>
      </c>
      <c r="B1850" t="s">
        <v>165</v>
      </c>
      <c r="C1850" t="s">
        <v>229</v>
      </c>
      <c r="D1850" s="4">
        <v>153776.4</v>
      </c>
      <c r="E1850" s="4">
        <v>20544.527040000001</v>
      </c>
      <c r="F1850" s="3">
        <v>0.13360000000000002</v>
      </c>
      <c r="G1850" s="5">
        <v>1490.0813953488371</v>
      </c>
      <c r="H1850" s="4">
        <v>199.07487441860465</v>
      </c>
      <c r="I1850">
        <v>103.2</v>
      </c>
      <c r="J1850" t="s">
        <v>34</v>
      </c>
      <c r="K1850" t="s">
        <v>36</v>
      </c>
      <c r="L1850" t="s">
        <v>35</v>
      </c>
      <c r="M1850" s="2">
        <v>42149</v>
      </c>
      <c r="N1850" s="2">
        <v>42914</v>
      </c>
      <c r="O1850" t="s">
        <v>21</v>
      </c>
      <c r="P1850">
        <v>0.1</v>
      </c>
      <c r="R1850">
        <f t="shared" ref="R1850" si="222">(N1850-M1850)/365</f>
        <v>2.095890410958904</v>
      </c>
    </row>
    <row r="1851" spans="1:18">
      <c r="A1851" s="1">
        <v>42401</v>
      </c>
      <c r="B1851" t="s">
        <v>165</v>
      </c>
      <c r="C1851" t="s">
        <v>258</v>
      </c>
      <c r="D1851" s="4">
        <v>99900</v>
      </c>
      <c r="E1851" s="4">
        <v>36433.53</v>
      </c>
      <c r="F1851" s="3">
        <v>0.36469999999999997</v>
      </c>
      <c r="G1851" s="5">
        <v>904.89130434782612</v>
      </c>
      <c r="H1851" s="4">
        <v>330.01385869565217</v>
      </c>
      <c r="I1851">
        <v>110.39999999999999</v>
      </c>
      <c r="J1851" t="s">
        <v>47</v>
      </c>
      <c r="K1851" t="s">
        <v>100</v>
      </c>
      <c r="L1851" t="s">
        <v>128</v>
      </c>
      <c r="M1851" s="2">
        <v>42174</v>
      </c>
      <c r="N1851" s="2">
        <v>42615</v>
      </c>
      <c r="O1851" t="s">
        <v>21</v>
      </c>
      <c r="P1851">
        <v>0.15</v>
      </c>
    </row>
    <row r="1852" spans="1:18">
      <c r="A1852" s="1">
        <v>42401</v>
      </c>
      <c r="B1852" t="s">
        <v>165</v>
      </c>
      <c r="C1852" t="s">
        <v>377</v>
      </c>
      <c r="D1852" s="4">
        <v>218856</v>
      </c>
      <c r="E1852" s="4">
        <v>40357.046399999999</v>
      </c>
      <c r="F1852" s="3">
        <v>0.18440000000000001</v>
      </c>
      <c r="G1852" s="5">
        <v>2049.2134831460676</v>
      </c>
      <c r="H1852" s="4">
        <v>377.87496629213484</v>
      </c>
      <c r="I1852">
        <v>106.8</v>
      </c>
      <c r="J1852" t="s">
        <v>47</v>
      </c>
      <c r="K1852" t="s">
        <v>48</v>
      </c>
      <c r="L1852" t="s">
        <v>46</v>
      </c>
      <c r="M1852" s="2">
        <v>42181</v>
      </c>
      <c r="N1852" s="2">
        <v>42911</v>
      </c>
      <c r="O1852" t="s">
        <v>21</v>
      </c>
      <c r="P1852">
        <v>0.16</v>
      </c>
    </row>
    <row r="1853" spans="1:18">
      <c r="A1853" s="1">
        <v>42401</v>
      </c>
      <c r="B1853" t="s">
        <v>165</v>
      </c>
      <c r="C1853" t="s">
        <v>230</v>
      </c>
      <c r="D1853" s="4">
        <v>162122.75999999998</v>
      </c>
      <c r="E1853" s="4">
        <v>38406.881843999996</v>
      </c>
      <c r="F1853" s="3">
        <v>0.2369</v>
      </c>
      <c r="G1853" s="5">
        <v>1055.4867187499999</v>
      </c>
      <c r="H1853" s="4">
        <v>250.04480367187497</v>
      </c>
      <c r="I1853">
        <v>153.6</v>
      </c>
      <c r="J1853" t="s">
        <v>47</v>
      </c>
      <c r="K1853" t="s">
        <v>100</v>
      </c>
      <c r="L1853" t="s">
        <v>128</v>
      </c>
      <c r="M1853" s="2">
        <v>41456</v>
      </c>
      <c r="N1853" s="2">
        <v>42597</v>
      </c>
      <c r="O1853" t="s">
        <v>16</v>
      </c>
      <c r="P1853">
        <v>0.15</v>
      </c>
    </row>
    <row r="1854" spans="1:18">
      <c r="A1854" s="1">
        <v>42401</v>
      </c>
      <c r="B1854" t="s">
        <v>165</v>
      </c>
      <c r="C1854" t="s">
        <v>334</v>
      </c>
      <c r="D1854" s="4">
        <v>24534</v>
      </c>
      <c r="E1854" s="4">
        <v>18000.595799999999</v>
      </c>
      <c r="F1854" s="3">
        <v>0.73370000000000002</v>
      </c>
      <c r="G1854" s="5">
        <v>681.5</v>
      </c>
      <c r="H1854" s="4">
        <v>500.01655</v>
      </c>
      <c r="I1854">
        <v>36</v>
      </c>
      <c r="J1854" t="s">
        <v>62</v>
      </c>
      <c r="K1854" t="s">
        <v>253</v>
      </c>
      <c r="L1854" t="s">
        <v>253</v>
      </c>
      <c r="M1854" s="2">
        <v>41943</v>
      </c>
      <c r="N1854" s="2">
        <v>42673</v>
      </c>
      <c r="O1854" t="s">
        <v>21</v>
      </c>
      <c r="P1854">
        <v>0.16</v>
      </c>
    </row>
    <row r="1855" spans="1:18">
      <c r="A1855" s="1">
        <v>42401</v>
      </c>
      <c r="B1855" t="s">
        <v>165</v>
      </c>
      <c r="C1855" t="s">
        <v>335</v>
      </c>
      <c r="D1855" s="4">
        <v>66820.751999999993</v>
      </c>
      <c r="E1855" s="4">
        <v>17279.846467200001</v>
      </c>
      <c r="F1855" s="3">
        <v>0.25860000000000005</v>
      </c>
      <c r="G1855" s="5">
        <v>1856.1319999999998</v>
      </c>
      <c r="H1855" s="4">
        <v>479.99573520000001</v>
      </c>
      <c r="I1855">
        <v>36</v>
      </c>
      <c r="J1855" t="s">
        <v>62</v>
      </c>
      <c r="K1855" t="s">
        <v>253</v>
      </c>
      <c r="L1855" t="s">
        <v>253</v>
      </c>
      <c r="M1855" s="2">
        <v>41942</v>
      </c>
      <c r="N1855" s="2">
        <v>42672</v>
      </c>
      <c r="O1855" t="s">
        <v>21</v>
      </c>
      <c r="P1855">
        <v>0.16</v>
      </c>
    </row>
    <row r="1856" spans="1:18">
      <c r="A1856" s="1">
        <v>42401</v>
      </c>
      <c r="B1856" t="s">
        <v>165</v>
      </c>
      <c r="C1856" t="s">
        <v>378</v>
      </c>
      <c r="D1856" s="4">
        <v>1629671.2799999998</v>
      </c>
      <c r="E1856" s="4">
        <v>43349.256048000003</v>
      </c>
      <c r="F1856" s="3">
        <v>2.6600000000000006E-2</v>
      </c>
      <c r="G1856" s="5">
        <v>14295.362105263157</v>
      </c>
      <c r="H1856" s="4">
        <v>380.25663200000002</v>
      </c>
      <c r="I1856">
        <v>114</v>
      </c>
      <c r="J1856" t="s">
        <v>52</v>
      </c>
      <c r="K1856" t="s">
        <v>52</v>
      </c>
      <c r="L1856" t="s">
        <v>52</v>
      </c>
      <c r="M1856" s="2">
        <v>42156</v>
      </c>
      <c r="N1856" s="2">
        <v>43251</v>
      </c>
      <c r="O1856" t="s">
        <v>21</v>
      </c>
      <c r="P1856">
        <v>0.1</v>
      </c>
      <c r="Q1856">
        <v>0</v>
      </c>
    </row>
    <row r="1857" spans="1:18">
      <c r="A1857" s="1">
        <v>42401</v>
      </c>
      <c r="B1857" t="s">
        <v>165</v>
      </c>
      <c r="C1857" t="s">
        <v>174</v>
      </c>
      <c r="D1857" s="4">
        <v>817885.2</v>
      </c>
      <c r="E1857" s="4">
        <v>57579.11808</v>
      </c>
      <c r="F1857" s="3">
        <v>7.0400000000000004E-2</v>
      </c>
      <c r="G1857" s="5">
        <v>5679.7583333333332</v>
      </c>
      <c r="H1857" s="4">
        <v>399.85498666666666</v>
      </c>
      <c r="I1857">
        <v>144</v>
      </c>
      <c r="J1857" t="s">
        <v>52</v>
      </c>
      <c r="K1857" t="s">
        <v>52</v>
      </c>
      <c r="L1857" t="s">
        <v>52</v>
      </c>
      <c r="M1857" s="2">
        <v>42134</v>
      </c>
      <c r="N1857" s="2">
        <v>42499</v>
      </c>
      <c r="O1857" t="s">
        <v>21</v>
      </c>
      <c r="P1857">
        <v>0.1</v>
      </c>
      <c r="Q1857">
        <v>0</v>
      </c>
    </row>
    <row r="1858" spans="1:18">
      <c r="A1858" s="1">
        <v>42401</v>
      </c>
      <c r="B1858" t="s">
        <v>165</v>
      </c>
      <c r="C1858" t="s">
        <v>284</v>
      </c>
      <c r="D1858" s="4">
        <v>352827.6</v>
      </c>
      <c r="E1858" s="4">
        <v>21134.373239999997</v>
      </c>
      <c r="F1858" s="3">
        <v>5.9899999999999995E-2</v>
      </c>
      <c r="G1858" s="5">
        <v>6682.340909090909</v>
      </c>
      <c r="H1858" s="4">
        <v>400.27222045454545</v>
      </c>
      <c r="I1858">
        <v>52.8</v>
      </c>
      <c r="J1858" t="s">
        <v>52</v>
      </c>
      <c r="K1858" t="s">
        <v>52</v>
      </c>
      <c r="L1858" t="s">
        <v>52</v>
      </c>
      <c r="M1858" s="2">
        <v>42139</v>
      </c>
      <c r="N1858" s="2">
        <v>42869</v>
      </c>
      <c r="O1858" t="s">
        <v>21</v>
      </c>
      <c r="P1858">
        <v>0.1</v>
      </c>
      <c r="Q1858">
        <v>0</v>
      </c>
    </row>
    <row r="1859" spans="1:18">
      <c r="A1859" s="1">
        <v>42401</v>
      </c>
      <c r="B1859" t="s">
        <v>165</v>
      </c>
      <c r="C1859" t="s">
        <v>175</v>
      </c>
      <c r="D1859" s="4">
        <v>592179.348</v>
      </c>
      <c r="E1859" s="4">
        <v>91550.927200800012</v>
      </c>
      <c r="F1859" s="3">
        <v>0.15460000000000002</v>
      </c>
      <c r="G1859" s="5">
        <v>3426.9638194444447</v>
      </c>
      <c r="H1859" s="4">
        <v>529.80860648611122</v>
      </c>
      <c r="I1859">
        <v>172.79999999999998</v>
      </c>
      <c r="J1859" t="s">
        <v>47</v>
      </c>
      <c r="K1859" t="s">
        <v>48</v>
      </c>
      <c r="L1859" t="s">
        <v>176</v>
      </c>
      <c r="M1859" s="2">
        <v>42134</v>
      </c>
      <c r="N1859" s="2">
        <v>42864</v>
      </c>
      <c r="O1859" t="s">
        <v>21</v>
      </c>
      <c r="P1859">
        <v>0.14000000000000001</v>
      </c>
    </row>
    <row r="1860" spans="1:18">
      <c r="A1860" s="1">
        <v>42401</v>
      </c>
      <c r="B1860" t="s">
        <v>165</v>
      </c>
      <c r="C1860" t="s">
        <v>177</v>
      </c>
      <c r="D1860" s="4">
        <v>56337.599999999999</v>
      </c>
      <c r="E1860" s="4">
        <v>26399.799360000001</v>
      </c>
      <c r="F1860" s="3">
        <v>0.46860000000000002</v>
      </c>
      <c r="G1860" s="5">
        <v>853.6</v>
      </c>
      <c r="H1860" s="4">
        <v>399.99696</v>
      </c>
      <c r="I1860">
        <v>66</v>
      </c>
      <c r="J1860" t="s">
        <v>52</v>
      </c>
      <c r="K1860" t="s">
        <v>52</v>
      </c>
      <c r="L1860" t="s">
        <v>52</v>
      </c>
      <c r="M1860" s="2">
        <v>41283</v>
      </c>
      <c r="N1860" s="2">
        <v>42499</v>
      </c>
      <c r="O1860" t="s">
        <v>21</v>
      </c>
      <c r="P1860">
        <v>0.15</v>
      </c>
    </row>
    <row r="1861" spans="1:18">
      <c r="A1861" s="1">
        <v>42401</v>
      </c>
      <c r="B1861" t="s">
        <v>165</v>
      </c>
      <c r="C1861" t="s">
        <v>178</v>
      </c>
      <c r="D1861" s="4">
        <v>330579.11999999994</v>
      </c>
      <c r="E1861" s="4">
        <v>20099.210495999996</v>
      </c>
      <c r="F1861" s="3">
        <v>6.08E-2</v>
      </c>
      <c r="G1861" s="5">
        <v>5101.5296296296292</v>
      </c>
      <c r="H1861" s="4">
        <v>310.17300148148144</v>
      </c>
      <c r="I1861">
        <v>64.8</v>
      </c>
      <c r="J1861" t="s">
        <v>34</v>
      </c>
      <c r="K1861" t="s">
        <v>36</v>
      </c>
      <c r="L1861" t="s">
        <v>167</v>
      </c>
      <c r="M1861" s="2">
        <v>41332</v>
      </c>
      <c r="N1861" s="2">
        <v>42499</v>
      </c>
      <c r="O1861" t="s">
        <v>13</v>
      </c>
      <c r="P1861">
        <v>0</v>
      </c>
      <c r="R1861">
        <f t="shared" ref="R1861:R1862" si="223">(N1861-M1861)/365</f>
        <v>3.1972602739726028</v>
      </c>
    </row>
    <row r="1862" spans="1:18">
      <c r="A1862" s="1">
        <v>42401</v>
      </c>
      <c r="B1862" t="s">
        <v>165</v>
      </c>
      <c r="C1862" t="s">
        <v>179</v>
      </c>
      <c r="D1862" s="4">
        <v>121289.484</v>
      </c>
      <c r="E1862" s="4">
        <v>21807.849223200003</v>
      </c>
      <c r="F1862" s="3">
        <v>0.17980000000000002</v>
      </c>
      <c r="G1862" s="5">
        <v>2526.8642500000001</v>
      </c>
      <c r="H1862" s="4">
        <v>454.33019215000007</v>
      </c>
      <c r="I1862">
        <v>48</v>
      </c>
      <c r="J1862" t="s">
        <v>34</v>
      </c>
      <c r="K1862" t="s">
        <v>36</v>
      </c>
      <c r="L1862" t="s">
        <v>167</v>
      </c>
      <c r="M1862" s="2">
        <v>41281</v>
      </c>
      <c r="N1862" s="2">
        <v>42499</v>
      </c>
      <c r="O1862" t="s">
        <v>21</v>
      </c>
      <c r="P1862">
        <v>0.16</v>
      </c>
      <c r="R1862">
        <f t="shared" si="223"/>
        <v>3.3369863013698629</v>
      </c>
    </row>
    <row r="1863" spans="1:18">
      <c r="A1863" s="1">
        <v>42401</v>
      </c>
      <c r="B1863" t="s">
        <v>165</v>
      </c>
      <c r="C1863" t="s">
        <v>180</v>
      </c>
      <c r="D1863" s="4">
        <v>296539.2</v>
      </c>
      <c r="E1863" s="4">
        <v>38045.979359999998</v>
      </c>
      <c r="F1863" s="3">
        <v>0.1283</v>
      </c>
      <c r="G1863" s="5">
        <v>1636.5298013245035</v>
      </c>
      <c r="H1863" s="4">
        <v>209.96677350993377</v>
      </c>
      <c r="I1863">
        <v>181.2</v>
      </c>
      <c r="J1863" t="s">
        <v>34</v>
      </c>
      <c r="K1863" t="s">
        <v>58</v>
      </c>
      <c r="L1863" t="s">
        <v>57</v>
      </c>
      <c r="M1863" s="2">
        <v>41329</v>
      </c>
      <c r="N1863" s="2">
        <v>43229</v>
      </c>
      <c r="O1863" t="s">
        <v>21</v>
      </c>
      <c r="P1863">
        <v>0.11</v>
      </c>
    </row>
    <row r="1864" spans="1:18">
      <c r="A1864" s="1">
        <v>42401</v>
      </c>
      <c r="B1864" t="s">
        <v>165</v>
      </c>
      <c r="C1864" t="s">
        <v>181</v>
      </c>
      <c r="D1864" s="4">
        <v>209811.99600000001</v>
      </c>
      <c r="E1864" s="4">
        <v>29625.453835200005</v>
      </c>
      <c r="F1864" s="3">
        <v>0.14120000000000002</v>
      </c>
      <c r="G1864" s="5">
        <v>2362.747702702703</v>
      </c>
      <c r="H1864" s="4">
        <v>333.61997562162168</v>
      </c>
      <c r="I1864">
        <v>88.8</v>
      </c>
      <c r="J1864" t="s">
        <v>34</v>
      </c>
      <c r="K1864" t="s">
        <v>36</v>
      </c>
      <c r="L1864" t="s">
        <v>35</v>
      </c>
      <c r="M1864" s="2">
        <v>41335</v>
      </c>
      <c r="N1864" s="2">
        <v>43229</v>
      </c>
      <c r="O1864" t="s">
        <v>21</v>
      </c>
      <c r="P1864">
        <v>0.12</v>
      </c>
      <c r="R1864">
        <f t="shared" ref="R1864:R1865" si="224">(N1864-M1864)/365</f>
        <v>5.1890410958904107</v>
      </c>
    </row>
    <row r="1865" spans="1:18">
      <c r="A1865" s="1">
        <v>42401</v>
      </c>
      <c r="B1865" t="s">
        <v>165</v>
      </c>
      <c r="C1865" t="s">
        <v>182</v>
      </c>
      <c r="D1865" s="4">
        <v>132799.19999999998</v>
      </c>
      <c r="E1865" s="4">
        <v>21354.111360000003</v>
      </c>
      <c r="F1865" s="3">
        <v>0.16080000000000005</v>
      </c>
      <c r="G1865" s="5">
        <v>2405.782608695652</v>
      </c>
      <c r="H1865" s="4">
        <v>386.84984347826094</v>
      </c>
      <c r="I1865">
        <v>55.199999999999996</v>
      </c>
      <c r="J1865" t="s">
        <v>34</v>
      </c>
      <c r="K1865" t="s">
        <v>36</v>
      </c>
      <c r="L1865" t="s">
        <v>167</v>
      </c>
      <c r="M1865" s="2">
        <v>41304</v>
      </c>
      <c r="N1865" s="2">
        <v>42499</v>
      </c>
      <c r="O1865" t="s">
        <v>21</v>
      </c>
      <c r="P1865">
        <v>0.14000000000000001</v>
      </c>
      <c r="R1865">
        <f t="shared" si="224"/>
        <v>3.2739726027397262</v>
      </c>
    </row>
    <row r="1866" spans="1:18">
      <c r="A1866" s="1">
        <v>42401</v>
      </c>
      <c r="B1866" t="s">
        <v>165</v>
      </c>
      <c r="C1866" t="s">
        <v>340</v>
      </c>
      <c r="D1866" s="4">
        <v>350227.20000000001</v>
      </c>
      <c r="E1866" s="4">
        <v>58873.192320000002</v>
      </c>
      <c r="F1866" s="3">
        <v>0.1681</v>
      </c>
      <c r="G1866" s="5">
        <v>654.3856502242154</v>
      </c>
      <c r="H1866" s="4">
        <v>110.0022278026906</v>
      </c>
      <c r="I1866">
        <v>535.19999999999993</v>
      </c>
      <c r="J1866" t="s">
        <v>134</v>
      </c>
      <c r="K1866" t="s">
        <v>137</v>
      </c>
      <c r="L1866" t="s">
        <v>341</v>
      </c>
      <c r="M1866" s="2">
        <v>41946</v>
      </c>
      <c r="N1866" s="2">
        <v>43771</v>
      </c>
      <c r="O1866" t="s">
        <v>13</v>
      </c>
      <c r="P1866">
        <v>0</v>
      </c>
    </row>
    <row r="1867" spans="1:18">
      <c r="A1867" s="1">
        <v>42401</v>
      </c>
      <c r="B1867" t="s">
        <v>165</v>
      </c>
      <c r="C1867" t="s">
        <v>404</v>
      </c>
      <c r="D1867" s="4">
        <v>211826.4</v>
      </c>
      <c r="E1867" s="4">
        <v>85916.78783999999</v>
      </c>
      <c r="F1867" s="3">
        <v>0.40559999999999996</v>
      </c>
      <c r="G1867" s="5">
        <v>493.07821229050285</v>
      </c>
      <c r="H1867" s="4">
        <v>199.99252290502793</v>
      </c>
      <c r="I1867">
        <v>429.59999999999997</v>
      </c>
      <c r="J1867" t="s">
        <v>34</v>
      </c>
      <c r="K1867" t="s">
        <v>58</v>
      </c>
      <c r="L1867" t="s">
        <v>57</v>
      </c>
      <c r="M1867" s="2">
        <v>42272</v>
      </c>
      <c r="N1867" s="2">
        <v>44098</v>
      </c>
      <c r="O1867" t="s">
        <v>21</v>
      </c>
      <c r="P1867">
        <v>7.0000000000000007E-2</v>
      </c>
    </row>
    <row r="1868" spans="1:18">
      <c r="A1868" s="1">
        <v>42401</v>
      </c>
      <c r="B1868" t="s">
        <v>165</v>
      </c>
      <c r="C1868" t="s">
        <v>185</v>
      </c>
      <c r="D1868" s="4">
        <v>463218</v>
      </c>
      <c r="E1868" s="4">
        <v>79302.921600000016</v>
      </c>
      <c r="F1868" s="3">
        <v>0.17120000000000005</v>
      </c>
      <c r="G1868" s="5">
        <v>817.82838983050851</v>
      </c>
      <c r="H1868" s="4">
        <v>140.0122203389831</v>
      </c>
      <c r="I1868">
        <v>566.4</v>
      </c>
      <c r="J1868" t="s">
        <v>34</v>
      </c>
      <c r="K1868" t="s">
        <v>58</v>
      </c>
      <c r="L1868" t="s">
        <v>57</v>
      </c>
      <c r="M1868" s="2">
        <v>41334</v>
      </c>
      <c r="N1868" s="2">
        <v>43249</v>
      </c>
      <c r="O1868" t="s">
        <v>21</v>
      </c>
      <c r="P1868">
        <v>0.09</v>
      </c>
    </row>
    <row r="1869" spans="1:18">
      <c r="A1869" s="1">
        <v>42401</v>
      </c>
      <c r="B1869" t="s">
        <v>165</v>
      </c>
      <c r="C1869" t="s">
        <v>186</v>
      </c>
      <c r="D1869" s="4">
        <v>1090713.828</v>
      </c>
      <c r="E1869" s="4">
        <v>58898.54671200001</v>
      </c>
      <c r="F1869" s="3">
        <v>5.4000000000000013E-2</v>
      </c>
      <c r="G1869" s="5">
        <v>2499.8025027502749</v>
      </c>
      <c r="H1869" s="4">
        <v>134.98933514851487</v>
      </c>
      <c r="I1869">
        <v>436.32</v>
      </c>
      <c r="J1869" t="s">
        <v>34</v>
      </c>
      <c r="K1869" t="s">
        <v>58</v>
      </c>
      <c r="L1869" t="s">
        <v>109</v>
      </c>
      <c r="M1869" s="2">
        <v>41379</v>
      </c>
      <c r="N1869" s="2">
        <v>46947</v>
      </c>
      <c r="O1869" t="s">
        <v>16</v>
      </c>
      <c r="P1869">
        <v>0</v>
      </c>
    </row>
    <row r="1870" spans="1:18">
      <c r="A1870" s="1">
        <v>42401</v>
      </c>
      <c r="B1870" t="s">
        <v>165</v>
      </c>
      <c r="C1870" t="s">
        <v>209</v>
      </c>
      <c r="D1870" s="4">
        <v>1111002</v>
      </c>
      <c r="E1870" s="4">
        <v>115877.5086</v>
      </c>
      <c r="F1870" s="3">
        <v>0.1043</v>
      </c>
      <c r="G1870" s="5">
        <v>1341.7898550724638</v>
      </c>
      <c r="H1870" s="4">
        <v>139.94868188405798</v>
      </c>
      <c r="I1870">
        <v>828</v>
      </c>
      <c r="J1870" t="s">
        <v>34</v>
      </c>
      <c r="K1870" t="s">
        <v>58</v>
      </c>
      <c r="L1870" t="s">
        <v>57</v>
      </c>
      <c r="M1870" s="2">
        <v>41351</v>
      </c>
      <c r="N1870" s="2">
        <v>45122</v>
      </c>
      <c r="O1870" t="s">
        <v>16</v>
      </c>
      <c r="P1870">
        <v>0.08</v>
      </c>
    </row>
    <row r="1871" spans="1:18">
      <c r="A1871" s="1">
        <v>42401</v>
      </c>
      <c r="B1871" t="s">
        <v>165</v>
      </c>
      <c r="C1871" t="s">
        <v>379</v>
      </c>
      <c r="D1871" s="4">
        <v>118591.43999999999</v>
      </c>
      <c r="E1871" s="4">
        <v>25734.342479999999</v>
      </c>
      <c r="F1871" s="3">
        <v>0.21700000000000003</v>
      </c>
      <c r="G1871" s="5">
        <v>1520.4030769230767</v>
      </c>
      <c r="H1871" s="4">
        <v>329.92746769230769</v>
      </c>
      <c r="I1871">
        <v>78</v>
      </c>
      <c r="J1871" t="s">
        <v>10</v>
      </c>
      <c r="K1871" t="s">
        <v>11</v>
      </c>
      <c r="L1871" t="s">
        <v>9</v>
      </c>
      <c r="M1871" s="2">
        <v>42160</v>
      </c>
      <c r="N1871" s="2">
        <v>42890</v>
      </c>
      <c r="O1871" t="s">
        <v>21</v>
      </c>
      <c r="P1871">
        <v>0.16</v>
      </c>
    </row>
    <row r="1872" spans="1:18">
      <c r="A1872" s="1">
        <v>42401</v>
      </c>
      <c r="B1872" t="s">
        <v>165</v>
      </c>
      <c r="C1872" t="s">
        <v>317</v>
      </c>
      <c r="D1872" s="4">
        <v>80752.98</v>
      </c>
      <c r="E1872" s="4">
        <v>15044.280173999996</v>
      </c>
      <c r="F1872" s="3">
        <v>0.18629999999999997</v>
      </c>
      <c r="G1872" s="5">
        <v>2039.2166666666665</v>
      </c>
      <c r="H1872" s="4">
        <v>379.9060649999999</v>
      </c>
      <c r="I1872">
        <v>39.6</v>
      </c>
      <c r="J1872" t="s">
        <v>34</v>
      </c>
      <c r="K1872" t="s">
        <v>36</v>
      </c>
      <c r="L1872" t="s">
        <v>167</v>
      </c>
      <c r="M1872" s="2">
        <v>41810</v>
      </c>
      <c r="N1872" s="2">
        <v>42540</v>
      </c>
      <c r="O1872" t="s">
        <v>21</v>
      </c>
      <c r="P1872">
        <v>0.12</v>
      </c>
      <c r="R1872">
        <f t="shared" ref="R1872:R1873" si="225">(N1872-M1872)/365</f>
        <v>2</v>
      </c>
    </row>
    <row r="1873" spans="1:18">
      <c r="A1873" s="1">
        <v>42401</v>
      </c>
      <c r="B1873" t="s">
        <v>165</v>
      </c>
      <c r="C1873" t="s">
        <v>390</v>
      </c>
      <c r="D1873" s="4">
        <v>23632.799999999999</v>
      </c>
      <c r="E1873" s="4">
        <v>27718.911120000001</v>
      </c>
      <c r="F1873" s="3">
        <v>1.1729000000000001</v>
      </c>
      <c r="G1873" s="5">
        <v>468.90476190476193</v>
      </c>
      <c r="H1873" s="4">
        <v>549.97839523809523</v>
      </c>
      <c r="I1873">
        <v>50.4</v>
      </c>
      <c r="J1873" t="s">
        <v>34</v>
      </c>
      <c r="K1873" t="s">
        <v>36</v>
      </c>
      <c r="L1873" t="s">
        <v>167</v>
      </c>
      <c r="M1873" s="2">
        <v>42290</v>
      </c>
      <c r="N1873" s="2">
        <v>42655</v>
      </c>
      <c r="O1873" t="s">
        <v>21</v>
      </c>
      <c r="P1873">
        <v>0.13</v>
      </c>
      <c r="R1873">
        <f t="shared" si="225"/>
        <v>1</v>
      </c>
    </row>
    <row r="1874" spans="1:18">
      <c r="A1874" s="1">
        <v>42401</v>
      </c>
      <c r="B1874" t="s">
        <v>165</v>
      </c>
      <c r="C1874" t="s">
        <v>191</v>
      </c>
      <c r="D1874" s="4">
        <v>413311.47599999997</v>
      </c>
      <c r="E1874" s="4">
        <v>80967.718148400003</v>
      </c>
      <c r="F1874" s="3">
        <v>0.19590000000000002</v>
      </c>
      <c r="G1874" s="5">
        <v>1429.0951827724989</v>
      </c>
      <c r="H1874" s="4">
        <v>279.95974630513257</v>
      </c>
      <c r="I1874">
        <v>289.21199999999999</v>
      </c>
      <c r="J1874" t="s">
        <v>47</v>
      </c>
      <c r="K1874" t="s">
        <v>48</v>
      </c>
      <c r="L1874" t="s">
        <v>192</v>
      </c>
      <c r="M1874" s="2">
        <v>41263</v>
      </c>
      <c r="N1874" s="2">
        <v>42499</v>
      </c>
      <c r="O1874" t="s">
        <v>21</v>
      </c>
      <c r="P1874">
        <v>0.15</v>
      </c>
    </row>
    <row r="1875" spans="1:18">
      <c r="A1875" s="1">
        <v>42401</v>
      </c>
      <c r="B1875" t="s">
        <v>165</v>
      </c>
      <c r="C1875" t="s">
        <v>193</v>
      </c>
      <c r="D1875" s="4">
        <v>1197477.5999999999</v>
      </c>
      <c r="E1875" s="4">
        <v>75321.341039999985</v>
      </c>
      <c r="F1875" s="3">
        <v>6.2899999999999998E-2</v>
      </c>
      <c r="G1875" s="5">
        <v>6356.0382165605088</v>
      </c>
      <c r="H1875" s="4">
        <v>399.79480382165593</v>
      </c>
      <c r="I1875">
        <v>188.4</v>
      </c>
      <c r="J1875" t="s">
        <v>52</v>
      </c>
      <c r="K1875" t="s">
        <v>52</v>
      </c>
      <c r="L1875" t="s">
        <v>52</v>
      </c>
      <c r="M1875" s="2">
        <v>41284</v>
      </c>
      <c r="N1875" s="2">
        <v>42499</v>
      </c>
      <c r="O1875" t="s">
        <v>21</v>
      </c>
      <c r="P1875">
        <v>0.1</v>
      </c>
      <c r="Q1875">
        <v>0</v>
      </c>
    </row>
    <row r="1876" spans="1:18">
      <c r="A1876" s="1">
        <v>42401</v>
      </c>
      <c r="B1876" t="s">
        <v>165</v>
      </c>
      <c r="C1876" t="s">
        <v>194</v>
      </c>
      <c r="D1876" s="4">
        <v>1503414</v>
      </c>
      <c r="E1876" s="4">
        <v>76824.455400000006</v>
      </c>
      <c r="F1876" s="3">
        <v>5.1100000000000007E-2</v>
      </c>
      <c r="G1876" s="5">
        <v>7830.28125</v>
      </c>
      <c r="H1876" s="4">
        <v>400.12737187500005</v>
      </c>
      <c r="I1876">
        <v>192</v>
      </c>
      <c r="J1876" t="s">
        <v>52</v>
      </c>
      <c r="K1876" t="s">
        <v>52</v>
      </c>
      <c r="L1876" t="s">
        <v>52</v>
      </c>
      <c r="M1876" s="2">
        <v>41279</v>
      </c>
      <c r="N1876" s="2">
        <v>42499</v>
      </c>
      <c r="O1876" t="s">
        <v>21</v>
      </c>
      <c r="P1876">
        <v>0.09</v>
      </c>
      <c r="Q1876">
        <v>0</v>
      </c>
    </row>
    <row r="1877" spans="1:18">
      <c r="A1877" s="1">
        <v>42401</v>
      </c>
      <c r="B1877" t="s">
        <v>165</v>
      </c>
      <c r="C1877" t="s">
        <v>246</v>
      </c>
      <c r="D1877" s="4">
        <v>1433929.8959999999</v>
      </c>
      <c r="E1877" s="4">
        <v>101235.45065760001</v>
      </c>
      <c r="F1877" s="3">
        <v>7.060000000000001E-2</v>
      </c>
      <c r="G1877" s="5">
        <v>3805.5464331210187</v>
      </c>
      <c r="H1877" s="4">
        <v>268.67157817834396</v>
      </c>
      <c r="I1877">
        <v>376.8</v>
      </c>
      <c r="J1877" t="s">
        <v>47</v>
      </c>
      <c r="K1877" t="s">
        <v>48</v>
      </c>
      <c r="L1877" t="s">
        <v>212</v>
      </c>
      <c r="M1877" s="2">
        <v>41291</v>
      </c>
      <c r="N1877" s="2">
        <v>44407</v>
      </c>
      <c r="O1877" t="s">
        <v>30</v>
      </c>
      <c r="P1877">
        <v>7.0000000000000007E-2</v>
      </c>
    </row>
    <row r="1878" spans="1:18">
      <c r="A1878" s="1">
        <v>42401</v>
      </c>
      <c r="B1878" t="s">
        <v>165</v>
      </c>
      <c r="C1878" t="s">
        <v>195</v>
      </c>
      <c r="D1878" s="4">
        <v>235102.8</v>
      </c>
      <c r="E1878" s="4">
        <v>32162.063039999997</v>
      </c>
      <c r="F1878" s="3">
        <v>0.1368</v>
      </c>
      <c r="G1878" s="5">
        <v>2924.1641791044776</v>
      </c>
      <c r="H1878" s="4">
        <v>400.02565970149254</v>
      </c>
      <c r="I1878">
        <v>80.399999999999991</v>
      </c>
      <c r="J1878" t="s">
        <v>62</v>
      </c>
      <c r="K1878" t="s">
        <v>61</v>
      </c>
      <c r="L1878" t="s">
        <v>61</v>
      </c>
      <c r="M1878" s="2">
        <v>41284</v>
      </c>
      <c r="N1878" s="2">
        <v>42499</v>
      </c>
      <c r="O1878" t="s">
        <v>13</v>
      </c>
      <c r="P1878">
        <v>0</v>
      </c>
    </row>
    <row r="1879" spans="1:18">
      <c r="A1879" s="1">
        <v>42401</v>
      </c>
      <c r="B1879" t="s">
        <v>165</v>
      </c>
      <c r="C1879" t="s">
        <v>196</v>
      </c>
      <c r="D1879" s="4">
        <v>308803.92</v>
      </c>
      <c r="E1879" s="4">
        <v>30417.186119999995</v>
      </c>
      <c r="F1879" s="3">
        <v>9.849999999999999E-2</v>
      </c>
      <c r="G1879" s="5">
        <v>3959.0246153846151</v>
      </c>
      <c r="H1879" s="4">
        <v>389.96392461538454</v>
      </c>
      <c r="I1879">
        <v>78</v>
      </c>
      <c r="J1879" t="s">
        <v>62</v>
      </c>
      <c r="K1879" t="s">
        <v>61</v>
      </c>
      <c r="L1879" t="s">
        <v>61</v>
      </c>
      <c r="M1879" s="2">
        <v>41287</v>
      </c>
      <c r="N1879" s="2">
        <v>42499</v>
      </c>
      <c r="O1879" t="s">
        <v>13</v>
      </c>
      <c r="P1879">
        <v>0</v>
      </c>
    </row>
    <row r="1880" spans="1:18">
      <c r="A1880" s="1">
        <v>42401</v>
      </c>
      <c r="B1880" t="s">
        <v>165</v>
      </c>
      <c r="C1880" t="s">
        <v>380</v>
      </c>
      <c r="D1880" s="4">
        <v>341889.24</v>
      </c>
      <c r="E1880" s="4">
        <v>47043.959424000001</v>
      </c>
      <c r="F1880" s="3">
        <v>0.1376</v>
      </c>
      <c r="G1880" s="5">
        <v>2543.8187499999999</v>
      </c>
      <c r="H1880" s="4">
        <v>350.02945999999997</v>
      </c>
      <c r="I1880">
        <v>134.4</v>
      </c>
      <c r="J1880" t="s">
        <v>10</v>
      </c>
      <c r="K1880" t="s">
        <v>12</v>
      </c>
      <c r="L1880" t="s">
        <v>12</v>
      </c>
      <c r="M1880" s="2">
        <v>42184</v>
      </c>
      <c r="N1880" s="2">
        <v>43279</v>
      </c>
      <c r="O1880" t="s">
        <v>21</v>
      </c>
      <c r="P1880">
        <v>0.11</v>
      </c>
      <c r="Q1880">
        <v>0.12</v>
      </c>
    </row>
    <row r="1881" spans="1:18">
      <c r="A1881" s="1">
        <v>42401</v>
      </c>
      <c r="B1881" t="s">
        <v>165</v>
      </c>
      <c r="C1881" t="s">
        <v>198</v>
      </c>
      <c r="D1881" s="4">
        <v>532222.59600000002</v>
      </c>
      <c r="E1881" s="4">
        <v>51199.813735200005</v>
      </c>
      <c r="F1881" s="3">
        <v>9.6200000000000008E-2</v>
      </c>
      <c r="G1881" s="5">
        <v>3079.9918750000006</v>
      </c>
      <c r="H1881" s="4">
        <v>296.29521837500005</v>
      </c>
      <c r="I1881">
        <v>172.79999999999998</v>
      </c>
      <c r="J1881" t="s">
        <v>34</v>
      </c>
      <c r="K1881" t="s">
        <v>36</v>
      </c>
      <c r="L1881" t="s">
        <v>35</v>
      </c>
      <c r="M1881" s="2">
        <v>41333</v>
      </c>
      <c r="N1881" s="2">
        <v>44325</v>
      </c>
      <c r="O1881" t="s">
        <v>21</v>
      </c>
      <c r="P1881">
        <v>0.08</v>
      </c>
      <c r="R1881">
        <f t="shared" ref="R1881" si="226">(N1881-M1881)/365</f>
        <v>8.1972602739726028</v>
      </c>
    </row>
    <row r="1882" spans="1:18">
      <c r="A1882" s="1">
        <v>42401</v>
      </c>
      <c r="B1882" t="s">
        <v>165</v>
      </c>
      <c r="C1882" t="s">
        <v>199</v>
      </c>
      <c r="D1882" s="4">
        <v>892872</v>
      </c>
      <c r="E1882" s="4">
        <v>114466.19040000001</v>
      </c>
      <c r="F1882" s="3">
        <v>0.12820000000000001</v>
      </c>
      <c r="G1882" s="5">
        <v>6098.8524590163934</v>
      </c>
      <c r="H1882" s="4">
        <v>781.87288524590167</v>
      </c>
      <c r="I1882">
        <v>146.4</v>
      </c>
      <c r="J1882" t="s">
        <v>34</v>
      </c>
      <c r="K1882" t="s">
        <v>58</v>
      </c>
      <c r="L1882" t="s">
        <v>109</v>
      </c>
      <c r="M1882" s="2">
        <v>41333</v>
      </c>
      <c r="N1882" s="2">
        <v>42499</v>
      </c>
      <c r="O1882" t="s">
        <v>21</v>
      </c>
      <c r="P1882">
        <v>0.12</v>
      </c>
    </row>
    <row r="1883" spans="1:18">
      <c r="A1883" s="1">
        <v>42401</v>
      </c>
      <c r="B1883" t="s">
        <v>165</v>
      </c>
      <c r="C1883" t="s">
        <v>200</v>
      </c>
      <c r="D1883" s="4">
        <v>454801.2</v>
      </c>
      <c r="E1883" s="4">
        <v>55485.746400000004</v>
      </c>
      <c r="F1883" s="3">
        <v>0.12200000000000001</v>
      </c>
      <c r="G1883" s="5">
        <v>2269.4670658682635</v>
      </c>
      <c r="H1883" s="4">
        <v>276.87498203592816</v>
      </c>
      <c r="I1883">
        <v>200.4</v>
      </c>
      <c r="J1883" t="s">
        <v>34</v>
      </c>
      <c r="K1883" t="s">
        <v>58</v>
      </c>
      <c r="L1883" t="s">
        <v>109</v>
      </c>
      <c r="M1883" s="2">
        <v>41263</v>
      </c>
      <c r="N1883" s="2">
        <v>43229</v>
      </c>
      <c r="O1883" t="s">
        <v>21</v>
      </c>
      <c r="P1883">
        <v>0.1</v>
      </c>
    </row>
    <row r="1884" spans="1:18">
      <c r="A1884" s="1">
        <v>42401</v>
      </c>
      <c r="B1884" t="s">
        <v>165</v>
      </c>
      <c r="C1884" t="s">
        <v>201</v>
      </c>
      <c r="D1884" s="4">
        <v>574385.15999999992</v>
      </c>
      <c r="E1884" s="4">
        <v>58070.339675999989</v>
      </c>
      <c r="F1884" s="3">
        <v>0.1011</v>
      </c>
      <c r="G1884" s="5">
        <v>2369.5757425742572</v>
      </c>
      <c r="H1884" s="4">
        <v>239.56410757425741</v>
      </c>
      <c r="I1884">
        <v>242.39999999999998</v>
      </c>
      <c r="J1884" t="s">
        <v>34</v>
      </c>
      <c r="K1884" t="s">
        <v>58</v>
      </c>
      <c r="L1884" t="s">
        <v>109</v>
      </c>
      <c r="M1884" s="2">
        <v>41331</v>
      </c>
      <c r="N1884" s="2">
        <v>44325</v>
      </c>
      <c r="O1884" t="s">
        <v>21</v>
      </c>
      <c r="P1884">
        <v>0.08</v>
      </c>
    </row>
    <row r="1885" spans="1:18">
      <c r="A1885" s="1">
        <v>42401</v>
      </c>
      <c r="B1885" t="s">
        <v>165</v>
      </c>
      <c r="C1885" t="s">
        <v>210</v>
      </c>
      <c r="D1885" s="4">
        <v>381060</v>
      </c>
      <c r="E1885" s="4">
        <v>57475.198000000004</v>
      </c>
      <c r="F1885" s="3">
        <v>0.1508297853356427</v>
      </c>
      <c r="G1885" s="5">
        <v>1024.619256582344</v>
      </c>
      <c r="H1885" s="4">
        <v>154.54310252108073</v>
      </c>
      <c r="I1885">
        <v>371.904</v>
      </c>
      <c r="J1885" t="s">
        <v>34</v>
      </c>
      <c r="K1885" t="s">
        <v>58</v>
      </c>
      <c r="L1885" t="s">
        <v>109</v>
      </c>
      <c r="M1885" s="2">
        <v>41337</v>
      </c>
      <c r="N1885" s="2">
        <v>46917</v>
      </c>
      <c r="O1885" t="s">
        <v>21</v>
      </c>
      <c r="P1885">
        <v>0.08</v>
      </c>
    </row>
    <row r="1886" spans="1:18">
      <c r="A1886" s="1">
        <v>42401</v>
      </c>
      <c r="B1886" t="s">
        <v>165</v>
      </c>
      <c r="C1886" t="s">
        <v>251</v>
      </c>
      <c r="D1886" s="4">
        <v>166003.356</v>
      </c>
      <c r="E1886" s="4">
        <v>33848.084288400001</v>
      </c>
      <c r="F1886" s="3">
        <v>0.2039</v>
      </c>
      <c r="G1886" s="5">
        <v>1471.6609574468087</v>
      </c>
      <c r="H1886" s="4">
        <v>300.07166922340429</v>
      </c>
      <c r="I1886">
        <v>112.8</v>
      </c>
      <c r="J1886" t="s">
        <v>52</v>
      </c>
      <c r="K1886" t="s">
        <v>52</v>
      </c>
      <c r="L1886" t="s">
        <v>52</v>
      </c>
      <c r="M1886" s="2">
        <v>41520</v>
      </c>
      <c r="N1886" s="2">
        <v>42660</v>
      </c>
      <c r="O1886" t="s">
        <v>21</v>
      </c>
      <c r="P1886">
        <v>0</v>
      </c>
    </row>
    <row r="1887" spans="1:18">
      <c r="A1887" s="1">
        <v>42401</v>
      </c>
      <c r="B1887" t="s">
        <v>165</v>
      </c>
      <c r="C1887" t="s">
        <v>231</v>
      </c>
      <c r="D1887" s="4">
        <v>292422.87599999999</v>
      </c>
      <c r="E1887" s="4">
        <v>37839.520154399994</v>
      </c>
      <c r="F1887" s="3">
        <v>0.12939999999999999</v>
      </c>
      <c r="G1887" s="5">
        <v>2581.4166313559322</v>
      </c>
      <c r="H1887" s="4">
        <v>334.03531209745756</v>
      </c>
      <c r="I1887">
        <v>113.28</v>
      </c>
      <c r="J1887" t="s">
        <v>34</v>
      </c>
      <c r="K1887" t="s">
        <v>36</v>
      </c>
      <c r="L1887" t="s">
        <v>35</v>
      </c>
      <c r="M1887" s="2">
        <v>41443</v>
      </c>
      <c r="N1887" s="2">
        <v>43298</v>
      </c>
      <c r="O1887" t="s">
        <v>21</v>
      </c>
      <c r="P1887">
        <v>0.11</v>
      </c>
      <c r="R1887">
        <f t="shared" ref="R1887:R1891" si="227">(N1887-M1887)/365</f>
        <v>5.0821917808219181</v>
      </c>
    </row>
    <row r="1888" spans="1:18">
      <c r="A1888" s="1">
        <v>42401</v>
      </c>
      <c r="B1888" t="s">
        <v>165</v>
      </c>
      <c r="C1888" t="s">
        <v>406</v>
      </c>
      <c r="D1888" s="4">
        <v>38544</v>
      </c>
      <c r="E1888" s="4">
        <v>13440.292799999997</v>
      </c>
      <c r="F1888" s="3">
        <v>0.34869999999999995</v>
      </c>
      <c r="G1888" s="5">
        <v>1003.75</v>
      </c>
      <c r="H1888" s="4">
        <v>350.00762499999996</v>
      </c>
      <c r="I1888">
        <v>38.4</v>
      </c>
      <c r="J1888" t="s">
        <v>34</v>
      </c>
      <c r="K1888" t="s">
        <v>36</v>
      </c>
      <c r="L1888" t="s">
        <v>167</v>
      </c>
      <c r="M1888" s="2">
        <v>42370</v>
      </c>
      <c r="N1888" s="2">
        <v>42735</v>
      </c>
      <c r="O1888" t="s">
        <v>21</v>
      </c>
      <c r="P1888">
        <v>0.14000000000000001</v>
      </c>
      <c r="R1888">
        <f t="shared" si="227"/>
        <v>1</v>
      </c>
    </row>
    <row r="1889" spans="1:18">
      <c r="A1889" s="1">
        <v>42401</v>
      </c>
      <c r="B1889" t="s">
        <v>165</v>
      </c>
      <c r="C1889" t="s">
        <v>399</v>
      </c>
      <c r="D1889" s="4">
        <v>55456.92</v>
      </c>
      <c r="E1889" s="4">
        <v>13442.757408000001</v>
      </c>
      <c r="F1889" s="3">
        <v>0.24240000000000003</v>
      </c>
      <c r="G1889" s="5">
        <v>1444.190625</v>
      </c>
      <c r="H1889" s="4">
        <v>350.07180750000003</v>
      </c>
      <c r="I1889">
        <v>38.4</v>
      </c>
      <c r="J1889" t="s">
        <v>34</v>
      </c>
      <c r="K1889" t="s">
        <v>36</v>
      </c>
      <c r="L1889" t="s">
        <v>167</v>
      </c>
      <c r="M1889" s="2">
        <v>42322</v>
      </c>
      <c r="N1889" s="2">
        <v>42698</v>
      </c>
      <c r="O1889" t="s">
        <v>21</v>
      </c>
      <c r="P1889">
        <v>0.14000000000000001</v>
      </c>
      <c r="R1889">
        <f t="shared" si="227"/>
        <v>1.0301369863013699</v>
      </c>
    </row>
    <row r="1890" spans="1:18">
      <c r="A1890" s="1">
        <v>42401</v>
      </c>
      <c r="B1890" t="s">
        <v>165</v>
      </c>
      <c r="C1890" t="s">
        <v>232</v>
      </c>
      <c r="D1890" s="4">
        <v>65732.399999999994</v>
      </c>
      <c r="E1890" s="4">
        <v>13869.536400000003</v>
      </c>
      <c r="F1890" s="3">
        <v>0.21100000000000005</v>
      </c>
      <c r="G1890" s="5">
        <v>1611.0882352941176</v>
      </c>
      <c r="H1890" s="4">
        <v>339.93961764705892</v>
      </c>
      <c r="I1890">
        <v>40.799999999999997</v>
      </c>
      <c r="J1890" t="s">
        <v>34</v>
      </c>
      <c r="K1890" t="s">
        <v>36</v>
      </c>
      <c r="L1890" t="s">
        <v>167</v>
      </c>
      <c r="M1890" s="2">
        <v>41456</v>
      </c>
      <c r="N1890" s="2">
        <v>42556</v>
      </c>
      <c r="O1890" t="s">
        <v>21</v>
      </c>
      <c r="P1890">
        <v>0.15</v>
      </c>
      <c r="R1890">
        <f t="shared" si="227"/>
        <v>3.0136986301369864</v>
      </c>
    </row>
    <row r="1891" spans="1:18">
      <c r="A1891" s="1">
        <v>42401</v>
      </c>
      <c r="B1891" t="s">
        <v>165</v>
      </c>
      <c r="C1891" t="s">
        <v>250</v>
      </c>
      <c r="D1891" s="4">
        <v>134758.79999999999</v>
      </c>
      <c r="E1891" s="4">
        <v>13866.68052</v>
      </c>
      <c r="F1891" s="3">
        <v>0.10290000000000001</v>
      </c>
      <c r="G1891" s="5">
        <v>1604.2714285714285</v>
      </c>
      <c r="H1891" s="4">
        <v>165.07953000000001</v>
      </c>
      <c r="I1891">
        <v>84</v>
      </c>
      <c r="J1891" t="s">
        <v>34</v>
      </c>
      <c r="K1891" t="s">
        <v>36</v>
      </c>
      <c r="L1891" t="s">
        <v>167</v>
      </c>
      <c r="M1891" s="2">
        <v>41502</v>
      </c>
      <c r="N1891" s="2">
        <v>42597</v>
      </c>
      <c r="O1891" t="s">
        <v>16</v>
      </c>
      <c r="P1891">
        <v>0.1</v>
      </c>
      <c r="R1891">
        <f t="shared" si="227"/>
        <v>3</v>
      </c>
    </row>
    <row r="1892" spans="1:18">
      <c r="A1892" s="1">
        <v>42401</v>
      </c>
      <c r="B1892" t="s">
        <v>165</v>
      </c>
      <c r="C1892" t="s">
        <v>347</v>
      </c>
      <c r="D1892" s="4">
        <v>53654.400000000001</v>
      </c>
      <c r="E1892" s="4">
        <v>7576.0012800000004</v>
      </c>
      <c r="F1892" s="3">
        <v>0.14119999999999999</v>
      </c>
      <c r="G1892" s="5">
        <v>3726.0000000000005</v>
      </c>
      <c r="H1892" s="4">
        <v>526.11120000000005</v>
      </c>
      <c r="I1892">
        <v>14.399999999999999</v>
      </c>
      <c r="J1892" t="s">
        <v>47</v>
      </c>
      <c r="K1892" t="s">
        <v>91</v>
      </c>
      <c r="L1892" t="s">
        <v>190</v>
      </c>
      <c r="M1892" s="2">
        <v>42113</v>
      </c>
      <c r="N1892" s="2">
        <v>42478</v>
      </c>
      <c r="O1892" t="s">
        <v>21</v>
      </c>
      <c r="P1892">
        <v>0.13</v>
      </c>
    </row>
    <row r="1893" spans="1:18">
      <c r="A1893" s="1">
        <v>42401</v>
      </c>
      <c r="B1893" t="s">
        <v>165</v>
      </c>
      <c r="C1893" t="s">
        <v>339</v>
      </c>
      <c r="D1893" s="4">
        <v>36546</v>
      </c>
      <c r="E1893" s="4">
        <v>0</v>
      </c>
      <c r="F1893" s="3">
        <v>0</v>
      </c>
      <c r="G1893" s="5">
        <v>2537.916666666667</v>
      </c>
      <c r="H1893" s="4">
        <v>0</v>
      </c>
      <c r="I1893">
        <v>14.399999999999999</v>
      </c>
      <c r="J1893" t="s">
        <v>62</v>
      </c>
      <c r="K1893" t="s">
        <v>253</v>
      </c>
      <c r="L1893" t="s">
        <v>253</v>
      </c>
      <c r="M1893" s="2">
        <v>42030</v>
      </c>
      <c r="N1893" s="2">
        <v>42394</v>
      </c>
      <c r="O1893" t="s">
        <v>21</v>
      </c>
      <c r="P1893">
        <v>0.15</v>
      </c>
    </row>
    <row r="1894" spans="1:18">
      <c r="A1894" s="1">
        <v>42401</v>
      </c>
      <c r="B1894" t="s">
        <v>165</v>
      </c>
      <c r="C1894" t="s">
        <v>324</v>
      </c>
      <c r="D1894" s="4">
        <v>37428</v>
      </c>
      <c r="E1894" s="4">
        <v>7560.4559999999983</v>
      </c>
      <c r="F1894" s="3">
        <v>0.20199999999999996</v>
      </c>
      <c r="G1894" s="5">
        <v>2599.166666666667</v>
      </c>
      <c r="H1894" s="4">
        <v>525.03166666666664</v>
      </c>
      <c r="I1894">
        <v>14.399999999999999</v>
      </c>
      <c r="J1894" t="s">
        <v>62</v>
      </c>
      <c r="K1894" t="s">
        <v>253</v>
      </c>
      <c r="L1894" t="s">
        <v>253</v>
      </c>
      <c r="M1894" s="2">
        <v>41907</v>
      </c>
      <c r="N1894" s="2">
        <v>42637</v>
      </c>
      <c r="O1894" t="s">
        <v>21</v>
      </c>
      <c r="P1894">
        <v>0.16</v>
      </c>
    </row>
    <row r="1895" spans="1:18">
      <c r="A1895" s="1">
        <v>42401</v>
      </c>
      <c r="B1895" t="s">
        <v>165</v>
      </c>
      <c r="C1895" t="s">
        <v>261</v>
      </c>
      <c r="D1895" s="4">
        <v>35906.400000000001</v>
      </c>
      <c r="E1895" s="4">
        <v>6958.66032</v>
      </c>
      <c r="F1895" s="3">
        <v>0.1938</v>
      </c>
      <c r="G1895" s="5">
        <v>1994.8000000000002</v>
      </c>
      <c r="H1895" s="4">
        <v>386.59224</v>
      </c>
      <c r="I1895">
        <v>18</v>
      </c>
      <c r="J1895" t="s">
        <v>62</v>
      </c>
      <c r="K1895" t="s">
        <v>253</v>
      </c>
      <c r="L1895" t="s">
        <v>253</v>
      </c>
      <c r="M1895" s="2">
        <v>41516</v>
      </c>
      <c r="N1895" s="2">
        <v>42611</v>
      </c>
      <c r="O1895" t="s">
        <v>21</v>
      </c>
      <c r="P1895">
        <v>0</v>
      </c>
    </row>
    <row r="1896" spans="1:18">
      <c r="A1896" s="1">
        <v>42401</v>
      </c>
      <c r="B1896" t="s">
        <v>165</v>
      </c>
      <c r="C1896" t="s">
        <v>336</v>
      </c>
      <c r="D1896" s="4">
        <v>31089.599999999999</v>
      </c>
      <c r="E1896" s="4">
        <v>7800.3806400000003</v>
      </c>
      <c r="F1896" s="3">
        <v>0.25090000000000001</v>
      </c>
      <c r="G1896" s="5">
        <v>2159</v>
      </c>
      <c r="H1896" s="4">
        <v>541.69310000000007</v>
      </c>
      <c r="I1896">
        <v>14.399999999999999</v>
      </c>
      <c r="J1896" t="s">
        <v>10</v>
      </c>
      <c r="K1896" t="s">
        <v>11</v>
      </c>
      <c r="L1896" t="s">
        <v>42</v>
      </c>
      <c r="M1896" s="2">
        <v>41996</v>
      </c>
      <c r="N1896" s="2">
        <v>42726</v>
      </c>
      <c r="O1896" t="s">
        <v>21</v>
      </c>
      <c r="P1896">
        <v>0.16</v>
      </c>
    </row>
    <row r="1897" spans="1:18">
      <c r="A1897" s="1">
        <v>42401</v>
      </c>
      <c r="B1897" t="s">
        <v>165</v>
      </c>
      <c r="C1897" t="s">
        <v>325</v>
      </c>
      <c r="D1897" s="4">
        <v>34023.599999999999</v>
      </c>
      <c r="E1897" s="4">
        <v>7560.0439199999992</v>
      </c>
      <c r="F1897" s="3">
        <v>0.22219999999999998</v>
      </c>
      <c r="G1897" s="5">
        <v>2362.75</v>
      </c>
      <c r="H1897" s="4">
        <v>525.00305000000003</v>
      </c>
      <c r="I1897">
        <v>14.399999999999999</v>
      </c>
      <c r="J1897" t="s">
        <v>62</v>
      </c>
      <c r="K1897" t="s">
        <v>253</v>
      </c>
      <c r="L1897" t="s">
        <v>253</v>
      </c>
      <c r="M1897" s="2">
        <v>41888</v>
      </c>
      <c r="N1897" s="2">
        <v>42618</v>
      </c>
      <c r="O1897" t="s">
        <v>21</v>
      </c>
      <c r="P1897">
        <v>0.16</v>
      </c>
    </row>
    <row r="1898" spans="1:18">
      <c r="A1898" s="1">
        <v>42401</v>
      </c>
      <c r="B1898" t="s">
        <v>165</v>
      </c>
      <c r="C1898" t="s">
        <v>381</v>
      </c>
      <c r="D1898" s="4">
        <v>53050.799999999996</v>
      </c>
      <c r="E1898" s="4">
        <v>9602.1948000000011</v>
      </c>
      <c r="F1898" s="3">
        <v>0.18100000000000005</v>
      </c>
      <c r="G1898" s="5">
        <v>2947.2666666666664</v>
      </c>
      <c r="H1898" s="4">
        <v>533.45526666666672</v>
      </c>
      <c r="I1898">
        <v>18</v>
      </c>
      <c r="J1898" t="s">
        <v>62</v>
      </c>
      <c r="K1898" t="s">
        <v>253</v>
      </c>
      <c r="L1898" t="s">
        <v>253</v>
      </c>
      <c r="M1898" s="2">
        <v>42181</v>
      </c>
      <c r="N1898" s="2">
        <v>42546</v>
      </c>
      <c r="O1898" t="s">
        <v>21</v>
      </c>
      <c r="P1898">
        <v>0.16</v>
      </c>
    </row>
    <row r="1899" spans="1:18">
      <c r="A1899" s="1">
        <v>42401</v>
      </c>
      <c r="B1899" t="s">
        <v>165</v>
      </c>
      <c r="C1899" t="s">
        <v>382</v>
      </c>
      <c r="D1899" s="4">
        <v>135577.19999999998</v>
      </c>
      <c r="E1899" s="4">
        <v>16865.803680000001</v>
      </c>
      <c r="F1899" s="3">
        <v>0.12440000000000002</v>
      </c>
      <c r="G1899" s="5">
        <v>9415.0833333333339</v>
      </c>
      <c r="H1899" s="4">
        <v>1171.2363666666668</v>
      </c>
      <c r="I1899">
        <v>14.399999999999999</v>
      </c>
      <c r="J1899" t="s">
        <v>34</v>
      </c>
      <c r="K1899" t="s">
        <v>36</v>
      </c>
      <c r="L1899" t="s">
        <v>167</v>
      </c>
      <c r="M1899" s="2">
        <v>42205</v>
      </c>
      <c r="N1899" s="2">
        <v>42570</v>
      </c>
      <c r="O1899" t="s">
        <v>21</v>
      </c>
      <c r="P1899">
        <v>0.12</v>
      </c>
      <c r="R1899">
        <f t="shared" ref="R1899" si="228">(N1899-M1899)/365</f>
        <v>1</v>
      </c>
    </row>
    <row r="1900" spans="1:18">
      <c r="A1900" s="1">
        <v>42401</v>
      </c>
      <c r="B1900" t="s">
        <v>165</v>
      </c>
      <c r="C1900" t="s">
        <v>291</v>
      </c>
      <c r="D1900" s="4">
        <v>42388.44</v>
      </c>
      <c r="E1900" s="4">
        <v>7201.7959560000018</v>
      </c>
      <c r="F1900" s="3">
        <v>0.16990000000000002</v>
      </c>
      <c r="G1900" s="5">
        <v>2354.9133333333334</v>
      </c>
      <c r="H1900" s="4">
        <v>400.09977533333341</v>
      </c>
      <c r="I1900">
        <v>18</v>
      </c>
      <c r="J1900" t="s">
        <v>62</v>
      </c>
      <c r="K1900" t="s">
        <v>253</v>
      </c>
      <c r="L1900" t="s">
        <v>253</v>
      </c>
      <c r="M1900" s="2">
        <v>41727</v>
      </c>
      <c r="N1900" s="2">
        <v>42457</v>
      </c>
      <c r="O1900" t="s">
        <v>21</v>
      </c>
      <c r="P1900">
        <v>0.1</v>
      </c>
    </row>
    <row r="1901" spans="1:18">
      <c r="A1901" s="1">
        <v>42401</v>
      </c>
      <c r="B1901" t="s">
        <v>165</v>
      </c>
      <c r="C1901" t="s">
        <v>318</v>
      </c>
      <c r="D1901" s="4">
        <v>26132.399999999998</v>
      </c>
      <c r="E1901" s="4">
        <v>6360.6261600000007</v>
      </c>
      <c r="F1901" s="3">
        <v>0.24340000000000006</v>
      </c>
      <c r="G1901" s="5">
        <v>2722.125</v>
      </c>
      <c r="H1901" s="4">
        <v>662.56522500000005</v>
      </c>
      <c r="I1901">
        <v>9.6</v>
      </c>
      <c r="J1901" t="s">
        <v>62</v>
      </c>
      <c r="K1901" t="s">
        <v>253</v>
      </c>
      <c r="L1901" t="s">
        <v>253</v>
      </c>
      <c r="M1901" s="2">
        <v>41876</v>
      </c>
      <c r="N1901" s="2">
        <v>42606</v>
      </c>
      <c r="O1901" t="s">
        <v>21</v>
      </c>
      <c r="P1901">
        <v>0.16</v>
      </c>
    </row>
    <row r="1902" spans="1:18">
      <c r="A1902" s="1">
        <v>42401</v>
      </c>
      <c r="B1902" t="s">
        <v>165</v>
      </c>
      <c r="C1902" t="s">
        <v>264</v>
      </c>
      <c r="D1902" s="4">
        <v>36726</v>
      </c>
      <c r="E1902" s="4">
        <v>7198.2959999999994</v>
      </c>
      <c r="F1902" s="3">
        <v>0.19599999999999998</v>
      </c>
      <c r="G1902" s="5">
        <v>2040.3333333333333</v>
      </c>
      <c r="H1902" s="4">
        <v>399.90533333333332</v>
      </c>
      <c r="I1902">
        <v>18</v>
      </c>
      <c r="J1902" t="s">
        <v>10</v>
      </c>
      <c r="K1902" t="s">
        <v>11</v>
      </c>
      <c r="L1902" t="s">
        <v>265</v>
      </c>
      <c r="M1902" s="2">
        <v>41522</v>
      </c>
      <c r="N1902" s="2">
        <v>42617</v>
      </c>
      <c r="O1902" t="s">
        <v>21</v>
      </c>
      <c r="P1902">
        <v>0.16</v>
      </c>
    </row>
    <row r="1903" spans="1:18">
      <c r="A1903" s="1">
        <v>42401</v>
      </c>
      <c r="B1903" t="s">
        <v>165</v>
      </c>
      <c r="C1903" t="s">
        <v>395</v>
      </c>
      <c r="D1903" s="4">
        <v>91771.428</v>
      </c>
      <c r="E1903" s="4">
        <v>14830.2627648</v>
      </c>
      <c r="F1903" s="3">
        <v>0.16159999999999999</v>
      </c>
      <c r="G1903" s="5">
        <v>2317.4603030303028</v>
      </c>
      <c r="H1903" s="4">
        <v>374.50158496969698</v>
      </c>
      <c r="I1903">
        <v>39.6</v>
      </c>
      <c r="J1903" t="s">
        <v>34</v>
      </c>
      <c r="K1903" t="s">
        <v>36</v>
      </c>
      <c r="L1903" t="s">
        <v>167</v>
      </c>
      <c r="M1903" s="2">
        <v>42273</v>
      </c>
      <c r="N1903" s="2">
        <v>43003</v>
      </c>
      <c r="O1903" t="s">
        <v>21</v>
      </c>
      <c r="P1903">
        <v>0.14000000000000001</v>
      </c>
      <c r="R1903">
        <f t="shared" ref="R1903:R1904" si="229">(N1903-M1903)/365</f>
        <v>2</v>
      </c>
    </row>
    <row r="1904" spans="1:18">
      <c r="A1904" s="1">
        <v>42401</v>
      </c>
      <c r="B1904" t="s">
        <v>165</v>
      </c>
      <c r="C1904" t="s">
        <v>319</v>
      </c>
      <c r="D1904" s="4">
        <v>39921.599999999999</v>
      </c>
      <c r="E1904" s="4">
        <v>6599.0404799999997</v>
      </c>
      <c r="F1904" s="3">
        <v>0.1653</v>
      </c>
      <c r="G1904" s="5">
        <v>4158.5</v>
      </c>
      <c r="H1904" s="4">
        <v>687.40004999999996</v>
      </c>
      <c r="I1904">
        <v>9.6</v>
      </c>
      <c r="J1904" t="s">
        <v>34</v>
      </c>
      <c r="K1904" t="s">
        <v>36</v>
      </c>
      <c r="L1904" t="s">
        <v>167</v>
      </c>
      <c r="M1904" s="2">
        <v>41864</v>
      </c>
      <c r="N1904" s="2">
        <v>42594</v>
      </c>
      <c r="O1904" t="s">
        <v>21</v>
      </c>
      <c r="P1904">
        <v>0.15</v>
      </c>
      <c r="R1904">
        <f t="shared" si="229"/>
        <v>2</v>
      </c>
    </row>
    <row r="1905" spans="1:18">
      <c r="A1905" s="1">
        <v>42401</v>
      </c>
      <c r="B1905" t="s">
        <v>165</v>
      </c>
      <c r="C1905" t="s">
        <v>383</v>
      </c>
      <c r="D1905" s="4">
        <v>43627.199999999997</v>
      </c>
      <c r="E1905" s="4">
        <v>8398.235999999999</v>
      </c>
      <c r="F1905" s="3">
        <v>0.19249999999999998</v>
      </c>
      <c r="G1905" s="5">
        <v>2423.7333333333331</v>
      </c>
      <c r="H1905" s="4">
        <v>466.56866666666662</v>
      </c>
      <c r="I1905">
        <v>18</v>
      </c>
      <c r="J1905" t="s">
        <v>62</v>
      </c>
      <c r="K1905" t="s">
        <v>253</v>
      </c>
      <c r="L1905" t="s">
        <v>253</v>
      </c>
      <c r="M1905" s="2">
        <v>42195</v>
      </c>
      <c r="N1905" s="2">
        <v>42560</v>
      </c>
      <c r="O1905" t="s">
        <v>21</v>
      </c>
      <c r="P1905">
        <v>0.16</v>
      </c>
    </row>
    <row r="1906" spans="1:18">
      <c r="A1906" s="1">
        <v>42401</v>
      </c>
      <c r="B1906" t="s">
        <v>165</v>
      </c>
      <c r="C1906" t="s">
        <v>396</v>
      </c>
      <c r="D1906" s="4">
        <v>78259.199999999997</v>
      </c>
      <c r="E1906" s="4">
        <v>12156.335999999998</v>
      </c>
      <c r="F1906" s="3">
        <v>0.15533427379784098</v>
      </c>
      <c r="G1906" s="5">
        <v>4658.2857142857138</v>
      </c>
      <c r="H1906" s="4">
        <v>723.59142857142842</v>
      </c>
      <c r="I1906">
        <v>16.8</v>
      </c>
      <c r="J1906" t="s">
        <v>34</v>
      </c>
      <c r="K1906" t="s">
        <v>36</v>
      </c>
      <c r="L1906" t="s">
        <v>167</v>
      </c>
      <c r="M1906" s="2">
        <v>42267</v>
      </c>
      <c r="N1906" s="2">
        <v>42632</v>
      </c>
      <c r="O1906" t="s">
        <v>21</v>
      </c>
      <c r="P1906">
        <v>0.14000000000000001</v>
      </c>
      <c r="R1906">
        <f t="shared" ref="R1906:R1910" si="230">(N1906-M1906)/365</f>
        <v>1</v>
      </c>
    </row>
    <row r="1907" spans="1:18">
      <c r="A1907" s="1">
        <v>42430</v>
      </c>
      <c r="B1907" t="s">
        <v>165</v>
      </c>
      <c r="C1907" t="s">
        <v>166</v>
      </c>
      <c r="D1907" s="4">
        <v>272604.59999999998</v>
      </c>
      <c r="E1907" s="4">
        <v>45116.061300000001</v>
      </c>
      <c r="F1907" s="3">
        <v>0.16550000000000001</v>
      </c>
      <c r="G1907" s="5">
        <v>9086.82</v>
      </c>
      <c r="H1907" s="4">
        <v>1503.86871</v>
      </c>
      <c r="I1907">
        <v>30</v>
      </c>
      <c r="J1907" t="s">
        <v>34</v>
      </c>
      <c r="K1907" t="s">
        <v>36</v>
      </c>
      <c r="L1907" t="s">
        <v>167</v>
      </c>
      <c r="M1907" s="2">
        <v>41327</v>
      </c>
      <c r="N1907" s="2">
        <v>42499</v>
      </c>
      <c r="O1907" t="s">
        <v>21</v>
      </c>
      <c r="P1907">
        <v>0.16</v>
      </c>
      <c r="R1907">
        <f t="shared" si="230"/>
        <v>3.2109589041095892</v>
      </c>
    </row>
    <row r="1908" spans="1:18">
      <c r="A1908" s="1">
        <v>42430</v>
      </c>
      <c r="B1908" t="s">
        <v>165</v>
      </c>
      <c r="C1908" t="s">
        <v>168</v>
      </c>
      <c r="D1908" s="4">
        <v>73200</v>
      </c>
      <c r="E1908" s="4">
        <v>14076.359999999999</v>
      </c>
      <c r="F1908" s="3">
        <v>0.19229999999999997</v>
      </c>
      <c r="G1908" s="5">
        <v>1196.0784313725492</v>
      </c>
      <c r="H1908" s="4">
        <v>230.00588235294117</v>
      </c>
      <c r="I1908">
        <v>61.199999999999996</v>
      </c>
      <c r="J1908" t="s">
        <v>34</v>
      </c>
      <c r="K1908" t="s">
        <v>36</v>
      </c>
      <c r="L1908" t="s">
        <v>167</v>
      </c>
      <c r="M1908" s="2">
        <v>41337</v>
      </c>
      <c r="N1908" s="2">
        <v>42499</v>
      </c>
      <c r="O1908" t="s">
        <v>21</v>
      </c>
      <c r="P1908">
        <v>0.13</v>
      </c>
      <c r="R1908">
        <f t="shared" si="230"/>
        <v>3.1835616438356165</v>
      </c>
    </row>
    <row r="1909" spans="1:18">
      <c r="A1909" s="1">
        <v>42430</v>
      </c>
      <c r="B1909" t="s">
        <v>165</v>
      </c>
      <c r="C1909" t="s">
        <v>169</v>
      </c>
      <c r="D1909" s="4">
        <v>119371.2</v>
      </c>
      <c r="E1909" s="4">
        <v>23325.132479999997</v>
      </c>
      <c r="F1909" s="3">
        <v>0.19539999999999996</v>
      </c>
      <c r="G1909" s="5">
        <v>1381.6111111111113</v>
      </c>
      <c r="H1909" s="4">
        <v>269.9668111111111</v>
      </c>
      <c r="I1909">
        <v>86.399999999999991</v>
      </c>
      <c r="J1909" t="s">
        <v>34</v>
      </c>
      <c r="K1909" t="s">
        <v>36</v>
      </c>
      <c r="L1909" t="s">
        <v>167</v>
      </c>
      <c r="M1909" s="2">
        <v>41298</v>
      </c>
      <c r="N1909" s="2">
        <v>42499</v>
      </c>
      <c r="O1909" t="s">
        <v>21</v>
      </c>
      <c r="P1909">
        <v>0.14000000000000001</v>
      </c>
      <c r="R1909">
        <f t="shared" si="230"/>
        <v>3.2904109589041095</v>
      </c>
    </row>
    <row r="1910" spans="1:18">
      <c r="A1910" s="1">
        <v>42430</v>
      </c>
      <c r="B1910" t="s">
        <v>165</v>
      </c>
      <c r="C1910" t="s">
        <v>170</v>
      </c>
      <c r="D1910" s="4">
        <v>108940.8</v>
      </c>
      <c r="E1910" s="4">
        <v>30241.966079999998</v>
      </c>
      <c r="F1910" s="3">
        <v>0.27759999999999996</v>
      </c>
      <c r="G1910" s="5">
        <v>1260.8888888888891</v>
      </c>
      <c r="H1910" s="4">
        <v>350.02275555555559</v>
      </c>
      <c r="I1910">
        <v>86.399999999999991</v>
      </c>
      <c r="J1910" t="s">
        <v>34</v>
      </c>
      <c r="K1910" t="s">
        <v>36</v>
      </c>
      <c r="L1910" t="s">
        <v>35</v>
      </c>
      <c r="M1910" s="2">
        <v>41282</v>
      </c>
      <c r="N1910" s="2">
        <v>43229</v>
      </c>
      <c r="O1910" t="s">
        <v>21</v>
      </c>
      <c r="P1910">
        <v>0.17</v>
      </c>
      <c r="R1910">
        <f t="shared" si="230"/>
        <v>5.3342465753424655</v>
      </c>
    </row>
    <row r="1911" spans="1:18">
      <c r="A1911" s="1">
        <v>42430</v>
      </c>
      <c r="B1911" t="s">
        <v>165</v>
      </c>
      <c r="C1911" t="s">
        <v>376</v>
      </c>
      <c r="D1911" s="4">
        <v>392782.68</v>
      </c>
      <c r="E1911" s="4">
        <v>55696.584024000003</v>
      </c>
      <c r="F1911" s="3">
        <v>0.14180000000000001</v>
      </c>
      <c r="G1911" s="5">
        <v>2288.9433566433568</v>
      </c>
      <c r="H1911" s="4">
        <v>324.57216797202801</v>
      </c>
      <c r="I1911">
        <v>171.6</v>
      </c>
      <c r="J1911" t="s">
        <v>47</v>
      </c>
      <c r="K1911" t="s">
        <v>100</v>
      </c>
      <c r="L1911" t="s">
        <v>128</v>
      </c>
      <c r="M1911" s="2">
        <v>42183</v>
      </c>
      <c r="N1911" s="2">
        <v>43278</v>
      </c>
      <c r="O1911" t="s">
        <v>21</v>
      </c>
      <c r="P1911">
        <v>0.12</v>
      </c>
    </row>
    <row r="1912" spans="1:18">
      <c r="A1912" s="1">
        <v>42430</v>
      </c>
      <c r="B1912" t="s">
        <v>165</v>
      </c>
      <c r="C1912" t="s">
        <v>197</v>
      </c>
      <c r="D1912" s="4">
        <v>415640.39999999997</v>
      </c>
      <c r="E1912" s="4">
        <v>88282.020960000009</v>
      </c>
      <c r="F1912" s="3">
        <v>0.21240000000000003</v>
      </c>
      <c r="G1912" s="5">
        <v>4027.5232558139533</v>
      </c>
      <c r="H1912" s="4">
        <v>855.44593953488379</v>
      </c>
      <c r="I1912">
        <v>103.2</v>
      </c>
      <c r="J1912" t="s">
        <v>47</v>
      </c>
      <c r="K1912" t="s">
        <v>48</v>
      </c>
      <c r="L1912" t="s">
        <v>46</v>
      </c>
      <c r="M1912" s="2">
        <v>42153</v>
      </c>
      <c r="N1912" s="2">
        <v>42883</v>
      </c>
      <c r="O1912" t="s">
        <v>21</v>
      </c>
      <c r="P1912">
        <v>0.2</v>
      </c>
    </row>
    <row r="1913" spans="1:18">
      <c r="A1913" s="1">
        <v>42430</v>
      </c>
      <c r="B1913" t="s">
        <v>165</v>
      </c>
      <c r="C1913" t="s">
        <v>229</v>
      </c>
      <c r="D1913" s="4">
        <v>144390.84</v>
      </c>
      <c r="E1913" s="4">
        <v>19593.836988000003</v>
      </c>
      <c r="F1913" s="3">
        <v>0.13570000000000002</v>
      </c>
      <c r="G1913" s="5">
        <v>1399.1360465116279</v>
      </c>
      <c r="H1913" s="4">
        <v>189.86276151162792</v>
      </c>
      <c r="I1913">
        <v>103.2</v>
      </c>
      <c r="J1913" t="s">
        <v>34</v>
      </c>
      <c r="K1913" t="s">
        <v>36</v>
      </c>
      <c r="L1913" t="s">
        <v>35</v>
      </c>
      <c r="M1913" s="2">
        <v>42149</v>
      </c>
      <c r="N1913" s="2">
        <v>42914</v>
      </c>
      <c r="O1913" t="s">
        <v>21</v>
      </c>
      <c r="P1913">
        <v>0.1</v>
      </c>
      <c r="R1913">
        <f t="shared" ref="R1913" si="231">(N1913-M1913)/365</f>
        <v>2.095890410958904</v>
      </c>
    </row>
    <row r="1914" spans="1:18">
      <c r="A1914" s="1">
        <v>42430</v>
      </c>
      <c r="B1914" t="s">
        <v>165</v>
      </c>
      <c r="C1914" t="s">
        <v>258</v>
      </c>
      <c r="D1914" s="4">
        <v>53743.08</v>
      </c>
      <c r="E1914" s="4">
        <v>36432.433932</v>
      </c>
      <c r="F1914" s="3">
        <v>0.67789999999999995</v>
      </c>
      <c r="G1914" s="5">
        <v>486.80326086956529</v>
      </c>
      <c r="H1914" s="4">
        <v>330.0039305434783</v>
      </c>
      <c r="I1914">
        <v>110.39999999999999</v>
      </c>
      <c r="J1914" t="s">
        <v>47</v>
      </c>
      <c r="K1914" t="s">
        <v>100</v>
      </c>
      <c r="L1914" t="s">
        <v>128</v>
      </c>
      <c r="M1914" s="2">
        <v>42174</v>
      </c>
      <c r="N1914" s="2">
        <v>42615</v>
      </c>
      <c r="O1914" t="s">
        <v>21</v>
      </c>
      <c r="P1914">
        <v>0.15</v>
      </c>
    </row>
    <row r="1915" spans="1:18">
      <c r="A1915" s="1">
        <v>42430</v>
      </c>
      <c r="B1915" t="s">
        <v>165</v>
      </c>
      <c r="C1915" t="s">
        <v>377</v>
      </c>
      <c r="D1915" s="4">
        <v>207472.8</v>
      </c>
      <c r="E1915" s="4">
        <v>38527.698960000002</v>
      </c>
      <c r="F1915" s="3">
        <v>0.1857</v>
      </c>
      <c r="G1915" s="5">
        <v>1942.629213483146</v>
      </c>
      <c r="H1915" s="4">
        <v>360.74624494382027</v>
      </c>
      <c r="I1915">
        <v>106.8</v>
      </c>
      <c r="J1915" t="s">
        <v>47</v>
      </c>
      <c r="K1915" t="s">
        <v>48</v>
      </c>
      <c r="L1915" t="s">
        <v>46</v>
      </c>
      <c r="M1915" s="2">
        <v>42181</v>
      </c>
      <c r="N1915" s="2">
        <v>42911</v>
      </c>
      <c r="O1915" t="s">
        <v>21</v>
      </c>
      <c r="P1915">
        <v>0.16</v>
      </c>
    </row>
    <row r="1916" spans="1:18">
      <c r="A1916" s="1">
        <v>42430</v>
      </c>
      <c r="B1916" t="s">
        <v>165</v>
      </c>
      <c r="C1916" t="s">
        <v>230</v>
      </c>
      <c r="D1916" s="4">
        <v>102814.43999999999</v>
      </c>
      <c r="E1916" s="4">
        <v>38401.193339999998</v>
      </c>
      <c r="F1916" s="3">
        <v>0.3735</v>
      </c>
      <c r="G1916" s="5">
        <v>669.36484374999998</v>
      </c>
      <c r="H1916" s="4">
        <v>250.00776914062499</v>
      </c>
      <c r="I1916">
        <v>153.6</v>
      </c>
      <c r="J1916" t="s">
        <v>47</v>
      </c>
      <c r="K1916" t="s">
        <v>100</v>
      </c>
      <c r="L1916" t="s">
        <v>128</v>
      </c>
      <c r="M1916" s="2">
        <v>41456</v>
      </c>
      <c r="N1916" s="2">
        <v>42597</v>
      </c>
      <c r="O1916" t="s">
        <v>16</v>
      </c>
      <c r="P1916">
        <v>0.15</v>
      </c>
    </row>
    <row r="1917" spans="1:18">
      <c r="A1917" s="1">
        <v>42430</v>
      </c>
      <c r="B1917" t="s">
        <v>165</v>
      </c>
      <c r="C1917" t="s">
        <v>334</v>
      </c>
      <c r="D1917" s="4">
        <v>28516.799999999999</v>
      </c>
      <c r="E1917" s="4">
        <v>17999.804160000003</v>
      </c>
      <c r="F1917" s="3">
        <v>0.63120000000000009</v>
      </c>
      <c r="G1917" s="5">
        <v>792.13333333333333</v>
      </c>
      <c r="H1917" s="4">
        <v>499.99456000000009</v>
      </c>
      <c r="I1917">
        <v>36</v>
      </c>
      <c r="J1917" t="s">
        <v>62</v>
      </c>
      <c r="K1917" t="s">
        <v>253</v>
      </c>
      <c r="L1917" t="s">
        <v>253</v>
      </c>
      <c r="M1917" s="2">
        <v>41943</v>
      </c>
      <c r="N1917" s="2">
        <v>42673</v>
      </c>
      <c r="O1917" t="s">
        <v>21</v>
      </c>
      <c r="P1917">
        <v>0.16</v>
      </c>
    </row>
    <row r="1918" spans="1:18">
      <c r="A1918" s="1">
        <v>42430</v>
      </c>
      <c r="B1918" t="s">
        <v>165</v>
      </c>
      <c r="C1918" t="s">
        <v>335</v>
      </c>
      <c r="D1918" s="4">
        <v>64571.471999999994</v>
      </c>
      <c r="E1918" s="4">
        <v>17279.3259072</v>
      </c>
      <c r="F1918" s="3">
        <v>0.2676</v>
      </c>
      <c r="G1918" s="5">
        <v>1793.6519999999998</v>
      </c>
      <c r="H1918" s="4">
        <v>479.98127520000003</v>
      </c>
      <c r="I1918">
        <v>36</v>
      </c>
      <c r="J1918" t="s">
        <v>62</v>
      </c>
      <c r="K1918" t="s">
        <v>253</v>
      </c>
      <c r="L1918" t="s">
        <v>253</v>
      </c>
      <c r="M1918" s="2">
        <v>41942</v>
      </c>
      <c r="N1918" s="2">
        <v>42672</v>
      </c>
      <c r="O1918" t="s">
        <v>21</v>
      </c>
      <c r="P1918">
        <v>0.16</v>
      </c>
    </row>
    <row r="1919" spans="1:18">
      <c r="A1919" s="1">
        <v>42430</v>
      </c>
      <c r="B1919" t="s">
        <v>165</v>
      </c>
      <c r="C1919" t="s">
        <v>378</v>
      </c>
      <c r="D1919" s="4">
        <v>973523.88</v>
      </c>
      <c r="E1919" s="4">
        <v>43321.812660000003</v>
      </c>
      <c r="F1919" s="3">
        <v>4.4500000000000005E-2</v>
      </c>
      <c r="G1919" s="5">
        <v>8539.6831578947367</v>
      </c>
      <c r="H1919" s="4">
        <v>380.01590052631582</v>
      </c>
      <c r="I1919">
        <v>114</v>
      </c>
      <c r="J1919" t="s">
        <v>52</v>
      </c>
      <c r="K1919" t="s">
        <v>52</v>
      </c>
      <c r="L1919" t="s">
        <v>52</v>
      </c>
      <c r="M1919" s="2">
        <v>42156</v>
      </c>
      <c r="N1919" s="2">
        <v>43251</v>
      </c>
      <c r="O1919" t="s">
        <v>21</v>
      </c>
      <c r="P1919">
        <v>0.1</v>
      </c>
      <c r="Q1919">
        <v>0</v>
      </c>
    </row>
    <row r="1920" spans="1:18">
      <c r="A1920" s="1">
        <v>42430</v>
      </c>
      <c r="B1920" t="s">
        <v>165</v>
      </c>
      <c r="C1920" t="s">
        <v>174</v>
      </c>
      <c r="D1920" s="4">
        <v>613576.79999999993</v>
      </c>
      <c r="E1920" s="4">
        <v>57614.861520000006</v>
      </c>
      <c r="F1920" s="3">
        <v>9.3900000000000025E-2</v>
      </c>
      <c r="G1920" s="5">
        <v>4260.95</v>
      </c>
      <c r="H1920" s="4">
        <v>400.10320500000006</v>
      </c>
      <c r="I1920">
        <v>144</v>
      </c>
      <c r="J1920" t="s">
        <v>52</v>
      </c>
      <c r="K1920" t="s">
        <v>52</v>
      </c>
      <c r="L1920" t="s">
        <v>52</v>
      </c>
      <c r="M1920" s="2">
        <v>42134</v>
      </c>
      <c r="N1920" s="2">
        <v>42499</v>
      </c>
      <c r="O1920" t="s">
        <v>21</v>
      </c>
      <c r="P1920">
        <v>0.1</v>
      </c>
      <c r="Q1920">
        <v>0</v>
      </c>
    </row>
    <row r="1921" spans="1:18">
      <c r="A1921" s="1">
        <v>42430</v>
      </c>
      <c r="B1921" t="s">
        <v>165</v>
      </c>
      <c r="C1921" t="s">
        <v>284</v>
      </c>
      <c r="D1921" s="4">
        <v>190081.19999999998</v>
      </c>
      <c r="E1921" s="4">
        <v>21118.02132</v>
      </c>
      <c r="F1921" s="3">
        <v>0.1111</v>
      </c>
      <c r="G1921" s="5">
        <v>3600.022727272727</v>
      </c>
      <c r="H1921" s="4">
        <v>399.96252500000003</v>
      </c>
      <c r="I1921">
        <v>52.8</v>
      </c>
      <c r="J1921" t="s">
        <v>52</v>
      </c>
      <c r="K1921" t="s">
        <v>52</v>
      </c>
      <c r="L1921" t="s">
        <v>52</v>
      </c>
      <c r="M1921" s="2">
        <v>42139</v>
      </c>
      <c r="N1921" s="2">
        <v>42869</v>
      </c>
      <c r="O1921" t="s">
        <v>21</v>
      </c>
      <c r="P1921">
        <v>0.1</v>
      </c>
      <c r="Q1921">
        <v>0</v>
      </c>
    </row>
    <row r="1922" spans="1:18">
      <c r="A1922" s="1">
        <v>42430</v>
      </c>
      <c r="B1922" t="s">
        <v>165</v>
      </c>
      <c r="C1922" t="s">
        <v>175</v>
      </c>
      <c r="D1922" s="4">
        <v>385959.87599999999</v>
      </c>
      <c r="E1922" s="4">
        <v>62679.883862399998</v>
      </c>
      <c r="F1922" s="3">
        <v>0.16239999999999999</v>
      </c>
      <c r="G1922" s="5">
        <v>2233.5640972222222</v>
      </c>
      <c r="H1922" s="4">
        <v>362.73080938888893</v>
      </c>
      <c r="I1922">
        <v>172.79999999999998</v>
      </c>
      <c r="J1922" t="s">
        <v>47</v>
      </c>
      <c r="K1922" t="s">
        <v>48</v>
      </c>
      <c r="L1922" t="s">
        <v>176</v>
      </c>
      <c r="M1922" s="2">
        <v>42134</v>
      </c>
      <c r="N1922" s="2">
        <v>42864</v>
      </c>
      <c r="O1922" t="s">
        <v>21</v>
      </c>
      <c r="P1922">
        <v>0.14000000000000001</v>
      </c>
    </row>
    <row r="1923" spans="1:18">
      <c r="A1923" s="1">
        <v>42430</v>
      </c>
      <c r="B1923" t="s">
        <v>165</v>
      </c>
      <c r="C1923" t="s">
        <v>177</v>
      </c>
      <c r="D1923" s="4">
        <v>39670.799999999996</v>
      </c>
      <c r="E1923" s="4">
        <v>26400.917400000002</v>
      </c>
      <c r="F1923" s="3">
        <v>0.66550000000000009</v>
      </c>
      <c r="G1923" s="5">
        <v>601.07272727272721</v>
      </c>
      <c r="H1923" s="4">
        <v>400.01390000000004</v>
      </c>
      <c r="I1923">
        <v>66</v>
      </c>
      <c r="J1923" t="s">
        <v>52</v>
      </c>
      <c r="K1923" t="s">
        <v>52</v>
      </c>
      <c r="L1923" t="s">
        <v>52</v>
      </c>
      <c r="M1923" s="2">
        <v>41283</v>
      </c>
      <c r="N1923" s="2">
        <v>42499</v>
      </c>
      <c r="O1923" t="s">
        <v>21</v>
      </c>
      <c r="P1923">
        <v>0.15</v>
      </c>
    </row>
    <row r="1924" spans="1:18">
      <c r="A1924" s="1">
        <v>42430</v>
      </c>
      <c r="B1924" t="s">
        <v>165</v>
      </c>
      <c r="C1924" t="s">
        <v>178</v>
      </c>
      <c r="D1924" s="4">
        <v>291282.48</v>
      </c>
      <c r="E1924" s="4">
        <v>20098.491120000002</v>
      </c>
      <c r="F1924" s="3">
        <v>6.9000000000000006E-2</v>
      </c>
      <c r="G1924" s="5">
        <v>4495.1000000000004</v>
      </c>
      <c r="H1924" s="4">
        <v>310.16190000000006</v>
      </c>
      <c r="I1924">
        <v>64.8</v>
      </c>
      <c r="J1924" t="s">
        <v>34</v>
      </c>
      <c r="K1924" t="s">
        <v>36</v>
      </c>
      <c r="L1924" t="s">
        <v>167</v>
      </c>
      <c r="M1924" s="2">
        <v>41332</v>
      </c>
      <c r="N1924" s="2">
        <v>42499</v>
      </c>
      <c r="O1924" t="s">
        <v>13</v>
      </c>
      <c r="P1924">
        <v>0</v>
      </c>
      <c r="R1924">
        <f t="shared" ref="R1924:R1925" si="232">(N1924-M1924)/365</f>
        <v>3.1972602739726028</v>
      </c>
    </row>
    <row r="1925" spans="1:18">
      <c r="A1925" s="1">
        <v>42430</v>
      </c>
      <c r="B1925" t="s">
        <v>165</v>
      </c>
      <c r="C1925" t="s">
        <v>179</v>
      </c>
      <c r="D1925" s="4">
        <v>97023.443999999989</v>
      </c>
      <c r="E1925" s="4">
        <v>19200.939567599995</v>
      </c>
      <c r="F1925" s="3">
        <v>0.19789999999999996</v>
      </c>
      <c r="G1925" s="5">
        <v>2021.3217499999998</v>
      </c>
      <c r="H1925" s="4">
        <v>400.01957432499989</v>
      </c>
      <c r="I1925">
        <v>48</v>
      </c>
      <c r="J1925" t="s">
        <v>34</v>
      </c>
      <c r="K1925" t="s">
        <v>36</v>
      </c>
      <c r="L1925" t="s">
        <v>167</v>
      </c>
      <c r="M1925" s="2">
        <v>41281</v>
      </c>
      <c r="N1925" s="2">
        <v>42499</v>
      </c>
      <c r="O1925" t="s">
        <v>21</v>
      </c>
      <c r="P1925">
        <v>0.16</v>
      </c>
      <c r="R1925">
        <f t="shared" si="232"/>
        <v>3.3369863013698629</v>
      </c>
    </row>
    <row r="1926" spans="1:18">
      <c r="A1926" s="1">
        <v>42430</v>
      </c>
      <c r="B1926" t="s">
        <v>165</v>
      </c>
      <c r="C1926" t="s">
        <v>180</v>
      </c>
      <c r="D1926" s="4">
        <v>277246.8</v>
      </c>
      <c r="E1926" s="4">
        <v>35931.185280000005</v>
      </c>
      <c r="F1926" s="3">
        <v>0.12960000000000002</v>
      </c>
      <c r="G1926" s="5">
        <v>1530.0596026490066</v>
      </c>
      <c r="H1926" s="4">
        <v>198.29572450331131</v>
      </c>
      <c r="I1926">
        <v>181.2</v>
      </c>
      <c r="J1926" t="s">
        <v>34</v>
      </c>
      <c r="K1926" t="s">
        <v>58</v>
      </c>
      <c r="L1926" t="s">
        <v>57</v>
      </c>
      <c r="M1926" s="2">
        <v>41329</v>
      </c>
      <c r="N1926" s="2">
        <v>43229</v>
      </c>
      <c r="O1926" t="s">
        <v>21</v>
      </c>
      <c r="P1926">
        <v>0.11</v>
      </c>
    </row>
    <row r="1927" spans="1:18">
      <c r="A1927" s="1">
        <v>42430</v>
      </c>
      <c r="B1927" t="s">
        <v>165</v>
      </c>
      <c r="C1927" t="s">
        <v>181</v>
      </c>
      <c r="D1927" s="4">
        <v>183286.45199999999</v>
      </c>
      <c r="E1927" s="4">
        <v>26429.906378399999</v>
      </c>
      <c r="F1927" s="3">
        <v>0.14419999999999999</v>
      </c>
      <c r="G1927" s="5">
        <v>2064.0366216216216</v>
      </c>
      <c r="H1927" s="4">
        <v>297.63408083783781</v>
      </c>
      <c r="I1927">
        <v>88.8</v>
      </c>
      <c r="J1927" t="s">
        <v>34</v>
      </c>
      <c r="K1927" t="s">
        <v>36</v>
      </c>
      <c r="L1927" t="s">
        <v>35</v>
      </c>
      <c r="M1927" s="2">
        <v>41335</v>
      </c>
      <c r="N1927" s="2">
        <v>43229</v>
      </c>
      <c r="O1927" t="s">
        <v>21</v>
      </c>
      <c r="P1927">
        <v>0.12</v>
      </c>
      <c r="R1927">
        <f t="shared" ref="R1927:R1928" si="233">(N1927-M1927)/365</f>
        <v>5.1890410958904107</v>
      </c>
    </row>
    <row r="1928" spans="1:18">
      <c r="A1928" s="1">
        <v>42430</v>
      </c>
      <c r="B1928" t="s">
        <v>165</v>
      </c>
      <c r="C1928" t="s">
        <v>182</v>
      </c>
      <c r="D1928" s="4">
        <v>152263.19999999998</v>
      </c>
      <c r="E1928" s="4">
        <v>24072.811920000004</v>
      </c>
      <c r="F1928" s="3">
        <v>0.15810000000000005</v>
      </c>
      <c r="G1928" s="5">
        <v>2758.391304347826</v>
      </c>
      <c r="H1928" s="4">
        <v>436.10166521739143</v>
      </c>
      <c r="I1928">
        <v>55.199999999999996</v>
      </c>
      <c r="J1928" t="s">
        <v>34</v>
      </c>
      <c r="K1928" t="s">
        <v>36</v>
      </c>
      <c r="L1928" t="s">
        <v>167</v>
      </c>
      <c r="M1928" s="2">
        <v>41304</v>
      </c>
      <c r="N1928" s="2">
        <v>42499</v>
      </c>
      <c r="O1928" t="s">
        <v>21</v>
      </c>
      <c r="P1928">
        <v>0.14000000000000001</v>
      </c>
      <c r="R1928">
        <f t="shared" si="233"/>
        <v>3.2739726027397262</v>
      </c>
    </row>
    <row r="1929" spans="1:18">
      <c r="A1929" s="1">
        <v>42430</v>
      </c>
      <c r="B1929" t="s">
        <v>165</v>
      </c>
      <c r="C1929" t="s">
        <v>340</v>
      </c>
      <c r="D1929" s="4">
        <v>423420</v>
      </c>
      <c r="E1929" s="4">
        <v>58855.38</v>
      </c>
      <c r="F1929" s="3">
        <v>0.13899999999999998</v>
      </c>
      <c r="G1929" s="5">
        <v>791.14349775784763</v>
      </c>
      <c r="H1929" s="4">
        <v>109.96894618834082</v>
      </c>
      <c r="I1929">
        <v>535.19999999999993</v>
      </c>
      <c r="J1929" t="s">
        <v>134</v>
      </c>
      <c r="K1929" t="s">
        <v>137</v>
      </c>
      <c r="L1929" t="s">
        <v>341</v>
      </c>
      <c r="M1929" s="2">
        <v>41946</v>
      </c>
      <c r="N1929" s="2">
        <v>43771</v>
      </c>
      <c r="O1929" t="s">
        <v>13</v>
      </c>
      <c r="P1929">
        <v>0</v>
      </c>
    </row>
    <row r="1930" spans="1:18">
      <c r="A1930" s="1">
        <v>42430</v>
      </c>
      <c r="B1930" t="s">
        <v>165</v>
      </c>
      <c r="C1930" t="s">
        <v>404</v>
      </c>
      <c r="D1930" s="4">
        <v>464458.8</v>
      </c>
      <c r="E1930" s="4">
        <v>85924.877999999997</v>
      </c>
      <c r="F1930" s="3">
        <v>0.185</v>
      </c>
      <c r="G1930" s="5">
        <v>1081.1424581005588</v>
      </c>
      <c r="H1930" s="4">
        <v>200.01135474860337</v>
      </c>
      <c r="I1930">
        <v>429.59999999999997</v>
      </c>
      <c r="J1930" t="s">
        <v>34</v>
      </c>
      <c r="K1930" t="s">
        <v>58</v>
      </c>
      <c r="L1930" t="s">
        <v>57</v>
      </c>
      <c r="M1930" s="2">
        <v>42272</v>
      </c>
      <c r="N1930" s="2">
        <v>44098</v>
      </c>
      <c r="O1930" t="s">
        <v>21</v>
      </c>
      <c r="P1930">
        <v>7.0000000000000007E-2</v>
      </c>
    </row>
    <row r="1931" spans="1:18">
      <c r="A1931" s="1">
        <v>42430</v>
      </c>
      <c r="B1931" t="s">
        <v>165</v>
      </c>
      <c r="C1931" t="s">
        <v>185</v>
      </c>
      <c r="D1931" s="4">
        <v>508568.39999999997</v>
      </c>
      <c r="E1931" s="4">
        <v>79285.813559999995</v>
      </c>
      <c r="F1931" s="3">
        <v>0.15590000000000001</v>
      </c>
      <c r="G1931" s="5">
        <v>897.89618644067798</v>
      </c>
      <c r="H1931" s="4">
        <v>139.9820154661017</v>
      </c>
      <c r="I1931">
        <v>566.4</v>
      </c>
      <c r="J1931" t="s">
        <v>34</v>
      </c>
      <c r="K1931" t="s">
        <v>58</v>
      </c>
      <c r="L1931" t="s">
        <v>57</v>
      </c>
      <c r="M1931" s="2">
        <v>41334</v>
      </c>
      <c r="N1931" s="2">
        <v>43249</v>
      </c>
      <c r="O1931" t="s">
        <v>21</v>
      </c>
      <c r="P1931">
        <v>0.09</v>
      </c>
    </row>
    <row r="1932" spans="1:18">
      <c r="A1932" s="1">
        <v>42430</v>
      </c>
      <c r="B1932" t="s">
        <v>165</v>
      </c>
      <c r="C1932" t="s">
        <v>186</v>
      </c>
      <c r="D1932" s="4">
        <v>1026426.5160000001</v>
      </c>
      <c r="E1932" s="4">
        <v>58916.8820184</v>
      </c>
      <c r="F1932" s="3">
        <v>5.74E-2</v>
      </c>
      <c r="G1932" s="5">
        <v>2352.4626787678772</v>
      </c>
      <c r="H1932" s="4">
        <v>135.03135776127613</v>
      </c>
      <c r="I1932">
        <v>436.32</v>
      </c>
      <c r="J1932" t="s">
        <v>34</v>
      </c>
      <c r="K1932" t="s">
        <v>58</v>
      </c>
      <c r="L1932" t="s">
        <v>109</v>
      </c>
      <c r="M1932" s="2">
        <v>41379</v>
      </c>
      <c r="N1932" s="2">
        <v>46947</v>
      </c>
      <c r="O1932" t="s">
        <v>16</v>
      </c>
      <c r="P1932">
        <v>0</v>
      </c>
    </row>
    <row r="1933" spans="1:18">
      <c r="A1933" s="1">
        <v>42430</v>
      </c>
      <c r="B1933" t="s">
        <v>165</v>
      </c>
      <c r="C1933" t="s">
        <v>209</v>
      </c>
      <c r="D1933" s="4">
        <v>1032020.3999999999</v>
      </c>
      <c r="E1933" s="4">
        <v>115895.89092000001</v>
      </c>
      <c r="F1933" s="3">
        <v>0.11230000000000001</v>
      </c>
      <c r="G1933" s="5">
        <v>1246.4014492753622</v>
      </c>
      <c r="H1933" s="4">
        <v>139.97088275362319</v>
      </c>
      <c r="I1933">
        <v>828</v>
      </c>
      <c r="J1933" t="s">
        <v>34</v>
      </c>
      <c r="K1933" t="s">
        <v>58</v>
      </c>
      <c r="L1933" t="s">
        <v>57</v>
      </c>
      <c r="M1933" s="2">
        <v>41351</v>
      </c>
      <c r="N1933" s="2">
        <v>45122</v>
      </c>
      <c r="O1933" t="s">
        <v>16</v>
      </c>
      <c r="P1933">
        <v>0.08</v>
      </c>
    </row>
    <row r="1934" spans="1:18">
      <c r="A1934" s="1">
        <v>42430</v>
      </c>
      <c r="B1934" t="s">
        <v>165</v>
      </c>
      <c r="C1934" t="s">
        <v>379</v>
      </c>
      <c r="D1934" s="4">
        <v>99833.76</v>
      </c>
      <c r="E1934" s="4">
        <v>25737.143328000002</v>
      </c>
      <c r="F1934" s="3">
        <v>0.25780000000000003</v>
      </c>
      <c r="G1934" s="5">
        <v>1279.9199999999998</v>
      </c>
      <c r="H1934" s="4">
        <v>329.96337600000004</v>
      </c>
      <c r="I1934">
        <v>78</v>
      </c>
      <c r="J1934" t="s">
        <v>10</v>
      </c>
      <c r="K1934" t="s">
        <v>11</v>
      </c>
      <c r="L1934" t="s">
        <v>9</v>
      </c>
      <c r="M1934" s="2">
        <v>42160</v>
      </c>
      <c r="N1934" s="2">
        <v>42890</v>
      </c>
      <c r="O1934" t="s">
        <v>21</v>
      </c>
      <c r="P1934">
        <v>0.16</v>
      </c>
    </row>
    <row r="1935" spans="1:18">
      <c r="A1935" s="1">
        <v>42430</v>
      </c>
      <c r="B1935" t="s">
        <v>165</v>
      </c>
      <c r="C1935" t="s">
        <v>317</v>
      </c>
      <c r="D1935" s="4">
        <v>80293.5</v>
      </c>
      <c r="E1935" s="4">
        <v>15047.001899999999</v>
      </c>
      <c r="F1935" s="3">
        <v>0.18739999999999998</v>
      </c>
      <c r="G1935" s="5">
        <v>2027.6136363636363</v>
      </c>
      <c r="H1935" s="4">
        <v>379.97479545454541</v>
      </c>
      <c r="I1935">
        <v>39.6</v>
      </c>
      <c r="J1935" t="s">
        <v>34</v>
      </c>
      <c r="K1935" t="s">
        <v>36</v>
      </c>
      <c r="L1935" t="s">
        <v>167</v>
      </c>
      <c r="M1935" s="2">
        <v>41810</v>
      </c>
      <c r="N1935" s="2">
        <v>42540</v>
      </c>
      <c r="O1935" t="s">
        <v>21</v>
      </c>
      <c r="P1935">
        <v>0.12</v>
      </c>
      <c r="R1935">
        <f t="shared" ref="R1935:R1936" si="234">(N1935-M1935)/365</f>
        <v>2</v>
      </c>
    </row>
    <row r="1936" spans="1:18">
      <c r="A1936" s="1">
        <v>42430</v>
      </c>
      <c r="B1936" t="s">
        <v>165</v>
      </c>
      <c r="C1936" t="s">
        <v>390</v>
      </c>
      <c r="D1936" s="4">
        <v>36132.839999999997</v>
      </c>
      <c r="E1936" s="4">
        <v>27721.114847999997</v>
      </c>
      <c r="F1936" s="3">
        <v>0.76719999999999999</v>
      </c>
      <c r="G1936" s="5">
        <v>716.92142857142858</v>
      </c>
      <c r="H1936" s="4">
        <v>550.02211999999997</v>
      </c>
      <c r="I1936">
        <v>50.4</v>
      </c>
      <c r="J1936" t="s">
        <v>34</v>
      </c>
      <c r="K1936" t="s">
        <v>36</v>
      </c>
      <c r="L1936" t="s">
        <v>167</v>
      </c>
      <c r="M1936" s="2">
        <v>42290</v>
      </c>
      <c r="N1936" s="2">
        <v>42655</v>
      </c>
      <c r="O1936" t="s">
        <v>21</v>
      </c>
      <c r="P1936">
        <v>0.13</v>
      </c>
      <c r="R1936">
        <f t="shared" si="234"/>
        <v>1</v>
      </c>
    </row>
    <row r="1937" spans="1:18">
      <c r="A1937" s="1">
        <v>42430</v>
      </c>
      <c r="B1937" t="s">
        <v>165</v>
      </c>
      <c r="C1937" t="s">
        <v>191</v>
      </c>
      <c r="D1937" s="4">
        <v>348209.52</v>
      </c>
      <c r="E1937" s="4">
        <v>80993.534352000002</v>
      </c>
      <c r="F1937" s="3">
        <v>0.2326</v>
      </c>
      <c r="G1937" s="5">
        <v>1203.9940251441849</v>
      </c>
      <c r="H1937" s="4">
        <v>280.0490102485374</v>
      </c>
      <c r="I1937">
        <v>289.21199999999999</v>
      </c>
      <c r="J1937" t="s">
        <v>47</v>
      </c>
      <c r="K1937" t="s">
        <v>48</v>
      </c>
      <c r="L1937" t="s">
        <v>192</v>
      </c>
      <c r="M1937" s="2">
        <v>41263</v>
      </c>
      <c r="N1937" s="2">
        <v>42499</v>
      </c>
      <c r="O1937" t="s">
        <v>21</v>
      </c>
      <c r="P1937">
        <v>0.15</v>
      </c>
    </row>
    <row r="1938" spans="1:18">
      <c r="A1938" s="1">
        <v>42430</v>
      </c>
      <c r="B1938" t="s">
        <v>165</v>
      </c>
      <c r="C1938" t="s">
        <v>193</v>
      </c>
      <c r="D1938" s="4">
        <v>1279108.8</v>
      </c>
      <c r="E1938" s="4">
        <v>75339.508319999994</v>
      </c>
      <c r="F1938" s="3">
        <v>5.8899999999999994E-2</v>
      </c>
      <c r="G1938" s="5">
        <v>6789.3248407643314</v>
      </c>
      <c r="H1938" s="4">
        <v>399.89123312101907</v>
      </c>
      <c r="I1938">
        <v>188.4</v>
      </c>
      <c r="J1938" t="s">
        <v>52</v>
      </c>
      <c r="K1938" t="s">
        <v>52</v>
      </c>
      <c r="L1938" t="s">
        <v>52</v>
      </c>
      <c r="M1938" s="2">
        <v>41284</v>
      </c>
      <c r="N1938" s="2">
        <v>42499</v>
      </c>
      <c r="O1938" t="s">
        <v>21</v>
      </c>
      <c r="P1938">
        <v>0.1</v>
      </c>
      <c r="Q1938">
        <v>0</v>
      </c>
    </row>
    <row r="1939" spans="1:18">
      <c r="A1939" s="1">
        <v>42430</v>
      </c>
      <c r="B1939" t="s">
        <v>165</v>
      </c>
      <c r="C1939" t="s">
        <v>194</v>
      </c>
      <c r="D1939" s="4">
        <v>1119404.3999999999</v>
      </c>
      <c r="E1939" s="4">
        <v>76791.141839999997</v>
      </c>
      <c r="F1939" s="3">
        <v>6.8600000000000008E-2</v>
      </c>
      <c r="G1939" s="5">
        <v>5830.2312499999998</v>
      </c>
      <c r="H1939" s="4">
        <v>399.95386374999998</v>
      </c>
      <c r="I1939">
        <v>192</v>
      </c>
      <c r="J1939" t="s">
        <v>52</v>
      </c>
      <c r="K1939" t="s">
        <v>52</v>
      </c>
      <c r="L1939" t="s">
        <v>52</v>
      </c>
      <c r="M1939" s="2">
        <v>41279</v>
      </c>
      <c r="N1939" s="2">
        <v>42499</v>
      </c>
      <c r="O1939" t="s">
        <v>21</v>
      </c>
      <c r="P1939">
        <v>0.09</v>
      </c>
      <c r="Q1939">
        <v>0</v>
      </c>
    </row>
    <row r="1940" spans="1:18">
      <c r="A1940" s="1">
        <v>42430</v>
      </c>
      <c r="B1940" t="s">
        <v>165</v>
      </c>
      <c r="C1940" t="s">
        <v>246</v>
      </c>
      <c r="D1940" s="4">
        <v>1609522.4279999998</v>
      </c>
      <c r="E1940" s="4">
        <v>112666.56996000001</v>
      </c>
      <c r="F1940" s="3">
        <v>7.0000000000000007E-2</v>
      </c>
      <c r="G1940" s="5">
        <v>4271.5563375796173</v>
      </c>
      <c r="H1940" s="4">
        <v>299.00894363057324</v>
      </c>
      <c r="I1940">
        <v>376.8</v>
      </c>
      <c r="J1940" t="s">
        <v>47</v>
      </c>
      <c r="K1940" t="s">
        <v>48</v>
      </c>
      <c r="L1940" t="s">
        <v>212</v>
      </c>
      <c r="M1940" s="2">
        <v>41291</v>
      </c>
      <c r="N1940" s="2">
        <v>44407</v>
      </c>
      <c r="O1940" t="s">
        <v>30</v>
      </c>
      <c r="P1940">
        <v>7.0000000000000007E-2</v>
      </c>
    </row>
    <row r="1941" spans="1:18">
      <c r="A1941" s="1">
        <v>42430</v>
      </c>
      <c r="B1941" t="s">
        <v>165</v>
      </c>
      <c r="C1941" t="s">
        <v>195</v>
      </c>
      <c r="D1941" s="4">
        <v>166130.4</v>
      </c>
      <c r="E1941" s="4">
        <v>32162.845439999997</v>
      </c>
      <c r="F1941" s="3">
        <v>0.19359999999999999</v>
      </c>
      <c r="G1941" s="5">
        <v>2066.2985074626868</v>
      </c>
      <c r="H1941" s="4">
        <v>400.03539104477613</v>
      </c>
      <c r="I1941">
        <v>80.399999999999991</v>
      </c>
      <c r="J1941" t="s">
        <v>62</v>
      </c>
      <c r="K1941" t="s">
        <v>61</v>
      </c>
      <c r="L1941" t="s">
        <v>61</v>
      </c>
      <c r="M1941" s="2">
        <v>41284</v>
      </c>
      <c r="N1941" s="2">
        <v>42499</v>
      </c>
      <c r="O1941" t="s">
        <v>13</v>
      </c>
      <c r="P1941">
        <v>0</v>
      </c>
    </row>
    <row r="1942" spans="1:18">
      <c r="A1942" s="1">
        <v>42430</v>
      </c>
      <c r="B1942" t="s">
        <v>165</v>
      </c>
      <c r="C1942" t="s">
        <v>196</v>
      </c>
      <c r="D1942" s="4">
        <v>161302.79999999999</v>
      </c>
      <c r="E1942" s="4">
        <v>30421.708079999997</v>
      </c>
      <c r="F1942" s="3">
        <v>0.18859999999999999</v>
      </c>
      <c r="G1942" s="5">
        <v>2067.9846153846152</v>
      </c>
      <c r="H1942" s="4">
        <v>390.0218984615384</v>
      </c>
      <c r="I1942">
        <v>78</v>
      </c>
      <c r="J1942" t="s">
        <v>62</v>
      </c>
      <c r="K1942" t="s">
        <v>61</v>
      </c>
      <c r="L1942" t="s">
        <v>61</v>
      </c>
      <c r="M1942" s="2">
        <v>41287</v>
      </c>
      <c r="N1942" s="2">
        <v>42499</v>
      </c>
      <c r="O1942" t="s">
        <v>13</v>
      </c>
      <c r="P1942">
        <v>0</v>
      </c>
    </row>
    <row r="1943" spans="1:18">
      <c r="A1943" s="1">
        <v>42430</v>
      </c>
      <c r="B1943" t="s">
        <v>165</v>
      </c>
      <c r="C1943" t="s">
        <v>380</v>
      </c>
      <c r="D1943" s="4">
        <v>364105.56</v>
      </c>
      <c r="E1943" s="4">
        <v>47042.438351999997</v>
      </c>
      <c r="F1943" s="3">
        <v>0.12919999999999998</v>
      </c>
      <c r="G1943" s="5">
        <v>2709.1187500000001</v>
      </c>
      <c r="H1943" s="4">
        <v>350.01814249999995</v>
      </c>
      <c r="I1943">
        <v>134.4</v>
      </c>
      <c r="J1943" t="s">
        <v>10</v>
      </c>
      <c r="K1943" t="s">
        <v>12</v>
      </c>
      <c r="L1943" t="s">
        <v>12</v>
      </c>
      <c r="M1943" s="2">
        <v>42184</v>
      </c>
      <c r="N1943" s="2">
        <v>43279</v>
      </c>
      <c r="O1943" t="s">
        <v>21</v>
      </c>
      <c r="P1943">
        <v>0.11</v>
      </c>
      <c r="Q1943">
        <v>0.12</v>
      </c>
    </row>
    <row r="1944" spans="1:18">
      <c r="A1944" s="1">
        <v>42430</v>
      </c>
      <c r="B1944" t="s">
        <v>165</v>
      </c>
      <c r="C1944" t="s">
        <v>198</v>
      </c>
      <c r="D1944" s="4">
        <v>572856.65999999992</v>
      </c>
      <c r="E1944" s="4">
        <v>54478.668365999998</v>
      </c>
      <c r="F1944" s="3">
        <v>9.5100000000000004E-2</v>
      </c>
      <c r="G1944" s="5">
        <v>3315.1427083333333</v>
      </c>
      <c r="H1944" s="4">
        <v>315.27007156249999</v>
      </c>
      <c r="I1944">
        <v>172.79999999999998</v>
      </c>
      <c r="J1944" t="s">
        <v>34</v>
      </c>
      <c r="K1944" t="s">
        <v>36</v>
      </c>
      <c r="L1944" t="s">
        <v>35</v>
      </c>
      <c r="M1944" s="2">
        <v>41333</v>
      </c>
      <c r="N1944" s="2">
        <v>44325</v>
      </c>
      <c r="O1944" t="s">
        <v>21</v>
      </c>
      <c r="P1944">
        <v>0.08</v>
      </c>
      <c r="R1944">
        <f t="shared" ref="R1944" si="235">(N1944-M1944)/365</f>
        <v>8.1972602739726028</v>
      </c>
    </row>
    <row r="1945" spans="1:18">
      <c r="A1945" s="1">
        <v>42430</v>
      </c>
      <c r="B1945" t="s">
        <v>165</v>
      </c>
      <c r="C1945" t="s">
        <v>199</v>
      </c>
      <c r="D1945" s="4">
        <v>825510.6</v>
      </c>
      <c r="E1945" s="4">
        <v>106408.31634</v>
      </c>
      <c r="F1945" s="3">
        <v>0.12890000000000001</v>
      </c>
      <c r="G1945" s="5">
        <v>5638.7336065573763</v>
      </c>
      <c r="H1945" s="4">
        <v>726.83276188524587</v>
      </c>
      <c r="I1945">
        <v>146.4</v>
      </c>
      <c r="J1945" t="s">
        <v>34</v>
      </c>
      <c r="K1945" t="s">
        <v>58</v>
      </c>
      <c r="L1945" t="s">
        <v>109</v>
      </c>
      <c r="M1945" s="2">
        <v>41333</v>
      </c>
      <c r="N1945" s="2">
        <v>42499</v>
      </c>
      <c r="O1945" t="s">
        <v>21</v>
      </c>
      <c r="P1945">
        <v>0.12</v>
      </c>
    </row>
    <row r="1946" spans="1:18">
      <c r="A1946" s="1">
        <v>42430</v>
      </c>
      <c r="B1946" t="s">
        <v>165</v>
      </c>
      <c r="C1946" t="s">
        <v>200</v>
      </c>
      <c r="D1946" s="4">
        <v>459357.6</v>
      </c>
      <c r="E1946" s="4">
        <v>55949.755679999995</v>
      </c>
      <c r="F1946" s="3">
        <v>0.12179999999999999</v>
      </c>
      <c r="G1946" s="5">
        <v>2292.2035928143709</v>
      </c>
      <c r="H1946" s="4">
        <v>279.19039760479041</v>
      </c>
      <c r="I1946">
        <v>200.4</v>
      </c>
      <c r="J1946" t="s">
        <v>34</v>
      </c>
      <c r="K1946" t="s">
        <v>58</v>
      </c>
      <c r="L1946" t="s">
        <v>109</v>
      </c>
      <c r="M1946" s="2">
        <v>41263</v>
      </c>
      <c r="N1946" s="2">
        <v>43229</v>
      </c>
      <c r="O1946" t="s">
        <v>21</v>
      </c>
      <c r="P1946">
        <v>0.1</v>
      </c>
    </row>
    <row r="1947" spans="1:18">
      <c r="A1947" s="1">
        <v>42430</v>
      </c>
      <c r="B1947" t="s">
        <v>165</v>
      </c>
      <c r="C1947" t="s">
        <v>201</v>
      </c>
      <c r="D1947" s="4">
        <v>561991.43999999994</v>
      </c>
      <c r="E1947" s="4">
        <v>57098.330303999996</v>
      </c>
      <c r="F1947" s="3">
        <v>0.1016</v>
      </c>
      <c r="G1947" s="5">
        <v>2318.4465346534653</v>
      </c>
      <c r="H1947" s="4">
        <v>235.55416792079208</v>
      </c>
      <c r="I1947">
        <v>242.39999999999998</v>
      </c>
      <c r="J1947" t="s">
        <v>34</v>
      </c>
      <c r="K1947" t="s">
        <v>58</v>
      </c>
      <c r="L1947" t="s">
        <v>109</v>
      </c>
      <c r="M1947" s="2">
        <v>41331</v>
      </c>
      <c r="N1947" s="2">
        <v>44325</v>
      </c>
      <c r="O1947" t="s">
        <v>21</v>
      </c>
      <c r="P1947">
        <v>0.08</v>
      </c>
    </row>
    <row r="1948" spans="1:18">
      <c r="A1948" s="1">
        <v>42430</v>
      </c>
      <c r="B1948" t="s">
        <v>165</v>
      </c>
      <c r="C1948" t="s">
        <v>210</v>
      </c>
      <c r="D1948" s="4">
        <v>407340</v>
      </c>
      <c r="E1948" s="4">
        <v>50225.022000000004</v>
      </c>
      <c r="F1948" s="3">
        <v>0.12330000000000001</v>
      </c>
      <c r="G1948" s="5">
        <v>1095.2826535880226</v>
      </c>
      <c r="H1948" s="4">
        <v>135.04835118740323</v>
      </c>
      <c r="I1948">
        <v>371.904</v>
      </c>
      <c r="J1948" t="s">
        <v>34</v>
      </c>
      <c r="K1948" t="s">
        <v>58</v>
      </c>
      <c r="L1948" t="s">
        <v>109</v>
      </c>
      <c r="M1948" s="2">
        <v>41337</v>
      </c>
      <c r="N1948" s="2">
        <v>46917</v>
      </c>
      <c r="O1948" t="s">
        <v>21</v>
      </c>
      <c r="P1948">
        <v>0.08</v>
      </c>
    </row>
    <row r="1949" spans="1:18">
      <c r="A1949" s="1">
        <v>42430</v>
      </c>
      <c r="B1949" t="s">
        <v>165</v>
      </c>
      <c r="C1949" t="s">
        <v>251</v>
      </c>
      <c r="D1949" s="4">
        <v>260002.8</v>
      </c>
      <c r="E1949" s="4">
        <v>33852.364559999995</v>
      </c>
      <c r="F1949" s="3">
        <v>0.13019999999999998</v>
      </c>
      <c r="G1949" s="5">
        <v>2304.9893617021276</v>
      </c>
      <c r="H1949" s="4">
        <v>300.10961489361699</v>
      </c>
      <c r="I1949">
        <v>112.8</v>
      </c>
      <c r="J1949" t="s">
        <v>52</v>
      </c>
      <c r="K1949" t="s">
        <v>52</v>
      </c>
      <c r="L1949" t="s">
        <v>52</v>
      </c>
      <c r="M1949" s="2">
        <v>41520</v>
      </c>
      <c r="N1949" s="2">
        <v>42660</v>
      </c>
      <c r="O1949" t="s">
        <v>21</v>
      </c>
      <c r="P1949">
        <v>0</v>
      </c>
    </row>
    <row r="1950" spans="1:18">
      <c r="A1950" s="1">
        <v>42430</v>
      </c>
      <c r="B1950" t="s">
        <v>165</v>
      </c>
      <c r="C1950" t="s">
        <v>231</v>
      </c>
      <c r="D1950" s="4">
        <v>272313.59999999998</v>
      </c>
      <c r="E1950" s="4">
        <v>35618.618880000002</v>
      </c>
      <c r="F1950" s="3">
        <v>0.13080000000000003</v>
      </c>
      <c r="G1950" s="5">
        <v>2403.8983050847455</v>
      </c>
      <c r="H1950" s="4">
        <v>314.42989830508475</v>
      </c>
      <c r="I1950">
        <v>113.28</v>
      </c>
      <c r="J1950" t="s">
        <v>34</v>
      </c>
      <c r="K1950" t="s">
        <v>36</v>
      </c>
      <c r="L1950" t="s">
        <v>35</v>
      </c>
      <c r="M1950" s="2">
        <v>41443</v>
      </c>
      <c r="N1950" s="2">
        <v>43298</v>
      </c>
      <c r="O1950" t="s">
        <v>21</v>
      </c>
      <c r="P1950">
        <v>0.11</v>
      </c>
      <c r="R1950">
        <f t="shared" ref="R1950:R1954" si="236">(N1950-M1950)/365</f>
        <v>5.0821917808219181</v>
      </c>
    </row>
    <row r="1951" spans="1:18">
      <c r="A1951" s="1">
        <v>42430</v>
      </c>
      <c r="B1951" t="s">
        <v>165</v>
      </c>
      <c r="C1951" t="s">
        <v>406</v>
      </c>
      <c r="D1951" s="4">
        <v>32442</v>
      </c>
      <c r="E1951" s="4">
        <v>13440.720600000001</v>
      </c>
      <c r="F1951" s="3">
        <v>0.4143</v>
      </c>
      <c r="G1951" s="5">
        <v>844.84375</v>
      </c>
      <c r="H1951" s="4">
        <v>350.01876562500001</v>
      </c>
      <c r="I1951">
        <v>38.4</v>
      </c>
      <c r="J1951" t="s">
        <v>34</v>
      </c>
      <c r="K1951" t="s">
        <v>36</v>
      </c>
      <c r="L1951" t="s">
        <v>167</v>
      </c>
      <c r="M1951" s="2">
        <v>42370</v>
      </c>
      <c r="N1951" s="2">
        <v>42735</v>
      </c>
      <c r="O1951" t="s">
        <v>21</v>
      </c>
      <c r="P1951">
        <v>0.14000000000000001</v>
      </c>
      <c r="R1951">
        <f t="shared" si="236"/>
        <v>1</v>
      </c>
    </row>
    <row r="1952" spans="1:18">
      <c r="A1952" s="1">
        <v>42430</v>
      </c>
      <c r="B1952" t="s">
        <v>165</v>
      </c>
      <c r="C1952" t="s">
        <v>399</v>
      </c>
      <c r="D1952" s="4">
        <v>38268.720000000001</v>
      </c>
      <c r="E1952" s="4">
        <v>13439.974463999999</v>
      </c>
      <c r="F1952" s="3">
        <v>0.35119999999999996</v>
      </c>
      <c r="G1952" s="5">
        <v>996.58125000000007</v>
      </c>
      <c r="H1952" s="4">
        <v>349.99933499999997</v>
      </c>
      <c r="I1952">
        <v>38.4</v>
      </c>
      <c r="J1952" t="s">
        <v>34</v>
      </c>
      <c r="K1952" t="s">
        <v>36</v>
      </c>
      <c r="L1952" t="s">
        <v>167</v>
      </c>
      <c r="M1952" s="2">
        <v>42322</v>
      </c>
      <c r="N1952" s="2">
        <v>42698</v>
      </c>
      <c r="O1952" t="s">
        <v>21</v>
      </c>
      <c r="P1952">
        <v>0.14000000000000001</v>
      </c>
      <c r="R1952">
        <f t="shared" si="236"/>
        <v>1.0301369863013699</v>
      </c>
    </row>
    <row r="1953" spans="1:18">
      <c r="A1953" s="1">
        <v>42430</v>
      </c>
      <c r="B1953" t="s">
        <v>165</v>
      </c>
      <c r="C1953" t="s">
        <v>232</v>
      </c>
      <c r="D1953" s="4">
        <v>48139.199999999997</v>
      </c>
      <c r="E1953" s="4">
        <v>13873.71744</v>
      </c>
      <c r="F1953" s="3">
        <v>0.28820000000000001</v>
      </c>
      <c r="G1953" s="5">
        <v>1179.8823529411766</v>
      </c>
      <c r="H1953" s="4">
        <v>340.04209411764708</v>
      </c>
      <c r="I1953">
        <v>40.799999999999997</v>
      </c>
      <c r="J1953" t="s">
        <v>34</v>
      </c>
      <c r="K1953" t="s">
        <v>36</v>
      </c>
      <c r="L1953" t="s">
        <v>167</v>
      </c>
      <c r="M1953" s="2">
        <v>41456</v>
      </c>
      <c r="N1953" s="2">
        <v>42556</v>
      </c>
      <c r="O1953" t="s">
        <v>21</v>
      </c>
      <c r="P1953">
        <v>0.15</v>
      </c>
      <c r="R1953">
        <f t="shared" si="236"/>
        <v>3.0136986301369864</v>
      </c>
    </row>
    <row r="1954" spans="1:18">
      <c r="A1954" s="1">
        <v>42430</v>
      </c>
      <c r="B1954" t="s">
        <v>165</v>
      </c>
      <c r="C1954" t="s">
        <v>250</v>
      </c>
      <c r="D1954" s="4">
        <v>183033.60000000001</v>
      </c>
      <c r="E1954" s="4">
        <v>18303.36</v>
      </c>
      <c r="F1954" s="3">
        <v>0.1</v>
      </c>
      <c r="G1954" s="5">
        <v>2178.9714285714285</v>
      </c>
      <c r="H1954" s="4">
        <v>217.89714285714285</v>
      </c>
      <c r="I1954">
        <v>84</v>
      </c>
      <c r="J1954" t="s">
        <v>34</v>
      </c>
      <c r="K1954" t="s">
        <v>36</v>
      </c>
      <c r="L1954" t="s">
        <v>167</v>
      </c>
      <c r="M1954" s="2">
        <v>41502</v>
      </c>
      <c r="N1954" s="2">
        <v>42597</v>
      </c>
      <c r="O1954" t="s">
        <v>16</v>
      </c>
      <c r="P1954">
        <v>0.1</v>
      </c>
      <c r="R1954">
        <f t="shared" si="236"/>
        <v>3</v>
      </c>
    </row>
    <row r="1955" spans="1:18">
      <c r="A1955" s="1">
        <v>42430</v>
      </c>
      <c r="B1955" t="s">
        <v>165</v>
      </c>
      <c r="C1955" t="s">
        <v>347</v>
      </c>
      <c r="D1955" s="4">
        <v>53809.2</v>
      </c>
      <c r="E1955" s="4">
        <v>7597.8590400000012</v>
      </c>
      <c r="F1955" s="3">
        <v>0.14120000000000002</v>
      </c>
      <c r="G1955" s="5">
        <v>3736.75</v>
      </c>
      <c r="H1955" s="4">
        <v>527.62910000000011</v>
      </c>
      <c r="I1955">
        <v>14.399999999999999</v>
      </c>
      <c r="J1955" t="s">
        <v>47</v>
      </c>
      <c r="K1955" t="s">
        <v>91</v>
      </c>
      <c r="L1955" t="s">
        <v>190</v>
      </c>
      <c r="M1955" s="2">
        <v>42113</v>
      </c>
      <c r="N1955" s="2">
        <v>42478</v>
      </c>
      <c r="O1955" t="s">
        <v>21</v>
      </c>
      <c r="P1955">
        <v>0.13</v>
      </c>
    </row>
    <row r="1956" spans="1:18">
      <c r="A1956" s="1">
        <v>42430</v>
      </c>
      <c r="B1956" t="s">
        <v>165</v>
      </c>
      <c r="C1956" t="s">
        <v>339</v>
      </c>
      <c r="D1956" s="4">
        <v>37824</v>
      </c>
      <c r="E1956" s="4">
        <v>0</v>
      </c>
      <c r="F1956" s="3">
        <v>0</v>
      </c>
      <c r="G1956" s="5">
        <v>2626.666666666667</v>
      </c>
      <c r="H1956" s="4">
        <v>0</v>
      </c>
      <c r="I1956">
        <v>14.399999999999999</v>
      </c>
      <c r="J1956" t="s">
        <v>62</v>
      </c>
      <c r="K1956" t="s">
        <v>253</v>
      </c>
      <c r="L1956" t="s">
        <v>253</v>
      </c>
      <c r="M1956" s="2">
        <v>42030</v>
      </c>
      <c r="N1956" s="2">
        <v>42394</v>
      </c>
      <c r="O1956" t="s">
        <v>21</v>
      </c>
      <c r="P1956">
        <v>0.15</v>
      </c>
    </row>
    <row r="1957" spans="1:18">
      <c r="A1957" s="1">
        <v>42430</v>
      </c>
      <c r="B1957" t="s">
        <v>165</v>
      </c>
      <c r="C1957" t="s">
        <v>324</v>
      </c>
      <c r="D1957" s="4">
        <v>42864</v>
      </c>
      <c r="E1957" s="4">
        <v>7561.2095999999992</v>
      </c>
      <c r="F1957" s="3">
        <v>0.17639999999999997</v>
      </c>
      <c r="G1957" s="5">
        <v>2976.666666666667</v>
      </c>
      <c r="H1957" s="4">
        <v>525.08399999999995</v>
      </c>
      <c r="I1957">
        <v>14.399999999999999</v>
      </c>
      <c r="J1957" t="s">
        <v>62</v>
      </c>
      <c r="K1957" t="s">
        <v>253</v>
      </c>
      <c r="L1957" t="s">
        <v>253</v>
      </c>
      <c r="M1957" s="2">
        <v>41907</v>
      </c>
      <c r="N1957" s="2">
        <v>42637</v>
      </c>
      <c r="O1957" t="s">
        <v>21</v>
      </c>
      <c r="P1957">
        <v>0.16</v>
      </c>
    </row>
    <row r="1958" spans="1:18">
      <c r="A1958" s="1">
        <v>42430</v>
      </c>
      <c r="B1958" t="s">
        <v>165</v>
      </c>
      <c r="C1958" t="s">
        <v>261</v>
      </c>
      <c r="D1958" s="4">
        <v>30859.199999999997</v>
      </c>
      <c r="E1958" s="4">
        <v>6958.7496000000001</v>
      </c>
      <c r="F1958" s="3">
        <v>0.22550000000000003</v>
      </c>
      <c r="G1958" s="5">
        <v>1714.3999999999999</v>
      </c>
      <c r="H1958" s="4">
        <v>386.59719999999999</v>
      </c>
      <c r="I1958">
        <v>18</v>
      </c>
      <c r="J1958" t="s">
        <v>62</v>
      </c>
      <c r="K1958" t="s">
        <v>253</v>
      </c>
      <c r="L1958" t="s">
        <v>253</v>
      </c>
      <c r="M1958" s="2">
        <v>41516</v>
      </c>
      <c r="N1958" s="2">
        <v>42611</v>
      </c>
      <c r="O1958" t="s">
        <v>21</v>
      </c>
      <c r="P1958">
        <v>0</v>
      </c>
    </row>
    <row r="1959" spans="1:18">
      <c r="A1959" s="1">
        <v>42430</v>
      </c>
      <c r="B1959" t="s">
        <v>165</v>
      </c>
      <c r="C1959" t="s">
        <v>336</v>
      </c>
      <c r="D1959" s="4">
        <v>56406.240000000005</v>
      </c>
      <c r="E1959" s="4">
        <v>9622.9045439999991</v>
      </c>
      <c r="F1959" s="3">
        <v>0.17059999999999997</v>
      </c>
      <c r="G1959" s="5">
        <v>3917.1000000000008</v>
      </c>
      <c r="H1959" s="4">
        <v>668.25725999999997</v>
      </c>
      <c r="I1959">
        <v>14.399999999999999</v>
      </c>
      <c r="J1959" t="s">
        <v>10</v>
      </c>
      <c r="K1959" t="s">
        <v>11</v>
      </c>
      <c r="L1959" t="s">
        <v>42</v>
      </c>
      <c r="M1959" s="2">
        <v>41996</v>
      </c>
      <c r="N1959" s="2">
        <v>42726</v>
      </c>
      <c r="O1959" t="s">
        <v>21</v>
      </c>
      <c r="P1959">
        <v>0.16</v>
      </c>
    </row>
    <row r="1960" spans="1:18">
      <c r="A1960" s="1">
        <v>42430</v>
      </c>
      <c r="B1960" t="s">
        <v>165</v>
      </c>
      <c r="C1960" t="s">
        <v>325</v>
      </c>
      <c r="D1960" s="4">
        <v>34332</v>
      </c>
      <c r="E1960" s="4">
        <v>7559.9063999999998</v>
      </c>
      <c r="F1960" s="3">
        <v>0.22020000000000001</v>
      </c>
      <c r="G1960" s="5">
        <v>2384.166666666667</v>
      </c>
      <c r="H1960" s="4">
        <v>524.99350000000004</v>
      </c>
      <c r="I1960">
        <v>14.399999999999999</v>
      </c>
      <c r="J1960" t="s">
        <v>62</v>
      </c>
      <c r="K1960" t="s">
        <v>253</v>
      </c>
      <c r="L1960" t="s">
        <v>253</v>
      </c>
      <c r="M1960" s="2">
        <v>41888</v>
      </c>
      <c r="N1960" s="2">
        <v>42618</v>
      </c>
      <c r="O1960" t="s">
        <v>21</v>
      </c>
      <c r="P1960">
        <v>0.16</v>
      </c>
    </row>
    <row r="1961" spans="1:18">
      <c r="A1961" s="1">
        <v>42430</v>
      </c>
      <c r="B1961" t="s">
        <v>165</v>
      </c>
      <c r="C1961" t="s">
        <v>381</v>
      </c>
      <c r="D1961" s="4">
        <v>50347.199999999997</v>
      </c>
      <c r="E1961" s="4">
        <v>9601.2110400000001</v>
      </c>
      <c r="F1961" s="3">
        <v>0.19070000000000001</v>
      </c>
      <c r="G1961" s="5">
        <v>2797.0666666666666</v>
      </c>
      <c r="H1961" s="4">
        <v>533.40061333333335</v>
      </c>
      <c r="I1961">
        <v>18</v>
      </c>
      <c r="J1961" t="s">
        <v>62</v>
      </c>
      <c r="K1961" t="s">
        <v>253</v>
      </c>
      <c r="L1961" t="s">
        <v>253</v>
      </c>
      <c r="M1961" s="2">
        <v>42181</v>
      </c>
      <c r="N1961" s="2">
        <v>42546</v>
      </c>
      <c r="O1961" t="s">
        <v>21</v>
      </c>
      <c r="P1961">
        <v>0.16</v>
      </c>
    </row>
    <row r="1962" spans="1:18">
      <c r="A1962" s="1">
        <v>42430</v>
      </c>
      <c r="B1962" t="s">
        <v>165</v>
      </c>
      <c r="C1962" t="s">
        <v>382</v>
      </c>
      <c r="D1962" s="4">
        <v>133819.68</v>
      </c>
      <c r="E1962" s="4">
        <v>16660.550160000003</v>
      </c>
      <c r="F1962" s="3">
        <v>0.12450000000000003</v>
      </c>
      <c r="G1962" s="5">
        <v>9293.0333333333347</v>
      </c>
      <c r="H1962" s="4">
        <v>1156.9826500000004</v>
      </c>
      <c r="I1962">
        <v>14.399999999999999</v>
      </c>
      <c r="J1962" t="s">
        <v>34</v>
      </c>
      <c r="K1962" t="s">
        <v>36</v>
      </c>
      <c r="L1962" t="s">
        <v>167</v>
      </c>
      <c r="M1962" s="2">
        <v>42205</v>
      </c>
      <c r="N1962" s="2">
        <v>42570</v>
      </c>
      <c r="O1962" t="s">
        <v>21</v>
      </c>
      <c r="P1962">
        <v>0.12</v>
      </c>
      <c r="R1962">
        <f t="shared" ref="R1962" si="237">(N1962-M1962)/365</f>
        <v>1</v>
      </c>
    </row>
    <row r="1963" spans="1:18">
      <c r="A1963" s="1">
        <v>42430</v>
      </c>
      <c r="B1963" t="s">
        <v>165</v>
      </c>
      <c r="C1963" t="s">
        <v>291</v>
      </c>
      <c r="D1963" s="4">
        <v>39650.519999999997</v>
      </c>
      <c r="E1963" s="4">
        <v>7236.2198999999991</v>
      </c>
      <c r="F1963" s="3">
        <v>0.1825</v>
      </c>
      <c r="G1963" s="5">
        <v>2202.8066666666664</v>
      </c>
      <c r="H1963" s="4">
        <v>402.01221666666663</v>
      </c>
      <c r="I1963">
        <v>18</v>
      </c>
      <c r="J1963" t="s">
        <v>62</v>
      </c>
      <c r="K1963" t="s">
        <v>253</v>
      </c>
      <c r="L1963" t="s">
        <v>253</v>
      </c>
      <c r="M1963" s="2">
        <v>41727</v>
      </c>
      <c r="N1963" s="2">
        <v>42822</v>
      </c>
      <c r="O1963" t="s">
        <v>21</v>
      </c>
      <c r="P1963">
        <v>0.1</v>
      </c>
      <c r="Q1963">
        <v>0.11</v>
      </c>
    </row>
    <row r="1964" spans="1:18">
      <c r="A1964" s="1">
        <v>42430</v>
      </c>
      <c r="B1964" t="s">
        <v>165</v>
      </c>
      <c r="C1964" t="s">
        <v>318</v>
      </c>
      <c r="D1964" s="4">
        <v>24954</v>
      </c>
      <c r="E1964" s="4">
        <v>6360.7746000000006</v>
      </c>
      <c r="F1964" s="3">
        <v>0.25490000000000002</v>
      </c>
      <c r="G1964" s="5">
        <v>2599.375</v>
      </c>
      <c r="H1964" s="4">
        <v>662.58068750000007</v>
      </c>
      <c r="I1964">
        <v>9.6</v>
      </c>
      <c r="J1964" t="s">
        <v>62</v>
      </c>
      <c r="K1964" t="s">
        <v>253</v>
      </c>
      <c r="L1964" t="s">
        <v>253</v>
      </c>
      <c r="M1964" s="2">
        <v>41876</v>
      </c>
      <c r="N1964" s="2">
        <v>42606</v>
      </c>
      <c r="O1964" t="s">
        <v>21</v>
      </c>
      <c r="P1964">
        <v>0.16</v>
      </c>
    </row>
    <row r="1965" spans="1:18">
      <c r="A1965" s="1">
        <v>42430</v>
      </c>
      <c r="B1965" t="s">
        <v>165</v>
      </c>
      <c r="C1965" t="s">
        <v>264</v>
      </c>
      <c r="D1965" s="4">
        <v>24660</v>
      </c>
      <c r="E1965" s="4">
        <v>7200.7199999999993</v>
      </c>
      <c r="F1965" s="3">
        <v>0.29199999999999998</v>
      </c>
      <c r="G1965" s="5">
        <v>1370</v>
      </c>
      <c r="H1965" s="4">
        <v>400.03999999999996</v>
      </c>
      <c r="I1965">
        <v>18</v>
      </c>
      <c r="J1965" t="s">
        <v>10</v>
      </c>
      <c r="K1965" t="s">
        <v>11</v>
      </c>
      <c r="L1965" t="s">
        <v>265</v>
      </c>
      <c r="M1965" s="2">
        <v>41522</v>
      </c>
      <c r="N1965" s="2">
        <v>42617</v>
      </c>
      <c r="O1965" t="s">
        <v>21</v>
      </c>
      <c r="P1965">
        <v>0.16</v>
      </c>
    </row>
    <row r="1966" spans="1:18">
      <c r="A1966" s="1">
        <v>42430</v>
      </c>
      <c r="B1966" t="s">
        <v>165</v>
      </c>
      <c r="C1966" t="s">
        <v>395</v>
      </c>
      <c r="D1966" s="4">
        <v>80171.856</v>
      </c>
      <c r="E1966" s="4">
        <v>13204.304683199998</v>
      </c>
      <c r="F1966" s="3">
        <v>0.16469999999999999</v>
      </c>
      <c r="G1966" s="5">
        <v>2024.5418181818181</v>
      </c>
      <c r="H1966" s="4">
        <v>333.44203745454541</v>
      </c>
      <c r="I1966">
        <v>39.6</v>
      </c>
      <c r="J1966" t="s">
        <v>34</v>
      </c>
      <c r="K1966" t="s">
        <v>36</v>
      </c>
      <c r="L1966" t="s">
        <v>167</v>
      </c>
      <c r="M1966" s="2">
        <v>42273</v>
      </c>
      <c r="N1966" s="2">
        <v>43003</v>
      </c>
      <c r="O1966" t="s">
        <v>21</v>
      </c>
      <c r="P1966">
        <v>0.14000000000000001</v>
      </c>
      <c r="R1966">
        <f t="shared" ref="R1966:R1967" si="238">(N1966-M1966)/365</f>
        <v>2</v>
      </c>
    </row>
    <row r="1967" spans="1:18">
      <c r="A1967" s="1">
        <v>42430</v>
      </c>
      <c r="B1967" t="s">
        <v>165</v>
      </c>
      <c r="C1967" t="s">
        <v>319</v>
      </c>
      <c r="D1967" s="4">
        <v>50265.599999999999</v>
      </c>
      <c r="E1967" s="4">
        <v>8138.0006400000002</v>
      </c>
      <c r="F1967" s="3">
        <v>0.16190000000000002</v>
      </c>
      <c r="G1967" s="5">
        <v>5236</v>
      </c>
      <c r="H1967" s="4">
        <v>847.7084000000001</v>
      </c>
      <c r="I1967">
        <v>9.6</v>
      </c>
      <c r="J1967" t="s">
        <v>34</v>
      </c>
      <c r="K1967" t="s">
        <v>36</v>
      </c>
      <c r="L1967" t="s">
        <v>167</v>
      </c>
      <c r="M1967" s="2">
        <v>41864</v>
      </c>
      <c r="N1967" s="2">
        <v>42594</v>
      </c>
      <c r="O1967" t="s">
        <v>21</v>
      </c>
      <c r="P1967">
        <v>0.15</v>
      </c>
      <c r="R1967">
        <f t="shared" si="238"/>
        <v>2</v>
      </c>
    </row>
    <row r="1968" spans="1:18">
      <c r="A1968" s="1">
        <v>42430</v>
      </c>
      <c r="B1968" t="s">
        <v>165</v>
      </c>
      <c r="C1968" t="s">
        <v>383</v>
      </c>
      <c r="D1968" s="4">
        <v>45015.6</v>
      </c>
      <c r="E1968" s="4">
        <v>8399.9109599999992</v>
      </c>
      <c r="F1968" s="3">
        <v>0.18659999999999999</v>
      </c>
      <c r="G1968" s="5">
        <v>2500.8666666666668</v>
      </c>
      <c r="H1968" s="4">
        <v>466.66171999999995</v>
      </c>
      <c r="I1968">
        <v>18</v>
      </c>
      <c r="J1968" t="s">
        <v>62</v>
      </c>
      <c r="K1968" t="s">
        <v>253</v>
      </c>
      <c r="L1968" t="s">
        <v>253</v>
      </c>
      <c r="M1968" s="2">
        <v>42195</v>
      </c>
      <c r="N1968" s="2">
        <v>42560</v>
      </c>
      <c r="O1968" t="s">
        <v>21</v>
      </c>
      <c r="P1968">
        <v>0.16</v>
      </c>
    </row>
    <row r="1969" spans="1:18">
      <c r="A1969" s="1">
        <v>42430</v>
      </c>
      <c r="B1969" t="s">
        <v>165</v>
      </c>
      <c r="C1969" t="s">
        <v>396</v>
      </c>
      <c r="D1969" s="4">
        <v>78340.800000000003</v>
      </c>
      <c r="E1969" s="4">
        <v>12167.759999999998</v>
      </c>
      <c r="F1969" s="3">
        <v>0.1553183015746584</v>
      </c>
      <c r="G1969" s="5">
        <v>4663.1428571428569</v>
      </c>
      <c r="H1969" s="4">
        <v>724.27142857142849</v>
      </c>
      <c r="I1969">
        <v>16.8</v>
      </c>
      <c r="J1969" t="s">
        <v>34</v>
      </c>
      <c r="K1969" t="s">
        <v>36</v>
      </c>
      <c r="L1969" t="s">
        <v>167</v>
      </c>
      <c r="M1969" s="2">
        <v>42267</v>
      </c>
      <c r="N1969" s="2">
        <v>42632</v>
      </c>
      <c r="O1969" t="s">
        <v>21</v>
      </c>
      <c r="P1969">
        <v>0.14000000000000001</v>
      </c>
      <c r="R1969">
        <f t="shared" ref="R1969:R1973" si="239">(N1969-M1969)/365</f>
        <v>1</v>
      </c>
    </row>
    <row r="1970" spans="1:18">
      <c r="A1970" s="1">
        <v>42461</v>
      </c>
      <c r="B1970" t="s">
        <v>165</v>
      </c>
      <c r="C1970" t="s">
        <v>166</v>
      </c>
      <c r="D1970" s="4">
        <v>295530.71999999997</v>
      </c>
      <c r="E1970" s="4">
        <v>50476.646976000004</v>
      </c>
      <c r="F1970" s="3">
        <v>0.17080000000000004</v>
      </c>
      <c r="G1970" s="5">
        <v>9851.0239999999994</v>
      </c>
      <c r="H1970" s="4">
        <v>1682.5548992000001</v>
      </c>
      <c r="I1970">
        <v>30</v>
      </c>
      <c r="J1970" t="s">
        <v>34</v>
      </c>
      <c r="K1970" t="s">
        <v>36</v>
      </c>
      <c r="L1970" t="s">
        <v>167</v>
      </c>
      <c r="M1970" s="2">
        <v>41327</v>
      </c>
      <c r="N1970" s="2">
        <v>42499</v>
      </c>
      <c r="O1970" t="s">
        <v>21</v>
      </c>
      <c r="P1970">
        <v>0.16</v>
      </c>
      <c r="R1970">
        <f t="shared" si="239"/>
        <v>3.2109589041095892</v>
      </c>
    </row>
    <row r="1971" spans="1:18">
      <c r="A1971" s="1">
        <v>42461</v>
      </c>
      <c r="B1971" t="s">
        <v>165</v>
      </c>
      <c r="C1971" t="s">
        <v>168</v>
      </c>
      <c r="D1971" s="4">
        <v>81400.800000000003</v>
      </c>
      <c r="E1971" s="4">
        <v>14074.198319999998</v>
      </c>
      <c r="F1971" s="3">
        <v>0.17289999999999997</v>
      </c>
      <c r="G1971" s="5">
        <v>1330.0784313725492</v>
      </c>
      <c r="H1971" s="4">
        <v>229.9705607843137</v>
      </c>
      <c r="I1971">
        <v>61.199999999999996</v>
      </c>
      <c r="J1971" t="s">
        <v>34</v>
      </c>
      <c r="K1971" t="s">
        <v>36</v>
      </c>
      <c r="L1971" t="s">
        <v>167</v>
      </c>
      <c r="M1971" s="2">
        <v>41337</v>
      </c>
      <c r="N1971" s="2">
        <v>42499</v>
      </c>
      <c r="O1971" t="s">
        <v>21</v>
      </c>
      <c r="P1971">
        <v>0.13</v>
      </c>
      <c r="R1971">
        <f t="shared" si="239"/>
        <v>3.1835616438356165</v>
      </c>
    </row>
    <row r="1972" spans="1:18">
      <c r="A1972" s="1">
        <v>42461</v>
      </c>
      <c r="B1972" t="s">
        <v>165</v>
      </c>
      <c r="C1972" t="s">
        <v>169</v>
      </c>
      <c r="D1972" s="4">
        <v>107274</v>
      </c>
      <c r="E1972" s="4">
        <v>23332.094999999998</v>
      </c>
      <c r="F1972" s="3">
        <v>0.21749999999999997</v>
      </c>
      <c r="G1972" s="5">
        <v>1241.5972222222224</v>
      </c>
      <c r="H1972" s="4">
        <v>270.04739583333333</v>
      </c>
      <c r="I1972">
        <v>86.399999999999991</v>
      </c>
      <c r="J1972" t="s">
        <v>34</v>
      </c>
      <c r="K1972" t="s">
        <v>36</v>
      </c>
      <c r="L1972" t="s">
        <v>167</v>
      </c>
      <c r="M1972" s="2">
        <v>41298</v>
      </c>
      <c r="N1972" s="2">
        <v>42499</v>
      </c>
      <c r="O1972" t="s">
        <v>21</v>
      </c>
      <c r="P1972">
        <v>0.14000000000000001</v>
      </c>
      <c r="R1972">
        <f t="shared" si="239"/>
        <v>3.2904109589041095</v>
      </c>
    </row>
    <row r="1973" spans="1:18">
      <c r="A1973" s="1">
        <v>42461</v>
      </c>
      <c r="B1973" t="s">
        <v>165</v>
      </c>
      <c r="C1973" t="s">
        <v>170</v>
      </c>
      <c r="D1973" s="4">
        <v>115200</v>
      </c>
      <c r="E1973" s="4">
        <v>30240</v>
      </c>
      <c r="F1973" s="3">
        <v>0.26250000000000001</v>
      </c>
      <c r="G1973" s="5">
        <v>1333.3333333333335</v>
      </c>
      <c r="H1973" s="4">
        <v>350.00000000000006</v>
      </c>
      <c r="I1973">
        <v>86.399999999999991</v>
      </c>
      <c r="J1973" t="s">
        <v>34</v>
      </c>
      <c r="K1973" t="s">
        <v>36</v>
      </c>
      <c r="L1973" t="s">
        <v>35</v>
      </c>
      <c r="M1973" s="2">
        <v>41282</v>
      </c>
      <c r="N1973" s="2">
        <v>43229</v>
      </c>
      <c r="O1973" t="s">
        <v>21</v>
      </c>
      <c r="P1973">
        <v>0.17</v>
      </c>
      <c r="R1973">
        <f t="shared" si="239"/>
        <v>5.3342465753424655</v>
      </c>
    </row>
    <row r="1974" spans="1:18">
      <c r="A1974" s="1">
        <v>42461</v>
      </c>
      <c r="B1974" t="s">
        <v>165</v>
      </c>
      <c r="C1974" t="s">
        <v>376</v>
      </c>
      <c r="D1974" s="4">
        <v>392331.24</v>
      </c>
      <c r="E1974" s="4">
        <v>55711.036080000013</v>
      </c>
      <c r="F1974" s="3">
        <v>0.14200000000000004</v>
      </c>
      <c r="G1974" s="5">
        <v>2286.3125874125876</v>
      </c>
      <c r="H1974" s="4">
        <v>324.65638741258749</v>
      </c>
      <c r="I1974">
        <v>171.6</v>
      </c>
      <c r="J1974" t="s">
        <v>47</v>
      </c>
      <c r="K1974" t="s">
        <v>100</v>
      </c>
      <c r="L1974" t="s">
        <v>128</v>
      </c>
      <c r="M1974" s="2">
        <v>42183</v>
      </c>
      <c r="N1974" s="2">
        <v>43278</v>
      </c>
      <c r="O1974" t="s">
        <v>21</v>
      </c>
      <c r="P1974">
        <v>0.12</v>
      </c>
    </row>
    <row r="1975" spans="1:18">
      <c r="A1975" s="1">
        <v>42461</v>
      </c>
      <c r="B1975" t="s">
        <v>165</v>
      </c>
      <c r="C1975" t="s">
        <v>197</v>
      </c>
      <c r="D1975" s="4">
        <v>460718.39999999997</v>
      </c>
      <c r="E1975" s="4">
        <v>100114.10831999998</v>
      </c>
      <c r="F1975" s="3">
        <v>0.21729999999999999</v>
      </c>
      <c r="G1975" s="5">
        <v>4464.3255813953483</v>
      </c>
      <c r="H1975" s="4">
        <v>970.09794883720917</v>
      </c>
      <c r="I1975">
        <v>103.2</v>
      </c>
      <c r="J1975" t="s">
        <v>47</v>
      </c>
      <c r="K1975" t="s">
        <v>48</v>
      </c>
      <c r="L1975" t="s">
        <v>46</v>
      </c>
      <c r="M1975" s="2">
        <v>42153</v>
      </c>
      <c r="N1975" s="2">
        <v>42883</v>
      </c>
      <c r="O1975" t="s">
        <v>21</v>
      </c>
      <c r="P1975">
        <v>0.2</v>
      </c>
    </row>
    <row r="1976" spans="1:18">
      <c r="A1976" s="1">
        <v>42461</v>
      </c>
      <c r="B1976" t="s">
        <v>165</v>
      </c>
      <c r="C1976" t="s">
        <v>229</v>
      </c>
      <c r="D1976" s="4">
        <v>163137.60000000001</v>
      </c>
      <c r="E1976" s="4">
        <v>21648.359519999998</v>
      </c>
      <c r="F1976" s="3">
        <v>0.13269999999999998</v>
      </c>
      <c r="G1976" s="5">
        <v>1580.7906976744187</v>
      </c>
      <c r="H1976" s="4">
        <v>209.77092558139532</v>
      </c>
      <c r="I1976">
        <v>103.2</v>
      </c>
      <c r="J1976" t="s">
        <v>34</v>
      </c>
      <c r="K1976" t="s">
        <v>36</v>
      </c>
      <c r="L1976" t="s">
        <v>35</v>
      </c>
      <c r="M1976" s="2">
        <v>42149</v>
      </c>
      <c r="N1976" s="2">
        <v>42914</v>
      </c>
      <c r="O1976" t="s">
        <v>21</v>
      </c>
      <c r="P1976">
        <v>0.1</v>
      </c>
      <c r="R1976">
        <f t="shared" ref="R1976" si="240">(N1976-M1976)/365</f>
        <v>2.095890410958904</v>
      </c>
    </row>
    <row r="1977" spans="1:18">
      <c r="A1977" s="1">
        <v>42461</v>
      </c>
      <c r="B1977" t="s">
        <v>165</v>
      </c>
      <c r="C1977" t="s">
        <v>258</v>
      </c>
      <c r="D1977" s="4">
        <v>75061.56</v>
      </c>
      <c r="E1977" s="4">
        <v>36434.881223999997</v>
      </c>
      <c r="F1977" s="3">
        <v>0.4854</v>
      </c>
      <c r="G1977" s="5">
        <v>679.90543478260872</v>
      </c>
      <c r="H1977" s="4">
        <v>330.02609804347827</v>
      </c>
      <c r="I1977">
        <v>110.39999999999999</v>
      </c>
      <c r="J1977" t="s">
        <v>47</v>
      </c>
      <c r="K1977" t="s">
        <v>100</v>
      </c>
      <c r="L1977" t="s">
        <v>128</v>
      </c>
      <c r="M1977" s="2">
        <v>42174</v>
      </c>
      <c r="N1977" s="2">
        <v>42615</v>
      </c>
      <c r="O1977" t="s">
        <v>21</v>
      </c>
      <c r="P1977">
        <v>0.15</v>
      </c>
    </row>
    <row r="1978" spans="1:18">
      <c r="A1978" s="1">
        <v>42461</v>
      </c>
      <c r="B1978" t="s">
        <v>165</v>
      </c>
      <c r="C1978" t="s">
        <v>377</v>
      </c>
      <c r="D1978" s="4">
        <v>210810</v>
      </c>
      <c r="E1978" s="4">
        <v>39316.065000000002</v>
      </c>
      <c r="F1978" s="3">
        <v>0.1865</v>
      </c>
      <c r="G1978" s="5">
        <v>1973.8764044943821</v>
      </c>
      <c r="H1978" s="4">
        <v>368.12794943820228</v>
      </c>
      <c r="I1978">
        <v>106.8</v>
      </c>
      <c r="J1978" t="s">
        <v>47</v>
      </c>
      <c r="K1978" t="s">
        <v>48</v>
      </c>
      <c r="L1978" t="s">
        <v>46</v>
      </c>
      <c r="M1978" s="2">
        <v>42181</v>
      </c>
      <c r="N1978" s="2">
        <v>42911</v>
      </c>
      <c r="O1978" t="s">
        <v>21</v>
      </c>
      <c r="P1978">
        <v>0.16</v>
      </c>
    </row>
    <row r="1979" spans="1:18">
      <c r="A1979" s="1">
        <v>42461</v>
      </c>
      <c r="B1979" t="s">
        <v>165</v>
      </c>
      <c r="C1979" t="s">
        <v>230</v>
      </c>
      <c r="D1979" s="4">
        <v>103515.48000000001</v>
      </c>
      <c r="E1979" s="4">
        <v>38404.24308</v>
      </c>
      <c r="F1979" s="3">
        <v>0.37099999999999994</v>
      </c>
      <c r="G1979" s="5">
        <v>673.92890625000007</v>
      </c>
      <c r="H1979" s="4">
        <v>250.02762421875002</v>
      </c>
      <c r="I1979">
        <v>153.6</v>
      </c>
      <c r="J1979" t="s">
        <v>47</v>
      </c>
      <c r="K1979" t="s">
        <v>100</v>
      </c>
      <c r="L1979" t="s">
        <v>128</v>
      </c>
      <c r="M1979" s="2">
        <v>41456</v>
      </c>
      <c r="N1979" s="2">
        <v>42597</v>
      </c>
      <c r="O1979" t="s">
        <v>16</v>
      </c>
      <c r="P1979">
        <v>0.15</v>
      </c>
    </row>
    <row r="1980" spans="1:18">
      <c r="A1980" s="1">
        <v>42461</v>
      </c>
      <c r="B1980" t="s">
        <v>165</v>
      </c>
      <c r="C1980" t="s">
        <v>334</v>
      </c>
      <c r="D1980" s="4">
        <v>57325.2</v>
      </c>
      <c r="E1980" s="4">
        <v>18000.112799999999</v>
      </c>
      <c r="F1980" s="3">
        <v>0.314</v>
      </c>
      <c r="G1980" s="5">
        <v>1592.3666666666666</v>
      </c>
      <c r="H1980" s="4">
        <v>500.00313333333332</v>
      </c>
      <c r="I1980">
        <v>36</v>
      </c>
      <c r="J1980" t="s">
        <v>62</v>
      </c>
      <c r="K1980" t="s">
        <v>253</v>
      </c>
      <c r="L1980" t="s">
        <v>253</v>
      </c>
      <c r="M1980" s="2">
        <v>41943</v>
      </c>
      <c r="N1980" s="2">
        <v>42673</v>
      </c>
      <c r="O1980" t="s">
        <v>21</v>
      </c>
      <c r="P1980">
        <v>0.16</v>
      </c>
    </row>
    <row r="1981" spans="1:18">
      <c r="A1981" s="1">
        <v>42461</v>
      </c>
      <c r="B1981" t="s">
        <v>165</v>
      </c>
      <c r="C1981" t="s">
        <v>335</v>
      </c>
      <c r="D1981" s="4">
        <v>42968.28</v>
      </c>
      <c r="E1981" s="4">
        <v>17281.842216000001</v>
      </c>
      <c r="F1981" s="3">
        <v>0.40220000000000006</v>
      </c>
      <c r="G1981" s="5">
        <v>1193.5633333333333</v>
      </c>
      <c r="H1981" s="4">
        <v>480.05117266666667</v>
      </c>
      <c r="I1981">
        <v>36</v>
      </c>
      <c r="J1981" t="s">
        <v>62</v>
      </c>
      <c r="K1981" t="s">
        <v>253</v>
      </c>
      <c r="L1981" t="s">
        <v>253</v>
      </c>
      <c r="M1981" s="2">
        <v>41942</v>
      </c>
      <c r="N1981" s="2">
        <v>42672</v>
      </c>
      <c r="O1981" t="s">
        <v>21</v>
      </c>
      <c r="P1981">
        <v>0.16</v>
      </c>
    </row>
    <row r="1982" spans="1:18">
      <c r="A1982" s="1">
        <v>42461</v>
      </c>
      <c r="B1982" t="s">
        <v>165</v>
      </c>
      <c r="C1982" t="s">
        <v>378</v>
      </c>
      <c r="D1982" s="4">
        <v>1041999.72</v>
      </c>
      <c r="E1982" s="4">
        <v>43347.188351999997</v>
      </c>
      <c r="F1982" s="3">
        <v>4.1599999999999998E-2</v>
      </c>
      <c r="G1982" s="5">
        <v>9140.3484210526312</v>
      </c>
      <c r="H1982" s="4">
        <v>380.23849431578947</v>
      </c>
      <c r="I1982">
        <v>114</v>
      </c>
      <c r="J1982" t="s">
        <v>52</v>
      </c>
      <c r="K1982" t="s">
        <v>52</v>
      </c>
      <c r="L1982" t="s">
        <v>52</v>
      </c>
      <c r="M1982" s="2">
        <v>42156</v>
      </c>
      <c r="N1982" s="2">
        <v>43251</v>
      </c>
      <c r="O1982" t="s">
        <v>21</v>
      </c>
      <c r="P1982">
        <v>0.1</v>
      </c>
      <c r="Q1982">
        <v>0</v>
      </c>
    </row>
    <row r="1983" spans="1:18">
      <c r="A1983" s="1">
        <v>42461</v>
      </c>
      <c r="B1983" t="s">
        <v>165</v>
      </c>
      <c r="C1983" t="s">
        <v>174</v>
      </c>
      <c r="D1983" s="4">
        <v>512137.19999999995</v>
      </c>
      <c r="E1983" s="4">
        <v>57615.435000000005</v>
      </c>
      <c r="F1983" s="3">
        <v>0.11250000000000002</v>
      </c>
      <c r="G1983" s="5">
        <v>3556.5083333333332</v>
      </c>
      <c r="H1983" s="4">
        <v>400.10718750000001</v>
      </c>
      <c r="I1983">
        <v>144</v>
      </c>
      <c r="J1983" t="s">
        <v>52</v>
      </c>
      <c r="K1983" t="s">
        <v>52</v>
      </c>
      <c r="L1983" t="s">
        <v>52</v>
      </c>
      <c r="M1983" s="2">
        <v>42134</v>
      </c>
      <c r="N1983" s="2">
        <v>42499</v>
      </c>
      <c r="O1983" t="s">
        <v>21</v>
      </c>
      <c r="P1983">
        <v>0.1</v>
      </c>
      <c r="Q1983">
        <v>0</v>
      </c>
    </row>
    <row r="1984" spans="1:18">
      <c r="A1984" s="1">
        <v>42461</v>
      </c>
      <c r="B1984" t="s">
        <v>165</v>
      </c>
      <c r="C1984" t="s">
        <v>284</v>
      </c>
      <c r="D1984" s="4">
        <v>243111.59999999998</v>
      </c>
      <c r="E1984" s="4">
        <v>21126.398039999996</v>
      </c>
      <c r="F1984" s="3">
        <v>8.6899999999999991E-2</v>
      </c>
      <c r="G1984" s="5">
        <v>4604.3863636363631</v>
      </c>
      <c r="H1984" s="4">
        <v>400.12117499999994</v>
      </c>
      <c r="I1984">
        <v>52.8</v>
      </c>
      <c r="J1984" t="s">
        <v>52</v>
      </c>
      <c r="K1984" t="s">
        <v>52</v>
      </c>
      <c r="L1984" t="s">
        <v>52</v>
      </c>
      <c r="M1984" s="2">
        <v>42139</v>
      </c>
      <c r="N1984" s="2">
        <v>42869</v>
      </c>
      <c r="O1984" t="s">
        <v>21</v>
      </c>
      <c r="P1984">
        <v>0.1</v>
      </c>
      <c r="Q1984">
        <v>0</v>
      </c>
    </row>
    <row r="1985" spans="1:18">
      <c r="A1985" s="1">
        <v>42461</v>
      </c>
      <c r="B1985" t="s">
        <v>165</v>
      </c>
      <c r="C1985" t="s">
        <v>175</v>
      </c>
      <c r="D1985" s="4">
        <v>405702.04799999995</v>
      </c>
      <c r="E1985" s="4">
        <v>65845.442390399985</v>
      </c>
      <c r="F1985" s="3">
        <v>0.16229999999999997</v>
      </c>
      <c r="G1985" s="5">
        <v>2347.8127777777777</v>
      </c>
      <c r="H1985" s="4">
        <v>381.05001383333331</v>
      </c>
      <c r="I1985">
        <v>172.79999999999998</v>
      </c>
      <c r="J1985" t="s">
        <v>47</v>
      </c>
      <c r="K1985" t="s">
        <v>48</v>
      </c>
      <c r="L1985" t="s">
        <v>176</v>
      </c>
      <c r="M1985" s="2">
        <v>42134</v>
      </c>
      <c r="N1985" s="2">
        <v>42864</v>
      </c>
      <c r="O1985" t="s">
        <v>21</v>
      </c>
      <c r="P1985">
        <v>0.14000000000000001</v>
      </c>
    </row>
    <row r="1986" spans="1:18">
      <c r="A1986" s="1">
        <v>42461</v>
      </c>
      <c r="B1986" t="s">
        <v>165</v>
      </c>
      <c r="C1986" t="s">
        <v>177</v>
      </c>
      <c r="D1986" s="4">
        <v>44311.199999999997</v>
      </c>
      <c r="E1986" s="4">
        <v>26400.612959999999</v>
      </c>
      <c r="F1986" s="3">
        <v>0.5958</v>
      </c>
      <c r="G1986" s="5">
        <v>671.38181818181818</v>
      </c>
      <c r="H1986" s="4">
        <v>400.00928727272725</v>
      </c>
      <c r="I1986">
        <v>66</v>
      </c>
      <c r="J1986" t="s">
        <v>52</v>
      </c>
      <c r="K1986" t="s">
        <v>52</v>
      </c>
      <c r="L1986" t="s">
        <v>52</v>
      </c>
      <c r="M1986" s="2">
        <v>41283</v>
      </c>
      <c r="N1986" s="2">
        <v>42499</v>
      </c>
      <c r="O1986" t="s">
        <v>21</v>
      </c>
      <c r="P1986">
        <v>0.15</v>
      </c>
    </row>
    <row r="1987" spans="1:18">
      <c r="A1987" s="1">
        <v>42461</v>
      </c>
      <c r="B1987" t="s">
        <v>165</v>
      </c>
      <c r="C1987" t="s">
        <v>178</v>
      </c>
      <c r="D1987" s="4">
        <v>306579.24</v>
      </c>
      <c r="E1987" s="4">
        <v>20080.94022</v>
      </c>
      <c r="F1987" s="3">
        <v>6.5500000000000003E-2</v>
      </c>
      <c r="G1987" s="5">
        <v>4731.1611111111115</v>
      </c>
      <c r="H1987" s="4">
        <v>309.89105277777782</v>
      </c>
      <c r="I1987">
        <v>64.8</v>
      </c>
      <c r="J1987" t="s">
        <v>34</v>
      </c>
      <c r="K1987" t="s">
        <v>36</v>
      </c>
      <c r="L1987" t="s">
        <v>167</v>
      </c>
      <c r="M1987" s="2">
        <v>41332</v>
      </c>
      <c r="N1987" s="2">
        <v>42499</v>
      </c>
      <c r="O1987" t="s">
        <v>13</v>
      </c>
      <c r="P1987">
        <v>0</v>
      </c>
      <c r="R1987">
        <f t="shared" ref="R1987:R1988" si="241">(N1987-M1987)/365</f>
        <v>3.1972602739726028</v>
      </c>
    </row>
    <row r="1988" spans="1:18">
      <c r="A1988" s="1">
        <v>42461</v>
      </c>
      <c r="B1988" t="s">
        <v>165</v>
      </c>
      <c r="C1988" t="s">
        <v>179</v>
      </c>
      <c r="D1988" s="4">
        <v>120405.696</v>
      </c>
      <c r="E1988" s="4">
        <v>21793.430976</v>
      </c>
      <c r="F1988" s="3">
        <v>0.18099999999999999</v>
      </c>
      <c r="G1988" s="5">
        <v>2508.4519999999998</v>
      </c>
      <c r="H1988" s="4">
        <v>454.02981199999999</v>
      </c>
      <c r="I1988">
        <v>48</v>
      </c>
      <c r="J1988" t="s">
        <v>34</v>
      </c>
      <c r="K1988" t="s">
        <v>36</v>
      </c>
      <c r="L1988" t="s">
        <v>167</v>
      </c>
      <c r="M1988" s="2">
        <v>41281</v>
      </c>
      <c r="N1988" s="2">
        <v>42864</v>
      </c>
      <c r="O1988" t="s">
        <v>21</v>
      </c>
      <c r="P1988">
        <v>0.16</v>
      </c>
      <c r="R1988">
        <f t="shared" si="241"/>
        <v>4.3369863013698629</v>
      </c>
    </row>
    <row r="1989" spans="1:18">
      <c r="A1989" s="1">
        <v>42461</v>
      </c>
      <c r="B1989" t="s">
        <v>165</v>
      </c>
      <c r="C1989" t="s">
        <v>180</v>
      </c>
      <c r="D1989" s="4">
        <v>310838.39999999997</v>
      </c>
      <c r="E1989" s="4">
        <v>68620.224000000002</v>
      </c>
      <c r="F1989" s="3">
        <v>0.2207585163223077</v>
      </c>
      <c r="G1989" s="5">
        <v>1715.4437086092714</v>
      </c>
      <c r="H1989" s="4">
        <v>378.69880794701993</v>
      </c>
      <c r="I1989">
        <v>181.2</v>
      </c>
      <c r="J1989" t="s">
        <v>34</v>
      </c>
      <c r="K1989" t="s">
        <v>58</v>
      </c>
      <c r="L1989" t="s">
        <v>57</v>
      </c>
      <c r="M1989" s="2">
        <v>41329</v>
      </c>
      <c r="N1989" s="2">
        <v>43229</v>
      </c>
      <c r="O1989" t="s">
        <v>21</v>
      </c>
      <c r="P1989">
        <v>0.11</v>
      </c>
    </row>
    <row r="1990" spans="1:18">
      <c r="A1990" s="1">
        <v>42461</v>
      </c>
      <c r="B1990" t="s">
        <v>165</v>
      </c>
      <c r="C1990" t="s">
        <v>181</v>
      </c>
      <c r="D1990" s="4">
        <v>210099.54</v>
      </c>
      <c r="E1990" s="4">
        <v>30233.323806</v>
      </c>
      <c r="F1990" s="3">
        <v>0.1439</v>
      </c>
      <c r="G1990" s="5">
        <v>2365.985810810811</v>
      </c>
      <c r="H1990" s="4">
        <v>340.4653581756757</v>
      </c>
      <c r="I1990">
        <v>88.8</v>
      </c>
      <c r="J1990" t="s">
        <v>34</v>
      </c>
      <c r="K1990" t="s">
        <v>36</v>
      </c>
      <c r="L1990" t="s">
        <v>35</v>
      </c>
      <c r="M1990" s="2">
        <v>41335</v>
      </c>
      <c r="N1990" s="2">
        <v>43229</v>
      </c>
      <c r="O1990" t="s">
        <v>21</v>
      </c>
      <c r="P1990">
        <v>0.12</v>
      </c>
      <c r="R1990">
        <f t="shared" ref="R1990:R1991" si="242">(N1990-M1990)/365</f>
        <v>5.1890410958904107</v>
      </c>
    </row>
    <row r="1991" spans="1:18">
      <c r="A1991" s="1">
        <v>42461</v>
      </c>
      <c r="B1991" t="s">
        <v>165</v>
      </c>
      <c r="C1991" t="s">
        <v>182</v>
      </c>
      <c r="D1991" s="4">
        <v>160809.60000000001</v>
      </c>
      <c r="E1991" s="4">
        <v>25536.564479999997</v>
      </c>
      <c r="F1991" s="3">
        <v>0.15879999999999997</v>
      </c>
      <c r="G1991" s="5">
        <v>2913.217391304348</v>
      </c>
      <c r="H1991" s="4">
        <v>462.61892173913043</v>
      </c>
      <c r="I1991">
        <v>55.199999999999996</v>
      </c>
      <c r="J1991" t="s">
        <v>34</v>
      </c>
      <c r="K1991" t="s">
        <v>36</v>
      </c>
      <c r="L1991" t="s">
        <v>167</v>
      </c>
      <c r="M1991" s="2">
        <v>41304</v>
      </c>
      <c r="N1991" s="2">
        <v>42499</v>
      </c>
      <c r="O1991" t="s">
        <v>21</v>
      </c>
      <c r="P1991">
        <v>0.14000000000000001</v>
      </c>
      <c r="R1991">
        <f t="shared" si="242"/>
        <v>3.2739726027397262</v>
      </c>
    </row>
    <row r="1992" spans="1:18">
      <c r="A1992" s="1">
        <v>42461</v>
      </c>
      <c r="B1992" t="s">
        <v>165</v>
      </c>
      <c r="C1992" t="s">
        <v>340</v>
      </c>
      <c r="D1992" s="4">
        <v>350920.8</v>
      </c>
      <c r="E1992" s="4">
        <v>58884.510239999996</v>
      </c>
      <c r="F1992" s="3">
        <v>0.1678</v>
      </c>
      <c r="G1992" s="5">
        <v>655.68161434977583</v>
      </c>
      <c r="H1992" s="4">
        <v>110.02337488789239</v>
      </c>
      <c r="I1992">
        <v>535.19999999999993</v>
      </c>
      <c r="J1992" t="s">
        <v>134</v>
      </c>
      <c r="K1992" t="s">
        <v>137</v>
      </c>
      <c r="L1992" t="s">
        <v>341</v>
      </c>
      <c r="M1992" s="2">
        <v>41946</v>
      </c>
      <c r="N1992" s="2">
        <v>43771</v>
      </c>
      <c r="O1992" t="s">
        <v>13</v>
      </c>
      <c r="P1992">
        <v>0</v>
      </c>
    </row>
    <row r="1993" spans="1:18">
      <c r="A1993" s="1">
        <v>42461</v>
      </c>
      <c r="B1993" t="s">
        <v>165</v>
      </c>
      <c r="C1993" t="s">
        <v>404</v>
      </c>
      <c r="D1993" s="4">
        <v>755758.79999999993</v>
      </c>
      <c r="E1993" s="4">
        <v>85929.775560000009</v>
      </c>
      <c r="F1993" s="3">
        <v>0.11370000000000002</v>
      </c>
      <c r="G1993" s="5">
        <v>1759.2150837988827</v>
      </c>
      <c r="H1993" s="4">
        <v>200.02275502793299</v>
      </c>
      <c r="I1993">
        <v>429.59999999999997</v>
      </c>
      <c r="J1993" t="s">
        <v>34</v>
      </c>
      <c r="K1993" t="s">
        <v>58</v>
      </c>
      <c r="L1993" t="s">
        <v>57</v>
      </c>
      <c r="M1993" s="2">
        <v>42272</v>
      </c>
      <c r="N1993" s="2">
        <v>44098</v>
      </c>
      <c r="O1993" t="s">
        <v>21</v>
      </c>
      <c r="P1993">
        <v>7.0000000000000007E-2</v>
      </c>
    </row>
    <row r="1994" spans="1:18">
      <c r="A1994" s="1">
        <v>42461</v>
      </c>
      <c r="B1994" t="s">
        <v>165</v>
      </c>
      <c r="C1994" t="s">
        <v>185</v>
      </c>
      <c r="D1994" s="4">
        <v>533802</v>
      </c>
      <c r="E1994" s="4">
        <v>79269.596999999994</v>
      </c>
      <c r="F1994" s="3">
        <v>0.14849999999999999</v>
      </c>
      <c r="G1994" s="5">
        <v>942.44703389830511</v>
      </c>
      <c r="H1994" s="4">
        <v>139.95338453389829</v>
      </c>
      <c r="I1994">
        <v>566.4</v>
      </c>
      <c r="J1994" t="s">
        <v>34</v>
      </c>
      <c r="K1994" t="s">
        <v>58</v>
      </c>
      <c r="L1994" t="s">
        <v>57</v>
      </c>
      <c r="M1994" s="2">
        <v>41334</v>
      </c>
      <c r="N1994" s="2">
        <v>43249</v>
      </c>
      <c r="O1994" t="s">
        <v>21</v>
      </c>
      <c r="P1994">
        <v>0.09</v>
      </c>
    </row>
    <row r="1995" spans="1:18">
      <c r="A1995" s="1">
        <v>42461</v>
      </c>
      <c r="B1995" t="s">
        <v>165</v>
      </c>
      <c r="C1995" t="s">
        <v>186</v>
      </c>
      <c r="D1995" s="4">
        <v>1069650.6599999999</v>
      </c>
      <c r="E1995" s="4">
        <v>58937.751365999997</v>
      </c>
      <c r="F1995" s="3">
        <v>5.5100000000000003E-2</v>
      </c>
      <c r="G1995" s="5">
        <v>2451.5279152915291</v>
      </c>
      <c r="H1995" s="4">
        <v>135.07918813256325</v>
      </c>
      <c r="I1995">
        <v>436.32</v>
      </c>
      <c r="J1995" t="s">
        <v>34</v>
      </c>
      <c r="K1995" t="s">
        <v>58</v>
      </c>
      <c r="L1995" t="s">
        <v>109</v>
      </c>
      <c r="M1995" s="2">
        <v>41379</v>
      </c>
      <c r="N1995" s="2">
        <v>46947</v>
      </c>
      <c r="O1995" t="s">
        <v>16</v>
      </c>
      <c r="P1995">
        <v>0</v>
      </c>
    </row>
    <row r="1996" spans="1:18">
      <c r="A1996" s="1">
        <v>42461</v>
      </c>
      <c r="B1996" t="s">
        <v>165</v>
      </c>
      <c r="C1996" t="s">
        <v>209</v>
      </c>
      <c r="D1996" s="4">
        <v>1015333.2</v>
      </c>
      <c r="E1996" s="4">
        <v>115951.05144</v>
      </c>
      <c r="F1996" s="3">
        <v>0.1142</v>
      </c>
      <c r="G1996" s="5">
        <v>1226.2478260869564</v>
      </c>
      <c r="H1996" s="4">
        <v>140.03750173913042</v>
      </c>
      <c r="I1996">
        <v>828</v>
      </c>
      <c r="J1996" t="s">
        <v>34</v>
      </c>
      <c r="K1996" t="s">
        <v>58</v>
      </c>
      <c r="L1996" t="s">
        <v>57</v>
      </c>
      <c r="M1996" s="2">
        <v>41351</v>
      </c>
      <c r="N1996" s="2">
        <v>45122</v>
      </c>
      <c r="O1996" t="s">
        <v>16</v>
      </c>
      <c r="P1996">
        <v>0.08</v>
      </c>
    </row>
    <row r="1997" spans="1:18">
      <c r="A1997" s="1">
        <v>42461</v>
      </c>
      <c r="B1997" t="s">
        <v>165</v>
      </c>
      <c r="C1997" t="s">
        <v>379</v>
      </c>
      <c r="D1997" s="4">
        <v>128009.16</v>
      </c>
      <c r="E1997" s="4">
        <v>25742.642076</v>
      </c>
      <c r="F1997" s="3">
        <v>0.2011</v>
      </c>
      <c r="G1997" s="5">
        <v>1641.1430769230769</v>
      </c>
      <c r="H1997" s="4">
        <v>330.03387276923075</v>
      </c>
      <c r="I1997">
        <v>78</v>
      </c>
      <c r="J1997" t="s">
        <v>10</v>
      </c>
      <c r="K1997" t="s">
        <v>11</v>
      </c>
      <c r="L1997" t="s">
        <v>9</v>
      </c>
      <c r="M1997" s="2">
        <v>42160</v>
      </c>
      <c r="N1997" s="2">
        <v>42890</v>
      </c>
      <c r="O1997" t="s">
        <v>21</v>
      </c>
      <c r="P1997">
        <v>0.16</v>
      </c>
    </row>
    <row r="1998" spans="1:18">
      <c r="A1998" s="1">
        <v>42461</v>
      </c>
      <c r="B1998" t="s">
        <v>165</v>
      </c>
      <c r="C1998" t="s">
        <v>317</v>
      </c>
      <c r="D1998" s="4">
        <v>79063.259999999995</v>
      </c>
      <c r="E1998" s="4">
        <v>15045.738378000002</v>
      </c>
      <c r="F1998" s="3">
        <v>0.19030000000000002</v>
      </c>
      <c r="G1998" s="5">
        <v>1996.5469696969694</v>
      </c>
      <c r="H1998" s="4">
        <v>379.94288833333337</v>
      </c>
      <c r="I1998">
        <v>39.6</v>
      </c>
      <c r="J1998" t="s">
        <v>34</v>
      </c>
      <c r="K1998" t="s">
        <v>36</v>
      </c>
      <c r="L1998" t="s">
        <v>167</v>
      </c>
      <c r="M1998" s="2">
        <v>41810</v>
      </c>
      <c r="N1998" s="2">
        <v>42540</v>
      </c>
      <c r="O1998" t="s">
        <v>21</v>
      </c>
      <c r="P1998">
        <v>0.12</v>
      </c>
      <c r="R1998">
        <f t="shared" ref="R1998:R1999" si="243">(N1998-M1998)/365</f>
        <v>2</v>
      </c>
    </row>
    <row r="1999" spans="1:18">
      <c r="A1999" s="1">
        <v>42461</v>
      </c>
      <c r="B1999" t="s">
        <v>165</v>
      </c>
      <c r="C1999" t="s">
        <v>390</v>
      </c>
      <c r="D1999" s="4">
        <v>29331.359999999997</v>
      </c>
      <c r="E1999" s="4">
        <v>27721.068336</v>
      </c>
      <c r="F1999" s="3">
        <v>0.94510000000000016</v>
      </c>
      <c r="G1999" s="5">
        <v>581.97142857142853</v>
      </c>
      <c r="H1999" s="4">
        <v>550.0211971428572</v>
      </c>
      <c r="I1999">
        <v>50.4</v>
      </c>
      <c r="J1999" t="s">
        <v>34</v>
      </c>
      <c r="K1999" t="s">
        <v>36</v>
      </c>
      <c r="L1999" t="s">
        <v>167</v>
      </c>
      <c r="M1999" s="2">
        <v>42290</v>
      </c>
      <c r="N1999" s="2">
        <v>42655</v>
      </c>
      <c r="O1999" t="s">
        <v>21</v>
      </c>
      <c r="P1999">
        <v>0.13</v>
      </c>
      <c r="R1999">
        <f t="shared" si="243"/>
        <v>1</v>
      </c>
    </row>
    <row r="2000" spans="1:18">
      <c r="A2000" s="1">
        <v>42461</v>
      </c>
      <c r="B2000" t="s">
        <v>165</v>
      </c>
      <c r="C2000" t="s">
        <v>191</v>
      </c>
      <c r="D2000" s="4">
        <v>398888.90399999998</v>
      </c>
      <c r="E2000" s="4">
        <v>80974.447511999999</v>
      </c>
      <c r="F2000" s="3">
        <v>0.20300000000000001</v>
      </c>
      <c r="G2000" s="5">
        <v>1379.2266710924857</v>
      </c>
      <c r="H2000" s="4">
        <v>279.98301423177463</v>
      </c>
      <c r="I2000">
        <v>289.21199999999999</v>
      </c>
      <c r="J2000" t="s">
        <v>47</v>
      </c>
      <c r="K2000" t="s">
        <v>48</v>
      </c>
      <c r="L2000" t="s">
        <v>192</v>
      </c>
      <c r="M2000" s="2">
        <v>41263</v>
      </c>
      <c r="N2000" s="2">
        <v>42499</v>
      </c>
      <c r="O2000" t="s">
        <v>21</v>
      </c>
      <c r="P2000">
        <v>0.15</v>
      </c>
    </row>
    <row r="2001" spans="1:18">
      <c r="A2001" s="1">
        <v>42461</v>
      </c>
      <c r="B2001" t="s">
        <v>165</v>
      </c>
      <c r="C2001" t="s">
        <v>193</v>
      </c>
      <c r="D2001" s="4">
        <v>952902</v>
      </c>
      <c r="E2001" s="4">
        <v>75374.548200000005</v>
      </c>
      <c r="F2001" s="3">
        <v>7.9100000000000004E-2</v>
      </c>
      <c r="G2001" s="5">
        <v>5057.8662420382161</v>
      </c>
      <c r="H2001" s="4">
        <v>400.07721974522292</v>
      </c>
      <c r="I2001">
        <v>188.4</v>
      </c>
      <c r="J2001" t="s">
        <v>52</v>
      </c>
      <c r="K2001" t="s">
        <v>52</v>
      </c>
      <c r="L2001" t="s">
        <v>52</v>
      </c>
      <c r="M2001" s="2">
        <v>41284</v>
      </c>
      <c r="N2001" s="2">
        <v>42499</v>
      </c>
      <c r="O2001" t="s">
        <v>21</v>
      </c>
      <c r="P2001">
        <v>0.1</v>
      </c>
      <c r="Q2001">
        <v>0</v>
      </c>
    </row>
    <row r="2002" spans="1:18">
      <c r="A2002" s="1">
        <v>42461</v>
      </c>
      <c r="B2002" t="s">
        <v>165</v>
      </c>
      <c r="C2002" t="s">
        <v>194</v>
      </c>
      <c r="D2002" s="4">
        <v>1004142</v>
      </c>
      <c r="E2002" s="4">
        <v>76816.862999999998</v>
      </c>
      <c r="F2002" s="3">
        <v>7.6499999999999999E-2</v>
      </c>
      <c r="G2002" s="5">
        <v>5229.90625</v>
      </c>
      <c r="H2002" s="4">
        <v>400.08782812499999</v>
      </c>
      <c r="I2002">
        <v>192</v>
      </c>
      <c r="J2002" t="s">
        <v>52</v>
      </c>
      <c r="K2002" t="s">
        <v>52</v>
      </c>
      <c r="L2002" t="s">
        <v>52</v>
      </c>
      <c r="M2002" s="2">
        <v>41279</v>
      </c>
      <c r="N2002" s="2">
        <v>42499</v>
      </c>
      <c r="O2002" t="s">
        <v>21</v>
      </c>
      <c r="P2002">
        <v>0.09</v>
      </c>
      <c r="Q2002">
        <v>0</v>
      </c>
    </row>
    <row r="2003" spans="1:18">
      <c r="A2003" s="1">
        <v>42461</v>
      </c>
      <c r="B2003" t="s">
        <v>165</v>
      </c>
      <c r="C2003" t="s">
        <v>246</v>
      </c>
      <c r="D2003" s="4">
        <v>1392713.8919999998</v>
      </c>
      <c r="E2003" s="4">
        <v>103060.828008</v>
      </c>
      <c r="F2003" s="3">
        <v>7.400000000000001E-2</v>
      </c>
      <c r="G2003" s="5">
        <v>3696.1621337579609</v>
      </c>
      <c r="H2003" s="4">
        <v>273.51599789808915</v>
      </c>
      <c r="I2003">
        <v>376.8</v>
      </c>
      <c r="J2003" t="s">
        <v>47</v>
      </c>
      <c r="K2003" t="s">
        <v>48</v>
      </c>
      <c r="L2003" t="s">
        <v>212</v>
      </c>
      <c r="M2003" s="2">
        <v>41291</v>
      </c>
      <c r="N2003" s="2">
        <v>44407</v>
      </c>
      <c r="O2003" t="s">
        <v>30</v>
      </c>
      <c r="P2003">
        <v>7.0000000000000007E-2</v>
      </c>
    </row>
    <row r="2004" spans="1:18">
      <c r="A2004" s="1">
        <v>42461</v>
      </c>
      <c r="B2004" t="s">
        <v>165</v>
      </c>
      <c r="C2004" t="s">
        <v>195</v>
      </c>
      <c r="D2004" s="4">
        <v>184212</v>
      </c>
      <c r="E2004" s="4">
        <v>32163.415199999999</v>
      </c>
      <c r="F2004" s="3">
        <v>0.17460000000000001</v>
      </c>
      <c r="G2004" s="5">
        <v>2291.1940298507466</v>
      </c>
      <c r="H2004" s="4">
        <v>400.04247761194034</v>
      </c>
      <c r="I2004">
        <v>80.399999999999991</v>
      </c>
      <c r="J2004" t="s">
        <v>62</v>
      </c>
      <c r="K2004" t="s">
        <v>61</v>
      </c>
      <c r="L2004" t="s">
        <v>61</v>
      </c>
      <c r="M2004" s="2">
        <v>41284</v>
      </c>
      <c r="N2004" s="2">
        <v>42864</v>
      </c>
      <c r="O2004" t="s">
        <v>13</v>
      </c>
      <c r="P2004">
        <v>0</v>
      </c>
    </row>
    <row r="2005" spans="1:18">
      <c r="A2005" s="1">
        <v>42461</v>
      </c>
      <c r="B2005" t="s">
        <v>165</v>
      </c>
      <c r="C2005" t="s">
        <v>196</v>
      </c>
      <c r="D2005" s="4">
        <v>131788.79999999999</v>
      </c>
      <c r="E2005" s="4">
        <v>30416.855039999999</v>
      </c>
      <c r="F2005" s="3">
        <v>0.23080000000000001</v>
      </c>
      <c r="G2005" s="5">
        <v>1689.6</v>
      </c>
      <c r="H2005" s="4">
        <v>389.95967999999999</v>
      </c>
      <c r="I2005">
        <v>78</v>
      </c>
      <c r="J2005" t="s">
        <v>62</v>
      </c>
      <c r="K2005" t="s">
        <v>61</v>
      </c>
      <c r="L2005" t="s">
        <v>61</v>
      </c>
      <c r="M2005" s="2">
        <v>41287</v>
      </c>
      <c r="N2005" s="2">
        <v>42499</v>
      </c>
      <c r="O2005" t="s">
        <v>13</v>
      </c>
      <c r="P2005">
        <v>0</v>
      </c>
    </row>
    <row r="2006" spans="1:18">
      <c r="A2006" s="1">
        <v>42461</v>
      </c>
      <c r="B2006" t="s">
        <v>165</v>
      </c>
      <c r="C2006" t="s">
        <v>380</v>
      </c>
      <c r="D2006" s="4">
        <v>432988.68</v>
      </c>
      <c r="E2006" s="4">
        <v>54729.769152000001</v>
      </c>
      <c r="F2006" s="3">
        <v>0.12640000000000001</v>
      </c>
      <c r="G2006" s="5">
        <v>3221.641964285714</v>
      </c>
      <c r="H2006" s="4">
        <v>407.21554428571426</v>
      </c>
      <c r="I2006">
        <v>134.4</v>
      </c>
      <c r="J2006" t="s">
        <v>10</v>
      </c>
      <c r="K2006" t="s">
        <v>12</v>
      </c>
      <c r="L2006" t="s">
        <v>12</v>
      </c>
      <c r="M2006" s="2">
        <v>42184</v>
      </c>
      <c r="N2006" s="2">
        <v>43279</v>
      </c>
      <c r="O2006" t="s">
        <v>21</v>
      </c>
      <c r="P2006">
        <v>0.11</v>
      </c>
      <c r="Q2006">
        <v>0.12</v>
      </c>
    </row>
    <row r="2007" spans="1:18">
      <c r="A2007" s="1">
        <v>42461</v>
      </c>
      <c r="B2007" t="s">
        <v>165</v>
      </c>
      <c r="C2007" t="s">
        <v>198</v>
      </c>
      <c r="D2007" s="4">
        <v>524435.60399999993</v>
      </c>
      <c r="E2007" s="4">
        <v>51656.90699399999</v>
      </c>
      <c r="F2007" s="3">
        <v>9.849999999999999E-2</v>
      </c>
      <c r="G2007" s="5">
        <v>3034.928263888889</v>
      </c>
      <c r="H2007" s="4">
        <v>298.94043399305554</v>
      </c>
      <c r="I2007">
        <v>172.79999999999998</v>
      </c>
      <c r="J2007" t="s">
        <v>34</v>
      </c>
      <c r="K2007" t="s">
        <v>36</v>
      </c>
      <c r="L2007" t="s">
        <v>35</v>
      </c>
      <c r="M2007" s="2">
        <v>41333</v>
      </c>
      <c r="N2007" s="2">
        <v>44325</v>
      </c>
      <c r="O2007" t="s">
        <v>21</v>
      </c>
      <c r="P2007">
        <v>0.08</v>
      </c>
      <c r="R2007">
        <f t="shared" ref="R2007" si="244">(N2007-M2007)/365</f>
        <v>8.1972602739726028</v>
      </c>
    </row>
    <row r="2008" spans="1:18">
      <c r="A2008" s="1">
        <v>42461</v>
      </c>
      <c r="B2008" t="s">
        <v>165</v>
      </c>
      <c r="C2008" t="s">
        <v>199</v>
      </c>
      <c r="D2008" s="4">
        <v>777085.79999999993</v>
      </c>
      <c r="E2008" s="4">
        <v>104207.20577999999</v>
      </c>
      <c r="F2008" s="3">
        <v>0.1341</v>
      </c>
      <c r="G2008" s="5">
        <v>5307.9631147540977</v>
      </c>
      <c r="H2008" s="4">
        <v>711.79785368852447</v>
      </c>
      <c r="I2008">
        <v>146.4</v>
      </c>
      <c r="J2008" t="s">
        <v>34</v>
      </c>
      <c r="K2008" t="s">
        <v>58</v>
      </c>
      <c r="L2008" t="s">
        <v>109</v>
      </c>
      <c r="M2008" s="2">
        <v>41333</v>
      </c>
      <c r="N2008" s="2">
        <v>42499</v>
      </c>
      <c r="O2008" t="s">
        <v>21</v>
      </c>
      <c r="P2008">
        <v>0.12</v>
      </c>
    </row>
    <row r="2009" spans="1:18">
      <c r="A2009" s="1">
        <v>42461</v>
      </c>
      <c r="B2009" t="s">
        <v>165</v>
      </c>
      <c r="C2009" t="s">
        <v>200</v>
      </c>
      <c r="D2009" s="4">
        <v>456746.75999999995</v>
      </c>
      <c r="E2009" s="4">
        <v>56362.550184</v>
      </c>
      <c r="F2009" s="3">
        <v>0.12340000000000001</v>
      </c>
      <c r="G2009" s="5">
        <v>2279.1754491017959</v>
      </c>
      <c r="H2009" s="4">
        <v>281.25025041916166</v>
      </c>
      <c r="I2009">
        <v>200.4</v>
      </c>
      <c r="J2009" t="s">
        <v>34</v>
      </c>
      <c r="K2009" t="s">
        <v>58</v>
      </c>
      <c r="L2009" t="s">
        <v>109</v>
      </c>
      <c r="M2009" s="2">
        <v>41263</v>
      </c>
      <c r="N2009" s="2">
        <v>43229</v>
      </c>
      <c r="O2009" t="s">
        <v>21</v>
      </c>
      <c r="P2009">
        <v>0.1</v>
      </c>
    </row>
    <row r="2010" spans="1:18">
      <c r="A2010" s="1">
        <v>42461</v>
      </c>
      <c r="B2010" t="s">
        <v>165</v>
      </c>
      <c r="C2010" t="s">
        <v>201</v>
      </c>
      <c r="D2010" s="4">
        <v>531633</v>
      </c>
      <c r="E2010" s="4">
        <v>55502.485199999996</v>
      </c>
      <c r="F2010" s="3">
        <v>0.10439999999999999</v>
      </c>
      <c r="G2010" s="5">
        <v>2193.2054455445545</v>
      </c>
      <c r="H2010" s="4">
        <v>228.97064851485149</v>
      </c>
      <c r="I2010">
        <v>242.39999999999998</v>
      </c>
      <c r="J2010" t="s">
        <v>34</v>
      </c>
      <c r="K2010" t="s">
        <v>58</v>
      </c>
      <c r="L2010" t="s">
        <v>109</v>
      </c>
      <c r="M2010" s="2">
        <v>41331</v>
      </c>
      <c r="N2010" s="2">
        <v>44325</v>
      </c>
      <c r="O2010" t="s">
        <v>21</v>
      </c>
      <c r="P2010">
        <v>0.08</v>
      </c>
    </row>
    <row r="2011" spans="1:18">
      <c r="A2011" s="1">
        <v>42461</v>
      </c>
      <c r="B2011" t="s">
        <v>165</v>
      </c>
      <c r="C2011" t="s">
        <v>210</v>
      </c>
      <c r="D2011" s="4">
        <v>394200</v>
      </c>
      <c r="E2011" s="4">
        <v>50221.08</v>
      </c>
      <c r="F2011" s="3">
        <v>0.12740000000000001</v>
      </c>
      <c r="G2011" s="5">
        <v>1059.9509550851833</v>
      </c>
      <c r="H2011" s="4">
        <v>135.03775167785236</v>
      </c>
      <c r="I2011">
        <v>371.904</v>
      </c>
      <c r="J2011" t="s">
        <v>34</v>
      </c>
      <c r="K2011" t="s">
        <v>58</v>
      </c>
      <c r="L2011" t="s">
        <v>109</v>
      </c>
      <c r="M2011" s="2">
        <v>41337</v>
      </c>
      <c r="N2011" s="2">
        <v>46917</v>
      </c>
      <c r="O2011" t="s">
        <v>21</v>
      </c>
      <c r="P2011">
        <v>0.08</v>
      </c>
    </row>
    <row r="2012" spans="1:18">
      <c r="A2012" s="1">
        <v>42461</v>
      </c>
      <c r="B2012" t="s">
        <v>165</v>
      </c>
      <c r="C2012" t="s">
        <v>251</v>
      </c>
      <c r="D2012" s="4">
        <v>68398.8</v>
      </c>
      <c r="E2012" s="4">
        <v>33836.886359999997</v>
      </c>
      <c r="F2012" s="3">
        <v>0.49469999999999992</v>
      </c>
      <c r="G2012" s="5">
        <v>606.372340425532</v>
      </c>
      <c r="H2012" s="4">
        <v>299.97239680851061</v>
      </c>
      <c r="I2012">
        <v>112.8</v>
      </c>
      <c r="J2012" t="s">
        <v>52</v>
      </c>
      <c r="K2012" t="s">
        <v>52</v>
      </c>
      <c r="L2012" t="s">
        <v>52</v>
      </c>
      <c r="M2012" s="2">
        <v>41520</v>
      </c>
      <c r="N2012" s="2">
        <v>42660</v>
      </c>
      <c r="O2012" t="s">
        <v>21</v>
      </c>
      <c r="P2012">
        <v>0</v>
      </c>
    </row>
    <row r="2013" spans="1:18">
      <c r="A2013" s="1">
        <v>42461</v>
      </c>
      <c r="B2013" t="s">
        <v>165</v>
      </c>
      <c r="C2013" t="s">
        <v>231</v>
      </c>
      <c r="D2013" s="4">
        <v>273825.37199999997</v>
      </c>
      <c r="E2013" s="4">
        <v>36719.982385199997</v>
      </c>
      <c r="F2013" s="3">
        <v>0.1341</v>
      </c>
      <c r="G2013" s="5">
        <v>2417.2437499999996</v>
      </c>
      <c r="H2013" s="4">
        <v>324.15238687499999</v>
      </c>
      <c r="I2013">
        <v>113.28</v>
      </c>
      <c r="J2013" t="s">
        <v>34</v>
      </c>
      <c r="K2013" t="s">
        <v>36</v>
      </c>
      <c r="L2013" t="s">
        <v>35</v>
      </c>
      <c r="M2013" s="2">
        <v>41443</v>
      </c>
      <c r="N2013" s="2">
        <v>43298</v>
      </c>
      <c r="O2013" t="s">
        <v>21</v>
      </c>
      <c r="P2013">
        <v>0.11</v>
      </c>
      <c r="R2013">
        <f t="shared" ref="R2013:R2016" si="245">(N2013-M2013)/365</f>
        <v>5.0821917808219181</v>
      </c>
    </row>
    <row r="2014" spans="1:18">
      <c r="A2014" s="1">
        <v>42461</v>
      </c>
      <c r="B2014" t="s">
        <v>165</v>
      </c>
      <c r="C2014" t="s">
        <v>406</v>
      </c>
      <c r="D2014" s="4">
        <v>39069.599999999999</v>
      </c>
      <c r="E2014" s="4">
        <v>13439.942399999998</v>
      </c>
      <c r="F2014" s="3">
        <v>0.34399999999999997</v>
      </c>
      <c r="G2014" s="5">
        <v>1017.4375</v>
      </c>
      <c r="H2014" s="4">
        <v>349.99849999999998</v>
      </c>
      <c r="I2014">
        <v>38.4</v>
      </c>
      <c r="J2014" t="s">
        <v>34</v>
      </c>
      <c r="K2014" t="s">
        <v>36</v>
      </c>
      <c r="L2014" t="s">
        <v>167</v>
      </c>
      <c r="M2014" s="2">
        <v>42370</v>
      </c>
      <c r="N2014" s="2">
        <v>42735</v>
      </c>
      <c r="O2014" t="s">
        <v>21</v>
      </c>
      <c r="P2014">
        <v>0.14000000000000001</v>
      </c>
      <c r="R2014">
        <f t="shared" si="245"/>
        <v>1</v>
      </c>
    </row>
    <row r="2015" spans="1:18">
      <c r="A2015" s="1">
        <v>42461</v>
      </c>
      <c r="B2015" t="s">
        <v>165</v>
      </c>
      <c r="C2015" t="s">
        <v>232</v>
      </c>
      <c r="D2015" s="4">
        <v>55525.2</v>
      </c>
      <c r="E2015" s="4">
        <v>13870.194960000001</v>
      </c>
      <c r="F2015" s="3">
        <v>0.24980000000000002</v>
      </c>
      <c r="G2015" s="5">
        <v>1360.9117647058824</v>
      </c>
      <c r="H2015" s="4">
        <v>339.95575882352944</v>
      </c>
      <c r="I2015">
        <v>40.799999999999997</v>
      </c>
      <c r="J2015" t="s">
        <v>34</v>
      </c>
      <c r="K2015" t="s">
        <v>36</v>
      </c>
      <c r="L2015" t="s">
        <v>167</v>
      </c>
      <c r="M2015" s="2">
        <v>41456</v>
      </c>
      <c r="N2015" s="2">
        <v>42556</v>
      </c>
      <c r="O2015" t="s">
        <v>21</v>
      </c>
      <c r="P2015">
        <v>0.15</v>
      </c>
      <c r="R2015">
        <f t="shared" si="245"/>
        <v>3.0136986301369864</v>
      </c>
    </row>
    <row r="2016" spans="1:18">
      <c r="A2016" s="1">
        <v>42461</v>
      </c>
      <c r="B2016" t="s">
        <v>165</v>
      </c>
      <c r="C2016" t="s">
        <v>250</v>
      </c>
      <c r="D2016" s="4">
        <v>216889.19999999998</v>
      </c>
      <c r="E2016" s="4">
        <v>22079.320559999996</v>
      </c>
      <c r="F2016" s="3">
        <v>0.10179999999999999</v>
      </c>
      <c r="G2016" s="5">
        <v>2582.0142857142855</v>
      </c>
      <c r="H2016" s="4">
        <v>262.84905428571426</v>
      </c>
      <c r="I2016">
        <v>84</v>
      </c>
      <c r="J2016" t="s">
        <v>34</v>
      </c>
      <c r="K2016" t="s">
        <v>36</v>
      </c>
      <c r="L2016" t="s">
        <v>167</v>
      </c>
      <c r="M2016" s="2">
        <v>41502</v>
      </c>
      <c r="N2016" s="2">
        <v>42597</v>
      </c>
      <c r="O2016" t="s">
        <v>16</v>
      </c>
      <c r="P2016">
        <v>0.1</v>
      </c>
      <c r="R2016">
        <f t="shared" si="245"/>
        <v>3</v>
      </c>
    </row>
    <row r="2017" spans="1:18">
      <c r="A2017" s="1">
        <v>42461</v>
      </c>
      <c r="B2017" t="s">
        <v>165</v>
      </c>
      <c r="C2017" t="s">
        <v>347</v>
      </c>
      <c r="D2017" s="4">
        <v>47185.2</v>
      </c>
      <c r="E2017" s="4">
        <v>4322.1643199999999</v>
      </c>
      <c r="F2017" s="3">
        <v>9.1600000000000001E-2</v>
      </c>
      <c r="G2017" s="5">
        <v>3276.75</v>
      </c>
      <c r="H2017" s="4">
        <v>300.15030000000002</v>
      </c>
      <c r="I2017">
        <v>14.399999999999999</v>
      </c>
      <c r="J2017" t="s">
        <v>47</v>
      </c>
      <c r="K2017" t="s">
        <v>91</v>
      </c>
      <c r="L2017" t="s">
        <v>190</v>
      </c>
      <c r="M2017" s="2">
        <v>42113</v>
      </c>
      <c r="N2017" s="2">
        <v>42478</v>
      </c>
      <c r="O2017" t="s">
        <v>21</v>
      </c>
      <c r="P2017">
        <v>0.13</v>
      </c>
    </row>
    <row r="2018" spans="1:18">
      <c r="A2018" s="1">
        <v>42461</v>
      </c>
      <c r="B2018" t="s">
        <v>165</v>
      </c>
      <c r="C2018" t="s">
        <v>318</v>
      </c>
      <c r="D2018" s="4">
        <v>43363.199999999997</v>
      </c>
      <c r="E2018" s="4">
        <v>6361.3814400000001</v>
      </c>
      <c r="F2018" s="3">
        <v>0.14670000000000002</v>
      </c>
      <c r="G2018" s="5">
        <v>1901.894736842105</v>
      </c>
      <c r="H2018" s="4">
        <v>279.00795789473682</v>
      </c>
      <c r="I2018">
        <v>22.8</v>
      </c>
      <c r="J2018" t="s">
        <v>62</v>
      </c>
      <c r="K2018" t="s">
        <v>253</v>
      </c>
      <c r="L2018" t="s">
        <v>253</v>
      </c>
      <c r="M2018" s="2">
        <v>41876</v>
      </c>
      <c r="N2018" s="2">
        <v>42606</v>
      </c>
      <c r="O2018" t="s">
        <v>21</v>
      </c>
      <c r="P2018">
        <v>0.16</v>
      </c>
    </row>
    <row r="2019" spans="1:18">
      <c r="A2019" s="1">
        <v>42461</v>
      </c>
      <c r="B2019" t="s">
        <v>165</v>
      </c>
      <c r="C2019" t="s">
        <v>339</v>
      </c>
      <c r="D2019" s="4">
        <v>40798.799999999996</v>
      </c>
      <c r="E2019" s="4">
        <v>7560.01764</v>
      </c>
      <c r="F2019" s="3">
        <v>0.18530000000000002</v>
      </c>
      <c r="G2019" s="5">
        <v>2833.25</v>
      </c>
      <c r="H2019" s="4">
        <v>525.00122500000009</v>
      </c>
      <c r="I2019">
        <v>14.399999999999999</v>
      </c>
      <c r="J2019" t="s">
        <v>62</v>
      </c>
      <c r="K2019" t="s">
        <v>253</v>
      </c>
      <c r="L2019" t="s">
        <v>253</v>
      </c>
      <c r="M2019" s="2">
        <v>42030</v>
      </c>
      <c r="N2019" s="2">
        <v>42394</v>
      </c>
      <c r="O2019" t="s">
        <v>21</v>
      </c>
      <c r="P2019">
        <v>0.15</v>
      </c>
    </row>
    <row r="2020" spans="1:18">
      <c r="A2020" s="1">
        <v>42461</v>
      </c>
      <c r="B2020" t="s">
        <v>165</v>
      </c>
      <c r="C2020" t="s">
        <v>324</v>
      </c>
      <c r="D2020" s="4">
        <v>16820.399999999998</v>
      </c>
      <c r="E2020" s="4">
        <v>7560.7697999999991</v>
      </c>
      <c r="F2020" s="3">
        <v>0.44950000000000001</v>
      </c>
      <c r="G2020" s="5">
        <v>1168.0833333333333</v>
      </c>
      <c r="H2020" s="4">
        <v>525.05345833333331</v>
      </c>
      <c r="I2020">
        <v>14.399999999999999</v>
      </c>
      <c r="J2020" t="s">
        <v>62</v>
      </c>
      <c r="K2020" t="s">
        <v>253</v>
      </c>
      <c r="L2020" t="s">
        <v>253</v>
      </c>
      <c r="M2020" s="2">
        <v>41907</v>
      </c>
      <c r="N2020" s="2">
        <v>42637</v>
      </c>
      <c r="O2020" t="s">
        <v>21</v>
      </c>
      <c r="P2020">
        <v>0.16</v>
      </c>
    </row>
    <row r="2021" spans="1:18">
      <c r="A2021" s="1">
        <v>42461</v>
      </c>
      <c r="B2021" t="s">
        <v>165</v>
      </c>
      <c r="C2021" t="s">
        <v>261</v>
      </c>
      <c r="D2021" s="4">
        <v>34100.400000000001</v>
      </c>
      <c r="E2021" s="4">
        <v>6959.8916399999998</v>
      </c>
      <c r="F2021" s="3">
        <v>0.20409999999999998</v>
      </c>
      <c r="G2021" s="5">
        <v>1894.4666666666667</v>
      </c>
      <c r="H2021" s="4">
        <v>386.66064666666665</v>
      </c>
      <c r="I2021">
        <v>18</v>
      </c>
      <c r="J2021" t="s">
        <v>62</v>
      </c>
      <c r="K2021" t="s">
        <v>253</v>
      </c>
      <c r="L2021" t="s">
        <v>253</v>
      </c>
      <c r="M2021" s="2">
        <v>41516</v>
      </c>
      <c r="N2021" s="2">
        <v>42611</v>
      </c>
      <c r="O2021" t="s">
        <v>21</v>
      </c>
      <c r="P2021">
        <v>0</v>
      </c>
    </row>
    <row r="2022" spans="1:18">
      <c r="A2022" s="1">
        <v>42461</v>
      </c>
      <c r="B2022" t="s">
        <v>165</v>
      </c>
      <c r="C2022" t="s">
        <v>336</v>
      </c>
      <c r="D2022" s="4">
        <v>80398.8</v>
      </c>
      <c r="E2022" s="4">
        <v>13748.194800000001</v>
      </c>
      <c r="F2022" s="3">
        <v>0.17100000000000001</v>
      </c>
      <c r="G2022" s="5">
        <v>5583.2500000000009</v>
      </c>
      <c r="H2022" s="4">
        <v>954.73575000000017</v>
      </c>
      <c r="I2022">
        <v>14.399999999999999</v>
      </c>
      <c r="J2022" t="s">
        <v>10</v>
      </c>
      <c r="K2022" t="s">
        <v>11</v>
      </c>
      <c r="L2022" t="s">
        <v>42</v>
      </c>
      <c r="M2022" s="2">
        <v>41996</v>
      </c>
      <c r="N2022" s="2">
        <v>42726</v>
      </c>
      <c r="O2022" t="s">
        <v>21</v>
      </c>
      <c r="P2022">
        <v>0.16</v>
      </c>
    </row>
    <row r="2023" spans="1:18">
      <c r="A2023" s="1">
        <v>42461</v>
      </c>
      <c r="B2023" t="s">
        <v>165</v>
      </c>
      <c r="C2023" t="s">
        <v>325</v>
      </c>
      <c r="D2023" s="4">
        <v>20384.399999999998</v>
      </c>
      <c r="E2023" s="4">
        <v>7560.5739599999997</v>
      </c>
      <c r="F2023" s="3">
        <v>0.37090000000000001</v>
      </c>
      <c r="G2023" s="5">
        <v>1415.5833333333333</v>
      </c>
      <c r="H2023" s="4">
        <v>525.03985833333331</v>
      </c>
      <c r="I2023">
        <v>14.399999999999999</v>
      </c>
      <c r="J2023" t="s">
        <v>62</v>
      </c>
      <c r="K2023" t="s">
        <v>253</v>
      </c>
      <c r="L2023" t="s">
        <v>253</v>
      </c>
      <c r="M2023" s="2">
        <v>41888</v>
      </c>
      <c r="N2023" s="2">
        <v>42618</v>
      </c>
      <c r="O2023" t="s">
        <v>21</v>
      </c>
      <c r="P2023">
        <v>0.16</v>
      </c>
    </row>
    <row r="2024" spans="1:18">
      <c r="A2024" s="1">
        <v>42461</v>
      </c>
      <c r="B2024" t="s">
        <v>165</v>
      </c>
      <c r="C2024" t="s">
        <v>381</v>
      </c>
      <c r="D2024" s="4">
        <v>37339.199999999997</v>
      </c>
      <c r="E2024" s="4">
        <v>9599.9083200000005</v>
      </c>
      <c r="F2024" s="3">
        <v>0.25710000000000005</v>
      </c>
      <c r="G2024" s="5">
        <v>2074.3999999999996</v>
      </c>
      <c r="H2024" s="4">
        <v>533.32824000000005</v>
      </c>
      <c r="I2024">
        <v>18</v>
      </c>
      <c r="J2024" t="s">
        <v>62</v>
      </c>
      <c r="K2024" t="s">
        <v>253</v>
      </c>
      <c r="L2024" t="s">
        <v>253</v>
      </c>
      <c r="M2024" s="2">
        <v>42181</v>
      </c>
      <c r="N2024" s="2">
        <v>42546</v>
      </c>
      <c r="O2024" t="s">
        <v>21</v>
      </c>
      <c r="P2024">
        <v>0.16</v>
      </c>
    </row>
    <row r="2025" spans="1:18">
      <c r="A2025" s="1">
        <v>42461</v>
      </c>
      <c r="B2025" t="s">
        <v>165</v>
      </c>
      <c r="C2025" t="s">
        <v>382</v>
      </c>
      <c r="D2025" s="4">
        <v>135675.84</v>
      </c>
      <c r="E2025" s="4">
        <v>17271.534432</v>
      </c>
      <c r="F2025" s="3">
        <v>0.1273</v>
      </c>
      <c r="G2025" s="5">
        <v>9421.9333333333343</v>
      </c>
      <c r="H2025" s="4">
        <v>1199.4121133333335</v>
      </c>
      <c r="I2025">
        <v>14.399999999999999</v>
      </c>
      <c r="J2025" t="s">
        <v>34</v>
      </c>
      <c r="K2025" t="s">
        <v>36</v>
      </c>
      <c r="L2025" t="s">
        <v>167</v>
      </c>
      <c r="M2025" s="2">
        <v>42205</v>
      </c>
      <c r="N2025" s="2">
        <v>42570</v>
      </c>
      <c r="O2025" t="s">
        <v>21</v>
      </c>
      <c r="P2025">
        <v>0.12</v>
      </c>
      <c r="R2025">
        <f t="shared" ref="R2025" si="246">(N2025-M2025)/365</f>
        <v>1</v>
      </c>
    </row>
    <row r="2026" spans="1:18">
      <c r="A2026" s="1">
        <v>42461</v>
      </c>
      <c r="B2026" t="s">
        <v>165</v>
      </c>
      <c r="C2026" t="s">
        <v>291</v>
      </c>
      <c r="D2026" s="4">
        <v>42784.2</v>
      </c>
      <c r="E2026" s="4">
        <v>7559.9681399999999</v>
      </c>
      <c r="F2026" s="3">
        <v>0.17670000000000002</v>
      </c>
      <c r="G2026" s="5">
        <v>2376.8999999999996</v>
      </c>
      <c r="H2026" s="4">
        <v>419.99822999999998</v>
      </c>
      <c r="I2026">
        <v>18</v>
      </c>
      <c r="J2026" t="s">
        <v>62</v>
      </c>
      <c r="K2026" t="s">
        <v>253</v>
      </c>
      <c r="L2026" t="s">
        <v>253</v>
      </c>
      <c r="M2026" s="2">
        <v>41727</v>
      </c>
      <c r="N2026" s="2">
        <v>42822</v>
      </c>
      <c r="O2026" t="s">
        <v>21</v>
      </c>
      <c r="P2026">
        <v>0.11</v>
      </c>
    </row>
    <row r="2027" spans="1:18">
      <c r="A2027" s="1">
        <v>42461</v>
      </c>
      <c r="B2027" t="s">
        <v>165</v>
      </c>
      <c r="C2027" t="s">
        <v>264</v>
      </c>
      <c r="D2027" s="4">
        <v>24930</v>
      </c>
      <c r="E2027" s="4">
        <v>7199.7839999999997</v>
      </c>
      <c r="F2027" s="3">
        <v>0.2888</v>
      </c>
      <c r="G2027" s="5">
        <v>1385</v>
      </c>
      <c r="H2027" s="4">
        <v>399.988</v>
      </c>
      <c r="I2027">
        <v>18</v>
      </c>
      <c r="J2027" t="s">
        <v>10</v>
      </c>
      <c r="K2027" t="s">
        <v>11</v>
      </c>
      <c r="L2027" t="s">
        <v>265</v>
      </c>
      <c r="M2027" s="2">
        <v>41522</v>
      </c>
      <c r="N2027" s="2">
        <v>42617</v>
      </c>
      <c r="O2027" t="s">
        <v>21</v>
      </c>
      <c r="P2027">
        <v>0.16</v>
      </c>
    </row>
    <row r="2028" spans="1:18">
      <c r="A2028" s="1">
        <v>42461</v>
      </c>
      <c r="B2028" t="s">
        <v>165</v>
      </c>
      <c r="C2028" t="s">
        <v>395</v>
      </c>
      <c r="D2028" s="4">
        <v>72829.38</v>
      </c>
      <c r="E2028" s="4">
        <v>12191.638212000002</v>
      </c>
      <c r="F2028" s="3">
        <v>0.16740000000000002</v>
      </c>
      <c r="G2028" s="5">
        <v>1839.1257575757577</v>
      </c>
      <c r="H2028" s="4">
        <v>307.86965181818186</v>
      </c>
      <c r="I2028">
        <v>39.6</v>
      </c>
      <c r="J2028" t="s">
        <v>34</v>
      </c>
      <c r="K2028" t="s">
        <v>36</v>
      </c>
      <c r="L2028" t="s">
        <v>167</v>
      </c>
      <c r="M2028" s="2">
        <v>42273</v>
      </c>
      <c r="N2028" s="2">
        <v>43003</v>
      </c>
      <c r="O2028" t="s">
        <v>21</v>
      </c>
      <c r="P2028">
        <v>0.14000000000000001</v>
      </c>
      <c r="R2028">
        <f t="shared" ref="R2028:R2029" si="247">(N2028-M2028)/365</f>
        <v>2</v>
      </c>
    </row>
    <row r="2029" spans="1:18">
      <c r="A2029" s="1">
        <v>42461</v>
      </c>
      <c r="B2029" t="s">
        <v>165</v>
      </c>
      <c r="C2029" t="s">
        <v>319</v>
      </c>
      <c r="D2029" s="4">
        <v>44676</v>
      </c>
      <c r="E2029" s="4">
        <v>7335.7992000000004</v>
      </c>
      <c r="F2029" s="3">
        <v>0.16420000000000001</v>
      </c>
      <c r="G2029" s="5">
        <v>4653.75</v>
      </c>
      <c r="H2029" s="4">
        <v>764.14575000000002</v>
      </c>
      <c r="I2029">
        <v>9.6</v>
      </c>
      <c r="J2029" t="s">
        <v>34</v>
      </c>
      <c r="K2029" t="s">
        <v>36</v>
      </c>
      <c r="L2029" t="s">
        <v>167</v>
      </c>
      <c r="M2029" s="2">
        <v>41864</v>
      </c>
      <c r="N2029" s="2">
        <v>42594</v>
      </c>
      <c r="O2029" t="s">
        <v>21</v>
      </c>
      <c r="P2029">
        <v>0.15</v>
      </c>
      <c r="R2029">
        <f t="shared" si="247"/>
        <v>2</v>
      </c>
    </row>
    <row r="2030" spans="1:18">
      <c r="A2030" s="1">
        <v>42461</v>
      </c>
      <c r="B2030" t="s">
        <v>165</v>
      </c>
      <c r="C2030" t="s">
        <v>383</v>
      </c>
      <c r="D2030" s="4">
        <v>40754.400000000001</v>
      </c>
      <c r="E2030" s="4">
        <v>8399.4818400000004</v>
      </c>
      <c r="F2030" s="3">
        <v>0.20610000000000001</v>
      </c>
      <c r="G2030" s="5">
        <v>2264.1333333333332</v>
      </c>
      <c r="H2030" s="4">
        <v>466.63788</v>
      </c>
      <c r="I2030">
        <v>18</v>
      </c>
      <c r="J2030" t="s">
        <v>62</v>
      </c>
      <c r="K2030" t="s">
        <v>253</v>
      </c>
      <c r="L2030" t="s">
        <v>253</v>
      </c>
      <c r="M2030" s="2">
        <v>42195</v>
      </c>
      <c r="N2030" s="2">
        <v>42560</v>
      </c>
      <c r="O2030" t="s">
        <v>21</v>
      </c>
      <c r="P2030">
        <v>0.16</v>
      </c>
    </row>
    <row r="2031" spans="1:18">
      <c r="A2031" s="1">
        <v>42461</v>
      </c>
      <c r="B2031" t="s">
        <v>165</v>
      </c>
      <c r="C2031" t="s">
        <v>396</v>
      </c>
      <c r="D2031" s="4">
        <v>70425.599999999991</v>
      </c>
      <c r="E2031" s="4">
        <v>11162.616</v>
      </c>
      <c r="F2031" s="3">
        <v>0.15850224918211561</v>
      </c>
      <c r="G2031" s="5">
        <v>4191.9999999999991</v>
      </c>
      <c r="H2031" s="4">
        <v>664.44142857142856</v>
      </c>
      <c r="I2031">
        <v>16.8</v>
      </c>
      <c r="J2031" t="s">
        <v>34</v>
      </c>
      <c r="K2031" t="s">
        <v>36</v>
      </c>
      <c r="L2031" t="s">
        <v>167</v>
      </c>
      <c r="M2031" s="2">
        <v>42267</v>
      </c>
      <c r="N2031" s="2">
        <v>42632</v>
      </c>
      <c r="O2031" t="s">
        <v>21</v>
      </c>
      <c r="P2031">
        <v>0.14000000000000001</v>
      </c>
      <c r="R2031">
        <f t="shared" ref="R2031:R2035" si="248">(N2031-M2031)/365</f>
        <v>1</v>
      </c>
    </row>
    <row r="2032" spans="1:18">
      <c r="A2032" s="1">
        <v>42491</v>
      </c>
      <c r="B2032" t="s">
        <v>165</v>
      </c>
      <c r="C2032" t="s">
        <v>166</v>
      </c>
      <c r="D2032" s="4">
        <v>336547.32</v>
      </c>
      <c r="E2032" s="4">
        <v>59770.804032000007</v>
      </c>
      <c r="F2032" s="3">
        <v>0.17760000000000001</v>
      </c>
      <c r="G2032" s="5">
        <v>11218.244000000001</v>
      </c>
      <c r="H2032" s="4">
        <v>1992.3601344000003</v>
      </c>
      <c r="I2032">
        <v>30</v>
      </c>
      <c r="J2032" t="s">
        <v>34</v>
      </c>
      <c r="K2032" t="s">
        <v>36</v>
      </c>
      <c r="L2032" t="s">
        <v>167</v>
      </c>
      <c r="M2032" s="2">
        <v>41327</v>
      </c>
      <c r="N2032" s="2">
        <v>42864</v>
      </c>
      <c r="O2032" t="s">
        <v>21</v>
      </c>
      <c r="P2032">
        <v>0.16</v>
      </c>
      <c r="Q2032">
        <v>0.17</v>
      </c>
      <c r="R2032">
        <f t="shared" si="248"/>
        <v>4.2109589041095887</v>
      </c>
    </row>
    <row r="2033" spans="1:19">
      <c r="A2033" s="1">
        <v>42491</v>
      </c>
      <c r="B2033" t="s">
        <v>165</v>
      </c>
      <c r="C2033" t="s">
        <v>168</v>
      </c>
      <c r="D2033" s="4">
        <v>19735.2</v>
      </c>
      <c r="E2033" s="4">
        <v>4087.1599200000001</v>
      </c>
      <c r="F2033" s="3">
        <v>0.20710000000000001</v>
      </c>
      <c r="G2033" s="5">
        <v>322.47058823529414</v>
      </c>
      <c r="H2033" s="4">
        <v>66.783658823529422</v>
      </c>
      <c r="I2033">
        <v>61.199999999999996</v>
      </c>
      <c r="J2033" t="s">
        <v>34</v>
      </c>
      <c r="K2033" t="s">
        <v>36</v>
      </c>
      <c r="L2033" t="s">
        <v>167</v>
      </c>
      <c r="M2033" s="2">
        <v>41337</v>
      </c>
      <c r="N2033" s="2">
        <v>42499</v>
      </c>
      <c r="O2033" t="s">
        <v>21</v>
      </c>
      <c r="P2033">
        <v>0.13</v>
      </c>
      <c r="R2033">
        <f t="shared" si="248"/>
        <v>3.1835616438356165</v>
      </c>
    </row>
    <row r="2034" spans="1:19">
      <c r="A2034" s="1">
        <v>42491</v>
      </c>
      <c r="B2034" t="s">
        <v>165</v>
      </c>
      <c r="C2034" t="s">
        <v>169</v>
      </c>
      <c r="D2034" s="4">
        <v>8538</v>
      </c>
      <c r="E2034" s="4">
        <v>6772.3416000000016</v>
      </c>
      <c r="F2034" s="3">
        <v>0.79320000000000024</v>
      </c>
      <c r="G2034" s="5">
        <v>98.819444444444457</v>
      </c>
      <c r="H2034" s="4">
        <v>78.383583333333362</v>
      </c>
      <c r="I2034">
        <v>86.399999999999991</v>
      </c>
      <c r="J2034" t="s">
        <v>34</v>
      </c>
      <c r="K2034" t="s">
        <v>36</v>
      </c>
      <c r="L2034" t="s">
        <v>167</v>
      </c>
      <c r="M2034" s="2">
        <v>41298</v>
      </c>
      <c r="N2034" s="2">
        <v>42499</v>
      </c>
      <c r="O2034" t="s">
        <v>21</v>
      </c>
      <c r="P2034">
        <v>0.14000000000000001</v>
      </c>
      <c r="R2034">
        <f t="shared" si="248"/>
        <v>3.2904109589041095</v>
      </c>
    </row>
    <row r="2035" spans="1:19">
      <c r="A2035" s="1">
        <v>42491</v>
      </c>
      <c r="B2035" t="s">
        <v>165</v>
      </c>
      <c r="C2035" t="s">
        <v>170</v>
      </c>
      <c r="D2035" s="4">
        <v>100829.4</v>
      </c>
      <c r="E2035" s="4">
        <v>31468.855739999995</v>
      </c>
      <c r="F2035" s="3">
        <v>0.31209999999999999</v>
      </c>
      <c r="G2035" s="5">
        <v>1167.0069444444446</v>
      </c>
      <c r="H2035" s="4">
        <v>364.22286736111107</v>
      </c>
      <c r="I2035">
        <v>86.399999999999991</v>
      </c>
      <c r="J2035" t="s">
        <v>34</v>
      </c>
      <c r="K2035" t="s">
        <v>36</v>
      </c>
      <c r="L2035" t="s">
        <v>35</v>
      </c>
      <c r="M2035" s="2">
        <v>41282</v>
      </c>
      <c r="N2035" s="2">
        <v>43229</v>
      </c>
      <c r="O2035" t="s">
        <v>21</v>
      </c>
      <c r="P2035">
        <v>0.17</v>
      </c>
      <c r="Q2035">
        <v>0.17</v>
      </c>
      <c r="R2035">
        <f t="shared" si="248"/>
        <v>5.3342465753424655</v>
      </c>
    </row>
    <row r="2036" spans="1:19">
      <c r="A2036" s="1">
        <v>42491</v>
      </c>
      <c r="B2036" t="s">
        <v>165</v>
      </c>
      <c r="C2036" t="s">
        <v>376</v>
      </c>
      <c r="D2036" s="4">
        <v>525718.19999999995</v>
      </c>
      <c r="E2036" s="4">
        <v>72496.539780000006</v>
      </c>
      <c r="F2036" s="3">
        <v>0.13790000000000002</v>
      </c>
      <c r="G2036" s="5">
        <v>3063.6258741258739</v>
      </c>
      <c r="H2036" s="4">
        <v>422.47400804195809</v>
      </c>
      <c r="I2036">
        <v>171.6</v>
      </c>
      <c r="J2036" t="s">
        <v>47</v>
      </c>
      <c r="K2036" t="s">
        <v>100</v>
      </c>
      <c r="L2036" t="s">
        <v>128</v>
      </c>
      <c r="M2036" s="2">
        <v>42183</v>
      </c>
      <c r="N2036" s="2">
        <v>43278</v>
      </c>
      <c r="O2036" t="s">
        <v>21</v>
      </c>
      <c r="P2036">
        <v>0.12</v>
      </c>
    </row>
    <row r="2037" spans="1:19">
      <c r="A2037" s="1">
        <v>42491</v>
      </c>
      <c r="B2037" t="s">
        <v>165</v>
      </c>
      <c r="C2037" t="s">
        <v>197</v>
      </c>
      <c r="D2037" s="4">
        <v>566560.79999999993</v>
      </c>
      <c r="E2037" s="4">
        <v>122320.47672000001</v>
      </c>
      <c r="F2037" s="3">
        <v>0.21590000000000004</v>
      </c>
      <c r="G2037" s="5">
        <v>5489.9302325581384</v>
      </c>
      <c r="H2037" s="4">
        <v>1185.2759372093024</v>
      </c>
      <c r="I2037">
        <v>103.2</v>
      </c>
      <c r="J2037" t="s">
        <v>47</v>
      </c>
      <c r="K2037" t="s">
        <v>48</v>
      </c>
      <c r="L2037" t="s">
        <v>46</v>
      </c>
      <c r="M2037" s="2">
        <v>42153</v>
      </c>
      <c r="N2037" s="2">
        <v>42883</v>
      </c>
      <c r="O2037" t="s">
        <v>21</v>
      </c>
      <c r="P2037">
        <v>0.2</v>
      </c>
    </row>
    <row r="2038" spans="1:19">
      <c r="A2038" s="1">
        <v>42491</v>
      </c>
      <c r="B2038" t="s">
        <v>165</v>
      </c>
      <c r="C2038" t="s">
        <v>229</v>
      </c>
      <c r="D2038" s="4">
        <v>152216.4</v>
      </c>
      <c r="E2038" s="4">
        <v>20503.549080000004</v>
      </c>
      <c r="F2038" s="3">
        <v>0.13470000000000004</v>
      </c>
      <c r="G2038" s="5">
        <v>1474.9651162790697</v>
      </c>
      <c r="H2038" s="4">
        <v>198.67780116279073</v>
      </c>
      <c r="I2038">
        <v>103.2</v>
      </c>
      <c r="J2038" t="s">
        <v>34</v>
      </c>
      <c r="K2038" t="s">
        <v>36</v>
      </c>
      <c r="L2038" t="s">
        <v>35</v>
      </c>
      <c r="M2038" s="2">
        <v>42149</v>
      </c>
      <c r="N2038" s="2">
        <v>42914</v>
      </c>
      <c r="O2038" t="s">
        <v>21</v>
      </c>
      <c r="P2038">
        <v>0.1</v>
      </c>
      <c r="R2038">
        <f t="shared" ref="R2038" si="249">(N2038-M2038)/365</f>
        <v>2.095890410958904</v>
      </c>
    </row>
    <row r="2039" spans="1:19">
      <c r="A2039" s="1">
        <v>42491</v>
      </c>
      <c r="B2039" t="s">
        <v>165</v>
      </c>
      <c r="C2039" t="s">
        <v>258</v>
      </c>
      <c r="D2039" s="4">
        <v>99848.76</v>
      </c>
      <c r="E2039" s="4">
        <v>36434.812524000001</v>
      </c>
      <c r="F2039" s="3">
        <v>0.3649</v>
      </c>
      <c r="G2039" s="5">
        <v>904.42717391304348</v>
      </c>
      <c r="H2039" s="4">
        <v>330.0254757608696</v>
      </c>
      <c r="I2039">
        <v>110.39999999999999</v>
      </c>
      <c r="J2039" t="s">
        <v>47</v>
      </c>
      <c r="K2039" t="s">
        <v>100</v>
      </c>
      <c r="L2039" t="s">
        <v>128</v>
      </c>
      <c r="M2039" s="2">
        <v>42174</v>
      </c>
      <c r="N2039" s="2">
        <v>42615</v>
      </c>
      <c r="O2039" t="s">
        <v>21</v>
      </c>
      <c r="P2039">
        <v>0.15</v>
      </c>
    </row>
    <row r="2040" spans="1:19">
      <c r="A2040" s="1">
        <v>42491</v>
      </c>
      <c r="B2040" t="s">
        <v>165</v>
      </c>
      <c r="C2040" t="s">
        <v>377</v>
      </c>
      <c r="D2040" s="4">
        <v>263517.59999999998</v>
      </c>
      <c r="E2040" s="4">
        <v>48171.017280000007</v>
      </c>
      <c r="F2040" s="3">
        <v>0.18280000000000005</v>
      </c>
      <c r="G2040" s="5">
        <v>2467.393258426966</v>
      </c>
      <c r="H2040" s="4">
        <v>451.03948764044952</v>
      </c>
      <c r="I2040">
        <v>106.8</v>
      </c>
      <c r="J2040" t="s">
        <v>47</v>
      </c>
      <c r="K2040" t="s">
        <v>48</v>
      </c>
      <c r="L2040" t="s">
        <v>46</v>
      </c>
      <c r="M2040" s="2">
        <v>42181</v>
      </c>
      <c r="N2040" s="2">
        <v>42911</v>
      </c>
      <c r="O2040" t="s">
        <v>21</v>
      </c>
      <c r="P2040">
        <v>0.16</v>
      </c>
    </row>
    <row r="2041" spans="1:19">
      <c r="A2041" s="1">
        <v>42491</v>
      </c>
      <c r="B2041" t="s">
        <v>165</v>
      </c>
      <c r="C2041" t="s">
        <v>230</v>
      </c>
      <c r="D2041" s="4">
        <v>101142.81600000001</v>
      </c>
      <c r="E2041" s="4">
        <v>38403.927235199997</v>
      </c>
      <c r="F2041" s="3">
        <v>0.37969999999999993</v>
      </c>
      <c r="G2041" s="5">
        <v>658.48187500000006</v>
      </c>
      <c r="H2041" s="4">
        <v>250.0255679375</v>
      </c>
      <c r="I2041">
        <v>153.6</v>
      </c>
      <c r="J2041" t="s">
        <v>47</v>
      </c>
      <c r="K2041" t="s">
        <v>100</v>
      </c>
      <c r="L2041" t="s">
        <v>128</v>
      </c>
      <c r="M2041" s="2">
        <v>41456</v>
      </c>
      <c r="N2041" s="2">
        <v>42597</v>
      </c>
      <c r="O2041" t="s">
        <v>16</v>
      </c>
      <c r="P2041">
        <v>0.15</v>
      </c>
    </row>
    <row r="2042" spans="1:19">
      <c r="A2042" s="1">
        <v>42491</v>
      </c>
      <c r="B2042" t="s">
        <v>165</v>
      </c>
      <c r="C2042" t="s">
        <v>334</v>
      </c>
      <c r="D2042" s="4">
        <v>66006</v>
      </c>
      <c r="E2042" s="4">
        <v>17999.836199999998</v>
      </c>
      <c r="F2042" s="3">
        <v>0.27269999999999994</v>
      </c>
      <c r="G2042" s="5">
        <v>1833.5</v>
      </c>
      <c r="H2042" s="4">
        <v>499.99544999999995</v>
      </c>
      <c r="I2042">
        <v>36</v>
      </c>
      <c r="J2042" t="s">
        <v>62</v>
      </c>
      <c r="K2042" t="s">
        <v>253</v>
      </c>
      <c r="L2042" t="s">
        <v>253</v>
      </c>
      <c r="M2042" s="2">
        <v>41943</v>
      </c>
      <c r="N2042" s="2">
        <v>42673</v>
      </c>
      <c r="O2042" t="s">
        <v>21</v>
      </c>
      <c r="P2042">
        <v>0.16</v>
      </c>
    </row>
    <row r="2043" spans="1:19">
      <c r="A2043" s="1">
        <v>42491</v>
      </c>
      <c r="B2043" t="s">
        <v>165</v>
      </c>
      <c r="C2043" t="s">
        <v>335</v>
      </c>
      <c r="D2043" s="4">
        <v>47834.879999999997</v>
      </c>
      <c r="E2043" s="4">
        <v>17277.958655999999</v>
      </c>
      <c r="F2043" s="3">
        <v>0.36120000000000002</v>
      </c>
      <c r="G2043" s="5">
        <v>1328.7466666666667</v>
      </c>
      <c r="H2043" s="4">
        <v>479.94329599999998</v>
      </c>
      <c r="I2043">
        <v>36</v>
      </c>
      <c r="J2043" t="s">
        <v>62</v>
      </c>
      <c r="K2043" t="s">
        <v>253</v>
      </c>
      <c r="L2043" t="s">
        <v>253</v>
      </c>
      <c r="M2043" s="2">
        <v>41942</v>
      </c>
      <c r="N2043" s="2">
        <v>42672</v>
      </c>
      <c r="O2043" t="s">
        <v>21</v>
      </c>
      <c r="P2043">
        <v>0.16</v>
      </c>
    </row>
    <row r="2044" spans="1:19">
      <c r="A2044" s="1">
        <v>42491</v>
      </c>
      <c r="B2044" t="s">
        <v>165</v>
      </c>
      <c r="C2044" t="s">
        <v>378</v>
      </c>
      <c r="D2044" s="4">
        <v>1387222.9200000002</v>
      </c>
      <c r="E2044" s="4">
        <v>43281.355104000002</v>
      </c>
      <c r="F2044" s="3">
        <v>3.1199999999999999E-2</v>
      </c>
      <c r="G2044" s="5">
        <v>12168.622105263159</v>
      </c>
      <c r="H2044" s="4">
        <v>379.66100968421057</v>
      </c>
      <c r="I2044">
        <v>114</v>
      </c>
      <c r="J2044" t="s">
        <v>52</v>
      </c>
      <c r="K2044" t="s">
        <v>52</v>
      </c>
      <c r="L2044" t="s">
        <v>52</v>
      </c>
      <c r="M2044" s="2">
        <v>42156</v>
      </c>
      <c r="N2044" s="2">
        <v>43251</v>
      </c>
      <c r="O2044" t="s">
        <v>21</v>
      </c>
      <c r="P2044">
        <v>0.1</v>
      </c>
      <c r="Q2044">
        <v>0</v>
      </c>
    </row>
    <row r="2045" spans="1:19">
      <c r="A2045" s="1">
        <v>42491</v>
      </c>
      <c r="B2045" t="s">
        <v>165</v>
      </c>
      <c r="C2045" t="s">
        <v>174</v>
      </c>
      <c r="D2045" s="4">
        <v>809197.2</v>
      </c>
      <c r="E2045" s="4">
        <v>60689.789999999994</v>
      </c>
      <c r="F2045" s="3">
        <v>7.4999999999999997E-2</v>
      </c>
      <c r="G2045" s="5">
        <v>5619.4249999999993</v>
      </c>
      <c r="H2045" s="4">
        <v>421.45687499999997</v>
      </c>
      <c r="I2045">
        <v>144</v>
      </c>
      <c r="J2045" t="s">
        <v>52</v>
      </c>
      <c r="K2045" t="s">
        <v>52</v>
      </c>
      <c r="L2045" t="s">
        <v>52</v>
      </c>
      <c r="M2045" s="2">
        <v>42134</v>
      </c>
      <c r="N2045" s="2">
        <v>42864</v>
      </c>
      <c r="O2045" t="s">
        <v>21</v>
      </c>
      <c r="P2045">
        <v>0.1</v>
      </c>
      <c r="Q2045">
        <v>0</v>
      </c>
      <c r="R2045">
        <v>0.1</v>
      </c>
      <c r="S2045">
        <v>0</v>
      </c>
    </row>
    <row r="2046" spans="1:19">
      <c r="A2046" s="1">
        <v>42491</v>
      </c>
      <c r="B2046" t="s">
        <v>165</v>
      </c>
      <c r="C2046" t="s">
        <v>284</v>
      </c>
      <c r="D2046" s="4">
        <v>309048</v>
      </c>
      <c r="E2046" s="4">
        <v>21107.9784</v>
      </c>
      <c r="F2046" s="3">
        <v>6.83E-2</v>
      </c>
      <c r="G2046" s="5">
        <v>5853.1818181818189</v>
      </c>
      <c r="H2046" s="4">
        <v>399.77231818181821</v>
      </c>
      <c r="I2046">
        <v>52.8</v>
      </c>
      <c r="J2046" t="s">
        <v>52</v>
      </c>
      <c r="K2046" t="s">
        <v>52</v>
      </c>
      <c r="L2046" t="s">
        <v>52</v>
      </c>
      <c r="M2046" s="2">
        <v>42139</v>
      </c>
      <c r="N2046" s="2">
        <v>42869</v>
      </c>
      <c r="O2046" t="s">
        <v>21</v>
      </c>
      <c r="P2046">
        <v>0.1</v>
      </c>
      <c r="Q2046">
        <v>0</v>
      </c>
    </row>
    <row r="2047" spans="1:19">
      <c r="A2047" s="1">
        <v>42491</v>
      </c>
      <c r="B2047" t="s">
        <v>165</v>
      </c>
      <c r="C2047" t="s">
        <v>175</v>
      </c>
      <c r="D2047" s="4">
        <v>516185.00399999996</v>
      </c>
      <c r="E2047" s="4">
        <v>84705.959156399986</v>
      </c>
      <c r="F2047" s="3">
        <v>0.1641</v>
      </c>
      <c r="G2047" s="5">
        <v>2987.1817361111111</v>
      </c>
      <c r="H2047" s="4">
        <v>490.19652289583331</v>
      </c>
      <c r="I2047">
        <v>172.79999999999998</v>
      </c>
      <c r="J2047" t="s">
        <v>47</v>
      </c>
      <c r="K2047" t="s">
        <v>48</v>
      </c>
      <c r="L2047" t="s">
        <v>176</v>
      </c>
      <c r="M2047" s="2">
        <v>42134</v>
      </c>
      <c r="N2047" s="2">
        <v>42864</v>
      </c>
      <c r="O2047" t="s">
        <v>21</v>
      </c>
      <c r="P2047">
        <v>0.14000000000000001</v>
      </c>
      <c r="Q2047">
        <v>0.15</v>
      </c>
    </row>
    <row r="2048" spans="1:19">
      <c r="A2048" s="1">
        <v>42491</v>
      </c>
      <c r="B2048" t="s">
        <v>165</v>
      </c>
      <c r="C2048" t="s">
        <v>177</v>
      </c>
      <c r="D2048" s="4">
        <v>47523.6</v>
      </c>
      <c r="E2048" s="4">
        <v>29821.058999999997</v>
      </c>
      <c r="F2048" s="3">
        <v>0.62749999999999995</v>
      </c>
      <c r="G2048" s="5">
        <v>720.0545454545454</v>
      </c>
      <c r="H2048" s="4">
        <v>451.83422727272722</v>
      </c>
      <c r="I2048">
        <v>66</v>
      </c>
      <c r="J2048" t="s">
        <v>52</v>
      </c>
      <c r="K2048" t="s">
        <v>52</v>
      </c>
      <c r="L2048" t="s">
        <v>52</v>
      </c>
      <c r="M2048" s="2">
        <v>41283</v>
      </c>
      <c r="N2048" s="2">
        <v>42499</v>
      </c>
      <c r="O2048" t="s">
        <v>21</v>
      </c>
      <c r="P2048">
        <v>0.15</v>
      </c>
    </row>
    <row r="2049" spans="1:19">
      <c r="A2049" s="1">
        <v>42491</v>
      </c>
      <c r="B2049" t="s">
        <v>165</v>
      </c>
      <c r="C2049" t="s">
        <v>178</v>
      </c>
      <c r="D2049" s="4">
        <v>314402.27999999997</v>
      </c>
      <c r="E2049" s="4">
        <v>22857.045756</v>
      </c>
      <c r="F2049" s="3">
        <v>7.2700000000000001E-2</v>
      </c>
      <c r="G2049" s="5">
        <v>4851.8870370370369</v>
      </c>
      <c r="H2049" s="4">
        <v>352.7321875925926</v>
      </c>
      <c r="I2049">
        <v>64.8</v>
      </c>
      <c r="J2049" t="s">
        <v>34</v>
      </c>
      <c r="K2049" t="s">
        <v>36</v>
      </c>
      <c r="L2049" t="s">
        <v>167</v>
      </c>
      <c r="M2049" s="2">
        <v>41332</v>
      </c>
      <c r="N2049" s="2">
        <v>42864</v>
      </c>
      <c r="O2049" t="s">
        <v>13</v>
      </c>
      <c r="P2049">
        <v>0</v>
      </c>
      <c r="Q2049">
        <v>0</v>
      </c>
      <c r="R2049">
        <f t="shared" ref="R2049:R2050" si="250">(N2049-M2049)/365</f>
        <v>4.1972602739726028</v>
      </c>
    </row>
    <row r="2050" spans="1:19">
      <c r="A2050" s="1">
        <v>42491</v>
      </c>
      <c r="B2050" t="s">
        <v>165</v>
      </c>
      <c r="C2050" t="s">
        <v>179</v>
      </c>
      <c r="D2050" s="4">
        <v>121405.5</v>
      </c>
      <c r="E2050" s="4">
        <v>22265.768700000001</v>
      </c>
      <c r="F2050" s="3">
        <v>0.18340000000000001</v>
      </c>
      <c r="G2050" s="5">
        <v>2529.28125</v>
      </c>
      <c r="H2050" s="4">
        <v>463.87018125000003</v>
      </c>
      <c r="I2050">
        <v>48</v>
      </c>
      <c r="J2050" t="s">
        <v>34</v>
      </c>
      <c r="K2050" t="s">
        <v>36</v>
      </c>
      <c r="L2050" t="s">
        <v>167</v>
      </c>
      <c r="M2050" s="2">
        <v>41281</v>
      </c>
      <c r="N2050" s="2">
        <v>42864</v>
      </c>
      <c r="O2050" t="s">
        <v>21</v>
      </c>
      <c r="P2050">
        <v>0.16</v>
      </c>
      <c r="Q2050">
        <v>0.16</v>
      </c>
      <c r="R2050">
        <f t="shared" si="250"/>
        <v>4.3369863013698629</v>
      </c>
    </row>
    <row r="2051" spans="1:19">
      <c r="A2051" s="1">
        <v>42491</v>
      </c>
      <c r="B2051" t="s">
        <v>165</v>
      </c>
      <c r="C2051" t="s">
        <v>180</v>
      </c>
      <c r="D2051" s="4">
        <v>298905.59999999998</v>
      </c>
      <c r="E2051" s="4">
        <v>38319.697919999999</v>
      </c>
      <c r="F2051" s="3">
        <v>0.12820000000000001</v>
      </c>
      <c r="G2051" s="5">
        <v>1649.5894039735099</v>
      </c>
      <c r="H2051" s="4">
        <v>211.47736158940398</v>
      </c>
      <c r="I2051">
        <v>181.2</v>
      </c>
      <c r="J2051" t="s">
        <v>34</v>
      </c>
      <c r="K2051" t="s">
        <v>58</v>
      </c>
      <c r="L2051" t="s">
        <v>57</v>
      </c>
      <c r="M2051" s="2">
        <v>41329</v>
      </c>
      <c r="N2051" s="2">
        <v>43229</v>
      </c>
      <c r="O2051" t="s">
        <v>21</v>
      </c>
      <c r="P2051">
        <v>0.11</v>
      </c>
      <c r="Q2051">
        <v>0.11</v>
      </c>
    </row>
    <row r="2052" spans="1:19">
      <c r="A2052" s="1">
        <v>42491</v>
      </c>
      <c r="B2052" t="s">
        <v>165</v>
      </c>
      <c r="C2052" t="s">
        <v>181</v>
      </c>
      <c r="D2052" s="4">
        <v>195685.44</v>
      </c>
      <c r="E2052" s="4">
        <v>29235.404736000004</v>
      </c>
      <c r="F2052" s="3">
        <v>0.14940000000000003</v>
      </c>
      <c r="G2052" s="5">
        <v>2203.6648648648647</v>
      </c>
      <c r="H2052" s="4">
        <v>329.22753081081089</v>
      </c>
      <c r="I2052">
        <v>88.8</v>
      </c>
      <c r="J2052" t="s">
        <v>34</v>
      </c>
      <c r="K2052" t="s">
        <v>36</v>
      </c>
      <c r="L2052" t="s">
        <v>35</v>
      </c>
      <c r="M2052" s="2">
        <v>41335</v>
      </c>
      <c r="N2052" s="2">
        <v>43229</v>
      </c>
      <c r="O2052" t="s">
        <v>21</v>
      </c>
      <c r="P2052">
        <v>0.12</v>
      </c>
      <c r="Q2052">
        <v>0.13</v>
      </c>
      <c r="R2052">
        <f t="shared" ref="R2052:R2053" si="251">(N2052-M2052)/365</f>
        <v>5.1890410958904107</v>
      </c>
    </row>
    <row r="2053" spans="1:19">
      <c r="A2053" s="1">
        <v>42491</v>
      </c>
      <c r="B2053" t="s">
        <v>165</v>
      </c>
      <c r="C2053" t="s">
        <v>182</v>
      </c>
      <c r="D2053" s="4">
        <v>196306.8</v>
      </c>
      <c r="E2053" s="4">
        <v>32135.423160000002</v>
      </c>
      <c r="F2053" s="3">
        <v>0.16370000000000001</v>
      </c>
      <c r="G2053" s="5">
        <v>3556.282608695652</v>
      </c>
      <c r="H2053" s="4">
        <v>582.16346304347837</v>
      </c>
      <c r="I2053">
        <v>55.199999999999996</v>
      </c>
      <c r="J2053" t="s">
        <v>34</v>
      </c>
      <c r="K2053" t="s">
        <v>36</v>
      </c>
      <c r="L2053" t="s">
        <v>167</v>
      </c>
      <c r="M2053" s="2">
        <v>41304</v>
      </c>
      <c r="N2053" s="2">
        <v>42864</v>
      </c>
      <c r="O2053" t="s">
        <v>21</v>
      </c>
      <c r="P2053">
        <v>0.14000000000000001</v>
      </c>
      <c r="Q2053">
        <v>0.15</v>
      </c>
      <c r="R2053">
        <f t="shared" si="251"/>
        <v>4.2739726027397262</v>
      </c>
    </row>
    <row r="2054" spans="1:19">
      <c r="A2054" s="1">
        <v>42491</v>
      </c>
      <c r="B2054" t="s">
        <v>165</v>
      </c>
      <c r="C2054" t="s">
        <v>340</v>
      </c>
      <c r="D2054" s="4">
        <v>360718.8</v>
      </c>
      <c r="E2054" s="4">
        <v>58869.30816</v>
      </c>
      <c r="F2054" s="3">
        <v>0.16320000000000001</v>
      </c>
      <c r="G2054" s="5">
        <v>673.98878923766824</v>
      </c>
      <c r="H2054" s="4">
        <v>109.99497040358746</v>
      </c>
      <c r="I2054">
        <v>535.19999999999993</v>
      </c>
      <c r="J2054" t="s">
        <v>134</v>
      </c>
      <c r="K2054" t="s">
        <v>137</v>
      </c>
      <c r="L2054" t="s">
        <v>341</v>
      </c>
      <c r="M2054" s="2">
        <v>41946</v>
      </c>
      <c r="N2054" s="2">
        <v>43771</v>
      </c>
      <c r="O2054" t="s">
        <v>13</v>
      </c>
      <c r="P2054">
        <v>0</v>
      </c>
    </row>
    <row r="2055" spans="1:19">
      <c r="A2055" s="1">
        <v>42491</v>
      </c>
      <c r="B2055" t="s">
        <v>165</v>
      </c>
      <c r="C2055" t="s">
        <v>404</v>
      </c>
      <c r="D2055" s="4">
        <v>756993.6</v>
      </c>
      <c r="E2055" s="4">
        <v>85918.773599999986</v>
      </c>
      <c r="F2055" s="3">
        <v>0.11349999999999999</v>
      </c>
      <c r="G2055" s="5">
        <v>1762.0893854748604</v>
      </c>
      <c r="H2055" s="4">
        <v>199.99714525139663</v>
      </c>
      <c r="I2055">
        <v>429.59999999999997</v>
      </c>
      <c r="J2055" t="s">
        <v>34</v>
      </c>
      <c r="K2055" t="s">
        <v>58</v>
      </c>
      <c r="L2055" t="s">
        <v>57</v>
      </c>
      <c r="M2055" s="2">
        <v>42272</v>
      </c>
      <c r="N2055" s="2">
        <v>44098</v>
      </c>
      <c r="O2055" t="s">
        <v>21</v>
      </c>
      <c r="P2055">
        <v>7.0000000000000007E-2</v>
      </c>
    </row>
    <row r="2056" spans="1:19">
      <c r="A2056" s="1">
        <v>42491</v>
      </c>
      <c r="B2056" t="s">
        <v>165</v>
      </c>
      <c r="C2056" t="s">
        <v>185</v>
      </c>
      <c r="D2056" s="4">
        <v>543697.19999999995</v>
      </c>
      <c r="E2056" s="4">
        <v>79271.051760000017</v>
      </c>
      <c r="F2056" s="3">
        <v>0.14580000000000004</v>
      </c>
      <c r="G2056" s="5">
        <v>959.91737288135585</v>
      </c>
      <c r="H2056" s="4">
        <v>139.95595296610173</v>
      </c>
      <c r="I2056">
        <v>566.4</v>
      </c>
      <c r="J2056" t="s">
        <v>34</v>
      </c>
      <c r="K2056" t="s">
        <v>58</v>
      </c>
      <c r="L2056" t="s">
        <v>57</v>
      </c>
      <c r="M2056" s="2">
        <v>41334</v>
      </c>
      <c r="N2056" s="2">
        <v>43249</v>
      </c>
      <c r="O2056" t="s">
        <v>21</v>
      </c>
      <c r="P2056">
        <v>0.09</v>
      </c>
      <c r="Q2056">
        <v>0.09</v>
      </c>
    </row>
    <row r="2057" spans="1:19">
      <c r="A2057" s="1">
        <v>42491</v>
      </c>
      <c r="B2057" t="s">
        <v>165</v>
      </c>
      <c r="C2057" t="s">
        <v>186</v>
      </c>
      <c r="D2057" s="4">
        <v>1158172.2239999999</v>
      </c>
      <c r="E2057" s="4">
        <v>58950.966201599993</v>
      </c>
      <c r="F2057" s="3">
        <v>5.0899999999999994E-2</v>
      </c>
      <c r="G2057" s="5">
        <v>2654.4101210121012</v>
      </c>
      <c r="H2057" s="4">
        <v>135.10947515951594</v>
      </c>
      <c r="I2057">
        <v>436.32</v>
      </c>
      <c r="J2057" t="s">
        <v>34</v>
      </c>
      <c r="K2057" t="s">
        <v>58</v>
      </c>
      <c r="L2057" t="s">
        <v>109</v>
      </c>
      <c r="M2057" s="2">
        <v>41379</v>
      </c>
      <c r="N2057" s="2">
        <v>46947</v>
      </c>
      <c r="O2057" t="s">
        <v>16</v>
      </c>
      <c r="P2057">
        <v>0</v>
      </c>
    </row>
    <row r="2058" spans="1:19">
      <c r="A2058" s="1">
        <v>42491</v>
      </c>
      <c r="B2058" t="s">
        <v>165</v>
      </c>
      <c r="C2058" t="s">
        <v>209</v>
      </c>
      <c r="D2058" s="4">
        <v>1160960.3999999999</v>
      </c>
      <c r="E2058" s="4">
        <v>115863.84792</v>
      </c>
      <c r="F2058" s="3">
        <v>9.9800000000000014E-2</v>
      </c>
      <c r="G2058" s="5">
        <v>1402.1260869565217</v>
      </c>
      <c r="H2058" s="4">
        <v>139.93218347826087</v>
      </c>
      <c r="I2058">
        <v>828</v>
      </c>
      <c r="J2058" t="s">
        <v>34</v>
      </c>
      <c r="K2058" t="s">
        <v>58</v>
      </c>
      <c r="L2058" t="s">
        <v>57</v>
      </c>
      <c r="M2058" s="2">
        <v>41351</v>
      </c>
      <c r="N2058" s="2">
        <v>45122</v>
      </c>
      <c r="O2058" t="s">
        <v>16</v>
      </c>
      <c r="P2058">
        <v>0.08</v>
      </c>
    </row>
    <row r="2059" spans="1:19">
      <c r="A2059" s="1">
        <v>42491</v>
      </c>
      <c r="B2059" t="s">
        <v>165</v>
      </c>
      <c r="C2059" t="s">
        <v>379</v>
      </c>
      <c r="D2059" s="4">
        <v>114241.32</v>
      </c>
      <c r="E2059" s="4">
        <v>25738.569396000003</v>
      </c>
      <c r="F2059" s="3">
        <v>0.2253</v>
      </c>
      <c r="G2059" s="5">
        <v>1464.6323076923077</v>
      </c>
      <c r="H2059" s="4">
        <v>329.98165892307696</v>
      </c>
      <c r="I2059">
        <v>78</v>
      </c>
      <c r="J2059" t="s">
        <v>10</v>
      </c>
      <c r="K2059" t="s">
        <v>11</v>
      </c>
      <c r="L2059" t="s">
        <v>9</v>
      </c>
      <c r="M2059" s="2">
        <v>42160</v>
      </c>
      <c r="N2059" s="2">
        <v>42890</v>
      </c>
      <c r="O2059" t="s">
        <v>21</v>
      </c>
      <c r="P2059">
        <v>0.16</v>
      </c>
    </row>
    <row r="2060" spans="1:19">
      <c r="A2060" s="1">
        <v>42491</v>
      </c>
      <c r="B2060" t="s">
        <v>165</v>
      </c>
      <c r="C2060" t="s">
        <v>317</v>
      </c>
      <c r="D2060" s="4">
        <v>103006.08</v>
      </c>
      <c r="E2060" s="4">
        <v>15049.188288000003</v>
      </c>
      <c r="F2060" s="3">
        <v>0.14610000000000004</v>
      </c>
      <c r="G2060" s="5">
        <v>2601.1636363636362</v>
      </c>
      <c r="H2060" s="4">
        <v>380.03000727272735</v>
      </c>
      <c r="I2060">
        <v>39.6</v>
      </c>
      <c r="J2060" t="s">
        <v>34</v>
      </c>
      <c r="K2060" t="s">
        <v>36</v>
      </c>
      <c r="L2060" t="s">
        <v>167</v>
      </c>
      <c r="M2060" s="2">
        <v>41810</v>
      </c>
      <c r="N2060" s="2">
        <v>42905</v>
      </c>
      <c r="O2060" t="s">
        <v>21</v>
      </c>
      <c r="P2060">
        <v>0.12</v>
      </c>
      <c r="R2060">
        <f t="shared" ref="R2060:R2061" si="252">(N2060-M2060)/365</f>
        <v>3</v>
      </c>
    </row>
    <row r="2061" spans="1:19">
      <c r="A2061" s="1">
        <v>42491</v>
      </c>
      <c r="B2061" t="s">
        <v>165</v>
      </c>
      <c r="C2061" t="s">
        <v>390</v>
      </c>
      <c r="D2061" s="4">
        <v>17473.2</v>
      </c>
      <c r="E2061" s="4">
        <v>27719.484480000003</v>
      </c>
      <c r="F2061" s="3">
        <v>1.5864</v>
      </c>
      <c r="G2061" s="5">
        <v>346.6904761904762</v>
      </c>
      <c r="H2061" s="4">
        <v>549.98977142857154</v>
      </c>
      <c r="I2061">
        <v>50.4</v>
      </c>
      <c r="J2061" t="s">
        <v>34</v>
      </c>
      <c r="K2061" t="s">
        <v>36</v>
      </c>
      <c r="L2061" t="s">
        <v>167</v>
      </c>
      <c r="M2061" s="2">
        <v>42290</v>
      </c>
      <c r="N2061" s="2">
        <v>42655</v>
      </c>
      <c r="O2061" t="s">
        <v>21</v>
      </c>
      <c r="P2061">
        <v>0.13</v>
      </c>
      <c r="R2061">
        <f t="shared" si="252"/>
        <v>1</v>
      </c>
    </row>
    <row r="2062" spans="1:19">
      <c r="A2062" s="1">
        <v>42491</v>
      </c>
      <c r="B2062" t="s">
        <v>165</v>
      </c>
      <c r="C2062" t="s">
        <v>191</v>
      </c>
      <c r="D2062" s="4">
        <v>484927.38</v>
      </c>
      <c r="E2062" s="4">
        <v>27107.440542</v>
      </c>
      <c r="F2062" s="3">
        <v>5.5899999999999998E-2</v>
      </c>
      <c r="G2062" s="5">
        <v>1676.7194307290156</v>
      </c>
      <c r="H2062" s="4">
        <v>93.72861617775196</v>
      </c>
      <c r="I2062">
        <v>289.21199999999999</v>
      </c>
      <c r="J2062" t="s">
        <v>47</v>
      </c>
      <c r="K2062" t="s">
        <v>48</v>
      </c>
      <c r="L2062" t="s">
        <v>192</v>
      </c>
      <c r="M2062" s="2">
        <v>41263</v>
      </c>
      <c r="N2062" s="2">
        <v>42499</v>
      </c>
      <c r="O2062" t="s">
        <v>21</v>
      </c>
      <c r="P2062">
        <v>0.15</v>
      </c>
    </row>
    <row r="2063" spans="1:19">
      <c r="A2063" s="1">
        <v>42491</v>
      </c>
      <c r="B2063" t="s">
        <v>165</v>
      </c>
      <c r="C2063" t="s">
        <v>193</v>
      </c>
      <c r="D2063" s="4">
        <v>1261341.5999999999</v>
      </c>
      <c r="E2063" s="4">
        <v>77320.240080000003</v>
      </c>
      <c r="F2063" s="3">
        <v>6.1300000000000007E-2</v>
      </c>
      <c r="G2063" s="5">
        <v>6695.0191082802539</v>
      </c>
      <c r="H2063" s="4">
        <v>410.4046713375796</v>
      </c>
      <c r="I2063">
        <v>188.4</v>
      </c>
      <c r="J2063" t="s">
        <v>52</v>
      </c>
      <c r="K2063" t="s">
        <v>52</v>
      </c>
      <c r="L2063" t="s">
        <v>52</v>
      </c>
      <c r="M2063" s="2">
        <v>41284</v>
      </c>
      <c r="N2063" s="2">
        <v>42864</v>
      </c>
      <c r="O2063" t="s">
        <v>21</v>
      </c>
      <c r="P2063">
        <v>0.1</v>
      </c>
      <c r="Q2063">
        <v>0</v>
      </c>
      <c r="R2063">
        <v>0.1</v>
      </c>
      <c r="S2063">
        <v>0</v>
      </c>
    </row>
    <row r="2064" spans="1:19">
      <c r="A2064" s="1">
        <v>42491</v>
      </c>
      <c r="B2064" t="s">
        <v>165</v>
      </c>
      <c r="C2064" t="s">
        <v>194</v>
      </c>
      <c r="D2064" s="4">
        <v>1283755.2</v>
      </c>
      <c r="E2064" s="4">
        <v>22337.340479999995</v>
      </c>
      <c r="F2064" s="3">
        <v>1.7399999999999995E-2</v>
      </c>
      <c r="G2064" s="5">
        <v>6686.2249999999995</v>
      </c>
      <c r="H2064" s="4">
        <v>116.34031499999998</v>
      </c>
      <c r="I2064">
        <v>192</v>
      </c>
      <c r="J2064" t="s">
        <v>52</v>
      </c>
      <c r="K2064" t="s">
        <v>52</v>
      </c>
      <c r="L2064" t="s">
        <v>52</v>
      </c>
      <c r="M2064" s="2">
        <v>41279</v>
      </c>
      <c r="N2064" s="2">
        <v>42499</v>
      </c>
      <c r="O2064" t="s">
        <v>21</v>
      </c>
      <c r="P2064">
        <v>0.09</v>
      </c>
      <c r="Q2064">
        <v>0</v>
      </c>
    </row>
    <row r="2065" spans="1:18">
      <c r="A2065" s="1">
        <v>42491</v>
      </c>
      <c r="B2065" t="s">
        <v>165</v>
      </c>
      <c r="C2065" t="s">
        <v>246</v>
      </c>
      <c r="D2065" s="4">
        <v>1548805.956</v>
      </c>
      <c r="E2065" s="4">
        <v>108726.1781112</v>
      </c>
      <c r="F2065" s="3">
        <v>7.0199999999999999E-2</v>
      </c>
      <c r="G2065" s="5">
        <v>4110.4192038216561</v>
      </c>
      <c r="H2065" s="4">
        <v>288.55142810828028</v>
      </c>
      <c r="I2065">
        <v>376.8</v>
      </c>
      <c r="J2065" t="s">
        <v>47</v>
      </c>
      <c r="K2065" t="s">
        <v>48</v>
      </c>
      <c r="L2065" t="s">
        <v>212</v>
      </c>
      <c r="M2065" s="2">
        <v>41291</v>
      </c>
      <c r="N2065" s="2">
        <v>44407</v>
      </c>
      <c r="O2065" t="s">
        <v>30</v>
      </c>
      <c r="P2065">
        <v>7.0000000000000007E-2</v>
      </c>
    </row>
    <row r="2066" spans="1:18">
      <c r="A2066" s="1">
        <v>42491</v>
      </c>
      <c r="B2066" t="s">
        <v>165</v>
      </c>
      <c r="C2066" t="s">
        <v>195</v>
      </c>
      <c r="D2066" s="4">
        <v>223808.4</v>
      </c>
      <c r="E2066" s="4">
        <v>35003.633759999997</v>
      </c>
      <c r="F2066" s="3">
        <v>0.15639999999999998</v>
      </c>
      <c r="G2066" s="5">
        <v>2783.6865671641795</v>
      </c>
      <c r="H2066" s="4">
        <v>435.36857910447765</v>
      </c>
      <c r="I2066">
        <v>80.399999999999991</v>
      </c>
      <c r="J2066" t="s">
        <v>62</v>
      </c>
      <c r="K2066" t="s">
        <v>61</v>
      </c>
      <c r="L2066" t="s">
        <v>61</v>
      </c>
      <c r="M2066" s="2">
        <v>41284</v>
      </c>
      <c r="N2066" s="2">
        <v>42864</v>
      </c>
      <c r="O2066" t="s">
        <v>13</v>
      </c>
      <c r="P2066">
        <v>0</v>
      </c>
    </row>
    <row r="2067" spans="1:18">
      <c r="A2067" s="1">
        <v>42491</v>
      </c>
      <c r="B2067" t="s">
        <v>165</v>
      </c>
      <c r="C2067" t="s">
        <v>196</v>
      </c>
      <c r="D2067" s="4">
        <v>208334.87999999998</v>
      </c>
      <c r="E2067" s="4">
        <v>32083.571519999998</v>
      </c>
      <c r="F2067" s="3">
        <v>0.154</v>
      </c>
      <c r="G2067" s="5">
        <v>2670.9599999999996</v>
      </c>
      <c r="H2067" s="4">
        <v>411.32783999999998</v>
      </c>
      <c r="I2067">
        <v>78</v>
      </c>
      <c r="J2067" t="s">
        <v>62</v>
      </c>
      <c r="K2067" t="s">
        <v>61</v>
      </c>
      <c r="L2067" t="s">
        <v>61</v>
      </c>
      <c r="M2067" s="2">
        <v>41287</v>
      </c>
      <c r="N2067" s="2">
        <v>42864</v>
      </c>
      <c r="O2067" t="s">
        <v>13</v>
      </c>
      <c r="P2067">
        <v>0</v>
      </c>
    </row>
    <row r="2068" spans="1:18">
      <c r="A2068" s="1">
        <v>42491</v>
      </c>
      <c r="B2068" t="s">
        <v>165</v>
      </c>
      <c r="C2068" t="s">
        <v>380</v>
      </c>
      <c r="D2068" s="4">
        <v>581491.32000000007</v>
      </c>
      <c r="E2068" s="4">
        <v>71872.327151999998</v>
      </c>
      <c r="F2068" s="3">
        <v>0.12359999999999999</v>
      </c>
      <c r="G2068" s="5">
        <v>4326.5723214285717</v>
      </c>
      <c r="H2068" s="4">
        <v>534.76433892857142</v>
      </c>
      <c r="I2068">
        <v>134.4</v>
      </c>
      <c r="J2068" t="s">
        <v>10</v>
      </c>
      <c r="K2068" t="s">
        <v>12</v>
      </c>
      <c r="L2068" t="s">
        <v>12</v>
      </c>
      <c r="M2068" s="2">
        <v>42184</v>
      </c>
      <c r="N2068" s="2">
        <v>43279</v>
      </c>
      <c r="O2068" t="s">
        <v>21</v>
      </c>
      <c r="P2068">
        <v>0.11</v>
      </c>
      <c r="Q2068">
        <v>0.12</v>
      </c>
    </row>
    <row r="2069" spans="1:18">
      <c r="A2069" s="1">
        <v>42491</v>
      </c>
      <c r="B2069" t="s">
        <v>165</v>
      </c>
      <c r="C2069" t="s">
        <v>198</v>
      </c>
      <c r="D2069" s="4">
        <v>587089.35600000003</v>
      </c>
      <c r="E2069" s="4">
        <v>59648.278569599992</v>
      </c>
      <c r="F2069" s="3">
        <v>0.10159999999999998</v>
      </c>
      <c r="G2069" s="5">
        <v>3397.5078472222226</v>
      </c>
      <c r="H2069" s="4">
        <v>345.18679727777777</v>
      </c>
      <c r="I2069">
        <v>172.79999999999998</v>
      </c>
      <c r="J2069" t="s">
        <v>34</v>
      </c>
      <c r="K2069" t="s">
        <v>36</v>
      </c>
      <c r="L2069" t="s">
        <v>35</v>
      </c>
      <c r="M2069" s="2">
        <v>41333</v>
      </c>
      <c r="N2069" s="2">
        <v>44325</v>
      </c>
      <c r="O2069" t="s">
        <v>21</v>
      </c>
      <c r="P2069">
        <v>0.08</v>
      </c>
      <c r="Q2069">
        <v>0.09</v>
      </c>
      <c r="R2069">
        <f t="shared" ref="R2069" si="253">(N2069-M2069)/365</f>
        <v>8.1972602739726028</v>
      </c>
    </row>
    <row r="2070" spans="1:18">
      <c r="A2070" s="1">
        <v>42491</v>
      </c>
      <c r="B2070" t="s">
        <v>165</v>
      </c>
      <c r="C2070" t="s">
        <v>199</v>
      </c>
      <c r="D2070" s="4">
        <v>793026.24000000011</v>
      </c>
      <c r="E2070" s="4">
        <v>111420.18672000001</v>
      </c>
      <c r="F2070" s="3">
        <v>0.14049999999999999</v>
      </c>
      <c r="G2070" s="5">
        <v>5416.8459016393444</v>
      </c>
      <c r="H2070" s="4">
        <v>761.06684918032795</v>
      </c>
      <c r="I2070">
        <v>146.4</v>
      </c>
      <c r="J2070" t="s">
        <v>34</v>
      </c>
      <c r="K2070" t="s">
        <v>58</v>
      </c>
      <c r="L2070" t="s">
        <v>109</v>
      </c>
      <c r="M2070" s="2">
        <v>41333</v>
      </c>
      <c r="N2070" s="2">
        <v>43229</v>
      </c>
      <c r="O2070" t="s">
        <v>21</v>
      </c>
      <c r="P2070">
        <v>0.12</v>
      </c>
      <c r="Q2070">
        <v>0.13</v>
      </c>
    </row>
    <row r="2071" spans="1:18">
      <c r="A2071" s="1">
        <v>42491</v>
      </c>
      <c r="B2071" t="s">
        <v>165</v>
      </c>
      <c r="C2071" t="s">
        <v>200</v>
      </c>
      <c r="D2071" s="4">
        <v>484211.04</v>
      </c>
      <c r="E2071" s="4">
        <v>58444.272528000001</v>
      </c>
      <c r="F2071" s="3">
        <v>0.1207</v>
      </c>
      <c r="G2071" s="5">
        <v>2416.2227544910179</v>
      </c>
      <c r="H2071" s="4">
        <v>291.63808646706588</v>
      </c>
      <c r="I2071">
        <v>200.4</v>
      </c>
      <c r="J2071" t="s">
        <v>34</v>
      </c>
      <c r="K2071" t="s">
        <v>58</v>
      </c>
      <c r="L2071" t="s">
        <v>109</v>
      </c>
      <c r="M2071" s="2">
        <v>41263</v>
      </c>
      <c r="N2071" s="2">
        <v>43229</v>
      </c>
      <c r="O2071" t="s">
        <v>21</v>
      </c>
      <c r="P2071">
        <v>0.1</v>
      </c>
      <c r="Q2071">
        <v>0.1</v>
      </c>
    </row>
    <row r="2072" spans="1:18">
      <c r="A2072" s="1">
        <v>42491</v>
      </c>
      <c r="B2072" t="s">
        <v>165</v>
      </c>
      <c r="C2072" t="s">
        <v>201</v>
      </c>
      <c r="D2072" s="4">
        <v>536608.55999999994</v>
      </c>
      <c r="E2072" s="4">
        <v>58543.993896</v>
      </c>
      <c r="F2072" s="3">
        <v>0.10910000000000002</v>
      </c>
      <c r="G2072" s="5">
        <v>2213.731683168317</v>
      </c>
      <c r="H2072" s="4">
        <v>241.5181266336634</v>
      </c>
      <c r="I2072">
        <v>242.39999999999998</v>
      </c>
      <c r="J2072" t="s">
        <v>34</v>
      </c>
      <c r="K2072" t="s">
        <v>58</v>
      </c>
      <c r="L2072" t="s">
        <v>109</v>
      </c>
      <c r="M2072" s="2">
        <v>41331</v>
      </c>
      <c r="N2072" s="2">
        <v>44325</v>
      </c>
      <c r="O2072" t="s">
        <v>21</v>
      </c>
      <c r="P2072">
        <v>0.08</v>
      </c>
      <c r="Q2072">
        <v>0.09</v>
      </c>
    </row>
    <row r="2073" spans="1:18">
      <c r="A2073" s="1">
        <v>42491</v>
      </c>
      <c r="B2073" t="s">
        <v>165</v>
      </c>
      <c r="C2073" t="s">
        <v>210</v>
      </c>
      <c r="D2073" s="4">
        <v>407340</v>
      </c>
      <c r="E2073" s="4">
        <v>50225.022000000004</v>
      </c>
      <c r="F2073" s="3">
        <v>0.12330000000000001</v>
      </c>
      <c r="G2073" s="5">
        <v>1095.2826535880226</v>
      </c>
      <c r="H2073" s="4">
        <v>135.04835118740323</v>
      </c>
      <c r="I2073">
        <v>371.904</v>
      </c>
      <c r="J2073" t="s">
        <v>34</v>
      </c>
      <c r="K2073" t="s">
        <v>58</v>
      </c>
      <c r="L2073" t="s">
        <v>109</v>
      </c>
      <c r="M2073" s="2">
        <v>41337</v>
      </c>
      <c r="N2073" s="2">
        <v>46917</v>
      </c>
      <c r="O2073" t="s">
        <v>21</v>
      </c>
      <c r="P2073">
        <v>0.08</v>
      </c>
    </row>
    <row r="2074" spans="1:18">
      <c r="A2074" s="1">
        <v>42491</v>
      </c>
      <c r="B2074" t="s">
        <v>165</v>
      </c>
      <c r="C2074" t="s">
        <v>251</v>
      </c>
      <c r="D2074" s="4">
        <v>83601.599999999991</v>
      </c>
      <c r="E2074" s="4">
        <v>33841.927680000001</v>
      </c>
      <c r="F2074" s="3">
        <v>0.40480000000000005</v>
      </c>
      <c r="G2074" s="5">
        <v>741.14893617021266</v>
      </c>
      <c r="H2074" s="4">
        <v>300.01708936170212</v>
      </c>
      <c r="I2074">
        <v>112.8</v>
      </c>
      <c r="J2074" t="s">
        <v>52</v>
      </c>
      <c r="K2074" t="s">
        <v>52</v>
      </c>
      <c r="L2074" t="s">
        <v>52</v>
      </c>
      <c r="M2074" s="2">
        <v>41520</v>
      </c>
      <c r="N2074" s="2">
        <v>42660</v>
      </c>
      <c r="O2074" t="s">
        <v>21</v>
      </c>
      <c r="P2074">
        <v>0</v>
      </c>
    </row>
    <row r="2075" spans="1:18">
      <c r="A2075" s="1">
        <v>42491</v>
      </c>
      <c r="B2075" t="s">
        <v>165</v>
      </c>
      <c r="C2075" t="s">
        <v>231</v>
      </c>
      <c r="D2075" s="4">
        <v>277764.52799999999</v>
      </c>
      <c r="E2075" s="4">
        <v>36220.4944512</v>
      </c>
      <c r="F2075" s="3">
        <v>0.13040000000000002</v>
      </c>
      <c r="G2075" s="5">
        <v>2452.0173728813556</v>
      </c>
      <c r="H2075" s="4">
        <v>319.74306542372881</v>
      </c>
      <c r="I2075">
        <v>113.28</v>
      </c>
      <c r="J2075" t="s">
        <v>34</v>
      </c>
      <c r="K2075" t="s">
        <v>36</v>
      </c>
      <c r="L2075" t="s">
        <v>35</v>
      </c>
      <c r="M2075" s="2">
        <v>41443</v>
      </c>
      <c r="N2075" s="2">
        <v>43298</v>
      </c>
      <c r="O2075" t="s">
        <v>21</v>
      </c>
      <c r="P2075">
        <v>0.11</v>
      </c>
      <c r="R2075">
        <f t="shared" ref="R2075:R2079" si="254">(N2075-M2075)/365</f>
        <v>5.0821917808219181</v>
      </c>
    </row>
    <row r="2076" spans="1:18">
      <c r="A2076" s="1">
        <v>42491</v>
      </c>
      <c r="B2076" t="s">
        <v>165</v>
      </c>
      <c r="C2076" t="s">
        <v>406</v>
      </c>
      <c r="D2076" s="4">
        <v>46120.799999999996</v>
      </c>
      <c r="E2076" s="4">
        <v>13439.601119999998</v>
      </c>
      <c r="F2076" s="3">
        <v>0.29139999999999999</v>
      </c>
      <c r="G2076" s="5">
        <v>1201.0625</v>
      </c>
      <c r="H2076" s="4">
        <v>349.98961249999996</v>
      </c>
      <c r="I2076">
        <v>38.4</v>
      </c>
      <c r="J2076" t="s">
        <v>34</v>
      </c>
      <c r="K2076" t="s">
        <v>36</v>
      </c>
      <c r="L2076" t="s">
        <v>167</v>
      </c>
      <c r="M2076" s="2">
        <v>42370</v>
      </c>
      <c r="N2076" s="2">
        <v>42735</v>
      </c>
      <c r="O2076" t="s">
        <v>21</v>
      </c>
      <c r="P2076">
        <v>0.14000000000000001</v>
      </c>
      <c r="R2076">
        <f t="shared" si="254"/>
        <v>1</v>
      </c>
    </row>
    <row r="2077" spans="1:18">
      <c r="A2077" s="1">
        <v>42491</v>
      </c>
      <c r="B2077" t="s">
        <v>165</v>
      </c>
      <c r="C2077" t="s">
        <v>418</v>
      </c>
      <c r="D2077" s="4">
        <v>122810.4</v>
      </c>
      <c r="E2077" s="4">
        <v>16665.371280000003</v>
      </c>
      <c r="F2077" s="3">
        <v>0.13570000000000004</v>
      </c>
      <c r="G2077" s="5">
        <v>3198.1875</v>
      </c>
      <c r="H2077" s="4">
        <v>433.99404375000012</v>
      </c>
      <c r="I2077">
        <v>38.4</v>
      </c>
      <c r="J2077" t="s">
        <v>34</v>
      </c>
      <c r="K2077" t="s">
        <v>36</v>
      </c>
      <c r="L2077" t="s">
        <v>167</v>
      </c>
      <c r="M2077" s="2">
        <v>42480</v>
      </c>
      <c r="N2077" s="2">
        <v>43209</v>
      </c>
      <c r="O2077" t="s">
        <v>13</v>
      </c>
      <c r="P2077">
        <v>0</v>
      </c>
      <c r="Q2077">
        <v>0.14000000000000001</v>
      </c>
      <c r="R2077">
        <f t="shared" si="254"/>
        <v>1.9972602739726026</v>
      </c>
    </row>
    <row r="2078" spans="1:18">
      <c r="A2078" s="1">
        <v>42491</v>
      </c>
      <c r="B2078" t="s">
        <v>165</v>
      </c>
      <c r="C2078" t="s">
        <v>232</v>
      </c>
      <c r="D2078" s="4">
        <v>54666</v>
      </c>
      <c r="E2078" s="4">
        <v>13874.230799999998</v>
      </c>
      <c r="F2078" s="3">
        <v>0.25379999999999997</v>
      </c>
      <c r="G2078" s="5">
        <v>1339.8529411764707</v>
      </c>
      <c r="H2078" s="4">
        <v>340.05467647058822</v>
      </c>
      <c r="I2078">
        <v>40.799999999999997</v>
      </c>
      <c r="J2078" t="s">
        <v>34</v>
      </c>
      <c r="K2078" t="s">
        <v>36</v>
      </c>
      <c r="L2078" t="s">
        <v>167</v>
      </c>
      <c r="M2078" s="2">
        <v>41456</v>
      </c>
      <c r="N2078" s="2">
        <v>42556</v>
      </c>
      <c r="O2078" t="s">
        <v>21</v>
      </c>
      <c r="P2078">
        <v>0.15</v>
      </c>
      <c r="R2078">
        <f t="shared" si="254"/>
        <v>3.0136986301369864</v>
      </c>
    </row>
    <row r="2079" spans="1:18">
      <c r="A2079" s="1">
        <v>42491</v>
      </c>
      <c r="B2079" t="s">
        <v>165</v>
      </c>
      <c r="C2079" t="s">
        <v>250</v>
      </c>
      <c r="D2079" s="4">
        <v>222579.6</v>
      </c>
      <c r="E2079" s="4">
        <v>22680.861239999995</v>
      </c>
      <c r="F2079" s="3">
        <v>0.10189999999999998</v>
      </c>
      <c r="G2079" s="5">
        <v>2649.7571428571428</v>
      </c>
      <c r="H2079" s="4">
        <v>270.0102528571428</v>
      </c>
      <c r="I2079">
        <v>84</v>
      </c>
      <c r="J2079" t="s">
        <v>34</v>
      </c>
      <c r="K2079" t="s">
        <v>36</v>
      </c>
      <c r="L2079" t="s">
        <v>167</v>
      </c>
      <c r="M2079" s="2">
        <v>41502</v>
      </c>
      <c r="N2079" s="2">
        <v>42597</v>
      </c>
      <c r="O2079" t="s">
        <v>16</v>
      </c>
      <c r="P2079">
        <v>0.1</v>
      </c>
      <c r="R2079">
        <f t="shared" si="254"/>
        <v>3</v>
      </c>
    </row>
    <row r="2080" spans="1:18">
      <c r="A2080" s="1">
        <v>42491</v>
      </c>
      <c r="B2080" t="s">
        <v>165</v>
      </c>
      <c r="C2080" t="s">
        <v>347</v>
      </c>
      <c r="D2080" s="4">
        <v>65222.399999999994</v>
      </c>
      <c r="E2080" s="4">
        <v>10226.872319999999</v>
      </c>
      <c r="F2080" s="3">
        <v>0.15679999999999999</v>
      </c>
      <c r="G2080" s="5">
        <v>4529.333333333333</v>
      </c>
      <c r="H2080" s="4">
        <v>710.19946666666669</v>
      </c>
      <c r="I2080">
        <v>14.399999999999999</v>
      </c>
      <c r="J2080" t="s">
        <v>47</v>
      </c>
      <c r="K2080" t="s">
        <v>91</v>
      </c>
      <c r="L2080" t="s">
        <v>190</v>
      </c>
      <c r="M2080" s="2">
        <v>42113</v>
      </c>
      <c r="N2080" s="2">
        <v>42478</v>
      </c>
      <c r="O2080" t="s">
        <v>21</v>
      </c>
      <c r="P2080">
        <v>0.13</v>
      </c>
    </row>
    <row r="2081" spans="1:18">
      <c r="A2081" s="1">
        <v>42491</v>
      </c>
      <c r="B2081" t="s">
        <v>165</v>
      </c>
      <c r="C2081" t="s">
        <v>318</v>
      </c>
      <c r="D2081" s="4">
        <v>43971.6</v>
      </c>
      <c r="E2081" s="4">
        <v>7699.4271599999993</v>
      </c>
      <c r="F2081" s="3">
        <v>0.17509999999999998</v>
      </c>
      <c r="G2081" s="5">
        <v>1928.578947368421</v>
      </c>
      <c r="H2081" s="4">
        <v>337.69417368421051</v>
      </c>
      <c r="I2081">
        <v>22.8</v>
      </c>
      <c r="J2081" t="s">
        <v>62</v>
      </c>
      <c r="K2081" t="s">
        <v>253</v>
      </c>
      <c r="L2081" t="s">
        <v>253</v>
      </c>
      <c r="M2081" s="2">
        <v>41876</v>
      </c>
      <c r="N2081" s="2">
        <v>42606</v>
      </c>
      <c r="O2081" t="s">
        <v>21</v>
      </c>
      <c r="P2081">
        <v>0.16</v>
      </c>
    </row>
    <row r="2082" spans="1:18">
      <c r="A2082" s="1">
        <v>42491</v>
      </c>
      <c r="B2082" t="s">
        <v>165</v>
      </c>
      <c r="C2082" t="s">
        <v>339</v>
      </c>
      <c r="D2082" s="4">
        <v>42360</v>
      </c>
      <c r="E2082" s="4">
        <v>7561.2600000000011</v>
      </c>
      <c r="F2082" s="3">
        <v>0.17850000000000002</v>
      </c>
      <c r="G2082" s="5">
        <v>2941.666666666667</v>
      </c>
      <c r="H2082" s="4">
        <v>525.08750000000009</v>
      </c>
      <c r="I2082">
        <v>14.399999999999999</v>
      </c>
      <c r="J2082" t="s">
        <v>62</v>
      </c>
      <c r="K2082" t="s">
        <v>253</v>
      </c>
      <c r="L2082" t="s">
        <v>253</v>
      </c>
      <c r="M2082" s="2">
        <v>42030</v>
      </c>
      <c r="N2082" s="2">
        <v>42760</v>
      </c>
      <c r="O2082" t="s">
        <v>21</v>
      </c>
      <c r="P2082">
        <v>0.15</v>
      </c>
    </row>
    <row r="2083" spans="1:18">
      <c r="A2083" s="1">
        <v>42491</v>
      </c>
      <c r="B2083" t="s">
        <v>165</v>
      </c>
      <c r="C2083" t="s">
        <v>324</v>
      </c>
      <c r="D2083" s="4">
        <v>44450.400000000001</v>
      </c>
      <c r="E2083" s="4">
        <v>7721.0344800000003</v>
      </c>
      <c r="F2083" s="3">
        <v>0.17369999999999999</v>
      </c>
      <c r="G2083" s="5">
        <v>3086.8333333333339</v>
      </c>
      <c r="H2083" s="4">
        <v>536.18295000000012</v>
      </c>
      <c r="I2083">
        <v>14.399999999999999</v>
      </c>
      <c r="J2083" t="s">
        <v>62</v>
      </c>
      <c r="K2083" t="s">
        <v>253</v>
      </c>
      <c r="L2083" t="s">
        <v>253</v>
      </c>
      <c r="M2083" s="2">
        <v>41907</v>
      </c>
      <c r="N2083" s="2">
        <v>42637</v>
      </c>
      <c r="O2083" t="s">
        <v>21</v>
      </c>
      <c r="P2083">
        <v>0.16</v>
      </c>
    </row>
    <row r="2084" spans="1:18">
      <c r="A2084" s="1">
        <v>42491</v>
      </c>
      <c r="B2084" t="s">
        <v>165</v>
      </c>
      <c r="C2084" t="s">
        <v>261</v>
      </c>
      <c r="D2084" s="4">
        <v>38324.400000000001</v>
      </c>
      <c r="E2084" s="4">
        <v>6959.7110400000001</v>
      </c>
      <c r="F2084" s="3">
        <v>0.18159999999999998</v>
      </c>
      <c r="G2084" s="5">
        <v>2129.1333333333332</v>
      </c>
      <c r="H2084" s="4">
        <v>386.65061333333335</v>
      </c>
      <c r="I2084">
        <v>18</v>
      </c>
      <c r="J2084" t="s">
        <v>62</v>
      </c>
      <c r="K2084" t="s">
        <v>253</v>
      </c>
      <c r="L2084" t="s">
        <v>253</v>
      </c>
      <c r="M2084" s="2">
        <v>41516</v>
      </c>
      <c r="N2084" s="2">
        <v>42611</v>
      </c>
      <c r="O2084" t="s">
        <v>21</v>
      </c>
      <c r="P2084">
        <v>0</v>
      </c>
    </row>
    <row r="2085" spans="1:18">
      <c r="A2085" s="1">
        <v>42491</v>
      </c>
      <c r="B2085" t="s">
        <v>165</v>
      </c>
      <c r="C2085" t="s">
        <v>336</v>
      </c>
      <c r="D2085" s="4">
        <v>137025.60000000001</v>
      </c>
      <c r="E2085" s="4">
        <v>23266.94688</v>
      </c>
      <c r="F2085" s="3">
        <v>0.16979999999999998</v>
      </c>
      <c r="G2085" s="5">
        <v>9515.6666666666679</v>
      </c>
      <c r="H2085" s="4">
        <v>1615.7602000000002</v>
      </c>
      <c r="I2085">
        <v>14.399999999999999</v>
      </c>
      <c r="J2085" t="s">
        <v>10</v>
      </c>
      <c r="K2085" t="s">
        <v>11</v>
      </c>
      <c r="L2085" t="s">
        <v>42</v>
      </c>
      <c r="M2085" s="2">
        <v>41996</v>
      </c>
      <c r="N2085" s="2">
        <v>42726</v>
      </c>
      <c r="O2085" t="s">
        <v>21</v>
      </c>
      <c r="P2085">
        <v>0.16</v>
      </c>
    </row>
    <row r="2086" spans="1:18">
      <c r="A2086" s="1">
        <v>42491</v>
      </c>
      <c r="B2086" t="s">
        <v>165</v>
      </c>
      <c r="C2086" t="s">
        <v>325</v>
      </c>
      <c r="D2086" s="4">
        <v>23918.399999999998</v>
      </c>
      <c r="E2086" s="4">
        <v>7560.6062399999992</v>
      </c>
      <c r="F2086" s="3">
        <v>0.31609999999999999</v>
      </c>
      <c r="G2086" s="5">
        <v>1661</v>
      </c>
      <c r="H2086" s="4">
        <v>525.0421</v>
      </c>
      <c r="I2086">
        <v>14.399999999999999</v>
      </c>
      <c r="J2086" t="s">
        <v>62</v>
      </c>
      <c r="K2086" t="s">
        <v>253</v>
      </c>
      <c r="L2086" t="s">
        <v>253</v>
      </c>
      <c r="M2086" s="2">
        <v>41888</v>
      </c>
      <c r="N2086" s="2">
        <v>42618</v>
      </c>
      <c r="O2086" t="s">
        <v>21</v>
      </c>
      <c r="P2086">
        <v>0.16</v>
      </c>
    </row>
    <row r="2087" spans="1:18">
      <c r="A2087" s="1">
        <v>42491</v>
      </c>
      <c r="B2087" t="s">
        <v>165</v>
      </c>
      <c r="C2087" t="s">
        <v>381</v>
      </c>
      <c r="D2087" s="4">
        <v>70922.399999999994</v>
      </c>
      <c r="E2087" s="4">
        <v>12063.900240000003</v>
      </c>
      <c r="F2087" s="3">
        <v>0.17010000000000006</v>
      </c>
      <c r="G2087" s="5">
        <v>3940.1333333333332</v>
      </c>
      <c r="H2087" s="4">
        <v>670.21668000000011</v>
      </c>
      <c r="I2087">
        <v>18</v>
      </c>
      <c r="J2087" t="s">
        <v>62</v>
      </c>
      <c r="K2087" t="s">
        <v>253</v>
      </c>
      <c r="L2087" t="s">
        <v>253</v>
      </c>
      <c r="M2087" s="2">
        <v>42181</v>
      </c>
      <c r="N2087" s="2">
        <v>42546</v>
      </c>
      <c r="O2087" t="s">
        <v>21</v>
      </c>
      <c r="P2087">
        <v>0.16</v>
      </c>
    </row>
    <row r="2088" spans="1:18">
      <c r="A2088" s="1">
        <v>42491</v>
      </c>
      <c r="B2088" t="s">
        <v>165</v>
      </c>
      <c r="C2088" t="s">
        <v>382</v>
      </c>
      <c r="D2088" s="4">
        <v>152360.4</v>
      </c>
      <c r="E2088" s="4">
        <v>19380.242879999998</v>
      </c>
      <c r="F2088" s="3">
        <v>0.12719999999999998</v>
      </c>
      <c r="G2088" s="5">
        <v>10580.583333333334</v>
      </c>
      <c r="H2088" s="4">
        <v>1345.8502000000001</v>
      </c>
      <c r="I2088">
        <v>14.399999999999999</v>
      </c>
      <c r="J2088" t="s">
        <v>34</v>
      </c>
      <c r="K2088" t="s">
        <v>36</v>
      </c>
      <c r="L2088" t="s">
        <v>167</v>
      </c>
      <c r="M2088" s="2">
        <v>42205</v>
      </c>
      <c r="N2088" s="2">
        <v>42570</v>
      </c>
      <c r="O2088" t="s">
        <v>21</v>
      </c>
      <c r="P2088">
        <v>0.12</v>
      </c>
      <c r="R2088">
        <f t="shared" ref="R2088" si="255">(N2088-M2088)/365</f>
        <v>1</v>
      </c>
    </row>
    <row r="2089" spans="1:18">
      <c r="A2089" s="1">
        <v>42491</v>
      </c>
      <c r="B2089" t="s">
        <v>165</v>
      </c>
      <c r="C2089" t="s">
        <v>291</v>
      </c>
      <c r="D2089" s="4">
        <v>47152.799999999996</v>
      </c>
      <c r="E2089" s="4">
        <v>7558.5938399999995</v>
      </c>
      <c r="F2089" s="3">
        <v>0.1603</v>
      </c>
      <c r="G2089" s="5">
        <v>2619.6</v>
      </c>
      <c r="H2089" s="4">
        <v>419.92187999999999</v>
      </c>
      <c r="I2089">
        <v>18</v>
      </c>
      <c r="J2089" t="s">
        <v>62</v>
      </c>
      <c r="K2089" t="s">
        <v>253</v>
      </c>
      <c r="L2089" t="s">
        <v>253</v>
      </c>
      <c r="M2089" s="2">
        <v>41727</v>
      </c>
      <c r="N2089" s="2">
        <v>42822</v>
      </c>
      <c r="O2089" t="s">
        <v>21</v>
      </c>
      <c r="P2089">
        <v>0.11</v>
      </c>
    </row>
    <row r="2090" spans="1:18">
      <c r="A2090" s="1">
        <v>42491</v>
      </c>
      <c r="B2090" t="s">
        <v>165</v>
      </c>
      <c r="C2090" t="s">
        <v>264</v>
      </c>
      <c r="D2090" s="4">
        <v>38685.599999999999</v>
      </c>
      <c r="E2090" s="4">
        <v>7199.3901599999999</v>
      </c>
      <c r="F2090" s="3">
        <v>0.18610000000000002</v>
      </c>
      <c r="G2090" s="5">
        <v>2149.1999999999998</v>
      </c>
      <c r="H2090" s="4">
        <v>399.96611999999999</v>
      </c>
      <c r="I2090">
        <v>18</v>
      </c>
      <c r="J2090" t="s">
        <v>10</v>
      </c>
      <c r="K2090" t="s">
        <v>11</v>
      </c>
      <c r="L2090" t="s">
        <v>265</v>
      </c>
      <c r="M2090" s="2">
        <v>41522</v>
      </c>
      <c r="N2090" s="2">
        <v>42617</v>
      </c>
      <c r="O2090" t="s">
        <v>21</v>
      </c>
      <c r="P2090">
        <v>0.16</v>
      </c>
    </row>
    <row r="2091" spans="1:18">
      <c r="A2091" s="1">
        <v>42491</v>
      </c>
      <c r="B2091" t="s">
        <v>165</v>
      </c>
      <c r="C2091" t="s">
        <v>395</v>
      </c>
      <c r="D2091" s="4">
        <v>80564.207999999999</v>
      </c>
      <c r="E2091" s="4">
        <v>13325.320003199997</v>
      </c>
      <c r="F2091" s="3">
        <v>0.16539999999999996</v>
      </c>
      <c r="G2091" s="5">
        <v>2034.4496969696968</v>
      </c>
      <c r="H2091" s="4">
        <v>336.49797987878776</v>
      </c>
      <c r="I2091">
        <v>39.6</v>
      </c>
      <c r="J2091" t="s">
        <v>34</v>
      </c>
      <c r="K2091" t="s">
        <v>36</v>
      </c>
      <c r="L2091" t="s">
        <v>167</v>
      </c>
      <c r="M2091" s="2">
        <v>42273</v>
      </c>
      <c r="N2091" s="2">
        <v>43003</v>
      </c>
      <c r="O2091" t="s">
        <v>21</v>
      </c>
      <c r="P2091">
        <v>0.14000000000000001</v>
      </c>
      <c r="R2091">
        <f t="shared" ref="R2091:R2092" si="256">(N2091-M2091)/365</f>
        <v>2</v>
      </c>
    </row>
    <row r="2092" spans="1:18">
      <c r="A2092" s="1">
        <v>42491</v>
      </c>
      <c r="B2092" t="s">
        <v>165</v>
      </c>
      <c r="C2092" t="s">
        <v>319</v>
      </c>
      <c r="D2092" s="4">
        <v>60169.2</v>
      </c>
      <c r="E2092" s="4">
        <v>9777.4950000000008</v>
      </c>
      <c r="F2092" s="3">
        <v>0.16250000000000003</v>
      </c>
      <c r="G2092" s="5">
        <v>6267.625</v>
      </c>
      <c r="H2092" s="4">
        <v>1018.4890625000002</v>
      </c>
      <c r="I2092">
        <v>9.6</v>
      </c>
      <c r="J2092" t="s">
        <v>34</v>
      </c>
      <c r="K2092" t="s">
        <v>36</v>
      </c>
      <c r="L2092" t="s">
        <v>167</v>
      </c>
      <c r="M2092" s="2">
        <v>41864</v>
      </c>
      <c r="N2092" s="2">
        <v>42594</v>
      </c>
      <c r="O2092" t="s">
        <v>21</v>
      </c>
      <c r="P2092">
        <v>0.15</v>
      </c>
      <c r="R2092">
        <f t="shared" si="256"/>
        <v>2</v>
      </c>
    </row>
    <row r="2093" spans="1:18">
      <c r="A2093" s="1">
        <v>42491</v>
      </c>
      <c r="B2093" t="s">
        <v>165</v>
      </c>
      <c r="C2093" t="s">
        <v>383</v>
      </c>
      <c r="D2093" s="4">
        <v>48348</v>
      </c>
      <c r="E2093" s="4">
        <v>8398.0475999999999</v>
      </c>
      <c r="F2093" s="3">
        <v>0.17369999999999999</v>
      </c>
      <c r="G2093" s="5">
        <v>2686</v>
      </c>
      <c r="H2093" s="4">
        <v>466.5582</v>
      </c>
      <c r="I2093">
        <v>18</v>
      </c>
      <c r="J2093" t="s">
        <v>62</v>
      </c>
      <c r="K2093" t="s">
        <v>253</v>
      </c>
      <c r="L2093" t="s">
        <v>253</v>
      </c>
      <c r="M2093" s="2">
        <v>42195</v>
      </c>
      <c r="N2093" s="2">
        <v>42560</v>
      </c>
      <c r="O2093" t="s">
        <v>21</v>
      </c>
      <c r="P2093">
        <v>0.16</v>
      </c>
    </row>
    <row r="2094" spans="1:18">
      <c r="A2094" s="1">
        <v>42491</v>
      </c>
      <c r="B2094" t="s">
        <v>165</v>
      </c>
      <c r="C2094" t="s">
        <v>396</v>
      </c>
      <c r="D2094" s="4">
        <v>75157.2</v>
      </c>
      <c r="E2094" s="4">
        <v>11858.159999999998</v>
      </c>
      <c r="F2094" s="3">
        <v>0.15777809710846064</v>
      </c>
      <c r="G2094" s="5">
        <v>4473.6428571428569</v>
      </c>
      <c r="H2094" s="4">
        <v>705.84285714285704</v>
      </c>
      <c r="I2094">
        <v>16.8</v>
      </c>
      <c r="J2094" t="s">
        <v>34</v>
      </c>
      <c r="K2094" t="s">
        <v>36</v>
      </c>
      <c r="L2094" t="s">
        <v>167</v>
      </c>
      <c r="M2094" s="2">
        <v>42267</v>
      </c>
      <c r="N2094" s="2">
        <v>42632</v>
      </c>
      <c r="O2094" t="s">
        <v>21</v>
      </c>
      <c r="P2094">
        <v>0.14000000000000001</v>
      </c>
      <c r="R2094">
        <f t="shared" ref="R2094" si="257">(N2094-M2094)/365</f>
        <v>1</v>
      </c>
    </row>
    <row r="2095" spans="1:18">
      <c r="A2095" s="1">
        <v>42522</v>
      </c>
      <c r="B2095" t="s">
        <v>165</v>
      </c>
      <c r="C2095" t="s">
        <v>195</v>
      </c>
      <c r="D2095" s="4">
        <v>217245.6</v>
      </c>
      <c r="E2095" s="4">
        <v>38039.704559999998</v>
      </c>
      <c r="F2095" s="3">
        <v>0.17509999999999998</v>
      </c>
      <c r="G2095" s="5">
        <v>2702.0597014925379</v>
      </c>
      <c r="H2095" s="4">
        <v>473.13065373134333</v>
      </c>
      <c r="I2095">
        <v>80.399999999999991</v>
      </c>
      <c r="J2095" t="s">
        <v>62</v>
      </c>
      <c r="K2095" t="s">
        <v>61</v>
      </c>
      <c r="L2095" t="s">
        <v>61</v>
      </c>
      <c r="M2095" s="2">
        <v>41284</v>
      </c>
      <c r="N2095" s="2">
        <v>42864</v>
      </c>
      <c r="O2095" t="s">
        <v>13</v>
      </c>
      <c r="P2095">
        <v>0</v>
      </c>
    </row>
    <row r="2096" spans="1:18">
      <c r="A2096" s="1">
        <v>42522</v>
      </c>
      <c r="B2096" t="s">
        <v>165</v>
      </c>
      <c r="C2096" t="s">
        <v>196</v>
      </c>
      <c r="D2096" s="4">
        <v>227072.4</v>
      </c>
      <c r="E2096" s="4">
        <v>34446.88308</v>
      </c>
      <c r="F2096" s="3">
        <v>0.1517</v>
      </c>
      <c r="G2096" s="5">
        <v>2911.1846153846154</v>
      </c>
      <c r="H2096" s="4">
        <v>441.62670615384616</v>
      </c>
      <c r="I2096">
        <v>78</v>
      </c>
      <c r="J2096" t="s">
        <v>62</v>
      </c>
      <c r="K2096" t="s">
        <v>61</v>
      </c>
      <c r="L2096" t="s">
        <v>61</v>
      </c>
      <c r="M2096" s="2">
        <v>41287</v>
      </c>
      <c r="N2096" s="2">
        <v>42864</v>
      </c>
      <c r="O2096" t="s">
        <v>13</v>
      </c>
      <c r="P2096">
        <v>0</v>
      </c>
    </row>
    <row r="2097" spans="1:18">
      <c r="A2097" s="1">
        <v>42522</v>
      </c>
      <c r="B2097" t="s">
        <v>165</v>
      </c>
      <c r="C2097" t="s">
        <v>193</v>
      </c>
      <c r="D2097" s="4">
        <v>698972.4</v>
      </c>
      <c r="E2097" s="4">
        <v>82199.154239999989</v>
      </c>
      <c r="F2097" s="3">
        <v>0.11759999999999998</v>
      </c>
      <c r="G2097" s="5">
        <v>3710.0445859872611</v>
      </c>
      <c r="H2097" s="4">
        <v>436.30124331210186</v>
      </c>
      <c r="I2097">
        <v>188.4</v>
      </c>
      <c r="J2097" t="s">
        <v>52</v>
      </c>
      <c r="K2097" t="s">
        <v>52</v>
      </c>
      <c r="L2097" t="s">
        <v>52</v>
      </c>
      <c r="M2097" s="2">
        <v>41284</v>
      </c>
      <c r="N2097" s="2">
        <v>42864</v>
      </c>
      <c r="O2097" t="s">
        <v>21</v>
      </c>
      <c r="P2097">
        <v>0.1</v>
      </c>
      <c r="Q2097">
        <v>0</v>
      </c>
    </row>
    <row r="2098" spans="1:18">
      <c r="A2098" s="1">
        <v>42522</v>
      </c>
      <c r="B2098" t="s">
        <v>165</v>
      </c>
      <c r="C2098" t="s">
        <v>179</v>
      </c>
      <c r="D2098" s="4">
        <v>121481.652</v>
      </c>
      <c r="E2098" s="4">
        <v>22947.884062800003</v>
      </c>
      <c r="F2098" s="3">
        <v>0.18890000000000001</v>
      </c>
      <c r="G2098" s="5">
        <v>2530.8677499999999</v>
      </c>
      <c r="H2098" s="4">
        <v>478.08091797500009</v>
      </c>
      <c r="I2098">
        <v>48</v>
      </c>
      <c r="J2098" t="s">
        <v>34</v>
      </c>
      <c r="K2098" t="s">
        <v>36</v>
      </c>
      <c r="L2098" t="s">
        <v>167</v>
      </c>
      <c r="M2098" s="2">
        <v>41281</v>
      </c>
      <c r="N2098" s="2">
        <v>42864</v>
      </c>
      <c r="O2098" t="s">
        <v>21</v>
      </c>
      <c r="P2098">
        <v>0.16</v>
      </c>
      <c r="R2098">
        <f t="shared" ref="R2098" si="258">(N2098-M2098)/365</f>
        <v>4.3369863013698629</v>
      </c>
    </row>
    <row r="2099" spans="1:18">
      <c r="A2099" s="1">
        <v>42522</v>
      </c>
      <c r="B2099" t="s">
        <v>165</v>
      </c>
      <c r="C2099" t="s">
        <v>194</v>
      </c>
      <c r="D2099" s="4">
        <v>925527.6</v>
      </c>
      <c r="E2099" s="4">
        <v>0</v>
      </c>
      <c r="F2099" s="3">
        <v>0</v>
      </c>
      <c r="G2099" s="5">
        <v>4820.4562500000002</v>
      </c>
      <c r="H2099" s="4">
        <v>0</v>
      </c>
      <c r="I2099">
        <v>192</v>
      </c>
      <c r="J2099" t="s">
        <v>52</v>
      </c>
      <c r="K2099" t="s">
        <v>52</v>
      </c>
      <c r="L2099" t="s">
        <v>52</v>
      </c>
      <c r="M2099" s="2">
        <v>41279</v>
      </c>
      <c r="N2099" s="2">
        <v>42499</v>
      </c>
      <c r="O2099" t="s">
        <v>21</v>
      </c>
      <c r="P2099">
        <v>0.09</v>
      </c>
      <c r="Q2099">
        <v>0</v>
      </c>
    </row>
    <row r="2100" spans="1:18">
      <c r="A2100" s="1">
        <v>42522</v>
      </c>
      <c r="B2100" t="s">
        <v>165</v>
      </c>
      <c r="C2100" t="s">
        <v>182</v>
      </c>
      <c r="D2100" s="4">
        <v>189249.6</v>
      </c>
      <c r="E2100" s="4">
        <v>32740.180800000002</v>
      </c>
      <c r="F2100" s="3">
        <v>0.17300000000000001</v>
      </c>
      <c r="G2100" s="5">
        <v>3428.434782608696</v>
      </c>
      <c r="H2100" s="4">
        <v>593.11921739130446</v>
      </c>
      <c r="I2100">
        <v>55.199999999999996</v>
      </c>
      <c r="J2100" t="s">
        <v>34</v>
      </c>
      <c r="K2100" t="s">
        <v>36</v>
      </c>
      <c r="L2100" t="s">
        <v>167</v>
      </c>
      <c r="M2100" s="2">
        <v>41304</v>
      </c>
      <c r="N2100" s="2">
        <v>42864</v>
      </c>
      <c r="O2100" t="s">
        <v>21</v>
      </c>
      <c r="P2100">
        <v>0.15</v>
      </c>
      <c r="R2100">
        <f t="shared" ref="R2100:R2101" si="259">(N2100-M2100)/365</f>
        <v>4.2739726027397262</v>
      </c>
    </row>
    <row r="2101" spans="1:18">
      <c r="A2101" s="1">
        <v>42522</v>
      </c>
      <c r="B2101" t="s">
        <v>165</v>
      </c>
      <c r="C2101" t="s">
        <v>178</v>
      </c>
      <c r="D2101" s="4">
        <v>300179.64</v>
      </c>
      <c r="E2101" s="4">
        <v>25215.089760000003</v>
      </c>
      <c r="F2101" s="3">
        <v>8.4000000000000005E-2</v>
      </c>
      <c r="G2101" s="5">
        <v>4632.4018518518524</v>
      </c>
      <c r="H2101" s="4">
        <v>389.12175555555564</v>
      </c>
      <c r="I2101">
        <v>64.8</v>
      </c>
      <c r="J2101" t="s">
        <v>34</v>
      </c>
      <c r="K2101" t="s">
        <v>36</v>
      </c>
      <c r="L2101" t="s">
        <v>167</v>
      </c>
      <c r="M2101" s="2">
        <v>41332</v>
      </c>
      <c r="N2101" s="2">
        <v>42864</v>
      </c>
      <c r="O2101" t="s">
        <v>13</v>
      </c>
      <c r="P2101">
        <v>0</v>
      </c>
      <c r="R2101">
        <f t="shared" si="259"/>
        <v>4.1972602739726028</v>
      </c>
    </row>
    <row r="2102" spans="1:18">
      <c r="A2102" s="1">
        <v>42522</v>
      </c>
      <c r="B2102" t="s">
        <v>165</v>
      </c>
      <c r="C2102" t="s">
        <v>200</v>
      </c>
      <c r="D2102" s="4">
        <v>486525.27599999995</v>
      </c>
      <c r="E2102" s="4">
        <v>58674.948285599989</v>
      </c>
      <c r="F2102" s="3">
        <v>0.12059999999999998</v>
      </c>
      <c r="G2102" s="5">
        <v>2427.770838323353</v>
      </c>
      <c r="H2102" s="4">
        <v>292.78916310179636</v>
      </c>
      <c r="I2102">
        <v>200.4</v>
      </c>
      <c r="J2102" t="s">
        <v>34</v>
      </c>
      <c r="K2102" t="s">
        <v>58</v>
      </c>
      <c r="L2102" t="s">
        <v>109</v>
      </c>
      <c r="M2102" s="2">
        <v>41263</v>
      </c>
      <c r="N2102" s="2">
        <v>43229</v>
      </c>
      <c r="O2102" t="s">
        <v>21</v>
      </c>
      <c r="P2102">
        <v>0.1</v>
      </c>
    </row>
    <row r="2103" spans="1:18">
      <c r="A2103" s="1">
        <v>42522</v>
      </c>
      <c r="B2103" t="s">
        <v>165</v>
      </c>
      <c r="C2103" t="s">
        <v>166</v>
      </c>
      <c r="D2103" s="4">
        <v>373724.52</v>
      </c>
      <c r="E2103" s="4">
        <v>68316.842256000018</v>
      </c>
      <c r="F2103" s="3">
        <v>0.18280000000000005</v>
      </c>
      <c r="G2103" s="5">
        <v>12457.484</v>
      </c>
      <c r="H2103" s="4">
        <v>2277.2280752000006</v>
      </c>
      <c r="I2103">
        <v>30</v>
      </c>
      <c r="J2103" t="s">
        <v>34</v>
      </c>
      <c r="K2103" t="s">
        <v>36</v>
      </c>
      <c r="L2103" t="s">
        <v>167</v>
      </c>
      <c r="M2103" s="2">
        <v>41327</v>
      </c>
      <c r="N2103" s="2">
        <v>42864</v>
      </c>
      <c r="O2103" t="s">
        <v>21</v>
      </c>
      <c r="P2103">
        <v>0.17</v>
      </c>
      <c r="R2103">
        <f t="shared" ref="R2103" si="260">(N2103-M2103)/365</f>
        <v>4.2109589041095887</v>
      </c>
    </row>
    <row r="2104" spans="1:18">
      <c r="A2104" s="1">
        <v>42522</v>
      </c>
      <c r="B2104" t="s">
        <v>165</v>
      </c>
      <c r="C2104" t="s">
        <v>177</v>
      </c>
      <c r="D2104" s="4">
        <v>52396.799999999996</v>
      </c>
      <c r="E2104" s="4">
        <v>31218.013439999999</v>
      </c>
      <c r="F2104" s="3">
        <v>0.5958</v>
      </c>
      <c r="G2104" s="5">
        <v>793.89090909090908</v>
      </c>
      <c r="H2104" s="4">
        <v>473.00020363636361</v>
      </c>
      <c r="I2104">
        <v>66</v>
      </c>
      <c r="J2104" t="s">
        <v>52</v>
      </c>
      <c r="K2104" t="s">
        <v>52</v>
      </c>
      <c r="L2104" t="s">
        <v>52</v>
      </c>
      <c r="M2104" s="2">
        <v>41283</v>
      </c>
      <c r="N2104" s="2">
        <v>42864</v>
      </c>
      <c r="O2104" t="s">
        <v>21</v>
      </c>
      <c r="P2104">
        <v>0.15</v>
      </c>
    </row>
    <row r="2105" spans="1:18">
      <c r="A2105" s="1">
        <v>42522</v>
      </c>
      <c r="B2105" t="s">
        <v>165</v>
      </c>
      <c r="C2105" t="s">
        <v>181</v>
      </c>
      <c r="D2105" s="4">
        <v>200244.204</v>
      </c>
      <c r="E2105" s="4">
        <v>30477.167848800003</v>
      </c>
      <c r="F2105" s="3">
        <v>0.15220000000000003</v>
      </c>
      <c r="G2105" s="5">
        <v>2255.0022972972974</v>
      </c>
      <c r="H2105" s="4">
        <v>343.21134964864871</v>
      </c>
      <c r="I2105">
        <v>88.8</v>
      </c>
      <c r="J2105" t="s">
        <v>34</v>
      </c>
      <c r="K2105" t="s">
        <v>36</v>
      </c>
      <c r="L2105" t="s">
        <v>35</v>
      </c>
      <c r="M2105" s="2">
        <v>41335</v>
      </c>
      <c r="N2105" s="2">
        <v>43229</v>
      </c>
      <c r="O2105" t="s">
        <v>21</v>
      </c>
      <c r="P2105">
        <v>0.13</v>
      </c>
      <c r="R2105">
        <f t="shared" ref="R2105" si="261">(N2105-M2105)/365</f>
        <v>5.1890410958904107</v>
      </c>
    </row>
    <row r="2106" spans="1:18">
      <c r="A2106" s="1">
        <v>42522</v>
      </c>
      <c r="B2106" t="s">
        <v>165</v>
      </c>
      <c r="C2106" t="s">
        <v>199</v>
      </c>
      <c r="D2106" s="4">
        <v>792811.68</v>
      </c>
      <c r="E2106" s="4">
        <v>115988.34878400002</v>
      </c>
      <c r="F2106" s="3">
        <v>0.14630000000000001</v>
      </c>
      <c r="G2106" s="5">
        <v>5415.3803278688529</v>
      </c>
      <c r="H2106" s="4">
        <v>792.27014196721325</v>
      </c>
      <c r="I2106">
        <v>146.4</v>
      </c>
      <c r="J2106" t="s">
        <v>34</v>
      </c>
      <c r="K2106" t="s">
        <v>58</v>
      </c>
      <c r="L2106" t="s">
        <v>109</v>
      </c>
      <c r="M2106" s="2">
        <v>41333</v>
      </c>
      <c r="N2106" s="2">
        <v>43229</v>
      </c>
      <c r="O2106" t="s">
        <v>21</v>
      </c>
      <c r="P2106">
        <v>0.13</v>
      </c>
    </row>
    <row r="2107" spans="1:18">
      <c r="A2107" s="1">
        <v>42522</v>
      </c>
      <c r="B2107" t="s">
        <v>165</v>
      </c>
      <c r="C2107" t="s">
        <v>180</v>
      </c>
      <c r="D2107" s="4">
        <v>334117.2</v>
      </c>
      <c r="E2107" s="4">
        <v>42199.002359999999</v>
      </c>
      <c r="F2107" s="3">
        <v>0.1263</v>
      </c>
      <c r="G2107" s="5">
        <v>1843.9139072847684</v>
      </c>
      <c r="H2107" s="4">
        <v>232.88632649006624</v>
      </c>
      <c r="I2107">
        <v>181.2</v>
      </c>
      <c r="J2107" t="s">
        <v>34</v>
      </c>
      <c r="K2107" t="s">
        <v>58</v>
      </c>
      <c r="L2107" t="s">
        <v>57</v>
      </c>
      <c r="M2107" s="2">
        <v>41329</v>
      </c>
      <c r="N2107" s="2">
        <v>43229</v>
      </c>
      <c r="O2107" t="s">
        <v>21</v>
      </c>
      <c r="P2107">
        <v>0.11</v>
      </c>
    </row>
    <row r="2108" spans="1:18">
      <c r="A2108" s="1">
        <v>42522</v>
      </c>
      <c r="B2108" t="s">
        <v>165</v>
      </c>
      <c r="C2108" t="s">
        <v>185</v>
      </c>
      <c r="D2108" s="4">
        <v>497008.8</v>
      </c>
      <c r="E2108" s="4">
        <v>79272.903599999991</v>
      </c>
      <c r="F2108" s="3">
        <v>0.15949999999999998</v>
      </c>
      <c r="G2108" s="5">
        <v>877.48728813559319</v>
      </c>
      <c r="H2108" s="4">
        <v>139.95922245762711</v>
      </c>
      <c r="I2108">
        <v>566.4</v>
      </c>
      <c r="J2108" t="s">
        <v>34</v>
      </c>
      <c r="K2108" t="s">
        <v>58</v>
      </c>
      <c r="L2108" t="s">
        <v>57</v>
      </c>
      <c r="M2108" s="2">
        <v>41334</v>
      </c>
      <c r="N2108" s="2">
        <v>43249</v>
      </c>
      <c r="O2108" t="s">
        <v>21</v>
      </c>
      <c r="P2108">
        <v>0.09</v>
      </c>
    </row>
    <row r="2109" spans="1:18">
      <c r="A2109" s="1">
        <v>42522</v>
      </c>
      <c r="B2109" t="s">
        <v>165</v>
      </c>
      <c r="C2109" t="s">
        <v>201</v>
      </c>
      <c r="D2109" s="4">
        <v>536015.76</v>
      </c>
      <c r="E2109" s="4">
        <v>60355.374575999987</v>
      </c>
      <c r="F2109" s="3">
        <v>0.11259999999999998</v>
      </c>
      <c r="G2109" s="5">
        <v>2211.2861386138616</v>
      </c>
      <c r="H2109" s="4">
        <v>248.99081920792077</v>
      </c>
      <c r="I2109">
        <v>242.39999999999998</v>
      </c>
      <c r="J2109" t="s">
        <v>34</v>
      </c>
      <c r="K2109" t="s">
        <v>58</v>
      </c>
      <c r="L2109" t="s">
        <v>109</v>
      </c>
      <c r="M2109" s="2">
        <v>41331</v>
      </c>
      <c r="N2109" s="2">
        <v>44325</v>
      </c>
      <c r="O2109" t="s">
        <v>21</v>
      </c>
      <c r="P2109">
        <v>0.09</v>
      </c>
    </row>
    <row r="2110" spans="1:18">
      <c r="A2110" s="1">
        <v>42522</v>
      </c>
      <c r="B2110" t="s">
        <v>165</v>
      </c>
      <c r="C2110" t="s">
        <v>209</v>
      </c>
      <c r="D2110" s="4">
        <v>1093687.2</v>
      </c>
      <c r="E2110" s="4">
        <v>115930.84319999999</v>
      </c>
      <c r="F2110" s="3">
        <v>0.106</v>
      </c>
      <c r="G2110" s="5">
        <v>1320.8782608695651</v>
      </c>
      <c r="H2110" s="4">
        <v>140.01309565217389</v>
      </c>
      <c r="I2110">
        <v>828</v>
      </c>
      <c r="J2110" t="s">
        <v>34</v>
      </c>
      <c r="K2110" t="s">
        <v>58</v>
      </c>
      <c r="L2110" t="s">
        <v>57</v>
      </c>
      <c r="M2110" s="2">
        <v>41351</v>
      </c>
      <c r="N2110" s="2">
        <v>45122</v>
      </c>
      <c r="O2110" t="s">
        <v>16</v>
      </c>
      <c r="P2110">
        <v>0.08</v>
      </c>
    </row>
    <row r="2111" spans="1:18">
      <c r="A2111" s="1">
        <v>42522</v>
      </c>
      <c r="B2111" t="s">
        <v>165</v>
      </c>
      <c r="C2111" t="s">
        <v>191</v>
      </c>
      <c r="D2111" s="4">
        <v>54194.16</v>
      </c>
      <c r="E2111" s="4">
        <v>0</v>
      </c>
      <c r="F2111" s="3">
        <v>0</v>
      </c>
      <c r="G2111" s="5">
        <v>187.38558566034607</v>
      </c>
      <c r="H2111" s="4">
        <v>0</v>
      </c>
      <c r="I2111">
        <v>289.21199999999999</v>
      </c>
      <c r="J2111" t="s">
        <v>47</v>
      </c>
      <c r="K2111" t="s">
        <v>48</v>
      </c>
      <c r="L2111" t="s">
        <v>192</v>
      </c>
      <c r="M2111" s="2">
        <v>41263</v>
      </c>
      <c r="N2111" s="2">
        <v>42499</v>
      </c>
      <c r="O2111" t="s">
        <v>21</v>
      </c>
      <c r="P2111">
        <v>0.15</v>
      </c>
    </row>
    <row r="2112" spans="1:18">
      <c r="A2112" s="1">
        <v>42522</v>
      </c>
      <c r="B2112" t="s">
        <v>165</v>
      </c>
      <c r="C2112" t="s">
        <v>198</v>
      </c>
      <c r="D2112" s="4">
        <v>581508.42000000004</v>
      </c>
      <c r="E2112" s="4">
        <v>61000.233258</v>
      </c>
      <c r="F2112" s="3">
        <v>0.10489999999999999</v>
      </c>
      <c r="G2112" s="5">
        <v>3365.2107638888897</v>
      </c>
      <c r="H2112" s="4">
        <v>353.01060913194448</v>
      </c>
      <c r="I2112">
        <v>172.79999999999998</v>
      </c>
      <c r="J2112" t="s">
        <v>34</v>
      </c>
      <c r="K2112" t="s">
        <v>36</v>
      </c>
      <c r="L2112" t="s">
        <v>35</v>
      </c>
      <c r="M2112" s="2">
        <v>41333</v>
      </c>
      <c r="N2112" s="2">
        <v>44325</v>
      </c>
      <c r="O2112" t="s">
        <v>21</v>
      </c>
      <c r="P2112">
        <v>0.09</v>
      </c>
      <c r="R2112">
        <f t="shared" ref="R2112" si="262">(N2112-M2112)/365</f>
        <v>8.1972602739726028</v>
      </c>
    </row>
    <row r="2113" spans="1:18">
      <c r="A2113" s="1">
        <v>42522</v>
      </c>
      <c r="B2113" t="s">
        <v>165</v>
      </c>
      <c r="C2113" t="s">
        <v>210</v>
      </c>
      <c r="D2113" s="4">
        <v>394200</v>
      </c>
      <c r="E2113" s="4">
        <v>51246</v>
      </c>
      <c r="F2113" s="3">
        <v>0.13</v>
      </c>
      <c r="G2113" s="5">
        <v>1059.9509550851833</v>
      </c>
      <c r="H2113" s="4">
        <v>137.79362416107384</v>
      </c>
      <c r="I2113">
        <v>371.904</v>
      </c>
      <c r="J2113" t="s">
        <v>34</v>
      </c>
      <c r="K2113" t="s">
        <v>58</v>
      </c>
      <c r="L2113" t="s">
        <v>109</v>
      </c>
      <c r="M2113" s="2">
        <v>41337</v>
      </c>
      <c r="N2113" s="2">
        <v>46917</v>
      </c>
      <c r="O2113" t="s">
        <v>21</v>
      </c>
      <c r="P2113">
        <v>0.08</v>
      </c>
    </row>
    <row r="2114" spans="1:18">
      <c r="A2114" s="1">
        <v>42522</v>
      </c>
      <c r="B2114" t="s">
        <v>165</v>
      </c>
      <c r="C2114" t="s">
        <v>186</v>
      </c>
      <c r="D2114" s="4">
        <v>1130671.3319999999</v>
      </c>
      <c r="E2114" s="4">
        <v>61056.251928000005</v>
      </c>
      <c r="F2114" s="3">
        <v>5.4000000000000006E-2</v>
      </c>
      <c r="G2114" s="5">
        <v>2591.3809405940592</v>
      </c>
      <c r="H2114" s="4">
        <v>139.93457079207923</v>
      </c>
      <c r="I2114">
        <v>436.32</v>
      </c>
      <c r="J2114" t="s">
        <v>34</v>
      </c>
      <c r="K2114" t="s">
        <v>58</v>
      </c>
      <c r="L2114" t="s">
        <v>109</v>
      </c>
      <c r="M2114" s="2">
        <v>41379</v>
      </c>
      <c r="N2114" s="2">
        <v>46947</v>
      </c>
      <c r="O2114" t="s">
        <v>16</v>
      </c>
      <c r="P2114">
        <v>0</v>
      </c>
    </row>
    <row r="2115" spans="1:18">
      <c r="A2115" s="1">
        <v>42522</v>
      </c>
      <c r="B2115" t="s">
        <v>165</v>
      </c>
      <c r="C2115" t="s">
        <v>230</v>
      </c>
      <c r="D2115" s="4">
        <v>110367.52800000001</v>
      </c>
      <c r="E2115" s="4">
        <v>40394.515247999996</v>
      </c>
      <c r="F2115" s="3">
        <v>0.36599999999999994</v>
      </c>
      <c r="G2115" s="5">
        <v>718.53859375000002</v>
      </c>
      <c r="H2115" s="4">
        <v>262.98512531249997</v>
      </c>
      <c r="I2115">
        <v>153.6</v>
      </c>
      <c r="J2115" t="s">
        <v>47</v>
      </c>
      <c r="K2115" t="s">
        <v>100</v>
      </c>
      <c r="L2115" t="s">
        <v>128</v>
      </c>
      <c r="M2115" s="2">
        <v>41456</v>
      </c>
      <c r="N2115" s="2">
        <v>42597</v>
      </c>
      <c r="O2115" t="s">
        <v>16</v>
      </c>
      <c r="P2115">
        <v>0.15</v>
      </c>
    </row>
    <row r="2116" spans="1:18">
      <c r="A2116" s="1">
        <v>42522</v>
      </c>
      <c r="B2116" t="s">
        <v>165</v>
      </c>
      <c r="C2116" t="s">
        <v>231</v>
      </c>
      <c r="D2116" s="4">
        <v>270775.86</v>
      </c>
      <c r="E2116" s="4">
        <v>35444.560074000001</v>
      </c>
      <c r="F2116" s="3">
        <v>0.13090000000000002</v>
      </c>
      <c r="G2116" s="5">
        <v>2390.3236228813557</v>
      </c>
      <c r="H2116" s="4">
        <v>312.89336223516949</v>
      </c>
      <c r="I2116">
        <v>113.28</v>
      </c>
      <c r="J2116" t="s">
        <v>34</v>
      </c>
      <c r="K2116" t="s">
        <v>36</v>
      </c>
      <c r="L2116" t="s">
        <v>35</v>
      </c>
      <c r="M2116" s="2">
        <v>41443</v>
      </c>
      <c r="N2116" s="2">
        <v>43298</v>
      </c>
      <c r="O2116" t="s">
        <v>21</v>
      </c>
      <c r="P2116">
        <v>0.11</v>
      </c>
      <c r="R2116">
        <f t="shared" ref="R2116:R2117" si="263">(N2116-M2116)/365</f>
        <v>5.0821917808219181</v>
      </c>
    </row>
    <row r="2117" spans="1:18">
      <c r="A2117" s="1">
        <v>42522</v>
      </c>
      <c r="B2117" t="s">
        <v>165</v>
      </c>
      <c r="C2117" t="s">
        <v>232</v>
      </c>
      <c r="D2117" s="4">
        <v>62904</v>
      </c>
      <c r="E2117" s="4">
        <v>14587.437599999999</v>
      </c>
      <c r="F2117" s="3">
        <v>0.2319</v>
      </c>
      <c r="G2117" s="5">
        <v>1541.7647058823532</v>
      </c>
      <c r="H2117" s="4">
        <v>357.53523529411763</v>
      </c>
      <c r="I2117">
        <v>40.799999999999997</v>
      </c>
      <c r="J2117" t="s">
        <v>34</v>
      </c>
      <c r="K2117" t="s">
        <v>36</v>
      </c>
      <c r="L2117" t="s">
        <v>167</v>
      </c>
      <c r="M2117" s="2">
        <v>41456</v>
      </c>
      <c r="N2117" s="2">
        <v>42556</v>
      </c>
      <c r="O2117" t="s">
        <v>21</v>
      </c>
      <c r="P2117">
        <v>0.15</v>
      </c>
      <c r="R2117">
        <f t="shared" si="263"/>
        <v>3.0136986301369864</v>
      </c>
    </row>
    <row r="2118" spans="1:18">
      <c r="A2118" s="1">
        <v>42522</v>
      </c>
      <c r="B2118" t="s">
        <v>165</v>
      </c>
      <c r="C2118" t="s">
        <v>246</v>
      </c>
      <c r="D2118" s="4">
        <v>1331778.696</v>
      </c>
      <c r="E2118" s="4">
        <v>94556.287416000021</v>
      </c>
      <c r="F2118" s="3">
        <v>7.1000000000000021E-2</v>
      </c>
      <c r="G2118" s="5">
        <v>3534.4445222929935</v>
      </c>
      <c r="H2118" s="4">
        <v>250.94556108280258</v>
      </c>
      <c r="I2118">
        <v>376.8</v>
      </c>
      <c r="J2118" t="s">
        <v>47</v>
      </c>
      <c r="K2118" t="s">
        <v>48</v>
      </c>
      <c r="L2118" t="s">
        <v>212</v>
      </c>
      <c r="M2118" s="2">
        <v>41291</v>
      </c>
      <c r="N2118" s="2">
        <v>44407</v>
      </c>
      <c r="O2118" t="s">
        <v>30</v>
      </c>
      <c r="P2118">
        <v>7.0000000000000007E-2</v>
      </c>
    </row>
    <row r="2119" spans="1:18">
      <c r="A2119" s="1">
        <v>42522</v>
      </c>
      <c r="B2119" t="s">
        <v>165</v>
      </c>
      <c r="C2119" t="s">
        <v>261</v>
      </c>
      <c r="D2119" s="4">
        <v>33982.799999999996</v>
      </c>
      <c r="E2119" s="4">
        <v>7313.0985600000004</v>
      </c>
      <c r="F2119" s="3">
        <v>0.21520000000000003</v>
      </c>
      <c r="G2119" s="5">
        <v>1887.9333333333332</v>
      </c>
      <c r="H2119" s="4">
        <v>406.28325333333333</v>
      </c>
      <c r="I2119">
        <v>18</v>
      </c>
      <c r="J2119" t="s">
        <v>62</v>
      </c>
      <c r="K2119" t="s">
        <v>253</v>
      </c>
      <c r="L2119" t="s">
        <v>253</v>
      </c>
      <c r="M2119" s="2">
        <v>41516</v>
      </c>
      <c r="N2119" s="2">
        <v>42611</v>
      </c>
      <c r="O2119" t="s">
        <v>21</v>
      </c>
      <c r="P2119">
        <v>0</v>
      </c>
    </row>
    <row r="2120" spans="1:18">
      <c r="A2120" s="1">
        <v>42522</v>
      </c>
      <c r="B2120" t="s">
        <v>165</v>
      </c>
      <c r="C2120" t="s">
        <v>264</v>
      </c>
      <c r="D2120" s="4">
        <v>34800</v>
      </c>
      <c r="E2120" s="4">
        <v>7565.52</v>
      </c>
      <c r="F2120" s="3">
        <v>0.21740000000000001</v>
      </c>
      <c r="G2120" s="5">
        <v>1933.3333333333333</v>
      </c>
      <c r="H2120" s="4">
        <v>420.30666666666667</v>
      </c>
      <c r="I2120">
        <v>18</v>
      </c>
      <c r="J2120" t="s">
        <v>10</v>
      </c>
      <c r="K2120" t="s">
        <v>11</v>
      </c>
      <c r="L2120" t="s">
        <v>265</v>
      </c>
      <c r="M2120" s="2">
        <v>41522</v>
      </c>
      <c r="N2120" s="2">
        <v>42617</v>
      </c>
      <c r="O2120" t="s">
        <v>21</v>
      </c>
      <c r="P2120">
        <v>0.16</v>
      </c>
    </row>
    <row r="2121" spans="1:18">
      <c r="A2121" s="1">
        <v>42522</v>
      </c>
      <c r="B2121" t="s">
        <v>165</v>
      </c>
      <c r="C2121" t="s">
        <v>250</v>
      </c>
      <c r="D2121" s="4">
        <v>228330</v>
      </c>
      <c r="E2121" s="4">
        <v>24020.315999999999</v>
      </c>
      <c r="F2121" s="3">
        <v>0.1052</v>
      </c>
      <c r="G2121" s="5">
        <v>2718.2142857142858</v>
      </c>
      <c r="H2121" s="4">
        <v>285.95614285714282</v>
      </c>
      <c r="I2121">
        <v>84</v>
      </c>
      <c r="J2121" t="s">
        <v>34</v>
      </c>
      <c r="K2121" t="s">
        <v>36</v>
      </c>
      <c r="L2121" t="s">
        <v>167</v>
      </c>
      <c r="M2121" s="2">
        <v>41502</v>
      </c>
      <c r="N2121" s="2">
        <v>42597</v>
      </c>
      <c r="O2121" t="s">
        <v>16</v>
      </c>
      <c r="P2121">
        <v>0.1</v>
      </c>
      <c r="R2121">
        <f t="shared" ref="R2121" si="264">(N2121-M2121)/365</f>
        <v>3</v>
      </c>
    </row>
    <row r="2122" spans="1:18">
      <c r="A2122" s="1">
        <v>42522</v>
      </c>
      <c r="B2122" t="s">
        <v>165</v>
      </c>
      <c r="C2122" t="s">
        <v>251</v>
      </c>
      <c r="D2122" s="4">
        <v>78958.8</v>
      </c>
      <c r="E2122" s="4">
        <v>35586.731159999996</v>
      </c>
      <c r="F2122" s="3">
        <v>0.45069999999999993</v>
      </c>
      <c r="G2122" s="5">
        <v>699.98936170212767</v>
      </c>
      <c r="H2122" s="4">
        <v>315.48520531914892</v>
      </c>
      <c r="I2122">
        <v>112.8</v>
      </c>
      <c r="J2122" t="s">
        <v>52</v>
      </c>
      <c r="K2122" t="s">
        <v>52</v>
      </c>
      <c r="L2122" t="s">
        <v>52</v>
      </c>
      <c r="M2122" s="2">
        <v>41520</v>
      </c>
      <c r="N2122" s="2">
        <v>42660</v>
      </c>
      <c r="O2122" t="s">
        <v>21</v>
      </c>
      <c r="P2122">
        <v>0</v>
      </c>
    </row>
    <row r="2123" spans="1:18">
      <c r="A2123" s="1">
        <v>42522</v>
      </c>
      <c r="B2123" t="s">
        <v>165</v>
      </c>
      <c r="C2123" t="s">
        <v>291</v>
      </c>
      <c r="D2123" s="4">
        <v>49169.88</v>
      </c>
      <c r="E2123" s="4">
        <v>7945.8526080000001</v>
      </c>
      <c r="F2123" s="3">
        <v>0.16160000000000002</v>
      </c>
      <c r="G2123" s="5">
        <v>2731.66</v>
      </c>
      <c r="H2123" s="4">
        <v>441.43625600000001</v>
      </c>
      <c r="I2123">
        <v>18</v>
      </c>
      <c r="J2123" t="s">
        <v>62</v>
      </c>
      <c r="K2123" t="s">
        <v>253</v>
      </c>
      <c r="L2123" t="s">
        <v>253</v>
      </c>
      <c r="M2123" s="2">
        <v>41727</v>
      </c>
      <c r="N2123" s="2">
        <v>42822</v>
      </c>
      <c r="O2123" t="s">
        <v>21</v>
      </c>
      <c r="P2123">
        <v>0.11</v>
      </c>
    </row>
    <row r="2124" spans="1:18">
      <c r="A2124" s="1">
        <v>42522</v>
      </c>
      <c r="B2124" t="s">
        <v>165</v>
      </c>
      <c r="C2124" t="s">
        <v>317</v>
      </c>
      <c r="D2124" s="4">
        <v>99486.12000000001</v>
      </c>
      <c r="E2124" s="4">
        <v>16683.822324000001</v>
      </c>
      <c r="F2124" s="3">
        <v>0.16769999999999999</v>
      </c>
      <c r="G2124" s="5">
        <v>2512.2757575757578</v>
      </c>
      <c r="H2124" s="4">
        <v>421.30864454545457</v>
      </c>
      <c r="I2124">
        <v>39.6</v>
      </c>
      <c r="J2124" t="s">
        <v>34</v>
      </c>
      <c r="K2124" t="s">
        <v>36</v>
      </c>
      <c r="L2124" t="s">
        <v>167</v>
      </c>
      <c r="M2124" s="2">
        <v>41810</v>
      </c>
      <c r="N2124" s="2">
        <v>42905</v>
      </c>
      <c r="O2124" t="s">
        <v>21</v>
      </c>
      <c r="P2124">
        <v>0.12</v>
      </c>
      <c r="Q2124">
        <v>0.13</v>
      </c>
      <c r="R2124">
        <f t="shared" ref="R2124:R2125" si="265">(N2124-M2124)/365</f>
        <v>3</v>
      </c>
    </row>
    <row r="2125" spans="1:18">
      <c r="A2125" s="1">
        <v>42522</v>
      </c>
      <c r="B2125" t="s">
        <v>165</v>
      </c>
      <c r="C2125" t="s">
        <v>319</v>
      </c>
      <c r="D2125" s="4">
        <v>51078</v>
      </c>
      <c r="E2125" s="4">
        <v>8683.26</v>
      </c>
      <c r="F2125" s="3">
        <v>0.17</v>
      </c>
      <c r="G2125" s="5">
        <v>5320.625</v>
      </c>
      <c r="H2125" s="4">
        <v>904.50625000000002</v>
      </c>
      <c r="I2125">
        <v>9.6</v>
      </c>
      <c r="J2125" t="s">
        <v>34</v>
      </c>
      <c r="K2125" t="s">
        <v>36</v>
      </c>
      <c r="L2125" t="s">
        <v>167</v>
      </c>
      <c r="M2125" s="2">
        <v>41864</v>
      </c>
      <c r="N2125" s="2">
        <v>42594</v>
      </c>
      <c r="O2125" t="s">
        <v>21</v>
      </c>
      <c r="P2125">
        <v>0.15</v>
      </c>
      <c r="R2125">
        <f t="shared" si="265"/>
        <v>2</v>
      </c>
    </row>
    <row r="2126" spans="1:18">
      <c r="A2126" s="1">
        <v>42522</v>
      </c>
      <c r="B2126" t="s">
        <v>165</v>
      </c>
      <c r="C2126" t="s">
        <v>318</v>
      </c>
      <c r="D2126" s="4">
        <v>45355.199999999997</v>
      </c>
      <c r="E2126" s="4">
        <v>8254.6463999999996</v>
      </c>
      <c r="F2126" s="3">
        <v>0.182</v>
      </c>
      <c r="G2126" s="5">
        <v>1989.2631578947367</v>
      </c>
      <c r="H2126" s="4">
        <v>362.04589473684206</v>
      </c>
      <c r="I2126">
        <v>22.8</v>
      </c>
      <c r="J2126" t="s">
        <v>62</v>
      </c>
      <c r="K2126" t="s">
        <v>253</v>
      </c>
      <c r="L2126" t="s">
        <v>253</v>
      </c>
      <c r="M2126" s="2">
        <v>41876</v>
      </c>
      <c r="N2126" s="2">
        <v>42971</v>
      </c>
      <c r="O2126" t="s">
        <v>21</v>
      </c>
      <c r="P2126">
        <v>0.16</v>
      </c>
    </row>
    <row r="2127" spans="1:18">
      <c r="A2127" s="1">
        <v>42522</v>
      </c>
      <c r="B2127" t="s">
        <v>165</v>
      </c>
      <c r="C2127" t="s">
        <v>324</v>
      </c>
      <c r="D2127" s="4">
        <v>17587.2</v>
      </c>
      <c r="E2127" s="4">
        <v>7944.1382400000002</v>
      </c>
      <c r="F2127" s="3">
        <v>0.45169999999999999</v>
      </c>
      <c r="G2127" s="5">
        <v>1221.3333333333335</v>
      </c>
      <c r="H2127" s="4">
        <v>551.67626666666672</v>
      </c>
      <c r="I2127">
        <v>14.399999999999999</v>
      </c>
      <c r="J2127" t="s">
        <v>62</v>
      </c>
      <c r="K2127" t="s">
        <v>253</v>
      </c>
      <c r="L2127" t="s">
        <v>253</v>
      </c>
      <c r="M2127" s="2">
        <v>41907</v>
      </c>
      <c r="N2127" s="2">
        <v>42637</v>
      </c>
      <c r="O2127" t="s">
        <v>21</v>
      </c>
      <c r="P2127">
        <v>0.16</v>
      </c>
    </row>
    <row r="2128" spans="1:18">
      <c r="A2128" s="1">
        <v>42522</v>
      </c>
      <c r="B2128" t="s">
        <v>165</v>
      </c>
      <c r="C2128" t="s">
        <v>325</v>
      </c>
      <c r="D2128" s="4">
        <v>33990</v>
      </c>
      <c r="E2128" s="4">
        <v>7943.4630000000006</v>
      </c>
      <c r="F2128" s="3">
        <v>0.23370000000000002</v>
      </c>
      <c r="G2128" s="5">
        <v>2360.416666666667</v>
      </c>
      <c r="H2128" s="4">
        <v>551.6293750000001</v>
      </c>
      <c r="I2128">
        <v>14.399999999999999</v>
      </c>
      <c r="J2128" t="s">
        <v>62</v>
      </c>
      <c r="K2128" t="s">
        <v>253</v>
      </c>
      <c r="L2128" t="s">
        <v>253</v>
      </c>
      <c r="M2128" s="2">
        <v>41888</v>
      </c>
      <c r="N2128" s="2">
        <v>42618</v>
      </c>
      <c r="O2128" t="s">
        <v>21</v>
      </c>
      <c r="P2128">
        <v>0.16</v>
      </c>
    </row>
    <row r="2129" spans="1:19">
      <c r="A2129" s="1">
        <v>42522</v>
      </c>
      <c r="B2129" t="s">
        <v>165</v>
      </c>
      <c r="C2129" t="s">
        <v>340</v>
      </c>
      <c r="D2129" s="4">
        <v>389350.2</v>
      </c>
      <c r="E2129" s="4">
        <v>61984.55184</v>
      </c>
      <c r="F2129" s="3">
        <v>0.15920000000000001</v>
      </c>
      <c r="G2129" s="5">
        <v>727.48542600896872</v>
      </c>
      <c r="H2129" s="4">
        <v>115.81567982062782</v>
      </c>
      <c r="I2129">
        <v>535.19999999999993</v>
      </c>
      <c r="J2129" t="s">
        <v>134</v>
      </c>
      <c r="K2129" t="s">
        <v>137</v>
      </c>
      <c r="L2129" t="s">
        <v>341</v>
      </c>
      <c r="M2129" s="2">
        <v>41946</v>
      </c>
      <c r="N2129" s="2">
        <v>43771</v>
      </c>
      <c r="O2129" t="s">
        <v>13</v>
      </c>
      <c r="P2129">
        <v>0</v>
      </c>
    </row>
    <row r="2130" spans="1:19">
      <c r="A2130" s="1">
        <v>42522</v>
      </c>
      <c r="B2130" t="s">
        <v>165</v>
      </c>
      <c r="C2130" t="s">
        <v>334</v>
      </c>
      <c r="D2130" s="4">
        <v>45230.400000000001</v>
      </c>
      <c r="E2130" s="4">
        <v>18919.876319999999</v>
      </c>
      <c r="F2130" s="3">
        <v>0.41829999999999995</v>
      </c>
      <c r="G2130" s="5">
        <v>1256.4000000000001</v>
      </c>
      <c r="H2130" s="4">
        <v>525.55211999999995</v>
      </c>
      <c r="I2130">
        <v>36</v>
      </c>
      <c r="J2130" t="s">
        <v>62</v>
      </c>
      <c r="K2130" t="s">
        <v>253</v>
      </c>
      <c r="L2130" t="s">
        <v>253</v>
      </c>
      <c r="M2130" s="2">
        <v>41943</v>
      </c>
      <c r="N2130" s="2">
        <v>42673</v>
      </c>
      <c r="O2130" t="s">
        <v>21</v>
      </c>
      <c r="P2130">
        <v>0.16</v>
      </c>
    </row>
    <row r="2131" spans="1:19">
      <c r="A2131" s="1">
        <v>42522</v>
      </c>
      <c r="B2131" t="s">
        <v>165</v>
      </c>
      <c r="C2131" t="s">
        <v>336</v>
      </c>
      <c r="D2131" s="4">
        <v>102567.59999999999</v>
      </c>
      <c r="E2131" s="4">
        <v>17867.27592</v>
      </c>
      <c r="F2131" s="3">
        <v>0.17420000000000002</v>
      </c>
      <c r="G2131" s="5">
        <v>7122.75</v>
      </c>
      <c r="H2131" s="4">
        <v>1240.7830500000002</v>
      </c>
      <c r="I2131">
        <v>14.399999999999999</v>
      </c>
      <c r="J2131" t="s">
        <v>10</v>
      </c>
      <c r="K2131" t="s">
        <v>11</v>
      </c>
      <c r="L2131" t="s">
        <v>42</v>
      </c>
      <c r="M2131" s="2">
        <v>41996</v>
      </c>
      <c r="N2131" s="2">
        <v>42726</v>
      </c>
      <c r="O2131" t="s">
        <v>21</v>
      </c>
      <c r="P2131">
        <v>0.16</v>
      </c>
    </row>
    <row r="2132" spans="1:19">
      <c r="A2132" s="1">
        <v>42522</v>
      </c>
      <c r="B2132" t="s">
        <v>165</v>
      </c>
      <c r="C2132" t="s">
        <v>339</v>
      </c>
      <c r="D2132" s="4">
        <v>46348.799999999996</v>
      </c>
      <c r="E2132" s="4">
        <v>7944.1843199999994</v>
      </c>
      <c r="F2132" s="3">
        <v>0.1714</v>
      </c>
      <c r="G2132" s="5">
        <v>3218.6666666666665</v>
      </c>
      <c r="H2132" s="4">
        <v>551.67946666666671</v>
      </c>
      <c r="I2132">
        <v>14.399999999999999</v>
      </c>
      <c r="J2132" t="s">
        <v>62</v>
      </c>
      <c r="K2132" t="s">
        <v>253</v>
      </c>
      <c r="L2132" t="s">
        <v>253</v>
      </c>
      <c r="M2132" s="2">
        <v>42030</v>
      </c>
      <c r="N2132" s="2">
        <v>42760</v>
      </c>
      <c r="O2132" t="s">
        <v>21</v>
      </c>
      <c r="P2132">
        <v>0.15</v>
      </c>
    </row>
    <row r="2133" spans="1:19">
      <c r="A2133" s="1">
        <v>42522</v>
      </c>
      <c r="B2133" t="s">
        <v>165</v>
      </c>
      <c r="C2133" t="s">
        <v>347</v>
      </c>
      <c r="D2133" s="4">
        <v>41829.599999999999</v>
      </c>
      <c r="E2133" s="4">
        <v>7943.4410399999997</v>
      </c>
      <c r="F2133" s="3">
        <v>0.18990000000000001</v>
      </c>
      <c r="G2133" s="5">
        <v>2904.8333333333335</v>
      </c>
      <c r="H2133" s="4">
        <v>551.62785000000008</v>
      </c>
      <c r="I2133">
        <v>14.399999999999999</v>
      </c>
      <c r="J2133" t="s">
        <v>47</v>
      </c>
      <c r="K2133" t="s">
        <v>91</v>
      </c>
      <c r="L2133" t="s">
        <v>190</v>
      </c>
      <c r="M2133" s="2">
        <v>42113</v>
      </c>
      <c r="N2133" s="2">
        <v>42843</v>
      </c>
      <c r="O2133" t="s">
        <v>21</v>
      </c>
      <c r="P2133">
        <v>0.14000000000000001</v>
      </c>
    </row>
    <row r="2134" spans="1:19">
      <c r="A2134" s="1">
        <v>42522</v>
      </c>
      <c r="B2134" t="s">
        <v>165</v>
      </c>
      <c r="C2134" t="s">
        <v>174</v>
      </c>
      <c r="D2134" s="4">
        <v>487623.6</v>
      </c>
      <c r="E2134" s="4">
        <v>65097.750599999999</v>
      </c>
      <c r="F2134" s="3">
        <v>0.13350000000000001</v>
      </c>
      <c r="G2134" s="5">
        <v>3386.2749999999996</v>
      </c>
      <c r="H2134" s="4">
        <v>452.06771249999997</v>
      </c>
      <c r="I2134">
        <v>144</v>
      </c>
      <c r="J2134" t="s">
        <v>52</v>
      </c>
      <c r="K2134" t="s">
        <v>52</v>
      </c>
      <c r="L2134" t="s">
        <v>52</v>
      </c>
      <c r="M2134" s="2">
        <v>42134</v>
      </c>
      <c r="N2134" s="2">
        <v>42864</v>
      </c>
      <c r="O2134" t="s">
        <v>21</v>
      </c>
      <c r="P2134">
        <v>0.1</v>
      </c>
      <c r="Q2134">
        <v>0</v>
      </c>
    </row>
    <row r="2135" spans="1:19">
      <c r="A2135" s="1">
        <v>42522</v>
      </c>
      <c r="B2135" t="s">
        <v>165</v>
      </c>
      <c r="C2135" t="s">
        <v>175</v>
      </c>
      <c r="D2135" s="4">
        <v>630583.26</v>
      </c>
      <c r="E2135" s="4">
        <v>108460.32072</v>
      </c>
      <c r="F2135" s="3">
        <v>0.17200000000000001</v>
      </c>
      <c r="G2135" s="5">
        <v>3649.2086805555559</v>
      </c>
      <c r="H2135" s="4">
        <v>627.6638930555556</v>
      </c>
      <c r="I2135">
        <v>172.79999999999998</v>
      </c>
      <c r="J2135" t="s">
        <v>47</v>
      </c>
      <c r="K2135" t="s">
        <v>48</v>
      </c>
      <c r="L2135" t="s">
        <v>176</v>
      </c>
      <c r="M2135" s="2">
        <v>42134</v>
      </c>
      <c r="N2135" s="2">
        <v>42864</v>
      </c>
      <c r="O2135" t="s">
        <v>21</v>
      </c>
      <c r="P2135">
        <v>0.15</v>
      </c>
    </row>
    <row r="2136" spans="1:19">
      <c r="A2136" s="1">
        <v>42522</v>
      </c>
      <c r="B2136" t="s">
        <v>165</v>
      </c>
      <c r="C2136" t="s">
        <v>284</v>
      </c>
      <c r="D2136" s="4">
        <v>136294.79999999999</v>
      </c>
      <c r="E2136" s="4">
        <v>23197.374959999997</v>
      </c>
      <c r="F2136" s="3">
        <v>0.17019999999999999</v>
      </c>
      <c r="G2136" s="5">
        <v>2581.340909090909</v>
      </c>
      <c r="H2136" s="4">
        <v>439.34422272727272</v>
      </c>
      <c r="I2136">
        <v>52.8</v>
      </c>
      <c r="J2136" t="s">
        <v>52</v>
      </c>
      <c r="K2136" t="s">
        <v>52</v>
      </c>
      <c r="L2136" t="s">
        <v>52</v>
      </c>
      <c r="M2136" s="2">
        <v>42139</v>
      </c>
      <c r="N2136" s="2">
        <v>42869</v>
      </c>
      <c r="O2136" t="s">
        <v>21</v>
      </c>
      <c r="P2136">
        <v>0.1</v>
      </c>
      <c r="Q2136">
        <v>0.1</v>
      </c>
      <c r="R2136">
        <v>0</v>
      </c>
      <c r="S2136">
        <v>0</v>
      </c>
    </row>
    <row r="2137" spans="1:19">
      <c r="A2137" s="1">
        <v>42522</v>
      </c>
      <c r="B2137" t="s">
        <v>165</v>
      </c>
      <c r="C2137" t="s">
        <v>229</v>
      </c>
      <c r="D2137" s="4">
        <v>160510.32</v>
      </c>
      <c r="E2137" s="4">
        <v>22326.985511999999</v>
      </c>
      <c r="F2137" s="3">
        <v>0.1391</v>
      </c>
      <c r="G2137" s="5">
        <v>1555.332558139535</v>
      </c>
      <c r="H2137" s="4">
        <v>216.34675883720928</v>
      </c>
      <c r="I2137">
        <v>103.2</v>
      </c>
      <c r="J2137" t="s">
        <v>34</v>
      </c>
      <c r="K2137" t="s">
        <v>36</v>
      </c>
      <c r="L2137" t="s">
        <v>35</v>
      </c>
      <c r="M2137" s="2">
        <v>42149</v>
      </c>
      <c r="N2137" s="2">
        <v>42914</v>
      </c>
      <c r="O2137" t="s">
        <v>21</v>
      </c>
      <c r="P2137">
        <v>0.1</v>
      </c>
      <c r="Q2137">
        <v>0.1</v>
      </c>
      <c r="R2137">
        <f t="shared" ref="R2137" si="266">(N2137-M2137)/365</f>
        <v>2.095890410958904</v>
      </c>
    </row>
    <row r="2138" spans="1:19">
      <c r="A2138" s="1">
        <v>42522</v>
      </c>
      <c r="B2138" t="s">
        <v>165</v>
      </c>
      <c r="C2138" t="s">
        <v>378</v>
      </c>
      <c r="D2138" s="4">
        <v>1013361.8400000001</v>
      </c>
      <c r="E2138" s="4">
        <v>46310.636088000007</v>
      </c>
      <c r="F2138" s="3">
        <v>4.5700000000000005E-2</v>
      </c>
      <c r="G2138" s="5">
        <v>8889.1389473684212</v>
      </c>
      <c r="H2138" s="4">
        <v>406.23364989473691</v>
      </c>
      <c r="I2138">
        <v>114</v>
      </c>
      <c r="J2138" t="s">
        <v>52</v>
      </c>
      <c r="K2138" t="s">
        <v>52</v>
      </c>
      <c r="L2138" t="s">
        <v>52</v>
      </c>
      <c r="M2138" s="2">
        <v>42156</v>
      </c>
      <c r="N2138" s="2">
        <v>43251</v>
      </c>
      <c r="O2138" t="s">
        <v>21</v>
      </c>
      <c r="P2138">
        <v>0.1</v>
      </c>
      <c r="Q2138">
        <v>0.1</v>
      </c>
      <c r="R2138">
        <v>0</v>
      </c>
      <c r="S2138">
        <v>0</v>
      </c>
    </row>
    <row r="2139" spans="1:19">
      <c r="A2139" s="1">
        <v>42522</v>
      </c>
      <c r="B2139" t="s">
        <v>165</v>
      </c>
      <c r="C2139" t="s">
        <v>197</v>
      </c>
      <c r="D2139" s="4">
        <v>522165.6</v>
      </c>
      <c r="E2139" s="4">
        <v>115137.5148</v>
      </c>
      <c r="F2139" s="3">
        <v>0.22050000000000003</v>
      </c>
      <c r="G2139" s="5">
        <v>5059.7441860465115</v>
      </c>
      <c r="H2139" s="4">
        <v>1115.6735930232558</v>
      </c>
      <c r="I2139">
        <v>103.2</v>
      </c>
      <c r="J2139" t="s">
        <v>47</v>
      </c>
      <c r="K2139" t="s">
        <v>48</v>
      </c>
      <c r="L2139" t="s">
        <v>46</v>
      </c>
      <c r="M2139" s="2">
        <v>42153</v>
      </c>
      <c r="N2139" s="2">
        <v>42883</v>
      </c>
      <c r="O2139" t="s">
        <v>21</v>
      </c>
      <c r="P2139">
        <v>0.2</v>
      </c>
      <c r="Q2139">
        <v>0.2</v>
      </c>
    </row>
    <row r="2140" spans="1:19">
      <c r="A2140" s="1">
        <v>42522</v>
      </c>
      <c r="B2140" t="s">
        <v>165</v>
      </c>
      <c r="C2140" t="s">
        <v>379</v>
      </c>
      <c r="D2140" s="4">
        <v>77631.599999999991</v>
      </c>
      <c r="E2140" s="4">
        <v>27396.191640000001</v>
      </c>
      <c r="F2140" s="3">
        <v>0.35290000000000005</v>
      </c>
      <c r="G2140" s="5">
        <v>995.27692307692291</v>
      </c>
      <c r="H2140" s="4">
        <v>351.23322615384615</v>
      </c>
      <c r="I2140">
        <v>78</v>
      </c>
      <c r="J2140" t="s">
        <v>10</v>
      </c>
      <c r="K2140" t="s">
        <v>11</v>
      </c>
      <c r="L2140" t="s">
        <v>9</v>
      </c>
      <c r="M2140" s="2">
        <v>42160</v>
      </c>
      <c r="N2140" s="2">
        <v>42890</v>
      </c>
      <c r="O2140" t="s">
        <v>21</v>
      </c>
      <c r="P2140">
        <v>0.16</v>
      </c>
      <c r="Q2140">
        <v>0.16</v>
      </c>
    </row>
    <row r="2141" spans="1:19">
      <c r="A2141" s="1">
        <v>42522</v>
      </c>
      <c r="B2141" t="s">
        <v>165</v>
      </c>
      <c r="C2141" t="s">
        <v>377</v>
      </c>
      <c r="D2141" s="4">
        <v>233656.8</v>
      </c>
      <c r="E2141" s="4">
        <v>44908.836959999993</v>
      </c>
      <c r="F2141" s="3">
        <v>0.19219999999999998</v>
      </c>
      <c r="G2141" s="5">
        <v>2187.7977528089887</v>
      </c>
      <c r="H2141" s="4">
        <v>420.49472808988759</v>
      </c>
      <c r="I2141">
        <v>106.8</v>
      </c>
      <c r="J2141" t="s">
        <v>47</v>
      </c>
      <c r="K2141" t="s">
        <v>48</v>
      </c>
      <c r="L2141" t="s">
        <v>46</v>
      </c>
      <c r="M2141" s="2">
        <v>42181</v>
      </c>
      <c r="N2141" s="2">
        <v>42911</v>
      </c>
      <c r="O2141" t="s">
        <v>21</v>
      </c>
      <c r="P2141">
        <v>0.16</v>
      </c>
    </row>
    <row r="2142" spans="1:19">
      <c r="A2142" s="1">
        <v>42522</v>
      </c>
      <c r="B2142" t="s">
        <v>165</v>
      </c>
      <c r="C2142" t="s">
        <v>258</v>
      </c>
      <c r="D2142" s="4">
        <v>91198.32</v>
      </c>
      <c r="E2142" s="4">
        <v>38312.414231999996</v>
      </c>
      <c r="F2142" s="3">
        <v>0.42009999999999992</v>
      </c>
      <c r="G2142" s="5">
        <v>826.07173913043493</v>
      </c>
      <c r="H2142" s="4">
        <v>347.03273760869564</v>
      </c>
      <c r="I2142">
        <v>110.39999999999999</v>
      </c>
      <c r="J2142" t="s">
        <v>47</v>
      </c>
      <c r="K2142" t="s">
        <v>100</v>
      </c>
      <c r="L2142" t="s">
        <v>128</v>
      </c>
      <c r="M2142" s="2">
        <v>42174</v>
      </c>
      <c r="N2142" s="2">
        <v>42615</v>
      </c>
      <c r="O2142" t="s">
        <v>21</v>
      </c>
      <c r="P2142">
        <v>0.15</v>
      </c>
    </row>
    <row r="2143" spans="1:19">
      <c r="A2143" s="1">
        <v>42522</v>
      </c>
      <c r="B2143" t="s">
        <v>165</v>
      </c>
      <c r="C2143" t="s">
        <v>383</v>
      </c>
      <c r="D2143" s="4">
        <v>36573.599999999999</v>
      </c>
      <c r="E2143" s="4">
        <v>8825.2096799999981</v>
      </c>
      <c r="F2143" s="3">
        <v>0.24129999999999996</v>
      </c>
      <c r="G2143" s="5">
        <v>2031.8666666666666</v>
      </c>
      <c r="H2143" s="4">
        <v>490.28942666666654</v>
      </c>
      <c r="I2143">
        <v>18</v>
      </c>
      <c r="J2143" t="s">
        <v>62</v>
      </c>
      <c r="K2143" t="s">
        <v>253</v>
      </c>
      <c r="L2143" t="s">
        <v>253</v>
      </c>
      <c r="M2143" s="2">
        <v>42195</v>
      </c>
      <c r="N2143" s="2">
        <v>42560</v>
      </c>
      <c r="O2143" t="s">
        <v>21</v>
      </c>
      <c r="P2143">
        <v>0.16</v>
      </c>
    </row>
    <row r="2144" spans="1:19">
      <c r="A2144" s="1">
        <v>42522</v>
      </c>
      <c r="B2144" t="s">
        <v>165</v>
      </c>
      <c r="C2144" t="s">
        <v>381</v>
      </c>
      <c r="D2144" s="4">
        <v>49460.4</v>
      </c>
      <c r="E2144" s="4">
        <v>8403.3219600000011</v>
      </c>
      <c r="F2144" s="3">
        <v>0.16990000000000002</v>
      </c>
      <c r="G2144" s="5">
        <v>2747.8</v>
      </c>
      <c r="H2144" s="4">
        <v>466.85122000000007</v>
      </c>
      <c r="I2144">
        <v>18</v>
      </c>
      <c r="J2144" t="s">
        <v>62</v>
      </c>
      <c r="K2144" t="s">
        <v>253</v>
      </c>
      <c r="L2144" t="s">
        <v>253</v>
      </c>
      <c r="M2144" s="2">
        <v>42181</v>
      </c>
      <c r="N2144" s="2">
        <v>42546</v>
      </c>
      <c r="O2144" t="s">
        <v>21</v>
      </c>
      <c r="P2144">
        <v>0.16</v>
      </c>
    </row>
    <row r="2145" spans="1:18">
      <c r="A2145" s="1">
        <v>42522</v>
      </c>
      <c r="B2145" t="s">
        <v>165</v>
      </c>
      <c r="C2145" t="s">
        <v>382</v>
      </c>
      <c r="D2145" s="4">
        <v>170150.39999999999</v>
      </c>
      <c r="E2145" s="4">
        <v>22068.506880000004</v>
      </c>
      <c r="F2145" s="3">
        <v>0.12970000000000004</v>
      </c>
      <c r="G2145" s="5">
        <v>11816</v>
      </c>
      <c r="H2145" s="4">
        <v>1532.5352000000005</v>
      </c>
      <c r="I2145">
        <v>14.399999999999999</v>
      </c>
      <c r="J2145" t="s">
        <v>34</v>
      </c>
      <c r="K2145" t="s">
        <v>36</v>
      </c>
      <c r="L2145" t="s">
        <v>167</v>
      </c>
      <c r="M2145" s="2">
        <v>42205</v>
      </c>
      <c r="N2145" s="2">
        <v>42570</v>
      </c>
      <c r="O2145" t="s">
        <v>21</v>
      </c>
      <c r="P2145">
        <v>0.12</v>
      </c>
      <c r="R2145">
        <f t="shared" ref="R2145" si="267">(N2145-M2145)/365</f>
        <v>1</v>
      </c>
    </row>
    <row r="2146" spans="1:18">
      <c r="A2146" s="1">
        <v>42522</v>
      </c>
      <c r="B2146" t="s">
        <v>165</v>
      </c>
      <c r="C2146" t="s">
        <v>380</v>
      </c>
      <c r="D2146" s="4">
        <v>569611.55999999994</v>
      </c>
      <c r="E2146" s="4">
        <v>72910.279680000007</v>
      </c>
      <c r="F2146" s="3">
        <v>0.12800000000000003</v>
      </c>
      <c r="G2146" s="5">
        <v>4238.1812499999996</v>
      </c>
      <c r="H2146" s="4">
        <v>542.48720000000003</v>
      </c>
      <c r="I2146">
        <v>134.4</v>
      </c>
      <c r="J2146" t="s">
        <v>10</v>
      </c>
      <c r="K2146" t="s">
        <v>12</v>
      </c>
      <c r="L2146" t="s">
        <v>12</v>
      </c>
      <c r="M2146" s="2">
        <v>42184</v>
      </c>
      <c r="N2146" s="2">
        <v>43279</v>
      </c>
      <c r="O2146" t="s">
        <v>21</v>
      </c>
      <c r="P2146">
        <v>0.11</v>
      </c>
      <c r="Q2146">
        <v>0.12</v>
      </c>
    </row>
    <row r="2147" spans="1:18">
      <c r="A2147" s="1">
        <v>42522</v>
      </c>
      <c r="B2147" t="s">
        <v>165</v>
      </c>
      <c r="C2147" t="s">
        <v>376</v>
      </c>
      <c r="D2147" s="4">
        <v>458310.36</v>
      </c>
      <c r="E2147" s="4">
        <v>66821.650487999999</v>
      </c>
      <c r="F2147" s="3">
        <v>0.14580000000000001</v>
      </c>
      <c r="G2147" s="5">
        <v>2670.8062937062937</v>
      </c>
      <c r="H2147" s="4">
        <v>389.4035576223776</v>
      </c>
      <c r="I2147">
        <v>171.6</v>
      </c>
      <c r="J2147" t="s">
        <v>47</v>
      </c>
      <c r="K2147" t="s">
        <v>100</v>
      </c>
      <c r="L2147" t="s">
        <v>128</v>
      </c>
      <c r="M2147" s="2">
        <v>42183</v>
      </c>
      <c r="N2147" s="2">
        <v>43278</v>
      </c>
      <c r="O2147" t="s">
        <v>21</v>
      </c>
      <c r="P2147">
        <v>0.12</v>
      </c>
    </row>
    <row r="2148" spans="1:18">
      <c r="A2148" s="1">
        <v>42522</v>
      </c>
      <c r="B2148" t="s">
        <v>165</v>
      </c>
      <c r="C2148" t="s">
        <v>395</v>
      </c>
      <c r="D2148" s="4">
        <v>68016.767999999996</v>
      </c>
      <c r="E2148" s="4">
        <v>12494.6802816</v>
      </c>
      <c r="F2148" s="3">
        <v>0.1837</v>
      </c>
      <c r="G2148" s="5">
        <v>1717.5951515151514</v>
      </c>
      <c r="H2148" s="4">
        <v>315.52222933333331</v>
      </c>
      <c r="I2148">
        <v>39.6</v>
      </c>
      <c r="J2148" t="s">
        <v>34</v>
      </c>
      <c r="K2148" t="s">
        <v>36</v>
      </c>
      <c r="L2148" t="s">
        <v>167</v>
      </c>
      <c r="M2148" s="2">
        <v>42273</v>
      </c>
      <c r="N2148" s="2">
        <v>43003</v>
      </c>
      <c r="O2148" t="s">
        <v>21</v>
      </c>
      <c r="P2148">
        <v>0.14000000000000001</v>
      </c>
      <c r="R2148">
        <f t="shared" ref="R2148" si="268">(N2148-M2148)/365</f>
        <v>2</v>
      </c>
    </row>
    <row r="2149" spans="1:18">
      <c r="A2149" s="1">
        <v>42522</v>
      </c>
      <c r="B2149" t="s">
        <v>165</v>
      </c>
      <c r="C2149" t="s">
        <v>404</v>
      </c>
      <c r="D2149" s="4">
        <v>716832</v>
      </c>
      <c r="E2149" s="4">
        <v>90464.198400000008</v>
      </c>
      <c r="F2149" s="3">
        <v>0.12620000000000001</v>
      </c>
      <c r="G2149" s="5">
        <v>1668.6033519553073</v>
      </c>
      <c r="H2149" s="4">
        <v>210.57774301675983</v>
      </c>
      <c r="I2149">
        <v>429.59999999999997</v>
      </c>
      <c r="J2149" t="s">
        <v>34</v>
      </c>
      <c r="K2149" t="s">
        <v>58</v>
      </c>
      <c r="L2149" t="s">
        <v>57</v>
      </c>
      <c r="M2149" s="2">
        <v>42272</v>
      </c>
      <c r="N2149" s="2">
        <v>44098</v>
      </c>
      <c r="O2149" t="s">
        <v>21</v>
      </c>
      <c r="P2149">
        <v>7.0000000000000007E-2</v>
      </c>
    </row>
    <row r="2150" spans="1:18">
      <c r="A2150" s="1">
        <v>42522</v>
      </c>
      <c r="B2150" t="s">
        <v>165</v>
      </c>
      <c r="C2150" t="s">
        <v>406</v>
      </c>
      <c r="D2150" s="4">
        <v>45118.560000000005</v>
      </c>
      <c r="E2150" s="4">
        <v>14131.132992000001</v>
      </c>
      <c r="F2150" s="3">
        <v>0.31319999999999998</v>
      </c>
      <c r="G2150" s="5">
        <v>1174.9625000000001</v>
      </c>
      <c r="H2150" s="4">
        <v>367.99825500000003</v>
      </c>
      <c r="I2150">
        <v>38.4</v>
      </c>
      <c r="J2150" t="s">
        <v>34</v>
      </c>
      <c r="K2150" t="s">
        <v>36</v>
      </c>
      <c r="L2150" t="s">
        <v>167</v>
      </c>
      <c r="M2150" s="2">
        <v>42370</v>
      </c>
      <c r="N2150" s="2">
        <v>42735</v>
      </c>
      <c r="O2150" t="s">
        <v>21</v>
      </c>
      <c r="P2150">
        <v>0.14000000000000001</v>
      </c>
      <c r="R2150">
        <f t="shared" ref="R2150:R2151" si="269">(N2150-M2150)/365</f>
        <v>1</v>
      </c>
    </row>
    <row r="2151" spans="1:18">
      <c r="A2151" s="1">
        <v>42522</v>
      </c>
      <c r="B2151" t="s">
        <v>165</v>
      </c>
      <c r="C2151" t="s">
        <v>418</v>
      </c>
      <c r="D2151" s="4">
        <v>100202.4</v>
      </c>
      <c r="E2151" s="4">
        <v>16092.505439999997</v>
      </c>
      <c r="F2151" s="3">
        <v>0.16059999999999999</v>
      </c>
      <c r="G2151" s="5">
        <v>2609.4375</v>
      </c>
      <c r="H2151" s="4">
        <v>419.07566249999996</v>
      </c>
      <c r="I2151">
        <v>38.4</v>
      </c>
      <c r="J2151" t="s">
        <v>34</v>
      </c>
      <c r="K2151" t="s">
        <v>36</v>
      </c>
      <c r="L2151" t="s">
        <v>167</v>
      </c>
      <c r="M2151" s="2">
        <v>42480</v>
      </c>
      <c r="N2151" s="2">
        <v>43209</v>
      </c>
      <c r="O2151" t="s">
        <v>21</v>
      </c>
      <c r="P2151">
        <v>0.14000000000000001</v>
      </c>
      <c r="R2151">
        <f t="shared" si="269"/>
        <v>1.9972602739726026</v>
      </c>
    </row>
    <row r="2152" spans="1:18">
      <c r="A2152" s="1">
        <v>42522</v>
      </c>
      <c r="B2152" t="s">
        <v>165</v>
      </c>
      <c r="C2152" t="s">
        <v>420</v>
      </c>
      <c r="D2152" s="4">
        <v>35702.400000000001</v>
      </c>
      <c r="E2152" s="4">
        <v>8825.6332799999982</v>
      </c>
      <c r="F2152" s="3">
        <v>0.24719999999999995</v>
      </c>
      <c r="G2152" s="5">
        <v>2479.3333333333335</v>
      </c>
      <c r="H2152" s="4">
        <v>612.89119999999991</v>
      </c>
      <c r="I2152">
        <v>14.399999999999999</v>
      </c>
      <c r="J2152" t="s">
        <v>47</v>
      </c>
      <c r="K2152" t="s">
        <v>48</v>
      </c>
      <c r="L2152" t="s">
        <v>46</v>
      </c>
      <c r="M2152" s="2">
        <v>42522</v>
      </c>
      <c r="N2152" s="2">
        <v>42886</v>
      </c>
      <c r="O2152" t="s">
        <v>21</v>
      </c>
      <c r="P2152">
        <v>0.16</v>
      </c>
    </row>
    <row r="2153" spans="1:18">
      <c r="A2153" s="1">
        <v>42522</v>
      </c>
      <c r="B2153" t="s">
        <v>165</v>
      </c>
      <c r="C2153" t="s">
        <v>421</v>
      </c>
      <c r="D2153" s="4">
        <v>681963.6</v>
      </c>
      <c r="E2153" s="4">
        <v>76175.33412</v>
      </c>
      <c r="F2153" s="3">
        <v>0.11170000000000001</v>
      </c>
      <c r="G2153" s="5">
        <v>7893.0972222222226</v>
      </c>
      <c r="H2153" s="4">
        <v>881.65895972222233</v>
      </c>
      <c r="I2153">
        <v>86.399999999999991</v>
      </c>
      <c r="J2153" t="s">
        <v>34</v>
      </c>
      <c r="K2153" t="s">
        <v>58</v>
      </c>
      <c r="L2153" t="s">
        <v>109</v>
      </c>
      <c r="M2153" s="2">
        <v>42500</v>
      </c>
      <c r="N2153" s="2">
        <v>43229</v>
      </c>
      <c r="O2153" t="s">
        <v>21</v>
      </c>
      <c r="P2153">
        <v>0.1</v>
      </c>
    </row>
    <row r="2154" spans="1:18">
      <c r="A2154" s="1">
        <v>42522</v>
      </c>
      <c r="B2154" t="s">
        <v>165</v>
      </c>
      <c r="C2154" t="s">
        <v>170</v>
      </c>
      <c r="D2154" s="4">
        <v>108757.8</v>
      </c>
      <c r="E2154" s="4">
        <v>31963.917419999998</v>
      </c>
      <c r="F2154" s="3">
        <v>0.29389999999999999</v>
      </c>
      <c r="G2154" s="5">
        <v>1258.7708333333335</v>
      </c>
      <c r="H2154" s="4">
        <v>369.95274791666668</v>
      </c>
      <c r="I2154">
        <v>86.399999999999991</v>
      </c>
      <c r="J2154" t="s">
        <v>34</v>
      </c>
      <c r="K2154" t="s">
        <v>36</v>
      </c>
      <c r="L2154" t="s">
        <v>35</v>
      </c>
      <c r="M2154" s="2">
        <v>41282</v>
      </c>
      <c r="N2154" s="2">
        <v>43229</v>
      </c>
      <c r="O2154" t="s">
        <v>21</v>
      </c>
      <c r="P2154">
        <v>0.17</v>
      </c>
      <c r="R2154">
        <f t="shared" ref="R2154:R2155" si="270">(N2154-M2154)/365</f>
        <v>5.3342465753424655</v>
      </c>
    </row>
    <row r="2155" spans="1:18">
      <c r="A2155" s="1">
        <v>42522</v>
      </c>
      <c r="B2155" t="s">
        <v>165</v>
      </c>
      <c r="C2155" t="s">
        <v>396</v>
      </c>
      <c r="D2155" s="4">
        <v>62281.2</v>
      </c>
      <c r="E2155" s="4">
        <v>10918.932000000001</v>
      </c>
      <c r="F2155" s="3">
        <v>0.17531666056530704</v>
      </c>
      <c r="G2155" s="5">
        <v>3707.2142857142853</v>
      </c>
      <c r="H2155" s="4">
        <v>649.93642857142856</v>
      </c>
      <c r="I2155">
        <v>16.8</v>
      </c>
      <c r="J2155" t="s">
        <v>34</v>
      </c>
      <c r="K2155" t="s">
        <v>36</v>
      </c>
      <c r="L2155" t="s">
        <v>167</v>
      </c>
      <c r="M2155" s="2">
        <v>42267</v>
      </c>
      <c r="N2155" s="2">
        <v>42632</v>
      </c>
      <c r="O2155" t="s">
        <v>21</v>
      </c>
      <c r="P2155">
        <v>0.14000000000000001</v>
      </c>
      <c r="R2155">
        <f t="shared" si="270"/>
        <v>1</v>
      </c>
    </row>
    <row r="2156" spans="1:18">
      <c r="A2156" s="1">
        <v>42552</v>
      </c>
      <c r="B2156" t="s">
        <v>165</v>
      </c>
      <c r="C2156" t="s">
        <v>195</v>
      </c>
      <c r="D2156" s="4">
        <v>212817.6</v>
      </c>
      <c r="E2156" s="4">
        <v>38030.505119999994</v>
      </c>
      <c r="F2156" s="3">
        <v>0.17869999999999997</v>
      </c>
      <c r="G2156" s="5">
        <v>2646.9850746268662</v>
      </c>
      <c r="H2156" s="4">
        <v>473.01623283582086</v>
      </c>
      <c r="I2156">
        <v>80.399999999999991</v>
      </c>
      <c r="J2156" t="s">
        <v>62</v>
      </c>
      <c r="K2156" t="s">
        <v>61</v>
      </c>
      <c r="L2156" t="s">
        <v>61</v>
      </c>
      <c r="M2156" s="2">
        <v>41284</v>
      </c>
      <c r="N2156" s="2">
        <v>42864</v>
      </c>
      <c r="O2156" t="s">
        <v>13</v>
      </c>
      <c r="P2156">
        <v>0</v>
      </c>
    </row>
    <row r="2157" spans="1:18">
      <c r="A2157" s="1">
        <v>42552</v>
      </c>
      <c r="B2157" t="s">
        <v>165</v>
      </c>
      <c r="C2157" t="s">
        <v>196</v>
      </c>
      <c r="D2157" s="4">
        <v>297149.85599999997</v>
      </c>
      <c r="E2157" s="4">
        <v>34439.668310400004</v>
      </c>
      <c r="F2157" s="3">
        <v>0.11590000000000003</v>
      </c>
      <c r="G2157" s="5">
        <v>3809.6135384615382</v>
      </c>
      <c r="H2157" s="4">
        <v>441.53420910769233</v>
      </c>
      <c r="I2157">
        <v>78</v>
      </c>
      <c r="J2157" t="s">
        <v>62</v>
      </c>
      <c r="K2157" t="s">
        <v>61</v>
      </c>
      <c r="L2157" t="s">
        <v>61</v>
      </c>
      <c r="M2157" s="2">
        <v>41287</v>
      </c>
      <c r="N2157" s="2">
        <v>42864</v>
      </c>
      <c r="O2157" t="s">
        <v>13</v>
      </c>
      <c r="P2157">
        <v>0</v>
      </c>
    </row>
    <row r="2158" spans="1:18">
      <c r="A2158" s="1">
        <v>42552</v>
      </c>
      <c r="B2158" t="s">
        <v>165</v>
      </c>
      <c r="C2158" t="s">
        <v>193</v>
      </c>
      <c r="D2158" s="4">
        <v>952782</v>
      </c>
      <c r="E2158" s="4">
        <v>82225.08660000001</v>
      </c>
      <c r="F2158" s="3">
        <v>8.6300000000000016E-2</v>
      </c>
      <c r="G2158" s="5">
        <v>5057.2292993630572</v>
      </c>
      <c r="H2158" s="4">
        <v>436.43888853503188</v>
      </c>
      <c r="I2158">
        <v>188.4</v>
      </c>
      <c r="J2158" t="s">
        <v>52</v>
      </c>
      <c r="K2158" t="s">
        <v>52</v>
      </c>
      <c r="L2158" t="s">
        <v>52</v>
      </c>
      <c r="M2158" s="2">
        <v>41284</v>
      </c>
      <c r="N2158" s="2">
        <v>42864</v>
      </c>
      <c r="O2158" t="s">
        <v>21</v>
      </c>
      <c r="P2158">
        <v>0.1</v>
      </c>
      <c r="Q2158">
        <v>0</v>
      </c>
    </row>
    <row r="2159" spans="1:18">
      <c r="A2159" s="1">
        <v>42552</v>
      </c>
      <c r="B2159" t="s">
        <v>165</v>
      </c>
      <c r="C2159" t="s">
        <v>179</v>
      </c>
      <c r="D2159" s="4">
        <v>135854.92799999999</v>
      </c>
      <c r="E2159" s="4">
        <v>25364.115057600004</v>
      </c>
      <c r="F2159" s="3">
        <v>0.18670000000000006</v>
      </c>
      <c r="G2159" s="5">
        <v>2830.3109999999997</v>
      </c>
      <c r="H2159" s="4">
        <v>528.41906370000004</v>
      </c>
      <c r="I2159">
        <v>48</v>
      </c>
      <c r="J2159" t="s">
        <v>34</v>
      </c>
      <c r="K2159" t="s">
        <v>36</v>
      </c>
      <c r="L2159" t="s">
        <v>167</v>
      </c>
      <c r="M2159" s="2">
        <v>41281</v>
      </c>
      <c r="N2159" s="2">
        <v>42864</v>
      </c>
      <c r="O2159" t="s">
        <v>21</v>
      </c>
      <c r="P2159">
        <v>0.16</v>
      </c>
      <c r="R2159">
        <f t="shared" ref="R2159" si="271">(N2159-M2159)/365</f>
        <v>4.3369863013698629</v>
      </c>
    </row>
    <row r="2160" spans="1:18">
      <c r="A2160" s="1">
        <v>42552</v>
      </c>
      <c r="B2160" t="s">
        <v>165</v>
      </c>
      <c r="C2160" t="s">
        <v>194</v>
      </c>
      <c r="D2160" s="4">
        <v>756045.6</v>
      </c>
      <c r="E2160" s="4">
        <v>86794.034879999992</v>
      </c>
      <c r="F2160" s="3">
        <v>0.1148</v>
      </c>
      <c r="G2160" s="5">
        <v>3937.7374999999997</v>
      </c>
      <c r="H2160" s="4">
        <v>452.05226499999998</v>
      </c>
      <c r="I2160">
        <v>192</v>
      </c>
      <c r="J2160" t="s">
        <v>52</v>
      </c>
      <c r="K2160" t="s">
        <v>52</v>
      </c>
      <c r="L2160" t="s">
        <v>52</v>
      </c>
      <c r="M2160" s="2">
        <v>41279</v>
      </c>
      <c r="N2160" s="2">
        <v>42499</v>
      </c>
      <c r="O2160" t="s">
        <v>21</v>
      </c>
      <c r="P2160">
        <v>0.09</v>
      </c>
      <c r="Q2160">
        <v>0</v>
      </c>
    </row>
    <row r="2161" spans="1:18">
      <c r="A2161" s="1">
        <v>42552</v>
      </c>
      <c r="B2161" t="s">
        <v>165</v>
      </c>
      <c r="C2161" t="s">
        <v>182</v>
      </c>
      <c r="D2161" s="4">
        <v>140684.4</v>
      </c>
      <c r="E2161" s="4">
        <v>25084.02852</v>
      </c>
      <c r="F2161" s="3">
        <v>0.17830000000000001</v>
      </c>
      <c r="G2161" s="5">
        <v>2548.630434782609</v>
      </c>
      <c r="H2161" s="4">
        <v>454.42080652173917</v>
      </c>
      <c r="I2161">
        <v>55.199999999999996</v>
      </c>
      <c r="J2161" t="s">
        <v>34</v>
      </c>
      <c r="K2161" t="s">
        <v>36</v>
      </c>
      <c r="L2161" t="s">
        <v>167</v>
      </c>
      <c r="M2161" s="2">
        <v>41304</v>
      </c>
      <c r="N2161" s="2">
        <v>42864</v>
      </c>
      <c r="O2161" t="s">
        <v>21</v>
      </c>
      <c r="P2161">
        <v>0.15</v>
      </c>
      <c r="R2161">
        <f t="shared" ref="R2161:R2162" si="272">(N2161-M2161)/365</f>
        <v>4.2739726027397262</v>
      </c>
    </row>
    <row r="2162" spans="1:18">
      <c r="A2162" s="1">
        <v>42552</v>
      </c>
      <c r="B2162" t="s">
        <v>165</v>
      </c>
      <c r="C2162" t="s">
        <v>178</v>
      </c>
      <c r="D2162" s="4">
        <v>336261.72</v>
      </c>
      <c r="E2162" s="4">
        <v>25219.628999999997</v>
      </c>
      <c r="F2162" s="3">
        <v>7.4999999999999997E-2</v>
      </c>
      <c r="G2162" s="5">
        <v>5189.2240740740735</v>
      </c>
      <c r="H2162" s="4">
        <v>389.1918055555555</v>
      </c>
      <c r="I2162">
        <v>64.8</v>
      </c>
      <c r="J2162" t="s">
        <v>34</v>
      </c>
      <c r="K2162" t="s">
        <v>36</v>
      </c>
      <c r="L2162" t="s">
        <v>167</v>
      </c>
      <c r="M2162" s="2">
        <v>41332</v>
      </c>
      <c r="N2162" s="2">
        <v>42864</v>
      </c>
      <c r="O2162" t="s">
        <v>13</v>
      </c>
      <c r="P2162">
        <v>0</v>
      </c>
      <c r="R2162">
        <f t="shared" si="272"/>
        <v>4.1972602739726028</v>
      </c>
    </row>
    <row r="2163" spans="1:18">
      <c r="A2163" s="1">
        <v>42552</v>
      </c>
      <c r="B2163" t="s">
        <v>165</v>
      </c>
      <c r="C2163" t="s">
        <v>200</v>
      </c>
      <c r="D2163" s="4">
        <v>599737.32000000007</v>
      </c>
      <c r="E2163" s="4">
        <v>69989.345244000011</v>
      </c>
      <c r="F2163" s="3">
        <v>0.11670000000000001</v>
      </c>
      <c r="G2163" s="5">
        <v>2992.7011976047907</v>
      </c>
      <c r="H2163" s="4">
        <v>349.24822976047909</v>
      </c>
      <c r="I2163">
        <v>200.4</v>
      </c>
      <c r="J2163" t="s">
        <v>34</v>
      </c>
      <c r="K2163" t="s">
        <v>58</v>
      </c>
      <c r="L2163" t="s">
        <v>109</v>
      </c>
      <c r="M2163" s="2">
        <v>41263</v>
      </c>
      <c r="N2163" s="2">
        <v>43229</v>
      </c>
      <c r="O2163" t="s">
        <v>21</v>
      </c>
      <c r="P2163">
        <v>0.1</v>
      </c>
    </row>
    <row r="2164" spans="1:18">
      <c r="A2164" s="1">
        <v>42552</v>
      </c>
      <c r="B2164" t="s">
        <v>165</v>
      </c>
      <c r="C2164" t="s">
        <v>166</v>
      </c>
      <c r="D2164" s="4">
        <v>479495.39999999997</v>
      </c>
      <c r="E2164" s="4">
        <v>87172.263719999988</v>
      </c>
      <c r="F2164" s="3">
        <v>0.18179999999999999</v>
      </c>
      <c r="G2164" s="5">
        <v>15983.179999999998</v>
      </c>
      <c r="H2164" s="4">
        <v>2905.7421239999994</v>
      </c>
      <c r="I2164">
        <v>30</v>
      </c>
      <c r="J2164" t="s">
        <v>34</v>
      </c>
      <c r="K2164" t="s">
        <v>36</v>
      </c>
      <c r="L2164" t="s">
        <v>167</v>
      </c>
      <c r="M2164" s="2">
        <v>41327</v>
      </c>
      <c r="N2164" s="2">
        <v>42864</v>
      </c>
      <c r="O2164" t="s">
        <v>21</v>
      </c>
      <c r="P2164">
        <v>0.17</v>
      </c>
      <c r="R2164">
        <f t="shared" ref="R2164" si="273">(N2164-M2164)/365</f>
        <v>4.2109589041095887</v>
      </c>
    </row>
    <row r="2165" spans="1:18">
      <c r="A2165" s="1">
        <v>42552</v>
      </c>
      <c r="B2165" t="s">
        <v>165</v>
      </c>
      <c r="C2165" t="s">
        <v>177</v>
      </c>
      <c r="D2165" s="4">
        <v>21908.399999999998</v>
      </c>
      <c r="E2165" s="4">
        <v>31217.279159999998</v>
      </c>
      <c r="F2165" s="3">
        <v>1.4249000000000001</v>
      </c>
      <c r="G2165" s="5">
        <v>331.94545454545454</v>
      </c>
      <c r="H2165" s="4">
        <v>472.98907818181817</v>
      </c>
      <c r="I2165">
        <v>66</v>
      </c>
      <c r="J2165" t="s">
        <v>52</v>
      </c>
      <c r="K2165" t="s">
        <v>52</v>
      </c>
      <c r="L2165" t="s">
        <v>52</v>
      </c>
      <c r="M2165" s="2">
        <v>41283</v>
      </c>
      <c r="N2165" s="2">
        <v>42864</v>
      </c>
      <c r="O2165" t="s">
        <v>21</v>
      </c>
      <c r="P2165">
        <v>0.15</v>
      </c>
    </row>
    <row r="2166" spans="1:18">
      <c r="A2166" s="1">
        <v>42552</v>
      </c>
      <c r="B2166" t="s">
        <v>165</v>
      </c>
      <c r="C2166" t="s">
        <v>181</v>
      </c>
      <c r="D2166" s="4">
        <v>199003.28400000001</v>
      </c>
      <c r="E2166" s="4">
        <v>30308.200153199996</v>
      </c>
      <c r="F2166" s="3">
        <v>0.15229999999999996</v>
      </c>
      <c r="G2166" s="5">
        <v>2241.0279729729732</v>
      </c>
      <c r="H2166" s="4">
        <v>341.30856028378372</v>
      </c>
      <c r="I2166">
        <v>88.8</v>
      </c>
      <c r="J2166" t="s">
        <v>34</v>
      </c>
      <c r="K2166" t="s">
        <v>36</v>
      </c>
      <c r="L2166" t="s">
        <v>35</v>
      </c>
      <c r="M2166" s="2">
        <v>41335</v>
      </c>
      <c r="N2166" s="2">
        <v>43229</v>
      </c>
      <c r="O2166" t="s">
        <v>21</v>
      </c>
      <c r="P2166">
        <v>0.13</v>
      </c>
      <c r="R2166">
        <f t="shared" ref="R2166" si="274">(N2166-M2166)/365</f>
        <v>5.1890410958904107</v>
      </c>
    </row>
    <row r="2167" spans="1:18">
      <c r="A2167" s="1">
        <v>42552</v>
      </c>
      <c r="B2167" t="s">
        <v>165</v>
      </c>
      <c r="C2167" t="s">
        <v>199</v>
      </c>
      <c r="D2167" s="4">
        <v>870018</v>
      </c>
      <c r="E2167" s="4">
        <v>126500.61719999999</v>
      </c>
      <c r="F2167" s="3">
        <v>0.1454</v>
      </c>
      <c r="G2167" s="5">
        <v>5942.7459016393441</v>
      </c>
      <c r="H2167" s="4">
        <v>864.07525409836057</v>
      </c>
      <c r="I2167">
        <v>146.4</v>
      </c>
      <c r="J2167" t="s">
        <v>34</v>
      </c>
      <c r="K2167" t="s">
        <v>58</v>
      </c>
      <c r="L2167" t="s">
        <v>109</v>
      </c>
      <c r="M2167" s="2">
        <v>41333</v>
      </c>
      <c r="N2167" s="2">
        <v>43229</v>
      </c>
      <c r="O2167" t="s">
        <v>21</v>
      </c>
      <c r="P2167">
        <v>0.13</v>
      </c>
    </row>
    <row r="2168" spans="1:18">
      <c r="A2168" s="1">
        <v>42552</v>
      </c>
      <c r="B2168" t="s">
        <v>165</v>
      </c>
      <c r="C2168" t="s">
        <v>180</v>
      </c>
      <c r="D2168" s="4">
        <v>375571.20000000001</v>
      </c>
      <c r="E2168" s="4">
        <v>46758.614399999999</v>
      </c>
      <c r="F2168" s="3">
        <v>0.12449999999999999</v>
      </c>
      <c r="G2168" s="5">
        <v>2072.6887417218545</v>
      </c>
      <c r="H2168" s="4">
        <v>258.04974834437087</v>
      </c>
      <c r="I2168">
        <v>181.2</v>
      </c>
      <c r="J2168" t="s">
        <v>34</v>
      </c>
      <c r="K2168" t="s">
        <v>58</v>
      </c>
      <c r="L2168" t="s">
        <v>57</v>
      </c>
      <c r="M2168" s="2">
        <v>41329</v>
      </c>
      <c r="N2168" s="2">
        <v>43229</v>
      </c>
      <c r="O2168" t="s">
        <v>21</v>
      </c>
      <c r="P2168">
        <v>0.11</v>
      </c>
    </row>
    <row r="2169" spans="1:18">
      <c r="A2169" s="1">
        <v>42552</v>
      </c>
      <c r="B2169" t="s">
        <v>165</v>
      </c>
      <c r="C2169" t="s">
        <v>185</v>
      </c>
      <c r="D2169" s="4">
        <v>528822</v>
      </c>
      <c r="E2169" s="4">
        <v>79270.41780000001</v>
      </c>
      <c r="F2169" s="3">
        <v>0.14990000000000001</v>
      </c>
      <c r="G2169" s="5">
        <v>933.65466101694915</v>
      </c>
      <c r="H2169" s="4">
        <v>139.95483368644071</v>
      </c>
      <c r="I2169">
        <v>566.4</v>
      </c>
      <c r="J2169" t="s">
        <v>34</v>
      </c>
      <c r="K2169" t="s">
        <v>58</v>
      </c>
      <c r="L2169" t="s">
        <v>57</v>
      </c>
      <c r="M2169" s="2">
        <v>41334</v>
      </c>
      <c r="N2169" s="2">
        <v>43249</v>
      </c>
      <c r="O2169" t="s">
        <v>21</v>
      </c>
      <c r="P2169">
        <v>0.09</v>
      </c>
    </row>
    <row r="2170" spans="1:18">
      <c r="A2170" s="1">
        <v>42552</v>
      </c>
      <c r="B2170" t="s">
        <v>165</v>
      </c>
      <c r="C2170" t="s">
        <v>201</v>
      </c>
      <c r="D2170" s="4">
        <v>625839</v>
      </c>
      <c r="E2170" s="4">
        <v>68466.786599999992</v>
      </c>
      <c r="F2170" s="3">
        <v>0.10939999999999998</v>
      </c>
      <c r="G2170" s="5">
        <v>2581.8440594059407</v>
      </c>
      <c r="H2170" s="4">
        <v>282.45374009900991</v>
      </c>
      <c r="I2170">
        <v>242.39999999999998</v>
      </c>
      <c r="J2170" t="s">
        <v>34</v>
      </c>
      <c r="K2170" t="s">
        <v>58</v>
      </c>
      <c r="L2170" t="s">
        <v>109</v>
      </c>
      <c r="M2170" s="2">
        <v>41331</v>
      </c>
      <c r="N2170" s="2">
        <v>44325</v>
      </c>
      <c r="O2170" t="s">
        <v>21</v>
      </c>
      <c r="P2170">
        <v>0.09</v>
      </c>
    </row>
    <row r="2171" spans="1:18">
      <c r="A2171" s="1">
        <v>42552</v>
      </c>
      <c r="B2171" t="s">
        <v>165</v>
      </c>
      <c r="C2171" t="s">
        <v>209</v>
      </c>
      <c r="D2171" s="4">
        <v>1216239.5999999999</v>
      </c>
      <c r="E2171" s="4">
        <v>115907.63387999999</v>
      </c>
      <c r="F2171" s="3">
        <v>9.530000000000001E-2</v>
      </c>
      <c r="G2171" s="5">
        <v>1468.8884057971013</v>
      </c>
      <c r="H2171" s="4">
        <v>139.98506507246375</v>
      </c>
      <c r="I2171">
        <v>828</v>
      </c>
      <c r="J2171" t="s">
        <v>34</v>
      </c>
      <c r="K2171" t="s">
        <v>58</v>
      </c>
      <c r="L2171" t="s">
        <v>57</v>
      </c>
      <c r="M2171" s="2">
        <v>41351</v>
      </c>
      <c r="N2171" s="2">
        <v>45122</v>
      </c>
      <c r="O2171" t="s">
        <v>16</v>
      </c>
      <c r="P2171">
        <v>0.08</v>
      </c>
      <c r="Q2171">
        <v>0.08</v>
      </c>
    </row>
    <row r="2172" spans="1:18">
      <c r="A2172" s="1">
        <v>42552</v>
      </c>
      <c r="B2172" t="s">
        <v>165</v>
      </c>
      <c r="C2172" t="s">
        <v>198</v>
      </c>
      <c r="D2172" s="4">
        <v>653319.52800000005</v>
      </c>
      <c r="E2172" s="4">
        <v>67422.575289600005</v>
      </c>
      <c r="F2172" s="3">
        <v>0.1032</v>
      </c>
      <c r="G2172" s="5">
        <v>3780.7843055555563</v>
      </c>
      <c r="H2172" s="4">
        <v>390.17694033333339</v>
      </c>
      <c r="I2172">
        <v>172.79999999999998</v>
      </c>
      <c r="J2172" t="s">
        <v>34</v>
      </c>
      <c r="K2172" t="s">
        <v>36</v>
      </c>
      <c r="L2172" t="s">
        <v>35</v>
      </c>
      <c r="M2172" s="2">
        <v>41333</v>
      </c>
      <c r="N2172" s="2">
        <v>44325</v>
      </c>
      <c r="O2172" t="s">
        <v>21</v>
      </c>
      <c r="P2172">
        <v>0.09</v>
      </c>
      <c r="R2172">
        <f t="shared" ref="R2172" si="275">(N2172-M2172)/365</f>
        <v>8.1972602739726028</v>
      </c>
    </row>
    <row r="2173" spans="1:18">
      <c r="A2173" s="1">
        <v>42552</v>
      </c>
      <c r="B2173" t="s">
        <v>165</v>
      </c>
      <c r="C2173" t="s">
        <v>210</v>
      </c>
      <c r="D2173" s="4">
        <v>804000</v>
      </c>
      <c r="E2173" s="4">
        <v>66180</v>
      </c>
      <c r="F2173" s="3">
        <v>8.2313432835820891E-2</v>
      </c>
      <c r="G2173" s="5">
        <v>2161.8482188951989</v>
      </c>
      <c r="H2173" s="4">
        <v>177.94914816726899</v>
      </c>
      <c r="I2173">
        <v>371.904</v>
      </c>
      <c r="J2173" t="s">
        <v>34</v>
      </c>
      <c r="K2173" t="s">
        <v>58</v>
      </c>
      <c r="L2173" t="s">
        <v>109</v>
      </c>
      <c r="M2173" s="2">
        <v>41337</v>
      </c>
      <c r="N2173" s="2">
        <v>46917</v>
      </c>
      <c r="O2173" t="s">
        <v>21</v>
      </c>
      <c r="P2173">
        <v>0.08</v>
      </c>
    </row>
    <row r="2174" spans="1:18">
      <c r="A2174" s="1">
        <v>42552</v>
      </c>
      <c r="B2174" t="s">
        <v>165</v>
      </c>
      <c r="C2174" t="s">
        <v>186</v>
      </c>
      <c r="D2174" s="4">
        <v>1352482.6559999997</v>
      </c>
      <c r="E2174" s="4">
        <v>61132.216051199997</v>
      </c>
      <c r="F2174" s="3">
        <v>4.5200000000000004E-2</v>
      </c>
      <c r="G2174" s="5">
        <v>3099.7493949394934</v>
      </c>
      <c r="H2174" s="4">
        <v>140.10867265126512</v>
      </c>
      <c r="I2174">
        <v>436.32</v>
      </c>
      <c r="J2174" t="s">
        <v>34</v>
      </c>
      <c r="K2174" t="s">
        <v>58</v>
      </c>
      <c r="L2174" t="s">
        <v>109</v>
      </c>
      <c r="M2174" s="2">
        <v>41379</v>
      </c>
      <c r="N2174" s="2">
        <v>46947</v>
      </c>
      <c r="O2174" t="s">
        <v>16</v>
      </c>
      <c r="P2174">
        <v>0</v>
      </c>
    </row>
    <row r="2175" spans="1:18">
      <c r="A2175" s="1">
        <v>42552</v>
      </c>
      <c r="B2175" t="s">
        <v>165</v>
      </c>
      <c r="C2175" t="s">
        <v>230</v>
      </c>
      <c r="D2175" s="4">
        <v>107101.584</v>
      </c>
      <c r="E2175" s="4">
        <v>40398.7174848</v>
      </c>
      <c r="F2175" s="3">
        <v>0.37719999999999998</v>
      </c>
      <c r="G2175" s="5">
        <v>697.27593750000005</v>
      </c>
      <c r="H2175" s="4">
        <v>263.01248362500002</v>
      </c>
      <c r="I2175">
        <v>153.6</v>
      </c>
      <c r="J2175" t="s">
        <v>47</v>
      </c>
      <c r="K2175" t="s">
        <v>100</v>
      </c>
      <c r="L2175" t="s">
        <v>128</v>
      </c>
      <c r="M2175" s="2">
        <v>41456</v>
      </c>
      <c r="N2175" s="2">
        <v>42597</v>
      </c>
      <c r="O2175" t="s">
        <v>16</v>
      </c>
      <c r="P2175">
        <v>0.15</v>
      </c>
    </row>
    <row r="2176" spans="1:18">
      <c r="A2176" s="1">
        <v>42552</v>
      </c>
      <c r="B2176" t="s">
        <v>165</v>
      </c>
      <c r="C2176" t="s">
        <v>231</v>
      </c>
      <c r="D2176" s="4">
        <v>386834.56800000003</v>
      </c>
      <c r="E2176" s="4">
        <v>48199.587172799998</v>
      </c>
      <c r="F2176" s="3">
        <v>0.12459999999999999</v>
      </c>
      <c r="G2176" s="5">
        <v>3414.8531779661021</v>
      </c>
      <c r="H2176" s="4">
        <v>425.49070597457626</v>
      </c>
      <c r="I2176">
        <v>113.28</v>
      </c>
      <c r="J2176" t="s">
        <v>34</v>
      </c>
      <c r="K2176" t="s">
        <v>36</v>
      </c>
      <c r="L2176" t="s">
        <v>35</v>
      </c>
      <c r="M2176" s="2">
        <v>41443</v>
      </c>
      <c r="N2176" s="2">
        <v>43298</v>
      </c>
      <c r="O2176" t="s">
        <v>21</v>
      </c>
      <c r="P2176">
        <v>0.11</v>
      </c>
      <c r="Q2176">
        <v>0.11</v>
      </c>
      <c r="R2176">
        <f t="shared" ref="R2176:R2177" si="276">(N2176-M2176)/365</f>
        <v>5.0821917808219181</v>
      </c>
    </row>
    <row r="2177" spans="1:18">
      <c r="A2177" s="1">
        <v>42552</v>
      </c>
      <c r="B2177" t="s">
        <v>165</v>
      </c>
      <c r="C2177" t="s">
        <v>232</v>
      </c>
      <c r="D2177" s="4">
        <v>84111.599999999991</v>
      </c>
      <c r="E2177" s="4">
        <v>2388.7694399999996</v>
      </c>
      <c r="F2177" s="3">
        <v>2.8399999999999998E-2</v>
      </c>
      <c r="G2177" s="5">
        <v>2061.5588235294117</v>
      </c>
      <c r="H2177" s="4">
        <v>58.54827058823529</v>
      </c>
      <c r="I2177">
        <v>40.799999999999997</v>
      </c>
      <c r="J2177" t="s">
        <v>34</v>
      </c>
      <c r="K2177" t="s">
        <v>36</v>
      </c>
      <c r="L2177" t="s">
        <v>167</v>
      </c>
      <c r="M2177" s="2">
        <v>41456</v>
      </c>
      <c r="N2177" s="2">
        <v>42556</v>
      </c>
      <c r="O2177" t="s">
        <v>21</v>
      </c>
      <c r="P2177">
        <v>0.15</v>
      </c>
      <c r="R2177">
        <f t="shared" si="276"/>
        <v>3.0136986301369864</v>
      </c>
    </row>
    <row r="2178" spans="1:18">
      <c r="A2178" s="1">
        <v>42552</v>
      </c>
      <c r="B2178" t="s">
        <v>165</v>
      </c>
      <c r="C2178" t="s">
        <v>246</v>
      </c>
      <c r="D2178" s="4">
        <v>1421320.236</v>
      </c>
      <c r="E2178" s="4">
        <v>100487.34068519999</v>
      </c>
      <c r="F2178" s="3">
        <v>7.0699999999999985E-2</v>
      </c>
      <c r="G2178" s="5">
        <v>3772.081305732484</v>
      </c>
      <c r="H2178" s="4">
        <v>266.68614831528657</v>
      </c>
      <c r="I2178">
        <v>376.8</v>
      </c>
      <c r="J2178" t="s">
        <v>47</v>
      </c>
      <c r="K2178" t="s">
        <v>48</v>
      </c>
      <c r="L2178" t="s">
        <v>212</v>
      </c>
      <c r="M2178" s="2">
        <v>41291</v>
      </c>
      <c r="N2178" s="2">
        <v>44407</v>
      </c>
      <c r="O2178" t="s">
        <v>30</v>
      </c>
      <c r="P2178">
        <v>7.0000000000000007E-2</v>
      </c>
      <c r="Q2178">
        <v>7.0000000000000007E-2</v>
      </c>
    </row>
    <row r="2179" spans="1:18">
      <c r="A2179" s="1">
        <v>42552</v>
      </c>
      <c r="B2179" t="s">
        <v>165</v>
      </c>
      <c r="C2179" t="s">
        <v>264</v>
      </c>
      <c r="D2179" s="4">
        <v>30206.399999999998</v>
      </c>
      <c r="E2179" s="4">
        <v>7566.7031999999999</v>
      </c>
      <c r="F2179" s="3">
        <v>0.2505</v>
      </c>
      <c r="G2179" s="5">
        <v>1678.1333333333332</v>
      </c>
      <c r="H2179" s="4">
        <v>420.37239999999997</v>
      </c>
      <c r="I2179">
        <v>18</v>
      </c>
      <c r="J2179" t="s">
        <v>10</v>
      </c>
      <c r="K2179" t="s">
        <v>11</v>
      </c>
      <c r="L2179" t="s">
        <v>265</v>
      </c>
      <c r="M2179" s="2">
        <v>41522</v>
      </c>
      <c r="N2179" s="2">
        <v>42617</v>
      </c>
      <c r="O2179" t="s">
        <v>21</v>
      </c>
      <c r="P2179">
        <v>0.16</v>
      </c>
    </row>
    <row r="2180" spans="1:18">
      <c r="A2180" s="1">
        <v>42552</v>
      </c>
      <c r="B2180" t="s">
        <v>165</v>
      </c>
      <c r="C2180" t="s">
        <v>250</v>
      </c>
      <c r="D2180" s="4">
        <v>273886.8</v>
      </c>
      <c r="E2180" s="4">
        <v>28812.891359999998</v>
      </c>
      <c r="F2180" s="3">
        <v>0.1052</v>
      </c>
      <c r="G2180" s="5">
        <v>3260.5571428571429</v>
      </c>
      <c r="H2180" s="4">
        <v>343.01061142857139</v>
      </c>
      <c r="I2180">
        <v>84</v>
      </c>
      <c r="J2180" t="s">
        <v>34</v>
      </c>
      <c r="K2180" t="s">
        <v>36</v>
      </c>
      <c r="L2180" t="s">
        <v>167</v>
      </c>
      <c r="M2180" s="2">
        <v>41502</v>
      </c>
      <c r="N2180" s="2">
        <v>42597</v>
      </c>
      <c r="O2180" t="s">
        <v>16</v>
      </c>
      <c r="P2180">
        <v>0.1</v>
      </c>
      <c r="R2180">
        <f t="shared" ref="R2180" si="277">(N2180-M2180)/365</f>
        <v>3</v>
      </c>
    </row>
    <row r="2181" spans="1:18">
      <c r="A2181" s="1">
        <v>42552</v>
      </c>
      <c r="B2181" t="s">
        <v>165</v>
      </c>
      <c r="C2181" t="s">
        <v>251</v>
      </c>
      <c r="D2181" s="4">
        <v>141826.79999999999</v>
      </c>
      <c r="E2181" s="4">
        <v>35584.344120000002</v>
      </c>
      <c r="F2181" s="3">
        <v>0.25090000000000001</v>
      </c>
      <c r="G2181" s="5">
        <v>1257.3297872340424</v>
      </c>
      <c r="H2181" s="4">
        <v>315.46404361702128</v>
      </c>
      <c r="I2181">
        <v>112.8</v>
      </c>
      <c r="J2181" t="s">
        <v>52</v>
      </c>
      <c r="K2181" t="s">
        <v>52</v>
      </c>
      <c r="L2181" t="s">
        <v>52</v>
      </c>
      <c r="M2181" s="2">
        <v>41520</v>
      </c>
      <c r="N2181" s="2">
        <v>42660</v>
      </c>
      <c r="O2181" t="s">
        <v>21</v>
      </c>
      <c r="P2181">
        <v>0</v>
      </c>
    </row>
    <row r="2182" spans="1:18">
      <c r="A2182" s="1">
        <v>42552</v>
      </c>
      <c r="B2182" t="s">
        <v>165</v>
      </c>
      <c r="C2182" t="s">
        <v>291</v>
      </c>
      <c r="D2182" s="4">
        <v>66218.16</v>
      </c>
      <c r="E2182" s="4">
        <v>8283.8918159999994</v>
      </c>
      <c r="F2182" s="3">
        <v>0.12509999999999999</v>
      </c>
      <c r="G2182" s="5">
        <v>3678.7866666666669</v>
      </c>
      <c r="H2182" s="4">
        <v>460.21621199999998</v>
      </c>
      <c r="I2182">
        <v>18</v>
      </c>
      <c r="J2182" t="s">
        <v>62</v>
      </c>
      <c r="K2182" t="s">
        <v>253</v>
      </c>
      <c r="L2182" t="s">
        <v>253</v>
      </c>
      <c r="M2182" s="2">
        <v>41727</v>
      </c>
      <c r="N2182" s="2">
        <v>42822</v>
      </c>
      <c r="O2182" t="s">
        <v>21</v>
      </c>
      <c r="P2182">
        <v>0.11</v>
      </c>
    </row>
    <row r="2183" spans="1:18">
      <c r="A2183" s="1">
        <v>42552</v>
      </c>
      <c r="B2183" t="s">
        <v>165</v>
      </c>
      <c r="C2183" t="s">
        <v>317</v>
      </c>
      <c r="D2183" s="4">
        <v>79911.06</v>
      </c>
      <c r="E2183" s="4">
        <v>16653.464904</v>
      </c>
      <c r="F2183" s="3">
        <v>0.2084</v>
      </c>
      <c r="G2183" s="5">
        <v>2017.9560606060604</v>
      </c>
      <c r="H2183" s="4">
        <v>420.54204303030303</v>
      </c>
      <c r="I2183">
        <v>39.6</v>
      </c>
      <c r="J2183" t="s">
        <v>34</v>
      </c>
      <c r="K2183" t="s">
        <v>36</v>
      </c>
      <c r="L2183" t="s">
        <v>167</v>
      </c>
      <c r="M2183" s="2">
        <v>41810</v>
      </c>
      <c r="N2183" s="2">
        <v>42905</v>
      </c>
      <c r="O2183" t="s">
        <v>21</v>
      </c>
      <c r="P2183">
        <v>0.13</v>
      </c>
      <c r="R2183">
        <f t="shared" ref="R2183:R2184" si="278">(N2183-M2183)/365</f>
        <v>3</v>
      </c>
    </row>
    <row r="2184" spans="1:18">
      <c r="A2184" s="1">
        <v>42552</v>
      </c>
      <c r="B2184" t="s">
        <v>165</v>
      </c>
      <c r="C2184" t="s">
        <v>319</v>
      </c>
      <c r="D2184" s="4">
        <v>44130</v>
      </c>
      <c r="E2184" s="4">
        <v>7585.947000000001</v>
      </c>
      <c r="F2184" s="3">
        <v>0.17190000000000003</v>
      </c>
      <c r="G2184" s="5">
        <v>4596.875</v>
      </c>
      <c r="H2184" s="4">
        <v>790.20281250000016</v>
      </c>
      <c r="I2184">
        <v>9.6</v>
      </c>
      <c r="J2184" t="s">
        <v>34</v>
      </c>
      <c r="K2184" t="s">
        <v>36</v>
      </c>
      <c r="L2184" t="s">
        <v>167</v>
      </c>
      <c r="M2184" s="2">
        <v>41864</v>
      </c>
      <c r="N2184" s="2">
        <v>42594</v>
      </c>
      <c r="O2184" t="s">
        <v>21</v>
      </c>
      <c r="P2184">
        <v>0.15</v>
      </c>
      <c r="R2184">
        <f t="shared" si="278"/>
        <v>2</v>
      </c>
    </row>
    <row r="2185" spans="1:18">
      <c r="A2185" s="1">
        <v>42552</v>
      </c>
      <c r="B2185" t="s">
        <v>165</v>
      </c>
      <c r="C2185" t="s">
        <v>318</v>
      </c>
      <c r="D2185" s="4">
        <v>37790.400000000001</v>
      </c>
      <c r="E2185" s="4">
        <v>6983.6659199999995</v>
      </c>
      <c r="F2185" s="3">
        <v>0.18479999999999999</v>
      </c>
      <c r="G2185" s="5">
        <v>1657.4736842105262</v>
      </c>
      <c r="H2185" s="4">
        <v>306.30113684210522</v>
      </c>
      <c r="I2185">
        <v>22.8</v>
      </c>
      <c r="J2185" t="s">
        <v>62</v>
      </c>
      <c r="K2185" t="s">
        <v>253</v>
      </c>
      <c r="L2185" t="s">
        <v>253</v>
      </c>
      <c r="M2185" s="2">
        <v>41876</v>
      </c>
      <c r="N2185" s="2">
        <v>42971</v>
      </c>
      <c r="O2185" t="s">
        <v>21</v>
      </c>
      <c r="P2185">
        <v>0.16</v>
      </c>
    </row>
    <row r="2186" spans="1:18">
      <c r="A2186" s="1">
        <v>42552</v>
      </c>
      <c r="B2186" t="s">
        <v>165</v>
      </c>
      <c r="C2186" t="s">
        <v>324</v>
      </c>
      <c r="D2186" s="4">
        <v>17852.399999999998</v>
      </c>
      <c r="E2186" s="4">
        <v>7944.3180000000002</v>
      </c>
      <c r="F2186" s="3">
        <v>0.44500000000000006</v>
      </c>
      <c r="G2186" s="5">
        <v>1239.75</v>
      </c>
      <c r="H2186" s="4">
        <v>551.68875000000003</v>
      </c>
      <c r="I2186">
        <v>14.399999999999999</v>
      </c>
      <c r="J2186" t="s">
        <v>62</v>
      </c>
      <c r="K2186" t="s">
        <v>253</v>
      </c>
      <c r="L2186" t="s">
        <v>253</v>
      </c>
      <c r="M2186" s="2">
        <v>41907</v>
      </c>
      <c r="N2186" s="2">
        <v>42637</v>
      </c>
      <c r="O2186" t="s">
        <v>21</v>
      </c>
      <c r="P2186">
        <v>0.16</v>
      </c>
    </row>
    <row r="2187" spans="1:18">
      <c r="A2187" s="1">
        <v>42552</v>
      </c>
      <c r="B2187" t="s">
        <v>165</v>
      </c>
      <c r="C2187" t="s">
        <v>325</v>
      </c>
      <c r="D2187" s="4">
        <v>45582</v>
      </c>
      <c r="E2187" s="4">
        <v>8295.9239999999991</v>
      </c>
      <c r="F2187" s="3">
        <v>0.18199999999999997</v>
      </c>
      <c r="G2187" s="5">
        <v>3165.416666666667</v>
      </c>
      <c r="H2187" s="4">
        <v>576.10583333333329</v>
      </c>
      <c r="I2187">
        <v>14.399999999999999</v>
      </c>
      <c r="J2187" t="s">
        <v>62</v>
      </c>
      <c r="K2187" t="s">
        <v>253</v>
      </c>
      <c r="L2187" t="s">
        <v>253</v>
      </c>
      <c r="M2187" s="2">
        <v>41888</v>
      </c>
      <c r="N2187" s="2">
        <v>42618</v>
      </c>
      <c r="O2187" t="s">
        <v>21</v>
      </c>
      <c r="P2187">
        <v>0.16</v>
      </c>
    </row>
    <row r="2188" spans="1:18">
      <c r="A2188" s="1">
        <v>42552</v>
      </c>
      <c r="B2188" t="s">
        <v>165</v>
      </c>
      <c r="C2188" t="s">
        <v>340</v>
      </c>
      <c r="D2188" s="4">
        <v>270194.39999999997</v>
      </c>
      <c r="E2188" s="4">
        <v>61982.595360000007</v>
      </c>
      <c r="F2188" s="3">
        <v>0.22940000000000005</v>
      </c>
      <c r="G2188" s="5">
        <v>504.84753363228697</v>
      </c>
      <c r="H2188" s="4">
        <v>115.81202421524667</v>
      </c>
      <c r="I2188">
        <v>535.19999999999993</v>
      </c>
      <c r="J2188" t="s">
        <v>134</v>
      </c>
      <c r="K2188" t="s">
        <v>137</v>
      </c>
      <c r="L2188" t="s">
        <v>341</v>
      </c>
      <c r="M2188" s="2">
        <v>41946</v>
      </c>
      <c r="N2188" s="2">
        <v>43771</v>
      </c>
      <c r="O2188" t="s">
        <v>13</v>
      </c>
      <c r="P2188">
        <v>0</v>
      </c>
    </row>
    <row r="2189" spans="1:18">
      <c r="A2189" s="1">
        <v>42552</v>
      </c>
      <c r="B2189" t="s">
        <v>165</v>
      </c>
      <c r="C2189" t="s">
        <v>334</v>
      </c>
      <c r="D2189" s="4">
        <v>29701.199999999997</v>
      </c>
      <c r="E2189" s="4">
        <v>18916.69428</v>
      </c>
      <c r="F2189" s="3">
        <v>0.63690000000000002</v>
      </c>
      <c r="G2189" s="5">
        <v>825.0333333333333</v>
      </c>
      <c r="H2189" s="4">
        <v>525.46372999999994</v>
      </c>
      <c r="I2189">
        <v>36</v>
      </c>
      <c r="J2189" t="s">
        <v>62</v>
      </c>
      <c r="K2189" t="s">
        <v>253</v>
      </c>
      <c r="L2189" t="s">
        <v>253</v>
      </c>
      <c r="M2189" s="2">
        <v>41943</v>
      </c>
      <c r="N2189" s="2">
        <v>42673</v>
      </c>
      <c r="O2189" t="s">
        <v>21</v>
      </c>
      <c r="P2189">
        <v>0.16</v>
      </c>
    </row>
    <row r="2190" spans="1:18">
      <c r="A2190" s="1">
        <v>42552</v>
      </c>
      <c r="B2190" t="s">
        <v>165</v>
      </c>
      <c r="C2190" t="s">
        <v>336</v>
      </c>
      <c r="D2190" s="4">
        <v>72688.800000000003</v>
      </c>
      <c r="E2190" s="4">
        <v>12844.11096</v>
      </c>
      <c r="F2190" s="3">
        <v>0.1767</v>
      </c>
      <c r="G2190" s="5">
        <v>5047.8333333333339</v>
      </c>
      <c r="H2190" s="4">
        <v>891.95215000000007</v>
      </c>
      <c r="I2190">
        <v>14.399999999999999</v>
      </c>
      <c r="J2190" t="s">
        <v>10</v>
      </c>
      <c r="K2190" t="s">
        <v>11</v>
      </c>
      <c r="L2190" t="s">
        <v>42</v>
      </c>
      <c r="M2190" s="2">
        <v>41996</v>
      </c>
      <c r="N2190" s="2">
        <v>42726</v>
      </c>
      <c r="O2190" t="s">
        <v>21</v>
      </c>
      <c r="P2190">
        <v>0.16</v>
      </c>
    </row>
    <row r="2191" spans="1:18">
      <c r="A2191" s="1">
        <v>42552</v>
      </c>
      <c r="B2191" t="s">
        <v>165</v>
      </c>
      <c r="C2191" t="s">
        <v>339</v>
      </c>
      <c r="D2191" s="4">
        <v>48014.400000000001</v>
      </c>
      <c r="E2191" s="4">
        <v>8196.0580799999989</v>
      </c>
      <c r="F2191" s="3">
        <v>0.17069999999999996</v>
      </c>
      <c r="G2191" s="5">
        <v>3334.3333333333339</v>
      </c>
      <c r="H2191" s="4">
        <v>569.17070000000001</v>
      </c>
      <c r="I2191">
        <v>14.399999999999999</v>
      </c>
      <c r="J2191" t="s">
        <v>62</v>
      </c>
      <c r="K2191" t="s">
        <v>253</v>
      </c>
      <c r="L2191" t="s">
        <v>253</v>
      </c>
      <c r="M2191" s="2">
        <v>42030</v>
      </c>
      <c r="N2191" s="2">
        <v>42760</v>
      </c>
      <c r="O2191" t="s">
        <v>21</v>
      </c>
      <c r="P2191">
        <v>0.15</v>
      </c>
    </row>
    <row r="2192" spans="1:18">
      <c r="A2192" s="1">
        <v>42552</v>
      </c>
      <c r="B2192" t="s">
        <v>165</v>
      </c>
      <c r="C2192" t="s">
        <v>347</v>
      </c>
      <c r="D2192" s="4">
        <v>42157.2</v>
      </c>
      <c r="E2192" s="4">
        <v>7942.4164799999999</v>
      </c>
      <c r="F2192" s="3">
        <v>0.18840000000000001</v>
      </c>
      <c r="G2192" s="5">
        <v>2927.5833333333335</v>
      </c>
      <c r="H2192" s="4">
        <v>551.55670000000009</v>
      </c>
      <c r="I2192">
        <v>14.399999999999999</v>
      </c>
      <c r="J2192" t="s">
        <v>47</v>
      </c>
      <c r="K2192" t="s">
        <v>91</v>
      </c>
      <c r="L2192" t="s">
        <v>190</v>
      </c>
      <c r="M2192" s="2">
        <v>42113</v>
      </c>
      <c r="N2192" s="2">
        <v>42843</v>
      </c>
      <c r="O2192" t="s">
        <v>21</v>
      </c>
      <c r="P2192">
        <v>0.14000000000000001</v>
      </c>
    </row>
    <row r="2193" spans="1:18">
      <c r="A2193" s="1">
        <v>42552</v>
      </c>
      <c r="B2193" t="s">
        <v>165</v>
      </c>
      <c r="C2193" t="s">
        <v>174</v>
      </c>
      <c r="D2193" s="4">
        <v>571773.6</v>
      </c>
      <c r="E2193" s="4">
        <v>65067.835680000004</v>
      </c>
      <c r="F2193" s="3">
        <v>0.11380000000000001</v>
      </c>
      <c r="G2193" s="5">
        <v>3970.6499999999996</v>
      </c>
      <c r="H2193" s="4">
        <v>451.85997000000003</v>
      </c>
      <c r="I2193">
        <v>144</v>
      </c>
      <c r="J2193" t="s">
        <v>52</v>
      </c>
      <c r="K2193" t="s">
        <v>52</v>
      </c>
      <c r="L2193" t="s">
        <v>52</v>
      </c>
      <c r="M2193" s="2">
        <v>42134</v>
      </c>
      <c r="N2193" s="2">
        <v>42864</v>
      </c>
      <c r="O2193" t="s">
        <v>21</v>
      </c>
      <c r="P2193">
        <v>0.1</v>
      </c>
      <c r="Q2193">
        <v>0</v>
      </c>
    </row>
    <row r="2194" spans="1:18">
      <c r="A2194" s="1">
        <v>42552</v>
      </c>
      <c r="B2194" t="s">
        <v>165</v>
      </c>
      <c r="C2194" t="s">
        <v>175</v>
      </c>
      <c r="D2194" s="4">
        <v>557019.32400000002</v>
      </c>
      <c r="E2194" s="4">
        <v>96865.660443599991</v>
      </c>
      <c r="F2194" s="3">
        <v>0.17389999999999997</v>
      </c>
      <c r="G2194" s="5">
        <v>3223.4914583333339</v>
      </c>
      <c r="H2194" s="4">
        <v>560.56516460416663</v>
      </c>
      <c r="I2194">
        <v>172.79999999999998</v>
      </c>
      <c r="J2194" t="s">
        <v>47</v>
      </c>
      <c r="K2194" t="s">
        <v>48</v>
      </c>
      <c r="L2194" t="s">
        <v>176</v>
      </c>
      <c r="M2194" s="2">
        <v>42134</v>
      </c>
      <c r="N2194" s="2">
        <v>42864</v>
      </c>
      <c r="O2194" t="s">
        <v>21</v>
      </c>
      <c r="P2194">
        <v>0.15</v>
      </c>
    </row>
    <row r="2195" spans="1:18">
      <c r="A2195" s="1">
        <v>42552</v>
      </c>
      <c r="B2195" t="s">
        <v>165</v>
      </c>
      <c r="C2195" t="s">
        <v>284</v>
      </c>
      <c r="D2195" s="4">
        <v>95025.599999999991</v>
      </c>
      <c r="E2195" s="4">
        <v>23309.77968</v>
      </c>
      <c r="F2195" s="3">
        <v>0.24530000000000002</v>
      </c>
      <c r="G2195" s="5">
        <v>1799.7272727272727</v>
      </c>
      <c r="H2195" s="4">
        <v>441.47310000000004</v>
      </c>
      <c r="I2195">
        <v>52.8</v>
      </c>
      <c r="J2195" t="s">
        <v>52</v>
      </c>
      <c r="K2195" t="s">
        <v>52</v>
      </c>
      <c r="L2195" t="s">
        <v>52</v>
      </c>
      <c r="M2195" s="2">
        <v>42139</v>
      </c>
      <c r="N2195" s="2">
        <v>42869</v>
      </c>
      <c r="O2195" t="s">
        <v>21</v>
      </c>
      <c r="P2195">
        <v>0.1</v>
      </c>
      <c r="Q2195">
        <v>0</v>
      </c>
    </row>
    <row r="2196" spans="1:18">
      <c r="A2196" s="1">
        <v>42552</v>
      </c>
      <c r="B2196" t="s">
        <v>165</v>
      </c>
      <c r="C2196" t="s">
        <v>229</v>
      </c>
      <c r="D2196" s="4">
        <v>198907.68</v>
      </c>
      <c r="E2196" s="4">
        <v>26355.267600000003</v>
      </c>
      <c r="F2196" s="3">
        <v>0.13250000000000001</v>
      </c>
      <c r="G2196" s="5">
        <v>1927.3999999999999</v>
      </c>
      <c r="H2196" s="4">
        <v>255.38050000000001</v>
      </c>
      <c r="I2196">
        <v>103.2</v>
      </c>
      <c r="J2196" t="s">
        <v>34</v>
      </c>
      <c r="K2196" t="s">
        <v>36</v>
      </c>
      <c r="L2196" t="s">
        <v>35</v>
      </c>
      <c r="M2196" s="2">
        <v>42149</v>
      </c>
      <c r="N2196" s="2">
        <v>42914</v>
      </c>
      <c r="O2196" t="s">
        <v>21</v>
      </c>
      <c r="P2196">
        <v>0.1</v>
      </c>
      <c r="R2196">
        <f t="shared" ref="R2196" si="279">(N2196-M2196)/365</f>
        <v>2.095890410958904</v>
      </c>
    </row>
    <row r="2197" spans="1:18">
      <c r="A2197" s="1">
        <v>42552</v>
      </c>
      <c r="B2197" t="s">
        <v>165</v>
      </c>
      <c r="C2197" t="s">
        <v>378</v>
      </c>
      <c r="D2197" s="4">
        <v>898682.4</v>
      </c>
      <c r="E2197" s="4">
        <v>47899.771919999999</v>
      </c>
      <c r="F2197" s="3">
        <v>5.33E-2</v>
      </c>
      <c r="G2197" s="5">
        <v>7883.1789473684212</v>
      </c>
      <c r="H2197" s="4">
        <v>420.17343789473682</v>
      </c>
      <c r="I2197">
        <v>114</v>
      </c>
      <c r="J2197" t="s">
        <v>52</v>
      </c>
      <c r="K2197" t="s">
        <v>52</v>
      </c>
      <c r="L2197" t="s">
        <v>52</v>
      </c>
      <c r="M2197" s="2">
        <v>42156</v>
      </c>
      <c r="N2197" s="2">
        <v>43251</v>
      </c>
      <c r="O2197" t="s">
        <v>21</v>
      </c>
      <c r="P2197">
        <v>0.1</v>
      </c>
      <c r="Q2197">
        <v>0</v>
      </c>
    </row>
    <row r="2198" spans="1:18">
      <c r="A2198" s="1">
        <v>42552</v>
      </c>
      <c r="B2198" t="s">
        <v>165</v>
      </c>
      <c r="C2198" t="s">
        <v>197</v>
      </c>
      <c r="D2198" s="4">
        <v>807603.6</v>
      </c>
      <c r="E2198" s="4">
        <v>175088.46048000001</v>
      </c>
      <c r="F2198" s="3">
        <v>0.21680000000000002</v>
      </c>
      <c r="G2198" s="5">
        <v>7825.6162790697672</v>
      </c>
      <c r="H2198" s="4">
        <v>1696.5936093023256</v>
      </c>
      <c r="I2198">
        <v>103.2</v>
      </c>
      <c r="J2198" t="s">
        <v>47</v>
      </c>
      <c r="K2198" t="s">
        <v>48</v>
      </c>
      <c r="L2198" t="s">
        <v>46</v>
      </c>
      <c r="M2198" s="2">
        <v>42153</v>
      </c>
      <c r="N2198" s="2">
        <v>42883</v>
      </c>
      <c r="O2198" t="s">
        <v>21</v>
      </c>
      <c r="P2198">
        <v>0.2</v>
      </c>
    </row>
    <row r="2199" spans="1:18">
      <c r="A2199" s="1">
        <v>42552</v>
      </c>
      <c r="B2199" t="s">
        <v>165</v>
      </c>
      <c r="C2199" t="s">
        <v>379</v>
      </c>
      <c r="D2199" s="4">
        <v>98033.52</v>
      </c>
      <c r="E2199" s="4">
        <v>28704.214656000004</v>
      </c>
      <c r="F2199" s="3">
        <v>0.2928</v>
      </c>
      <c r="G2199" s="5">
        <v>1256.8400000000001</v>
      </c>
      <c r="H2199" s="4">
        <v>368.00275200000004</v>
      </c>
      <c r="I2199">
        <v>78</v>
      </c>
      <c r="J2199" t="s">
        <v>10</v>
      </c>
      <c r="K2199" t="s">
        <v>11</v>
      </c>
      <c r="L2199" t="s">
        <v>9</v>
      </c>
      <c r="M2199" s="2">
        <v>42160</v>
      </c>
      <c r="N2199" s="2">
        <v>42890</v>
      </c>
      <c r="O2199" t="s">
        <v>21</v>
      </c>
      <c r="P2199">
        <v>0.16</v>
      </c>
    </row>
    <row r="2200" spans="1:18">
      <c r="A2200" s="1">
        <v>42552</v>
      </c>
      <c r="B2200" t="s">
        <v>165</v>
      </c>
      <c r="C2200" t="s">
        <v>377</v>
      </c>
      <c r="D2200" s="4">
        <v>302726.39999999997</v>
      </c>
      <c r="E2200" s="4">
        <v>56519.018879999996</v>
      </c>
      <c r="F2200" s="3">
        <v>0.1867</v>
      </c>
      <c r="G2200" s="5">
        <v>2834.5168539325841</v>
      </c>
      <c r="H2200" s="4">
        <v>529.20429662921345</v>
      </c>
      <c r="I2200">
        <v>106.8</v>
      </c>
      <c r="J2200" t="s">
        <v>47</v>
      </c>
      <c r="K2200" t="s">
        <v>48</v>
      </c>
      <c r="L2200" t="s">
        <v>46</v>
      </c>
      <c r="M2200" s="2">
        <v>42181</v>
      </c>
      <c r="N2200" s="2">
        <v>42911</v>
      </c>
      <c r="O2200" t="s">
        <v>21</v>
      </c>
      <c r="P2200">
        <v>0.16</v>
      </c>
      <c r="Q2200">
        <v>0.16</v>
      </c>
    </row>
    <row r="2201" spans="1:18">
      <c r="A2201" s="1">
        <v>42552</v>
      </c>
      <c r="B2201" t="s">
        <v>165</v>
      </c>
      <c r="C2201" t="s">
        <v>258</v>
      </c>
      <c r="D2201" s="4">
        <v>180663.12</v>
      </c>
      <c r="E2201" s="4">
        <v>38300.581440000002</v>
      </c>
      <c r="F2201" s="3">
        <v>0.21200000000000002</v>
      </c>
      <c r="G2201" s="5">
        <v>1636.4413043478262</v>
      </c>
      <c r="H2201" s="4">
        <v>346.92555652173917</v>
      </c>
      <c r="I2201">
        <v>110.39999999999999</v>
      </c>
      <c r="J2201" t="s">
        <v>47</v>
      </c>
      <c r="K2201" t="s">
        <v>100</v>
      </c>
      <c r="L2201" t="s">
        <v>128</v>
      </c>
      <c r="M2201" s="2">
        <v>42174</v>
      </c>
      <c r="N2201" s="2">
        <v>42615</v>
      </c>
      <c r="O2201" t="s">
        <v>21</v>
      </c>
      <c r="P2201">
        <v>0.15</v>
      </c>
    </row>
    <row r="2202" spans="1:18">
      <c r="A2202" s="1">
        <v>42552</v>
      </c>
      <c r="B2202" t="s">
        <v>165</v>
      </c>
      <c r="C2202" t="s">
        <v>383</v>
      </c>
      <c r="D2202" s="4">
        <v>36688.799999999996</v>
      </c>
      <c r="E2202" s="4">
        <v>9003.4315200000001</v>
      </c>
      <c r="F2202" s="3">
        <v>0.24540000000000003</v>
      </c>
      <c r="G2202" s="5">
        <v>2038.2666666666664</v>
      </c>
      <c r="H2202" s="4">
        <v>500.19064000000003</v>
      </c>
      <c r="I2202">
        <v>18</v>
      </c>
      <c r="J2202" t="s">
        <v>62</v>
      </c>
      <c r="K2202" t="s">
        <v>253</v>
      </c>
      <c r="L2202" t="s">
        <v>253</v>
      </c>
      <c r="M2202" s="2">
        <v>42195</v>
      </c>
      <c r="N2202" s="2">
        <v>42560</v>
      </c>
      <c r="O2202" t="s">
        <v>21</v>
      </c>
      <c r="P2202">
        <v>0.16</v>
      </c>
    </row>
    <row r="2203" spans="1:18">
      <c r="A2203" s="1">
        <v>42552</v>
      </c>
      <c r="B2203" t="s">
        <v>165</v>
      </c>
      <c r="C2203" t="s">
        <v>381</v>
      </c>
      <c r="D2203" s="4">
        <v>49473.599999999999</v>
      </c>
      <c r="E2203" s="4">
        <v>10211.35104</v>
      </c>
      <c r="F2203" s="3">
        <v>0.2064</v>
      </c>
      <c r="G2203" s="5">
        <v>2748.5333333333333</v>
      </c>
      <c r="H2203" s="4">
        <v>567.29728</v>
      </c>
      <c r="I2203">
        <v>18</v>
      </c>
      <c r="J2203" t="s">
        <v>62</v>
      </c>
      <c r="K2203" t="s">
        <v>253</v>
      </c>
      <c r="L2203" t="s">
        <v>253</v>
      </c>
      <c r="M2203" s="2">
        <v>42181</v>
      </c>
      <c r="N2203" s="2">
        <v>42546</v>
      </c>
      <c r="O2203" t="s">
        <v>21</v>
      </c>
      <c r="P2203">
        <v>0.16</v>
      </c>
    </row>
    <row r="2204" spans="1:18">
      <c r="A2204" s="1">
        <v>42552</v>
      </c>
      <c r="B2204" t="s">
        <v>165</v>
      </c>
      <c r="C2204" t="s">
        <v>382</v>
      </c>
      <c r="D2204" s="4">
        <v>168843.6</v>
      </c>
      <c r="E2204" s="4">
        <v>13710.100320000001</v>
      </c>
      <c r="F2204" s="3">
        <v>8.1200000000000008E-2</v>
      </c>
      <c r="G2204" s="5">
        <v>11725.250000000002</v>
      </c>
      <c r="H2204" s="4">
        <v>952.09030000000018</v>
      </c>
      <c r="I2204">
        <v>14.399999999999999</v>
      </c>
      <c r="J2204" t="s">
        <v>34</v>
      </c>
      <c r="K2204" t="s">
        <v>36</v>
      </c>
      <c r="L2204" t="s">
        <v>167</v>
      </c>
      <c r="M2204" s="2">
        <v>42205</v>
      </c>
      <c r="N2204" s="2">
        <v>42570</v>
      </c>
      <c r="O2204" t="s">
        <v>21</v>
      </c>
      <c r="P2204">
        <v>0.12</v>
      </c>
      <c r="R2204">
        <f t="shared" ref="R2204" si="280">(N2204-M2204)/365</f>
        <v>1</v>
      </c>
    </row>
    <row r="2205" spans="1:18">
      <c r="A2205" s="1">
        <v>42552</v>
      </c>
      <c r="B2205" t="s">
        <v>165</v>
      </c>
      <c r="C2205" t="s">
        <v>380</v>
      </c>
      <c r="D2205" s="4">
        <v>510861.6</v>
      </c>
      <c r="E2205" s="4">
        <v>68302.195919999998</v>
      </c>
      <c r="F2205" s="3">
        <v>0.13370000000000001</v>
      </c>
      <c r="G2205" s="5">
        <v>3801.0535714285711</v>
      </c>
      <c r="H2205" s="4">
        <v>508.20086249999997</v>
      </c>
      <c r="I2205">
        <v>134.4</v>
      </c>
      <c r="J2205" t="s">
        <v>10</v>
      </c>
      <c r="K2205" t="s">
        <v>12</v>
      </c>
      <c r="L2205" t="s">
        <v>12</v>
      </c>
      <c r="M2205" s="2">
        <v>42184</v>
      </c>
      <c r="N2205" s="2">
        <v>43279</v>
      </c>
      <c r="O2205" t="s">
        <v>21</v>
      </c>
      <c r="P2205">
        <v>0.11</v>
      </c>
      <c r="Q2205">
        <v>0.12</v>
      </c>
      <c r="R2205">
        <v>0.12</v>
      </c>
    </row>
    <row r="2206" spans="1:18">
      <c r="A2206" s="1">
        <v>42552</v>
      </c>
      <c r="B2206" t="s">
        <v>165</v>
      </c>
      <c r="C2206" t="s">
        <v>376</v>
      </c>
      <c r="D2206" s="4">
        <v>488136</v>
      </c>
      <c r="E2206" s="4">
        <v>70584.465599999996</v>
      </c>
      <c r="F2206" s="3">
        <v>0.14459999999999998</v>
      </c>
      <c r="G2206" s="5">
        <v>2844.6153846153848</v>
      </c>
      <c r="H2206" s="4">
        <v>411.33138461538459</v>
      </c>
      <c r="I2206">
        <v>171.6</v>
      </c>
      <c r="J2206" t="s">
        <v>47</v>
      </c>
      <c r="K2206" t="s">
        <v>100</v>
      </c>
      <c r="L2206" t="s">
        <v>128</v>
      </c>
      <c r="M2206" s="2">
        <v>42183</v>
      </c>
      <c r="N2206" s="2">
        <v>43278</v>
      </c>
      <c r="O2206" t="s">
        <v>21</v>
      </c>
      <c r="P2206">
        <v>0.12</v>
      </c>
      <c r="Q2206">
        <v>0.12</v>
      </c>
    </row>
    <row r="2207" spans="1:18">
      <c r="A2207" s="1">
        <v>42552</v>
      </c>
      <c r="B2207" t="s">
        <v>165</v>
      </c>
      <c r="C2207" t="s">
        <v>395</v>
      </c>
      <c r="D2207" s="4">
        <v>51451.403999999995</v>
      </c>
      <c r="E2207" s="4">
        <v>12492.400891200001</v>
      </c>
      <c r="F2207" s="3">
        <v>0.24280000000000004</v>
      </c>
      <c r="G2207" s="5">
        <v>1299.2778787878785</v>
      </c>
      <c r="H2207" s="4">
        <v>315.46466896969696</v>
      </c>
      <c r="I2207">
        <v>39.6</v>
      </c>
      <c r="J2207" t="s">
        <v>34</v>
      </c>
      <c r="K2207" t="s">
        <v>36</v>
      </c>
      <c r="L2207" t="s">
        <v>167</v>
      </c>
      <c r="M2207" s="2">
        <v>42273</v>
      </c>
      <c r="N2207" s="2">
        <v>43003</v>
      </c>
      <c r="O2207" t="s">
        <v>21</v>
      </c>
      <c r="P2207">
        <v>0.14000000000000001</v>
      </c>
      <c r="R2207">
        <f t="shared" ref="R2207" si="281">(N2207-M2207)/365</f>
        <v>2</v>
      </c>
    </row>
    <row r="2208" spans="1:18">
      <c r="A2208" s="1">
        <v>42552</v>
      </c>
      <c r="B2208" t="s">
        <v>165</v>
      </c>
      <c r="C2208" t="s">
        <v>404</v>
      </c>
      <c r="D2208" s="4">
        <v>687489.6</v>
      </c>
      <c r="E2208" s="4">
        <v>90404.882400000002</v>
      </c>
      <c r="F2208" s="3">
        <v>0.13150000000000001</v>
      </c>
      <c r="G2208" s="5">
        <v>1600.3016759776538</v>
      </c>
      <c r="H2208" s="4">
        <v>210.43967039106147</v>
      </c>
      <c r="I2208">
        <v>429.59999999999997</v>
      </c>
      <c r="J2208" t="s">
        <v>34</v>
      </c>
      <c r="K2208" t="s">
        <v>58</v>
      </c>
      <c r="L2208" t="s">
        <v>57</v>
      </c>
      <c r="M2208" s="2">
        <v>42272</v>
      </c>
      <c r="N2208" s="2">
        <v>44098</v>
      </c>
      <c r="O2208" t="s">
        <v>21</v>
      </c>
      <c r="P2208">
        <v>7.0000000000000007E-2</v>
      </c>
    </row>
    <row r="2209" spans="1:18">
      <c r="A2209" s="1">
        <v>42552</v>
      </c>
      <c r="B2209" t="s">
        <v>165</v>
      </c>
      <c r="C2209" t="s">
        <v>406</v>
      </c>
      <c r="D2209" s="4">
        <v>69046.8</v>
      </c>
      <c r="E2209" s="4">
        <v>14133.87996</v>
      </c>
      <c r="F2209" s="3">
        <v>0.20469999999999999</v>
      </c>
      <c r="G2209" s="5">
        <v>1798.0937500000002</v>
      </c>
      <c r="H2209" s="4">
        <v>368.069790625</v>
      </c>
      <c r="I2209">
        <v>38.4</v>
      </c>
      <c r="J2209" t="s">
        <v>34</v>
      </c>
      <c r="K2209" t="s">
        <v>36</v>
      </c>
      <c r="L2209" t="s">
        <v>167</v>
      </c>
      <c r="M2209" s="2">
        <v>42370</v>
      </c>
      <c r="N2209" s="2">
        <v>42735</v>
      </c>
      <c r="O2209" t="s">
        <v>21</v>
      </c>
      <c r="P2209">
        <v>0.14000000000000001</v>
      </c>
      <c r="R2209">
        <f t="shared" ref="R2209:R2210" si="282">(N2209-M2209)/365</f>
        <v>1</v>
      </c>
    </row>
    <row r="2210" spans="1:18">
      <c r="A2210" s="1">
        <v>42552</v>
      </c>
      <c r="B2210" t="s">
        <v>165</v>
      </c>
      <c r="C2210" t="s">
        <v>418</v>
      </c>
      <c r="D2210" s="4">
        <v>134385.60000000001</v>
      </c>
      <c r="E2210" s="4">
        <v>21783.905760000001</v>
      </c>
      <c r="F2210" s="3">
        <v>0.16209999999999999</v>
      </c>
      <c r="G2210" s="5">
        <v>3499.6250000000005</v>
      </c>
      <c r="H2210" s="4">
        <v>567.28921250000008</v>
      </c>
      <c r="I2210">
        <v>38.4</v>
      </c>
      <c r="J2210" t="s">
        <v>34</v>
      </c>
      <c r="K2210" t="s">
        <v>36</v>
      </c>
      <c r="L2210" t="s">
        <v>167</v>
      </c>
      <c r="M2210" s="2">
        <v>42480</v>
      </c>
      <c r="N2210" s="2">
        <v>43209</v>
      </c>
      <c r="O2210" t="s">
        <v>21</v>
      </c>
      <c r="P2210">
        <v>0.14000000000000001</v>
      </c>
      <c r="R2210">
        <f t="shared" si="282"/>
        <v>1.9972602739726026</v>
      </c>
    </row>
    <row r="2211" spans="1:18">
      <c r="A2211" s="1">
        <v>42552</v>
      </c>
      <c r="B2211" t="s">
        <v>165</v>
      </c>
      <c r="C2211" t="s">
        <v>420</v>
      </c>
      <c r="D2211" s="4">
        <v>59750.399999999994</v>
      </c>
      <c r="E2211" s="4">
        <v>10671.421439999998</v>
      </c>
      <c r="F2211" s="3">
        <v>0.17859999999999998</v>
      </c>
      <c r="G2211" s="5">
        <v>4149.333333333333</v>
      </c>
      <c r="H2211" s="4">
        <v>741.0709333333333</v>
      </c>
      <c r="I2211">
        <v>14.399999999999999</v>
      </c>
      <c r="J2211" t="s">
        <v>47</v>
      </c>
      <c r="K2211" t="s">
        <v>48</v>
      </c>
      <c r="L2211" t="s">
        <v>46</v>
      </c>
      <c r="M2211" s="2">
        <v>42522</v>
      </c>
      <c r="N2211" s="2">
        <v>42886</v>
      </c>
      <c r="O2211" t="s">
        <v>21</v>
      </c>
      <c r="P2211">
        <v>0.16</v>
      </c>
    </row>
    <row r="2212" spans="1:18">
      <c r="A2212" s="1">
        <v>42552</v>
      </c>
      <c r="B2212" t="s">
        <v>165</v>
      </c>
      <c r="C2212" t="s">
        <v>421</v>
      </c>
      <c r="D2212" s="4">
        <v>501750</v>
      </c>
      <c r="E2212" s="4">
        <v>57249.674999999996</v>
      </c>
      <c r="F2212" s="3">
        <v>0.11409999999999999</v>
      </c>
      <c r="G2212" s="5">
        <v>5807.291666666667</v>
      </c>
      <c r="H2212" s="4">
        <v>662.61197916666663</v>
      </c>
      <c r="I2212">
        <v>86.399999999999991</v>
      </c>
      <c r="J2212" t="s">
        <v>34</v>
      </c>
      <c r="K2212" t="s">
        <v>58</v>
      </c>
      <c r="L2212" t="s">
        <v>109</v>
      </c>
      <c r="M2212" s="2">
        <v>42500</v>
      </c>
      <c r="N2212" s="2">
        <v>43229</v>
      </c>
      <c r="O2212" t="s">
        <v>21</v>
      </c>
      <c r="P2212">
        <v>0.1</v>
      </c>
    </row>
    <row r="2213" spans="1:18">
      <c r="A2213" s="1">
        <v>42552</v>
      </c>
      <c r="B2213" t="s">
        <v>165</v>
      </c>
      <c r="C2213" t="s">
        <v>429</v>
      </c>
      <c r="D2213" s="4">
        <v>90279.695999999996</v>
      </c>
      <c r="E2213" s="4">
        <v>29584.656379200002</v>
      </c>
      <c r="F2213" s="3">
        <v>0.32770000000000005</v>
      </c>
      <c r="G2213" s="5">
        <v>1791.2638095238094</v>
      </c>
      <c r="H2213" s="4">
        <v>586.99715038095246</v>
      </c>
      <c r="I2213">
        <v>50.4</v>
      </c>
      <c r="J2213" t="s">
        <v>62</v>
      </c>
      <c r="K2213" t="s">
        <v>61</v>
      </c>
      <c r="L2213" t="s">
        <v>61</v>
      </c>
      <c r="M2213" s="2">
        <v>42524</v>
      </c>
      <c r="N2213" s="2">
        <v>43253</v>
      </c>
      <c r="O2213" t="s">
        <v>21</v>
      </c>
      <c r="P2213">
        <v>0.14000000000000001</v>
      </c>
      <c r="Q2213">
        <v>0.14000000000000001</v>
      </c>
    </row>
    <row r="2214" spans="1:18">
      <c r="A2214" s="1">
        <v>42552</v>
      </c>
      <c r="B2214" t="s">
        <v>165</v>
      </c>
      <c r="C2214" t="s">
        <v>433</v>
      </c>
      <c r="D2214" s="4">
        <v>162563.136</v>
      </c>
      <c r="E2214" s="4">
        <v>25798.7696832</v>
      </c>
      <c r="F2214" s="3">
        <v>0.15870000000000001</v>
      </c>
      <c r="G2214" s="5">
        <v>4515.6426666666666</v>
      </c>
      <c r="H2214" s="4">
        <v>716.6324912</v>
      </c>
      <c r="I2214">
        <v>36</v>
      </c>
      <c r="J2214" t="s">
        <v>62</v>
      </c>
      <c r="K2214" t="s">
        <v>253</v>
      </c>
      <c r="L2214" t="s">
        <v>253</v>
      </c>
      <c r="M2214" s="2">
        <v>42521</v>
      </c>
      <c r="N2214" s="2">
        <v>43250</v>
      </c>
      <c r="O2214" t="s">
        <v>21</v>
      </c>
      <c r="P2214">
        <v>0.14000000000000001</v>
      </c>
    </row>
    <row r="2215" spans="1:18">
      <c r="A2215" s="1">
        <v>42552</v>
      </c>
      <c r="B2215" t="s">
        <v>165</v>
      </c>
      <c r="C2215" t="s">
        <v>437</v>
      </c>
      <c r="D2215" s="4">
        <v>88485.599999999991</v>
      </c>
      <c r="E2215" s="4">
        <v>14759.398079999999</v>
      </c>
      <c r="F2215" s="3">
        <v>0.1668</v>
      </c>
      <c r="G2215" s="5">
        <v>2836.0769230769229</v>
      </c>
      <c r="H2215" s="4">
        <v>473.05763076923074</v>
      </c>
      <c r="I2215">
        <v>31.2</v>
      </c>
      <c r="J2215" t="s">
        <v>34</v>
      </c>
      <c r="K2215" t="s">
        <v>36</v>
      </c>
      <c r="L2215" t="s">
        <v>167</v>
      </c>
      <c r="M2215" s="2" t="s">
        <v>8</v>
      </c>
      <c r="N2215" s="2" t="s">
        <v>8</v>
      </c>
      <c r="O2215" t="s">
        <v>472</v>
      </c>
      <c r="P2215">
        <v>0</v>
      </c>
      <c r="R2215" t="e">
        <f t="shared" ref="R2215" si="283">(N2215-M2215)/365</f>
        <v>#VALUE!</v>
      </c>
    </row>
    <row r="2216" spans="1:18">
      <c r="A2216" s="1">
        <v>42552</v>
      </c>
      <c r="B2216" t="s">
        <v>165</v>
      </c>
      <c r="C2216" t="s">
        <v>439</v>
      </c>
      <c r="D2216" s="4">
        <v>41970</v>
      </c>
      <c r="E2216" s="4">
        <v>5187.4919999999993</v>
      </c>
      <c r="F2216" s="3">
        <v>0.12359999999999999</v>
      </c>
      <c r="G2216" s="5">
        <v>2914.5833333333335</v>
      </c>
      <c r="H2216" s="4">
        <v>360.24250000000001</v>
      </c>
      <c r="I2216">
        <v>14.399999999999999</v>
      </c>
      <c r="J2216" t="s">
        <v>52</v>
      </c>
      <c r="K2216" t="s">
        <v>52</v>
      </c>
      <c r="L2216" t="s">
        <v>52</v>
      </c>
      <c r="M2216" s="2" t="s">
        <v>8</v>
      </c>
      <c r="N2216" s="2" t="s">
        <v>8</v>
      </c>
      <c r="O2216" t="s">
        <v>472</v>
      </c>
      <c r="P2216">
        <v>0</v>
      </c>
    </row>
    <row r="2217" spans="1:18">
      <c r="A2217" s="1">
        <v>42552</v>
      </c>
      <c r="B2217" t="s">
        <v>165</v>
      </c>
      <c r="C2217" t="s">
        <v>191</v>
      </c>
      <c r="D2217" s="4">
        <v>115655.67599999999</v>
      </c>
      <c r="E2217" s="4">
        <v>64686.219586799998</v>
      </c>
      <c r="F2217" s="3">
        <v>0.55930000000000002</v>
      </c>
      <c r="G2217" s="5">
        <v>544.51824858757061</v>
      </c>
      <c r="H2217" s="4">
        <v>304.54905643502821</v>
      </c>
      <c r="I2217">
        <v>212.4</v>
      </c>
      <c r="J2217" t="s">
        <v>47</v>
      </c>
      <c r="K2217" t="s">
        <v>48</v>
      </c>
      <c r="L2217" t="s">
        <v>192</v>
      </c>
      <c r="M2217" s="2" t="s">
        <v>8</v>
      </c>
      <c r="N2217" s="2" t="s">
        <v>8</v>
      </c>
      <c r="O2217" t="s">
        <v>472</v>
      </c>
      <c r="P2217">
        <v>0</v>
      </c>
    </row>
    <row r="2218" spans="1:18">
      <c r="A2218" s="1">
        <v>42552</v>
      </c>
      <c r="B2218" t="s">
        <v>165</v>
      </c>
      <c r="C2218" t="s">
        <v>170</v>
      </c>
      <c r="D2218" s="4">
        <v>135304.19999999998</v>
      </c>
      <c r="E2218" s="4">
        <v>31972.382459999993</v>
      </c>
      <c r="F2218" s="3">
        <v>0.23629999999999998</v>
      </c>
      <c r="G2218" s="5">
        <v>1566.0208333333333</v>
      </c>
      <c r="H2218" s="4">
        <v>370.05072291666664</v>
      </c>
      <c r="I2218">
        <v>86.399999999999991</v>
      </c>
      <c r="J2218" t="s">
        <v>34</v>
      </c>
      <c r="K2218" t="s">
        <v>36</v>
      </c>
      <c r="L2218" t="s">
        <v>35</v>
      </c>
      <c r="M2218" s="2">
        <v>41282</v>
      </c>
      <c r="N2218" s="2">
        <v>43229</v>
      </c>
      <c r="O2218" t="s">
        <v>21</v>
      </c>
      <c r="P2218">
        <v>0.17</v>
      </c>
      <c r="R2218">
        <f t="shared" ref="R2218:R2219" si="284">(N2218-M2218)/365</f>
        <v>5.3342465753424655</v>
      </c>
    </row>
    <row r="2219" spans="1:18">
      <c r="A2219" s="1">
        <v>42552</v>
      </c>
      <c r="B2219" t="s">
        <v>165</v>
      </c>
      <c r="C2219" t="s">
        <v>396</v>
      </c>
      <c r="D2219" s="4">
        <v>64796.399999999994</v>
      </c>
      <c r="E2219" s="4">
        <v>11483.064</v>
      </c>
      <c r="F2219" s="3">
        <v>0.17721762320128898</v>
      </c>
      <c r="G2219" s="5">
        <v>3856.9285714285711</v>
      </c>
      <c r="H2219" s="4">
        <v>683.51571428571424</v>
      </c>
      <c r="I2219">
        <v>16.8</v>
      </c>
      <c r="J2219" t="s">
        <v>34</v>
      </c>
      <c r="K2219" t="s">
        <v>36</v>
      </c>
      <c r="L2219" t="s">
        <v>167</v>
      </c>
      <c r="M2219" s="2">
        <v>42267</v>
      </c>
      <c r="N2219" s="2">
        <v>42632</v>
      </c>
      <c r="O2219" t="s">
        <v>21</v>
      </c>
      <c r="P2219">
        <v>0.14000000000000001</v>
      </c>
      <c r="R2219">
        <f t="shared" si="284"/>
        <v>1</v>
      </c>
    </row>
    <row r="2220" spans="1:18">
      <c r="A2220" s="1">
        <v>42583</v>
      </c>
      <c r="B2220" t="s">
        <v>165</v>
      </c>
      <c r="C2220" t="s">
        <v>195</v>
      </c>
      <c r="D2220" s="4">
        <v>248092.79999999999</v>
      </c>
      <c r="E2220" s="4">
        <v>38032.626239999998</v>
      </c>
      <c r="F2220" s="3">
        <v>0.15329999999999999</v>
      </c>
      <c r="G2220" s="5">
        <v>3085.7313432835822</v>
      </c>
      <c r="H2220" s="4">
        <v>473.04261492537313</v>
      </c>
      <c r="I2220">
        <v>80.399999999999991</v>
      </c>
      <c r="J2220" t="s">
        <v>62</v>
      </c>
      <c r="K2220" t="s">
        <v>61</v>
      </c>
      <c r="L2220" t="s">
        <v>61</v>
      </c>
      <c r="M2220" s="2">
        <v>41284</v>
      </c>
      <c r="N2220" s="2">
        <v>42864</v>
      </c>
      <c r="O2220" t="s">
        <v>13</v>
      </c>
      <c r="P2220">
        <v>0</v>
      </c>
    </row>
    <row r="2221" spans="1:18">
      <c r="A2221" s="1">
        <v>42583</v>
      </c>
      <c r="B2221" t="s">
        <v>165</v>
      </c>
      <c r="C2221" t="s">
        <v>196</v>
      </c>
      <c r="D2221" s="4">
        <v>217221.6</v>
      </c>
      <c r="E2221" s="4">
        <v>34429.623599999999</v>
      </c>
      <c r="F2221" s="3">
        <v>0.1585</v>
      </c>
      <c r="G2221" s="5">
        <v>2784.8923076923079</v>
      </c>
      <c r="H2221" s="4">
        <v>441.40543076923075</v>
      </c>
      <c r="I2221">
        <v>78</v>
      </c>
      <c r="J2221" t="s">
        <v>62</v>
      </c>
      <c r="K2221" t="s">
        <v>61</v>
      </c>
      <c r="L2221" t="s">
        <v>61</v>
      </c>
      <c r="M2221" s="2">
        <v>41287</v>
      </c>
      <c r="N2221" s="2">
        <v>42864</v>
      </c>
      <c r="O2221" t="s">
        <v>13</v>
      </c>
      <c r="P2221">
        <v>0</v>
      </c>
    </row>
    <row r="2222" spans="1:18">
      <c r="A2222" s="1">
        <v>42583</v>
      </c>
      <c r="B2222" t="s">
        <v>165</v>
      </c>
      <c r="C2222" t="s">
        <v>193</v>
      </c>
      <c r="D2222" s="4">
        <v>1234818</v>
      </c>
      <c r="E2222" s="4">
        <v>82238.878800000006</v>
      </c>
      <c r="F2222" s="3">
        <v>6.6600000000000006E-2</v>
      </c>
      <c r="G2222" s="5">
        <v>6554.2356687898091</v>
      </c>
      <c r="H2222" s="4">
        <v>436.51209554140127</v>
      </c>
      <c r="I2222">
        <v>188.4</v>
      </c>
      <c r="J2222" t="s">
        <v>52</v>
      </c>
      <c r="K2222" t="s">
        <v>52</v>
      </c>
      <c r="L2222" t="s">
        <v>52</v>
      </c>
      <c r="M2222" s="2">
        <v>41284</v>
      </c>
      <c r="N2222" s="2">
        <v>42864</v>
      </c>
      <c r="O2222" t="s">
        <v>21</v>
      </c>
      <c r="P2222">
        <v>0.1</v>
      </c>
      <c r="Q2222">
        <v>0</v>
      </c>
    </row>
    <row r="2223" spans="1:18">
      <c r="A2223" s="1">
        <v>42583</v>
      </c>
      <c r="B2223" t="s">
        <v>165</v>
      </c>
      <c r="C2223" t="s">
        <v>179</v>
      </c>
      <c r="D2223" s="4">
        <v>128279.02799999999</v>
      </c>
      <c r="E2223" s="4">
        <v>24090.801458400001</v>
      </c>
      <c r="F2223" s="3">
        <v>0.18780000000000002</v>
      </c>
      <c r="G2223" s="5">
        <v>2672.47975</v>
      </c>
      <c r="H2223" s="4">
        <v>501.89169705</v>
      </c>
      <c r="I2223">
        <v>48</v>
      </c>
      <c r="J2223" t="s">
        <v>34</v>
      </c>
      <c r="K2223" t="s">
        <v>36</v>
      </c>
      <c r="L2223" t="s">
        <v>167</v>
      </c>
      <c r="M2223" s="2">
        <v>41281</v>
      </c>
      <c r="N2223" s="2">
        <v>42864</v>
      </c>
      <c r="O2223" t="s">
        <v>21</v>
      </c>
      <c r="P2223">
        <v>0.16</v>
      </c>
      <c r="R2223">
        <f t="shared" ref="R2223" si="285">(N2223-M2223)/365</f>
        <v>4.3369863013698629</v>
      </c>
    </row>
    <row r="2224" spans="1:18">
      <c r="A2224" s="1">
        <v>42583</v>
      </c>
      <c r="B2224" t="s">
        <v>165</v>
      </c>
      <c r="C2224" t="s">
        <v>194</v>
      </c>
      <c r="D2224" s="4">
        <v>1058628</v>
      </c>
      <c r="E2224" s="4">
        <v>86807.495999999985</v>
      </c>
      <c r="F2224" s="3">
        <v>8.199999999999999E-2</v>
      </c>
      <c r="G2224" s="5">
        <v>5513.6875</v>
      </c>
      <c r="H2224" s="4">
        <v>452.12237499999992</v>
      </c>
      <c r="I2224">
        <v>192</v>
      </c>
      <c r="J2224" t="s">
        <v>52</v>
      </c>
      <c r="K2224" t="s">
        <v>52</v>
      </c>
      <c r="L2224" t="s">
        <v>52</v>
      </c>
      <c r="M2224" s="2">
        <v>41279</v>
      </c>
      <c r="N2224" s="2">
        <v>42864</v>
      </c>
      <c r="O2224" t="s">
        <v>21</v>
      </c>
      <c r="P2224">
        <v>0.09</v>
      </c>
      <c r="Q2224">
        <v>0</v>
      </c>
    </row>
    <row r="2225" spans="1:18">
      <c r="A2225" s="1">
        <v>42583</v>
      </c>
      <c r="B2225" t="s">
        <v>165</v>
      </c>
      <c r="C2225" t="s">
        <v>182</v>
      </c>
      <c r="D2225" s="4">
        <v>125484</v>
      </c>
      <c r="E2225" s="4">
        <v>22687.5072</v>
      </c>
      <c r="F2225" s="3">
        <v>0.18079999999999999</v>
      </c>
      <c r="G2225" s="5">
        <v>2273.2608695652175</v>
      </c>
      <c r="H2225" s="4">
        <v>411.00556521739134</v>
      </c>
      <c r="I2225">
        <v>55.199999999999996</v>
      </c>
      <c r="J2225" t="s">
        <v>34</v>
      </c>
      <c r="K2225" t="s">
        <v>36</v>
      </c>
      <c r="L2225" t="s">
        <v>167</v>
      </c>
      <c r="M2225" s="2">
        <v>41304</v>
      </c>
      <c r="N2225" s="2">
        <v>42864</v>
      </c>
      <c r="O2225" t="s">
        <v>21</v>
      </c>
      <c r="P2225">
        <v>0.15</v>
      </c>
      <c r="R2225">
        <f t="shared" ref="R2225:R2226" si="286">(N2225-M2225)/365</f>
        <v>4.2739726027397262</v>
      </c>
    </row>
    <row r="2226" spans="1:18">
      <c r="A2226" s="1">
        <v>42583</v>
      </c>
      <c r="B2226" t="s">
        <v>165</v>
      </c>
      <c r="C2226" t="s">
        <v>178</v>
      </c>
      <c r="D2226" s="4">
        <v>302585.64</v>
      </c>
      <c r="E2226" s="4">
        <v>25205.383812000004</v>
      </c>
      <c r="F2226" s="3">
        <v>8.3300000000000013E-2</v>
      </c>
      <c r="G2226" s="5">
        <v>4669.5314814814819</v>
      </c>
      <c r="H2226" s="4">
        <v>388.97197240740746</v>
      </c>
      <c r="I2226">
        <v>64.8</v>
      </c>
      <c r="J2226" t="s">
        <v>34</v>
      </c>
      <c r="K2226" t="s">
        <v>36</v>
      </c>
      <c r="L2226" t="s">
        <v>167</v>
      </c>
      <c r="M2226" s="2">
        <v>41332</v>
      </c>
      <c r="N2226" s="2">
        <v>42864</v>
      </c>
      <c r="O2226" t="s">
        <v>13</v>
      </c>
      <c r="P2226">
        <v>0</v>
      </c>
      <c r="R2226">
        <f t="shared" si="286"/>
        <v>4.1972602739726028</v>
      </c>
    </row>
    <row r="2227" spans="1:18">
      <c r="A2227" s="1">
        <v>42583</v>
      </c>
      <c r="B2227" t="s">
        <v>165</v>
      </c>
      <c r="C2227" t="s">
        <v>200</v>
      </c>
      <c r="D2227" s="4">
        <v>584963.28</v>
      </c>
      <c r="E2227" s="4">
        <v>68499.200088000012</v>
      </c>
      <c r="F2227" s="3">
        <v>0.11710000000000001</v>
      </c>
      <c r="G2227" s="5">
        <v>2918.9784431137723</v>
      </c>
      <c r="H2227" s="4">
        <v>341.81237568862281</v>
      </c>
      <c r="I2227">
        <v>200.4</v>
      </c>
      <c r="J2227" t="s">
        <v>34</v>
      </c>
      <c r="K2227" t="s">
        <v>58</v>
      </c>
      <c r="L2227" t="s">
        <v>109</v>
      </c>
      <c r="M2227" s="2">
        <v>41263</v>
      </c>
      <c r="N2227" s="2">
        <v>43229</v>
      </c>
      <c r="O2227" t="s">
        <v>21</v>
      </c>
      <c r="P2227">
        <v>0.1</v>
      </c>
    </row>
    <row r="2228" spans="1:18">
      <c r="A2228" s="1">
        <v>42583</v>
      </c>
      <c r="B2228" t="s">
        <v>165</v>
      </c>
      <c r="C2228" t="s">
        <v>166</v>
      </c>
      <c r="D2228" s="4">
        <v>447797.39999999997</v>
      </c>
      <c r="E2228" s="4">
        <v>81543.906540000011</v>
      </c>
      <c r="F2228" s="3">
        <v>0.18210000000000004</v>
      </c>
      <c r="G2228" s="5">
        <v>14926.579999999998</v>
      </c>
      <c r="H2228" s="4">
        <v>2718.1302180000002</v>
      </c>
      <c r="I2228">
        <v>30</v>
      </c>
      <c r="J2228" t="s">
        <v>34</v>
      </c>
      <c r="K2228" t="s">
        <v>36</v>
      </c>
      <c r="L2228" t="s">
        <v>167</v>
      </c>
      <c r="M2228" s="2">
        <v>41327</v>
      </c>
      <c r="N2228" s="2">
        <v>42864</v>
      </c>
      <c r="O2228" t="s">
        <v>21</v>
      </c>
      <c r="P2228">
        <v>0.17</v>
      </c>
      <c r="R2228">
        <f t="shared" ref="R2228" si="287">(N2228-M2228)/365</f>
        <v>4.2109589041095887</v>
      </c>
    </row>
    <row r="2229" spans="1:18">
      <c r="A2229" s="1">
        <v>42583</v>
      </c>
      <c r="B2229" t="s">
        <v>165</v>
      </c>
      <c r="C2229" t="s">
        <v>177</v>
      </c>
      <c r="D2229" s="4">
        <v>53230.799999999996</v>
      </c>
      <c r="E2229" s="4">
        <v>31219.8642</v>
      </c>
      <c r="F2229" s="3">
        <v>0.58650000000000002</v>
      </c>
      <c r="G2229" s="5">
        <v>806.5272727272727</v>
      </c>
      <c r="H2229" s="4">
        <v>473.02824545454547</v>
      </c>
      <c r="I2229">
        <v>66</v>
      </c>
      <c r="J2229" t="s">
        <v>52</v>
      </c>
      <c r="K2229" t="s">
        <v>52</v>
      </c>
      <c r="L2229" t="s">
        <v>52</v>
      </c>
      <c r="M2229" s="2">
        <v>41283</v>
      </c>
      <c r="N2229" s="2">
        <v>42864</v>
      </c>
      <c r="O2229" t="s">
        <v>21</v>
      </c>
      <c r="P2229">
        <v>0.15</v>
      </c>
    </row>
    <row r="2230" spans="1:18">
      <c r="A2230" s="1">
        <v>42583</v>
      </c>
      <c r="B2230" t="s">
        <v>165</v>
      </c>
      <c r="C2230" t="s">
        <v>181</v>
      </c>
      <c r="D2230" s="4">
        <v>141103.128</v>
      </c>
      <c r="E2230" s="4">
        <v>22788.155171999995</v>
      </c>
      <c r="F2230" s="3">
        <v>0.16149999999999998</v>
      </c>
      <c r="G2230" s="5">
        <v>1588.9991891891891</v>
      </c>
      <c r="H2230" s="4">
        <v>256.62336905405402</v>
      </c>
      <c r="I2230">
        <v>88.8</v>
      </c>
      <c r="J2230" t="s">
        <v>34</v>
      </c>
      <c r="K2230" t="s">
        <v>36</v>
      </c>
      <c r="L2230" t="s">
        <v>35</v>
      </c>
      <c r="M2230" s="2">
        <v>41335</v>
      </c>
      <c r="N2230" s="2">
        <v>43229</v>
      </c>
      <c r="O2230" t="s">
        <v>21</v>
      </c>
      <c r="P2230">
        <v>0.13</v>
      </c>
      <c r="R2230">
        <f t="shared" ref="R2230" si="288">(N2230-M2230)/365</f>
        <v>5.1890410958904107</v>
      </c>
    </row>
    <row r="2231" spans="1:18">
      <c r="A2231" s="1">
        <v>42583</v>
      </c>
      <c r="B2231" t="s">
        <v>165</v>
      </c>
      <c r="C2231" t="s">
        <v>199</v>
      </c>
      <c r="D2231" s="4">
        <v>886851</v>
      </c>
      <c r="E2231" s="4">
        <v>128770.76519999998</v>
      </c>
      <c r="F2231" s="3">
        <v>0.14519999999999997</v>
      </c>
      <c r="G2231" s="5">
        <v>6057.7254098360654</v>
      </c>
      <c r="H2231" s="4">
        <v>879.58172950819653</v>
      </c>
      <c r="I2231">
        <v>146.4</v>
      </c>
      <c r="J2231" t="s">
        <v>34</v>
      </c>
      <c r="K2231" t="s">
        <v>58</v>
      </c>
      <c r="L2231" t="s">
        <v>109</v>
      </c>
      <c r="M2231" s="2">
        <v>41333</v>
      </c>
      <c r="N2231" s="2">
        <v>43229</v>
      </c>
      <c r="O2231" t="s">
        <v>21</v>
      </c>
      <c r="P2231">
        <v>0.13</v>
      </c>
    </row>
    <row r="2232" spans="1:18">
      <c r="A2232" s="1">
        <v>42583</v>
      </c>
      <c r="B2232" t="s">
        <v>165</v>
      </c>
      <c r="C2232" t="s">
        <v>180</v>
      </c>
      <c r="D2232" s="4">
        <v>357427.20000000001</v>
      </c>
      <c r="E2232" s="4">
        <v>44749.885439999998</v>
      </c>
      <c r="F2232" s="3">
        <v>0.12519999999999998</v>
      </c>
      <c r="G2232" s="5">
        <v>1972.5562913907286</v>
      </c>
      <c r="H2232" s="4">
        <v>246.9640476821192</v>
      </c>
      <c r="I2232">
        <v>181.2</v>
      </c>
      <c r="J2232" t="s">
        <v>34</v>
      </c>
      <c r="K2232" t="s">
        <v>58</v>
      </c>
      <c r="L2232" t="s">
        <v>57</v>
      </c>
      <c r="M2232" s="2">
        <v>41329</v>
      </c>
      <c r="N2232" s="2">
        <v>43229</v>
      </c>
      <c r="O2232" t="s">
        <v>21</v>
      </c>
      <c r="P2232">
        <v>0.11</v>
      </c>
    </row>
    <row r="2233" spans="1:18">
      <c r="A2233" s="1">
        <v>42583</v>
      </c>
      <c r="B2233" t="s">
        <v>165</v>
      </c>
      <c r="C2233" t="s">
        <v>185</v>
      </c>
      <c r="D2233" s="4">
        <v>484464</v>
      </c>
      <c r="E2233" s="4">
        <v>79306.756800000003</v>
      </c>
      <c r="F2233" s="3">
        <v>0.16370000000000001</v>
      </c>
      <c r="G2233" s="5">
        <v>855.33898305084745</v>
      </c>
      <c r="H2233" s="4">
        <v>140.01899152542373</v>
      </c>
      <c r="I2233">
        <v>566.4</v>
      </c>
      <c r="J2233" t="s">
        <v>34</v>
      </c>
      <c r="K2233" t="s">
        <v>58</v>
      </c>
      <c r="L2233" t="s">
        <v>57</v>
      </c>
      <c r="M2233" s="2">
        <v>41334</v>
      </c>
      <c r="N2233" s="2">
        <v>43249</v>
      </c>
      <c r="O2233" t="s">
        <v>21</v>
      </c>
      <c r="P2233">
        <v>0.09</v>
      </c>
    </row>
    <row r="2234" spans="1:18">
      <c r="A2234" s="1">
        <v>42583</v>
      </c>
      <c r="B2234" t="s">
        <v>165</v>
      </c>
      <c r="C2234" t="s">
        <v>201</v>
      </c>
      <c r="D2234" s="4">
        <v>568421.04</v>
      </c>
      <c r="E2234" s="4">
        <v>63265.261752000006</v>
      </c>
      <c r="F2234" s="3">
        <v>0.1113</v>
      </c>
      <c r="G2234" s="5">
        <v>2344.9712871287134</v>
      </c>
      <c r="H2234" s="4">
        <v>260.9953042574258</v>
      </c>
      <c r="I2234">
        <v>242.39999999999998</v>
      </c>
      <c r="J2234" t="s">
        <v>34</v>
      </c>
      <c r="K2234" t="s">
        <v>58</v>
      </c>
      <c r="L2234" t="s">
        <v>109</v>
      </c>
      <c r="M2234" s="2">
        <v>41331</v>
      </c>
      <c r="N2234" s="2">
        <v>44325</v>
      </c>
      <c r="O2234" t="s">
        <v>21</v>
      </c>
      <c r="P2234">
        <v>0.09</v>
      </c>
    </row>
    <row r="2235" spans="1:18">
      <c r="A2235" s="1">
        <v>42583</v>
      </c>
      <c r="B2235" t="s">
        <v>165</v>
      </c>
      <c r="C2235" t="s">
        <v>209</v>
      </c>
      <c r="D2235" s="4">
        <v>1012744.7999999999</v>
      </c>
      <c r="E2235" s="4">
        <v>115959.27960000001</v>
      </c>
      <c r="F2235" s="3">
        <v>0.11450000000000002</v>
      </c>
      <c r="G2235" s="5">
        <v>1223.1217391304347</v>
      </c>
      <c r="H2235" s="4">
        <v>140.04743913043478</v>
      </c>
      <c r="I2235">
        <v>828</v>
      </c>
      <c r="J2235" t="s">
        <v>34</v>
      </c>
      <c r="K2235" t="s">
        <v>58</v>
      </c>
      <c r="L2235" t="s">
        <v>57</v>
      </c>
      <c r="M2235" s="2">
        <v>41351</v>
      </c>
      <c r="N2235" s="2">
        <v>45122</v>
      </c>
      <c r="O2235" t="s">
        <v>16</v>
      </c>
      <c r="P2235">
        <v>0.08</v>
      </c>
    </row>
    <row r="2236" spans="1:18">
      <c r="A2236" s="1">
        <v>42583</v>
      </c>
      <c r="B2236" t="s">
        <v>165</v>
      </c>
      <c r="C2236" t="s">
        <v>198</v>
      </c>
      <c r="D2236" s="4">
        <v>536074.22400000005</v>
      </c>
      <c r="E2236" s="4">
        <v>56877.4751664</v>
      </c>
      <c r="F2236" s="3">
        <v>0.10609999999999999</v>
      </c>
      <c r="G2236" s="5">
        <v>3102.2813888888895</v>
      </c>
      <c r="H2236" s="4">
        <v>329.15205536111114</v>
      </c>
      <c r="I2236">
        <v>172.79999999999998</v>
      </c>
      <c r="J2236" t="s">
        <v>34</v>
      </c>
      <c r="K2236" t="s">
        <v>36</v>
      </c>
      <c r="L2236" t="s">
        <v>35</v>
      </c>
      <c r="M2236" s="2">
        <v>41333</v>
      </c>
      <c r="N2236" s="2">
        <v>44325</v>
      </c>
      <c r="O2236" t="s">
        <v>21</v>
      </c>
      <c r="P2236">
        <v>0.09</v>
      </c>
      <c r="R2236">
        <f t="shared" ref="R2236" si="289">(N2236-M2236)/365</f>
        <v>8.1972602739726028</v>
      </c>
    </row>
    <row r="2237" spans="1:18">
      <c r="A2237" s="1">
        <v>42583</v>
      </c>
      <c r="B2237" t="s">
        <v>165</v>
      </c>
      <c r="C2237" t="s">
        <v>210</v>
      </c>
      <c r="D2237" s="4">
        <v>696000</v>
      </c>
      <c r="E2237" s="4">
        <v>57540</v>
      </c>
      <c r="F2237" s="3">
        <v>8.2672413793103444E-2</v>
      </c>
      <c r="G2237" s="5">
        <v>1871.4506969540528</v>
      </c>
      <c r="H2237" s="4">
        <v>154.71734641197727</v>
      </c>
      <c r="I2237">
        <v>371.904</v>
      </c>
      <c r="J2237" t="s">
        <v>34</v>
      </c>
      <c r="K2237" t="s">
        <v>58</v>
      </c>
      <c r="L2237" t="s">
        <v>109</v>
      </c>
      <c r="M2237" s="2">
        <v>41337</v>
      </c>
      <c r="N2237" s="2">
        <v>46917</v>
      </c>
      <c r="O2237" t="s">
        <v>21</v>
      </c>
      <c r="P2237">
        <v>0.08</v>
      </c>
    </row>
    <row r="2238" spans="1:18">
      <c r="A2238" s="1">
        <v>42583</v>
      </c>
      <c r="B2238" t="s">
        <v>165</v>
      </c>
      <c r="C2238" t="s">
        <v>186</v>
      </c>
      <c r="D2238" s="4">
        <v>1116690.888</v>
      </c>
      <c r="E2238" s="4">
        <v>61082.991573599989</v>
      </c>
      <c r="F2238" s="3">
        <v>5.4699999999999992E-2</v>
      </c>
      <c r="G2238" s="5">
        <v>2559.3392189218921</v>
      </c>
      <c r="H2238" s="4">
        <v>139.99585527502748</v>
      </c>
      <c r="I2238">
        <v>436.32</v>
      </c>
      <c r="J2238" t="s">
        <v>34</v>
      </c>
      <c r="K2238" t="s">
        <v>58</v>
      </c>
      <c r="L2238" t="s">
        <v>109</v>
      </c>
      <c r="M2238" s="2">
        <v>41379</v>
      </c>
      <c r="N2238" s="2">
        <v>46947</v>
      </c>
      <c r="O2238" t="s">
        <v>16</v>
      </c>
      <c r="P2238">
        <v>0</v>
      </c>
    </row>
    <row r="2239" spans="1:18">
      <c r="A2239" s="1">
        <v>42583</v>
      </c>
      <c r="B2239" t="s">
        <v>165</v>
      </c>
      <c r="C2239" t="s">
        <v>230</v>
      </c>
      <c r="D2239" s="4">
        <v>119945.568</v>
      </c>
      <c r="E2239" s="4">
        <v>44559.778511999997</v>
      </c>
      <c r="F2239" s="3">
        <v>0.3715</v>
      </c>
      <c r="G2239" s="5">
        <v>780.895625</v>
      </c>
      <c r="H2239" s="4">
        <v>290.10272468749997</v>
      </c>
      <c r="I2239">
        <v>153.6</v>
      </c>
      <c r="J2239" t="s">
        <v>47</v>
      </c>
      <c r="K2239" t="s">
        <v>100</v>
      </c>
      <c r="L2239" t="s">
        <v>128</v>
      </c>
      <c r="M2239" s="2">
        <v>41456</v>
      </c>
      <c r="N2239" s="2">
        <v>42597</v>
      </c>
      <c r="O2239" t="s">
        <v>16</v>
      </c>
      <c r="P2239">
        <v>0.15</v>
      </c>
    </row>
    <row r="2240" spans="1:18">
      <c r="A2240" s="1">
        <v>42583</v>
      </c>
      <c r="B2240" t="s">
        <v>165</v>
      </c>
      <c r="C2240" t="s">
        <v>231</v>
      </c>
      <c r="D2240" s="4">
        <v>300833.96399999998</v>
      </c>
      <c r="E2240" s="4">
        <v>38747.4145632</v>
      </c>
      <c r="F2240" s="3">
        <v>0.1288</v>
      </c>
      <c r="G2240" s="5">
        <v>2655.6670550847457</v>
      </c>
      <c r="H2240" s="4">
        <v>342.04991669491523</v>
      </c>
      <c r="I2240">
        <v>113.28</v>
      </c>
      <c r="J2240" t="s">
        <v>34</v>
      </c>
      <c r="K2240" t="s">
        <v>36</v>
      </c>
      <c r="L2240" t="s">
        <v>35</v>
      </c>
      <c r="M2240" s="2">
        <v>41443</v>
      </c>
      <c r="N2240" s="2">
        <v>43298</v>
      </c>
      <c r="O2240" t="s">
        <v>21</v>
      </c>
      <c r="P2240">
        <v>0.11</v>
      </c>
      <c r="R2240">
        <f t="shared" ref="R2240:R2241" si="290">(N2240-M2240)/365</f>
        <v>5.0821917808219181</v>
      </c>
    </row>
    <row r="2241" spans="1:18">
      <c r="A2241" s="1">
        <v>42583</v>
      </c>
      <c r="B2241" t="s">
        <v>165</v>
      </c>
      <c r="C2241" t="s">
        <v>232</v>
      </c>
      <c r="D2241" s="4">
        <v>44935.199999999997</v>
      </c>
      <c r="E2241" s="4">
        <v>0</v>
      </c>
      <c r="F2241" s="3">
        <v>0</v>
      </c>
      <c r="G2241" s="5">
        <v>1101.3529411764705</v>
      </c>
      <c r="H2241" s="4">
        <v>0</v>
      </c>
      <c r="I2241">
        <v>40.799999999999997</v>
      </c>
      <c r="J2241" t="s">
        <v>34</v>
      </c>
      <c r="K2241" t="s">
        <v>36</v>
      </c>
      <c r="L2241" t="s">
        <v>167</v>
      </c>
      <c r="M2241" s="2">
        <v>41456</v>
      </c>
      <c r="N2241" s="2">
        <v>42556</v>
      </c>
      <c r="O2241" t="s">
        <v>21</v>
      </c>
      <c r="P2241">
        <v>0.15</v>
      </c>
      <c r="R2241">
        <f t="shared" si="290"/>
        <v>3.0136986301369864</v>
      </c>
    </row>
    <row r="2242" spans="1:18">
      <c r="A2242" s="1">
        <v>42583</v>
      </c>
      <c r="B2242" t="s">
        <v>165</v>
      </c>
      <c r="C2242" t="s">
        <v>246</v>
      </c>
      <c r="D2242" s="4">
        <v>1449771.8039999998</v>
      </c>
      <c r="E2242" s="4">
        <v>102208.91218199999</v>
      </c>
      <c r="F2242" s="3">
        <v>7.0500000000000007E-2</v>
      </c>
      <c r="G2242" s="5">
        <v>3847.5897133757953</v>
      </c>
      <c r="H2242" s="4">
        <v>271.25507479299358</v>
      </c>
      <c r="I2242">
        <v>376.8</v>
      </c>
      <c r="J2242" t="s">
        <v>47</v>
      </c>
      <c r="K2242" t="s">
        <v>48</v>
      </c>
      <c r="L2242" t="s">
        <v>212</v>
      </c>
      <c r="M2242" s="2">
        <v>41291</v>
      </c>
      <c r="N2242" s="2">
        <v>44407</v>
      </c>
      <c r="O2242" t="s">
        <v>30</v>
      </c>
      <c r="P2242">
        <v>7.0000000000000007E-2</v>
      </c>
    </row>
    <row r="2243" spans="1:18">
      <c r="A2243" s="1">
        <v>42583</v>
      </c>
      <c r="B2243" t="s">
        <v>165</v>
      </c>
      <c r="C2243" t="s">
        <v>264</v>
      </c>
      <c r="D2243" s="4">
        <v>32125.199999999997</v>
      </c>
      <c r="E2243" s="4">
        <v>7565.4846000000007</v>
      </c>
      <c r="F2243" s="3">
        <v>0.23550000000000004</v>
      </c>
      <c r="G2243" s="5">
        <v>1784.7333333333331</v>
      </c>
      <c r="H2243" s="4">
        <v>420.30470000000003</v>
      </c>
      <c r="I2243">
        <v>18</v>
      </c>
      <c r="J2243" t="s">
        <v>10</v>
      </c>
      <c r="K2243" t="s">
        <v>11</v>
      </c>
      <c r="L2243" t="s">
        <v>265</v>
      </c>
      <c r="M2243" s="2">
        <v>41522</v>
      </c>
      <c r="N2243" s="2">
        <v>42617</v>
      </c>
      <c r="O2243" t="s">
        <v>21</v>
      </c>
      <c r="P2243">
        <v>0.16</v>
      </c>
    </row>
    <row r="2244" spans="1:18">
      <c r="A2244" s="1">
        <v>42583</v>
      </c>
      <c r="B2244" t="s">
        <v>165</v>
      </c>
      <c r="C2244" t="s">
        <v>250</v>
      </c>
      <c r="D2244" s="4">
        <v>214400.4</v>
      </c>
      <c r="E2244" s="4">
        <v>11641.941719999999</v>
      </c>
      <c r="F2244" s="3">
        <v>5.4299999999999994E-2</v>
      </c>
      <c r="G2244" s="5">
        <v>2552.3857142857141</v>
      </c>
      <c r="H2244" s="4">
        <v>138.59454428571428</v>
      </c>
      <c r="I2244">
        <v>84</v>
      </c>
      <c r="J2244" t="s">
        <v>34</v>
      </c>
      <c r="K2244" t="s">
        <v>36</v>
      </c>
      <c r="L2244" t="s">
        <v>167</v>
      </c>
      <c r="M2244" s="2">
        <v>41502</v>
      </c>
      <c r="N2244" s="2">
        <v>42597</v>
      </c>
      <c r="O2244" t="s">
        <v>16</v>
      </c>
      <c r="P2244">
        <v>0.1</v>
      </c>
      <c r="R2244">
        <f t="shared" ref="R2244" si="291">(N2244-M2244)/365</f>
        <v>3</v>
      </c>
    </row>
    <row r="2245" spans="1:18">
      <c r="A2245" s="1">
        <v>42583</v>
      </c>
      <c r="B2245" t="s">
        <v>165</v>
      </c>
      <c r="C2245" t="s">
        <v>251</v>
      </c>
      <c r="D2245" s="4">
        <v>154261.19999999998</v>
      </c>
      <c r="E2245" s="4">
        <v>35588.058839999998</v>
      </c>
      <c r="F2245" s="3">
        <v>0.23070000000000002</v>
      </c>
      <c r="G2245" s="5">
        <v>1367.563829787234</v>
      </c>
      <c r="H2245" s="4">
        <v>315.49697553191487</v>
      </c>
      <c r="I2245">
        <v>112.8</v>
      </c>
      <c r="J2245" t="s">
        <v>52</v>
      </c>
      <c r="K2245" t="s">
        <v>52</v>
      </c>
      <c r="L2245" t="s">
        <v>52</v>
      </c>
      <c r="M2245" s="2">
        <v>41520</v>
      </c>
      <c r="N2245" s="2">
        <v>42660</v>
      </c>
      <c r="O2245" t="s">
        <v>21</v>
      </c>
      <c r="P2245">
        <v>0</v>
      </c>
    </row>
    <row r="2246" spans="1:18">
      <c r="A2246" s="1">
        <v>42583</v>
      </c>
      <c r="B2246" t="s">
        <v>165</v>
      </c>
      <c r="C2246" t="s">
        <v>291</v>
      </c>
      <c r="D2246" s="4">
        <v>60663.6</v>
      </c>
      <c r="E2246" s="4">
        <v>7946.9315999999999</v>
      </c>
      <c r="F2246" s="3">
        <v>0.13100000000000001</v>
      </c>
      <c r="G2246" s="5">
        <v>3370.2</v>
      </c>
      <c r="H2246" s="4">
        <v>441.49619999999999</v>
      </c>
      <c r="I2246">
        <v>18</v>
      </c>
      <c r="J2246" t="s">
        <v>62</v>
      </c>
      <c r="K2246" t="s">
        <v>253</v>
      </c>
      <c r="L2246" t="s">
        <v>253</v>
      </c>
      <c r="M2246" s="2">
        <v>41727</v>
      </c>
      <c r="N2246" s="2">
        <v>42822</v>
      </c>
      <c r="O2246" t="s">
        <v>21</v>
      </c>
      <c r="P2246">
        <v>0.11</v>
      </c>
    </row>
    <row r="2247" spans="1:18">
      <c r="A2247" s="1">
        <v>42583</v>
      </c>
      <c r="B2247" t="s">
        <v>165</v>
      </c>
      <c r="C2247" t="s">
        <v>317</v>
      </c>
      <c r="D2247" s="4">
        <v>68034</v>
      </c>
      <c r="E2247" s="4">
        <v>16654.7232</v>
      </c>
      <c r="F2247" s="3">
        <v>0.24480000000000002</v>
      </c>
      <c r="G2247" s="5">
        <v>1718.030303030303</v>
      </c>
      <c r="H2247" s="4">
        <v>420.57381818181818</v>
      </c>
      <c r="I2247">
        <v>39.6</v>
      </c>
      <c r="J2247" t="s">
        <v>34</v>
      </c>
      <c r="K2247" t="s">
        <v>36</v>
      </c>
      <c r="L2247" t="s">
        <v>167</v>
      </c>
      <c r="M2247" s="2">
        <v>41810</v>
      </c>
      <c r="N2247" s="2">
        <v>42905</v>
      </c>
      <c r="O2247" t="s">
        <v>21</v>
      </c>
      <c r="P2247">
        <v>0.13</v>
      </c>
      <c r="R2247">
        <f t="shared" ref="R2247:R2248" si="292">(N2247-M2247)/365</f>
        <v>3</v>
      </c>
    </row>
    <row r="2248" spans="1:18">
      <c r="A2248" s="1">
        <v>42583</v>
      </c>
      <c r="B2248" t="s">
        <v>165</v>
      </c>
      <c r="C2248" t="s">
        <v>319</v>
      </c>
      <c r="D2248" s="4">
        <v>44718</v>
      </c>
      <c r="E2248" s="4">
        <v>7794.3474000000006</v>
      </c>
      <c r="F2248" s="3">
        <v>0.17430000000000001</v>
      </c>
      <c r="G2248" s="5">
        <v>4658.125</v>
      </c>
      <c r="H2248" s="4">
        <v>811.9111875000001</v>
      </c>
      <c r="I2248">
        <v>9.6</v>
      </c>
      <c r="J2248" t="s">
        <v>34</v>
      </c>
      <c r="K2248" t="s">
        <v>36</v>
      </c>
      <c r="L2248" t="s">
        <v>167</v>
      </c>
      <c r="M2248" s="2">
        <v>41864</v>
      </c>
      <c r="N2248" s="2">
        <v>42959</v>
      </c>
      <c r="O2248" t="s">
        <v>21</v>
      </c>
      <c r="P2248">
        <v>0.15</v>
      </c>
      <c r="Q2248">
        <v>0.16</v>
      </c>
      <c r="R2248">
        <f t="shared" si="292"/>
        <v>3</v>
      </c>
    </row>
    <row r="2249" spans="1:18">
      <c r="A2249" s="1">
        <v>42583</v>
      </c>
      <c r="B2249" t="s">
        <v>165</v>
      </c>
      <c r="C2249" t="s">
        <v>318</v>
      </c>
      <c r="D2249" s="4">
        <v>34267.199999999997</v>
      </c>
      <c r="E2249" s="4">
        <v>7014.4958399999996</v>
      </c>
      <c r="F2249" s="3">
        <v>0.20469999999999999</v>
      </c>
      <c r="G2249" s="5">
        <v>1502.9473684210525</v>
      </c>
      <c r="H2249" s="4">
        <v>307.65332631578946</v>
      </c>
      <c r="I2249">
        <v>22.8</v>
      </c>
      <c r="J2249" t="s">
        <v>62</v>
      </c>
      <c r="K2249" t="s">
        <v>253</v>
      </c>
      <c r="L2249" t="s">
        <v>253</v>
      </c>
      <c r="M2249" s="2">
        <v>41876</v>
      </c>
      <c r="N2249" s="2">
        <v>42971</v>
      </c>
      <c r="O2249" t="s">
        <v>21</v>
      </c>
      <c r="P2249">
        <v>0.16</v>
      </c>
      <c r="Q2249">
        <v>0.16</v>
      </c>
    </row>
    <row r="2250" spans="1:18">
      <c r="A2250" s="1">
        <v>42583</v>
      </c>
      <c r="B2250" t="s">
        <v>165</v>
      </c>
      <c r="C2250" t="s">
        <v>324</v>
      </c>
      <c r="D2250" s="4">
        <v>21393.599999999999</v>
      </c>
      <c r="E2250" s="4">
        <v>7943.4436799999994</v>
      </c>
      <c r="F2250" s="3">
        <v>0.37130000000000002</v>
      </c>
      <c r="G2250" s="5">
        <v>1485.6666666666667</v>
      </c>
      <c r="H2250" s="4">
        <v>551.62803333333329</v>
      </c>
      <c r="I2250">
        <v>14.399999999999999</v>
      </c>
      <c r="J2250" t="s">
        <v>62</v>
      </c>
      <c r="K2250" t="s">
        <v>253</v>
      </c>
      <c r="L2250" t="s">
        <v>253</v>
      </c>
      <c r="M2250" s="2">
        <v>41907</v>
      </c>
      <c r="N2250" s="2">
        <v>42637</v>
      </c>
      <c r="O2250" t="s">
        <v>21</v>
      </c>
      <c r="P2250">
        <v>0.16</v>
      </c>
    </row>
    <row r="2251" spans="1:18">
      <c r="A2251" s="1">
        <v>42583</v>
      </c>
      <c r="B2251" t="s">
        <v>165</v>
      </c>
      <c r="C2251" t="s">
        <v>325</v>
      </c>
      <c r="D2251" s="4">
        <v>46122</v>
      </c>
      <c r="E2251" s="4">
        <v>8384.9795999999988</v>
      </c>
      <c r="F2251" s="3">
        <v>0.18179999999999996</v>
      </c>
      <c r="G2251" s="5">
        <v>3202.916666666667</v>
      </c>
      <c r="H2251" s="4">
        <v>582.29025000000001</v>
      </c>
      <c r="I2251">
        <v>14.399999999999999</v>
      </c>
      <c r="J2251" t="s">
        <v>62</v>
      </c>
      <c r="K2251" t="s">
        <v>253</v>
      </c>
      <c r="L2251" t="s">
        <v>253</v>
      </c>
      <c r="M2251" s="2">
        <v>41888</v>
      </c>
      <c r="N2251" s="2">
        <v>42618</v>
      </c>
      <c r="O2251" t="s">
        <v>21</v>
      </c>
      <c r="P2251">
        <v>0.16</v>
      </c>
    </row>
    <row r="2252" spans="1:18">
      <c r="A2252" s="1">
        <v>42583</v>
      </c>
      <c r="B2252" t="s">
        <v>165</v>
      </c>
      <c r="C2252" t="s">
        <v>340</v>
      </c>
      <c r="D2252" s="4">
        <v>179976.6</v>
      </c>
      <c r="E2252" s="4">
        <v>61983.941039999991</v>
      </c>
      <c r="F2252" s="3">
        <v>0.34439999999999993</v>
      </c>
      <c r="G2252" s="5">
        <v>336.27914798206285</v>
      </c>
      <c r="H2252" s="4">
        <v>115.81453856502242</v>
      </c>
      <c r="I2252">
        <v>535.19999999999993</v>
      </c>
      <c r="J2252" t="s">
        <v>134</v>
      </c>
      <c r="K2252" t="s">
        <v>137</v>
      </c>
      <c r="L2252" t="s">
        <v>341</v>
      </c>
      <c r="M2252" s="2">
        <v>41946</v>
      </c>
      <c r="N2252" s="2">
        <v>43771</v>
      </c>
      <c r="O2252" t="s">
        <v>13</v>
      </c>
      <c r="P2252">
        <v>0</v>
      </c>
    </row>
    <row r="2253" spans="1:18">
      <c r="A2253" s="1">
        <v>42583</v>
      </c>
      <c r="B2253" t="s">
        <v>165</v>
      </c>
      <c r="C2253" t="s">
        <v>334</v>
      </c>
      <c r="D2253" s="4">
        <v>41869.199999999997</v>
      </c>
      <c r="E2253" s="4">
        <v>18916.504559999998</v>
      </c>
      <c r="F2253" s="3">
        <v>0.45179999999999998</v>
      </c>
      <c r="G2253" s="5">
        <v>1163.0333333333333</v>
      </c>
      <c r="H2253" s="4">
        <v>525.45845999999995</v>
      </c>
      <c r="I2253">
        <v>36</v>
      </c>
      <c r="J2253" t="s">
        <v>62</v>
      </c>
      <c r="K2253" t="s">
        <v>253</v>
      </c>
      <c r="L2253" t="s">
        <v>253</v>
      </c>
      <c r="M2253" s="2">
        <v>41943</v>
      </c>
      <c r="N2253" s="2">
        <v>42673</v>
      </c>
      <c r="O2253" t="s">
        <v>21</v>
      </c>
      <c r="P2253">
        <v>0.16</v>
      </c>
    </row>
    <row r="2254" spans="1:18">
      <c r="A2254" s="1">
        <v>42583</v>
      </c>
      <c r="B2254" t="s">
        <v>165</v>
      </c>
      <c r="C2254" t="s">
        <v>336</v>
      </c>
      <c r="D2254" s="4">
        <v>61612.319999999992</v>
      </c>
      <c r="E2254" s="4">
        <v>10985.476655999999</v>
      </c>
      <c r="F2254" s="3">
        <v>0.17830000000000001</v>
      </c>
      <c r="G2254" s="5">
        <v>4278.6333333333332</v>
      </c>
      <c r="H2254" s="4">
        <v>762.88032333333331</v>
      </c>
      <c r="I2254">
        <v>14.399999999999999</v>
      </c>
      <c r="J2254" t="s">
        <v>10</v>
      </c>
      <c r="K2254" t="s">
        <v>11</v>
      </c>
      <c r="L2254" t="s">
        <v>42</v>
      </c>
      <c r="M2254" s="2">
        <v>41996</v>
      </c>
      <c r="N2254" s="2">
        <v>42726</v>
      </c>
      <c r="O2254" t="s">
        <v>21</v>
      </c>
      <c r="P2254">
        <v>0.16</v>
      </c>
    </row>
    <row r="2255" spans="1:18">
      <c r="A2255" s="1">
        <v>42583</v>
      </c>
      <c r="B2255" t="s">
        <v>165</v>
      </c>
      <c r="C2255" t="s">
        <v>339</v>
      </c>
      <c r="D2255" s="4">
        <v>44454</v>
      </c>
      <c r="E2255" s="4">
        <v>7943.9297999999999</v>
      </c>
      <c r="F2255" s="3">
        <v>0.1787</v>
      </c>
      <c r="G2255" s="5">
        <v>3087.0833333333335</v>
      </c>
      <c r="H2255" s="4">
        <v>551.66179166666666</v>
      </c>
      <c r="I2255">
        <v>14.399999999999999</v>
      </c>
      <c r="J2255" t="s">
        <v>62</v>
      </c>
      <c r="K2255" t="s">
        <v>253</v>
      </c>
      <c r="L2255" t="s">
        <v>253</v>
      </c>
      <c r="M2255" s="2">
        <v>42030</v>
      </c>
      <c r="N2255" s="2">
        <v>42760</v>
      </c>
      <c r="O2255" t="s">
        <v>21</v>
      </c>
      <c r="P2255">
        <v>0.15</v>
      </c>
    </row>
    <row r="2256" spans="1:18">
      <c r="A2256" s="1">
        <v>42583</v>
      </c>
      <c r="B2256" t="s">
        <v>165</v>
      </c>
      <c r="C2256" t="s">
        <v>347</v>
      </c>
      <c r="D2256" s="4">
        <v>60524.399999999994</v>
      </c>
      <c r="E2256" s="4">
        <v>9532.5930000000008</v>
      </c>
      <c r="F2256" s="3">
        <v>0.15750000000000003</v>
      </c>
      <c r="G2256" s="5">
        <v>4203.083333333333</v>
      </c>
      <c r="H2256" s="4">
        <v>661.98562500000014</v>
      </c>
      <c r="I2256">
        <v>14.399999999999999</v>
      </c>
      <c r="J2256" t="s">
        <v>47</v>
      </c>
      <c r="K2256" t="s">
        <v>91</v>
      </c>
      <c r="L2256" t="s">
        <v>190</v>
      </c>
      <c r="M2256" s="2">
        <v>42113</v>
      </c>
      <c r="N2256" s="2">
        <v>42843</v>
      </c>
      <c r="O2256" t="s">
        <v>21</v>
      </c>
      <c r="P2256">
        <v>0.14000000000000001</v>
      </c>
    </row>
    <row r="2257" spans="1:18">
      <c r="A2257" s="1">
        <v>42583</v>
      </c>
      <c r="B2257" t="s">
        <v>165</v>
      </c>
      <c r="C2257" t="s">
        <v>174</v>
      </c>
      <c r="D2257" s="4">
        <v>586203.6</v>
      </c>
      <c r="E2257" s="4">
        <v>65068.599599999994</v>
      </c>
      <c r="F2257" s="3">
        <v>0.11099999999999999</v>
      </c>
      <c r="G2257" s="5">
        <v>4070.8583333333331</v>
      </c>
      <c r="H2257" s="4">
        <v>451.86527499999994</v>
      </c>
      <c r="I2257">
        <v>144</v>
      </c>
      <c r="J2257" t="s">
        <v>52</v>
      </c>
      <c r="K2257" t="s">
        <v>52</v>
      </c>
      <c r="L2257" t="s">
        <v>52</v>
      </c>
      <c r="M2257" s="2">
        <v>42134</v>
      </c>
      <c r="N2257" s="2">
        <v>42864</v>
      </c>
      <c r="O2257" t="s">
        <v>21</v>
      </c>
      <c r="P2257">
        <v>0.1</v>
      </c>
      <c r="Q2257">
        <v>0</v>
      </c>
    </row>
    <row r="2258" spans="1:18">
      <c r="A2258" s="1">
        <v>42583</v>
      </c>
      <c r="B2258" t="s">
        <v>165</v>
      </c>
      <c r="C2258" t="s">
        <v>175</v>
      </c>
      <c r="D2258" s="4">
        <v>440599.908</v>
      </c>
      <c r="E2258" s="4">
        <v>78558.963596400004</v>
      </c>
      <c r="F2258" s="3">
        <v>0.17830000000000001</v>
      </c>
      <c r="G2258" s="5">
        <v>2549.7679861111114</v>
      </c>
      <c r="H2258" s="4">
        <v>454.62363192361119</v>
      </c>
      <c r="I2258">
        <v>172.79999999999998</v>
      </c>
      <c r="J2258" t="s">
        <v>47</v>
      </c>
      <c r="K2258" t="s">
        <v>48</v>
      </c>
      <c r="L2258" t="s">
        <v>176</v>
      </c>
      <c r="M2258" s="2">
        <v>42134</v>
      </c>
      <c r="N2258" s="2">
        <v>42864</v>
      </c>
      <c r="O2258" t="s">
        <v>21</v>
      </c>
      <c r="P2258">
        <v>0.15</v>
      </c>
    </row>
    <row r="2259" spans="1:18">
      <c r="A2259" s="1">
        <v>42583</v>
      </c>
      <c r="B2259" t="s">
        <v>165</v>
      </c>
      <c r="C2259" t="s">
        <v>284</v>
      </c>
      <c r="D2259" s="4">
        <v>104548.8</v>
      </c>
      <c r="E2259" s="4">
        <v>23314.382400000002</v>
      </c>
      <c r="F2259" s="3">
        <v>0.223</v>
      </c>
      <c r="G2259" s="5">
        <v>1980.0909090909092</v>
      </c>
      <c r="H2259" s="4">
        <v>441.56027272727277</v>
      </c>
      <c r="I2259">
        <v>52.8</v>
      </c>
      <c r="J2259" t="s">
        <v>52</v>
      </c>
      <c r="K2259" t="s">
        <v>52</v>
      </c>
      <c r="L2259" t="s">
        <v>52</v>
      </c>
      <c r="M2259" s="2">
        <v>42139</v>
      </c>
      <c r="N2259" s="2">
        <v>42869</v>
      </c>
      <c r="O2259" t="s">
        <v>21</v>
      </c>
      <c r="P2259">
        <v>0.1</v>
      </c>
      <c r="Q2259">
        <v>0</v>
      </c>
    </row>
    <row r="2260" spans="1:18">
      <c r="A2260" s="1">
        <v>42583</v>
      </c>
      <c r="B2260" t="s">
        <v>165</v>
      </c>
      <c r="C2260" t="s">
        <v>229</v>
      </c>
      <c r="D2260" s="4">
        <v>156543.6</v>
      </c>
      <c r="E2260" s="4">
        <v>21900.449639999999</v>
      </c>
      <c r="F2260" s="3">
        <v>0.1399</v>
      </c>
      <c r="G2260" s="5">
        <v>1516.8953488372092</v>
      </c>
      <c r="H2260" s="4">
        <v>212.21365930232557</v>
      </c>
      <c r="I2260">
        <v>103.2</v>
      </c>
      <c r="J2260" t="s">
        <v>34</v>
      </c>
      <c r="K2260" t="s">
        <v>36</v>
      </c>
      <c r="L2260" t="s">
        <v>35</v>
      </c>
      <c r="M2260" s="2">
        <v>42149</v>
      </c>
      <c r="N2260" s="2">
        <v>42914</v>
      </c>
      <c r="O2260" t="s">
        <v>21</v>
      </c>
      <c r="P2260">
        <v>0.1</v>
      </c>
      <c r="R2260">
        <f t="shared" ref="R2260" si="293">(N2260-M2260)/365</f>
        <v>2.095890410958904</v>
      </c>
    </row>
    <row r="2261" spans="1:18">
      <c r="A2261" s="1">
        <v>42583</v>
      </c>
      <c r="B2261" t="s">
        <v>165</v>
      </c>
      <c r="C2261" t="s">
        <v>378</v>
      </c>
      <c r="D2261" s="4">
        <v>1291291.44</v>
      </c>
      <c r="E2261" s="4">
        <v>47906.912424000002</v>
      </c>
      <c r="F2261" s="3">
        <v>3.7100000000000001E-2</v>
      </c>
      <c r="G2261" s="5">
        <v>11327.117894736841</v>
      </c>
      <c r="H2261" s="4">
        <v>420.23607389473688</v>
      </c>
      <c r="I2261">
        <v>114</v>
      </c>
      <c r="J2261" t="s">
        <v>52</v>
      </c>
      <c r="K2261" t="s">
        <v>52</v>
      </c>
      <c r="L2261" t="s">
        <v>52</v>
      </c>
      <c r="M2261" s="2">
        <v>42156</v>
      </c>
      <c r="N2261" s="2">
        <v>43251</v>
      </c>
      <c r="O2261" t="s">
        <v>21</v>
      </c>
      <c r="P2261">
        <v>0.1</v>
      </c>
      <c r="Q2261">
        <v>0</v>
      </c>
    </row>
    <row r="2262" spans="1:18">
      <c r="A2262" s="1">
        <v>42583</v>
      </c>
      <c r="B2262" t="s">
        <v>165</v>
      </c>
      <c r="C2262" t="s">
        <v>197</v>
      </c>
      <c r="D2262" s="4">
        <v>736498.79999999993</v>
      </c>
      <c r="E2262" s="4">
        <v>160114.83911999999</v>
      </c>
      <c r="F2262" s="3">
        <v>0.21740000000000001</v>
      </c>
      <c r="G2262" s="5">
        <v>7136.6162790697663</v>
      </c>
      <c r="H2262" s="4">
        <v>1551.5003790697674</v>
      </c>
      <c r="I2262">
        <v>103.2</v>
      </c>
      <c r="J2262" t="s">
        <v>47</v>
      </c>
      <c r="K2262" t="s">
        <v>48</v>
      </c>
      <c r="L2262" t="s">
        <v>46</v>
      </c>
      <c r="M2262" s="2">
        <v>42153</v>
      </c>
      <c r="N2262" s="2">
        <v>42883</v>
      </c>
      <c r="O2262" t="s">
        <v>21</v>
      </c>
      <c r="P2262">
        <v>0.2</v>
      </c>
    </row>
    <row r="2263" spans="1:18">
      <c r="A2263" s="1">
        <v>42583</v>
      </c>
      <c r="B2263" t="s">
        <v>165</v>
      </c>
      <c r="C2263" t="s">
        <v>379</v>
      </c>
      <c r="D2263" s="4">
        <v>98945.64</v>
      </c>
      <c r="E2263" s="4">
        <v>28704.130164000002</v>
      </c>
      <c r="F2263" s="3">
        <v>0.29010000000000002</v>
      </c>
      <c r="G2263" s="5">
        <v>1268.5338461538461</v>
      </c>
      <c r="H2263" s="4">
        <v>368.00166876923078</v>
      </c>
      <c r="I2263">
        <v>78</v>
      </c>
      <c r="J2263" t="s">
        <v>10</v>
      </c>
      <c r="K2263" t="s">
        <v>11</v>
      </c>
      <c r="L2263" t="s">
        <v>9</v>
      </c>
      <c r="M2263" s="2">
        <v>42160</v>
      </c>
      <c r="N2263" s="2">
        <v>42890</v>
      </c>
      <c r="O2263" t="s">
        <v>21</v>
      </c>
      <c r="P2263">
        <v>0.16</v>
      </c>
    </row>
    <row r="2264" spans="1:18">
      <c r="A2264" s="1">
        <v>42583</v>
      </c>
      <c r="B2264" t="s">
        <v>165</v>
      </c>
      <c r="C2264" t="s">
        <v>377</v>
      </c>
      <c r="D2264" s="4">
        <v>290068.8</v>
      </c>
      <c r="E2264" s="4">
        <v>54387.9</v>
      </c>
      <c r="F2264" s="3">
        <v>0.1875</v>
      </c>
      <c r="G2264" s="5">
        <v>2716</v>
      </c>
      <c r="H2264" s="4">
        <v>509.25</v>
      </c>
      <c r="I2264">
        <v>106.8</v>
      </c>
      <c r="J2264" t="s">
        <v>47</v>
      </c>
      <c r="K2264" t="s">
        <v>48</v>
      </c>
      <c r="L2264" t="s">
        <v>46</v>
      </c>
      <c r="M2264" s="2">
        <v>42181</v>
      </c>
      <c r="N2264" s="2">
        <v>42911</v>
      </c>
      <c r="O2264" t="s">
        <v>21</v>
      </c>
      <c r="P2264">
        <v>0.16</v>
      </c>
    </row>
    <row r="2265" spans="1:18">
      <c r="A2265" s="1">
        <v>42583</v>
      </c>
      <c r="B2265" t="s">
        <v>165</v>
      </c>
      <c r="C2265" t="s">
        <v>258</v>
      </c>
      <c r="D2265" s="4">
        <v>129395.63999999998</v>
      </c>
      <c r="E2265" s="4">
        <v>38314.049003999993</v>
      </c>
      <c r="F2265" s="3">
        <v>0.29609999999999997</v>
      </c>
      <c r="G2265" s="5">
        <v>1172.0619565217391</v>
      </c>
      <c r="H2265" s="4">
        <v>347.04754532608695</v>
      </c>
      <c r="I2265">
        <v>110.39999999999999</v>
      </c>
      <c r="J2265" t="s">
        <v>47</v>
      </c>
      <c r="K2265" t="s">
        <v>100</v>
      </c>
      <c r="L2265" t="s">
        <v>128</v>
      </c>
      <c r="M2265" s="2">
        <v>42174</v>
      </c>
      <c r="N2265" s="2">
        <v>42615</v>
      </c>
      <c r="O2265" t="s">
        <v>21</v>
      </c>
      <c r="P2265">
        <v>0.15</v>
      </c>
    </row>
    <row r="2266" spans="1:18">
      <c r="A2266" s="1">
        <v>42583</v>
      </c>
      <c r="B2266" t="s">
        <v>165</v>
      </c>
      <c r="C2266" t="s">
        <v>383</v>
      </c>
      <c r="D2266" s="4">
        <v>37922.400000000001</v>
      </c>
      <c r="E2266" s="4">
        <v>9078.6225599999998</v>
      </c>
      <c r="F2266" s="3">
        <v>0.23939999999999997</v>
      </c>
      <c r="G2266" s="5">
        <v>2106.8000000000002</v>
      </c>
      <c r="H2266" s="4">
        <v>504.36791999999997</v>
      </c>
      <c r="I2266">
        <v>18</v>
      </c>
      <c r="J2266" t="s">
        <v>62</v>
      </c>
      <c r="K2266" t="s">
        <v>253</v>
      </c>
      <c r="L2266" t="s">
        <v>253</v>
      </c>
      <c r="M2266" s="2">
        <v>42195</v>
      </c>
      <c r="N2266" s="2">
        <v>42925</v>
      </c>
      <c r="O2266" t="s">
        <v>21</v>
      </c>
      <c r="P2266">
        <v>0.16</v>
      </c>
    </row>
    <row r="2267" spans="1:18">
      <c r="A2267" s="1">
        <v>42583</v>
      </c>
      <c r="B2267" t="s">
        <v>165</v>
      </c>
      <c r="C2267" t="s">
        <v>381</v>
      </c>
      <c r="D2267" s="4">
        <v>71775.599999999991</v>
      </c>
      <c r="E2267" s="4">
        <v>12697.103639999999</v>
      </c>
      <c r="F2267" s="3">
        <v>0.1769</v>
      </c>
      <c r="G2267" s="5">
        <v>3987.5333333333328</v>
      </c>
      <c r="H2267" s="4">
        <v>705.39464666666663</v>
      </c>
      <c r="I2267">
        <v>18</v>
      </c>
      <c r="J2267" t="s">
        <v>62</v>
      </c>
      <c r="K2267" t="s">
        <v>253</v>
      </c>
      <c r="L2267" t="s">
        <v>253</v>
      </c>
      <c r="M2267" s="2">
        <v>42181</v>
      </c>
      <c r="N2267" s="2">
        <v>42911</v>
      </c>
      <c r="O2267" t="s">
        <v>21</v>
      </c>
      <c r="P2267">
        <v>0.16</v>
      </c>
    </row>
    <row r="2268" spans="1:18">
      <c r="A2268" s="1">
        <v>42583</v>
      </c>
      <c r="B2268" t="s">
        <v>165</v>
      </c>
      <c r="C2268" t="s">
        <v>382</v>
      </c>
      <c r="D2268" s="4">
        <v>176854.8</v>
      </c>
      <c r="E2268" s="4">
        <v>24777.357480000002</v>
      </c>
      <c r="F2268" s="3">
        <v>0.14010000000000003</v>
      </c>
      <c r="G2268" s="5">
        <v>12281.583333333334</v>
      </c>
      <c r="H2268" s="4">
        <v>1720.6498250000004</v>
      </c>
      <c r="I2268">
        <v>14.399999999999999</v>
      </c>
      <c r="J2268" t="s">
        <v>34</v>
      </c>
      <c r="K2268" t="s">
        <v>36</v>
      </c>
      <c r="L2268" t="s">
        <v>167</v>
      </c>
      <c r="M2268" s="2">
        <v>42205</v>
      </c>
      <c r="N2268" s="2">
        <v>42570</v>
      </c>
      <c r="O2268" t="s">
        <v>21</v>
      </c>
      <c r="P2268">
        <v>0.12</v>
      </c>
      <c r="R2268">
        <f t="shared" ref="R2268" si="294">(N2268-M2268)/365</f>
        <v>1</v>
      </c>
    </row>
    <row r="2269" spans="1:18">
      <c r="A2269" s="1">
        <v>42583</v>
      </c>
      <c r="B2269" t="s">
        <v>165</v>
      </c>
      <c r="C2269" t="s">
        <v>380</v>
      </c>
      <c r="D2269" s="4">
        <v>414093.84</v>
      </c>
      <c r="E2269" s="4">
        <v>59298.237887999996</v>
      </c>
      <c r="F2269" s="3">
        <v>0.14319999999999999</v>
      </c>
      <c r="G2269" s="5">
        <v>3081.0553571428572</v>
      </c>
      <c r="H2269" s="4">
        <v>441.20712714285708</v>
      </c>
      <c r="I2269">
        <v>134.4</v>
      </c>
      <c r="J2269" t="s">
        <v>10</v>
      </c>
      <c r="K2269" t="s">
        <v>12</v>
      </c>
      <c r="L2269" t="s">
        <v>12</v>
      </c>
      <c r="M2269" s="2">
        <v>42184</v>
      </c>
      <c r="N2269" s="2">
        <v>43279</v>
      </c>
      <c r="O2269" t="s">
        <v>21</v>
      </c>
      <c r="P2269">
        <v>0.12</v>
      </c>
    </row>
    <row r="2270" spans="1:18">
      <c r="A2270" s="1">
        <v>42583</v>
      </c>
      <c r="B2270" t="s">
        <v>165</v>
      </c>
      <c r="C2270" t="s">
        <v>376</v>
      </c>
      <c r="D2270" s="4">
        <v>457256.39999999997</v>
      </c>
      <c r="E2270" s="4">
        <v>66713.708759999994</v>
      </c>
      <c r="F2270" s="3">
        <v>0.1459</v>
      </c>
      <c r="G2270" s="5">
        <v>2664.6643356643353</v>
      </c>
      <c r="H2270" s="4">
        <v>388.77452657342656</v>
      </c>
      <c r="I2270">
        <v>171.6</v>
      </c>
      <c r="J2270" t="s">
        <v>47</v>
      </c>
      <c r="K2270" t="s">
        <v>100</v>
      </c>
      <c r="L2270" t="s">
        <v>128</v>
      </c>
      <c r="M2270" s="2">
        <v>42183</v>
      </c>
      <c r="N2270" s="2">
        <v>43278</v>
      </c>
      <c r="O2270" t="s">
        <v>21</v>
      </c>
      <c r="P2270">
        <v>0.12</v>
      </c>
    </row>
    <row r="2271" spans="1:18">
      <c r="A2271" s="1">
        <v>42583</v>
      </c>
      <c r="B2271" t="s">
        <v>165</v>
      </c>
      <c r="C2271" t="s">
        <v>395</v>
      </c>
      <c r="D2271" s="4">
        <v>39789.599999999999</v>
      </c>
      <c r="E2271" s="4">
        <v>12493.934399999998</v>
      </c>
      <c r="F2271" s="3">
        <v>0.31399999999999995</v>
      </c>
      <c r="G2271" s="5">
        <v>1004.7878787878788</v>
      </c>
      <c r="H2271" s="4">
        <v>315.5033939393939</v>
      </c>
      <c r="I2271">
        <v>39.6</v>
      </c>
      <c r="J2271" t="s">
        <v>34</v>
      </c>
      <c r="K2271" t="s">
        <v>36</v>
      </c>
      <c r="L2271" t="s">
        <v>167</v>
      </c>
      <c r="M2271" s="2">
        <v>42273</v>
      </c>
      <c r="N2271" s="2">
        <v>43003</v>
      </c>
      <c r="O2271" t="s">
        <v>21</v>
      </c>
      <c r="P2271">
        <v>0.14000000000000001</v>
      </c>
      <c r="R2271">
        <f t="shared" ref="R2271" si="295">(N2271-M2271)/365</f>
        <v>2</v>
      </c>
    </row>
    <row r="2272" spans="1:18">
      <c r="A2272" s="1">
        <v>42583</v>
      </c>
      <c r="B2272" t="s">
        <v>165</v>
      </c>
      <c r="C2272" t="s">
        <v>404</v>
      </c>
      <c r="D2272" s="4">
        <v>644220</v>
      </c>
      <c r="E2272" s="4">
        <v>90448.487999999998</v>
      </c>
      <c r="F2272" s="3">
        <v>0.1404</v>
      </c>
      <c r="G2272" s="5">
        <v>1499.5810055865923</v>
      </c>
      <c r="H2272" s="4">
        <v>210.54117318435755</v>
      </c>
      <c r="I2272">
        <v>429.59999999999997</v>
      </c>
      <c r="J2272" t="s">
        <v>34</v>
      </c>
      <c r="K2272" t="s">
        <v>58</v>
      </c>
      <c r="L2272" t="s">
        <v>57</v>
      </c>
      <c r="M2272" s="2">
        <v>42272</v>
      </c>
      <c r="N2272" s="2">
        <v>44098</v>
      </c>
      <c r="O2272" t="s">
        <v>21</v>
      </c>
      <c r="P2272">
        <v>7.0000000000000007E-2</v>
      </c>
    </row>
    <row r="2273" spans="1:18">
      <c r="A2273" s="1">
        <v>42583</v>
      </c>
      <c r="B2273" t="s">
        <v>165</v>
      </c>
      <c r="C2273" t="s">
        <v>406</v>
      </c>
      <c r="D2273" s="4">
        <v>53739.6</v>
      </c>
      <c r="E2273" s="4">
        <v>14133.514799999999</v>
      </c>
      <c r="F2273" s="3">
        <v>0.26300000000000001</v>
      </c>
      <c r="G2273" s="5">
        <v>1399.46875</v>
      </c>
      <c r="H2273" s="4">
        <v>368.06028125</v>
      </c>
      <c r="I2273">
        <v>38.4</v>
      </c>
      <c r="J2273" t="s">
        <v>34</v>
      </c>
      <c r="K2273" t="s">
        <v>36</v>
      </c>
      <c r="L2273" t="s">
        <v>167</v>
      </c>
      <c r="M2273" s="2">
        <v>42370</v>
      </c>
      <c r="N2273" s="2">
        <v>42735</v>
      </c>
      <c r="O2273" t="s">
        <v>21</v>
      </c>
      <c r="P2273">
        <v>0.14000000000000001</v>
      </c>
      <c r="R2273">
        <f t="shared" ref="R2273:R2274" si="296">(N2273-M2273)/365</f>
        <v>1</v>
      </c>
    </row>
    <row r="2274" spans="1:18">
      <c r="A2274" s="1">
        <v>42583</v>
      </c>
      <c r="B2274" t="s">
        <v>165</v>
      </c>
      <c r="C2274" t="s">
        <v>418</v>
      </c>
      <c r="D2274" s="4">
        <v>118922.4</v>
      </c>
      <c r="E2274" s="4">
        <v>19515.165839999998</v>
      </c>
      <c r="F2274" s="3">
        <v>0.1641</v>
      </c>
      <c r="G2274" s="5">
        <v>3096.9375</v>
      </c>
      <c r="H2274" s="4">
        <v>508.20744374999998</v>
      </c>
      <c r="I2274">
        <v>38.4</v>
      </c>
      <c r="J2274" t="s">
        <v>34</v>
      </c>
      <c r="K2274" t="s">
        <v>36</v>
      </c>
      <c r="L2274" t="s">
        <v>167</v>
      </c>
      <c r="M2274" s="2">
        <v>42480</v>
      </c>
      <c r="N2274" s="2">
        <v>43209</v>
      </c>
      <c r="O2274" t="s">
        <v>21</v>
      </c>
      <c r="P2274">
        <v>0.14000000000000001</v>
      </c>
      <c r="R2274">
        <f t="shared" si="296"/>
        <v>1.9972602739726026</v>
      </c>
    </row>
    <row r="2275" spans="1:18">
      <c r="A2275" s="1">
        <v>42583</v>
      </c>
      <c r="B2275" t="s">
        <v>165</v>
      </c>
      <c r="C2275" t="s">
        <v>420</v>
      </c>
      <c r="D2275" s="4">
        <v>47960.4</v>
      </c>
      <c r="E2275" s="4">
        <v>8824.713600000001</v>
      </c>
      <c r="F2275" s="3">
        <v>0.18400000000000002</v>
      </c>
      <c r="G2275" s="5">
        <v>3330.5833333333339</v>
      </c>
      <c r="H2275" s="4">
        <v>612.82733333333351</v>
      </c>
      <c r="I2275">
        <v>14.399999999999999</v>
      </c>
      <c r="J2275" t="s">
        <v>47</v>
      </c>
      <c r="K2275" t="s">
        <v>48</v>
      </c>
      <c r="L2275" t="s">
        <v>46</v>
      </c>
      <c r="M2275" s="2">
        <v>42522</v>
      </c>
      <c r="N2275" s="2">
        <v>42886</v>
      </c>
      <c r="O2275" t="s">
        <v>21</v>
      </c>
      <c r="P2275">
        <v>0.16</v>
      </c>
    </row>
    <row r="2276" spans="1:18">
      <c r="A2276" s="1">
        <v>42583</v>
      </c>
      <c r="B2276" t="s">
        <v>165</v>
      </c>
      <c r="C2276" t="s">
        <v>421</v>
      </c>
      <c r="D2276" s="4">
        <v>457210.8</v>
      </c>
      <c r="E2276" s="4">
        <v>52579.242000000006</v>
      </c>
      <c r="F2276" s="3">
        <v>0.11500000000000002</v>
      </c>
      <c r="G2276" s="5">
        <v>5291.791666666667</v>
      </c>
      <c r="H2276" s="4">
        <v>608.55604166666683</v>
      </c>
      <c r="I2276">
        <v>86.399999999999991</v>
      </c>
      <c r="J2276" t="s">
        <v>34</v>
      </c>
      <c r="K2276" t="s">
        <v>58</v>
      </c>
      <c r="L2276" t="s">
        <v>109</v>
      </c>
      <c r="M2276" s="2">
        <v>42500</v>
      </c>
      <c r="N2276" s="2">
        <v>43229</v>
      </c>
      <c r="O2276" t="s">
        <v>21</v>
      </c>
      <c r="P2276">
        <v>0.1</v>
      </c>
    </row>
    <row r="2277" spans="1:18">
      <c r="A2277" s="1">
        <v>42583</v>
      </c>
      <c r="B2277" t="s">
        <v>165</v>
      </c>
      <c r="C2277" t="s">
        <v>429</v>
      </c>
      <c r="D2277" s="4">
        <v>82733.279999999984</v>
      </c>
      <c r="E2277" s="4">
        <v>29130.387887999997</v>
      </c>
      <c r="F2277" s="3">
        <v>0.35210000000000002</v>
      </c>
      <c r="G2277" s="5">
        <v>1641.5333333333331</v>
      </c>
      <c r="H2277" s="4">
        <v>577.98388666666665</v>
      </c>
      <c r="I2277">
        <v>50.4</v>
      </c>
      <c r="J2277" t="s">
        <v>62</v>
      </c>
      <c r="K2277" t="s">
        <v>61</v>
      </c>
      <c r="L2277" t="s">
        <v>61</v>
      </c>
      <c r="M2277" s="2">
        <v>42524</v>
      </c>
      <c r="N2277" s="2">
        <v>43253</v>
      </c>
      <c r="O2277" t="s">
        <v>21</v>
      </c>
      <c r="P2277">
        <v>0.14000000000000001</v>
      </c>
    </row>
    <row r="2278" spans="1:18">
      <c r="A2278" s="1">
        <v>42583</v>
      </c>
      <c r="B2278" t="s">
        <v>165</v>
      </c>
      <c r="C2278" t="s">
        <v>433</v>
      </c>
      <c r="D2278" s="4">
        <v>173755.15199999997</v>
      </c>
      <c r="E2278" s="4">
        <v>27453.314016</v>
      </c>
      <c r="F2278" s="3">
        <v>0.15800000000000003</v>
      </c>
      <c r="G2278" s="5">
        <v>4826.5319999999992</v>
      </c>
      <c r="H2278" s="4">
        <v>762.59205599999996</v>
      </c>
      <c r="I2278">
        <v>36</v>
      </c>
      <c r="J2278" t="s">
        <v>62</v>
      </c>
      <c r="K2278" t="s">
        <v>253</v>
      </c>
      <c r="L2278" t="s">
        <v>253</v>
      </c>
      <c r="M2278" s="2">
        <v>42521</v>
      </c>
      <c r="N2278" s="2">
        <v>43250</v>
      </c>
      <c r="O2278" t="s">
        <v>21</v>
      </c>
      <c r="P2278">
        <v>0.14000000000000001</v>
      </c>
    </row>
    <row r="2279" spans="1:18">
      <c r="A2279" s="1">
        <v>42583</v>
      </c>
      <c r="B2279" t="s">
        <v>165</v>
      </c>
      <c r="C2279" t="s">
        <v>437</v>
      </c>
      <c r="D2279" s="4">
        <v>128968.79999999999</v>
      </c>
      <c r="E2279" s="4">
        <v>20609.214239999998</v>
      </c>
      <c r="F2279" s="3">
        <v>0.1598</v>
      </c>
      <c r="G2279" s="5">
        <v>4133.6153846153848</v>
      </c>
      <c r="H2279" s="4">
        <v>660.55173846153843</v>
      </c>
      <c r="I2279">
        <v>31.2</v>
      </c>
      <c r="J2279" t="s">
        <v>34</v>
      </c>
      <c r="K2279" t="s">
        <v>36</v>
      </c>
      <c r="L2279" t="s">
        <v>167</v>
      </c>
      <c r="M2279" s="2">
        <v>42533</v>
      </c>
      <c r="N2279" s="2">
        <v>43262</v>
      </c>
      <c r="O2279" t="s">
        <v>21</v>
      </c>
      <c r="P2279">
        <v>0.14000000000000001</v>
      </c>
      <c r="R2279">
        <f t="shared" ref="R2279" si="297">(N2279-M2279)/365</f>
        <v>1.9972602739726026</v>
      </c>
    </row>
    <row r="2280" spans="1:18">
      <c r="A2280" s="1">
        <v>42583</v>
      </c>
      <c r="B2280" t="s">
        <v>165</v>
      </c>
      <c r="C2280" t="s">
        <v>439</v>
      </c>
      <c r="D2280" s="4">
        <v>59101.2</v>
      </c>
      <c r="E2280" s="4">
        <v>9456.1919999999991</v>
      </c>
      <c r="F2280" s="3">
        <v>0.16</v>
      </c>
      <c r="G2280" s="5">
        <v>4104.25</v>
      </c>
      <c r="H2280" s="4">
        <v>656.68</v>
      </c>
      <c r="I2280">
        <v>14.399999999999999</v>
      </c>
      <c r="J2280" t="s">
        <v>52</v>
      </c>
      <c r="K2280" t="s">
        <v>52</v>
      </c>
      <c r="L2280" t="s">
        <v>52</v>
      </c>
      <c r="M2280" s="2">
        <v>42566</v>
      </c>
      <c r="N2280" s="2">
        <v>42930</v>
      </c>
      <c r="O2280" t="s">
        <v>21</v>
      </c>
      <c r="P2280">
        <v>0</v>
      </c>
    </row>
    <row r="2281" spans="1:18">
      <c r="A2281" s="1">
        <v>42583</v>
      </c>
      <c r="B2281" t="s">
        <v>165</v>
      </c>
      <c r="C2281" t="s">
        <v>444</v>
      </c>
      <c r="D2281" s="4">
        <v>81663.599999999991</v>
      </c>
      <c r="E2281" s="4">
        <v>8354.1862799999999</v>
      </c>
      <c r="F2281" s="3">
        <v>0.10230000000000002</v>
      </c>
      <c r="G2281" s="5">
        <v>4860.9285714285706</v>
      </c>
      <c r="H2281" s="4">
        <v>497.27299285714281</v>
      </c>
      <c r="I2281">
        <v>16.8</v>
      </c>
      <c r="J2281" t="s">
        <v>52</v>
      </c>
      <c r="K2281" t="s">
        <v>52</v>
      </c>
      <c r="L2281" t="s">
        <v>52</v>
      </c>
      <c r="M2281" s="2">
        <v>42583</v>
      </c>
      <c r="N2281" s="2">
        <v>42947</v>
      </c>
      <c r="O2281" t="s">
        <v>21</v>
      </c>
      <c r="P2281">
        <v>0.09</v>
      </c>
    </row>
    <row r="2282" spans="1:18">
      <c r="A2282" s="1">
        <v>42583</v>
      </c>
      <c r="B2282" t="s">
        <v>165</v>
      </c>
      <c r="C2282" t="s">
        <v>446</v>
      </c>
      <c r="D2282" s="4">
        <v>73476</v>
      </c>
      <c r="E2282" s="4">
        <v>30683.577599999997</v>
      </c>
      <c r="F2282" s="3">
        <v>0.41759999999999997</v>
      </c>
      <c r="G2282" s="5">
        <v>956.71875</v>
      </c>
      <c r="H2282" s="4">
        <v>399.52574999999996</v>
      </c>
      <c r="I2282">
        <v>76.8</v>
      </c>
      <c r="J2282" t="s">
        <v>47</v>
      </c>
      <c r="K2282" t="s">
        <v>48</v>
      </c>
      <c r="L2282" t="s">
        <v>46</v>
      </c>
      <c r="M2282" s="2">
        <v>42543</v>
      </c>
      <c r="N2282" s="2">
        <v>43272</v>
      </c>
      <c r="O2282" t="s">
        <v>21</v>
      </c>
      <c r="P2282">
        <v>0.16</v>
      </c>
    </row>
    <row r="2283" spans="1:18">
      <c r="A2283" s="1">
        <v>42583</v>
      </c>
      <c r="B2283" t="s">
        <v>165</v>
      </c>
      <c r="C2283" t="s">
        <v>447</v>
      </c>
      <c r="D2283" s="4">
        <v>124624.62</v>
      </c>
      <c r="E2283" s="4">
        <v>25149.248316000001</v>
      </c>
      <c r="F2283" s="3">
        <v>0.20180000000000001</v>
      </c>
      <c r="G2283" s="5">
        <v>4154.1539999999995</v>
      </c>
      <c r="H2283" s="4">
        <v>838.30827720000002</v>
      </c>
      <c r="I2283">
        <v>30</v>
      </c>
      <c r="J2283" t="s">
        <v>34</v>
      </c>
      <c r="K2283" t="s">
        <v>36</v>
      </c>
      <c r="L2283" t="s">
        <v>167</v>
      </c>
      <c r="M2283" s="2">
        <v>42533</v>
      </c>
      <c r="N2283" s="2">
        <v>43262</v>
      </c>
      <c r="O2283" t="s">
        <v>21</v>
      </c>
      <c r="P2283">
        <v>0.18</v>
      </c>
      <c r="R2283">
        <f t="shared" ref="R2283:R2285" si="298">(N2283-M2283)/365</f>
        <v>1.9972602739726026</v>
      </c>
    </row>
    <row r="2284" spans="1:18">
      <c r="A2284" s="1">
        <v>42583</v>
      </c>
      <c r="B2284" t="s">
        <v>165</v>
      </c>
      <c r="C2284" t="s">
        <v>170</v>
      </c>
      <c r="D2284" s="4">
        <v>114842.4</v>
      </c>
      <c r="E2284" s="4">
        <v>31972.124159999999</v>
      </c>
      <c r="F2284" s="3">
        <v>0.27840000000000004</v>
      </c>
      <c r="G2284" s="5">
        <v>1329.1944444444446</v>
      </c>
      <c r="H2284" s="4">
        <v>370.04773333333338</v>
      </c>
      <c r="I2284">
        <v>86.399999999999991</v>
      </c>
      <c r="J2284" t="s">
        <v>34</v>
      </c>
      <c r="K2284" t="s">
        <v>36</v>
      </c>
      <c r="L2284" t="s">
        <v>35</v>
      </c>
      <c r="M2284" s="2">
        <v>41282</v>
      </c>
      <c r="N2284" s="2">
        <v>43229</v>
      </c>
      <c r="O2284" t="s">
        <v>21</v>
      </c>
      <c r="P2284">
        <v>0.17</v>
      </c>
      <c r="R2284">
        <f t="shared" si="298"/>
        <v>5.3342465753424655</v>
      </c>
    </row>
    <row r="2285" spans="1:18">
      <c r="A2285" s="1">
        <v>42583</v>
      </c>
      <c r="B2285" t="s">
        <v>165</v>
      </c>
      <c r="C2285" t="s">
        <v>396</v>
      </c>
      <c r="D2285" s="4">
        <v>54994.799999999996</v>
      </c>
      <c r="E2285" s="4">
        <v>10777.632</v>
      </c>
      <c r="F2285" s="3">
        <v>0.1959754740448188</v>
      </c>
      <c r="G2285" s="5">
        <v>3273.4999999999995</v>
      </c>
      <c r="H2285" s="4">
        <v>641.52571428571423</v>
      </c>
      <c r="I2285">
        <v>16.8</v>
      </c>
      <c r="J2285" t="s">
        <v>34</v>
      </c>
      <c r="K2285" t="s">
        <v>36</v>
      </c>
      <c r="L2285" t="s">
        <v>167</v>
      </c>
      <c r="M2285" s="2">
        <v>42267</v>
      </c>
      <c r="N2285" s="2">
        <v>42632</v>
      </c>
      <c r="O2285" t="s">
        <v>21</v>
      </c>
      <c r="P2285">
        <v>0.14000000000000001</v>
      </c>
      <c r="R2285">
        <f t="shared" si="298"/>
        <v>1</v>
      </c>
    </row>
    <row r="2286" spans="1:18">
      <c r="A2286" s="1">
        <v>42583</v>
      </c>
      <c r="B2286" t="s">
        <v>165</v>
      </c>
      <c r="C2286" t="s">
        <v>191</v>
      </c>
      <c r="D2286" s="4">
        <v>421441.44</v>
      </c>
      <c r="E2286" s="4">
        <v>105793.13003999997</v>
      </c>
      <c r="F2286" s="3">
        <v>0.25102688060291362</v>
      </c>
      <c r="G2286" s="5">
        <v>1984.1875706214689</v>
      </c>
      <c r="H2286" s="4">
        <v>498.08441638418066</v>
      </c>
      <c r="I2286">
        <v>212.4</v>
      </c>
      <c r="J2286" t="s">
        <v>47</v>
      </c>
      <c r="K2286" t="s">
        <v>48</v>
      </c>
      <c r="L2286" t="s">
        <v>192</v>
      </c>
      <c r="M2286" s="2">
        <v>42543</v>
      </c>
      <c r="N2286" s="2">
        <v>43272</v>
      </c>
      <c r="O2286" t="s">
        <v>21</v>
      </c>
      <c r="P2286">
        <v>0.16</v>
      </c>
    </row>
    <row r="2287" spans="1:18">
      <c r="A2287" s="1">
        <v>42614</v>
      </c>
      <c r="B2287" t="s">
        <v>165</v>
      </c>
      <c r="C2287" t="s">
        <v>195</v>
      </c>
      <c r="D2287" s="4">
        <v>189490.8</v>
      </c>
      <c r="E2287" s="4">
        <v>38030.80356</v>
      </c>
      <c r="F2287" s="3">
        <v>0.20070000000000002</v>
      </c>
      <c r="G2287" s="5">
        <v>2356.8507462686566</v>
      </c>
      <c r="H2287" s="4">
        <v>473.01994477611947</v>
      </c>
      <c r="I2287">
        <v>80.399999999999991</v>
      </c>
      <c r="J2287" t="s">
        <v>62</v>
      </c>
      <c r="K2287" t="s">
        <v>61</v>
      </c>
      <c r="L2287" t="s">
        <v>61</v>
      </c>
      <c r="M2287" s="2">
        <v>41284</v>
      </c>
      <c r="N2287" s="2">
        <v>42864</v>
      </c>
      <c r="O2287" t="s">
        <v>13</v>
      </c>
      <c r="P2287">
        <v>0</v>
      </c>
    </row>
    <row r="2288" spans="1:18">
      <c r="A2288" s="1">
        <v>42614</v>
      </c>
      <c r="B2288" t="s">
        <v>165</v>
      </c>
      <c r="C2288" t="s">
        <v>196</v>
      </c>
      <c r="D2288" s="4">
        <v>191672.16</v>
      </c>
      <c r="E2288" s="4">
        <v>34443.487152000002</v>
      </c>
      <c r="F2288" s="3">
        <v>0.1797</v>
      </c>
      <c r="G2288" s="5">
        <v>2457.3353846153846</v>
      </c>
      <c r="H2288" s="4">
        <v>441.58316861538464</v>
      </c>
      <c r="I2288">
        <v>78</v>
      </c>
      <c r="J2288" t="s">
        <v>62</v>
      </c>
      <c r="K2288" t="s">
        <v>61</v>
      </c>
      <c r="L2288" t="s">
        <v>61</v>
      </c>
      <c r="M2288" s="2">
        <v>41287</v>
      </c>
      <c r="N2288" s="2">
        <v>42864</v>
      </c>
      <c r="O2288" t="s">
        <v>13</v>
      </c>
      <c r="P2288">
        <v>0</v>
      </c>
    </row>
    <row r="2289" spans="1:18">
      <c r="A2289" s="1">
        <v>42614</v>
      </c>
      <c r="B2289" t="s">
        <v>165</v>
      </c>
      <c r="C2289" t="s">
        <v>193</v>
      </c>
      <c r="D2289" s="4">
        <v>759070.79999999993</v>
      </c>
      <c r="E2289" s="4">
        <v>82207.367639999997</v>
      </c>
      <c r="F2289" s="3">
        <v>0.10830000000000001</v>
      </c>
      <c r="G2289" s="5">
        <v>4029.0382165605092</v>
      </c>
      <c r="H2289" s="4">
        <v>436.34483885350318</v>
      </c>
      <c r="I2289">
        <v>188.4</v>
      </c>
      <c r="J2289" t="s">
        <v>52</v>
      </c>
      <c r="K2289" t="s">
        <v>52</v>
      </c>
      <c r="L2289" t="s">
        <v>52</v>
      </c>
      <c r="M2289" s="2">
        <v>41284</v>
      </c>
      <c r="N2289" s="2">
        <v>42864</v>
      </c>
      <c r="O2289" t="s">
        <v>21</v>
      </c>
      <c r="P2289">
        <v>0.1</v>
      </c>
      <c r="Q2289">
        <v>0</v>
      </c>
    </row>
    <row r="2290" spans="1:18">
      <c r="A2290" s="1">
        <v>42614</v>
      </c>
      <c r="B2290" t="s">
        <v>165</v>
      </c>
      <c r="C2290" t="s">
        <v>179</v>
      </c>
      <c r="D2290" s="4">
        <v>96260.375999999989</v>
      </c>
      <c r="E2290" s="4">
        <v>22707.822698399996</v>
      </c>
      <c r="F2290" s="3">
        <v>0.23589999999999997</v>
      </c>
      <c r="G2290" s="5">
        <v>2005.4244999999999</v>
      </c>
      <c r="H2290" s="4">
        <v>473.07963954999991</v>
      </c>
      <c r="I2290">
        <v>48</v>
      </c>
      <c r="J2290" t="s">
        <v>34</v>
      </c>
      <c r="K2290" t="s">
        <v>36</v>
      </c>
      <c r="L2290" t="s">
        <v>167</v>
      </c>
      <c r="M2290" s="2">
        <v>41281</v>
      </c>
      <c r="N2290" s="2">
        <v>42864</v>
      </c>
      <c r="O2290" t="s">
        <v>21</v>
      </c>
      <c r="P2290">
        <v>0.16</v>
      </c>
      <c r="R2290">
        <f t="shared" ref="R2290" si="299">(N2290-M2290)/365</f>
        <v>4.3369863013698629</v>
      </c>
    </row>
    <row r="2291" spans="1:18">
      <c r="A2291" s="1">
        <v>42614</v>
      </c>
      <c r="B2291" t="s">
        <v>165</v>
      </c>
      <c r="C2291" t="s">
        <v>194</v>
      </c>
      <c r="D2291" s="4">
        <v>1142829.5999999999</v>
      </c>
      <c r="E2291" s="4">
        <v>86740.766639999987</v>
      </c>
      <c r="F2291" s="3">
        <v>7.5899999999999995E-2</v>
      </c>
      <c r="G2291" s="5">
        <v>5952.2374999999993</v>
      </c>
      <c r="H2291" s="4">
        <v>451.77482624999993</v>
      </c>
      <c r="I2291">
        <v>192</v>
      </c>
      <c r="J2291" t="s">
        <v>52</v>
      </c>
      <c r="K2291" t="s">
        <v>52</v>
      </c>
      <c r="L2291" t="s">
        <v>52</v>
      </c>
      <c r="M2291" s="2">
        <v>41279</v>
      </c>
      <c r="N2291" s="2">
        <v>42864</v>
      </c>
      <c r="O2291" t="s">
        <v>21</v>
      </c>
      <c r="P2291">
        <v>0.09</v>
      </c>
      <c r="Q2291">
        <v>0</v>
      </c>
    </row>
    <row r="2292" spans="1:18">
      <c r="A2292" s="1">
        <v>42614</v>
      </c>
      <c r="B2292" t="s">
        <v>165</v>
      </c>
      <c r="C2292" t="s">
        <v>182</v>
      </c>
      <c r="D2292" s="4">
        <v>138392.4</v>
      </c>
      <c r="E2292" s="4">
        <v>24716.882639999996</v>
      </c>
      <c r="F2292" s="3">
        <v>0.17859999999999998</v>
      </c>
      <c r="G2292" s="5">
        <v>2507.108695652174</v>
      </c>
      <c r="H2292" s="4">
        <v>447.76961304347822</v>
      </c>
      <c r="I2292">
        <v>55.199999999999996</v>
      </c>
      <c r="J2292" t="s">
        <v>34</v>
      </c>
      <c r="K2292" t="s">
        <v>36</v>
      </c>
      <c r="L2292" t="s">
        <v>167</v>
      </c>
      <c r="M2292" s="2">
        <v>41304</v>
      </c>
      <c r="N2292" s="2">
        <v>42864</v>
      </c>
      <c r="O2292" t="s">
        <v>21</v>
      </c>
      <c r="P2292">
        <v>0.15</v>
      </c>
      <c r="R2292">
        <f t="shared" ref="R2292:R2293" si="300">(N2292-M2292)/365</f>
        <v>4.2739726027397262</v>
      </c>
    </row>
    <row r="2293" spans="1:18">
      <c r="A2293" s="1">
        <v>42614</v>
      </c>
      <c r="B2293" t="s">
        <v>165</v>
      </c>
      <c r="C2293" t="s">
        <v>178</v>
      </c>
      <c r="D2293" s="4">
        <v>298529.27999999997</v>
      </c>
      <c r="E2293" s="4">
        <v>25195.871231999994</v>
      </c>
      <c r="F2293" s="3">
        <v>8.4399999999999989E-2</v>
      </c>
      <c r="G2293" s="5">
        <v>4606.9333333333334</v>
      </c>
      <c r="H2293" s="4">
        <v>388.82517333333328</v>
      </c>
      <c r="I2293">
        <v>64.8</v>
      </c>
      <c r="J2293" t="s">
        <v>34</v>
      </c>
      <c r="K2293" t="s">
        <v>36</v>
      </c>
      <c r="L2293" t="s">
        <v>167</v>
      </c>
      <c r="M2293" s="2">
        <v>41332</v>
      </c>
      <c r="N2293" s="2">
        <v>42864</v>
      </c>
      <c r="O2293" t="s">
        <v>13</v>
      </c>
      <c r="P2293">
        <v>0</v>
      </c>
      <c r="R2293">
        <f t="shared" si="300"/>
        <v>4.1972602739726028</v>
      </c>
    </row>
    <row r="2294" spans="1:18">
      <c r="A2294" s="1">
        <v>42614</v>
      </c>
      <c r="B2294" t="s">
        <v>165</v>
      </c>
      <c r="C2294" t="s">
        <v>200</v>
      </c>
      <c r="D2294" s="4">
        <v>508176</v>
      </c>
      <c r="E2294" s="4">
        <v>60828.667199999996</v>
      </c>
      <c r="F2294" s="3">
        <v>0.11969999999999999</v>
      </c>
      <c r="G2294" s="5">
        <v>2535.8083832335328</v>
      </c>
      <c r="H2294" s="4">
        <v>303.53626347305385</v>
      </c>
      <c r="I2294">
        <v>200.4</v>
      </c>
      <c r="J2294" t="s">
        <v>34</v>
      </c>
      <c r="K2294" t="s">
        <v>58</v>
      </c>
      <c r="L2294" t="s">
        <v>109</v>
      </c>
      <c r="M2294" s="2">
        <v>41263</v>
      </c>
      <c r="N2294" s="2">
        <v>43229</v>
      </c>
      <c r="O2294" t="s">
        <v>21</v>
      </c>
      <c r="P2294">
        <v>0.1</v>
      </c>
    </row>
    <row r="2295" spans="1:18">
      <c r="A2295" s="1">
        <v>42614</v>
      </c>
      <c r="B2295" t="s">
        <v>165</v>
      </c>
      <c r="C2295" t="s">
        <v>166</v>
      </c>
      <c r="D2295" s="4">
        <v>382144.2</v>
      </c>
      <c r="E2295" s="4">
        <v>69817.745339999994</v>
      </c>
      <c r="F2295" s="3">
        <v>0.18269999999999997</v>
      </c>
      <c r="G2295" s="5">
        <v>12738.140000000001</v>
      </c>
      <c r="H2295" s="4">
        <v>2327.2581779999996</v>
      </c>
      <c r="I2295">
        <v>30</v>
      </c>
      <c r="J2295" t="s">
        <v>34</v>
      </c>
      <c r="K2295" t="s">
        <v>36</v>
      </c>
      <c r="L2295" t="s">
        <v>167</v>
      </c>
      <c r="M2295" s="2">
        <v>41327</v>
      </c>
      <c r="N2295" s="2">
        <v>42864</v>
      </c>
      <c r="O2295" t="s">
        <v>21</v>
      </c>
      <c r="P2295">
        <v>0.17</v>
      </c>
      <c r="R2295">
        <f t="shared" ref="R2295" si="301">(N2295-M2295)/365</f>
        <v>4.2109589041095887</v>
      </c>
    </row>
    <row r="2296" spans="1:18">
      <c r="A2296" s="1">
        <v>42614</v>
      </c>
      <c r="B2296" t="s">
        <v>165</v>
      </c>
      <c r="C2296" t="s">
        <v>177</v>
      </c>
      <c r="D2296" s="4">
        <v>16425.599999999999</v>
      </c>
      <c r="E2296" s="4">
        <v>31218.495360000001</v>
      </c>
      <c r="F2296" s="3">
        <v>1.9006000000000003</v>
      </c>
      <c r="G2296" s="5">
        <v>248.87272727272725</v>
      </c>
      <c r="H2296" s="4">
        <v>473.00750545454548</v>
      </c>
      <c r="I2296">
        <v>66</v>
      </c>
      <c r="J2296" t="s">
        <v>52</v>
      </c>
      <c r="K2296" t="s">
        <v>52</v>
      </c>
      <c r="L2296" t="s">
        <v>52</v>
      </c>
      <c r="M2296" s="2">
        <v>41283</v>
      </c>
      <c r="N2296" s="2">
        <v>42864</v>
      </c>
      <c r="O2296" t="s">
        <v>21</v>
      </c>
      <c r="P2296">
        <v>0.15</v>
      </c>
    </row>
    <row r="2297" spans="1:18">
      <c r="A2297" s="1">
        <v>42614</v>
      </c>
      <c r="B2297" t="s">
        <v>165</v>
      </c>
      <c r="C2297" t="s">
        <v>181</v>
      </c>
      <c r="D2297" s="4">
        <v>107228.73599999999</v>
      </c>
      <c r="E2297" s="4">
        <v>18379.005350399999</v>
      </c>
      <c r="F2297" s="3">
        <v>0.1714</v>
      </c>
      <c r="G2297" s="5">
        <v>1207.5308108108106</v>
      </c>
      <c r="H2297" s="4">
        <v>206.97078097297296</v>
      </c>
      <c r="I2297">
        <v>88.8</v>
      </c>
      <c r="J2297" t="s">
        <v>34</v>
      </c>
      <c r="K2297" t="s">
        <v>36</v>
      </c>
      <c r="L2297" t="s">
        <v>35</v>
      </c>
      <c r="M2297" s="2">
        <v>41335</v>
      </c>
      <c r="N2297" s="2">
        <v>43229</v>
      </c>
      <c r="O2297" t="s">
        <v>21</v>
      </c>
      <c r="P2297">
        <v>0.13</v>
      </c>
      <c r="R2297">
        <f t="shared" ref="R2297" si="302">(N2297-M2297)/365</f>
        <v>5.1890410958904107</v>
      </c>
    </row>
    <row r="2298" spans="1:18">
      <c r="A2298" s="1">
        <v>42614</v>
      </c>
      <c r="B2298" t="s">
        <v>165</v>
      </c>
      <c r="C2298" t="s">
        <v>199</v>
      </c>
      <c r="D2298" s="4">
        <v>796930.86</v>
      </c>
      <c r="E2298" s="4">
        <v>116511.29173200001</v>
      </c>
      <c r="F2298" s="3">
        <v>0.14620000000000002</v>
      </c>
      <c r="G2298" s="5">
        <v>5443.5168032786878</v>
      </c>
      <c r="H2298" s="4">
        <v>795.84215663934435</v>
      </c>
      <c r="I2298">
        <v>146.4</v>
      </c>
      <c r="J2298" t="s">
        <v>34</v>
      </c>
      <c r="K2298" t="s">
        <v>58</v>
      </c>
      <c r="L2298" t="s">
        <v>109</v>
      </c>
      <c r="M2298" s="2">
        <v>41333</v>
      </c>
      <c r="N2298" s="2">
        <v>43229</v>
      </c>
      <c r="O2298" t="s">
        <v>21</v>
      </c>
      <c r="P2298">
        <v>0.13</v>
      </c>
    </row>
    <row r="2299" spans="1:18">
      <c r="A2299" s="1">
        <v>42614</v>
      </c>
      <c r="B2299" t="s">
        <v>165</v>
      </c>
      <c r="C2299" t="s">
        <v>180</v>
      </c>
      <c r="D2299" s="4">
        <v>320305.2</v>
      </c>
      <c r="E2299" s="4">
        <v>40678.760399999992</v>
      </c>
      <c r="F2299" s="3">
        <v>0.12699999999999997</v>
      </c>
      <c r="G2299" s="5">
        <v>1767.6887417218545</v>
      </c>
      <c r="H2299" s="4">
        <v>224.49647019867547</v>
      </c>
      <c r="I2299">
        <v>181.2</v>
      </c>
      <c r="J2299" t="s">
        <v>34</v>
      </c>
      <c r="K2299" t="s">
        <v>58</v>
      </c>
      <c r="L2299" t="s">
        <v>57</v>
      </c>
      <c r="M2299" s="2">
        <v>41329</v>
      </c>
      <c r="N2299" s="2">
        <v>43229</v>
      </c>
      <c r="O2299" t="s">
        <v>21</v>
      </c>
      <c r="P2299">
        <v>0.11</v>
      </c>
    </row>
    <row r="2300" spans="1:18">
      <c r="A2300" s="1">
        <v>42614</v>
      </c>
      <c r="B2300" t="s">
        <v>165</v>
      </c>
      <c r="C2300" t="s">
        <v>185</v>
      </c>
      <c r="D2300" s="4">
        <v>436251.6</v>
      </c>
      <c r="E2300" s="4">
        <v>79310.54088</v>
      </c>
      <c r="F2300" s="3">
        <v>0.18180000000000002</v>
      </c>
      <c r="G2300" s="5">
        <v>770.21822033898309</v>
      </c>
      <c r="H2300" s="4">
        <v>140.02567245762714</v>
      </c>
      <c r="I2300">
        <v>566.4</v>
      </c>
      <c r="J2300" t="s">
        <v>34</v>
      </c>
      <c r="K2300" t="s">
        <v>58</v>
      </c>
      <c r="L2300" t="s">
        <v>57</v>
      </c>
      <c r="M2300" s="2">
        <v>41334</v>
      </c>
      <c r="N2300" s="2">
        <v>43249</v>
      </c>
      <c r="O2300" t="s">
        <v>21</v>
      </c>
      <c r="P2300">
        <v>0.09</v>
      </c>
    </row>
    <row r="2301" spans="1:18">
      <c r="A2301" s="1">
        <v>42614</v>
      </c>
      <c r="B2301" t="s">
        <v>165</v>
      </c>
      <c r="C2301" t="s">
        <v>201</v>
      </c>
      <c r="D2301" s="4">
        <v>505035.24</v>
      </c>
      <c r="E2301" s="4">
        <v>57574.017360000005</v>
      </c>
      <c r="F2301" s="3">
        <v>0.11400000000000002</v>
      </c>
      <c r="G2301" s="5">
        <v>2083.4787128712874</v>
      </c>
      <c r="H2301" s="4">
        <v>237.51657326732678</v>
      </c>
      <c r="I2301">
        <v>242.39999999999998</v>
      </c>
      <c r="J2301" t="s">
        <v>34</v>
      </c>
      <c r="K2301" t="s">
        <v>58</v>
      </c>
      <c r="L2301" t="s">
        <v>109</v>
      </c>
      <c r="M2301" s="2">
        <v>41331</v>
      </c>
      <c r="N2301" s="2">
        <v>44325</v>
      </c>
      <c r="O2301" t="s">
        <v>21</v>
      </c>
      <c r="P2301">
        <v>0.09</v>
      </c>
    </row>
    <row r="2302" spans="1:18">
      <c r="A2302" s="1">
        <v>42614</v>
      </c>
      <c r="B2302" t="s">
        <v>165</v>
      </c>
      <c r="C2302" t="s">
        <v>209</v>
      </c>
      <c r="D2302" s="4">
        <v>831852</v>
      </c>
      <c r="E2302" s="4">
        <v>115960.1688</v>
      </c>
      <c r="F2302" s="3">
        <v>0.1394</v>
      </c>
      <c r="G2302" s="5">
        <v>1004.6521739130435</v>
      </c>
      <c r="H2302" s="4">
        <v>140.04851304347827</v>
      </c>
      <c r="I2302">
        <v>828</v>
      </c>
      <c r="J2302" t="s">
        <v>34</v>
      </c>
      <c r="K2302" t="s">
        <v>58</v>
      </c>
      <c r="L2302" t="s">
        <v>57</v>
      </c>
      <c r="M2302" s="2">
        <v>41351</v>
      </c>
      <c r="N2302" s="2">
        <v>45122</v>
      </c>
      <c r="O2302" t="s">
        <v>16</v>
      </c>
      <c r="P2302">
        <v>0.08</v>
      </c>
    </row>
    <row r="2303" spans="1:18">
      <c r="A2303" s="1">
        <v>42614</v>
      </c>
      <c r="B2303" t="s">
        <v>165</v>
      </c>
      <c r="C2303" t="s">
        <v>198</v>
      </c>
      <c r="D2303" s="4">
        <v>405921.984</v>
      </c>
      <c r="E2303" s="4">
        <v>45179.116819199997</v>
      </c>
      <c r="F2303" s="3">
        <v>0.1113</v>
      </c>
      <c r="G2303" s="5">
        <v>2349.0855555555559</v>
      </c>
      <c r="H2303" s="4">
        <v>261.45322233333331</v>
      </c>
      <c r="I2303">
        <v>172.79999999999998</v>
      </c>
      <c r="J2303" t="s">
        <v>34</v>
      </c>
      <c r="K2303" t="s">
        <v>36</v>
      </c>
      <c r="L2303" t="s">
        <v>35</v>
      </c>
      <c r="M2303" s="2">
        <v>41333</v>
      </c>
      <c r="N2303" s="2">
        <v>44325</v>
      </c>
      <c r="O2303" t="s">
        <v>21</v>
      </c>
      <c r="P2303">
        <v>0.09</v>
      </c>
      <c r="R2303">
        <f t="shared" ref="R2303" si="303">(N2303-M2303)/365</f>
        <v>8.1972602739726028</v>
      </c>
    </row>
    <row r="2304" spans="1:18">
      <c r="A2304" s="1">
        <v>42614</v>
      </c>
      <c r="B2304" t="s">
        <v>165</v>
      </c>
      <c r="C2304" t="s">
        <v>210</v>
      </c>
      <c r="D2304" s="4">
        <v>648000</v>
      </c>
      <c r="E2304" s="4">
        <v>53700</v>
      </c>
      <c r="F2304" s="3">
        <v>8.2870370370370372E-2</v>
      </c>
      <c r="G2304" s="5">
        <v>1742.3851316468767</v>
      </c>
      <c r="H2304" s="4">
        <v>144.3921011874032</v>
      </c>
      <c r="I2304">
        <v>371.904</v>
      </c>
      <c r="J2304" t="s">
        <v>34</v>
      </c>
      <c r="K2304" t="s">
        <v>58</v>
      </c>
      <c r="L2304" t="s">
        <v>109</v>
      </c>
      <c r="M2304" s="2">
        <v>41337</v>
      </c>
      <c r="N2304" s="2">
        <v>46917</v>
      </c>
      <c r="O2304" t="s">
        <v>21</v>
      </c>
      <c r="P2304">
        <v>0.08</v>
      </c>
    </row>
    <row r="2305" spans="1:18">
      <c r="A2305" s="1">
        <v>42614</v>
      </c>
      <c r="B2305" t="s">
        <v>165</v>
      </c>
      <c r="C2305" t="s">
        <v>186</v>
      </c>
      <c r="D2305" s="4">
        <v>862956.19200000004</v>
      </c>
      <c r="E2305" s="4">
        <v>61097.298393600002</v>
      </c>
      <c r="F2305" s="3">
        <v>7.0800000000000002E-2</v>
      </c>
      <c r="G2305" s="5">
        <v>1977.8057205720572</v>
      </c>
      <c r="H2305" s="4">
        <v>140.02864501650166</v>
      </c>
      <c r="I2305">
        <v>436.32</v>
      </c>
      <c r="J2305" t="s">
        <v>34</v>
      </c>
      <c r="K2305" t="s">
        <v>58</v>
      </c>
      <c r="L2305" t="s">
        <v>109</v>
      </c>
      <c r="M2305" s="2">
        <v>41379</v>
      </c>
      <c r="N2305" s="2">
        <v>46947</v>
      </c>
      <c r="O2305" t="s">
        <v>16</v>
      </c>
      <c r="P2305">
        <v>0</v>
      </c>
    </row>
    <row r="2306" spans="1:18">
      <c r="A2306" s="1">
        <v>42614</v>
      </c>
      <c r="B2306" t="s">
        <v>165</v>
      </c>
      <c r="C2306" t="s">
        <v>230</v>
      </c>
      <c r="D2306" s="4">
        <v>103777.656</v>
      </c>
      <c r="E2306" s="4">
        <v>48464.165352000004</v>
      </c>
      <c r="F2306" s="3">
        <v>0.46700000000000003</v>
      </c>
      <c r="G2306" s="5">
        <v>675.63578125000004</v>
      </c>
      <c r="H2306" s="4">
        <v>315.52190984375005</v>
      </c>
      <c r="I2306">
        <v>153.6</v>
      </c>
      <c r="J2306" t="s">
        <v>47</v>
      </c>
      <c r="K2306" t="s">
        <v>100</v>
      </c>
      <c r="L2306" t="s">
        <v>128</v>
      </c>
      <c r="M2306" s="2">
        <v>41456</v>
      </c>
      <c r="N2306" s="2">
        <v>42962</v>
      </c>
      <c r="O2306" t="s">
        <v>16</v>
      </c>
      <c r="P2306">
        <v>0.15</v>
      </c>
    </row>
    <row r="2307" spans="1:18">
      <c r="A2307" s="1">
        <v>42614</v>
      </c>
      <c r="B2307" t="s">
        <v>165</v>
      </c>
      <c r="C2307" t="s">
        <v>231</v>
      </c>
      <c r="D2307" s="4">
        <v>187833.864</v>
      </c>
      <c r="E2307" s="4">
        <v>26334.307732799996</v>
      </c>
      <c r="F2307" s="3">
        <v>0.14019999999999999</v>
      </c>
      <c r="G2307" s="5">
        <v>1658.1379237288136</v>
      </c>
      <c r="H2307" s="4">
        <v>232.47093690677963</v>
      </c>
      <c r="I2307">
        <v>113.28</v>
      </c>
      <c r="J2307" t="s">
        <v>34</v>
      </c>
      <c r="K2307" t="s">
        <v>36</v>
      </c>
      <c r="L2307" t="s">
        <v>35</v>
      </c>
      <c r="M2307" s="2">
        <v>41443</v>
      </c>
      <c r="N2307" s="2">
        <v>43298</v>
      </c>
      <c r="O2307" t="s">
        <v>21</v>
      </c>
      <c r="P2307">
        <v>0.11</v>
      </c>
      <c r="R2307">
        <f t="shared" ref="R2307" si="304">(N2307-M2307)/365</f>
        <v>5.0821917808219181</v>
      </c>
    </row>
    <row r="2308" spans="1:18">
      <c r="A2308" s="1">
        <v>42614</v>
      </c>
      <c r="B2308" t="s">
        <v>165</v>
      </c>
      <c r="C2308" t="s">
        <v>246</v>
      </c>
      <c r="D2308" s="4">
        <v>1526638.1279999998</v>
      </c>
      <c r="E2308" s="4">
        <v>107322.6603984</v>
      </c>
      <c r="F2308" s="3">
        <v>7.0300000000000001E-2</v>
      </c>
      <c r="G2308" s="5">
        <v>4051.5873885350311</v>
      </c>
      <c r="H2308" s="4">
        <v>284.82659341401273</v>
      </c>
      <c r="I2308">
        <v>376.8</v>
      </c>
      <c r="J2308" t="s">
        <v>47</v>
      </c>
      <c r="K2308" t="s">
        <v>48</v>
      </c>
      <c r="L2308" t="s">
        <v>212</v>
      </c>
      <c r="M2308" s="2">
        <v>41291</v>
      </c>
      <c r="N2308" s="2">
        <v>44407</v>
      </c>
      <c r="O2308" t="s">
        <v>30</v>
      </c>
      <c r="P2308">
        <v>7.0000000000000007E-2</v>
      </c>
    </row>
    <row r="2309" spans="1:18">
      <c r="A2309" s="1">
        <v>42614</v>
      </c>
      <c r="B2309" t="s">
        <v>165</v>
      </c>
      <c r="C2309" t="s">
        <v>264</v>
      </c>
      <c r="D2309" s="4">
        <v>28753.200000000001</v>
      </c>
      <c r="E2309" s="4">
        <v>1009.23732</v>
      </c>
      <c r="F2309" s="3">
        <v>3.5099999999999999E-2</v>
      </c>
      <c r="G2309" s="5">
        <v>1597.4</v>
      </c>
      <c r="H2309" s="4">
        <v>56.068739999999998</v>
      </c>
      <c r="I2309">
        <v>18</v>
      </c>
      <c r="J2309" t="s">
        <v>10</v>
      </c>
      <c r="K2309" t="s">
        <v>11</v>
      </c>
      <c r="L2309" t="s">
        <v>265</v>
      </c>
      <c r="M2309" s="2">
        <v>41522</v>
      </c>
      <c r="N2309" s="2">
        <v>42617</v>
      </c>
      <c r="O2309" t="s">
        <v>21</v>
      </c>
      <c r="P2309">
        <v>0.16</v>
      </c>
    </row>
    <row r="2310" spans="1:18">
      <c r="A2310" s="1">
        <v>42614</v>
      </c>
      <c r="B2310" t="s">
        <v>165</v>
      </c>
      <c r="C2310" t="s">
        <v>250</v>
      </c>
      <c r="D2310" s="4">
        <v>144752.4</v>
      </c>
      <c r="E2310" s="4">
        <v>14504.190479999999</v>
      </c>
      <c r="F2310" s="3">
        <v>0.1002</v>
      </c>
      <c r="G2310" s="5">
        <v>1723.242857142857</v>
      </c>
      <c r="H2310" s="4">
        <v>172.66893428571427</v>
      </c>
      <c r="I2310">
        <v>84</v>
      </c>
      <c r="J2310" t="s">
        <v>34</v>
      </c>
      <c r="K2310" t="s">
        <v>36</v>
      </c>
      <c r="L2310" t="s">
        <v>167</v>
      </c>
      <c r="M2310" s="2">
        <v>41502</v>
      </c>
      <c r="N2310" s="2">
        <v>42597</v>
      </c>
      <c r="O2310" t="s">
        <v>16</v>
      </c>
      <c r="P2310">
        <v>0.1</v>
      </c>
      <c r="R2310">
        <f t="shared" ref="R2310" si="305">(N2310-M2310)/365</f>
        <v>3</v>
      </c>
    </row>
    <row r="2311" spans="1:18">
      <c r="A2311" s="1">
        <v>42614</v>
      </c>
      <c r="B2311" t="s">
        <v>165</v>
      </c>
      <c r="C2311" t="s">
        <v>251</v>
      </c>
      <c r="D2311" s="4">
        <v>172994.4</v>
      </c>
      <c r="E2311" s="4">
        <v>35584.948080000002</v>
      </c>
      <c r="F2311" s="3">
        <v>0.20570000000000002</v>
      </c>
      <c r="G2311" s="5">
        <v>1533.6382978723404</v>
      </c>
      <c r="H2311" s="4">
        <v>315.46939787234044</v>
      </c>
      <c r="I2311">
        <v>112.8</v>
      </c>
      <c r="J2311" t="s">
        <v>52</v>
      </c>
      <c r="K2311" t="s">
        <v>52</v>
      </c>
      <c r="L2311" t="s">
        <v>52</v>
      </c>
      <c r="M2311" s="2">
        <v>41520</v>
      </c>
      <c r="N2311" s="2">
        <v>42660</v>
      </c>
      <c r="O2311" t="s">
        <v>21</v>
      </c>
      <c r="P2311">
        <v>0</v>
      </c>
    </row>
    <row r="2312" spans="1:18">
      <c r="A2312" s="1">
        <v>42614</v>
      </c>
      <c r="B2312" t="s">
        <v>165</v>
      </c>
      <c r="C2312" t="s">
        <v>317</v>
      </c>
      <c r="D2312" s="4">
        <v>72023.399999999994</v>
      </c>
      <c r="E2312" s="4">
        <v>16651.810079999999</v>
      </c>
      <c r="F2312" s="3">
        <v>0.23120000000000002</v>
      </c>
      <c r="G2312" s="5">
        <v>1818.772727272727</v>
      </c>
      <c r="H2312" s="4">
        <v>420.50025454545454</v>
      </c>
      <c r="I2312">
        <v>39.6</v>
      </c>
      <c r="J2312" t="s">
        <v>34</v>
      </c>
      <c r="K2312" t="s">
        <v>36</v>
      </c>
      <c r="L2312" t="s">
        <v>167</v>
      </c>
      <c r="M2312" s="2">
        <v>41810</v>
      </c>
      <c r="N2312" s="2">
        <v>42905</v>
      </c>
      <c r="O2312" t="s">
        <v>21</v>
      </c>
      <c r="P2312">
        <v>0.13</v>
      </c>
      <c r="R2312">
        <f t="shared" ref="R2312:R2313" si="306">(N2312-M2312)/365</f>
        <v>3</v>
      </c>
    </row>
    <row r="2313" spans="1:18">
      <c r="A2313" s="1">
        <v>42614</v>
      </c>
      <c r="B2313" t="s">
        <v>165</v>
      </c>
      <c r="C2313" t="s">
        <v>319</v>
      </c>
      <c r="D2313" s="4">
        <v>42087.6</v>
      </c>
      <c r="E2313" s="4">
        <v>7567.350480000001</v>
      </c>
      <c r="F2313" s="3">
        <v>0.17980000000000004</v>
      </c>
      <c r="G2313" s="5">
        <v>4384.125</v>
      </c>
      <c r="H2313" s="4">
        <v>788.2656750000001</v>
      </c>
      <c r="I2313">
        <v>9.6</v>
      </c>
      <c r="J2313" t="s">
        <v>34</v>
      </c>
      <c r="K2313" t="s">
        <v>36</v>
      </c>
      <c r="L2313" t="s">
        <v>167</v>
      </c>
      <c r="M2313" s="2">
        <v>41864</v>
      </c>
      <c r="N2313" s="2">
        <v>42959</v>
      </c>
      <c r="O2313" t="s">
        <v>21</v>
      </c>
      <c r="P2313">
        <v>0.15</v>
      </c>
      <c r="R2313">
        <f t="shared" si="306"/>
        <v>3</v>
      </c>
    </row>
    <row r="2314" spans="1:18">
      <c r="A2314" s="1">
        <v>42614</v>
      </c>
      <c r="B2314" t="s">
        <v>165</v>
      </c>
      <c r="C2314" t="s">
        <v>318</v>
      </c>
      <c r="D2314" s="4">
        <v>33362.400000000001</v>
      </c>
      <c r="E2314" s="4">
        <v>7943.5874399999993</v>
      </c>
      <c r="F2314" s="3">
        <v>0.23809999999999998</v>
      </c>
      <c r="G2314" s="5">
        <v>1463.2631578947369</v>
      </c>
      <c r="H2314" s="4">
        <v>348.4029578947368</v>
      </c>
      <c r="I2314">
        <v>22.8</v>
      </c>
      <c r="J2314" t="s">
        <v>62</v>
      </c>
      <c r="K2314" t="s">
        <v>253</v>
      </c>
      <c r="L2314" t="s">
        <v>253</v>
      </c>
      <c r="M2314" s="2">
        <v>41876</v>
      </c>
      <c r="N2314" s="2">
        <v>42971</v>
      </c>
      <c r="O2314" t="s">
        <v>21</v>
      </c>
      <c r="P2314">
        <v>0.16</v>
      </c>
    </row>
    <row r="2315" spans="1:18">
      <c r="A2315" s="1">
        <v>42614</v>
      </c>
      <c r="B2315" t="s">
        <v>165</v>
      </c>
      <c r="C2315" t="s">
        <v>324</v>
      </c>
      <c r="D2315" s="4">
        <v>24955.200000000001</v>
      </c>
      <c r="E2315" s="4">
        <v>7943.2401600000003</v>
      </c>
      <c r="F2315" s="3">
        <v>0.31830000000000003</v>
      </c>
      <c r="G2315" s="5">
        <v>1733.0000000000002</v>
      </c>
      <c r="H2315" s="4">
        <v>551.61390000000006</v>
      </c>
      <c r="I2315">
        <v>14.399999999999999</v>
      </c>
      <c r="J2315" t="s">
        <v>62</v>
      </c>
      <c r="K2315" t="s">
        <v>253</v>
      </c>
      <c r="L2315" t="s">
        <v>253</v>
      </c>
      <c r="M2315" s="2">
        <v>41907</v>
      </c>
      <c r="N2315" s="2">
        <v>42637</v>
      </c>
      <c r="O2315" t="s">
        <v>21</v>
      </c>
      <c r="P2315">
        <v>0.16</v>
      </c>
    </row>
    <row r="2316" spans="1:18">
      <c r="A2316" s="1">
        <v>42614</v>
      </c>
      <c r="B2316" t="s">
        <v>165</v>
      </c>
      <c r="C2316" t="s">
        <v>325</v>
      </c>
      <c r="D2316" s="4">
        <v>44906.400000000001</v>
      </c>
      <c r="E2316" s="4">
        <v>8954.3361600000007</v>
      </c>
      <c r="F2316" s="3">
        <v>0.19940000000000002</v>
      </c>
      <c r="G2316" s="5">
        <v>3118.5000000000005</v>
      </c>
      <c r="H2316" s="4">
        <v>621.82890000000009</v>
      </c>
      <c r="I2316">
        <v>14.399999999999999</v>
      </c>
      <c r="J2316" t="s">
        <v>62</v>
      </c>
      <c r="K2316" t="s">
        <v>253</v>
      </c>
      <c r="L2316" t="s">
        <v>253</v>
      </c>
      <c r="M2316" s="2">
        <v>41888</v>
      </c>
      <c r="N2316" s="2">
        <v>42618</v>
      </c>
      <c r="O2316" t="s">
        <v>21</v>
      </c>
      <c r="P2316">
        <v>0.16</v>
      </c>
    </row>
    <row r="2317" spans="1:18">
      <c r="A2317" s="1">
        <v>42614</v>
      </c>
      <c r="B2317" t="s">
        <v>165</v>
      </c>
      <c r="C2317" t="s">
        <v>340</v>
      </c>
      <c r="D2317" s="4">
        <v>388732.2</v>
      </c>
      <c r="E2317" s="4">
        <v>61963.912679999987</v>
      </c>
      <c r="F2317" s="3">
        <v>0.15939999999999996</v>
      </c>
      <c r="G2317" s="5">
        <v>726.33071748878933</v>
      </c>
      <c r="H2317" s="4">
        <v>115.77711636771299</v>
      </c>
      <c r="I2317">
        <v>535.19999999999993</v>
      </c>
      <c r="J2317" t="s">
        <v>134</v>
      </c>
      <c r="K2317" t="s">
        <v>137</v>
      </c>
      <c r="L2317" t="s">
        <v>341</v>
      </c>
      <c r="M2317" s="2">
        <v>41946</v>
      </c>
      <c r="N2317" s="2">
        <v>43771</v>
      </c>
      <c r="O2317" t="s">
        <v>13</v>
      </c>
      <c r="P2317">
        <v>0</v>
      </c>
    </row>
    <row r="2318" spans="1:18">
      <c r="A2318" s="1">
        <v>42614</v>
      </c>
      <c r="B2318" t="s">
        <v>165</v>
      </c>
      <c r="C2318" t="s">
        <v>334</v>
      </c>
      <c r="D2318" s="4">
        <v>9144</v>
      </c>
      <c r="E2318" s="4">
        <v>18918.0216</v>
      </c>
      <c r="F2318" s="3">
        <v>2.0689000000000002</v>
      </c>
      <c r="G2318" s="5">
        <v>254</v>
      </c>
      <c r="H2318" s="4">
        <v>525.50059999999996</v>
      </c>
      <c r="I2318">
        <v>36</v>
      </c>
      <c r="J2318" t="s">
        <v>62</v>
      </c>
      <c r="K2318" t="s">
        <v>253</v>
      </c>
      <c r="L2318" t="s">
        <v>253</v>
      </c>
      <c r="M2318" s="2">
        <v>41943</v>
      </c>
      <c r="N2318" s="2">
        <v>42673</v>
      </c>
      <c r="O2318" t="s">
        <v>21</v>
      </c>
      <c r="P2318">
        <v>0.16</v>
      </c>
    </row>
    <row r="2319" spans="1:18">
      <c r="A2319" s="1">
        <v>42614</v>
      </c>
      <c r="B2319" t="s">
        <v>165</v>
      </c>
      <c r="C2319" t="s">
        <v>336</v>
      </c>
      <c r="D2319" s="4">
        <v>69506.399999999994</v>
      </c>
      <c r="E2319" s="4">
        <v>12316.534079999999</v>
      </c>
      <c r="F2319" s="3">
        <v>0.1772</v>
      </c>
      <c r="G2319" s="5">
        <v>4826.833333333333</v>
      </c>
      <c r="H2319" s="4">
        <v>855.31486666666672</v>
      </c>
      <c r="I2319">
        <v>14.399999999999999</v>
      </c>
      <c r="J2319" t="s">
        <v>10</v>
      </c>
      <c r="K2319" t="s">
        <v>11</v>
      </c>
      <c r="L2319" t="s">
        <v>42</v>
      </c>
      <c r="M2319" s="2">
        <v>41996</v>
      </c>
      <c r="N2319" s="2">
        <v>42726</v>
      </c>
      <c r="O2319" t="s">
        <v>21</v>
      </c>
      <c r="P2319">
        <v>0.16</v>
      </c>
    </row>
    <row r="2320" spans="1:18">
      <c r="A2320" s="1">
        <v>42614</v>
      </c>
      <c r="B2320" t="s">
        <v>165</v>
      </c>
      <c r="C2320" t="s">
        <v>339</v>
      </c>
      <c r="D2320" s="4">
        <v>50265.599999999999</v>
      </c>
      <c r="E2320" s="4">
        <v>8555.2051199999987</v>
      </c>
      <c r="F2320" s="3">
        <v>0.17019999999999999</v>
      </c>
      <c r="G2320" s="5">
        <v>3490.666666666667</v>
      </c>
      <c r="H2320" s="4">
        <v>594.11146666666662</v>
      </c>
      <c r="I2320">
        <v>14.399999999999999</v>
      </c>
      <c r="J2320" t="s">
        <v>62</v>
      </c>
      <c r="K2320" t="s">
        <v>253</v>
      </c>
      <c r="L2320" t="s">
        <v>253</v>
      </c>
      <c r="M2320" s="2">
        <v>42030</v>
      </c>
      <c r="N2320" s="2">
        <v>42760</v>
      </c>
      <c r="O2320" t="s">
        <v>21</v>
      </c>
      <c r="P2320">
        <v>0.15</v>
      </c>
    </row>
    <row r="2321" spans="1:18">
      <c r="A2321" s="1">
        <v>42614</v>
      </c>
      <c r="B2321" t="s">
        <v>165</v>
      </c>
      <c r="C2321" t="s">
        <v>347</v>
      </c>
      <c r="D2321" s="4">
        <v>43658.400000000001</v>
      </c>
      <c r="E2321" s="4">
        <v>7945.8287999999993</v>
      </c>
      <c r="F2321" s="3">
        <v>0.18199999999999997</v>
      </c>
      <c r="G2321" s="5">
        <v>3031.8333333333339</v>
      </c>
      <c r="H2321" s="4">
        <v>551.7936666666667</v>
      </c>
      <c r="I2321">
        <v>14.399999999999999</v>
      </c>
      <c r="J2321" t="s">
        <v>47</v>
      </c>
      <c r="K2321" t="s">
        <v>91</v>
      </c>
      <c r="L2321" t="s">
        <v>190</v>
      </c>
      <c r="M2321" s="2">
        <v>42113</v>
      </c>
      <c r="N2321" s="2">
        <v>42843</v>
      </c>
      <c r="O2321" t="s">
        <v>21</v>
      </c>
      <c r="P2321">
        <v>0.14000000000000001</v>
      </c>
    </row>
    <row r="2322" spans="1:18">
      <c r="A2322" s="1">
        <v>42614</v>
      </c>
      <c r="B2322" t="s">
        <v>165</v>
      </c>
      <c r="C2322" t="s">
        <v>174</v>
      </c>
      <c r="D2322" s="4">
        <v>547699.19999999995</v>
      </c>
      <c r="E2322" s="4">
        <v>65066.664960000002</v>
      </c>
      <c r="F2322" s="3">
        <v>0.11880000000000002</v>
      </c>
      <c r="G2322" s="5">
        <v>3803.4666666666662</v>
      </c>
      <c r="H2322" s="4">
        <v>451.85184000000004</v>
      </c>
      <c r="I2322">
        <v>144</v>
      </c>
      <c r="J2322" t="s">
        <v>52</v>
      </c>
      <c r="K2322" t="s">
        <v>52</v>
      </c>
      <c r="L2322" t="s">
        <v>52</v>
      </c>
      <c r="M2322" s="2">
        <v>42134</v>
      </c>
      <c r="N2322" s="2">
        <v>42864</v>
      </c>
      <c r="O2322" t="s">
        <v>21</v>
      </c>
      <c r="P2322">
        <v>0.1</v>
      </c>
      <c r="Q2322">
        <v>0</v>
      </c>
    </row>
    <row r="2323" spans="1:18">
      <c r="A2323" s="1">
        <v>42614</v>
      </c>
      <c r="B2323" t="s">
        <v>165</v>
      </c>
      <c r="C2323" t="s">
        <v>175</v>
      </c>
      <c r="D2323" s="4">
        <v>359767.34399999998</v>
      </c>
      <c r="E2323" s="4">
        <v>65837.423951999997</v>
      </c>
      <c r="F2323" s="3">
        <v>0.183</v>
      </c>
      <c r="G2323" s="5">
        <v>2081.9869444444444</v>
      </c>
      <c r="H2323" s="4">
        <v>381.00361083333337</v>
      </c>
      <c r="I2323">
        <v>172.79999999999998</v>
      </c>
      <c r="J2323" t="s">
        <v>47</v>
      </c>
      <c r="K2323" t="s">
        <v>48</v>
      </c>
      <c r="L2323" t="s">
        <v>176</v>
      </c>
      <c r="M2323" s="2">
        <v>42134</v>
      </c>
      <c r="N2323" s="2">
        <v>42864</v>
      </c>
      <c r="O2323" t="s">
        <v>21</v>
      </c>
      <c r="P2323">
        <v>0.15</v>
      </c>
    </row>
    <row r="2324" spans="1:18">
      <c r="A2324" s="1">
        <v>42614</v>
      </c>
      <c r="B2324" t="s">
        <v>165</v>
      </c>
      <c r="C2324" t="s">
        <v>284</v>
      </c>
      <c r="D2324" s="4">
        <v>59211.6</v>
      </c>
      <c r="E2324" s="4">
        <v>23311.606920000002</v>
      </c>
      <c r="F2324" s="3">
        <v>0.39370000000000005</v>
      </c>
      <c r="G2324" s="5">
        <v>1121.4318181818182</v>
      </c>
      <c r="H2324" s="4">
        <v>441.50770681818187</v>
      </c>
      <c r="I2324">
        <v>52.8</v>
      </c>
      <c r="J2324" t="s">
        <v>52</v>
      </c>
      <c r="K2324" t="s">
        <v>52</v>
      </c>
      <c r="L2324" t="s">
        <v>52</v>
      </c>
      <c r="M2324" s="2">
        <v>42139</v>
      </c>
      <c r="N2324" s="2">
        <v>42869</v>
      </c>
      <c r="O2324" t="s">
        <v>21</v>
      </c>
      <c r="P2324">
        <v>0.1</v>
      </c>
      <c r="Q2324">
        <v>0</v>
      </c>
    </row>
    <row r="2325" spans="1:18">
      <c r="A2325" s="1">
        <v>42614</v>
      </c>
      <c r="B2325" t="s">
        <v>165</v>
      </c>
      <c r="C2325" t="s">
        <v>229</v>
      </c>
      <c r="D2325" s="4">
        <v>114744</v>
      </c>
      <c r="E2325" s="4">
        <v>20103.148799999999</v>
      </c>
      <c r="F2325" s="3">
        <v>0.17519999999999999</v>
      </c>
      <c r="G2325" s="5">
        <v>1111.8604651162791</v>
      </c>
      <c r="H2325" s="4">
        <v>194.79795348837209</v>
      </c>
      <c r="I2325">
        <v>103.2</v>
      </c>
      <c r="J2325" t="s">
        <v>34</v>
      </c>
      <c r="K2325" t="s">
        <v>36</v>
      </c>
      <c r="L2325" t="s">
        <v>35</v>
      </c>
      <c r="M2325" s="2">
        <v>42149</v>
      </c>
      <c r="N2325" s="2">
        <v>42914</v>
      </c>
      <c r="O2325" t="s">
        <v>21</v>
      </c>
      <c r="P2325">
        <v>0.1</v>
      </c>
      <c r="R2325">
        <f t="shared" ref="R2325" si="307">(N2325-M2325)/365</f>
        <v>2.095890410958904</v>
      </c>
    </row>
    <row r="2326" spans="1:18">
      <c r="A2326" s="1">
        <v>42614</v>
      </c>
      <c r="B2326" t="s">
        <v>165</v>
      </c>
      <c r="C2326" t="s">
        <v>378</v>
      </c>
      <c r="D2326" s="4">
        <v>965555.88</v>
      </c>
      <c r="E2326" s="4">
        <v>47891.571648000005</v>
      </c>
      <c r="F2326" s="3">
        <v>4.9600000000000005E-2</v>
      </c>
      <c r="G2326" s="5">
        <v>8469.7884210526317</v>
      </c>
      <c r="H2326" s="4">
        <v>420.10150568421057</v>
      </c>
      <c r="I2326">
        <v>114</v>
      </c>
      <c r="J2326" t="s">
        <v>52</v>
      </c>
      <c r="K2326" t="s">
        <v>52</v>
      </c>
      <c r="L2326" t="s">
        <v>52</v>
      </c>
      <c r="M2326" s="2">
        <v>42156</v>
      </c>
      <c r="N2326" s="2">
        <v>43251</v>
      </c>
      <c r="O2326" t="s">
        <v>21</v>
      </c>
      <c r="P2326">
        <v>0.1</v>
      </c>
      <c r="Q2326">
        <v>0</v>
      </c>
    </row>
    <row r="2327" spans="1:18">
      <c r="A2327" s="1">
        <v>42614</v>
      </c>
      <c r="B2327" t="s">
        <v>165</v>
      </c>
      <c r="C2327" t="s">
        <v>197</v>
      </c>
      <c r="D2327" s="4">
        <v>487368</v>
      </c>
      <c r="E2327" s="4">
        <v>107805.80160000001</v>
      </c>
      <c r="F2327" s="3">
        <v>0.22120000000000001</v>
      </c>
      <c r="G2327" s="5">
        <v>4722.5581395348836</v>
      </c>
      <c r="H2327" s="4">
        <v>1044.6298604651163</v>
      </c>
      <c r="I2327">
        <v>103.2</v>
      </c>
      <c r="J2327" t="s">
        <v>47</v>
      </c>
      <c r="K2327" t="s">
        <v>48</v>
      </c>
      <c r="L2327" t="s">
        <v>46</v>
      </c>
      <c r="M2327" s="2">
        <v>42153</v>
      </c>
      <c r="N2327" s="2">
        <v>42883</v>
      </c>
      <c r="O2327" t="s">
        <v>21</v>
      </c>
      <c r="P2327">
        <v>0.2</v>
      </c>
    </row>
    <row r="2328" spans="1:18">
      <c r="A2328" s="1">
        <v>42614</v>
      </c>
      <c r="B2328" t="s">
        <v>165</v>
      </c>
      <c r="C2328" t="s">
        <v>379</v>
      </c>
      <c r="D2328" s="4">
        <v>166922.75999999998</v>
      </c>
      <c r="E2328" s="4">
        <v>32182.708127999998</v>
      </c>
      <c r="F2328" s="3">
        <v>0.19280000000000003</v>
      </c>
      <c r="G2328" s="5">
        <v>2140.0353846153844</v>
      </c>
      <c r="H2328" s="4">
        <v>412.59882215384613</v>
      </c>
      <c r="I2328">
        <v>78</v>
      </c>
      <c r="J2328" t="s">
        <v>10</v>
      </c>
      <c r="K2328" t="s">
        <v>11</v>
      </c>
      <c r="L2328" t="s">
        <v>9</v>
      </c>
      <c r="M2328" s="2">
        <v>42160</v>
      </c>
      <c r="N2328" s="2">
        <v>42890</v>
      </c>
      <c r="O2328" t="s">
        <v>21</v>
      </c>
      <c r="P2328">
        <v>0.16</v>
      </c>
    </row>
    <row r="2329" spans="1:18">
      <c r="A2329" s="1">
        <v>42614</v>
      </c>
      <c r="B2329" t="s">
        <v>165</v>
      </c>
      <c r="C2329" t="s">
        <v>377</v>
      </c>
      <c r="D2329" s="4">
        <v>187136.4</v>
      </c>
      <c r="E2329" s="4">
        <v>38175.825600000004</v>
      </c>
      <c r="F2329" s="3">
        <v>0.20400000000000001</v>
      </c>
      <c r="G2329" s="5">
        <v>1752.2134831460673</v>
      </c>
      <c r="H2329" s="4">
        <v>357.45155056179777</v>
      </c>
      <c r="I2329">
        <v>106.8</v>
      </c>
      <c r="J2329" t="s">
        <v>47</v>
      </c>
      <c r="K2329" t="s">
        <v>48</v>
      </c>
      <c r="L2329" t="s">
        <v>46</v>
      </c>
      <c r="M2329" s="2">
        <v>42181</v>
      </c>
      <c r="N2329" s="2">
        <v>42911</v>
      </c>
      <c r="O2329" t="s">
        <v>21</v>
      </c>
      <c r="P2329">
        <v>0.16</v>
      </c>
    </row>
    <row r="2330" spans="1:18">
      <c r="A2330" s="1">
        <v>42614</v>
      </c>
      <c r="B2330" t="s">
        <v>165</v>
      </c>
      <c r="C2330" t="s">
        <v>258</v>
      </c>
      <c r="D2330" s="4">
        <v>40777.199999999997</v>
      </c>
      <c r="E2330" s="4">
        <v>2552.6527199999996</v>
      </c>
      <c r="F2330" s="3">
        <v>6.2599999999999989E-2</v>
      </c>
      <c r="G2330" s="5">
        <v>369.35869565217394</v>
      </c>
      <c r="H2330" s="4">
        <v>23.121854347826083</v>
      </c>
      <c r="I2330">
        <v>110.39999999999999</v>
      </c>
      <c r="J2330" t="s">
        <v>47</v>
      </c>
      <c r="K2330" t="s">
        <v>100</v>
      </c>
      <c r="L2330" t="s">
        <v>128</v>
      </c>
      <c r="M2330" s="2">
        <v>42174</v>
      </c>
      <c r="N2330" s="2">
        <v>42615</v>
      </c>
      <c r="O2330" t="s">
        <v>21</v>
      </c>
      <c r="P2330">
        <v>0.15</v>
      </c>
    </row>
    <row r="2331" spans="1:18">
      <c r="A2331" s="1">
        <v>42614</v>
      </c>
      <c r="B2331" t="s">
        <v>165</v>
      </c>
      <c r="C2331" t="s">
        <v>383</v>
      </c>
      <c r="D2331" s="4">
        <v>40867.199999999997</v>
      </c>
      <c r="E2331" s="4">
        <v>9076.6051200000002</v>
      </c>
      <c r="F2331" s="3">
        <v>0.22210000000000002</v>
      </c>
      <c r="G2331" s="5">
        <v>2270.3999999999996</v>
      </c>
      <c r="H2331" s="4">
        <v>504.25584000000003</v>
      </c>
      <c r="I2331">
        <v>18</v>
      </c>
      <c r="J2331" t="s">
        <v>62</v>
      </c>
      <c r="K2331" t="s">
        <v>253</v>
      </c>
      <c r="L2331" t="s">
        <v>253</v>
      </c>
      <c r="M2331" s="2">
        <v>42195</v>
      </c>
      <c r="N2331" s="2">
        <v>42925</v>
      </c>
      <c r="O2331" t="s">
        <v>21</v>
      </c>
      <c r="P2331">
        <v>0.16</v>
      </c>
    </row>
    <row r="2332" spans="1:18">
      <c r="A2332" s="1">
        <v>42614</v>
      </c>
      <c r="B2332" t="s">
        <v>165</v>
      </c>
      <c r="C2332" t="s">
        <v>381</v>
      </c>
      <c r="D2332" s="4">
        <v>91378.8</v>
      </c>
      <c r="E2332" s="4">
        <v>15991.289999999997</v>
      </c>
      <c r="F2332" s="3">
        <v>0.17499999999999996</v>
      </c>
      <c r="G2332" s="5">
        <v>5076.6000000000004</v>
      </c>
      <c r="H2332" s="4">
        <v>888.40499999999986</v>
      </c>
      <c r="I2332">
        <v>18</v>
      </c>
      <c r="J2332" t="s">
        <v>62</v>
      </c>
      <c r="K2332" t="s">
        <v>253</v>
      </c>
      <c r="L2332" t="s">
        <v>253</v>
      </c>
      <c r="M2332" s="2">
        <v>42181</v>
      </c>
      <c r="N2332" s="2">
        <v>42911</v>
      </c>
      <c r="O2332" t="s">
        <v>21</v>
      </c>
      <c r="P2332">
        <v>0.16</v>
      </c>
    </row>
    <row r="2333" spans="1:18">
      <c r="A2333" s="1">
        <v>42614</v>
      </c>
      <c r="B2333" t="s">
        <v>165</v>
      </c>
      <c r="C2333" t="s">
        <v>382</v>
      </c>
      <c r="D2333" s="4">
        <v>167066.4</v>
      </c>
      <c r="E2333" s="4">
        <v>23439.415919999999</v>
      </c>
      <c r="F2333" s="3">
        <v>0.14030000000000001</v>
      </c>
      <c r="G2333" s="5">
        <v>11601.833333333334</v>
      </c>
      <c r="H2333" s="4">
        <v>1627.7372166666669</v>
      </c>
      <c r="I2333">
        <v>14.399999999999999</v>
      </c>
      <c r="J2333" t="s">
        <v>34</v>
      </c>
      <c r="K2333" t="s">
        <v>36</v>
      </c>
      <c r="L2333" t="s">
        <v>167</v>
      </c>
      <c r="M2333" s="2">
        <v>42205</v>
      </c>
      <c r="N2333" s="2">
        <v>42935</v>
      </c>
      <c r="O2333" t="s">
        <v>21</v>
      </c>
      <c r="P2333">
        <v>0.13</v>
      </c>
      <c r="R2333">
        <f t="shared" ref="R2333" si="308">(N2333-M2333)/365</f>
        <v>2</v>
      </c>
    </row>
    <row r="2334" spans="1:18">
      <c r="A2334" s="1">
        <v>42614</v>
      </c>
      <c r="B2334" t="s">
        <v>165</v>
      </c>
      <c r="C2334" t="s">
        <v>380</v>
      </c>
      <c r="D2334" s="4">
        <v>446036.52</v>
      </c>
      <c r="E2334" s="4">
        <v>63337.185840000006</v>
      </c>
      <c r="F2334" s="3">
        <v>0.14200000000000002</v>
      </c>
      <c r="G2334" s="5">
        <v>3318.7241071428571</v>
      </c>
      <c r="H2334" s="4">
        <v>471.25882321428571</v>
      </c>
      <c r="I2334">
        <v>134.4</v>
      </c>
      <c r="J2334" t="s">
        <v>10</v>
      </c>
      <c r="K2334" t="s">
        <v>12</v>
      </c>
      <c r="L2334" t="s">
        <v>12</v>
      </c>
      <c r="M2334" s="2">
        <v>42184</v>
      </c>
      <c r="N2334" s="2">
        <v>43279</v>
      </c>
      <c r="O2334" t="s">
        <v>21</v>
      </c>
      <c r="P2334">
        <v>0.12</v>
      </c>
    </row>
    <row r="2335" spans="1:18">
      <c r="A2335" s="1">
        <v>42614</v>
      </c>
      <c r="B2335" t="s">
        <v>165</v>
      </c>
      <c r="C2335" t="s">
        <v>376</v>
      </c>
      <c r="D2335" s="4">
        <v>608921.52</v>
      </c>
      <c r="E2335" s="4">
        <v>85797.042168</v>
      </c>
      <c r="F2335" s="3">
        <v>0.1409</v>
      </c>
      <c r="G2335" s="5">
        <v>3548.4937062937065</v>
      </c>
      <c r="H2335" s="4">
        <v>499.98276321678321</v>
      </c>
      <c r="I2335">
        <v>171.6</v>
      </c>
      <c r="J2335" t="s">
        <v>47</v>
      </c>
      <c r="K2335" t="s">
        <v>100</v>
      </c>
      <c r="L2335" t="s">
        <v>128</v>
      </c>
      <c r="M2335" s="2">
        <v>42183</v>
      </c>
      <c r="N2335" s="2">
        <v>43278</v>
      </c>
      <c r="O2335" t="s">
        <v>21</v>
      </c>
      <c r="P2335">
        <v>0.12</v>
      </c>
    </row>
    <row r="2336" spans="1:18">
      <c r="A2336" s="1">
        <v>42614</v>
      </c>
      <c r="B2336" t="s">
        <v>165</v>
      </c>
      <c r="C2336" t="s">
        <v>395</v>
      </c>
      <c r="D2336" s="4">
        <v>129531.59999999999</v>
      </c>
      <c r="E2336" s="4">
        <v>21139.557120000001</v>
      </c>
      <c r="F2336" s="3">
        <v>0.16320000000000001</v>
      </c>
      <c r="G2336" s="5">
        <v>3270.9999999999995</v>
      </c>
      <c r="H2336" s="4">
        <v>533.82720000000006</v>
      </c>
      <c r="I2336">
        <v>39.6</v>
      </c>
      <c r="J2336" t="s">
        <v>34</v>
      </c>
      <c r="K2336" t="s">
        <v>36</v>
      </c>
      <c r="L2336" t="s">
        <v>167</v>
      </c>
      <c r="M2336" s="2">
        <v>42273</v>
      </c>
      <c r="N2336" s="2">
        <v>43003</v>
      </c>
      <c r="O2336" t="s">
        <v>21</v>
      </c>
      <c r="P2336">
        <v>0.14000000000000001</v>
      </c>
      <c r="Q2336">
        <v>0.14000000000000001</v>
      </c>
      <c r="R2336">
        <f t="shared" ref="R2336" si="309">(N2336-M2336)/365</f>
        <v>2</v>
      </c>
    </row>
    <row r="2337" spans="1:18">
      <c r="A2337" s="1">
        <v>42614</v>
      </c>
      <c r="B2337" t="s">
        <v>165</v>
      </c>
      <c r="C2337" t="s">
        <v>404</v>
      </c>
      <c r="D2337" s="4">
        <v>626834.4</v>
      </c>
      <c r="E2337" s="4">
        <v>90890.987999999983</v>
      </c>
      <c r="F2337" s="3">
        <v>0.14499999999999996</v>
      </c>
      <c r="G2337" s="5">
        <v>1459.1117318435756</v>
      </c>
      <c r="H2337" s="4">
        <v>211.57120111731842</v>
      </c>
      <c r="I2337">
        <v>429.59999999999997</v>
      </c>
      <c r="J2337" t="s">
        <v>34</v>
      </c>
      <c r="K2337" t="s">
        <v>58</v>
      </c>
      <c r="L2337" t="s">
        <v>57</v>
      </c>
      <c r="M2337" s="2">
        <v>42272</v>
      </c>
      <c r="N2337" s="2">
        <v>44098</v>
      </c>
      <c r="O2337" t="s">
        <v>21</v>
      </c>
      <c r="P2337">
        <v>7.0000000000000007E-2</v>
      </c>
      <c r="Q2337">
        <v>7.0000000000000007E-2</v>
      </c>
    </row>
    <row r="2338" spans="1:18">
      <c r="A2338" s="1">
        <v>42614</v>
      </c>
      <c r="B2338" t="s">
        <v>165</v>
      </c>
      <c r="C2338" t="s">
        <v>406</v>
      </c>
      <c r="D2338" s="4">
        <v>40172.400000000001</v>
      </c>
      <c r="E2338" s="4">
        <v>14132.650319999999</v>
      </c>
      <c r="F2338" s="3">
        <v>0.35179999999999995</v>
      </c>
      <c r="G2338" s="5">
        <v>1046.15625</v>
      </c>
      <c r="H2338" s="4">
        <v>368.03776875</v>
      </c>
      <c r="I2338">
        <v>38.4</v>
      </c>
      <c r="J2338" t="s">
        <v>34</v>
      </c>
      <c r="K2338" t="s">
        <v>36</v>
      </c>
      <c r="L2338" t="s">
        <v>167</v>
      </c>
      <c r="M2338" s="2">
        <v>42370</v>
      </c>
      <c r="N2338" s="2">
        <v>42735</v>
      </c>
      <c r="O2338" t="s">
        <v>21</v>
      </c>
      <c r="P2338">
        <v>0.14000000000000001</v>
      </c>
      <c r="R2338">
        <f t="shared" ref="R2338:R2339" si="310">(N2338-M2338)/365</f>
        <v>1</v>
      </c>
    </row>
    <row r="2339" spans="1:18">
      <c r="A2339" s="1">
        <v>42614</v>
      </c>
      <c r="B2339" t="s">
        <v>165</v>
      </c>
      <c r="C2339" t="s">
        <v>418</v>
      </c>
      <c r="D2339" s="4">
        <v>116438.39999999999</v>
      </c>
      <c r="E2339" s="4">
        <v>19154.116799999996</v>
      </c>
      <c r="F2339" s="3">
        <v>0.16449999999999998</v>
      </c>
      <c r="G2339" s="5">
        <v>3032.25</v>
      </c>
      <c r="H2339" s="4">
        <v>498.80512499999992</v>
      </c>
      <c r="I2339">
        <v>38.4</v>
      </c>
      <c r="J2339" t="s">
        <v>34</v>
      </c>
      <c r="K2339" t="s">
        <v>36</v>
      </c>
      <c r="L2339" t="s">
        <v>167</v>
      </c>
      <c r="M2339" s="2">
        <v>42480</v>
      </c>
      <c r="N2339" s="2">
        <v>43209</v>
      </c>
      <c r="O2339" t="s">
        <v>21</v>
      </c>
      <c r="P2339">
        <v>0.14000000000000001</v>
      </c>
      <c r="R2339">
        <f t="shared" si="310"/>
        <v>1.9972602739726026</v>
      </c>
    </row>
    <row r="2340" spans="1:18">
      <c r="A2340" s="1">
        <v>42614</v>
      </c>
      <c r="B2340" t="s">
        <v>165</v>
      </c>
      <c r="C2340" t="s">
        <v>420</v>
      </c>
      <c r="D2340" s="4">
        <v>47520</v>
      </c>
      <c r="E2340" s="4">
        <v>8824.4639999999999</v>
      </c>
      <c r="F2340" s="3">
        <v>0.1857</v>
      </c>
      <c r="G2340" s="5">
        <v>3300.0000000000005</v>
      </c>
      <c r="H2340" s="4">
        <v>612.81000000000006</v>
      </c>
      <c r="I2340">
        <v>14.399999999999999</v>
      </c>
      <c r="J2340" t="s">
        <v>47</v>
      </c>
      <c r="K2340" t="s">
        <v>48</v>
      </c>
      <c r="L2340" t="s">
        <v>46</v>
      </c>
      <c r="M2340" s="2">
        <v>42522</v>
      </c>
      <c r="N2340" s="2">
        <v>42886</v>
      </c>
      <c r="O2340" t="s">
        <v>21</v>
      </c>
      <c r="P2340">
        <v>0.16</v>
      </c>
    </row>
    <row r="2341" spans="1:18">
      <c r="A2341" s="1">
        <v>42614</v>
      </c>
      <c r="B2341" t="s">
        <v>165</v>
      </c>
      <c r="C2341" t="s">
        <v>421</v>
      </c>
      <c r="D2341" s="4">
        <v>379866</v>
      </c>
      <c r="E2341" s="4">
        <v>44482.308600000004</v>
      </c>
      <c r="F2341" s="3">
        <v>0.11710000000000001</v>
      </c>
      <c r="G2341" s="5">
        <v>4396.5972222222226</v>
      </c>
      <c r="H2341" s="4">
        <v>514.84153472222226</v>
      </c>
      <c r="I2341">
        <v>86.399999999999991</v>
      </c>
      <c r="J2341" t="s">
        <v>34</v>
      </c>
      <c r="K2341" t="s">
        <v>58</v>
      </c>
      <c r="L2341" t="s">
        <v>109</v>
      </c>
      <c r="M2341" s="2">
        <v>42500</v>
      </c>
      <c r="N2341" s="2">
        <v>43229</v>
      </c>
      <c r="O2341" t="s">
        <v>21</v>
      </c>
      <c r="P2341">
        <v>0.1</v>
      </c>
    </row>
    <row r="2342" spans="1:18">
      <c r="A2342" s="1">
        <v>42614</v>
      </c>
      <c r="B2342" t="s">
        <v>165</v>
      </c>
      <c r="C2342" t="s">
        <v>429</v>
      </c>
      <c r="D2342" s="4">
        <v>64459.26</v>
      </c>
      <c r="E2342" s="4">
        <v>29129.139594</v>
      </c>
      <c r="F2342" s="3">
        <v>0.45189999999999997</v>
      </c>
      <c r="G2342" s="5">
        <v>1278.9535714285714</v>
      </c>
      <c r="H2342" s="4">
        <v>577.95911892857146</v>
      </c>
      <c r="I2342">
        <v>50.4</v>
      </c>
      <c r="J2342" t="s">
        <v>62</v>
      </c>
      <c r="K2342" t="s">
        <v>61</v>
      </c>
      <c r="L2342" t="s">
        <v>61</v>
      </c>
      <c r="M2342" s="2">
        <v>42524</v>
      </c>
      <c r="N2342" s="2">
        <v>43253</v>
      </c>
      <c r="O2342" t="s">
        <v>21</v>
      </c>
      <c r="P2342">
        <v>0.14000000000000001</v>
      </c>
    </row>
    <row r="2343" spans="1:18">
      <c r="A2343" s="1">
        <v>42614</v>
      </c>
      <c r="B2343" t="s">
        <v>165</v>
      </c>
      <c r="C2343" t="s">
        <v>433</v>
      </c>
      <c r="D2343" s="4">
        <v>149949.984</v>
      </c>
      <c r="E2343" s="4">
        <v>23947.012444800002</v>
      </c>
      <c r="F2343" s="3">
        <v>0.15970000000000001</v>
      </c>
      <c r="G2343" s="5">
        <v>4165.2773333333334</v>
      </c>
      <c r="H2343" s="4">
        <v>665.19479013333341</v>
      </c>
      <c r="I2343">
        <v>36</v>
      </c>
      <c r="J2343" t="s">
        <v>62</v>
      </c>
      <c r="K2343" t="s">
        <v>253</v>
      </c>
      <c r="L2343" t="s">
        <v>253</v>
      </c>
      <c r="M2343" s="2">
        <v>42521</v>
      </c>
      <c r="N2343" s="2">
        <v>43250</v>
      </c>
      <c r="O2343" t="s">
        <v>21</v>
      </c>
      <c r="P2343">
        <v>0.14000000000000001</v>
      </c>
    </row>
    <row r="2344" spans="1:18">
      <c r="A2344" s="1">
        <v>42614</v>
      </c>
      <c r="B2344" t="s">
        <v>165</v>
      </c>
      <c r="C2344" t="s">
        <v>437</v>
      </c>
      <c r="D2344" s="4">
        <v>98515.199999999997</v>
      </c>
      <c r="E2344" s="4">
        <v>16136.78976</v>
      </c>
      <c r="F2344" s="3">
        <v>0.1638</v>
      </c>
      <c r="G2344" s="5">
        <v>3157.5384615384614</v>
      </c>
      <c r="H2344" s="4">
        <v>517.20479999999998</v>
      </c>
      <c r="I2344">
        <v>31.2</v>
      </c>
      <c r="J2344" t="s">
        <v>34</v>
      </c>
      <c r="K2344" t="s">
        <v>36</v>
      </c>
      <c r="L2344" t="s">
        <v>167</v>
      </c>
      <c r="M2344" s="2">
        <v>42533</v>
      </c>
      <c r="N2344" s="2">
        <v>43262</v>
      </c>
      <c r="O2344" t="s">
        <v>21</v>
      </c>
      <c r="P2344">
        <v>0.14000000000000001</v>
      </c>
      <c r="R2344">
        <f t="shared" ref="R2344" si="311">(N2344-M2344)/365</f>
        <v>1.9972602739726026</v>
      </c>
    </row>
    <row r="2345" spans="1:18">
      <c r="A2345" s="1">
        <v>42614</v>
      </c>
      <c r="B2345" t="s">
        <v>165</v>
      </c>
      <c r="C2345" t="s">
        <v>439</v>
      </c>
      <c r="D2345" s="4">
        <v>56524.799999999996</v>
      </c>
      <c r="E2345" s="4">
        <v>9456.5990399999991</v>
      </c>
      <c r="F2345" s="3">
        <v>0.1673</v>
      </c>
      <c r="G2345" s="5">
        <v>3925.3333333333335</v>
      </c>
      <c r="H2345" s="4">
        <v>656.70826666666665</v>
      </c>
      <c r="I2345">
        <v>14.399999999999999</v>
      </c>
      <c r="J2345" t="s">
        <v>52</v>
      </c>
      <c r="K2345" t="s">
        <v>52</v>
      </c>
      <c r="L2345" t="s">
        <v>52</v>
      </c>
      <c r="M2345" s="2">
        <v>42566</v>
      </c>
      <c r="N2345" s="2">
        <v>42930</v>
      </c>
      <c r="O2345" t="s">
        <v>21</v>
      </c>
      <c r="P2345">
        <v>0</v>
      </c>
    </row>
    <row r="2346" spans="1:18">
      <c r="A2346" s="1">
        <v>42614</v>
      </c>
      <c r="B2346" t="s">
        <v>165</v>
      </c>
      <c r="C2346" t="s">
        <v>444</v>
      </c>
      <c r="D2346" s="4">
        <v>8791.1999999999989</v>
      </c>
      <c r="E2346" s="4">
        <v>7943.7283199999993</v>
      </c>
      <c r="F2346" s="3">
        <v>0.90360000000000007</v>
      </c>
      <c r="G2346" s="5">
        <v>523.28571428571422</v>
      </c>
      <c r="H2346" s="4">
        <v>472.84097142857138</v>
      </c>
      <c r="I2346">
        <v>16.8</v>
      </c>
      <c r="J2346" t="s">
        <v>52</v>
      </c>
      <c r="K2346" t="s">
        <v>52</v>
      </c>
      <c r="L2346" t="s">
        <v>52</v>
      </c>
      <c r="M2346" s="2">
        <v>42583</v>
      </c>
      <c r="N2346" s="2">
        <v>42947</v>
      </c>
      <c r="O2346" t="s">
        <v>21</v>
      </c>
      <c r="P2346">
        <v>0.09</v>
      </c>
    </row>
    <row r="2347" spans="1:18">
      <c r="A2347" s="1">
        <v>42614</v>
      </c>
      <c r="B2347" t="s">
        <v>165</v>
      </c>
      <c r="C2347" t="s">
        <v>191</v>
      </c>
      <c r="D2347" s="4">
        <v>413765.62799999997</v>
      </c>
      <c r="E2347" s="4">
        <v>80767.05058559998</v>
      </c>
      <c r="F2347" s="3">
        <v>0.19519999999999996</v>
      </c>
      <c r="G2347" s="5">
        <v>1948.0490960451975</v>
      </c>
      <c r="H2347" s="4">
        <v>380.25918354802252</v>
      </c>
      <c r="I2347">
        <v>212.4</v>
      </c>
      <c r="J2347" t="s">
        <v>47</v>
      </c>
      <c r="K2347" t="s">
        <v>48</v>
      </c>
      <c r="L2347" t="s">
        <v>192</v>
      </c>
      <c r="M2347" s="2">
        <v>42543</v>
      </c>
      <c r="N2347" s="2">
        <v>43272</v>
      </c>
      <c r="O2347" t="s">
        <v>21</v>
      </c>
      <c r="P2347">
        <v>0.16</v>
      </c>
    </row>
    <row r="2348" spans="1:18">
      <c r="A2348" s="1">
        <v>42614</v>
      </c>
      <c r="B2348" t="s">
        <v>165</v>
      </c>
      <c r="C2348" t="s">
        <v>446</v>
      </c>
      <c r="D2348" s="4">
        <v>129094.79999999999</v>
      </c>
      <c r="E2348" s="4">
        <v>30685.833959999996</v>
      </c>
      <c r="F2348" s="3">
        <v>0.23769999999999999</v>
      </c>
      <c r="G2348" s="5">
        <v>1680.921875</v>
      </c>
      <c r="H2348" s="4">
        <v>399.55512968749997</v>
      </c>
      <c r="I2348">
        <v>76.8</v>
      </c>
      <c r="J2348" t="s">
        <v>47</v>
      </c>
      <c r="K2348" t="s">
        <v>48</v>
      </c>
      <c r="L2348" t="s">
        <v>46</v>
      </c>
      <c r="M2348" s="2">
        <v>42543</v>
      </c>
      <c r="N2348" s="2">
        <v>43272</v>
      </c>
      <c r="O2348" t="s">
        <v>21</v>
      </c>
      <c r="P2348">
        <v>0.16</v>
      </c>
    </row>
    <row r="2349" spans="1:18">
      <c r="A2349" s="1">
        <v>42614</v>
      </c>
      <c r="B2349" t="s">
        <v>165</v>
      </c>
      <c r="C2349" t="s">
        <v>447</v>
      </c>
      <c r="D2349" s="4">
        <v>117477.12000000001</v>
      </c>
      <c r="E2349" s="4">
        <v>23789.116800000003</v>
      </c>
      <c r="F2349" s="3">
        <v>0.20250000000000001</v>
      </c>
      <c r="G2349" s="5">
        <v>3915.9040000000005</v>
      </c>
      <c r="H2349" s="4">
        <v>792.97056000000009</v>
      </c>
      <c r="I2349">
        <v>30</v>
      </c>
      <c r="J2349" t="s">
        <v>34</v>
      </c>
      <c r="K2349" t="s">
        <v>36</v>
      </c>
      <c r="L2349" t="s">
        <v>167</v>
      </c>
      <c r="M2349" s="2">
        <v>42533</v>
      </c>
      <c r="N2349" s="2">
        <v>43262</v>
      </c>
      <c r="O2349" t="s">
        <v>21</v>
      </c>
      <c r="P2349">
        <v>0.18</v>
      </c>
      <c r="R2349">
        <f t="shared" ref="R2349:R2351" si="312">(N2349-M2349)/365</f>
        <v>1.9972602739726026</v>
      </c>
    </row>
    <row r="2350" spans="1:18">
      <c r="A2350" s="1">
        <v>42614</v>
      </c>
      <c r="B2350" t="s">
        <v>165</v>
      </c>
      <c r="C2350" t="s">
        <v>170</v>
      </c>
      <c r="D2350" s="4">
        <v>85657.2</v>
      </c>
      <c r="E2350" s="4">
        <v>31967.267039999995</v>
      </c>
      <c r="F2350" s="3">
        <v>0.37319999999999998</v>
      </c>
      <c r="G2350" s="5">
        <v>991.40277777777783</v>
      </c>
      <c r="H2350" s="4">
        <v>369.99151666666666</v>
      </c>
      <c r="I2350">
        <v>86.399999999999991</v>
      </c>
      <c r="J2350" t="s">
        <v>34</v>
      </c>
      <c r="K2350" t="s">
        <v>36</v>
      </c>
      <c r="L2350" t="s">
        <v>35</v>
      </c>
      <c r="M2350" s="2">
        <v>41282</v>
      </c>
      <c r="N2350" s="2">
        <v>43229</v>
      </c>
      <c r="O2350" t="s">
        <v>21</v>
      </c>
      <c r="P2350">
        <v>0.17</v>
      </c>
      <c r="R2350">
        <f t="shared" si="312"/>
        <v>5.3342465753424655</v>
      </c>
    </row>
    <row r="2351" spans="1:18">
      <c r="A2351" s="1">
        <v>42614</v>
      </c>
      <c r="B2351" t="s">
        <v>165</v>
      </c>
      <c r="C2351" t="s">
        <v>396</v>
      </c>
      <c r="D2351" s="4">
        <v>49310.400000000001</v>
      </c>
      <c r="E2351" s="4">
        <v>10560.227999999997</v>
      </c>
      <c r="F2351" s="3">
        <v>0.21415823031246953</v>
      </c>
      <c r="G2351" s="5">
        <v>2935.1428571428569</v>
      </c>
      <c r="H2351" s="4">
        <v>628.58499999999981</v>
      </c>
      <c r="I2351">
        <v>16.8</v>
      </c>
      <c r="J2351" t="s">
        <v>34</v>
      </c>
      <c r="K2351" t="s">
        <v>36</v>
      </c>
      <c r="L2351" t="s">
        <v>167</v>
      </c>
      <c r="M2351" s="2">
        <v>42267</v>
      </c>
      <c r="N2351" s="2">
        <v>42632</v>
      </c>
      <c r="O2351" t="s">
        <v>21</v>
      </c>
      <c r="P2351">
        <v>0.14000000000000001</v>
      </c>
      <c r="R2351">
        <f t="shared" si="312"/>
        <v>1</v>
      </c>
    </row>
    <row r="2352" spans="1:18">
      <c r="A2352" s="1">
        <v>42644</v>
      </c>
      <c r="B2352" t="s">
        <v>165</v>
      </c>
      <c r="C2352" t="s">
        <v>246</v>
      </c>
      <c r="D2352" s="4">
        <v>1668158.94</v>
      </c>
      <c r="E2352" s="4">
        <v>116437.494012</v>
      </c>
      <c r="F2352" s="3">
        <v>6.9800000000000001E-2</v>
      </c>
      <c r="G2352" s="5">
        <v>4427.1734076433122</v>
      </c>
      <c r="H2352" s="4">
        <v>309.01670385350315</v>
      </c>
      <c r="I2352">
        <v>376.8</v>
      </c>
      <c r="J2352" t="s">
        <v>47</v>
      </c>
      <c r="K2352" t="s">
        <v>48</v>
      </c>
      <c r="L2352" t="s">
        <v>212</v>
      </c>
      <c r="M2352" s="2">
        <v>41291</v>
      </c>
      <c r="N2352" s="2">
        <v>44407</v>
      </c>
      <c r="O2352" t="s">
        <v>30</v>
      </c>
      <c r="P2352">
        <v>7.0000000000000007E-2</v>
      </c>
    </row>
    <row r="2353" spans="1:18">
      <c r="A2353" s="1">
        <v>42644</v>
      </c>
      <c r="B2353" t="s">
        <v>165</v>
      </c>
      <c r="C2353" t="s">
        <v>194</v>
      </c>
      <c r="D2353" s="4">
        <v>1062300</v>
      </c>
      <c r="E2353" s="4">
        <v>86789.909999999989</v>
      </c>
      <c r="F2353" s="3">
        <v>8.1699999999999995E-2</v>
      </c>
      <c r="G2353" s="5">
        <v>5532.8125</v>
      </c>
      <c r="H2353" s="4">
        <v>452.03078124999996</v>
      </c>
      <c r="I2353">
        <v>192</v>
      </c>
      <c r="J2353" t="s">
        <v>52</v>
      </c>
      <c r="K2353" t="s">
        <v>52</v>
      </c>
      <c r="L2353" t="s">
        <v>52</v>
      </c>
      <c r="M2353" s="2">
        <v>41279</v>
      </c>
      <c r="N2353" s="2">
        <v>42864</v>
      </c>
      <c r="O2353" t="s">
        <v>21</v>
      </c>
      <c r="P2353">
        <v>0.09</v>
      </c>
      <c r="Q2353">
        <v>0</v>
      </c>
    </row>
    <row r="2354" spans="1:18">
      <c r="A2354" s="1">
        <v>42644</v>
      </c>
      <c r="B2354" t="s">
        <v>165</v>
      </c>
      <c r="C2354" t="s">
        <v>166</v>
      </c>
      <c r="D2354" s="4">
        <v>408820.92000000004</v>
      </c>
      <c r="E2354" s="4">
        <v>74568.935808000009</v>
      </c>
      <c r="F2354" s="3">
        <v>0.18240000000000001</v>
      </c>
      <c r="G2354" s="5">
        <v>13627.364000000001</v>
      </c>
      <c r="H2354" s="4">
        <v>2485.6311936000002</v>
      </c>
      <c r="I2354">
        <v>30</v>
      </c>
      <c r="J2354" t="s">
        <v>34</v>
      </c>
      <c r="K2354" t="s">
        <v>36</v>
      </c>
      <c r="L2354" t="s">
        <v>167</v>
      </c>
      <c r="M2354" s="2">
        <v>41327</v>
      </c>
      <c r="N2354" s="2">
        <v>42864</v>
      </c>
      <c r="O2354" t="s">
        <v>21</v>
      </c>
      <c r="P2354">
        <v>0.17</v>
      </c>
      <c r="R2354">
        <f t="shared" ref="R2354" si="313">(N2354-M2354)/365</f>
        <v>4.2109589041095887</v>
      </c>
    </row>
    <row r="2355" spans="1:18">
      <c r="A2355" s="1">
        <v>42644</v>
      </c>
      <c r="B2355" t="s">
        <v>165</v>
      </c>
      <c r="C2355" t="s">
        <v>404</v>
      </c>
      <c r="D2355" s="4">
        <v>661861.19999999995</v>
      </c>
      <c r="E2355" s="4">
        <v>92660.568000000014</v>
      </c>
      <c r="F2355" s="3">
        <v>0.14000000000000004</v>
      </c>
      <c r="G2355" s="5">
        <v>1540.6452513966481</v>
      </c>
      <c r="H2355" s="4">
        <v>215.69033519553076</v>
      </c>
      <c r="I2355">
        <v>429.59999999999997</v>
      </c>
      <c r="J2355" t="s">
        <v>34</v>
      </c>
      <c r="K2355" t="s">
        <v>58</v>
      </c>
      <c r="L2355" t="s">
        <v>57</v>
      </c>
      <c r="M2355" s="2">
        <v>42272</v>
      </c>
      <c r="N2355" s="2">
        <v>44098</v>
      </c>
      <c r="O2355" t="s">
        <v>21</v>
      </c>
      <c r="P2355">
        <v>7.0000000000000007E-2</v>
      </c>
    </row>
    <row r="2356" spans="1:18">
      <c r="A2356" s="1">
        <v>42644</v>
      </c>
      <c r="B2356" t="s">
        <v>165</v>
      </c>
      <c r="C2356" t="s">
        <v>378</v>
      </c>
      <c r="D2356" s="4">
        <v>1227780.3600000001</v>
      </c>
      <c r="E2356" s="4">
        <v>47883.43404</v>
      </c>
      <c r="F2356" s="3">
        <v>3.9E-2</v>
      </c>
      <c r="G2356" s="5">
        <v>10770.003157894738</v>
      </c>
      <c r="H2356" s="4">
        <v>420.03012315789476</v>
      </c>
      <c r="I2356">
        <v>114</v>
      </c>
      <c r="J2356" t="s">
        <v>52</v>
      </c>
      <c r="K2356" t="s">
        <v>52</v>
      </c>
      <c r="L2356" t="s">
        <v>52</v>
      </c>
      <c r="M2356" s="2">
        <v>42156</v>
      </c>
      <c r="N2356" s="2">
        <v>43251</v>
      </c>
      <c r="O2356" t="s">
        <v>21</v>
      </c>
      <c r="P2356">
        <v>0.1</v>
      </c>
      <c r="Q2356">
        <v>0</v>
      </c>
    </row>
    <row r="2357" spans="1:18">
      <c r="A2357" s="1">
        <v>42644</v>
      </c>
      <c r="B2357" t="s">
        <v>165</v>
      </c>
      <c r="C2357" t="s">
        <v>197</v>
      </c>
      <c r="D2357" s="4">
        <v>537002.4</v>
      </c>
      <c r="E2357" s="4">
        <v>118247.92848</v>
      </c>
      <c r="F2357" s="3">
        <v>0.22020000000000001</v>
      </c>
      <c r="G2357" s="5">
        <v>5203.5116279069771</v>
      </c>
      <c r="H2357" s="4">
        <v>1145.8132604651162</v>
      </c>
      <c r="I2357">
        <v>103.2</v>
      </c>
      <c r="J2357" t="s">
        <v>47</v>
      </c>
      <c r="K2357" t="s">
        <v>48</v>
      </c>
      <c r="L2357" t="s">
        <v>46</v>
      </c>
      <c r="M2357" s="2">
        <v>42153</v>
      </c>
      <c r="N2357" s="2">
        <v>42883</v>
      </c>
      <c r="O2357" t="s">
        <v>21</v>
      </c>
      <c r="P2357">
        <v>0.2</v>
      </c>
    </row>
    <row r="2358" spans="1:18">
      <c r="A2358" s="1">
        <v>42644</v>
      </c>
      <c r="B2358" t="s">
        <v>165</v>
      </c>
      <c r="C2358" t="s">
        <v>446</v>
      </c>
      <c r="D2358" s="4">
        <v>144097.19999999998</v>
      </c>
      <c r="E2358" s="4">
        <v>30678.293879999997</v>
      </c>
      <c r="F2358" s="3">
        <v>0.21290000000000001</v>
      </c>
      <c r="G2358" s="5">
        <v>1876.2656249999998</v>
      </c>
      <c r="H2358" s="4">
        <v>399.45695156249997</v>
      </c>
      <c r="I2358">
        <v>76.8</v>
      </c>
      <c r="J2358" t="s">
        <v>47</v>
      </c>
      <c r="K2358" t="s">
        <v>48</v>
      </c>
      <c r="L2358" t="s">
        <v>46</v>
      </c>
      <c r="M2358" s="2">
        <v>42543</v>
      </c>
      <c r="N2358" s="2">
        <v>43272</v>
      </c>
      <c r="O2358" t="s">
        <v>21</v>
      </c>
      <c r="P2358">
        <v>0.16</v>
      </c>
    </row>
    <row r="2359" spans="1:18">
      <c r="A2359" s="1">
        <v>42644</v>
      </c>
      <c r="B2359" t="s">
        <v>165</v>
      </c>
      <c r="C2359" t="s">
        <v>50</v>
      </c>
      <c r="D2359" s="4">
        <v>135507.6</v>
      </c>
      <c r="E2359" s="4">
        <v>20773.31508</v>
      </c>
      <c r="F2359" s="3">
        <v>0.15329999999999999</v>
      </c>
      <c r="G2359" s="5">
        <v>3764.1000000000004</v>
      </c>
      <c r="H2359" s="4">
        <v>577.03652999999997</v>
      </c>
      <c r="I2359">
        <v>36</v>
      </c>
      <c r="J2359" t="s">
        <v>52</v>
      </c>
      <c r="K2359" t="s">
        <v>51</v>
      </c>
      <c r="L2359" t="s">
        <v>51</v>
      </c>
      <c r="M2359" s="2">
        <v>42624</v>
      </c>
      <c r="N2359" s="2">
        <v>43718</v>
      </c>
      <c r="O2359" t="s">
        <v>21</v>
      </c>
      <c r="P2359">
        <v>0.13</v>
      </c>
      <c r="Q2359">
        <v>0.13</v>
      </c>
    </row>
    <row r="2360" spans="1:18">
      <c r="A2360" s="1">
        <v>42644</v>
      </c>
      <c r="B2360" t="s">
        <v>165</v>
      </c>
      <c r="C2360" t="s">
        <v>377</v>
      </c>
      <c r="D2360" s="4">
        <v>152866.79999999999</v>
      </c>
      <c r="E2360" s="4">
        <v>38186.126639999995</v>
      </c>
      <c r="F2360" s="3">
        <v>0.24979999999999999</v>
      </c>
      <c r="G2360" s="5">
        <v>1431.3370786516853</v>
      </c>
      <c r="H2360" s="4">
        <v>357.54800224719099</v>
      </c>
      <c r="I2360">
        <v>106.8</v>
      </c>
      <c r="J2360" t="s">
        <v>47</v>
      </c>
      <c r="K2360" t="s">
        <v>48</v>
      </c>
      <c r="L2360" t="s">
        <v>46</v>
      </c>
      <c r="M2360" s="2">
        <v>42181</v>
      </c>
      <c r="N2360" s="2">
        <v>42911</v>
      </c>
      <c r="O2360" t="s">
        <v>21</v>
      </c>
      <c r="P2360">
        <v>0.16</v>
      </c>
    </row>
    <row r="2361" spans="1:18">
      <c r="A2361" s="1">
        <v>42644</v>
      </c>
      <c r="B2361" t="s">
        <v>165</v>
      </c>
      <c r="C2361" t="s">
        <v>231</v>
      </c>
      <c r="D2361" s="4">
        <v>259803.97199999998</v>
      </c>
      <c r="E2361" s="4">
        <v>34242.163509599995</v>
      </c>
      <c r="F2361" s="3">
        <v>0.1318</v>
      </c>
      <c r="G2361" s="5">
        <v>2293.4672669491524</v>
      </c>
      <c r="H2361" s="4">
        <v>302.27898578389824</v>
      </c>
      <c r="I2361">
        <v>113.28</v>
      </c>
      <c r="J2361" t="s">
        <v>34</v>
      </c>
      <c r="K2361" t="s">
        <v>36</v>
      </c>
      <c r="L2361" t="s">
        <v>35</v>
      </c>
      <c r="M2361" s="2">
        <v>41443</v>
      </c>
      <c r="N2361" s="2">
        <v>43298</v>
      </c>
      <c r="O2361" t="s">
        <v>21</v>
      </c>
      <c r="P2361">
        <v>0.11</v>
      </c>
      <c r="R2361">
        <f t="shared" ref="R2361:R2362" si="314">(N2361-M2361)/365</f>
        <v>5.0821917808219181</v>
      </c>
    </row>
    <row r="2362" spans="1:18">
      <c r="A2362" s="1">
        <v>42644</v>
      </c>
      <c r="B2362" t="s">
        <v>165</v>
      </c>
      <c r="C2362" t="s">
        <v>437</v>
      </c>
      <c r="D2362" s="4">
        <v>86008.8</v>
      </c>
      <c r="E2362" s="4">
        <v>14759.11008</v>
      </c>
      <c r="F2362" s="3">
        <v>0.1716</v>
      </c>
      <c r="G2362" s="5">
        <v>2756.6923076923076</v>
      </c>
      <c r="H2362" s="4">
        <v>473.04840000000002</v>
      </c>
      <c r="I2362">
        <v>31.2</v>
      </c>
      <c r="J2362" t="s">
        <v>34</v>
      </c>
      <c r="K2362" t="s">
        <v>36</v>
      </c>
      <c r="L2362" t="s">
        <v>167</v>
      </c>
      <c r="M2362" s="2">
        <v>42533</v>
      </c>
      <c r="N2362" s="2">
        <v>43262</v>
      </c>
      <c r="O2362" t="s">
        <v>21</v>
      </c>
      <c r="P2362">
        <v>0.14000000000000001</v>
      </c>
      <c r="R2362">
        <f t="shared" si="314"/>
        <v>1.9972602739726026</v>
      </c>
    </row>
    <row r="2363" spans="1:18">
      <c r="A2363" s="1">
        <v>42644</v>
      </c>
      <c r="B2363" t="s">
        <v>165</v>
      </c>
      <c r="C2363" t="s">
        <v>433</v>
      </c>
      <c r="D2363" s="4">
        <v>145833.12</v>
      </c>
      <c r="E2363" s="4">
        <v>23347.882512</v>
      </c>
      <c r="F2363" s="3">
        <v>0.16009999999999999</v>
      </c>
      <c r="G2363" s="5">
        <v>4050.92</v>
      </c>
      <c r="H2363" s="4">
        <v>648.55229199999997</v>
      </c>
      <c r="I2363">
        <v>36</v>
      </c>
      <c r="J2363" t="s">
        <v>62</v>
      </c>
      <c r="K2363" t="s">
        <v>253</v>
      </c>
      <c r="L2363" t="s">
        <v>253</v>
      </c>
      <c r="M2363" s="2">
        <v>42521</v>
      </c>
      <c r="N2363" s="2">
        <v>43250</v>
      </c>
      <c r="O2363" t="s">
        <v>21</v>
      </c>
      <c r="P2363">
        <v>0.14000000000000001</v>
      </c>
    </row>
    <row r="2364" spans="1:18">
      <c r="A2364" s="1">
        <v>42644</v>
      </c>
      <c r="B2364" t="s">
        <v>165</v>
      </c>
      <c r="C2364" t="s">
        <v>174</v>
      </c>
      <c r="D2364" s="4">
        <v>589357.19999999995</v>
      </c>
      <c r="E2364" s="4">
        <v>65065.034880000007</v>
      </c>
      <c r="F2364" s="3">
        <v>0.11040000000000003</v>
      </c>
      <c r="G2364" s="5">
        <v>4092.7583333333332</v>
      </c>
      <c r="H2364" s="4">
        <v>451.84052000000003</v>
      </c>
      <c r="I2364">
        <v>144</v>
      </c>
      <c r="J2364" t="s">
        <v>52</v>
      </c>
      <c r="K2364" t="s">
        <v>52</v>
      </c>
      <c r="L2364" t="s">
        <v>52</v>
      </c>
      <c r="M2364" s="2">
        <v>42134</v>
      </c>
      <c r="N2364" s="2">
        <v>42864</v>
      </c>
      <c r="O2364" t="s">
        <v>21</v>
      </c>
      <c r="P2364">
        <v>0.1</v>
      </c>
      <c r="Q2364">
        <v>0</v>
      </c>
    </row>
    <row r="2365" spans="1:18">
      <c r="A2365" s="1">
        <v>42644</v>
      </c>
      <c r="B2365" t="s">
        <v>165</v>
      </c>
      <c r="C2365" t="s">
        <v>196</v>
      </c>
      <c r="D2365" s="4">
        <v>193160.4</v>
      </c>
      <c r="E2365" s="4">
        <v>34440.499320000003</v>
      </c>
      <c r="F2365" s="3">
        <v>0.17830000000000001</v>
      </c>
      <c r="G2365" s="5">
        <v>2476.4153846153845</v>
      </c>
      <c r="H2365" s="4">
        <v>441.54486307692309</v>
      </c>
      <c r="I2365">
        <v>78</v>
      </c>
      <c r="J2365" t="s">
        <v>62</v>
      </c>
      <c r="K2365" t="s">
        <v>61</v>
      </c>
      <c r="L2365" t="s">
        <v>61</v>
      </c>
      <c r="M2365" s="2">
        <v>41287</v>
      </c>
      <c r="N2365" s="2">
        <v>42864</v>
      </c>
      <c r="O2365" t="s">
        <v>13</v>
      </c>
      <c r="P2365">
        <v>0</v>
      </c>
    </row>
    <row r="2366" spans="1:18">
      <c r="A2366" s="1">
        <v>42644</v>
      </c>
      <c r="B2366" t="s">
        <v>165</v>
      </c>
      <c r="C2366" t="s">
        <v>191</v>
      </c>
      <c r="D2366" s="4">
        <v>403290.55200000003</v>
      </c>
      <c r="E2366" s="4">
        <v>80375.807013600002</v>
      </c>
      <c r="F2366" s="3">
        <v>0.1993</v>
      </c>
      <c r="G2366" s="5">
        <v>1898.7314124293787</v>
      </c>
      <c r="H2366" s="4">
        <v>378.41717049717516</v>
      </c>
      <c r="I2366">
        <v>212.4</v>
      </c>
      <c r="J2366" t="s">
        <v>47</v>
      </c>
      <c r="K2366" t="s">
        <v>48</v>
      </c>
      <c r="L2366" t="s">
        <v>192</v>
      </c>
      <c r="M2366" s="2">
        <v>42543</v>
      </c>
      <c r="N2366" s="2">
        <v>43272</v>
      </c>
      <c r="O2366" t="s">
        <v>21</v>
      </c>
      <c r="P2366">
        <v>0.16</v>
      </c>
    </row>
    <row r="2367" spans="1:18">
      <c r="A2367" s="1">
        <v>42644</v>
      </c>
      <c r="B2367" t="s">
        <v>165</v>
      </c>
      <c r="C2367" t="s">
        <v>452</v>
      </c>
      <c r="D2367" s="4">
        <v>123863.22</v>
      </c>
      <c r="E2367" s="4">
        <v>31213.531439999999</v>
      </c>
      <c r="F2367" s="3">
        <v>0.252</v>
      </c>
      <c r="G2367" s="5">
        <v>1876.7154545454546</v>
      </c>
      <c r="H2367" s="4">
        <v>472.93229454545451</v>
      </c>
      <c r="I2367">
        <v>66</v>
      </c>
      <c r="J2367" t="s">
        <v>34</v>
      </c>
      <c r="K2367" t="s">
        <v>36</v>
      </c>
      <c r="L2367" t="s">
        <v>167</v>
      </c>
      <c r="M2367" s="2">
        <v>41283</v>
      </c>
      <c r="N2367" s="2">
        <v>42864</v>
      </c>
      <c r="O2367" t="s">
        <v>21</v>
      </c>
      <c r="P2367">
        <v>0.15</v>
      </c>
      <c r="R2367">
        <f t="shared" ref="R2367" si="315">(N2367-M2367)/365</f>
        <v>4.3315068493150681</v>
      </c>
    </row>
    <row r="2368" spans="1:18">
      <c r="A2368" s="1">
        <v>42644</v>
      </c>
      <c r="B2368" t="s">
        <v>165</v>
      </c>
      <c r="C2368" t="s">
        <v>380</v>
      </c>
      <c r="D2368" s="4">
        <v>534612.36</v>
      </c>
      <c r="E2368" s="4">
        <v>74471.501747999995</v>
      </c>
      <c r="F2368" s="3">
        <v>0.13930000000000001</v>
      </c>
      <c r="G2368" s="5">
        <v>3977.7705357142854</v>
      </c>
      <c r="H2368" s="4">
        <v>554.10343562499997</v>
      </c>
      <c r="I2368">
        <v>134.4</v>
      </c>
      <c r="J2368" t="s">
        <v>10</v>
      </c>
      <c r="K2368" t="s">
        <v>12</v>
      </c>
      <c r="L2368" t="s">
        <v>12</v>
      </c>
      <c r="M2368" s="2">
        <v>42184</v>
      </c>
      <c r="N2368" s="2">
        <v>43279</v>
      </c>
      <c r="O2368" t="s">
        <v>21</v>
      </c>
      <c r="P2368">
        <v>0.12</v>
      </c>
    </row>
    <row r="2369" spans="1:18">
      <c r="A2369" s="1">
        <v>42644</v>
      </c>
      <c r="B2369" t="s">
        <v>165</v>
      </c>
      <c r="C2369" t="s">
        <v>229</v>
      </c>
      <c r="D2369" s="4">
        <v>170504.4</v>
      </c>
      <c r="E2369" s="4">
        <v>23376.15324</v>
      </c>
      <c r="F2369" s="3">
        <v>0.1371</v>
      </c>
      <c r="G2369" s="5">
        <v>1652.174418604651</v>
      </c>
      <c r="H2369" s="4">
        <v>226.51311279069768</v>
      </c>
      <c r="I2369">
        <v>103.2</v>
      </c>
      <c r="J2369" t="s">
        <v>34</v>
      </c>
      <c r="K2369" t="s">
        <v>36</v>
      </c>
      <c r="L2369" t="s">
        <v>35</v>
      </c>
      <c r="M2369" s="2">
        <v>42149</v>
      </c>
      <c r="N2369" s="2">
        <v>42914</v>
      </c>
      <c r="O2369" t="s">
        <v>21</v>
      </c>
      <c r="P2369">
        <v>0.1</v>
      </c>
      <c r="R2369">
        <f t="shared" ref="R2369" si="316">(N2369-M2369)/365</f>
        <v>2.095890410958904</v>
      </c>
    </row>
    <row r="2370" spans="1:18">
      <c r="A2370" s="1">
        <v>42644</v>
      </c>
      <c r="B2370" t="s">
        <v>165</v>
      </c>
      <c r="C2370" t="s">
        <v>210</v>
      </c>
      <c r="D2370" s="4">
        <v>684000</v>
      </c>
      <c r="E2370" s="4">
        <v>56579.160959999994</v>
      </c>
      <c r="F2370" s="3">
        <v>8.2718071578947353E-2</v>
      </c>
      <c r="G2370" s="5">
        <v>1839.1843056272587</v>
      </c>
      <c r="H2370" s="4">
        <v>152.13377903975217</v>
      </c>
      <c r="I2370">
        <v>371.904</v>
      </c>
      <c r="J2370" t="s">
        <v>34</v>
      </c>
      <c r="K2370" t="s">
        <v>58</v>
      </c>
      <c r="L2370" t="s">
        <v>109</v>
      </c>
      <c r="M2370" s="2">
        <v>41337</v>
      </c>
      <c r="N2370" s="2">
        <v>46917</v>
      </c>
      <c r="O2370" t="s">
        <v>21</v>
      </c>
      <c r="P2370">
        <v>0.08</v>
      </c>
    </row>
    <row r="2371" spans="1:18">
      <c r="A2371" s="1">
        <v>42644</v>
      </c>
      <c r="B2371" t="s">
        <v>165</v>
      </c>
      <c r="C2371" t="s">
        <v>201</v>
      </c>
      <c r="D2371" s="4">
        <v>583703.28</v>
      </c>
      <c r="E2371" s="4">
        <v>64674.323424000002</v>
      </c>
      <c r="F2371" s="3">
        <v>0.1108</v>
      </c>
      <c r="G2371" s="5">
        <v>2408.0168316831687</v>
      </c>
      <c r="H2371" s="4">
        <v>266.80826495049507</v>
      </c>
      <c r="I2371">
        <v>242.39999999999998</v>
      </c>
      <c r="J2371" t="s">
        <v>34</v>
      </c>
      <c r="K2371" t="s">
        <v>58</v>
      </c>
      <c r="L2371" t="s">
        <v>109</v>
      </c>
      <c r="M2371" s="2">
        <v>41331</v>
      </c>
      <c r="N2371" s="2">
        <v>44325</v>
      </c>
      <c r="O2371" t="s">
        <v>21</v>
      </c>
      <c r="P2371">
        <v>0.09</v>
      </c>
    </row>
    <row r="2372" spans="1:18">
      <c r="A2372" s="1">
        <v>42644</v>
      </c>
      <c r="B2372" t="s">
        <v>165</v>
      </c>
      <c r="C2372" t="s">
        <v>230</v>
      </c>
      <c r="D2372" s="4">
        <v>114957.336</v>
      </c>
      <c r="E2372" s="4">
        <v>48466.012857599999</v>
      </c>
      <c r="F2372" s="3">
        <v>0.42160000000000003</v>
      </c>
      <c r="G2372" s="5">
        <v>748.42015624999999</v>
      </c>
      <c r="H2372" s="4">
        <v>315.53393787499999</v>
      </c>
      <c r="I2372">
        <v>153.6</v>
      </c>
      <c r="J2372" t="s">
        <v>47</v>
      </c>
      <c r="K2372" t="s">
        <v>100</v>
      </c>
      <c r="L2372" t="s">
        <v>128</v>
      </c>
      <c r="M2372" s="2">
        <v>41456</v>
      </c>
      <c r="N2372" s="2">
        <v>42962</v>
      </c>
      <c r="O2372" t="s">
        <v>16</v>
      </c>
      <c r="P2372">
        <v>0.15</v>
      </c>
    </row>
    <row r="2373" spans="1:18">
      <c r="A2373" s="1">
        <v>42644</v>
      </c>
      <c r="B2373" t="s">
        <v>165</v>
      </c>
      <c r="C2373" t="s">
        <v>453</v>
      </c>
      <c r="D2373" s="4">
        <v>109015.2</v>
      </c>
      <c r="E2373" s="4">
        <v>19328.394960000001</v>
      </c>
      <c r="F2373" s="3">
        <v>0.17730000000000001</v>
      </c>
      <c r="G2373" s="5">
        <v>2671.9411764705883</v>
      </c>
      <c r="H2373" s="4">
        <v>473.73517058823535</v>
      </c>
      <c r="I2373">
        <v>40.799999999999997</v>
      </c>
      <c r="J2373" t="s">
        <v>34</v>
      </c>
      <c r="K2373" t="s">
        <v>36</v>
      </c>
      <c r="L2373" t="s">
        <v>167</v>
      </c>
      <c r="M2373" s="2" t="s">
        <v>8</v>
      </c>
      <c r="N2373" s="2" t="s">
        <v>8</v>
      </c>
      <c r="O2373" t="s">
        <v>472</v>
      </c>
      <c r="P2373">
        <v>0</v>
      </c>
      <c r="R2373" t="e">
        <f t="shared" ref="R2373:R2374" si="317">(N2373-M2373)/365</f>
        <v>#VALUE!</v>
      </c>
    </row>
    <row r="2374" spans="1:18">
      <c r="A2374" s="1">
        <v>42644</v>
      </c>
      <c r="B2374" t="s">
        <v>165</v>
      </c>
      <c r="C2374" t="s">
        <v>182</v>
      </c>
      <c r="D2374" s="4">
        <v>217964.4</v>
      </c>
      <c r="E2374" s="4">
        <v>37250.115959999996</v>
      </c>
      <c r="F2374" s="3">
        <v>0.1709</v>
      </c>
      <c r="G2374" s="5">
        <v>3948.630434782609</v>
      </c>
      <c r="H2374" s="4">
        <v>674.8209413043478</v>
      </c>
      <c r="I2374">
        <v>55.199999999999996</v>
      </c>
      <c r="J2374" t="s">
        <v>34</v>
      </c>
      <c r="K2374" t="s">
        <v>36</v>
      </c>
      <c r="L2374" t="s">
        <v>167</v>
      </c>
      <c r="M2374" s="2">
        <v>41304</v>
      </c>
      <c r="N2374" s="2">
        <v>42864</v>
      </c>
      <c r="O2374" t="s">
        <v>21</v>
      </c>
      <c r="P2374">
        <v>0.15</v>
      </c>
      <c r="R2374">
        <f t="shared" si="317"/>
        <v>4.2739726027397262</v>
      </c>
    </row>
    <row r="2375" spans="1:18">
      <c r="A2375" s="1">
        <v>42644</v>
      </c>
      <c r="B2375" t="s">
        <v>165</v>
      </c>
      <c r="C2375" t="s">
        <v>421</v>
      </c>
      <c r="D2375" s="4">
        <v>394618.8</v>
      </c>
      <c r="E2375" s="4">
        <v>46012.552079999994</v>
      </c>
      <c r="F2375" s="3">
        <v>0.11659999999999998</v>
      </c>
      <c r="G2375" s="5">
        <v>4567.3472222222226</v>
      </c>
      <c r="H2375" s="4">
        <v>532.55268611111114</v>
      </c>
      <c r="I2375">
        <v>86.399999999999991</v>
      </c>
      <c r="J2375" t="s">
        <v>34</v>
      </c>
      <c r="K2375" t="s">
        <v>58</v>
      </c>
      <c r="L2375" t="s">
        <v>109</v>
      </c>
      <c r="M2375" s="2">
        <v>42500</v>
      </c>
      <c r="N2375" s="2">
        <v>43229</v>
      </c>
      <c r="O2375" t="s">
        <v>21</v>
      </c>
      <c r="P2375">
        <v>0.1</v>
      </c>
    </row>
    <row r="2376" spans="1:18">
      <c r="A2376" s="1">
        <v>42644</v>
      </c>
      <c r="B2376" t="s">
        <v>165</v>
      </c>
      <c r="C2376" t="s">
        <v>200</v>
      </c>
      <c r="D2376" s="4">
        <v>543085.07999999996</v>
      </c>
      <c r="E2376" s="4">
        <v>64355.581979999995</v>
      </c>
      <c r="F2376" s="3">
        <v>0.11849999999999999</v>
      </c>
      <c r="G2376" s="5">
        <v>2710.0053892215565</v>
      </c>
      <c r="H2376" s="4">
        <v>321.13563862275447</v>
      </c>
      <c r="I2376">
        <v>200.4</v>
      </c>
      <c r="J2376" t="s">
        <v>34</v>
      </c>
      <c r="K2376" t="s">
        <v>58</v>
      </c>
      <c r="L2376" t="s">
        <v>109</v>
      </c>
      <c r="M2376" s="2">
        <v>41263</v>
      </c>
      <c r="N2376" s="2">
        <v>43229</v>
      </c>
      <c r="O2376" t="s">
        <v>21</v>
      </c>
      <c r="P2376">
        <v>0.1</v>
      </c>
    </row>
    <row r="2377" spans="1:18">
      <c r="A2377" s="1">
        <v>42644</v>
      </c>
      <c r="B2377" t="s">
        <v>165</v>
      </c>
      <c r="C2377" t="s">
        <v>209</v>
      </c>
      <c r="D2377" s="4">
        <v>1034546.3999999999</v>
      </c>
      <c r="E2377" s="4">
        <v>115869.19680000002</v>
      </c>
      <c r="F2377" s="3">
        <v>0.11200000000000003</v>
      </c>
      <c r="G2377" s="5">
        <v>1249.4521739130435</v>
      </c>
      <c r="H2377" s="4">
        <v>139.9386434782609</v>
      </c>
      <c r="I2377">
        <v>828</v>
      </c>
      <c r="J2377" t="s">
        <v>34</v>
      </c>
      <c r="K2377" t="s">
        <v>58</v>
      </c>
      <c r="L2377" t="s">
        <v>57</v>
      </c>
      <c r="M2377" s="2">
        <v>41351</v>
      </c>
      <c r="N2377" s="2">
        <v>45122</v>
      </c>
      <c r="O2377" t="s">
        <v>16</v>
      </c>
      <c r="P2377">
        <v>0.08</v>
      </c>
    </row>
    <row r="2378" spans="1:18">
      <c r="A2378" s="1">
        <v>42644</v>
      </c>
      <c r="B2378" t="s">
        <v>165</v>
      </c>
      <c r="C2378" t="s">
        <v>180</v>
      </c>
      <c r="D2378" s="4">
        <v>356484</v>
      </c>
      <c r="E2378" s="4">
        <v>44631.796800000004</v>
      </c>
      <c r="F2378" s="3">
        <v>0.12520000000000001</v>
      </c>
      <c r="G2378" s="5">
        <v>1967.3509933774835</v>
      </c>
      <c r="H2378" s="4">
        <v>246.31234437086096</v>
      </c>
      <c r="I2378">
        <v>181.2</v>
      </c>
      <c r="J2378" t="s">
        <v>34</v>
      </c>
      <c r="K2378" t="s">
        <v>58</v>
      </c>
      <c r="L2378" t="s">
        <v>57</v>
      </c>
      <c r="M2378" s="2">
        <v>41329</v>
      </c>
      <c r="N2378" s="2">
        <v>43229</v>
      </c>
      <c r="O2378" t="s">
        <v>21</v>
      </c>
      <c r="P2378">
        <v>0.11</v>
      </c>
    </row>
    <row r="2379" spans="1:18">
      <c r="A2379" s="1">
        <v>42644</v>
      </c>
      <c r="B2379" t="s">
        <v>165</v>
      </c>
      <c r="C2379" t="s">
        <v>179</v>
      </c>
      <c r="D2379" s="4">
        <v>129739.56</v>
      </c>
      <c r="E2379" s="4">
        <v>24339.141456000001</v>
      </c>
      <c r="F2379" s="3">
        <v>0.18760000000000002</v>
      </c>
      <c r="G2379" s="5">
        <v>2702.9074999999998</v>
      </c>
      <c r="H2379" s="4">
        <v>507.06544700000001</v>
      </c>
      <c r="I2379">
        <v>48</v>
      </c>
      <c r="J2379" t="s">
        <v>34</v>
      </c>
      <c r="K2379" t="s">
        <v>36</v>
      </c>
      <c r="L2379" t="s">
        <v>167</v>
      </c>
      <c r="M2379" s="2">
        <v>41281</v>
      </c>
      <c r="N2379" s="2">
        <v>42864</v>
      </c>
      <c r="O2379" t="s">
        <v>21</v>
      </c>
      <c r="P2379">
        <v>0.16</v>
      </c>
      <c r="R2379">
        <f t="shared" ref="R2379" si="318">(N2379-M2379)/365</f>
        <v>4.3369863013698629</v>
      </c>
    </row>
    <row r="2380" spans="1:18">
      <c r="A2380" s="1">
        <v>42644</v>
      </c>
      <c r="B2380" t="s">
        <v>165</v>
      </c>
      <c r="C2380" t="s">
        <v>376</v>
      </c>
      <c r="D2380" s="4">
        <v>758960.88</v>
      </c>
      <c r="E2380" s="4">
        <v>104736.60144000001</v>
      </c>
      <c r="F2380" s="3">
        <v>0.13800000000000001</v>
      </c>
      <c r="G2380" s="5">
        <v>4422.8489510489517</v>
      </c>
      <c r="H2380" s="4">
        <v>610.35315524475538</v>
      </c>
      <c r="I2380">
        <v>171.6</v>
      </c>
      <c r="J2380" t="s">
        <v>47</v>
      </c>
      <c r="K2380" t="s">
        <v>100</v>
      </c>
      <c r="L2380" t="s">
        <v>128</v>
      </c>
      <c r="M2380" s="2">
        <v>42183</v>
      </c>
      <c r="N2380" s="2">
        <v>43278</v>
      </c>
      <c r="O2380" t="s">
        <v>21</v>
      </c>
      <c r="P2380">
        <v>0.12</v>
      </c>
    </row>
    <row r="2381" spans="1:18">
      <c r="A2381" s="1">
        <v>42644</v>
      </c>
      <c r="B2381" t="s">
        <v>165</v>
      </c>
      <c r="C2381" t="s">
        <v>284</v>
      </c>
      <c r="D2381" s="4">
        <v>27936</v>
      </c>
      <c r="E2381" s="4">
        <v>23312.592000000001</v>
      </c>
      <c r="F2381" s="3">
        <v>0.83450000000000002</v>
      </c>
      <c r="G2381" s="5">
        <v>529.09090909090912</v>
      </c>
      <c r="H2381" s="4">
        <v>441.52636363636367</v>
      </c>
      <c r="I2381">
        <v>52.8</v>
      </c>
      <c r="J2381" t="s">
        <v>52</v>
      </c>
      <c r="K2381" t="s">
        <v>52</v>
      </c>
      <c r="L2381" t="s">
        <v>52</v>
      </c>
      <c r="M2381" s="2">
        <v>42139</v>
      </c>
      <c r="N2381" s="2">
        <v>42869</v>
      </c>
      <c r="O2381" t="s">
        <v>21</v>
      </c>
      <c r="P2381">
        <v>0.1</v>
      </c>
      <c r="Q2381">
        <v>0</v>
      </c>
    </row>
    <row r="2382" spans="1:18">
      <c r="A2382" s="1">
        <v>42644</v>
      </c>
      <c r="B2382" t="s">
        <v>165</v>
      </c>
      <c r="C2382" t="s">
        <v>185</v>
      </c>
      <c r="D2382" s="4">
        <v>515417.69999999995</v>
      </c>
      <c r="E2382" s="4">
        <v>79271.242260000014</v>
      </c>
      <c r="F2382" s="3">
        <v>0.15380000000000005</v>
      </c>
      <c r="G2382" s="5">
        <v>909.98887711864404</v>
      </c>
      <c r="H2382" s="4">
        <v>139.95628930084749</v>
      </c>
      <c r="I2382">
        <v>566.4</v>
      </c>
      <c r="J2382" t="s">
        <v>34</v>
      </c>
      <c r="K2382" t="s">
        <v>58</v>
      </c>
      <c r="L2382" t="s">
        <v>57</v>
      </c>
      <c r="M2382" s="2">
        <v>41334</v>
      </c>
      <c r="N2382" s="2">
        <v>43249</v>
      </c>
      <c r="O2382" t="s">
        <v>21</v>
      </c>
      <c r="P2382">
        <v>0.09</v>
      </c>
    </row>
    <row r="2383" spans="1:18">
      <c r="A2383" s="1">
        <v>42644</v>
      </c>
      <c r="B2383" t="s">
        <v>165</v>
      </c>
      <c r="C2383" t="s">
        <v>195</v>
      </c>
      <c r="D2383" s="4">
        <v>193024.8</v>
      </c>
      <c r="E2383" s="4">
        <v>38025.885599999994</v>
      </c>
      <c r="F2383" s="3">
        <v>0.19699999999999998</v>
      </c>
      <c r="G2383" s="5">
        <v>2400.8059701492539</v>
      </c>
      <c r="H2383" s="4">
        <v>472.95877611940296</v>
      </c>
      <c r="I2383">
        <v>80.399999999999991</v>
      </c>
      <c r="J2383" t="s">
        <v>62</v>
      </c>
      <c r="K2383" t="s">
        <v>61</v>
      </c>
      <c r="L2383" t="s">
        <v>61</v>
      </c>
      <c r="M2383" s="2">
        <v>41284</v>
      </c>
      <c r="N2383" s="2">
        <v>42864</v>
      </c>
      <c r="O2383" t="s">
        <v>13</v>
      </c>
      <c r="P2383">
        <v>0</v>
      </c>
    </row>
    <row r="2384" spans="1:18">
      <c r="A2384" s="1">
        <v>42644</v>
      </c>
      <c r="B2384" t="s">
        <v>165</v>
      </c>
      <c r="C2384" t="s">
        <v>406</v>
      </c>
      <c r="D2384" s="4">
        <v>51999.6</v>
      </c>
      <c r="E2384" s="4">
        <v>14133.491279999998</v>
      </c>
      <c r="F2384" s="3">
        <v>0.27179999999999999</v>
      </c>
      <c r="G2384" s="5">
        <v>1354.15625</v>
      </c>
      <c r="H2384" s="4">
        <v>368.05966874999996</v>
      </c>
      <c r="I2384">
        <v>38.4</v>
      </c>
      <c r="J2384" t="s">
        <v>34</v>
      </c>
      <c r="K2384" t="s">
        <v>36</v>
      </c>
      <c r="L2384" t="s">
        <v>167</v>
      </c>
      <c r="M2384" s="2">
        <v>42370</v>
      </c>
      <c r="N2384" s="2">
        <v>42735</v>
      </c>
      <c r="O2384" t="s">
        <v>21</v>
      </c>
      <c r="P2384">
        <v>0.14000000000000001</v>
      </c>
      <c r="R2384">
        <f t="shared" ref="R2384:R2385" si="319">(N2384-M2384)/365</f>
        <v>1</v>
      </c>
    </row>
    <row r="2385" spans="1:18">
      <c r="A2385" s="1">
        <v>42644</v>
      </c>
      <c r="B2385" t="s">
        <v>165</v>
      </c>
      <c r="C2385" t="s">
        <v>178</v>
      </c>
      <c r="D2385" s="4">
        <v>345668.88</v>
      </c>
      <c r="E2385" s="4">
        <v>25199.261352000005</v>
      </c>
      <c r="F2385" s="3">
        <v>7.290000000000002E-2</v>
      </c>
      <c r="G2385" s="5">
        <v>5334.3962962962969</v>
      </c>
      <c r="H2385" s="4">
        <v>388.87749000000008</v>
      </c>
      <c r="I2385">
        <v>64.8</v>
      </c>
      <c r="J2385" t="s">
        <v>34</v>
      </c>
      <c r="K2385" t="s">
        <v>36</v>
      </c>
      <c r="L2385" t="s">
        <v>167</v>
      </c>
      <c r="M2385" s="2">
        <v>41332</v>
      </c>
      <c r="N2385" s="2">
        <v>42864</v>
      </c>
      <c r="O2385" t="s">
        <v>13</v>
      </c>
      <c r="P2385">
        <v>0</v>
      </c>
      <c r="R2385">
        <f t="shared" si="319"/>
        <v>4.1972602739726028</v>
      </c>
    </row>
    <row r="2386" spans="1:18">
      <c r="A2386" s="1">
        <v>42644</v>
      </c>
      <c r="B2386" t="s">
        <v>165</v>
      </c>
      <c r="C2386" t="s">
        <v>193</v>
      </c>
      <c r="D2386" s="4">
        <v>1292552.3999999999</v>
      </c>
      <c r="E2386" s="4">
        <v>82206.332639999993</v>
      </c>
      <c r="F2386" s="3">
        <v>6.3600000000000004E-2</v>
      </c>
      <c r="G2386" s="5">
        <v>6860.6815286624196</v>
      </c>
      <c r="H2386" s="4">
        <v>436.33934522292986</v>
      </c>
      <c r="I2386">
        <v>188.4</v>
      </c>
      <c r="J2386" t="s">
        <v>52</v>
      </c>
      <c r="K2386" t="s">
        <v>52</v>
      </c>
      <c r="L2386" t="s">
        <v>52</v>
      </c>
      <c r="M2386" s="2">
        <v>41284</v>
      </c>
      <c r="N2386" s="2">
        <v>42864</v>
      </c>
      <c r="O2386" t="s">
        <v>21</v>
      </c>
      <c r="P2386">
        <v>0.1</v>
      </c>
      <c r="Q2386">
        <v>0</v>
      </c>
    </row>
    <row r="2387" spans="1:18">
      <c r="A2387" s="1">
        <v>42644</v>
      </c>
      <c r="B2387" t="s">
        <v>165</v>
      </c>
      <c r="C2387" t="s">
        <v>199</v>
      </c>
      <c r="D2387" s="4">
        <v>826680.99599999993</v>
      </c>
      <c r="E2387" s="4">
        <v>120612.75731639998</v>
      </c>
      <c r="F2387" s="3">
        <v>0.14589999999999997</v>
      </c>
      <c r="G2387" s="5">
        <v>5646.728114754098</v>
      </c>
      <c r="H2387" s="4">
        <v>823.85763194262279</v>
      </c>
      <c r="I2387">
        <v>146.4</v>
      </c>
      <c r="J2387" t="s">
        <v>34</v>
      </c>
      <c r="K2387" t="s">
        <v>58</v>
      </c>
      <c r="L2387" t="s">
        <v>109</v>
      </c>
      <c r="M2387" s="2">
        <v>41333</v>
      </c>
      <c r="N2387" s="2">
        <v>43229</v>
      </c>
      <c r="O2387" t="s">
        <v>21</v>
      </c>
      <c r="P2387">
        <v>0.13</v>
      </c>
    </row>
    <row r="2388" spans="1:18">
      <c r="A2388" s="1">
        <v>42644</v>
      </c>
      <c r="B2388" t="s">
        <v>165</v>
      </c>
      <c r="C2388" t="s">
        <v>198</v>
      </c>
      <c r="D2388" s="4">
        <v>548376.29999999993</v>
      </c>
      <c r="E2388" s="4">
        <v>58018.21254</v>
      </c>
      <c r="F2388" s="3">
        <v>0.10580000000000002</v>
      </c>
      <c r="G2388" s="5">
        <v>3173.473958333333</v>
      </c>
      <c r="H2388" s="4">
        <v>335.75354479166668</v>
      </c>
      <c r="I2388">
        <v>172.79999999999998</v>
      </c>
      <c r="J2388" t="s">
        <v>34</v>
      </c>
      <c r="K2388" t="s">
        <v>36</v>
      </c>
      <c r="L2388" t="s">
        <v>35</v>
      </c>
      <c r="M2388" s="2">
        <v>41333</v>
      </c>
      <c r="N2388" s="2">
        <v>44325</v>
      </c>
      <c r="O2388" t="s">
        <v>21</v>
      </c>
      <c r="P2388">
        <v>0.09</v>
      </c>
      <c r="R2388">
        <f t="shared" ref="R2388" si="320">(N2388-M2388)/365</f>
        <v>8.1972602739726028</v>
      </c>
    </row>
    <row r="2389" spans="1:18">
      <c r="A2389" s="1">
        <v>42644</v>
      </c>
      <c r="B2389" t="s">
        <v>165</v>
      </c>
      <c r="C2389" t="s">
        <v>455</v>
      </c>
      <c r="D2389" s="4">
        <v>161285.54399999999</v>
      </c>
      <c r="E2389" s="4">
        <v>30499.096370399999</v>
      </c>
      <c r="F2389" s="3">
        <v>0.18909999999999999</v>
      </c>
      <c r="G2389" s="5">
        <v>1460.9197826086956</v>
      </c>
      <c r="H2389" s="4">
        <v>276.25993089130435</v>
      </c>
      <c r="I2389">
        <v>110.39999999999999</v>
      </c>
      <c r="J2389" t="s">
        <v>47</v>
      </c>
      <c r="K2389" t="s">
        <v>48</v>
      </c>
      <c r="L2389" t="s">
        <v>212</v>
      </c>
      <c r="M2389" s="2" t="s">
        <v>8</v>
      </c>
      <c r="N2389" s="2" t="s">
        <v>8</v>
      </c>
      <c r="O2389" t="s">
        <v>472</v>
      </c>
      <c r="P2389">
        <v>0</v>
      </c>
    </row>
    <row r="2390" spans="1:18">
      <c r="A2390" s="1">
        <v>42644</v>
      </c>
      <c r="B2390" t="s">
        <v>165</v>
      </c>
      <c r="C2390" t="s">
        <v>447</v>
      </c>
      <c r="D2390" s="4">
        <v>139664.72399999999</v>
      </c>
      <c r="E2390" s="4">
        <v>27988.810689599999</v>
      </c>
      <c r="F2390" s="3">
        <v>0.20040000000000002</v>
      </c>
      <c r="G2390" s="5">
        <v>4655.4907999999996</v>
      </c>
      <c r="H2390" s="4">
        <v>932.96035631999996</v>
      </c>
      <c r="I2390">
        <v>30</v>
      </c>
      <c r="J2390" t="s">
        <v>34</v>
      </c>
      <c r="K2390" t="s">
        <v>36</v>
      </c>
      <c r="L2390" t="s">
        <v>167</v>
      </c>
      <c r="M2390" s="2">
        <v>42533</v>
      </c>
      <c r="N2390" s="2">
        <v>43262</v>
      </c>
      <c r="O2390" t="s">
        <v>21</v>
      </c>
      <c r="P2390">
        <v>0.18</v>
      </c>
      <c r="R2390">
        <f t="shared" ref="R2390" si="321">(N2390-M2390)/365</f>
        <v>1.9972602739726026</v>
      </c>
    </row>
    <row r="2391" spans="1:18">
      <c r="A2391" s="1">
        <v>42644</v>
      </c>
      <c r="B2391" t="s">
        <v>165</v>
      </c>
      <c r="C2391" t="s">
        <v>251</v>
      </c>
      <c r="D2391" s="4">
        <v>140144.4</v>
      </c>
      <c r="E2391" s="4">
        <v>19522.11492</v>
      </c>
      <c r="F2391" s="3">
        <v>0.13930000000000001</v>
      </c>
      <c r="G2391" s="5">
        <v>1242.4148936170213</v>
      </c>
      <c r="H2391" s="4">
        <v>173.06839468085107</v>
      </c>
      <c r="I2391">
        <v>112.8</v>
      </c>
      <c r="J2391" t="s">
        <v>52</v>
      </c>
      <c r="K2391" t="s">
        <v>52</v>
      </c>
      <c r="L2391" t="s">
        <v>52</v>
      </c>
      <c r="M2391" s="2">
        <v>41520</v>
      </c>
      <c r="N2391" s="2">
        <v>42660</v>
      </c>
      <c r="O2391" t="s">
        <v>21</v>
      </c>
      <c r="P2391">
        <v>0</v>
      </c>
    </row>
    <row r="2392" spans="1:18">
      <c r="A2392" s="1">
        <v>42644</v>
      </c>
      <c r="B2392" t="s">
        <v>165</v>
      </c>
      <c r="C2392" t="s">
        <v>340</v>
      </c>
      <c r="D2392" s="4">
        <v>280812</v>
      </c>
      <c r="E2392" s="4">
        <v>61975.208400000003</v>
      </c>
      <c r="F2392" s="3">
        <v>0.22070000000000001</v>
      </c>
      <c r="G2392" s="5">
        <v>524.68609865470853</v>
      </c>
      <c r="H2392" s="4">
        <v>115.79822197309419</v>
      </c>
      <c r="I2392">
        <v>535.19999999999993</v>
      </c>
      <c r="J2392" t="s">
        <v>134</v>
      </c>
      <c r="K2392" t="s">
        <v>137</v>
      </c>
      <c r="L2392" t="s">
        <v>341</v>
      </c>
      <c r="M2392" s="2">
        <v>41946</v>
      </c>
      <c r="N2392" s="2">
        <v>43771</v>
      </c>
      <c r="O2392" t="s">
        <v>13</v>
      </c>
      <c r="P2392">
        <v>0</v>
      </c>
    </row>
    <row r="2393" spans="1:18">
      <c r="A2393" s="1">
        <v>42644</v>
      </c>
      <c r="B2393" t="s">
        <v>165</v>
      </c>
      <c r="C2393" t="s">
        <v>379</v>
      </c>
      <c r="D2393" s="4">
        <v>226606.44</v>
      </c>
      <c r="E2393" s="4">
        <v>42194.119128000006</v>
      </c>
      <c r="F2393" s="3">
        <v>0.18620000000000003</v>
      </c>
      <c r="G2393" s="5">
        <v>2905.2107692307691</v>
      </c>
      <c r="H2393" s="4">
        <v>540.95024523076927</v>
      </c>
      <c r="I2393">
        <v>78</v>
      </c>
      <c r="J2393" t="s">
        <v>10</v>
      </c>
      <c r="K2393" t="s">
        <v>11</v>
      </c>
      <c r="L2393" t="s">
        <v>9</v>
      </c>
      <c r="M2393" s="2">
        <v>42160</v>
      </c>
      <c r="N2393" s="2">
        <v>42890</v>
      </c>
      <c r="O2393" t="s">
        <v>21</v>
      </c>
      <c r="P2393">
        <v>0.16</v>
      </c>
    </row>
    <row r="2394" spans="1:18">
      <c r="A2394" s="1">
        <v>42644</v>
      </c>
      <c r="B2394" t="s">
        <v>165</v>
      </c>
      <c r="C2394" t="s">
        <v>175</v>
      </c>
      <c r="D2394" s="4">
        <v>391477.53600000002</v>
      </c>
      <c r="E2394" s="4">
        <v>70818.286262400012</v>
      </c>
      <c r="F2394" s="3">
        <v>0.18090000000000003</v>
      </c>
      <c r="G2394" s="5">
        <v>2265.4950000000003</v>
      </c>
      <c r="H2394" s="4">
        <v>409.82804550000009</v>
      </c>
      <c r="I2394">
        <v>172.79999999999998</v>
      </c>
      <c r="J2394" t="s">
        <v>47</v>
      </c>
      <c r="K2394" t="s">
        <v>48</v>
      </c>
      <c r="L2394" t="s">
        <v>176</v>
      </c>
      <c r="M2394" s="2">
        <v>42134</v>
      </c>
      <c r="N2394" s="2">
        <v>42864</v>
      </c>
      <c r="O2394" t="s">
        <v>21</v>
      </c>
      <c r="P2394">
        <v>0.15</v>
      </c>
    </row>
    <row r="2395" spans="1:18">
      <c r="A2395" s="1">
        <v>42644</v>
      </c>
      <c r="B2395" t="s">
        <v>165</v>
      </c>
      <c r="C2395" t="s">
        <v>186</v>
      </c>
      <c r="D2395" s="4">
        <v>1158202.92</v>
      </c>
      <c r="E2395" s="4">
        <v>61037.293883999999</v>
      </c>
      <c r="F2395" s="3">
        <v>5.2700000000000004E-2</v>
      </c>
      <c r="G2395" s="5">
        <v>2654.4804730473047</v>
      </c>
      <c r="H2395" s="4">
        <v>139.89112092959297</v>
      </c>
      <c r="I2395">
        <v>436.32</v>
      </c>
      <c r="J2395" t="s">
        <v>34</v>
      </c>
      <c r="K2395" t="s">
        <v>58</v>
      </c>
      <c r="L2395" t="s">
        <v>109</v>
      </c>
      <c r="M2395" s="2">
        <v>41379</v>
      </c>
      <c r="N2395" s="2">
        <v>46947</v>
      </c>
      <c r="O2395" t="s">
        <v>16</v>
      </c>
      <c r="P2395">
        <v>0</v>
      </c>
    </row>
    <row r="2396" spans="1:18">
      <c r="A2396" s="1">
        <v>42644</v>
      </c>
      <c r="B2396" t="s">
        <v>165</v>
      </c>
      <c r="C2396" t="s">
        <v>181</v>
      </c>
      <c r="D2396" s="4">
        <v>136012.46400000001</v>
      </c>
      <c r="E2396" s="4">
        <v>22115.626646400004</v>
      </c>
      <c r="F2396" s="3">
        <v>0.16260000000000002</v>
      </c>
      <c r="G2396" s="5">
        <v>1531.6718918918921</v>
      </c>
      <c r="H2396" s="4">
        <v>249.04984962162166</v>
      </c>
      <c r="I2396">
        <v>88.8</v>
      </c>
      <c r="J2396" t="s">
        <v>34</v>
      </c>
      <c r="K2396" t="s">
        <v>36</v>
      </c>
      <c r="L2396" t="s">
        <v>35</v>
      </c>
      <c r="M2396" s="2">
        <v>41335</v>
      </c>
      <c r="N2396" s="2">
        <v>43229</v>
      </c>
      <c r="O2396" t="s">
        <v>21</v>
      </c>
      <c r="P2396">
        <v>0.13</v>
      </c>
      <c r="R2396">
        <f t="shared" ref="R2396:R2397" si="322">(N2396-M2396)/365</f>
        <v>5.1890410958904107</v>
      </c>
    </row>
    <row r="2397" spans="1:18">
      <c r="A2397" s="1">
        <v>42644</v>
      </c>
      <c r="B2397" t="s">
        <v>165</v>
      </c>
      <c r="C2397" t="s">
        <v>418</v>
      </c>
      <c r="D2397" s="4">
        <v>154366.79999999999</v>
      </c>
      <c r="E2397" s="4">
        <v>24729.561360000003</v>
      </c>
      <c r="F2397" s="3">
        <v>0.16020000000000004</v>
      </c>
      <c r="G2397" s="5">
        <v>4019.96875</v>
      </c>
      <c r="H2397" s="4">
        <v>643.99899375000007</v>
      </c>
      <c r="I2397">
        <v>38.4</v>
      </c>
      <c r="J2397" t="s">
        <v>34</v>
      </c>
      <c r="K2397" t="s">
        <v>36</v>
      </c>
      <c r="L2397" t="s">
        <v>167</v>
      </c>
      <c r="M2397" s="2">
        <v>42480</v>
      </c>
      <c r="N2397" s="2">
        <v>43209</v>
      </c>
      <c r="O2397" t="s">
        <v>21</v>
      </c>
      <c r="P2397">
        <v>0.14000000000000001</v>
      </c>
      <c r="R2397">
        <f t="shared" si="322"/>
        <v>1.9972602739726026</v>
      </c>
    </row>
    <row r="2398" spans="1:18">
      <c r="A2398" s="1">
        <v>42644</v>
      </c>
      <c r="B2398" t="s">
        <v>165</v>
      </c>
      <c r="C2398" t="s">
        <v>429</v>
      </c>
      <c r="D2398" s="4">
        <v>60630.911999999997</v>
      </c>
      <c r="E2398" s="4">
        <v>29133.153216000002</v>
      </c>
      <c r="F2398" s="3">
        <v>0.48050000000000009</v>
      </c>
      <c r="G2398" s="5">
        <v>1202.9942857142858</v>
      </c>
      <c r="H2398" s="4">
        <v>578.03875428571439</v>
      </c>
      <c r="I2398">
        <v>50.4</v>
      </c>
      <c r="J2398" t="s">
        <v>62</v>
      </c>
      <c r="K2398" t="s">
        <v>61</v>
      </c>
      <c r="L2398" t="s">
        <v>61</v>
      </c>
      <c r="M2398" s="2">
        <v>42524</v>
      </c>
      <c r="N2398" s="2">
        <v>43253</v>
      </c>
      <c r="O2398" t="s">
        <v>21</v>
      </c>
      <c r="P2398">
        <v>0.14000000000000001</v>
      </c>
    </row>
    <row r="2399" spans="1:18">
      <c r="A2399" s="1">
        <v>42644</v>
      </c>
      <c r="B2399" t="s">
        <v>165</v>
      </c>
      <c r="C2399" t="s">
        <v>317</v>
      </c>
      <c r="D2399" s="4">
        <v>109365.06</v>
      </c>
      <c r="E2399" s="4">
        <v>17028.139842</v>
      </c>
      <c r="F2399" s="3">
        <v>0.15570000000000001</v>
      </c>
      <c r="G2399" s="5">
        <v>2761.7439393939394</v>
      </c>
      <c r="H2399" s="4">
        <v>430.00353136363634</v>
      </c>
      <c r="I2399">
        <v>39.6</v>
      </c>
      <c r="J2399" t="s">
        <v>34</v>
      </c>
      <c r="K2399" t="s">
        <v>36</v>
      </c>
      <c r="L2399" t="s">
        <v>167</v>
      </c>
      <c r="M2399" s="2">
        <v>41810</v>
      </c>
      <c r="N2399" s="2">
        <v>42905</v>
      </c>
      <c r="O2399" t="s">
        <v>21</v>
      </c>
      <c r="P2399">
        <v>0.13</v>
      </c>
      <c r="R2399">
        <f t="shared" ref="R2399" si="323">(N2399-M2399)/365</f>
        <v>3</v>
      </c>
    </row>
    <row r="2400" spans="1:18">
      <c r="A2400" s="1">
        <v>42644</v>
      </c>
      <c r="B2400" t="s">
        <v>165</v>
      </c>
      <c r="C2400" t="s">
        <v>383</v>
      </c>
      <c r="D2400" s="4">
        <v>38295.599999999999</v>
      </c>
      <c r="E2400" s="4">
        <v>9079.8867599999994</v>
      </c>
      <c r="F2400" s="3">
        <v>0.23710000000000001</v>
      </c>
      <c r="G2400" s="5">
        <v>2127.5333333333333</v>
      </c>
      <c r="H2400" s="4">
        <v>504.43815333333328</v>
      </c>
      <c r="I2400">
        <v>18</v>
      </c>
      <c r="J2400" t="s">
        <v>62</v>
      </c>
      <c r="K2400" t="s">
        <v>253</v>
      </c>
      <c r="L2400" t="s">
        <v>253</v>
      </c>
      <c r="M2400" s="2">
        <v>42195</v>
      </c>
      <c r="N2400" s="2">
        <v>42925</v>
      </c>
      <c r="O2400" t="s">
        <v>21</v>
      </c>
      <c r="P2400">
        <v>0.16</v>
      </c>
    </row>
    <row r="2401" spans="1:18">
      <c r="A2401" s="1">
        <v>42644</v>
      </c>
      <c r="B2401" t="s">
        <v>165</v>
      </c>
      <c r="C2401" t="s">
        <v>250</v>
      </c>
      <c r="D2401" s="4">
        <v>161256</v>
      </c>
      <c r="E2401" s="4">
        <v>16157.851199999999</v>
      </c>
      <c r="F2401" s="3">
        <v>0.1002</v>
      </c>
      <c r="G2401" s="5">
        <v>1919.7142857142858</v>
      </c>
      <c r="H2401" s="4">
        <v>192.35537142857143</v>
      </c>
      <c r="I2401">
        <v>84</v>
      </c>
      <c r="J2401" t="s">
        <v>34</v>
      </c>
      <c r="K2401" t="s">
        <v>36</v>
      </c>
      <c r="L2401" t="s">
        <v>167</v>
      </c>
      <c r="M2401" s="2">
        <v>41502</v>
      </c>
      <c r="N2401" s="2">
        <v>42650</v>
      </c>
      <c r="O2401" t="s">
        <v>16</v>
      </c>
      <c r="P2401">
        <v>0.1</v>
      </c>
      <c r="R2401">
        <f t="shared" ref="R2401" si="324">(N2401-M2401)/365</f>
        <v>3.1452054794520548</v>
      </c>
    </row>
    <row r="2402" spans="1:18">
      <c r="A2402" s="1">
        <v>42644</v>
      </c>
      <c r="B2402" t="s">
        <v>165</v>
      </c>
      <c r="C2402" t="s">
        <v>325</v>
      </c>
      <c r="D2402" s="4">
        <v>45924</v>
      </c>
      <c r="E2402" s="4">
        <v>8348.9831999999988</v>
      </c>
      <c r="F2402" s="3">
        <v>0.18179999999999996</v>
      </c>
      <c r="G2402" s="5">
        <v>3189.166666666667</v>
      </c>
      <c r="H2402" s="4">
        <v>579.79049999999995</v>
      </c>
      <c r="I2402">
        <v>14.399999999999999</v>
      </c>
      <c r="J2402" t="s">
        <v>62</v>
      </c>
      <c r="K2402" t="s">
        <v>253</v>
      </c>
      <c r="L2402" t="s">
        <v>253</v>
      </c>
      <c r="M2402" s="2">
        <v>41888</v>
      </c>
      <c r="N2402" s="2">
        <v>42704</v>
      </c>
      <c r="O2402" t="s">
        <v>21</v>
      </c>
      <c r="P2402">
        <v>0.16</v>
      </c>
    </row>
    <row r="2403" spans="1:18">
      <c r="A2403" s="1">
        <v>42644</v>
      </c>
      <c r="B2403" t="s">
        <v>165</v>
      </c>
      <c r="C2403" t="s">
        <v>381</v>
      </c>
      <c r="D2403" s="4">
        <v>102150</v>
      </c>
      <c r="E2403" s="4">
        <v>17794.530000000002</v>
      </c>
      <c r="F2403" s="3">
        <v>0.17420000000000002</v>
      </c>
      <c r="G2403" s="5">
        <v>5675</v>
      </c>
      <c r="H2403" s="4">
        <v>988.58500000000015</v>
      </c>
      <c r="I2403">
        <v>18</v>
      </c>
      <c r="J2403" t="s">
        <v>62</v>
      </c>
      <c r="K2403" t="s">
        <v>253</v>
      </c>
      <c r="L2403" t="s">
        <v>253</v>
      </c>
      <c r="M2403" s="2">
        <v>42181</v>
      </c>
      <c r="N2403" s="2">
        <v>42911</v>
      </c>
      <c r="O2403" t="s">
        <v>21</v>
      </c>
      <c r="P2403">
        <v>0.16</v>
      </c>
    </row>
    <row r="2404" spans="1:18">
      <c r="A2404" s="1">
        <v>42644</v>
      </c>
      <c r="B2404" t="s">
        <v>165</v>
      </c>
      <c r="C2404" t="s">
        <v>319</v>
      </c>
      <c r="D2404" s="4">
        <v>48028.799999999996</v>
      </c>
      <c r="E2404" s="4">
        <v>8198.5161599999992</v>
      </c>
      <c r="F2404" s="3">
        <v>0.17069999999999999</v>
      </c>
      <c r="G2404" s="5">
        <v>5003</v>
      </c>
      <c r="H2404" s="4">
        <v>854.01209999999992</v>
      </c>
      <c r="I2404">
        <v>9.6</v>
      </c>
      <c r="J2404" t="s">
        <v>34</v>
      </c>
      <c r="K2404" t="s">
        <v>36</v>
      </c>
      <c r="L2404" t="s">
        <v>167</v>
      </c>
      <c r="M2404" s="2">
        <v>41864</v>
      </c>
      <c r="N2404" s="2">
        <v>42959</v>
      </c>
      <c r="O2404" t="s">
        <v>21</v>
      </c>
      <c r="P2404">
        <v>0.15</v>
      </c>
      <c r="R2404">
        <f t="shared" ref="R2404" si="325">(N2404-M2404)/365</f>
        <v>3</v>
      </c>
    </row>
    <row r="2405" spans="1:18">
      <c r="A2405" s="1">
        <v>42644</v>
      </c>
      <c r="B2405" t="s">
        <v>165</v>
      </c>
      <c r="C2405" t="s">
        <v>347</v>
      </c>
      <c r="D2405" s="4">
        <v>45160.799999999996</v>
      </c>
      <c r="E2405" s="4">
        <v>7943.7847199999997</v>
      </c>
      <c r="F2405" s="3">
        <v>0.1759</v>
      </c>
      <c r="G2405" s="5">
        <v>3136.1666666666665</v>
      </c>
      <c r="H2405" s="4">
        <v>551.65171666666674</v>
      </c>
      <c r="I2405">
        <v>14.399999999999999</v>
      </c>
      <c r="J2405" t="s">
        <v>47</v>
      </c>
      <c r="K2405" t="s">
        <v>91</v>
      </c>
      <c r="L2405" t="s">
        <v>190</v>
      </c>
      <c r="M2405" s="2">
        <v>42113</v>
      </c>
      <c r="N2405" s="2">
        <v>42843</v>
      </c>
      <c r="O2405" t="s">
        <v>21</v>
      </c>
      <c r="P2405">
        <v>0.14000000000000001</v>
      </c>
    </row>
    <row r="2406" spans="1:18">
      <c r="A2406" s="1">
        <v>42644</v>
      </c>
      <c r="B2406" t="s">
        <v>165</v>
      </c>
      <c r="C2406" t="s">
        <v>395</v>
      </c>
      <c r="D2406" s="4">
        <v>136426.79999999999</v>
      </c>
      <c r="E2406" s="4">
        <v>22155.712319999999</v>
      </c>
      <c r="F2406" s="3">
        <v>0.16240000000000002</v>
      </c>
      <c r="G2406" s="5">
        <v>3445.1212121212116</v>
      </c>
      <c r="H2406" s="4">
        <v>559.48768484848483</v>
      </c>
      <c r="I2406">
        <v>39.6</v>
      </c>
      <c r="J2406" t="s">
        <v>34</v>
      </c>
      <c r="K2406" t="s">
        <v>36</v>
      </c>
      <c r="L2406" t="s">
        <v>167</v>
      </c>
      <c r="M2406" s="2">
        <v>42273</v>
      </c>
      <c r="N2406" s="2">
        <v>43003</v>
      </c>
      <c r="O2406" t="s">
        <v>21</v>
      </c>
      <c r="P2406">
        <v>0.14000000000000001</v>
      </c>
      <c r="R2406">
        <f t="shared" ref="R2406" si="326">(N2406-M2406)/365</f>
        <v>2</v>
      </c>
    </row>
    <row r="2407" spans="1:18">
      <c r="A2407" s="1">
        <v>42644</v>
      </c>
      <c r="B2407" t="s">
        <v>165</v>
      </c>
      <c r="C2407" t="s">
        <v>420</v>
      </c>
      <c r="D2407" s="4">
        <v>52981.2</v>
      </c>
      <c r="E2407" s="4">
        <v>9536.6159999999982</v>
      </c>
      <c r="F2407" s="3">
        <v>0.17999999999999997</v>
      </c>
      <c r="G2407" s="5">
        <v>3679.25</v>
      </c>
      <c r="H2407" s="4">
        <v>662.26499999999999</v>
      </c>
      <c r="I2407">
        <v>14.399999999999999</v>
      </c>
      <c r="J2407" t="s">
        <v>47</v>
      </c>
      <c r="K2407" t="s">
        <v>48</v>
      </c>
      <c r="L2407" t="s">
        <v>46</v>
      </c>
      <c r="M2407" s="2">
        <v>42522</v>
      </c>
      <c r="N2407" s="2">
        <v>42886</v>
      </c>
      <c r="O2407" t="s">
        <v>21</v>
      </c>
      <c r="P2407">
        <v>0.16</v>
      </c>
    </row>
    <row r="2408" spans="1:18">
      <c r="A2408" s="1">
        <v>42644</v>
      </c>
      <c r="B2408" t="s">
        <v>165</v>
      </c>
      <c r="C2408" t="s">
        <v>336</v>
      </c>
      <c r="D2408" s="4">
        <v>57699.6</v>
      </c>
      <c r="E2408" s="4">
        <v>10328.228400000002</v>
      </c>
      <c r="F2408" s="3">
        <v>0.17900000000000005</v>
      </c>
      <c r="G2408" s="5">
        <v>4006.916666666667</v>
      </c>
      <c r="H2408" s="4">
        <v>717.23808333333352</v>
      </c>
      <c r="I2408">
        <v>14.399999999999999</v>
      </c>
      <c r="J2408" t="s">
        <v>10</v>
      </c>
      <c r="K2408" t="s">
        <v>11</v>
      </c>
      <c r="L2408" t="s">
        <v>42</v>
      </c>
      <c r="M2408" s="2">
        <v>41996</v>
      </c>
      <c r="N2408" s="2">
        <v>42726</v>
      </c>
      <c r="O2408" t="s">
        <v>21</v>
      </c>
      <c r="P2408">
        <v>0.16</v>
      </c>
    </row>
    <row r="2409" spans="1:18">
      <c r="A2409" s="1">
        <v>42644</v>
      </c>
      <c r="B2409" t="s">
        <v>165</v>
      </c>
      <c r="C2409" t="s">
        <v>339</v>
      </c>
      <c r="D2409" s="4">
        <v>47200.799999999996</v>
      </c>
      <c r="E2409" s="4">
        <v>8071.3368</v>
      </c>
      <c r="F2409" s="3">
        <v>0.17100000000000001</v>
      </c>
      <c r="G2409" s="5">
        <v>3277.8333333333335</v>
      </c>
      <c r="H2409" s="4">
        <v>560.5095</v>
      </c>
      <c r="I2409">
        <v>14.399999999999999</v>
      </c>
      <c r="J2409" t="s">
        <v>62</v>
      </c>
      <c r="K2409" t="s">
        <v>253</v>
      </c>
      <c r="L2409" t="s">
        <v>253</v>
      </c>
      <c r="M2409" s="2">
        <v>42030</v>
      </c>
      <c r="N2409" s="2">
        <v>42760</v>
      </c>
      <c r="O2409" t="s">
        <v>21</v>
      </c>
      <c r="P2409">
        <v>0.15</v>
      </c>
    </row>
    <row r="2410" spans="1:18">
      <c r="A2410" s="1">
        <v>42644</v>
      </c>
      <c r="B2410" t="s">
        <v>165</v>
      </c>
      <c r="C2410" t="s">
        <v>382</v>
      </c>
      <c r="D2410" s="4">
        <v>180080.4</v>
      </c>
      <c r="E2410" s="4">
        <v>25211.256000000001</v>
      </c>
      <c r="F2410" s="3">
        <v>0.14000000000000001</v>
      </c>
      <c r="G2410" s="5">
        <v>12505.583333333334</v>
      </c>
      <c r="H2410" s="4">
        <v>1750.781666666667</v>
      </c>
      <c r="I2410">
        <v>14.399999999999999</v>
      </c>
      <c r="J2410" t="s">
        <v>34</v>
      </c>
      <c r="K2410" t="s">
        <v>36</v>
      </c>
      <c r="L2410" t="s">
        <v>167</v>
      </c>
      <c r="M2410" s="2">
        <v>42205</v>
      </c>
      <c r="N2410" s="2">
        <v>42935</v>
      </c>
      <c r="O2410" t="s">
        <v>21</v>
      </c>
      <c r="P2410">
        <v>0.13</v>
      </c>
      <c r="R2410">
        <f t="shared" ref="R2410" si="327">(N2410-M2410)/365</f>
        <v>2</v>
      </c>
    </row>
    <row r="2411" spans="1:18">
      <c r="A2411" s="1">
        <v>42644</v>
      </c>
      <c r="B2411" t="s">
        <v>165</v>
      </c>
      <c r="C2411" t="s">
        <v>264</v>
      </c>
      <c r="D2411" s="4">
        <v>22578</v>
      </c>
      <c r="E2411" s="4">
        <v>7942.9403999999995</v>
      </c>
      <c r="F2411" s="3">
        <v>0.3518</v>
      </c>
      <c r="G2411" s="5">
        <v>1254.3333333333333</v>
      </c>
      <c r="H2411" s="4">
        <v>441.27446666666663</v>
      </c>
      <c r="I2411">
        <v>18</v>
      </c>
      <c r="J2411" t="s">
        <v>10</v>
      </c>
      <c r="K2411" t="s">
        <v>11</v>
      </c>
      <c r="L2411" t="s">
        <v>265</v>
      </c>
      <c r="M2411" s="2">
        <v>41522</v>
      </c>
      <c r="N2411" s="2">
        <v>42617</v>
      </c>
      <c r="O2411" t="s">
        <v>21</v>
      </c>
      <c r="P2411">
        <v>0.16</v>
      </c>
    </row>
    <row r="2412" spans="1:18">
      <c r="A2412" s="1">
        <v>42644</v>
      </c>
      <c r="B2412" t="s">
        <v>165</v>
      </c>
      <c r="C2412" t="s">
        <v>318</v>
      </c>
      <c r="D2412" s="4">
        <v>40408.799999999996</v>
      </c>
      <c r="E2412" s="4">
        <v>7944.3700799999997</v>
      </c>
      <c r="F2412" s="3">
        <v>0.19660000000000002</v>
      </c>
      <c r="G2412" s="5">
        <v>1772.3157894736839</v>
      </c>
      <c r="H2412" s="4">
        <v>348.43728421052629</v>
      </c>
      <c r="I2412">
        <v>22.8</v>
      </c>
      <c r="J2412" t="s">
        <v>62</v>
      </c>
      <c r="K2412" t="s">
        <v>253</v>
      </c>
      <c r="L2412" t="s">
        <v>253</v>
      </c>
      <c r="M2412" s="2">
        <v>41876</v>
      </c>
      <c r="N2412" s="2">
        <v>42971</v>
      </c>
      <c r="O2412" t="s">
        <v>21</v>
      </c>
      <c r="P2412">
        <v>0.16</v>
      </c>
    </row>
    <row r="2413" spans="1:18">
      <c r="A2413" s="1">
        <v>42644</v>
      </c>
      <c r="B2413" t="s">
        <v>165</v>
      </c>
      <c r="C2413" t="s">
        <v>439</v>
      </c>
      <c r="D2413" s="4">
        <v>58944</v>
      </c>
      <c r="E2413" s="4">
        <v>9454.6175999999978</v>
      </c>
      <c r="F2413" s="3">
        <v>0.16039999999999996</v>
      </c>
      <c r="G2413" s="5">
        <v>4093.3333333333339</v>
      </c>
      <c r="H2413" s="4">
        <v>656.57066666666663</v>
      </c>
      <c r="I2413">
        <v>14.399999999999999</v>
      </c>
      <c r="J2413" t="s">
        <v>52</v>
      </c>
      <c r="K2413" t="s">
        <v>52</v>
      </c>
      <c r="L2413" t="s">
        <v>52</v>
      </c>
      <c r="M2413" s="2">
        <v>42566</v>
      </c>
      <c r="N2413" s="2">
        <v>42930</v>
      </c>
      <c r="O2413" t="s">
        <v>21</v>
      </c>
      <c r="P2413">
        <v>0</v>
      </c>
    </row>
    <row r="2414" spans="1:18">
      <c r="A2414" s="1">
        <v>42644</v>
      </c>
      <c r="B2414" t="s">
        <v>165</v>
      </c>
      <c r="C2414" t="s">
        <v>324</v>
      </c>
      <c r="D2414" s="4">
        <v>10823.279999999999</v>
      </c>
      <c r="E2414" s="4">
        <v>3843.3467279999991</v>
      </c>
      <c r="F2414" s="3">
        <v>0.35509999999999997</v>
      </c>
      <c r="G2414" s="5">
        <v>751.61666666666667</v>
      </c>
      <c r="H2414" s="4">
        <v>266.89907833333331</v>
      </c>
      <c r="I2414">
        <v>14.399999999999999</v>
      </c>
      <c r="J2414" t="s">
        <v>62</v>
      </c>
      <c r="K2414" t="s">
        <v>253</v>
      </c>
      <c r="L2414" t="s">
        <v>253</v>
      </c>
      <c r="M2414" s="2">
        <v>41907</v>
      </c>
      <c r="N2414" s="2">
        <v>42658</v>
      </c>
      <c r="O2414" t="s">
        <v>21</v>
      </c>
      <c r="P2414">
        <v>0.16</v>
      </c>
    </row>
    <row r="2415" spans="1:18">
      <c r="A2415" s="1">
        <v>42644</v>
      </c>
      <c r="B2415" t="s">
        <v>165</v>
      </c>
      <c r="C2415" t="s">
        <v>444</v>
      </c>
      <c r="D2415" s="4">
        <v>80312.399999999994</v>
      </c>
      <c r="E2415" s="4">
        <v>8223.9897600000004</v>
      </c>
      <c r="F2415" s="3">
        <v>0.10240000000000002</v>
      </c>
      <c r="G2415" s="5">
        <v>4780.4999999999991</v>
      </c>
      <c r="H2415" s="4">
        <v>489.52319999999997</v>
      </c>
      <c r="I2415">
        <v>16.8</v>
      </c>
      <c r="J2415" t="s">
        <v>52</v>
      </c>
      <c r="K2415" t="s">
        <v>52</v>
      </c>
      <c r="L2415" t="s">
        <v>52</v>
      </c>
      <c r="M2415" s="2">
        <v>42583</v>
      </c>
      <c r="N2415" s="2">
        <v>42947</v>
      </c>
      <c r="O2415" t="s">
        <v>21</v>
      </c>
      <c r="P2415">
        <v>0.09</v>
      </c>
    </row>
    <row r="2416" spans="1:18">
      <c r="A2416" s="1">
        <v>42644</v>
      </c>
      <c r="B2416" t="s">
        <v>165</v>
      </c>
      <c r="C2416" t="s">
        <v>170</v>
      </c>
      <c r="D2416" s="4">
        <v>107466.23999999999</v>
      </c>
      <c r="E2416" s="4">
        <v>31971.206399999995</v>
      </c>
      <c r="F2416" s="3">
        <v>0.29749999999999999</v>
      </c>
      <c r="G2416" s="5">
        <v>1243.8222222222223</v>
      </c>
      <c r="H2416" s="4">
        <v>370.03711111111107</v>
      </c>
      <c r="I2416">
        <v>86.399999999999991</v>
      </c>
      <c r="J2416" t="s">
        <v>34</v>
      </c>
      <c r="K2416" t="s">
        <v>36</v>
      </c>
      <c r="L2416" t="s">
        <v>35</v>
      </c>
      <c r="M2416" s="2">
        <v>41282</v>
      </c>
      <c r="N2416" s="2">
        <v>43229</v>
      </c>
      <c r="O2416" t="s">
        <v>21</v>
      </c>
      <c r="P2416">
        <v>0.17</v>
      </c>
      <c r="R2416">
        <f t="shared" ref="R2416:R2417" si="328">(N2416-M2416)/365</f>
        <v>5.3342465753424655</v>
      </c>
    </row>
    <row r="2417" spans="1:18">
      <c r="A2417" s="1">
        <v>42644</v>
      </c>
      <c r="B2417" t="s">
        <v>165</v>
      </c>
      <c r="C2417" t="s">
        <v>396</v>
      </c>
      <c r="D2417" s="4">
        <v>68107.199999999997</v>
      </c>
      <c r="E2417" s="4">
        <v>11801.159999999998</v>
      </c>
      <c r="F2417" s="3">
        <v>0.17327331031080412</v>
      </c>
      <c r="G2417" s="5">
        <v>4053.9999999999995</v>
      </c>
      <c r="H2417" s="4">
        <v>702.44999999999982</v>
      </c>
      <c r="I2417">
        <v>16.8</v>
      </c>
      <c r="J2417" t="s">
        <v>34</v>
      </c>
      <c r="K2417" t="s">
        <v>36</v>
      </c>
      <c r="L2417" t="s">
        <v>167</v>
      </c>
      <c r="M2417" s="2">
        <v>42267</v>
      </c>
      <c r="N2417" s="2">
        <v>42997</v>
      </c>
      <c r="O2417" t="s">
        <v>21</v>
      </c>
      <c r="P2417">
        <v>0.14000000000000001</v>
      </c>
      <c r="R2417">
        <f t="shared" si="328"/>
        <v>2</v>
      </c>
    </row>
    <row r="2418" spans="1:18">
      <c r="A2418" s="1">
        <v>42644</v>
      </c>
      <c r="B2418" t="s">
        <v>165</v>
      </c>
      <c r="C2418" t="s">
        <v>400</v>
      </c>
      <c r="D2418" s="4">
        <v>71164.800000000003</v>
      </c>
      <c r="E2418" s="4">
        <v>12263.447999999999</v>
      </c>
      <c r="F2418" s="3">
        <v>0.17232463240253607</v>
      </c>
      <c r="G2418" s="5">
        <v>4942.0000000000009</v>
      </c>
      <c r="H2418" s="4">
        <v>851.62833333333333</v>
      </c>
      <c r="I2418">
        <v>14.399999999999999</v>
      </c>
      <c r="J2418" t="s">
        <v>47</v>
      </c>
      <c r="K2418" t="s">
        <v>48</v>
      </c>
      <c r="L2418" t="s">
        <v>46</v>
      </c>
      <c r="M2418" s="2" t="s">
        <v>8</v>
      </c>
      <c r="N2418" s="2" t="s">
        <v>8</v>
      </c>
      <c r="O2418" t="s">
        <v>472</v>
      </c>
      <c r="P2418">
        <v>0</v>
      </c>
    </row>
    <row r="2419" spans="1:18">
      <c r="A2419" s="1">
        <v>42675</v>
      </c>
      <c r="B2419" t="s">
        <v>165</v>
      </c>
      <c r="C2419" t="s">
        <v>195</v>
      </c>
      <c r="D2419" s="4">
        <v>178424.4</v>
      </c>
      <c r="E2419" s="4">
        <v>38022.239639999993</v>
      </c>
      <c r="F2419" s="3">
        <v>0.21309999999999996</v>
      </c>
      <c r="G2419" s="5">
        <v>2219.2089552238808</v>
      </c>
      <c r="H2419" s="4">
        <v>472.91342835820893</v>
      </c>
      <c r="I2419">
        <v>80.399999999999991</v>
      </c>
      <c r="J2419" t="s">
        <v>62</v>
      </c>
      <c r="K2419" t="s">
        <v>61</v>
      </c>
      <c r="L2419" t="s">
        <v>61</v>
      </c>
      <c r="M2419" s="2">
        <v>41284</v>
      </c>
      <c r="N2419" s="2">
        <v>42864</v>
      </c>
      <c r="O2419" t="s">
        <v>13</v>
      </c>
      <c r="P2419">
        <v>0</v>
      </c>
    </row>
    <row r="2420" spans="1:18">
      <c r="A2420" s="1">
        <v>42675</v>
      </c>
      <c r="B2420" t="s">
        <v>165</v>
      </c>
      <c r="C2420" t="s">
        <v>196</v>
      </c>
      <c r="D2420" s="4">
        <v>194370</v>
      </c>
      <c r="E2420" s="4">
        <v>34442.364000000001</v>
      </c>
      <c r="F2420" s="3">
        <v>0.1772</v>
      </c>
      <c r="G2420" s="5">
        <v>2491.9230769230771</v>
      </c>
      <c r="H2420" s="4">
        <v>441.56876923076925</v>
      </c>
      <c r="I2420">
        <v>78</v>
      </c>
      <c r="J2420" t="s">
        <v>62</v>
      </c>
      <c r="K2420" t="s">
        <v>61</v>
      </c>
      <c r="L2420" t="s">
        <v>61</v>
      </c>
      <c r="M2420" s="2">
        <v>41287</v>
      </c>
      <c r="N2420" s="2">
        <v>42864</v>
      </c>
      <c r="O2420" t="s">
        <v>13</v>
      </c>
      <c r="P2420">
        <v>0</v>
      </c>
    </row>
    <row r="2421" spans="1:18">
      <c r="A2421" s="1">
        <v>42675</v>
      </c>
      <c r="B2421" t="s">
        <v>165</v>
      </c>
      <c r="C2421" t="s">
        <v>193</v>
      </c>
      <c r="D2421" s="4">
        <v>837550.79999999993</v>
      </c>
      <c r="E2421" s="4">
        <v>82163.733479999995</v>
      </c>
      <c r="F2421" s="3">
        <v>9.8100000000000007E-2</v>
      </c>
      <c r="G2421" s="5">
        <v>4445.5987261146493</v>
      </c>
      <c r="H2421" s="4">
        <v>436.11323503184707</v>
      </c>
      <c r="I2421">
        <v>188.4</v>
      </c>
      <c r="J2421" t="s">
        <v>52</v>
      </c>
      <c r="K2421" t="s">
        <v>52</v>
      </c>
      <c r="L2421" t="s">
        <v>52</v>
      </c>
      <c r="M2421" s="2">
        <v>41284</v>
      </c>
      <c r="N2421" s="2">
        <v>42864</v>
      </c>
      <c r="O2421" t="s">
        <v>21</v>
      </c>
      <c r="P2421">
        <v>0.1</v>
      </c>
      <c r="Q2421">
        <v>0</v>
      </c>
    </row>
    <row r="2422" spans="1:18">
      <c r="A2422" s="1">
        <v>42675</v>
      </c>
      <c r="B2422" t="s">
        <v>165</v>
      </c>
      <c r="C2422" t="s">
        <v>179</v>
      </c>
      <c r="D2422" s="4">
        <v>105526.788</v>
      </c>
      <c r="E2422" s="4">
        <v>22698.812098800001</v>
      </c>
      <c r="F2422" s="3">
        <v>0.21510000000000001</v>
      </c>
      <c r="G2422" s="5">
        <v>2198.4747499999999</v>
      </c>
      <c r="H2422" s="4">
        <v>472.89191872500004</v>
      </c>
      <c r="I2422">
        <v>48</v>
      </c>
      <c r="J2422" t="s">
        <v>34</v>
      </c>
      <c r="K2422" t="s">
        <v>36</v>
      </c>
      <c r="L2422" t="s">
        <v>167</v>
      </c>
      <c r="M2422" s="2">
        <v>41281</v>
      </c>
      <c r="N2422" s="2">
        <v>42864</v>
      </c>
      <c r="O2422" t="s">
        <v>21</v>
      </c>
      <c r="P2422">
        <v>0.16</v>
      </c>
      <c r="R2422">
        <f t="shared" ref="R2422" si="329">(N2422-M2422)/365</f>
        <v>4.3369863013698629</v>
      </c>
    </row>
    <row r="2423" spans="1:18">
      <c r="A2423" s="1">
        <v>42675</v>
      </c>
      <c r="B2423" t="s">
        <v>165</v>
      </c>
      <c r="C2423" t="s">
        <v>194</v>
      </c>
      <c r="D2423" s="4">
        <v>870121.2</v>
      </c>
      <c r="E2423" s="4">
        <v>86751.083640000012</v>
      </c>
      <c r="F2423" s="3">
        <v>9.9700000000000025E-2</v>
      </c>
      <c r="G2423" s="5">
        <v>4531.8812499999995</v>
      </c>
      <c r="H2423" s="4">
        <v>451.82856062500008</v>
      </c>
      <c r="I2423">
        <v>192</v>
      </c>
      <c r="J2423" t="s">
        <v>52</v>
      </c>
      <c r="K2423" t="s">
        <v>52</v>
      </c>
      <c r="L2423" t="s">
        <v>52</v>
      </c>
      <c r="M2423" s="2">
        <v>41279</v>
      </c>
      <c r="N2423" s="2">
        <v>42864</v>
      </c>
      <c r="O2423" t="s">
        <v>21</v>
      </c>
      <c r="P2423">
        <v>0.09</v>
      </c>
      <c r="Q2423">
        <v>0</v>
      </c>
    </row>
    <row r="2424" spans="1:18">
      <c r="A2424" s="1">
        <v>42675</v>
      </c>
      <c r="B2424" t="s">
        <v>165</v>
      </c>
      <c r="C2424" t="s">
        <v>182</v>
      </c>
      <c r="D2424" s="4">
        <v>189781.19999999998</v>
      </c>
      <c r="E2424" s="4">
        <v>32813.169479999997</v>
      </c>
      <c r="F2424" s="3">
        <v>0.1729</v>
      </c>
      <c r="G2424" s="5">
        <v>3438.0652173913045</v>
      </c>
      <c r="H2424" s="4">
        <v>594.44147608695653</v>
      </c>
      <c r="I2424">
        <v>55.199999999999996</v>
      </c>
      <c r="J2424" t="s">
        <v>34</v>
      </c>
      <c r="K2424" t="s">
        <v>36</v>
      </c>
      <c r="L2424" t="s">
        <v>167</v>
      </c>
      <c r="M2424" s="2">
        <v>41304</v>
      </c>
      <c r="N2424" s="2">
        <v>42864</v>
      </c>
      <c r="O2424" t="s">
        <v>21</v>
      </c>
      <c r="P2424">
        <v>0.15</v>
      </c>
      <c r="R2424">
        <f t="shared" ref="R2424:R2425" si="330">(N2424-M2424)/365</f>
        <v>4.2739726027397262</v>
      </c>
    </row>
    <row r="2425" spans="1:18">
      <c r="A2425" s="1">
        <v>42675</v>
      </c>
      <c r="B2425" t="s">
        <v>165</v>
      </c>
      <c r="C2425" t="s">
        <v>178</v>
      </c>
      <c r="D2425" s="4">
        <v>284265.59999999998</v>
      </c>
      <c r="E2425" s="4">
        <v>25214.358720000004</v>
      </c>
      <c r="F2425" s="3">
        <v>8.8700000000000015E-2</v>
      </c>
      <c r="G2425" s="5">
        <v>4386.8148148148148</v>
      </c>
      <c r="H2425" s="4">
        <v>389.11047407407415</v>
      </c>
      <c r="I2425">
        <v>64.8</v>
      </c>
      <c r="J2425" t="s">
        <v>34</v>
      </c>
      <c r="K2425" t="s">
        <v>36</v>
      </c>
      <c r="L2425" t="s">
        <v>167</v>
      </c>
      <c r="M2425" s="2">
        <v>41332</v>
      </c>
      <c r="N2425" s="2">
        <v>42864</v>
      </c>
      <c r="O2425" t="s">
        <v>13</v>
      </c>
      <c r="P2425">
        <v>0</v>
      </c>
      <c r="R2425">
        <f t="shared" si="330"/>
        <v>4.1972602739726028</v>
      </c>
    </row>
    <row r="2426" spans="1:18">
      <c r="A2426" s="1">
        <v>42675</v>
      </c>
      <c r="B2426" t="s">
        <v>165</v>
      </c>
      <c r="C2426" t="s">
        <v>200</v>
      </c>
      <c r="D2426" s="4">
        <v>471404.39999999997</v>
      </c>
      <c r="E2426" s="4">
        <v>57181.353719999999</v>
      </c>
      <c r="F2426" s="3">
        <v>0.12130000000000001</v>
      </c>
      <c r="G2426" s="5">
        <v>2352.3173652694609</v>
      </c>
      <c r="H2426" s="4">
        <v>285.33609640718561</v>
      </c>
      <c r="I2426">
        <v>200.4</v>
      </c>
      <c r="J2426" t="s">
        <v>34</v>
      </c>
      <c r="K2426" t="s">
        <v>58</v>
      </c>
      <c r="L2426" t="s">
        <v>109</v>
      </c>
      <c r="M2426" s="2">
        <v>41263</v>
      </c>
      <c r="N2426" s="2">
        <v>43229</v>
      </c>
      <c r="O2426" t="s">
        <v>21</v>
      </c>
      <c r="P2426">
        <v>0.1</v>
      </c>
    </row>
    <row r="2427" spans="1:18">
      <c r="A2427" s="1">
        <v>42675</v>
      </c>
      <c r="B2427" t="s">
        <v>165</v>
      </c>
      <c r="C2427" t="s">
        <v>166</v>
      </c>
      <c r="D2427" s="4">
        <v>363912.24</v>
      </c>
      <c r="E2427" s="4">
        <v>66559.548695999983</v>
      </c>
      <c r="F2427" s="3">
        <v>0.18289999999999995</v>
      </c>
      <c r="G2427" s="5">
        <v>12130.407999999999</v>
      </c>
      <c r="H2427" s="4">
        <v>2218.6516231999994</v>
      </c>
      <c r="I2427">
        <v>30</v>
      </c>
      <c r="J2427" t="s">
        <v>34</v>
      </c>
      <c r="K2427" t="s">
        <v>36</v>
      </c>
      <c r="L2427" t="s">
        <v>167</v>
      </c>
      <c r="M2427" s="2">
        <v>41327</v>
      </c>
      <c r="N2427" s="2">
        <v>42864</v>
      </c>
      <c r="O2427" t="s">
        <v>21</v>
      </c>
      <c r="P2427">
        <v>0.17</v>
      </c>
      <c r="R2427">
        <f t="shared" ref="R2427:R2429" si="331">(N2427-M2427)/365</f>
        <v>4.2109589041095887</v>
      </c>
    </row>
    <row r="2428" spans="1:18">
      <c r="A2428" s="1">
        <v>42675</v>
      </c>
      <c r="B2428" t="s">
        <v>165</v>
      </c>
      <c r="C2428" t="s">
        <v>452</v>
      </c>
      <c r="D2428" s="4">
        <v>143123.4</v>
      </c>
      <c r="E2428" s="4">
        <v>31215.213539999997</v>
      </c>
      <c r="F2428" s="3">
        <v>0.21809999999999999</v>
      </c>
      <c r="G2428" s="5">
        <v>2168.5363636363636</v>
      </c>
      <c r="H2428" s="4">
        <v>472.95778090909084</v>
      </c>
      <c r="I2428">
        <v>66</v>
      </c>
      <c r="J2428" t="s">
        <v>34</v>
      </c>
      <c r="K2428" t="s">
        <v>36</v>
      </c>
      <c r="L2428" t="s">
        <v>167</v>
      </c>
      <c r="M2428" s="2">
        <v>41283</v>
      </c>
      <c r="N2428" s="2">
        <v>42864</v>
      </c>
      <c r="O2428" t="s">
        <v>21</v>
      </c>
      <c r="P2428">
        <v>0.15</v>
      </c>
      <c r="R2428">
        <f t="shared" si="331"/>
        <v>4.3315068493150681</v>
      </c>
    </row>
    <row r="2429" spans="1:18">
      <c r="A2429" s="1">
        <v>42675</v>
      </c>
      <c r="B2429" t="s">
        <v>165</v>
      </c>
      <c r="C2429" t="s">
        <v>181</v>
      </c>
      <c r="D2429" s="4">
        <v>116507.952</v>
      </c>
      <c r="E2429" s="4">
        <v>19584.986731199999</v>
      </c>
      <c r="F2429" s="3">
        <v>0.16809999999999997</v>
      </c>
      <c r="G2429" s="5">
        <v>1312.0264864864866</v>
      </c>
      <c r="H2429" s="4">
        <v>220.55165237837838</v>
      </c>
      <c r="I2429">
        <v>88.8</v>
      </c>
      <c r="J2429" t="s">
        <v>34</v>
      </c>
      <c r="K2429" t="s">
        <v>36</v>
      </c>
      <c r="L2429" t="s">
        <v>35</v>
      </c>
      <c r="M2429" s="2">
        <v>41335</v>
      </c>
      <c r="N2429" s="2">
        <v>43229</v>
      </c>
      <c r="O2429" t="s">
        <v>21</v>
      </c>
      <c r="P2429">
        <v>0.13</v>
      </c>
      <c r="R2429">
        <f t="shared" si="331"/>
        <v>5.1890410958904107</v>
      </c>
    </row>
    <row r="2430" spans="1:18">
      <c r="A2430" s="1">
        <v>42675</v>
      </c>
      <c r="B2430" t="s">
        <v>165</v>
      </c>
      <c r="C2430" t="s">
        <v>199</v>
      </c>
      <c r="D2430" s="4">
        <v>766959.68400000001</v>
      </c>
      <c r="E2430" s="4">
        <v>112436.28967440002</v>
      </c>
      <c r="F2430" s="3">
        <v>0.14660000000000001</v>
      </c>
      <c r="G2430" s="5">
        <v>5238.7956557377047</v>
      </c>
      <c r="H2430" s="4">
        <v>768.00744313114762</v>
      </c>
      <c r="I2430">
        <v>146.4</v>
      </c>
      <c r="J2430" t="s">
        <v>34</v>
      </c>
      <c r="K2430" t="s">
        <v>58</v>
      </c>
      <c r="L2430" t="s">
        <v>109</v>
      </c>
      <c r="M2430" s="2">
        <v>41333</v>
      </c>
      <c r="N2430" s="2">
        <v>43229</v>
      </c>
      <c r="O2430" t="s">
        <v>21</v>
      </c>
      <c r="P2430">
        <v>0.13</v>
      </c>
    </row>
    <row r="2431" spans="1:18">
      <c r="A2431" s="1">
        <v>42675</v>
      </c>
      <c r="B2431" t="s">
        <v>165</v>
      </c>
      <c r="C2431" t="s">
        <v>180</v>
      </c>
      <c r="D2431" s="4">
        <v>297688.8</v>
      </c>
      <c r="E2431" s="4">
        <v>38193.473039999997</v>
      </c>
      <c r="F2431" s="3">
        <v>0.1283</v>
      </c>
      <c r="G2431" s="5">
        <v>1642.8741721854306</v>
      </c>
      <c r="H2431" s="4">
        <v>210.78075629139073</v>
      </c>
      <c r="I2431">
        <v>181.2</v>
      </c>
      <c r="J2431" t="s">
        <v>34</v>
      </c>
      <c r="K2431" t="s">
        <v>58</v>
      </c>
      <c r="L2431" t="s">
        <v>57</v>
      </c>
      <c r="M2431" s="2">
        <v>41329</v>
      </c>
      <c r="N2431" s="2">
        <v>43229</v>
      </c>
      <c r="O2431" t="s">
        <v>21</v>
      </c>
      <c r="P2431">
        <v>0.11</v>
      </c>
    </row>
    <row r="2432" spans="1:18">
      <c r="A2432" s="1">
        <v>42675</v>
      </c>
      <c r="B2432" t="s">
        <v>165</v>
      </c>
      <c r="C2432" t="s">
        <v>185</v>
      </c>
      <c r="D2432" s="4">
        <v>431622</v>
      </c>
      <c r="E2432" s="4">
        <v>79288.9614</v>
      </c>
      <c r="F2432" s="3">
        <v>0.1837</v>
      </c>
      <c r="G2432" s="5">
        <v>762.04449152542372</v>
      </c>
      <c r="H2432" s="4">
        <v>139.98757309322033</v>
      </c>
      <c r="I2432">
        <v>566.4</v>
      </c>
      <c r="J2432" t="s">
        <v>34</v>
      </c>
      <c r="K2432" t="s">
        <v>58</v>
      </c>
      <c r="L2432" t="s">
        <v>57</v>
      </c>
      <c r="M2432" s="2">
        <v>41334</v>
      </c>
      <c r="N2432" s="2">
        <v>43249</v>
      </c>
      <c r="O2432" t="s">
        <v>21</v>
      </c>
      <c r="P2432">
        <v>0.09</v>
      </c>
    </row>
    <row r="2433" spans="1:18">
      <c r="A2433" s="1">
        <v>42675</v>
      </c>
      <c r="B2433" t="s">
        <v>165</v>
      </c>
      <c r="C2433" t="s">
        <v>201</v>
      </c>
      <c r="D2433" s="4">
        <v>530035.43999999994</v>
      </c>
      <c r="E2433" s="4">
        <v>59841.001176000005</v>
      </c>
      <c r="F2433" s="3">
        <v>0.11290000000000003</v>
      </c>
      <c r="G2433" s="5">
        <v>2186.6148514851484</v>
      </c>
      <c r="H2433" s="4">
        <v>246.86881673267331</v>
      </c>
      <c r="I2433">
        <v>242.39999999999998</v>
      </c>
      <c r="J2433" t="s">
        <v>34</v>
      </c>
      <c r="K2433" t="s">
        <v>58</v>
      </c>
      <c r="L2433" t="s">
        <v>109</v>
      </c>
      <c r="M2433" s="2">
        <v>41331</v>
      </c>
      <c r="N2433" s="2">
        <v>44325</v>
      </c>
      <c r="O2433" t="s">
        <v>21</v>
      </c>
      <c r="P2433">
        <v>0.09</v>
      </c>
    </row>
    <row r="2434" spans="1:18">
      <c r="A2434" s="1">
        <v>42675</v>
      </c>
      <c r="B2434" t="s">
        <v>165</v>
      </c>
      <c r="C2434" t="s">
        <v>209</v>
      </c>
      <c r="D2434" s="4">
        <v>893292</v>
      </c>
      <c r="E2434" s="4">
        <v>115949.30160000001</v>
      </c>
      <c r="F2434" s="3">
        <v>0.1298</v>
      </c>
      <c r="G2434" s="5">
        <v>1078.855072463768</v>
      </c>
      <c r="H2434" s="4">
        <v>140.03538840579711</v>
      </c>
      <c r="I2434">
        <v>828</v>
      </c>
      <c r="J2434" t="s">
        <v>34</v>
      </c>
      <c r="K2434" t="s">
        <v>58</v>
      </c>
      <c r="L2434" t="s">
        <v>57</v>
      </c>
      <c r="M2434" s="2">
        <v>41351</v>
      </c>
      <c r="N2434" s="2">
        <v>45122</v>
      </c>
      <c r="O2434" t="s">
        <v>16</v>
      </c>
      <c r="P2434">
        <v>0.08</v>
      </c>
    </row>
    <row r="2435" spans="1:18">
      <c r="A2435" s="1">
        <v>42675</v>
      </c>
      <c r="B2435" t="s">
        <v>165</v>
      </c>
      <c r="C2435" t="s">
        <v>198</v>
      </c>
      <c r="D2435" s="4">
        <v>428460.64799999999</v>
      </c>
      <c r="E2435" s="4">
        <v>47216.363409599995</v>
      </c>
      <c r="F2435" s="3">
        <v>0.11019999999999999</v>
      </c>
      <c r="G2435" s="5">
        <v>2479.517638888889</v>
      </c>
      <c r="H2435" s="4">
        <v>273.24284380555554</v>
      </c>
      <c r="I2435">
        <v>172.79999999999998</v>
      </c>
      <c r="J2435" t="s">
        <v>34</v>
      </c>
      <c r="K2435" t="s">
        <v>36</v>
      </c>
      <c r="L2435" t="s">
        <v>35</v>
      </c>
      <c r="M2435" s="2">
        <v>41333</v>
      </c>
      <c r="N2435" s="2">
        <v>44325</v>
      </c>
      <c r="O2435" t="s">
        <v>21</v>
      </c>
      <c r="P2435">
        <v>0.09</v>
      </c>
      <c r="R2435">
        <f t="shared" ref="R2435" si="332">(N2435-M2435)/365</f>
        <v>8.1972602739726028</v>
      </c>
    </row>
    <row r="2436" spans="1:18">
      <c r="A2436" s="1">
        <v>42675</v>
      </c>
      <c r="B2436" t="s">
        <v>165</v>
      </c>
      <c r="C2436" t="s">
        <v>210</v>
      </c>
      <c r="D2436" s="4">
        <v>708000</v>
      </c>
      <c r="E2436" s="4">
        <v>58499.160959999994</v>
      </c>
      <c r="F2436" s="3">
        <v>8.2625933559322032E-2</v>
      </c>
      <c r="G2436" s="5">
        <v>1903.7170882808466</v>
      </c>
      <c r="H2436" s="4">
        <v>157.29640165203921</v>
      </c>
      <c r="I2436">
        <v>371.904</v>
      </c>
      <c r="J2436" t="s">
        <v>34</v>
      </c>
      <c r="K2436" t="s">
        <v>58</v>
      </c>
      <c r="L2436" t="s">
        <v>109</v>
      </c>
      <c r="M2436" s="2">
        <v>41337</v>
      </c>
      <c r="N2436" s="2">
        <v>46917</v>
      </c>
      <c r="O2436" t="s">
        <v>21</v>
      </c>
      <c r="P2436">
        <v>0.08</v>
      </c>
    </row>
    <row r="2437" spans="1:18">
      <c r="A2437" s="1">
        <v>42675</v>
      </c>
      <c r="B2437" t="s">
        <v>165</v>
      </c>
      <c r="C2437" t="s">
        <v>186</v>
      </c>
      <c r="D2437" s="4">
        <v>957157.05599999998</v>
      </c>
      <c r="E2437" s="4">
        <v>61066.620172799994</v>
      </c>
      <c r="F2437" s="3">
        <v>6.3799999999999996E-2</v>
      </c>
      <c r="G2437" s="5">
        <v>2193.7042904290429</v>
      </c>
      <c r="H2437" s="4">
        <v>139.95833372937292</v>
      </c>
      <c r="I2437">
        <v>436.32</v>
      </c>
      <c r="J2437" t="s">
        <v>34</v>
      </c>
      <c r="K2437" t="s">
        <v>58</v>
      </c>
      <c r="L2437" t="s">
        <v>109</v>
      </c>
      <c r="M2437" s="2">
        <v>41379</v>
      </c>
      <c r="N2437" s="2">
        <v>46947</v>
      </c>
      <c r="O2437" t="s">
        <v>16</v>
      </c>
      <c r="P2437">
        <v>0</v>
      </c>
    </row>
    <row r="2438" spans="1:18">
      <c r="A2438" s="1">
        <v>42675</v>
      </c>
      <c r="B2438" t="s">
        <v>165</v>
      </c>
      <c r="C2438" t="s">
        <v>230</v>
      </c>
      <c r="D2438" s="4">
        <v>105576.14399999999</v>
      </c>
      <c r="E2438" s="4">
        <v>48459.450095999993</v>
      </c>
      <c r="F2438" s="3">
        <v>0.45900000000000002</v>
      </c>
      <c r="G2438" s="5">
        <v>687.34468749999996</v>
      </c>
      <c r="H2438" s="4">
        <v>315.49121156249998</v>
      </c>
      <c r="I2438">
        <v>153.6</v>
      </c>
      <c r="J2438" t="s">
        <v>47</v>
      </c>
      <c r="K2438" t="s">
        <v>100</v>
      </c>
      <c r="L2438" t="s">
        <v>128</v>
      </c>
      <c r="M2438" s="2">
        <v>41456</v>
      </c>
      <c r="N2438" s="2">
        <v>42962</v>
      </c>
      <c r="O2438" t="s">
        <v>16</v>
      </c>
      <c r="P2438">
        <v>0.15</v>
      </c>
    </row>
    <row r="2439" spans="1:18">
      <c r="A2439" s="1">
        <v>42675</v>
      </c>
      <c r="B2439" t="s">
        <v>165</v>
      </c>
      <c r="C2439" t="s">
        <v>231</v>
      </c>
      <c r="D2439" s="4">
        <v>243488.35199999998</v>
      </c>
      <c r="E2439" s="4">
        <v>32456.9973216</v>
      </c>
      <c r="F2439" s="3">
        <v>0.1333</v>
      </c>
      <c r="G2439" s="5">
        <v>2149.4381355932201</v>
      </c>
      <c r="H2439" s="4">
        <v>286.52010347457627</v>
      </c>
      <c r="I2439">
        <v>113.28</v>
      </c>
      <c r="J2439" t="s">
        <v>34</v>
      </c>
      <c r="K2439" t="s">
        <v>36</v>
      </c>
      <c r="L2439" t="s">
        <v>35</v>
      </c>
      <c r="M2439" s="2">
        <v>41443</v>
      </c>
      <c r="N2439" s="2">
        <v>43298</v>
      </c>
      <c r="O2439" t="s">
        <v>21</v>
      </c>
      <c r="P2439">
        <v>0.11</v>
      </c>
      <c r="R2439">
        <f t="shared" ref="R2439" si="333">(N2439-M2439)/365</f>
        <v>5.0821917808219181</v>
      </c>
    </row>
    <row r="2440" spans="1:18">
      <c r="A2440" s="1">
        <v>42675</v>
      </c>
      <c r="B2440" t="s">
        <v>165</v>
      </c>
      <c r="C2440" t="s">
        <v>246</v>
      </c>
      <c r="D2440" s="4">
        <v>1584405.7679999999</v>
      </c>
      <c r="E2440" s="4">
        <v>111066.84433679997</v>
      </c>
      <c r="F2440" s="3">
        <v>7.0099999999999982E-2</v>
      </c>
      <c r="G2440" s="5">
        <v>4204.8985350318471</v>
      </c>
      <c r="H2440" s="4">
        <v>294.76338730573241</v>
      </c>
      <c r="I2440">
        <v>376.8</v>
      </c>
      <c r="J2440" t="s">
        <v>47</v>
      </c>
      <c r="K2440" t="s">
        <v>48</v>
      </c>
      <c r="L2440" t="s">
        <v>212</v>
      </c>
      <c r="M2440" s="2">
        <v>41291</v>
      </c>
      <c r="N2440" s="2">
        <v>44407</v>
      </c>
      <c r="O2440" t="s">
        <v>30</v>
      </c>
      <c r="P2440">
        <v>7.0000000000000007E-2</v>
      </c>
    </row>
    <row r="2441" spans="1:18">
      <c r="A2441" s="1">
        <v>42675</v>
      </c>
      <c r="B2441" t="s">
        <v>165</v>
      </c>
      <c r="C2441" t="s">
        <v>264</v>
      </c>
      <c r="D2441" s="4">
        <v>23664</v>
      </c>
      <c r="E2441" s="4">
        <v>7944.0047999999997</v>
      </c>
      <c r="F2441" s="3">
        <v>0.3357</v>
      </c>
      <c r="G2441" s="5">
        <v>1314.6666666666667</v>
      </c>
      <c r="H2441" s="4">
        <v>441.33359999999999</v>
      </c>
      <c r="I2441">
        <v>18</v>
      </c>
      <c r="J2441" t="s">
        <v>10</v>
      </c>
      <c r="K2441" t="s">
        <v>11</v>
      </c>
      <c r="L2441" t="s">
        <v>265</v>
      </c>
      <c r="M2441" s="2">
        <v>41522</v>
      </c>
      <c r="N2441" s="2">
        <v>42982</v>
      </c>
      <c r="O2441" t="s">
        <v>21</v>
      </c>
      <c r="P2441">
        <v>0.16</v>
      </c>
    </row>
    <row r="2442" spans="1:18">
      <c r="A2442" s="1">
        <v>42675</v>
      </c>
      <c r="B2442" t="s">
        <v>165</v>
      </c>
      <c r="C2442" t="s">
        <v>251</v>
      </c>
      <c r="D2442" s="4">
        <v>119932.79999999999</v>
      </c>
      <c r="E2442" s="4">
        <v>35584.061760000004</v>
      </c>
      <c r="F2442" s="3">
        <v>0.29670000000000007</v>
      </c>
      <c r="G2442" s="5">
        <v>1063.2340425531913</v>
      </c>
      <c r="H2442" s="4">
        <v>315.46154042553195</v>
      </c>
      <c r="I2442">
        <v>112.8</v>
      </c>
      <c r="J2442" t="s">
        <v>52</v>
      </c>
      <c r="K2442" t="s">
        <v>52</v>
      </c>
      <c r="L2442" t="s">
        <v>52</v>
      </c>
      <c r="M2442" s="2">
        <v>41520</v>
      </c>
      <c r="N2442" s="2">
        <v>42660</v>
      </c>
      <c r="O2442" t="s">
        <v>21</v>
      </c>
      <c r="P2442">
        <v>0</v>
      </c>
    </row>
    <row r="2443" spans="1:18">
      <c r="A2443" s="1">
        <v>42675</v>
      </c>
      <c r="B2443" t="s">
        <v>165</v>
      </c>
      <c r="C2443" t="s">
        <v>317</v>
      </c>
      <c r="D2443" s="4">
        <v>71258.22</v>
      </c>
      <c r="E2443" s="4">
        <v>16653.046014</v>
      </c>
      <c r="F2443" s="3">
        <v>0.23369999999999999</v>
      </c>
      <c r="G2443" s="5">
        <v>1799.45</v>
      </c>
      <c r="H2443" s="4">
        <v>420.53146499999997</v>
      </c>
      <c r="I2443">
        <v>39.6</v>
      </c>
      <c r="J2443" t="s">
        <v>34</v>
      </c>
      <c r="K2443" t="s">
        <v>36</v>
      </c>
      <c r="L2443" t="s">
        <v>167</v>
      </c>
      <c r="M2443" s="2">
        <v>41810</v>
      </c>
      <c r="N2443" s="2">
        <v>42905</v>
      </c>
      <c r="O2443" t="s">
        <v>21</v>
      </c>
      <c r="P2443">
        <v>0.13</v>
      </c>
      <c r="R2443">
        <f t="shared" ref="R2443:R2444" si="334">(N2443-M2443)/365</f>
        <v>3</v>
      </c>
    </row>
    <row r="2444" spans="1:18">
      <c r="A2444" s="1">
        <v>42675</v>
      </c>
      <c r="B2444" t="s">
        <v>165</v>
      </c>
      <c r="C2444" t="s">
        <v>319</v>
      </c>
      <c r="D2444" s="4">
        <v>54102</v>
      </c>
      <c r="E2444" s="4">
        <v>9159.4686000000002</v>
      </c>
      <c r="F2444" s="3">
        <v>0.16930000000000001</v>
      </c>
      <c r="G2444" s="5">
        <v>5635.625</v>
      </c>
      <c r="H2444" s="4">
        <v>954.11131250000005</v>
      </c>
      <c r="I2444">
        <v>9.6</v>
      </c>
      <c r="J2444" t="s">
        <v>34</v>
      </c>
      <c r="K2444" t="s">
        <v>36</v>
      </c>
      <c r="L2444" t="s">
        <v>167</v>
      </c>
      <c r="M2444" s="2">
        <v>41864</v>
      </c>
      <c r="N2444" s="2">
        <v>42959</v>
      </c>
      <c r="O2444" t="s">
        <v>21</v>
      </c>
      <c r="P2444">
        <v>0.15</v>
      </c>
      <c r="R2444">
        <f t="shared" si="334"/>
        <v>3</v>
      </c>
    </row>
    <row r="2445" spans="1:18">
      <c r="A2445" s="1">
        <v>42675</v>
      </c>
      <c r="B2445" t="s">
        <v>165</v>
      </c>
      <c r="C2445" t="s">
        <v>318</v>
      </c>
      <c r="D2445" s="4">
        <v>41511.599999999999</v>
      </c>
      <c r="E2445" s="4">
        <v>7945.3202400000009</v>
      </c>
      <c r="F2445" s="3">
        <v>0.19140000000000004</v>
      </c>
      <c r="G2445" s="5">
        <v>1820.6842105263156</v>
      </c>
      <c r="H2445" s="4">
        <v>348.47895789473688</v>
      </c>
      <c r="I2445">
        <v>22.8</v>
      </c>
      <c r="J2445" t="s">
        <v>62</v>
      </c>
      <c r="K2445" t="s">
        <v>253</v>
      </c>
      <c r="L2445" t="s">
        <v>253</v>
      </c>
      <c r="M2445" s="2">
        <v>41876</v>
      </c>
      <c r="N2445" s="2">
        <v>42971</v>
      </c>
      <c r="O2445" t="s">
        <v>21</v>
      </c>
      <c r="P2445">
        <v>0.16</v>
      </c>
    </row>
    <row r="2446" spans="1:18">
      <c r="A2446" s="1">
        <v>42675</v>
      </c>
      <c r="B2446" t="s">
        <v>165</v>
      </c>
      <c r="C2446" t="s">
        <v>325</v>
      </c>
      <c r="D2446" s="4">
        <v>51262.799999999996</v>
      </c>
      <c r="E2446" s="4">
        <v>9247.8091199999999</v>
      </c>
      <c r="F2446" s="3">
        <v>0.1804</v>
      </c>
      <c r="G2446" s="5">
        <v>3559.9166666666665</v>
      </c>
      <c r="H2446" s="4">
        <v>642.2089666666667</v>
      </c>
      <c r="I2446">
        <v>14.399999999999999</v>
      </c>
      <c r="J2446" t="s">
        <v>62</v>
      </c>
      <c r="K2446" t="s">
        <v>253</v>
      </c>
      <c r="L2446" t="s">
        <v>253</v>
      </c>
      <c r="M2446" s="2">
        <v>41888</v>
      </c>
      <c r="N2446" s="2">
        <v>42704</v>
      </c>
      <c r="O2446" t="s">
        <v>21</v>
      </c>
      <c r="P2446">
        <v>0.16</v>
      </c>
    </row>
    <row r="2447" spans="1:18">
      <c r="A2447" s="1">
        <v>42675</v>
      </c>
      <c r="B2447" t="s">
        <v>165</v>
      </c>
      <c r="C2447" t="s">
        <v>340</v>
      </c>
      <c r="D2447" s="4">
        <v>312623.39999999997</v>
      </c>
      <c r="E2447" s="4">
        <v>61961.957880000002</v>
      </c>
      <c r="F2447" s="3">
        <v>0.19820000000000002</v>
      </c>
      <c r="G2447" s="5">
        <v>584.12443946188341</v>
      </c>
      <c r="H2447" s="4">
        <v>115.77346390134531</v>
      </c>
      <c r="I2447">
        <v>535.19999999999993</v>
      </c>
      <c r="J2447" t="s">
        <v>134</v>
      </c>
      <c r="K2447" t="s">
        <v>137</v>
      </c>
      <c r="L2447" t="s">
        <v>341</v>
      </c>
      <c r="M2447" s="2">
        <v>41946</v>
      </c>
      <c r="N2447" s="2">
        <v>43771</v>
      </c>
      <c r="O2447" t="s">
        <v>13</v>
      </c>
      <c r="P2447">
        <v>0</v>
      </c>
    </row>
    <row r="2448" spans="1:18">
      <c r="A2448" s="1">
        <v>42675</v>
      </c>
      <c r="B2448" t="s">
        <v>165</v>
      </c>
      <c r="C2448" t="s">
        <v>336</v>
      </c>
      <c r="D2448" s="4">
        <v>60679.199999999997</v>
      </c>
      <c r="E2448" s="4">
        <v>10831.237200000001</v>
      </c>
      <c r="F2448" s="3">
        <v>0.17850000000000002</v>
      </c>
      <c r="G2448" s="5">
        <v>4213.8333333333339</v>
      </c>
      <c r="H2448" s="4">
        <v>752.16925000000015</v>
      </c>
      <c r="I2448">
        <v>14.399999999999999</v>
      </c>
      <c r="J2448" t="s">
        <v>10</v>
      </c>
      <c r="K2448" t="s">
        <v>11</v>
      </c>
      <c r="L2448" t="s">
        <v>42</v>
      </c>
      <c r="M2448" s="2">
        <v>41996</v>
      </c>
      <c r="N2448" s="2">
        <v>42726</v>
      </c>
      <c r="O2448" t="s">
        <v>21</v>
      </c>
      <c r="P2448">
        <v>0.16</v>
      </c>
    </row>
    <row r="2449" spans="1:18">
      <c r="A2449" s="1">
        <v>42675</v>
      </c>
      <c r="B2449" t="s">
        <v>165</v>
      </c>
      <c r="C2449" t="s">
        <v>339</v>
      </c>
      <c r="D2449" s="4">
        <v>48524.4</v>
      </c>
      <c r="E2449" s="4">
        <v>8278.262639999999</v>
      </c>
      <c r="F2449" s="3">
        <v>0.17059999999999997</v>
      </c>
      <c r="G2449" s="5">
        <v>3369.7500000000005</v>
      </c>
      <c r="H2449" s="4">
        <v>574.87934999999993</v>
      </c>
      <c r="I2449">
        <v>14.399999999999999</v>
      </c>
      <c r="J2449" t="s">
        <v>62</v>
      </c>
      <c r="K2449" t="s">
        <v>253</v>
      </c>
      <c r="L2449" t="s">
        <v>253</v>
      </c>
      <c r="M2449" s="2">
        <v>42030</v>
      </c>
      <c r="N2449" s="2">
        <v>42760</v>
      </c>
      <c r="O2449" t="s">
        <v>21</v>
      </c>
      <c r="P2449">
        <v>0.15</v>
      </c>
    </row>
    <row r="2450" spans="1:18">
      <c r="A2450" s="1">
        <v>42675</v>
      </c>
      <c r="B2450" t="s">
        <v>165</v>
      </c>
      <c r="C2450" t="s">
        <v>347</v>
      </c>
      <c r="D2450" s="4">
        <v>44431.799999999996</v>
      </c>
      <c r="E2450" s="4">
        <v>7944.4058399999985</v>
      </c>
      <c r="F2450" s="3">
        <v>0.17879999999999999</v>
      </c>
      <c r="G2450" s="5">
        <v>3085.5416666666665</v>
      </c>
      <c r="H2450" s="4">
        <v>551.69484999999997</v>
      </c>
      <c r="I2450">
        <v>14.399999999999999</v>
      </c>
      <c r="J2450" t="s">
        <v>47</v>
      </c>
      <c r="K2450" t="s">
        <v>91</v>
      </c>
      <c r="L2450" t="s">
        <v>190</v>
      </c>
      <c r="M2450" s="2">
        <v>42113</v>
      </c>
      <c r="N2450" s="2">
        <v>42843</v>
      </c>
      <c r="O2450" t="s">
        <v>21</v>
      </c>
      <c r="P2450">
        <v>0.14000000000000001</v>
      </c>
    </row>
    <row r="2451" spans="1:18">
      <c r="A2451" s="1">
        <v>42675</v>
      </c>
      <c r="B2451" t="s">
        <v>165</v>
      </c>
      <c r="C2451" t="s">
        <v>174</v>
      </c>
      <c r="D2451" s="4">
        <v>456501.6</v>
      </c>
      <c r="E2451" s="4">
        <v>65097.12816</v>
      </c>
      <c r="F2451" s="3">
        <v>0.1426</v>
      </c>
      <c r="G2451" s="5">
        <v>3170.1499999999996</v>
      </c>
      <c r="H2451" s="4">
        <v>452.06339000000003</v>
      </c>
      <c r="I2451">
        <v>144</v>
      </c>
      <c r="J2451" t="s">
        <v>52</v>
      </c>
      <c r="K2451" t="s">
        <v>52</v>
      </c>
      <c r="L2451" t="s">
        <v>52</v>
      </c>
      <c r="M2451" s="2">
        <v>42134</v>
      </c>
      <c r="N2451" s="2">
        <v>42864</v>
      </c>
      <c r="O2451" t="s">
        <v>21</v>
      </c>
      <c r="P2451">
        <v>0.1</v>
      </c>
      <c r="Q2451">
        <v>0</v>
      </c>
    </row>
    <row r="2452" spans="1:18">
      <c r="A2452" s="1">
        <v>42675</v>
      </c>
      <c r="B2452" t="s">
        <v>165</v>
      </c>
      <c r="C2452" t="s">
        <v>175</v>
      </c>
      <c r="D2452" s="4">
        <v>347720.31599999999</v>
      </c>
      <c r="E2452" s="4">
        <v>63910.994080799988</v>
      </c>
      <c r="F2452" s="3">
        <v>0.18379999999999996</v>
      </c>
      <c r="G2452" s="5">
        <v>2012.2703472222224</v>
      </c>
      <c r="H2452" s="4">
        <v>369.85528981944441</v>
      </c>
      <c r="I2452">
        <v>172.79999999999998</v>
      </c>
      <c r="J2452" t="s">
        <v>47</v>
      </c>
      <c r="K2452" t="s">
        <v>48</v>
      </c>
      <c r="L2452" t="s">
        <v>176</v>
      </c>
      <c r="M2452" s="2">
        <v>42134</v>
      </c>
      <c r="N2452" s="2">
        <v>42864</v>
      </c>
      <c r="O2452" t="s">
        <v>21</v>
      </c>
      <c r="P2452">
        <v>0.15</v>
      </c>
    </row>
    <row r="2453" spans="1:18">
      <c r="A2453" s="1">
        <v>42675</v>
      </c>
      <c r="B2453" t="s">
        <v>165</v>
      </c>
      <c r="C2453" t="s">
        <v>284</v>
      </c>
      <c r="D2453" s="4">
        <v>29872.799999999999</v>
      </c>
      <c r="E2453" s="4">
        <v>23309.74584</v>
      </c>
      <c r="F2453" s="3">
        <v>0.78029999999999999</v>
      </c>
      <c r="G2453" s="5">
        <v>565.77272727272725</v>
      </c>
      <c r="H2453" s="4">
        <v>441.47245909090913</v>
      </c>
      <c r="I2453">
        <v>52.8</v>
      </c>
      <c r="J2453" t="s">
        <v>52</v>
      </c>
      <c r="K2453" t="s">
        <v>52</v>
      </c>
      <c r="L2453" t="s">
        <v>52</v>
      </c>
      <c r="M2453" s="2">
        <v>42139</v>
      </c>
      <c r="N2453" s="2">
        <v>42869</v>
      </c>
      <c r="O2453" t="s">
        <v>21</v>
      </c>
      <c r="P2453">
        <v>0.1</v>
      </c>
      <c r="Q2453">
        <v>0</v>
      </c>
    </row>
    <row r="2454" spans="1:18">
      <c r="A2454" s="1">
        <v>42675</v>
      </c>
      <c r="B2454" t="s">
        <v>165</v>
      </c>
      <c r="C2454" t="s">
        <v>229</v>
      </c>
      <c r="D2454" s="4">
        <v>157404</v>
      </c>
      <c r="E2454" s="4">
        <v>21989.338800000005</v>
      </c>
      <c r="F2454" s="3">
        <v>0.13970000000000002</v>
      </c>
      <c r="G2454" s="5">
        <v>1525.2325581395348</v>
      </c>
      <c r="H2454" s="4">
        <v>213.07498837209306</v>
      </c>
      <c r="I2454">
        <v>103.2</v>
      </c>
      <c r="J2454" t="s">
        <v>34</v>
      </c>
      <c r="K2454" t="s">
        <v>36</v>
      </c>
      <c r="L2454" t="s">
        <v>35</v>
      </c>
      <c r="M2454" s="2">
        <v>42149</v>
      </c>
      <c r="N2454" s="2">
        <v>42914</v>
      </c>
      <c r="O2454" t="s">
        <v>21</v>
      </c>
      <c r="P2454">
        <v>0.1</v>
      </c>
      <c r="R2454">
        <f t="shared" ref="R2454" si="335">(N2454-M2454)/365</f>
        <v>2.095890410958904</v>
      </c>
    </row>
    <row r="2455" spans="1:18">
      <c r="A2455" s="1">
        <v>42675</v>
      </c>
      <c r="B2455" t="s">
        <v>165</v>
      </c>
      <c r="C2455" t="s">
        <v>378</v>
      </c>
      <c r="D2455" s="4">
        <v>1053715.68</v>
      </c>
      <c r="E2455" s="4">
        <v>47944.063439999998</v>
      </c>
      <c r="F2455" s="3">
        <v>4.5499999999999999E-2</v>
      </c>
      <c r="G2455" s="5">
        <v>9243.119999999999</v>
      </c>
      <c r="H2455" s="4">
        <v>420.56196</v>
      </c>
      <c r="I2455">
        <v>114</v>
      </c>
      <c r="J2455" t="s">
        <v>52</v>
      </c>
      <c r="K2455" t="s">
        <v>52</v>
      </c>
      <c r="L2455" t="s">
        <v>52</v>
      </c>
      <c r="M2455" s="2">
        <v>42156</v>
      </c>
      <c r="N2455" s="2">
        <v>43251</v>
      </c>
      <c r="O2455" t="s">
        <v>21</v>
      </c>
      <c r="P2455">
        <v>0.1</v>
      </c>
      <c r="Q2455">
        <v>0</v>
      </c>
    </row>
    <row r="2456" spans="1:18">
      <c r="A2456" s="1">
        <v>42675</v>
      </c>
      <c r="B2456" t="s">
        <v>165</v>
      </c>
      <c r="C2456" t="s">
        <v>197</v>
      </c>
      <c r="D2456" s="4">
        <v>516072</v>
      </c>
      <c r="E2456" s="4">
        <v>113845.48319999999</v>
      </c>
      <c r="F2456" s="3">
        <v>0.22059999999999996</v>
      </c>
      <c r="G2456" s="5">
        <v>5000.6976744186049</v>
      </c>
      <c r="H2456" s="4">
        <v>1103.1539069767441</v>
      </c>
      <c r="I2456">
        <v>103.2</v>
      </c>
      <c r="J2456" t="s">
        <v>47</v>
      </c>
      <c r="K2456" t="s">
        <v>48</v>
      </c>
      <c r="L2456" t="s">
        <v>46</v>
      </c>
      <c r="M2456" s="2">
        <v>42153</v>
      </c>
      <c r="N2456" s="2">
        <v>42883</v>
      </c>
      <c r="O2456" t="s">
        <v>21</v>
      </c>
      <c r="P2456">
        <v>0.2</v>
      </c>
    </row>
    <row r="2457" spans="1:18">
      <c r="A2457" s="1">
        <v>42675</v>
      </c>
      <c r="B2457" t="s">
        <v>165</v>
      </c>
      <c r="C2457" t="s">
        <v>379</v>
      </c>
      <c r="D2457" s="4">
        <v>254992.91999999998</v>
      </c>
      <c r="E2457" s="4">
        <v>46969.695864000008</v>
      </c>
      <c r="F2457" s="3">
        <v>0.18420000000000006</v>
      </c>
      <c r="G2457" s="5">
        <v>3269.14</v>
      </c>
      <c r="H2457" s="4">
        <v>602.17558800000006</v>
      </c>
      <c r="I2457">
        <v>78</v>
      </c>
      <c r="J2457" t="s">
        <v>10</v>
      </c>
      <c r="K2457" t="s">
        <v>11</v>
      </c>
      <c r="L2457" t="s">
        <v>9</v>
      </c>
      <c r="M2457" s="2">
        <v>42160</v>
      </c>
      <c r="N2457" s="2">
        <v>42890</v>
      </c>
      <c r="O2457" t="s">
        <v>21</v>
      </c>
      <c r="P2457">
        <v>0.16</v>
      </c>
    </row>
    <row r="2458" spans="1:18">
      <c r="A2458" s="1">
        <v>42675</v>
      </c>
      <c r="B2458" t="s">
        <v>165</v>
      </c>
      <c r="C2458" t="s">
        <v>377</v>
      </c>
      <c r="D2458" s="4">
        <v>186330</v>
      </c>
      <c r="E2458" s="4">
        <v>38179.017</v>
      </c>
      <c r="F2458" s="3">
        <v>0.2049</v>
      </c>
      <c r="G2458" s="5">
        <v>1744.6629213483147</v>
      </c>
      <c r="H2458" s="4">
        <v>357.48143258426967</v>
      </c>
      <c r="I2458">
        <v>106.8</v>
      </c>
      <c r="J2458" t="s">
        <v>47</v>
      </c>
      <c r="K2458" t="s">
        <v>48</v>
      </c>
      <c r="L2458" t="s">
        <v>46</v>
      </c>
      <c r="M2458" s="2">
        <v>42181</v>
      </c>
      <c r="N2458" s="2">
        <v>42911</v>
      </c>
      <c r="O2458" t="s">
        <v>21</v>
      </c>
      <c r="P2458">
        <v>0.16</v>
      </c>
    </row>
    <row r="2459" spans="1:18">
      <c r="A2459" s="1">
        <v>42675</v>
      </c>
      <c r="B2459" t="s">
        <v>165</v>
      </c>
      <c r="C2459" t="s">
        <v>383</v>
      </c>
      <c r="D2459" s="4">
        <v>47312.76</v>
      </c>
      <c r="E2459" s="4">
        <v>9079.3186440000009</v>
      </c>
      <c r="F2459" s="3">
        <v>0.19190000000000002</v>
      </c>
      <c r="G2459" s="5">
        <v>2628.4866666666667</v>
      </c>
      <c r="H2459" s="4">
        <v>504.40659133333338</v>
      </c>
      <c r="I2459">
        <v>18</v>
      </c>
      <c r="J2459" t="s">
        <v>62</v>
      </c>
      <c r="K2459" t="s">
        <v>253</v>
      </c>
      <c r="L2459" t="s">
        <v>253</v>
      </c>
      <c r="M2459" s="2">
        <v>42195</v>
      </c>
      <c r="N2459" s="2">
        <v>42925</v>
      </c>
      <c r="O2459" t="s">
        <v>21</v>
      </c>
      <c r="P2459">
        <v>0.16</v>
      </c>
    </row>
    <row r="2460" spans="1:18">
      <c r="A2460" s="1">
        <v>42675</v>
      </c>
      <c r="B2460" t="s">
        <v>165</v>
      </c>
      <c r="C2460" t="s">
        <v>381</v>
      </c>
      <c r="D2460" s="4">
        <v>85186.8</v>
      </c>
      <c r="E2460" s="4">
        <v>14950.2834</v>
      </c>
      <c r="F2460" s="3">
        <v>0.17549999999999999</v>
      </c>
      <c r="G2460" s="5">
        <v>4732.6000000000004</v>
      </c>
      <c r="H2460" s="4">
        <v>830.57130000000006</v>
      </c>
      <c r="I2460">
        <v>18</v>
      </c>
      <c r="J2460" t="s">
        <v>62</v>
      </c>
      <c r="K2460" t="s">
        <v>253</v>
      </c>
      <c r="L2460" t="s">
        <v>253</v>
      </c>
      <c r="M2460" s="2">
        <v>42181</v>
      </c>
      <c r="N2460" s="2">
        <v>42911</v>
      </c>
      <c r="O2460" t="s">
        <v>21</v>
      </c>
      <c r="P2460">
        <v>0.16</v>
      </c>
    </row>
    <row r="2461" spans="1:18">
      <c r="A2461" s="1">
        <v>42675</v>
      </c>
      <c r="B2461" t="s">
        <v>165</v>
      </c>
      <c r="C2461" t="s">
        <v>382</v>
      </c>
      <c r="D2461" s="4">
        <v>156642.72</v>
      </c>
      <c r="E2461" s="4">
        <v>22023.966432000001</v>
      </c>
      <c r="F2461" s="3">
        <v>0.1406</v>
      </c>
      <c r="G2461" s="5">
        <v>10877.966666666667</v>
      </c>
      <c r="H2461" s="4">
        <v>1529.4421133333335</v>
      </c>
      <c r="I2461">
        <v>14.399999999999999</v>
      </c>
      <c r="J2461" t="s">
        <v>34</v>
      </c>
      <c r="K2461" t="s">
        <v>36</v>
      </c>
      <c r="L2461" t="s">
        <v>167</v>
      </c>
      <c r="M2461" s="2">
        <v>42205</v>
      </c>
      <c r="N2461" s="2">
        <v>42935</v>
      </c>
      <c r="O2461" t="s">
        <v>21</v>
      </c>
      <c r="P2461">
        <v>0.13</v>
      </c>
      <c r="R2461">
        <f t="shared" ref="R2461" si="336">(N2461-M2461)/365</f>
        <v>2</v>
      </c>
    </row>
    <row r="2462" spans="1:18">
      <c r="A2462" s="1">
        <v>42675</v>
      </c>
      <c r="B2462" t="s">
        <v>165</v>
      </c>
      <c r="C2462" t="s">
        <v>380</v>
      </c>
      <c r="D2462" s="4">
        <v>538364.28</v>
      </c>
      <c r="E2462" s="4">
        <v>74940.307775999987</v>
      </c>
      <c r="F2462" s="3">
        <v>0.13919999999999996</v>
      </c>
      <c r="G2462" s="5">
        <v>4005.6866071428572</v>
      </c>
      <c r="H2462" s="4">
        <v>557.59157571428557</v>
      </c>
      <c r="I2462">
        <v>134.4</v>
      </c>
      <c r="J2462" t="s">
        <v>10</v>
      </c>
      <c r="K2462" t="s">
        <v>12</v>
      </c>
      <c r="L2462" t="s">
        <v>12</v>
      </c>
      <c r="M2462" s="2">
        <v>42184</v>
      </c>
      <c r="N2462" s="2">
        <v>43279</v>
      </c>
      <c r="O2462" t="s">
        <v>21</v>
      </c>
      <c r="P2462">
        <v>0.12</v>
      </c>
    </row>
    <row r="2463" spans="1:18">
      <c r="A2463" s="1">
        <v>42675</v>
      </c>
      <c r="B2463" t="s">
        <v>165</v>
      </c>
      <c r="C2463" t="s">
        <v>376</v>
      </c>
      <c r="D2463" s="4">
        <v>545559.84</v>
      </c>
      <c r="E2463" s="4">
        <v>77851.389167999994</v>
      </c>
      <c r="F2463" s="3">
        <v>0.14269999999999999</v>
      </c>
      <c r="G2463" s="5">
        <v>3179.253146853147</v>
      </c>
      <c r="H2463" s="4">
        <v>453.67942405594403</v>
      </c>
      <c r="I2463">
        <v>171.6</v>
      </c>
      <c r="J2463" t="s">
        <v>47</v>
      </c>
      <c r="K2463" t="s">
        <v>100</v>
      </c>
      <c r="L2463" t="s">
        <v>128</v>
      </c>
      <c r="M2463" s="2">
        <v>42183</v>
      </c>
      <c r="N2463" s="2">
        <v>43278</v>
      </c>
      <c r="O2463" t="s">
        <v>21</v>
      </c>
      <c r="P2463">
        <v>0.12</v>
      </c>
    </row>
    <row r="2464" spans="1:18">
      <c r="A2464" s="1">
        <v>42675</v>
      </c>
      <c r="B2464" t="s">
        <v>165</v>
      </c>
      <c r="C2464" t="s">
        <v>395</v>
      </c>
      <c r="D2464" s="4">
        <v>137620.44</v>
      </c>
      <c r="E2464" s="4">
        <v>22335.797411999996</v>
      </c>
      <c r="F2464" s="3">
        <v>0.16229999999999997</v>
      </c>
      <c r="G2464" s="5">
        <v>3475.2636363636361</v>
      </c>
      <c r="H2464" s="4">
        <v>564.03528818181803</v>
      </c>
      <c r="I2464">
        <v>39.6</v>
      </c>
      <c r="J2464" t="s">
        <v>34</v>
      </c>
      <c r="K2464" t="s">
        <v>36</v>
      </c>
      <c r="L2464" t="s">
        <v>167</v>
      </c>
      <c r="M2464" s="2">
        <v>42273</v>
      </c>
      <c r="N2464" s="2">
        <v>43003</v>
      </c>
      <c r="O2464" t="s">
        <v>21</v>
      </c>
      <c r="P2464">
        <v>0.14000000000000001</v>
      </c>
      <c r="R2464">
        <f t="shared" ref="R2464" si="337">(N2464-M2464)/365</f>
        <v>2</v>
      </c>
    </row>
    <row r="2465" spans="1:18">
      <c r="A2465" s="1">
        <v>42675</v>
      </c>
      <c r="B2465" t="s">
        <v>165</v>
      </c>
      <c r="C2465" t="s">
        <v>404</v>
      </c>
      <c r="D2465" s="4">
        <v>726319.2</v>
      </c>
      <c r="E2465" s="4">
        <v>92678.329919999989</v>
      </c>
      <c r="F2465" s="3">
        <v>0.12759999999999999</v>
      </c>
      <c r="G2465" s="5">
        <v>1690.6871508379888</v>
      </c>
      <c r="H2465" s="4">
        <v>215.73168044692736</v>
      </c>
      <c r="I2465">
        <v>429.59999999999997</v>
      </c>
      <c r="J2465" t="s">
        <v>34</v>
      </c>
      <c r="K2465" t="s">
        <v>58</v>
      </c>
      <c r="L2465" t="s">
        <v>57</v>
      </c>
      <c r="M2465" s="2">
        <v>42272</v>
      </c>
      <c r="N2465" s="2">
        <v>44098</v>
      </c>
      <c r="O2465" t="s">
        <v>21</v>
      </c>
      <c r="P2465">
        <v>7.0000000000000007E-2</v>
      </c>
    </row>
    <row r="2466" spans="1:18">
      <c r="A2466" s="1">
        <v>42675</v>
      </c>
      <c r="B2466" t="s">
        <v>165</v>
      </c>
      <c r="C2466" t="s">
        <v>406</v>
      </c>
      <c r="D2466" s="4">
        <v>40107.599999999999</v>
      </c>
      <c r="E2466" s="4">
        <v>14129.907480000002</v>
      </c>
      <c r="F2466" s="3">
        <v>0.35230000000000006</v>
      </c>
      <c r="G2466" s="5">
        <v>1044.46875</v>
      </c>
      <c r="H2466" s="4">
        <v>367.96634062500004</v>
      </c>
      <c r="I2466">
        <v>38.4</v>
      </c>
      <c r="J2466" t="s">
        <v>34</v>
      </c>
      <c r="K2466" t="s">
        <v>36</v>
      </c>
      <c r="L2466" t="s">
        <v>167</v>
      </c>
      <c r="M2466" s="2">
        <v>42370</v>
      </c>
      <c r="N2466" s="2">
        <v>42735</v>
      </c>
      <c r="O2466" t="s">
        <v>21</v>
      </c>
      <c r="P2466">
        <v>0.14000000000000001</v>
      </c>
      <c r="R2466">
        <f t="shared" ref="R2466:R2467" si="338">(N2466-M2466)/365</f>
        <v>1</v>
      </c>
    </row>
    <row r="2467" spans="1:18">
      <c r="A2467" s="1">
        <v>42675</v>
      </c>
      <c r="B2467" t="s">
        <v>165</v>
      </c>
      <c r="C2467" t="s">
        <v>418</v>
      </c>
      <c r="D2467" s="4">
        <v>129582</v>
      </c>
      <c r="E2467" s="4">
        <v>21082.991399999995</v>
      </c>
      <c r="F2467" s="3">
        <v>0.16269999999999996</v>
      </c>
      <c r="G2467" s="5">
        <v>3374.53125</v>
      </c>
      <c r="H2467" s="4">
        <v>549.03623437499994</v>
      </c>
      <c r="I2467">
        <v>38.4</v>
      </c>
      <c r="J2467" t="s">
        <v>34</v>
      </c>
      <c r="K2467" t="s">
        <v>36</v>
      </c>
      <c r="L2467" t="s">
        <v>167</v>
      </c>
      <c r="M2467" s="2">
        <v>42480</v>
      </c>
      <c r="N2467" s="2">
        <v>43209</v>
      </c>
      <c r="O2467" t="s">
        <v>21</v>
      </c>
      <c r="P2467">
        <v>0.14000000000000001</v>
      </c>
      <c r="R2467">
        <f t="shared" si="338"/>
        <v>1.9972602739726026</v>
      </c>
    </row>
    <row r="2468" spans="1:18">
      <c r="A2468" s="1">
        <v>42675</v>
      </c>
      <c r="B2468" t="s">
        <v>165</v>
      </c>
      <c r="C2468" t="s">
        <v>420</v>
      </c>
      <c r="D2468" s="4">
        <v>46754.400000000001</v>
      </c>
      <c r="E2468" s="4">
        <v>8827.2307199999996</v>
      </c>
      <c r="F2468" s="3">
        <v>0.1888</v>
      </c>
      <c r="G2468" s="5">
        <v>3246.8333333333339</v>
      </c>
      <c r="H2468" s="4">
        <v>613.0021333333334</v>
      </c>
      <c r="I2468">
        <v>14.399999999999999</v>
      </c>
      <c r="J2468" t="s">
        <v>47</v>
      </c>
      <c r="K2468" t="s">
        <v>48</v>
      </c>
      <c r="L2468" t="s">
        <v>46</v>
      </c>
      <c r="M2468" s="2">
        <v>42522</v>
      </c>
      <c r="N2468" s="2">
        <v>42886</v>
      </c>
      <c r="O2468" t="s">
        <v>21</v>
      </c>
      <c r="P2468">
        <v>0.16</v>
      </c>
    </row>
    <row r="2469" spans="1:18">
      <c r="A2469" s="1">
        <v>42675</v>
      </c>
      <c r="B2469" t="s">
        <v>165</v>
      </c>
      <c r="C2469" t="s">
        <v>421</v>
      </c>
      <c r="D2469" s="4">
        <v>384273.6</v>
      </c>
      <c r="E2469" s="4">
        <v>44921.583839999992</v>
      </c>
      <c r="F2469" s="3">
        <v>0.11689999999999999</v>
      </c>
      <c r="G2469" s="5">
        <v>4447.6111111111113</v>
      </c>
      <c r="H2469" s="4">
        <v>519.92573888888887</v>
      </c>
      <c r="I2469">
        <v>86.399999999999991</v>
      </c>
      <c r="J2469" t="s">
        <v>34</v>
      </c>
      <c r="K2469" t="s">
        <v>58</v>
      </c>
      <c r="L2469" t="s">
        <v>109</v>
      </c>
      <c r="M2469" s="2">
        <v>42500</v>
      </c>
      <c r="N2469" s="2">
        <v>43229</v>
      </c>
      <c r="O2469" t="s">
        <v>21</v>
      </c>
      <c r="P2469">
        <v>0.1</v>
      </c>
    </row>
    <row r="2470" spans="1:18">
      <c r="A2470" s="1">
        <v>42675</v>
      </c>
      <c r="B2470" t="s">
        <v>165</v>
      </c>
      <c r="C2470" t="s">
        <v>429</v>
      </c>
      <c r="D2470" s="4">
        <v>52264.2</v>
      </c>
      <c r="E2470" s="4">
        <v>29132.06508</v>
      </c>
      <c r="F2470" s="3">
        <v>0.55740000000000001</v>
      </c>
      <c r="G2470" s="5">
        <v>1036.9880952380952</v>
      </c>
      <c r="H2470" s="4">
        <v>578.01716428571433</v>
      </c>
      <c r="I2470">
        <v>50.4</v>
      </c>
      <c r="J2470" t="s">
        <v>62</v>
      </c>
      <c r="K2470" t="s">
        <v>61</v>
      </c>
      <c r="L2470" t="s">
        <v>61</v>
      </c>
      <c r="M2470" s="2">
        <v>42524</v>
      </c>
      <c r="N2470" s="2">
        <v>43253</v>
      </c>
      <c r="O2470" t="s">
        <v>21</v>
      </c>
      <c r="P2470">
        <v>0.14000000000000001</v>
      </c>
    </row>
    <row r="2471" spans="1:18">
      <c r="A2471" s="1">
        <v>42675</v>
      </c>
      <c r="B2471" t="s">
        <v>165</v>
      </c>
      <c r="C2471" t="s">
        <v>433</v>
      </c>
      <c r="D2471" s="4">
        <v>130326.84</v>
      </c>
      <c r="E2471" s="4">
        <v>21060.817343999996</v>
      </c>
      <c r="F2471" s="3">
        <v>0.16159999999999997</v>
      </c>
      <c r="G2471" s="5">
        <v>3620.19</v>
      </c>
      <c r="H2471" s="4">
        <v>585.02270399999986</v>
      </c>
      <c r="I2471">
        <v>36</v>
      </c>
      <c r="J2471" t="s">
        <v>62</v>
      </c>
      <c r="K2471" t="s">
        <v>253</v>
      </c>
      <c r="L2471" t="s">
        <v>253</v>
      </c>
      <c r="M2471" s="2">
        <v>42521</v>
      </c>
      <c r="N2471" s="2">
        <v>43250</v>
      </c>
      <c r="O2471" t="s">
        <v>21</v>
      </c>
      <c r="P2471">
        <v>0.14000000000000001</v>
      </c>
    </row>
    <row r="2472" spans="1:18">
      <c r="A2472" s="1">
        <v>42675</v>
      </c>
      <c r="B2472" t="s">
        <v>165</v>
      </c>
      <c r="C2472" t="s">
        <v>437</v>
      </c>
      <c r="D2472" s="4">
        <v>84784.8</v>
      </c>
      <c r="E2472" s="4">
        <v>14761.033679999999</v>
      </c>
      <c r="F2472" s="3">
        <v>0.17409999999999998</v>
      </c>
      <c r="G2472" s="5">
        <v>2717.4615384615386</v>
      </c>
      <c r="H2472" s="4">
        <v>473.11005384615379</v>
      </c>
      <c r="I2472">
        <v>31.2</v>
      </c>
      <c r="J2472" t="s">
        <v>34</v>
      </c>
      <c r="K2472" t="s">
        <v>36</v>
      </c>
      <c r="L2472" t="s">
        <v>167</v>
      </c>
      <c r="M2472" s="2">
        <v>42533</v>
      </c>
      <c r="N2472" s="2">
        <v>43262</v>
      </c>
      <c r="O2472" t="s">
        <v>21</v>
      </c>
      <c r="P2472">
        <v>0.14000000000000001</v>
      </c>
      <c r="R2472">
        <f t="shared" ref="R2472" si="339">(N2472-M2472)/365</f>
        <v>1.9972602739726026</v>
      </c>
    </row>
    <row r="2473" spans="1:18">
      <c r="A2473" s="1">
        <v>42675</v>
      </c>
      <c r="B2473" t="s">
        <v>165</v>
      </c>
      <c r="C2473" t="s">
        <v>439</v>
      </c>
      <c r="D2473" s="4">
        <v>160191.6</v>
      </c>
      <c r="E2473" s="4">
        <v>9451.3044000000009</v>
      </c>
      <c r="F2473" s="3">
        <v>5.9000000000000004E-2</v>
      </c>
      <c r="G2473" s="5">
        <v>11124.416666666668</v>
      </c>
      <c r="H2473" s="4">
        <v>656.34058333333348</v>
      </c>
      <c r="I2473">
        <v>14.399999999999999</v>
      </c>
      <c r="J2473" t="s">
        <v>52</v>
      </c>
      <c r="K2473" t="s">
        <v>52</v>
      </c>
      <c r="L2473" t="s">
        <v>52</v>
      </c>
      <c r="M2473" s="2">
        <v>42566</v>
      </c>
      <c r="N2473" s="2">
        <v>42930</v>
      </c>
      <c r="O2473" t="s">
        <v>21</v>
      </c>
      <c r="P2473">
        <v>0</v>
      </c>
    </row>
    <row r="2474" spans="1:18">
      <c r="A2474" s="1">
        <v>42675</v>
      </c>
      <c r="B2474" t="s">
        <v>165</v>
      </c>
      <c r="C2474" t="s">
        <v>444</v>
      </c>
      <c r="D2474" s="4">
        <v>81829.2</v>
      </c>
      <c r="E2474" s="4">
        <v>8371.12716</v>
      </c>
      <c r="F2474" s="3">
        <v>0.1023</v>
      </c>
      <c r="G2474" s="5">
        <v>4870.7857142857138</v>
      </c>
      <c r="H2474" s="4">
        <v>498.28137857142855</v>
      </c>
      <c r="I2474">
        <v>16.8</v>
      </c>
      <c r="J2474" t="s">
        <v>52</v>
      </c>
      <c r="K2474" t="s">
        <v>52</v>
      </c>
      <c r="L2474" t="s">
        <v>52</v>
      </c>
      <c r="M2474" s="2">
        <v>42583</v>
      </c>
      <c r="N2474" s="2">
        <v>42947</v>
      </c>
      <c r="O2474" t="s">
        <v>21</v>
      </c>
      <c r="P2474">
        <v>0.09</v>
      </c>
    </row>
    <row r="2475" spans="1:18">
      <c r="A2475" s="1">
        <v>42675</v>
      </c>
      <c r="B2475" t="s">
        <v>165</v>
      </c>
      <c r="C2475" t="s">
        <v>191</v>
      </c>
      <c r="D2475" s="4">
        <v>337285.40399999998</v>
      </c>
      <c r="E2475" s="4">
        <v>80408.840313599998</v>
      </c>
      <c r="F2475" s="3">
        <v>0.2384</v>
      </c>
      <c r="G2475" s="5">
        <v>1587.9727118644066</v>
      </c>
      <c r="H2475" s="4">
        <v>378.57269450847457</v>
      </c>
      <c r="I2475">
        <v>212.4</v>
      </c>
      <c r="J2475" t="s">
        <v>47</v>
      </c>
      <c r="K2475" t="s">
        <v>48</v>
      </c>
      <c r="L2475" t="s">
        <v>192</v>
      </c>
      <c r="M2475" s="2">
        <v>42543</v>
      </c>
      <c r="N2475" s="2">
        <v>43272</v>
      </c>
      <c r="O2475" t="s">
        <v>21</v>
      </c>
      <c r="P2475">
        <v>0.16</v>
      </c>
    </row>
    <row r="2476" spans="1:18">
      <c r="A2476" s="1">
        <v>42675</v>
      </c>
      <c r="B2476" t="s">
        <v>165</v>
      </c>
      <c r="C2476" t="s">
        <v>446</v>
      </c>
      <c r="D2476" s="4">
        <v>98179.199999999997</v>
      </c>
      <c r="E2476" s="4">
        <v>30681</v>
      </c>
      <c r="F2476" s="3">
        <v>0.3125</v>
      </c>
      <c r="G2476" s="5">
        <v>1278.375</v>
      </c>
      <c r="H2476" s="4">
        <v>399.4921875</v>
      </c>
      <c r="I2476">
        <v>76.8</v>
      </c>
      <c r="J2476" t="s">
        <v>47</v>
      </c>
      <c r="K2476" t="s">
        <v>48</v>
      </c>
      <c r="L2476" t="s">
        <v>46</v>
      </c>
      <c r="M2476" s="2">
        <v>42543</v>
      </c>
      <c r="N2476" s="2">
        <v>43272</v>
      </c>
      <c r="O2476" t="s">
        <v>21</v>
      </c>
      <c r="P2476">
        <v>0.16</v>
      </c>
    </row>
    <row r="2477" spans="1:18">
      <c r="A2477" s="1">
        <v>42675</v>
      </c>
      <c r="B2477" t="s">
        <v>165</v>
      </c>
      <c r="C2477" t="s">
        <v>447</v>
      </c>
      <c r="D2477" s="4">
        <v>111170.016</v>
      </c>
      <c r="E2477" s="4">
        <v>22600.864252800002</v>
      </c>
      <c r="F2477" s="3">
        <v>0.20330000000000001</v>
      </c>
      <c r="G2477" s="5">
        <v>3705.6672000000003</v>
      </c>
      <c r="H2477" s="4">
        <v>753.3621417600001</v>
      </c>
      <c r="I2477">
        <v>30</v>
      </c>
      <c r="J2477" t="s">
        <v>34</v>
      </c>
      <c r="K2477" t="s">
        <v>36</v>
      </c>
      <c r="L2477" t="s">
        <v>167</v>
      </c>
      <c r="M2477" s="2">
        <v>42533</v>
      </c>
      <c r="N2477" s="2">
        <v>43262</v>
      </c>
      <c r="O2477" t="s">
        <v>21</v>
      </c>
      <c r="P2477">
        <v>0.18</v>
      </c>
      <c r="R2477">
        <f t="shared" ref="R2477" si="340">(N2477-M2477)/365</f>
        <v>1.9972602739726026</v>
      </c>
    </row>
    <row r="2478" spans="1:18">
      <c r="A2478" s="1">
        <v>42675</v>
      </c>
      <c r="B2478" t="s">
        <v>165</v>
      </c>
      <c r="C2478" t="s">
        <v>50</v>
      </c>
      <c r="D2478" s="4">
        <v>67700.399999999994</v>
      </c>
      <c r="E2478" s="4">
        <v>18915.491760000001</v>
      </c>
      <c r="F2478" s="3">
        <v>0.27940000000000004</v>
      </c>
      <c r="G2478" s="5">
        <v>1880.5666666666666</v>
      </c>
      <c r="H2478" s="4">
        <v>525.4303266666667</v>
      </c>
      <c r="I2478">
        <v>36</v>
      </c>
      <c r="J2478" t="s">
        <v>52</v>
      </c>
      <c r="K2478" t="s">
        <v>51</v>
      </c>
      <c r="L2478" t="s">
        <v>51</v>
      </c>
      <c r="M2478" s="2">
        <v>42624</v>
      </c>
      <c r="N2478" s="2">
        <v>43718</v>
      </c>
      <c r="O2478" t="s">
        <v>21</v>
      </c>
      <c r="P2478">
        <v>0.13</v>
      </c>
    </row>
    <row r="2479" spans="1:18">
      <c r="A2479" s="1">
        <v>42675</v>
      </c>
      <c r="B2479" t="s">
        <v>165</v>
      </c>
      <c r="C2479" t="s">
        <v>455</v>
      </c>
      <c r="D2479" s="4">
        <v>155951.51999999999</v>
      </c>
      <c r="E2479" s="4">
        <v>49639.368816000002</v>
      </c>
      <c r="F2479" s="3">
        <v>0.31830000000000003</v>
      </c>
      <c r="G2479" s="5">
        <v>1412.604347826087</v>
      </c>
      <c r="H2479" s="4">
        <v>449.63196391304353</v>
      </c>
      <c r="I2479">
        <v>110.39999999999999</v>
      </c>
      <c r="J2479" t="s">
        <v>47</v>
      </c>
      <c r="K2479" t="s">
        <v>48</v>
      </c>
      <c r="L2479" t="s">
        <v>212</v>
      </c>
      <c r="M2479" s="2">
        <v>42627</v>
      </c>
      <c r="N2479" s="2">
        <v>43356</v>
      </c>
      <c r="O2479" t="s">
        <v>21</v>
      </c>
      <c r="P2479">
        <v>0.16</v>
      </c>
      <c r="Q2479">
        <v>0.16</v>
      </c>
    </row>
    <row r="2480" spans="1:18">
      <c r="A2480" s="1">
        <v>42675</v>
      </c>
      <c r="B2480" t="s">
        <v>165</v>
      </c>
      <c r="C2480" t="s">
        <v>453</v>
      </c>
      <c r="D2480" s="4">
        <v>117291.59999999999</v>
      </c>
      <c r="E2480" s="4">
        <v>20631.592439999997</v>
      </c>
      <c r="F2480" s="3">
        <v>0.17589999999999997</v>
      </c>
      <c r="G2480" s="5">
        <v>2874.794117647059</v>
      </c>
      <c r="H2480" s="4">
        <v>505.67628529411758</v>
      </c>
      <c r="I2480">
        <v>40.799999999999997</v>
      </c>
      <c r="J2480" t="s">
        <v>34</v>
      </c>
      <c r="K2480" t="s">
        <v>36</v>
      </c>
      <c r="L2480" t="s">
        <v>167</v>
      </c>
      <c r="M2480" s="2">
        <v>42614</v>
      </c>
      <c r="N2480" s="2">
        <v>43343</v>
      </c>
      <c r="O2480" t="s">
        <v>21</v>
      </c>
      <c r="P2480">
        <v>0.15</v>
      </c>
      <c r="R2480">
        <f t="shared" ref="R2480" si="341">(N2480-M2480)/365</f>
        <v>1.9972602739726026</v>
      </c>
    </row>
    <row r="2481" spans="1:18">
      <c r="A2481" s="1">
        <v>42675</v>
      </c>
      <c r="B2481" t="s">
        <v>165</v>
      </c>
      <c r="C2481" t="s">
        <v>400</v>
      </c>
      <c r="D2481" s="4">
        <v>73605.599999999991</v>
      </c>
      <c r="E2481" s="4">
        <v>12365.740800000001</v>
      </c>
      <c r="F2481" s="3">
        <v>0.16800000000000004</v>
      </c>
      <c r="G2481" s="5">
        <v>5111.5</v>
      </c>
      <c r="H2481" s="4">
        <v>858.7320000000002</v>
      </c>
      <c r="I2481">
        <v>14.399999999999999</v>
      </c>
      <c r="J2481" t="s">
        <v>47</v>
      </c>
      <c r="K2481" t="s">
        <v>48</v>
      </c>
      <c r="L2481" t="s">
        <v>46</v>
      </c>
      <c r="M2481" s="2">
        <v>42659</v>
      </c>
      <c r="N2481" s="2">
        <v>43023</v>
      </c>
      <c r="O2481" t="s">
        <v>21</v>
      </c>
      <c r="P2481">
        <v>0.16</v>
      </c>
    </row>
    <row r="2482" spans="1:18">
      <c r="A2482" s="1">
        <v>42675</v>
      </c>
      <c r="B2482" t="s">
        <v>165</v>
      </c>
      <c r="C2482" t="s">
        <v>291</v>
      </c>
      <c r="D2482" s="4">
        <v>67831.199999999997</v>
      </c>
      <c r="E2482" s="4">
        <v>9204.6938399999999</v>
      </c>
      <c r="F2482" s="3">
        <v>0.13570000000000002</v>
      </c>
      <c r="G2482" s="5">
        <v>2457.6521739130435</v>
      </c>
      <c r="H2482" s="4">
        <v>333.5034</v>
      </c>
      <c r="I2482">
        <v>27.599999999999998</v>
      </c>
      <c r="J2482" t="s">
        <v>62</v>
      </c>
      <c r="K2482" t="s">
        <v>253</v>
      </c>
      <c r="L2482" t="s">
        <v>253</v>
      </c>
      <c r="M2482" s="2">
        <v>42602</v>
      </c>
      <c r="N2482" s="2">
        <v>42822</v>
      </c>
      <c r="O2482" t="s">
        <v>21</v>
      </c>
      <c r="P2482">
        <v>0.11</v>
      </c>
    </row>
    <row r="2483" spans="1:18">
      <c r="A2483" s="1">
        <v>42675</v>
      </c>
      <c r="B2483" t="s">
        <v>165</v>
      </c>
      <c r="C2483" t="s">
        <v>170</v>
      </c>
      <c r="D2483" s="4">
        <v>79960.800000000003</v>
      </c>
      <c r="E2483" s="4">
        <v>31968.327840000002</v>
      </c>
      <c r="F2483" s="3">
        <v>0.39979999999999999</v>
      </c>
      <c r="G2483" s="5">
        <v>925.4722222222224</v>
      </c>
      <c r="H2483" s="4">
        <v>370.00379444444451</v>
      </c>
      <c r="I2483">
        <v>86.399999999999991</v>
      </c>
      <c r="J2483" t="s">
        <v>34</v>
      </c>
      <c r="K2483" t="s">
        <v>36</v>
      </c>
      <c r="L2483" t="s">
        <v>35</v>
      </c>
      <c r="M2483" s="2">
        <v>41282</v>
      </c>
      <c r="N2483" s="2">
        <v>43229</v>
      </c>
      <c r="O2483" t="s">
        <v>21</v>
      </c>
      <c r="P2483">
        <v>0.17</v>
      </c>
      <c r="R2483">
        <f t="shared" ref="R2483:R2484" si="342">(N2483-M2483)/365</f>
        <v>5.3342465753424655</v>
      </c>
    </row>
    <row r="2484" spans="1:18">
      <c r="A2484" s="1">
        <v>42675</v>
      </c>
      <c r="B2484" t="s">
        <v>165</v>
      </c>
      <c r="C2484" t="s">
        <v>396</v>
      </c>
      <c r="D2484" s="4">
        <v>55855.199999999997</v>
      </c>
      <c r="E2484" s="4">
        <v>11401.62</v>
      </c>
      <c r="F2484" s="3">
        <v>0.20412817427920768</v>
      </c>
      <c r="G2484" s="5">
        <v>3324.7142857142853</v>
      </c>
      <c r="H2484" s="4">
        <v>678.6678571428572</v>
      </c>
      <c r="I2484">
        <v>16.8</v>
      </c>
      <c r="J2484" t="s">
        <v>34</v>
      </c>
      <c r="K2484" t="s">
        <v>36</v>
      </c>
      <c r="L2484" t="s">
        <v>167</v>
      </c>
      <c r="M2484" s="2">
        <v>42267</v>
      </c>
      <c r="N2484" s="2">
        <v>42997</v>
      </c>
      <c r="O2484" t="s">
        <v>21</v>
      </c>
      <c r="P2484">
        <v>0.14000000000000001</v>
      </c>
      <c r="R2484">
        <f t="shared" si="342"/>
        <v>2</v>
      </c>
    </row>
    <row r="2485" spans="1:18">
      <c r="A2485" s="1">
        <v>42705</v>
      </c>
      <c r="B2485" t="s">
        <v>165</v>
      </c>
      <c r="C2485" t="s">
        <v>291</v>
      </c>
      <c r="D2485" s="4">
        <v>62774.399999999994</v>
      </c>
      <c r="E2485" s="4">
        <v>9202.7270399999998</v>
      </c>
      <c r="F2485" s="3">
        <v>0.14660000000000001</v>
      </c>
      <c r="G2485" s="5">
        <v>2274.4347826086955</v>
      </c>
      <c r="H2485" s="4">
        <v>333.43213913043479</v>
      </c>
      <c r="I2485">
        <v>27.599999999999998</v>
      </c>
      <c r="J2485" t="s">
        <v>62</v>
      </c>
      <c r="K2485" t="s">
        <v>253</v>
      </c>
      <c r="L2485" t="s">
        <v>253</v>
      </c>
      <c r="M2485" s="2">
        <v>42602</v>
      </c>
      <c r="N2485" s="2">
        <v>42822</v>
      </c>
      <c r="O2485" t="s">
        <v>21</v>
      </c>
      <c r="P2485">
        <v>0.11</v>
      </c>
    </row>
    <row r="2486" spans="1:18">
      <c r="A2486" s="1">
        <v>42705</v>
      </c>
      <c r="B2486" t="s">
        <v>165</v>
      </c>
      <c r="C2486" t="s">
        <v>179</v>
      </c>
      <c r="D2486" s="4">
        <v>156002.052</v>
      </c>
      <c r="E2486" s="4">
        <v>28751.178183599997</v>
      </c>
      <c r="F2486" s="3">
        <v>0.18429999999999999</v>
      </c>
      <c r="G2486" s="5">
        <v>3250.0427500000001</v>
      </c>
      <c r="H2486" s="4">
        <v>598.98287882499994</v>
      </c>
      <c r="I2486">
        <v>48</v>
      </c>
      <c r="J2486" t="s">
        <v>34</v>
      </c>
      <c r="K2486" t="s">
        <v>36</v>
      </c>
      <c r="L2486" t="s">
        <v>167</v>
      </c>
      <c r="M2486" s="2">
        <v>41281</v>
      </c>
      <c r="N2486" s="2">
        <v>42864</v>
      </c>
      <c r="O2486" t="s">
        <v>21</v>
      </c>
      <c r="P2486">
        <v>0.16</v>
      </c>
      <c r="R2486">
        <f t="shared" ref="R2486" si="343">(N2486-M2486)/365</f>
        <v>4.3369863013698629</v>
      </c>
    </row>
    <row r="2487" spans="1:18">
      <c r="A2487" s="1">
        <v>42705</v>
      </c>
      <c r="B2487" t="s">
        <v>165</v>
      </c>
      <c r="C2487" t="s">
        <v>201</v>
      </c>
      <c r="D2487" s="4">
        <v>596308.43999999994</v>
      </c>
      <c r="E2487" s="4">
        <v>65772.820932000002</v>
      </c>
      <c r="F2487" s="3">
        <v>0.11030000000000001</v>
      </c>
      <c r="G2487" s="5">
        <v>2460.018316831683</v>
      </c>
      <c r="H2487" s="4">
        <v>271.34002034653469</v>
      </c>
      <c r="I2487">
        <v>242.39999999999998</v>
      </c>
      <c r="J2487" t="s">
        <v>34</v>
      </c>
      <c r="K2487" t="s">
        <v>58</v>
      </c>
      <c r="L2487" t="s">
        <v>109</v>
      </c>
      <c r="M2487" s="2">
        <v>41331</v>
      </c>
      <c r="N2487" s="2">
        <v>44325</v>
      </c>
      <c r="O2487" t="s">
        <v>21</v>
      </c>
      <c r="P2487">
        <v>0.09</v>
      </c>
    </row>
    <row r="2488" spans="1:18">
      <c r="A2488" s="1">
        <v>42705</v>
      </c>
      <c r="B2488" t="s">
        <v>165</v>
      </c>
      <c r="C2488" t="s">
        <v>446</v>
      </c>
      <c r="D2488" s="4">
        <v>115095.59999999999</v>
      </c>
      <c r="E2488" s="4">
        <v>30684.486959999998</v>
      </c>
      <c r="F2488" s="3">
        <v>0.2666</v>
      </c>
      <c r="G2488" s="5">
        <v>1498.640625</v>
      </c>
      <c r="H2488" s="4">
        <v>399.53759062500001</v>
      </c>
      <c r="I2488">
        <v>76.8</v>
      </c>
      <c r="J2488" t="s">
        <v>47</v>
      </c>
      <c r="K2488" t="s">
        <v>48</v>
      </c>
      <c r="L2488" t="s">
        <v>46</v>
      </c>
      <c r="M2488" s="2">
        <v>42543</v>
      </c>
      <c r="N2488" s="2">
        <v>43272</v>
      </c>
      <c r="O2488" t="s">
        <v>21</v>
      </c>
      <c r="P2488">
        <v>0.16</v>
      </c>
    </row>
    <row r="2489" spans="1:18">
      <c r="A2489" s="1">
        <v>42705</v>
      </c>
      <c r="B2489" t="s">
        <v>165</v>
      </c>
      <c r="C2489" t="s">
        <v>197</v>
      </c>
      <c r="D2489" s="4">
        <v>380529.6</v>
      </c>
      <c r="E2489" s="4">
        <v>85390.842239999998</v>
      </c>
      <c r="F2489" s="3">
        <v>0.22440000000000002</v>
      </c>
      <c r="G2489" s="5">
        <v>3687.3023255813951</v>
      </c>
      <c r="H2489" s="4">
        <v>827.43064186046513</v>
      </c>
      <c r="I2489">
        <v>103.2</v>
      </c>
      <c r="J2489" t="s">
        <v>47</v>
      </c>
      <c r="K2489" t="s">
        <v>48</v>
      </c>
      <c r="L2489" t="s">
        <v>46</v>
      </c>
      <c r="M2489" s="2">
        <v>42153</v>
      </c>
      <c r="N2489" s="2">
        <v>42883</v>
      </c>
      <c r="O2489" t="s">
        <v>21</v>
      </c>
      <c r="P2489">
        <v>0.2</v>
      </c>
    </row>
    <row r="2490" spans="1:18">
      <c r="A2490" s="1">
        <v>42705</v>
      </c>
      <c r="B2490" t="s">
        <v>165</v>
      </c>
      <c r="C2490" t="s">
        <v>318</v>
      </c>
      <c r="D2490" s="4">
        <v>37473.599999999999</v>
      </c>
      <c r="E2490" s="4">
        <v>7944.4031999999997</v>
      </c>
      <c r="F2490" s="3">
        <v>0.21199999999999999</v>
      </c>
      <c r="G2490" s="5">
        <v>1643.578947368421</v>
      </c>
      <c r="H2490" s="4">
        <v>348.43873684210524</v>
      </c>
      <c r="I2490">
        <v>22.8</v>
      </c>
      <c r="J2490" t="s">
        <v>62</v>
      </c>
      <c r="K2490" t="s">
        <v>253</v>
      </c>
      <c r="L2490" t="s">
        <v>253</v>
      </c>
      <c r="M2490" s="2">
        <v>41876</v>
      </c>
      <c r="N2490" s="2">
        <v>42971</v>
      </c>
      <c r="O2490" t="s">
        <v>21</v>
      </c>
      <c r="P2490">
        <v>0.16</v>
      </c>
    </row>
    <row r="2491" spans="1:18">
      <c r="A2491" s="1">
        <v>42705</v>
      </c>
      <c r="B2491" t="s">
        <v>165</v>
      </c>
      <c r="C2491" t="s">
        <v>198</v>
      </c>
      <c r="D2491" s="4">
        <v>521242.68</v>
      </c>
      <c r="E2491" s="4">
        <v>55564.469688000005</v>
      </c>
      <c r="F2491" s="3">
        <v>0.10660000000000001</v>
      </c>
      <c r="G2491" s="5">
        <v>3016.4506944444447</v>
      </c>
      <c r="H2491" s="4">
        <v>321.55364402777786</v>
      </c>
      <c r="I2491">
        <v>172.79999999999998</v>
      </c>
      <c r="J2491" t="s">
        <v>34</v>
      </c>
      <c r="K2491" t="s">
        <v>36</v>
      </c>
      <c r="L2491" t="s">
        <v>35</v>
      </c>
      <c r="M2491" s="2">
        <v>41333</v>
      </c>
      <c r="N2491" s="2">
        <v>44325</v>
      </c>
      <c r="O2491" t="s">
        <v>21</v>
      </c>
      <c r="P2491">
        <v>0.09</v>
      </c>
      <c r="R2491">
        <f t="shared" ref="R2491:R2492" si="344">(N2491-M2491)/365</f>
        <v>8.1972602739726028</v>
      </c>
    </row>
    <row r="2492" spans="1:18">
      <c r="A2492" s="1">
        <v>42705</v>
      </c>
      <c r="B2492" t="s">
        <v>165</v>
      </c>
      <c r="C2492" t="s">
        <v>317</v>
      </c>
      <c r="D2492" s="4">
        <v>93479.16</v>
      </c>
      <c r="E2492" s="4">
        <v>16648.638395999998</v>
      </c>
      <c r="F2492" s="3">
        <v>0.17809999999999998</v>
      </c>
      <c r="G2492" s="5">
        <v>2360.5848484848484</v>
      </c>
      <c r="H2492" s="4">
        <v>420.42016151515145</v>
      </c>
      <c r="I2492">
        <v>39.6</v>
      </c>
      <c r="J2492" t="s">
        <v>34</v>
      </c>
      <c r="K2492" t="s">
        <v>36</v>
      </c>
      <c r="L2492" t="s">
        <v>167</v>
      </c>
      <c r="M2492" s="2">
        <v>41810</v>
      </c>
      <c r="N2492" s="2">
        <v>42905</v>
      </c>
      <c r="O2492" t="s">
        <v>21</v>
      </c>
      <c r="P2492">
        <v>0.13</v>
      </c>
      <c r="R2492">
        <f t="shared" si="344"/>
        <v>3</v>
      </c>
    </row>
    <row r="2493" spans="1:18">
      <c r="A2493" s="1">
        <v>42705</v>
      </c>
      <c r="B2493" t="s">
        <v>165</v>
      </c>
      <c r="C2493" t="s">
        <v>50</v>
      </c>
      <c r="D2493" s="4">
        <v>130555.2</v>
      </c>
      <c r="E2493" s="4">
        <v>19726.890719999996</v>
      </c>
      <c r="F2493" s="3">
        <v>0.15109999999999998</v>
      </c>
      <c r="G2493" s="5">
        <v>3626.5333333333333</v>
      </c>
      <c r="H2493" s="4">
        <v>547.96918666666659</v>
      </c>
      <c r="I2493">
        <v>36</v>
      </c>
      <c r="J2493" t="s">
        <v>52</v>
      </c>
      <c r="K2493" t="s">
        <v>51</v>
      </c>
      <c r="L2493" t="s">
        <v>51</v>
      </c>
      <c r="M2493" s="2">
        <v>42624</v>
      </c>
      <c r="N2493" s="2">
        <v>43718</v>
      </c>
      <c r="O2493" t="s">
        <v>21</v>
      </c>
      <c r="P2493">
        <v>0.13</v>
      </c>
    </row>
    <row r="2494" spans="1:18">
      <c r="A2494" s="1">
        <v>42705</v>
      </c>
      <c r="B2494" t="s">
        <v>165</v>
      </c>
      <c r="C2494" t="s">
        <v>166</v>
      </c>
      <c r="D2494" s="4">
        <v>384764.52</v>
      </c>
      <c r="E2494" s="4">
        <v>70258.001352000007</v>
      </c>
      <c r="F2494" s="3">
        <v>0.18260000000000001</v>
      </c>
      <c r="G2494" s="5">
        <v>12825.484</v>
      </c>
      <c r="H2494" s="4">
        <v>2341.9333784</v>
      </c>
      <c r="I2494">
        <v>30</v>
      </c>
      <c r="J2494" t="s">
        <v>34</v>
      </c>
      <c r="K2494" t="s">
        <v>36</v>
      </c>
      <c r="L2494" t="s">
        <v>167</v>
      </c>
      <c r="M2494" s="2">
        <v>41327</v>
      </c>
      <c r="N2494" s="2">
        <v>42864</v>
      </c>
      <c r="O2494" t="s">
        <v>21</v>
      </c>
      <c r="P2494">
        <v>0.17</v>
      </c>
      <c r="R2494">
        <f t="shared" ref="R2494:R2495" si="345">(N2494-M2494)/365</f>
        <v>4.2109589041095887</v>
      </c>
    </row>
    <row r="2495" spans="1:18">
      <c r="A2495" s="1">
        <v>42705</v>
      </c>
      <c r="B2495" t="s">
        <v>165</v>
      </c>
      <c r="C2495" t="s">
        <v>181</v>
      </c>
      <c r="D2495" s="4">
        <v>125496.204</v>
      </c>
      <c r="E2495" s="4">
        <v>20757.072141599998</v>
      </c>
      <c r="F2495" s="3">
        <v>0.16539999999999999</v>
      </c>
      <c r="G2495" s="5">
        <v>1413.2455405405406</v>
      </c>
      <c r="H2495" s="4">
        <v>233.75081240540538</v>
      </c>
      <c r="I2495">
        <v>88.8</v>
      </c>
      <c r="J2495" t="s">
        <v>34</v>
      </c>
      <c r="K2495" t="s">
        <v>36</v>
      </c>
      <c r="L2495" t="s">
        <v>35</v>
      </c>
      <c r="M2495" s="2">
        <v>41335</v>
      </c>
      <c r="N2495" s="2">
        <v>43229</v>
      </c>
      <c r="O2495" t="s">
        <v>21</v>
      </c>
      <c r="P2495">
        <v>0.13</v>
      </c>
      <c r="R2495">
        <f t="shared" si="345"/>
        <v>5.1890410958904107</v>
      </c>
    </row>
    <row r="2496" spans="1:18">
      <c r="A2496" s="1">
        <v>42705</v>
      </c>
      <c r="B2496" t="s">
        <v>165</v>
      </c>
      <c r="C2496" t="s">
        <v>347</v>
      </c>
      <c r="D2496" s="4">
        <v>55449.599999999999</v>
      </c>
      <c r="E2496" s="4">
        <v>8788.7615999999998</v>
      </c>
      <c r="F2496" s="3">
        <v>0.1585</v>
      </c>
      <c r="G2496" s="5">
        <v>3850.666666666667</v>
      </c>
      <c r="H2496" s="4">
        <v>610.33066666666673</v>
      </c>
      <c r="I2496">
        <v>14.399999999999999</v>
      </c>
      <c r="J2496" t="s">
        <v>47</v>
      </c>
      <c r="K2496" t="s">
        <v>91</v>
      </c>
      <c r="L2496" t="s">
        <v>190</v>
      </c>
      <c r="M2496" s="2">
        <v>42113</v>
      </c>
      <c r="N2496" s="2">
        <v>42843</v>
      </c>
      <c r="O2496" t="s">
        <v>21</v>
      </c>
      <c r="P2496">
        <v>0.14000000000000001</v>
      </c>
    </row>
    <row r="2497" spans="1:18">
      <c r="A2497" s="1">
        <v>42705</v>
      </c>
      <c r="B2497" t="s">
        <v>165</v>
      </c>
      <c r="C2497" t="s">
        <v>383</v>
      </c>
      <c r="D2497" s="4">
        <v>34075.199999999997</v>
      </c>
      <c r="E2497" s="4">
        <v>9077.63328</v>
      </c>
      <c r="F2497" s="3">
        <v>0.26640000000000003</v>
      </c>
      <c r="G2497" s="5">
        <v>1893.0666666666666</v>
      </c>
      <c r="H2497" s="4">
        <v>504.31295999999998</v>
      </c>
      <c r="I2497">
        <v>18</v>
      </c>
      <c r="J2497" t="s">
        <v>62</v>
      </c>
      <c r="K2497" t="s">
        <v>253</v>
      </c>
      <c r="L2497" t="s">
        <v>253</v>
      </c>
      <c r="M2497" s="2">
        <v>42195</v>
      </c>
      <c r="N2497" s="2">
        <v>42925</v>
      </c>
      <c r="O2497" t="s">
        <v>21</v>
      </c>
      <c r="P2497">
        <v>0.16</v>
      </c>
    </row>
    <row r="2498" spans="1:18">
      <c r="A2498" s="1">
        <v>42705</v>
      </c>
      <c r="B2498" t="s">
        <v>165</v>
      </c>
      <c r="C2498" t="s">
        <v>380</v>
      </c>
      <c r="D2498" s="4">
        <v>542106.79200000002</v>
      </c>
      <c r="E2498" s="4">
        <v>75407.05476720001</v>
      </c>
      <c r="F2498" s="3">
        <v>0.1391</v>
      </c>
      <c r="G2498" s="5">
        <v>4033.5326785714287</v>
      </c>
      <c r="H2498" s="4">
        <v>561.06439558928582</v>
      </c>
      <c r="I2498">
        <v>134.4</v>
      </c>
      <c r="J2498" t="s">
        <v>10</v>
      </c>
      <c r="K2498" t="s">
        <v>12</v>
      </c>
      <c r="L2498" t="s">
        <v>12</v>
      </c>
      <c r="M2498" s="2">
        <v>42184</v>
      </c>
      <c r="N2498" s="2">
        <v>43279</v>
      </c>
      <c r="O2498" t="s">
        <v>21</v>
      </c>
      <c r="P2498">
        <v>0.12</v>
      </c>
    </row>
    <row r="2499" spans="1:18">
      <c r="A2499" s="1">
        <v>42705</v>
      </c>
      <c r="B2499" t="s">
        <v>165</v>
      </c>
      <c r="C2499" t="s">
        <v>231</v>
      </c>
      <c r="D2499" s="4">
        <v>262180.92</v>
      </c>
      <c r="E2499" s="4">
        <v>34503.009071999993</v>
      </c>
      <c r="F2499" s="3">
        <v>0.13159999999999999</v>
      </c>
      <c r="G2499" s="5">
        <v>2314.4502118644068</v>
      </c>
      <c r="H2499" s="4">
        <v>304.58164788135588</v>
      </c>
      <c r="I2499">
        <v>113.28</v>
      </c>
      <c r="J2499" t="s">
        <v>34</v>
      </c>
      <c r="K2499" t="s">
        <v>36</v>
      </c>
      <c r="L2499" t="s">
        <v>35</v>
      </c>
      <c r="M2499" s="2">
        <v>41443</v>
      </c>
      <c r="N2499" s="2">
        <v>43298</v>
      </c>
      <c r="O2499" t="s">
        <v>21</v>
      </c>
      <c r="P2499">
        <v>0.11</v>
      </c>
      <c r="R2499">
        <f t="shared" ref="R2499" si="346">(N2499-M2499)/365</f>
        <v>5.0821917808219181</v>
      </c>
    </row>
    <row r="2500" spans="1:18">
      <c r="A2500" s="1">
        <v>42705</v>
      </c>
      <c r="B2500" t="s">
        <v>165</v>
      </c>
      <c r="C2500" t="s">
        <v>210</v>
      </c>
      <c r="D2500" s="4">
        <v>804000</v>
      </c>
      <c r="E2500" s="4">
        <v>66179.160959999994</v>
      </c>
      <c r="F2500" s="3">
        <v>8.2312389253731341E-2</v>
      </c>
      <c r="G2500" s="5">
        <v>2161.8482188951989</v>
      </c>
      <c r="H2500" s="4">
        <v>177.94689210118739</v>
      </c>
      <c r="I2500">
        <v>371.904</v>
      </c>
      <c r="J2500" t="s">
        <v>34</v>
      </c>
      <c r="K2500" t="s">
        <v>58</v>
      </c>
      <c r="L2500" t="s">
        <v>109</v>
      </c>
      <c r="M2500" s="2">
        <v>41337</v>
      </c>
      <c r="N2500" s="2">
        <v>46917</v>
      </c>
      <c r="O2500" t="s">
        <v>21</v>
      </c>
      <c r="P2500">
        <v>0.08</v>
      </c>
    </row>
    <row r="2501" spans="1:18">
      <c r="A2501" s="1">
        <v>42705</v>
      </c>
      <c r="B2501" t="s">
        <v>165</v>
      </c>
      <c r="C2501" t="s">
        <v>193</v>
      </c>
      <c r="D2501" s="4">
        <v>1479006</v>
      </c>
      <c r="E2501" s="4">
        <v>82232.733600000007</v>
      </c>
      <c r="F2501" s="3">
        <v>5.5600000000000004E-2</v>
      </c>
      <c r="G2501" s="5">
        <v>7850.3503184713372</v>
      </c>
      <c r="H2501" s="4">
        <v>436.47947770700637</v>
      </c>
      <c r="I2501">
        <v>188.4</v>
      </c>
      <c r="J2501" t="s">
        <v>52</v>
      </c>
      <c r="K2501" t="s">
        <v>52</v>
      </c>
      <c r="L2501" t="s">
        <v>52</v>
      </c>
      <c r="M2501" s="2">
        <v>41284</v>
      </c>
      <c r="N2501" s="2">
        <v>42864</v>
      </c>
      <c r="O2501" t="s">
        <v>21</v>
      </c>
      <c r="P2501">
        <v>0.1</v>
      </c>
      <c r="Q2501">
        <v>0</v>
      </c>
    </row>
    <row r="2502" spans="1:18">
      <c r="A2502" s="1">
        <v>42705</v>
      </c>
      <c r="B2502" t="s">
        <v>165</v>
      </c>
      <c r="C2502" t="s">
        <v>377</v>
      </c>
      <c r="D2502" s="4">
        <v>211327.19999999998</v>
      </c>
      <c r="E2502" s="4">
        <v>41166.538559999994</v>
      </c>
      <c r="F2502" s="3">
        <v>0.19479999999999997</v>
      </c>
      <c r="G2502" s="5">
        <v>1978.7191011235955</v>
      </c>
      <c r="H2502" s="4">
        <v>385.45448089887634</v>
      </c>
      <c r="I2502">
        <v>106.8</v>
      </c>
      <c r="J2502" t="s">
        <v>47</v>
      </c>
      <c r="K2502" t="s">
        <v>48</v>
      </c>
      <c r="L2502" t="s">
        <v>46</v>
      </c>
      <c r="M2502" s="2">
        <v>42181</v>
      </c>
      <c r="N2502" s="2">
        <v>42911</v>
      </c>
      <c r="O2502" t="s">
        <v>21</v>
      </c>
      <c r="P2502">
        <v>0.16</v>
      </c>
    </row>
    <row r="2503" spans="1:18">
      <c r="A2503" s="1">
        <v>42705</v>
      </c>
      <c r="B2503" t="s">
        <v>165</v>
      </c>
      <c r="C2503" t="s">
        <v>395</v>
      </c>
      <c r="D2503" s="4">
        <v>136521.35999999999</v>
      </c>
      <c r="E2503" s="4">
        <v>22171.068864000004</v>
      </c>
      <c r="F2503" s="3">
        <v>0.16240000000000004</v>
      </c>
      <c r="G2503" s="5">
        <v>3447.5090909090904</v>
      </c>
      <c r="H2503" s="4">
        <v>559.87547636363649</v>
      </c>
      <c r="I2503">
        <v>39.6</v>
      </c>
      <c r="J2503" t="s">
        <v>34</v>
      </c>
      <c r="K2503" t="s">
        <v>36</v>
      </c>
      <c r="L2503" t="s">
        <v>167</v>
      </c>
      <c r="M2503" s="2">
        <v>42273</v>
      </c>
      <c r="N2503" s="2">
        <v>43003</v>
      </c>
      <c r="O2503" t="s">
        <v>21</v>
      </c>
      <c r="P2503">
        <v>0.14000000000000001</v>
      </c>
      <c r="R2503">
        <f t="shared" ref="R2503" si="347">(N2503-M2503)/365</f>
        <v>2</v>
      </c>
    </row>
    <row r="2504" spans="1:18">
      <c r="A2504" s="1">
        <v>42705</v>
      </c>
      <c r="B2504" t="s">
        <v>165</v>
      </c>
      <c r="C2504" t="s">
        <v>284</v>
      </c>
      <c r="D2504" s="4">
        <v>39362.400000000001</v>
      </c>
      <c r="E2504" s="4">
        <v>23310.413279999997</v>
      </c>
      <c r="F2504" s="3">
        <v>0.59219999999999995</v>
      </c>
      <c r="G2504" s="5">
        <v>745.50000000000011</v>
      </c>
      <c r="H2504" s="4">
        <v>441.48509999999999</v>
      </c>
      <c r="I2504">
        <v>52.8</v>
      </c>
      <c r="J2504" t="s">
        <v>52</v>
      </c>
      <c r="K2504" t="s">
        <v>52</v>
      </c>
      <c r="L2504" t="s">
        <v>52</v>
      </c>
      <c r="M2504" s="2">
        <v>42139</v>
      </c>
      <c r="N2504" s="2">
        <v>42869</v>
      </c>
      <c r="O2504" t="s">
        <v>21</v>
      </c>
      <c r="P2504">
        <v>0.1</v>
      </c>
      <c r="Q2504">
        <v>0</v>
      </c>
    </row>
    <row r="2505" spans="1:18">
      <c r="A2505" s="1">
        <v>42705</v>
      </c>
      <c r="B2505" t="s">
        <v>165</v>
      </c>
      <c r="C2505" t="s">
        <v>400</v>
      </c>
      <c r="D2505" s="4">
        <v>67506</v>
      </c>
      <c r="E2505" s="4">
        <v>11341.008</v>
      </c>
      <c r="F2505" s="3">
        <v>0.16800000000000001</v>
      </c>
      <c r="G2505" s="5">
        <v>4687.916666666667</v>
      </c>
      <c r="H2505" s="4">
        <v>787.57</v>
      </c>
      <c r="I2505">
        <v>14.399999999999999</v>
      </c>
      <c r="J2505" t="s">
        <v>47</v>
      </c>
      <c r="K2505" t="s">
        <v>48</v>
      </c>
      <c r="L2505" t="s">
        <v>46</v>
      </c>
      <c r="M2505" s="2">
        <v>42659</v>
      </c>
      <c r="N2505" s="2">
        <v>43023</v>
      </c>
      <c r="O2505" t="s">
        <v>21</v>
      </c>
      <c r="P2505">
        <v>0.16</v>
      </c>
    </row>
    <row r="2506" spans="1:18">
      <c r="A2506" s="1">
        <v>42705</v>
      </c>
      <c r="B2506" t="s">
        <v>165</v>
      </c>
      <c r="C2506" t="s">
        <v>429</v>
      </c>
      <c r="D2506" s="4">
        <v>68269.932000000001</v>
      </c>
      <c r="E2506" s="4">
        <v>29130.7799844</v>
      </c>
      <c r="F2506" s="3">
        <v>0.42670000000000002</v>
      </c>
      <c r="G2506" s="5">
        <v>1354.5621428571428</v>
      </c>
      <c r="H2506" s="4">
        <v>577.99166635714289</v>
      </c>
      <c r="I2506">
        <v>50.4</v>
      </c>
      <c r="J2506" t="s">
        <v>62</v>
      </c>
      <c r="K2506" t="s">
        <v>61</v>
      </c>
      <c r="L2506" t="s">
        <v>61</v>
      </c>
      <c r="M2506" s="2">
        <v>42524</v>
      </c>
      <c r="N2506" s="2">
        <v>43253</v>
      </c>
      <c r="O2506" t="s">
        <v>21</v>
      </c>
      <c r="P2506">
        <v>0.14000000000000001</v>
      </c>
    </row>
    <row r="2507" spans="1:18">
      <c r="A2507" s="1">
        <v>42705</v>
      </c>
      <c r="B2507" t="s">
        <v>165</v>
      </c>
      <c r="C2507" t="s">
        <v>339</v>
      </c>
      <c r="D2507" s="4">
        <v>54847.199999999997</v>
      </c>
      <c r="E2507" s="4">
        <v>9274.6615199999997</v>
      </c>
      <c r="F2507" s="3">
        <v>0.1691</v>
      </c>
      <c r="G2507" s="5">
        <v>3808.8333333333335</v>
      </c>
      <c r="H2507" s="4">
        <v>644.07371666666666</v>
      </c>
      <c r="I2507">
        <v>14.399999999999999</v>
      </c>
      <c r="J2507" t="s">
        <v>62</v>
      </c>
      <c r="K2507" t="s">
        <v>253</v>
      </c>
      <c r="L2507" t="s">
        <v>253</v>
      </c>
      <c r="M2507" s="2">
        <v>42030</v>
      </c>
      <c r="N2507" s="2">
        <v>42760</v>
      </c>
      <c r="O2507" t="s">
        <v>21</v>
      </c>
      <c r="P2507">
        <v>0.15</v>
      </c>
    </row>
    <row r="2508" spans="1:18">
      <c r="A2508" s="1">
        <v>42705</v>
      </c>
      <c r="B2508" t="s">
        <v>165</v>
      </c>
      <c r="C2508" t="s">
        <v>186</v>
      </c>
      <c r="D2508" s="4">
        <v>1122433.3199999998</v>
      </c>
      <c r="E2508" s="4">
        <v>61060.372608000005</v>
      </c>
      <c r="F2508" s="3">
        <v>5.4400000000000011E-2</v>
      </c>
      <c r="G2508" s="5">
        <v>2572.5002750275025</v>
      </c>
      <c r="H2508" s="4">
        <v>139.94401496149615</v>
      </c>
      <c r="I2508">
        <v>436.32</v>
      </c>
      <c r="J2508" t="s">
        <v>34</v>
      </c>
      <c r="K2508" t="s">
        <v>58</v>
      </c>
      <c r="L2508" t="s">
        <v>109</v>
      </c>
      <c r="M2508" s="2">
        <v>41379</v>
      </c>
      <c r="N2508" s="2">
        <v>46947</v>
      </c>
      <c r="O2508" t="s">
        <v>16</v>
      </c>
      <c r="P2508">
        <v>0</v>
      </c>
    </row>
    <row r="2509" spans="1:18">
      <c r="A2509" s="1">
        <v>42705</v>
      </c>
      <c r="B2509" t="s">
        <v>165</v>
      </c>
      <c r="C2509" t="s">
        <v>336</v>
      </c>
      <c r="D2509" s="4">
        <v>73148.399999999994</v>
      </c>
      <c r="E2509" s="4">
        <v>8382.8066400000007</v>
      </c>
      <c r="F2509" s="3">
        <v>0.11460000000000002</v>
      </c>
      <c r="G2509" s="5">
        <v>5079.75</v>
      </c>
      <c r="H2509" s="4">
        <v>582.13935000000015</v>
      </c>
      <c r="I2509">
        <v>14.399999999999999</v>
      </c>
      <c r="J2509" t="s">
        <v>10</v>
      </c>
      <c r="K2509" t="s">
        <v>11</v>
      </c>
      <c r="L2509" t="s">
        <v>42</v>
      </c>
      <c r="M2509" s="2">
        <v>41996</v>
      </c>
      <c r="N2509" s="2">
        <v>42726</v>
      </c>
      <c r="O2509" t="s">
        <v>21</v>
      </c>
      <c r="P2509">
        <v>0.16</v>
      </c>
    </row>
    <row r="2510" spans="1:18">
      <c r="A2510" s="1">
        <v>42705</v>
      </c>
      <c r="B2510" t="s">
        <v>165</v>
      </c>
      <c r="C2510" t="s">
        <v>325</v>
      </c>
      <c r="D2510" s="4">
        <v>60010.799999999996</v>
      </c>
      <c r="E2510" s="4">
        <v>0</v>
      </c>
      <c r="F2510" s="3">
        <v>0</v>
      </c>
      <c r="G2510" s="5">
        <v>4167.416666666667</v>
      </c>
      <c r="H2510" s="4">
        <v>0</v>
      </c>
      <c r="I2510">
        <v>14.399999999999999</v>
      </c>
      <c r="J2510" t="s">
        <v>62</v>
      </c>
      <c r="K2510" t="s">
        <v>253</v>
      </c>
      <c r="L2510" t="s">
        <v>253</v>
      </c>
      <c r="M2510" s="2">
        <v>41888</v>
      </c>
      <c r="N2510" s="2">
        <v>42704</v>
      </c>
      <c r="O2510" t="s">
        <v>21</v>
      </c>
      <c r="P2510">
        <v>0.16</v>
      </c>
    </row>
    <row r="2511" spans="1:18">
      <c r="A2511" s="1">
        <v>42705</v>
      </c>
      <c r="B2511" t="s">
        <v>165</v>
      </c>
      <c r="C2511" t="s">
        <v>200</v>
      </c>
      <c r="D2511" s="4">
        <v>506371.44</v>
      </c>
      <c r="E2511" s="4">
        <v>60663.298512000001</v>
      </c>
      <c r="F2511" s="3">
        <v>0.1198</v>
      </c>
      <c r="G2511" s="5">
        <v>2526.8035928143713</v>
      </c>
      <c r="H2511" s="4">
        <v>302.71107041916167</v>
      </c>
      <c r="I2511">
        <v>200.4</v>
      </c>
      <c r="J2511" t="s">
        <v>34</v>
      </c>
      <c r="K2511" t="s">
        <v>58</v>
      </c>
      <c r="L2511" t="s">
        <v>109</v>
      </c>
      <c r="M2511" s="2">
        <v>41263</v>
      </c>
      <c r="N2511" s="2">
        <v>43229</v>
      </c>
      <c r="O2511" t="s">
        <v>21</v>
      </c>
      <c r="P2511">
        <v>0.1</v>
      </c>
    </row>
    <row r="2512" spans="1:18">
      <c r="A2512" s="1">
        <v>42705</v>
      </c>
      <c r="B2512" t="s">
        <v>165</v>
      </c>
      <c r="C2512" t="s">
        <v>421</v>
      </c>
      <c r="D2512" s="4">
        <v>417114</v>
      </c>
      <c r="E2512" s="4">
        <v>48385.223999999995</v>
      </c>
      <c r="F2512" s="3">
        <v>0.11599999999999999</v>
      </c>
      <c r="G2512" s="5">
        <v>4827.7083333333339</v>
      </c>
      <c r="H2512" s="4">
        <v>560.01416666666671</v>
      </c>
      <c r="I2512">
        <v>86.399999999999991</v>
      </c>
      <c r="J2512" t="s">
        <v>34</v>
      </c>
      <c r="K2512" t="s">
        <v>58</v>
      </c>
      <c r="L2512" t="s">
        <v>109</v>
      </c>
      <c r="M2512" s="2">
        <v>42500</v>
      </c>
      <c r="N2512" s="2">
        <v>43229</v>
      </c>
      <c r="O2512" t="s">
        <v>21</v>
      </c>
      <c r="P2512">
        <v>0.1</v>
      </c>
    </row>
    <row r="2513" spans="1:18">
      <c r="A2513" s="1">
        <v>42705</v>
      </c>
      <c r="B2513" t="s">
        <v>165</v>
      </c>
      <c r="C2513" t="s">
        <v>246</v>
      </c>
      <c r="D2513" s="4">
        <v>1664519.7479999999</v>
      </c>
      <c r="E2513" s="4">
        <v>116183.4784104</v>
      </c>
      <c r="F2513" s="3">
        <v>6.9800000000000001E-2</v>
      </c>
      <c r="G2513" s="5">
        <v>4417.5152547770695</v>
      </c>
      <c r="H2513" s="4">
        <v>308.34256478343946</v>
      </c>
      <c r="I2513">
        <v>376.8</v>
      </c>
      <c r="J2513" t="s">
        <v>47</v>
      </c>
      <c r="K2513" t="s">
        <v>48</v>
      </c>
      <c r="L2513" t="s">
        <v>212</v>
      </c>
      <c r="M2513" s="2">
        <v>41291</v>
      </c>
      <c r="N2513" s="2">
        <v>44407</v>
      </c>
      <c r="O2513" t="s">
        <v>30</v>
      </c>
      <c r="P2513">
        <v>7.0000000000000007E-2</v>
      </c>
    </row>
    <row r="2514" spans="1:18">
      <c r="A2514" s="1">
        <v>42705</v>
      </c>
      <c r="B2514" t="s">
        <v>165</v>
      </c>
      <c r="C2514" t="s">
        <v>199</v>
      </c>
      <c r="D2514" s="4">
        <v>836439.31200000003</v>
      </c>
      <c r="E2514" s="4">
        <v>121952.85168960001</v>
      </c>
      <c r="F2514" s="3">
        <v>0.14580000000000001</v>
      </c>
      <c r="G2514" s="5">
        <v>5713.383278688525</v>
      </c>
      <c r="H2514" s="4">
        <v>833.01128203278688</v>
      </c>
      <c r="I2514">
        <v>146.4</v>
      </c>
      <c r="J2514" t="s">
        <v>34</v>
      </c>
      <c r="K2514" t="s">
        <v>58</v>
      </c>
      <c r="L2514" t="s">
        <v>109</v>
      </c>
      <c r="M2514" s="2">
        <v>41333</v>
      </c>
      <c r="N2514" s="2">
        <v>43229</v>
      </c>
      <c r="O2514" t="s">
        <v>21</v>
      </c>
      <c r="P2514">
        <v>0.13</v>
      </c>
    </row>
    <row r="2515" spans="1:18">
      <c r="A2515" s="1">
        <v>42705</v>
      </c>
      <c r="B2515" t="s">
        <v>165</v>
      </c>
      <c r="C2515" t="s">
        <v>379</v>
      </c>
      <c r="D2515" s="4">
        <v>229721.64</v>
      </c>
      <c r="E2515" s="4">
        <v>42728.225040000012</v>
      </c>
      <c r="F2515" s="3">
        <v>0.18600000000000005</v>
      </c>
      <c r="G2515" s="5">
        <v>2945.1492307692311</v>
      </c>
      <c r="H2515" s="4">
        <v>547.79775692307703</v>
      </c>
      <c r="I2515">
        <v>78</v>
      </c>
      <c r="J2515" t="s">
        <v>10</v>
      </c>
      <c r="K2515" t="s">
        <v>11</v>
      </c>
      <c r="L2515" t="s">
        <v>9</v>
      </c>
      <c r="M2515" s="2">
        <v>42160</v>
      </c>
      <c r="N2515" s="2">
        <v>42890</v>
      </c>
      <c r="O2515" t="s">
        <v>21</v>
      </c>
      <c r="P2515">
        <v>0.16</v>
      </c>
    </row>
    <row r="2516" spans="1:18">
      <c r="A2516" s="1">
        <v>42705</v>
      </c>
      <c r="B2516" t="s">
        <v>165</v>
      </c>
      <c r="C2516" t="s">
        <v>447</v>
      </c>
      <c r="D2516" s="4">
        <v>110616.204</v>
      </c>
      <c r="E2516" s="4">
        <v>22499.335893599997</v>
      </c>
      <c r="F2516" s="3">
        <v>0.20339999999999997</v>
      </c>
      <c r="G2516" s="5">
        <v>3687.2067999999999</v>
      </c>
      <c r="H2516" s="4">
        <v>749.97786311999994</v>
      </c>
      <c r="I2516">
        <v>30</v>
      </c>
      <c r="J2516" t="s">
        <v>34</v>
      </c>
      <c r="K2516" t="s">
        <v>36</v>
      </c>
      <c r="L2516" t="s">
        <v>167</v>
      </c>
      <c r="M2516" s="2">
        <v>42533</v>
      </c>
      <c r="N2516" s="2">
        <v>43262</v>
      </c>
      <c r="O2516" t="s">
        <v>21</v>
      </c>
      <c r="P2516">
        <v>0.18</v>
      </c>
      <c r="R2516">
        <f t="shared" ref="R2516" si="348">(N2516-M2516)/365</f>
        <v>1.9972602739726026</v>
      </c>
    </row>
    <row r="2517" spans="1:18">
      <c r="A2517" s="1">
        <v>42705</v>
      </c>
      <c r="B2517" t="s">
        <v>165</v>
      </c>
      <c r="C2517" t="s">
        <v>195</v>
      </c>
      <c r="D2517" s="4">
        <v>213726</v>
      </c>
      <c r="E2517" s="4">
        <v>38021.8554</v>
      </c>
      <c r="F2517" s="3">
        <v>0.1779</v>
      </c>
      <c r="G2517" s="5">
        <v>2658.2835820895525</v>
      </c>
      <c r="H2517" s="4">
        <v>472.90864925373143</v>
      </c>
      <c r="I2517">
        <v>80.399999999999991</v>
      </c>
      <c r="J2517" t="s">
        <v>62</v>
      </c>
      <c r="K2517" t="s">
        <v>61</v>
      </c>
      <c r="L2517" t="s">
        <v>61</v>
      </c>
      <c r="M2517" s="2">
        <v>41284</v>
      </c>
      <c r="N2517" s="2">
        <v>42864</v>
      </c>
      <c r="O2517" t="s">
        <v>13</v>
      </c>
      <c r="P2517">
        <v>0</v>
      </c>
    </row>
    <row r="2518" spans="1:18">
      <c r="A2518" s="1">
        <v>42705</v>
      </c>
      <c r="B2518" t="s">
        <v>165</v>
      </c>
      <c r="C2518" t="s">
        <v>196</v>
      </c>
      <c r="D2518" s="4">
        <v>201417.348</v>
      </c>
      <c r="E2518" s="4">
        <v>34442.366507999999</v>
      </c>
      <c r="F2518" s="3">
        <v>0.17099999999999999</v>
      </c>
      <c r="G2518" s="5">
        <v>2582.2736923076923</v>
      </c>
      <c r="H2518" s="4">
        <v>441.56880138461537</v>
      </c>
      <c r="I2518">
        <v>78</v>
      </c>
      <c r="J2518" t="s">
        <v>62</v>
      </c>
      <c r="K2518" t="s">
        <v>61</v>
      </c>
      <c r="L2518" t="s">
        <v>61</v>
      </c>
      <c r="M2518" s="2">
        <v>41287</v>
      </c>
      <c r="N2518" s="2">
        <v>42864</v>
      </c>
      <c r="O2518" t="s">
        <v>13</v>
      </c>
      <c r="P2518">
        <v>0</v>
      </c>
    </row>
    <row r="2519" spans="1:18">
      <c r="A2519" s="1">
        <v>42705</v>
      </c>
      <c r="B2519" t="s">
        <v>165</v>
      </c>
      <c r="C2519" t="s">
        <v>175</v>
      </c>
      <c r="D2519" s="4">
        <v>484119.78</v>
      </c>
      <c r="E2519" s="4">
        <v>85398.729192000013</v>
      </c>
      <c r="F2519" s="3">
        <v>0.17640000000000003</v>
      </c>
      <c r="G2519" s="5">
        <v>2801.6190972222225</v>
      </c>
      <c r="H2519" s="4">
        <v>494.20560875000012</v>
      </c>
      <c r="I2519">
        <v>172.79999999999998</v>
      </c>
      <c r="J2519" t="s">
        <v>47</v>
      </c>
      <c r="K2519" t="s">
        <v>48</v>
      </c>
      <c r="L2519" t="s">
        <v>176</v>
      </c>
      <c r="M2519" s="2">
        <v>42134</v>
      </c>
      <c r="N2519" s="2">
        <v>42864</v>
      </c>
      <c r="O2519" t="s">
        <v>21</v>
      </c>
      <c r="P2519">
        <v>0.15</v>
      </c>
    </row>
    <row r="2520" spans="1:18">
      <c r="A2520" s="1">
        <v>42705</v>
      </c>
      <c r="B2520" t="s">
        <v>165</v>
      </c>
      <c r="C2520" t="s">
        <v>452</v>
      </c>
      <c r="D2520" s="4">
        <v>133776</v>
      </c>
      <c r="E2520" s="4">
        <v>31223.3184</v>
      </c>
      <c r="F2520" s="3">
        <v>0.2334</v>
      </c>
      <c r="G2520" s="5">
        <v>2026.909090909091</v>
      </c>
      <c r="H2520" s="4">
        <v>473.08058181818183</v>
      </c>
      <c r="I2520">
        <v>66</v>
      </c>
      <c r="J2520" t="s">
        <v>34</v>
      </c>
      <c r="K2520" t="s">
        <v>36</v>
      </c>
      <c r="L2520" t="s">
        <v>167</v>
      </c>
      <c r="M2520" s="2">
        <v>41283</v>
      </c>
      <c r="N2520" s="2">
        <v>42864</v>
      </c>
      <c r="O2520" t="s">
        <v>21</v>
      </c>
      <c r="P2520">
        <v>0.15</v>
      </c>
      <c r="R2520">
        <f t="shared" ref="R2520" si="349">(N2520-M2520)/365</f>
        <v>4.3315068493150681</v>
      </c>
    </row>
    <row r="2521" spans="1:18">
      <c r="A2521" s="1">
        <v>42705</v>
      </c>
      <c r="B2521" t="s">
        <v>165</v>
      </c>
      <c r="C2521" t="s">
        <v>439</v>
      </c>
      <c r="D2521" s="4">
        <v>212248.8</v>
      </c>
      <c r="E2521" s="4">
        <v>9466.2964799999991</v>
      </c>
      <c r="F2521" s="3">
        <v>4.4600000000000001E-2</v>
      </c>
      <c r="G2521" s="5">
        <v>14739.5</v>
      </c>
      <c r="H2521" s="4">
        <v>657.38170000000002</v>
      </c>
      <c r="I2521">
        <v>14.399999999999999</v>
      </c>
      <c r="J2521" t="s">
        <v>52</v>
      </c>
      <c r="K2521" t="s">
        <v>52</v>
      </c>
      <c r="L2521" t="s">
        <v>52</v>
      </c>
      <c r="M2521" s="2">
        <v>42566</v>
      </c>
      <c r="N2521" s="2">
        <v>42930</v>
      </c>
      <c r="O2521" t="s">
        <v>21</v>
      </c>
      <c r="P2521">
        <v>0</v>
      </c>
    </row>
    <row r="2522" spans="1:18">
      <c r="A2522" s="1">
        <v>42705</v>
      </c>
      <c r="B2522" t="s">
        <v>165</v>
      </c>
      <c r="C2522" t="s">
        <v>433</v>
      </c>
      <c r="D2522" s="4">
        <v>147590.16</v>
      </c>
      <c r="E2522" s="4">
        <v>23599.666584000002</v>
      </c>
      <c r="F2522" s="3">
        <v>0.15990000000000001</v>
      </c>
      <c r="G2522" s="5">
        <v>4099.7266666666665</v>
      </c>
      <c r="H2522" s="4">
        <v>655.5462940000001</v>
      </c>
      <c r="I2522">
        <v>36</v>
      </c>
      <c r="J2522" t="s">
        <v>62</v>
      </c>
      <c r="K2522" t="s">
        <v>253</v>
      </c>
      <c r="L2522" t="s">
        <v>253</v>
      </c>
      <c r="M2522" s="2">
        <v>42521</v>
      </c>
      <c r="N2522" s="2">
        <v>43250</v>
      </c>
      <c r="O2522" t="s">
        <v>21</v>
      </c>
      <c r="P2522">
        <v>0.14000000000000001</v>
      </c>
    </row>
    <row r="2523" spans="1:18">
      <c r="A2523" s="1">
        <v>42705</v>
      </c>
      <c r="B2523" t="s">
        <v>165</v>
      </c>
      <c r="C2523" t="s">
        <v>444</v>
      </c>
      <c r="D2523" s="4">
        <v>57172.799999999996</v>
      </c>
      <c r="E2523" s="4">
        <v>7941.301919999999</v>
      </c>
      <c r="F2523" s="3">
        <v>0.1389</v>
      </c>
      <c r="G2523" s="5">
        <v>3403.1428571428569</v>
      </c>
      <c r="H2523" s="4">
        <v>472.69654285714279</v>
      </c>
      <c r="I2523">
        <v>16.8</v>
      </c>
      <c r="J2523" t="s">
        <v>52</v>
      </c>
      <c r="K2523" t="s">
        <v>52</v>
      </c>
      <c r="L2523" t="s">
        <v>52</v>
      </c>
      <c r="M2523" s="2">
        <v>42583</v>
      </c>
      <c r="N2523" s="2">
        <v>42947</v>
      </c>
      <c r="O2523" t="s">
        <v>21</v>
      </c>
      <c r="P2523">
        <v>0.09</v>
      </c>
    </row>
    <row r="2524" spans="1:18">
      <c r="A2524" s="1">
        <v>42705</v>
      </c>
      <c r="B2524" t="s">
        <v>165</v>
      </c>
      <c r="C2524" t="s">
        <v>178</v>
      </c>
      <c r="D2524" s="4">
        <v>306586.28399999999</v>
      </c>
      <c r="E2524" s="4">
        <v>25201.392544800005</v>
      </c>
      <c r="F2524" s="3">
        <v>8.2200000000000023E-2</v>
      </c>
      <c r="G2524" s="5">
        <v>4731.2698148148147</v>
      </c>
      <c r="H2524" s="4">
        <v>388.91037877777785</v>
      </c>
      <c r="I2524">
        <v>64.8</v>
      </c>
      <c r="J2524" t="s">
        <v>34</v>
      </c>
      <c r="K2524" t="s">
        <v>36</v>
      </c>
      <c r="L2524" t="s">
        <v>167</v>
      </c>
      <c r="M2524" s="2">
        <v>41332</v>
      </c>
      <c r="N2524" s="2">
        <v>42864</v>
      </c>
      <c r="O2524" t="s">
        <v>13</v>
      </c>
      <c r="P2524">
        <v>0</v>
      </c>
      <c r="R2524">
        <f t="shared" ref="R2524:R2525" si="350">(N2524-M2524)/365</f>
        <v>4.1972602739726028</v>
      </c>
    </row>
    <row r="2525" spans="1:18">
      <c r="A2525" s="1">
        <v>42705</v>
      </c>
      <c r="B2525" t="s">
        <v>165</v>
      </c>
      <c r="C2525" t="s">
        <v>418</v>
      </c>
      <c r="D2525" s="4">
        <v>146142</v>
      </c>
      <c r="E2525" s="4">
        <v>23514.247800000001</v>
      </c>
      <c r="F2525" s="3">
        <v>0.16090000000000002</v>
      </c>
      <c r="G2525" s="5">
        <v>3805.78125</v>
      </c>
      <c r="H2525" s="4">
        <v>612.35020312500001</v>
      </c>
      <c r="I2525">
        <v>38.4</v>
      </c>
      <c r="J2525" t="s">
        <v>34</v>
      </c>
      <c r="K2525" t="s">
        <v>36</v>
      </c>
      <c r="L2525" t="s">
        <v>167</v>
      </c>
      <c r="M2525" s="2">
        <v>42480</v>
      </c>
      <c r="N2525" s="2">
        <v>43209</v>
      </c>
      <c r="O2525" t="s">
        <v>21</v>
      </c>
      <c r="P2525">
        <v>0.14000000000000001</v>
      </c>
      <c r="R2525">
        <f t="shared" si="350"/>
        <v>1.9972602739726026</v>
      </c>
    </row>
    <row r="2526" spans="1:18">
      <c r="A2526" s="1">
        <v>42705</v>
      </c>
      <c r="B2526" t="s">
        <v>165</v>
      </c>
      <c r="C2526" t="s">
        <v>264</v>
      </c>
      <c r="D2526" s="4">
        <v>39110.400000000001</v>
      </c>
      <c r="E2526" s="4">
        <v>7943.3222399999986</v>
      </c>
      <c r="F2526" s="3">
        <v>0.20309999999999995</v>
      </c>
      <c r="G2526" s="5">
        <v>2172.8000000000002</v>
      </c>
      <c r="H2526" s="4">
        <v>441.29567999999995</v>
      </c>
      <c r="I2526">
        <v>18</v>
      </c>
      <c r="J2526" t="s">
        <v>10</v>
      </c>
      <c r="K2526" t="s">
        <v>11</v>
      </c>
      <c r="L2526" t="s">
        <v>265</v>
      </c>
      <c r="M2526" s="2">
        <v>41522</v>
      </c>
      <c r="N2526" s="2">
        <v>42982</v>
      </c>
      <c r="O2526" t="s">
        <v>21</v>
      </c>
      <c r="P2526">
        <v>0.16</v>
      </c>
    </row>
    <row r="2527" spans="1:18">
      <c r="A2527" s="1">
        <v>42705</v>
      </c>
      <c r="B2527" t="s">
        <v>165</v>
      </c>
      <c r="C2527" t="s">
        <v>404</v>
      </c>
      <c r="D2527" s="4">
        <v>854628</v>
      </c>
      <c r="E2527" s="4">
        <v>92727.138000000006</v>
      </c>
      <c r="F2527" s="3">
        <v>0.10850000000000001</v>
      </c>
      <c r="G2527" s="5">
        <v>1989.3575418994415</v>
      </c>
      <c r="H2527" s="4">
        <v>215.84529329608941</v>
      </c>
      <c r="I2527">
        <v>429.59999999999997</v>
      </c>
      <c r="J2527" t="s">
        <v>34</v>
      </c>
      <c r="K2527" t="s">
        <v>58</v>
      </c>
      <c r="L2527" t="s">
        <v>57</v>
      </c>
      <c r="M2527" s="2">
        <v>42272</v>
      </c>
      <c r="N2527" s="2">
        <v>44098</v>
      </c>
      <c r="O2527" t="s">
        <v>21</v>
      </c>
      <c r="P2527">
        <v>7.0000000000000007E-2</v>
      </c>
    </row>
    <row r="2528" spans="1:18">
      <c r="A2528" s="1">
        <v>42705</v>
      </c>
      <c r="B2528" t="s">
        <v>165</v>
      </c>
      <c r="C2528" t="s">
        <v>191</v>
      </c>
      <c r="D2528" s="4">
        <v>489904.68</v>
      </c>
      <c r="E2528" s="4">
        <v>93571.793879999997</v>
      </c>
      <c r="F2528" s="3">
        <v>0.191</v>
      </c>
      <c r="G2528" s="5">
        <v>2306.5192090395481</v>
      </c>
      <c r="H2528" s="4">
        <v>440.54516892655363</v>
      </c>
      <c r="I2528">
        <v>212.4</v>
      </c>
      <c r="J2528" t="s">
        <v>47</v>
      </c>
      <c r="K2528" t="s">
        <v>48</v>
      </c>
      <c r="L2528" t="s">
        <v>192</v>
      </c>
      <c r="M2528" s="2">
        <v>42543</v>
      </c>
      <c r="N2528" s="2">
        <v>43272</v>
      </c>
      <c r="O2528" t="s">
        <v>21</v>
      </c>
      <c r="P2528">
        <v>0.16</v>
      </c>
    </row>
    <row r="2529" spans="1:18">
      <c r="A2529" s="1">
        <v>42705</v>
      </c>
      <c r="B2529" t="s">
        <v>165</v>
      </c>
      <c r="C2529" t="s">
        <v>376</v>
      </c>
      <c r="D2529" s="4">
        <v>454276.56</v>
      </c>
      <c r="E2529" s="4">
        <v>66324.377759999988</v>
      </c>
      <c r="F2529" s="3">
        <v>0.14599999999999996</v>
      </c>
      <c r="G2529" s="5">
        <v>2647.2993006993006</v>
      </c>
      <c r="H2529" s="4">
        <v>386.50569790209784</v>
      </c>
      <c r="I2529">
        <v>171.6</v>
      </c>
      <c r="J2529" t="s">
        <v>47</v>
      </c>
      <c r="K2529" t="s">
        <v>100</v>
      </c>
      <c r="L2529" t="s">
        <v>128</v>
      </c>
      <c r="M2529" s="2">
        <v>42183</v>
      </c>
      <c r="N2529" s="2">
        <v>43278</v>
      </c>
      <c r="O2529" t="s">
        <v>21</v>
      </c>
      <c r="P2529">
        <v>0.12</v>
      </c>
    </row>
    <row r="2530" spans="1:18">
      <c r="A2530" s="1">
        <v>42705</v>
      </c>
      <c r="B2530" t="s">
        <v>165</v>
      </c>
      <c r="C2530" t="s">
        <v>453</v>
      </c>
      <c r="D2530" s="4">
        <v>132142.79999999999</v>
      </c>
      <c r="E2530" s="4">
        <v>22979.63292</v>
      </c>
      <c r="F2530" s="3">
        <v>0.17390000000000003</v>
      </c>
      <c r="G2530" s="5">
        <v>3238.7941176470586</v>
      </c>
      <c r="H2530" s="4">
        <v>563.22629705882355</v>
      </c>
      <c r="I2530">
        <v>40.799999999999997</v>
      </c>
      <c r="J2530" t="s">
        <v>34</v>
      </c>
      <c r="K2530" t="s">
        <v>36</v>
      </c>
      <c r="L2530" t="s">
        <v>167</v>
      </c>
      <c r="M2530" s="2">
        <v>42614</v>
      </c>
      <c r="N2530" s="2">
        <v>43343</v>
      </c>
      <c r="O2530" t="s">
        <v>21</v>
      </c>
      <c r="P2530">
        <v>0.15</v>
      </c>
      <c r="R2530">
        <f t="shared" ref="R2530" si="351">(N2530-M2530)/365</f>
        <v>1.9972602739726026</v>
      </c>
    </row>
    <row r="2531" spans="1:18">
      <c r="A2531" s="1">
        <v>42705</v>
      </c>
      <c r="B2531" t="s">
        <v>165</v>
      </c>
      <c r="C2531" t="s">
        <v>209</v>
      </c>
      <c r="D2531" s="4">
        <v>949424.39999999991</v>
      </c>
      <c r="E2531" s="4">
        <v>115924.71924000001</v>
      </c>
      <c r="F2531" s="3">
        <v>0.12210000000000001</v>
      </c>
      <c r="G2531" s="5">
        <v>1146.6478260869565</v>
      </c>
      <c r="H2531" s="4">
        <v>140.00569956521741</v>
      </c>
      <c r="I2531">
        <v>828</v>
      </c>
      <c r="J2531" t="s">
        <v>34</v>
      </c>
      <c r="K2531" t="s">
        <v>58</v>
      </c>
      <c r="L2531" t="s">
        <v>57</v>
      </c>
      <c r="M2531" s="2">
        <v>41351</v>
      </c>
      <c r="N2531" s="2">
        <v>45122</v>
      </c>
      <c r="O2531" t="s">
        <v>16</v>
      </c>
      <c r="P2531">
        <v>0.08</v>
      </c>
    </row>
    <row r="2532" spans="1:18">
      <c r="A2532" s="1">
        <v>42705</v>
      </c>
      <c r="B2532" t="s">
        <v>165</v>
      </c>
      <c r="C2532" t="s">
        <v>319</v>
      </c>
      <c r="D2532" s="4">
        <v>59397.599999999999</v>
      </c>
      <c r="E2532" s="4">
        <v>9990.6763200000005</v>
      </c>
      <c r="F2532" s="3">
        <v>0.16820000000000002</v>
      </c>
      <c r="G2532" s="5">
        <v>6187.25</v>
      </c>
      <c r="H2532" s="4">
        <v>1040.6954500000002</v>
      </c>
      <c r="I2532">
        <v>9.6</v>
      </c>
      <c r="J2532" t="s">
        <v>34</v>
      </c>
      <c r="K2532" t="s">
        <v>36</v>
      </c>
      <c r="L2532" t="s">
        <v>167</v>
      </c>
      <c r="M2532" s="2">
        <v>41864</v>
      </c>
      <c r="N2532" s="2">
        <v>42959</v>
      </c>
      <c r="O2532" t="s">
        <v>21</v>
      </c>
      <c r="P2532">
        <v>0.15</v>
      </c>
      <c r="R2532">
        <f t="shared" ref="R2532:R2533" si="352">(N2532-M2532)/365</f>
        <v>3</v>
      </c>
    </row>
    <row r="2533" spans="1:18">
      <c r="A2533" s="1">
        <v>42705</v>
      </c>
      <c r="B2533" t="s">
        <v>165</v>
      </c>
      <c r="C2533" t="s">
        <v>229</v>
      </c>
      <c r="D2533" s="4">
        <v>165891.6</v>
      </c>
      <c r="E2533" s="4">
        <v>22893.040800000002</v>
      </c>
      <c r="F2533" s="3">
        <v>0.13800000000000001</v>
      </c>
      <c r="G2533" s="5">
        <v>1607.4767441860465</v>
      </c>
      <c r="H2533" s="4">
        <v>221.83179069767445</v>
      </c>
      <c r="I2533">
        <v>103.2</v>
      </c>
      <c r="J2533" t="s">
        <v>34</v>
      </c>
      <c r="K2533" t="s">
        <v>36</v>
      </c>
      <c r="L2533" t="s">
        <v>35</v>
      </c>
      <c r="M2533" s="2">
        <v>42149</v>
      </c>
      <c r="N2533" s="2">
        <v>42914</v>
      </c>
      <c r="O2533" t="s">
        <v>21</v>
      </c>
      <c r="P2533">
        <v>0.1</v>
      </c>
      <c r="R2533">
        <f t="shared" si="352"/>
        <v>2.095890410958904</v>
      </c>
    </row>
    <row r="2534" spans="1:18">
      <c r="A2534" s="1">
        <v>42705</v>
      </c>
      <c r="B2534" t="s">
        <v>165</v>
      </c>
      <c r="C2534" t="s">
        <v>185</v>
      </c>
      <c r="D2534" s="4">
        <v>553028.4</v>
      </c>
      <c r="E2534" s="4">
        <v>79304.272559999998</v>
      </c>
      <c r="F2534" s="3">
        <v>0.1434</v>
      </c>
      <c r="G2534" s="5">
        <v>976.39194915254245</v>
      </c>
      <c r="H2534" s="4">
        <v>140.01460550847457</v>
      </c>
      <c r="I2534">
        <v>566.4</v>
      </c>
      <c r="J2534" t="s">
        <v>34</v>
      </c>
      <c r="K2534" t="s">
        <v>58</v>
      </c>
      <c r="L2534" t="s">
        <v>57</v>
      </c>
      <c r="M2534" s="2">
        <v>41334</v>
      </c>
      <c r="N2534" s="2">
        <v>43249</v>
      </c>
      <c r="O2534" t="s">
        <v>21</v>
      </c>
      <c r="P2534">
        <v>0.09</v>
      </c>
    </row>
    <row r="2535" spans="1:18">
      <c r="A2535" s="1">
        <v>42705</v>
      </c>
      <c r="B2535" t="s">
        <v>165</v>
      </c>
      <c r="C2535" t="s">
        <v>230</v>
      </c>
      <c r="D2535" s="4">
        <v>121674.31200000001</v>
      </c>
      <c r="E2535" s="4">
        <v>48462.8784696</v>
      </c>
      <c r="F2535" s="3">
        <v>0.39829999999999999</v>
      </c>
      <c r="G2535" s="5">
        <v>792.15046875000007</v>
      </c>
      <c r="H2535" s="4">
        <v>315.51353170312501</v>
      </c>
      <c r="I2535">
        <v>153.6</v>
      </c>
      <c r="J2535" t="s">
        <v>47</v>
      </c>
      <c r="K2535" t="s">
        <v>100</v>
      </c>
      <c r="L2535" t="s">
        <v>128</v>
      </c>
      <c r="M2535" s="2">
        <v>41456</v>
      </c>
      <c r="N2535" s="2">
        <v>42962</v>
      </c>
      <c r="O2535" t="s">
        <v>16</v>
      </c>
      <c r="P2535">
        <v>0.15</v>
      </c>
    </row>
    <row r="2536" spans="1:18">
      <c r="A2536" s="1">
        <v>42705</v>
      </c>
      <c r="B2536" t="s">
        <v>165</v>
      </c>
      <c r="C2536" t="s">
        <v>340</v>
      </c>
      <c r="D2536" s="4">
        <v>324488.39999999997</v>
      </c>
      <c r="E2536" s="4">
        <v>69602.761799999993</v>
      </c>
      <c r="F2536" s="3">
        <v>0.2145</v>
      </c>
      <c r="G2536" s="5">
        <v>606.29372197309419</v>
      </c>
      <c r="H2536" s="4">
        <v>130.05000336322871</v>
      </c>
      <c r="I2536">
        <v>535.19999999999993</v>
      </c>
      <c r="J2536" t="s">
        <v>134</v>
      </c>
      <c r="K2536" t="s">
        <v>137</v>
      </c>
      <c r="L2536" t="s">
        <v>341</v>
      </c>
      <c r="M2536" s="2">
        <v>41946</v>
      </c>
      <c r="N2536" s="2">
        <v>43771</v>
      </c>
      <c r="O2536" t="s">
        <v>13</v>
      </c>
      <c r="P2536">
        <v>0</v>
      </c>
    </row>
    <row r="2537" spans="1:18">
      <c r="A2537" s="1">
        <v>42705</v>
      </c>
      <c r="B2537" t="s">
        <v>165</v>
      </c>
      <c r="C2537" t="s">
        <v>182</v>
      </c>
      <c r="D2537" s="4">
        <v>232093.19999999998</v>
      </c>
      <c r="E2537" s="4">
        <v>39479.053320000006</v>
      </c>
      <c r="F2537" s="3">
        <v>0.17010000000000003</v>
      </c>
      <c r="G2537" s="5">
        <v>4204.586956521739</v>
      </c>
      <c r="H2537" s="4">
        <v>715.20024130434797</v>
      </c>
      <c r="I2537">
        <v>55.199999999999996</v>
      </c>
      <c r="J2537" t="s">
        <v>34</v>
      </c>
      <c r="K2537" t="s">
        <v>36</v>
      </c>
      <c r="L2537" t="s">
        <v>167</v>
      </c>
      <c r="M2537" s="2">
        <v>41304</v>
      </c>
      <c r="N2537" s="2">
        <v>42864</v>
      </c>
      <c r="O2537" t="s">
        <v>21</v>
      </c>
      <c r="P2537">
        <v>0.15</v>
      </c>
      <c r="R2537">
        <f t="shared" ref="R2537" si="353">(N2537-M2537)/365</f>
        <v>4.2739726027397262</v>
      </c>
    </row>
    <row r="2538" spans="1:18">
      <c r="A2538" s="1">
        <v>42705</v>
      </c>
      <c r="B2538" t="s">
        <v>165</v>
      </c>
      <c r="C2538" t="s">
        <v>420</v>
      </c>
      <c r="D2538" s="4">
        <v>48686.400000000001</v>
      </c>
      <c r="E2538" s="4">
        <v>8826.8443200000002</v>
      </c>
      <c r="F2538" s="3">
        <v>0.18129999999999999</v>
      </c>
      <c r="G2538" s="5">
        <v>3381.0000000000005</v>
      </c>
      <c r="H2538" s="4">
        <v>612.97530000000006</v>
      </c>
      <c r="I2538">
        <v>14.399999999999999</v>
      </c>
      <c r="J2538" t="s">
        <v>47</v>
      </c>
      <c r="K2538" t="s">
        <v>48</v>
      </c>
      <c r="L2538" t="s">
        <v>46</v>
      </c>
      <c r="M2538" s="2">
        <v>42522</v>
      </c>
      <c r="N2538" s="2">
        <v>42886</v>
      </c>
      <c r="O2538" t="s">
        <v>21</v>
      </c>
      <c r="P2538">
        <v>0.16</v>
      </c>
    </row>
    <row r="2539" spans="1:18">
      <c r="A2539" s="1">
        <v>42705</v>
      </c>
      <c r="B2539" t="s">
        <v>165</v>
      </c>
      <c r="C2539" t="s">
        <v>437</v>
      </c>
      <c r="D2539" s="4">
        <v>99639.599999999991</v>
      </c>
      <c r="E2539" s="4">
        <v>16301.038559999999</v>
      </c>
      <c r="F2539" s="3">
        <v>0.1636</v>
      </c>
      <c r="G2539" s="5">
        <v>3193.5769230769229</v>
      </c>
      <c r="H2539" s="4">
        <v>522.46918461538462</v>
      </c>
      <c r="I2539">
        <v>31.2</v>
      </c>
      <c r="J2539" t="s">
        <v>34</v>
      </c>
      <c r="K2539" t="s">
        <v>36</v>
      </c>
      <c r="L2539" t="s">
        <v>167</v>
      </c>
      <c r="M2539" s="2">
        <v>42533</v>
      </c>
      <c r="N2539" s="2">
        <v>43262</v>
      </c>
      <c r="O2539" t="s">
        <v>21</v>
      </c>
      <c r="P2539">
        <v>0.14000000000000001</v>
      </c>
      <c r="R2539">
        <f t="shared" ref="R2539:R2540" si="354">(N2539-M2539)/365</f>
        <v>1.9972602739726026</v>
      </c>
    </row>
    <row r="2540" spans="1:18">
      <c r="A2540" s="1">
        <v>42705</v>
      </c>
      <c r="B2540" t="s">
        <v>165</v>
      </c>
      <c r="C2540" t="s">
        <v>406</v>
      </c>
      <c r="D2540" s="4">
        <v>45830.400000000001</v>
      </c>
      <c r="E2540" s="4">
        <v>14129.51232</v>
      </c>
      <c r="F2540" s="3">
        <v>0.30829999999999996</v>
      </c>
      <c r="G2540" s="5">
        <v>1193.5</v>
      </c>
      <c r="H2540" s="4">
        <v>367.95605</v>
      </c>
      <c r="I2540">
        <v>38.4</v>
      </c>
      <c r="J2540" t="s">
        <v>34</v>
      </c>
      <c r="K2540" t="s">
        <v>36</v>
      </c>
      <c r="L2540" t="s">
        <v>167</v>
      </c>
      <c r="M2540" s="2">
        <v>42370</v>
      </c>
      <c r="N2540" s="2">
        <v>42735</v>
      </c>
      <c r="O2540" t="s">
        <v>21</v>
      </c>
      <c r="P2540">
        <v>0.14000000000000001</v>
      </c>
      <c r="R2540">
        <f t="shared" si="354"/>
        <v>1</v>
      </c>
    </row>
    <row r="2541" spans="1:18">
      <c r="A2541" s="1">
        <v>42705</v>
      </c>
      <c r="B2541" t="s">
        <v>165</v>
      </c>
      <c r="C2541" t="s">
        <v>381</v>
      </c>
      <c r="D2541" s="4">
        <v>89382</v>
      </c>
      <c r="E2541" s="4">
        <v>15650.788199999999</v>
      </c>
      <c r="F2541" s="3">
        <v>0.17509999999999998</v>
      </c>
      <c r="G2541" s="5">
        <v>4965.666666666667</v>
      </c>
      <c r="H2541" s="4">
        <v>869.48823333333326</v>
      </c>
      <c r="I2541">
        <v>18</v>
      </c>
      <c r="J2541" t="s">
        <v>62</v>
      </c>
      <c r="K2541" t="s">
        <v>253</v>
      </c>
      <c r="L2541" t="s">
        <v>253</v>
      </c>
      <c r="M2541" s="2">
        <v>42181</v>
      </c>
      <c r="N2541" s="2">
        <v>42911</v>
      </c>
      <c r="O2541" t="s">
        <v>21</v>
      </c>
      <c r="P2541">
        <v>0.16</v>
      </c>
    </row>
    <row r="2542" spans="1:18">
      <c r="A2542" s="1">
        <v>42705</v>
      </c>
      <c r="B2542" t="s">
        <v>165</v>
      </c>
      <c r="C2542" t="s">
        <v>251</v>
      </c>
      <c r="D2542" s="4">
        <v>92902.8</v>
      </c>
      <c r="E2542" s="4">
        <v>35591.062679999995</v>
      </c>
      <c r="F2542" s="3">
        <v>0.38309999999999994</v>
      </c>
      <c r="G2542" s="5">
        <v>823.60638297872345</v>
      </c>
      <c r="H2542" s="4">
        <v>315.52360531914888</v>
      </c>
      <c r="I2542">
        <v>112.8</v>
      </c>
      <c r="J2542" t="s">
        <v>52</v>
      </c>
      <c r="K2542" t="s">
        <v>52</v>
      </c>
      <c r="L2542" t="s">
        <v>52</v>
      </c>
      <c r="M2542" s="2">
        <v>41520</v>
      </c>
      <c r="N2542" s="2">
        <v>42735</v>
      </c>
      <c r="O2542" t="s">
        <v>21</v>
      </c>
      <c r="P2542">
        <v>0.09</v>
      </c>
      <c r="Q2542">
        <v>0</v>
      </c>
    </row>
    <row r="2543" spans="1:18">
      <c r="A2543" s="1">
        <v>42705</v>
      </c>
      <c r="B2543" t="s">
        <v>165</v>
      </c>
      <c r="C2543" t="s">
        <v>455</v>
      </c>
      <c r="D2543" s="4">
        <v>142510.32</v>
      </c>
      <c r="E2543" s="4">
        <v>49907.114064000001</v>
      </c>
      <c r="F2543" s="3">
        <v>0.35020000000000001</v>
      </c>
      <c r="G2543" s="5">
        <v>1290.8543478260872</v>
      </c>
      <c r="H2543" s="4">
        <v>452.05719260869569</v>
      </c>
      <c r="I2543">
        <v>110.39999999999999</v>
      </c>
      <c r="J2543" t="s">
        <v>47</v>
      </c>
      <c r="K2543" t="s">
        <v>48</v>
      </c>
      <c r="L2543" t="s">
        <v>212</v>
      </c>
      <c r="M2543" s="2">
        <v>42627</v>
      </c>
      <c r="N2543" s="2">
        <v>43356</v>
      </c>
      <c r="O2543" t="s">
        <v>21</v>
      </c>
      <c r="P2543">
        <v>0.16</v>
      </c>
    </row>
    <row r="2544" spans="1:18">
      <c r="A2544" s="1">
        <v>42705</v>
      </c>
      <c r="B2544" t="s">
        <v>165</v>
      </c>
      <c r="C2544" t="s">
        <v>180</v>
      </c>
      <c r="D2544" s="4">
        <v>300511.2</v>
      </c>
      <c r="E2544" s="4">
        <v>38495.48472</v>
      </c>
      <c r="F2544" s="3">
        <v>0.12809999999999999</v>
      </c>
      <c r="G2544" s="5">
        <v>1658.4503311258279</v>
      </c>
      <c r="H2544" s="4">
        <v>212.44748741721855</v>
      </c>
      <c r="I2544">
        <v>181.2</v>
      </c>
      <c r="J2544" t="s">
        <v>34</v>
      </c>
      <c r="K2544" t="s">
        <v>58</v>
      </c>
      <c r="L2544" t="s">
        <v>57</v>
      </c>
      <c r="M2544" s="2">
        <v>41329</v>
      </c>
      <c r="N2544" s="2">
        <v>43229</v>
      </c>
      <c r="O2544" t="s">
        <v>21</v>
      </c>
      <c r="P2544">
        <v>0.11</v>
      </c>
    </row>
    <row r="2545" spans="1:18">
      <c r="A2545" s="1">
        <v>42705</v>
      </c>
      <c r="B2545" t="s">
        <v>165</v>
      </c>
      <c r="C2545" t="s">
        <v>194</v>
      </c>
      <c r="D2545" s="4">
        <v>1302380.3999999999</v>
      </c>
      <c r="E2545" s="4">
        <v>86738.534639999998</v>
      </c>
      <c r="F2545" s="3">
        <v>6.6600000000000006E-2</v>
      </c>
      <c r="G2545" s="5">
        <v>6783.2312499999998</v>
      </c>
      <c r="H2545" s="4">
        <v>451.76320125000001</v>
      </c>
      <c r="I2545">
        <v>192</v>
      </c>
      <c r="J2545" t="s">
        <v>52</v>
      </c>
      <c r="K2545" t="s">
        <v>52</v>
      </c>
      <c r="L2545" t="s">
        <v>52</v>
      </c>
      <c r="M2545" s="2">
        <v>41279</v>
      </c>
      <c r="N2545" s="2">
        <v>42864</v>
      </c>
      <c r="O2545" t="s">
        <v>21</v>
      </c>
      <c r="P2545">
        <v>0.09</v>
      </c>
      <c r="Q2545">
        <v>0</v>
      </c>
    </row>
    <row r="2546" spans="1:18">
      <c r="A2546" s="1">
        <v>42705</v>
      </c>
      <c r="B2546" t="s">
        <v>165</v>
      </c>
      <c r="C2546" t="s">
        <v>378</v>
      </c>
      <c r="D2546" s="4">
        <v>1567932.12</v>
      </c>
      <c r="E2546" s="4">
        <v>47978.722872000006</v>
      </c>
      <c r="F2546" s="3">
        <v>3.0600000000000002E-2</v>
      </c>
      <c r="G2546" s="5">
        <v>13753.79052631579</v>
      </c>
      <c r="H2546" s="4">
        <v>420.86599010526322</v>
      </c>
      <c r="I2546">
        <v>114</v>
      </c>
      <c r="J2546" t="s">
        <v>52</v>
      </c>
      <c r="K2546" t="s">
        <v>52</v>
      </c>
      <c r="L2546" t="s">
        <v>52</v>
      </c>
      <c r="M2546" s="2">
        <v>42156</v>
      </c>
      <c r="N2546" s="2">
        <v>43251</v>
      </c>
      <c r="O2546" t="s">
        <v>21</v>
      </c>
      <c r="P2546">
        <v>0.1</v>
      </c>
      <c r="Q2546">
        <v>0</v>
      </c>
    </row>
    <row r="2547" spans="1:18">
      <c r="A2547" s="1">
        <v>42705</v>
      </c>
      <c r="B2547" t="s">
        <v>165</v>
      </c>
      <c r="C2547" t="s">
        <v>174</v>
      </c>
      <c r="D2547" s="4">
        <v>808375.2</v>
      </c>
      <c r="E2547" s="4">
        <v>65074.203600000001</v>
      </c>
      <c r="F2547" s="3">
        <v>8.0500000000000002E-2</v>
      </c>
      <c r="G2547" s="5">
        <v>5613.7166666666662</v>
      </c>
      <c r="H2547" s="4">
        <v>451.90419166666669</v>
      </c>
      <c r="I2547">
        <v>144</v>
      </c>
      <c r="J2547" t="s">
        <v>52</v>
      </c>
      <c r="K2547" t="s">
        <v>52</v>
      </c>
      <c r="L2547" t="s">
        <v>52</v>
      </c>
      <c r="M2547" s="2">
        <v>42134</v>
      </c>
      <c r="N2547" s="2">
        <v>42864</v>
      </c>
      <c r="O2547" t="s">
        <v>21</v>
      </c>
      <c r="P2547">
        <v>0.1</v>
      </c>
      <c r="Q2547">
        <v>0</v>
      </c>
    </row>
    <row r="2548" spans="1:18">
      <c r="A2548" s="1">
        <v>42705</v>
      </c>
      <c r="B2548" t="s">
        <v>165</v>
      </c>
      <c r="C2548" t="s">
        <v>382</v>
      </c>
      <c r="D2548" s="4">
        <v>191842.08</v>
      </c>
      <c r="E2548" s="4">
        <v>26819.522784000001</v>
      </c>
      <c r="F2548" s="3">
        <v>0.13980000000000001</v>
      </c>
      <c r="G2548" s="5">
        <v>13322.366666666667</v>
      </c>
      <c r="H2548" s="4">
        <v>1862.4668600000002</v>
      </c>
      <c r="I2548">
        <v>14.399999999999999</v>
      </c>
      <c r="J2548" t="s">
        <v>34</v>
      </c>
      <c r="K2548" t="s">
        <v>36</v>
      </c>
      <c r="L2548" t="s">
        <v>167</v>
      </c>
      <c r="M2548" s="2">
        <v>42205</v>
      </c>
      <c r="N2548" s="2">
        <v>42935</v>
      </c>
      <c r="O2548" t="s">
        <v>21</v>
      </c>
      <c r="P2548">
        <v>0.13</v>
      </c>
      <c r="R2548">
        <f t="shared" ref="R2548:R2550" si="355">(N2548-M2548)/365</f>
        <v>2</v>
      </c>
    </row>
    <row r="2549" spans="1:18">
      <c r="A2549" s="1">
        <v>42705</v>
      </c>
      <c r="B2549" t="s">
        <v>165</v>
      </c>
      <c r="C2549" t="s">
        <v>170</v>
      </c>
      <c r="D2549" s="4">
        <v>98460</v>
      </c>
      <c r="E2549" s="4">
        <v>31969.961999999996</v>
      </c>
      <c r="F2549" s="3">
        <v>0.32469999999999993</v>
      </c>
      <c r="G2549" s="5">
        <v>1139.5833333333335</v>
      </c>
      <c r="H2549" s="4">
        <v>370.0227083333333</v>
      </c>
      <c r="I2549">
        <v>86.399999999999991</v>
      </c>
      <c r="J2549" t="s">
        <v>34</v>
      </c>
      <c r="K2549" t="s">
        <v>36</v>
      </c>
      <c r="L2549" t="s">
        <v>35</v>
      </c>
      <c r="M2549" s="2">
        <v>41282</v>
      </c>
      <c r="N2549" s="2">
        <v>43229</v>
      </c>
      <c r="O2549" t="s">
        <v>21</v>
      </c>
      <c r="P2549">
        <v>0.17</v>
      </c>
      <c r="R2549">
        <f t="shared" si="355"/>
        <v>5.3342465753424655</v>
      </c>
    </row>
    <row r="2550" spans="1:18">
      <c r="A2550" s="1">
        <v>42705</v>
      </c>
      <c r="B2550" t="s">
        <v>165</v>
      </c>
      <c r="C2550" t="s">
        <v>396</v>
      </c>
      <c r="D2550" s="4">
        <v>59031.6</v>
      </c>
      <c r="E2550" s="4">
        <v>11700.444000000001</v>
      </c>
      <c r="F2550" s="3">
        <v>0.19820645213749927</v>
      </c>
      <c r="G2550" s="5">
        <v>3513.7857142857142</v>
      </c>
      <c r="H2550" s="4">
        <v>696.45500000000004</v>
      </c>
      <c r="I2550">
        <v>16.8</v>
      </c>
      <c r="J2550" t="s">
        <v>34</v>
      </c>
      <c r="K2550" t="s">
        <v>36</v>
      </c>
      <c r="L2550" t="s">
        <v>167</v>
      </c>
      <c r="M2550" s="2">
        <v>42267</v>
      </c>
      <c r="N2550" s="2">
        <v>42997</v>
      </c>
      <c r="O2550" t="s">
        <v>21</v>
      </c>
      <c r="P2550">
        <v>0.14000000000000001</v>
      </c>
      <c r="R2550">
        <f t="shared" si="355"/>
        <v>2</v>
      </c>
    </row>
    <row r="2551" spans="1:18">
      <c r="A2551" s="1">
        <v>41640</v>
      </c>
      <c r="B2551" t="s">
        <v>6</v>
      </c>
      <c r="C2551" t="s">
        <v>213</v>
      </c>
      <c r="D2551" s="4">
        <v>775869</v>
      </c>
      <c r="E2551" s="4">
        <v>38793.449999999997</v>
      </c>
      <c r="F2551" s="3">
        <v>4.9999999999999996E-2</v>
      </c>
      <c r="G2551" s="5">
        <v>2074.2941931344244</v>
      </c>
      <c r="H2551" s="4">
        <v>103.71470965672121</v>
      </c>
      <c r="I2551">
        <v>374.03999999999996</v>
      </c>
      <c r="J2551" t="s">
        <v>10</v>
      </c>
      <c r="K2551" t="s">
        <v>76</v>
      </c>
      <c r="L2551" t="s">
        <v>76</v>
      </c>
      <c r="M2551" s="2">
        <v>41384</v>
      </c>
      <c r="N2551" s="2">
        <v>43299</v>
      </c>
      <c r="O2551" t="s">
        <v>476</v>
      </c>
      <c r="P2551">
        <v>0.12</v>
      </c>
      <c r="Q2551">
        <v>0.05</v>
      </c>
    </row>
    <row r="2552" spans="1:18">
      <c r="A2552" s="1">
        <v>41640</v>
      </c>
      <c r="B2552" t="s">
        <v>6</v>
      </c>
      <c r="C2552" t="s">
        <v>214</v>
      </c>
      <c r="D2552" s="4">
        <v>266936.39999999997</v>
      </c>
      <c r="E2552" s="4">
        <v>34701.731999999996</v>
      </c>
      <c r="F2552" s="3">
        <v>0.13</v>
      </c>
      <c r="G2552" s="5">
        <v>741.4899999999999</v>
      </c>
      <c r="H2552" s="4">
        <v>96.393699999999995</v>
      </c>
      <c r="I2552">
        <v>360</v>
      </c>
      <c r="J2552" t="s">
        <v>10</v>
      </c>
      <c r="K2552" t="s">
        <v>20</v>
      </c>
      <c r="L2552" t="s">
        <v>20</v>
      </c>
      <c r="M2552" s="2">
        <v>41384</v>
      </c>
      <c r="N2552" s="2">
        <v>43299</v>
      </c>
      <c r="O2552" t="s">
        <v>16</v>
      </c>
      <c r="P2552">
        <v>0.12</v>
      </c>
      <c r="Q2552">
        <v>0.05</v>
      </c>
    </row>
    <row r="2553" spans="1:18">
      <c r="A2553" s="1">
        <v>41640</v>
      </c>
      <c r="B2553" t="s">
        <v>6</v>
      </c>
      <c r="C2553" t="s">
        <v>215</v>
      </c>
      <c r="D2553" s="4">
        <v>594217.91999999969</v>
      </c>
      <c r="E2553" s="4">
        <v>35653.075199999999</v>
      </c>
      <c r="F2553" s="3">
        <v>6.0000000000000032E-2</v>
      </c>
      <c r="G2553" s="5">
        <v>1584.5811199999991</v>
      </c>
      <c r="H2553" s="4">
        <v>95.0748672</v>
      </c>
      <c r="I2553">
        <v>375</v>
      </c>
      <c r="J2553" t="s">
        <v>10</v>
      </c>
      <c r="K2553" t="s">
        <v>76</v>
      </c>
      <c r="L2553" t="s">
        <v>76</v>
      </c>
      <c r="M2553" s="2">
        <v>41384</v>
      </c>
      <c r="N2553" s="2">
        <v>43299</v>
      </c>
      <c r="O2553" t="s">
        <v>477</v>
      </c>
      <c r="P2553">
        <v>0.12</v>
      </c>
      <c r="Q2553">
        <v>0.05</v>
      </c>
    </row>
    <row r="2554" spans="1:18">
      <c r="A2554" s="1">
        <v>41640</v>
      </c>
      <c r="B2554" t="s">
        <v>6</v>
      </c>
      <c r="C2554" t="s">
        <v>216</v>
      </c>
      <c r="D2554" s="4">
        <v>448161.36</v>
      </c>
      <c r="E2554" s="4">
        <v>35852.908799999997</v>
      </c>
      <c r="F2554" s="3">
        <v>0.08</v>
      </c>
      <c r="G2554" s="5">
        <v>1233.381109643329</v>
      </c>
      <c r="H2554" s="4">
        <v>98.67048877146631</v>
      </c>
      <c r="I2554">
        <v>363.36</v>
      </c>
      <c r="J2554" t="s">
        <v>10</v>
      </c>
      <c r="K2554" t="s">
        <v>20</v>
      </c>
      <c r="L2554" t="s">
        <v>20</v>
      </c>
      <c r="M2554" s="2">
        <v>41384</v>
      </c>
      <c r="N2554" s="2">
        <v>43299</v>
      </c>
      <c r="O2554" t="s">
        <v>16</v>
      </c>
      <c r="P2554">
        <v>0.12</v>
      </c>
      <c r="Q2554">
        <v>0.05</v>
      </c>
    </row>
    <row r="2555" spans="1:18">
      <c r="A2555" s="1">
        <v>41640</v>
      </c>
      <c r="B2555" t="s">
        <v>6</v>
      </c>
      <c r="C2555" t="s">
        <v>14</v>
      </c>
      <c r="D2555" s="4">
        <v>848543.32799999986</v>
      </c>
      <c r="E2555" s="4">
        <v>50912.599679999999</v>
      </c>
      <c r="F2555" s="3">
        <v>6.0000000000000012E-2</v>
      </c>
      <c r="G2555" s="5">
        <v>1219.1714482758618</v>
      </c>
      <c r="H2555" s="4">
        <v>73.150286896551719</v>
      </c>
      <c r="I2555">
        <v>696</v>
      </c>
      <c r="J2555" t="s">
        <v>17</v>
      </c>
      <c r="K2555" t="s">
        <v>18</v>
      </c>
      <c r="L2555" t="s">
        <v>484</v>
      </c>
      <c r="M2555" s="2">
        <v>41246</v>
      </c>
      <c r="N2555" s="2">
        <v>43229</v>
      </c>
      <c r="O2555" t="s">
        <v>16</v>
      </c>
      <c r="P2555">
        <v>0.1</v>
      </c>
    </row>
    <row r="2556" spans="1:18">
      <c r="A2556" s="1">
        <v>41640</v>
      </c>
      <c r="B2556" t="s">
        <v>6</v>
      </c>
      <c r="C2556" t="s">
        <v>19</v>
      </c>
      <c r="D2556" s="4">
        <v>1036951.5599999998</v>
      </c>
      <c r="E2556" s="4">
        <v>155542.734</v>
      </c>
      <c r="F2556" s="3">
        <v>0.15000000000000002</v>
      </c>
      <c r="G2556" s="5">
        <v>1540.3320855614973</v>
      </c>
      <c r="H2556" s="4">
        <v>231.04981283422461</v>
      </c>
      <c r="I2556">
        <v>673.19999999999993</v>
      </c>
      <c r="J2556" t="s">
        <v>10</v>
      </c>
      <c r="K2556" t="s">
        <v>20</v>
      </c>
      <c r="L2556" t="s">
        <v>20</v>
      </c>
      <c r="M2556" s="2">
        <v>41258</v>
      </c>
      <c r="N2556" s="2">
        <v>43229</v>
      </c>
      <c r="O2556" t="s">
        <v>478</v>
      </c>
      <c r="P2556">
        <v>0.15</v>
      </c>
    </row>
    <row r="2557" spans="1:18">
      <c r="A2557" s="1">
        <v>41640</v>
      </c>
      <c r="B2557" t="s">
        <v>6</v>
      </c>
      <c r="C2557" t="s">
        <v>22</v>
      </c>
      <c r="D2557" s="4">
        <v>392108.39999999997</v>
      </c>
      <c r="E2557" s="4">
        <v>50974.092000000004</v>
      </c>
      <c r="F2557" s="3">
        <v>0.13000000000000003</v>
      </c>
      <c r="G2557" s="5">
        <v>2456.8195488721803</v>
      </c>
      <c r="H2557" s="4">
        <v>319.38654135338351</v>
      </c>
      <c r="I2557">
        <v>159.6</v>
      </c>
      <c r="J2557" t="s">
        <v>10</v>
      </c>
      <c r="K2557" t="s">
        <v>12</v>
      </c>
      <c r="L2557" t="s">
        <v>23</v>
      </c>
      <c r="M2557" s="2">
        <v>41339</v>
      </c>
      <c r="N2557" s="2">
        <v>42864</v>
      </c>
      <c r="O2557" t="s">
        <v>21</v>
      </c>
      <c r="P2557">
        <v>0.13</v>
      </c>
    </row>
    <row r="2558" spans="1:18">
      <c r="A2558" s="1">
        <v>41640</v>
      </c>
      <c r="B2558" t="s">
        <v>6</v>
      </c>
      <c r="C2558" t="s">
        <v>24</v>
      </c>
      <c r="D2558" s="4">
        <v>178060.79999999999</v>
      </c>
      <c r="E2558" s="4">
        <v>37392.767999999996</v>
      </c>
      <c r="F2558" s="3">
        <v>0.21</v>
      </c>
      <c r="G2558" s="5">
        <v>951.17948717948718</v>
      </c>
      <c r="H2558" s="4">
        <v>199.74769230769229</v>
      </c>
      <c r="I2558">
        <v>187.2</v>
      </c>
      <c r="J2558" t="s">
        <v>10</v>
      </c>
      <c r="K2558" t="s">
        <v>20</v>
      </c>
      <c r="L2558" t="s">
        <v>20</v>
      </c>
      <c r="M2558" s="2">
        <v>41288</v>
      </c>
      <c r="N2558" s="2">
        <v>42499</v>
      </c>
      <c r="O2558" t="s">
        <v>21</v>
      </c>
      <c r="P2558">
        <v>0.18</v>
      </c>
    </row>
    <row r="2559" spans="1:18">
      <c r="A2559" s="1">
        <v>41640</v>
      </c>
      <c r="B2559" t="s">
        <v>6</v>
      </c>
      <c r="C2559" t="s">
        <v>233</v>
      </c>
      <c r="D2559" s="4">
        <v>173386.92000000004</v>
      </c>
      <c r="E2559" s="4">
        <v>17338.692000000003</v>
      </c>
      <c r="F2559" s="3">
        <v>9.9999999999999992E-2</v>
      </c>
      <c r="G2559" s="5">
        <v>2448.9677966101704</v>
      </c>
      <c r="H2559" s="4">
        <v>244.89677966101701</v>
      </c>
      <c r="I2559">
        <v>70.8</v>
      </c>
      <c r="J2559" t="s">
        <v>10</v>
      </c>
      <c r="K2559" t="s">
        <v>11</v>
      </c>
      <c r="L2559" t="s">
        <v>42</v>
      </c>
      <c r="M2559" s="2">
        <v>41473</v>
      </c>
      <c r="N2559" s="2">
        <v>42222</v>
      </c>
      <c r="O2559" t="s">
        <v>21</v>
      </c>
      <c r="P2559">
        <v>0.1</v>
      </c>
    </row>
    <row r="2560" spans="1:18">
      <c r="A2560" s="1">
        <v>41640</v>
      </c>
      <c r="B2560" t="s">
        <v>6</v>
      </c>
      <c r="C2560" t="s">
        <v>25</v>
      </c>
      <c r="D2560" s="4">
        <v>223496.4</v>
      </c>
      <c r="E2560" s="4">
        <v>29054.531999999999</v>
      </c>
      <c r="F2560" s="3">
        <v>0.13</v>
      </c>
      <c r="G2560" s="5">
        <v>1619.5391304347825</v>
      </c>
      <c r="H2560" s="4">
        <v>210.54008695652175</v>
      </c>
      <c r="I2560">
        <v>138</v>
      </c>
      <c r="J2560" t="s">
        <v>10</v>
      </c>
      <c r="K2560" t="s">
        <v>12</v>
      </c>
      <c r="L2560" t="s">
        <v>12</v>
      </c>
      <c r="M2560" s="2">
        <v>41334</v>
      </c>
      <c r="N2560" s="2">
        <v>42499</v>
      </c>
      <c r="O2560" t="s">
        <v>21</v>
      </c>
      <c r="P2560">
        <v>0.13</v>
      </c>
      <c r="Q2560">
        <v>7.0000000000000007E-2</v>
      </c>
    </row>
    <row r="2561" spans="1:18">
      <c r="A2561" s="1">
        <v>41640</v>
      </c>
      <c r="B2561" t="s">
        <v>6</v>
      </c>
      <c r="C2561" t="s">
        <v>26</v>
      </c>
      <c r="D2561" s="4">
        <v>156069.6</v>
      </c>
      <c r="E2561" s="4">
        <v>9364.1759999999995</v>
      </c>
      <c r="F2561" s="3">
        <v>0.06</v>
      </c>
      <c r="G2561" s="5">
        <v>2408.4814814814818</v>
      </c>
      <c r="H2561" s="4">
        <v>144.50888888888889</v>
      </c>
      <c r="I2561">
        <v>64.8</v>
      </c>
      <c r="J2561" t="s">
        <v>10</v>
      </c>
      <c r="K2561" t="s">
        <v>12</v>
      </c>
      <c r="L2561" t="s">
        <v>27</v>
      </c>
      <c r="M2561" s="2">
        <v>41353</v>
      </c>
      <c r="N2561" s="2">
        <v>43229</v>
      </c>
      <c r="O2561" t="s">
        <v>21</v>
      </c>
      <c r="P2561">
        <v>0.06</v>
      </c>
    </row>
    <row r="2562" spans="1:18">
      <c r="A2562" s="1">
        <v>41640</v>
      </c>
      <c r="B2562" t="s">
        <v>6</v>
      </c>
      <c r="C2562" t="s">
        <v>28</v>
      </c>
      <c r="D2562" s="4">
        <v>538635.6</v>
      </c>
      <c r="E2562" s="4">
        <v>32318.135999999999</v>
      </c>
      <c r="F2562" s="3">
        <v>0.06</v>
      </c>
      <c r="G2562" s="5">
        <v>2535.9491525423728</v>
      </c>
      <c r="H2562" s="4">
        <v>152.15694915254235</v>
      </c>
      <c r="I2562">
        <v>212.4</v>
      </c>
      <c r="J2562" t="s">
        <v>10</v>
      </c>
      <c r="K2562" t="s">
        <v>12</v>
      </c>
      <c r="L2562" t="s">
        <v>12</v>
      </c>
      <c r="M2562" s="2">
        <v>41353</v>
      </c>
      <c r="N2562" s="2">
        <v>43229</v>
      </c>
      <c r="O2562" t="s">
        <v>21</v>
      </c>
      <c r="P2562">
        <v>0</v>
      </c>
    </row>
    <row r="2563" spans="1:18">
      <c r="A2563" s="1">
        <v>41640</v>
      </c>
      <c r="B2563" t="s">
        <v>6</v>
      </c>
      <c r="C2563" t="s">
        <v>29</v>
      </c>
      <c r="D2563" s="4">
        <v>582180.6</v>
      </c>
      <c r="E2563" s="4">
        <v>58218.060000000005</v>
      </c>
      <c r="F2563" s="3">
        <v>0.10000000000000002</v>
      </c>
      <c r="G2563" s="5">
        <v>3109.9391025641025</v>
      </c>
      <c r="H2563" s="4">
        <v>310.99391025641029</v>
      </c>
      <c r="I2563">
        <v>187.2</v>
      </c>
      <c r="J2563" t="s">
        <v>10</v>
      </c>
      <c r="K2563" t="s">
        <v>12</v>
      </c>
      <c r="L2563" t="s">
        <v>12</v>
      </c>
      <c r="M2563" s="2">
        <v>41323</v>
      </c>
      <c r="N2563" s="2">
        <v>42499</v>
      </c>
      <c r="O2563" t="s">
        <v>479</v>
      </c>
      <c r="P2563">
        <v>0.1</v>
      </c>
    </row>
    <row r="2564" spans="1:18">
      <c r="A2564" s="1">
        <v>41640</v>
      </c>
      <c r="B2564" t="s">
        <v>6</v>
      </c>
      <c r="C2564" t="s">
        <v>31</v>
      </c>
      <c r="D2564" s="4">
        <v>1493208.2039999999</v>
      </c>
      <c r="E2564" s="4">
        <v>119456.65631999999</v>
      </c>
      <c r="F2564" s="3">
        <v>0.08</v>
      </c>
      <c r="G2564" s="5">
        <v>1583.9360616089612</v>
      </c>
      <c r="H2564" s="4">
        <v>126.7148849287169</v>
      </c>
      <c r="I2564">
        <v>942.72</v>
      </c>
      <c r="J2564" t="s">
        <v>32</v>
      </c>
      <c r="K2564" t="s">
        <v>31</v>
      </c>
      <c r="L2564" t="s">
        <v>32</v>
      </c>
      <c r="M2564" s="2">
        <v>41294</v>
      </c>
      <c r="N2564" s="2">
        <v>43229</v>
      </c>
      <c r="O2564" t="s">
        <v>30</v>
      </c>
      <c r="P2564">
        <v>0.08</v>
      </c>
    </row>
    <row r="2565" spans="1:18">
      <c r="A2565" s="1">
        <v>41640</v>
      </c>
      <c r="B2565" t="s">
        <v>6</v>
      </c>
      <c r="C2565" t="s">
        <v>202</v>
      </c>
      <c r="D2565" s="4">
        <v>130459.2</v>
      </c>
      <c r="E2565" s="4">
        <v>33919.392</v>
      </c>
      <c r="F2565" s="3">
        <v>0.26</v>
      </c>
      <c r="G2565" s="5">
        <v>525.19806763285033</v>
      </c>
      <c r="H2565" s="4">
        <v>136.55149758454107</v>
      </c>
      <c r="I2565">
        <v>248.39999999999998</v>
      </c>
      <c r="J2565" t="s">
        <v>10</v>
      </c>
      <c r="K2565" t="s">
        <v>11</v>
      </c>
      <c r="L2565" t="s">
        <v>9</v>
      </c>
      <c r="M2565" s="2">
        <v>41284</v>
      </c>
      <c r="N2565" s="2">
        <v>43594</v>
      </c>
      <c r="O2565" t="s">
        <v>21</v>
      </c>
      <c r="P2565">
        <v>0</v>
      </c>
    </row>
    <row r="2566" spans="1:18">
      <c r="A2566" s="1">
        <v>41640</v>
      </c>
      <c r="B2566" t="s">
        <v>6</v>
      </c>
      <c r="C2566" t="s">
        <v>33</v>
      </c>
      <c r="D2566" s="4">
        <v>855631.22400000005</v>
      </c>
      <c r="E2566" s="4">
        <v>68450.497920000009</v>
      </c>
      <c r="F2566" s="3">
        <v>0.08</v>
      </c>
      <c r="G2566" s="5">
        <v>3270.7615596330279</v>
      </c>
      <c r="H2566" s="4">
        <v>261.66092477064228</v>
      </c>
      <c r="I2566">
        <v>261.59999999999997</v>
      </c>
      <c r="J2566" t="s">
        <v>34</v>
      </c>
      <c r="K2566" t="s">
        <v>36</v>
      </c>
      <c r="L2566" t="s">
        <v>35</v>
      </c>
      <c r="M2566" s="2">
        <v>41288</v>
      </c>
      <c r="N2566" s="2">
        <v>45059</v>
      </c>
      <c r="O2566" t="s">
        <v>21</v>
      </c>
      <c r="P2566">
        <v>0.08</v>
      </c>
      <c r="R2566">
        <f t="shared" ref="R2566" si="356">(N2566-M2566)/365</f>
        <v>10.331506849315069</v>
      </c>
    </row>
    <row r="2567" spans="1:18">
      <c r="A2567" s="1">
        <v>41640</v>
      </c>
      <c r="B2567" t="s">
        <v>6</v>
      </c>
      <c r="C2567" t="s">
        <v>234</v>
      </c>
      <c r="D2567" s="4">
        <v>642552.45599999954</v>
      </c>
      <c r="E2567" s="4">
        <v>0</v>
      </c>
      <c r="F2567" s="3">
        <v>0</v>
      </c>
      <c r="G2567" s="5">
        <v>1049.9223137254894</v>
      </c>
      <c r="H2567" s="4">
        <v>0</v>
      </c>
      <c r="I2567">
        <v>612</v>
      </c>
      <c r="J2567" t="s">
        <v>32</v>
      </c>
      <c r="K2567" t="s">
        <v>235</v>
      </c>
      <c r="L2567" t="s">
        <v>32</v>
      </c>
      <c r="M2567" s="2">
        <v>41442</v>
      </c>
      <c r="N2567" s="2">
        <v>47285</v>
      </c>
      <c r="O2567" t="s">
        <v>30</v>
      </c>
      <c r="P2567">
        <v>0</v>
      </c>
    </row>
    <row r="2568" spans="1:18">
      <c r="A2568" s="1">
        <v>41640</v>
      </c>
      <c r="B2568" t="s">
        <v>6</v>
      </c>
      <c r="C2568" t="s">
        <v>236</v>
      </c>
      <c r="D2568" s="4">
        <v>429428.72400000022</v>
      </c>
      <c r="E2568" s="4">
        <v>0</v>
      </c>
      <c r="F2568" s="3">
        <v>0</v>
      </c>
      <c r="G2568" s="5">
        <v>901.40370277078136</v>
      </c>
      <c r="H2568" s="4">
        <v>0</v>
      </c>
      <c r="I2568">
        <v>476.4</v>
      </c>
      <c r="J2568" t="s">
        <v>32</v>
      </c>
      <c r="K2568" t="s">
        <v>235</v>
      </c>
      <c r="L2568" t="s">
        <v>32</v>
      </c>
      <c r="M2568" s="2">
        <v>41442</v>
      </c>
      <c r="N2568" s="2">
        <v>47285</v>
      </c>
      <c r="O2568" t="s">
        <v>30</v>
      </c>
      <c r="P2568">
        <v>0</v>
      </c>
    </row>
    <row r="2569" spans="1:18">
      <c r="A2569" s="1">
        <v>41640</v>
      </c>
      <c r="B2569" t="s">
        <v>6</v>
      </c>
      <c r="C2569" t="s">
        <v>237</v>
      </c>
      <c r="D2569" s="4">
        <v>499459.07999999996</v>
      </c>
      <c r="E2569" s="4">
        <v>0</v>
      </c>
      <c r="F2569" s="3">
        <v>0</v>
      </c>
      <c r="G2569" s="5">
        <v>1748.8063025210085</v>
      </c>
      <c r="H2569" s="4">
        <v>0</v>
      </c>
      <c r="I2569">
        <v>285.59999999999997</v>
      </c>
      <c r="J2569" t="s">
        <v>32</v>
      </c>
      <c r="K2569" t="s">
        <v>235</v>
      </c>
      <c r="L2569" t="s">
        <v>32</v>
      </c>
      <c r="M2569" s="2">
        <v>41442</v>
      </c>
      <c r="N2569" s="2">
        <v>47285</v>
      </c>
      <c r="O2569" t="s">
        <v>30</v>
      </c>
      <c r="P2569">
        <v>0</v>
      </c>
    </row>
    <row r="2570" spans="1:18">
      <c r="A2570" s="1">
        <v>41640</v>
      </c>
      <c r="B2570" t="s">
        <v>6</v>
      </c>
      <c r="C2570" t="s">
        <v>238</v>
      </c>
      <c r="D2570" s="4">
        <v>2805392.82</v>
      </c>
      <c r="E2570" s="4">
        <v>224431.42560000002</v>
      </c>
      <c r="F2570" s="3">
        <v>8.0000000000000016E-2</v>
      </c>
      <c r="G2570" s="5">
        <v>2256.5901061776058</v>
      </c>
      <c r="H2570" s="4">
        <v>180.52720849420851</v>
      </c>
      <c r="I2570">
        <v>1243.2</v>
      </c>
      <c r="J2570" t="s">
        <v>32</v>
      </c>
      <c r="K2570" t="s">
        <v>238</v>
      </c>
      <c r="L2570" t="s">
        <v>32</v>
      </c>
      <c r="M2570" s="2">
        <v>41281</v>
      </c>
      <c r="N2570" s="2">
        <v>45168</v>
      </c>
      <c r="O2570" t="s">
        <v>30</v>
      </c>
      <c r="P2570">
        <v>0.08</v>
      </c>
    </row>
    <row r="2571" spans="1:18">
      <c r="A2571" s="1">
        <v>41640</v>
      </c>
      <c r="B2571" t="s">
        <v>6</v>
      </c>
      <c r="C2571" t="s">
        <v>239</v>
      </c>
      <c r="D2571" s="4">
        <v>1030955.8199999996</v>
      </c>
      <c r="E2571" s="4">
        <v>0</v>
      </c>
      <c r="F2571" s="3">
        <v>0</v>
      </c>
      <c r="G2571" s="5">
        <v>1488.9598786828417</v>
      </c>
      <c r="H2571" s="4">
        <v>0</v>
      </c>
      <c r="I2571">
        <v>692.4</v>
      </c>
      <c r="J2571" t="s">
        <v>32</v>
      </c>
      <c r="K2571" t="s">
        <v>235</v>
      </c>
      <c r="L2571" t="s">
        <v>32</v>
      </c>
      <c r="M2571" s="2">
        <v>41442</v>
      </c>
      <c r="N2571" s="2">
        <v>47285</v>
      </c>
      <c r="O2571" t="s">
        <v>30</v>
      </c>
      <c r="P2571">
        <v>0</v>
      </c>
    </row>
    <row r="2572" spans="1:18">
      <c r="A2572" s="1">
        <v>41640</v>
      </c>
      <c r="B2572" t="s">
        <v>6</v>
      </c>
      <c r="C2572" t="s">
        <v>37</v>
      </c>
      <c r="D2572" s="4">
        <v>265255.2</v>
      </c>
      <c r="E2572" s="4">
        <v>29178.072</v>
      </c>
      <c r="F2572" s="3">
        <v>0.11</v>
      </c>
      <c r="G2572" s="5">
        <v>2278.8247422680415</v>
      </c>
      <c r="H2572" s="4">
        <v>250.67072164948456</v>
      </c>
      <c r="I2572">
        <v>116.39999999999999</v>
      </c>
      <c r="J2572" t="s">
        <v>10</v>
      </c>
      <c r="K2572" t="s">
        <v>20</v>
      </c>
      <c r="L2572" t="s">
        <v>20</v>
      </c>
      <c r="M2572" s="2">
        <v>41384</v>
      </c>
      <c r="N2572" s="2">
        <v>42509</v>
      </c>
      <c r="O2572" t="s">
        <v>21</v>
      </c>
      <c r="P2572">
        <v>0.11</v>
      </c>
    </row>
    <row r="2573" spans="1:18">
      <c r="A2573" s="1">
        <v>41640</v>
      </c>
      <c r="B2573" t="s">
        <v>6</v>
      </c>
      <c r="C2573" t="s">
        <v>240</v>
      </c>
      <c r="D2573" s="4">
        <v>233754.9</v>
      </c>
      <c r="E2573" s="4">
        <v>23375.49</v>
      </c>
      <c r="F2573" s="3">
        <v>0.1</v>
      </c>
      <c r="G2573" s="5">
        <v>3607.3287037037039</v>
      </c>
      <c r="H2573" s="4">
        <v>360.73287037037039</v>
      </c>
      <c r="I2573">
        <v>64.8</v>
      </c>
      <c r="J2573" t="s">
        <v>10</v>
      </c>
      <c r="K2573" t="s">
        <v>11</v>
      </c>
      <c r="L2573" t="s">
        <v>42</v>
      </c>
      <c r="M2573" s="2">
        <v>41449</v>
      </c>
      <c r="N2573" s="2">
        <v>42198</v>
      </c>
      <c r="O2573" t="s">
        <v>21</v>
      </c>
      <c r="P2573">
        <v>0.1</v>
      </c>
    </row>
    <row r="2574" spans="1:18">
      <c r="A2574" s="1">
        <v>41640</v>
      </c>
      <c r="B2574" t="s">
        <v>6</v>
      </c>
      <c r="C2574" t="s">
        <v>241</v>
      </c>
      <c r="D2574" s="4">
        <v>184243.55999999997</v>
      </c>
      <c r="E2574" s="4">
        <v>23951.662800000006</v>
      </c>
      <c r="F2574" s="3">
        <v>0.13000000000000006</v>
      </c>
      <c r="G2574" s="5">
        <v>3266.7297872340423</v>
      </c>
      <c r="H2574" s="4">
        <v>424.67487234042562</v>
      </c>
      <c r="I2574">
        <v>56.4</v>
      </c>
      <c r="J2574" t="s">
        <v>10</v>
      </c>
      <c r="K2574" t="s">
        <v>11</v>
      </c>
      <c r="L2574" t="s">
        <v>42</v>
      </c>
      <c r="M2574" s="2">
        <v>41449</v>
      </c>
      <c r="N2574" s="2">
        <v>42198</v>
      </c>
      <c r="O2574" t="s">
        <v>30</v>
      </c>
      <c r="P2574">
        <v>0.13</v>
      </c>
    </row>
    <row r="2575" spans="1:18">
      <c r="A2575" s="1">
        <v>41640</v>
      </c>
      <c r="B2575" t="s">
        <v>6</v>
      </c>
      <c r="C2575" t="s">
        <v>242</v>
      </c>
      <c r="D2575" s="4">
        <v>514593.97199999989</v>
      </c>
      <c r="E2575" s="4">
        <v>0</v>
      </c>
      <c r="F2575" s="3">
        <v>0</v>
      </c>
      <c r="G2575" s="5">
        <v>959.3474496644294</v>
      </c>
      <c r="H2575" s="4">
        <v>0</v>
      </c>
      <c r="I2575">
        <v>536.4</v>
      </c>
      <c r="J2575" t="s">
        <v>32</v>
      </c>
      <c r="K2575" t="s">
        <v>235</v>
      </c>
      <c r="L2575" t="s">
        <v>32</v>
      </c>
      <c r="M2575" s="2">
        <v>41442</v>
      </c>
      <c r="N2575" s="2">
        <v>47285</v>
      </c>
      <c r="O2575" t="s">
        <v>30</v>
      </c>
      <c r="P2575">
        <v>0</v>
      </c>
    </row>
    <row r="2576" spans="1:18">
      <c r="A2576" s="1">
        <v>41640</v>
      </c>
      <c r="B2576" t="s">
        <v>6</v>
      </c>
      <c r="C2576" t="s">
        <v>38</v>
      </c>
      <c r="D2576" s="4">
        <v>333595.2</v>
      </c>
      <c r="E2576" s="4">
        <v>43367.376000000004</v>
      </c>
      <c r="F2576" s="3">
        <v>0.13</v>
      </c>
      <c r="G2576" s="5">
        <v>2808.0404040404042</v>
      </c>
      <c r="H2576" s="4">
        <v>365.04525252525258</v>
      </c>
      <c r="I2576">
        <v>118.8</v>
      </c>
      <c r="J2576" t="s">
        <v>10</v>
      </c>
      <c r="K2576" t="s">
        <v>40</v>
      </c>
      <c r="L2576" t="s">
        <v>39</v>
      </c>
      <c r="M2576" s="2">
        <v>41332</v>
      </c>
      <c r="N2576" s="2">
        <v>42133</v>
      </c>
      <c r="O2576" t="s">
        <v>21</v>
      </c>
      <c r="P2576">
        <v>0.13</v>
      </c>
    </row>
    <row r="2577" spans="1:17">
      <c r="A2577" s="1">
        <v>41640</v>
      </c>
      <c r="B2577" t="s">
        <v>6</v>
      </c>
      <c r="C2577" t="s">
        <v>41</v>
      </c>
      <c r="D2577" s="4">
        <v>362531.60399999999</v>
      </c>
      <c r="E2577" s="4">
        <v>36253.160400000001</v>
      </c>
      <c r="F2577" s="3">
        <v>0.1</v>
      </c>
      <c r="G2577" s="5">
        <v>7746.4017948717956</v>
      </c>
      <c r="H2577" s="4">
        <v>774.64017948717958</v>
      </c>
      <c r="I2577">
        <v>46.8</v>
      </c>
      <c r="J2577" t="s">
        <v>10</v>
      </c>
      <c r="K2577" t="s">
        <v>11</v>
      </c>
      <c r="L2577" t="s">
        <v>42</v>
      </c>
      <c r="M2577" s="2">
        <v>41294</v>
      </c>
      <c r="N2577" s="2">
        <v>42864</v>
      </c>
      <c r="O2577" t="s">
        <v>21</v>
      </c>
      <c r="P2577">
        <v>0.1</v>
      </c>
    </row>
    <row r="2578" spans="1:17">
      <c r="A2578" s="1">
        <v>41640</v>
      </c>
      <c r="B2578" t="s">
        <v>6</v>
      </c>
      <c r="C2578" t="s">
        <v>43</v>
      </c>
      <c r="D2578" s="4">
        <v>261457.55999999997</v>
      </c>
      <c r="E2578" s="4">
        <v>26145.756000000005</v>
      </c>
      <c r="F2578" s="3">
        <v>0.10000000000000003</v>
      </c>
      <c r="G2578" s="5">
        <v>5733.7184210526311</v>
      </c>
      <c r="H2578" s="4">
        <v>573.37184210526323</v>
      </c>
      <c r="I2578">
        <v>45.6</v>
      </c>
      <c r="J2578" t="s">
        <v>10</v>
      </c>
      <c r="K2578" t="s">
        <v>11</v>
      </c>
      <c r="L2578" t="s">
        <v>42</v>
      </c>
      <c r="M2578" s="2">
        <v>41294</v>
      </c>
      <c r="N2578" s="2">
        <v>42864</v>
      </c>
      <c r="O2578" t="s">
        <v>21</v>
      </c>
      <c r="P2578">
        <v>0.1</v>
      </c>
    </row>
    <row r="2579" spans="1:17">
      <c r="A2579" s="1">
        <v>41640</v>
      </c>
      <c r="B2579" t="s">
        <v>6</v>
      </c>
      <c r="C2579" t="s">
        <v>243</v>
      </c>
      <c r="D2579" s="4">
        <v>187435.30799999999</v>
      </c>
      <c r="E2579" s="4">
        <v>0</v>
      </c>
      <c r="F2579" s="3">
        <v>0</v>
      </c>
      <c r="G2579" s="5">
        <v>441.23189265536718</v>
      </c>
      <c r="H2579" s="4">
        <v>0</v>
      </c>
      <c r="I2579">
        <v>424.8</v>
      </c>
      <c r="J2579" t="s">
        <v>32</v>
      </c>
      <c r="K2579" t="s">
        <v>235</v>
      </c>
      <c r="L2579" t="s">
        <v>32</v>
      </c>
      <c r="M2579" s="2">
        <v>41442</v>
      </c>
      <c r="N2579" s="2">
        <v>47285</v>
      </c>
      <c r="O2579" t="s">
        <v>30</v>
      </c>
      <c r="P2579">
        <v>0</v>
      </c>
    </row>
    <row r="2580" spans="1:17">
      <c r="A2580" s="1">
        <v>41640</v>
      </c>
      <c r="B2580" t="s">
        <v>6</v>
      </c>
      <c r="C2580" t="s">
        <v>44</v>
      </c>
      <c r="D2580" s="4">
        <v>358697.28</v>
      </c>
      <c r="E2580" s="4">
        <v>60978.537600000011</v>
      </c>
      <c r="F2580" s="3">
        <v>0.17</v>
      </c>
      <c r="G2580" s="5">
        <v>1879.9647798742142</v>
      </c>
      <c r="H2580" s="4">
        <v>319.59401257861646</v>
      </c>
      <c r="I2580">
        <v>190.79999999999998</v>
      </c>
      <c r="J2580" t="s">
        <v>10</v>
      </c>
      <c r="K2580" t="s">
        <v>20</v>
      </c>
      <c r="L2580" t="s">
        <v>20</v>
      </c>
      <c r="M2580" s="2">
        <v>41343</v>
      </c>
      <c r="N2580" s="2">
        <v>42499</v>
      </c>
      <c r="O2580" t="s">
        <v>30</v>
      </c>
      <c r="P2580">
        <v>0.17</v>
      </c>
    </row>
    <row r="2581" spans="1:17">
      <c r="A2581" s="1">
        <v>41640</v>
      </c>
      <c r="B2581" t="s">
        <v>6</v>
      </c>
      <c r="C2581" t="s">
        <v>45</v>
      </c>
      <c r="D2581" s="4">
        <v>63598.799999999996</v>
      </c>
      <c r="E2581" s="4">
        <v>44519.16</v>
      </c>
      <c r="F2581" s="3">
        <v>0.70000000000000007</v>
      </c>
      <c r="G2581" s="5">
        <v>638.54216867469881</v>
      </c>
      <c r="H2581" s="4">
        <v>446.97951807228924</v>
      </c>
      <c r="I2581">
        <v>99.6</v>
      </c>
      <c r="J2581" t="s">
        <v>47</v>
      </c>
      <c r="K2581" t="s">
        <v>48</v>
      </c>
      <c r="L2581" t="s">
        <v>46</v>
      </c>
      <c r="M2581" s="2">
        <v>41290</v>
      </c>
      <c r="N2581" s="2">
        <v>42499</v>
      </c>
      <c r="O2581" t="s">
        <v>21</v>
      </c>
      <c r="P2581">
        <v>0.16</v>
      </c>
    </row>
    <row r="2582" spans="1:17">
      <c r="A2582" s="1">
        <v>41640</v>
      </c>
      <c r="B2582" t="s">
        <v>6</v>
      </c>
      <c r="C2582" t="s">
        <v>49</v>
      </c>
      <c r="D2582" s="4">
        <v>89514</v>
      </c>
      <c r="E2582" s="4">
        <v>23273.64</v>
      </c>
      <c r="F2582" s="3">
        <v>0.26</v>
      </c>
      <c r="G2582" s="5">
        <v>838.14606741573039</v>
      </c>
      <c r="H2582" s="4">
        <v>217.91797752808989</v>
      </c>
      <c r="I2582">
        <v>106.8</v>
      </c>
      <c r="J2582" t="s">
        <v>47</v>
      </c>
      <c r="K2582" t="s">
        <v>48</v>
      </c>
      <c r="L2582" t="s">
        <v>46</v>
      </c>
      <c r="M2582" s="2">
        <v>41347</v>
      </c>
      <c r="N2582" s="2">
        <v>42499</v>
      </c>
      <c r="O2582" t="s">
        <v>21</v>
      </c>
      <c r="P2582">
        <v>0.16</v>
      </c>
    </row>
    <row r="2583" spans="1:17">
      <c r="A2583" s="1">
        <v>41640</v>
      </c>
      <c r="B2583" t="s">
        <v>6</v>
      </c>
      <c r="C2583" t="s">
        <v>50</v>
      </c>
      <c r="D2583" s="4">
        <v>284820</v>
      </c>
      <c r="E2583" s="4">
        <v>34178.400000000001</v>
      </c>
      <c r="F2583" s="3">
        <v>0.12000000000000001</v>
      </c>
      <c r="G2583" s="5">
        <v>2552.1505376344089</v>
      </c>
      <c r="H2583" s="4">
        <v>306.25806451612908</v>
      </c>
      <c r="I2583">
        <v>111.6</v>
      </c>
      <c r="J2583" t="s">
        <v>52</v>
      </c>
      <c r="K2583" t="s">
        <v>51</v>
      </c>
      <c r="L2583" t="s">
        <v>51</v>
      </c>
      <c r="M2583" s="2">
        <v>41347</v>
      </c>
      <c r="N2583" s="2">
        <v>42499</v>
      </c>
      <c r="O2583" t="s">
        <v>21</v>
      </c>
      <c r="P2583">
        <v>0.12</v>
      </c>
    </row>
    <row r="2584" spans="1:17">
      <c r="A2584" s="1">
        <v>41640</v>
      </c>
      <c r="B2584" t="s">
        <v>6</v>
      </c>
      <c r="C2584" t="s">
        <v>53</v>
      </c>
      <c r="D2584" s="4">
        <v>171252</v>
      </c>
      <c r="E2584" s="4">
        <v>37675.440000000002</v>
      </c>
      <c r="F2584" s="3">
        <v>0.22</v>
      </c>
      <c r="G2584" s="5">
        <v>536.5037593984963</v>
      </c>
      <c r="H2584" s="4">
        <v>118.03082706766918</v>
      </c>
      <c r="I2584">
        <v>319.2</v>
      </c>
      <c r="J2584" t="s">
        <v>10</v>
      </c>
      <c r="K2584" t="s">
        <v>20</v>
      </c>
      <c r="L2584" t="s">
        <v>20</v>
      </c>
      <c r="M2584" s="2">
        <v>41374</v>
      </c>
      <c r="N2584" s="2">
        <v>42499</v>
      </c>
      <c r="O2584" t="s">
        <v>21</v>
      </c>
      <c r="P2584">
        <v>0.06</v>
      </c>
    </row>
    <row r="2585" spans="1:17">
      <c r="A2585" s="1">
        <v>41640</v>
      </c>
      <c r="B2585" t="s">
        <v>6</v>
      </c>
      <c r="C2585" t="s">
        <v>54</v>
      </c>
      <c r="D2585" s="4">
        <v>400153.2</v>
      </c>
      <c r="E2585" s="4">
        <v>68026.043999999994</v>
      </c>
      <c r="F2585" s="3">
        <v>0.16999999999999998</v>
      </c>
      <c r="G2585" s="5">
        <v>893.99731903485269</v>
      </c>
      <c r="H2585" s="4">
        <v>151.97954423592492</v>
      </c>
      <c r="I2585">
        <v>447.59999999999997</v>
      </c>
      <c r="J2585" t="s">
        <v>10</v>
      </c>
      <c r="K2585" t="s">
        <v>12</v>
      </c>
      <c r="L2585" t="s">
        <v>12</v>
      </c>
      <c r="M2585" s="2">
        <v>41302</v>
      </c>
      <c r="N2585" s="2">
        <v>43594</v>
      </c>
      <c r="O2585" t="s">
        <v>21</v>
      </c>
      <c r="P2585">
        <v>0.12</v>
      </c>
    </row>
    <row r="2586" spans="1:17">
      <c r="A2586" s="1">
        <v>41640</v>
      </c>
      <c r="B2586" t="s">
        <v>6</v>
      </c>
      <c r="C2586" t="s">
        <v>217</v>
      </c>
      <c r="D2586" s="4">
        <v>93942.599999999991</v>
      </c>
      <c r="E2586" s="4">
        <v>5636.5559999999996</v>
      </c>
      <c r="F2586" s="3">
        <v>0.06</v>
      </c>
      <c r="G2586" s="5">
        <v>6523.791666666667</v>
      </c>
      <c r="H2586" s="4">
        <v>391.42750000000001</v>
      </c>
      <c r="I2586">
        <v>14.399999999999999</v>
      </c>
      <c r="J2586" t="s">
        <v>52</v>
      </c>
      <c r="K2586" t="s">
        <v>51</v>
      </c>
      <c r="L2586" t="s">
        <v>51</v>
      </c>
      <c r="M2586" s="2">
        <v>41481</v>
      </c>
      <c r="N2586" s="2">
        <v>41845</v>
      </c>
      <c r="O2586" t="s">
        <v>13</v>
      </c>
      <c r="P2586">
        <v>0</v>
      </c>
    </row>
    <row r="2587" spans="1:17">
      <c r="A2587" s="1">
        <v>41640</v>
      </c>
      <c r="B2587" t="s">
        <v>6</v>
      </c>
      <c r="C2587" t="s">
        <v>269</v>
      </c>
      <c r="D2587" s="4">
        <v>3131208.0839999984</v>
      </c>
      <c r="E2587" s="4">
        <v>0</v>
      </c>
      <c r="F2587" s="3">
        <v>0</v>
      </c>
      <c r="G2587" s="5">
        <v>1258.7265171249392</v>
      </c>
      <c r="H2587" s="4">
        <v>0</v>
      </c>
      <c r="I2587">
        <v>2487.6</v>
      </c>
      <c r="J2587" t="s">
        <v>32</v>
      </c>
      <c r="K2587" t="s">
        <v>269</v>
      </c>
      <c r="L2587" t="s">
        <v>32</v>
      </c>
      <c r="M2587" s="2">
        <v>41442</v>
      </c>
      <c r="N2587" s="2">
        <v>47285</v>
      </c>
      <c r="O2587" t="s">
        <v>30</v>
      </c>
      <c r="P2587">
        <v>0</v>
      </c>
    </row>
    <row r="2588" spans="1:17">
      <c r="A2588" s="1">
        <v>41671</v>
      </c>
      <c r="B2588" t="s">
        <v>6</v>
      </c>
      <c r="C2588" t="s">
        <v>7</v>
      </c>
      <c r="D2588" s="4">
        <v>3461245.1999999997</v>
      </c>
      <c r="E2588" s="4">
        <v>0</v>
      </c>
      <c r="F2588" s="3">
        <v>0</v>
      </c>
      <c r="G2588" s="5">
        <v>969.53647058823526</v>
      </c>
      <c r="H2588" s="4">
        <v>0</v>
      </c>
      <c r="I2588">
        <v>3570</v>
      </c>
      <c r="J2588" t="s">
        <v>10</v>
      </c>
      <c r="K2588" t="s">
        <v>11</v>
      </c>
      <c r="L2588" t="s">
        <v>9</v>
      </c>
      <c r="M2588" s="2" t="s">
        <v>8</v>
      </c>
      <c r="N2588" s="2" t="s">
        <v>8</v>
      </c>
      <c r="O2588" t="s">
        <v>472</v>
      </c>
    </row>
    <row r="2589" spans="1:17">
      <c r="A2589" s="1">
        <v>41671</v>
      </c>
      <c r="B2589" t="s">
        <v>6</v>
      </c>
      <c r="C2589" t="s">
        <v>213</v>
      </c>
      <c r="D2589" s="4">
        <v>171265.19999999998</v>
      </c>
      <c r="E2589" s="4">
        <v>56106.479519999993</v>
      </c>
      <c r="F2589" s="3">
        <v>0.3276</v>
      </c>
      <c r="G2589" s="5">
        <v>457.87937119024701</v>
      </c>
      <c r="H2589" s="4">
        <v>150.00128200192492</v>
      </c>
      <c r="I2589">
        <v>374.03999999999996</v>
      </c>
      <c r="J2589" t="s">
        <v>10</v>
      </c>
      <c r="K2589" t="s">
        <v>76</v>
      </c>
      <c r="L2589" t="s">
        <v>76</v>
      </c>
      <c r="M2589" s="2">
        <v>41384</v>
      </c>
      <c r="N2589" s="2">
        <v>43299</v>
      </c>
      <c r="O2589" t="s">
        <v>16</v>
      </c>
      <c r="P2589">
        <v>0.12</v>
      </c>
      <c r="Q2589">
        <v>0.05</v>
      </c>
    </row>
    <row r="2590" spans="1:17">
      <c r="A2590" s="1">
        <v>41671</v>
      </c>
      <c r="B2590" t="s">
        <v>6</v>
      </c>
      <c r="C2590" t="s">
        <v>214</v>
      </c>
      <c r="D2590" s="4">
        <v>100971.36</v>
      </c>
      <c r="E2590" s="4">
        <v>53999.483328000009</v>
      </c>
      <c r="F2590" s="3">
        <v>0.53480000000000005</v>
      </c>
      <c r="G2590" s="5">
        <v>280.476</v>
      </c>
      <c r="H2590" s="4">
        <v>149.99856480000003</v>
      </c>
      <c r="I2590">
        <v>360</v>
      </c>
      <c r="J2590" t="s">
        <v>10</v>
      </c>
      <c r="K2590" t="s">
        <v>20</v>
      </c>
      <c r="L2590" t="s">
        <v>20</v>
      </c>
      <c r="M2590" s="2">
        <v>41384</v>
      </c>
      <c r="N2590" s="2">
        <v>43299</v>
      </c>
      <c r="O2590" t="s">
        <v>16</v>
      </c>
      <c r="P2590">
        <v>0.12</v>
      </c>
      <c r="Q2590">
        <v>0.05</v>
      </c>
    </row>
    <row r="2591" spans="1:17">
      <c r="A2591" s="1">
        <v>41671</v>
      </c>
      <c r="B2591" t="s">
        <v>6</v>
      </c>
      <c r="C2591" t="s">
        <v>215</v>
      </c>
      <c r="D2591" s="4">
        <v>98771.640000000014</v>
      </c>
      <c r="E2591" s="4">
        <v>56250.448979999994</v>
      </c>
      <c r="F2591" s="3">
        <v>0.5694999999999999</v>
      </c>
      <c r="G2591" s="5">
        <v>263.39104000000003</v>
      </c>
      <c r="H2591" s="4">
        <v>150.00119727999999</v>
      </c>
      <c r="I2591">
        <v>375</v>
      </c>
      <c r="J2591" t="s">
        <v>10</v>
      </c>
      <c r="K2591" t="s">
        <v>76</v>
      </c>
      <c r="L2591" t="s">
        <v>76</v>
      </c>
      <c r="M2591" s="2">
        <v>41384</v>
      </c>
      <c r="N2591" s="2">
        <v>43299</v>
      </c>
      <c r="O2591" t="s">
        <v>16</v>
      </c>
      <c r="P2591">
        <v>0.12</v>
      </c>
      <c r="Q2591">
        <v>0.05</v>
      </c>
    </row>
    <row r="2592" spans="1:17">
      <c r="A2592" s="1">
        <v>41671</v>
      </c>
      <c r="B2592" t="s">
        <v>6</v>
      </c>
      <c r="C2592" t="s">
        <v>216</v>
      </c>
      <c r="D2592" s="4">
        <v>162122.88000000003</v>
      </c>
      <c r="E2592" s="4">
        <v>54505.712255999999</v>
      </c>
      <c r="F2592" s="3">
        <v>0.33619999999999994</v>
      </c>
      <c r="G2592" s="5">
        <v>446.17701453104365</v>
      </c>
      <c r="H2592" s="4">
        <v>150.00471228533684</v>
      </c>
      <c r="I2592">
        <v>363.36</v>
      </c>
      <c r="J2592" t="s">
        <v>10</v>
      </c>
      <c r="K2592" t="s">
        <v>20</v>
      </c>
      <c r="L2592" t="s">
        <v>20</v>
      </c>
      <c r="M2592" s="2">
        <v>41384</v>
      </c>
      <c r="N2592" s="2">
        <v>43299</v>
      </c>
      <c r="O2592" t="s">
        <v>16</v>
      </c>
      <c r="P2592">
        <v>0.12</v>
      </c>
      <c r="Q2592">
        <v>0.05</v>
      </c>
    </row>
    <row r="2593" spans="1:18">
      <c r="A2593" s="1">
        <v>41671</v>
      </c>
      <c r="B2593" t="s">
        <v>6</v>
      </c>
      <c r="C2593" t="s">
        <v>14</v>
      </c>
      <c r="D2593" s="4">
        <v>446475.36000000004</v>
      </c>
      <c r="E2593" s="4">
        <v>83535.539856000003</v>
      </c>
      <c r="F2593" s="3">
        <v>0.18709999999999999</v>
      </c>
      <c r="G2593" s="5">
        <v>641.48758620689659</v>
      </c>
      <c r="H2593" s="4">
        <v>120.02232737931035</v>
      </c>
      <c r="I2593">
        <v>696</v>
      </c>
      <c r="J2593" t="s">
        <v>17</v>
      </c>
      <c r="K2593" t="s">
        <v>18</v>
      </c>
      <c r="L2593" t="s">
        <v>15</v>
      </c>
      <c r="M2593" s="2">
        <v>41246</v>
      </c>
      <c r="N2593" s="2">
        <v>43229</v>
      </c>
      <c r="O2593" t="s">
        <v>16</v>
      </c>
      <c r="P2593">
        <v>0.1</v>
      </c>
    </row>
    <row r="2594" spans="1:18">
      <c r="A2594" s="1">
        <v>41671</v>
      </c>
      <c r="B2594" t="s">
        <v>6</v>
      </c>
      <c r="C2594" t="s">
        <v>19</v>
      </c>
      <c r="D2594" s="4">
        <v>375975.17999999993</v>
      </c>
      <c r="E2594" s="4">
        <v>168286.49056800001</v>
      </c>
      <c r="F2594" s="3">
        <v>0.44760000000000011</v>
      </c>
      <c r="G2594" s="5">
        <v>558.48957219251338</v>
      </c>
      <c r="H2594" s="4">
        <v>249.97993251336902</v>
      </c>
      <c r="I2594">
        <v>673.19999999999993</v>
      </c>
      <c r="J2594" t="s">
        <v>10</v>
      </c>
      <c r="K2594" t="s">
        <v>20</v>
      </c>
      <c r="L2594" t="s">
        <v>20</v>
      </c>
      <c r="M2594" s="2">
        <v>41258</v>
      </c>
      <c r="N2594" s="2">
        <v>43229</v>
      </c>
      <c r="O2594" t="s">
        <v>21</v>
      </c>
      <c r="P2594">
        <v>0.15</v>
      </c>
    </row>
    <row r="2595" spans="1:18">
      <c r="A2595" s="1">
        <v>41671</v>
      </c>
      <c r="B2595" t="s">
        <v>6</v>
      </c>
      <c r="C2595" t="s">
        <v>22</v>
      </c>
      <c r="D2595" s="4">
        <v>108705.59999999999</v>
      </c>
      <c r="E2595" s="4">
        <v>39894.955200000004</v>
      </c>
      <c r="F2595" s="3">
        <v>0.36700000000000005</v>
      </c>
      <c r="G2595" s="5">
        <v>681.11278195488717</v>
      </c>
      <c r="H2595" s="4">
        <v>249.96839097744365</v>
      </c>
      <c r="I2595">
        <v>159.6</v>
      </c>
      <c r="J2595" t="s">
        <v>10</v>
      </c>
      <c r="K2595" t="s">
        <v>12</v>
      </c>
      <c r="L2595" t="s">
        <v>23</v>
      </c>
      <c r="M2595" s="2">
        <v>41339</v>
      </c>
      <c r="N2595" s="2">
        <v>42864</v>
      </c>
      <c r="O2595" t="s">
        <v>21</v>
      </c>
      <c r="P2595">
        <v>0.13</v>
      </c>
    </row>
    <row r="2596" spans="1:18">
      <c r="A2596" s="1">
        <v>41671</v>
      </c>
      <c r="B2596" t="s">
        <v>6</v>
      </c>
      <c r="C2596" t="s">
        <v>24</v>
      </c>
      <c r="D2596" s="4">
        <v>101313.59999999999</v>
      </c>
      <c r="E2596" s="4">
        <v>46796.751839999997</v>
      </c>
      <c r="F2596" s="3">
        <v>0.46190000000000003</v>
      </c>
      <c r="G2596" s="5">
        <v>541.20512820512818</v>
      </c>
      <c r="H2596" s="4">
        <v>249.98264871794871</v>
      </c>
      <c r="I2596">
        <v>187.2</v>
      </c>
      <c r="J2596" t="s">
        <v>10</v>
      </c>
      <c r="K2596" t="s">
        <v>20</v>
      </c>
      <c r="L2596" t="s">
        <v>20</v>
      </c>
      <c r="M2596" s="2">
        <v>41288</v>
      </c>
      <c r="N2596" s="2">
        <v>42499</v>
      </c>
      <c r="O2596" t="s">
        <v>21</v>
      </c>
      <c r="P2596">
        <v>0.18</v>
      </c>
    </row>
    <row r="2597" spans="1:18">
      <c r="A2597" s="1">
        <v>41671</v>
      </c>
      <c r="B2597" t="s">
        <v>6</v>
      </c>
      <c r="C2597" t="s">
        <v>233</v>
      </c>
      <c r="D2597" s="4">
        <v>88590.720000000001</v>
      </c>
      <c r="E2597" s="4">
        <v>19826.603136000002</v>
      </c>
      <c r="F2597" s="3">
        <v>0.22380000000000003</v>
      </c>
      <c r="G2597" s="5">
        <v>1251.2813559322035</v>
      </c>
      <c r="H2597" s="4">
        <v>280.03676745762715</v>
      </c>
      <c r="I2597">
        <v>70.8</v>
      </c>
      <c r="J2597" t="s">
        <v>10</v>
      </c>
      <c r="K2597" t="s">
        <v>11</v>
      </c>
      <c r="L2597" t="s">
        <v>42</v>
      </c>
      <c r="M2597" s="2">
        <v>41473</v>
      </c>
      <c r="N2597" s="2">
        <v>42222</v>
      </c>
      <c r="O2597" t="s">
        <v>21</v>
      </c>
      <c r="P2597">
        <v>0.1</v>
      </c>
    </row>
    <row r="2598" spans="1:18">
      <c r="A2598" s="1">
        <v>41671</v>
      </c>
      <c r="B2598" t="s">
        <v>6</v>
      </c>
      <c r="C2598" t="s">
        <v>25</v>
      </c>
      <c r="D2598" s="4">
        <v>67618.8</v>
      </c>
      <c r="E2598" s="4">
        <v>35878.535280000004</v>
      </c>
      <c r="F2598" s="3">
        <v>0.53060000000000007</v>
      </c>
      <c r="G2598" s="5">
        <v>489.99130434782609</v>
      </c>
      <c r="H2598" s="4">
        <v>259.98938608695653</v>
      </c>
      <c r="I2598">
        <v>138</v>
      </c>
      <c r="J2598" t="s">
        <v>10</v>
      </c>
      <c r="K2598" t="s">
        <v>12</v>
      </c>
      <c r="L2598" t="s">
        <v>12</v>
      </c>
      <c r="M2598" s="2">
        <v>41334</v>
      </c>
      <c r="N2598" s="2">
        <v>42499</v>
      </c>
      <c r="O2598" t="s">
        <v>21</v>
      </c>
      <c r="P2598">
        <v>0.13</v>
      </c>
      <c r="Q2598">
        <v>7.0000000000000007E-2</v>
      </c>
    </row>
    <row r="2599" spans="1:18">
      <c r="A2599" s="1">
        <v>41671</v>
      </c>
      <c r="B2599" t="s">
        <v>6</v>
      </c>
      <c r="C2599" t="s">
        <v>26</v>
      </c>
      <c r="D2599" s="4">
        <v>112466.4</v>
      </c>
      <c r="E2599" s="4">
        <v>12956.129279999999</v>
      </c>
      <c r="F2599" s="3">
        <v>0.1152</v>
      </c>
      <c r="G2599" s="5">
        <v>1735.5925925925926</v>
      </c>
      <c r="H2599" s="4">
        <v>199.94026666666667</v>
      </c>
      <c r="I2599">
        <v>64.8</v>
      </c>
      <c r="J2599" t="s">
        <v>10</v>
      </c>
      <c r="K2599" t="s">
        <v>12</v>
      </c>
      <c r="L2599" t="s">
        <v>27</v>
      </c>
      <c r="M2599" s="2">
        <v>41353</v>
      </c>
      <c r="N2599" s="2">
        <v>43229</v>
      </c>
      <c r="O2599" t="s">
        <v>21</v>
      </c>
      <c r="P2599">
        <v>0.06</v>
      </c>
    </row>
    <row r="2600" spans="1:18">
      <c r="A2600" s="1">
        <v>41671</v>
      </c>
      <c r="B2600" t="s">
        <v>6</v>
      </c>
      <c r="C2600" t="s">
        <v>28</v>
      </c>
      <c r="D2600" s="4">
        <v>207117.6</v>
      </c>
      <c r="E2600" s="4">
        <v>42479.819760000006</v>
      </c>
      <c r="F2600" s="3">
        <v>0.20510000000000003</v>
      </c>
      <c r="G2600" s="5">
        <v>975.12994350282486</v>
      </c>
      <c r="H2600" s="4">
        <v>199.9991514124294</v>
      </c>
      <c r="I2600">
        <v>212.4</v>
      </c>
      <c r="J2600" t="s">
        <v>10</v>
      </c>
      <c r="K2600" t="s">
        <v>12</v>
      </c>
      <c r="L2600" t="s">
        <v>12</v>
      </c>
      <c r="M2600" s="2">
        <v>41353</v>
      </c>
      <c r="N2600" s="2">
        <v>43229</v>
      </c>
      <c r="O2600" t="s">
        <v>21</v>
      </c>
      <c r="P2600">
        <v>0</v>
      </c>
    </row>
    <row r="2601" spans="1:18">
      <c r="A2601" s="1">
        <v>41671</v>
      </c>
      <c r="B2601" t="s">
        <v>6</v>
      </c>
      <c r="C2601" t="s">
        <v>29</v>
      </c>
      <c r="D2601" s="4">
        <v>250734</v>
      </c>
      <c r="E2601" s="4">
        <v>25073.399999999998</v>
      </c>
      <c r="F2601" s="3">
        <v>9.9999999999999992E-2</v>
      </c>
      <c r="G2601" s="5">
        <v>1339.3910256410256</v>
      </c>
      <c r="H2601" s="4">
        <v>133.93910256410257</v>
      </c>
      <c r="I2601">
        <v>187.2</v>
      </c>
      <c r="J2601" t="s">
        <v>10</v>
      </c>
      <c r="K2601" t="s">
        <v>12</v>
      </c>
      <c r="L2601" t="s">
        <v>12</v>
      </c>
      <c r="M2601" s="2">
        <v>41323</v>
      </c>
      <c r="N2601" s="2">
        <v>42499</v>
      </c>
      <c r="O2601" t="s">
        <v>30</v>
      </c>
      <c r="P2601">
        <v>0.1</v>
      </c>
    </row>
    <row r="2602" spans="1:18">
      <c r="A2602" s="1">
        <v>41671</v>
      </c>
      <c r="B2602" t="s">
        <v>6</v>
      </c>
      <c r="C2602" t="s">
        <v>31</v>
      </c>
      <c r="D2602" s="4">
        <v>1103775.3840000001</v>
      </c>
      <c r="E2602" s="4">
        <v>88302.03072000001</v>
      </c>
      <c r="F2602" s="3">
        <v>0.08</v>
      </c>
      <c r="G2602" s="5">
        <v>1170.8411659877802</v>
      </c>
      <c r="H2602" s="4">
        <v>93.667293279022417</v>
      </c>
      <c r="I2602">
        <v>942.72</v>
      </c>
      <c r="J2602" t="s">
        <v>32</v>
      </c>
      <c r="K2602" t="s">
        <v>31</v>
      </c>
      <c r="L2602" t="s">
        <v>32</v>
      </c>
      <c r="M2602" s="2">
        <v>41294</v>
      </c>
      <c r="N2602" s="2">
        <v>43229</v>
      </c>
      <c r="O2602" t="s">
        <v>30</v>
      </c>
      <c r="P2602">
        <v>0.08</v>
      </c>
    </row>
    <row r="2603" spans="1:18">
      <c r="A2603" s="1">
        <v>41671</v>
      </c>
      <c r="B2603" t="s">
        <v>6</v>
      </c>
      <c r="C2603" t="s">
        <v>202</v>
      </c>
      <c r="D2603" s="4">
        <v>248600.4</v>
      </c>
      <c r="E2603" s="4">
        <v>53399.365919999997</v>
      </c>
      <c r="F2603" s="3">
        <v>0.21479999999999999</v>
      </c>
      <c r="G2603" s="5">
        <v>1000.8067632850242</v>
      </c>
      <c r="H2603" s="4">
        <v>214.97329275362318</v>
      </c>
      <c r="I2603">
        <v>248.39999999999998</v>
      </c>
      <c r="J2603" t="s">
        <v>10</v>
      </c>
      <c r="K2603" t="s">
        <v>11</v>
      </c>
      <c r="L2603" t="s">
        <v>9</v>
      </c>
      <c r="M2603" s="2">
        <v>41284</v>
      </c>
      <c r="N2603" s="2">
        <v>43594</v>
      </c>
      <c r="O2603" t="s">
        <v>21</v>
      </c>
      <c r="P2603">
        <v>0</v>
      </c>
    </row>
    <row r="2604" spans="1:18">
      <c r="A2604" s="1">
        <v>41671</v>
      </c>
      <c r="B2604" t="s">
        <v>6</v>
      </c>
      <c r="C2604" t="s">
        <v>33</v>
      </c>
      <c r="D2604" s="4">
        <v>792105.804</v>
      </c>
      <c r="E2604" s="4">
        <v>63368.464320000006</v>
      </c>
      <c r="F2604" s="3">
        <v>0.08</v>
      </c>
      <c r="G2604" s="5">
        <v>3027.9273853211012</v>
      </c>
      <c r="H2604" s="4">
        <v>242.23419082568813</v>
      </c>
      <c r="I2604">
        <v>261.59999999999997</v>
      </c>
      <c r="J2604" t="s">
        <v>34</v>
      </c>
      <c r="K2604" t="s">
        <v>36</v>
      </c>
      <c r="L2604" t="s">
        <v>35</v>
      </c>
      <c r="M2604" s="2">
        <v>41288</v>
      </c>
      <c r="N2604" s="2">
        <v>45059</v>
      </c>
      <c r="O2604" t="s">
        <v>21</v>
      </c>
      <c r="P2604">
        <v>0.08</v>
      </c>
      <c r="R2604">
        <f t="shared" ref="R2604" si="357">(N2604-M2604)/365</f>
        <v>10.331506849315069</v>
      </c>
    </row>
    <row r="2605" spans="1:18">
      <c r="A2605" s="1">
        <v>41671</v>
      </c>
      <c r="B2605" t="s">
        <v>6</v>
      </c>
      <c r="C2605" t="s">
        <v>234</v>
      </c>
      <c r="D2605" s="4">
        <v>358829.01599999983</v>
      </c>
      <c r="E2605" s="4">
        <v>0</v>
      </c>
      <c r="F2605" s="3">
        <v>0</v>
      </c>
      <c r="G2605" s="5">
        <v>586.3219215686272</v>
      </c>
      <c r="H2605" s="4">
        <v>0</v>
      </c>
      <c r="I2605">
        <v>612</v>
      </c>
      <c r="J2605" t="s">
        <v>32</v>
      </c>
      <c r="K2605" t="s">
        <v>235</v>
      </c>
      <c r="L2605" t="s">
        <v>32</v>
      </c>
      <c r="M2605" s="2">
        <v>41442</v>
      </c>
      <c r="N2605" s="2">
        <v>47285</v>
      </c>
      <c r="O2605" t="s">
        <v>30</v>
      </c>
      <c r="P2605">
        <v>0</v>
      </c>
    </row>
    <row r="2606" spans="1:18">
      <c r="A2606" s="1">
        <v>41671</v>
      </c>
      <c r="B2606" t="s">
        <v>6</v>
      </c>
      <c r="C2606" t="s">
        <v>236</v>
      </c>
      <c r="D2606" s="4">
        <v>354304.95600000006</v>
      </c>
      <c r="E2606" s="4">
        <v>0</v>
      </c>
      <c r="F2606" s="3">
        <v>0</v>
      </c>
      <c r="G2606" s="5">
        <v>743.71317380352662</v>
      </c>
      <c r="H2606" s="4">
        <v>0</v>
      </c>
      <c r="I2606">
        <v>476.4</v>
      </c>
      <c r="J2606" t="s">
        <v>32</v>
      </c>
      <c r="K2606" t="s">
        <v>235</v>
      </c>
      <c r="L2606" t="s">
        <v>32</v>
      </c>
      <c r="M2606" s="2">
        <v>41442</v>
      </c>
      <c r="N2606" s="2">
        <v>47285</v>
      </c>
      <c r="O2606" t="s">
        <v>30</v>
      </c>
      <c r="P2606">
        <v>0</v>
      </c>
    </row>
    <row r="2607" spans="1:18">
      <c r="A2607" s="1">
        <v>41671</v>
      </c>
      <c r="B2607" t="s">
        <v>6</v>
      </c>
      <c r="C2607" t="s">
        <v>237</v>
      </c>
      <c r="D2607" s="4">
        <v>412060.26000000007</v>
      </c>
      <c r="E2607" s="4">
        <v>0</v>
      </c>
      <c r="F2607" s="3">
        <v>0</v>
      </c>
      <c r="G2607" s="5">
        <v>1442.7880252100845</v>
      </c>
      <c r="H2607" s="4">
        <v>0</v>
      </c>
      <c r="I2607">
        <v>285.59999999999997</v>
      </c>
      <c r="J2607" t="s">
        <v>32</v>
      </c>
      <c r="K2607" t="s">
        <v>235</v>
      </c>
      <c r="L2607" t="s">
        <v>32</v>
      </c>
      <c r="M2607" s="2">
        <v>41442</v>
      </c>
      <c r="N2607" s="2">
        <v>47285</v>
      </c>
      <c r="O2607" t="s">
        <v>30</v>
      </c>
      <c r="P2607">
        <v>0</v>
      </c>
    </row>
    <row r="2608" spans="1:18">
      <c r="A2608" s="1">
        <v>41671</v>
      </c>
      <c r="B2608" t="s">
        <v>6</v>
      </c>
      <c r="C2608" t="s">
        <v>238</v>
      </c>
      <c r="D2608" s="4">
        <v>1618237.9319999998</v>
      </c>
      <c r="E2608" s="4">
        <v>154379.8987128</v>
      </c>
      <c r="F2608" s="3">
        <v>9.5400000000000013E-2</v>
      </c>
      <c r="G2608" s="5">
        <v>1301.6714382239379</v>
      </c>
      <c r="H2608" s="4">
        <v>124.1794552065637</v>
      </c>
      <c r="I2608">
        <v>1243.2</v>
      </c>
      <c r="J2608" t="s">
        <v>32</v>
      </c>
      <c r="K2608" t="s">
        <v>238</v>
      </c>
      <c r="L2608" t="s">
        <v>32</v>
      </c>
      <c r="M2608" s="2">
        <v>41281</v>
      </c>
      <c r="N2608" s="2">
        <v>45168</v>
      </c>
      <c r="O2608" t="s">
        <v>30</v>
      </c>
      <c r="P2608">
        <v>0.08</v>
      </c>
    </row>
    <row r="2609" spans="1:16">
      <c r="A2609" s="1">
        <v>41671</v>
      </c>
      <c r="B2609" t="s">
        <v>6</v>
      </c>
      <c r="C2609" t="s">
        <v>239</v>
      </c>
      <c r="D2609" s="4">
        <v>561486.43200000026</v>
      </c>
      <c r="E2609" s="4">
        <v>0</v>
      </c>
      <c r="F2609" s="3">
        <v>0</v>
      </c>
      <c r="G2609" s="5">
        <v>810.92783362218415</v>
      </c>
      <c r="H2609" s="4">
        <v>0</v>
      </c>
      <c r="I2609">
        <v>692.4</v>
      </c>
      <c r="J2609" t="s">
        <v>32</v>
      </c>
      <c r="K2609" t="s">
        <v>235</v>
      </c>
      <c r="L2609" t="s">
        <v>32</v>
      </c>
      <c r="M2609" s="2">
        <v>41442</v>
      </c>
      <c r="N2609" s="2">
        <v>47285</v>
      </c>
      <c r="O2609" t="s">
        <v>30</v>
      </c>
      <c r="P2609">
        <v>0</v>
      </c>
    </row>
    <row r="2610" spans="1:16">
      <c r="A2610" s="1">
        <v>41671</v>
      </c>
      <c r="B2610" t="s">
        <v>6</v>
      </c>
      <c r="C2610" t="s">
        <v>37</v>
      </c>
      <c r="D2610" s="4">
        <v>129860.4</v>
      </c>
      <c r="E2610" s="4">
        <v>32594.9604</v>
      </c>
      <c r="F2610" s="3">
        <v>0.251</v>
      </c>
      <c r="G2610" s="5">
        <v>1115.6391752577319</v>
      </c>
      <c r="H2610" s="4">
        <v>280.02543298969073</v>
      </c>
      <c r="I2610">
        <v>116.39999999999999</v>
      </c>
      <c r="J2610" t="s">
        <v>10</v>
      </c>
      <c r="K2610" t="s">
        <v>20</v>
      </c>
      <c r="L2610" t="s">
        <v>20</v>
      </c>
      <c r="M2610" s="2">
        <v>41384</v>
      </c>
      <c r="N2610" s="2">
        <v>42509</v>
      </c>
      <c r="O2610" t="s">
        <v>21</v>
      </c>
      <c r="P2610">
        <v>0.11</v>
      </c>
    </row>
    <row r="2611" spans="1:16">
      <c r="A2611" s="1">
        <v>41671</v>
      </c>
      <c r="B2611" t="s">
        <v>6</v>
      </c>
      <c r="C2611" t="s">
        <v>240</v>
      </c>
      <c r="D2611" s="4">
        <v>126349.07999999999</v>
      </c>
      <c r="E2611" s="4">
        <v>18143.727888000001</v>
      </c>
      <c r="F2611" s="3">
        <v>0.14360000000000003</v>
      </c>
      <c r="G2611" s="5">
        <v>1949.8314814814814</v>
      </c>
      <c r="H2611" s="4">
        <v>279.99580074074078</v>
      </c>
      <c r="I2611">
        <v>64.8</v>
      </c>
      <c r="J2611" t="s">
        <v>10</v>
      </c>
      <c r="K2611" t="s">
        <v>11</v>
      </c>
      <c r="L2611" t="s">
        <v>42</v>
      </c>
      <c r="M2611" s="2">
        <v>41449</v>
      </c>
      <c r="N2611" s="2">
        <v>42198</v>
      </c>
      <c r="O2611" t="s">
        <v>21</v>
      </c>
      <c r="P2611">
        <v>0.1</v>
      </c>
    </row>
    <row r="2612" spans="1:16">
      <c r="A2612" s="1">
        <v>41671</v>
      </c>
      <c r="B2612" t="s">
        <v>6</v>
      </c>
      <c r="C2612" t="s">
        <v>241</v>
      </c>
      <c r="D2612" s="4">
        <v>92993.280000000013</v>
      </c>
      <c r="E2612" s="4">
        <v>14906.822784000002</v>
      </c>
      <c r="F2612" s="3">
        <v>0.1603</v>
      </c>
      <c r="G2612" s="5">
        <v>1648.8170212765961</v>
      </c>
      <c r="H2612" s="4">
        <v>264.30536851063835</v>
      </c>
      <c r="I2612">
        <v>56.4</v>
      </c>
      <c r="J2612" t="s">
        <v>10</v>
      </c>
      <c r="K2612" t="s">
        <v>11</v>
      </c>
      <c r="L2612" t="s">
        <v>42</v>
      </c>
      <c r="M2612" s="2">
        <v>41449</v>
      </c>
      <c r="N2612" s="2">
        <v>42198</v>
      </c>
      <c r="O2612" t="s">
        <v>30</v>
      </c>
      <c r="P2612">
        <v>0.13</v>
      </c>
    </row>
    <row r="2613" spans="1:16">
      <c r="A2613" s="1">
        <v>41671</v>
      </c>
      <c r="B2613" t="s">
        <v>6</v>
      </c>
      <c r="C2613" t="s">
        <v>242</v>
      </c>
      <c r="D2613" s="4">
        <v>403218.70799999981</v>
      </c>
      <c r="E2613" s="4">
        <v>0</v>
      </c>
      <c r="F2613" s="3">
        <v>0</v>
      </c>
      <c r="G2613" s="5">
        <v>751.7127293064874</v>
      </c>
      <c r="H2613" s="4">
        <v>0</v>
      </c>
      <c r="I2613">
        <v>536.4</v>
      </c>
      <c r="J2613" t="s">
        <v>32</v>
      </c>
      <c r="K2613" t="s">
        <v>235</v>
      </c>
      <c r="L2613" t="s">
        <v>32</v>
      </c>
      <c r="M2613" s="2">
        <v>41442</v>
      </c>
      <c r="N2613" s="2">
        <v>47285</v>
      </c>
      <c r="O2613" t="s">
        <v>30</v>
      </c>
      <c r="P2613">
        <v>0</v>
      </c>
    </row>
    <row r="2614" spans="1:16">
      <c r="A2614" s="1">
        <v>41671</v>
      </c>
      <c r="B2614" t="s">
        <v>6</v>
      </c>
      <c r="C2614" t="s">
        <v>38</v>
      </c>
      <c r="D2614" s="4">
        <v>211048.8</v>
      </c>
      <c r="E2614" s="4">
        <v>33366.815280000003</v>
      </c>
      <c r="F2614" s="3">
        <v>0.15810000000000002</v>
      </c>
      <c r="G2614" s="5">
        <v>1776.5050505050503</v>
      </c>
      <c r="H2614" s="4">
        <v>280.86544848484851</v>
      </c>
      <c r="I2614">
        <v>118.8</v>
      </c>
      <c r="J2614" t="s">
        <v>10</v>
      </c>
      <c r="K2614" t="s">
        <v>40</v>
      </c>
      <c r="L2614" t="s">
        <v>39</v>
      </c>
      <c r="M2614" s="2">
        <v>41332</v>
      </c>
      <c r="N2614" s="2">
        <v>42133</v>
      </c>
      <c r="O2614" t="s">
        <v>21</v>
      </c>
      <c r="P2614">
        <v>0.13</v>
      </c>
    </row>
    <row r="2615" spans="1:16">
      <c r="A2615" s="1">
        <v>41671</v>
      </c>
      <c r="B2615" t="s">
        <v>6</v>
      </c>
      <c r="C2615" t="s">
        <v>41</v>
      </c>
      <c r="D2615" s="4">
        <v>168071.75999999995</v>
      </c>
      <c r="E2615" s="4">
        <v>19143.373464</v>
      </c>
      <c r="F2615" s="3">
        <v>0.11390000000000003</v>
      </c>
      <c r="G2615" s="5">
        <v>3591.2769230769222</v>
      </c>
      <c r="H2615" s="4">
        <v>409.04644153846158</v>
      </c>
      <c r="I2615">
        <v>46.8</v>
      </c>
      <c r="J2615" t="s">
        <v>10</v>
      </c>
      <c r="K2615" t="s">
        <v>11</v>
      </c>
      <c r="L2615" t="s">
        <v>42</v>
      </c>
      <c r="M2615" s="2">
        <v>41294</v>
      </c>
      <c r="N2615" s="2">
        <v>42864</v>
      </c>
      <c r="O2615" t="s">
        <v>21</v>
      </c>
      <c r="P2615">
        <v>0.1</v>
      </c>
    </row>
    <row r="2616" spans="1:16">
      <c r="A2616" s="1">
        <v>41671</v>
      </c>
      <c r="B2616" t="s">
        <v>6</v>
      </c>
      <c r="C2616" t="s">
        <v>43</v>
      </c>
      <c r="D2616" s="4">
        <v>97348.799999999974</v>
      </c>
      <c r="E2616" s="4">
        <v>12012.841920000001</v>
      </c>
      <c r="F2616" s="3">
        <v>0.12340000000000004</v>
      </c>
      <c r="G2616" s="5">
        <v>2134.8421052631575</v>
      </c>
      <c r="H2616" s="4">
        <v>263.43951578947372</v>
      </c>
      <c r="I2616">
        <v>45.6</v>
      </c>
      <c r="J2616" t="s">
        <v>10</v>
      </c>
      <c r="K2616" t="s">
        <v>11</v>
      </c>
      <c r="L2616" t="s">
        <v>42</v>
      </c>
      <c r="M2616" s="2">
        <v>41294</v>
      </c>
      <c r="N2616" s="2">
        <v>42864</v>
      </c>
      <c r="O2616" t="s">
        <v>21</v>
      </c>
      <c r="P2616">
        <v>0.1</v>
      </c>
    </row>
    <row r="2617" spans="1:16">
      <c r="A2617" s="1">
        <v>41671</v>
      </c>
      <c r="B2617" t="s">
        <v>6</v>
      </c>
      <c r="C2617" t="s">
        <v>243</v>
      </c>
      <c r="D2617" s="4">
        <v>209988.144</v>
      </c>
      <c r="E2617" s="4">
        <v>0</v>
      </c>
      <c r="F2617" s="3">
        <v>0</v>
      </c>
      <c r="G2617" s="5">
        <v>494.32237288135593</v>
      </c>
      <c r="H2617" s="4">
        <v>0</v>
      </c>
      <c r="I2617">
        <v>424.8</v>
      </c>
      <c r="J2617" t="s">
        <v>32</v>
      </c>
      <c r="K2617" t="s">
        <v>235</v>
      </c>
      <c r="L2617" t="s">
        <v>32</v>
      </c>
      <c r="M2617" s="2">
        <v>41442</v>
      </c>
      <c r="N2617" s="2">
        <v>47285</v>
      </c>
      <c r="O2617" t="s">
        <v>30</v>
      </c>
      <c r="P2617">
        <v>0</v>
      </c>
    </row>
    <row r="2618" spans="1:16">
      <c r="A2618" s="1">
        <v>41671</v>
      </c>
      <c r="B2618" t="s">
        <v>6</v>
      </c>
      <c r="C2618" t="s">
        <v>44</v>
      </c>
      <c r="D2618" s="4">
        <v>176672.04</v>
      </c>
      <c r="E2618" s="4">
        <v>39574.536960000005</v>
      </c>
      <c r="F2618" s="3">
        <v>0.224</v>
      </c>
      <c r="G2618" s="5">
        <v>925.95408805031457</v>
      </c>
      <c r="H2618" s="4">
        <v>207.41371572327049</v>
      </c>
      <c r="I2618">
        <v>190.79999999999998</v>
      </c>
      <c r="J2618" t="s">
        <v>10</v>
      </c>
      <c r="K2618" t="s">
        <v>20</v>
      </c>
      <c r="L2618" t="s">
        <v>20</v>
      </c>
      <c r="M2618" s="2">
        <v>41343</v>
      </c>
      <c r="N2618" s="2">
        <v>42499</v>
      </c>
      <c r="O2618" t="s">
        <v>30</v>
      </c>
      <c r="P2618">
        <v>0.17</v>
      </c>
    </row>
    <row r="2619" spans="1:16">
      <c r="A2619" s="1">
        <v>41671</v>
      </c>
      <c r="B2619" t="s">
        <v>6</v>
      </c>
      <c r="C2619" t="s">
        <v>45</v>
      </c>
      <c r="D2619" s="4">
        <v>70514.399999999994</v>
      </c>
      <c r="E2619" s="4">
        <v>49797.269280000008</v>
      </c>
      <c r="F2619" s="3">
        <v>0.70620000000000016</v>
      </c>
      <c r="G2619" s="5">
        <v>707.97590361445782</v>
      </c>
      <c r="H2619" s="4">
        <v>499.97258313253025</v>
      </c>
      <c r="I2619">
        <v>99.6</v>
      </c>
      <c r="J2619" t="s">
        <v>47</v>
      </c>
      <c r="K2619" t="s">
        <v>48</v>
      </c>
      <c r="L2619" t="s">
        <v>46</v>
      </c>
      <c r="M2619" s="2">
        <v>41290</v>
      </c>
      <c r="N2619" s="2">
        <v>42499</v>
      </c>
      <c r="O2619" t="s">
        <v>21</v>
      </c>
      <c r="P2619">
        <v>0.16</v>
      </c>
    </row>
    <row r="2620" spans="1:16">
      <c r="A2620" s="1">
        <v>41671</v>
      </c>
      <c r="B2620" t="s">
        <v>6</v>
      </c>
      <c r="C2620" t="s">
        <v>49</v>
      </c>
      <c r="D2620" s="4">
        <v>109110</v>
      </c>
      <c r="E2620" s="4">
        <v>28837.772999999997</v>
      </c>
      <c r="F2620" s="3">
        <v>0.26429999999999998</v>
      </c>
      <c r="G2620" s="5">
        <v>1021.6292134831461</v>
      </c>
      <c r="H2620" s="4">
        <v>270.01660112359548</v>
      </c>
      <c r="I2620">
        <v>106.8</v>
      </c>
      <c r="J2620" t="s">
        <v>47</v>
      </c>
      <c r="K2620" t="s">
        <v>48</v>
      </c>
      <c r="L2620" t="s">
        <v>46</v>
      </c>
      <c r="M2620" s="2">
        <v>41347</v>
      </c>
      <c r="N2620" s="2">
        <v>42499</v>
      </c>
      <c r="O2620" t="s">
        <v>21</v>
      </c>
      <c r="P2620">
        <v>0.16</v>
      </c>
    </row>
    <row r="2621" spans="1:16">
      <c r="A2621" s="1">
        <v>41671</v>
      </c>
      <c r="B2621" t="s">
        <v>6</v>
      </c>
      <c r="C2621" t="s">
        <v>50</v>
      </c>
      <c r="D2621" s="4">
        <v>282816</v>
      </c>
      <c r="E2621" s="4">
        <v>39509.395200000006</v>
      </c>
      <c r="F2621" s="3">
        <v>0.13970000000000002</v>
      </c>
      <c r="G2621" s="5">
        <v>2534.1935483870971</v>
      </c>
      <c r="H2621" s="4">
        <v>354.02683870967752</v>
      </c>
      <c r="I2621">
        <v>111.6</v>
      </c>
      <c r="J2621" t="s">
        <v>52</v>
      </c>
      <c r="K2621" t="s">
        <v>51</v>
      </c>
      <c r="L2621" t="s">
        <v>51</v>
      </c>
      <c r="M2621" s="2">
        <v>41347</v>
      </c>
      <c r="N2621" s="2">
        <v>42499</v>
      </c>
      <c r="O2621" t="s">
        <v>21</v>
      </c>
      <c r="P2621">
        <v>0.12</v>
      </c>
    </row>
    <row r="2622" spans="1:16">
      <c r="A2622" s="1">
        <v>41671</v>
      </c>
      <c r="B2622" t="s">
        <v>6</v>
      </c>
      <c r="C2622" t="s">
        <v>53</v>
      </c>
      <c r="D2622" s="4">
        <v>186420</v>
      </c>
      <c r="E2622" s="4">
        <v>54266.861999999994</v>
      </c>
      <c r="F2622" s="3">
        <v>0.29109999999999997</v>
      </c>
      <c r="G2622" s="5">
        <v>584.02255639097746</v>
      </c>
      <c r="H2622" s="4">
        <v>170.00896616541351</v>
      </c>
      <c r="I2622">
        <v>319.2</v>
      </c>
      <c r="J2622" t="s">
        <v>10</v>
      </c>
      <c r="K2622" t="s">
        <v>20</v>
      </c>
      <c r="L2622" t="s">
        <v>20</v>
      </c>
      <c r="M2622" s="2">
        <v>41374</v>
      </c>
      <c r="N2622" s="2">
        <v>42499</v>
      </c>
      <c r="O2622" t="s">
        <v>21</v>
      </c>
      <c r="P2622">
        <v>0.06</v>
      </c>
    </row>
    <row r="2623" spans="1:16">
      <c r="A2623" s="1">
        <v>41671</v>
      </c>
      <c r="B2623" t="s">
        <v>6</v>
      </c>
      <c r="C2623" t="s">
        <v>54</v>
      </c>
      <c r="D2623" s="4">
        <v>225754.8</v>
      </c>
      <c r="E2623" s="4">
        <v>89511.778199999986</v>
      </c>
      <c r="F2623" s="3">
        <v>0.39649999999999996</v>
      </c>
      <c r="G2623" s="5">
        <v>504.36729222520108</v>
      </c>
      <c r="H2623" s="4">
        <v>199.98163136729221</v>
      </c>
      <c r="I2623">
        <v>447.59999999999997</v>
      </c>
      <c r="J2623" t="s">
        <v>10</v>
      </c>
      <c r="K2623" t="s">
        <v>12</v>
      </c>
      <c r="L2623" t="s">
        <v>12</v>
      </c>
      <c r="M2623" s="2">
        <v>41302</v>
      </c>
      <c r="N2623" s="2">
        <v>43594</v>
      </c>
      <c r="O2623" t="s">
        <v>21</v>
      </c>
      <c r="P2623">
        <v>0.12</v>
      </c>
    </row>
    <row r="2624" spans="1:16">
      <c r="A2624" s="1">
        <v>41671</v>
      </c>
      <c r="B2624" t="s">
        <v>6</v>
      </c>
      <c r="C2624" t="s">
        <v>217</v>
      </c>
      <c r="D2624" s="4">
        <v>124163.4</v>
      </c>
      <c r="E2624" s="4">
        <v>5997.0922200000005</v>
      </c>
      <c r="F2624" s="3">
        <v>4.8300000000000003E-2</v>
      </c>
      <c r="G2624" s="5">
        <v>8622.4583333333339</v>
      </c>
      <c r="H2624" s="4">
        <v>416.46473750000007</v>
      </c>
      <c r="I2624">
        <v>14.399999999999999</v>
      </c>
      <c r="J2624" t="s">
        <v>52</v>
      </c>
      <c r="K2624" t="s">
        <v>51</v>
      </c>
      <c r="L2624" t="s">
        <v>51</v>
      </c>
      <c r="M2624" s="2">
        <v>41481</v>
      </c>
      <c r="N2624" s="2">
        <v>41845</v>
      </c>
      <c r="O2624" t="s">
        <v>13</v>
      </c>
      <c r="P2624">
        <v>0</v>
      </c>
    </row>
    <row r="2625" spans="1:17">
      <c r="A2625" s="1">
        <v>41671</v>
      </c>
      <c r="B2625" t="s">
        <v>6</v>
      </c>
      <c r="C2625" t="s">
        <v>269</v>
      </c>
      <c r="D2625" s="4">
        <v>2200613.9279999998</v>
      </c>
      <c r="E2625" s="4">
        <v>0</v>
      </c>
      <c r="F2625" s="3">
        <v>0</v>
      </c>
      <c r="G2625" s="5">
        <v>884.63335262904002</v>
      </c>
      <c r="H2625" s="4">
        <v>0</v>
      </c>
      <c r="I2625">
        <v>2487.6</v>
      </c>
      <c r="J2625" t="s">
        <v>32</v>
      </c>
      <c r="K2625" t="s">
        <v>269</v>
      </c>
      <c r="L2625" t="s">
        <v>32</v>
      </c>
      <c r="M2625" s="2">
        <v>41442</v>
      </c>
      <c r="N2625" s="2">
        <v>47285</v>
      </c>
      <c r="O2625" t="s">
        <v>30</v>
      </c>
      <c r="P2625">
        <v>0</v>
      </c>
    </row>
    <row r="2626" spans="1:17">
      <c r="A2626" s="1">
        <v>41699</v>
      </c>
      <c r="B2626" t="s">
        <v>6</v>
      </c>
      <c r="C2626" t="s">
        <v>7</v>
      </c>
      <c r="D2626" s="4">
        <v>5815138.7999999998</v>
      </c>
      <c r="E2626" s="4">
        <v>0</v>
      </c>
      <c r="F2626" s="3">
        <v>0</v>
      </c>
      <c r="G2626" s="5">
        <v>1628.8904201680671</v>
      </c>
      <c r="H2626" s="4">
        <v>0</v>
      </c>
      <c r="I2626">
        <v>3570</v>
      </c>
      <c r="J2626" t="s">
        <v>10</v>
      </c>
      <c r="K2626" t="s">
        <v>11</v>
      </c>
      <c r="L2626" t="s">
        <v>9</v>
      </c>
      <c r="M2626" s="2">
        <v>41365</v>
      </c>
      <c r="N2626" s="2">
        <v>52321</v>
      </c>
      <c r="O2626" t="s">
        <v>13</v>
      </c>
      <c r="P2626">
        <v>0</v>
      </c>
    </row>
    <row r="2627" spans="1:17">
      <c r="A2627" s="1">
        <v>41699</v>
      </c>
      <c r="B2627" t="s">
        <v>6</v>
      </c>
      <c r="C2627" t="s">
        <v>213</v>
      </c>
      <c r="D2627" s="4">
        <v>298711.8</v>
      </c>
      <c r="E2627" s="4">
        <v>56098.076040000007</v>
      </c>
      <c r="F2627" s="3">
        <v>0.18780000000000002</v>
      </c>
      <c r="G2627" s="5">
        <v>798.60923965351299</v>
      </c>
      <c r="H2627" s="4">
        <v>149.97881520692977</v>
      </c>
      <c r="I2627">
        <v>374.03999999999996</v>
      </c>
      <c r="J2627" t="s">
        <v>10</v>
      </c>
      <c r="K2627" t="s">
        <v>76</v>
      </c>
      <c r="L2627" t="s">
        <v>76</v>
      </c>
      <c r="M2627" s="2">
        <v>41384</v>
      </c>
      <c r="N2627" s="2">
        <v>43299</v>
      </c>
      <c r="O2627" t="s">
        <v>16</v>
      </c>
      <c r="P2627">
        <v>0.12</v>
      </c>
      <c r="Q2627">
        <v>0.05</v>
      </c>
    </row>
    <row r="2628" spans="1:17">
      <c r="A2628" s="1">
        <v>41699</v>
      </c>
      <c r="B2628" t="s">
        <v>6</v>
      </c>
      <c r="C2628" t="s">
        <v>214</v>
      </c>
      <c r="D2628" s="4">
        <v>196435.8</v>
      </c>
      <c r="E2628" s="4">
        <v>54000.201420000005</v>
      </c>
      <c r="F2628" s="3">
        <v>0.27490000000000003</v>
      </c>
      <c r="G2628" s="5">
        <v>545.65499999999997</v>
      </c>
      <c r="H2628" s="4">
        <v>150.00055950000001</v>
      </c>
      <c r="I2628">
        <v>360</v>
      </c>
      <c r="J2628" t="s">
        <v>10</v>
      </c>
      <c r="K2628" t="s">
        <v>20</v>
      </c>
      <c r="L2628" t="s">
        <v>20</v>
      </c>
      <c r="M2628" s="2">
        <v>41384</v>
      </c>
      <c r="N2628" s="2">
        <v>43299</v>
      </c>
      <c r="O2628" t="s">
        <v>16</v>
      </c>
      <c r="P2628">
        <v>0.12</v>
      </c>
      <c r="Q2628">
        <v>0.05</v>
      </c>
    </row>
    <row r="2629" spans="1:17">
      <c r="A2629" s="1">
        <v>41699</v>
      </c>
      <c r="B2629" t="s">
        <v>6</v>
      </c>
      <c r="C2629" t="s">
        <v>215</v>
      </c>
      <c r="D2629" s="4">
        <v>181411.19999999998</v>
      </c>
      <c r="E2629" s="4">
        <v>56255.613120000009</v>
      </c>
      <c r="F2629" s="3">
        <v>0.3101000000000001</v>
      </c>
      <c r="G2629" s="5">
        <v>483.76319999999993</v>
      </c>
      <c r="H2629" s="4">
        <v>150.01496832000004</v>
      </c>
      <c r="I2629">
        <v>375</v>
      </c>
      <c r="J2629" t="s">
        <v>10</v>
      </c>
      <c r="K2629" t="s">
        <v>76</v>
      </c>
      <c r="L2629" t="s">
        <v>76</v>
      </c>
      <c r="M2629" s="2">
        <v>41384</v>
      </c>
      <c r="N2629" s="2">
        <v>43299</v>
      </c>
      <c r="O2629" t="s">
        <v>16</v>
      </c>
      <c r="P2629">
        <v>0.12</v>
      </c>
      <c r="Q2629">
        <v>0.05</v>
      </c>
    </row>
    <row r="2630" spans="1:17">
      <c r="A2630" s="1">
        <v>41699</v>
      </c>
      <c r="B2630" t="s">
        <v>6</v>
      </c>
      <c r="C2630" t="s">
        <v>216</v>
      </c>
      <c r="D2630" s="4">
        <v>265232.39999999997</v>
      </c>
      <c r="E2630" s="4">
        <v>54505.258200000004</v>
      </c>
      <c r="F2630" s="3">
        <v>0.20550000000000004</v>
      </c>
      <c r="G2630" s="5">
        <v>729.94385733157185</v>
      </c>
      <c r="H2630" s="4">
        <v>150.00346268163804</v>
      </c>
      <c r="I2630">
        <v>363.36</v>
      </c>
      <c r="J2630" t="s">
        <v>10</v>
      </c>
      <c r="K2630" t="s">
        <v>20</v>
      </c>
      <c r="L2630" t="s">
        <v>20</v>
      </c>
      <c r="M2630" s="2">
        <v>41384</v>
      </c>
      <c r="N2630" s="2">
        <v>43299</v>
      </c>
      <c r="O2630" t="s">
        <v>16</v>
      </c>
      <c r="P2630">
        <v>0.12</v>
      </c>
      <c r="Q2630">
        <v>0.05</v>
      </c>
    </row>
    <row r="2631" spans="1:17">
      <c r="A2631" s="1">
        <v>41699</v>
      </c>
      <c r="B2631" t="s">
        <v>6</v>
      </c>
      <c r="C2631" t="s">
        <v>14</v>
      </c>
      <c r="D2631" s="4">
        <v>776413.68</v>
      </c>
      <c r="E2631" s="4">
        <v>83542.111967999997</v>
      </c>
      <c r="F2631" s="3">
        <v>0.10759999999999999</v>
      </c>
      <c r="G2631" s="5">
        <v>1115.5368965517241</v>
      </c>
      <c r="H2631" s="4">
        <v>120.03177006896551</v>
      </c>
      <c r="I2631">
        <v>696</v>
      </c>
      <c r="J2631" t="s">
        <v>17</v>
      </c>
      <c r="K2631" t="s">
        <v>18</v>
      </c>
      <c r="L2631" t="s">
        <v>15</v>
      </c>
      <c r="M2631" s="2">
        <v>41246</v>
      </c>
      <c r="N2631" s="2">
        <v>43229</v>
      </c>
      <c r="O2631" t="s">
        <v>16</v>
      </c>
      <c r="P2631">
        <v>0.1</v>
      </c>
    </row>
    <row r="2632" spans="1:17">
      <c r="A2632" s="1">
        <v>41699</v>
      </c>
      <c r="B2632" t="s">
        <v>6</v>
      </c>
      <c r="C2632" t="s">
        <v>19</v>
      </c>
      <c r="D2632" s="4">
        <v>521640</v>
      </c>
      <c r="E2632" s="4">
        <v>168281.06399999998</v>
      </c>
      <c r="F2632" s="3">
        <v>0.32259999999999994</v>
      </c>
      <c r="G2632" s="5">
        <v>774.86631016042793</v>
      </c>
      <c r="H2632" s="4">
        <v>249.97187165775401</v>
      </c>
      <c r="I2632">
        <v>673.19999999999993</v>
      </c>
      <c r="J2632" t="s">
        <v>10</v>
      </c>
      <c r="K2632" t="s">
        <v>20</v>
      </c>
      <c r="L2632" t="s">
        <v>20</v>
      </c>
      <c r="M2632" s="2">
        <v>41258</v>
      </c>
      <c r="N2632" s="2">
        <v>43229</v>
      </c>
      <c r="O2632" t="s">
        <v>21</v>
      </c>
      <c r="P2632">
        <v>0.15</v>
      </c>
    </row>
    <row r="2633" spans="1:17">
      <c r="A2633" s="1">
        <v>41699</v>
      </c>
      <c r="B2633" t="s">
        <v>6</v>
      </c>
      <c r="C2633" t="s">
        <v>22</v>
      </c>
      <c r="D2633" s="4">
        <v>183808.8</v>
      </c>
      <c r="E2633" s="4">
        <v>39904.890480000002</v>
      </c>
      <c r="F2633" s="3">
        <v>0.21710000000000002</v>
      </c>
      <c r="G2633" s="5">
        <v>1151.6842105263158</v>
      </c>
      <c r="H2633" s="4">
        <v>250.03064210526318</v>
      </c>
      <c r="I2633">
        <v>159.6</v>
      </c>
      <c r="J2633" t="s">
        <v>10</v>
      </c>
      <c r="K2633" t="s">
        <v>12</v>
      </c>
      <c r="L2633" t="s">
        <v>23</v>
      </c>
      <c r="M2633" s="2">
        <v>41339</v>
      </c>
      <c r="N2633" s="2">
        <v>42864</v>
      </c>
      <c r="O2633" t="s">
        <v>21</v>
      </c>
      <c r="P2633">
        <v>0.13</v>
      </c>
    </row>
    <row r="2634" spans="1:17">
      <c r="A2634" s="1">
        <v>41699</v>
      </c>
      <c r="B2634" t="s">
        <v>6</v>
      </c>
      <c r="C2634" t="s">
        <v>24</v>
      </c>
      <c r="D2634" s="4">
        <v>84531.599999999991</v>
      </c>
      <c r="E2634" s="4">
        <v>46796.693760000002</v>
      </c>
      <c r="F2634" s="3">
        <v>0.55360000000000009</v>
      </c>
      <c r="G2634" s="5">
        <v>451.55769230769226</v>
      </c>
      <c r="H2634" s="4">
        <v>249.98233846153849</v>
      </c>
      <c r="I2634">
        <v>187.2</v>
      </c>
      <c r="J2634" t="s">
        <v>10</v>
      </c>
      <c r="K2634" t="s">
        <v>20</v>
      </c>
      <c r="L2634" t="s">
        <v>20</v>
      </c>
      <c r="M2634" s="2">
        <v>41288</v>
      </c>
      <c r="N2634" s="2">
        <v>42499</v>
      </c>
      <c r="O2634" t="s">
        <v>21</v>
      </c>
      <c r="P2634">
        <v>0.18</v>
      </c>
    </row>
    <row r="2635" spans="1:17">
      <c r="A2635" s="1">
        <v>41699</v>
      </c>
      <c r="B2635" t="s">
        <v>6</v>
      </c>
      <c r="C2635" t="s">
        <v>233</v>
      </c>
      <c r="D2635" s="4">
        <v>189690.72</v>
      </c>
      <c r="E2635" s="4">
        <v>22516.288464000005</v>
      </c>
      <c r="F2635" s="3">
        <v>0.11870000000000003</v>
      </c>
      <c r="G2635" s="5">
        <v>2679.2474576271188</v>
      </c>
      <c r="H2635" s="4">
        <v>318.02667322033903</v>
      </c>
      <c r="I2635">
        <v>70.8</v>
      </c>
      <c r="J2635" t="s">
        <v>10</v>
      </c>
      <c r="K2635" t="s">
        <v>11</v>
      </c>
      <c r="L2635" t="s">
        <v>42</v>
      </c>
      <c r="M2635" s="2">
        <v>41473</v>
      </c>
      <c r="N2635" s="2">
        <v>42222</v>
      </c>
      <c r="O2635" t="s">
        <v>21</v>
      </c>
      <c r="P2635">
        <v>0.1</v>
      </c>
    </row>
    <row r="2636" spans="1:17">
      <c r="A2636" s="1">
        <v>41699</v>
      </c>
      <c r="B2636" t="s">
        <v>6</v>
      </c>
      <c r="C2636" t="s">
        <v>25</v>
      </c>
      <c r="D2636" s="4">
        <v>127572.07199999999</v>
      </c>
      <c r="E2636" s="4">
        <v>35886.023853599996</v>
      </c>
      <c r="F2636" s="3">
        <v>0.28129999999999999</v>
      </c>
      <c r="G2636" s="5">
        <v>924.43530434782599</v>
      </c>
      <c r="H2636" s="4">
        <v>260.04365111304344</v>
      </c>
      <c r="I2636">
        <v>138</v>
      </c>
      <c r="J2636" t="s">
        <v>10</v>
      </c>
      <c r="K2636" t="s">
        <v>12</v>
      </c>
      <c r="L2636" t="s">
        <v>12</v>
      </c>
      <c r="M2636" s="2">
        <v>41334</v>
      </c>
      <c r="N2636" s="2">
        <v>42499</v>
      </c>
      <c r="O2636" t="s">
        <v>21</v>
      </c>
      <c r="P2636">
        <v>0.13</v>
      </c>
      <c r="Q2636">
        <v>7.0000000000000007E-2</v>
      </c>
    </row>
    <row r="2637" spans="1:17">
      <c r="A2637" s="1">
        <v>41699</v>
      </c>
      <c r="B2637" t="s">
        <v>6</v>
      </c>
      <c r="C2637" t="s">
        <v>26</v>
      </c>
      <c r="D2637" s="4">
        <v>90826.2</v>
      </c>
      <c r="E2637" s="4">
        <v>12960.898739999999</v>
      </c>
      <c r="F2637" s="3">
        <v>0.14269999999999999</v>
      </c>
      <c r="G2637" s="5">
        <v>1401.6388888888889</v>
      </c>
      <c r="H2637" s="4">
        <v>200.01386944444442</v>
      </c>
      <c r="I2637">
        <v>64.8</v>
      </c>
      <c r="J2637" t="s">
        <v>10</v>
      </c>
      <c r="K2637" t="s">
        <v>12</v>
      </c>
      <c r="L2637" t="s">
        <v>27</v>
      </c>
      <c r="M2637" s="2">
        <v>41353</v>
      </c>
      <c r="N2637" s="2">
        <v>43229</v>
      </c>
      <c r="O2637" t="s">
        <v>21</v>
      </c>
      <c r="P2637">
        <v>0.06</v>
      </c>
    </row>
    <row r="2638" spans="1:17">
      <c r="A2638" s="1">
        <v>41699</v>
      </c>
      <c r="B2638" t="s">
        <v>6</v>
      </c>
      <c r="C2638" t="s">
        <v>28</v>
      </c>
      <c r="D2638" s="4">
        <v>360104.39999999997</v>
      </c>
      <c r="E2638" s="4">
        <v>42492.319200000005</v>
      </c>
      <c r="F2638" s="3">
        <v>0.11800000000000002</v>
      </c>
      <c r="G2638" s="5">
        <v>1695.4067796610168</v>
      </c>
      <c r="H2638" s="4">
        <v>200.05800000000002</v>
      </c>
      <c r="I2638">
        <v>212.4</v>
      </c>
      <c r="J2638" t="s">
        <v>10</v>
      </c>
      <c r="K2638" t="s">
        <v>12</v>
      </c>
      <c r="L2638" t="s">
        <v>12</v>
      </c>
      <c r="M2638" s="2">
        <v>41353</v>
      </c>
      <c r="N2638" s="2">
        <v>43229</v>
      </c>
      <c r="O2638" t="s">
        <v>21</v>
      </c>
      <c r="P2638">
        <v>0</v>
      </c>
    </row>
    <row r="2639" spans="1:17">
      <c r="A2639" s="1">
        <v>41699</v>
      </c>
      <c r="B2639" t="s">
        <v>6</v>
      </c>
      <c r="C2639" t="s">
        <v>29</v>
      </c>
      <c r="D2639" s="4">
        <v>461958.95999999996</v>
      </c>
      <c r="E2639" s="4">
        <v>46195.896000000001</v>
      </c>
      <c r="F2639" s="3">
        <v>0.1</v>
      </c>
      <c r="G2639" s="5">
        <v>2467.729487179487</v>
      </c>
      <c r="H2639" s="4">
        <v>246.77294871794874</v>
      </c>
      <c r="I2639">
        <v>187.2</v>
      </c>
      <c r="J2639" t="s">
        <v>10</v>
      </c>
      <c r="K2639" t="s">
        <v>12</v>
      </c>
      <c r="L2639" t="s">
        <v>12</v>
      </c>
      <c r="M2639" s="2">
        <v>41323</v>
      </c>
      <c r="N2639" s="2">
        <v>42499</v>
      </c>
      <c r="O2639" t="s">
        <v>30</v>
      </c>
      <c r="P2639">
        <v>0.1</v>
      </c>
    </row>
    <row r="2640" spans="1:17">
      <c r="A2640" s="1">
        <v>41699</v>
      </c>
      <c r="B2640" t="s">
        <v>6</v>
      </c>
      <c r="C2640" t="s">
        <v>31</v>
      </c>
      <c r="D2640" s="4">
        <v>1520398.9799999997</v>
      </c>
      <c r="E2640" s="4">
        <v>121631.9184</v>
      </c>
      <c r="F2640" s="3">
        <v>8.0000000000000016E-2</v>
      </c>
      <c r="G2640" s="5">
        <v>1612.7789587576372</v>
      </c>
      <c r="H2640" s="4">
        <v>129.02231670061099</v>
      </c>
      <c r="I2640">
        <v>942.72</v>
      </c>
      <c r="J2640" t="s">
        <v>32</v>
      </c>
      <c r="K2640" t="s">
        <v>31</v>
      </c>
      <c r="L2640" t="s">
        <v>32</v>
      </c>
      <c r="M2640" s="2">
        <v>41294</v>
      </c>
      <c r="N2640" s="2">
        <v>43229</v>
      </c>
      <c r="O2640" t="s">
        <v>30</v>
      </c>
      <c r="P2640">
        <v>0.08</v>
      </c>
    </row>
    <row r="2641" spans="1:18">
      <c r="A2641" s="1">
        <v>41699</v>
      </c>
      <c r="B2641" t="s">
        <v>6</v>
      </c>
      <c r="C2641" t="s">
        <v>285</v>
      </c>
      <c r="D2641" s="4">
        <v>63027.6</v>
      </c>
      <c r="E2641" s="4">
        <v>0</v>
      </c>
      <c r="F2641" s="3">
        <v>0</v>
      </c>
      <c r="G2641" s="5">
        <v>456.7217391304348</v>
      </c>
      <c r="H2641" s="4">
        <v>0</v>
      </c>
      <c r="I2641">
        <v>138</v>
      </c>
      <c r="J2641" t="s">
        <v>123</v>
      </c>
      <c r="K2641" t="s">
        <v>286</v>
      </c>
      <c r="L2641" t="s">
        <v>286</v>
      </c>
      <c r="M2641" s="2">
        <v>41708</v>
      </c>
      <c r="N2641" s="2">
        <v>42834</v>
      </c>
      <c r="O2641" t="s">
        <v>21</v>
      </c>
      <c r="P2641">
        <v>0.3</v>
      </c>
    </row>
    <row r="2642" spans="1:18">
      <c r="A2642" s="1">
        <v>41699</v>
      </c>
      <c r="B2642" t="s">
        <v>6</v>
      </c>
      <c r="C2642" t="s">
        <v>33</v>
      </c>
      <c r="D2642" s="4">
        <v>915561.28799999994</v>
      </c>
      <c r="E2642" s="4">
        <v>73244.903040000005</v>
      </c>
      <c r="F2642" s="3">
        <v>8.0000000000000016E-2</v>
      </c>
      <c r="G2642" s="5">
        <v>3499.8520183486239</v>
      </c>
      <c r="H2642" s="4">
        <v>279.98816146788994</v>
      </c>
      <c r="I2642">
        <v>261.59999999999997</v>
      </c>
      <c r="J2642" t="s">
        <v>34</v>
      </c>
      <c r="K2642" t="s">
        <v>36</v>
      </c>
      <c r="L2642" t="s">
        <v>35</v>
      </c>
      <c r="M2642" s="2">
        <v>41288</v>
      </c>
      <c r="N2642" s="2">
        <v>45059</v>
      </c>
      <c r="O2642" t="s">
        <v>21</v>
      </c>
      <c r="P2642">
        <v>0.08</v>
      </c>
      <c r="R2642">
        <f t="shared" ref="R2642" si="358">(N2642-M2642)/365</f>
        <v>10.331506849315069</v>
      </c>
    </row>
    <row r="2643" spans="1:18">
      <c r="A2643" s="1">
        <v>41699</v>
      </c>
      <c r="B2643" t="s">
        <v>6</v>
      </c>
      <c r="C2643" t="s">
        <v>234</v>
      </c>
      <c r="D2643" s="4">
        <v>476506.64399999997</v>
      </c>
      <c r="E2643" s="4">
        <v>0</v>
      </c>
      <c r="F2643" s="3">
        <v>0</v>
      </c>
      <c r="G2643" s="5">
        <v>778.60562745098036</v>
      </c>
      <c r="H2643" s="4">
        <v>0</v>
      </c>
      <c r="I2643">
        <v>612</v>
      </c>
      <c r="J2643" t="s">
        <v>32</v>
      </c>
      <c r="K2643" t="s">
        <v>235</v>
      </c>
      <c r="L2643" t="s">
        <v>32</v>
      </c>
      <c r="M2643" s="2">
        <v>41442</v>
      </c>
      <c r="N2643" s="2">
        <v>47285</v>
      </c>
      <c r="O2643" t="s">
        <v>30</v>
      </c>
      <c r="P2643">
        <v>0</v>
      </c>
    </row>
    <row r="2644" spans="1:18">
      <c r="A2644" s="1">
        <v>41699</v>
      </c>
      <c r="B2644" t="s">
        <v>6</v>
      </c>
      <c r="C2644" t="s">
        <v>236</v>
      </c>
      <c r="D2644" s="4">
        <v>310342.75199999998</v>
      </c>
      <c r="E2644" s="4">
        <v>0</v>
      </c>
      <c r="F2644" s="3">
        <v>0</v>
      </c>
      <c r="G2644" s="5">
        <v>651.43314861460954</v>
      </c>
      <c r="H2644" s="4">
        <v>0</v>
      </c>
      <c r="I2644">
        <v>476.4</v>
      </c>
      <c r="J2644" t="s">
        <v>32</v>
      </c>
      <c r="K2644" t="s">
        <v>235</v>
      </c>
      <c r="L2644" t="s">
        <v>32</v>
      </c>
      <c r="M2644" s="2">
        <v>41442</v>
      </c>
      <c r="N2644" s="2">
        <v>47285</v>
      </c>
      <c r="O2644" t="s">
        <v>30</v>
      </c>
      <c r="P2644">
        <v>0</v>
      </c>
    </row>
    <row r="2645" spans="1:18">
      <c r="A2645" s="1">
        <v>41699</v>
      </c>
      <c r="B2645" t="s">
        <v>6</v>
      </c>
      <c r="C2645" t="s">
        <v>237</v>
      </c>
      <c r="D2645" s="4">
        <v>524137.64399999997</v>
      </c>
      <c r="E2645" s="4">
        <v>0</v>
      </c>
      <c r="F2645" s="3">
        <v>0</v>
      </c>
      <c r="G2645" s="5">
        <v>1835.2158403361345</v>
      </c>
      <c r="H2645" s="4">
        <v>0</v>
      </c>
      <c r="I2645">
        <v>285.59999999999997</v>
      </c>
      <c r="J2645" t="s">
        <v>32</v>
      </c>
      <c r="K2645" t="s">
        <v>235</v>
      </c>
      <c r="L2645" t="s">
        <v>32</v>
      </c>
      <c r="M2645" s="2">
        <v>41442</v>
      </c>
      <c r="N2645" s="2">
        <v>47285</v>
      </c>
      <c r="O2645" t="s">
        <v>30</v>
      </c>
      <c r="P2645">
        <v>0</v>
      </c>
    </row>
    <row r="2646" spans="1:18">
      <c r="A2646" s="1">
        <v>41699</v>
      </c>
      <c r="B2646" t="s">
        <v>6</v>
      </c>
      <c r="C2646" t="s">
        <v>238</v>
      </c>
      <c r="D2646" s="4">
        <v>2199342.5639999998</v>
      </c>
      <c r="E2646" s="4">
        <v>200799.97609320001</v>
      </c>
      <c r="F2646" s="3">
        <v>9.1300000000000006E-2</v>
      </c>
      <c r="G2646" s="5">
        <v>1769.0979440154438</v>
      </c>
      <c r="H2646" s="4">
        <v>161.51864228861004</v>
      </c>
      <c r="I2646">
        <v>1243.2</v>
      </c>
      <c r="J2646" t="s">
        <v>32</v>
      </c>
      <c r="K2646" t="s">
        <v>238</v>
      </c>
      <c r="L2646" t="s">
        <v>32</v>
      </c>
      <c r="M2646" s="2">
        <v>41281</v>
      </c>
      <c r="N2646" s="2">
        <v>45168</v>
      </c>
      <c r="O2646" t="s">
        <v>30</v>
      </c>
      <c r="P2646">
        <v>0.08</v>
      </c>
    </row>
    <row r="2647" spans="1:18">
      <c r="A2647" s="1">
        <v>41699</v>
      </c>
      <c r="B2647" t="s">
        <v>6</v>
      </c>
      <c r="C2647" t="s">
        <v>239</v>
      </c>
      <c r="D2647" s="4">
        <v>708269.96399999992</v>
      </c>
      <c r="E2647" s="4">
        <v>0</v>
      </c>
      <c r="F2647" s="3">
        <v>0</v>
      </c>
      <c r="G2647" s="5">
        <v>1022.9202253032928</v>
      </c>
      <c r="H2647" s="4">
        <v>0</v>
      </c>
      <c r="I2647">
        <v>692.4</v>
      </c>
      <c r="J2647" t="s">
        <v>32</v>
      </c>
      <c r="K2647" t="s">
        <v>235</v>
      </c>
      <c r="L2647" t="s">
        <v>32</v>
      </c>
      <c r="M2647" s="2">
        <v>41442</v>
      </c>
      <c r="N2647" s="2">
        <v>47285</v>
      </c>
      <c r="O2647" t="s">
        <v>30</v>
      </c>
      <c r="P2647">
        <v>0</v>
      </c>
    </row>
    <row r="2648" spans="1:18">
      <c r="A2648" s="1">
        <v>41699</v>
      </c>
      <c r="B2648" t="s">
        <v>6</v>
      </c>
      <c r="C2648" t="s">
        <v>37</v>
      </c>
      <c r="D2648" s="4">
        <v>122000.4</v>
      </c>
      <c r="E2648" s="4">
        <v>32586.306840000001</v>
      </c>
      <c r="F2648" s="3">
        <v>0.2671</v>
      </c>
      <c r="G2648" s="5">
        <v>1048.1134020618556</v>
      </c>
      <c r="H2648" s="4">
        <v>279.95108969072169</v>
      </c>
      <c r="I2648">
        <v>116.39999999999999</v>
      </c>
      <c r="J2648" t="s">
        <v>10</v>
      </c>
      <c r="K2648" t="s">
        <v>20</v>
      </c>
      <c r="L2648" t="s">
        <v>20</v>
      </c>
      <c r="M2648" s="2">
        <v>41384</v>
      </c>
      <c r="N2648" s="2">
        <v>42509</v>
      </c>
      <c r="O2648" t="s">
        <v>21</v>
      </c>
      <c r="P2648">
        <v>0.11</v>
      </c>
    </row>
    <row r="2649" spans="1:18">
      <c r="A2649" s="1">
        <v>41699</v>
      </c>
      <c r="B2649" t="s">
        <v>6</v>
      </c>
      <c r="C2649" t="s">
        <v>240</v>
      </c>
      <c r="D2649" s="4">
        <v>205750.8</v>
      </c>
      <c r="E2649" s="4">
        <v>23805.367559999999</v>
      </c>
      <c r="F2649" s="3">
        <v>0.1157</v>
      </c>
      <c r="G2649" s="5">
        <v>3175.1666666666665</v>
      </c>
      <c r="H2649" s="4">
        <v>367.36678333333333</v>
      </c>
      <c r="I2649">
        <v>64.8</v>
      </c>
      <c r="J2649" t="s">
        <v>10</v>
      </c>
      <c r="K2649" t="s">
        <v>11</v>
      </c>
      <c r="L2649" t="s">
        <v>42</v>
      </c>
      <c r="M2649" s="2">
        <v>41449</v>
      </c>
      <c r="N2649" s="2">
        <v>42198</v>
      </c>
      <c r="O2649" t="s">
        <v>21</v>
      </c>
      <c r="P2649">
        <v>0.1</v>
      </c>
    </row>
    <row r="2650" spans="1:18">
      <c r="A2650" s="1">
        <v>41699</v>
      </c>
      <c r="B2650" t="s">
        <v>6</v>
      </c>
      <c r="C2650" t="s">
        <v>241</v>
      </c>
      <c r="D2650" s="4">
        <v>121716.72</v>
      </c>
      <c r="E2650" s="4">
        <v>18647.001504</v>
      </c>
      <c r="F2650" s="3">
        <v>0.1532</v>
      </c>
      <c r="G2650" s="5">
        <v>2158.0978723404255</v>
      </c>
      <c r="H2650" s="4">
        <v>330.62059404255319</v>
      </c>
      <c r="I2650">
        <v>56.4</v>
      </c>
      <c r="J2650" t="s">
        <v>10</v>
      </c>
      <c r="K2650" t="s">
        <v>11</v>
      </c>
      <c r="L2650" t="s">
        <v>42</v>
      </c>
      <c r="M2650" s="2">
        <v>41449</v>
      </c>
      <c r="N2650" s="2">
        <v>42198</v>
      </c>
      <c r="O2650" t="s">
        <v>30</v>
      </c>
      <c r="P2650">
        <v>0.13</v>
      </c>
    </row>
    <row r="2651" spans="1:18">
      <c r="A2651" s="1">
        <v>41699</v>
      </c>
      <c r="B2651" t="s">
        <v>6</v>
      </c>
      <c r="C2651" t="s">
        <v>242</v>
      </c>
      <c r="D2651" s="4">
        <v>485004.51599999995</v>
      </c>
      <c r="E2651" s="4">
        <v>0</v>
      </c>
      <c r="F2651" s="3">
        <v>0</v>
      </c>
      <c r="G2651" s="5">
        <v>904.18440715883662</v>
      </c>
      <c r="H2651" s="4">
        <v>0</v>
      </c>
      <c r="I2651">
        <v>536.4</v>
      </c>
      <c r="J2651" t="s">
        <v>32</v>
      </c>
      <c r="K2651" t="s">
        <v>235</v>
      </c>
      <c r="L2651" t="s">
        <v>32</v>
      </c>
      <c r="M2651" s="2">
        <v>41442</v>
      </c>
      <c r="N2651" s="2">
        <v>47285</v>
      </c>
      <c r="O2651" t="s">
        <v>30</v>
      </c>
      <c r="P2651">
        <v>0</v>
      </c>
    </row>
    <row r="2652" spans="1:18">
      <c r="A2652" s="1">
        <v>41699</v>
      </c>
      <c r="B2652" t="s">
        <v>6</v>
      </c>
      <c r="C2652" t="s">
        <v>38</v>
      </c>
      <c r="D2652" s="4">
        <v>390871.2</v>
      </c>
      <c r="E2652" s="4">
        <v>56754.498239999994</v>
      </c>
      <c r="F2652" s="3">
        <v>0.14519999999999997</v>
      </c>
      <c r="G2652" s="5">
        <v>3290.1616161616162</v>
      </c>
      <c r="H2652" s="4">
        <v>477.73146666666662</v>
      </c>
      <c r="I2652">
        <v>118.8</v>
      </c>
      <c r="J2652" t="s">
        <v>10</v>
      </c>
      <c r="K2652" t="s">
        <v>40</v>
      </c>
      <c r="L2652" t="s">
        <v>39</v>
      </c>
      <c r="M2652" s="2">
        <v>41332</v>
      </c>
      <c r="N2652" s="2">
        <v>42133</v>
      </c>
      <c r="O2652" t="s">
        <v>21</v>
      </c>
      <c r="P2652">
        <v>0.13</v>
      </c>
    </row>
    <row r="2653" spans="1:18">
      <c r="A2653" s="1">
        <v>41699</v>
      </c>
      <c r="B2653" t="s">
        <v>6</v>
      </c>
      <c r="C2653" t="s">
        <v>41</v>
      </c>
      <c r="D2653" s="4">
        <v>194144.75999999998</v>
      </c>
      <c r="E2653" s="4">
        <v>21763.627596000002</v>
      </c>
      <c r="F2653" s="3">
        <v>0.11210000000000002</v>
      </c>
      <c r="G2653" s="5">
        <v>4148.3923076923074</v>
      </c>
      <c r="H2653" s="4">
        <v>465.03477769230778</v>
      </c>
      <c r="I2653">
        <v>46.8</v>
      </c>
      <c r="J2653" t="s">
        <v>10</v>
      </c>
      <c r="K2653" t="s">
        <v>11</v>
      </c>
      <c r="L2653" t="s">
        <v>42</v>
      </c>
      <c r="M2653" s="2">
        <v>41294</v>
      </c>
      <c r="N2653" s="2">
        <v>42864</v>
      </c>
      <c r="O2653" t="s">
        <v>21</v>
      </c>
      <c r="P2653">
        <v>0.1</v>
      </c>
    </row>
    <row r="2654" spans="1:18">
      <c r="A2654" s="1">
        <v>41699</v>
      </c>
      <c r="B2654" t="s">
        <v>6</v>
      </c>
      <c r="C2654" t="s">
        <v>43</v>
      </c>
      <c r="D2654" s="4">
        <v>123199.07999999999</v>
      </c>
      <c r="E2654" s="4">
        <v>14599.090980000001</v>
      </c>
      <c r="F2654" s="3">
        <v>0.11850000000000002</v>
      </c>
      <c r="G2654" s="5">
        <v>2701.7342105263156</v>
      </c>
      <c r="H2654" s="4">
        <v>320.1555039473684</v>
      </c>
      <c r="I2654">
        <v>45.6</v>
      </c>
      <c r="J2654" t="s">
        <v>10</v>
      </c>
      <c r="K2654" t="s">
        <v>11</v>
      </c>
      <c r="L2654" t="s">
        <v>42</v>
      </c>
      <c r="M2654" s="2">
        <v>41294</v>
      </c>
      <c r="N2654" s="2">
        <v>42864</v>
      </c>
      <c r="O2654" t="s">
        <v>21</v>
      </c>
      <c r="P2654">
        <v>0.1</v>
      </c>
    </row>
    <row r="2655" spans="1:18">
      <c r="A2655" s="1">
        <v>41699</v>
      </c>
      <c r="B2655" t="s">
        <v>6</v>
      </c>
      <c r="C2655" t="s">
        <v>243</v>
      </c>
      <c r="D2655" s="4">
        <v>197568.576</v>
      </c>
      <c r="E2655" s="4">
        <v>0</v>
      </c>
      <c r="F2655" s="3">
        <v>0</v>
      </c>
      <c r="G2655" s="5">
        <v>465.08610169491527</v>
      </c>
      <c r="H2655" s="4">
        <v>0</v>
      </c>
      <c r="I2655">
        <v>424.8</v>
      </c>
      <c r="J2655" t="s">
        <v>32</v>
      </c>
      <c r="K2655" t="s">
        <v>235</v>
      </c>
      <c r="L2655" t="s">
        <v>32</v>
      </c>
      <c r="M2655" s="2">
        <v>41442</v>
      </c>
      <c r="N2655" s="2">
        <v>47285</v>
      </c>
      <c r="O2655" t="s">
        <v>30</v>
      </c>
      <c r="P2655">
        <v>0</v>
      </c>
    </row>
    <row r="2656" spans="1:18">
      <c r="A2656" s="1">
        <v>41699</v>
      </c>
      <c r="B2656" t="s">
        <v>6</v>
      </c>
      <c r="C2656" t="s">
        <v>44</v>
      </c>
      <c r="D2656" s="4">
        <v>126018</v>
      </c>
      <c r="E2656" s="4">
        <v>30962.622599999999</v>
      </c>
      <c r="F2656" s="3">
        <v>0.2457</v>
      </c>
      <c r="G2656" s="5">
        <v>660.47169811320759</v>
      </c>
      <c r="H2656" s="4">
        <v>162.27789622641509</v>
      </c>
      <c r="I2656">
        <v>190.79999999999998</v>
      </c>
      <c r="J2656" t="s">
        <v>10</v>
      </c>
      <c r="K2656" t="s">
        <v>20</v>
      </c>
      <c r="L2656" t="s">
        <v>20</v>
      </c>
      <c r="M2656" s="2">
        <v>41343</v>
      </c>
      <c r="N2656" s="2">
        <v>42499</v>
      </c>
      <c r="O2656" t="s">
        <v>30</v>
      </c>
      <c r="P2656">
        <v>0.17</v>
      </c>
    </row>
    <row r="2657" spans="1:17">
      <c r="A2657" s="1">
        <v>41699</v>
      </c>
      <c r="B2657" t="s">
        <v>6</v>
      </c>
      <c r="C2657" t="s">
        <v>45</v>
      </c>
      <c r="D2657" s="4">
        <v>99882</v>
      </c>
      <c r="E2657" s="4">
        <v>49801.165199999996</v>
      </c>
      <c r="F2657" s="3">
        <v>0.49859999999999993</v>
      </c>
      <c r="G2657" s="5">
        <v>1002.8313253012049</v>
      </c>
      <c r="H2657" s="4">
        <v>500.01169879518073</v>
      </c>
      <c r="I2657">
        <v>99.6</v>
      </c>
      <c r="J2657" t="s">
        <v>47</v>
      </c>
      <c r="K2657" t="s">
        <v>48</v>
      </c>
      <c r="L2657" t="s">
        <v>46</v>
      </c>
      <c r="M2657" s="2">
        <v>41290</v>
      </c>
      <c r="N2657" s="2">
        <v>42499</v>
      </c>
      <c r="O2657" t="s">
        <v>21</v>
      </c>
      <c r="P2657">
        <v>0.16</v>
      </c>
    </row>
    <row r="2658" spans="1:17">
      <c r="A2658" s="1">
        <v>41699</v>
      </c>
      <c r="B2658" t="s">
        <v>6</v>
      </c>
      <c r="C2658" t="s">
        <v>49</v>
      </c>
      <c r="D2658" s="4">
        <v>117733.2</v>
      </c>
      <c r="E2658" s="4">
        <v>28832.860680000002</v>
      </c>
      <c r="F2658" s="3">
        <v>0.24490000000000001</v>
      </c>
      <c r="G2658" s="5">
        <v>1102.370786516854</v>
      </c>
      <c r="H2658" s="4">
        <v>269.97060561797753</v>
      </c>
      <c r="I2658">
        <v>106.8</v>
      </c>
      <c r="J2658" t="s">
        <v>47</v>
      </c>
      <c r="K2658" t="s">
        <v>48</v>
      </c>
      <c r="L2658" t="s">
        <v>46</v>
      </c>
      <c r="M2658" s="2">
        <v>41347</v>
      </c>
      <c r="N2658" s="2">
        <v>42499</v>
      </c>
      <c r="O2658" t="s">
        <v>21</v>
      </c>
      <c r="P2658">
        <v>0.16</v>
      </c>
    </row>
    <row r="2659" spans="1:17">
      <c r="A2659" s="1">
        <v>41699</v>
      </c>
      <c r="B2659" t="s">
        <v>6</v>
      </c>
      <c r="C2659" t="s">
        <v>50</v>
      </c>
      <c r="D2659" s="4">
        <v>175695.6</v>
      </c>
      <c r="E2659" s="4">
        <v>30131.795400000003</v>
      </c>
      <c r="F2659" s="3">
        <v>0.17150000000000001</v>
      </c>
      <c r="G2659" s="5">
        <v>1574.3333333333335</v>
      </c>
      <c r="H2659" s="4">
        <v>269.99816666666669</v>
      </c>
      <c r="I2659">
        <v>111.6</v>
      </c>
      <c r="J2659" t="s">
        <v>52</v>
      </c>
      <c r="K2659" t="s">
        <v>51</v>
      </c>
      <c r="L2659" t="s">
        <v>51</v>
      </c>
      <c r="M2659" s="2">
        <v>41347</v>
      </c>
      <c r="N2659" s="2">
        <v>42499</v>
      </c>
      <c r="O2659" t="s">
        <v>21</v>
      </c>
      <c r="P2659">
        <v>0.12</v>
      </c>
    </row>
    <row r="2660" spans="1:17">
      <c r="A2660" s="1">
        <v>41699</v>
      </c>
      <c r="B2660" t="s">
        <v>6</v>
      </c>
      <c r="C2660" t="s">
        <v>53</v>
      </c>
      <c r="D2660" s="4">
        <v>245850</v>
      </c>
      <c r="E2660" s="4">
        <v>54259.094999999994</v>
      </c>
      <c r="F2660" s="3">
        <v>0.22069999999999998</v>
      </c>
      <c r="G2660" s="5">
        <v>770.20676691729329</v>
      </c>
      <c r="H2660" s="4">
        <v>169.98463345864661</v>
      </c>
      <c r="I2660">
        <v>319.2</v>
      </c>
      <c r="J2660" t="s">
        <v>10</v>
      </c>
      <c r="K2660" t="s">
        <v>20</v>
      </c>
      <c r="L2660" t="s">
        <v>20</v>
      </c>
      <c r="M2660" s="2">
        <v>41374</v>
      </c>
      <c r="N2660" s="2">
        <v>42499</v>
      </c>
      <c r="O2660" t="s">
        <v>21</v>
      </c>
      <c r="P2660">
        <v>0.06</v>
      </c>
    </row>
    <row r="2661" spans="1:17">
      <c r="A2661" s="1">
        <v>41699</v>
      </c>
      <c r="B2661" t="s">
        <v>6</v>
      </c>
      <c r="C2661" t="s">
        <v>54</v>
      </c>
      <c r="D2661" s="4">
        <v>266250</v>
      </c>
      <c r="E2661" s="4">
        <v>89513.25</v>
      </c>
      <c r="F2661" s="3">
        <v>0.3362</v>
      </c>
      <c r="G2661" s="5">
        <v>594.83914209115289</v>
      </c>
      <c r="H2661" s="4">
        <v>199.98491957104559</v>
      </c>
      <c r="I2661">
        <v>447.59999999999997</v>
      </c>
      <c r="J2661" t="s">
        <v>10</v>
      </c>
      <c r="K2661" t="s">
        <v>12</v>
      </c>
      <c r="L2661" t="s">
        <v>12</v>
      </c>
      <c r="M2661" s="2">
        <v>41302</v>
      </c>
      <c r="N2661" s="2">
        <v>43594</v>
      </c>
      <c r="O2661" t="s">
        <v>21</v>
      </c>
      <c r="P2661">
        <v>0.12</v>
      </c>
    </row>
    <row r="2662" spans="1:17">
      <c r="A2662" s="1">
        <v>41699</v>
      </c>
      <c r="B2662" t="s">
        <v>6</v>
      </c>
      <c r="C2662" t="s">
        <v>217</v>
      </c>
      <c r="D2662" s="4">
        <v>98416.8</v>
      </c>
      <c r="E2662" s="4">
        <v>6003.4247999999998</v>
      </c>
      <c r="F2662" s="3">
        <v>6.0999999999999999E-2</v>
      </c>
      <c r="G2662" s="5">
        <v>6834.5000000000009</v>
      </c>
      <c r="H2662" s="4">
        <v>416.90450000000004</v>
      </c>
      <c r="I2662">
        <v>14.399999999999999</v>
      </c>
      <c r="J2662" t="s">
        <v>52</v>
      </c>
      <c r="K2662" t="s">
        <v>51</v>
      </c>
      <c r="L2662" t="s">
        <v>51</v>
      </c>
      <c r="M2662" s="2">
        <v>41481</v>
      </c>
      <c r="N2662" s="2">
        <v>41845</v>
      </c>
      <c r="O2662" t="s">
        <v>13</v>
      </c>
      <c r="P2662">
        <v>0</v>
      </c>
    </row>
    <row r="2663" spans="1:17">
      <c r="A2663" s="1">
        <v>41699</v>
      </c>
      <c r="B2663" t="s">
        <v>6</v>
      </c>
      <c r="C2663" t="s">
        <v>269</v>
      </c>
      <c r="D2663" s="4">
        <v>3039784.7039999999</v>
      </c>
      <c r="E2663" s="4">
        <v>0</v>
      </c>
      <c r="F2663" s="3">
        <v>0</v>
      </c>
      <c r="G2663" s="5">
        <v>1221.9748769898697</v>
      </c>
      <c r="H2663" s="4">
        <v>0</v>
      </c>
      <c r="I2663">
        <v>2487.6</v>
      </c>
      <c r="J2663" t="s">
        <v>32</v>
      </c>
      <c r="K2663" t="s">
        <v>269</v>
      </c>
      <c r="L2663" t="s">
        <v>32</v>
      </c>
      <c r="M2663" s="2">
        <v>41442</v>
      </c>
      <c r="N2663" s="2">
        <v>47285</v>
      </c>
      <c r="O2663" t="s">
        <v>30</v>
      </c>
      <c r="P2663">
        <v>0</v>
      </c>
    </row>
    <row r="2664" spans="1:17">
      <c r="A2664" s="1">
        <v>41730</v>
      </c>
      <c r="B2664" t="s">
        <v>6</v>
      </c>
      <c r="C2664" t="s">
        <v>7</v>
      </c>
      <c r="D2664" s="4">
        <v>6180510</v>
      </c>
      <c r="E2664" s="4">
        <v>110631.129</v>
      </c>
      <c r="F2664" s="3">
        <v>1.7899999999999999E-2</v>
      </c>
      <c r="G2664" s="5">
        <v>1731.2352941176471</v>
      </c>
      <c r="H2664" s="4">
        <v>30.989111764705882</v>
      </c>
      <c r="I2664">
        <v>3570</v>
      </c>
      <c r="J2664" t="s">
        <v>10</v>
      </c>
      <c r="K2664" t="s">
        <v>11</v>
      </c>
      <c r="L2664" t="s">
        <v>9</v>
      </c>
      <c r="M2664" s="2">
        <v>41365</v>
      </c>
      <c r="N2664" s="2">
        <v>52321</v>
      </c>
      <c r="O2664" t="s">
        <v>13</v>
      </c>
      <c r="P2664">
        <v>0</v>
      </c>
    </row>
    <row r="2665" spans="1:17">
      <c r="A2665" s="1">
        <v>41730</v>
      </c>
      <c r="B2665" t="s">
        <v>6</v>
      </c>
      <c r="C2665" t="s">
        <v>213</v>
      </c>
      <c r="D2665" s="4">
        <v>318453.59999999998</v>
      </c>
      <c r="E2665" s="4">
        <v>56111.524320000011</v>
      </c>
      <c r="F2665" s="3">
        <v>0.17620000000000005</v>
      </c>
      <c r="G2665" s="5">
        <v>851.38915623997434</v>
      </c>
      <c r="H2665" s="4">
        <v>150.01476932948353</v>
      </c>
      <c r="I2665">
        <v>374.03999999999996</v>
      </c>
      <c r="J2665" t="s">
        <v>10</v>
      </c>
      <c r="K2665" t="s">
        <v>76</v>
      </c>
      <c r="L2665" t="s">
        <v>76</v>
      </c>
      <c r="M2665" s="2">
        <v>41384</v>
      </c>
      <c r="N2665" s="2">
        <v>43299</v>
      </c>
      <c r="O2665" t="s">
        <v>16</v>
      </c>
      <c r="P2665">
        <v>0.12</v>
      </c>
      <c r="Q2665">
        <v>0.05</v>
      </c>
    </row>
    <row r="2666" spans="1:17">
      <c r="A2666" s="1">
        <v>41730</v>
      </c>
      <c r="B2666" t="s">
        <v>6</v>
      </c>
      <c r="C2666" t="s">
        <v>214</v>
      </c>
      <c r="D2666" s="4">
        <v>168003.6</v>
      </c>
      <c r="E2666" s="4">
        <v>53996.357040000003</v>
      </c>
      <c r="F2666" s="3">
        <v>0.32140000000000002</v>
      </c>
      <c r="G2666" s="5">
        <v>466.67666666666668</v>
      </c>
      <c r="H2666" s="4">
        <v>149.98988066666666</v>
      </c>
      <c r="I2666">
        <v>360</v>
      </c>
      <c r="J2666" t="s">
        <v>10</v>
      </c>
      <c r="K2666" t="s">
        <v>20</v>
      </c>
      <c r="L2666" t="s">
        <v>20</v>
      </c>
      <c r="M2666" s="2">
        <v>41384</v>
      </c>
      <c r="N2666" s="2">
        <v>43299</v>
      </c>
      <c r="O2666" t="s">
        <v>16</v>
      </c>
      <c r="P2666">
        <v>0.12</v>
      </c>
      <c r="Q2666">
        <v>0.05</v>
      </c>
    </row>
    <row r="2667" spans="1:17">
      <c r="A2667" s="1">
        <v>41730</v>
      </c>
      <c r="B2667" t="s">
        <v>6</v>
      </c>
      <c r="C2667" t="s">
        <v>215</v>
      </c>
      <c r="D2667" s="4">
        <v>164817.60000000001</v>
      </c>
      <c r="E2667" s="4">
        <v>56252.246880000006</v>
      </c>
      <c r="F2667" s="3">
        <v>0.34130000000000005</v>
      </c>
      <c r="G2667" s="5">
        <v>439.5136</v>
      </c>
      <c r="H2667" s="4">
        <v>150.00599168000002</v>
      </c>
      <c r="I2667">
        <v>375</v>
      </c>
      <c r="J2667" t="s">
        <v>10</v>
      </c>
      <c r="K2667" t="s">
        <v>76</v>
      </c>
      <c r="L2667" t="s">
        <v>76</v>
      </c>
      <c r="M2667" s="2">
        <v>41384</v>
      </c>
      <c r="N2667" s="2">
        <v>43299</v>
      </c>
      <c r="O2667" t="s">
        <v>16</v>
      </c>
      <c r="P2667">
        <v>0.12</v>
      </c>
      <c r="Q2667">
        <v>0.05</v>
      </c>
    </row>
    <row r="2668" spans="1:17">
      <c r="A2668" s="1">
        <v>41730</v>
      </c>
      <c r="B2668" t="s">
        <v>6</v>
      </c>
      <c r="C2668" t="s">
        <v>216</v>
      </c>
      <c r="D2668" s="4">
        <v>318721.2</v>
      </c>
      <c r="E2668" s="4">
        <v>54501.325199999999</v>
      </c>
      <c r="F2668" s="3">
        <v>0.17099999999999999</v>
      </c>
      <c r="G2668" s="5">
        <v>877.14993394980183</v>
      </c>
      <c r="H2668" s="4">
        <v>149.99263870541611</v>
      </c>
      <c r="I2668">
        <v>363.36</v>
      </c>
      <c r="J2668" t="s">
        <v>10</v>
      </c>
      <c r="K2668" t="s">
        <v>20</v>
      </c>
      <c r="L2668" t="s">
        <v>20</v>
      </c>
      <c r="M2668" s="2">
        <v>41384</v>
      </c>
      <c r="N2668" s="2">
        <v>43299</v>
      </c>
      <c r="O2668" t="s">
        <v>16</v>
      </c>
      <c r="P2668">
        <v>0.12</v>
      </c>
      <c r="Q2668">
        <v>0.05</v>
      </c>
    </row>
    <row r="2669" spans="1:17">
      <c r="A2669" s="1">
        <v>41730</v>
      </c>
      <c r="B2669" t="s">
        <v>6</v>
      </c>
      <c r="C2669" t="s">
        <v>14</v>
      </c>
      <c r="D2669" s="4">
        <v>818002.7999999997</v>
      </c>
      <c r="E2669" s="4">
        <v>83518.085880000013</v>
      </c>
      <c r="F2669" s="3">
        <v>0.10210000000000005</v>
      </c>
      <c r="G2669" s="5">
        <v>1175.2913793103444</v>
      </c>
      <c r="H2669" s="4">
        <v>119.99724982758623</v>
      </c>
      <c r="I2669">
        <v>696</v>
      </c>
      <c r="J2669" t="s">
        <v>17</v>
      </c>
      <c r="K2669" t="s">
        <v>18</v>
      </c>
      <c r="L2669" t="s">
        <v>15</v>
      </c>
      <c r="M2669" s="2">
        <v>41246</v>
      </c>
      <c r="N2669" s="2">
        <v>43229</v>
      </c>
      <c r="O2669" t="s">
        <v>16</v>
      </c>
      <c r="P2669">
        <v>0.1</v>
      </c>
    </row>
    <row r="2670" spans="1:17">
      <c r="A2670" s="1">
        <v>41730</v>
      </c>
      <c r="B2670" t="s">
        <v>6</v>
      </c>
      <c r="C2670" t="s">
        <v>19</v>
      </c>
      <c r="D2670" s="4">
        <v>436681.2</v>
      </c>
      <c r="E2670" s="4">
        <v>168296.93448</v>
      </c>
      <c r="F2670" s="3">
        <v>0.38539999999999996</v>
      </c>
      <c r="G2670" s="5">
        <v>648.66488413547245</v>
      </c>
      <c r="H2670" s="4">
        <v>249.99544634581108</v>
      </c>
      <c r="I2670">
        <v>673.19999999999993</v>
      </c>
      <c r="J2670" t="s">
        <v>10</v>
      </c>
      <c r="K2670" t="s">
        <v>20</v>
      </c>
      <c r="L2670" t="s">
        <v>20</v>
      </c>
      <c r="M2670" s="2">
        <v>41258</v>
      </c>
      <c r="N2670" s="2">
        <v>43229</v>
      </c>
      <c r="O2670" t="s">
        <v>21</v>
      </c>
      <c r="P2670">
        <v>0.15</v>
      </c>
    </row>
    <row r="2671" spans="1:17">
      <c r="A2671" s="1">
        <v>41730</v>
      </c>
      <c r="B2671" t="s">
        <v>6</v>
      </c>
      <c r="C2671" t="s">
        <v>22</v>
      </c>
      <c r="D2671" s="4">
        <v>204357.6</v>
      </c>
      <c r="E2671" s="4">
        <v>39890.60351999999</v>
      </c>
      <c r="F2671" s="3">
        <v>0.19519999999999996</v>
      </c>
      <c r="G2671" s="5">
        <v>1280.4360902255639</v>
      </c>
      <c r="H2671" s="4">
        <v>249.94112481203001</v>
      </c>
      <c r="I2671">
        <v>159.6</v>
      </c>
      <c r="J2671" t="s">
        <v>10</v>
      </c>
      <c r="K2671" t="s">
        <v>12</v>
      </c>
      <c r="L2671" t="s">
        <v>23</v>
      </c>
      <c r="M2671" s="2">
        <v>41339</v>
      </c>
      <c r="N2671" s="2">
        <v>42864</v>
      </c>
      <c r="O2671" t="s">
        <v>21</v>
      </c>
      <c r="P2671">
        <v>0.13</v>
      </c>
    </row>
    <row r="2672" spans="1:17">
      <c r="A2672" s="1">
        <v>41730</v>
      </c>
      <c r="B2672" t="s">
        <v>6</v>
      </c>
      <c r="C2672" t="s">
        <v>24</v>
      </c>
      <c r="D2672" s="4">
        <v>65949.599999999991</v>
      </c>
      <c r="E2672" s="4">
        <v>46797.836160000006</v>
      </c>
      <c r="F2672" s="3">
        <v>0.70960000000000023</v>
      </c>
      <c r="G2672" s="5">
        <v>352.29487179487177</v>
      </c>
      <c r="H2672" s="4">
        <v>249.98844102564107</v>
      </c>
      <c r="I2672">
        <v>187.2</v>
      </c>
      <c r="J2672" t="s">
        <v>10</v>
      </c>
      <c r="K2672" t="s">
        <v>20</v>
      </c>
      <c r="L2672" t="s">
        <v>20</v>
      </c>
      <c r="M2672" s="2">
        <v>41288</v>
      </c>
      <c r="N2672" s="2">
        <v>42499</v>
      </c>
      <c r="O2672" t="s">
        <v>21</v>
      </c>
      <c r="P2672">
        <v>0.18</v>
      </c>
    </row>
    <row r="2673" spans="1:18">
      <c r="A2673" s="1">
        <v>41730</v>
      </c>
      <c r="B2673" t="s">
        <v>6</v>
      </c>
      <c r="C2673" t="s">
        <v>233</v>
      </c>
      <c r="D2673" s="4">
        <v>121512.95999999999</v>
      </c>
      <c r="E2673" s="4">
        <v>19818.763776</v>
      </c>
      <c r="F2673" s="3">
        <v>0.16310000000000002</v>
      </c>
      <c r="G2673" s="5">
        <v>1716.2847457627117</v>
      </c>
      <c r="H2673" s="4">
        <v>279.92604203389834</v>
      </c>
      <c r="I2673">
        <v>70.8</v>
      </c>
      <c r="J2673" t="s">
        <v>10</v>
      </c>
      <c r="K2673" t="s">
        <v>11</v>
      </c>
      <c r="L2673" t="s">
        <v>42</v>
      </c>
      <c r="M2673" s="2">
        <v>41473</v>
      </c>
      <c r="N2673" s="2">
        <v>42222</v>
      </c>
      <c r="O2673" t="s">
        <v>21</v>
      </c>
      <c r="P2673">
        <v>0.1</v>
      </c>
    </row>
    <row r="2674" spans="1:18">
      <c r="A2674" s="1">
        <v>41730</v>
      </c>
      <c r="B2674" t="s">
        <v>6</v>
      </c>
      <c r="C2674" t="s">
        <v>25</v>
      </c>
      <c r="D2674" s="4">
        <v>87007.30799999999</v>
      </c>
      <c r="E2674" s="4">
        <v>35881.813819200004</v>
      </c>
      <c r="F2674" s="3">
        <v>0.4124000000000001</v>
      </c>
      <c r="G2674" s="5">
        <v>630.48773913043476</v>
      </c>
      <c r="H2674" s="4">
        <v>260.01314361739134</v>
      </c>
      <c r="I2674">
        <v>138</v>
      </c>
      <c r="J2674" t="s">
        <v>10</v>
      </c>
      <c r="K2674" t="s">
        <v>12</v>
      </c>
      <c r="L2674" t="s">
        <v>12</v>
      </c>
      <c r="M2674" s="2">
        <v>41334</v>
      </c>
      <c r="N2674" s="2">
        <v>42499</v>
      </c>
      <c r="O2674" t="s">
        <v>21</v>
      </c>
      <c r="P2674">
        <v>0.13</v>
      </c>
      <c r="Q2674">
        <v>7.0000000000000007E-2</v>
      </c>
    </row>
    <row r="2675" spans="1:18">
      <c r="A2675" s="1">
        <v>41730</v>
      </c>
      <c r="B2675" t="s">
        <v>6</v>
      </c>
      <c r="C2675" t="s">
        <v>26</v>
      </c>
      <c r="D2675" s="4">
        <v>120227.04</v>
      </c>
      <c r="E2675" s="4">
        <v>12960.474912</v>
      </c>
      <c r="F2675" s="3">
        <v>0.10780000000000001</v>
      </c>
      <c r="G2675" s="5">
        <v>1855.3555555555556</v>
      </c>
      <c r="H2675" s="4">
        <v>200.00732888888891</v>
      </c>
      <c r="I2675">
        <v>64.8</v>
      </c>
      <c r="J2675" t="s">
        <v>10</v>
      </c>
      <c r="K2675" t="s">
        <v>12</v>
      </c>
      <c r="L2675" t="s">
        <v>27</v>
      </c>
      <c r="M2675" s="2">
        <v>41353</v>
      </c>
      <c r="N2675" s="2">
        <v>43229</v>
      </c>
      <c r="O2675" t="s">
        <v>21</v>
      </c>
      <c r="P2675">
        <v>0.06</v>
      </c>
    </row>
    <row r="2676" spans="1:18">
      <c r="A2676" s="1">
        <v>41730</v>
      </c>
      <c r="B2676" t="s">
        <v>6</v>
      </c>
      <c r="C2676" t="s">
        <v>28</v>
      </c>
      <c r="D2676" s="4">
        <v>326361.59999999998</v>
      </c>
      <c r="E2676" s="4">
        <v>42492.280319999991</v>
      </c>
      <c r="F2676" s="3">
        <v>0.13019999999999998</v>
      </c>
      <c r="G2676" s="5">
        <v>1536.5423728813557</v>
      </c>
      <c r="H2676" s="4">
        <v>200.05781694915248</v>
      </c>
      <c r="I2676">
        <v>212.4</v>
      </c>
      <c r="J2676" t="s">
        <v>10</v>
      </c>
      <c r="K2676" t="s">
        <v>12</v>
      </c>
      <c r="L2676" t="s">
        <v>12</v>
      </c>
      <c r="M2676" s="2">
        <v>41353</v>
      </c>
      <c r="N2676" s="2">
        <v>43229</v>
      </c>
      <c r="O2676" t="s">
        <v>21</v>
      </c>
      <c r="P2676">
        <v>0</v>
      </c>
    </row>
    <row r="2677" spans="1:18">
      <c r="A2677" s="1">
        <v>41730</v>
      </c>
      <c r="B2677" t="s">
        <v>6</v>
      </c>
      <c r="C2677" t="s">
        <v>29</v>
      </c>
      <c r="D2677" s="4">
        <v>453959.75999999995</v>
      </c>
      <c r="E2677" s="4">
        <v>45395.976000000002</v>
      </c>
      <c r="F2677" s="3">
        <v>0.10000000000000002</v>
      </c>
      <c r="G2677" s="5">
        <v>2424.998717948718</v>
      </c>
      <c r="H2677" s="4">
        <v>242.49987179487184</v>
      </c>
      <c r="I2677">
        <v>187.2</v>
      </c>
      <c r="J2677" t="s">
        <v>10</v>
      </c>
      <c r="K2677" t="s">
        <v>12</v>
      </c>
      <c r="L2677" t="s">
        <v>12</v>
      </c>
      <c r="M2677" s="2">
        <v>41323</v>
      </c>
      <c r="N2677" s="2">
        <v>42499</v>
      </c>
      <c r="O2677" t="s">
        <v>30</v>
      </c>
      <c r="P2677">
        <v>0.1</v>
      </c>
    </row>
    <row r="2678" spans="1:18">
      <c r="A2678" s="1">
        <v>41730</v>
      </c>
      <c r="B2678" t="s">
        <v>6</v>
      </c>
      <c r="C2678" t="s">
        <v>31</v>
      </c>
      <c r="D2678" s="4">
        <v>1502821.5360000001</v>
      </c>
      <c r="E2678" s="4">
        <v>120225.72288</v>
      </c>
      <c r="F2678" s="3">
        <v>0.08</v>
      </c>
      <c r="G2678" s="5">
        <v>1594.1335030549899</v>
      </c>
      <c r="H2678" s="4">
        <v>127.53068024439918</v>
      </c>
      <c r="I2678">
        <v>942.72</v>
      </c>
      <c r="J2678" t="s">
        <v>32</v>
      </c>
      <c r="K2678" t="s">
        <v>31</v>
      </c>
      <c r="L2678" t="s">
        <v>32</v>
      </c>
      <c r="M2678" s="2">
        <v>41294</v>
      </c>
      <c r="N2678" s="2">
        <v>43229</v>
      </c>
      <c r="O2678" t="s">
        <v>30</v>
      </c>
      <c r="P2678">
        <v>0.08</v>
      </c>
    </row>
    <row r="2679" spans="1:18">
      <c r="A2679" s="1">
        <v>41730</v>
      </c>
      <c r="B2679" t="s">
        <v>6</v>
      </c>
      <c r="C2679" t="s">
        <v>285</v>
      </c>
      <c r="D2679" s="4">
        <v>912370.79999999993</v>
      </c>
      <c r="E2679" s="4">
        <v>41421.634320000005</v>
      </c>
      <c r="F2679" s="3">
        <v>4.540000000000001E-2</v>
      </c>
      <c r="G2679" s="5">
        <v>6611.3826086956515</v>
      </c>
      <c r="H2679" s="4">
        <v>300.15677043478263</v>
      </c>
      <c r="I2679">
        <v>138</v>
      </c>
      <c r="J2679" t="s">
        <v>123</v>
      </c>
      <c r="K2679" t="s">
        <v>286</v>
      </c>
      <c r="L2679" t="s">
        <v>286</v>
      </c>
      <c r="M2679" s="2">
        <v>41708</v>
      </c>
      <c r="N2679" s="2">
        <v>42834</v>
      </c>
      <c r="O2679" t="s">
        <v>21</v>
      </c>
      <c r="P2679">
        <v>0.03</v>
      </c>
    </row>
    <row r="2680" spans="1:18">
      <c r="A2680" s="1">
        <v>41730</v>
      </c>
      <c r="B2680" t="s">
        <v>6</v>
      </c>
      <c r="C2680" t="s">
        <v>33</v>
      </c>
      <c r="D2680" s="4">
        <v>896578.40399999998</v>
      </c>
      <c r="E2680" s="4">
        <v>71726.272320000004</v>
      </c>
      <c r="F2680" s="3">
        <v>0.08</v>
      </c>
      <c r="G2680" s="5">
        <v>3427.2874770642206</v>
      </c>
      <c r="H2680" s="4">
        <v>274.18299816513769</v>
      </c>
      <c r="I2680">
        <v>261.59999999999997</v>
      </c>
      <c r="J2680" t="s">
        <v>34</v>
      </c>
      <c r="K2680" t="s">
        <v>36</v>
      </c>
      <c r="L2680" t="s">
        <v>35</v>
      </c>
      <c r="M2680" s="2">
        <v>41288</v>
      </c>
      <c r="N2680" s="2">
        <v>45059</v>
      </c>
      <c r="O2680" t="s">
        <v>21</v>
      </c>
      <c r="P2680">
        <v>0.08</v>
      </c>
      <c r="R2680">
        <f t="shared" ref="R2680" si="359">(N2680-M2680)/365</f>
        <v>10.331506849315069</v>
      </c>
    </row>
    <row r="2681" spans="1:18">
      <c r="A2681" s="1">
        <v>41730</v>
      </c>
      <c r="B2681" t="s">
        <v>6</v>
      </c>
      <c r="C2681" t="s">
        <v>234</v>
      </c>
      <c r="D2681" s="4">
        <v>382825.12800000014</v>
      </c>
      <c r="E2681" s="4">
        <v>0</v>
      </c>
      <c r="F2681" s="3">
        <v>0</v>
      </c>
      <c r="G2681" s="5">
        <v>625.53125490196101</v>
      </c>
      <c r="H2681" s="4">
        <v>0</v>
      </c>
      <c r="I2681">
        <v>612</v>
      </c>
      <c r="J2681" t="s">
        <v>32</v>
      </c>
      <c r="K2681" t="s">
        <v>235</v>
      </c>
      <c r="L2681" t="s">
        <v>32</v>
      </c>
      <c r="M2681" s="2">
        <v>41442</v>
      </c>
      <c r="N2681" s="2">
        <v>47285</v>
      </c>
      <c r="O2681" t="s">
        <v>30</v>
      </c>
      <c r="P2681">
        <v>0</v>
      </c>
    </row>
    <row r="2682" spans="1:18">
      <c r="A2682" s="1">
        <v>41730</v>
      </c>
      <c r="B2682" t="s">
        <v>6</v>
      </c>
      <c r="C2682" t="s">
        <v>236</v>
      </c>
      <c r="D2682" s="4">
        <v>336527.1</v>
      </c>
      <c r="E2682" s="4">
        <v>0</v>
      </c>
      <c r="F2682" s="3">
        <v>0</v>
      </c>
      <c r="G2682" s="5">
        <v>706.39609571788412</v>
      </c>
      <c r="H2682" s="4">
        <v>0</v>
      </c>
      <c r="I2682">
        <v>476.4</v>
      </c>
      <c r="J2682" t="s">
        <v>32</v>
      </c>
      <c r="K2682" t="s">
        <v>235</v>
      </c>
      <c r="L2682" t="s">
        <v>32</v>
      </c>
      <c r="M2682" s="2">
        <v>41442</v>
      </c>
      <c r="N2682" s="2">
        <v>47285</v>
      </c>
      <c r="O2682" t="s">
        <v>30</v>
      </c>
      <c r="P2682">
        <v>0</v>
      </c>
    </row>
    <row r="2683" spans="1:18">
      <c r="A2683" s="1">
        <v>41730</v>
      </c>
      <c r="B2683" t="s">
        <v>6</v>
      </c>
      <c r="C2683" t="s">
        <v>237</v>
      </c>
      <c r="D2683" s="4">
        <v>459677.13599999982</v>
      </c>
      <c r="E2683" s="4">
        <v>0</v>
      </c>
      <c r="F2683" s="3">
        <v>0</v>
      </c>
      <c r="G2683" s="5">
        <v>1609.5137815126045</v>
      </c>
      <c r="H2683" s="4">
        <v>0</v>
      </c>
      <c r="I2683">
        <v>285.59999999999997</v>
      </c>
      <c r="J2683" t="s">
        <v>32</v>
      </c>
      <c r="K2683" t="s">
        <v>235</v>
      </c>
      <c r="L2683" t="s">
        <v>32</v>
      </c>
      <c r="M2683" s="2">
        <v>41442</v>
      </c>
      <c r="N2683" s="2">
        <v>47285</v>
      </c>
      <c r="O2683" t="s">
        <v>30</v>
      </c>
      <c r="P2683">
        <v>0</v>
      </c>
    </row>
    <row r="2684" spans="1:18">
      <c r="A2684" s="1">
        <v>41730</v>
      </c>
      <c r="B2684" t="s">
        <v>6</v>
      </c>
      <c r="C2684" t="s">
        <v>238</v>
      </c>
      <c r="D2684" s="4">
        <v>2124979.4759999998</v>
      </c>
      <c r="E2684" s="4">
        <v>194860.61794920001</v>
      </c>
      <c r="F2684" s="3">
        <v>9.1700000000000018E-2</v>
      </c>
      <c r="G2684" s="5">
        <v>1709.282075289575</v>
      </c>
      <c r="H2684" s="4">
        <v>156.74116630405405</v>
      </c>
      <c r="I2684">
        <v>1243.2</v>
      </c>
      <c r="J2684" t="s">
        <v>32</v>
      </c>
      <c r="K2684" t="s">
        <v>238</v>
      </c>
      <c r="L2684" t="s">
        <v>32</v>
      </c>
      <c r="M2684" s="2">
        <v>41281</v>
      </c>
      <c r="N2684" s="2">
        <v>45168</v>
      </c>
      <c r="O2684" t="s">
        <v>30</v>
      </c>
      <c r="P2684">
        <v>0.08</v>
      </c>
    </row>
    <row r="2685" spans="1:18">
      <c r="A2685" s="1">
        <v>41730</v>
      </c>
      <c r="B2685" t="s">
        <v>6</v>
      </c>
      <c r="C2685" t="s">
        <v>239</v>
      </c>
      <c r="D2685" s="4">
        <v>565922.59200000018</v>
      </c>
      <c r="E2685" s="4">
        <v>0</v>
      </c>
      <c r="F2685" s="3">
        <v>0</v>
      </c>
      <c r="G2685" s="5">
        <v>817.33476603119618</v>
      </c>
      <c r="H2685" s="4">
        <v>0</v>
      </c>
      <c r="I2685">
        <v>692.4</v>
      </c>
      <c r="J2685" t="s">
        <v>32</v>
      </c>
      <c r="K2685" t="s">
        <v>235</v>
      </c>
      <c r="L2685" t="s">
        <v>32</v>
      </c>
      <c r="M2685" s="2">
        <v>41442</v>
      </c>
      <c r="N2685" s="2">
        <v>47285</v>
      </c>
      <c r="O2685" t="s">
        <v>30</v>
      </c>
      <c r="P2685">
        <v>0</v>
      </c>
    </row>
    <row r="2686" spans="1:18">
      <c r="A2686" s="1">
        <v>41730</v>
      </c>
      <c r="B2686" t="s">
        <v>6</v>
      </c>
      <c r="C2686" t="s">
        <v>37</v>
      </c>
      <c r="D2686" s="4">
        <v>182788.8</v>
      </c>
      <c r="E2686" s="4">
        <v>32591.243040000001</v>
      </c>
      <c r="F2686" s="3">
        <v>0.17830000000000001</v>
      </c>
      <c r="G2686" s="5">
        <v>1570.3505154639176</v>
      </c>
      <c r="H2686" s="4">
        <v>279.99349690721652</v>
      </c>
      <c r="I2686">
        <v>116.39999999999999</v>
      </c>
      <c r="J2686" t="s">
        <v>10</v>
      </c>
      <c r="K2686" t="s">
        <v>20</v>
      </c>
      <c r="L2686" t="s">
        <v>20</v>
      </c>
      <c r="M2686" s="2">
        <v>41384</v>
      </c>
      <c r="N2686" s="2">
        <v>42509</v>
      </c>
      <c r="O2686" t="s">
        <v>21</v>
      </c>
      <c r="P2686">
        <v>0.11</v>
      </c>
    </row>
    <row r="2687" spans="1:18">
      <c r="A2687" s="1">
        <v>41730</v>
      </c>
      <c r="B2687" t="s">
        <v>6</v>
      </c>
      <c r="C2687" t="s">
        <v>240</v>
      </c>
      <c r="D2687" s="4">
        <v>225072.47999999998</v>
      </c>
      <c r="E2687" s="4">
        <v>25748.291711999998</v>
      </c>
      <c r="F2687" s="3">
        <v>0.1144</v>
      </c>
      <c r="G2687" s="5">
        <v>3473.3407407407408</v>
      </c>
      <c r="H2687" s="4">
        <v>397.35018074074071</v>
      </c>
      <c r="I2687">
        <v>64.8</v>
      </c>
      <c r="J2687" t="s">
        <v>10</v>
      </c>
      <c r="K2687" t="s">
        <v>11</v>
      </c>
      <c r="L2687" t="s">
        <v>42</v>
      </c>
      <c r="M2687" s="2">
        <v>41449</v>
      </c>
      <c r="N2687" s="2">
        <v>42198</v>
      </c>
      <c r="O2687" t="s">
        <v>21</v>
      </c>
      <c r="P2687">
        <v>0.1</v>
      </c>
    </row>
    <row r="2688" spans="1:18">
      <c r="A2688" s="1">
        <v>41730</v>
      </c>
      <c r="B2688" t="s">
        <v>6</v>
      </c>
      <c r="C2688" t="s">
        <v>241</v>
      </c>
      <c r="D2688" s="4">
        <v>132077.16</v>
      </c>
      <c r="E2688" s="4">
        <v>19996.482024000001</v>
      </c>
      <c r="F2688" s="3">
        <v>0.15140000000000001</v>
      </c>
      <c r="G2688" s="5">
        <v>2341.7936170212765</v>
      </c>
      <c r="H2688" s="4">
        <v>354.54755361702132</v>
      </c>
      <c r="I2688">
        <v>56.4</v>
      </c>
      <c r="J2688" t="s">
        <v>10</v>
      </c>
      <c r="K2688" t="s">
        <v>11</v>
      </c>
      <c r="L2688" t="s">
        <v>42</v>
      </c>
      <c r="M2688" s="2">
        <v>41449</v>
      </c>
      <c r="N2688" s="2">
        <v>42198</v>
      </c>
      <c r="O2688" t="s">
        <v>30</v>
      </c>
      <c r="P2688">
        <v>0.13</v>
      </c>
    </row>
    <row r="2689" spans="1:16">
      <c r="A2689" s="1">
        <v>41730</v>
      </c>
      <c r="B2689" t="s">
        <v>6</v>
      </c>
      <c r="C2689" t="s">
        <v>242</v>
      </c>
      <c r="D2689" s="4">
        <v>398683.47600000002</v>
      </c>
      <c r="E2689" s="4">
        <v>0</v>
      </c>
      <c r="F2689" s="3">
        <v>0</v>
      </c>
      <c r="G2689" s="5">
        <v>743.25778523489942</v>
      </c>
      <c r="H2689" s="4">
        <v>0</v>
      </c>
      <c r="I2689">
        <v>536.4</v>
      </c>
      <c r="J2689" t="s">
        <v>32</v>
      </c>
      <c r="K2689" t="s">
        <v>235</v>
      </c>
      <c r="L2689" t="s">
        <v>32</v>
      </c>
      <c r="M2689" s="2">
        <v>41442</v>
      </c>
      <c r="N2689" s="2">
        <v>47285</v>
      </c>
      <c r="O2689" t="s">
        <v>30</v>
      </c>
      <c r="P2689">
        <v>0</v>
      </c>
    </row>
    <row r="2690" spans="1:16">
      <c r="A2690" s="1">
        <v>41730</v>
      </c>
      <c r="B2690" t="s">
        <v>6</v>
      </c>
      <c r="C2690" t="s">
        <v>38</v>
      </c>
      <c r="D2690" s="4">
        <v>391915.2</v>
      </c>
      <c r="E2690" s="4">
        <v>56906.087039999991</v>
      </c>
      <c r="F2690" s="3">
        <v>0.14519999999999997</v>
      </c>
      <c r="G2690" s="5">
        <v>3298.9494949494951</v>
      </c>
      <c r="H2690" s="4">
        <v>479.00746666666663</v>
      </c>
      <c r="I2690">
        <v>118.8</v>
      </c>
      <c r="J2690" t="s">
        <v>10</v>
      </c>
      <c r="K2690" t="s">
        <v>40</v>
      </c>
      <c r="L2690" t="s">
        <v>39</v>
      </c>
      <c r="M2690" s="2">
        <v>41332</v>
      </c>
      <c r="N2690" s="2">
        <v>42133</v>
      </c>
      <c r="O2690" t="s">
        <v>21</v>
      </c>
      <c r="P2690">
        <v>0.13</v>
      </c>
    </row>
    <row r="2691" spans="1:16">
      <c r="A2691" s="1">
        <v>41730</v>
      </c>
      <c r="B2691" t="s">
        <v>6</v>
      </c>
      <c r="C2691" t="s">
        <v>41</v>
      </c>
      <c r="D2691" s="4">
        <v>195132.54000000007</v>
      </c>
      <c r="E2691" s="4">
        <v>21854.844480000003</v>
      </c>
      <c r="F2691" s="3">
        <v>0.11199999999999997</v>
      </c>
      <c r="G2691" s="5">
        <v>4169.4987179487198</v>
      </c>
      <c r="H2691" s="4">
        <v>466.98385641025652</v>
      </c>
      <c r="I2691">
        <v>46.8</v>
      </c>
      <c r="J2691" t="s">
        <v>10</v>
      </c>
      <c r="K2691" t="s">
        <v>11</v>
      </c>
      <c r="L2691" t="s">
        <v>42</v>
      </c>
      <c r="M2691" s="2">
        <v>41294</v>
      </c>
      <c r="N2691" s="2">
        <v>42864</v>
      </c>
      <c r="O2691" t="s">
        <v>21</v>
      </c>
      <c r="P2691">
        <v>0.1</v>
      </c>
    </row>
    <row r="2692" spans="1:16">
      <c r="A2692" s="1">
        <v>41730</v>
      </c>
      <c r="B2692" t="s">
        <v>6</v>
      </c>
      <c r="C2692" t="s">
        <v>43</v>
      </c>
      <c r="D2692" s="4">
        <v>149855.15999999997</v>
      </c>
      <c r="E2692" s="4">
        <v>17263.314431999999</v>
      </c>
      <c r="F2692" s="3">
        <v>0.11520000000000001</v>
      </c>
      <c r="G2692" s="5">
        <v>3286.2973684210519</v>
      </c>
      <c r="H2692" s="4">
        <v>378.58145684210524</v>
      </c>
      <c r="I2692">
        <v>45.6</v>
      </c>
      <c r="J2692" t="s">
        <v>10</v>
      </c>
      <c r="K2692" t="s">
        <v>11</v>
      </c>
      <c r="L2692" t="s">
        <v>42</v>
      </c>
      <c r="M2692" s="2">
        <v>41294</v>
      </c>
      <c r="N2692" s="2">
        <v>42864</v>
      </c>
      <c r="O2692" t="s">
        <v>21</v>
      </c>
      <c r="P2692">
        <v>0.1</v>
      </c>
    </row>
    <row r="2693" spans="1:16">
      <c r="A2693" s="1">
        <v>41730</v>
      </c>
      <c r="B2693" t="s">
        <v>6</v>
      </c>
      <c r="C2693" t="s">
        <v>243</v>
      </c>
      <c r="D2693" s="4">
        <v>153600.7319999999</v>
      </c>
      <c r="E2693" s="4">
        <v>0</v>
      </c>
      <c r="F2693" s="3">
        <v>0</v>
      </c>
      <c r="G2693" s="5">
        <v>361.58364406779634</v>
      </c>
      <c r="H2693" s="4">
        <v>0</v>
      </c>
      <c r="I2693">
        <v>424.8</v>
      </c>
      <c r="J2693" t="s">
        <v>32</v>
      </c>
      <c r="K2693" t="s">
        <v>235</v>
      </c>
      <c r="L2693" t="s">
        <v>32</v>
      </c>
      <c r="M2693" s="2">
        <v>41442</v>
      </c>
      <c r="N2693" s="2">
        <v>47285</v>
      </c>
      <c r="O2693" t="s">
        <v>30</v>
      </c>
      <c r="P2693">
        <v>0</v>
      </c>
    </row>
    <row r="2694" spans="1:16">
      <c r="A2694" s="1">
        <v>41730</v>
      </c>
      <c r="B2694" t="s">
        <v>6</v>
      </c>
      <c r="C2694" t="s">
        <v>44</v>
      </c>
      <c r="D2694" s="4">
        <v>99703.319999999992</v>
      </c>
      <c r="E2694" s="4">
        <v>26491.172124000001</v>
      </c>
      <c r="F2694" s="3">
        <v>0.26570000000000005</v>
      </c>
      <c r="G2694" s="5">
        <v>522.55408805031448</v>
      </c>
      <c r="H2694" s="4">
        <v>138.84262119496856</v>
      </c>
      <c r="I2694">
        <v>190.79999999999998</v>
      </c>
      <c r="J2694" t="s">
        <v>10</v>
      </c>
      <c r="K2694" t="s">
        <v>20</v>
      </c>
      <c r="L2694" t="s">
        <v>20</v>
      </c>
      <c r="M2694" s="2">
        <v>41343</v>
      </c>
      <c r="N2694" s="2">
        <v>42499</v>
      </c>
      <c r="O2694" t="s">
        <v>30</v>
      </c>
      <c r="P2694">
        <v>0.17</v>
      </c>
    </row>
    <row r="2695" spans="1:16">
      <c r="A2695" s="1">
        <v>41730</v>
      </c>
      <c r="B2695" t="s">
        <v>6</v>
      </c>
      <c r="C2695" t="s">
        <v>8</v>
      </c>
      <c r="D2695" s="4">
        <v>275012.39999999997</v>
      </c>
      <c r="E2695" s="4">
        <v>0</v>
      </c>
      <c r="F2695" s="3">
        <v>0</v>
      </c>
      <c r="G2695" s="5">
        <v>1507.7434210526314</v>
      </c>
      <c r="H2695" s="4">
        <v>0</v>
      </c>
      <c r="I2695">
        <v>182.4</v>
      </c>
      <c r="J2695" t="e">
        <v>#N/A</v>
      </c>
      <c r="K2695" t="s">
        <v>8</v>
      </c>
      <c r="L2695">
        <v>0</v>
      </c>
      <c r="M2695" s="2" t="s">
        <v>8</v>
      </c>
      <c r="N2695" s="2" t="s">
        <v>8</v>
      </c>
      <c r="O2695" t="s">
        <v>472</v>
      </c>
    </row>
    <row r="2696" spans="1:16">
      <c r="A2696" s="1">
        <v>41730</v>
      </c>
      <c r="B2696" t="s">
        <v>6</v>
      </c>
      <c r="C2696" t="s">
        <v>292</v>
      </c>
      <c r="D2696" s="4">
        <v>50502</v>
      </c>
      <c r="E2696" s="4">
        <v>15600.067800000001</v>
      </c>
      <c r="F2696" s="3">
        <v>0.30890000000000001</v>
      </c>
      <c r="G2696" s="5">
        <v>420.85</v>
      </c>
      <c r="H2696" s="4">
        <v>130.00056499999999</v>
      </c>
      <c r="I2696">
        <v>120</v>
      </c>
      <c r="J2696" t="s">
        <v>10</v>
      </c>
      <c r="K2696" t="s">
        <v>11</v>
      </c>
      <c r="L2696" t="s">
        <v>42</v>
      </c>
      <c r="M2696" s="2" t="s">
        <v>8</v>
      </c>
      <c r="N2696" s="2" t="s">
        <v>8</v>
      </c>
      <c r="O2696" t="s">
        <v>472</v>
      </c>
    </row>
    <row r="2697" spans="1:16">
      <c r="A2697" s="1">
        <v>41730</v>
      </c>
      <c r="B2697" t="s">
        <v>6</v>
      </c>
      <c r="C2697" t="s">
        <v>45</v>
      </c>
      <c r="D2697" s="4">
        <v>128058</v>
      </c>
      <c r="E2697" s="4">
        <v>49801.756200000003</v>
      </c>
      <c r="F2697" s="3">
        <v>0.38890000000000002</v>
      </c>
      <c r="G2697" s="5">
        <v>1285.7228915662652</v>
      </c>
      <c r="H2697" s="4">
        <v>500.01763253012052</v>
      </c>
      <c r="I2697">
        <v>99.6</v>
      </c>
      <c r="J2697" t="s">
        <v>47</v>
      </c>
      <c r="K2697" t="s">
        <v>48</v>
      </c>
      <c r="L2697" t="s">
        <v>46</v>
      </c>
      <c r="M2697" s="2">
        <v>41290</v>
      </c>
      <c r="N2697" s="2">
        <v>42499</v>
      </c>
      <c r="O2697" t="s">
        <v>21</v>
      </c>
      <c r="P2697">
        <v>0.16</v>
      </c>
    </row>
    <row r="2698" spans="1:16">
      <c r="A2698" s="1">
        <v>41730</v>
      </c>
      <c r="B2698" t="s">
        <v>6</v>
      </c>
      <c r="C2698" t="s">
        <v>49</v>
      </c>
      <c r="D2698" s="4">
        <v>86851.199999999997</v>
      </c>
      <c r="E2698" s="4">
        <v>28834.598400000003</v>
      </c>
      <c r="F2698" s="3">
        <v>0.33200000000000002</v>
      </c>
      <c r="G2698" s="5">
        <v>813.21348314606746</v>
      </c>
      <c r="H2698" s="4">
        <v>269.98687640449441</v>
      </c>
      <c r="I2698">
        <v>106.8</v>
      </c>
      <c r="J2698" t="s">
        <v>47</v>
      </c>
      <c r="K2698" t="s">
        <v>48</v>
      </c>
      <c r="L2698" t="s">
        <v>46</v>
      </c>
      <c r="M2698" s="2">
        <v>41347</v>
      </c>
      <c r="N2698" s="2">
        <v>42499</v>
      </c>
      <c r="O2698" t="s">
        <v>21</v>
      </c>
      <c r="P2698">
        <v>0.16</v>
      </c>
    </row>
    <row r="2699" spans="1:16">
      <c r="A2699" s="1">
        <v>41730</v>
      </c>
      <c r="B2699" t="s">
        <v>6</v>
      </c>
      <c r="C2699" t="s">
        <v>50</v>
      </c>
      <c r="D2699" s="4">
        <v>223069.19999999998</v>
      </c>
      <c r="E2699" s="4">
        <v>32345.034</v>
      </c>
      <c r="F2699" s="3">
        <v>0.14500000000000002</v>
      </c>
      <c r="G2699" s="5">
        <v>1998.8279569892472</v>
      </c>
      <c r="H2699" s="4">
        <v>289.83005376344084</v>
      </c>
      <c r="I2699">
        <v>111.6</v>
      </c>
      <c r="J2699" t="s">
        <v>52</v>
      </c>
      <c r="K2699" t="s">
        <v>51</v>
      </c>
      <c r="L2699" t="s">
        <v>51</v>
      </c>
      <c r="M2699" s="2">
        <v>41347</v>
      </c>
      <c r="N2699" s="2">
        <v>42499</v>
      </c>
      <c r="O2699" t="s">
        <v>21</v>
      </c>
      <c r="P2699">
        <v>0.12</v>
      </c>
    </row>
    <row r="2700" spans="1:16">
      <c r="A2700" s="1">
        <v>41730</v>
      </c>
      <c r="B2700" t="s">
        <v>6</v>
      </c>
      <c r="C2700" t="s">
        <v>53</v>
      </c>
      <c r="D2700" s="4">
        <v>219600</v>
      </c>
      <c r="E2700" s="4">
        <v>54263.16</v>
      </c>
      <c r="F2700" s="3">
        <v>0.24710000000000001</v>
      </c>
      <c r="G2700" s="5">
        <v>687.96992481203006</v>
      </c>
      <c r="H2700" s="4">
        <v>169.99736842105264</v>
      </c>
      <c r="I2700">
        <v>319.2</v>
      </c>
      <c r="J2700" t="s">
        <v>10</v>
      </c>
      <c r="K2700" t="s">
        <v>20</v>
      </c>
      <c r="L2700" t="s">
        <v>20</v>
      </c>
      <c r="M2700" s="2">
        <v>41374</v>
      </c>
      <c r="N2700" s="2">
        <v>42499</v>
      </c>
      <c r="O2700" t="s">
        <v>21</v>
      </c>
      <c r="P2700">
        <v>0.06</v>
      </c>
    </row>
    <row r="2701" spans="1:16">
      <c r="A2701" s="1">
        <v>41730</v>
      </c>
      <c r="B2701" t="s">
        <v>6</v>
      </c>
      <c r="C2701" t="s">
        <v>54</v>
      </c>
      <c r="D2701" s="4">
        <v>270978</v>
      </c>
      <c r="E2701" s="4">
        <v>89531.131199999989</v>
      </c>
      <c r="F2701" s="3">
        <v>0.33039999999999997</v>
      </c>
      <c r="G2701" s="5">
        <v>605.40214477211805</v>
      </c>
      <c r="H2701" s="4">
        <v>200.02486863270778</v>
      </c>
      <c r="I2701">
        <v>447.59999999999997</v>
      </c>
      <c r="J2701" t="s">
        <v>10</v>
      </c>
      <c r="K2701" t="s">
        <v>12</v>
      </c>
      <c r="L2701" t="s">
        <v>12</v>
      </c>
      <c r="M2701" s="2">
        <v>41302</v>
      </c>
      <c r="N2701" s="2">
        <v>43594</v>
      </c>
      <c r="O2701" t="s">
        <v>21</v>
      </c>
      <c r="P2701">
        <v>0.12</v>
      </c>
    </row>
    <row r="2702" spans="1:16">
      <c r="A2702" s="1">
        <v>41730</v>
      </c>
      <c r="B2702" t="s">
        <v>6</v>
      </c>
      <c r="C2702" t="s">
        <v>217</v>
      </c>
      <c r="D2702" s="4">
        <v>79536</v>
      </c>
      <c r="E2702" s="4">
        <v>5997.0143999999991</v>
      </c>
      <c r="F2702" s="3">
        <v>7.5399999999999995E-2</v>
      </c>
      <c r="G2702" s="5">
        <v>5523.3333333333339</v>
      </c>
      <c r="H2702" s="4">
        <v>416.45933333333329</v>
      </c>
      <c r="I2702">
        <v>14.399999999999999</v>
      </c>
      <c r="J2702" t="s">
        <v>52</v>
      </c>
      <c r="K2702" t="s">
        <v>51</v>
      </c>
      <c r="L2702" t="s">
        <v>51</v>
      </c>
      <c r="M2702" s="2">
        <v>41481</v>
      </c>
      <c r="N2702" s="2">
        <v>41845</v>
      </c>
      <c r="O2702" t="s">
        <v>13</v>
      </c>
      <c r="P2702">
        <v>0</v>
      </c>
    </row>
    <row r="2703" spans="1:16">
      <c r="A2703" s="1">
        <v>41730</v>
      </c>
      <c r="B2703" t="s">
        <v>6</v>
      </c>
      <c r="C2703" t="s">
        <v>269</v>
      </c>
      <c r="D2703" s="4">
        <v>2605159.8600000008</v>
      </c>
      <c r="E2703" s="4">
        <v>0</v>
      </c>
      <c r="F2703" s="3">
        <v>0</v>
      </c>
      <c r="G2703" s="5">
        <v>1047.2583453931504</v>
      </c>
      <c r="H2703" s="4">
        <v>0</v>
      </c>
      <c r="I2703">
        <v>2487.6</v>
      </c>
      <c r="J2703" t="s">
        <v>32</v>
      </c>
      <c r="K2703" t="s">
        <v>269</v>
      </c>
      <c r="L2703" t="s">
        <v>32</v>
      </c>
      <c r="M2703" s="2">
        <v>41442</v>
      </c>
      <c r="N2703" s="2">
        <v>47285</v>
      </c>
      <c r="O2703" t="s">
        <v>30</v>
      </c>
      <c r="P2703">
        <v>0</v>
      </c>
    </row>
    <row r="2704" spans="1:16">
      <c r="A2704" s="1">
        <v>41760</v>
      </c>
      <c r="B2704" t="s">
        <v>6</v>
      </c>
      <c r="C2704" t="s">
        <v>7</v>
      </c>
      <c r="D2704" s="4">
        <v>6480769.2000000002</v>
      </c>
      <c r="E2704" s="4">
        <v>276728.84483999998</v>
      </c>
      <c r="F2704" s="3">
        <v>4.2699999999999995E-2</v>
      </c>
      <c r="G2704" s="5">
        <v>1815.341512605042</v>
      </c>
      <c r="H2704" s="4">
        <v>77.515082588235288</v>
      </c>
      <c r="I2704">
        <v>3570</v>
      </c>
      <c r="J2704" t="s">
        <v>10</v>
      </c>
      <c r="K2704" t="s">
        <v>11</v>
      </c>
      <c r="L2704" t="s">
        <v>9</v>
      </c>
      <c r="M2704" s="2">
        <v>41365</v>
      </c>
      <c r="N2704" s="2">
        <v>48646</v>
      </c>
      <c r="O2704" t="s">
        <v>13</v>
      </c>
    </row>
    <row r="2705" spans="1:17">
      <c r="A2705" s="1">
        <v>41760</v>
      </c>
      <c r="B2705" t="s">
        <v>6</v>
      </c>
      <c r="C2705" t="s">
        <v>213</v>
      </c>
      <c r="D2705" s="4">
        <v>353832.72</v>
      </c>
      <c r="E2705" s="4">
        <v>56117.869392000015</v>
      </c>
      <c r="F2705" s="3">
        <v>0.15860000000000005</v>
      </c>
      <c r="G2705" s="5">
        <v>945.97561758100744</v>
      </c>
      <c r="H2705" s="4">
        <v>150.03173294834784</v>
      </c>
      <c r="I2705">
        <v>374.03999999999996</v>
      </c>
      <c r="J2705" t="s">
        <v>10</v>
      </c>
      <c r="K2705" t="s">
        <v>76</v>
      </c>
      <c r="L2705" t="s">
        <v>76</v>
      </c>
      <c r="M2705" s="2">
        <v>41384</v>
      </c>
      <c r="N2705" s="2">
        <v>43299</v>
      </c>
      <c r="O2705" t="s">
        <v>16</v>
      </c>
      <c r="P2705">
        <v>0.12</v>
      </c>
      <c r="Q2705">
        <v>0.05</v>
      </c>
    </row>
    <row r="2706" spans="1:17">
      <c r="A2706" s="1">
        <v>41760</v>
      </c>
      <c r="B2706" t="s">
        <v>6</v>
      </c>
      <c r="C2706" t="s">
        <v>214</v>
      </c>
      <c r="D2706" s="4">
        <v>228938.4</v>
      </c>
      <c r="E2706" s="4">
        <v>54006.56856</v>
      </c>
      <c r="F2706" s="3">
        <v>0.2359</v>
      </c>
      <c r="G2706" s="5">
        <v>635.93999999999994</v>
      </c>
      <c r="H2706" s="4">
        <v>150.018246</v>
      </c>
      <c r="I2706">
        <v>360</v>
      </c>
      <c r="J2706" t="s">
        <v>10</v>
      </c>
      <c r="K2706" t="s">
        <v>20</v>
      </c>
      <c r="L2706" t="s">
        <v>20</v>
      </c>
      <c r="M2706" s="2">
        <v>41384</v>
      </c>
      <c r="N2706" s="2">
        <v>43299</v>
      </c>
      <c r="O2706" t="s">
        <v>16</v>
      </c>
      <c r="P2706">
        <v>0.12</v>
      </c>
      <c r="Q2706">
        <v>0.05</v>
      </c>
    </row>
    <row r="2707" spans="1:17">
      <c r="A2707" s="1">
        <v>41760</v>
      </c>
      <c r="B2707" t="s">
        <v>6</v>
      </c>
      <c r="C2707" t="s">
        <v>215</v>
      </c>
      <c r="D2707" s="4">
        <v>216064.8</v>
      </c>
      <c r="E2707" s="4">
        <v>56241.667440000005</v>
      </c>
      <c r="F2707" s="3">
        <v>0.26030000000000003</v>
      </c>
      <c r="G2707" s="5">
        <v>576.17279999999994</v>
      </c>
      <c r="H2707" s="4">
        <v>149.97777984000001</v>
      </c>
      <c r="I2707">
        <v>375</v>
      </c>
      <c r="J2707" t="s">
        <v>10</v>
      </c>
      <c r="K2707" t="s">
        <v>76</v>
      </c>
      <c r="L2707" t="s">
        <v>76</v>
      </c>
      <c r="M2707" s="2">
        <v>41384</v>
      </c>
      <c r="N2707" s="2">
        <v>43299</v>
      </c>
      <c r="O2707" t="s">
        <v>16</v>
      </c>
      <c r="P2707">
        <v>0.12</v>
      </c>
      <c r="Q2707">
        <v>0.05</v>
      </c>
    </row>
    <row r="2708" spans="1:17">
      <c r="A2708" s="1">
        <v>41760</v>
      </c>
      <c r="B2708" t="s">
        <v>6</v>
      </c>
      <c r="C2708" t="s">
        <v>216</v>
      </c>
      <c r="D2708" s="4">
        <v>329911.2</v>
      </c>
      <c r="E2708" s="4">
        <v>54501.330239999996</v>
      </c>
      <c r="F2708" s="3">
        <v>0.16519999999999999</v>
      </c>
      <c r="G2708" s="5">
        <v>907.94583883751648</v>
      </c>
      <c r="H2708" s="4">
        <v>149.99265257595772</v>
      </c>
      <c r="I2708">
        <v>363.36</v>
      </c>
      <c r="J2708" t="s">
        <v>10</v>
      </c>
      <c r="K2708" t="s">
        <v>20</v>
      </c>
      <c r="L2708" t="s">
        <v>20</v>
      </c>
      <c r="M2708" s="2">
        <v>41384</v>
      </c>
      <c r="N2708" s="2">
        <v>43299</v>
      </c>
      <c r="O2708" t="s">
        <v>16</v>
      </c>
      <c r="P2708">
        <v>0.12</v>
      </c>
      <c r="Q2708">
        <v>0.05</v>
      </c>
    </row>
    <row r="2709" spans="1:17">
      <c r="A2709" s="1">
        <v>41760</v>
      </c>
      <c r="B2709" t="s">
        <v>6</v>
      </c>
      <c r="C2709" t="s">
        <v>14</v>
      </c>
      <c r="D2709" s="4">
        <v>997891.56</v>
      </c>
      <c r="E2709" s="4">
        <v>99789.156000000003</v>
      </c>
      <c r="F2709" s="3">
        <v>9.9999999999999992E-2</v>
      </c>
      <c r="G2709" s="5">
        <v>1433.7522413793104</v>
      </c>
      <c r="H2709" s="4">
        <v>143.37522413793104</v>
      </c>
      <c r="I2709">
        <v>696</v>
      </c>
      <c r="J2709" t="s">
        <v>17</v>
      </c>
      <c r="K2709" t="s">
        <v>18</v>
      </c>
      <c r="L2709" t="s">
        <v>15</v>
      </c>
      <c r="M2709" s="2">
        <v>41246</v>
      </c>
      <c r="N2709" s="2">
        <v>43229</v>
      </c>
      <c r="O2709" t="s">
        <v>16</v>
      </c>
      <c r="P2709">
        <v>0.1</v>
      </c>
    </row>
    <row r="2710" spans="1:17">
      <c r="A2710" s="1">
        <v>41760</v>
      </c>
      <c r="B2710" t="s">
        <v>6</v>
      </c>
      <c r="C2710" t="s">
        <v>19</v>
      </c>
      <c r="D2710" s="4">
        <v>564934.79999999993</v>
      </c>
      <c r="E2710" s="4">
        <v>173096.02271999998</v>
      </c>
      <c r="F2710" s="3">
        <v>0.30640000000000001</v>
      </c>
      <c r="G2710" s="5">
        <v>839.17825311942954</v>
      </c>
      <c r="H2710" s="4">
        <v>257.12421675579321</v>
      </c>
      <c r="I2710">
        <v>673.19999999999993</v>
      </c>
      <c r="J2710" t="s">
        <v>10</v>
      </c>
      <c r="K2710" t="s">
        <v>20</v>
      </c>
      <c r="L2710" t="s">
        <v>20</v>
      </c>
      <c r="M2710" s="2">
        <v>41258</v>
      </c>
      <c r="N2710" s="2">
        <v>43229</v>
      </c>
      <c r="O2710" t="s">
        <v>21</v>
      </c>
      <c r="P2710">
        <v>0.15</v>
      </c>
    </row>
    <row r="2711" spans="1:17">
      <c r="A2711" s="1">
        <v>41760</v>
      </c>
      <c r="B2711" t="s">
        <v>6</v>
      </c>
      <c r="C2711" t="s">
        <v>22</v>
      </c>
      <c r="D2711" s="4">
        <v>248089.19999999998</v>
      </c>
      <c r="E2711" s="4">
        <v>45325.896839999994</v>
      </c>
      <c r="F2711" s="3">
        <v>0.1827</v>
      </c>
      <c r="G2711" s="5">
        <v>1554.4436090225563</v>
      </c>
      <c r="H2711" s="4">
        <v>283.99684736842102</v>
      </c>
      <c r="I2711">
        <v>159.6</v>
      </c>
      <c r="J2711" t="s">
        <v>10</v>
      </c>
      <c r="K2711" t="s">
        <v>12</v>
      </c>
      <c r="L2711" t="s">
        <v>23</v>
      </c>
      <c r="M2711" s="2">
        <v>41339</v>
      </c>
      <c r="N2711" s="2">
        <v>42864</v>
      </c>
      <c r="O2711" t="s">
        <v>21</v>
      </c>
      <c r="P2711">
        <v>0.13</v>
      </c>
    </row>
    <row r="2712" spans="1:17">
      <c r="A2712" s="1">
        <v>41760</v>
      </c>
      <c r="B2712" t="s">
        <v>6</v>
      </c>
      <c r="C2712" t="s">
        <v>24</v>
      </c>
      <c r="D2712" s="4">
        <v>98601.599999999991</v>
      </c>
      <c r="E2712" s="4">
        <v>48127.440960000007</v>
      </c>
      <c r="F2712" s="3">
        <v>0.48810000000000009</v>
      </c>
      <c r="G2712" s="5">
        <v>526.71794871794873</v>
      </c>
      <c r="H2712" s="4">
        <v>257.09103076923083</v>
      </c>
      <c r="I2712">
        <v>187.2</v>
      </c>
      <c r="J2712" t="s">
        <v>10</v>
      </c>
      <c r="K2712" t="s">
        <v>20</v>
      </c>
      <c r="L2712" t="s">
        <v>20</v>
      </c>
      <c r="M2712" s="2">
        <v>41288</v>
      </c>
      <c r="N2712" s="2">
        <v>42499</v>
      </c>
      <c r="O2712" t="s">
        <v>21</v>
      </c>
      <c r="P2712">
        <v>0.18</v>
      </c>
    </row>
    <row r="2713" spans="1:17">
      <c r="A2713" s="1">
        <v>41760</v>
      </c>
      <c r="B2713" t="s">
        <v>6</v>
      </c>
      <c r="C2713" t="s">
        <v>233</v>
      </c>
      <c r="D2713" s="4">
        <v>158943.6</v>
      </c>
      <c r="E2713" s="4">
        <v>19820.266919999998</v>
      </c>
      <c r="F2713" s="3">
        <v>0.12469999999999998</v>
      </c>
      <c r="G2713" s="5">
        <v>2244.9661016949153</v>
      </c>
      <c r="H2713" s="4">
        <v>279.9472728813559</v>
      </c>
      <c r="I2713">
        <v>70.8</v>
      </c>
      <c r="J2713" t="s">
        <v>10</v>
      </c>
      <c r="K2713" t="s">
        <v>11</v>
      </c>
      <c r="L2713" t="s">
        <v>42</v>
      </c>
      <c r="M2713" s="2">
        <v>41473</v>
      </c>
      <c r="N2713" s="2">
        <v>42222</v>
      </c>
      <c r="O2713" t="s">
        <v>21</v>
      </c>
      <c r="P2713">
        <v>0.1</v>
      </c>
    </row>
    <row r="2714" spans="1:17">
      <c r="A2714" s="1">
        <v>41760</v>
      </c>
      <c r="B2714" t="s">
        <v>6</v>
      </c>
      <c r="C2714" t="s">
        <v>25</v>
      </c>
      <c r="D2714" s="4">
        <v>44415.6</v>
      </c>
      <c r="E2714" s="4">
        <v>37153.649400000002</v>
      </c>
      <c r="F2714" s="3">
        <v>0.83650000000000002</v>
      </c>
      <c r="G2714" s="5">
        <v>321.85217391304349</v>
      </c>
      <c r="H2714" s="4">
        <v>269.22934347826089</v>
      </c>
      <c r="I2714">
        <v>138</v>
      </c>
      <c r="J2714" t="s">
        <v>10</v>
      </c>
      <c r="K2714" t="s">
        <v>12</v>
      </c>
      <c r="L2714" t="s">
        <v>12</v>
      </c>
      <c r="M2714" s="2">
        <v>41334</v>
      </c>
      <c r="N2714" s="2">
        <v>42499</v>
      </c>
      <c r="O2714" t="s">
        <v>21</v>
      </c>
      <c r="P2714">
        <v>0.13</v>
      </c>
      <c r="Q2714">
        <v>7.0000000000000007E-2</v>
      </c>
    </row>
    <row r="2715" spans="1:17">
      <c r="A2715" s="1">
        <v>41760</v>
      </c>
      <c r="B2715" t="s">
        <v>6</v>
      </c>
      <c r="C2715" t="s">
        <v>26</v>
      </c>
      <c r="D2715" s="4">
        <v>151531.44</v>
      </c>
      <c r="E2715" s="4">
        <v>12955.938120000001</v>
      </c>
      <c r="F2715" s="3">
        <v>8.5500000000000007E-2</v>
      </c>
      <c r="G2715" s="5">
        <v>2338.4481481481484</v>
      </c>
      <c r="H2715" s="4">
        <v>199.93731666666667</v>
      </c>
      <c r="I2715">
        <v>64.8</v>
      </c>
      <c r="J2715" t="s">
        <v>10</v>
      </c>
      <c r="K2715" t="s">
        <v>12</v>
      </c>
      <c r="L2715" t="s">
        <v>27</v>
      </c>
      <c r="M2715" s="2">
        <v>41353</v>
      </c>
      <c r="N2715" s="2">
        <v>43229</v>
      </c>
      <c r="O2715" t="s">
        <v>21</v>
      </c>
      <c r="P2715">
        <v>0.06</v>
      </c>
    </row>
    <row r="2716" spans="1:17">
      <c r="A2716" s="1">
        <v>41760</v>
      </c>
      <c r="B2716" t="s">
        <v>6</v>
      </c>
      <c r="C2716" t="s">
        <v>28</v>
      </c>
      <c r="D2716" s="4">
        <v>444336</v>
      </c>
      <c r="E2716" s="4">
        <v>42478.5216</v>
      </c>
      <c r="F2716" s="3">
        <v>9.5600000000000004E-2</v>
      </c>
      <c r="G2716" s="5">
        <v>2091.9774011299432</v>
      </c>
      <c r="H2716" s="4">
        <v>199.99303954802258</v>
      </c>
      <c r="I2716">
        <v>212.4</v>
      </c>
      <c r="J2716" t="s">
        <v>10</v>
      </c>
      <c r="K2716" t="s">
        <v>12</v>
      </c>
      <c r="L2716" t="s">
        <v>12</v>
      </c>
      <c r="M2716" s="2">
        <v>41353</v>
      </c>
      <c r="N2716" s="2">
        <v>43229</v>
      </c>
      <c r="O2716" t="s">
        <v>21</v>
      </c>
      <c r="P2716">
        <v>0</v>
      </c>
    </row>
    <row r="2717" spans="1:17">
      <c r="A2717" s="1">
        <v>41760</v>
      </c>
      <c r="B2717" t="s">
        <v>6</v>
      </c>
      <c r="C2717" t="s">
        <v>29</v>
      </c>
      <c r="D2717" s="4">
        <v>612735.36</v>
      </c>
      <c r="E2717" s="4">
        <v>61273.535999999993</v>
      </c>
      <c r="F2717" s="3">
        <v>9.9999999999999992E-2</v>
      </c>
      <c r="G2717" s="5">
        <v>3273.1589743589743</v>
      </c>
      <c r="H2717" s="4">
        <v>327.3158974358974</v>
      </c>
      <c r="I2717">
        <v>187.2</v>
      </c>
      <c r="J2717" t="s">
        <v>10</v>
      </c>
      <c r="K2717" t="s">
        <v>12</v>
      </c>
      <c r="L2717" t="s">
        <v>12</v>
      </c>
      <c r="M2717" s="2">
        <v>41323</v>
      </c>
      <c r="N2717" s="2">
        <v>42499</v>
      </c>
      <c r="O2717" t="s">
        <v>30</v>
      </c>
      <c r="P2717">
        <v>0.1</v>
      </c>
    </row>
    <row r="2718" spans="1:17">
      <c r="A2718" s="1">
        <v>41760</v>
      </c>
      <c r="B2718" t="s">
        <v>6</v>
      </c>
      <c r="C2718" t="s">
        <v>31</v>
      </c>
      <c r="D2718" s="4">
        <v>1858871.7960000001</v>
      </c>
      <c r="E2718" s="4">
        <v>148709.74368000001</v>
      </c>
      <c r="F2718" s="3">
        <v>0.08</v>
      </c>
      <c r="G2718" s="5">
        <v>1971.8175025458249</v>
      </c>
      <c r="H2718" s="4">
        <v>157.74540020366601</v>
      </c>
      <c r="I2718">
        <v>942.72</v>
      </c>
      <c r="J2718" t="s">
        <v>32</v>
      </c>
      <c r="K2718" t="s">
        <v>31</v>
      </c>
      <c r="L2718" t="s">
        <v>32</v>
      </c>
      <c r="M2718" s="2">
        <v>41294</v>
      </c>
      <c r="N2718" s="2">
        <v>43229</v>
      </c>
      <c r="O2718" t="s">
        <v>30</v>
      </c>
      <c r="P2718">
        <v>0.08</v>
      </c>
    </row>
    <row r="2719" spans="1:17">
      <c r="A2719" s="1">
        <v>41760</v>
      </c>
      <c r="B2719" t="s">
        <v>6</v>
      </c>
      <c r="C2719" t="s">
        <v>301</v>
      </c>
      <c r="D2719" s="4">
        <v>136272</v>
      </c>
      <c r="E2719" s="4">
        <v>22716.542400000002</v>
      </c>
      <c r="F2719" s="3">
        <v>0.16670000000000001</v>
      </c>
      <c r="G2719" s="5">
        <v>1234.3478260869567</v>
      </c>
      <c r="H2719" s="4">
        <v>205.76578260869567</v>
      </c>
      <c r="I2719">
        <v>110.39999999999999</v>
      </c>
      <c r="J2719" t="s">
        <v>123</v>
      </c>
      <c r="K2719" t="s">
        <v>286</v>
      </c>
      <c r="L2719" t="s">
        <v>286</v>
      </c>
      <c r="M2719" s="2" t="s">
        <v>8</v>
      </c>
      <c r="N2719" s="2" t="s">
        <v>8</v>
      </c>
      <c r="O2719" t="s">
        <v>472</v>
      </c>
    </row>
    <row r="2720" spans="1:17">
      <c r="A2720" s="1">
        <v>41760</v>
      </c>
      <c r="B2720" t="s">
        <v>6</v>
      </c>
      <c r="C2720" t="s">
        <v>285</v>
      </c>
      <c r="D2720" s="4">
        <v>1235154</v>
      </c>
      <c r="E2720" s="4">
        <v>43971.482400000001</v>
      </c>
      <c r="F2720" s="3">
        <v>3.56E-2</v>
      </c>
      <c r="G2720" s="5">
        <v>8950.391304347826</v>
      </c>
      <c r="H2720" s="4">
        <v>318.6339304347826</v>
      </c>
      <c r="I2720">
        <v>138</v>
      </c>
      <c r="J2720" t="s">
        <v>123</v>
      </c>
      <c r="K2720" t="s">
        <v>286</v>
      </c>
      <c r="L2720" t="s">
        <v>286</v>
      </c>
      <c r="M2720" s="2">
        <v>41708</v>
      </c>
      <c r="N2720" s="2">
        <v>42834</v>
      </c>
      <c r="O2720" t="s">
        <v>21</v>
      </c>
      <c r="P2720">
        <v>0.03</v>
      </c>
    </row>
    <row r="2721" spans="1:18">
      <c r="A2721" s="1">
        <v>41760</v>
      </c>
      <c r="B2721" t="s">
        <v>6</v>
      </c>
      <c r="C2721" t="s">
        <v>33</v>
      </c>
      <c r="D2721" s="4">
        <v>980973.28799999994</v>
      </c>
      <c r="E2721" s="4">
        <v>78477.863039999997</v>
      </c>
      <c r="F2721" s="3">
        <v>0.08</v>
      </c>
      <c r="G2721" s="5">
        <v>3749.8978899082572</v>
      </c>
      <c r="H2721" s="4">
        <v>299.99183119266058</v>
      </c>
      <c r="I2721">
        <v>261.59999999999997</v>
      </c>
      <c r="J2721" t="s">
        <v>34</v>
      </c>
      <c r="K2721" t="s">
        <v>36</v>
      </c>
      <c r="L2721" t="s">
        <v>35</v>
      </c>
      <c r="M2721" s="2">
        <v>41288</v>
      </c>
      <c r="N2721" s="2">
        <v>45059</v>
      </c>
      <c r="O2721" t="s">
        <v>21</v>
      </c>
      <c r="P2721">
        <v>0.08</v>
      </c>
      <c r="R2721">
        <f t="shared" ref="R2721" si="360">(N2721-M2721)/365</f>
        <v>10.331506849315069</v>
      </c>
    </row>
    <row r="2722" spans="1:18">
      <c r="A2722" s="1">
        <v>41760</v>
      </c>
      <c r="B2722" t="s">
        <v>6</v>
      </c>
      <c r="C2722" t="s">
        <v>234</v>
      </c>
      <c r="D2722" s="4">
        <v>334491.43199999997</v>
      </c>
      <c r="E2722" s="4">
        <v>0</v>
      </c>
      <c r="F2722" s="3">
        <v>0</v>
      </c>
      <c r="G2722" s="5">
        <v>546.55462745098032</v>
      </c>
      <c r="H2722" s="4">
        <v>0</v>
      </c>
      <c r="I2722">
        <v>612</v>
      </c>
      <c r="J2722" t="s">
        <v>32</v>
      </c>
      <c r="K2722" t="s">
        <v>235</v>
      </c>
      <c r="L2722" t="s">
        <v>32</v>
      </c>
      <c r="M2722" s="2">
        <v>41442</v>
      </c>
      <c r="N2722" s="2">
        <v>47285</v>
      </c>
      <c r="O2722" t="s">
        <v>30</v>
      </c>
      <c r="P2722">
        <v>0</v>
      </c>
    </row>
    <row r="2723" spans="1:18">
      <c r="A2723" s="1">
        <v>41760</v>
      </c>
      <c r="B2723" t="s">
        <v>6</v>
      </c>
      <c r="C2723" t="s">
        <v>236</v>
      </c>
      <c r="D2723" s="4">
        <v>368948.37599999999</v>
      </c>
      <c r="E2723" s="4">
        <v>0</v>
      </c>
      <c r="F2723" s="3">
        <v>0</v>
      </c>
      <c r="G2723" s="5">
        <v>774.45083123425695</v>
      </c>
      <c r="H2723" s="4">
        <v>0</v>
      </c>
      <c r="I2723">
        <v>476.4</v>
      </c>
      <c r="J2723" t="s">
        <v>32</v>
      </c>
      <c r="K2723" t="s">
        <v>235</v>
      </c>
      <c r="L2723" t="s">
        <v>32</v>
      </c>
      <c r="M2723" s="2">
        <v>41442</v>
      </c>
      <c r="N2723" s="2">
        <v>47285</v>
      </c>
      <c r="O2723" t="s">
        <v>30</v>
      </c>
      <c r="P2723">
        <v>0</v>
      </c>
    </row>
    <row r="2724" spans="1:18">
      <c r="A2724" s="1">
        <v>41760</v>
      </c>
      <c r="B2724" t="s">
        <v>6</v>
      </c>
      <c r="C2724" t="s">
        <v>237</v>
      </c>
      <c r="D2724" s="4">
        <v>583528.12800000003</v>
      </c>
      <c r="E2724" s="4">
        <v>0</v>
      </c>
      <c r="F2724" s="3">
        <v>0</v>
      </c>
      <c r="G2724" s="5">
        <v>2043.1657142857146</v>
      </c>
      <c r="H2724" s="4">
        <v>0</v>
      </c>
      <c r="I2724">
        <v>285.59999999999997</v>
      </c>
      <c r="J2724" t="s">
        <v>32</v>
      </c>
      <c r="K2724" t="s">
        <v>235</v>
      </c>
      <c r="L2724" t="s">
        <v>32</v>
      </c>
      <c r="M2724" s="2">
        <v>41442</v>
      </c>
      <c r="N2724" s="2">
        <v>47285</v>
      </c>
      <c r="O2724" t="s">
        <v>30</v>
      </c>
      <c r="P2724">
        <v>0</v>
      </c>
    </row>
    <row r="2725" spans="1:18">
      <c r="A2725" s="1">
        <v>41760</v>
      </c>
      <c r="B2725" t="s">
        <v>6</v>
      </c>
      <c r="C2725" t="s">
        <v>238</v>
      </c>
      <c r="D2725" s="4">
        <v>2380690.2599999998</v>
      </c>
      <c r="E2725" s="4">
        <v>215214.399504</v>
      </c>
      <c r="F2725" s="3">
        <v>9.0400000000000008E-2</v>
      </c>
      <c r="G2725" s="5">
        <v>1914.9696428571426</v>
      </c>
      <c r="H2725" s="4">
        <v>173.11325571428571</v>
      </c>
      <c r="I2725">
        <v>1243.2</v>
      </c>
      <c r="J2725" t="s">
        <v>32</v>
      </c>
      <c r="K2725" t="s">
        <v>238</v>
      </c>
      <c r="L2725" t="s">
        <v>32</v>
      </c>
      <c r="M2725" s="2">
        <v>41281</v>
      </c>
      <c r="N2725" s="2">
        <v>45168</v>
      </c>
      <c r="O2725" t="s">
        <v>30</v>
      </c>
      <c r="P2725">
        <v>0.08</v>
      </c>
    </row>
    <row r="2726" spans="1:18">
      <c r="A2726" s="1">
        <v>41760</v>
      </c>
      <c r="B2726" t="s">
        <v>6</v>
      </c>
      <c r="C2726" t="s">
        <v>239</v>
      </c>
      <c r="D2726" s="4">
        <v>632649.06000000006</v>
      </c>
      <c r="E2726" s="4">
        <v>0</v>
      </c>
      <c r="F2726" s="3">
        <v>0</v>
      </c>
      <c r="G2726" s="5">
        <v>913.7045927209706</v>
      </c>
      <c r="H2726" s="4">
        <v>0</v>
      </c>
      <c r="I2726">
        <v>692.4</v>
      </c>
      <c r="J2726" t="s">
        <v>32</v>
      </c>
      <c r="K2726" t="s">
        <v>235</v>
      </c>
      <c r="L2726" t="s">
        <v>32</v>
      </c>
      <c r="M2726" s="2">
        <v>41442</v>
      </c>
      <c r="N2726" s="2">
        <v>47285</v>
      </c>
      <c r="O2726" t="s">
        <v>30</v>
      </c>
      <c r="P2726">
        <v>0</v>
      </c>
    </row>
    <row r="2727" spans="1:18">
      <c r="A2727" s="1">
        <v>41760</v>
      </c>
      <c r="B2727" t="s">
        <v>6</v>
      </c>
      <c r="C2727" t="s">
        <v>37</v>
      </c>
      <c r="D2727" s="4">
        <v>188816.4</v>
      </c>
      <c r="E2727" s="4">
        <v>33269.449679999998</v>
      </c>
      <c r="F2727" s="3">
        <v>0.1762</v>
      </c>
      <c r="G2727" s="5">
        <v>1622.1340206185569</v>
      </c>
      <c r="H2727" s="4">
        <v>285.82001443298969</v>
      </c>
      <c r="I2727">
        <v>116.39999999999999</v>
      </c>
      <c r="J2727" t="s">
        <v>10</v>
      </c>
      <c r="K2727" t="s">
        <v>20</v>
      </c>
      <c r="L2727" t="s">
        <v>20</v>
      </c>
      <c r="M2727" s="2">
        <v>41384</v>
      </c>
      <c r="N2727" s="2">
        <v>42509</v>
      </c>
      <c r="O2727" t="s">
        <v>21</v>
      </c>
      <c r="P2727">
        <v>0.12</v>
      </c>
    </row>
    <row r="2728" spans="1:18">
      <c r="A2728" s="1">
        <v>41760</v>
      </c>
      <c r="B2728" t="s">
        <v>6</v>
      </c>
      <c r="C2728" t="s">
        <v>240</v>
      </c>
      <c r="D2728" s="4">
        <v>237626.52</v>
      </c>
      <c r="E2728" s="4">
        <v>26994.372671999998</v>
      </c>
      <c r="F2728" s="3">
        <v>0.11359999999999999</v>
      </c>
      <c r="G2728" s="5">
        <v>3667.0759259259257</v>
      </c>
      <c r="H2728" s="4">
        <v>416.57982518518514</v>
      </c>
      <c r="I2728">
        <v>64.8</v>
      </c>
      <c r="J2728" t="s">
        <v>10</v>
      </c>
      <c r="K2728" t="s">
        <v>11</v>
      </c>
      <c r="L2728" t="s">
        <v>42</v>
      </c>
      <c r="M2728" s="2">
        <v>41449</v>
      </c>
      <c r="N2728" s="2">
        <v>42198</v>
      </c>
      <c r="O2728" t="s">
        <v>21</v>
      </c>
      <c r="P2728">
        <v>0.1</v>
      </c>
    </row>
    <row r="2729" spans="1:18">
      <c r="A2729" s="1">
        <v>41760</v>
      </c>
      <c r="B2729" t="s">
        <v>6</v>
      </c>
      <c r="C2729" t="s">
        <v>241</v>
      </c>
      <c r="D2729" s="4">
        <v>168326.52</v>
      </c>
      <c r="E2729" s="4">
        <v>24710.333135999997</v>
      </c>
      <c r="F2729" s="3">
        <v>0.14679999999999999</v>
      </c>
      <c r="G2729" s="5">
        <v>2984.5127659574468</v>
      </c>
      <c r="H2729" s="4">
        <v>438.12647404255318</v>
      </c>
      <c r="I2729">
        <v>56.4</v>
      </c>
      <c r="J2729" t="s">
        <v>10</v>
      </c>
      <c r="K2729" t="s">
        <v>11</v>
      </c>
      <c r="L2729" t="s">
        <v>42</v>
      </c>
      <c r="M2729" s="2">
        <v>41449</v>
      </c>
      <c r="N2729" s="2">
        <v>42198</v>
      </c>
      <c r="O2729" t="s">
        <v>30</v>
      </c>
      <c r="P2729">
        <v>0.13</v>
      </c>
    </row>
    <row r="2730" spans="1:18">
      <c r="A2730" s="1">
        <v>41760</v>
      </c>
      <c r="B2730" t="s">
        <v>6</v>
      </c>
      <c r="C2730" t="s">
        <v>242</v>
      </c>
      <c r="D2730" s="4">
        <v>391170.74400000001</v>
      </c>
      <c r="E2730" s="4">
        <v>0</v>
      </c>
      <c r="F2730" s="3">
        <v>0</v>
      </c>
      <c r="G2730" s="5">
        <v>729.25194630872488</v>
      </c>
      <c r="H2730" s="4">
        <v>0</v>
      </c>
      <c r="I2730">
        <v>536.4</v>
      </c>
      <c r="J2730" t="s">
        <v>32</v>
      </c>
      <c r="K2730" t="s">
        <v>235</v>
      </c>
      <c r="L2730" t="s">
        <v>32</v>
      </c>
      <c r="M2730" s="2">
        <v>41442</v>
      </c>
      <c r="N2730" s="2">
        <v>47285</v>
      </c>
      <c r="O2730" t="s">
        <v>30</v>
      </c>
      <c r="P2730">
        <v>0</v>
      </c>
    </row>
    <row r="2731" spans="1:18">
      <c r="A2731" s="1">
        <v>41760</v>
      </c>
      <c r="B2731" t="s">
        <v>6</v>
      </c>
      <c r="C2731" t="s">
        <v>38</v>
      </c>
      <c r="D2731" s="4">
        <v>391674</v>
      </c>
      <c r="E2731" s="4">
        <v>56871.064799999993</v>
      </c>
      <c r="F2731" s="3">
        <v>0.14519999999999997</v>
      </c>
      <c r="G2731" s="5">
        <v>3296.9191919191921</v>
      </c>
      <c r="H2731" s="4">
        <v>478.71266666666662</v>
      </c>
      <c r="I2731">
        <v>118.8</v>
      </c>
      <c r="J2731" t="s">
        <v>10</v>
      </c>
      <c r="K2731" t="s">
        <v>40</v>
      </c>
      <c r="L2731" t="s">
        <v>39</v>
      </c>
      <c r="M2731" s="2">
        <v>41332</v>
      </c>
      <c r="N2731" s="2">
        <v>42133</v>
      </c>
      <c r="O2731" t="s">
        <v>21</v>
      </c>
      <c r="P2731">
        <v>0.13</v>
      </c>
    </row>
    <row r="2732" spans="1:18">
      <c r="A2732" s="1">
        <v>41760</v>
      </c>
      <c r="B2732" t="s">
        <v>6</v>
      </c>
      <c r="C2732" t="s">
        <v>41</v>
      </c>
      <c r="D2732" s="4">
        <v>311671.8</v>
      </c>
      <c r="E2732" s="4">
        <v>33504.718500000003</v>
      </c>
      <c r="F2732" s="3">
        <v>0.10750000000000001</v>
      </c>
      <c r="G2732" s="5">
        <v>6659.6538461538466</v>
      </c>
      <c r="H2732" s="4">
        <v>715.91278846153853</v>
      </c>
      <c r="I2732">
        <v>46.8</v>
      </c>
      <c r="J2732" t="s">
        <v>10</v>
      </c>
      <c r="K2732" t="s">
        <v>11</v>
      </c>
      <c r="L2732" t="s">
        <v>42</v>
      </c>
      <c r="M2732" s="2">
        <v>41294</v>
      </c>
      <c r="N2732" s="2">
        <v>42864</v>
      </c>
      <c r="O2732" t="s">
        <v>21</v>
      </c>
      <c r="P2732">
        <v>0.1</v>
      </c>
    </row>
    <row r="2733" spans="1:18">
      <c r="A2733" s="1">
        <v>41760</v>
      </c>
      <c r="B2733" t="s">
        <v>6</v>
      </c>
      <c r="C2733" t="s">
        <v>43</v>
      </c>
      <c r="D2733" s="4">
        <v>243544.44</v>
      </c>
      <c r="E2733" s="4">
        <v>26643.761736</v>
      </c>
      <c r="F2733" s="3">
        <v>0.1094</v>
      </c>
      <c r="G2733" s="5">
        <v>5340.886842105263</v>
      </c>
      <c r="H2733" s="4">
        <v>584.29302052631579</v>
      </c>
      <c r="I2733">
        <v>45.6</v>
      </c>
      <c r="J2733" t="s">
        <v>10</v>
      </c>
      <c r="K2733" t="s">
        <v>11</v>
      </c>
      <c r="L2733" t="s">
        <v>42</v>
      </c>
      <c r="M2733" s="2">
        <v>41294</v>
      </c>
      <c r="N2733" s="2">
        <v>42864</v>
      </c>
      <c r="O2733" t="s">
        <v>21</v>
      </c>
      <c r="P2733">
        <v>0.1</v>
      </c>
    </row>
    <row r="2734" spans="1:18">
      <c r="A2734" s="1">
        <v>41760</v>
      </c>
      <c r="B2734" t="s">
        <v>6</v>
      </c>
      <c r="C2734" t="s">
        <v>243</v>
      </c>
      <c r="D2734" s="4">
        <v>133407.408</v>
      </c>
      <c r="E2734" s="4">
        <v>0</v>
      </c>
      <c r="F2734" s="3">
        <v>0</v>
      </c>
      <c r="G2734" s="5">
        <v>314.04757062146894</v>
      </c>
      <c r="H2734" s="4">
        <v>0</v>
      </c>
      <c r="I2734">
        <v>424.8</v>
      </c>
      <c r="J2734" t="s">
        <v>32</v>
      </c>
      <c r="K2734" t="s">
        <v>235</v>
      </c>
      <c r="L2734" t="s">
        <v>32</v>
      </c>
      <c r="M2734" s="2">
        <v>41442</v>
      </c>
      <c r="N2734" s="2">
        <v>47285</v>
      </c>
      <c r="O2734" t="s">
        <v>30</v>
      </c>
      <c r="P2734">
        <v>0</v>
      </c>
    </row>
    <row r="2735" spans="1:18">
      <c r="A2735" s="1">
        <v>41760</v>
      </c>
      <c r="B2735" t="s">
        <v>6</v>
      </c>
      <c r="C2735" t="s">
        <v>44</v>
      </c>
      <c r="D2735" s="4">
        <v>178347.24000000002</v>
      </c>
      <c r="E2735" s="4">
        <v>41055.534648000001</v>
      </c>
      <c r="F2735" s="3">
        <v>0.23019999999999999</v>
      </c>
      <c r="G2735" s="5">
        <v>934.73396226415116</v>
      </c>
      <c r="H2735" s="4">
        <v>215.17575811320756</v>
      </c>
      <c r="I2735">
        <v>190.79999999999998</v>
      </c>
      <c r="J2735" t="s">
        <v>10</v>
      </c>
      <c r="K2735" t="s">
        <v>20</v>
      </c>
      <c r="L2735" t="s">
        <v>20</v>
      </c>
      <c r="M2735" s="2">
        <v>41343</v>
      </c>
      <c r="N2735" s="2">
        <v>42499</v>
      </c>
      <c r="O2735" t="s">
        <v>21</v>
      </c>
      <c r="P2735">
        <v>0.17</v>
      </c>
    </row>
    <row r="2736" spans="1:18">
      <c r="A2736" s="1">
        <v>41760</v>
      </c>
      <c r="B2736" t="s">
        <v>6</v>
      </c>
      <c r="C2736" t="s">
        <v>302</v>
      </c>
      <c r="D2736" s="4">
        <v>269790</v>
      </c>
      <c r="E2736" s="4">
        <v>52285.301999999996</v>
      </c>
      <c r="F2736" s="3">
        <v>0.19379999999999997</v>
      </c>
      <c r="G2736" s="5">
        <v>1479.1118421052631</v>
      </c>
      <c r="H2736" s="4">
        <v>286.65187499999996</v>
      </c>
      <c r="I2736">
        <v>182.4</v>
      </c>
      <c r="J2736" t="s">
        <v>10</v>
      </c>
      <c r="K2736" t="s">
        <v>20</v>
      </c>
      <c r="L2736" t="s">
        <v>20</v>
      </c>
      <c r="M2736" s="2">
        <v>41702</v>
      </c>
      <c r="N2736" s="2">
        <v>42432</v>
      </c>
      <c r="O2736" t="s">
        <v>21</v>
      </c>
      <c r="P2736">
        <v>0.16</v>
      </c>
    </row>
    <row r="2737" spans="1:17">
      <c r="A2737" s="1">
        <v>41760</v>
      </c>
      <c r="B2737" t="s">
        <v>6</v>
      </c>
      <c r="C2737" t="s">
        <v>292</v>
      </c>
      <c r="D2737" s="4">
        <v>173373.6</v>
      </c>
      <c r="E2737" s="4">
        <v>25208.52144</v>
      </c>
      <c r="F2737" s="3">
        <v>0.1454</v>
      </c>
      <c r="G2737" s="5">
        <v>1444.78</v>
      </c>
      <c r="H2737" s="4">
        <v>210.071012</v>
      </c>
      <c r="I2737">
        <v>120</v>
      </c>
      <c r="J2737" t="s">
        <v>10</v>
      </c>
      <c r="K2737" t="s">
        <v>11</v>
      </c>
      <c r="L2737" t="s">
        <v>42</v>
      </c>
      <c r="M2737" s="2">
        <v>41715</v>
      </c>
      <c r="N2737" s="2">
        <v>42810</v>
      </c>
      <c r="O2737" t="s">
        <v>21</v>
      </c>
      <c r="P2737">
        <v>0.1</v>
      </c>
    </row>
    <row r="2738" spans="1:17">
      <c r="A2738" s="1">
        <v>41760</v>
      </c>
      <c r="B2738" t="s">
        <v>6</v>
      </c>
      <c r="C2738" t="s">
        <v>45</v>
      </c>
      <c r="D2738" s="4">
        <v>118852.79999999999</v>
      </c>
      <c r="E2738" s="4">
        <v>50857.113120000002</v>
      </c>
      <c r="F2738" s="3">
        <v>0.42790000000000006</v>
      </c>
      <c r="G2738" s="5">
        <v>1193.301204819277</v>
      </c>
      <c r="H2738" s="4">
        <v>510.61358554216872</v>
      </c>
      <c r="I2738">
        <v>99.6</v>
      </c>
      <c r="J2738" t="s">
        <v>47</v>
      </c>
      <c r="K2738" t="s">
        <v>48</v>
      </c>
      <c r="L2738" t="s">
        <v>46</v>
      </c>
      <c r="M2738" s="2">
        <v>41290</v>
      </c>
      <c r="N2738" s="2">
        <v>42499</v>
      </c>
      <c r="O2738" t="s">
        <v>21</v>
      </c>
      <c r="P2738">
        <v>0.16</v>
      </c>
    </row>
    <row r="2739" spans="1:17">
      <c r="A2739" s="1">
        <v>41760</v>
      </c>
      <c r="B2739" t="s">
        <v>6</v>
      </c>
      <c r="C2739" t="s">
        <v>49</v>
      </c>
      <c r="D2739" s="4">
        <v>120152.4</v>
      </c>
      <c r="E2739" s="4">
        <v>30350.49624</v>
      </c>
      <c r="F2739" s="3">
        <v>0.25259999999999999</v>
      </c>
      <c r="G2739" s="5">
        <v>1125.0224719101122</v>
      </c>
      <c r="H2739" s="4">
        <v>284.18067640449442</v>
      </c>
      <c r="I2739">
        <v>106.8</v>
      </c>
      <c r="J2739" t="s">
        <v>47</v>
      </c>
      <c r="K2739" t="s">
        <v>48</v>
      </c>
      <c r="L2739" t="s">
        <v>46</v>
      </c>
      <c r="M2739" s="2">
        <v>41347</v>
      </c>
      <c r="N2739" s="2">
        <v>42499</v>
      </c>
      <c r="O2739" t="s">
        <v>21</v>
      </c>
      <c r="P2739">
        <v>0.16</v>
      </c>
    </row>
    <row r="2740" spans="1:17">
      <c r="A2740" s="1">
        <v>41760</v>
      </c>
      <c r="B2740" t="s">
        <v>6</v>
      </c>
      <c r="C2740" t="s">
        <v>50</v>
      </c>
      <c r="D2740" s="4">
        <v>265250.39999999997</v>
      </c>
      <c r="E2740" s="4">
        <v>37400.306399999994</v>
      </c>
      <c r="F2740" s="3">
        <v>0.14099999999999999</v>
      </c>
      <c r="G2740" s="5">
        <v>2376.7956989247309</v>
      </c>
      <c r="H2740" s="4">
        <v>335.12819354838706</v>
      </c>
      <c r="I2740">
        <v>111.6</v>
      </c>
      <c r="J2740" t="s">
        <v>52</v>
      </c>
      <c r="K2740" t="s">
        <v>51</v>
      </c>
      <c r="L2740" t="s">
        <v>51</v>
      </c>
      <c r="M2740" s="2">
        <v>41347</v>
      </c>
      <c r="N2740" s="2">
        <v>42499</v>
      </c>
      <c r="O2740" t="s">
        <v>21</v>
      </c>
      <c r="P2740">
        <v>0.12</v>
      </c>
    </row>
    <row r="2741" spans="1:17">
      <c r="A2741" s="1">
        <v>41760</v>
      </c>
      <c r="B2741" t="s">
        <v>6</v>
      </c>
      <c r="C2741" t="s">
        <v>53</v>
      </c>
      <c r="D2741" s="4">
        <v>209562</v>
      </c>
      <c r="E2741" s="4">
        <v>56518.871399999996</v>
      </c>
      <c r="F2741" s="3">
        <v>0.2697</v>
      </c>
      <c r="G2741" s="5">
        <v>656.52255639097746</v>
      </c>
      <c r="H2741" s="4">
        <v>177.06413345864661</v>
      </c>
      <c r="I2741">
        <v>319.2</v>
      </c>
      <c r="J2741" t="s">
        <v>10</v>
      </c>
      <c r="K2741" t="s">
        <v>20</v>
      </c>
      <c r="L2741" t="s">
        <v>20</v>
      </c>
      <c r="M2741" s="2">
        <v>41374</v>
      </c>
      <c r="N2741" s="2">
        <v>42499</v>
      </c>
      <c r="O2741" t="s">
        <v>21</v>
      </c>
      <c r="P2741">
        <v>0.06</v>
      </c>
    </row>
    <row r="2742" spans="1:17">
      <c r="A2742" s="1">
        <v>41760</v>
      </c>
      <c r="B2742" t="s">
        <v>6</v>
      </c>
      <c r="C2742" t="s">
        <v>54</v>
      </c>
      <c r="D2742" s="4">
        <v>356228.39999999997</v>
      </c>
      <c r="E2742" s="4">
        <v>93331.840799999991</v>
      </c>
      <c r="F2742" s="3">
        <v>0.26200000000000001</v>
      </c>
      <c r="G2742" s="5">
        <v>795.8632707774799</v>
      </c>
      <c r="H2742" s="4">
        <v>208.51617694369972</v>
      </c>
      <c r="I2742">
        <v>447.59999999999997</v>
      </c>
      <c r="J2742" t="s">
        <v>10</v>
      </c>
      <c r="K2742" t="s">
        <v>12</v>
      </c>
      <c r="L2742" t="s">
        <v>12</v>
      </c>
      <c r="M2742" s="2">
        <v>41302</v>
      </c>
      <c r="N2742" s="2">
        <v>43594</v>
      </c>
      <c r="O2742" t="s">
        <v>21</v>
      </c>
      <c r="P2742">
        <v>0.12</v>
      </c>
    </row>
    <row r="2743" spans="1:17">
      <c r="A2743" s="1">
        <v>41760</v>
      </c>
      <c r="B2743" t="s">
        <v>6</v>
      </c>
      <c r="C2743" t="s">
        <v>217</v>
      </c>
      <c r="D2743" s="4">
        <v>111439.2</v>
      </c>
      <c r="E2743" s="4">
        <v>5995.4289600000002</v>
      </c>
      <c r="F2743" s="3">
        <v>5.3800000000000001E-2</v>
      </c>
      <c r="G2743" s="5">
        <v>7738.8333333333339</v>
      </c>
      <c r="H2743" s="4">
        <v>416.34923333333342</v>
      </c>
      <c r="I2743">
        <v>14.399999999999999</v>
      </c>
      <c r="J2743" t="s">
        <v>52</v>
      </c>
      <c r="K2743" t="s">
        <v>51</v>
      </c>
      <c r="L2743" t="s">
        <v>51</v>
      </c>
      <c r="M2743" s="2">
        <v>41481</v>
      </c>
      <c r="N2743" s="2">
        <v>41845</v>
      </c>
      <c r="O2743" t="s">
        <v>13</v>
      </c>
      <c r="P2743">
        <v>0</v>
      </c>
    </row>
    <row r="2744" spans="1:17">
      <c r="A2744" s="1">
        <v>41760</v>
      </c>
      <c r="B2744" t="s">
        <v>6</v>
      </c>
      <c r="C2744" t="s">
        <v>269</v>
      </c>
      <c r="D2744" s="4">
        <v>2659129.6319999998</v>
      </c>
      <c r="E2744" s="4">
        <v>0</v>
      </c>
      <c r="F2744" s="3">
        <v>0</v>
      </c>
      <c r="G2744" s="5">
        <v>1068.9538639652676</v>
      </c>
      <c r="H2744" s="4">
        <v>0</v>
      </c>
      <c r="I2744">
        <v>2487.6</v>
      </c>
      <c r="J2744" t="s">
        <v>32</v>
      </c>
      <c r="K2744" t="s">
        <v>269</v>
      </c>
      <c r="L2744" t="s">
        <v>32</v>
      </c>
      <c r="M2744" s="2">
        <v>41442</v>
      </c>
      <c r="N2744" s="2">
        <v>47285</v>
      </c>
      <c r="O2744" t="s">
        <v>30</v>
      </c>
      <c r="P2744">
        <v>0</v>
      </c>
    </row>
    <row r="2745" spans="1:17">
      <c r="A2745" s="1">
        <v>41791</v>
      </c>
      <c r="B2745" t="s">
        <v>6</v>
      </c>
      <c r="C2745" t="s">
        <v>7</v>
      </c>
      <c r="D2745" s="4">
        <v>6522363.5999999996</v>
      </c>
      <c r="E2745" s="4">
        <v>286983.99840000004</v>
      </c>
      <c r="F2745" s="3">
        <v>4.4000000000000011E-2</v>
      </c>
      <c r="G2745" s="5">
        <v>1826.9926050420167</v>
      </c>
      <c r="H2745" s="4">
        <v>80.387674621848745</v>
      </c>
      <c r="I2745">
        <v>3570</v>
      </c>
      <c r="J2745" t="s">
        <v>10</v>
      </c>
      <c r="K2745" t="s">
        <v>11</v>
      </c>
      <c r="L2745" t="s">
        <v>9</v>
      </c>
      <c r="M2745" s="2">
        <v>41365</v>
      </c>
      <c r="N2745" s="2">
        <v>48646</v>
      </c>
      <c r="O2745" t="s">
        <v>13</v>
      </c>
    </row>
    <row r="2746" spans="1:17">
      <c r="A2746" s="1">
        <v>41791</v>
      </c>
      <c r="B2746" t="s">
        <v>6</v>
      </c>
      <c r="C2746" t="s">
        <v>213</v>
      </c>
      <c r="D2746" s="4">
        <v>279464.75999999995</v>
      </c>
      <c r="E2746" s="4">
        <v>56116.523808000005</v>
      </c>
      <c r="F2746" s="3">
        <v>0.20080000000000006</v>
      </c>
      <c r="G2746" s="5">
        <v>747.15206929740134</v>
      </c>
      <c r="H2746" s="4">
        <v>150.02813551491823</v>
      </c>
      <c r="I2746">
        <v>374.03999999999996</v>
      </c>
      <c r="J2746" t="s">
        <v>10</v>
      </c>
      <c r="K2746" t="s">
        <v>76</v>
      </c>
      <c r="L2746" t="s">
        <v>76</v>
      </c>
      <c r="M2746" s="2">
        <v>41384</v>
      </c>
      <c r="N2746" s="2">
        <v>43299</v>
      </c>
      <c r="O2746" t="s">
        <v>16</v>
      </c>
      <c r="P2746">
        <v>0.12</v>
      </c>
      <c r="Q2746">
        <v>0.05</v>
      </c>
    </row>
    <row r="2747" spans="1:17">
      <c r="A2747" s="1">
        <v>41791</v>
      </c>
      <c r="B2747" t="s">
        <v>6</v>
      </c>
      <c r="C2747" t="s">
        <v>214</v>
      </c>
      <c r="D2747" s="4">
        <v>178640.15999999997</v>
      </c>
      <c r="E2747" s="4">
        <v>54002.920368000014</v>
      </c>
      <c r="F2747" s="3">
        <v>0.30230000000000012</v>
      </c>
      <c r="G2747" s="5">
        <v>496.22266666666661</v>
      </c>
      <c r="H2747" s="4">
        <v>150.00811213333338</v>
      </c>
      <c r="I2747">
        <v>360</v>
      </c>
      <c r="J2747" t="s">
        <v>10</v>
      </c>
      <c r="K2747" t="s">
        <v>20</v>
      </c>
      <c r="L2747" t="s">
        <v>20</v>
      </c>
      <c r="M2747" s="2">
        <v>41384</v>
      </c>
      <c r="N2747" s="2">
        <v>43299</v>
      </c>
      <c r="O2747" t="s">
        <v>16</v>
      </c>
      <c r="P2747">
        <v>0.12</v>
      </c>
      <c r="Q2747">
        <v>0.05</v>
      </c>
    </row>
    <row r="2748" spans="1:17">
      <c r="A2748" s="1">
        <v>41791</v>
      </c>
      <c r="B2748" t="s">
        <v>6</v>
      </c>
      <c r="C2748" t="s">
        <v>215</v>
      </c>
      <c r="D2748" s="4">
        <v>191840.51999999996</v>
      </c>
      <c r="E2748" s="4">
        <v>56247.640464000004</v>
      </c>
      <c r="F2748" s="3">
        <v>0.29320000000000007</v>
      </c>
      <c r="G2748" s="5">
        <v>511.5747199999999</v>
      </c>
      <c r="H2748" s="4">
        <v>149.99370790400002</v>
      </c>
      <c r="I2748">
        <v>375</v>
      </c>
      <c r="J2748" t="s">
        <v>10</v>
      </c>
      <c r="K2748" t="s">
        <v>76</v>
      </c>
      <c r="L2748" t="s">
        <v>76</v>
      </c>
      <c r="M2748" s="2">
        <v>41384</v>
      </c>
      <c r="N2748" s="2">
        <v>43299</v>
      </c>
      <c r="O2748" t="s">
        <v>16</v>
      </c>
      <c r="P2748">
        <v>0.12</v>
      </c>
      <c r="Q2748">
        <v>0.05</v>
      </c>
    </row>
    <row r="2749" spans="1:17">
      <c r="A2749" s="1">
        <v>41791</v>
      </c>
      <c r="B2749" t="s">
        <v>6</v>
      </c>
      <c r="C2749" t="s">
        <v>216</v>
      </c>
      <c r="D2749" s="4">
        <v>309662.39999999997</v>
      </c>
      <c r="E2749" s="4">
        <v>54500.582399999999</v>
      </c>
      <c r="F2749" s="3">
        <v>0.17600000000000002</v>
      </c>
      <c r="G2749" s="5">
        <v>852.21928665785981</v>
      </c>
      <c r="H2749" s="4">
        <v>149.99059445178335</v>
      </c>
      <c r="I2749">
        <v>363.36</v>
      </c>
      <c r="J2749" t="s">
        <v>10</v>
      </c>
      <c r="K2749" t="s">
        <v>20</v>
      </c>
      <c r="L2749" t="s">
        <v>20</v>
      </c>
      <c r="M2749" s="2">
        <v>41384</v>
      </c>
      <c r="N2749" s="2">
        <v>43299</v>
      </c>
      <c r="O2749" t="s">
        <v>16</v>
      </c>
      <c r="P2749">
        <v>0.12</v>
      </c>
      <c r="Q2749">
        <v>0.05</v>
      </c>
    </row>
    <row r="2750" spans="1:17">
      <c r="A2750" s="1">
        <v>41791</v>
      </c>
      <c r="B2750" t="s">
        <v>6</v>
      </c>
      <c r="C2750" t="s">
        <v>14</v>
      </c>
      <c r="D2750" s="4">
        <v>844071.95999999985</v>
      </c>
      <c r="E2750" s="4">
        <v>87023.819076</v>
      </c>
      <c r="F2750" s="3">
        <v>0.10310000000000002</v>
      </c>
      <c r="G2750" s="5">
        <v>1212.747068965517</v>
      </c>
      <c r="H2750" s="4">
        <v>125.03422281034483</v>
      </c>
      <c r="I2750">
        <v>696</v>
      </c>
      <c r="J2750" t="s">
        <v>17</v>
      </c>
      <c r="K2750" t="s">
        <v>18</v>
      </c>
      <c r="L2750" t="s">
        <v>15</v>
      </c>
      <c r="M2750" s="2">
        <v>41246</v>
      </c>
      <c r="N2750" s="2">
        <v>43229</v>
      </c>
      <c r="O2750" t="s">
        <v>16</v>
      </c>
      <c r="P2750">
        <v>0.1</v>
      </c>
    </row>
    <row r="2751" spans="1:17">
      <c r="A2751" s="1">
        <v>41791</v>
      </c>
      <c r="B2751" t="s">
        <v>6</v>
      </c>
      <c r="C2751" t="s">
        <v>19</v>
      </c>
      <c r="D2751" s="4">
        <v>594454.79999999993</v>
      </c>
      <c r="E2751" s="4">
        <v>175007.49311999997</v>
      </c>
      <c r="F2751" s="3">
        <v>0.2944</v>
      </c>
      <c r="G2751" s="5">
        <v>883.02852049910871</v>
      </c>
      <c r="H2751" s="4">
        <v>259.96359643493759</v>
      </c>
      <c r="I2751">
        <v>673.19999999999993</v>
      </c>
      <c r="J2751" t="s">
        <v>10</v>
      </c>
      <c r="K2751" t="s">
        <v>20</v>
      </c>
      <c r="L2751" t="s">
        <v>20</v>
      </c>
      <c r="M2751" s="2">
        <v>41258</v>
      </c>
      <c r="N2751" s="2">
        <v>43229</v>
      </c>
      <c r="O2751" t="s">
        <v>21</v>
      </c>
      <c r="P2751">
        <v>0.15</v>
      </c>
    </row>
    <row r="2752" spans="1:17">
      <c r="A2752" s="1">
        <v>41791</v>
      </c>
      <c r="B2752" t="s">
        <v>6</v>
      </c>
      <c r="C2752" t="s">
        <v>22</v>
      </c>
      <c r="D2752" s="4">
        <v>249723.59999999998</v>
      </c>
      <c r="E2752" s="4">
        <v>41504.062319999997</v>
      </c>
      <c r="F2752" s="3">
        <v>0.16620000000000001</v>
      </c>
      <c r="G2752" s="5">
        <v>1564.6842105263156</v>
      </c>
      <c r="H2752" s="4">
        <v>260.05051578947365</v>
      </c>
      <c r="I2752">
        <v>159.6</v>
      </c>
      <c r="J2752" t="s">
        <v>10</v>
      </c>
      <c r="K2752" t="s">
        <v>12</v>
      </c>
      <c r="L2752" t="s">
        <v>23</v>
      </c>
      <c r="M2752" s="2">
        <v>41339</v>
      </c>
      <c r="N2752" s="2">
        <v>42864</v>
      </c>
      <c r="O2752" t="s">
        <v>21</v>
      </c>
      <c r="P2752">
        <v>0.13</v>
      </c>
    </row>
    <row r="2753" spans="1:18">
      <c r="A2753" s="1">
        <v>41791</v>
      </c>
      <c r="B2753" t="s">
        <v>6</v>
      </c>
      <c r="C2753" t="s">
        <v>24</v>
      </c>
      <c r="D2753" s="4">
        <v>132412.79999999999</v>
      </c>
      <c r="E2753" s="4">
        <v>48674.945279999993</v>
      </c>
      <c r="F2753" s="3">
        <v>0.36759999999999998</v>
      </c>
      <c r="G2753" s="5">
        <v>707.33333333333326</v>
      </c>
      <c r="H2753" s="4">
        <v>260.01573333333329</v>
      </c>
      <c r="I2753">
        <v>187.2</v>
      </c>
      <c r="J2753" t="s">
        <v>10</v>
      </c>
      <c r="K2753" t="s">
        <v>20</v>
      </c>
      <c r="L2753" t="s">
        <v>20</v>
      </c>
      <c r="M2753" s="2">
        <v>41288</v>
      </c>
      <c r="N2753" s="2">
        <v>42499</v>
      </c>
      <c r="O2753" t="s">
        <v>21</v>
      </c>
      <c r="P2753">
        <v>0.18</v>
      </c>
    </row>
    <row r="2754" spans="1:18">
      <c r="A2754" s="1">
        <v>41791</v>
      </c>
      <c r="B2754" t="s">
        <v>6</v>
      </c>
      <c r="C2754" t="s">
        <v>233</v>
      </c>
      <c r="D2754" s="4">
        <v>166829.04</v>
      </c>
      <c r="E2754" s="4">
        <v>20219.679648000001</v>
      </c>
      <c r="F2754" s="3">
        <v>0.1212</v>
      </c>
      <c r="G2754" s="5">
        <v>2356.3423728813564</v>
      </c>
      <c r="H2754" s="4">
        <v>285.58869559322039</v>
      </c>
      <c r="I2754">
        <v>70.8</v>
      </c>
      <c r="J2754" t="s">
        <v>10</v>
      </c>
      <c r="K2754" t="s">
        <v>11</v>
      </c>
      <c r="L2754" t="s">
        <v>42</v>
      </c>
      <c r="M2754" s="2">
        <v>41473</v>
      </c>
      <c r="N2754" s="2">
        <v>42222</v>
      </c>
      <c r="O2754" t="s">
        <v>21</v>
      </c>
      <c r="P2754">
        <v>0.1</v>
      </c>
    </row>
    <row r="2755" spans="1:18">
      <c r="A2755" s="1">
        <v>41791</v>
      </c>
      <c r="B2755" t="s">
        <v>6</v>
      </c>
      <c r="C2755" t="s">
        <v>25</v>
      </c>
      <c r="D2755" s="4">
        <v>95470.8</v>
      </c>
      <c r="E2755" s="4">
        <v>37672.777679999999</v>
      </c>
      <c r="F2755" s="3">
        <v>0.39460000000000001</v>
      </c>
      <c r="G2755" s="5">
        <v>691.81739130434789</v>
      </c>
      <c r="H2755" s="4">
        <v>272.99114260869567</v>
      </c>
      <c r="I2755">
        <v>138</v>
      </c>
      <c r="J2755" t="s">
        <v>10</v>
      </c>
      <c r="K2755" t="s">
        <v>12</v>
      </c>
      <c r="L2755" t="s">
        <v>12</v>
      </c>
      <c r="M2755" s="2">
        <v>41334</v>
      </c>
      <c r="N2755" s="2">
        <v>42499</v>
      </c>
      <c r="O2755" t="s">
        <v>21</v>
      </c>
      <c r="P2755">
        <v>0.13</v>
      </c>
      <c r="Q2755">
        <v>7.0000000000000007E-2</v>
      </c>
    </row>
    <row r="2756" spans="1:18">
      <c r="A2756" s="1">
        <v>41791</v>
      </c>
      <c r="B2756" t="s">
        <v>6</v>
      </c>
      <c r="C2756" t="s">
        <v>26</v>
      </c>
      <c r="D2756" s="4">
        <v>180172.79999999999</v>
      </c>
      <c r="E2756" s="4">
        <v>14053.4784</v>
      </c>
      <c r="F2756" s="3">
        <v>7.8E-2</v>
      </c>
      <c r="G2756" s="5">
        <v>2780.4444444444443</v>
      </c>
      <c r="H2756" s="4">
        <v>216.87466666666668</v>
      </c>
      <c r="I2756">
        <v>64.8</v>
      </c>
      <c r="J2756" t="s">
        <v>10</v>
      </c>
      <c r="K2756" t="s">
        <v>12</v>
      </c>
      <c r="L2756" t="s">
        <v>27</v>
      </c>
      <c r="M2756" s="2">
        <v>41353</v>
      </c>
      <c r="N2756" s="2">
        <v>43229</v>
      </c>
      <c r="O2756" t="s">
        <v>21</v>
      </c>
      <c r="P2756">
        <v>0.06</v>
      </c>
    </row>
    <row r="2757" spans="1:18">
      <c r="A2757" s="1">
        <v>41791</v>
      </c>
      <c r="B2757" t="s">
        <v>6</v>
      </c>
      <c r="C2757" t="s">
        <v>28</v>
      </c>
      <c r="D2757" s="4">
        <v>380700.4800000001</v>
      </c>
      <c r="E2757" s="4">
        <v>42486.173568000006</v>
      </c>
      <c r="F2757" s="3">
        <v>0.11159999999999999</v>
      </c>
      <c r="G2757" s="5">
        <v>1792.3751412429383</v>
      </c>
      <c r="H2757" s="4">
        <v>200.02906576271189</v>
      </c>
      <c r="I2757">
        <v>212.4</v>
      </c>
      <c r="J2757" t="s">
        <v>10</v>
      </c>
      <c r="K2757" t="s">
        <v>12</v>
      </c>
      <c r="L2757" t="s">
        <v>12</v>
      </c>
      <c r="M2757" s="2">
        <v>41353</v>
      </c>
      <c r="N2757" s="2">
        <v>43229</v>
      </c>
      <c r="O2757" t="s">
        <v>21</v>
      </c>
      <c r="P2757">
        <v>0</v>
      </c>
    </row>
    <row r="2758" spans="1:18">
      <c r="A2758" s="1">
        <v>41791</v>
      </c>
      <c r="B2758" t="s">
        <v>6</v>
      </c>
      <c r="C2758" t="s">
        <v>29</v>
      </c>
      <c r="D2758" s="4">
        <v>640572.6</v>
      </c>
      <c r="E2758" s="4">
        <v>64057.26</v>
      </c>
      <c r="F2758" s="3">
        <v>0.1</v>
      </c>
      <c r="G2758" s="5">
        <v>3421.8621794871797</v>
      </c>
      <c r="H2758" s="4">
        <v>342.18621794871797</v>
      </c>
      <c r="I2758">
        <v>187.2</v>
      </c>
      <c r="J2758" t="s">
        <v>10</v>
      </c>
      <c r="K2758" t="s">
        <v>12</v>
      </c>
      <c r="L2758" t="s">
        <v>12</v>
      </c>
      <c r="M2758" s="2">
        <v>41323</v>
      </c>
      <c r="N2758" s="2">
        <v>42499</v>
      </c>
      <c r="O2758" t="s">
        <v>30</v>
      </c>
      <c r="P2758">
        <v>0.1</v>
      </c>
    </row>
    <row r="2759" spans="1:18">
      <c r="A2759" s="1">
        <v>41791</v>
      </c>
      <c r="B2759" t="s">
        <v>6</v>
      </c>
      <c r="C2759" t="s">
        <v>31</v>
      </c>
      <c r="D2759" s="4">
        <v>1580505.6359999999</v>
      </c>
      <c r="E2759" s="4">
        <v>126440.45088</v>
      </c>
      <c r="F2759" s="3">
        <v>0.08</v>
      </c>
      <c r="G2759" s="5">
        <v>1676.5377163951118</v>
      </c>
      <c r="H2759" s="4">
        <v>134.12301731160895</v>
      </c>
      <c r="I2759">
        <v>942.72</v>
      </c>
      <c r="J2759" t="s">
        <v>32</v>
      </c>
      <c r="K2759" t="s">
        <v>31</v>
      </c>
      <c r="L2759" t="s">
        <v>32</v>
      </c>
      <c r="M2759" s="2">
        <v>41294</v>
      </c>
      <c r="N2759" s="2">
        <v>43229</v>
      </c>
      <c r="O2759" t="s">
        <v>30</v>
      </c>
      <c r="P2759">
        <v>0.08</v>
      </c>
    </row>
    <row r="2760" spans="1:18">
      <c r="A2760" s="1">
        <v>41791</v>
      </c>
      <c r="B2760" t="s">
        <v>6</v>
      </c>
      <c r="C2760" t="s">
        <v>301</v>
      </c>
      <c r="D2760" s="4">
        <v>252156</v>
      </c>
      <c r="E2760" s="4">
        <v>32023.812000000002</v>
      </c>
      <c r="F2760" s="3">
        <v>0.127</v>
      </c>
      <c r="G2760" s="5">
        <v>2284.021739130435</v>
      </c>
      <c r="H2760" s="4">
        <v>290.07076086956528</v>
      </c>
      <c r="I2760">
        <v>110.39999999999999</v>
      </c>
      <c r="J2760" t="s">
        <v>123</v>
      </c>
      <c r="K2760" t="s">
        <v>286</v>
      </c>
      <c r="L2760" t="s">
        <v>286</v>
      </c>
      <c r="M2760" s="2">
        <v>41745</v>
      </c>
      <c r="N2760" s="2">
        <v>42109</v>
      </c>
      <c r="O2760" t="s">
        <v>21</v>
      </c>
      <c r="P2760">
        <v>0.08</v>
      </c>
    </row>
    <row r="2761" spans="1:18">
      <c r="A2761" s="1">
        <v>41791</v>
      </c>
      <c r="B2761" t="s">
        <v>6</v>
      </c>
      <c r="C2761" t="s">
        <v>285</v>
      </c>
      <c r="D2761" s="4">
        <v>1321622.3999999999</v>
      </c>
      <c r="E2761" s="4">
        <v>46521.108480000003</v>
      </c>
      <c r="F2761" s="3">
        <v>3.5200000000000002E-2</v>
      </c>
      <c r="G2761" s="5">
        <v>9576.9739130434773</v>
      </c>
      <c r="H2761" s="4">
        <v>337.10948173913044</v>
      </c>
      <c r="I2761">
        <v>138</v>
      </c>
      <c r="J2761" t="s">
        <v>123</v>
      </c>
      <c r="K2761" t="s">
        <v>286</v>
      </c>
      <c r="L2761" t="s">
        <v>286</v>
      </c>
      <c r="M2761" s="2">
        <v>41708</v>
      </c>
      <c r="N2761" s="2">
        <v>42834</v>
      </c>
      <c r="O2761" t="s">
        <v>21</v>
      </c>
      <c r="P2761">
        <v>0.03</v>
      </c>
    </row>
    <row r="2762" spans="1:18">
      <c r="A2762" s="1">
        <v>41791</v>
      </c>
      <c r="B2762" t="s">
        <v>6</v>
      </c>
      <c r="C2762" t="s">
        <v>33</v>
      </c>
      <c r="D2762" s="4">
        <v>997923.21600000001</v>
      </c>
      <c r="E2762" s="4">
        <v>79833.857280000011</v>
      </c>
      <c r="F2762" s="3">
        <v>8.0000000000000016E-2</v>
      </c>
      <c r="G2762" s="5">
        <v>3814.6911926605512</v>
      </c>
      <c r="H2762" s="4">
        <v>305.17529541284409</v>
      </c>
      <c r="I2762">
        <v>261.59999999999997</v>
      </c>
      <c r="J2762" t="s">
        <v>34</v>
      </c>
      <c r="K2762" t="s">
        <v>36</v>
      </c>
      <c r="L2762" t="s">
        <v>35</v>
      </c>
      <c r="M2762" s="2">
        <v>41288</v>
      </c>
      <c r="N2762" s="2">
        <v>45059</v>
      </c>
      <c r="O2762" t="s">
        <v>21</v>
      </c>
      <c r="P2762">
        <v>0.08</v>
      </c>
      <c r="R2762">
        <f t="shared" ref="R2762" si="361">(N2762-M2762)/365</f>
        <v>10.331506849315069</v>
      </c>
    </row>
    <row r="2763" spans="1:18">
      <c r="A2763" s="1">
        <v>41791</v>
      </c>
      <c r="B2763" t="s">
        <v>6</v>
      </c>
      <c r="C2763" t="s">
        <v>234</v>
      </c>
      <c r="D2763" s="4">
        <v>502799.05200000003</v>
      </c>
      <c r="E2763" s="4">
        <v>20363.361606000002</v>
      </c>
      <c r="F2763" s="3">
        <v>4.0500000000000001E-2</v>
      </c>
      <c r="G2763" s="5">
        <v>821.56707843137258</v>
      </c>
      <c r="H2763" s="4">
        <v>33.273466676470591</v>
      </c>
      <c r="I2763">
        <v>612</v>
      </c>
      <c r="J2763" t="s">
        <v>32</v>
      </c>
      <c r="K2763" t="s">
        <v>235</v>
      </c>
      <c r="L2763" t="s">
        <v>32</v>
      </c>
      <c r="M2763" s="2">
        <v>41442</v>
      </c>
      <c r="N2763" s="2">
        <v>47285</v>
      </c>
      <c r="O2763" t="s">
        <v>30</v>
      </c>
      <c r="P2763">
        <v>0.06</v>
      </c>
    </row>
    <row r="2764" spans="1:18">
      <c r="A2764" s="1">
        <v>41791</v>
      </c>
      <c r="B2764" t="s">
        <v>6</v>
      </c>
      <c r="C2764" t="s">
        <v>236</v>
      </c>
      <c r="D2764" s="4">
        <v>556134.50400000007</v>
      </c>
      <c r="E2764" s="4">
        <v>20966.270800799994</v>
      </c>
      <c r="F2764" s="3">
        <v>3.7699999999999984E-2</v>
      </c>
      <c r="G2764" s="5">
        <v>1167.368816120907</v>
      </c>
      <c r="H2764" s="4">
        <v>44.009804367758179</v>
      </c>
      <c r="I2764">
        <v>476.4</v>
      </c>
      <c r="J2764" t="s">
        <v>32</v>
      </c>
      <c r="K2764" t="s">
        <v>235</v>
      </c>
      <c r="L2764" t="s">
        <v>32</v>
      </c>
      <c r="M2764" s="2">
        <v>41442</v>
      </c>
      <c r="N2764" s="2">
        <v>47285</v>
      </c>
      <c r="O2764" t="s">
        <v>30</v>
      </c>
      <c r="P2764">
        <v>0.06</v>
      </c>
    </row>
    <row r="2765" spans="1:18">
      <c r="A2765" s="1">
        <v>41791</v>
      </c>
      <c r="B2765" t="s">
        <v>6</v>
      </c>
      <c r="C2765" t="s">
        <v>237</v>
      </c>
      <c r="D2765" s="4">
        <v>715264.75199999998</v>
      </c>
      <c r="E2765" s="4">
        <v>23389.1573904</v>
      </c>
      <c r="F2765" s="3">
        <v>3.27E-2</v>
      </c>
      <c r="G2765" s="5">
        <v>2504.4284033613449</v>
      </c>
      <c r="H2765" s="4">
        <v>81.89480878991597</v>
      </c>
      <c r="I2765">
        <v>285.59999999999997</v>
      </c>
      <c r="J2765" t="s">
        <v>32</v>
      </c>
      <c r="K2765" t="s">
        <v>235</v>
      </c>
      <c r="L2765" t="s">
        <v>32</v>
      </c>
      <c r="M2765" s="2">
        <v>41442</v>
      </c>
      <c r="N2765" s="2">
        <v>47285</v>
      </c>
      <c r="O2765" t="s">
        <v>30</v>
      </c>
      <c r="P2765">
        <v>0.06</v>
      </c>
    </row>
    <row r="2766" spans="1:18">
      <c r="A2766" s="1">
        <v>41791</v>
      </c>
      <c r="B2766" t="s">
        <v>6</v>
      </c>
      <c r="C2766" t="s">
        <v>238</v>
      </c>
      <c r="D2766" s="4">
        <v>2149806.156</v>
      </c>
      <c r="E2766" s="4">
        <v>196922.24388960001</v>
      </c>
      <c r="F2766" s="3">
        <v>9.1600000000000001E-2</v>
      </c>
      <c r="G2766" s="5">
        <v>1729.2520559845559</v>
      </c>
      <c r="H2766" s="4">
        <v>158.39948832818533</v>
      </c>
      <c r="I2766">
        <v>1243.2</v>
      </c>
      <c r="J2766" t="s">
        <v>32</v>
      </c>
      <c r="K2766" t="s">
        <v>238</v>
      </c>
      <c r="L2766" t="s">
        <v>32</v>
      </c>
      <c r="M2766" s="2">
        <v>41281</v>
      </c>
      <c r="N2766" s="2">
        <v>45168</v>
      </c>
      <c r="O2766" t="s">
        <v>30</v>
      </c>
      <c r="P2766">
        <v>0.08</v>
      </c>
    </row>
    <row r="2767" spans="1:18">
      <c r="A2767" s="1">
        <v>41791</v>
      </c>
      <c r="B2767" t="s">
        <v>6</v>
      </c>
      <c r="C2767" t="s">
        <v>239</v>
      </c>
      <c r="D2767" s="4">
        <v>745981.96799999988</v>
      </c>
      <c r="E2767" s="4">
        <v>21111.289694400002</v>
      </c>
      <c r="F2767" s="3">
        <v>2.8300000000000009E-2</v>
      </c>
      <c r="G2767" s="5">
        <v>1077.385857885615</v>
      </c>
      <c r="H2767" s="4">
        <v>30.490019778162917</v>
      </c>
      <c r="I2767">
        <v>692.4</v>
      </c>
      <c r="J2767" t="s">
        <v>32</v>
      </c>
      <c r="K2767" t="s">
        <v>235</v>
      </c>
      <c r="L2767" t="s">
        <v>32</v>
      </c>
      <c r="M2767" s="2">
        <v>41442</v>
      </c>
      <c r="N2767" s="2">
        <v>47285</v>
      </c>
      <c r="O2767" t="s">
        <v>30</v>
      </c>
      <c r="P2767">
        <v>0.06</v>
      </c>
    </row>
    <row r="2768" spans="1:18">
      <c r="A2768" s="1">
        <v>41791</v>
      </c>
      <c r="B2768" t="s">
        <v>6</v>
      </c>
      <c r="C2768" t="s">
        <v>37</v>
      </c>
      <c r="D2768" s="4">
        <v>204410.4</v>
      </c>
      <c r="E2768" s="4">
        <v>34340.947200000002</v>
      </c>
      <c r="F2768" s="3">
        <v>0.16800000000000001</v>
      </c>
      <c r="G2768" s="5">
        <v>1756.1030927835052</v>
      </c>
      <c r="H2768" s="4">
        <v>295.02531958762893</v>
      </c>
      <c r="I2768">
        <v>116.39999999999999</v>
      </c>
      <c r="J2768" t="s">
        <v>10</v>
      </c>
      <c r="K2768" t="s">
        <v>20</v>
      </c>
      <c r="L2768" t="s">
        <v>20</v>
      </c>
      <c r="M2768" s="2">
        <v>41384</v>
      </c>
      <c r="N2768" s="2">
        <v>42509</v>
      </c>
      <c r="O2768" t="s">
        <v>21</v>
      </c>
      <c r="P2768">
        <v>0.12</v>
      </c>
    </row>
    <row r="2769" spans="1:16">
      <c r="A2769" s="1">
        <v>41791</v>
      </c>
      <c r="B2769" t="s">
        <v>6</v>
      </c>
      <c r="C2769" t="s">
        <v>240</v>
      </c>
      <c r="D2769" s="4">
        <v>222801.47999999992</v>
      </c>
      <c r="E2769" s="4">
        <v>25510.76946</v>
      </c>
      <c r="F2769" s="3">
        <v>0.11450000000000003</v>
      </c>
      <c r="G2769" s="5">
        <v>3438.2944444444433</v>
      </c>
      <c r="H2769" s="4">
        <v>393.68471388888889</v>
      </c>
      <c r="I2769">
        <v>64.8</v>
      </c>
      <c r="J2769" t="s">
        <v>10</v>
      </c>
      <c r="K2769" t="s">
        <v>11</v>
      </c>
      <c r="L2769" t="s">
        <v>42</v>
      </c>
      <c r="M2769" s="2">
        <v>41449</v>
      </c>
      <c r="N2769" s="2">
        <v>42198</v>
      </c>
      <c r="O2769" t="s">
        <v>21</v>
      </c>
      <c r="P2769">
        <v>0.1</v>
      </c>
    </row>
    <row r="2770" spans="1:16">
      <c r="A2770" s="1">
        <v>41791</v>
      </c>
      <c r="B2770" t="s">
        <v>6</v>
      </c>
      <c r="C2770" t="s">
        <v>241</v>
      </c>
      <c r="D2770" s="4">
        <v>166351.07999999996</v>
      </c>
      <c r="E2770" s="4">
        <v>24453.608759999999</v>
      </c>
      <c r="F2770" s="3">
        <v>0.14700000000000002</v>
      </c>
      <c r="G2770" s="5">
        <v>2949.4872340425527</v>
      </c>
      <c r="H2770" s="4">
        <v>433.57462340425531</v>
      </c>
      <c r="I2770">
        <v>56.4</v>
      </c>
      <c r="J2770" t="s">
        <v>10</v>
      </c>
      <c r="K2770" t="s">
        <v>11</v>
      </c>
      <c r="L2770" t="s">
        <v>42</v>
      </c>
      <c r="M2770" s="2">
        <v>41449</v>
      </c>
      <c r="N2770" s="2">
        <v>42198</v>
      </c>
      <c r="O2770" t="s">
        <v>30</v>
      </c>
      <c r="P2770">
        <v>0.13</v>
      </c>
    </row>
    <row r="2771" spans="1:16">
      <c r="A2771" s="1">
        <v>41791</v>
      </c>
      <c r="B2771" t="s">
        <v>6</v>
      </c>
      <c r="C2771" t="s">
        <v>242</v>
      </c>
      <c r="D2771" s="4">
        <v>416698.9439999999</v>
      </c>
      <c r="E2771" s="4">
        <v>11709.2403264</v>
      </c>
      <c r="F2771" s="3">
        <v>2.8100000000000007E-2</v>
      </c>
      <c r="G2771" s="5">
        <v>776.84366890380295</v>
      </c>
      <c r="H2771" s="4">
        <v>21.829307096196871</v>
      </c>
      <c r="I2771">
        <v>536.4</v>
      </c>
      <c r="J2771" t="s">
        <v>32</v>
      </c>
      <c r="K2771" t="s">
        <v>235</v>
      </c>
      <c r="L2771" t="s">
        <v>32</v>
      </c>
      <c r="M2771" s="2">
        <v>41442</v>
      </c>
      <c r="N2771" s="2">
        <v>47285</v>
      </c>
      <c r="O2771" t="s">
        <v>30</v>
      </c>
      <c r="P2771">
        <v>0.06</v>
      </c>
    </row>
    <row r="2772" spans="1:16">
      <c r="A2772" s="1">
        <v>41791</v>
      </c>
      <c r="B2772" t="s">
        <v>6</v>
      </c>
      <c r="C2772" t="s">
        <v>38</v>
      </c>
      <c r="D2772" s="4">
        <v>315052.79999999999</v>
      </c>
      <c r="E2772" s="4">
        <v>46911.361919999996</v>
      </c>
      <c r="F2772" s="3">
        <v>0.1489</v>
      </c>
      <c r="G2772" s="5">
        <v>2651.9595959595958</v>
      </c>
      <c r="H2772" s="4">
        <v>394.8767838383838</v>
      </c>
      <c r="I2772">
        <v>118.8</v>
      </c>
      <c r="J2772" t="s">
        <v>10</v>
      </c>
      <c r="K2772" t="s">
        <v>40</v>
      </c>
      <c r="L2772" t="s">
        <v>39</v>
      </c>
      <c r="M2772" s="2">
        <v>41332</v>
      </c>
      <c r="N2772" s="2">
        <v>42133</v>
      </c>
      <c r="O2772" t="s">
        <v>21</v>
      </c>
      <c r="P2772">
        <v>0.13</v>
      </c>
    </row>
    <row r="2773" spans="1:16">
      <c r="A2773" s="1">
        <v>41791</v>
      </c>
      <c r="B2773" t="s">
        <v>6</v>
      </c>
      <c r="C2773" t="s">
        <v>41</v>
      </c>
      <c r="D2773" s="4">
        <v>362955.72000000009</v>
      </c>
      <c r="E2773" s="4">
        <v>38618.488608000007</v>
      </c>
      <c r="F2773" s="3">
        <v>0.10639999999999999</v>
      </c>
      <c r="G2773" s="5">
        <v>7755.4641025641049</v>
      </c>
      <c r="H2773" s="4">
        <v>825.18138051282074</v>
      </c>
      <c r="I2773">
        <v>46.8</v>
      </c>
      <c r="J2773" t="s">
        <v>10</v>
      </c>
      <c r="K2773" t="s">
        <v>11</v>
      </c>
      <c r="L2773" t="s">
        <v>42</v>
      </c>
      <c r="M2773" s="2">
        <v>41294</v>
      </c>
      <c r="N2773" s="2">
        <v>42864</v>
      </c>
      <c r="O2773" t="s">
        <v>21</v>
      </c>
      <c r="P2773">
        <v>0.1</v>
      </c>
    </row>
    <row r="2774" spans="1:16">
      <c r="A2774" s="1">
        <v>41791</v>
      </c>
      <c r="B2774" t="s">
        <v>6</v>
      </c>
      <c r="C2774" t="s">
        <v>43</v>
      </c>
      <c r="D2774" s="4">
        <v>265840.2</v>
      </c>
      <c r="E2774" s="4">
        <v>28870.245719999995</v>
      </c>
      <c r="F2774" s="3">
        <v>0.10859999999999997</v>
      </c>
      <c r="G2774" s="5">
        <v>5829.8289473684208</v>
      </c>
      <c r="H2774" s="4">
        <v>633.11942368421046</v>
      </c>
      <c r="I2774">
        <v>45.6</v>
      </c>
      <c r="J2774" t="s">
        <v>10</v>
      </c>
      <c r="K2774" t="s">
        <v>11</v>
      </c>
      <c r="L2774" t="s">
        <v>42</v>
      </c>
      <c r="M2774" s="2">
        <v>41294</v>
      </c>
      <c r="N2774" s="2">
        <v>42864</v>
      </c>
      <c r="O2774" t="s">
        <v>21</v>
      </c>
      <c r="P2774">
        <v>0.1</v>
      </c>
    </row>
    <row r="2775" spans="1:16">
      <c r="A2775" s="1">
        <v>41791</v>
      </c>
      <c r="B2775" t="s">
        <v>6</v>
      </c>
      <c r="C2775" t="s">
        <v>243</v>
      </c>
      <c r="D2775" s="4">
        <v>136681.09200000006</v>
      </c>
      <c r="E2775" s="4">
        <v>3909.0792311999999</v>
      </c>
      <c r="F2775" s="3">
        <v>2.8599999999999987E-2</v>
      </c>
      <c r="G2775" s="5">
        <v>321.75398305084758</v>
      </c>
      <c r="H2775" s="4">
        <v>9.2021639152542374</v>
      </c>
      <c r="I2775">
        <v>424.8</v>
      </c>
      <c r="J2775" t="s">
        <v>32</v>
      </c>
      <c r="K2775" t="s">
        <v>235</v>
      </c>
      <c r="L2775" t="s">
        <v>32</v>
      </c>
      <c r="M2775" s="2">
        <v>41442</v>
      </c>
      <c r="N2775" s="2">
        <v>47285</v>
      </c>
      <c r="O2775" t="s">
        <v>30</v>
      </c>
      <c r="P2775">
        <v>0.06</v>
      </c>
    </row>
    <row r="2776" spans="1:16">
      <c r="A2776" s="1">
        <v>41791</v>
      </c>
      <c r="B2776" t="s">
        <v>6</v>
      </c>
      <c r="C2776" t="s">
        <v>44</v>
      </c>
      <c r="D2776" s="4">
        <v>219118.20000000007</v>
      </c>
      <c r="E2776" s="4">
        <v>46781.735699999997</v>
      </c>
      <c r="F2776" s="3">
        <v>0.21349999999999991</v>
      </c>
      <c r="G2776" s="5">
        <v>1148.4182389937112</v>
      </c>
      <c r="H2776" s="4">
        <v>245.18729402515723</v>
      </c>
      <c r="I2776">
        <v>190.79999999999998</v>
      </c>
      <c r="J2776" t="s">
        <v>10</v>
      </c>
      <c r="K2776" t="s">
        <v>20</v>
      </c>
      <c r="L2776" t="s">
        <v>20</v>
      </c>
      <c r="M2776" s="2">
        <v>41343</v>
      </c>
      <c r="N2776" s="2">
        <v>42499</v>
      </c>
      <c r="O2776" t="s">
        <v>21</v>
      </c>
      <c r="P2776">
        <v>0.17</v>
      </c>
    </row>
    <row r="2777" spans="1:16">
      <c r="A2777" s="1">
        <v>41791</v>
      </c>
      <c r="B2777" t="s">
        <v>6</v>
      </c>
      <c r="C2777" t="s">
        <v>302</v>
      </c>
      <c r="D2777" s="4">
        <v>254283.59999999998</v>
      </c>
      <c r="E2777" s="4">
        <v>49814.157239999993</v>
      </c>
      <c r="F2777" s="3">
        <v>0.19589999999999999</v>
      </c>
      <c r="G2777" s="5">
        <v>1394.0986842105262</v>
      </c>
      <c r="H2777" s="4">
        <v>273.10393223684207</v>
      </c>
      <c r="I2777">
        <v>182.4</v>
      </c>
      <c r="J2777" t="s">
        <v>10</v>
      </c>
      <c r="K2777" t="s">
        <v>20</v>
      </c>
      <c r="L2777" t="s">
        <v>20</v>
      </c>
      <c r="M2777" s="2">
        <v>41702</v>
      </c>
      <c r="N2777" s="2">
        <v>42432</v>
      </c>
      <c r="O2777" t="s">
        <v>21</v>
      </c>
      <c r="P2777">
        <v>0.16</v>
      </c>
    </row>
    <row r="2778" spans="1:16">
      <c r="A2778" s="1">
        <v>41791</v>
      </c>
      <c r="B2778" t="s">
        <v>6</v>
      </c>
      <c r="C2778" t="s">
        <v>292</v>
      </c>
      <c r="D2778" s="4">
        <v>142554</v>
      </c>
      <c r="E2778" s="4">
        <v>25203.547199999997</v>
      </c>
      <c r="F2778" s="3">
        <v>0.17679999999999998</v>
      </c>
      <c r="G2778" s="5">
        <v>1187.95</v>
      </c>
      <c r="H2778" s="4">
        <v>210.02955999999998</v>
      </c>
      <c r="I2778">
        <v>120</v>
      </c>
      <c r="J2778" t="s">
        <v>10</v>
      </c>
      <c r="K2778" t="s">
        <v>11</v>
      </c>
      <c r="L2778" t="s">
        <v>42</v>
      </c>
      <c r="M2778" s="2">
        <v>41715</v>
      </c>
      <c r="N2778" s="2">
        <v>42810</v>
      </c>
      <c r="O2778" t="s">
        <v>21</v>
      </c>
      <c r="P2778">
        <v>0.1</v>
      </c>
    </row>
    <row r="2779" spans="1:16">
      <c r="A2779" s="1">
        <v>41791</v>
      </c>
      <c r="B2779" t="s">
        <v>6</v>
      </c>
      <c r="C2779" t="s">
        <v>45</v>
      </c>
      <c r="D2779" s="4">
        <v>138826.79999999999</v>
      </c>
      <c r="E2779" s="4">
        <v>51296.502600000007</v>
      </c>
      <c r="F2779" s="3">
        <v>0.36950000000000011</v>
      </c>
      <c r="G2779" s="5">
        <v>1393.8433734939758</v>
      </c>
      <c r="H2779" s="4">
        <v>515.02512650602421</v>
      </c>
      <c r="I2779">
        <v>99.6</v>
      </c>
      <c r="J2779" t="s">
        <v>47</v>
      </c>
      <c r="K2779" t="s">
        <v>48</v>
      </c>
      <c r="L2779" t="s">
        <v>46</v>
      </c>
      <c r="M2779" s="2">
        <v>41290</v>
      </c>
      <c r="N2779" s="2">
        <v>42499</v>
      </c>
      <c r="O2779" t="s">
        <v>21</v>
      </c>
      <c r="P2779">
        <v>0.16</v>
      </c>
    </row>
    <row r="2780" spans="1:16">
      <c r="A2780" s="1">
        <v>41791</v>
      </c>
      <c r="B2780" t="s">
        <v>6</v>
      </c>
      <c r="C2780" t="s">
        <v>49</v>
      </c>
      <c r="D2780" s="4">
        <v>99213.599999999991</v>
      </c>
      <c r="E2780" s="4">
        <v>30974.485920000003</v>
      </c>
      <c r="F2780" s="3">
        <v>0.31220000000000003</v>
      </c>
      <c r="G2780" s="5">
        <v>928.96629213483141</v>
      </c>
      <c r="H2780" s="4">
        <v>290.02327640449442</v>
      </c>
      <c r="I2780">
        <v>106.8</v>
      </c>
      <c r="J2780" t="s">
        <v>47</v>
      </c>
      <c r="K2780" t="s">
        <v>48</v>
      </c>
      <c r="L2780" t="s">
        <v>46</v>
      </c>
      <c r="M2780" s="2">
        <v>41347</v>
      </c>
      <c r="N2780" s="2">
        <v>42499</v>
      </c>
      <c r="O2780" t="s">
        <v>21</v>
      </c>
      <c r="P2780">
        <v>0.16</v>
      </c>
    </row>
    <row r="2781" spans="1:16">
      <c r="A2781" s="1">
        <v>41791</v>
      </c>
      <c r="B2781" t="s">
        <v>6</v>
      </c>
      <c r="C2781" t="s">
        <v>50</v>
      </c>
      <c r="D2781" s="4">
        <v>240464.4</v>
      </c>
      <c r="E2781" s="4">
        <v>34434.502079999998</v>
      </c>
      <c r="F2781" s="3">
        <v>0.14319999999999999</v>
      </c>
      <c r="G2781" s="5">
        <v>2154.6989247311831</v>
      </c>
      <c r="H2781" s="4">
        <v>308.5528860215054</v>
      </c>
      <c r="I2781">
        <v>111.6</v>
      </c>
      <c r="J2781" t="s">
        <v>52</v>
      </c>
      <c r="K2781" t="s">
        <v>51</v>
      </c>
      <c r="L2781" t="s">
        <v>51</v>
      </c>
      <c r="M2781" s="2">
        <v>41347</v>
      </c>
      <c r="N2781" s="2">
        <v>42499</v>
      </c>
      <c r="O2781" t="s">
        <v>21</v>
      </c>
      <c r="P2781">
        <v>0.12</v>
      </c>
    </row>
    <row r="2782" spans="1:16">
      <c r="A2782" s="1">
        <v>41791</v>
      </c>
      <c r="B2782" t="s">
        <v>6</v>
      </c>
      <c r="C2782" t="s">
        <v>53</v>
      </c>
      <c r="D2782" s="4">
        <v>224154</v>
      </c>
      <c r="E2782" s="4">
        <v>57450.670199999986</v>
      </c>
      <c r="F2782" s="3">
        <v>0.25629999999999992</v>
      </c>
      <c r="G2782" s="5">
        <v>702.23684210526324</v>
      </c>
      <c r="H2782" s="4">
        <v>179.98330263157891</v>
      </c>
      <c r="I2782">
        <v>319.2</v>
      </c>
      <c r="J2782" t="s">
        <v>10</v>
      </c>
      <c r="K2782" t="s">
        <v>20</v>
      </c>
      <c r="L2782" t="s">
        <v>20</v>
      </c>
      <c r="M2782" s="2">
        <v>41374</v>
      </c>
      <c r="N2782" s="2">
        <v>42499</v>
      </c>
      <c r="O2782" t="s">
        <v>21</v>
      </c>
      <c r="P2782">
        <v>0.06</v>
      </c>
    </row>
    <row r="2783" spans="1:16">
      <c r="A2783" s="1">
        <v>41791</v>
      </c>
      <c r="B2783" t="s">
        <v>6</v>
      </c>
      <c r="C2783" t="s">
        <v>54</v>
      </c>
      <c r="D2783" s="4">
        <v>359055.6</v>
      </c>
      <c r="E2783" s="4">
        <v>94898.395079999988</v>
      </c>
      <c r="F2783" s="3">
        <v>0.26429999999999998</v>
      </c>
      <c r="G2783" s="5">
        <v>802.17962466487938</v>
      </c>
      <c r="H2783" s="4">
        <v>212.0160747989276</v>
      </c>
      <c r="I2783">
        <v>447.59999999999997</v>
      </c>
      <c r="J2783" t="s">
        <v>10</v>
      </c>
      <c r="K2783" t="s">
        <v>12</v>
      </c>
      <c r="L2783" t="s">
        <v>12</v>
      </c>
      <c r="M2783" s="2">
        <v>41302</v>
      </c>
      <c r="N2783" s="2">
        <v>43594</v>
      </c>
      <c r="O2783" t="s">
        <v>21</v>
      </c>
      <c r="P2783">
        <v>0.12</v>
      </c>
    </row>
    <row r="2784" spans="1:16">
      <c r="A2784" s="1">
        <v>41791</v>
      </c>
      <c r="B2784" t="s">
        <v>6</v>
      </c>
      <c r="C2784" t="s">
        <v>217</v>
      </c>
      <c r="D2784" s="4">
        <v>99372</v>
      </c>
      <c r="E2784" s="4">
        <v>6002.0688</v>
      </c>
      <c r="F2784" s="3">
        <v>6.0400000000000002E-2</v>
      </c>
      <c r="G2784" s="5">
        <v>6900.8333333333339</v>
      </c>
      <c r="H2784" s="4">
        <v>416.8103333333334</v>
      </c>
      <c r="I2784">
        <v>14.399999999999999</v>
      </c>
      <c r="J2784" t="s">
        <v>52</v>
      </c>
      <c r="K2784" t="s">
        <v>51</v>
      </c>
      <c r="L2784" t="s">
        <v>51</v>
      </c>
      <c r="M2784" s="2">
        <v>41481</v>
      </c>
      <c r="N2784" s="2">
        <v>41845</v>
      </c>
      <c r="O2784" t="s">
        <v>13</v>
      </c>
      <c r="P2784">
        <v>0</v>
      </c>
    </row>
    <row r="2785" spans="1:17">
      <c r="A2785" s="1">
        <v>41791</v>
      </c>
      <c r="B2785" t="s">
        <v>6</v>
      </c>
      <c r="C2785" t="s">
        <v>269</v>
      </c>
      <c r="D2785" s="4">
        <v>2565381.5280000009</v>
      </c>
      <c r="E2785" s="4">
        <v>63621.461894399989</v>
      </c>
      <c r="F2785" s="3">
        <v>2.4799999999999989E-2</v>
      </c>
      <c r="G2785" s="5">
        <v>1031.2676989869758</v>
      </c>
      <c r="H2785" s="4">
        <v>25.575438934876985</v>
      </c>
      <c r="I2785">
        <v>2487.6</v>
      </c>
      <c r="J2785" t="s">
        <v>32</v>
      </c>
      <c r="K2785" t="s">
        <v>269</v>
      </c>
      <c r="L2785" t="s">
        <v>32</v>
      </c>
      <c r="M2785" s="2">
        <v>41442</v>
      </c>
      <c r="N2785" s="2">
        <v>47285</v>
      </c>
      <c r="O2785" t="s">
        <v>30</v>
      </c>
      <c r="P2785">
        <v>0.05</v>
      </c>
    </row>
    <row r="2786" spans="1:17">
      <c r="A2786" s="1">
        <v>41821</v>
      </c>
      <c r="B2786" t="s">
        <v>6</v>
      </c>
      <c r="C2786" t="s">
        <v>7</v>
      </c>
      <c r="D2786" s="4">
        <v>7288849.2000000002</v>
      </c>
      <c r="E2786" s="4">
        <v>298842.81719999999</v>
      </c>
      <c r="F2786" s="3">
        <v>4.0999999999999995E-2</v>
      </c>
      <c r="G2786" s="5">
        <v>2041.6944537815127</v>
      </c>
      <c r="H2786" s="4">
        <v>83.709472605042009</v>
      </c>
      <c r="I2786">
        <v>3570</v>
      </c>
      <c r="J2786" t="s">
        <v>10</v>
      </c>
      <c r="K2786" t="s">
        <v>11</v>
      </c>
      <c r="L2786" t="s">
        <v>9</v>
      </c>
      <c r="M2786" s="2">
        <v>41365</v>
      </c>
      <c r="N2786" s="2">
        <v>48646</v>
      </c>
      <c r="O2786" t="s">
        <v>13</v>
      </c>
    </row>
    <row r="2787" spans="1:17">
      <c r="A2787" s="1">
        <v>41821</v>
      </c>
      <c r="B2787" t="s">
        <v>6</v>
      </c>
      <c r="C2787" t="s">
        <v>213</v>
      </c>
      <c r="D2787" s="4">
        <v>315619.8</v>
      </c>
      <c r="E2787" s="4">
        <v>56117.200440000001</v>
      </c>
      <c r="F2787" s="3">
        <v>0.17780000000000001</v>
      </c>
      <c r="G2787" s="5">
        <v>843.81296118062244</v>
      </c>
      <c r="H2787" s="4">
        <v>150.02994449791467</v>
      </c>
      <c r="I2787">
        <v>374.03999999999996</v>
      </c>
      <c r="J2787" t="s">
        <v>10</v>
      </c>
      <c r="K2787" t="s">
        <v>76</v>
      </c>
      <c r="L2787" t="s">
        <v>76</v>
      </c>
      <c r="M2787" s="2">
        <v>41384</v>
      </c>
      <c r="N2787" s="2">
        <v>43299</v>
      </c>
      <c r="O2787" t="s">
        <v>16</v>
      </c>
      <c r="P2787">
        <v>0.15</v>
      </c>
      <c r="Q2787">
        <v>0.05</v>
      </c>
    </row>
    <row r="2788" spans="1:17">
      <c r="A2788" s="1">
        <v>41821</v>
      </c>
      <c r="B2788" t="s">
        <v>6</v>
      </c>
      <c r="C2788" t="s">
        <v>214</v>
      </c>
      <c r="D2788" s="4">
        <v>233083.44000000003</v>
      </c>
      <c r="E2788" s="4">
        <v>54005.433047999999</v>
      </c>
      <c r="F2788" s="3">
        <v>0.23169999999999996</v>
      </c>
      <c r="G2788" s="5">
        <v>647.45400000000006</v>
      </c>
      <c r="H2788" s="4">
        <v>150.01509179999999</v>
      </c>
      <c r="I2788">
        <v>360</v>
      </c>
      <c r="J2788" t="s">
        <v>10</v>
      </c>
      <c r="K2788" t="s">
        <v>20</v>
      </c>
      <c r="L2788" t="s">
        <v>20</v>
      </c>
      <c r="M2788" s="2">
        <v>41384</v>
      </c>
      <c r="N2788" s="2">
        <v>43299</v>
      </c>
      <c r="O2788" t="s">
        <v>16</v>
      </c>
      <c r="P2788">
        <v>0.15</v>
      </c>
      <c r="Q2788">
        <v>0.05</v>
      </c>
    </row>
    <row r="2789" spans="1:17">
      <c r="A2789" s="1">
        <v>41821</v>
      </c>
      <c r="B2789" t="s">
        <v>6</v>
      </c>
      <c r="C2789" t="s">
        <v>215</v>
      </c>
      <c r="D2789" s="4">
        <v>197932.19999999998</v>
      </c>
      <c r="E2789" s="4">
        <v>56252.33124</v>
      </c>
      <c r="F2789" s="3">
        <v>0.28420000000000001</v>
      </c>
      <c r="G2789" s="5">
        <v>527.81919999999991</v>
      </c>
      <c r="H2789" s="4">
        <v>150.00621663999999</v>
      </c>
      <c r="I2789">
        <v>375</v>
      </c>
      <c r="J2789" t="s">
        <v>10</v>
      </c>
      <c r="K2789" t="s">
        <v>76</v>
      </c>
      <c r="L2789" t="s">
        <v>76</v>
      </c>
      <c r="M2789" s="2">
        <v>41384</v>
      </c>
      <c r="N2789" s="2">
        <v>43299</v>
      </c>
      <c r="O2789" t="s">
        <v>16</v>
      </c>
      <c r="P2789">
        <v>0.15</v>
      </c>
      <c r="Q2789">
        <v>0.05</v>
      </c>
    </row>
    <row r="2790" spans="1:17">
      <c r="A2790" s="1">
        <v>41821</v>
      </c>
      <c r="B2790" t="s">
        <v>6</v>
      </c>
      <c r="C2790" t="s">
        <v>216</v>
      </c>
      <c r="D2790" s="4">
        <v>347606.39999999997</v>
      </c>
      <c r="E2790" s="4">
        <v>54504.683519999991</v>
      </c>
      <c r="F2790" s="3">
        <v>0.15679999999999999</v>
      </c>
      <c r="G2790" s="5">
        <v>956.64464993394972</v>
      </c>
      <c r="H2790" s="4">
        <v>150.00188110964331</v>
      </c>
      <c r="I2790">
        <v>363.36</v>
      </c>
      <c r="J2790" t="s">
        <v>10</v>
      </c>
      <c r="K2790" t="s">
        <v>20</v>
      </c>
      <c r="L2790" t="s">
        <v>20</v>
      </c>
      <c r="M2790" s="2">
        <v>41384</v>
      </c>
      <c r="N2790" s="2">
        <v>43299</v>
      </c>
      <c r="O2790" t="s">
        <v>16</v>
      </c>
      <c r="P2790">
        <v>0.15</v>
      </c>
      <c r="Q2790">
        <v>0.05</v>
      </c>
    </row>
    <row r="2791" spans="1:17">
      <c r="A2791" s="1">
        <v>41821</v>
      </c>
      <c r="B2791" t="s">
        <v>6</v>
      </c>
      <c r="C2791" t="s">
        <v>14</v>
      </c>
      <c r="D2791" s="4">
        <v>824801.5199999999</v>
      </c>
      <c r="E2791" s="4">
        <v>87016.560360000003</v>
      </c>
      <c r="F2791" s="3">
        <v>0.10550000000000001</v>
      </c>
      <c r="G2791" s="5">
        <v>1185.0596551724136</v>
      </c>
      <c r="H2791" s="4">
        <v>125.02379362068966</v>
      </c>
      <c r="I2791">
        <v>696</v>
      </c>
      <c r="J2791" t="s">
        <v>17</v>
      </c>
      <c r="K2791" t="s">
        <v>18</v>
      </c>
      <c r="L2791" t="s">
        <v>15</v>
      </c>
      <c r="M2791" s="2">
        <v>41246</v>
      </c>
      <c r="N2791" s="2">
        <v>43229</v>
      </c>
      <c r="O2791" t="s">
        <v>16</v>
      </c>
      <c r="P2791">
        <v>0.1</v>
      </c>
    </row>
    <row r="2792" spans="1:17">
      <c r="A2792" s="1">
        <v>41821</v>
      </c>
      <c r="B2792" t="s">
        <v>6</v>
      </c>
      <c r="C2792" t="s">
        <v>19</v>
      </c>
      <c r="D2792" s="4">
        <v>668824.79999999993</v>
      </c>
      <c r="E2792" s="4">
        <v>175031.45016000004</v>
      </c>
      <c r="F2792" s="3">
        <v>0.2617000000000001</v>
      </c>
      <c r="G2792" s="5">
        <v>993.50089126559715</v>
      </c>
      <c r="H2792" s="4">
        <v>259.99918324420685</v>
      </c>
      <c r="I2792">
        <v>673.19999999999993</v>
      </c>
      <c r="J2792" t="s">
        <v>10</v>
      </c>
      <c r="K2792" t="s">
        <v>20</v>
      </c>
      <c r="L2792" t="s">
        <v>20</v>
      </c>
      <c r="M2792" s="2">
        <v>41258</v>
      </c>
      <c r="N2792" s="2">
        <v>43229</v>
      </c>
      <c r="O2792" t="s">
        <v>21</v>
      </c>
      <c r="P2792">
        <v>0.15</v>
      </c>
    </row>
    <row r="2793" spans="1:17">
      <c r="A2793" s="1">
        <v>41821</v>
      </c>
      <c r="B2793" t="s">
        <v>6</v>
      </c>
      <c r="C2793" t="s">
        <v>22</v>
      </c>
      <c r="D2793" s="4">
        <v>176701.19999999998</v>
      </c>
      <c r="E2793" s="4">
        <v>41489.441760000002</v>
      </c>
      <c r="F2793" s="3">
        <v>0.23480000000000004</v>
      </c>
      <c r="G2793" s="5">
        <v>1107.1503759398495</v>
      </c>
      <c r="H2793" s="4">
        <v>259.95890827067672</v>
      </c>
      <c r="I2793">
        <v>159.6</v>
      </c>
      <c r="J2793" t="s">
        <v>10</v>
      </c>
      <c r="K2793" t="s">
        <v>12</v>
      </c>
      <c r="L2793" t="s">
        <v>23</v>
      </c>
      <c r="M2793" s="2">
        <v>41339</v>
      </c>
      <c r="N2793" s="2">
        <v>42864</v>
      </c>
      <c r="O2793" t="s">
        <v>21</v>
      </c>
      <c r="P2793">
        <v>0.13</v>
      </c>
    </row>
    <row r="2794" spans="1:17">
      <c r="A2794" s="1">
        <v>41821</v>
      </c>
      <c r="B2794" t="s">
        <v>6</v>
      </c>
      <c r="C2794" t="s">
        <v>24</v>
      </c>
      <c r="D2794" s="4">
        <v>148714.79999999999</v>
      </c>
      <c r="E2794" s="4">
        <v>48674.354040000006</v>
      </c>
      <c r="F2794" s="3">
        <v>0.32730000000000009</v>
      </c>
      <c r="G2794" s="5">
        <v>794.41666666666663</v>
      </c>
      <c r="H2794" s="4">
        <v>260.01257500000003</v>
      </c>
      <c r="I2794">
        <v>187.2</v>
      </c>
      <c r="J2794" t="s">
        <v>10</v>
      </c>
      <c r="K2794" t="s">
        <v>20</v>
      </c>
      <c r="L2794" t="s">
        <v>20</v>
      </c>
      <c r="M2794" s="2">
        <v>41288</v>
      </c>
      <c r="N2794" s="2">
        <v>42499</v>
      </c>
      <c r="O2794" t="s">
        <v>21</v>
      </c>
      <c r="P2794">
        <v>0.18</v>
      </c>
    </row>
    <row r="2795" spans="1:17">
      <c r="A2795" s="1">
        <v>41821</v>
      </c>
      <c r="B2795" t="s">
        <v>6</v>
      </c>
      <c r="C2795" t="s">
        <v>233</v>
      </c>
      <c r="D2795" s="4">
        <v>188815.44</v>
      </c>
      <c r="E2795" s="4">
        <v>22412.392728000003</v>
      </c>
      <c r="F2795" s="3">
        <v>0.11870000000000001</v>
      </c>
      <c r="G2795" s="5">
        <v>2666.8847457627121</v>
      </c>
      <c r="H2795" s="4">
        <v>316.55921932203393</v>
      </c>
      <c r="I2795">
        <v>70.8</v>
      </c>
      <c r="J2795" t="s">
        <v>10</v>
      </c>
      <c r="K2795" t="s">
        <v>11</v>
      </c>
      <c r="L2795" t="s">
        <v>42</v>
      </c>
      <c r="M2795" s="2">
        <v>41473</v>
      </c>
      <c r="N2795" s="2">
        <v>42222</v>
      </c>
      <c r="O2795" t="s">
        <v>21</v>
      </c>
      <c r="P2795">
        <v>0.1</v>
      </c>
    </row>
    <row r="2796" spans="1:17">
      <c r="A2796" s="1">
        <v>41821</v>
      </c>
      <c r="B2796" t="s">
        <v>6</v>
      </c>
      <c r="C2796" t="s">
        <v>25</v>
      </c>
      <c r="D2796" s="4">
        <v>74610</v>
      </c>
      <c r="E2796" s="4">
        <v>37670.589</v>
      </c>
      <c r="F2796" s="3">
        <v>0.50490000000000002</v>
      </c>
      <c r="G2796" s="5">
        <v>540.6521739130435</v>
      </c>
      <c r="H2796" s="4">
        <v>272.97528260869564</v>
      </c>
      <c r="I2796">
        <v>138</v>
      </c>
      <c r="J2796" t="s">
        <v>10</v>
      </c>
      <c r="K2796" t="s">
        <v>12</v>
      </c>
      <c r="L2796" t="s">
        <v>12</v>
      </c>
      <c r="M2796" s="2">
        <v>41334</v>
      </c>
      <c r="N2796" s="2">
        <v>42499</v>
      </c>
      <c r="O2796" t="s">
        <v>21</v>
      </c>
      <c r="P2796">
        <v>0.13</v>
      </c>
      <c r="Q2796">
        <v>7.0000000000000007E-2</v>
      </c>
    </row>
    <row r="2797" spans="1:17">
      <c r="A2797" s="1">
        <v>41821</v>
      </c>
      <c r="B2797" t="s">
        <v>6</v>
      </c>
      <c r="C2797" t="s">
        <v>26</v>
      </c>
      <c r="D2797" s="4">
        <v>156175.19999999998</v>
      </c>
      <c r="E2797" s="4">
        <v>12962.5416</v>
      </c>
      <c r="F2797" s="3">
        <v>8.3000000000000018E-2</v>
      </c>
      <c r="G2797" s="5">
        <v>2410.1111111111109</v>
      </c>
      <c r="H2797" s="4">
        <v>200.03922222222224</v>
      </c>
      <c r="I2797">
        <v>64.8</v>
      </c>
      <c r="J2797" t="s">
        <v>10</v>
      </c>
      <c r="K2797" t="s">
        <v>12</v>
      </c>
      <c r="L2797" t="s">
        <v>27</v>
      </c>
      <c r="M2797" s="2">
        <v>41353</v>
      </c>
      <c r="N2797" s="2">
        <v>43229</v>
      </c>
      <c r="O2797" t="s">
        <v>21</v>
      </c>
      <c r="P2797">
        <v>0.06</v>
      </c>
    </row>
    <row r="2798" spans="1:17">
      <c r="A2798" s="1">
        <v>41821</v>
      </c>
      <c r="B2798" t="s">
        <v>6</v>
      </c>
      <c r="C2798" t="s">
        <v>28</v>
      </c>
      <c r="D2798" s="4">
        <v>398401.44000000006</v>
      </c>
      <c r="E2798" s="4">
        <v>42469.593504000004</v>
      </c>
      <c r="F2798" s="3">
        <v>0.1066</v>
      </c>
      <c r="G2798" s="5">
        <v>1875.7129943502828</v>
      </c>
      <c r="H2798" s="4">
        <v>199.95100519774013</v>
      </c>
      <c r="I2798">
        <v>212.4</v>
      </c>
      <c r="J2798" t="s">
        <v>10</v>
      </c>
      <c r="K2798" t="s">
        <v>12</v>
      </c>
      <c r="L2798" t="s">
        <v>12</v>
      </c>
      <c r="M2798" s="2">
        <v>41353</v>
      </c>
      <c r="N2798" s="2">
        <v>43229</v>
      </c>
      <c r="O2798" t="s">
        <v>21</v>
      </c>
      <c r="P2798">
        <v>0</v>
      </c>
    </row>
    <row r="2799" spans="1:17">
      <c r="A2799" s="1">
        <v>41821</v>
      </c>
      <c r="B2799" t="s">
        <v>6</v>
      </c>
      <c r="C2799" t="s">
        <v>29</v>
      </c>
      <c r="D2799" s="4">
        <v>391907.39999999991</v>
      </c>
      <c r="E2799" s="4">
        <v>39190.74</v>
      </c>
      <c r="F2799" s="3">
        <v>0.10000000000000002</v>
      </c>
      <c r="G2799" s="5">
        <v>2093.5224358974356</v>
      </c>
      <c r="H2799" s="4">
        <v>209.35224358974358</v>
      </c>
      <c r="I2799">
        <v>187.2</v>
      </c>
      <c r="J2799" t="s">
        <v>10</v>
      </c>
      <c r="K2799" t="s">
        <v>12</v>
      </c>
      <c r="L2799" t="s">
        <v>12</v>
      </c>
      <c r="M2799" s="2">
        <v>41323</v>
      </c>
      <c r="N2799" s="2">
        <v>42499</v>
      </c>
      <c r="O2799" t="s">
        <v>30</v>
      </c>
      <c r="P2799">
        <v>0.1</v>
      </c>
    </row>
    <row r="2800" spans="1:17">
      <c r="A2800" s="1">
        <v>41821</v>
      </c>
      <c r="B2800" t="s">
        <v>6</v>
      </c>
      <c r="C2800" t="s">
        <v>31</v>
      </c>
      <c r="D2800" s="4">
        <v>1487317.9440000001</v>
      </c>
      <c r="E2800" s="4">
        <v>118985.43552</v>
      </c>
      <c r="F2800" s="3">
        <v>7.9999999999999988E-2</v>
      </c>
      <c r="G2800" s="5">
        <v>1577.6879073319756</v>
      </c>
      <c r="H2800" s="4">
        <v>126.21503258655804</v>
      </c>
      <c r="I2800">
        <v>942.72</v>
      </c>
      <c r="J2800" t="s">
        <v>32</v>
      </c>
      <c r="K2800" t="s">
        <v>31</v>
      </c>
      <c r="L2800" t="s">
        <v>32</v>
      </c>
      <c r="M2800" s="2">
        <v>41294</v>
      </c>
      <c r="N2800" s="2">
        <v>43229</v>
      </c>
      <c r="O2800" t="s">
        <v>30</v>
      </c>
      <c r="P2800">
        <v>0.08</v>
      </c>
    </row>
    <row r="2801" spans="1:18">
      <c r="A2801" s="1">
        <v>41821</v>
      </c>
      <c r="B2801" t="s">
        <v>6</v>
      </c>
      <c r="C2801" t="s">
        <v>301</v>
      </c>
      <c r="D2801" s="4">
        <v>254460</v>
      </c>
      <c r="E2801" s="4">
        <v>32011.067999999999</v>
      </c>
      <c r="F2801" s="3">
        <v>0.1258</v>
      </c>
      <c r="G2801" s="5">
        <v>2304.8913043478265</v>
      </c>
      <c r="H2801" s="4">
        <v>289.95532608695652</v>
      </c>
      <c r="I2801">
        <v>110.39999999999999</v>
      </c>
      <c r="J2801" t="s">
        <v>123</v>
      </c>
      <c r="K2801" t="s">
        <v>286</v>
      </c>
      <c r="L2801" t="s">
        <v>286</v>
      </c>
      <c r="M2801" s="2">
        <v>41745</v>
      </c>
      <c r="N2801" s="2">
        <v>42109</v>
      </c>
      <c r="O2801" t="s">
        <v>21</v>
      </c>
      <c r="P2801">
        <v>0.08</v>
      </c>
    </row>
    <row r="2802" spans="1:18">
      <c r="A2802" s="1">
        <v>41821</v>
      </c>
      <c r="B2802" t="s">
        <v>6</v>
      </c>
      <c r="C2802" t="s">
        <v>285</v>
      </c>
      <c r="D2802" s="4">
        <v>1158581.52</v>
      </c>
      <c r="E2802" s="4">
        <v>41708.934720000005</v>
      </c>
      <c r="F2802" s="3">
        <v>3.6000000000000004E-2</v>
      </c>
      <c r="G2802" s="5">
        <v>8395.518260869565</v>
      </c>
      <c r="H2802" s="4">
        <v>302.2386573913044</v>
      </c>
      <c r="I2802">
        <v>138</v>
      </c>
      <c r="J2802" t="s">
        <v>123</v>
      </c>
      <c r="K2802" t="s">
        <v>286</v>
      </c>
      <c r="L2802" t="s">
        <v>286</v>
      </c>
      <c r="M2802" s="2">
        <v>41708</v>
      </c>
      <c r="N2802" s="2">
        <v>42834</v>
      </c>
      <c r="O2802" t="s">
        <v>21</v>
      </c>
      <c r="P2802">
        <v>0.03</v>
      </c>
    </row>
    <row r="2803" spans="1:18">
      <c r="A2803" s="1">
        <v>41821</v>
      </c>
      <c r="B2803" t="s">
        <v>6</v>
      </c>
      <c r="C2803" t="s">
        <v>33</v>
      </c>
      <c r="D2803" s="4">
        <v>1010676.672</v>
      </c>
      <c r="E2803" s="4">
        <v>80854.133760000012</v>
      </c>
      <c r="F2803" s="3">
        <v>8.0000000000000016E-2</v>
      </c>
      <c r="G2803" s="5">
        <v>3863.4429357798172</v>
      </c>
      <c r="H2803" s="4">
        <v>309.07543486238541</v>
      </c>
      <c r="I2803">
        <v>261.59999999999997</v>
      </c>
      <c r="J2803" t="s">
        <v>34</v>
      </c>
      <c r="K2803" t="s">
        <v>36</v>
      </c>
      <c r="L2803" t="s">
        <v>35</v>
      </c>
      <c r="M2803" s="2">
        <v>41288</v>
      </c>
      <c r="N2803" s="2">
        <v>45059</v>
      </c>
      <c r="O2803" t="s">
        <v>21</v>
      </c>
      <c r="P2803">
        <v>0.08</v>
      </c>
      <c r="R2803">
        <f t="shared" ref="R2803" si="362">(N2803-M2803)/365</f>
        <v>10.331506849315069</v>
      </c>
    </row>
    <row r="2804" spans="1:18">
      <c r="A2804" s="1">
        <v>41821</v>
      </c>
      <c r="B2804" t="s">
        <v>6</v>
      </c>
      <c r="C2804" t="s">
        <v>234</v>
      </c>
      <c r="D2804" s="4">
        <v>462555.86399999994</v>
      </c>
      <c r="E2804" s="4">
        <v>25440.572519999998</v>
      </c>
      <c r="F2804" s="3">
        <v>5.5E-2</v>
      </c>
      <c r="G2804" s="5">
        <v>755.81023529411755</v>
      </c>
      <c r="H2804" s="4">
        <v>41.569562941176464</v>
      </c>
      <c r="I2804">
        <v>612</v>
      </c>
      <c r="J2804" t="s">
        <v>32</v>
      </c>
      <c r="K2804" t="s">
        <v>235</v>
      </c>
      <c r="L2804" t="s">
        <v>32</v>
      </c>
      <c r="M2804" s="2">
        <v>41442</v>
      </c>
      <c r="N2804" s="2">
        <v>47285</v>
      </c>
      <c r="O2804" t="s">
        <v>30</v>
      </c>
      <c r="P2804">
        <v>0.06</v>
      </c>
    </row>
    <row r="2805" spans="1:18">
      <c r="A2805" s="1">
        <v>41821</v>
      </c>
      <c r="B2805" t="s">
        <v>6</v>
      </c>
      <c r="C2805" t="s">
        <v>236</v>
      </c>
      <c r="D2805" s="4">
        <v>466604.01599999971</v>
      </c>
      <c r="E2805" s="4">
        <v>25663.220880000001</v>
      </c>
      <c r="F2805" s="3">
        <v>5.5000000000000035E-2</v>
      </c>
      <c r="G2805" s="5">
        <v>979.43748110831177</v>
      </c>
      <c r="H2805" s="4">
        <v>53.869061460957184</v>
      </c>
      <c r="I2805">
        <v>476.4</v>
      </c>
      <c r="J2805" t="s">
        <v>32</v>
      </c>
      <c r="K2805" t="s">
        <v>235</v>
      </c>
      <c r="L2805" t="s">
        <v>32</v>
      </c>
      <c r="M2805" s="2">
        <v>41442</v>
      </c>
      <c r="N2805" s="2">
        <v>47285</v>
      </c>
      <c r="O2805" t="s">
        <v>30</v>
      </c>
      <c r="P2805">
        <v>0.06</v>
      </c>
    </row>
    <row r="2806" spans="1:18">
      <c r="A2806" s="1">
        <v>41821</v>
      </c>
      <c r="B2806" t="s">
        <v>6</v>
      </c>
      <c r="C2806" t="s">
        <v>237</v>
      </c>
      <c r="D2806" s="4">
        <v>613516.12799999968</v>
      </c>
      <c r="E2806" s="4">
        <v>33743.387040000001</v>
      </c>
      <c r="F2806" s="3">
        <v>5.5000000000000028E-2</v>
      </c>
      <c r="G2806" s="5">
        <v>2148.1657142857134</v>
      </c>
      <c r="H2806" s="4">
        <v>118.1491142857143</v>
      </c>
      <c r="I2806">
        <v>285.59999999999997</v>
      </c>
      <c r="J2806" t="s">
        <v>32</v>
      </c>
      <c r="K2806" t="s">
        <v>235</v>
      </c>
      <c r="L2806" t="s">
        <v>32</v>
      </c>
      <c r="M2806" s="2">
        <v>41442</v>
      </c>
      <c r="N2806" s="2">
        <v>47285</v>
      </c>
      <c r="O2806" t="s">
        <v>30</v>
      </c>
      <c r="P2806">
        <v>0.06</v>
      </c>
    </row>
    <row r="2807" spans="1:18">
      <c r="A2807" s="1">
        <v>41821</v>
      </c>
      <c r="B2807" t="s">
        <v>6</v>
      </c>
      <c r="C2807" t="s">
        <v>238</v>
      </c>
      <c r="D2807" s="4">
        <v>1704109.74</v>
      </c>
      <c r="E2807" s="4">
        <v>186088.783608</v>
      </c>
      <c r="F2807" s="3">
        <v>0.10920000000000001</v>
      </c>
      <c r="G2807" s="5">
        <v>1370.7446428571427</v>
      </c>
      <c r="H2807" s="4">
        <v>149.685315</v>
      </c>
      <c r="I2807">
        <v>1243.2</v>
      </c>
      <c r="J2807" t="s">
        <v>32</v>
      </c>
      <c r="K2807" t="s">
        <v>238</v>
      </c>
      <c r="L2807" t="s">
        <v>32</v>
      </c>
      <c r="M2807" s="2">
        <v>41281</v>
      </c>
      <c r="N2807" s="2">
        <v>45168</v>
      </c>
      <c r="O2807" t="s">
        <v>30</v>
      </c>
      <c r="P2807">
        <v>0.08</v>
      </c>
    </row>
    <row r="2808" spans="1:18">
      <c r="A2808" s="1">
        <v>41821</v>
      </c>
      <c r="B2808" t="s">
        <v>6</v>
      </c>
      <c r="C2808" t="s">
        <v>239</v>
      </c>
      <c r="D2808" s="4">
        <v>711574.73999999953</v>
      </c>
      <c r="E2808" s="4">
        <v>39136.610700000005</v>
      </c>
      <c r="F2808" s="3">
        <v>5.5000000000000042E-2</v>
      </c>
      <c r="G2808" s="5">
        <v>1027.6931542460998</v>
      </c>
      <c r="H2808" s="4">
        <v>56.523123483535535</v>
      </c>
      <c r="I2808">
        <v>692.4</v>
      </c>
      <c r="J2808" t="s">
        <v>32</v>
      </c>
      <c r="K2808" t="s">
        <v>235</v>
      </c>
      <c r="L2808" t="s">
        <v>32</v>
      </c>
      <c r="M2808" s="2">
        <v>41442</v>
      </c>
      <c r="N2808" s="2">
        <v>47285</v>
      </c>
      <c r="O2808" t="s">
        <v>30</v>
      </c>
      <c r="P2808">
        <v>0.06</v>
      </c>
    </row>
    <row r="2809" spans="1:18">
      <c r="A2809" s="1">
        <v>41821</v>
      </c>
      <c r="B2809" t="s">
        <v>6</v>
      </c>
      <c r="C2809" t="s">
        <v>37</v>
      </c>
      <c r="D2809" s="4">
        <v>249124.8</v>
      </c>
      <c r="E2809" s="4">
        <v>35724.496319999998</v>
      </c>
      <c r="F2809" s="3">
        <v>0.1434</v>
      </c>
      <c r="G2809" s="5">
        <v>2140.2474226804125</v>
      </c>
      <c r="H2809" s="4">
        <v>306.91148041237113</v>
      </c>
      <c r="I2809">
        <v>116.39999999999999</v>
      </c>
      <c r="J2809" t="s">
        <v>10</v>
      </c>
      <c r="K2809" t="s">
        <v>20</v>
      </c>
      <c r="L2809" t="s">
        <v>20</v>
      </c>
      <c r="M2809" s="2">
        <v>41384</v>
      </c>
      <c r="N2809" s="2">
        <v>42509</v>
      </c>
      <c r="O2809" t="s">
        <v>21</v>
      </c>
      <c r="P2809">
        <v>0.12</v>
      </c>
    </row>
    <row r="2810" spans="1:18">
      <c r="A2810" s="1">
        <v>41821</v>
      </c>
      <c r="B2810" t="s">
        <v>6</v>
      </c>
      <c r="C2810" t="s">
        <v>240</v>
      </c>
      <c r="D2810" s="4">
        <v>217357.07999999996</v>
      </c>
      <c r="E2810" s="4">
        <v>24974.328491999997</v>
      </c>
      <c r="F2810" s="3">
        <v>0.1149</v>
      </c>
      <c r="G2810" s="5">
        <v>3354.2759259259255</v>
      </c>
      <c r="H2810" s="4">
        <v>385.40630388888889</v>
      </c>
      <c r="I2810">
        <v>64.8</v>
      </c>
      <c r="J2810" t="s">
        <v>10</v>
      </c>
      <c r="K2810" t="s">
        <v>11</v>
      </c>
      <c r="L2810" t="s">
        <v>42</v>
      </c>
      <c r="M2810" s="2">
        <v>41449</v>
      </c>
      <c r="N2810" s="2">
        <v>42198</v>
      </c>
      <c r="O2810" t="s">
        <v>21</v>
      </c>
      <c r="P2810">
        <v>0.1</v>
      </c>
    </row>
    <row r="2811" spans="1:18">
      <c r="A2811" s="1">
        <v>41821</v>
      </c>
      <c r="B2811" t="s">
        <v>6</v>
      </c>
      <c r="C2811" t="s">
        <v>241</v>
      </c>
      <c r="D2811" s="4">
        <v>188560.08</v>
      </c>
      <c r="E2811" s="4">
        <v>27341.211599999995</v>
      </c>
      <c r="F2811" s="3">
        <v>0.14499999999999999</v>
      </c>
      <c r="G2811" s="5">
        <v>3343.263829787234</v>
      </c>
      <c r="H2811" s="4">
        <v>484.77325531914886</v>
      </c>
      <c r="I2811">
        <v>56.4</v>
      </c>
      <c r="J2811" t="s">
        <v>10</v>
      </c>
      <c r="K2811" t="s">
        <v>11</v>
      </c>
      <c r="L2811" t="s">
        <v>42</v>
      </c>
      <c r="M2811" s="2">
        <v>41449</v>
      </c>
      <c r="N2811" s="2">
        <v>42198</v>
      </c>
      <c r="O2811" t="s">
        <v>30</v>
      </c>
      <c r="P2811">
        <v>0.13</v>
      </c>
    </row>
    <row r="2812" spans="1:18">
      <c r="A2812" s="1">
        <v>41821</v>
      </c>
      <c r="B2812" t="s">
        <v>6</v>
      </c>
      <c r="C2812" t="s">
        <v>242</v>
      </c>
      <c r="D2812" s="4">
        <v>404021.66400000005</v>
      </c>
      <c r="E2812" s="4">
        <v>22221.191520000004</v>
      </c>
      <c r="F2812" s="3">
        <v>5.5E-2</v>
      </c>
      <c r="G2812" s="5">
        <v>753.20966442953033</v>
      </c>
      <c r="H2812" s="4">
        <v>41.426531543624172</v>
      </c>
      <c r="I2812">
        <v>536.4</v>
      </c>
      <c r="J2812" t="s">
        <v>32</v>
      </c>
      <c r="K2812" t="s">
        <v>235</v>
      </c>
      <c r="L2812" t="s">
        <v>32</v>
      </c>
      <c r="M2812" s="2">
        <v>41442</v>
      </c>
      <c r="N2812" s="2">
        <v>47285</v>
      </c>
      <c r="O2812" t="s">
        <v>30</v>
      </c>
      <c r="P2812">
        <v>0.06</v>
      </c>
    </row>
    <row r="2813" spans="1:18">
      <c r="A2813" s="1">
        <v>41821</v>
      </c>
      <c r="B2813" t="s">
        <v>6</v>
      </c>
      <c r="C2813" t="s">
        <v>38</v>
      </c>
      <c r="D2813" s="4">
        <v>324027.59999999998</v>
      </c>
      <c r="E2813" s="4">
        <v>48053.293079999996</v>
      </c>
      <c r="F2813" s="3">
        <v>0.14829999999999999</v>
      </c>
      <c r="G2813" s="5">
        <v>2727.5050505050503</v>
      </c>
      <c r="H2813" s="4">
        <v>404.48899898989896</v>
      </c>
      <c r="I2813">
        <v>118.8</v>
      </c>
      <c r="J2813" t="s">
        <v>10</v>
      </c>
      <c r="K2813" t="s">
        <v>40</v>
      </c>
      <c r="L2813" t="s">
        <v>39</v>
      </c>
      <c r="M2813" s="2">
        <v>41332</v>
      </c>
      <c r="N2813" s="2">
        <v>42133</v>
      </c>
      <c r="O2813" t="s">
        <v>21</v>
      </c>
      <c r="P2813">
        <v>0.13</v>
      </c>
    </row>
    <row r="2814" spans="1:18">
      <c r="A2814" s="1">
        <v>41821</v>
      </c>
      <c r="B2814" t="s">
        <v>6</v>
      </c>
      <c r="C2814" t="s">
        <v>41</v>
      </c>
      <c r="D2814" s="4">
        <v>276428.63999999996</v>
      </c>
      <c r="E2814" s="4">
        <v>29992.507439999998</v>
      </c>
      <c r="F2814" s="3">
        <v>0.10850000000000001</v>
      </c>
      <c r="G2814" s="5">
        <v>5906.5948717948713</v>
      </c>
      <c r="H2814" s="4">
        <v>640.86554358974354</v>
      </c>
      <c r="I2814">
        <v>46.8</v>
      </c>
      <c r="J2814" t="s">
        <v>10</v>
      </c>
      <c r="K2814" t="s">
        <v>11</v>
      </c>
      <c r="L2814" t="s">
        <v>42</v>
      </c>
      <c r="M2814" s="2">
        <v>41294</v>
      </c>
      <c r="N2814" s="2">
        <v>42864</v>
      </c>
      <c r="O2814" t="s">
        <v>21</v>
      </c>
      <c r="P2814">
        <v>0.1</v>
      </c>
    </row>
    <row r="2815" spans="1:18">
      <c r="A2815" s="1">
        <v>41821</v>
      </c>
      <c r="B2815" t="s">
        <v>6</v>
      </c>
      <c r="C2815" t="s">
        <v>43</v>
      </c>
      <c r="D2815" s="4">
        <v>197533.92</v>
      </c>
      <c r="E2815" s="4">
        <v>22025.032080000001</v>
      </c>
      <c r="F2815" s="3">
        <v>0.1115</v>
      </c>
      <c r="G2815" s="5">
        <v>4331.8842105263157</v>
      </c>
      <c r="H2815" s="4">
        <v>483.00508947368422</v>
      </c>
      <c r="I2815">
        <v>45.6</v>
      </c>
      <c r="J2815" t="s">
        <v>10</v>
      </c>
      <c r="K2815" t="s">
        <v>11</v>
      </c>
      <c r="L2815" t="s">
        <v>42</v>
      </c>
      <c r="M2815" s="2">
        <v>41294</v>
      </c>
      <c r="N2815" s="2">
        <v>42864</v>
      </c>
      <c r="O2815" t="s">
        <v>21</v>
      </c>
      <c r="P2815">
        <v>0.1</v>
      </c>
    </row>
    <row r="2816" spans="1:18">
      <c r="A2816" s="1">
        <v>41821</v>
      </c>
      <c r="B2816" t="s">
        <v>6</v>
      </c>
      <c r="C2816" t="s">
        <v>243</v>
      </c>
      <c r="D2816" s="4">
        <v>191161.63199999998</v>
      </c>
      <c r="E2816" s="4">
        <v>10513.88976</v>
      </c>
      <c r="F2816" s="3">
        <v>5.5000000000000007E-2</v>
      </c>
      <c r="G2816" s="5">
        <v>450.00384180790957</v>
      </c>
      <c r="H2816" s="4">
        <v>24.750211299435026</v>
      </c>
      <c r="I2816">
        <v>424.8</v>
      </c>
      <c r="J2816" t="s">
        <v>32</v>
      </c>
      <c r="K2816" t="s">
        <v>235</v>
      </c>
      <c r="L2816" t="s">
        <v>32</v>
      </c>
      <c r="M2816" s="2">
        <v>41442</v>
      </c>
      <c r="N2816" s="2">
        <v>47285</v>
      </c>
      <c r="O2816" t="s">
        <v>30</v>
      </c>
      <c r="P2816">
        <v>0.06</v>
      </c>
    </row>
    <row r="2817" spans="1:17">
      <c r="A2817" s="1">
        <v>41821</v>
      </c>
      <c r="B2817" t="s">
        <v>6</v>
      </c>
      <c r="C2817" t="s">
        <v>44</v>
      </c>
      <c r="D2817" s="4">
        <v>150937.07999999999</v>
      </c>
      <c r="E2817" s="4">
        <v>43877.409156000009</v>
      </c>
      <c r="F2817" s="3">
        <v>0.29070000000000007</v>
      </c>
      <c r="G2817" s="5">
        <v>791.07484276729565</v>
      </c>
      <c r="H2817" s="4">
        <v>229.9654567924529</v>
      </c>
      <c r="I2817">
        <v>190.79999999999998</v>
      </c>
      <c r="J2817" t="s">
        <v>10</v>
      </c>
      <c r="K2817" t="s">
        <v>20</v>
      </c>
      <c r="L2817" t="s">
        <v>20</v>
      </c>
      <c r="M2817" s="2">
        <v>41343</v>
      </c>
      <c r="N2817" s="2">
        <v>42499</v>
      </c>
      <c r="O2817" t="s">
        <v>21</v>
      </c>
      <c r="P2817">
        <v>0.17</v>
      </c>
    </row>
    <row r="2818" spans="1:17">
      <c r="A2818" s="1">
        <v>41821</v>
      </c>
      <c r="B2818" t="s">
        <v>6</v>
      </c>
      <c r="C2818" t="s">
        <v>302</v>
      </c>
      <c r="D2818" s="4">
        <v>231918</v>
      </c>
      <c r="E2818" s="4">
        <v>49259.383200000004</v>
      </c>
      <c r="F2818" s="3">
        <v>0.21240000000000001</v>
      </c>
      <c r="G2818" s="5">
        <v>1271.4802631578948</v>
      </c>
      <c r="H2818" s="4">
        <v>270.06240789473685</v>
      </c>
      <c r="I2818">
        <v>182.4</v>
      </c>
      <c r="J2818" t="s">
        <v>10</v>
      </c>
      <c r="K2818" t="s">
        <v>20</v>
      </c>
      <c r="L2818" t="s">
        <v>20</v>
      </c>
      <c r="M2818" s="2">
        <v>41702</v>
      </c>
      <c r="N2818" s="2">
        <v>42432</v>
      </c>
      <c r="O2818" t="s">
        <v>21</v>
      </c>
      <c r="P2818">
        <v>0.16</v>
      </c>
    </row>
    <row r="2819" spans="1:17">
      <c r="A2819" s="1">
        <v>41821</v>
      </c>
      <c r="B2819" t="s">
        <v>6</v>
      </c>
      <c r="C2819" t="s">
        <v>292</v>
      </c>
      <c r="D2819" s="4">
        <v>117926.39999999999</v>
      </c>
      <c r="E2819" s="4">
        <v>25200.87168</v>
      </c>
      <c r="F2819" s="3">
        <v>0.2137</v>
      </c>
      <c r="G2819" s="5">
        <v>982.71999999999991</v>
      </c>
      <c r="H2819" s="4">
        <v>210.00726399999999</v>
      </c>
      <c r="I2819">
        <v>120</v>
      </c>
      <c r="J2819" t="s">
        <v>10</v>
      </c>
      <c r="K2819" t="s">
        <v>11</v>
      </c>
      <c r="L2819" t="s">
        <v>42</v>
      </c>
      <c r="M2819" s="2">
        <v>41715</v>
      </c>
      <c r="N2819" s="2">
        <v>42810</v>
      </c>
      <c r="O2819" t="s">
        <v>21</v>
      </c>
      <c r="P2819">
        <v>0.1</v>
      </c>
    </row>
    <row r="2820" spans="1:17">
      <c r="A2820" s="1">
        <v>41821</v>
      </c>
      <c r="B2820" t="s">
        <v>6</v>
      </c>
      <c r="C2820" t="s">
        <v>45</v>
      </c>
      <c r="D2820" s="4">
        <v>140983.19999999998</v>
      </c>
      <c r="E2820" s="4">
        <v>51289.688160000005</v>
      </c>
      <c r="F2820" s="3">
        <v>0.36380000000000007</v>
      </c>
      <c r="G2820" s="5">
        <v>1415.4939759036145</v>
      </c>
      <c r="H2820" s="4">
        <v>514.956708433735</v>
      </c>
      <c r="I2820">
        <v>99.6</v>
      </c>
      <c r="J2820" t="s">
        <v>47</v>
      </c>
      <c r="K2820" t="s">
        <v>48</v>
      </c>
      <c r="L2820" t="s">
        <v>46</v>
      </c>
      <c r="M2820" s="2">
        <v>41290</v>
      </c>
      <c r="N2820" s="2">
        <v>42499</v>
      </c>
      <c r="O2820" t="s">
        <v>21</v>
      </c>
      <c r="P2820">
        <v>0.16</v>
      </c>
    </row>
    <row r="2821" spans="1:17">
      <c r="A2821" s="1">
        <v>41821</v>
      </c>
      <c r="B2821" t="s">
        <v>6</v>
      </c>
      <c r="C2821" t="s">
        <v>49</v>
      </c>
      <c r="D2821" s="4">
        <v>146458.79999999999</v>
      </c>
      <c r="E2821" s="4">
        <v>30976.036200000002</v>
      </c>
      <c r="F2821" s="3">
        <v>0.21150000000000002</v>
      </c>
      <c r="G2821" s="5">
        <v>1371.3370786516853</v>
      </c>
      <c r="H2821" s="4">
        <v>290.03779213483148</v>
      </c>
      <c r="I2821">
        <v>106.8</v>
      </c>
      <c r="J2821" t="s">
        <v>47</v>
      </c>
      <c r="K2821" t="s">
        <v>48</v>
      </c>
      <c r="L2821" t="s">
        <v>46</v>
      </c>
      <c r="M2821" s="2">
        <v>41347</v>
      </c>
      <c r="N2821" s="2">
        <v>42499</v>
      </c>
      <c r="O2821" t="s">
        <v>21</v>
      </c>
      <c r="P2821">
        <v>0.16</v>
      </c>
    </row>
    <row r="2822" spans="1:17">
      <c r="A2822" s="1">
        <v>41821</v>
      </c>
      <c r="B2822" t="s">
        <v>6</v>
      </c>
      <c r="C2822" t="s">
        <v>50</v>
      </c>
      <c r="D2822" s="4">
        <v>218215.19999999998</v>
      </c>
      <c r="E2822" s="4">
        <v>32361.314159999994</v>
      </c>
      <c r="F2822" s="3">
        <v>0.14829999999999999</v>
      </c>
      <c r="G2822" s="5">
        <v>1955.3333333333333</v>
      </c>
      <c r="H2822" s="4">
        <v>289.97593333333327</v>
      </c>
      <c r="I2822">
        <v>111.6</v>
      </c>
      <c r="J2822" t="s">
        <v>52</v>
      </c>
      <c r="K2822" t="s">
        <v>51</v>
      </c>
      <c r="L2822" t="s">
        <v>51</v>
      </c>
      <c r="M2822" s="2">
        <v>41347</v>
      </c>
      <c r="N2822" s="2">
        <v>42499</v>
      </c>
      <c r="O2822" t="s">
        <v>21</v>
      </c>
      <c r="P2822">
        <v>0.12</v>
      </c>
    </row>
    <row r="2823" spans="1:17">
      <c r="A2823" s="1">
        <v>41821</v>
      </c>
      <c r="B2823" t="s">
        <v>6</v>
      </c>
      <c r="C2823" t="s">
        <v>53</v>
      </c>
      <c r="D2823" s="4">
        <v>168798</v>
      </c>
      <c r="E2823" s="4">
        <v>57458.839199999995</v>
      </c>
      <c r="F2823" s="3">
        <v>0.34039999999999998</v>
      </c>
      <c r="G2823" s="5">
        <v>528.81578947368428</v>
      </c>
      <c r="H2823" s="4">
        <v>180.00889473684211</v>
      </c>
      <c r="I2823">
        <v>319.2</v>
      </c>
      <c r="J2823" t="s">
        <v>10</v>
      </c>
      <c r="K2823" t="s">
        <v>20</v>
      </c>
      <c r="L2823" t="s">
        <v>20</v>
      </c>
      <c r="M2823" s="2">
        <v>41374</v>
      </c>
      <c r="N2823" s="2">
        <v>42499</v>
      </c>
      <c r="O2823" t="s">
        <v>21</v>
      </c>
      <c r="P2823">
        <v>0.06</v>
      </c>
    </row>
    <row r="2824" spans="1:17">
      <c r="A2824" s="1">
        <v>41821</v>
      </c>
      <c r="B2824" t="s">
        <v>6</v>
      </c>
      <c r="C2824" t="s">
        <v>54</v>
      </c>
      <c r="D2824" s="4">
        <v>302512.2</v>
      </c>
      <c r="E2824" s="4">
        <v>94898.077140000009</v>
      </c>
      <c r="F2824" s="3">
        <v>0.31370000000000003</v>
      </c>
      <c r="G2824" s="5">
        <v>675.85388739946393</v>
      </c>
      <c r="H2824" s="4">
        <v>212.01536447721182</v>
      </c>
      <c r="I2824">
        <v>447.59999999999997</v>
      </c>
      <c r="J2824" t="s">
        <v>10</v>
      </c>
      <c r="K2824" t="s">
        <v>12</v>
      </c>
      <c r="L2824" t="s">
        <v>12</v>
      </c>
      <c r="M2824" s="2">
        <v>41302</v>
      </c>
      <c r="N2824" s="2">
        <v>43594</v>
      </c>
      <c r="O2824" t="s">
        <v>21</v>
      </c>
      <c r="P2824">
        <v>0.12</v>
      </c>
    </row>
    <row r="2825" spans="1:17">
      <c r="A2825" s="1">
        <v>41821</v>
      </c>
      <c r="B2825" t="s">
        <v>6</v>
      </c>
      <c r="C2825" t="s">
        <v>269</v>
      </c>
      <c r="D2825" s="4">
        <v>2634134.8800000013</v>
      </c>
      <c r="E2825" s="4">
        <v>118536.06959999999</v>
      </c>
      <c r="F2825" s="3">
        <v>4.4999999999999971E-2</v>
      </c>
      <c r="G2825" s="5">
        <v>1058.9061263868796</v>
      </c>
      <c r="H2825" s="4">
        <v>47.650775687409549</v>
      </c>
      <c r="I2825">
        <v>2487.6</v>
      </c>
      <c r="J2825" t="s">
        <v>32</v>
      </c>
      <c r="K2825" t="s">
        <v>269</v>
      </c>
      <c r="L2825" t="s">
        <v>32</v>
      </c>
      <c r="M2825" s="2">
        <v>41442</v>
      </c>
      <c r="N2825" s="2">
        <v>47285</v>
      </c>
      <c r="O2825" t="s">
        <v>30</v>
      </c>
      <c r="P2825">
        <v>0.05</v>
      </c>
    </row>
    <row r="2826" spans="1:17">
      <c r="A2826" s="1">
        <v>41852</v>
      </c>
      <c r="B2826" t="s">
        <v>6</v>
      </c>
      <c r="C2826" t="s">
        <v>7</v>
      </c>
      <c r="D2826" s="4">
        <v>6680845.2000000002</v>
      </c>
      <c r="E2826" s="4">
        <v>298633.78043999994</v>
      </c>
      <c r="F2826" s="3">
        <v>4.469999999999999E-2</v>
      </c>
      <c r="G2826" s="5">
        <v>1871.3852100840336</v>
      </c>
      <c r="H2826" s="4">
        <v>83.650918890756287</v>
      </c>
      <c r="I2826">
        <v>3570</v>
      </c>
      <c r="J2826" t="s">
        <v>10</v>
      </c>
      <c r="K2826" t="s">
        <v>11</v>
      </c>
      <c r="L2826" t="s">
        <v>9</v>
      </c>
      <c r="M2826" s="2">
        <v>41365</v>
      </c>
      <c r="N2826" s="2">
        <v>48646</v>
      </c>
      <c r="O2826" t="s">
        <v>13</v>
      </c>
    </row>
    <row r="2827" spans="1:17">
      <c r="A2827" s="1">
        <v>41852</v>
      </c>
      <c r="B2827" t="s">
        <v>6</v>
      </c>
      <c r="C2827" t="s">
        <v>213</v>
      </c>
      <c r="D2827" s="4">
        <v>202398.6</v>
      </c>
      <c r="E2827" s="4">
        <v>56104.891920000002</v>
      </c>
      <c r="F2827" s="3">
        <v>0.2772</v>
      </c>
      <c r="G2827" s="5">
        <v>541.1148540263074</v>
      </c>
      <c r="H2827" s="4">
        <v>149.99703753609242</v>
      </c>
      <c r="I2827">
        <v>374.03999999999996</v>
      </c>
      <c r="J2827" t="s">
        <v>10</v>
      </c>
      <c r="K2827" t="s">
        <v>76</v>
      </c>
      <c r="L2827" t="s">
        <v>76</v>
      </c>
      <c r="M2827" s="2">
        <v>41384</v>
      </c>
      <c r="N2827" s="2">
        <v>43299</v>
      </c>
      <c r="O2827" t="s">
        <v>16</v>
      </c>
      <c r="P2827">
        <v>0.15</v>
      </c>
      <c r="Q2827">
        <v>0.05</v>
      </c>
    </row>
    <row r="2828" spans="1:17">
      <c r="A2828" s="1">
        <v>41852</v>
      </c>
      <c r="B2828" t="s">
        <v>6</v>
      </c>
      <c r="C2828" t="s">
        <v>214</v>
      </c>
      <c r="D2828" s="4">
        <v>228621</v>
      </c>
      <c r="E2828" s="4">
        <v>54000.280200000001</v>
      </c>
      <c r="F2828" s="3">
        <v>0.23619999999999999</v>
      </c>
      <c r="G2828" s="5">
        <v>635.05833333333328</v>
      </c>
      <c r="H2828" s="4">
        <v>150.00077833333333</v>
      </c>
      <c r="I2828">
        <v>360</v>
      </c>
      <c r="J2828" t="s">
        <v>10</v>
      </c>
      <c r="K2828" t="s">
        <v>20</v>
      </c>
      <c r="L2828" t="s">
        <v>20</v>
      </c>
      <c r="M2828" s="2">
        <v>41384</v>
      </c>
      <c r="N2828" s="2">
        <v>43299</v>
      </c>
      <c r="O2828" t="s">
        <v>16</v>
      </c>
      <c r="P2828">
        <v>0.15</v>
      </c>
      <c r="Q2828">
        <v>0.05</v>
      </c>
    </row>
    <row r="2829" spans="1:17">
      <c r="A2829" s="1">
        <v>41852</v>
      </c>
      <c r="B2829" t="s">
        <v>6</v>
      </c>
      <c r="C2829" t="s">
        <v>215</v>
      </c>
      <c r="D2829" s="4">
        <v>143443.19999999998</v>
      </c>
      <c r="E2829" s="4">
        <v>56244.078719999998</v>
      </c>
      <c r="F2829" s="3">
        <v>0.3921</v>
      </c>
      <c r="G2829" s="5">
        <v>382.51519999999994</v>
      </c>
      <c r="H2829" s="4">
        <v>149.98420991999998</v>
      </c>
      <c r="I2829">
        <v>375</v>
      </c>
      <c r="J2829" t="s">
        <v>10</v>
      </c>
      <c r="K2829" t="s">
        <v>76</v>
      </c>
      <c r="L2829" t="s">
        <v>76</v>
      </c>
      <c r="M2829" s="2">
        <v>41384</v>
      </c>
      <c r="N2829" s="2">
        <v>43299</v>
      </c>
      <c r="O2829" t="s">
        <v>16</v>
      </c>
      <c r="P2829">
        <v>0.15</v>
      </c>
      <c r="Q2829">
        <v>0.05</v>
      </c>
    </row>
    <row r="2830" spans="1:17">
      <c r="A2830" s="1">
        <v>41852</v>
      </c>
      <c r="B2830" t="s">
        <v>6</v>
      </c>
      <c r="C2830" t="s">
        <v>216</v>
      </c>
      <c r="D2830" s="4">
        <v>246143.87999999998</v>
      </c>
      <c r="E2830" s="4">
        <v>54496.255031999994</v>
      </c>
      <c r="F2830" s="3">
        <v>0.22139999999999999</v>
      </c>
      <c r="G2830" s="5">
        <v>677.41050198150583</v>
      </c>
      <c r="H2830" s="4">
        <v>149.9786851387054</v>
      </c>
      <c r="I2830">
        <v>363.36</v>
      </c>
      <c r="J2830" t="s">
        <v>10</v>
      </c>
      <c r="K2830" t="s">
        <v>20</v>
      </c>
      <c r="L2830" t="s">
        <v>20</v>
      </c>
      <c r="M2830" s="2">
        <v>41384</v>
      </c>
      <c r="N2830" s="2">
        <v>43299</v>
      </c>
      <c r="O2830" t="s">
        <v>16</v>
      </c>
      <c r="P2830">
        <v>0.15</v>
      </c>
      <c r="Q2830">
        <v>0.05</v>
      </c>
    </row>
    <row r="2831" spans="1:17">
      <c r="A2831" s="1">
        <v>41852</v>
      </c>
      <c r="B2831" t="s">
        <v>6</v>
      </c>
      <c r="C2831" t="s">
        <v>14</v>
      </c>
      <c r="D2831" s="4">
        <v>822502.55999999994</v>
      </c>
      <c r="E2831" s="4">
        <v>87020.770848</v>
      </c>
      <c r="F2831" s="3">
        <v>0.10580000000000001</v>
      </c>
      <c r="G2831" s="5">
        <v>1181.7565517241378</v>
      </c>
      <c r="H2831" s="4">
        <v>125.02984317241379</v>
      </c>
      <c r="I2831">
        <v>696</v>
      </c>
      <c r="J2831" t="s">
        <v>17</v>
      </c>
      <c r="K2831" t="s">
        <v>18</v>
      </c>
      <c r="L2831" t="s">
        <v>15</v>
      </c>
      <c r="M2831" s="2">
        <v>41246</v>
      </c>
      <c r="N2831" s="2">
        <v>43229</v>
      </c>
      <c r="O2831" t="s">
        <v>16</v>
      </c>
      <c r="P2831">
        <v>0.1</v>
      </c>
    </row>
    <row r="2832" spans="1:17">
      <c r="A2832" s="1">
        <v>41852</v>
      </c>
      <c r="B2832" t="s">
        <v>6</v>
      </c>
      <c r="C2832" t="s">
        <v>19</v>
      </c>
      <c r="D2832" s="4">
        <v>685952.4</v>
      </c>
      <c r="E2832" s="4">
        <v>175055.05247999998</v>
      </c>
      <c r="F2832" s="3">
        <v>0.25519999999999998</v>
      </c>
      <c r="G2832" s="5">
        <v>1018.9429590017827</v>
      </c>
      <c r="H2832" s="4">
        <v>260.03424313725492</v>
      </c>
      <c r="I2832">
        <v>673.19999999999993</v>
      </c>
      <c r="J2832" t="s">
        <v>10</v>
      </c>
      <c r="K2832" t="s">
        <v>20</v>
      </c>
      <c r="L2832" t="s">
        <v>20</v>
      </c>
      <c r="M2832" s="2">
        <v>41258</v>
      </c>
      <c r="N2832" s="2">
        <v>43229</v>
      </c>
      <c r="O2832" t="s">
        <v>21</v>
      </c>
      <c r="P2832">
        <v>0.15</v>
      </c>
    </row>
    <row r="2833" spans="1:18">
      <c r="A2833" s="1">
        <v>41852</v>
      </c>
      <c r="B2833" t="s">
        <v>6</v>
      </c>
      <c r="C2833" t="s">
        <v>22</v>
      </c>
      <c r="D2833" s="4">
        <v>189342</v>
      </c>
      <c r="E2833" s="4">
        <v>41503.7664</v>
      </c>
      <c r="F2833" s="3">
        <v>0.21920000000000001</v>
      </c>
      <c r="G2833" s="5">
        <v>1186.3533834586467</v>
      </c>
      <c r="H2833" s="4">
        <v>260.04866165413534</v>
      </c>
      <c r="I2833">
        <v>159.6</v>
      </c>
      <c r="J2833" t="s">
        <v>10</v>
      </c>
      <c r="K2833" t="s">
        <v>12</v>
      </c>
      <c r="L2833" t="s">
        <v>23</v>
      </c>
      <c r="M2833" s="2">
        <v>41339</v>
      </c>
      <c r="N2833" s="2">
        <v>42864</v>
      </c>
      <c r="O2833" t="s">
        <v>21</v>
      </c>
      <c r="P2833">
        <v>0.13</v>
      </c>
    </row>
    <row r="2834" spans="1:18">
      <c r="A2834" s="1">
        <v>41852</v>
      </c>
      <c r="B2834" t="s">
        <v>6</v>
      </c>
      <c r="C2834" t="s">
        <v>24</v>
      </c>
      <c r="D2834" s="4">
        <v>150578.4</v>
      </c>
      <c r="E2834" s="4">
        <v>48666.938879999994</v>
      </c>
      <c r="F2834" s="3">
        <v>0.32319999999999999</v>
      </c>
      <c r="G2834" s="5">
        <v>804.37179487179492</v>
      </c>
      <c r="H2834" s="4">
        <v>259.97296410256411</v>
      </c>
      <c r="I2834">
        <v>187.2</v>
      </c>
      <c r="J2834" t="s">
        <v>10</v>
      </c>
      <c r="K2834" t="s">
        <v>20</v>
      </c>
      <c r="L2834" t="s">
        <v>20</v>
      </c>
      <c r="M2834" s="2">
        <v>41288</v>
      </c>
      <c r="N2834" s="2">
        <v>42499</v>
      </c>
      <c r="O2834" t="s">
        <v>21</v>
      </c>
      <c r="P2834">
        <v>0.18</v>
      </c>
    </row>
    <row r="2835" spans="1:18">
      <c r="A2835" s="1">
        <v>41852</v>
      </c>
      <c r="B2835" t="s">
        <v>6</v>
      </c>
      <c r="C2835" t="s">
        <v>233</v>
      </c>
      <c r="D2835" s="4">
        <v>171693.12</v>
      </c>
      <c r="E2835" s="4">
        <v>22011.057984000003</v>
      </c>
      <c r="F2835" s="3">
        <v>0.12820000000000001</v>
      </c>
      <c r="G2835" s="5">
        <v>2425.0440677966103</v>
      </c>
      <c r="H2835" s="4">
        <v>310.89064949152549</v>
      </c>
      <c r="I2835">
        <v>70.8</v>
      </c>
      <c r="J2835" t="s">
        <v>10</v>
      </c>
      <c r="K2835" t="s">
        <v>11</v>
      </c>
      <c r="L2835" t="s">
        <v>42</v>
      </c>
      <c r="M2835" s="2">
        <v>41473</v>
      </c>
      <c r="N2835" s="2">
        <v>42222</v>
      </c>
      <c r="O2835" t="s">
        <v>21</v>
      </c>
      <c r="P2835">
        <v>0.1</v>
      </c>
    </row>
    <row r="2836" spans="1:18">
      <c r="A2836" s="1">
        <v>41852</v>
      </c>
      <c r="B2836" t="s">
        <v>6</v>
      </c>
      <c r="C2836" t="s">
        <v>25</v>
      </c>
      <c r="D2836" s="4">
        <v>61908</v>
      </c>
      <c r="E2836" s="4">
        <v>37671.018000000004</v>
      </c>
      <c r="F2836" s="3">
        <v>0.60850000000000004</v>
      </c>
      <c r="G2836" s="5">
        <v>448.60869565217394</v>
      </c>
      <c r="H2836" s="4">
        <v>272.97839130434784</v>
      </c>
      <c r="I2836">
        <v>138</v>
      </c>
      <c r="J2836" t="s">
        <v>10</v>
      </c>
      <c r="K2836" t="s">
        <v>12</v>
      </c>
      <c r="L2836" t="s">
        <v>12</v>
      </c>
      <c r="M2836" s="2">
        <v>41334</v>
      </c>
      <c r="N2836" s="2">
        <v>42499</v>
      </c>
      <c r="O2836" t="s">
        <v>21</v>
      </c>
      <c r="P2836">
        <v>0.13</v>
      </c>
      <c r="Q2836">
        <v>7.0000000000000007E-2</v>
      </c>
    </row>
    <row r="2837" spans="1:18">
      <c r="A2837" s="1">
        <v>41852</v>
      </c>
      <c r="B2837" t="s">
        <v>6</v>
      </c>
      <c r="C2837" t="s">
        <v>26</v>
      </c>
      <c r="D2837" s="4">
        <v>192887.04000000001</v>
      </c>
      <c r="E2837" s="4">
        <v>14813.724671999998</v>
      </c>
      <c r="F2837" s="3">
        <v>7.6799999999999993E-2</v>
      </c>
      <c r="G2837" s="5">
        <v>2976.6518518518519</v>
      </c>
      <c r="H2837" s="4">
        <v>228.60686222222222</v>
      </c>
      <c r="I2837">
        <v>64.8</v>
      </c>
      <c r="J2837" t="s">
        <v>10</v>
      </c>
      <c r="K2837" t="s">
        <v>12</v>
      </c>
      <c r="L2837" t="s">
        <v>27</v>
      </c>
      <c r="M2837" s="2">
        <v>41353</v>
      </c>
      <c r="N2837" s="2">
        <v>43229</v>
      </c>
      <c r="O2837" t="s">
        <v>21</v>
      </c>
      <c r="P2837">
        <v>0.06</v>
      </c>
    </row>
    <row r="2838" spans="1:18">
      <c r="A2838" s="1">
        <v>41852</v>
      </c>
      <c r="B2838" t="s">
        <v>6</v>
      </c>
      <c r="C2838" t="s">
        <v>28</v>
      </c>
      <c r="D2838" s="4">
        <v>365554.56</v>
      </c>
      <c r="E2838" s="4">
        <v>42477.439872000003</v>
      </c>
      <c r="F2838" s="3">
        <v>0.11620000000000001</v>
      </c>
      <c r="G2838" s="5">
        <v>1721.0666666666666</v>
      </c>
      <c r="H2838" s="4">
        <v>199.98794666666669</v>
      </c>
      <c r="I2838">
        <v>212.4</v>
      </c>
      <c r="J2838" t="s">
        <v>10</v>
      </c>
      <c r="K2838" t="s">
        <v>12</v>
      </c>
      <c r="L2838" t="s">
        <v>12</v>
      </c>
      <c r="M2838" s="2">
        <v>41353</v>
      </c>
      <c r="N2838" s="2">
        <v>43229</v>
      </c>
      <c r="O2838" t="s">
        <v>21</v>
      </c>
      <c r="P2838">
        <v>0</v>
      </c>
    </row>
    <row r="2839" spans="1:18">
      <c r="A2839" s="1">
        <v>41852</v>
      </c>
      <c r="B2839" t="s">
        <v>6</v>
      </c>
      <c r="C2839" t="s">
        <v>29</v>
      </c>
      <c r="D2839" s="4">
        <v>334629.59999999998</v>
      </c>
      <c r="E2839" s="4">
        <v>33462.959999999999</v>
      </c>
      <c r="F2839" s="3">
        <v>0.1</v>
      </c>
      <c r="G2839" s="5">
        <v>1787.551282051282</v>
      </c>
      <c r="H2839" s="4">
        <v>178.75512820512822</v>
      </c>
      <c r="I2839">
        <v>187.2</v>
      </c>
      <c r="J2839" t="s">
        <v>10</v>
      </c>
      <c r="K2839" t="s">
        <v>12</v>
      </c>
      <c r="L2839" t="s">
        <v>12</v>
      </c>
      <c r="M2839" s="2">
        <v>41323</v>
      </c>
      <c r="N2839" s="2">
        <v>42499</v>
      </c>
      <c r="O2839" t="s">
        <v>30</v>
      </c>
      <c r="P2839">
        <v>0.1</v>
      </c>
    </row>
    <row r="2840" spans="1:18">
      <c r="A2840" s="1">
        <v>41852</v>
      </c>
      <c r="B2840" t="s">
        <v>6</v>
      </c>
      <c r="C2840" t="s">
        <v>31</v>
      </c>
      <c r="D2840" s="4">
        <v>1711117.956</v>
      </c>
      <c r="E2840" s="4">
        <v>136889.43648</v>
      </c>
      <c r="F2840" s="3">
        <v>0.08</v>
      </c>
      <c r="G2840" s="5">
        <v>1815.0860870672097</v>
      </c>
      <c r="H2840" s="4">
        <v>145.20688696537678</v>
      </c>
      <c r="I2840">
        <v>942.72</v>
      </c>
      <c r="J2840" t="s">
        <v>32</v>
      </c>
      <c r="K2840" t="s">
        <v>31</v>
      </c>
      <c r="L2840" t="s">
        <v>32</v>
      </c>
      <c r="M2840" s="2">
        <v>41294</v>
      </c>
      <c r="N2840" s="2">
        <v>43229</v>
      </c>
      <c r="O2840" t="s">
        <v>30</v>
      </c>
      <c r="P2840">
        <v>0.08</v>
      </c>
    </row>
    <row r="2841" spans="1:18">
      <c r="A2841" s="1">
        <v>41852</v>
      </c>
      <c r="B2841" t="s">
        <v>6</v>
      </c>
      <c r="C2841" t="s">
        <v>301</v>
      </c>
      <c r="D2841" s="4">
        <v>284115.59999999998</v>
      </c>
      <c r="E2841" s="4">
        <v>32019.828119999998</v>
      </c>
      <c r="F2841" s="3">
        <v>0.11270000000000001</v>
      </c>
      <c r="G2841" s="5">
        <v>2573.5108695652175</v>
      </c>
      <c r="H2841" s="4">
        <v>290.03467499999999</v>
      </c>
      <c r="I2841">
        <v>110.39999999999999</v>
      </c>
      <c r="J2841" t="s">
        <v>123</v>
      </c>
      <c r="K2841" t="s">
        <v>286</v>
      </c>
      <c r="L2841" t="s">
        <v>286</v>
      </c>
      <c r="M2841" s="2">
        <v>41745</v>
      </c>
      <c r="N2841" s="2">
        <v>42109</v>
      </c>
      <c r="O2841" t="s">
        <v>21</v>
      </c>
      <c r="P2841">
        <v>0.08</v>
      </c>
    </row>
    <row r="2842" spans="1:18">
      <c r="A2842" s="1">
        <v>41852</v>
      </c>
      <c r="B2842" t="s">
        <v>6</v>
      </c>
      <c r="C2842" t="s">
        <v>285</v>
      </c>
      <c r="D2842" s="4">
        <v>1335210</v>
      </c>
      <c r="E2842" s="4">
        <v>46999.392</v>
      </c>
      <c r="F2842" s="3">
        <v>3.5200000000000002E-2</v>
      </c>
      <c r="G2842" s="5">
        <v>9675.434782608696</v>
      </c>
      <c r="H2842" s="4">
        <v>340.57530434782609</v>
      </c>
      <c r="I2842">
        <v>138</v>
      </c>
      <c r="J2842" t="s">
        <v>123</v>
      </c>
      <c r="K2842" t="s">
        <v>286</v>
      </c>
      <c r="L2842" t="s">
        <v>286</v>
      </c>
      <c r="M2842" s="2">
        <v>41708</v>
      </c>
      <c r="N2842" s="2">
        <v>42834</v>
      </c>
      <c r="O2842" t="s">
        <v>21</v>
      </c>
      <c r="P2842">
        <v>0.03</v>
      </c>
    </row>
    <row r="2843" spans="1:18">
      <c r="A2843" s="1">
        <v>41852</v>
      </c>
      <c r="B2843" t="s">
        <v>6</v>
      </c>
      <c r="C2843" t="s">
        <v>33</v>
      </c>
      <c r="D2843" s="4">
        <v>960343.23600000003</v>
      </c>
      <c r="E2843" s="4">
        <v>76827.458880000006</v>
      </c>
      <c r="F2843" s="3">
        <v>0.08</v>
      </c>
      <c r="G2843" s="5">
        <v>3671.0368348623861</v>
      </c>
      <c r="H2843" s="4">
        <v>293.68294678899088</v>
      </c>
      <c r="I2843">
        <v>261.59999999999997</v>
      </c>
      <c r="J2843" t="s">
        <v>34</v>
      </c>
      <c r="K2843" t="s">
        <v>36</v>
      </c>
      <c r="L2843" t="s">
        <v>35</v>
      </c>
      <c r="M2843" s="2">
        <v>41288</v>
      </c>
      <c r="N2843" s="2">
        <v>45059</v>
      </c>
      <c r="O2843" t="s">
        <v>21</v>
      </c>
      <c r="P2843">
        <v>0.08</v>
      </c>
      <c r="R2843">
        <f t="shared" ref="R2843" si="363">(N2843-M2843)/365</f>
        <v>10.331506849315069</v>
      </c>
    </row>
    <row r="2844" spans="1:18">
      <c r="A2844" s="1">
        <v>41852</v>
      </c>
      <c r="B2844" t="s">
        <v>6</v>
      </c>
      <c r="C2844" t="s">
        <v>234</v>
      </c>
      <c r="D2844" s="4">
        <v>376797.49199999974</v>
      </c>
      <c r="E2844" s="4">
        <v>20723.862059999999</v>
      </c>
      <c r="F2844" s="3">
        <v>5.5000000000000035E-2</v>
      </c>
      <c r="G2844" s="5">
        <v>615.68217647058782</v>
      </c>
      <c r="H2844" s="4">
        <v>33.862519705882349</v>
      </c>
      <c r="I2844">
        <v>612</v>
      </c>
      <c r="J2844" t="s">
        <v>32</v>
      </c>
      <c r="K2844" t="s">
        <v>235</v>
      </c>
      <c r="L2844" t="s">
        <v>32</v>
      </c>
      <c r="M2844" s="2">
        <v>41442</v>
      </c>
      <c r="N2844" s="2">
        <v>47285</v>
      </c>
      <c r="O2844" t="s">
        <v>30</v>
      </c>
      <c r="P2844">
        <v>0.06</v>
      </c>
    </row>
    <row r="2845" spans="1:18">
      <c r="A2845" s="1">
        <v>41852</v>
      </c>
      <c r="B2845" t="s">
        <v>6</v>
      </c>
      <c r="C2845" t="s">
        <v>236</v>
      </c>
      <c r="D2845" s="4">
        <v>518132.01600000041</v>
      </c>
      <c r="E2845" s="4">
        <v>28497.260880000002</v>
      </c>
      <c r="F2845" s="3">
        <v>5.4999999999999959E-2</v>
      </c>
      <c r="G2845" s="5">
        <v>1087.5986901763233</v>
      </c>
      <c r="H2845" s="4">
        <v>59.817927959697741</v>
      </c>
      <c r="I2845">
        <v>476.4</v>
      </c>
      <c r="J2845" t="s">
        <v>32</v>
      </c>
      <c r="K2845" t="s">
        <v>235</v>
      </c>
      <c r="L2845" t="s">
        <v>32</v>
      </c>
      <c r="M2845" s="2">
        <v>41442</v>
      </c>
      <c r="N2845" s="2">
        <v>47285</v>
      </c>
      <c r="O2845" t="s">
        <v>30</v>
      </c>
      <c r="P2845">
        <v>0.06</v>
      </c>
    </row>
    <row r="2846" spans="1:18">
      <c r="A2846" s="1">
        <v>41852</v>
      </c>
      <c r="B2846" t="s">
        <v>6</v>
      </c>
      <c r="C2846" t="s">
        <v>237</v>
      </c>
      <c r="D2846" s="4">
        <v>535203.37199999974</v>
      </c>
      <c r="E2846" s="4">
        <v>29436.185459999997</v>
      </c>
      <c r="F2846" s="3">
        <v>5.5000000000000021E-2</v>
      </c>
      <c r="G2846" s="5">
        <v>1873.9613865546212</v>
      </c>
      <c r="H2846" s="4">
        <v>103.06787626050421</v>
      </c>
      <c r="I2846">
        <v>285.59999999999997</v>
      </c>
      <c r="J2846" t="s">
        <v>32</v>
      </c>
      <c r="K2846" t="s">
        <v>235</v>
      </c>
      <c r="L2846" t="s">
        <v>32</v>
      </c>
      <c r="M2846" s="2">
        <v>41442</v>
      </c>
      <c r="N2846" s="2">
        <v>47285</v>
      </c>
      <c r="O2846" t="s">
        <v>30</v>
      </c>
      <c r="P2846">
        <v>0.06</v>
      </c>
    </row>
    <row r="2847" spans="1:18">
      <c r="A2847" s="1">
        <v>41852</v>
      </c>
      <c r="B2847" t="s">
        <v>6</v>
      </c>
      <c r="C2847" t="s">
        <v>238</v>
      </c>
      <c r="D2847" s="4">
        <v>1660157.9519999998</v>
      </c>
      <c r="E2847" s="4">
        <v>157715.00544000001</v>
      </c>
      <c r="F2847" s="3">
        <v>9.5000000000000015E-2</v>
      </c>
      <c r="G2847" s="5">
        <v>1335.3908880308879</v>
      </c>
      <c r="H2847" s="4">
        <v>126.86213436293437</v>
      </c>
      <c r="I2847">
        <v>1243.2</v>
      </c>
      <c r="J2847" t="s">
        <v>32</v>
      </c>
      <c r="K2847" t="s">
        <v>238</v>
      </c>
      <c r="L2847" t="s">
        <v>32</v>
      </c>
      <c r="M2847" s="2">
        <v>41281</v>
      </c>
      <c r="N2847" s="2">
        <v>45168</v>
      </c>
      <c r="O2847" t="s">
        <v>30</v>
      </c>
      <c r="P2847">
        <v>0.08</v>
      </c>
    </row>
    <row r="2848" spans="1:18">
      <c r="A2848" s="1">
        <v>41852</v>
      </c>
      <c r="B2848" t="s">
        <v>6</v>
      </c>
      <c r="C2848" t="s">
        <v>239</v>
      </c>
      <c r="D2848" s="4">
        <v>830707.99199999962</v>
      </c>
      <c r="E2848" s="4">
        <v>45688.939559999999</v>
      </c>
      <c r="F2848" s="3">
        <v>5.5000000000000021E-2</v>
      </c>
      <c r="G2848" s="5">
        <v>1199.7515771230499</v>
      </c>
      <c r="H2848" s="4">
        <v>65.986336741767758</v>
      </c>
      <c r="I2848">
        <v>692.4</v>
      </c>
      <c r="J2848" t="s">
        <v>32</v>
      </c>
      <c r="K2848" t="s">
        <v>235</v>
      </c>
      <c r="L2848" t="s">
        <v>32</v>
      </c>
      <c r="M2848" s="2">
        <v>41442</v>
      </c>
      <c r="N2848" s="2">
        <v>47285</v>
      </c>
      <c r="O2848" t="s">
        <v>30</v>
      </c>
      <c r="P2848">
        <v>0.06</v>
      </c>
    </row>
    <row r="2849" spans="1:16">
      <c r="A2849" s="1">
        <v>41852</v>
      </c>
      <c r="B2849" t="s">
        <v>6</v>
      </c>
      <c r="C2849" t="s">
        <v>37</v>
      </c>
      <c r="D2849" s="4">
        <v>212484</v>
      </c>
      <c r="E2849" s="4">
        <v>34337.414399999994</v>
      </c>
      <c r="F2849" s="3">
        <v>0.16159999999999997</v>
      </c>
      <c r="G2849" s="5">
        <v>1825.4639175257732</v>
      </c>
      <c r="H2849" s="4">
        <v>294.99496907216491</v>
      </c>
      <c r="I2849">
        <v>116.39999999999999</v>
      </c>
      <c r="J2849" t="s">
        <v>10</v>
      </c>
      <c r="K2849" t="s">
        <v>20</v>
      </c>
      <c r="L2849" t="s">
        <v>20</v>
      </c>
      <c r="M2849" s="2">
        <v>41384</v>
      </c>
      <c r="N2849" s="2">
        <v>42509</v>
      </c>
      <c r="O2849" t="s">
        <v>21</v>
      </c>
      <c r="P2849">
        <v>0.12</v>
      </c>
    </row>
    <row r="2850" spans="1:16">
      <c r="A2850" s="1">
        <v>41852</v>
      </c>
      <c r="B2850" t="s">
        <v>6</v>
      </c>
      <c r="C2850" t="s">
        <v>240</v>
      </c>
      <c r="D2850" s="4">
        <v>289295.03999999992</v>
      </c>
      <c r="E2850" s="4">
        <v>32169.608448000003</v>
      </c>
      <c r="F2850" s="3">
        <v>0.11120000000000003</v>
      </c>
      <c r="G2850" s="5">
        <v>4464.4296296296288</v>
      </c>
      <c r="H2850" s="4">
        <v>496.44457481481487</v>
      </c>
      <c r="I2850">
        <v>64.8</v>
      </c>
      <c r="J2850" t="s">
        <v>10</v>
      </c>
      <c r="K2850" t="s">
        <v>11</v>
      </c>
      <c r="L2850" t="s">
        <v>42</v>
      </c>
      <c r="M2850" s="2">
        <v>41449</v>
      </c>
      <c r="N2850" s="2">
        <v>42198</v>
      </c>
      <c r="O2850" t="s">
        <v>21</v>
      </c>
      <c r="P2850">
        <v>0.1</v>
      </c>
    </row>
    <row r="2851" spans="1:16">
      <c r="A2851" s="1">
        <v>41852</v>
      </c>
      <c r="B2851" t="s">
        <v>6</v>
      </c>
      <c r="C2851" t="s">
        <v>241</v>
      </c>
      <c r="D2851" s="4">
        <v>186740.28</v>
      </c>
      <c r="E2851" s="4">
        <v>27096.014628000001</v>
      </c>
      <c r="F2851" s="3">
        <v>0.14510000000000001</v>
      </c>
      <c r="G2851" s="5">
        <v>3310.9978723404256</v>
      </c>
      <c r="H2851" s="4">
        <v>480.42579127659576</v>
      </c>
      <c r="I2851">
        <v>56.4</v>
      </c>
      <c r="J2851" t="s">
        <v>10</v>
      </c>
      <c r="K2851" t="s">
        <v>11</v>
      </c>
      <c r="L2851" t="s">
        <v>42</v>
      </c>
      <c r="M2851" s="2">
        <v>41449</v>
      </c>
      <c r="N2851" s="2">
        <v>42198</v>
      </c>
      <c r="O2851" t="s">
        <v>30</v>
      </c>
      <c r="P2851">
        <v>0.13</v>
      </c>
    </row>
    <row r="2852" spans="1:16">
      <c r="A2852" s="1">
        <v>41852</v>
      </c>
      <c r="B2852" t="s">
        <v>6</v>
      </c>
      <c r="C2852" t="s">
        <v>242</v>
      </c>
      <c r="D2852" s="4">
        <v>435877.11599999992</v>
      </c>
      <c r="E2852" s="4">
        <v>23973.241379999999</v>
      </c>
      <c r="F2852" s="3">
        <v>5.5000000000000007E-2</v>
      </c>
      <c r="G2852" s="5">
        <v>812.59715883668889</v>
      </c>
      <c r="H2852" s="4">
        <v>44.692843736017899</v>
      </c>
      <c r="I2852">
        <v>536.4</v>
      </c>
      <c r="J2852" t="s">
        <v>32</v>
      </c>
      <c r="K2852" t="s">
        <v>235</v>
      </c>
      <c r="L2852" t="s">
        <v>32</v>
      </c>
      <c r="M2852" s="2">
        <v>41442</v>
      </c>
      <c r="N2852" s="2">
        <v>47285</v>
      </c>
      <c r="O2852" t="s">
        <v>30</v>
      </c>
      <c r="P2852">
        <v>0.06</v>
      </c>
    </row>
    <row r="2853" spans="1:16">
      <c r="A2853" s="1">
        <v>41852</v>
      </c>
      <c r="B2853" t="s">
        <v>6</v>
      </c>
      <c r="C2853" t="s">
        <v>38</v>
      </c>
      <c r="D2853" s="4">
        <v>433780.8</v>
      </c>
      <c r="E2853" s="4">
        <v>62334.300960000008</v>
      </c>
      <c r="F2853" s="3">
        <v>0.14370000000000002</v>
      </c>
      <c r="G2853" s="5">
        <v>3651.3535353535353</v>
      </c>
      <c r="H2853" s="4">
        <v>524.69950303030316</v>
      </c>
      <c r="I2853">
        <v>118.8</v>
      </c>
      <c r="J2853" t="s">
        <v>10</v>
      </c>
      <c r="K2853" t="s">
        <v>40</v>
      </c>
      <c r="L2853" t="s">
        <v>39</v>
      </c>
      <c r="M2853" s="2">
        <v>41332</v>
      </c>
      <c r="N2853" s="2">
        <v>42133</v>
      </c>
      <c r="O2853" t="s">
        <v>21</v>
      </c>
      <c r="P2853">
        <v>0.13</v>
      </c>
    </row>
    <row r="2854" spans="1:16">
      <c r="A2854" s="1">
        <v>41852</v>
      </c>
      <c r="B2854" t="s">
        <v>6</v>
      </c>
      <c r="C2854" t="s">
        <v>41</v>
      </c>
      <c r="D2854" s="4">
        <v>276649.31999999995</v>
      </c>
      <c r="E2854" s="4">
        <v>30016.451219999999</v>
      </c>
      <c r="F2854" s="3">
        <v>0.10850000000000001</v>
      </c>
      <c r="G2854" s="5">
        <v>5911.3102564102555</v>
      </c>
      <c r="H2854" s="4">
        <v>641.37716282051281</v>
      </c>
      <c r="I2854">
        <v>46.8</v>
      </c>
      <c r="J2854" t="s">
        <v>10</v>
      </c>
      <c r="K2854" t="s">
        <v>11</v>
      </c>
      <c r="L2854" t="s">
        <v>42</v>
      </c>
      <c r="M2854" s="2">
        <v>41294</v>
      </c>
      <c r="N2854" s="2">
        <v>42864</v>
      </c>
      <c r="O2854" t="s">
        <v>21</v>
      </c>
      <c r="P2854">
        <v>0.1</v>
      </c>
    </row>
    <row r="2855" spans="1:16">
      <c r="A2855" s="1">
        <v>41852</v>
      </c>
      <c r="B2855" t="s">
        <v>6</v>
      </c>
      <c r="C2855" t="s">
        <v>43</v>
      </c>
      <c r="D2855" s="4">
        <v>211842.36</v>
      </c>
      <c r="E2855" s="4">
        <v>23472.133488000003</v>
      </c>
      <c r="F2855" s="3">
        <v>0.11080000000000002</v>
      </c>
      <c r="G2855" s="5">
        <v>4645.6657894736836</v>
      </c>
      <c r="H2855" s="4">
        <v>514.73976947368431</v>
      </c>
      <c r="I2855">
        <v>45.6</v>
      </c>
      <c r="J2855" t="s">
        <v>10</v>
      </c>
      <c r="K2855" t="s">
        <v>11</v>
      </c>
      <c r="L2855" t="s">
        <v>42</v>
      </c>
      <c r="M2855" s="2">
        <v>41294</v>
      </c>
      <c r="N2855" s="2">
        <v>42864</v>
      </c>
      <c r="O2855" t="s">
        <v>21</v>
      </c>
      <c r="P2855">
        <v>0.1</v>
      </c>
    </row>
    <row r="2856" spans="1:16">
      <c r="A2856" s="1">
        <v>41852</v>
      </c>
      <c r="B2856" t="s">
        <v>6</v>
      </c>
      <c r="C2856" t="s">
        <v>243</v>
      </c>
      <c r="D2856" s="4">
        <v>241649.31600000005</v>
      </c>
      <c r="E2856" s="4">
        <v>13290.712379999999</v>
      </c>
      <c r="F2856" s="3">
        <v>5.4999999999999986E-2</v>
      </c>
      <c r="G2856" s="5">
        <v>568.85432203389837</v>
      </c>
      <c r="H2856" s="4">
        <v>31.286987711864402</v>
      </c>
      <c r="I2856">
        <v>424.8</v>
      </c>
      <c r="J2856" t="s">
        <v>32</v>
      </c>
      <c r="K2856" t="s">
        <v>235</v>
      </c>
      <c r="L2856" t="s">
        <v>32</v>
      </c>
      <c r="M2856" s="2">
        <v>41442</v>
      </c>
      <c r="N2856" s="2">
        <v>47285</v>
      </c>
      <c r="O2856" t="s">
        <v>30</v>
      </c>
      <c r="P2856">
        <v>0.06</v>
      </c>
    </row>
    <row r="2857" spans="1:16">
      <c r="A2857" s="1">
        <v>41852</v>
      </c>
      <c r="B2857" t="s">
        <v>6</v>
      </c>
      <c r="C2857" t="s">
        <v>44</v>
      </c>
      <c r="D2857" s="4">
        <v>206359.32</v>
      </c>
      <c r="E2857" s="4">
        <v>44614.884983999997</v>
      </c>
      <c r="F2857" s="3">
        <v>0.21619999999999998</v>
      </c>
      <c r="G2857" s="5">
        <v>1081.5477987421384</v>
      </c>
      <c r="H2857" s="4">
        <v>233.83063408805032</v>
      </c>
      <c r="I2857">
        <v>190.79999999999998</v>
      </c>
      <c r="J2857" t="s">
        <v>10</v>
      </c>
      <c r="K2857" t="s">
        <v>20</v>
      </c>
      <c r="L2857" t="s">
        <v>20</v>
      </c>
      <c r="M2857" s="2">
        <v>41343</v>
      </c>
      <c r="N2857" s="2">
        <v>42499</v>
      </c>
      <c r="O2857" t="s">
        <v>21</v>
      </c>
      <c r="P2857">
        <v>0.17</v>
      </c>
    </row>
    <row r="2858" spans="1:16">
      <c r="A2858" s="1">
        <v>41852</v>
      </c>
      <c r="B2858" t="s">
        <v>6</v>
      </c>
      <c r="C2858" t="s">
        <v>302</v>
      </c>
      <c r="D2858" s="4">
        <v>268110</v>
      </c>
      <c r="E2858" s="4">
        <v>52013.340000000004</v>
      </c>
      <c r="F2858" s="3">
        <v>0.19400000000000001</v>
      </c>
      <c r="G2858" s="5">
        <v>1469.9013157894735</v>
      </c>
      <c r="H2858" s="4">
        <v>285.16085526315788</v>
      </c>
      <c r="I2858">
        <v>182.4</v>
      </c>
      <c r="J2858" t="s">
        <v>10</v>
      </c>
      <c r="K2858" t="s">
        <v>20</v>
      </c>
      <c r="L2858" t="s">
        <v>20</v>
      </c>
      <c r="M2858" s="2">
        <v>41702</v>
      </c>
      <c r="N2858" s="2">
        <v>42432</v>
      </c>
      <c r="O2858" t="s">
        <v>21</v>
      </c>
      <c r="P2858">
        <v>0.16</v>
      </c>
    </row>
    <row r="2859" spans="1:16">
      <c r="A2859" s="1">
        <v>41852</v>
      </c>
      <c r="B2859" t="s">
        <v>6</v>
      </c>
      <c r="C2859" t="s">
        <v>292</v>
      </c>
      <c r="D2859" s="4">
        <v>144056.4</v>
      </c>
      <c r="E2859" s="4">
        <v>25195.464360000005</v>
      </c>
      <c r="F2859" s="3">
        <v>0.17490000000000006</v>
      </c>
      <c r="G2859" s="5">
        <v>1200.47</v>
      </c>
      <c r="H2859" s="4">
        <v>209.96220300000004</v>
      </c>
      <c r="I2859">
        <v>120</v>
      </c>
      <c r="J2859" t="s">
        <v>10</v>
      </c>
      <c r="K2859" t="s">
        <v>11</v>
      </c>
      <c r="L2859" t="s">
        <v>42</v>
      </c>
      <c r="M2859" s="2">
        <v>41715</v>
      </c>
      <c r="N2859" s="2">
        <v>42810</v>
      </c>
      <c r="O2859" t="s">
        <v>21</v>
      </c>
      <c r="P2859">
        <v>0.1</v>
      </c>
    </row>
    <row r="2860" spans="1:16">
      <c r="A2860" s="1">
        <v>41852</v>
      </c>
      <c r="B2860" t="s">
        <v>6</v>
      </c>
      <c r="C2860" t="s">
        <v>45</v>
      </c>
      <c r="D2860" s="4">
        <v>148786.79999999999</v>
      </c>
      <c r="E2860" s="4">
        <v>51286.809959999999</v>
      </c>
      <c r="F2860" s="3">
        <v>0.34470000000000001</v>
      </c>
      <c r="G2860" s="5">
        <v>1493.8433734939758</v>
      </c>
      <c r="H2860" s="4">
        <v>514.92781084337355</v>
      </c>
      <c r="I2860">
        <v>99.6</v>
      </c>
      <c r="J2860" t="s">
        <v>47</v>
      </c>
      <c r="K2860" t="s">
        <v>48</v>
      </c>
      <c r="L2860" t="s">
        <v>46</v>
      </c>
      <c r="M2860" s="2">
        <v>41290</v>
      </c>
      <c r="N2860" s="2">
        <v>42499</v>
      </c>
      <c r="O2860" t="s">
        <v>21</v>
      </c>
      <c r="P2860">
        <v>0.16</v>
      </c>
    </row>
    <row r="2861" spans="1:16">
      <c r="A2861" s="1">
        <v>41852</v>
      </c>
      <c r="B2861" t="s">
        <v>6</v>
      </c>
      <c r="C2861" t="s">
        <v>49</v>
      </c>
      <c r="D2861" s="4">
        <v>85371.599999999991</v>
      </c>
      <c r="E2861" s="4">
        <v>30972.816480000001</v>
      </c>
      <c r="F2861" s="3">
        <v>0.36280000000000007</v>
      </c>
      <c r="G2861" s="5">
        <v>799.35955056179773</v>
      </c>
      <c r="H2861" s="4">
        <v>290.00764494382025</v>
      </c>
      <c r="I2861">
        <v>106.8</v>
      </c>
      <c r="J2861" t="s">
        <v>47</v>
      </c>
      <c r="K2861" t="s">
        <v>48</v>
      </c>
      <c r="L2861" t="s">
        <v>46</v>
      </c>
      <c r="M2861" s="2">
        <v>41347</v>
      </c>
      <c r="N2861" s="2">
        <v>42499</v>
      </c>
      <c r="O2861" t="s">
        <v>21</v>
      </c>
      <c r="P2861">
        <v>0.16</v>
      </c>
    </row>
    <row r="2862" spans="1:16">
      <c r="A2862" s="1">
        <v>41852</v>
      </c>
      <c r="B2862" t="s">
        <v>6</v>
      </c>
      <c r="C2862" t="s">
        <v>50</v>
      </c>
      <c r="D2862" s="4">
        <v>429939.6</v>
      </c>
      <c r="E2862" s="4">
        <v>57181.966800000002</v>
      </c>
      <c r="F2862" s="3">
        <v>0.13300000000000001</v>
      </c>
      <c r="G2862" s="5">
        <v>3852.505376344086</v>
      </c>
      <c r="H2862" s="4">
        <v>512.38321505376348</v>
      </c>
      <c r="I2862">
        <v>111.6</v>
      </c>
      <c r="J2862" t="s">
        <v>52</v>
      </c>
      <c r="K2862" t="s">
        <v>51</v>
      </c>
      <c r="L2862" t="s">
        <v>51</v>
      </c>
      <c r="M2862" s="2">
        <v>41347</v>
      </c>
      <c r="N2862" s="2">
        <v>42499</v>
      </c>
      <c r="O2862" t="s">
        <v>21</v>
      </c>
      <c r="P2862">
        <v>0.12</v>
      </c>
    </row>
    <row r="2863" spans="1:16">
      <c r="A2863" s="1">
        <v>41852</v>
      </c>
      <c r="B2863" t="s">
        <v>6</v>
      </c>
      <c r="C2863" t="s">
        <v>53</v>
      </c>
      <c r="D2863" s="4">
        <v>265974</v>
      </c>
      <c r="E2863" s="4">
        <v>57450.384000000005</v>
      </c>
      <c r="F2863" s="3">
        <v>0.21600000000000003</v>
      </c>
      <c r="G2863" s="5">
        <v>833.25187969924821</v>
      </c>
      <c r="H2863" s="4">
        <v>179.98240601503761</v>
      </c>
      <c r="I2863">
        <v>319.2</v>
      </c>
      <c r="J2863" t="s">
        <v>10</v>
      </c>
      <c r="K2863" t="s">
        <v>20</v>
      </c>
      <c r="L2863" t="s">
        <v>20</v>
      </c>
      <c r="M2863" s="2">
        <v>41374</v>
      </c>
      <c r="N2863" s="2">
        <v>42499</v>
      </c>
      <c r="O2863" t="s">
        <v>21</v>
      </c>
      <c r="P2863">
        <v>0.06</v>
      </c>
    </row>
    <row r="2864" spans="1:16">
      <c r="A2864" s="1">
        <v>41852</v>
      </c>
      <c r="B2864" t="s">
        <v>6</v>
      </c>
      <c r="C2864" t="s">
        <v>54</v>
      </c>
      <c r="D2864" s="4">
        <v>253486.8</v>
      </c>
      <c r="E2864" s="4">
        <v>94880.109240000005</v>
      </c>
      <c r="F2864" s="3">
        <v>0.37430000000000002</v>
      </c>
      <c r="G2864" s="5">
        <v>566.32439678284186</v>
      </c>
      <c r="H2864" s="4">
        <v>211.97522171581772</v>
      </c>
      <c r="I2864">
        <v>447.59999999999997</v>
      </c>
      <c r="J2864" t="s">
        <v>10</v>
      </c>
      <c r="K2864" t="s">
        <v>12</v>
      </c>
      <c r="L2864" t="s">
        <v>12</v>
      </c>
      <c r="M2864" s="2">
        <v>41302</v>
      </c>
      <c r="N2864" s="2">
        <v>43594</v>
      </c>
      <c r="O2864" t="s">
        <v>21</v>
      </c>
      <c r="P2864">
        <v>0.12</v>
      </c>
    </row>
    <row r="2865" spans="1:17">
      <c r="A2865" s="1">
        <v>41852</v>
      </c>
      <c r="B2865" t="s">
        <v>6</v>
      </c>
      <c r="C2865" t="s">
        <v>217</v>
      </c>
      <c r="D2865" s="4">
        <v>210319.19999999998</v>
      </c>
      <c r="E2865" s="4">
        <v>27951.421680000003</v>
      </c>
      <c r="F2865" s="3">
        <v>0.13290000000000002</v>
      </c>
      <c r="G2865" s="5">
        <v>14605.5</v>
      </c>
      <c r="H2865" s="4">
        <v>1941.0709500000005</v>
      </c>
      <c r="I2865">
        <v>14.399999999999999</v>
      </c>
      <c r="J2865" t="s">
        <v>52</v>
      </c>
      <c r="K2865" t="s">
        <v>51</v>
      </c>
      <c r="L2865" t="s">
        <v>51</v>
      </c>
      <c r="M2865" s="2">
        <v>41481</v>
      </c>
      <c r="N2865" s="2">
        <v>41845</v>
      </c>
      <c r="O2865" t="s">
        <v>13</v>
      </c>
      <c r="P2865">
        <v>0</v>
      </c>
    </row>
    <row r="2866" spans="1:17">
      <c r="A2866" s="1">
        <v>41852</v>
      </c>
      <c r="B2866" t="s">
        <v>6</v>
      </c>
      <c r="C2866" t="s">
        <v>269</v>
      </c>
      <c r="D2866" s="4">
        <v>2712236.3640000015</v>
      </c>
      <c r="E2866" s="4">
        <v>122050.63638</v>
      </c>
      <c r="F2866" s="3">
        <v>4.4999999999999978E-2</v>
      </c>
      <c r="G2866" s="5">
        <v>1090.3024457308254</v>
      </c>
      <c r="H2866" s="4">
        <v>49.063610057887118</v>
      </c>
      <c r="I2866">
        <v>2487.6</v>
      </c>
      <c r="J2866" t="s">
        <v>32</v>
      </c>
      <c r="K2866" t="s">
        <v>269</v>
      </c>
      <c r="L2866" t="s">
        <v>32</v>
      </c>
      <c r="M2866" s="2">
        <v>41442</v>
      </c>
      <c r="N2866" s="2">
        <v>47285</v>
      </c>
      <c r="O2866" t="s">
        <v>30</v>
      </c>
      <c r="P2866">
        <v>0.05</v>
      </c>
    </row>
    <row r="2867" spans="1:17">
      <c r="A2867" s="1">
        <v>41883</v>
      </c>
      <c r="B2867" t="s">
        <v>6</v>
      </c>
      <c r="C2867" t="s">
        <v>7</v>
      </c>
      <c r="D2867" s="4">
        <v>5860189.2000000002</v>
      </c>
      <c r="E2867" s="4">
        <v>298869.64920000004</v>
      </c>
      <c r="F2867" s="3">
        <v>5.1000000000000004E-2</v>
      </c>
      <c r="G2867" s="5">
        <v>1641.5095798319328</v>
      </c>
      <c r="H2867" s="4">
        <v>83.716988571428587</v>
      </c>
      <c r="I2867">
        <v>3570</v>
      </c>
      <c r="J2867" t="s">
        <v>10</v>
      </c>
      <c r="K2867" t="s">
        <v>11</v>
      </c>
      <c r="L2867" t="s">
        <v>9</v>
      </c>
      <c r="M2867" s="2">
        <v>41365</v>
      </c>
      <c r="N2867" s="2">
        <v>48646</v>
      </c>
      <c r="O2867" t="s">
        <v>13</v>
      </c>
    </row>
    <row r="2868" spans="1:17">
      <c r="A2868" s="1">
        <v>41883</v>
      </c>
      <c r="B2868" t="s">
        <v>6</v>
      </c>
      <c r="C2868" t="s">
        <v>213</v>
      </c>
      <c r="D2868" s="4">
        <v>431546.39999999997</v>
      </c>
      <c r="E2868" s="4">
        <v>56101.031999999999</v>
      </c>
      <c r="F2868" s="3">
        <v>0.13</v>
      </c>
      <c r="G2868" s="5">
        <v>1153.7439846005775</v>
      </c>
      <c r="H2868" s="4">
        <v>149.98671799807508</v>
      </c>
      <c r="I2868">
        <v>374.03999999999996</v>
      </c>
      <c r="J2868" t="s">
        <v>10</v>
      </c>
      <c r="K2868" t="s">
        <v>76</v>
      </c>
      <c r="L2868" t="s">
        <v>76</v>
      </c>
      <c r="M2868" s="2">
        <v>41384</v>
      </c>
      <c r="N2868" s="2">
        <v>43299</v>
      </c>
      <c r="O2868" t="s">
        <v>16</v>
      </c>
      <c r="P2868">
        <v>0.15</v>
      </c>
      <c r="Q2868">
        <v>0.05</v>
      </c>
    </row>
    <row r="2869" spans="1:17">
      <c r="A2869" s="1">
        <v>41883</v>
      </c>
      <c r="B2869" t="s">
        <v>6</v>
      </c>
      <c r="C2869" t="s">
        <v>214</v>
      </c>
      <c r="D2869" s="4">
        <v>179361</v>
      </c>
      <c r="E2869" s="4">
        <v>54005.597099999992</v>
      </c>
      <c r="F2869" s="3">
        <v>0.30109999999999998</v>
      </c>
      <c r="G2869" s="5">
        <v>498.22500000000002</v>
      </c>
      <c r="H2869" s="4">
        <v>150.01554749999997</v>
      </c>
      <c r="I2869">
        <v>360</v>
      </c>
      <c r="J2869" t="s">
        <v>10</v>
      </c>
      <c r="K2869" t="s">
        <v>20</v>
      </c>
      <c r="L2869" t="s">
        <v>20</v>
      </c>
      <c r="M2869" s="2">
        <v>41384</v>
      </c>
      <c r="N2869" s="2">
        <v>43299</v>
      </c>
      <c r="O2869" t="s">
        <v>16</v>
      </c>
      <c r="P2869">
        <v>0.15</v>
      </c>
      <c r="Q2869">
        <v>0.05</v>
      </c>
    </row>
    <row r="2870" spans="1:17">
      <c r="A2870" s="1">
        <v>41883</v>
      </c>
      <c r="B2870" t="s">
        <v>6</v>
      </c>
      <c r="C2870" t="s">
        <v>215</v>
      </c>
      <c r="D2870" s="4">
        <v>269298.59999999998</v>
      </c>
      <c r="E2870" s="4">
        <v>56256.47754</v>
      </c>
      <c r="F2870" s="3">
        <v>0.20890000000000003</v>
      </c>
      <c r="G2870" s="5">
        <v>718.12959999999998</v>
      </c>
      <c r="H2870" s="4">
        <v>150.01727344</v>
      </c>
      <c r="I2870">
        <v>375</v>
      </c>
      <c r="J2870" t="s">
        <v>10</v>
      </c>
      <c r="K2870" t="s">
        <v>76</v>
      </c>
      <c r="L2870" t="s">
        <v>76</v>
      </c>
      <c r="M2870" s="2">
        <v>41384</v>
      </c>
      <c r="N2870" s="2">
        <v>43299</v>
      </c>
      <c r="O2870" t="s">
        <v>16</v>
      </c>
      <c r="P2870">
        <v>0.15</v>
      </c>
      <c r="Q2870">
        <v>0.05</v>
      </c>
    </row>
    <row r="2871" spans="1:17">
      <c r="A2871" s="1">
        <v>41883</v>
      </c>
      <c r="B2871" t="s">
        <v>6</v>
      </c>
      <c r="C2871" t="s">
        <v>216</v>
      </c>
      <c r="D2871" s="4">
        <v>285574.8</v>
      </c>
      <c r="E2871" s="4">
        <v>54516.229319999991</v>
      </c>
      <c r="F2871" s="3">
        <v>0.19089999999999999</v>
      </c>
      <c r="G2871" s="5">
        <v>785.92800528401574</v>
      </c>
      <c r="H2871" s="4">
        <v>150.03365620871858</v>
      </c>
      <c r="I2871">
        <v>363.36</v>
      </c>
      <c r="J2871" t="s">
        <v>10</v>
      </c>
      <c r="K2871" t="s">
        <v>20</v>
      </c>
      <c r="L2871" t="s">
        <v>20</v>
      </c>
      <c r="M2871" s="2">
        <v>41384</v>
      </c>
      <c r="N2871" s="2">
        <v>43299</v>
      </c>
      <c r="O2871" t="s">
        <v>16</v>
      </c>
      <c r="P2871">
        <v>0.15</v>
      </c>
      <c r="Q2871">
        <v>0.05</v>
      </c>
    </row>
    <row r="2872" spans="1:17">
      <c r="A2872" s="1">
        <v>41883</v>
      </c>
      <c r="B2872" t="s">
        <v>6</v>
      </c>
      <c r="C2872" t="s">
        <v>14</v>
      </c>
      <c r="D2872" s="4">
        <v>920853.95999999973</v>
      </c>
      <c r="E2872" s="4">
        <v>92085.395999999993</v>
      </c>
      <c r="F2872" s="3">
        <v>0.10000000000000002</v>
      </c>
      <c r="G2872" s="5">
        <v>1323.0660344827581</v>
      </c>
      <c r="H2872" s="4">
        <v>132.30660344827587</v>
      </c>
      <c r="I2872">
        <v>696</v>
      </c>
      <c r="J2872" t="s">
        <v>17</v>
      </c>
      <c r="K2872" t="s">
        <v>18</v>
      </c>
      <c r="L2872" t="s">
        <v>15</v>
      </c>
      <c r="M2872" s="2">
        <v>41246</v>
      </c>
      <c r="N2872" s="2">
        <v>43229</v>
      </c>
      <c r="O2872" t="s">
        <v>16</v>
      </c>
      <c r="P2872">
        <v>0.1</v>
      </c>
    </row>
    <row r="2873" spans="1:17">
      <c r="A2873" s="1">
        <v>41883</v>
      </c>
      <c r="B2873" t="s">
        <v>6</v>
      </c>
      <c r="C2873" t="s">
        <v>19</v>
      </c>
      <c r="D2873" s="4">
        <v>756332.4</v>
      </c>
      <c r="E2873" s="4">
        <v>175015.31735999999</v>
      </c>
      <c r="F2873" s="3">
        <v>0.23139999999999997</v>
      </c>
      <c r="G2873" s="5">
        <v>1123.4884135472373</v>
      </c>
      <c r="H2873" s="4">
        <v>259.97521889483068</v>
      </c>
      <c r="I2873">
        <v>673.19999999999993</v>
      </c>
      <c r="J2873" t="s">
        <v>10</v>
      </c>
      <c r="K2873" t="s">
        <v>20</v>
      </c>
      <c r="L2873" t="s">
        <v>20</v>
      </c>
      <c r="M2873" s="2">
        <v>41258</v>
      </c>
      <c r="N2873" s="2">
        <v>43229</v>
      </c>
      <c r="O2873" t="s">
        <v>21</v>
      </c>
      <c r="P2873">
        <v>0.15</v>
      </c>
    </row>
    <row r="2874" spans="1:17">
      <c r="A2874" s="1">
        <v>41883</v>
      </c>
      <c r="B2874" t="s">
        <v>6</v>
      </c>
      <c r="C2874" t="s">
        <v>22</v>
      </c>
      <c r="D2874" s="4">
        <v>269758.2</v>
      </c>
      <c r="E2874" s="4">
        <v>43053.408719999999</v>
      </c>
      <c r="F2874" s="3">
        <v>0.15959999999999999</v>
      </c>
      <c r="G2874" s="5">
        <v>1690.2142857142858</v>
      </c>
      <c r="H2874" s="4">
        <v>269.75819999999999</v>
      </c>
      <c r="I2874">
        <v>159.6</v>
      </c>
      <c r="J2874" t="s">
        <v>10</v>
      </c>
      <c r="K2874" t="s">
        <v>12</v>
      </c>
      <c r="L2874" t="s">
        <v>23</v>
      </c>
      <c r="M2874" s="2">
        <v>41339</v>
      </c>
      <c r="N2874" s="2">
        <v>42864</v>
      </c>
      <c r="O2874" t="s">
        <v>21</v>
      </c>
      <c r="P2874">
        <v>0.13</v>
      </c>
    </row>
    <row r="2875" spans="1:17">
      <c r="A2875" s="1">
        <v>41883</v>
      </c>
      <c r="B2875" t="s">
        <v>6</v>
      </c>
      <c r="C2875" t="s">
        <v>24</v>
      </c>
      <c r="D2875" s="4">
        <v>185995.19999999998</v>
      </c>
      <c r="E2875" s="4">
        <v>48674.94384</v>
      </c>
      <c r="F2875" s="3">
        <v>0.26170000000000004</v>
      </c>
      <c r="G2875" s="5">
        <v>993.56410256410254</v>
      </c>
      <c r="H2875" s="4">
        <v>260.01572564102565</v>
      </c>
      <c r="I2875">
        <v>187.2</v>
      </c>
      <c r="J2875" t="s">
        <v>10</v>
      </c>
      <c r="K2875" t="s">
        <v>20</v>
      </c>
      <c r="L2875" t="s">
        <v>20</v>
      </c>
      <c r="M2875" s="2">
        <v>41288</v>
      </c>
      <c r="N2875" s="2">
        <v>42499</v>
      </c>
      <c r="O2875" t="s">
        <v>21</v>
      </c>
      <c r="P2875">
        <v>0.18</v>
      </c>
    </row>
    <row r="2876" spans="1:17">
      <c r="A2876" s="1">
        <v>41883</v>
      </c>
      <c r="B2876" t="s">
        <v>6</v>
      </c>
      <c r="C2876" t="s">
        <v>233</v>
      </c>
      <c r="D2876" s="4">
        <v>180376.43999999997</v>
      </c>
      <c r="E2876" s="4">
        <v>21573.022224</v>
      </c>
      <c r="F2876" s="3">
        <v>0.11960000000000003</v>
      </c>
      <c r="G2876" s="5">
        <v>2547.6898305084742</v>
      </c>
      <c r="H2876" s="4">
        <v>304.70370372881359</v>
      </c>
      <c r="I2876">
        <v>70.8</v>
      </c>
      <c r="J2876" t="s">
        <v>10</v>
      </c>
      <c r="K2876" t="s">
        <v>11</v>
      </c>
      <c r="L2876" t="s">
        <v>42</v>
      </c>
      <c r="M2876" s="2">
        <v>41473</v>
      </c>
      <c r="N2876" s="2">
        <v>42222</v>
      </c>
      <c r="O2876" t="s">
        <v>21</v>
      </c>
      <c r="P2876">
        <v>0.1</v>
      </c>
    </row>
    <row r="2877" spans="1:17">
      <c r="A2877" s="1">
        <v>41883</v>
      </c>
      <c r="B2877" t="s">
        <v>6</v>
      </c>
      <c r="C2877" t="s">
        <v>25</v>
      </c>
      <c r="D2877" s="4">
        <v>84337.2</v>
      </c>
      <c r="E2877" s="4">
        <v>37673.427239999997</v>
      </c>
      <c r="F2877" s="3">
        <v>0.44669999999999999</v>
      </c>
      <c r="G2877" s="5">
        <v>611.1391304347826</v>
      </c>
      <c r="H2877" s="4">
        <v>272.99584956521738</v>
      </c>
      <c r="I2877">
        <v>138</v>
      </c>
      <c r="J2877" t="s">
        <v>10</v>
      </c>
      <c r="K2877" t="s">
        <v>12</v>
      </c>
      <c r="L2877" t="s">
        <v>12</v>
      </c>
      <c r="M2877" s="2">
        <v>41334</v>
      </c>
      <c r="N2877" s="2">
        <v>42499</v>
      </c>
      <c r="O2877" t="s">
        <v>21</v>
      </c>
      <c r="P2877">
        <v>0.13</v>
      </c>
      <c r="Q2877">
        <v>7.0000000000000007E-2</v>
      </c>
    </row>
    <row r="2878" spans="1:17">
      <c r="A2878" s="1">
        <v>41883</v>
      </c>
      <c r="B2878" t="s">
        <v>6</v>
      </c>
      <c r="C2878" t="s">
        <v>26</v>
      </c>
      <c r="D2878" s="4">
        <v>168686.4</v>
      </c>
      <c r="E2878" s="4">
        <v>13359.962879999997</v>
      </c>
      <c r="F2878" s="3">
        <v>7.9199999999999993E-2</v>
      </c>
      <c r="G2878" s="5">
        <v>2603.1851851851852</v>
      </c>
      <c r="H2878" s="4">
        <v>206.17226666666664</v>
      </c>
      <c r="I2878">
        <v>64.8</v>
      </c>
      <c r="J2878" t="s">
        <v>10</v>
      </c>
      <c r="K2878" t="s">
        <v>12</v>
      </c>
      <c r="L2878" t="s">
        <v>27</v>
      </c>
      <c r="M2878" s="2">
        <v>41353</v>
      </c>
      <c r="N2878" s="2">
        <v>43229</v>
      </c>
      <c r="O2878" t="s">
        <v>21</v>
      </c>
      <c r="P2878">
        <v>0.06</v>
      </c>
    </row>
    <row r="2879" spans="1:17">
      <c r="A2879" s="1">
        <v>41883</v>
      </c>
      <c r="B2879" t="s">
        <v>6</v>
      </c>
      <c r="C2879" t="s">
        <v>28</v>
      </c>
      <c r="D2879" s="4">
        <v>315569.88</v>
      </c>
      <c r="E2879" s="4">
        <v>42475.705848000005</v>
      </c>
      <c r="F2879" s="3">
        <v>0.13460000000000003</v>
      </c>
      <c r="G2879" s="5">
        <v>1485.7338983050847</v>
      </c>
      <c r="H2879" s="4">
        <v>199.97978271186443</v>
      </c>
      <c r="I2879">
        <v>212.4</v>
      </c>
      <c r="J2879" t="s">
        <v>10</v>
      </c>
      <c r="K2879" t="s">
        <v>12</v>
      </c>
      <c r="L2879" t="s">
        <v>12</v>
      </c>
      <c r="M2879" s="2">
        <v>41353</v>
      </c>
      <c r="N2879" s="2">
        <v>43229</v>
      </c>
      <c r="O2879" t="s">
        <v>21</v>
      </c>
      <c r="P2879">
        <v>0</v>
      </c>
    </row>
    <row r="2880" spans="1:17">
      <c r="A2880" s="1">
        <v>41883</v>
      </c>
      <c r="B2880" t="s">
        <v>6</v>
      </c>
      <c r="C2880" t="s">
        <v>29</v>
      </c>
      <c r="D2880" s="4">
        <v>493970.39999999997</v>
      </c>
      <c r="E2880" s="4">
        <v>49397.04</v>
      </c>
      <c r="F2880" s="3">
        <v>0.1</v>
      </c>
      <c r="G2880" s="5">
        <v>2638.7307692307691</v>
      </c>
      <c r="H2880" s="4">
        <v>263.87307692307695</v>
      </c>
      <c r="I2880">
        <v>187.2</v>
      </c>
      <c r="J2880" t="s">
        <v>10</v>
      </c>
      <c r="K2880" t="s">
        <v>12</v>
      </c>
      <c r="L2880" t="s">
        <v>12</v>
      </c>
      <c r="M2880" s="2">
        <v>41323</v>
      </c>
      <c r="N2880" s="2">
        <v>42499</v>
      </c>
      <c r="O2880" t="s">
        <v>30</v>
      </c>
      <c r="P2880">
        <v>0.1</v>
      </c>
    </row>
    <row r="2881" spans="1:18">
      <c r="A2881" s="1">
        <v>41883</v>
      </c>
      <c r="B2881" t="s">
        <v>6</v>
      </c>
      <c r="C2881" t="s">
        <v>31</v>
      </c>
      <c r="D2881" s="4">
        <v>1760225.64</v>
      </c>
      <c r="E2881" s="4">
        <v>140818.05119999999</v>
      </c>
      <c r="F2881" s="3">
        <v>0.08</v>
      </c>
      <c r="G2881" s="5">
        <v>1867.1775712830956</v>
      </c>
      <c r="H2881" s="4">
        <v>149.37420570264763</v>
      </c>
      <c r="I2881">
        <v>942.72</v>
      </c>
      <c r="J2881" t="s">
        <v>32</v>
      </c>
      <c r="K2881" t="s">
        <v>31</v>
      </c>
      <c r="L2881" t="s">
        <v>32</v>
      </c>
      <c r="M2881" s="2">
        <v>41294</v>
      </c>
      <c r="N2881" s="2">
        <v>43229</v>
      </c>
      <c r="O2881" t="s">
        <v>30</v>
      </c>
      <c r="P2881">
        <v>0.08</v>
      </c>
    </row>
    <row r="2882" spans="1:18">
      <c r="A2882" s="1">
        <v>41883</v>
      </c>
      <c r="B2882" t="s">
        <v>6</v>
      </c>
      <c r="C2882" t="s">
        <v>301</v>
      </c>
      <c r="D2882" s="4">
        <v>238068</v>
      </c>
      <c r="E2882" s="4">
        <v>32020.146000000001</v>
      </c>
      <c r="F2882" s="3">
        <v>0.13450000000000001</v>
      </c>
      <c r="G2882" s="5">
        <v>2156.413043478261</v>
      </c>
      <c r="H2882" s="4">
        <v>290.03755434782613</v>
      </c>
      <c r="I2882">
        <v>110.39999999999999</v>
      </c>
      <c r="J2882" t="s">
        <v>123</v>
      </c>
      <c r="K2882" t="s">
        <v>286</v>
      </c>
      <c r="L2882" t="s">
        <v>286</v>
      </c>
      <c r="M2882" s="2">
        <v>41745</v>
      </c>
      <c r="N2882" s="2">
        <v>42109</v>
      </c>
      <c r="O2882" t="s">
        <v>21</v>
      </c>
      <c r="P2882">
        <v>0.08</v>
      </c>
    </row>
    <row r="2883" spans="1:18">
      <c r="A2883" s="1">
        <v>41883</v>
      </c>
      <c r="B2883" t="s">
        <v>6</v>
      </c>
      <c r="C2883" t="s">
        <v>285</v>
      </c>
      <c r="D2883" s="4">
        <v>1328152.9200000002</v>
      </c>
      <c r="E2883" s="4">
        <v>46750.982784000007</v>
      </c>
      <c r="F2883" s="3">
        <v>3.5200000000000002E-2</v>
      </c>
      <c r="G2883" s="5">
        <v>9624.296521739132</v>
      </c>
      <c r="H2883" s="4">
        <v>338.77523756521742</v>
      </c>
      <c r="I2883">
        <v>138</v>
      </c>
      <c r="J2883" t="s">
        <v>123</v>
      </c>
      <c r="K2883" t="s">
        <v>286</v>
      </c>
      <c r="L2883" t="s">
        <v>286</v>
      </c>
      <c r="M2883" s="2">
        <v>41708</v>
      </c>
      <c r="N2883" s="2">
        <v>42834</v>
      </c>
      <c r="O2883" t="s">
        <v>21</v>
      </c>
      <c r="P2883">
        <v>0.03</v>
      </c>
    </row>
    <row r="2884" spans="1:18">
      <c r="A2884" s="1">
        <v>41883</v>
      </c>
      <c r="B2884" t="s">
        <v>6</v>
      </c>
      <c r="C2884" t="s">
        <v>33</v>
      </c>
      <c r="D2884" s="4">
        <v>949441.81199999992</v>
      </c>
      <c r="E2884" s="4">
        <v>75955.344960000002</v>
      </c>
      <c r="F2884" s="3">
        <v>8.0000000000000016E-2</v>
      </c>
      <c r="G2884" s="5">
        <v>3629.3647247706422</v>
      </c>
      <c r="H2884" s="4">
        <v>290.34917798165139</v>
      </c>
      <c r="I2884">
        <v>261.59999999999997</v>
      </c>
      <c r="J2884" t="s">
        <v>34</v>
      </c>
      <c r="K2884" t="s">
        <v>36</v>
      </c>
      <c r="L2884" t="s">
        <v>35</v>
      </c>
      <c r="M2884" s="2">
        <v>41288</v>
      </c>
      <c r="N2884" s="2">
        <v>45059</v>
      </c>
      <c r="O2884" t="s">
        <v>21</v>
      </c>
      <c r="P2884">
        <v>0.08</v>
      </c>
      <c r="R2884">
        <f t="shared" ref="R2884" si="364">(N2884-M2884)/365</f>
        <v>10.331506849315069</v>
      </c>
    </row>
    <row r="2885" spans="1:18">
      <c r="A2885" s="1">
        <v>41883</v>
      </c>
      <c r="B2885" t="s">
        <v>6</v>
      </c>
      <c r="C2885" t="s">
        <v>234</v>
      </c>
      <c r="D2885" s="4">
        <v>489691.57199999993</v>
      </c>
      <c r="E2885" s="4">
        <v>26933.036459999999</v>
      </c>
      <c r="F2885" s="3">
        <v>5.5000000000000007E-2</v>
      </c>
      <c r="G2885" s="5">
        <v>800.14962745098023</v>
      </c>
      <c r="H2885" s="4">
        <v>44.008229509803918</v>
      </c>
      <c r="I2885">
        <v>612</v>
      </c>
      <c r="J2885" t="s">
        <v>32</v>
      </c>
      <c r="K2885" t="s">
        <v>235</v>
      </c>
      <c r="L2885" t="s">
        <v>32</v>
      </c>
      <c r="M2885" s="2">
        <v>41442</v>
      </c>
      <c r="N2885" s="2">
        <v>47285</v>
      </c>
      <c r="O2885" t="s">
        <v>30</v>
      </c>
      <c r="P2885">
        <v>0.06</v>
      </c>
    </row>
    <row r="2886" spans="1:18">
      <c r="A2886" s="1">
        <v>41883</v>
      </c>
      <c r="B2886" t="s">
        <v>6</v>
      </c>
      <c r="C2886" t="s">
        <v>236</v>
      </c>
      <c r="D2886" s="4">
        <v>422142.76799999987</v>
      </c>
      <c r="E2886" s="4">
        <v>23217.85224</v>
      </c>
      <c r="F2886" s="3">
        <v>5.5000000000000021E-2</v>
      </c>
      <c r="G2886" s="5">
        <v>886.10992443324915</v>
      </c>
      <c r="H2886" s="4">
        <v>48.73604584382872</v>
      </c>
      <c r="I2886">
        <v>476.4</v>
      </c>
      <c r="J2886" t="s">
        <v>32</v>
      </c>
      <c r="K2886" t="s">
        <v>235</v>
      </c>
      <c r="L2886" t="s">
        <v>32</v>
      </c>
      <c r="M2886" s="2">
        <v>41442</v>
      </c>
      <c r="N2886" s="2">
        <v>47285</v>
      </c>
      <c r="O2886" t="s">
        <v>30</v>
      </c>
      <c r="P2886">
        <v>0.06</v>
      </c>
    </row>
    <row r="2887" spans="1:18">
      <c r="A2887" s="1">
        <v>41883</v>
      </c>
      <c r="B2887" t="s">
        <v>6</v>
      </c>
      <c r="C2887" t="s">
        <v>237</v>
      </c>
      <c r="D2887" s="4">
        <v>543663.91200000013</v>
      </c>
      <c r="E2887" s="4">
        <v>29901.515159999999</v>
      </c>
      <c r="F2887" s="3">
        <v>5.4999999999999986E-2</v>
      </c>
      <c r="G2887" s="5">
        <v>1903.5851260504207</v>
      </c>
      <c r="H2887" s="4">
        <v>104.69718193277312</v>
      </c>
      <c r="I2887">
        <v>285.59999999999997</v>
      </c>
      <c r="J2887" t="s">
        <v>32</v>
      </c>
      <c r="K2887" t="s">
        <v>235</v>
      </c>
      <c r="L2887" t="s">
        <v>32</v>
      </c>
      <c r="M2887" s="2">
        <v>41442</v>
      </c>
      <c r="N2887" s="2">
        <v>47285</v>
      </c>
      <c r="O2887" t="s">
        <v>30</v>
      </c>
      <c r="P2887">
        <v>0.06</v>
      </c>
    </row>
    <row r="2888" spans="1:18">
      <c r="A2888" s="1">
        <v>41883</v>
      </c>
      <c r="B2888" t="s">
        <v>6</v>
      </c>
      <c r="C2888" t="s">
        <v>238</v>
      </c>
      <c r="D2888" s="4">
        <v>2184971.2560000001</v>
      </c>
      <c r="E2888" s="4">
        <v>199706.37279840003</v>
      </c>
      <c r="F2888" s="3">
        <v>9.1400000000000009E-2</v>
      </c>
      <c r="G2888" s="5">
        <v>1757.5380115830117</v>
      </c>
      <c r="H2888" s="4">
        <v>160.63897425868728</v>
      </c>
      <c r="I2888">
        <v>1243.2</v>
      </c>
      <c r="J2888" t="s">
        <v>32</v>
      </c>
      <c r="K2888" t="s">
        <v>238</v>
      </c>
      <c r="L2888" t="s">
        <v>32</v>
      </c>
      <c r="M2888" s="2">
        <v>41281</v>
      </c>
      <c r="N2888" s="2">
        <v>45168</v>
      </c>
      <c r="O2888" t="s">
        <v>30</v>
      </c>
      <c r="P2888">
        <v>0.08</v>
      </c>
    </row>
    <row r="2889" spans="1:18">
      <c r="A2889" s="1">
        <v>41883</v>
      </c>
      <c r="B2889" t="s">
        <v>6</v>
      </c>
      <c r="C2889" t="s">
        <v>239</v>
      </c>
      <c r="D2889" s="4">
        <v>893857.00799999968</v>
      </c>
      <c r="E2889" s="4">
        <v>49162.135439999998</v>
      </c>
      <c r="F2889" s="3">
        <v>5.5000000000000014E-2</v>
      </c>
      <c r="G2889" s="5">
        <v>1290.9546620450603</v>
      </c>
      <c r="H2889" s="4">
        <v>71.00250641247834</v>
      </c>
      <c r="I2889">
        <v>692.4</v>
      </c>
      <c r="J2889" t="s">
        <v>32</v>
      </c>
      <c r="K2889" t="s">
        <v>235</v>
      </c>
      <c r="L2889" t="s">
        <v>32</v>
      </c>
      <c r="M2889" s="2">
        <v>41442</v>
      </c>
      <c r="N2889" s="2">
        <v>47285</v>
      </c>
      <c r="O2889" t="s">
        <v>30</v>
      </c>
      <c r="P2889">
        <v>0.06</v>
      </c>
    </row>
    <row r="2890" spans="1:18">
      <c r="A2890" s="1">
        <v>41883</v>
      </c>
      <c r="B2890" t="s">
        <v>6</v>
      </c>
      <c r="C2890" t="s">
        <v>37</v>
      </c>
      <c r="D2890" s="4">
        <v>185791.19999999998</v>
      </c>
      <c r="E2890" s="4">
        <v>34334.213759999999</v>
      </c>
      <c r="F2890" s="3">
        <v>0.18480000000000002</v>
      </c>
      <c r="G2890" s="5">
        <v>1596.1443298969073</v>
      </c>
      <c r="H2890" s="4">
        <v>294.96747216494845</v>
      </c>
      <c r="I2890">
        <v>116.39999999999999</v>
      </c>
      <c r="J2890" t="s">
        <v>10</v>
      </c>
      <c r="K2890" t="s">
        <v>20</v>
      </c>
      <c r="L2890" t="s">
        <v>20</v>
      </c>
      <c r="M2890" s="2">
        <v>41384</v>
      </c>
      <c r="N2890" s="2">
        <v>42509</v>
      </c>
      <c r="O2890" t="s">
        <v>21</v>
      </c>
      <c r="P2890">
        <v>0.12</v>
      </c>
    </row>
    <row r="2891" spans="1:18">
      <c r="A2891" s="1">
        <v>41883</v>
      </c>
      <c r="B2891" t="s">
        <v>6</v>
      </c>
      <c r="C2891" t="s">
        <v>240</v>
      </c>
      <c r="D2891" s="4">
        <v>233333.4</v>
      </c>
      <c r="E2891" s="4">
        <v>26576.67426</v>
      </c>
      <c r="F2891" s="3">
        <v>0.1139</v>
      </c>
      <c r="G2891" s="5">
        <v>3600.8240740740744</v>
      </c>
      <c r="H2891" s="4">
        <v>410.13386203703703</v>
      </c>
      <c r="I2891">
        <v>64.8</v>
      </c>
      <c r="J2891" t="s">
        <v>10</v>
      </c>
      <c r="K2891" t="s">
        <v>11</v>
      </c>
      <c r="L2891" t="s">
        <v>42</v>
      </c>
      <c r="M2891" s="2">
        <v>41449</v>
      </c>
      <c r="N2891" s="2">
        <v>42198</v>
      </c>
      <c r="O2891" t="s">
        <v>21</v>
      </c>
      <c r="P2891">
        <v>0.1</v>
      </c>
    </row>
    <row r="2892" spans="1:18">
      <c r="A2892" s="1">
        <v>41883</v>
      </c>
      <c r="B2892" t="s">
        <v>6</v>
      </c>
      <c r="C2892" t="s">
        <v>241</v>
      </c>
      <c r="D2892" s="4">
        <v>150157.07999999999</v>
      </c>
      <c r="E2892" s="4">
        <v>22343.373504000007</v>
      </c>
      <c r="F2892" s="3">
        <v>0.14880000000000004</v>
      </c>
      <c r="G2892" s="5">
        <v>2662.3595744680852</v>
      </c>
      <c r="H2892" s="4">
        <v>396.15910468085121</v>
      </c>
      <c r="I2892">
        <v>56.4</v>
      </c>
      <c r="J2892" t="s">
        <v>10</v>
      </c>
      <c r="K2892" t="s">
        <v>11</v>
      </c>
      <c r="L2892" t="s">
        <v>42</v>
      </c>
      <c r="M2892" s="2">
        <v>41449</v>
      </c>
      <c r="N2892" s="2">
        <v>42198</v>
      </c>
      <c r="O2892" t="s">
        <v>30</v>
      </c>
      <c r="P2892">
        <v>0.13</v>
      </c>
    </row>
    <row r="2893" spans="1:18">
      <c r="A2893" s="1">
        <v>41883</v>
      </c>
      <c r="B2893" t="s">
        <v>6</v>
      </c>
      <c r="C2893" t="s">
        <v>242</v>
      </c>
      <c r="D2893" s="4">
        <v>529184.49600000004</v>
      </c>
      <c r="E2893" s="4">
        <v>29105.147280000001</v>
      </c>
      <c r="F2893" s="3">
        <v>5.5E-2</v>
      </c>
      <c r="G2893" s="5">
        <v>986.54827740492181</v>
      </c>
      <c r="H2893" s="4">
        <v>54.260155257270696</v>
      </c>
      <c r="I2893">
        <v>536.4</v>
      </c>
      <c r="J2893" t="s">
        <v>32</v>
      </c>
      <c r="K2893" t="s">
        <v>235</v>
      </c>
      <c r="L2893" t="s">
        <v>32</v>
      </c>
      <c r="M2893" s="2">
        <v>41442</v>
      </c>
      <c r="N2893" s="2">
        <v>47285</v>
      </c>
      <c r="O2893" t="s">
        <v>30</v>
      </c>
      <c r="P2893">
        <v>0.06</v>
      </c>
    </row>
    <row r="2894" spans="1:18">
      <c r="A2894" s="1">
        <v>41883</v>
      </c>
      <c r="B2894" t="s">
        <v>6</v>
      </c>
      <c r="C2894" t="s">
        <v>38</v>
      </c>
      <c r="D2894" s="4">
        <v>429427.20000000001</v>
      </c>
      <c r="E2894" s="4">
        <v>61751.631359999999</v>
      </c>
      <c r="F2894" s="3">
        <v>0.14379999999999998</v>
      </c>
      <c r="G2894" s="5">
        <v>3614.7070707070707</v>
      </c>
      <c r="H2894" s="4">
        <v>519.79487676767678</v>
      </c>
      <c r="I2894">
        <v>118.8</v>
      </c>
      <c r="J2894" t="s">
        <v>10</v>
      </c>
      <c r="K2894" t="s">
        <v>40</v>
      </c>
      <c r="L2894" t="s">
        <v>39</v>
      </c>
      <c r="M2894" s="2">
        <v>41332</v>
      </c>
      <c r="N2894" s="2">
        <v>42133</v>
      </c>
      <c r="O2894" t="s">
        <v>21</v>
      </c>
      <c r="P2894">
        <v>0.13</v>
      </c>
    </row>
    <row r="2895" spans="1:18">
      <c r="A2895" s="1">
        <v>41883</v>
      </c>
      <c r="B2895" t="s">
        <v>6</v>
      </c>
      <c r="C2895" t="s">
        <v>41</v>
      </c>
      <c r="D2895" s="4">
        <v>209012.15999999997</v>
      </c>
      <c r="E2895" s="4">
        <v>23242.152192000001</v>
      </c>
      <c r="F2895" s="3">
        <v>0.11120000000000002</v>
      </c>
      <c r="G2895" s="5">
        <v>4466.0717948717947</v>
      </c>
      <c r="H2895" s="4">
        <v>496.62718358974365</v>
      </c>
      <c r="I2895">
        <v>46.8</v>
      </c>
      <c r="J2895" t="s">
        <v>10</v>
      </c>
      <c r="K2895" t="s">
        <v>11</v>
      </c>
      <c r="L2895" t="s">
        <v>42</v>
      </c>
      <c r="M2895" s="2">
        <v>41294</v>
      </c>
      <c r="N2895" s="2">
        <v>42864</v>
      </c>
      <c r="O2895" t="s">
        <v>21</v>
      </c>
      <c r="P2895">
        <v>0.1</v>
      </c>
    </row>
    <row r="2896" spans="1:18">
      <c r="A2896" s="1">
        <v>41883</v>
      </c>
      <c r="B2896" t="s">
        <v>6</v>
      </c>
      <c r="C2896" t="s">
        <v>43</v>
      </c>
      <c r="D2896" s="4">
        <v>176918.28</v>
      </c>
      <c r="E2896" s="4">
        <v>19974.073812000002</v>
      </c>
      <c r="F2896" s="3">
        <v>0.11290000000000001</v>
      </c>
      <c r="G2896" s="5">
        <v>3879.7868421052631</v>
      </c>
      <c r="H2896" s="4">
        <v>438.02793447368424</v>
      </c>
      <c r="I2896">
        <v>45.6</v>
      </c>
      <c r="J2896" t="s">
        <v>10</v>
      </c>
      <c r="K2896" t="s">
        <v>11</v>
      </c>
      <c r="L2896" t="s">
        <v>42</v>
      </c>
      <c r="M2896" s="2">
        <v>41294</v>
      </c>
      <c r="N2896" s="2">
        <v>42864</v>
      </c>
      <c r="O2896" t="s">
        <v>21</v>
      </c>
      <c r="P2896">
        <v>0.1</v>
      </c>
    </row>
    <row r="2897" spans="1:17">
      <c r="A2897" s="1">
        <v>41883</v>
      </c>
      <c r="B2897" t="s">
        <v>6</v>
      </c>
      <c r="C2897" t="s">
        <v>243</v>
      </c>
      <c r="D2897" s="4">
        <v>198937.82399999999</v>
      </c>
      <c r="E2897" s="4">
        <v>10941.580319999999</v>
      </c>
      <c r="F2897" s="3">
        <v>5.5E-2</v>
      </c>
      <c r="G2897" s="5">
        <v>468.30937853107343</v>
      </c>
      <c r="H2897" s="4">
        <v>25.757015819209037</v>
      </c>
      <c r="I2897">
        <v>424.8</v>
      </c>
      <c r="J2897" t="s">
        <v>32</v>
      </c>
      <c r="K2897" t="s">
        <v>235</v>
      </c>
      <c r="L2897" t="s">
        <v>32</v>
      </c>
      <c r="M2897" s="2">
        <v>41442</v>
      </c>
      <c r="N2897" s="2">
        <v>47285</v>
      </c>
      <c r="O2897" t="s">
        <v>30</v>
      </c>
      <c r="P2897">
        <v>0.06</v>
      </c>
    </row>
    <row r="2898" spans="1:17">
      <c r="A2898" s="1">
        <v>41883</v>
      </c>
      <c r="B2898" t="s">
        <v>6</v>
      </c>
      <c r="C2898" t="s">
        <v>44</v>
      </c>
      <c r="D2898" s="4">
        <v>177292.79999999999</v>
      </c>
      <c r="E2898" s="4">
        <v>43879.968000000001</v>
      </c>
      <c r="F2898" s="3">
        <v>0.24750000000000003</v>
      </c>
      <c r="G2898" s="5">
        <v>929.20754716981139</v>
      </c>
      <c r="H2898" s="4">
        <v>229.97886792452832</v>
      </c>
      <c r="I2898">
        <v>190.79999999999998</v>
      </c>
      <c r="J2898" t="s">
        <v>10</v>
      </c>
      <c r="K2898" t="s">
        <v>20</v>
      </c>
      <c r="L2898" t="s">
        <v>20</v>
      </c>
      <c r="M2898" s="2">
        <v>41343</v>
      </c>
      <c r="N2898" s="2">
        <v>42499</v>
      </c>
      <c r="O2898" t="s">
        <v>21</v>
      </c>
      <c r="P2898">
        <v>0.17</v>
      </c>
    </row>
    <row r="2899" spans="1:17">
      <c r="A2899" s="1">
        <v>41883</v>
      </c>
      <c r="B2899" t="s">
        <v>6</v>
      </c>
      <c r="C2899" t="s">
        <v>302</v>
      </c>
      <c r="D2899" s="4">
        <v>227914.8</v>
      </c>
      <c r="E2899" s="4">
        <v>49252.388279999992</v>
      </c>
      <c r="F2899" s="3">
        <v>0.21609999999999999</v>
      </c>
      <c r="G2899" s="5">
        <v>1249.5328947368421</v>
      </c>
      <c r="H2899" s="4">
        <v>270.02405855263152</v>
      </c>
      <c r="I2899">
        <v>182.4</v>
      </c>
      <c r="J2899" t="s">
        <v>10</v>
      </c>
      <c r="K2899" t="s">
        <v>20</v>
      </c>
      <c r="L2899" t="s">
        <v>20</v>
      </c>
      <c r="M2899" s="2">
        <v>41702</v>
      </c>
      <c r="N2899" s="2">
        <v>42432</v>
      </c>
      <c r="O2899" t="s">
        <v>21</v>
      </c>
      <c r="P2899">
        <v>0.16</v>
      </c>
    </row>
    <row r="2900" spans="1:17">
      <c r="A2900" s="1">
        <v>41883</v>
      </c>
      <c r="B2900" t="s">
        <v>6</v>
      </c>
      <c r="C2900" t="s">
        <v>292</v>
      </c>
      <c r="D2900" s="4">
        <v>143396.4</v>
      </c>
      <c r="E2900" s="4">
        <v>25194.747479999998</v>
      </c>
      <c r="F2900" s="3">
        <v>0.1757</v>
      </c>
      <c r="G2900" s="5">
        <v>1194.97</v>
      </c>
      <c r="H2900" s="4">
        <v>209.95622899999998</v>
      </c>
      <c r="I2900">
        <v>120</v>
      </c>
      <c r="J2900" t="s">
        <v>10</v>
      </c>
      <c r="K2900" t="s">
        <v>11</v>
      </c>
      <c r="L2900" t="s">
        <v>42</v>
      </c>
      <c r="M2900" s="2">
        <v>41715</v>
      </c>
      <c r="N2900" s="2">
        <v>42810</v>
      </c>
      <c r="O2900" t="s">
        <v>21</v>
      </c>
      <c r="P2900">
        <v>0.1</v>
      </c>
    </row>
    <row r="2901" spans="1:17">
      <c r="A2901" s="1">
        <v>41883</v>
      </c>
      <c r="B2901" t="s">
        <v>6</v>
      </c>
      <c r="C2901" t="s">
        <v>45</v>
      </c>
      <c r="D2901" s="4">
        <v>86616</v>
      </c>
      <c r="E2901" s="4">
        <v>51293.995199999998</v>
      </c>
      <c r="F2901" s="3">
        <v>0.59219999999999995</v>
      </c>
      <c r="G2901" s="5">
        <v>869.63855421686753</v>
      </c>
      <c r="H2901" s="4">
        <v>514.99995180722897</v>
      </c>
      <c r="I2901">
        <v>99.6</v>
      </c>
      <c r="J2901" t="s">
        <v>47</v>
      </c>
      <c r="K2901" t="s">
        <v>48</v>
      </c>
      <c r="L2901" t="s">
        <v>46</v>
      </c>
      <c r="M2901" s="2">
        <v>41290</v>
      </c>
      <c r="N2901" s="2">
        <v>42499</v>
      </c>
      <c r="O2901" t="s">
        <v>21</v>
      </c>
      <c r="P2901">
        <v>0.16</v>
      </c>
    </row>
    <row r="2902" spans="1:17">
      <c r="A2902" s="1">
        <v>41883</v>
      </c>
      <c r="B2902" t="s">
        <v>6</v>
      </c>
      <c r="C2902" t="s">
        <v>49</v>
      </c>
      <c r="D2902" s="4">
        <v>83187.599999999991</v>
      </c>
      <c r="E2902" s="4">
        <v>30970.743479999997</v>
      </c>
      <c r="F2902" s="3">
        <v>0.37230000000000002</v>
      </c>
      <c r="G2902" s="5">
        <v>778.91011235955045</v>
      </c>
      <c r="H2902" s="4">
        <v>289.98823483146066</v>
      </c>
      <c r="I2902">
        <v>106.8</v>
      </c>
      <c r="J2902" t="s">
        <v>47</v>
      </c>
      <c r="K2902" t="s">
        <v>48</v>
      </c>
      <c r="L2902" t="s">
        <v>46</v>
      </c>
      <c r="M2902" s="2">
        <v>41347</v>
      </c>
      <c r="N2902" s="2">
        <v>42499</v>
      </c>
      <c r="O2902" t="s">
        <v>21</v>
      </c>
      <c r="P2902">
        <v>0.16</v>
      </c>
    </row>
    <row r="2903" spans="1:17">
      <c r="A2903" s="1">
        <v>41883</v>
      </c>
      <c r="B2903" t="s">
        <v>6</v>
      </c>
      <c r="C2903" t="s">
        <v>50</v>
      </c>
      <c r="D2903" s="4">
        <v>189810</v>
      </c>
      <c r="E2903" s="4">
        <v>32362.605</v>
      </c>
      <c r="F2903" s="3">
        <v>0.17049999999999998</v>
      </c>
      <c r="G2903" s="5">
        <v>1700.8064516129034</v>
      </c>
      <c r="H2903" s="4">
        <v>289.98750000000001</v>
      </c>
      <c r="I2903">
        <v>111.6</v>
      </c>
      <c r="J2903" t="s">
        <v>52</v>
      </c>
      <c r="K2903" t="s">
        <v>51</v>
      </c>
      <c r="L2903" t="s">
        <v>51</v>
      </c>
      <c r="M2903" s="2">
        <v>41347</v>
      </c>
      <c r="N2903" s="2">
        <v>42499</v>
      </c>
      <c r="O2903" t="s">
        <v>21</v>
      </c>
      <c r="P2903">
        <v>0.12</v>
      </c>
    </row>
    <row r="2904" spans="1:17">
      <c r="A2904" s="1">
        <v>41883</v>
      </c>
      <c r="B2904" t="s">
        <v>6</v>
      </c>
      <c r="C2904" t="s">
        <v>53</v>
      </c>
      <c r="D2904" s="4">
        <v>190968</v>
      </c>
      <c r="E2904" s="4">
        <v>57462.271200000003</v>
      </c>
      <c r="F2904" s="3">
        <v>0.3009</v>
      </c>
      <c r="G2904" s="5">
        <v>598.27067669172936</v>
      </c>
      <c r="H2904" s="4">
        <v>180.01964661654137</v>
      </c>
      <c r="I2904">
        <v>319.2</v>
      </c>
      <c r="J2904" t="s">
        <v>10</v>
      </c>
      <c r="K2904" t="s">
        <v>20</v>
      </c>
      <c r="L2904" t="s">
        <v>20</v>
      </c>
      <c r="M2904" s="2">
        <v>41374</v>
      </c>
      <c r="N2904" s="2">
        <v>42499</v>
      </c>
      <c r="O2904" t="s">
        <v>21</v>
      </c>
      <c r="P2904">
        <v>0.06</v>
      </c>
    </row>
    <row r="2905" spans="1:17">
      <c r="A2905" s="1">
        <v>41883</v>
      </c>
      <c r="B2905" t="s">
        <v>6</v>
      </c>
      <c r="C2905" t="s">
        <v>54</v>
      </c>
      <c r="D2905" s="4">
        <v>239832</v>
      </c>
      <c r="E2905" s="4">
        <v>94901.522400000002</v>
      </c>
      <c r="F2905" s="3">
        <v>0.3957</v>
      </c>
      <c r="G2905" s="5">
        <v>535.8176943699732</v>
      </c>
      <c r="H2905" s="4">
        <v>212.02306166219842</v>
      </c>
      <c r="I2905">
        <v>447.59999999999997</v>
      </c>
      <c r="J2905" t="s">
        <v>10</v>
      </c>
      <c r="K2905" t="s">
        <v>12</v>
      </c>
      <c r="L2905" t="s">
        <v>12</v>
      </c>
      <c r="M2905" s="2">
        <v>41302</v>
      </c>
      <c r="N2905" s="2">
        <v>43594</v>
      </c>
      <c r="O2905" t="s">
        <v>21</v>
      </c>
      <c r="P2905">
        <v>0.12</v>
      </c>
    </row>
    <row r="2906" spans="1:17">
      <c r="A2906" s="1">
        <v>41883</v>
      </c>
      <c r="B2906" t="s">
        <v>6</v>
      </c>
      <c r="C2906" t="s">
        <v>320</v>
      </c>
      <c r="D2906" s="4">
        <v>24277.200000000001</v>
      </c>
      <c r="E2906" s="4">
        <v>4399.0286399999995</v>
      </c>
      <c r="F2906" s="3">
        <v>0.18119999999999997</v>
      </c>
      <c r="G2906" s="5">
        <v>842.95833333333348</v>
      </c>
      <c r="H2906" s="4">
        <v>152.74404999999999</v>
      </c>
      <c r="I2906">
        <v>28.799999999999997</v>
      </c>
      <c r="J2906" t="s">
        <v>123</v>
      </c>
      <c r="K2906" t="s">
        <v>286</v>
      </c>
      <c r="L2906" t="s">
        <v>286</v>
      </c>
      <c r="M2906" s="2" t="s">
        <v>8</v>
      </c>
      <c r="N2906" s="2" t="s">
        <v>8</v>
      </c>
      <c r="O2906" t="s">
        <v>472</v>
      </c>
    </row>
    <row r="2907" spans="1:17">
      <c r="A2907" s="1">
        <v>41883</v>
      </c>
      <c r="B2907" t="s">
        <v>6</v>
      </c>
      <c r="C2907" t="s">
        <v>217</v>
      </c>
      <c r="D2907" s="4">
        <v>134104.79999999999</v>
      </c>
      <c r="E2907" s="4">
        <v>18037.095600000001</v>
      </c>
      <c r="F2907" s="3">
        <v>0.13450000000000001</v>
      </c>
      <c r="G2907" s="5">
        <v>9312.8333333333339</v>
      </c>
      <c r="H2907" s="4">
        <v>1252.5760833333336</v>
      </c>
      <c r="I2907">
        <v>14.399999999999999</v>
      </c>
      <c r="J2907" t="s">
        <v>52</v>
      </c>
      <c r="K2907" t="s">
        <v>51</v>
      </c>
      <c r="L2907" t="s">
        <v>51</v>
      </c>
      <c r="M2907" s="2">
        <v>41481</v>
      </c>
      <c r="N2907" s="2">
        <v>42210</v>
      </c>
      <c r="O2907" t="s">
        <v>21</v>
      </c>
      <c r="P2907">
        <v>0.13</v>
      </c>
    </row>
    <row r="2908" spans="1:17">
      <c r="A2908" s="1">
        <v>41883</v>
      </c>
      <c r="B2908" t="s">
        <v>6</v>
      </c>
      <c r="C2908" t="s">
        <v>269</v>
      </c>
      <c r="D2908" s="4">
        <v>3182219.5800000015</v>
      </c>
      <c r="E2908" s="4">
        <v>143199.8811</v>
      </c>
      <c r="F2908" s="3">
        <v>4.4999999999999978E-2</v>
      </c>
      <c r="G2908" s="5">
        <v>1279.2328268210329</v>
      </c>
      <c r="H2908" s="4">
        <v>57.565477206946454</v>
      </c>
      <c r="I2908">
        <v>2487.6</v>
      </c>
      <c r="J2908" t="s">
        <v>32</v>
      </c>
      <c r="K2908" t="s">
        <v>269</v>
      </c>
      <c r="L2908" t="s">
        <v>32</v>
      </c>
      <c r="M2908" s="2">
        <v>41442</v>
      </c>
      <c r="N2908" s="2">
        <v>47285</v>
      </c>
      <c r="O2908" t="s">
        <v>30</v>
      </c>
      <c r="P2908">
        <v>0.05</v>
      </c>
    </row>
    <row r="2909" spans="1:17">
      <c r="A2909" s="1">
        <v>41913</v>
      </c>
      <c r="B2909" t="s">
        <v>6</v>
      </c>
      <c r="C2909" t="s">
        <v>7</v>
      </c>
      <c r="D2909" s="4">
        <v>7422526.7999999998</v>
      </c>
      <c r="E2909" s="4">
        <v>298385.57736000005</v>
      </c>
      <c r="F2909" s="3">
        <v>4.0200000000000007E-2</v>
      </c>
      <c r="G2909" s="5">
        <v>2079.1391596638655</v>
      </c>
      <c r="H2909" s="4">
        <v>83.581394218487404</v>
      </c>
      <c r="I2909">
        <v>3570</v>
      </c>
      <c r="J2909" t="s">
        <v>10</v>
      </c>
      <c r="K2909" t="s">
        <v>11</v>
      </c>
      <c r="L2909" t="s">
        <v>9</v>
      </c>
      <c r="M2909" s="2">
        <v>41365</v>
      </c>
      <c r="N2909" s="2">
        <v>48646</v>
      </c>
      <c r="O2909" t="s">
        <v>13</v>
      </c>
    </row>
    <row r="2910" spans="1:17">
      <c r="A2910" s="1">
        <v>41913</v>
      </c>
      <c r="B2910" t="s">
        <v>6</v>
      </c>
      <c r="C2910" t="s">
        <v>213</v>
      </c>
      <c r="D2910" s="4">
        <v>617499.6</v>
      </c>
      <c r="E2910" s="4">
        <v>56315.963520000005</v>
      </c>
      <c r="F2910" s="3">
        <v>9.1200000000000017E-2</v>
      </c>
      <c r="G2910" s="5">
        <v>1650.8918832210459</v>
      </c>
      <c r="H2910" s="4">
        <v>150.56133974975941</v>
      </c>
      <c r="I2910">
        <v>374.03999999999996</v>
      </c>
      <c r="J2910" t="s">
        <v>10</v>
      </c>
      <c r="K2910" t="s">
        <v>76</v>
      </c>
      <c r="L2910" t="s">
        <v>76</v>
      </c>
      <c r="M2910" s="2">
        <v>41384</v>
      </c>
      <c r="N2910" s="2">
        <v>43299</v>
      </c>
      <c r="O2910" t="s">
        <v>16</v>
      </c>
      <c r="P2910">
        <v>0.15</v>
      </c>
      <c r="Q2910">
        <v>0.05</v>
      </c>
    </row>
    <row r="2911" spans="1:17">
      <c r="A2911" s="1">
        <v>41913</v>
      </c>
      <c r="B2911" t="s">
        <v>6</v>
      </c>
      <c r="C2911" t="s">
        <v>214</v>
      </c>
      <c r="D2911" s="4">
        <v>238273.19999999998</v>
      </c>
      <c r="E2911" s="4">
        <v>54183.325680000002</v>
      </c>
      <c r="F2911" s="3">
        <v>0.22740000000000002</v>
      </c>
      <c r="G2911" s="5">
        <v>661.87</v>
      </c>
      <c r="H2911" s="4">
        <v>150.50923800000001</v>
      </c>
      <c r="I2911">
        <v>360</v>
      </c>
      <c r="J2911" t="s">
        <v>10</v>
      </c>
      <c r="K2911" t="s">
        <v>20</v>
      </c>
      <c r="L2911" t="s">
        <v>20</v>
      </c>
      <c r="M2911" s="2">
        <v>41384</v>
      </c>
      <c r="N2911" s="2">
        <v>43299</v>
      </c>
      <c r="O2911" t="s">
        <v>16</v>
      </c>
      <c r="P2911">
        <v>0.15</v>
      </c>
      <c r="Q2911">
        <v>0.05</v>
      </c>
    </row>
    <row r="2912" spans="1:17">
      <c r="A2912" s="1">
        <v>41913</v>
      </c>
      <c r="B2912" t="s">
        <v>6</v>
      </c>
      <c r="C2912" t="s">
        <v>215</v>
      </c>
      <c r="D2912" s="4">
        <v>301102.8</v>
      </c>
      <c r="E2912" s="4">
        <v>56456.775000000001</v>
      </c>
      <c r="F2912" s="3">
        <v>0.1875</v>
      </c>
      <c r="G2912" s="5">
        <v>802.94079999999997</v>
      </c>
      <c r="H2912" s="4">
        <v>150.5514</v>
      </c>
      <c r="I2912">
        <v>375</v>
      </c>
      <c r="J2912" t="s">
        <v>10</v>
      </c>
      <c r="K2912" t="s">
        <v>76</v>
      </c>
      <c r="L2912" t="s">
        <v>76</v>
      </c>
      <c r="M2912" s="2">
        <v>41384</v>
      </c>
      <c r="N2912" s="2">
        <v>43299</v>
      </c>
      <c r="O2912" t="s">
        <v>16</v>
      </c>
      <c r="P2912">
        <v>0.15</v>
      </c>
      <c r="Q2912">
        <v>0.05</v>
      </c>
    </row>
    <row r="2913" spans="1:18">
      <c r="A2913" s="1">
        <v>41913</v>
      </c>
      <c r="B2913" t="s">
        <v>6</v>
      </c>
      <c r="C2913" t="s">
        <v>216</v>
      </c>
      <c r="D2913" s="4">
        <v>320846.39999999997</v>
      </c>
      <c r="E2913" s="4">
        <v>54704.311200000004</v>
      </c>
      <c r="F2913" s="3">
        <v>0.17050000000000004</v>
      </c>
      <c r="G2913" s="5">
        <v>882.99867899603692</v>
      </c>
      <c r="H2913" s="4">
        <v>150.5512747688243</v>
      </c>
      <c r="I2913">
        <v>363.36</v>
      </c>
      <c r="J2913" t="s">
        <v>10</v>
      </c>
      <c r="K2913" t="s">
        <v>20</v>
      </c>
      <c r="L2913" t="s">
        <v>20</v>
      </c>
      <c r="M2913" s="2">
        <v>41384</v>
      </c>
      <c r="N2913" s="2">
        <v>43299</v>
      </c>
      <c r="O2913" t="s">
        <v>16</v>
      </c>
      <c r="P2913">
        <v>0.15</v>
      </c>
      <c r="Q2913">
        <v>0.05</v>
      </c>
    </row>
    <row r="2914" spans="1:18">
      <c r="A2914" s="1">
        <v>41913</v>
      </c>
      <c r="B2914" t="s">
        <v>6</v>
      </c>
      <c r="C2914" t="s">
        <v>14</v>
      </c>
      <c r="D2914" s="4">
        <v>1054341.96</v>
      </c>
      <c r="E2914" s="4">
        <v>105434.19600000001</v>
      </c>
      <c r="F2914" s="3">
        <v>0.10000000000000002</v>
      </c>
      <c r="G2914" s="5">
        <v>1514.8591379310344</v>
      </c>
      <c r="H2914" s="4">
        <v>151.48591379310346</v>
      </c>
      <c r="I2914">
        <v>696</v>
      </c>
      <c r="J2914" t="s">
        <v>17</v>
      </c>
      <c r="K2914" t="s">
        <v>18</v>
      </c>
      <c r="L2914" t="s">
        <v>15</v>
      </c>
      <c r="M2914" s="2">
        <v>41246</v>
      </c>
      <c r="N2914" s="2">
        <v>43229</v>
      </c>
      <c r="O2914" t="s">
        <v>16</v>
      </c>
      <c r="P2914">
        <v>0.1</v>
      </c>
    </row>
    <row r="2915" spans="1:18">
      <c r="A2915" s="1">
        <v>41913</v>
      </c>
      <c r="B2915" t="s">
        <v>6</v>
      </c>
      <c r="C2915" t="s">
        <v>19</v>
      </c>
      <c r="D2915" s="4">
        <v>776871.6</v>
      </c>
      <c r="E2915" s="4">
        <v>175029.17147999999</v>
      </c>
      <c r="F2915" s="3">
        <v>0.2253</v>
      </c>
      <c r="G2915" s="5">
        <v>1153.9982174688057</v>
      </c>
      <c r="H2915" s="4">
        <v>259.99579839572192</v>
      </c>
      <c r="I2915">
        <v>673.19999999999993</v>
      </c>
      <c r="J2915" t="s">
        <v>10</v>
      </c>
      <c r="K2915" t="s">
        <v>20</v>
      </c>
      <c r="L2915" t="s">
        <v>20</v>
      </c>
      <c r="M2915" s="2">
        <v>41258</v>
      </c>
      <c r="N2915" s="2">
        <v>43229</v>
      </c>
      <c r="O2915" t="s">
        <v>21</v>
      </c>
      <c r="P2915">
        <v>0.15</v>
      </c>
    </row>
    <row r="2916" spans="1:18">
      <c r="A2916" s="1">
        <v>41913</v>
      </c>
      <c r="B2916" t="s">
        <v>6</v>
      </c>
      <c r="C2916" t="s">
        <v>22</v>
      </c>
      <c r="D2916" s="4">
        <v>303766.8</v>
      </c>
      <c r="E2916" s="4">
        <v>47478.750839999993</v>
      </c>
      <c r="F2916" s="3">
        <v>0.15629999999999999</v>
      </c>
      <c r="G2916" s="5">
        <v>1903.3007518796992</v>
      </c>
      <c r="H2916" s="4">
        <v>297.48590751879698</v>
      </c>
      <c r="I2916">
        <v>159.6</v>
      </c>
      <c r="J2916" t="s">
        <v>10</v>
      </c>
      <c r="K2916" t="s">
        <v>12</v>
      </c>
      <c r="L2916" t="s">
        <v>23</v>
      </c>
      <c r="M2916" s="2">
        <v>41339</v>
      </c>
      <c r="N2916" s="2">
        <v>42864</v>
      </c>
      <c r="O2916" t="s">
        <v>21</v>
      </c>
      <c r="P2916">
        <v>0.13</v>
      </c>
    </row>
    <row r="2917" spans="1:18">
      <c r="A2917" s="1">
        <v>41913</v>
      </c>
      <c r="B2917" t="s">
        <v>6</v>
      </c>
      <c r="C2917" t="s">
        <v>24</v>
      </c>
      <c r="D2917" s="4">
        <v>204968.4</v>
      </c>
      <c r="E2917" s="4">
        <v>48679.994999999995</v>
      </c>
      <c r="F2917" s="3">
        <v>0.23749999999999999</v>
      </c>
      <c r="G2917" s="5">
        <v>1094.9166666666667</v>
      </c>
      <c r="H2917" s="4">
        <v>260.04270833333334</v>
      </c>
      <c r="I2917">
        <v>187.2</v>
      </c>
      <c r="J2917" t="s">
        <v>10</v>
      </c>
      <c r="K2917" t="s">
        <v>20</v>
      </c>
      <c r="L2917" t="s">
        <v>20</v>
      </c>
      <c r="M2917" s="2">
        <v>41288</v>
      </c>
      <c r="N2917" s="2">
        <v>42499</v>
      </c>
      <c r="O2917" t="s">
        <v>21</v>
      </c>
      <c r="P2917">
        <v>0.18</v>
      </c>
    </row>
    <row r="2918" spans="1:18">
      <c r="A2918" s="1">
        <v>41913</v>
      </c>
      <c r="B2918" t="s">
        <v>6</v>
      </c>
      <c r="C2918" t="s">
        <v>233</v>
      </c>
      <c r="D2918" s="4">
        <v>200910.36</v>
      </c>
      <c r="E2918" s="4">
        <v>23627.058335999998</v>
      </c>
      <c r="F2918" s="3">
        <v>0.1176</v>
      </c>
      <c r="G2918" s="5">
        <v>2837.7169491525424</v>
      </c>
      <c r="H2918" s="4">
        <v>333.71551322033895</v>
      </c>
      <c r="I2918">
        <v>70.8</v>
      </c>
      <c r="J2918" t="s">
        <v>10</v>
      </c>
      <c r="K2918" t="s">
        <v>11</v>
      </c>
      <c r="L2918" t="s">
        <v>42</v>
      </c>
      <c r="M2918" s="2">
        <v>41473</v>
      </c>
      <c r="N2918" s="2">
        <v>42222</v>
      </c>
      <c r="O2918" t="s">
        <v>21</v>
      </c>
      <c r="P2918">
        <v>0.1</v>
      </c>
    </row>
    <row r="2919" spans="1:18">
      <c r="A2919" s="1">
        <v>41913</v>
      </c>
      <c r="B2919" t="s">
        <v>6</v>
      </c>
      <c r="C2919" t="s">
        <v>25</v>
      </c>
      <c r="D2919" s="4">
        <v>152170.79999999999</v>
      </c>
      <c r="E2919" s="4">
        <v>37677.490079999996</v>
      </c>
      <c r="F2919" s="3">
        <v>0.24759999999999999</v>
      </c>
      <c r="G2919" s="5">
        <v>1102.6869565217391</v>
      </c>
      <c r="H2919" s="4">
        <v>273.02529043478256</v>
      </c>
      <c r="I2919">
        <v>138</v>
      </c>
      <c r="J2919" t="s">
        <v>10</v>
      </c>
      <c r="K2919" t="s">
        <v>12</v>
      </c>
      <c r="L2919" t="s">
        <v>12</v>
      </c>
      <c r="M2919" s="2">
        <v>41334</v>
      </c>
      <c r="N2919" s="2">
        <v>42499</v>
      </c>
      <c r="O2919" t="s">
        <v>21</v>
      </c>
      <c r="P2919">
        <v>0.13</v>
      </c>
      <c r="Q2919">
        <v>7.0000000000000007E-2</v>
      </c>
    </row>
    <row r="2920" spans="1:18">
      <c r="A2920" s="1">
        <v>41913</v>
      </c>
      <c r="B2920" t="s">
        <v>6</v>
      </c>
      <c r="C2920" t="s">
        <v>26</v>
      </c>
      <c r="D2920" s="4">
        <v>174893.28</v>
      </c>
      <c r="E2920" s="4">
        <v>13729.12248</v>
      </c>
      <c r="F2920" s="3">
        <v>7.85E-2</v>
      </c>
      <c r="G2920" s="5">
        <v>2698.9703703703703</v>
      </c>
      <c r="H2920" s="4">
        <v>211.8691740740741</v>
      </c>
      <c r="I2920">
        <v>64.8</v>
      </c>
      <c r="J2920" t="s">
        <v>10</v>
      </c>
      <c r="K2920" t="s">
        <v>12</v>
      </c>
      <c r="L2920" t="s">
        <v>27</v>
      </c>
      <c r="M2920" s="2">
        <v>41353</v>
      </c>
      <c r="N2920" s="2">
        <v>43229</v>
      </c>
      <c r="O2920" t="s">
        <v>21</v>
      </c>
      <c r="P2920">
        <v>0.06</v>
      </c>
    </row>
    <row r="2921" spans="1:18">
      <c r="A2921" s="1">
        <v>41913</v>
      </c>
      <c r="B2921" t="s">
        <v>6</v>
      </c>
      <c r="C2921" t="s">
        <v>28</v>
      </c>
      <c r="D2921" s="4">
        <v>366876</v>
      </c>
      <c r="E2921" s="4">
        <v>42484.2408</v>
      </c>
      <c r="F2921" s="3">
        <v>0.1158</v>
      </c>
      <c r="G2921" s="5">
        <v>1727.2881355932202</v>
      </c>
      <c r="H2921" s="4">
        <v>200.01996610169491</v>
      </c>
      <c r="I2921">
        <v>212.4</v>
      </c>
      <c r="J2921" t="s">
        <v>10</v>
      </c>
      <c r="K2921" t="s">
        <v>12</v>
      </c>
      <c r="L2921" t="s">
        <v>12</v>
      </c>
      <c r="M2921" s="2">
        <v>41353</v>
      </c>
      <c r="N2921" s="2">
        <v>43229</v>
      </c>
      <c r="O2921" t="s">
        <v>21</v>
      </c>
      <c r="P2921">
        <v>0</v>
      </c>
    </row>
    <row r="2922" spans="1:18">
      <c r="A2922" s="1">
        <v>41913</v>
      </c>
      <c r="B2922" t="s">
        <v>6</v>
      </c>
      <c r="C2922" t="s">
        <v>29</v>
      </c>
      <c r="D2922" s="4">
        <v>572366.28</v>
      </c>
      <c r="E2922" s="4">
        <v>57236.628000000004</v>
      </c>
      <c r="F2922" s="3">
        <v>0.1</v>
      </c>
      <c r="G2922" s="5">
        <v>3057.5121794871798</v>
      </c>
      <c r="H2922" s="4">
        <v>305.75121794871797</v>
      </c>
      <c r="I2922">
        <v>187.2</v>
      </c>
      <c r="J2922" t="s">
        <v>10</v>
      </c>
      <c r="K2922" t="s">
        <v>12</v>
      </c>
      <c r="L2922" t="s">
        <v>12</v>
      </c>
      <c r="M2922" s="2">
        <v>41323</v>
      </c>
      <c r="N2922" s="2">
        <v>42499</v>
      </c>
      <c r="O2922" t="s">
        <v>30</v>
      </c>
      <c r="P2922">
        <v>0.1</v>
      </c>
    </row>
    <row r="2923" spans="1:18">
      <c r="A2923" s="1">
        <v>41913</v>
      </c>
      <c r="B2923" t="s">
        <v>6</v>
      </c>
      <c r="C2923" t="s">
        <v>31</v>
      </c>
      <c r="D2923" s="4">
        <v>2305183.5959999999</v>
      </c>
      <c r="E2923" s="4">
        <v>184414.68768</v>
      </c>
      <c r="F2923" s="3">
        <v>0.08</v>
      </c>
      <c r="G2923" s="5">
        <v>2445.2473650712827</v>
      </c>
      <c r="H2923" s="4">
        <v>195.61978920570263</v>
      </c>
      <c r="I2923">
        <v>942.72</v>
      </c>
      <c r="J2923" t="s">
        <v>32</v>
      </c>
      <c r="K2923" t="s">
        <v>31</v>
      </c>
      <c r="L2923" t="s">
        <v>32</v>
      </c>
      <c r="M2923" s="2">
        <v>41294</v>
      </c>
      <c r="N2923" s="2">
        <v>43229</v>
      </c>
      <c r="O2923" t="s">
        <v>30</v>
      </c>
      <c r="P2923">
        <v>0.08</v>
      </c>
    </row>
    <row r="2924" spans="1:18">
      <c r="A2924" s="1">
        <v>41913</v>
      </c>
      <c r="B2924" t="s">
        <v>6</v>
      </c>
      <c r="C2924" t="s">
        <v>301</v>
      </c>
      <c r="D2924" s="4">
        <v>264130.8</v>
      </c>
      <c r="E2924" s="4">
        <v>32012.652960000003</v>
      </c>
      <c r="F2924" s="3">
        <v>0.12120000000000002</v>
      </c>
      <c r="G2924" s="5">
        <v>2392.4891304347825</v>
      </c>
      <c r="H2924" s="4">
        <v>289.96968260869568</v>
      </c>
      <c r="I2924">
        <v>110.39999999999999</v>
      </c>
      <c r="J2924" t="s">
        <v>123</v>
      </c>
      <c r="K2924" t="s">
        <v>286</v>
      </c>
      <c r="L2924" t="s">
        <v>286</v>
      </c>
      <c r="M2924" s="2">
        <v>41745</v>
      </c>
      <c r="N2924" s="2">
        <v>42109</v>
      </c>
      <c r="O2924" t="s">
        <v>21</v>
      </c>
      <c r="P2924">
        <v>0.08</v>
      </c>
    </row>
    <row r="2925" spans="1:18">
      <c r="A2925" s="1">
        <v>41913</v>
      </c>
      <c r="B2925" t="s">
        <v>6</v>
      </c>
      <c r="C2925" t="s">
        <v>285</v>
      </c>
      <c r="D2925" s="4">
        <v>2863192.8</v>
      </c>
      <c r="E2925" s="4">
        <v>92767.446720000022</v>
      </c>
      <c r="F2925" s="3">
        <v>3.2400000000000012E-2</v>
      </c>
      <c r="G2925" s="5">
        <v>20747.773913043478</v>
      </c>
      <c r="H2925" s="4">
        <v>672.22787478260886</v>
      </c>
      <c r="I2925">
        <v>138</v>
      </c>
      <c r="J2925" t="s">
        <v>123</v>
      </c>
      <c r="K2925" t="s">
        <v>286</v>
      </c>
      <c r="L2925" t="s">
        <v>286</v>
      </c>
      <c r="M2925" s="2">
        <v>41708</v>
      </c>
      <c r="N2925" s="2">
        <v>42834</v>
      </c>
      <c r="O2925" t="s">
        <v>21</v>
      </c>
      <c r="P2925">
        <v>0.03</v>
      </c>
    </row>
    <row r="2926" spans="1:18">
      <c r="A2926" s="1">
        <v>41913</v>
      </c>
      <c r="B2926" t="s">
        <v>6</v>
      </c>
      <c r="C2926" t="s">
        <v>33</v>
      </c>
      <c r="D2926" s="4">
        <v>1219817.2439999999</v>
      </c>
      <c r="E2926" s="4">
        <v>97585.379520000002</v>
      </c>
      <c r="F2926" s="3">
        <v>0.08</v>
      </c>
      <c r="G2926" s="5">
        <v>4662.9099541284404</v>
      </c>
      <c r="H2926" s="4">
        <v>373.03279633027529</v>
      </c>
      <c r="I2926">
        <v>261.59999999999997</v>
      </c>
      <c r="J2926" t="s">
        <v>34</v>
      </c>
      <c r="K2926" t="s">
        <v>36</v>
      </c>
      <c r="L2926" t="s">
        <v>35</v>
      </c>
      <c r="M2926" s="2">
        <v>41288</v>
      </c>
      <c r="N2926" s="2">
        <v>45059</v>
      </c>
      <c r="O2926" t="s">
        <v>21</v>
      </c>
      <c r="P2926">
        <v>0.08</v>
      </c>
      <c r="R2926">
        <f t="shared" ref="R2926" si="365">(N2926-M2926)/365</f>
        <v>10.331506849315069</v>
      </c>
    </row>
    <row r="2927" spans="1:18">
      <c r="A2927" s="1">
        <v>41913</v>
      </c>
      <c r="B2927" t="s">
        <v>6</v>
      </c>
      <c r="C2927" t="s">
        <v>234</v>
      </c>
      <c r="D2927" s="4">
        <v>692419.67999999982</v>
      </c>
      <c r="E2927" s="4">
        <v>38083.082399999999</v>
      </c>
      <c r="F2927" s="3">
        <v>5.5000000000000014E-2</v>
      </c>
      <c r="G2927" s="5">
        <v>1131.4047058823526</v>
      </c>
      <c r="H2927" s="4">
        <v>62.227258823529411</v>
      </c>
      <c r="I2927">
        <v>612</v>
      </c>
      <c r="J2927" t="s">
        <v>32</v>
      </c>
      <c r="K2927" t="s">
        <v>235</v>
      </c>
      <c r="L2927" t="s">
        <v>32</v>
      </c>
      <c r="M2927" s="2">
        <v>41442</v>
      </c>
      <c r="N2927" s="2">
        <v>47285</v>
      </c>
      <c r="O2927" t="s">
        <v>30</v>
      </c>
      <c r="P2927">
        <v>0.06</v>
      </c>
    </row>
    <row r="2928" spans="1:18">
      <c r="A2928" s="1">
        <v>41913</v>
      </c>
      <c r="B2928" t="s">
        <v>6</v>
      </c>
      <c r="C2928" t="s">
        <v>236</v>
      </c>
      <c r="D2928" s="4">
        <v>514654.24799999991</v>
      </c>
      <c r="E2928" s="4">
        <v>28305.983640000002</v>
      </c>
      <c r="F2928" s="3">
        <v>5.5000000000000014E-2</v>
      </c>
      <c r="G2928" s="5">
        <v>1080.2985894206547</v>
      </c>
      <c r="H2928" s="4">
        <v>59.41642241813603</v>
      </c>
      <c r="I2928">
        <v>476.4</v>
      </c>
      <c r="J2928" t="s">
        <v>32</v>
      </c>
      <c r="K2928" t="s">
        <v>235</v>
      </c>
      <c r="L2928" t="s">
        <v>32</v>
      </c>
      <c r="M2928" s="2">
        <v>41442</v>
      </c>
      <c r="N2928" s="2">
        <v>47285</v>
      </c>
      <c r="O2928" t="s">
        <v>30</v>
      </c>
      <c r="P2928">
        <v>0.06</v>
      </c>
    </row>
    <row r="2929" spans="1:16">
      <c r="A2929" s="1">
        <v>41913</v>
      </c>
      <c r="B2929" t="s">
        <v>6</v>
      </c>
      <c r="C2929" t="s">
        <v>237</v>
      </c>
      <c r="D2929" s="4">
        <v>704385.85199999949</v>
      </c>
      <c r="E2929" s="4">
        <v>38741.221859999998</v>
      </c>
      <c r="F2929" s="3">
        <v>5.5000000000000035E-2</v>
      </c>
      <c r="G2929" s="5">
        <v>2466.3370168067213</v>
      </c>
      <c r="H2929" s="4">
        <v>135.64853592436975</v>
      </c>
      <c r="I2929">
        <v>285.59999999999997</v>
      </c>
      <c r="J2929" t="s">
        <v>32</v>
      </c>
      <c r="K2929" t="s">
        <v>235</v>
      </c>
      <c r="L2929" t="s">
        <v>32</v>
      </c>
      <c r="M2929" s="2">
        <v>41442</v>
      </c>
      <c r="N2929" s="2">
        <v>47285</v>
      </c>
      <c r="O2929" t="s">
        <v>30</v>
      </c>
      <c r="P2929">
        <v>0.06</v>
      </c>
    </row>
    <row r="2930" spans="1:16">
      <c r="A2930" s="1">
        <v>41913</v>
      </c>
      <c r="B2930" t="s">
        <v>6</v>
      </c>
      <c r="C2930" t="s">
        <v>238</v>
      </c>
      <c r="D2930" s="4">
        <v>3187607.1839999999</v>
      </c>
      <c r="E2930" s="4">
        <v>279871.91075519996</v>
      </c>
      <c r="F2930" s="3">
        <v>8.7799999999999989E-2</v>
      </c>
      <c r="G2930" s="5">
        <v>2564.0340926640924</v>
      </c>
      <c r="H2930" s="4">
        <v>225.1221933359073</v>
      </c>
      <c r="I2930">
        <v>1243.2</v>
      </c>
      <c r="J2930" t="s">
        <v>32</v>
      </c>
      <c r="K2930" t="s">
        <v>238</v>
      </c>
      <c r="L2930" t="s">
        <v>32</v>
      </c>
      <c r="M2930" s="2">
        <v>41281</v>
      </c>
      <c r="N2930" s="2">
        <v>45168</v>
      </c>
      <c r="O2930" t="s">
        <v>30</v>
      </c>
      <c r="P2930">
        <v>0.08</v>
      </c>
    </row>
    <row r="2931" spans="1:16">
      <c r="A2931" s="1">
        <v>41913</v>
      </c>
      <c r="B2931" t="s">
        <v>6</v>
      </c>
      <c r="C2931" t="s">
        <v>239</v>
      </c>
      <c r="D2931" s="4">
        <v>1144406.5079999994</v>
      </c>
      <c r="E2931" s="4">
        <v>62942.357940000002</v>
      </c>
      <c r="F2931" s="3">
        <v>5.5000000000000028E-2</v>
      </c>
      <c r="G2931" s="5">
        <v>1652.8112478336213</v>
      </c>
      <c r="H2931" s="4">
        <v>90.904618630849228</v>
      </c>
      <c r="I2931">
        <v>692.4</v>
      </c>
      <c r="J2931" t="s">
        <v>32</v>
      </c>
      <c r="K2931" t="s">
        <v>235</v>
      </c>
      <c r="L2931" t="s">
        <v>32</v>
      </c>
      <c r="M2931" s="2">
        <v>41442</v>
      </c>
      <c r="N2931" s="2">
        <v>47285</v>
      </c>
      <c r="O2931" t="s">
        <v>30</v>
      </c>
      <c r="P2931">
        <v>0.06</v>
      </c>
    </row>
    <row r="2932" spans="1:16">
      <c r="A2932" s="1">
        <v>41913</v>
      </c>
      <c r="B2932" t="s">
        <v>6</v>
      </c>
      <c r="C2932" t="s">
        <v>37</v>
      </c>
      <c r="D2932" s="4">
        <v>245704.8</v>
      </c>
      <c r="E2932" s="4">
        <v>35307.779760000005</v>
      </c>
      <c r="F2932" s="3">
        <v>0.14370000000000002</v>
      </c>
      <c r="G2932" s="5">
        <v>2110.8659793814431</v>
      </c>
      <c r="H2932" s="4">
        <v>303.33144123711344</v>
      </c>
      <c r="I2932">
        <v>116.39999999999999</v>
      </c>
      <c r="J2932" t="s">
        <v>10</v>
      </c>
      <c r="K2932" t="s">
        <v>20</v>
      </c>
      <c r="L2932" t="s">
        <v>20</v>
      </c>
      <c r="M2932" s="2">
        <v>41384</v>
      </c>
      <c r="N2932" s="2">
        <v>42509</v>
      </c>
      <c r="O2932" t="s">
        <v>21</v>
      </c>
      <c r="P2932">
        <v>0.12</v>
      </c>
    </row>
    <row r="2933" spans="1:16">
      <c r="A2933" s="1">
        <v>41913</v>
      </c>
      <c r="B2933" t="s">
        <v>6</v>
      </c>
      <c r="C2933" t="s">
        <v>240</v>
      </c>
      <c r="D2933" s="4">
        <v>267608.75999999995</v>
      </c>
      <c r="E2933" s="4">
        <v>29998.941996000005</v>
      </c>
      <c r="F2933" s="3">
        <v>0.11210000000000003</v>
      </c>
      <c r="G2933" s="5">
        <v>4129.7648148148146</v>
      </c>
      <c r="H2933" s="4">
        <v>462.94663574074082</v>
      </c>
      <c r="I2933">
        <v>64.8</v>
      </c>
      <c r="J2933" t="s">
        <v>10</v>
      </c>
      <c r="K2933" t="s">
        <v>11</v>
      </c>
      <c r="L2933" t="s">
        <v>42</v>
      </c>
      <c r="M2933" s="2">
        <v>41449</v>
      </c>
      <c r="N2933" s="2">
        <v>42198</v>
      </c>
      <c r="O2933" t="s">
        <v>21</v>
      </c>
      <c r="P2933">
        <v>0.1</v>
      </c>
    </row>
    <row r="2934" spans="1:16">
      <c r="A2934" s="1">
        <v>41913</v>
      </c>
      <c r="B2934" t="s">
        <v>6</v>
      </c>
      <c r="C2934" t="s">
        <v>241</v>
      </c>
      <c r="D2934" s="4">
        <v>215801.99999999997</v>
      </c>
      <c r="E2934" s="4">
        <v>30881.266199999998</v>
      </c>
      <c r="F2934" s="3">
        <v>0.1431</v>
      </c>
      <c r="G2934" s="5">
        <v>3826.2765957446804</v>
      </c>
      <c r="H2934" s="4">
        <v>547.54018085106384</v>
      </c>
      <c r="I2934">
        <v>56.4</v>
      </c>
      <c r="J2934" t="s">
        <v>10</v>
      </c>
      <c r="K2934" t="s">
        <v>11</v>
      </c>
      <c r="L2934" t="s">
        <v>42</v>
      </c>
      <c r="M2934" s="2">
        <v>41449</v>
      </c>
      <c r="N2934" s="2">
        <v>42198</v>
      </c>
      <c r="O2934" t="s">
        <v>30</v>
      </c>
      <c r="P2934">
        <v>0.13</v>
      </c>
    </row>
    <row r="2935" spans="1:16">
      <c r="A2935" s="1">
        <v>41913</v>
      </c>
      <c r="B2935" t="s">
        <v>6</v>
      </c>
      <c r="C2935" t="s">
        <v>242</v>
      </c>
      <c r="D2935" s="4">
        <v>662891.85599999956</v>
      </c>
      <c r="E2935" s="4">
        <v>36459.052079999994</v>
      </c>
      <c r="F2935" s="3">
        <v>5.5000000000000028E-2</v>
      </c>
      <c r="G2935" s="5">
        <v>1235.8162863534667</v>
      </c>
      <c r="H2935" s="4">
        <v>67.96989574944071</v>
      </c>
      <c r="I2935">
        <v>536.4</v>
      </c>
      <c r="J2935" t="s">
        <v>32</v>
      </c>
      <c r="K2935" t="s">
        <v>235</v>
      </c>
      <c r="L2935" t="s">
        <v>32</v>
      </c>
      <c r="M2935" s="2">
        <v>41442</v>
      </c>
      <c r="N2935" s="2">
        <v>47285</v>
      </c>
      <c r="O2935" t="s">
        <v>30</v>
      </c>
      <c r="P2935">
        <v>0.06</v>
      </c>
    </row>
    <row r="2936" spans="1:16">
      <c r="A2936" s="1">
        <v>41913</v>
      </c>
      <c r="B2936" t="s">
        <v>6</v>
      </c>
      <c r="C2936" t="s">
        <v>38</v>
      </c>
      <c r="D2936" s="4">
        <v>497792.39999999997</v>
      </c>
      <c r="E2936" s="4">
        <v>70636.741559999995</v>
      </c>
      <c r="F2936" s="3">
        <v>0.1419</v>
      </c>
      <c r="G2936" s="5">
        <v>4190.1717171717173</v>
      </c>
      <c r="H2936" s="4">
        <v>594.58536666666669</v>
      </c>
      <c r="I2936">
        <v>118.8</v>
      </c>
      <c r="J2936" t="s">
        <v>10</v>
      </c>
      <c r="K2936" t="s">
        <v>40</v>
      </c>
      <c r="L2936" t="s">
        <v>39</v>
      </c>
      <c r="M2936" s="2">
        <v>41332</v>
      </c>
      <c r="N2936" s="2">
        <v>42133</v>
      </c>
      <c r="O2936" t="s">
        <v>21</v>
      </c>
      <c r="P2936">
        <v>0.13</v>
      </c>
    </row>
    <row r="2937" spans="1:16">
      <c r="A2937" s="1">
        <v>41913</v>
      </c>
      <c r="B2937" t="s">
        <v>6</v>
      </c>
      <c r="C2937" t="s">
        <v>41</v>
      </c>
      <c r="D2937" s="4">
        <v>236187.48</v>
      </c>
      <c r="E2937" s="4">
        <v>25957.004052</v>
      </c>
      <c r="F2937" s="3">
        <v>0.1099</v>
      </c>
      <c r="G2937" s="5">
        <v>5046.7410256410258</v>
      </c>
      <c r="H2937" s="4">
        <v>554.63683871794876</v>
      </c>
      <c r="I2937">
        <v>46.8</v>
      </c>
      <c r="J2937" t="s">
        <v>10</v>
      </c>
      <c r="K2937" t="s">
        <v>11</v>
      </c>
      <c r="L2937" t="s">
        <v>42</v>
      </c>
      <c r="M2937" s="2">
        <v>41294</v>
      </c>
      <c r="N2937" s="2">
        <v>42864</v>
      </c>
      <c r="O2937" t="s">
        <v>21</v>
      </c>
      <c r="P2937">
        <v>0.1</v>
      </c>
    </row>
    <row r="2938" spans="1:16">
      <c r="A2938" s="1">
        <v>41913</v>
      </c>
      <c r="B2938" t="s">
        <v>6</v>
      </c>
      <c r="C2938" t="s">
        <v>43</v>
      </c>
      <c r="D2938" s="4">
        <v>223551.35999999996</v>
      </c>
      <c r="E2938" s="4">
        <v>24635.359872000001</v>
      </c>
      <c r="F2938" s="3">
        <v>0.11020000000000002</v>
      </c>
      <c r="G2938" s="5">
        <v>4902.4421052631569</v>
      </c>
      <c r="H2938" s="4">
        <v>540.24911999999995</v>
      </c>
      <c r="I2938">
        <v>45.6</v>
      </c>
      <c r="J2938" t="s">
        <v>10</v>
      </c>
      <c r="K2938" t="s">
        <v>11</v>
      </c>
      <c r="L2938" t="s">
        <v>42</v>
      </c>
      <c r="M2938" s="2">
        <v>41294</v>
      </c>
      <c r="N2938" s="2">
        <v>42864</v>
      </c>
      <c r="O2938" t="s">
        <v>21</v>
      </c>
      <c r="P2938">
        <v>0.1</v>
      </c>
    </row>
    <row r="2939" spans="1:16">
      <c r="A2939" s="1">
        <v>41913</v>
      </c>
      <c r="B2939" t="s">
        <v>6</v>
      </c>
      <c r="C2939" t="s">
        <v>243</v>
      </c>
      <c r="D2939" s="4">
        <v>300501.45599999983</v>
      </c>
      <c r="E2939" s="4">
        <v>16527.58008</v>
      </c>
      <c r="F2939" s="3">
        <v>5.5000000000000028E-2</v>
      </c>
      <c r="G2939" s="5">
        <v>707.39514124293748</v>
      </c>
      <c r="H2939" s="4">
        <v>38.906732768361579</v>
      </c>
      <c r="I2939">
        <v>424.8</v>
      </c>
      <c r="J2939" t="s">
        <v>32</v>
      </c>
      <c r="K2939" t="s">
        <v>235</v>
      </c>
      <c r="L2939" t="s">
        <v>32</v>
      </c>
      <c r="M2939" s="2">
        <v>41442</v>
      </c>
      <c r="N2939" s="2">
        <v>47285</v>
      </c>
      <c r="O2939" t="s">
        <v>30</v>
      </c>
      <c r="P2939">
        <v>0.06</v>
      </c>
    </row>
    <row r="2940" spans="1:16">
      <c r="A2940" s="1">
        <v>41913</v>
      </c>
      <c r="B2940" t="s">
        <v>6</v>
      </c>
      <c r="C2940" t="s">
        <v>44</v>
      </c>
      <c r="D2940" s="4">
        <v>226872.72</v>
      </c>
      <c r="E2940" s="4">
        <v>48097.016639999994</v>
      </c>
      <c r="F2940" s="3">
        <v>0.21199999999999997</v>
      </c>
      <c r="G2940" s="5">
        <v>1189.0603773584908</v>
      </c>
      <c r="H2940" s="4">
        <v>252.08079999999998</v>
      </c>
      <c r="I2940">
        <v>190.79999999999998</v>
      </c>
      <c r="J2940" t="s">
        <v>10</v>
      </c>
      <c r="K2940" t="s">
        <v>20</v>
      </c>
      <c r="L2940" t="s">
        <v>20</v>
      </c>
      <c r="M2940" s="2">
        <v>41343</v>
      </c>
      <c r="N2940" s="2">
        <v>42499</v>
      </c>
      <c r="O2940" t="s">
        <v>21</v>
      </c>
      <c r="P2940">
        <v>0.17</v>
      </c>
    </row>
    <row r="2941" spans="1:16">
      <c r="A2941" s="1">
        <v>41913</v>
      </c>
      <c r="B2941" t="s">
        <v>6</v>
      </c>
      <c r="C2941" t="s">
        <v>302</v>
      </c>
      <c r="D2941" s="4">
        <v>176709.6</v>
      </c>
      <c r="E2941" s="4">
        <v>49248.965520000005</v>
      </c>
      <c r="F2941" s="3">
        <v>0.2787</v>
      </c>
      <c r="G2941" s="5">
        <v>968.8026315789474</v>
      </c>
      <c r="H2941" s="4">
        <v>270.00529342105267</v>
      </c>
      <c r="I2941">
        <v>182.4</v>
      </c>
      <c r="J2941" t="s">
        <v>10</v>
      </c>
      <c r="K2941" t="s">
        <v>20</v>
      </c>
      <c r="L2941" t="s">
        <v>20</v>
      </c>
      <c r="M2941" s="2">
        <v>41702</v>
      </c>
      <c r="N2941" s="2">
        <v>42432</v>
      </c>
      <c r="O2941" t="s">
        <v>21</v>
      </c>
      <c r="P2941">
        <v>0.16</v>
      </c>
    </row>
    <row r="2942" spans="1:16">
      <c r="A2942" s="1">
        <v>41913</v>
      </c>
      <c r="B2942" t="s">
        <v>6</v>
      </c>
      <c r="C2942" t="s">
        <v>292</v>
      </c>
      <c r="D2942" s="4">
        <v>249450</v>
      </c>
      <c r="E2942" s="4">
        <v>30956.745000000003</v>
      </c>
      <c r="F2942" s="3">
        <v>0.12410000000000002</v>
      </c>
      <c r="G2942" s="5">
        <v>2078.75</v>
      </c>
      <c r="H2942" s="4">
        <v>257.97287500000004</v>
      </c>
      <c r="I2942">
        <v>120</v>
      </c>
      <c r="J2942" t="s">
        <v>10</v>
      </c>
      <c r="K2942" t="s">
        <v>11</v>
      </c>
      <c r="L2942" t="s">
        <v>42</v>
      </c>
      <c r="M2942" s="2">
        <v>41715</v>
      </c>
      <c r="N2942" s="2">
        <v>42810</v>
      </c>
      <c r="O2942" t="s">
        <v>21</v>
      </c>
      <c r="P2942">
        <v>0.1</v>
      </c>
    </row>
    <row r="2943" spans="1:16">
      <c r="A2943" s="1">
        <v>41913</v>
      </c>
      <c r="B2943" t="s">
        <v>6</v>
      </c>
      <c r="C2943" t="s">
        <v>45</v>
      </c>
      <c r="D2943" s="4">
        <v>114201.59999999999</v>
      </c>
      <c r="E2943" s="4">
        <v>51299.358720000004</v>
      </c>
      <c r="F2943" s="3">
        <v>0.44920000000000004</v>
      </c>
      <c r="G2943" s="5">
        <v>1146.6024096385543</v>
      </c>
      <c r="H2943" s="4">
        <v>515.05380240963859</v>
      </c>
      <c r="I2943">
        <v>99.6</v>
      </c>
      <c r="J2943" t="s">
        <v>47</v>
      </c>
      <c r="K2943" t="s">
        <v>48</v>
      </c>
      <c r="L2943" t="s">
        <v>46</v>
      </c>
      <c r="M2943" s="2">
        <v>41290</v>
      </c>
      <c r="N2943" s="2">
        <v>42499</v>
      </c>
      <c r="O2943" t="s">
        <v>21</v>
      </c>
      <c r="P2943">
        <v>0.16</v>
      </c>
    </row>
    <row r="2944" spans="1:16">
      <c r="A2944" s="1">
        <v>41913</v>
      </c>
      <c r="B2944" t="s">
        <v>6</v>
      </c>
      <c r="C2944" t="s">
        <v>49</v>
      </c>
      <c r="D2944" s="4">
        <v>63262.799999999996</v>
      </c>
      <c r="E2944" s="4">
        <v>30973.46688</v>
      </c>
      <c r="F2944" s="3">
        <v>0.48960000000000004</v>
      </c>
      <c r="G2944" s="5">
        <v>592.3483146067415</v>
      </c>
      <c r="H2944" s="4">
        <v>290.01373483146068</v>
      </c>
      <c r="I2944">
        <v>106.8</v>
      </c>
      <c r="J2944" t="s">
        <v>47</v>
      </c>
      <c r="K2944" t="s">
        <v>48</v>
      </c>
      <c r="L2944" t="s">
        <v>46</v>
      </c>
      <c r="M2944" s="2">
        <v>41347</v>
      </c>
      <c r="N2944" s="2">
        <v>42499</v>
      </c>
      <c r="O2944" t="s">
        <v>21</v>
      </c>
      <c r="P2944">
        <v>0.16</v>
      </c>
    </row>
    <row r="2945" spans="1:17">
      <c r="A2945" s="1">
        <v>41913</v>
      </c>
      <c r="B2945" t="s">
        <v>6</v>
      </c>
      <c r="C2945" t="s">
        <v>50</v>
      </c>
      <c r="D2945" s="4">
        <v>264760.8</v>
      </c>
      <c r="E2945" s="4">
        <v>37357.748879999999</v>
      </c>
      <c r="F2945" s="3">
        <v>0.1411</v>
      </c>
      <c r="G2945" s="5">
        <v>2372.4086021505377</v>
      </c>
      <c r="H2945" s="4">
        <v>334.74685376344087</v>
      </c>
      <c r="I2945">
        <v>111.6</v>
      </c>
      <c r="J2945" t="s">
        <v>52</v>
      </c>
      <c r="K2945" t="s">
        <v>51</v>
      </c>
      <c r="L2945" t="s">
        <v>51</v>
      </c>
      <c r="M2945" s="2">
        <v>41347</v>
      </c>
      <c r="N2945" s="2">
        <v>42499</v>
      </c>
      <c r="O2945" t="s">
        <v>21</v>
      </c>
      <c r="P2945">
        <v>0.12</v>
      </c>
    </row>
    <row r="2946" spans="1:17">
      <c r="A2946" s="1">
        <v>41913</v>
      </c>
      <c r="B2946" t="s">
        <v>6</v>
      </c>
      <c r="C2946" t="s">
        <v>53</v>
      </c>
      <c r="D2946" s="4">
        <v>260610</v>
      </c>
      <c r="E2946" s="4">
        <v>57464.504999999997</v>
      </c>
      <c r="F2946" s="3">
        <v>0.2205</v>
      </c>
      <c r="G2946" s="5">
        <v>816.44736842105272</v>
      </c>
      <c r="H2946" s="4">
        <v>180.02664473684212</v>
      </c>
      <c r="I2946">
        <v>319.2</v>
      </c>
      <c r="J2946" t="s">
        <v>10</v>
      </c>
      <c r="K2946" t="s">
        <v>20</v>
      </c>
      <c r="L2946" t="s">
        <v>20</v>
      </c>
      <c r="M2946" s="2">
        <v>41374</v>
      </c>
      <c r="N2946" s="2">
        <v>42499</v>
      </c>
      <c r="O2946" t="s">
        <v>21</v>
      </c>
      <c r="P2946">
        <v>0.06</v>
      </c>
    </row>
    <row r="2947" spans="1:17">
      <c r="A2947" s="1">
        <v>41913</v>
      </c>
      <c r="B2947" t="s">
        <v>6</v>
      </c>
      <c r="C2947" t="s">
        <v>54</v>
      </c>
      <c r="D2947" s="4">
        <v>328436.39999999997</v>
      </c>
      <c r="E2947" s="4">
        <v>94885.275959999984</v>
      </c>
      <c r="F2947" s="3">
        <v>0.28889999999999999</v>
      </c>
      <c r="G2947" s="5">
        <v>733.7721179624665</v>
      </c>
      <c r="H2947" s="4">
        <v>211.98676487935654</v>
      </c>
      <c r="I2947">
        <v>447.59999999999997</v>
      </c>
      <c r="J2947" t="s">
        <v>10</v>
      </c>
      <c r="K2947" t="s">
        <v>12</v>
      </c>
      <c r="L2947" t="s">
        <v>12</v>
      </c>
      <c r="M2947" s="2">
        <v>41302</v>
      </c>
      <c r="N2947" s="2">
        <v>43594</v>
      </c>
      <c r="O2947" t="s">
        <v>21</v>
      </c>
      <c r="P2947">
        <v>0.12</v>
      </c>
    </row>
    <row r="2948" spans="1:17">
      <c r="A2948" s="1">
        <v>41913</v>
      </c>
      <c r="B2948" t="s">
        <v>6</v>
      </c>
      <c r="C2948" t="s">
        <v>320</v>
      </c>
      <c r="D2948" s="4">
        <v>126778.79999999999</v>
      </c>
      <c r="E2948" s="4">
        <v>12005.952360000001</v>
      </c>
      <c r="F2948" s="3">
        <v>9.470000000000002E-2</v>
      </c>
      <c r="G2948" s="5">
        <v>4402.041666666667</v>
      </c>
      <c r="H2948" s="4">
        <v>416.87334583333342</v>
      </c>
      <c r="I2948">
        <v>28.799999999999997</v>
      </c>
      <c r="J2948" t="s">
        <v>123</v>
      </c>
      <c r="K2948" t="s">
        <v>286</v>
      </c>
      <c r="L2948" t="s">
        <v>286</v>
      </c>
      <c r="M2948" s="2">
        <v>41902</v>
      </c>
      <c r="N2948" s="2">
        <v>42266</v>
      </c>
      <c r="O2948" t="s">
        <v>21</v>
      </c>
      <c r="P2948">
        <v>0.03</v>
      </c>
    </row>
    <row r="2949" spans="1:17">
      <c r="A2949" s="1">
        <v>41913</v>
      </c>
      <c r="B2949" t="s">
        <v>6</v>
      </c>
      <c r="C2949" t="s">
        <v>326</v>
      </c>
      <c r="D2949" s="4">
        <v>53770.32</v>
      </c>
      <c r="E2949" s="4">
        <v>6597.6182639999988</v>
      </c>
      <c r="F2949" s="3">
        <v>0.12269999999999998</v>
      </c>
      <c r="G2949" s="5">
        <v>3734.05</v>
      </c>
      <c r="H2949" s="4">
        <v>458.16793499999994</v>
      </c>
      <c r="I2949">
        <v>14.399999999999999</v>
      </c>
      <c r="J2949" t="s">
        <v>52</v>
      </c>
      <c r="K2949" t="s">
        <v>51</v>
      </c>
      <c r="L2949" t="s">
        <v>51</v>
      </c>
      <c r="M2949" s="2">
        <v>41894</v>
      </c>
      <c r="N2949" s="2">
        <v>42258</v>
      </c>
      <c r="O2949" t="s">
        <v>21</v>
      </c>
      <c r="P2949">
        <v>0.1</v>
      </c>
    </row>
    <row r="2950" spans="1:17">
      <c r="A2950" s="1">
        <v>41913</v>
      </c>
      <c r="B2950" t="s">
        <v>6</v>
      </c>
      <c r="C2950" t="s">
        <v>217</v>
      </c>
      <c r="D2950" s="4">
        <v>135339</v>
      </c>
      <c r="E2950" s="4">
        <v>18189.561599999997</v>
      </c>
      <c r="F2950" s="3">
        <v>0.13439999999999999</v>
      </c>
      <c r="G2950" s="5">
        <v>9398.5416666666679</v>
      </c>
      <c r="H2950" s="4">
        <v>1263.164</v>
      </c>
      <c r="I2950">
        <v>14.399999999999999</v>
      </c>
      <c r="J2950" t="s">
        <v>52</v>
      </c>
      <c r="K2950" t="s">
        <v>51</v>
      </c>
      <c r="L2950" t="s">
        <v>51</v>
      </c>
      <c r="M2950" s="2">
        <v>41481</v>
      </c>
      <c r="N2950" s="2">
        <v>42210</v>
      </c>
      <c r="O2950" t="s">
        <v>21</v>
      </c>
      <c r="P2950">
        <v>0.13</v>
      </c>
    </row>
    <row r="2951" spans="1:17">
      <c r="A2951" s="1">
        <v>41913</v>
      </c>
      <c r="B2951" t="s">
        <v>6</v>
      </c>
      <c r="C2951" t="s">
        <v>269</v>
      </c>
      <c r="D2951" s="4">
        <v>3725597.5080000018</v>
      </c>
      <c r="E2951" s="4">
        <v>167651.88785999999</v>
      </c>
      <c r="F2951" s="3">
        <v>4.4999999999999978E-2</v>
      </c>
      <c r="G2951" s="5">
        <v>1497.6674336710089</v>
      </c>
      <c r="H2951" s="4">
        <v>67.395034515195363</v>
      </c>
      <c r="I2951">
        <v>2487.6</v>
      </c>
      <c r="J2951" t="s">
        <v>32</v>
      </c>
      <c r="K2951" t="s">
        <v>269</v>
      </c>
      <c r="L2951" t="s">
        <v>32</v>
      </c>
      <c r="M2951" s="2">
        <v>41442</v>
      </c>
      <c r="N2951" s="2">
        <v>47285</v>
      </c>
      <c r="O2951" t="s">
        <v>30</v>
      </c>
      <c r="P2951">
        <v>0.05</v>
      </c>
    </row>
    <row r="2952" spans="1:17">
      <c r="A2952" s="1">
        <v>41944</v>
      </c>
      <c r="B2952" t="s">
        <v>6</v>
      </c>
      <c r="C2952" t="s">
        <v>7</v>
      </c>
      <c r="D2952" s="4">
        <v>7304106</v>
      </c>
      <c r="E2952" s="4">
        <v>298737.93540000002</v>
      </c>
      <c r="F2952" s="3">
        <v>4.0899999999999999E-2</v>
      </c>
      <c r="G2952" s="5">
        <v>2045.9680672268908</v>
      </c>
      <c r="H2952" s="4">
        <v>83.680093949579842</v>
      </c>
      <c r="I2952">
        <v>3570</v>
      </c>
      <c r="J2952" t="s">
        <v>10</v>
      </c>
      <c r="K2952" t="s">
        <v>11</v>
      </c>
      <c r="L2952" t="s">
        <v>9</v>
      </c>
      <c r="M2952" s="2">
        <v>41365</v>
      </c>
      <c r="N2952" s="2">
        <v>48646</v>
      </c>
      <c r="O2952" t="s">
        <v>13</v>
      </c>
      <c r="P2952">
        <v>0</v>
      </c>
    </row>
    <row r="2953" spans="1:17">
      <c r="A2953" s="1">
        <v>41944</v>
      </c>
      <c r="B2953" t="s">
        <v>6</v>
      </c>
      <c r="C2953" t="s">
        <v>213</v>
      </c>
      <c r="D2953" s="4">
        <v>676344.36</v>
      </c>
      <c r="E2953" s="4">
        <v>59247.765935999996</v>
      </c>
      <c r="F2953" s="3">
        <v>8.7599999999999997E-2</v>
      </c>
      <c r="G2953" s="5">
        <v>1808.2139878087905</v>
      </c>
      <c r="H2953" s="4">
        <v>158.39954533205005</v>
      </c>
      <c r="I2953">
        <v>374.03999999999996</v>
      </c>
      <c r="J2953" t="s">
        <v>10</v>
      </c>
      <c r="K2953" t="s">
        <v>76</v>
      </c>
      <c r="L2953" t="s">
        <v>76</v>
      </c>
      <c r="M2953" s="2">
        <v>41384</v>
      </c>
      <c r="N2953" s="2">
        <v>43299</v>
      </c>
      <c r="O2953" t="s">
        <v>16</v>
      </c>
      <c r="P2953">
        <v>0.15</v>
      </c>
      <c r="Q2953">
        <v>0.05</v>
      </c>
    </row>
    <row r="2954" spans="1:17">
      <c r="A2954" s="1">
        <v>41944</v>
      </c>
      <c r="B2954" t="s">
        <v>6</v>
      </c>
      <c r="C2954" t="s">
        <v>214</v>
      </c>
      <c r="D2954" s="4">
        <v>216667.19999999998</v>
      </c>
      <c r="E2954" s="4">
        <v>57026.807039999992</v>
      </c>
      <c r="F2954" s="3">
        <v>0.26319999999999999</v>
      </c>
      <c r="G2954" s="5">
        <v>601.85333333333324</v>
      </c>
      <c r="H2954" s="4">
        <v>158.40779733333332</v>
      </c>
      <c r="I2954">
        <v>360</v>
      </c>
      <c r="J2954" t="s">
        <v>10</v>
      </c>
      <c r="K2954" t="s">
        <v>20</v>
      </c>
      <c r="L2954" t="s">
        <v>20</v>
      </c>
      <c r="M2954" s="2">
        <v>41384</v>
      </c>
      <c r="N2954" s="2">
        <v>43299</v>
      </c>
      <c r="O2954" t="s">
        <v>16</v>
      </c>
      <c r="P2954">
        <v>0.15</v>
      </c>
      <c r="Q2954">
        <v>0.05</v>
      </c>
    </row>
    <row r="2955" spans="1:17">
      <c r="A2955" s="1">
        <v>41944</v>
      </c>
      <c r="B2955" t="s">
        <v>6</v>
      </c>
      <c r="C2955" t="s">
        <v>215</v>
      </c>
      <c r="D2955" s="4">
        <v>334533.59999999998</v>
      </c>
      <c r="E2955" s="4">
        <v>59413.167359999999</v>
      </c>
      <c r="F2955" s="3">
        <v>0.17760000000000001</v>
      </c>
      <c r="G2955" s="5">
        <v>892.0895999999999</v>
      </c>
      <c r="H2955" s="4">
        <v>158.43511296</v>
      </c>
      <c r="I2955">
        <v>375</v>
      </c>
      <c r="J2955" t="s">
        <v>10</v>
      </c>
      <c r="K2955" t="s">
        <v>76</v>
      </c>
      <c r="L2955" t="s">
        <v>76</v>
      </c>
      <c r="M2955" s="2">
        <v>41384</v>
      </c>
      <c r="N2955" s="2">
        <v>43299</v>
      </c>
      <c r="O2955" t="s">
        <v>16</v>
      </c>
      <c r="P2955">
        <v>0.15</v>
      </c>
      <c r="Q2955">
        <v>0.05</v>
      </c>
    </row>
    <row r="2956" spans="1:17">
      <c r="A2956" s="1">
        <v>41944</v>
      </c>
      <c r="B2956" t="s">
        <v>6</v>
      </c>
      <c r="C2956" t="s">
        <v>216</v>
      </c>
      <c r="D2956" s="4">
        <v>327476.39999999997</v>
      </c>
      <c r="E2956" s="4">
        <v>57570.351119999999</v>
      </c>
      <c r="F2956" s="3">
        <v>0.17580000000000001</v>
      </c>
      <c r="G2956" s="5">
        <v>901.2450462351386</v>
      </c>
      <c r="H2956" s="4">
        <v>158.43887912813739</v>
      </c>
      <c r="I2956">
        <v>363.36</v>
      </c>
      <c r="J2956" t="s">
        <v>10</v>
      </c>
      <c r="K2956" t="s">
        <v>20</v>
      </c>
      <c r="L2956" t="s">
        <v>20</v>
      </c>
      <c r="M2956" s="2">
        <v>41384</v>
      </c>
      <c r="N2956" s="2">
        <v>43299</v>
      </c>
      <c r="O2956" t="s">
        <v>16</v>
      </c>
      <c r="P2956">
        <v>0.15</v>
      </c>
      <c r="Q2956">
        <v>0.05</v>
      </c>
    </row>
    <row r="2957" spans="1:17">
      <c r="A2957" s="1">
        <v>41944</v>
      </c>
      <c r="B2957" t="s">
        <v>6</v>
      </c>
      <c r="C2957" t="s">
        <v>14</v>
      </c>
      <c r="D2957" s="4">
        <v>690648.60000000009</v>
      </c>
      <c r="E2957" s="4">
        <v>87021.723599999998</v>
      </c>
      <c r="F2957" s="3">
        <v>0.12599999999999997</v>
      </c>
      <c r="G2957" s="5">
        <v>992.31120689655188</v>
      </c>
      <c r="H2957" s="4">
        <v>125.03121206896552</v>
      </c>
      <c r="I2957">
        <v>696</v>
      </c>
      <c r="J2957" t="s">
        <v>17</v>
      </c>
      <c r="K2957" t="s">
        <v>18</v>
      </c>
      <c r="L2957" t="s">
        <v>15</v>
      </c>
      <c r="M2957" s="2">
        <v>41246</v>
      </c>
      <c r="N2957" s="2">
        <v>43229</v>
      </c>
      <c r="O2957" t="s">
        <v>16</v>
      </c>
      <c r="P2957">
        <v>0.1</v>
      </c>
    </row>
    <row r="2958" spans="1:17">
      <c r="A2958" s="1">
        <v>41944</v>
      </c>
      <c r="B2958" t="s">
        <v>6</v>
      </c>
      <c r="C2958" t="s">
        <v>19</v>
      </c>
      <c r="D2958" s="4">
        <v>784224</v>
      </c>
      <c r="E2958" s="4">
        <v>175038.79680000001</v>
      </c>
      <c r="F2958" s="3">
        <v>0.22320000000000001</v>
      </c>
      <c r="G2958" s="5">
        <v>1164.9197860962568</v>
      </c>
      <c r="H2958" s="4">
        <v>260.01009625668456</v>
      </c>
      <c r="I2958">
        <v>673.19999999999993</v>
      </c>
      <c r="J2958" t="s">
        <v>10</v>
      </c>
      <c r="K2958" t="s">
        <v>20</v>
      </c>
      <c r="L2958" t="s">
        <v>20</v>
      </c>
      <c r="M2958" s="2">
        <v>41258</v>
      </c>
      <c r="N2958" s="2">
        <v>43229</v>
      </c>
      <c r="O2958" t="s">
        <v>21</v>
      </c>
      <c r="P2958">
        <v>0.15</v>
      </c>
    </row>
    <row r="2959" spans="1:17">
      <c r="A2959" s="1">
        <v>41944</v>
      </c>
      <c r="B2959" t="s">
        <v>6</v>
      </c>
      <c r="C2959" t="s">
        <v>22</v>
      </c>
      <c r="D2959" s="4">
        <v>320203.2</v>
      </c>
      <c r="E2959" s="4">
        <v>49599.475680000003</v>
      </c>
      <c r="F2959" s="3">
        <v>0.15490000000000001</v>
      </c>
      <c r="G2959" s="5">
        <v>2006.2857142857144</v>
      </c>
      <c r="H2959" s="4">
        <v>310.77365714285719</v>
      </c>
      <c r="I2959">
        <v>159.6</v>
      </c>
      <c r="J2959" t="s">
        <v>10</v>
      </c>
      <c r="K2959" t="s">
        <v>12</v>
      </c>
      <c r="L2959" t="s">
        <v>23</v>
      </c>
      <c r="M2959" s="2">
        <v>41339</v>
      </c>
      <c r="N2959" s="2">
        <v>42864</v>
      </c>
      <c r="O2959" t="s">
        <v>21</v>
      </c>
      <c r="P2959">
        <v>0.13</v>
      </c>
    </row>
    <row r="2960" spans="1:17">
      <c r="A2960" s="1">
        <v>41944</v>
      </c>
      <c r="B2960" t="s">
        <v>6</v>
      </c>
      <c r="C2960" t="s">
        <v>24</v>
      </c>
      <c r="D2960" s="4">
        <v>339332.39999999997</v>
      </c>
      <c r="E2960" s="4">
        <v>70445.406239999997</v>
      </c>
      <c r="F2960" s="3">
        <v>0.20760000000000001</v>
      </c>
      <c r="G2960" s="5">
        <v>1812.6730769230769</v>
      </c>
      <c r="H2960" s="4">
        <v>376.31093076923077</v>
      </c>
      <c r="I2960">
        <v>187.2</v>
      </c>
      <c r="J2960" t="s">
        <v>10</v>
      </c>
      <c r="K2960" t="s">
        <v>20</v>
      </c>
      <c r="L2960" t="s">
        <v>20</v>
      </c>
      <c r="M2960" s="2">
        <v>41288</v>
      </c>
      <c r="N2960" s="2">
        <v>42499</v>
      </c>
      <c r="O2960" t="s">
        <v>21</v>
      </c>
      <c r="P2960">
        <v>0.18</v>
      </c>
    </row>
    <row r="2961" spans="1:18">
      <c r="A2961" s="1">
        <v>41944</v>
      </c>
      <c r="B2961" t="s">
        <v>6</v>
      </c>
      <c r="C2961" t="s">
        <v>233</v>
      </c>
      <c r="D2961" s="4">
        <v>180201.24000000002</v>
      </c>
      <c r="E2961" s="4">
        <v>21552.068304000004</v>
      </c>
      <c r="F2961" s="3">
        <v>0.11960000000000001</v>
      </c>
      <c r="G2961" s="5">
        <v>2545.2152542372887</v>
      </c>
      <c r="H2961" s="4">
        <v>304.40774440677973</v>
      </c>
      <c r="I2961">
        <v>70.8</v>
      </c>
      <c r="J2961" t="s">
        <v>10</v>
      </c>
      <c r="K2961" t="s">
        <v>11</v>
      </c>
      <c r="L2961" t="s">
        <v>42</v>
      </c>
      <c r="M2961" s="2">
        <v>41473</v>
      </c>
      <c r="N2961" s="2">
        <v>42222</v>
      </c>
      <c r="O2961" t="s">
        <v>21</v>
      </c>
      <c r="P2961">
        <v>0.1</v>
      </c>
    </row>
    <row r="2962" spans="1:18">
      <c r="A2962" s="1">
        <v>41944</v>
      </c>
      <c r="B2962" t="s">
        <v>6</v>
      </c>
      <c r="C2962" t="s">
        <v>25</v>
      </c>
      <c r="D2962" s="4">
        <v>165056.4</v>
      </c>
      <c r="E2962" s="4">
        <v>37665.870480000005</v>
      </c>
      <c r="F2962" s="3">
        <v>0.22820000000000004</v>
      </c>
      <c r="G2962" s="5">
        <v>1196.0608695652174</v>
      </c>
      <c r="H2962" s="4">
        <v>272.94109043478267</v>
      </c>
      <c r="I2962">
        <v>138</v>
      </c>
      <c r="J2962" t="s">
        <v>10</v>
      </c>
      <c r="K2962" t="s">
        <v>12</v>
      </c>
      <c r="L2962" t="s">
        <v>12</v>
      </c>
      <c r="M2962" s="2">
        <v>41334</v>
      </c>
      <c r="N2962" s="2">
        <v>42499</v>
      </c>
      <c r="O2962" t="s">
        <v>21</v>
      </c>
      <c r="P2962">
        <v>0.13</v>
      </c>
      <c r="Q2962">
        <v>7.0000000000000007E-2</v>
      </c>
    </row>
    <row r="2963" spans="1:18">
      <c r="A2963" s="1">
        <v>41944</v>
      </c>
      <c r="B2963" t="s">
        <v>6</v>
      </c>
      <c r="C2963" t="s">
        <v>26</v>
      </c>
      <c r="D2963" s="4">
        <v>180115.86</v>
      </c>
      <c r="E2963" s="4">
        <v>14049.037080000002</v>
      </c>
      <c r="F2963" s="3">
        <v>7.8000000000000014E-2</v>
      </c>
      <c r="G2963" s="5">
        <v>2779.5657407407407</v>
      </c>
      <c r="H2963" s="4">
        <v>216.80612777777782</v>
      </c>
      <c r="I2963">
        <v>64.8</v>
      </c>
      <c r="J2963" t="s">
        <v>10</v>
      </c>
      <c r="K2963" t="s">
        <v>12</v>
      </c>
      <c r="L2963" t="s">
        <v>27</v>
      </c>
      <c r="M2963" s="2">
        <v>41353</v>
      </c>
      <c r="N2963" s="2">
        <v>43229</v>
      </c>
      <c r="O2963" t="s">
        <v>21</v>
      </c>
      <c r="P2963">
        <v>0.06</v>
      </c>
    </row>
    <row r="2964" spans="1:18">
      <c r="A2964" s="1">
        <v>41944</v>
      </c>
      <c r="B2964" t="s">
        <v>6</v>
      </c>
      <c r="C2964" t="s">
        <v>28</v>
      </c>
      <c r="D2964" s="4">
        <v>388938</v>
      </c>
      <c r="E2964" s="4">
        <v>42472.029600000002</v>
      </c>
      <c r="F2964" s="3">
        <v>0.10920000000000001</v>
      </c>
      <c r="G2964" s="5">
        <v>1831.1581920903955</v>
      </c>
      <c r="H2964" s="4">
        <v>199.96247457627118</v>
      </c>
      <c r="I2964">
        <v>212.4</v>
      </c>
      <c r="J2964" t="s">
        <v>10</v>
      </c>
      <c r="K2964" t="s">
        <v>12</v>
      </c>
      <c r="L2964" t="s">
        <v>12</v>
      </c>
      <c r="M2964" s="2">
        <v>41353</v>
      </c>
      <c r="N2964" s="2">
        <v>43229</v>
      </c>
      <c r="O2964" t="s">
        <v>21</v>
      </c>
      <c r="P2964">
        <v>0</v>
      </c>
    </row>
    <row r="2965" spans="1:18">
      <c r="A2965" s="1">
        <v>41944</v>
      </c>
      <c r="B2965" t="s">
        <v>6</v>
      </c>
      <c r="C2965" t="s">
        <v>29</v>
      </c>
      <c r="D2965" s="4">
        <v>580680</v>
      </c>
      <c r="E2965" s="4">
        <v>58068</v>
      </c>
      <c r="F2965" s="3">
        <v>0.1</v>
      </c>
      <c r="G2965" s="5">
        <v>3101.9230769230771</v>
      </c>
      <c r="H2965" s="4">
        <v>310.19230769230774</v>
      </c>
      <c r="I2965">
        <v>187.2</v>
      </c>
      <c r="J2965" t="s">
        <v>10</v>
      </c>
      <c r="K2965" t="s">
        <v>12</v>
      </c>
      <c r="L2965" t="s">
        <v>12</v>
      </c>
      <c r="M2965" s="2">
        <v>41323</v>
      </c>
      <c r="N2965" s="2">
        <v>42499</v>
      </c>
      <c r="O2965" t="s">
        <v>30</v>
      </c>
      <c r="P2965">
        <v>0.1</v>
      </c>
    </row>
    <row r="2966" spans="1:18">
      <c r="A2966" s="1">
        <v>41944</v>
      </c>
      <c r="B2966" t="s">
        <v>6</v>
      </c>
      <c r="C2966" t="s">
        <v>31</v>
      </c>
      <c r="D2966" s="4">
        <v>2470766.1538461535</v>
      </c>
      <c r="E2966" s="4">
        <v>197661.2928</v>
      </c>
      <c r="F2966" s="3">
        <v>8.000000019925306E-2</v>
      </c>
      <c r="G2966" s="5">
        <v>2620.8907775862967</v>
      </c>
      <c r="H2966" s="4">
        <v>209.67126272912424</v>
      </c>
      <c r="I2966">
        <v>942.72</v>
      </c>
      <c r="J2966" t="s">
        <v>32</v>
      </c>
      <c r="K2966" t="s">
        <v>31</v>
      </c>
      <c r="L2966" t="s">
        <v>32</v>
      </c>
      <c r="M2966" s="2">
        <v>41294</v>
      </c>
      <c r="N2966" s="2">
        <v>43229</v>
      </c>
      <c r="O2966" t="s">
        <v>30</v>
      </c>
      <c r="P2966">
        <v>0.08</v>
      </c>
    </row>
    <row r="2967" spans="1:18">
      <c r="A2967" s="1">
        <v>41944</v>
      </c>
      <c r="B2967" t="s">
        <v>6</v>
      </c>
      <c r="C2967" t="s">
        <v>301</v>
      </c>
      <c r="D2967" s="4">
        <v>219264</v>
      </c>
      <c r="E2967" s="4">
        <v>32012.543999999998</v>
      </c>
      <c r="F2967" s="3">
        <v>0.14599999999999999</v>
      </c>
      <c r="G2967" s="5">
        <v>1986.0869565217392</v>
      </c>
      <c r="H2967" s="4">
        <v>289.96869565217389</v>
      </c>
      <c r="I2967">
        <v>110.39999999999999</v>
      </c>
      <c r="J2967" t="s">
        <v>123</v>
      </c>
      <c r="K2967" t="s">
        <v>286</v>
      </c>
      <c r="L2967" t="s">
        <v>286</v>
      </c>
      <c r="M2967" s="2">
        <v>41745</v>
      </c>
      <c r="N2967" s="2">
        <v>42109</v>
      </c>
      <c r="O2967" t="s">
        <v>21</v>
      </c>
      <c r="P2967">
        <v>0.08</v>
      </c>
    </row>
    <row r="2968" spans="1:18">
      <c r="A2968" s="1">
        <v>41944</v>
      </c>
      <c r="B2968" t="s">
        <v>6</v>
      </c>
      <c r="C2968" t="s">
        <v>285</v>
      </c>
      <c r="D2968" s="4">
        <v>3367570.8</v>
      </c>
      <c r="E2968" s="4">
        <v>107762.2656</v>
      </c>
      <c r="F2968" s="3">
        <v>3.2000000000000001E-2</v>
      </c>
      <c r="G2968" s="5">
        <v>24402.686956521738</v>
      </c>
      <c r="H2968" s="4">
        <v>780.8859826086956</v>
      </c>
      <c r="I2968">
        <v>138</v>
      </c>
      <c r="J2968" t="s">
        <v>123</v>
      </c>
      <c r="K2968" t="s">
        <v>286</v>
      </c>
      <c r="L2968" t="s">
        <v>286</v>
      </c>
      <c r="M2968" s="2">
        <v>41708</v>
      </c>
      <c r="N2968" s="2">
        <v>42834</v>
      </c>
      <c r="O2968" t="s">
        <v>21</v>
      </c>
      <c r="P2968">
        <v>0.03</v>
      </c>
    </row>
    <row r="2969" spans="1:18">
      <c r="A2969" s="1">
        <v>41944</v>
      </c>
      <c r="B2969" t="s">
        <v>6</v>
      </c>
      <c r="C2969" t="s">
        <v>33</v>
      </c>
      <c r="D2969" s="4">
        <v>1225130.892</v>
      </c>
      <c r="E2969" s="4">
        <v>98010.471359999996</v>
      </c>
      <c r="F2969" s="3">
        <v>0.08</v>
      </c>
      <c r="G2969" s="5">
        <v>4683.2220642201837</v>
      </c>
      <c r="H2969" s="4">
        <v>374.65776513761472</v>
      </c>
      <c r="I2969">
        <v>261.59999999999997</v>
      </c>
      <c r="J2969" t="s">
        <v>34</v>
      </c>
      <c r="K2969" t="s">
        <v>36</v>
      </c>
      <c r="L2969" t="s">
        <v>35</v>
      </c>
      <c r="M2969" s="2">
        <v>41288</v>
      </c>
      <c r="N2969" s="2">
        <v>45059</v>
      </c>
      <c r="O2969" t="s">
        <v>21</v>
      </c>
      <c r="P2969">
        <v>0.08</v>
      </c>
      <c r="R2969">
        <f t="shared" ref="R2969" si="366">(N2969-M2969)/365</f>
        <v>10.331506849315069</v>
      </c>
    </row>
    <row r="2970" spans="1:18">
      <c r="A2970" s="1">
        <v>41944</v>
      </c>
      <c r="B2970" t="s">
        <v>6</v>
      </c>
      <c r="C2970" t="s">
        <v>234</v>
      </c>
      <c r="D2970" s="4">
        <v>829035.26399999997</v>
      </c>
      <c r="E2970" s="4">
        <v>45596.93952</v>
      </c>
      <c r="F2970" s="3">
        <v>5.5E-2</v>
      </c>
      <c r="G2970" s="5">
        <v>1354.6327843137253</v>
      </c>
      <c r="H2970" s="4">
        <v>74.504803137254896</v>
      </c>
      <c r="I2970">
        <v>612</v>
      </c>
      <c r="J2970" t="s">
        <v>32</v>
      </c>
      <c r="K2970" t="s">
        <v>235</v>
      </c>
      <c r="L2970" t="s">
        <v>32</v>
      </c>
      <c r="M2970" s="2">
        <v>41442</v>
      </c>
      <c r="N2970" s="2">
        <v>47285</v>
      </c>
      <c r="O2970" t="s">
        <v>30</v>
      </c>
      <c r="P2970">
        <v>0.06</v>
      </c>
    </row>
    <row r="2971" spans="1:18">
      <c r="A2971" s="1">
        <v>41944</v>
      </c>
      <c r="B2971" t="s">
        <v>6</v>
      </c>
      <c r="C2971" t="s">
        <v>236</v>
      </c>
      <c r="D2971" s="4">
        <v>385527.51600000006</v>
      </c>
      <c r="E2971" s="4">
        <v>21204.013379999997</v>
      </c>
      <c r="F2971" s="3">
        <v>5.4999999999999979E-2</v>
      </c>
      <c r="G2971" s="5">
        <v>809.2517128463478</v>
      </c>
      <c r="H2971" s="4">
        <v>44.508844206549114</v>
      </c>
      <c r="I2971">
        <v>476.4</v>
      </c>
      <c r="J2971" t="s">
        <v>32</v>
      </c>
      <c r="K2971" t="s">
        <v>235</v>
      </c>
      <c r="L2971" t="s">
        <v>32</v>
      </c>
      <c r="M2971" s="2">
        <v>41442</v>
      </c>
      <c r="N2971" s="2">
        <v>47285</v>
      </c>
      <c r="O2971" t="s">
        <v>30</v>
      </c>
      <c r="P2971">
        <v>0.06</v>
      </c>
    </row>
    <row r="2972" spans="1:18">
      <c r="A2972" s="1">
        <v>41944</v>
      </c>
      <c r="B2972" t="s">
        <v>6</v>
      </c>
      <c r="C2972" t="s">
        <v>237</v>
      </c>
      <c r="D2972" s="4">
        <v>689897.5199999999</v>
      </c>
      <c r="E2972" s="4">
        <v>37944.363599999997</v>
      </c>
      <c r="F2972" s="3">
        <v>5.5E-2</v>
      </c>
      <c r="G2972" s="5">
        <v>2415.6075630252099</v>
      </c>
      <c r="H2972" s="4">
        <v>132.85841596638656</v>
      </c>
      <c r="I2972">
        <v>285.59999999999997</v>
      </c>
      <c r="J2972" t="s">
        <v>32</v>
      </c>
      <c r="K2972" t="s">
        <v>235</v>
      </c>
      <c r="L2972" t="s">
        <v>32</v>
      </c>
      <c r="M2972" s="2">
        <v>41442</v>
      </c>
      <c r="N2972" s="2">
        <v>47285</v>
      </c>
      <c r="O2972" t="s">
        <v>30</v>
      </c>
      <c r="P2972">
        <v>0.06</v>
      </c>
    </row>
    <row r="2973" spans="1:18">
      <c r="A2973" s="1">
        <v>41944</v>
      </c>
      <c r="B2973" t="s">
        <v>6</v>
      </c>
      <c r="C2973" t="s">
        <v>238</v>
      </c>
      <c r="D2973" s="4">
        <v>4608717.9480000008</v>
      </c>
      <c r="E2973" s="4">
        <v>393584.51275920001</v>
      </c>
      <c r="F2973" s="3">
        <v>8.539999999999999E-2</v>
      </c>
      <c r="G2973" s="5">
        <v>3707.1412065637069</v>
      </c>
      <c r="H2973" s="4">
        <v>316.58985904054055</v>
      </c>
      <c r="I2973">
        <v>1243.2</v>
      </c>
      <c r="J2973" t="s">
        <v>32</v>
      </c>
      <c r="K2973" t="s">
        <v>238</v>
      </c>
      <c r="L2973" t="s">
        <v>32</v>
      </c>
      <c r="M2973" s="2">
        <v>41281</v>
      </c>
      <c r="N2973" s="2">
        <v>45168</v>
      </c>
      <c r="O2973" t="s">
        <v>30</v>
      </c>
      <c r="P2973">
        <v>0.08</v>
      </c>
    </row>
    <row r="2974" spans="1:18">
      <c r="A2974" s="1">
        <v>41944</v>
      </c>
      <c r="B2974" t="s">
        <v>6</v>
      </c>
      <c r="C2974" t="s">
        <v>239</v>
      </c>
      <c r="D2974" s="4">
        <v>853384.73999999987</v>
      </c>
      <c r="E2974" s="4">
        <v>46936.160699999993</v>
      </c>
      <c r="F2974" s="3">
        <v>5.5E-2</v>
      </c>
      <c r="G2974" s="5">
        <v>1232.5025129982669</v>
      </c>
      <c r="H2974" s="4">
        <v>67.787638214904675</v>
      </c>
      <c r="I2974">
        <v>692.4</v>
      </c>
      <c r="J2974" t="s">
        <v>32</v>
      </c>
      <c r="K2974" t="s">
        <v>235</v>
      </c>
      <c r="L2974" t="s">
        <v>32</v>
      </c>
      <c r="M2974" s="2">
        <v>41442</v>
      </c>
      <c r="N2974" s="2">
        <v>47285</v>
      </c>
      <c r="O2974" t="s">
        <v>30</v>
      </c>
      <c r="P2974">
        <v>0.06</v>
      </c>
    </row>
    <row r="2975" spans="1:18">
      <c r="A2975" s="1">
        <v>41944</v>
      </c>
      <c r="B2975" t="s">
        <v>6</v>
      </c>
      <c r="C2975" t="s">
        <v>37</v>
      </c>
      <c r="D2975" s="4">
        <v>319183.2</v>
      </c>
      <c r="E2975" s="4">
        <v>44111.118239999989</v>
      </c>
      <c r="F2975" s="3">
        <v>0.13819999999999996</v>
      </c>
      <c r="G2975" s="5">
        <v>2742.1237113402067</v>
      </c>
      <c r="H2975" s="4">
        <v>378.96149690721643</v>
      </c>
      <c r="I2975">
        <v>116.39999999999999</v>
      </c>
      <c r="J2975" t="s">
        <v>10</v>
      </c>
      <c r="K2975" t="s">
        <v>20</v>
      </c>
      <c r="L2975" t="s">
        <v>20</v>
      </c>
      <c r="M2975" s="2">
        <v>41384</v>
      </c>
      <c r="N2975" s="2">
        <v>42509</v>
      </c>
      <c r="O2975" t="s">
        <v>21</v>
      </c>
      <c r="P2975">
        <v>0.12</v>
      </c>
    </row>
    <row r="2976" spans="1:18">
      <c r="A2976" s="1">
        <v>41944</v>
      </c>
      <c r="B2976" t="s">
        <v>6</v>
      </c>
      <c r="C2976" t="s">
        <v>240</v>
      </c>
      <c r="D2976" s="4">
        <v>330126.95999999996</v>
      </c>
      <c r="E2976" s="4">
        <v>36247.940208</v>
      </c>
      <c r="F2976" s="3">
        <v>0.10980000000000001</v>
      </c>
      <c r="G2976" s="5">
        <v>5094.5518518518511</v>
      </c>
      <c r="H2976" s="4">
        <v>559.38179333333335</v>
      </c>
      <c r="I2976">
        <v>64.8</v>
      </c>
      <c r="J2976" t="s">
        <v>10</v>
      </c>
      <c r="K2976" t="s">
        <v>11</v>
      </c>
      <c r="L2976" t="s">
        <v>42</v>
      </c>
      <c r="M2976" s="2">
        <v>41449</v>
      </c>
      <c r="N2976" s="2">
        <v>42198</v>
      </c>
      <c r="O2976" t="s">
        <v>21</v>
      </c>
      <c r="P2976">
        <v>0.1</v>
      </c>
    </row>
    <row r="2977" spans="1:16">
      <c r="A2977" s="1">
        <v>41944</v>
      </c>
      <c r="B2977" t="s">
        <v>6</v>
      </c>
      <c r="C2977" t="s">
        <v>241</v>
      </c>
      <c r="D2977" s="4">
        <v>256646.03999999998</v>
      </c>
      <c r="E2977" s="4">
        <v>36187.091639999999</v>
      </c>
      <c r="F2977" s="3">
        <v>0.14100000000000001</v>
      </c>
      <c r="G2977" s="5">
        <v>4550.461702127659</v>
      </c>
      <c r="H2977" s="4">
        <v>641.61509999999998</v>
      </c>
      <c r="I2977">
        <v>56.4</v>
      </c>
      <c r="J2977" t="s">
        <v>10</v>
      </c>
      <c r="K2977" t="s">
        <v>11</v>
      </c>
      <c r="L2977" t="s">
        <v>42</v>
      </c>
      <c r="M2977" s="2">
        <v>41449</v>
      </c>
      <c r="N2977" s="2">
        <v>42198</v>
      </c>
      <c r="O2977" t="s">
        <v>30</v>
      </c>
      <c r="P2977">
        <v>0.13</v>
      </c>
    </row>
    <row r="2978" spans="1:16">
      <c r="A2978" s="1">
        <v>41944</v>
      </c>
      <c r="B2978" t="s">
        <v>6</v>
      </c>
      <c r="C2978" t="s">
        <v>242</v>
      </c>
      <c r="D2978" s="4">
        <v>580948.22400000016</v>
      </c>
      <c r="E2978" s="4">
        <v>31952.152320000001</v>
      </c>
      <c r="F2978" s="3">
        <v>5.4999999999999986E-2</v>
      </c>
      <c r="G2978" s="5">
        <v>1083.0503803131994</v>
      </c>
      <c r="H2978" s="4">
        <v>59.567770917225957</v>
      </c>
      <c r="I2978">
        <v>536.4</v>
      </c>
      <c r="J2978" t="s">
        <v>32</v>
      </c>
      <c r="K2978" t="s">
        <v>235</v>
      </c>
      <c r="L2978" t="s">
        <v>32</v>
      </c>
      <c r="M2978" s="2">
        <v>41442</v>
      </c>
      <c r="N2978" s="2">
        <v>47285</v>
      </c>
      <c r="O2978" t="s">
        <v>30</v>
      </c>
      <c r="P2978">
        <v>0.06</v>
      </c>
    </row>
    <row r="2979" spans="1:16">
      <c r="A2979" s="1">
        <v>41944</v>
      </c>
      <c r="B2979" t="s">
        <v>6</v>
      </c>
      <c r="C2979" t="s">
        <v>38</v>
      </c>
      <c r="D2979" s="4">
        <v>411396</v>
      </c>
      <c r="E2979" s="4">
        <v>59405.582399999999</v>
      </c>
      <c r="F2979" s="3">
        <v>0.1444</v>
      </c>
      <c r="G2979" s="5">
        <v>3462.9292929292928</v>
      </c>
      <c r="H2979" s="4">
        <v>500.04698989898992</v>
      </c>
      <c r="I2979">
        <v>118.8</v>
      </c>
      <c r="J2979" t="s">
        <v>10</v>
      </c>
      <c r="K2979" t="s">
        <v>40</v>
      </c>
      <c r="L2979" t="s">
        <v>39</v>
      </c>
      <c r="M2979" s="2">
        <v>41332</v>
      </c>
      <c r="N2979" s="2">
        <v>42133</v>
      </c>
      <c r="O2979" t="s">
        <v>21</v>
      </c>
      <c r="P2979">
        <v>0.13</v>
      </c>
    </row>
    <row r="2980" spans="1:16">
      <c r="A2980" s="1">
        <v>41944</v>
      </c>
      <c r="B2980" t="s">
        <v>6</v>
      </c>
      <c r="C2980" t="s">
        <v>41</v>
      </c>
      <c r="D2980" s="4">
        <v>207341.64</v>
      </c>
      <c r="E2980" s="4">
        <v>23077.124532000002</v>
      </c>
      <c r="F2980" s="3">
        <v>0.1113</v>
      </c>
      <c r="G2980" s="5">
        <v>4430.376923076924</v>
      </c>
      <c r="H2980" s="4">
        <v>493.10095153846163</v>
      </c>
      <c r="I2980">
        <v>46.8</v>
      </c>
      <c r="J2980" t="s">
        <v>10</v>
      </c>
      <c r="K2980" t="s">
        <v>11</v>
      </c>
      <c r="L2980" t="s">
        <v>42</v>
      </c>
      <c r="M2980" s="2">
        <v>41294</v>
      </c>
      <c r="N2980" s="2">
        <v>42864</v>
      </c>
      <c r="O2980" t="s">
        <v>21</v>
      </c>
      <c r="P2980">
        <v>0.1</v>
      </c>
    </row>
    <row r="2981" spans="1:16">
      <c r="A2981" s="1">
        <v>41944</v>
      </c>
      <c r="B2981" t="s">
        <v>6</v>
      </c>
      <c r="C2981" t="s">
        <v>43</v>
      </c>
      <c r="D2981" s="4">
        <v>169440.00000000006</v>
      </c>
      <c r="E2981" s="4">
        <v>19231.439999999999</v>
      </c>
      <c r="F2981" s="3">
        <v>0.11349999999999995</v>
      </c>
      <c r="G2981" s="5">
        <v>3715.7894736842118</v>
      </c>
      <c r="H2981" s="4">
        <v>421.74210526315784</v>
      </c>
      <c r="I2981">
        <v>45.6</v>
      </c>
      <c r="J2981" t="s">
        <v>10</v>
      </c>
      <c r="K2981" t="s">
        <v>11</v>
      </c>
      <c r="L2981" t="s">
        <v>42</v>
      </c>
      <c r="M2981" s="2">
        <v>41294</v>
      </c>
      <c r="N2981" s="2">
        <v>42864</v>
      </c>
      <c r="O2981" t="s">
        <v>21</v>
      </c>
      <c r="P2981">
        <v>0.1</v>
      </c>
    </row>
    <row r="2982" spans="1:16">
      <c r="A2982" s="1">
        <v>41944</v>
      </c>
      <c r="B2982" t="s">
        <v>6</v>
      </c>
      <c r="C2982" t="s">
        <v>243</v>
      </c>
      <c r="D2982" s="4">
        <v>203688.64800000002</v>
      </c>
      <c r="E2982" s="4">
        <v>11202.87564</v>
      </c>
      <c r="F2982" s="3">
        <v>5.4999999999999993E-2</v>
      </c>
      <c r="G2982" s="5">
        <v>479.49305084745765</v>
      </c>
      <c r="H2982" s="4">
        <v>26.372117796610169</v>
      </c>
      <c r="I2982">
        <v>424.8</v>
      </c>
      <c r="J2982" t="s">
        <v>32</v>
      </c>
      <c r="K2982" t="s">
        <v>235</v>
      </c>
      <c r="L2982" t="s">
        <v>32</v>
      </c>
      <c r="M2982" s="2">
        <v>41442</v>
      </c>
      <c r="N2982" s="2">
        <v>47285</v>
      </c>
      <c r="O2982" t="s">
        <v>30</v>
      </c>
      <c r="P2982">
        <v>0.06</v>
      </c>
    </row>
    <row r="2983" spans="1:16">
      <c r="A2983" s="1">
        <v>41944</v>
      </c>
      <c r="B2983" t="s">
        <v>6</v>
      </c>
      <c r="C2983" t="s">
        <v>44</v>
      </c>
      <c r="D2983" s="4">
        <v>246598.68</v>
      </c>
      <c r="E2983" s="4">
        <v>51465.144515999993</v>
      </c>
      <c r="F2983" s="3">
        <v>0.20869999999999997</v>
      </c>
      <c r="G2983" s="5">
        <v>1292.4459119496855</v>
      </c>
      <c r="H2983" s="4">
        <v>269.73346182389935</v>
      </c>
      <c r="I2983">
        <v>190.79999999999998</v>
      </c>
      <c r="J2983" t="s">
        <v>10</v>
      </c>
      <c r="K2983" t="s">
        <v>20</v>
      </c>
      <c r="L2983" t="s">
        <v>20</v>
      </c>
      <c r="M2983" s="2">
        <v>41343</v>
      </c>
      <c r="N2983" s="2">
        <v>42499</v>
      </c>
      <c r="O2983" t="s">
        <v>21</v>
      </c>
      <c r="P2983">
        <v>0.17</v>
      </c>
    </row>
    <row r="2984" spans="1:16">
      <c r="A2984" s="1">
        <v>41944</v>
      </c>
      <c r="B2984" t="s">
        <v>6</v>
      </c>
      <c r="C2984" t="s">
        <v>302</v>
      </c>
      <c r="D2984" s="4">
        <v>267302.39999999997</v>
      </c>
      <c r="E2984" s="4">
        <v>51883.39583999999</v>
      </c>
      <c r="F2984" s="3">
        <v>0.19409999999999999</v>
      </c>
      <c r="G2984" s="5">
        <v>1465.473684210526</v>
      </c>
      <c r="H2984" s="4">
        <v>284.4484421052631</v>
      </c>
      <c r="I2984">
        <v>182.4</v>
      </c>
      <c r="J2984" t="s">
        <v>10</v>
      </c>
      <c r="K2984" t="s">
        <v>20</v>
      </c>
      <c r="L2984" t="s">
        <v>20</v>
      </c>
      <c r="M2984" s="2">
        <v>41702</v>
      </c>
      <c r="N2984" s="2">
        <v>42432</v>
      </c>
      <c r="O2984" t="s">
        <v>21</v>
      </c>
      <c r="P2984">
        <v>0.16</v>
      </c>
    </row>
    <row r="2985" spans="1:16">
      <c r="A2985" s="1">
        <v>41944</v>
      </c>
      <c r="B2985" t="s">
        <v>6</v>
      </c>
      <c r="C2985" t="s">
        <v>292</v>
      </c>
      <c r="D2985" s="4">
        <v>257642.4</v>
      </c>
      <c r="E2985" s="4">
        <v>31767.307919999999</v>
      </c>
      <c r="F2985" s="3">
        <v>0.12330000000000001</v>
      </c>
      <c r="G2985" s="5">
        <v>2147.02</v>
      </c>
      <c r="H2985" s="4">
        <v>264.72756599999997</v>
      </c>
      <c r="I2985">
        <v>120</v>
      </c>
      <c r="J2985" t="s">
        <v>10</v>
      </c>
      <c r="K2985" t="s">
        <v>11</v>
      </c>
      <c r="L2985" t="s">
        <v>42</v>
      </c>
      <c r="M2985" s="2">
        <v>41715</v>
      </c>
      <c r="N2985" s="2">
        <v>42810</v>
      </c>
      <c r="O2985" t="s">
        <v>21</v>
      </c>
      <c r="P2985">
        <v>0.1</v>
      </c>
    </row>
    <row r="2986" spans="1:16">
      <c r="A2986" s="1">
        <v>41944</v>
      </c>
      <c r="B2986" t="s">
        <v>6</v>
      </c>
      <c r="C2986" t="s">
        <v>45</v>
      </c>
      <c r="D2986" s="4">
        <v>90994.8</v>
      </c>
      <c r="E2986" s="4">
        <v>51293.768760000006</v>
      </c>
      <c r="F2986" s="3">
        <v>0.56370000000000009</v>
      </c>
      <c r="G2986" s="5">
        <v>913.60240963855426</v>
      </c>
      <c r="H2986" s="4">
        <v>514.99767831325312</v>
      </c>
      <c r="I2986">
        <v>99.6</v>
      </c>
      <c r="J2986" t="s">
        <v>47</v>
      </c>
      <c r="K2986" t="s">
        <v>48</v>
      </c>
      <c r="L2986" t="s">
        <v>46</v>
      </c>
      <c r="M2986" s="2">
        <v>41290</v>
      </c>
      <c r="N2986" s="2">
        <v>42499</v>
      </c>
      <c r="O2986" t="s">
        <v>21</v>
      </c>
      <c r="P2986">
        <v>0.16</v>
      </c>
    </row>
    <row r="2987" spans="1:16">
      <c r="A2987" s="1">
        <v>41944</v>
      </c>
      <c r="B2987" t="s">
        <v>6</v>
      </c>
      <c r="C2987" t="s">
        <v>49</v>
      </c>
      <c r="D2987" s="4">
        <v>55004.4</v>
      </c>
      <c r="E2987" s="4">
        <v>30972.977640000001</v>
      </c>
      <c r="F2987" s="3">
        <v>0.56310000000000004</v>
      </c>
      <c r="G2987" s="5">
        <v>515.02247191011236</v>
      </c>
      <c r="H2987" s="4">
        <v>290.0091539325843</v>
      </c>
      <c r="I2987">
        <v>106.8</v>
      </c>
      <c r="J2987" t="s">
        <v>47</v>
      </c>
      <c r="K2987" t="s">
        <v>48</v>
      </c>
      <c r="L2987" t="s">
        <v>46</v>
      </c>
      <c r="M2987" s="2">
        <v>41347</v>
      </c>
      <c r="N2987" s="2">
        <v>42499</v>
      </c>
      <c r="O2987" t="s">
        <v>21</v>
      </c>
      <c r="P2987">
        <v>0.16</v>
      </c>
    </row>
    <row r="2988" spans="1:16">
      <c r="A2988" s="1">
        <v>41944</v>
      </c>
      <c r="B2988" t="s">
        <v>6</v>
      </c>
      <c r="C2988" t="s">
        <v>50</v>
      </c>
      <c r="D2988" s="4">
        <v>256650</v>
      </c>
      <c r="E2988" s="4">
        <v>36367.304999999993</v>
      </c>
      <c r="F2988" s="3">
        <v>0.14169999999999996</v>
      </c>
      <c r="G2988" s="5">
        <v>2299.7311827956992</v>
      </c>
      <c r="H2988" s="4">
        <v>325.87190860215048</v>
      </c>
      <c r="I2988">
        <v>111.6</v>
      </c>
      <c r="J2988" t="s">
        <v>52</v>
      </c>
      <c r="K2988" t="s">
        <v>51</v>
      </c>
      <c r="L2988" t="s">
        <v>51</v>
      </c>
      <c r="M2988" s="2">
        <v>41347</v>
      </c>
      <c r="N2988" s="2">
        <v>42499</v>
      </c>
      <c r="O2988" t="s">
        <v>21</v>
      </c>
      <c r="P2988">
        <v>0.12</v>
      </c>
    </row>
    <row r="2989" spans="1:16">
      <c r="A2989" s="1">
        <v>41944</v>
      </c>
      <c r="B2989" t="s">
        <v>6</v>
      </c>
      <c r="C2989" t="s">
        <v>53</v>
      </c>
      <c r="D2989" s="4">
        <v>489036</v>
      </c>
      <c r="E2989" s="4">
        <v>57461.729999999989</v>
      </c>
      <c r="F2989" s="3">
        <v>0.11749999999999998</v>
      </c>
      <c r="G2989" s="5">
        <v>1532.0676691729325</v>
      </c>
      <c r="H2989" s="4">
        <v>180.01795112781952</v>
      </c>
      <c r="I2989">
        <v>319.2</v>
      </c>
      <c r="J2989" t="s">
        <v>10</v>
      </c>
      <c r="K2989" t="s">
        <v>20</v>
      </c>
      <c r="L2989" t="s">
        <v>20</v>
      </c>
      <c r="M2989" s="2">
        <v>41374</v>
      </c>
      <c r="N2989" s="2">
        <v>42499</v>
      </c>
      <c r="O2989" t="s">
        <v>21</v>
      </c>
      <c r="P2989">
        <v>0.06</v>
      </c>
    </row>
    <row r="2990" spans="1:16">
      <c r="A2990" s="1">
        <v>41944</v>
      </c>
      <c r="B2990" t="s">
        <v>6</v>
      </c>
      <c r="C2990" t="s">
        <v>54</v>
      </c>
      <c r="D2990" s="4">
        <v>297134.39999999997</v>
      </c>
      <c r="E2990" s="4">
        <v>94904.727360000004</v>
      </c>
      <c r="F2990" s="3">
        <v>0.31940000000000007</v>
      </c>
      <c r="G2990" s="5">
        <v>663.83914209115278</v>
      </c>
      <c r="H2990" s="4">
        <v>212.03022198391423</v>
      </c>
      <c r="I2990">
        <v>447.59999999999997</v>
      </c>
      <c r="J2990" t="s">
        <v>10</v>
      </c>
      <c r="K2990" t="s">
        <v>12</v>
      </c>
      <c r="L2990" t="s">
        <v>12</v>
      </c>
      <c r="M2990" s="2">
        <v>41302</v>
      </c>
      <c r="N2990" s="2">
        <v>43594</v>
      </c>
      <c r="O2990" t="s">
        <v>21</v>
      </c>
      <c r="P2990">
        <v>0.12</v>
      </c>
    </row>
    <row r="2991" spans="1:16">
      <c r="A2991" s="1">
        <v>41944</v>
      </c>
      <c r="B2991" t="s">
        <v>6</v>
      </c>
      <c r="C2991" t="s">
        <v>320</v>
      </c>
      <c r="D2991" s="4">
        <v>83240.399999999994</v>
      </c>
      <c r="E2991" s="4">
        <v>12003.26568</v>
      </c>
      <c r="F2991" s="3">
        <v>0.14420000000000002</v>
      </c>
      <c r="G2991" s="5">
        <v>2890.291666666667</v>
      </c>
      <c r="H2991" s="4">
        <v>416.78005833333339</v>
      </c>
      <c r="I2991">
        <v>28.799999999999997</v>
      </c>
      <c r="J2991" t="s">
        <v>123</v>
      </c>
      <c r="K2991" t="s">
        <v>286</v>
      </c>
      <c r="L2991" t="s">
        <v>286</v>
      </c>
      <c r="M2991" s="2">
        <v>41902</v>
      </c>
      <c r="N2991" s="2">
        <v>42266</v>
      </c>
      <c r="O2991" t="s">
        <v>21</v>
      </c>
      <c r="P2991">
        <v>0.03</v>
      </c>
    </row>
    <row r="2992" spans="1:16">
      <c r="A2992" s="1">
        <v>41944</v>
      </c>
      <c r="B2992" t="s">
        <v>6</v>
      </c>
      <c r="C2992" t="s">
        <v>217</v>
      </c>
      <c r="D2992" s="4">
        <v>106087.2</v>
      </c>
      <c r="E2992" s="4">
        <v>14396.033040000002</v>
      </c>
      <c r="F2992" s="3">
        <v>0.13570000000000002</v>
      </c>
      <c r="G2992" s="5">
        <v>7367.166666666667</v>
      </c>
      <c r="H2992" s="4">
        <v>999.72451666666689</v>
      </c>
      <c r="I2992">
        <v>14.399999999999999</v>
      </c>
      <c r="J2992" t="s">
        <v>52</v>
      </c>
      <c r="K2992" t="s">
        <v>51</v>
      </c>
      <c r="L2992" t="s">
        <v>51</v>
      </c>
      <c r="M2992" s="2">
        <v>41481</v>
      </c>
      <c r="N2992" s="2">
        <v>42210</v>
      </c>
      <c r="O2992" t="s">
        <v>21</v>
      </c>
      <c r="P2992">
        <v>0.13</v>
      </c>
    </row>
    <row r="2993" spans="1:17">
      <c r="A2993" s="1">
        <v>41944</v>
      </c>
      <c r="B2993" t="s">
        <v>6</v>
      </c>
      <c r="C2993" t="s">
        <v>326</v>
      </c>
      <c r="D2993" s="4">
        <v>28652.399999999998</v>
      </c>
      <c r="E2993" s="4">
        <v>6598.6477199999999</v>
      </c>
      <c r="F2993" s="3">
        <v>0.2303</v>
      </c>
      <c r="G2993" s="5">
        <v>1989.75</v>
      </c>
      <c r="H2993" s="4">
        <v>458.23942500000004</v>
      </c>
      <c r="I2993">
        <v>14.399999999999999</v>
      </c>
      <c r="J2993" t="s">
        <v>52</v>
      </c>
      <c r="K2993" t="s">
        <v>51</v>
      </c>
      <c r="L2993" t="s">
        <v>51</v>
      </c>
      <c r="M2993" s="2">
        <v>41894</v>
      </c>
      <c r="N2993" s="2">
        <v>42258</v>
      </c>
      <c r="O2993" t="s">
        <v>21</v>
      </c>
      <c r="P2993">
        <v>0.1</v>
      </c>
    </row>
    <row r="2994" spans="1:17">
      <c r="A2994" s="1">
        <v>41944</v>
      </c>
      <c r="B2994" t="s">
        <v>6</v>
      </c>
      <c r="C2994" t="s">
        <v>269</v>
      </c>
      <c r="D2994" s="4">
        <v>3676124.3880000012</v>
      </c>
      <c r="E2994" s="4">
        <v>165425.59746000002</v>
      </c>
      <c r="F2994" s="3">
        <v>4.4999999999999991E-2</v>
      </c>
      <c r="G2994" s="5">
        <v>1477.7795417269663</v>
      </c>
      <c r="H2994" s="4">
        <v>66.500079377713462</v>
      </c>
      <c r="I2994">
        <v>2487.6</v>
      </c>
      <c r="J2994" t="s">
        <v>32</v>
      </c>
      <c r="K2994" t="s">
        <v>269</v>
      </c>
      <c r="L2994" t="s">
        <v>32</v>
      </c>
      <c r="M2994" s="2">
        <v>41442</v>
      </c>
      <c r="N2994" s="2">
        <v>47285</v>
      </c>
      <c r="O2994" t="s">
        <v>30</v>
      </c>
      <c r="P2994">
        <v>0.05</v>
      </c>
    </row>
    <row r="2995" spans="1:17">
      <c r="A2995" s="1">
        <v>41974</v>
      </c>
      <c r="B2995" t="s">
        <v>6</v>
      </c>
      <c r="C2995" t="s">
        <v>7</v>
      </c>
      <c r="D2995" s="4">
        <v>6255464.3999999994</v>
      </c>
      <c r="E2995" s="4">
        <v>298385.65188000002</v>
      </c>
      <c r="F2995" s="3">
        <v>4.7700000000000006E-2</v>
      </c>
      <c r="G2995" s="5">
        <v>1752.2309243697478</v>
      </c>
      <c r="H2995" s="4">
        <v>83.581415092436984</v>
      </c>
      <c r="I2995">
        <v>3570</v>
      </c>
      <c r="J2995" t="s">
        <v>10</v>
      </c>
      <c r="K2995" t="s">
        <v>11</v>
      </c>
      <c r="L2995" t="s">
        <v>9</v>
      </c>
      <c r="M2995" s="2">
        <v>41365</v>
      </c>
      <c r="N2995" s="2">
        <v>48646</v>
      </c>
      <c r="O2995" t="s">
        <v>13</v>
      </c>
      <c r="P2995">
        <v>0</v>
      </c>
    </row>
    <row r="2996" spans="1:17">
      <c r="A2996" s="1">
        <v>41974</v>
      </c>
      <c r="B2996" t="s">
        <v>6</v>
      </c>
      <c r="C2996" t="s">
        <v>213</v>
      </c>
      <c r="D2996" s="4">
        <v>824061.6</v>
      </c>
      <c r="E2996" s="4">
        <v>56118.594960000002</v>
      </c>
      <c r="F2996" s="3">
        <v>6.8100000000000008E-2</v>
      </c>
      <c r="G2996" s="5">
        <v>2203.1376323387876</v>
      </c>
      <c r="H2996" s="4">
        <v>150.03367276227144</v>
      </c>
      <c r="I2996">
        <v>374.03999999999996</v>
      </c>
      <c r="J2996" t="s">
        <v>10</v>
      </c>
      <c r="K2996" t="s">
        <v>76</v>
      </c>
      <c r="L2996" t="s">
        <v>76</v>
      </c>
      <c r="M2996" s="2">
        <v>41384</v>
      </c>
      <c r="N2996" s="2">
        <v>43299</v>
      </c>
      <c r="O2996" t="s">
        <v>16</v>
      </c>
      <c r="P2996">
        <v>0.15</v>
      </c>
      <c r="Q2996">
        <v>0.05</v>
      </c>
    </row>
    <row r="2997" spans="1:17">
      <c r="A2997" s="1">
        <v>41974</v>
      </c>
      <c r="B2997" t="s">
        <v>6</v>
      </c>
      <c r="C2997" t="s">
        <v>214</v>
      </c>
      <c r="D2997" s="4">
        <v>261008.15999999997</v>
      </c>
      <c r="E2997" s="4">
        <v>54002.588303999997</v>
      </c>
      <c r="F2997" s="3">
        <v>0.2069</v>
      </c>
      <c r="G2997" s="5">
        <v>725.02266666666662</v>
      </c>
      <c r="H2997" s="4">
        <v>150.00718973333332</v>
      </c>
      <c r="I2997">
        <v>360</v>
      </c>
      <c r="J2997" t="s">
        <v>10</v>
      </c>
      <c r="K2997" t="s">
        <v>20</v>
      </c>
      <c r="L2997" t="s">
        <v>20</v>
      </c>
      <c r="M2997" s="2">
        <v>41384</v>
      </c>
      <c r="N2997" s="2">
        <v>43299</v>
      </c>
      <c r="O2997" t="s">
        <v>16</v>
      </c>
      <c r="P2997">
        <v>0.15</v>
      </c>
      <c r="Q2997">
        <v>0.05</v>
      </c>
    </row>
    <row r="2998" spans="1:17">
      <c r="A2998" s="1">
        <v>41974</v>
      </c>
      <c r="B2998" t="s">
        <v>6</v>
      </c>
      <c r="C2998" t="s">
        <v>215</v>
      </c>
      <c r="D2998" s="4">
        <v>479103.83999999997</v>
      </c>
      <c r="E2998" s="4">
        <v>56246.790816000001</v>
      </c>
      <c r="F2998" s="3">
        <v>0.1174</v>
      </c>
      <c r="G2998" s="5">
        <v>1277.61024</v>
      </c>
      <c r="H2998" s="4">
        <v>149.99144217599999</v>
      </c>
      <c r="I2998">
        <v>375</v>
      </c>
      <c r="J2998" t="s">
        <v>10</v>
      </c>
      <c r="K2998" t="s">
        <v>76</v>
      </c>
      <c r="L2998" t="s">
        <v>76</v>
      </c>
      <c r="M2998" s="2">
        <v>41384</v>
      </c>
      <c r="N2998" s="2">
        <v>43299</v>
      </c>
      <c r="O2998" t="s">
        <v>16</v>
      </c>
      <c r="P2998">
        <v>0.15</v>
      </c>
      <c r="Q2998">
        <v>0.05</v>
      </c>
    </row>
    <row r="2999" spans="1:17">
      <c r="A2999" s="1">
        <v>41974</v>
      </c>
      <c r="B2999" t="s">
        <v>6</v>
      </c>
      <c r="C2999" t="s">
        <v>216</v>
      </c>
      <c r="D2999" s="4">
        <v>394874.51999999996</v>
      </c>
      <c r="E2999" s="4">
        <v>54492.683760000014</v>
      </c>
      <c r="F2999" s="3">
        <v>0.13800000000000004</v>
      </c>
      <c r="G2999" s="5">
        <v>1086.7308454425361</v>
      </c>
      <c r="H2999" s="4">
        <v>149.96885667107006</v>
      </c>
      <c r="I2999">
        <v>363.36</v>
      </c>
      <c r="J2999" t="s">
        <v>10</v>
      </c>
      <c r="K2999" t="s">
        <v>20</v>
      </c>
      <c r="L2999" t="s">
        <v>20</v>
      </c>
      <c r="M2999" s="2">
        <v>41384</v>
      </c>
      <c r="N2999" s="2">
        <v>43299</v>
      </c>
      <c r="O2999" t="s">
        <v>16</v>
      </c>
      <c r="P2999">
        <v>0.15</v>
      </c>
      <c r="Q2999">
        <v>0.05</v>
      </c>
    </row>
    <row r="3000" spans="1:17">
      <c r="A3000" s="1">
        <v>41974</v>
      </c>
      <c r="B3000" t="s">
        <v>6</v>
      </c>
      <c r="C3000" t="s">
        <v>14</v>
      </c>
      <c r="D3000" s="4">
        <v>602038.43999999994</v>
      </c>
      <c r="E3000" s="4">
        <v>86994.554580000011</v>
      </c>
      <c r="F3000" s="3">
        <v>0.14450000000000005</v>
      </c>
      <c r="G3000" s="5">
        <v>864.99775862068952</v>
      </c>
      <c r="H3000" s="4">
        <v>124.99217612068968</v>
      </c>
      <c r="I3000">
        <v>696</v>
      </c>
      <c r="J3000" t="s">
        <v>17</v>
      </c>
      <c r="K3000" t="s">
        <v>18</v>
      </c>
      <c r="L3000" t="s">
        <v>15</v>
      </c>
      <c r="M3000" s="2">
        <v>41246</v>
      </c>
      <c r="N3000" s="2">
        <v>43229</v>
      </c>
      <c r="O3000" t="s">
        <v>16</v>
      </c>
      <c r="P3000">
        <v>0.1</v>
      </c>
    </row>
    <row r="3001" spans="1:17">
      <c r="A3001" s="1">
        <v>41974</v>
      </c>
      <c r="B3001" t="s">
        <v>6</v>
      </c>
      <c r="C3001" t="s">
        <v>19</v>
      </c>
      <c r="D3001" s="4">
        <v>880893.6</v>
      </c>
      <c r="E3001" s="4">
        <v>175033.55832000001</v>
      </c>
      <c r="F3001" s="3">
        <v>0.19870000000000002</v>
      </c>
      <c r="G3001" s="5">
        <v>1308.5169340463458</v>
      </c>
      <c r="H3001" s="4">
        <v>260.00231479500894</v>
      </c>
      <c r="I3001">
        <v>673.19999999999993</v>
      </c>
      <c r="J3001" t="s">
        <v>10</v>
      </c>
      <c r="K3001" t="s">
        <v>20</v>
      </c>
      <c r="L3001" t="s">
        <v>20</v>
      </c>
      <c r="M3001" s="2">
        <v>41258</v>
      </c>
      <c r="N3001" s="2">
        <v>43229</v>
      </c>
      <c r="O3001" t="s">
        <v>21</v>
      </c>
      <c r="P3001">
        <v>0.15</v>
      </c>
    </row>
    <row r="3002" spans="1:17">
      <c r="A3002" s="1">
        <v>41974</v>
      </c>
      <c r="B3002" t="s">
        <v>6</v>
      </c>
      <c r="C3002" t="s">
        <v>22</v>
      </c>
      <c r="D3002" s="4">
        <v>306969.59999999998</v>
      </c>
      <c r="E3002" s="4">
        <v>47887.257600000004</v>
      </c>
      <c r="F3002" s="3">
        <v>0.15600000000000003</v>
      </c>
      <c r="G3002" s="5">
        <v>1923.3684210526314</v>
      </c>
      <c r="H3002" s="4">
        <v>300.04547368421055</v>
      </c>
      <c r="I3002">
        <v>159.6</v>
      </c>
      <c r="J3002" t="s">
        <v>10</v>
      </c>
      <c r="K3002" t="s">
        <v>12</v>
      </c>
      <c r="L3002" t="s">
        <v>23</v>
      </c>
      <c r="M3002" s="2">
        <v>41339</v>
      </c>
      <c r="N3002" s="2">
        <v>42864</v>
      </c>
      <c r="O3002" t="s">
        <v>21</v>
      </c>
      <c r="P3002">
        <v>0.13</v>
      </c>
    </row>
    <row r="3003" spans="1:17">
      <c r="A3003" s="1">
        <v>41974</v>
      </c>
      <c r="B3003" t="s">
        <v>6</v>
      </c>
      <c r="C3003" t="s">
        <v>24</v>
      </c>
      <c r="D3003" s="4">
        <v>343570.8</v>
      </c>
      <c r="E3003" s="4">
        <v>71187.869759999987</v>
      </c>
      <c r="F3003" s="3">
        <v>0.20719999999999997</v>
      </c>
      <c r="G3003" s="5">
        <v>1835.3141025641025</v>
      </c>
      <c r="H3003" s="4">
        <v>380.27708205128198</v>
      </c>
      <c r="I3003">
        <v>187.2</v>
      </c>
      <c r="J3003" t="s">
        <v>10</v>
      </c>
      <c r="K3003" t="s">
        <v>20</v>
      </c>
      <c r="L3003" t="s">
        <v>20</v>
      </c>
      <c r="M3003" s="2">
        <v>41288</v>
      </c>
      <c r="N3003" s="2">
        <v>42499</v>
      </c>
      <c r="O3003" t="s">
        <v>21</v>
      </c>
      <c r="P3003">
        <v>0.18</v>
      </c>
    </row>
    <row r="3004" spans="1:17">
      <c r="A3004" s="1">
        <v>41974</v>
      </c>
      <c r="B3004" t="s">
        <v>6</v>
      </c>
      <c r="C3004" t="s">
        <v>233</v>
      </c>
      <c r="D3004" s="4">
        <v>159423.96</v>
      </c>
      <c r="E3004" s="4">
        <v>20533.806047999999</v>
      </c>
      <c r="F3004" s="3">
        <v>0.1288</v>
      </c>
      <c r="G3004" s="5">
        <v>2251.7508474576271</v>
      </c>
      <c r="H3004" s="4">
        <v>290.02550915254238</v>
      </c>
      <c r="I3004">
        <v>70.8</v>
      </c>
      <c r="J3004" t="s">
        <v>10</v>
      </c>
      <c r="K3004" t="s">
        <v>11</v>
      </c>
      <c r="L3004" t="s">
        <v>42</v>
      </c>
      <c r="M3004" s="2">
        <v>41473</v>
      </c>
      <c r="N3004" s="2">
        <v>42222</v>
      </c>
      <c r="O3004" t="s">
        <v>21</v>
      </c>
      <c r="P3004">
        <v>0.1</v>
      </c>
    </row>
    <row r="3005" spans="1:17">
      <c r="A3005" s="1">
        <v>41974</v>
      </c>
      <c r="B3005" t="s">
        <v>6</v>
      </c>
      <c r="C3005" t="s">
        <v>25</v>
      </c>
      <c r="D3005" s="4">
        <v>146600.4</v>
      </c>
      <c r="E3005" s="4">
        <v>37676.302799999998</v>
      </c>
      <c r="F3005" s="3">
        <v>0.25700000000000001</v>
      </c>
      <c r="G3005" s="5">
        <v>1062.3217391304347</v>
      </c>
      <c r="H3005" s="4">
        <v>273.01668695652171</v>
      </c>
      <c r="I3005">
        <v>138</v>
      </c>
      <c r="J3005" t="s">
        <v>10</v>
      </c>
      <c r="K3005" t="s">
        <v>12</v>
      </c>
      <c r="L3005" t="s">
        <v>12</v>
      </c>
      <c r="M3005" s="2">
        <v>41334</v>
      </c>
      <c r="N3005" s="2">
        <v>42499</v>
      </c>
      <c r="O3005" t="s">
        <v>21</v>
      </c>
      <c r="P3005">
        <v>0.13</v>
      </c>
      <c r="Q3005">
        <v>7.0000000000000007E-2</v>
      </c>
    </row>
    <row r="3006" spans="1:17">
      <c r="A3006" s="1">
        <v>41974</v>
      </c>
      <c r="B3006" t="s">
        <v>6</v>
      </c>
      <c r="C3006" t="s">
        <v>26</v>
      </c>
      <c r="D3006" s="4">
        <v>193781.28</v>
      </c>
      <c r="E3006" s="4">
        <v>14863.024175999999</v>
      </c>
      <c r="F3006" s="3">
        <v>7.669999999999999E-2</v>
      </c>
      <c r="G3006" s="5">
        <v>2990.4518518518521</v>
      </c>
      <c r="H3006" s="4">
        <v>229.36765703703702</v>
      </c>
      <c r="I3006">
        <v>64.8</v>
      </c>
      <c r="J3006" t="s">
        <v>10</v>
      </c>
      <c r="K3006" t="s">
        <v>12</v>
      </c>
      <c r="L3006" t="s">
        <v>27</v>
      </c>
      <c r="M3006" s="2">
        <v>41353</v>
      </c>
      <c r="N3006" s="2">
        <v>43229</v>
      </c>
      <c r="O3006" t="s">
        <v>21</v>
      </c>
      <c r="P3006">
        <v>0.06</v>
      </c>
    </row>
    <row r="3007" spans="1:17">
      <c r="A3007" s="1">
        <v>41974</v>
      </c>
      <c r="B3007" t="s">
        <v>6</v>
      </c>
      <c r="C3007" t="s">
        <v>28</v>
      </c>
      <c r="D3007" s="4">
        <v>468142.8</v>
      </c>
      <c r="E3007" s="4">
        <v>42460.551959999997</v>
      </c>
      <c r="F3007" s="3">
        <v>9.0700000000000003E-2</v>
      </c>
      <c r="G3007" s="5">
        <v>2204.0621468926552</v>
      </c>
      <c r="H3007" s="4">
        <v>199.90843672316382</v>
      </c>
      <c r="I3007">
        <v>212.4</v>
      </c>
      <c r="J3007" t="s">
        <v>10</v>
      </c>
      <c r="K3007" t="s">
        <v>12</v>
      </c>
      <c r="L3007" t="s">
        <v>12</v>
      </c>
      <c r="M3007" s="2">
        <v>41353</v>
      </c>
      <c r="N3007" s="2">
        <v>43229</v>
      </c>
      <c r="O3007" t="s">
        <v>21</v>
      </c>
      <c r="P3007">
        <v>0</v>
      </c>
    </row>
    <row r="3008" spans="1:17">
      <c r="A3008" s="1">
        <v>41974</v>
      </c>
      <c r="B3008" t="s">
        <v>6</v>
      </c>
      <c r="C3008" t="s">
        <v>29</v>
      </c>
      <c r="D3008" s="4">
        <v>616647.6</v>
      </c>
      <c r="E3008" s="4">
        <v>61664.76</v>
      </c>
      <c r="F3008" s="3">
        <v>0.1</v>
      </c>
      <c r="G3008" s="5">
        <v>3294.0576923076924</v>
      </c>
      <c r="H3008" s="4">
        <v>329.40576923076924</v>
      </c>
      <c r="I3008">
        <v>187.2</v>
      </c>
      <c r="J3008" t="s">
        <v>10</v>
      </c>
      <c r="K3008" t="s">
        <v>12</v>
      </c>
      <c r="L3008" t="s">
        <v>12</v>
      </c>
      <c r="M3008" s="2">
        <v>41323</v>
      </c>
      <c r="N3008" s="2">
        <v>42499</v>
      </c>
      <c r="O3008" t="s">
        <v>30</v>
      </c>
      <c r="P3008">
        <v>0.1</v>
      </c>
    </row>
    <row r="3009" spans="1:18">
      <c r="A3009" s="1">
        <v>41974</v>
      </c>
      <c r="B3009" t="s">
        <v>6</v>
      </c>
      <c r="C3009" t="s">
        <v>31</v>
      </c>
      <c r="D3009" s="4">
        <v>2133046.176</v>
      </c>
      <c r="E3009" s="4">
        <v>170643.69407999999</v>
      </c>
      <c r="F3009" s="3">
        <v>7.9999999999999988E-2</v>
      </c>
      <c r="G3009" s="5">
        <v>2262.6508146639512</v>
      </c>
      <c r="H3009" s="4">
        <v>181.01206517311607</v>
      </c>
      <c r="I3009">
        <v>942.72</v>
      </c>
      <c r="J3009" t="s">
        <v>32</v>
      </c>
      <c r="K3009" t="s">
        <v>31</v>
      </c>
      <c r="L3009" t="s">
        <v>32</v>
      </c>
      <c r="M3009" s="2">
        <v>41294</v>
      </c>
      <c r="N3009" s="2">
        <v>43229</v>
      </c>
      <c r="O3009" t="s">
        <v>30</v>
      </c>
      <c r="P3009">
        <v>0.08</v>
      </c>
    </row>
    <row r="3010" spans="1:18">
      <c r="A3010" s="1">
        <v>41974</v>
      </c>
      <c r="B3010" t="s">
        <v>6</v>
      </c>
      <c r="C3010" t="s">
        <v>269</v>
      </c>
      <c r="D3010" s="4">
        <v>3699442.74</v>
      </c>
      <c r="E3010" s="4">
        <v>166474.92329999999</v>
      </c>
      <c r="F3010" s="3">
        <v>4.4999999999999998E-2</v>
      </c>
      <c r="G3010" s="5">
        <v>1487.1533767486735</v>
      </c>
      <c r="H3010" s="4">
        <v>66.921901953690309</v>
      </c>
      <c r="I3010">
        <v>2487.6</v>
      </c>
      <c r="J3010" t="s">
        <v>32</v>
      </c>
      <c r="K3010" t="s">
        <v>269</v>
      </c>
      <c r="L3010" t="s">
        <v>32</v>
      </c>
      <c r="M3010" s="2">
        <v>41442</v>
      </c>
      <c r="N3010" s="2">
        <v>47285</v>
      </c>
      <c r="O3010" t="s">
        <v>30</v>
      </c>
      <c r="P3010">
        <v>0.05</v>
      </c>
    </row>
    <row r="3011" spans="1:18">
      <c r="A3011" s="1">
        <v>41974</v>
      </c>
      <c r="B3011" t="s">
        <v>6</v>
      </c>
      <c r="C3011" t="s">
        <v>301</v>
      </c>
      <c r="D3011" s="4">
        <v>192824.4</v>
      </c>
      <c r="E3011" s="4">
        <v>32008.850399999999</v>
      </c>
      <c r="F3011" s="3">
        <v>0.16600000000000001</v>
      </c>
      <c r="G3011" s="5">
        <v>1746.5978260869565</v>
      </c>
      <c r="H3011" s="4">
        <v>289.93523913043481</v>
      </c>
      <c r="I3011">
        <v>110.39999999999999</v>
      </c>
      <c r="J3011" t="s">
        <v>123</v>
      </c>
      <c r="K3011" t="s">
        <v>286</v>
      </c>
      <c r="L3011" t="s">
        <v>286</v>
      </c>
      <c r="M3011" s="2">
        <v>41745</v>
      </c>
      <c r="N3011" s="2">
        <v>42109</v>
      </c>
      <c r="O3011" t="s">
        <v>21</v>
      </c>
      <c r="P3011">
        <v>0.08</v>
      </c>
    </row>
    <row r="3012" spans="1:18">
      <c r="A3012" s="1">
        <v>41974</v>
      </c>
      <c r="B3012" t="s">
        <v>6</v>
      </c>
      <c r="C3012" t="s">
        <v>285</v>
      </c>
      <c r="D3012" s="4">
        <v>3078655.1999999997</v>
      </c>
      <c r="E3012" s="4">
        <v>99132.697440000004</v>
      </c>
      <c r="F3012" s="3">
        <v>3.2200000000000006E-2</v>
      </c>
      <c r="G3012" s="5">
        <v>22309.09565217391</v>
      </c>
      <c r="H3012" s="4">
        <v>718.35288000000003</v>
      </c>
      <c r="I3012">
        <v>138</v>
      </c>
      <c r="J3012" t="s">
        <v>123</v>
      </c>
      <c r="K3012" t="s">
        <v>286</v>
      </c>
      <c r="L3012" t="s">
        <v>286</v>
      </c>
      <c r="M3012" s="2">
        <v>41708</v>
      </c>
      <c r="N3012" s="2">
        <v>42834</v>
      </c>
      <c r="O3012" t="s">
        <v>21</v>
      </c>
      <c r="P3012">
        <v>0.03</v>
      </c>
    </row>
    <row r="3013" spans="1:18">
      <c r="A3013" s="1">
        <v>41974</v>
      </c>
      <c r="B3013" t="s">
        <v>6</v>
      </c>
      <c r="C3013" t="s">
        <v>33</v>
      </c>
      <c r="D3013" s="4">
        <v>1191556.2120000001</v>
      </c>
      <c r="E3013" s="4">
        <v>95324.496959999989</v>
      </c>
      <c r="F3013" s="3">
        <v>7.9999999999999988E-2</v>
      </c>
      <c r="G3013" s="5">
        <v>4554.8784862385328</v>
      </c>
      <c r="H3013" s="4">
        <v>364.3902788990826</v>
      </c>
      <c r="I3013">
        <v>261.59999999999997</v>
      </c>
      <c r="J3013" t="s">
        <v>34</v>
      </c>
      <c r="K3013" t="s">
        <v>36</v>
      </c>
      <c r="L3013" t="s">
        <v>35</v>
      </c>
      <c r="M3013" s="2">
        <v>41288</v>
      </c>
      <c r="N3013" s="2">
        <v>45059</v>
      </c>
      <c r="O3013" t="s">
        <v>21</v>
      </c>
      <c r="P3013">
        <v>0.08</v>
      </c>
      <c r="R3013">
        <f t="shared" ref="R3013" si="367">(N3013-M3013)/365</f>
        <v>10.331506849315069</v>
      </c>
    </row>
    <row r="3014" spans="1:18">
      <c r="A3014" s="1">
        <v>41974</v>
      </c>
      <c r="B3014" t="s">
        <v>6</v>
      </c>
      <c r="C3014" t="s">
        <v>234</v>
      </c>
      <c r="D3014" s="4">
        <v>860444.23199999996</v>
      </c>
      <c r="E3014" s="4">
        <v>47324.432760000003</v>
      </c>
      <c r="F3014" s="3">
        <v>5.5000000000000007E-2</v>
      </c>
      <c r="G3014" s="5">
        <v>1405.9546274509803</v>
      </c>
      <c r="H3014" s="4">
        <v>77.32750450980393</v>
      </c>
      <c r="I3014">
        <v>612</v>
      </c>
      <c r="J3014" t="s">
        <v>32</v>
      </c>
      <c r="K3014" t="s">
        <v>235</v>
      </c>
      <c r="L3014" t="s">
        <v>32</v>
      </c>
      <c r="M3014" s="2">
        <v>41442</v>
      </c>
      <c r="N3014" s="2">
        <v>47285</v>
      </c>
      <c r="O3014" t="s">
        <v>30</v>
      </c>
      <c r="P3014">
        <v>0.06</v>
      </c>
    </row>
    <row r="3015" spans="1:18">
      <c r="A3015" s="1">
        <v>41974</v>
      </c>
      <c r="B3015" t="s">
        <v>6</v>
      </c>
      <c r="C3015" t="s">
        <v>236</v>
      </c>
      <c r="D3015" s="4">
        <v>710920.51199999999</v>
      </c>
      <c r="E3015" s="4">
        <v>39100.62816</v>
      </c>
      <c r="F3015" s="3">
        <v>5.5E-2</v>
      </c>
      <c r="G3015" s="5">
        <v>1492.2764735516373</v>
      </c>
      <c r="H3015" s="4">
        <v>82.075206045340053</v>
      </c>
      <c r="I3015">
        <v>476.4</v>
      </c>
      <c r="J3015" t="s">
        <v>32</v>
      </c>
      <c r="K3015" t="s">
        <v>235</v>
      </c>
      <c r="L3015" t="s">
        <v>32</v>
      </c>
      <c r="M3015" s="2">
        <v>41442</v>
      </c>
      <c r="N3015" s="2">
        <v>47285</v>
      </c>
      <c r="O3015" t="s">
        <v>30</v>
      </c>
      <c r="P3015">
        <v>0.06</v>
      </c>
    </row>
    <row r="3016" spans="1:18">
      <c r="A3016" s="1">
        <v>41974</v>
      </c>
      <c r="B3016" t="s">
        <v>6</v>
      </c>
      <c r="C3016" t="s">
        <v>237</v>
      </c>
      <c r="D3016" s="4">
        <v>917495.37599999993</v>
      </c>
      <c r="E3016" s="4">
        <v>50462.245679999993</v>
      </c>
      <c r="F3016" s="3">
        <v>5.4999999999999993E-2</v>
      </c>
      <c r="G3016" s="5">
        <v>3212.5188235294117</v>
      </c>
      <c r="H3016" s="4">
        <v>176.68853529411766</v>
      </c>
      <c r="I3016">
        <v>285.59999999999997</v>
      </c>
      <c r="J3016" t="s">
        <v>32</v>
      </c>
      <c r="K3016" t="s">
        <v>235</v>
      </c>
      <c r="L3016" t="s">
        <v>32</v>
      </c>
      <c r="M3016" s="2">
        <v>41442</v>
      </c>
      <c r="N3016" s="2">
        <v>47285</v>
      </c>
      <c r="O3016" t="s">
        <v>30</v>
      </c>
      <c r="P3016">
        <v>0.06</v>
      </c>
    </row>
    <row r="3017" spans="1:18">
      <c r="A3017" s="1">
        <v>41974</v>
      </c>
      <c r="B3017" t="s">
        <v>6</v>
      </c>
      <c r="C3017" t="s">
        <v>238</v>
      </c>
      <c r="D3017" s="4">
        <v>4190094.3599999994</v>
      </c>
      <c r="E3017" s="4">
        <v>359929.10552399996</v>
      </c>
      <c r="F3017" s="3">
        <v>8.5900000000000004E-2</v>
      </c>
      <c r="G3017" s="5">
        <v>3370.4105212355207</v>
      </c>
      <c r="H3017" s="4">
        <v>289.51826377413124</v>
      </c>
      <c r="I3017">
        <v>1243.2</v>
      </c>
      <c r="J3017" t="s">
        <v>32</v>
      </c>
      <c r="K3017" t="s">
        <v>238</v>
      </c>
      <c r="L3017" t="s">
        <v>32</v>
      </c>
      <c r="M3017" s="2">
        <v>41281</v>
      </c>
      <c r="N3017" s="2">
        <v>45168</v>
      </c>
      <c r="O3017" t="s">
        <v>30</v>
      </c>
      <c r="P3017">
        <v>0.08</v>
      </c>
    </row>
    <row r="3018" spans="1:18">
      <c r="A3018" s="1">
        <v>41974</v>
      </c>
      <c r="B3018" t="s">
        <v>6</v>
      </c>
      <c r="C3018" t="s">
        <v>239</v>
      </c>
      <c r="D3018" s="4">
        <v>888818.62799999991</v>
      </c>
      <c r="E3018" s="4">
        <v>48885.024540000006</v>
      </c>
      <c r="F3018" s="3">
        <v>5.5000000000000014E-2</v>
      </c>
      <c r="G3018" s="5">
        <v>1283.6779722703639</v>
      </c>
      <c r="H3018" s="4">
        <v>70.602288474870022</v>
      </c>
      <c r="I3018">
        <v>692.4</v>
      </c>
      <c r="J3018" t="s">
        <v>32</v>
      </c>
      <c r="K3018" t="s">
        <v>235</v>
      </c>
      <c r="L3018" t="s">
        <v>32</v>
      </c>
      <c r="M3018" s="2">
        <v>41442</v>
      </c>
      <c r="N3018" s="2">
        <v>47285</v>
      </c>
      <c r="O3018" t="s">
        <v>30</v>
      </c>
      <c r="P3018">
        <v>0.06</v>
      </c>
    </row>
    <row r="3019" spans="1:18">
      <c r="A3019" s="1">
        <v>41974</v>
      </c>
      <c r="B3019" t="s">
        <v>6</v>
      </c>
      <c r="C3019" t="s">
        <v>37</v>
      </c>
      <c r="D3019" s="4">
        <v>368979.6</v>
      </c>
      <c r="E3019" s="4">
        <v>50107.429680000001</v>
      </c>
      <c r="F3019" s="3">
        <v>0.1358</v>
      </c>
      <c r="G3019" s="5">
        <v>3169.9278350515465</v>
      </c>
      <c r="H3019" s="4">
        <v>430.47620000000006</v>
      </c>
      <c r="I3019">
        <v>116.39999999999999</v>
      </c>
      <c r="J3019" t="s">
        <v>10</v>
      </c>
      <c r="K3019" t="s">
        <v>20</v>
      </c>
      <c r="L3019" t="s">
        <v>20</v>
      </c>
      <c r="M3019" s="2">
        <v>41384</v>
      </c>
      <c r="N3019" s="2">
        <v>42509</v>
      </c>
      <c r="O3019" t="s">
        <v>21</v>
      </c>
      <c r="P3019">
        <v>0.12</v>
      </c>
    </row>
    <row r="3020" spans="1:18">
      <c r="A3020" s="1">
        <v>41974</v>
      </c>
      <c r="B3020" t="s">
        <v>6</v>
      </c>
      <c r="C3020" t="s">
        <v>240</v>
      </c>
      <c r="D3020" s="4">
        <v>329352.11999999994</v>
      </c>
      <c r="E3020" s="4">
        <v>36162.862776000002</v>
      </c>
      <c r="F3020" s="3">
        <v>0.10980000000000002</v>
      </c>
      <c r="G3020" s="5">
        <v>5082.594444444444</v>
      </c>
      <c r="H3020" s="4">
        <v>558.06887000000006</v>
      </c>
      <c r="I3020">
        <v>64.8</v>
      </c>
      <c r="J3020" t="s">
        <v>10</v>
      </c>
      <c r="K3020" t="s">
        <v>11</v>
      </c>
      <c r="L3020" t="s">
        <v>42</v>
      </c>
      <c r="M3020" s="2">
        <v>41449</v>
      </c>
      <c r="N3020" s="2">
        <v>42198</v>
      </c>
      <c r="O3020" t="s">
        <v>21</v>
      </c>
      <c r="P3020">
        <v>0.1</v>
      </c>
    </row>
    <row r="3021" spans="1:18">
      <c r="A3021" s="1">
        <v>41974</v>
      </c>
      <c r="B3021" t="s">
        <v>6</v>
      </c>
      <c r="C3021" t="s">
        <v>241</v>
      </c>
      <c r="D3021" s="4">
        <v>204735.96</v>
      </c>
      <c r="E3021" s="4">
        <v>29441.031048000004</v>
      </c>
      <c r="F3021" s="3">
        <v>0.14380000000000004</v>
      </c>
      <c r="G3021" s="5">
        <v>3630.0702127659574</v>
      </c>
      <c r="H3021" s="4">
        <v>522.00409659574473</v>
      </c>
      <c r="I3021">
        <v>56.4</v>
      </c>
      <c r="J3021" t="s">
        <v>10</v>
      </c>
      <c r="K3021" t="s">
        <v>11</v>
      </c>
      <c r="L3021" t="s">
        <v>42</v>
      </c>
      <c r="M3021" s="2">
        <v>41449</v>
      </c>
      <c r="N3021" s="2">
        <v>42198</v>
      </c>
      <c r="O3021" t="s">
        <v>30</v>
      </c>
      <c r="P3021">
        <v>0.13</v>
      </c>
    </row>
    <row r="3022" spans="1:18">
      <c r="A3022" s="1">
        <v>41974</v>
      </c>
      <c r="B3022" t="s">
        <v>6</v>
      </c>
      <c r="C3022" t="s">
        <v>242</v>
      </c>
      <c r="D3022" s="4">
        <v>521297.35200000001</v>
      </c>
      <c r="E3022" s="4">
        <v>28671.354360000001</v>
      </c>
      <c r="F3022" s="3">
        <v>5.5E-2</v>
      </c>
      <c r="G3022" s="5">
        <v>971.84442953020141</v>
      </c>
      <c r="H3022" s="4">
        <v>53.45144362416108</v>
      </c>
      <c r="I3022">
        <v>536.4</v>
      </c>
      <c r="J3022" t="s">
        <v>32</v>
      </c>
      <c r="K3022" t="s">
        <v>235</v>
      </c>
      <c r="L3022" t="s">
        <v>32</v>
      </c>
      <c r="M3022" s="2">
        <v>41442</v>
      </c>
      <c r="N3022" s="2">
        <v>47285</v>
      </c>
      <c r="O3022" t="s">
        <v>30</v>
      </c>
      <c r="P3022">
        <v>0.06</v>
      </c>
    </row>
    <row r="3023" spans="1:18">
      <c r="A3023" s="1">
        <v>41974</v>
      </c>
      <c r="B3023" t="s">
        <v>6</v>
      </c>
      <c r="C3023" t="s">
        <v>38</v>
      </c>
      <c r="D3023" s="4">
        <v>367488</v>
      </c>
      <c r="E3023" s="4">
        <v>53726.745600000002</v>
      </c>
      <c r="F3023" s="3">
        <v>0.1462</v>
      </c>
      <c r="G3023" s="5">
        <v>3093.3333333333335</v>
      </c>
      <c r="H3023" s="4">
        <v>452.24533333333335</v>
      </c>
      <c r="I3023">
        <v>118.8</v>
      </c>
      <c r="J3023" t="s">
        <v>10</v>
      </c>
      <c r="K3023" t="s">
        <v>40</v>
      </c>
      <c r="L3023" t="s">
        <v>39</v>
      </c>
      <c r="M3023" s="2">
        <v>41332</v>
      </c>
      <c r="N3023" s="2">
        <v>42133</v>
      </c>
      <c r="O3023" t="s">
        <v>21</v>
      </c>
      <c r="P3023">
        <v>0.13</v>
      </c>
    </row>
    <row r="3024" spans="1:18">
      <c r="A3024" s="1">
        <v>41974</v>
      </c>
      <c r="B3024" t="s">
        <v>6</v>
      </c>
      <c r="C3024" t="s">
        <v>41</v>
      </c>
      <c r="D3024" s="4">
        <v>168402.36</v>
      </c>
      <c r="E3024" s="4">
        <v>19181.028804000001</v>
      </c>
      <c r="F3024" s="3">
        <v>0.11390000000000002</v>
      </c>
      <c r="G3024" s="5">
        <v>3598.3410256410257</v>
      </c>
      <c r="H3024" s="4">
        <v>409.85104282051287</v>
      </c>
      <c r="I3024">
        <v>46.8</v>
      </c>
      <c r="J3024" t="s">
        <v>10</v>
      </c>
      <c r="K3024" t="s">
        <v>11</v>
      </c>
      <c r="L3024" t="s">
        <v>42</v>
      </c>
      <c r="M3024" s="2">
        <v>41294</v>
      </c>
      <c r="N3024" s="2">
        <v>42864</v>
      </c>
      <c r="O3024" t="s">
        <v>21</v>
      </c>
      <c r="P3024">
        <v>0.1</v>
      </c>
    </row>
    <row r="3025" spans="1:17">
      <c r="A3025" s="1">
        <v>41974</v>
      </c>
      <c r="B3025" t="s">
        <v>6</v>
      </c>
      <c r="C3025" t="s">
        <v>43</v>
      </c>
      <c r="D3025" s="4">
        <v>175690.32</v>
      </c>
      <c r="E3025" s="4">
        <v>19853.006160000001</v>
      </c>
      <c r="F3025" s="3">
        <v>0.113</v>
      </c>
      <c r="G3025" s="5">
        <v>3852.8578947368424</v>
      </c>
      <c r="H3025" s="4">
        <v>435.37294210526318</v>
      </c>
      <c r="I3025">
        <v>45.6</v>
      </c>
      <c r="J3025" t="s">
        <v>10</v>
      </c>
      <c r="K3025" t="s">
        <v>11</v>
      </c>
      <c r="L3025" t="s">
        <v>42</v>
      </c>
      <c r="M3025" s="2">
        <v>41294</v>
      </c>
      <c r="N3025" s="2">
        <v>42864</v>
      </c>
      <c r="O3025" t="s">
        <v>21</v>
      </c>
      <c r="P3025">
        <v>0.1</v>
      </c>
    </row>
    <row r="3026" spans="1:17">
      <c r="A3026" s="1">
        <v>41974</v>
      </c>
      <c r="B3026" t="s">
        <v>6</v>
      </c>
      <c r="C3026" t="s">
        <v>243</v>
      </c>
      <c r="D3026" s="4">
        <v>160357.22399999999</v>
      </c>
      <c r="E3026" s="4">
        <v>8819.6473199999982</v>
      </c>
      <c r="F3026" s="3">
        <v>5.4999999999999993E-2</v>
      </c>
      <c r="G3026" s="5">
        <v>377.48875706214687</v>
      </c>
      <c r="H3026" s="4">
        <v>20.761881638418075</v>
      </c>
      <c r="I3026">
        <v>424.8</v>
      </c>
      <c r="J3026" t="s">
        <v>32</v>
      </c>
      <c r="K3026" t="s">
        <v>235</v>
      </c>
      <c r="L3026" t="s">
        <v>32</v>
      </c>
      <c r="M3026" s="2">
        <v>41442</v>
      </c>
      <c r="N3026" s="2">
        <v>47285</v>
      </c>
      <c r="O3026" t="s">
        <v>30</v>
      </c>
      <c r="P3026">
        <v>0.06</v>
      </c>
    </row>
    <row r="3027" spans="1:17">
      <c r="A3027" s="1">
        <v>41974</v>
      </c>
      <c r="B3027" t="s">
        <v>6</v>
      </c>
      <c r="C3027" t="s">
        <v>44</v>
      </c>
      <c r="D3027" s="4">
        <v>266826.23999999999</v>
      </c>
      <c r="E3027" s="4">
        <v>54912.840192000011</v>
      </c>
      <c r="F3027" s="3">
        <v>0.20580000000000004</v>
      </c>
      <c r="G3027" s="5">
        <v>1398.4603773584906</v>
      </c>
      <c r="H3027" s="4">
        <v>287.80314566037742</v>
      </c>
      <c r="I3027">
        <v>190.79999999999998</v>
      </c>
      <c r="J3027" t="s">
        <v>10</v>
      </c>
      <c r="K3027" t="s">
        <v>20</v>
      </c>
      <c r="L3027" t="s">
        <v>20</v>
      </c>
      <c r="M3027" s="2">
        <v>41343</v>
      </c>
      <c r="N3027" s="2">
        <v>42499</v>
      </c>
      <c r="O3027" t="s">
        <v>21</v>
      </c>
      <c r="P3027">
        <v>0.17</v>
      </c>
    </row>
    <row r="3028" spans="1:17">
      <c r="A3028" s="1">
        <v>41974</v>
      </c>
      <c r="B3028" t="s">
        <v>6</v>
      </c>
      <c r="C3028" t="s">
        <v>302</v>
      </c>
      <c r="D3028" s="4">
        <v>255532.79999999999</v>
      </c>
      <c r="E3028" s="4">
        <v>50007.768960000001</v>
      </c>
      <c r="F3028" s="3">
        <v>0.19570000000000001</v>
      </c>
      <c r="G3028" s="5">
        <v>1400.9473684210525</v>
      </c>
      <c r="H3028" s="4">
        <v>274.16539999999998</v>
      </c>
      <c r="I3028">
        <v>182.4</v>
      </c>
      <c r="J3028" t="s">
        <v>10</v>
      </c>
      <c r="K3028" t="s">
        <v>20</v>
      </c>
      <c r="L3028" t="s">
        <v>20</v>
      </c>
      <c r="M3028" s="2">
        <v>41702</v>
      </c>
      <c r="N3028" s="2">
        <v>42432</v>
      </c>
      <c r="O3028" t="s">
        <v>21</v>
      </c>
      <c r="P3028">
        <v>0.16</v>
      </c>
    </row>
    <row r="3029" spans="1:17">
      <c r="A3029" s="1">
        <v>41974</v>
      </c>
      <c r="B3029" t="s">
        <v>6</v>
      </c>
      <c r="C3029" t="s">
        <v>292</v>
      </c>
      <c r="D3029" s="4">
        <v>266536.8</v>
      </c>
      <c r="E3029" s="4">
        <v>32650.757999999998</v>
      </c>
      <c r="F3029" s="3">
        <v>0.1225</v>
      </c>
      <c r="G3029" s="5">
        <v>2221.14</v>
      </c>
      <c r="H3029" s="4">
        <v>272.08965000000001</v>
      </c>
      <c r="I3029">
        <v>120</v>
      </c>
      <c r="J3029" t="s">
        <v>10</v>
      </c>
      <c r="K3029" t="s">
        <v>11</v>
      </c>
      <c r="L3029" t="s">
        <v>42</v>
      </c>
      <c r="M3029" s="2">
        <v>41715</v>
      </c>
      <c r="N3029" s="2">
        <v>42810</v>
      </c>
      <c r="O3029" t="s">
        <v>21</v>
      </c>
      <c r="P3029">
        <v>0.1</v>
      </c>
    </row>
    <row r="3030" spans="1:17">
      <c r="A3030" s="1">
        <v>41974</v>
      </c>
      <c r="B3030" t="s">
        <v>6</v>
      </c>
      <c r="C3030" t="s">
        <v>45</v>
      </c>
      <c r="D3030" s="4">
        <v>76626</v>
      </c>
      <c r="E3030" s="4">
        <v>51293.444399999993</v>
      </c>
      <c r="F3030" s="3">
        <v>0.66939999999999988</v>
      </c>
      <c r="G3030" s="5">
        <v>769.3373493975904</v>
      </c>
      <c r="H3030" s="4">
        <v>514.99442168674693</v>
      </c>
      <c r="I3030">
        <v>99.6</v>
      </c>
      <c r="J3030" t="s">
        <v>47</v>
      </c>
      <c r="K3030" t="s">
        <v>48</v>
      </c>
      <c r="L3030" t="s">
        <v>46</v>
      </c>
      <c r="M3030" s="2">
        <v>41290</v>
      </c>
      <c r="N3030" s="2">
        <v>42499</v>
      </c>
      <c r="O3030" t="s">
        <v>21</v>
      </c>
      <c r="P3030">
        <v>0.16</v>
      </c>
    </row>
    <row r="3031" spans="1:17">
      <c r="A3031" s="1">
        <v>41974</v>
      </c>
      <c r="B3031" t="s">
        <v>6</v>
      </c>
      <c r="C3031" t="s">
        <v>49</v>
      </c>
      <c r="D3031" s="4">
        <v>27324</v>
      </c>
      <c r="E3031" s="4">
        <v>30971.754000000004</v>
      </c>
      <c r="F3031" s="3">
        <v>1.1335000000000002</v>
      </c>
      <c r="G3031" s="5">
        <v>255.84269662921349</v>
      </c>
      <c r="H3031" s="4">
        <v>289.99769662921352</v>
      </c>
      <c r="I3031">
        <v>106.8</v>
      </c>
      <c r="J3031" t="s">
        <v>47</v>
      </c>
      <c r="K3031" t="s">
        <v>48</v>
      </c>
      <c r="L3031" t="s">
        <v>46</v>
      </c>
      <c r="M3031" s="2">
        <v>41347</v>
      </c>
      <c r="N3031" s="2">
        <v>42499</v>
      </c>
      <c r="O3031" t="s">
        <v>21</v>
      </c>
      <c r="P3031">
        <v>0.16</v>
      </c>
    </row>
    <row r="3032" spans="1:17">
      <c r="A3032" s="1">
        <v>41974</v>
      </c>
      <c r="B3032" t="s">
        <v>6</v>
      </c>
      <c r="C3032" t="s">
        <v>50</v>
      </c>
      <c r="D3032" s="4">
        <v>257238</v>
      </c>
      <c r="E3032" s="4">
        <v>36450.624599999996</v>
      </c>
      <c r="F3032" s="3">
        <v>0.14169999999999999</v>
      </c>
      <c r="G3032" s="5">
        <v>2305</v>
      </c>
      <c r="H3032" s="4">
        <v>326.61849999999998</v>
      </c>
      <c r="I3032">
        <v>111.6</v>
      </c>
      <c r="J3032" t="s">
        <v>52</v>
      </c>
      <c r="K3032" t="s">
        <v>51</v>
      </c>
      <c r="L3032" t="s">
        <v>51</v>
      </c>
      <c r="M3032" s="2">
        <v>41347</v>
      </c>
      <c r="N3032" s="2">
        <v>42499</v>
      </c>
      <c r="O3032" t="s">
        <v>21</v>
      </c>
      <c r="P3032">
        <v>0.12</v>
      </c>
    </row>
    <row r="3033" spans="1:17">
      <c r="A3033" s="1">
        <v>41974</v>
      </c>
      <c r="B3033" t="s">
        <v>6</v>
      </c>
      <c r="C3033" t="s">
        <v>53</v>
      </c>
      <c r="D3033" s="4">
        <v>573804</v>
      </c>
      <c r="E3033" s="4">
        <v>57437.780399999996</v>
      </c>
      <c r="F3033" s="3">
        <v>0.10009999999999999</v>
      </c>
      <c r="G3033" s="5">
        <v>1797.6315789473686</v>
      </c>
      <c r="H3033" s="4">
        <v>179.94292105263156</v>
      </c>
      <c r="I3033">
        <v>319.2</v>
      </c>
      <c r="J3033" t="s">
        <v>10</v>
      </c>
      <c r="K3033" t="s">
        <v>20</v>
      </c>
      <c r="L3033" t="s">
        <v>20</v>
      </c>
      <c r="M3033" s="2">
        <v>41374</v>
      </c>
      <c r="N3033" s="2">
        <v>42499</v>
      </c>
      <c r="O3033" t="s">
        <v>21</v>
      </c>
      <c r="P3033">
        <v>0.06</v>
      </c>
    </row>
    <row r="3034" spans="1:17">
      <c r="A3034" s="1">
        <v>41974</v>
      </c>
      <c r="B3034" t="s">
        <v>6</v>
      </c>
      <c r="C3034" t="s">
        <v>54</v>
      </c>
      <c r="D3034" s="4">
        <v>273550.8</v>
      </c>
      <c r="E3034" s="4">
        <v>94894.772519999999</v>
      </c>
      <c r="F3034" s="3">
        <v>0.34689999999999999</v>
      </c>
      <c r="G3034" s="5">
        <v>611.15013404825743</v>
      </c>
      <c r="H3034" s="4">
        <v>212.00798150134051</v>
      </c>
      <c r="I3034">
        <v>447.59999999999997</v>
      </c>
      <c r="J3034" t="s">
        <v>10</v>
      </c>
      <c r="K3034" t="s">
        <v>12</v>
      </c>
      <c r="L3034" t="s">
        <v>12</v>
      </c>
      <c r="M3034" s="2">
        <v>41302</v>
      </c>
      <c r="N3034" s="2">
        <v>43594</v>
      </c>
      <c r="O3034" t="s">
        <v>21</v>
      </c>
      <c r="P3034">
        <v>0.12</v>
      </c>
    </row>
    <row r="3035" spans="1:17">
      <c r="A3035" s="1">
        <v>41974</v>
      </c>
      <c r="B3035" t="s">
        <v>6</v>
      </c>
      <c r="C3035" t="s">
        <v>217</v>
      </c>
      <c r="D3035" s="4">
        <v>49855.799999999996</v>
      </c>
      <c r="E3035" s="4">
        <v>7079.5236000000014</v>
      </c>
      <c r="F3035" s="3">
        <v>0.14200000000000004</v>
      </c>
      <c r="G3035" s="5">
        <v>3462.2083333333335</v>
      </c>
      <c r="H3035" s="4">
        <v>491.63358333333349</v>
      </c>
      <c r="I3035">
        <v>14.399999999999999</v>
      </c>
      <c r="J3035" t="s">
        <v>52</v>
      </c>
      <c r="K3035" t="s">
        <v>51</v>
      </c>
      <c r="L3035" t="s">
        <v>51</v>
      </c>
      <c r="M3035" s="2">
        <v>41481</v>
      </c>
      <c r="N3035" s="2">
        <v>42210</v>
      </c>
      <c r="O3035" t="s">
        <v>21</v>
      </c>
      <c r="P3035">
        <v>0.13</v>
      </c>
    </row>
    <row r="3036" spans="1:17">
      <c r="A3036" s="1">
        <v>41974</v>
      </c>
      <c r="B3036" t="s">
        <v>6</v>
      </c>
      <c r="C3036" t="s">
        <v>320</v>
      </c>
      <c r="D3036" s="4">
        <v>127935.59999999999</v>
      </c>
      <c r="E3036" s="4">
        <v>12000.359280000002</v>
      </c>
      <c r="F3036" s="3">
        <v>9.3800000000000022E-2</v>
      </c>
      <c r="G3036" s="5">
        <v>4442.208333333333</v>
      </c>
      <c r="H3036" s="4">
        <v>416.67914166666679</v>
      </c>
      <c r="I3036">
        <v>28.799999999999997</v>
      </c>
      <c r="J3036" t="s">
        <v>123</v>
      </c>
      <c r="K3036" t="s">
        <v>286</v>
      </c>
      <c r="L3036" t="s">
        <v>286</v>
      </c>
      <c r="M3036" s="2">
        <v>41902</v>
      </c>
      <c r="N3036" s="2">
        <v>42266</v>
      </c>
      <c r="O3036" t="s">
        <v>21</v>
      </c>
      <c r="P3036">
        <v>0.03</v>
      </c>
    </row>
    <row r="3037" spans="1:17">
      <c r="A3037" s="1">
        <v>41974</v>
      </c>
      <c r="B3037" t="s">
        <v>6</v>
      </c>
      <c r="C3037" t="s">
        <v>326</v>
      </c>
      <c r="D3037" s="4">
        <v>4633.2</v>
      </c>
      <c r="E3037" s="4">
        <v>6599.9934000000003</v>
      </c>
      <c r="F3037" s="3">
        <v>1.4245000000000001</v>
      </c>
      <c r="G3037" s="5">
        <v>321.75</v>
      </c>
      <c r="H3037" s="4">
        <v>458.33287500000006</v>
      </c>
      <c r="I3037">
        <v>14.399999999999999</v>
      </c>
      <c r="J3037" t="s">
        <v>52</v>
      </c>
      <c r="K3037" t="s">
        <v>51</v>
      </c>
      <c r="L3037" t="s">
        <v>51</v>
      </c>
      <c r="M3037" s="2">
        <v>41894</v>
      </c>
      <c r="N3037" s="2">
        <v>42258</v>
      </c>
      <c r="O3037" t="s">
        <v>21</v>
      </c>
      <c r="P3037">
        <v>0.1</v>
      </c>
    </row>
    <row r="3038" spans="1:17">
      <c r="A3038" s="1">
        <v>42005</v>
      </c>
      <c r="B3038" t="s">
        <v>6</v>
      </c>
      <c r="C3038" t="s">
        <v>7</v>
      </c>
      <c r="D3038" s="4">
        <v>5404416</v>
      </c>
      <c r="E3038" s="4">
        <v>298864.20480000001</v>
      </c>
      <c r="F3038" s="3">
        <v>5.5300000000000002E-2</v>
      </c>
      <c r="G3038" s="5">
        <v>1513.8420168067228</v>
      </c>
      <c r="H3038" s="4">
        <v>83.715463529411764</v>
      </c>
      <c r="I3038">
        <v>3570</v>
      </c>
      <c r="J3038" t="s">
        <v>10</v>
      </c>
      <c r="K3038" t="s">
        <v>11</v>
      </c>
      <c r="L3038" t="s">
        <v>9</v>
      </c>
      <c r="M3038" s="2">
        <v>41365</v>
      </c>
      <c r="N3038" s="2">
        <v>48646</v>
      </c>
      <c r="O3038" t="s">
        <v>13</v>
      </c>
      <c r="P3038">
        <v>0</v>
      </c>
    </row>
    <row r="3039" spans="1:17">
      <c r="A3039" s="1">
        <v>42005</v>
      </c>
      <c r="B3039" t="s">
        <v>6</v>
      </c>
      <c r="C3039" t="s">
        <v>213</v>
      </c>
      <c r="D3039" s="4">
        <v>626095.19999999995</v>
      </c>
      <c r="E3039" s="4">
        <v>56098.129920000007</v>
      </c>
      <c r="F3039" s="3">
        <v>8.9600000000000013E-2</v>
      </c>
      <c r="G3039" s="5">
        <v>1673.8723131215913</v>
      </c>
      <c r="H3039" s="4">
        <v>149.9789592556946</v>
      </c>
      <c r="I3039">
        <v>374.03999999999996</v>
      </c>
      <c r="J3039" t="s">
        <v>10</v>
      </c>
      <c r="K3039" t="s">
        <v>76</v>
      </c>
      <c r="L3039" t="s">
        <v>76</v>
      </c>
      <c r="M3039" s="2">
        <v>41384</v>
      </c>
      <c r="N3039" s="2">
        <v>43299</v>
      </c>
      <c r="O3039" t="s">
        <v>16</v>
      </c>
      <c r="P3039">
        <v>0.15</v>
      </c>
      <c r="Q3039">
        <v>0.05</v>
      </c>
    </row>
    <row r="3040" spans="1:17">
      <c r="A3040" s="1">
        <v>42005</v>
      </c>
      <c r="B3040" t="s">
        <v>6</v>
      </c>
      <c r="C3040" t="s">
        <v>214</v>
      </c>
      <c r="D3040" s="4">
        <v>220409.15999999997</v>
      </c>
      <c r="E3040" s="4">
        <v>54000.244200000001</v>
      </c>
      <c r="F3040" s="3">
        <v>0.24500000000000002</v>
      </c>
      <c r="G3040" s="5">
        <v>612.24766666666665</v>
      </c>
      <c r="H3040" s="4">
        <v>150.00067833333333</v>
      </c>
      <c r="I3040">
        <v>360</v>
      </c>
      <c r="J3040" t="s">
        <v>10</v>
      </c>
      <c r="K3040" t="s">
        <v>20</v>
      </c>
      <c r="L3040" t="s">
        <v>20</v>
      </c>
      <c r="M3040" s="2">
        <v>41384</v>
      </c>
      <c r="N3040" s="2">
        <v>43299</v>
      </c>
      <c r="O3040" t="s">
        <v>16</v>
      </c>
      <c r="P3040">
        <v>0.15</v>
      </c>
      <c r="Q3040">
        <v>0.05</v>
      </c>
    </row>
    <row r="3041" spans="1:18">
      <c r="A3041" s="1">
        <v>42005</v>
      </c>
      <c r="B3041" t="s">
        <v>6</v>
      </c>
      <c r="C3041" t="s">
        <v>215</v>
      </c>
      <c r="D3041" s="4">
        <v>514295.03999999998</v>
      </c>
      <c r="E3041" s="4">
        <v>56263.877375999997</v>
      </c>
      <c r="F3041" s="3">
        <v>0.1094</v>
      </c>
      <c r="G3041" s="5">
        <v>1371.45344</v>
      </c>
      <c r="H3041" s="4">
        <v>150.03700633599999</v>
      </c>
      <c r="I3041">
        <v>375</v>
      </c>
      <c r="J3041" t="s">
        <v>10</v>
      </c>
      <c r="K3041" t="s">
        <v>76</v>
      </c>
      <c r="L3041" t="s">
        <v>76</v>
      </c>
      <c r="M3041" s="2">
        <v>41384</v>
      </c>
      <c r="N3041" s="2">
        <v>43299</v>
      </c>
      <c r="O3041" t="s">
        <v>16</v>
      </c>
      <c r="P3041">
        <v>0.15</v>
      </c>
      <c r="Q3041">
        <v>0.05</v>
      </c>
    </row>
    <row r="3042" spans="1:18">
      <c r="A3042" s="1">
        <v>42005</v>
      </c>
      <c r="B3042" t="s">
        <v>6</v>
      </c>
      <c r="C3042" t="s">
        <v>216</v>
      </c>
      <c r="D3042" s="4">
        <v>320459.03999999998</v>
      </c>
      <c r="E3042" s="4">
        <v>54510.082704000015</v>
      </c>
      <c r="F3042" s="3">
        <v>0.17010000000000006</v>
      </c>
      <c r="G3042" s="5">
        <v>881.93262879788631</v>
      </c>
      <c r="H3042" s="4">
        <v>150.01674015852052</v>
      </c>
      <c r="I3042">
        <v>363.36</v>
      </c>
      <c r="J3042" t="s">
        <v>10</v>
      </c>
      <c r="K3042" t="s">
        <v>20</v>
      </c>
      <c r="L3042" t="s">
        <v>20</v>
      </c>
      <c r="M3042" s="2">
        <v>41384</v>
      </c>
      <c r="N3042" s="2">
        <v>43299</v>
      </c>
      <c r="O3042" t="s">
        <v>16</v>
      </c>
      <c r="P3042">
        <v>0.15</v>
      </c>
      <c r="Q3042">
        <v>0.05</v>
      </c>
    </row>
    <row r="3043" spans="1:18">
      <c r="A3043" s="1">
        <v>42005</v>
      </c>
      <c r="B3043" t="s">
        <v>6</v>
      </c>
      <c r="C3043" t="s">
        <v>14</v>
      </c>
      <c r="D3043" s="4">
        <v>608922.48</v>
      </c>
      <c r="E3043" s="4">
        <v>87015.022391999999</v>
      </c>
      <c r="F3043" s="3">
        <v>0.1429</v>
      </c>
      <c r="G3043" s="5">
        <v>874.88862068965511</v>
      </c>
      <c r="H3043" s="4">
        <v>125.02158389655172</v>
      </c>
      <c r="I3043">
        <v>696</v>
      </c>
      <c r="J3043" t="s">
        <v>17</v>
      </c>
      <c r="K3043" t="s">
        <v>18</v>
      </c>
      <c r="L3043" t="s">
        <v>15</v>
      </c>
      <c r="M3043" s="2">
        <v>41246</v>
      </c>
      <c r="N3043" s="2">
        <v>43229</v>
      </c>
      <c r="O3043" t="s">
        <v>16</v>
      </c>
      <c r="P3043">
        <v>0.1</v>
      </c>
    </row>
    <row r="3044" spans="1:18">
      <c r="A3044" s="1">
        <v>42005</v>
      </c>
      <c r="B3044" t="s">
        <v>6</v>
      </c>
      <c r="C3044" t="s">
        <v>19</v>
      </c>
      <c r="D3044" s="4">
        <v>794515.2</v>
      </c>
      <c r="E3044" s="4">
        <v>175031.69855999999</v>
      </c>
      <c r="F3044" s="3">
        <v>0.2203</v>
      </c>
      <c r="G3044" s="5">
        <v>1180.2067736185384</v>
      </c>
      <c r="H3044" s="4">
        <v>259.99955222816402</v>
      </c>
      <c r="I3044">
        <v>673.19999999999993</v>
      </c>
      <c r="J3044" t="s">
        <v>10</v>
      </c>
      <c r="K3044" t="s">
        <v>20</v>
      </c>
      <c r="L3044" t="s">
        <v>20</v>
      </c>
      <c r="M3044" s="2">
        <v>41258</v>
      </c>
      <c r="N3044" s="2">
        <v>43229</v>
      </c>
      <c r="O3044" t="s">
        <v>21</v>
      </c>
      <c r="P3044">
        <v>0.15</v>
      </c>
    </row>
    <row r="3045" spans="1:18">
      <c r="A3045" s="1">
        <v>42005</v>
      </c>
      <c r="B3045" t="s">
        <v>6</v>
      </c>
      <c r="C3045" t="s">
        <v>22</v>
      </c>
      <c r="D3045" s="4">
        <v>347377.2</v>
      </c>
      <c r="E3045" s="4">
        <v>53148.711600000002</v>
      </c>
      <c r="F3045" s="3">
        <v>0.153</v>
      </c>
      <c r="G3045" s="5">
        <v>2176.5488721804513</v>
      </c>
      <c r="H3045" s="4">
        <v>333.01197744360906</v>
      </c>
      <c r="I3045">
        <v>159.6</v>
      </c>
      <c r="J3045" t="s">
        <v>10</v>
      </c>
      <c r="K3045" t="s">
        <v>12</v>
      </c>
      <c r="L3045" t="s">
        <v>23</v>
      </c>
      <c r="M3045" s="2">
        <v>41339</v>
      </c>
      <c r="N3045" s="2">
        <v>42864</v>
      </c>
      <c r="O3045" t="s">
        <v>21</v>
      </c>
      <c r="P3045">
        <v>0.13</v>
      </c>
    </row>
    <row r="3046" spans="1:18">
      <c r="A3046" s="1">
        <v>42005</v>
      </c>
      <c r="B3046" t="s">
        <v>6</v>
      </c>
      <c r="C3046" t="s">
        <v>24</v>
      </c>
      <c r="D3046" s="4">
        <v>223544.4</v>
      </c>
      <c r="E3046" s="4">
        <v>49604.502360000006</v>
      </c>
      <c r="F3046" s="3">
        <v>0.22190000000000004</v>
      </c>
      <c r="G3046" s="5">
        <v>1194.147435897436</v>
      </c>
      <c r="H3046" s="4">
        <v>264.98131602564109</v>
      </c>
      <c r="I3046">
        <v>187.2</v>
      </c>
      <c r="J3046" t="s">
        <v>10</v>
      </c>
      <c r="K3046" t="s">
        <v>20</v>
      </c>
      <c r="L3046" t="s">
        <v>20</v>
      </c>
      <c r="M3046" s="2">
        <v>41288</v>
      </c>
      <c r="N3046" s="2">
        <v>42499</v>
      </c>
      <c r="O3046" t="s">
        <v>21</v>
      </c>
      <c r="P3046">
        <v>0.18</v>
      </c>
    </row>
    <row r="3047" spans="1:18">
      <c r="A3047" s="1">
        <v>42005</v>
      </c>
      <c r="B3047" t="s">
        <v>6</v>
      </c>
      <c r="C3047" t="s">
        <v>233</v>
      </c>
      <c r="D3047" s="4">
        <v>181164.72</v>
      </c>
      <c r="E3047" s="4">
        <v>21649.18404</v>
      </c>
      <c r="F3047" s="3">
        <v>0.1195</v>
      </c>
      <c r="G3047" s="5">
        <v>2558.8237288135592</v>
      </c>
      <c r="H3047" s="4">
        <v>305.77943559322034</v>
      </c>
      <c r="I3047">
        <v>70.8</v>
      </c>
      <c r="J3047" t="s">
        <v>10</v>
      </c>
      <c r="K3047" t="s">
        <v>11</v>
      </c>
      <c r="L3047" t="s">
        <v>42</v>
      </c>
      <c r="M3047" s="2">
        <v>41473</v>
      </c>
      <c r="N3047" s="2">
        <v>42222</v>
      </c>
      <c r="O3047" t="s">
        <v>21</v>
      </c>
      <c r="P3047">
        <v>0.1</v>
      </c>
    </row>
    <row r="3048" spans="1:18">
      <c r="A3048" s="1">
        <v>42005</v>
      </c>
      <c r="B3048" t="s">
        <v>6</v>
      </c>
      <c r="C3048" t="s">
        <v>25</v>
      </c>
      <c r="D3048" s="4">
        <v>141571.19999999998</v>
      </c>
      <c r="E3048" s="4">
        <v>37672.096319999997</v>
      </c>
      <c r="F3048" s="3">
        <v>0.2661</v>
      </c>
      <c r="G3048" s="5">
        <v>1025.8782608695651</v>
      </c>
      <c r="H3048" s="4">
        <v>272.98620521739127</v>
      </c>
      <c r="I3048">
        <v>138</v>
      </c>
      <c r="J3048" t="s">
        <v>10</v>
      </c>
      <c r="K3048" t="s">
        <v>12</v>
      </c>
      <c r="L3048" t="s">
        <v>12</v>
      </c>
      <c r="M3048" s="2">
        <v>41334</v>
      </c>
      <c r="N3048" s="2">
        <v>42499</v>
      </c>
      <c r="O3048" t="s">
        <v>21</v>
      </c>
      <c r="P3048">
        <v>0.13</v>
      </c>
      <c r="Q3048">
        <v>7.0000000000000007E-2</v>
      </c>
    </row>
    <row r="3049" spans="1:18">
      <c r="A3049" s="1">
        <v>42005</v>
      </c>
      <c r="B3049" t="s">
        <v>6</v>
      </c>
      <c r="C3049" t="s">
        <v>26</v>
      </c>
      <c r="D3049" s="4">
        <v>180234.47999999998</v>
      </c>
      <c r="E3049" s="4">
        <v>14058.28944</v>
      </c>
      <c r="F3049" s="3">
        <v>7.8000000000000014E-2</v>
      </c>
      <c r="G3049" s="5">
        <v>2781.396296296296</v>
      </c>
      <c r="H3049" s="4">
        <v>216.94891111111113</v>
      </c>
      <c r="I3049">
        <v>64.8</v>
      </c>
      <c r="J3049" t="s">
        <v>10</v>
      </c>
      <c r="K3049" t="s">
        <v>12</v>
      </c>
      <c r="L3049" t="s">
        <v>27</v>
      </c>
      <c r="M3049" s="2">
        <v>41353</v>
      </c>
      <c r="N3049" s="2">
        <v>43229</v>
      </c>
      <c r="O3049" t="s">
        <v>21</v>
      </c>
      <c r="P3049">
        <v>0.06</v>
      </c>
    </row>
    <row r="3050" spans="1:18">
      <c r="A3050" s="1">
        <v>42005</v>
      </c>
      <c r="B3050" t="s">
        <v>6</v>
      </c>
      <c r="C3050" t="s">
        <v>28</v>
      </c>
      <c r="D3050" s="4">
        <v>489875.28</v>
      </c>
      <c r="E3050" s="4">
        <v>42472.186776000002</v>
      </c>
      <c r="F3050" s="3">
        <v>8.6699999999999999E-2</v>
      </c>
      <c r="G3050" s="5">
        <v>2306.380790960452</v>
      </c>
      <c r="H3050" s="4">
        <v>199.96321457627118</v>
      </c>
      <c r="I3050">
        <v>212.4</v>
      </c>
      <c r="J3050" t="s">
        <v>10</v>
      </c>
      <c r="K3050" t="s">
        <v>12</v>
      </c>
      <c r="L3050" t="s">
        <v>12</v>
      </c>
      <c r="M3050" s="2">
        <v>41353</v>
      </c>
      <c r="N3050" s="2">
        <v>43229</v>
      </c>
      <c r="O3050" t="s">
        <v>21</v>
      </c>
      <c r="P3050">
        <v>0</v>
      </c>
    </row>
    <row r="3051" spans="1:18">
      <c r="A3051" s="1">
        <v>42005</v>
      </c>
      <c r="B3051" t="s">
        <v>6</v>
      </c>
      <c r="C3051" t="s">
        <v>29</v>
      </c>
      <c r="D3051" s="4">
        <v>470182.2</v>
      </c>
      <c r="E3051" s="4">
        <v>47018.219999999994</v>
      </c>
      <c r="F3051" s="3">
        <v>9.9999999999999978E-2</v>
      </c>
      <c r="G3051" s="5">
        <v>2511.6570512820513</v>
      </c>
      <c r="H3051" s="4">
        <v>251.1657051282051</v>
      </c>
      <c r="I3051">
        <v>187.2</v>
      </c>
      <c r="J3051" t="s">
        <v>10</v>
      </c>
      <c r="K3051" t="s">
        <v>12</v>
      </c>
      <c r="L3051" t="s">
        <v>12</v>
      </c>
      <c r="M3051" s="2">
        <v>41323</v>
      </c>
      <c r="N3051" s="2">
        <v>42499</v>
      </c>
      <c r="O3051" t="s">
        <v>30</v>
      </c>
      <c r="P3051">
        <v>0.1</v>
      </c>
    </row>
    <row r="3052" spans="1:18">
      <c r="A3052" s="1">
        <v>42005</v>
      </c>
      <c r="B3052" t="s">
        <v>6</v>
      </c>
      <c r="C3052" t="s">
        <v>31</v>
      </c>
      <c r="D3052" s="4">
        <v>1971038.9879999999</v>
      </c>
      <c r="E3052" s="4">
        <v>157683.11903999999</v>
      </c>
      <c r="F3052" s="3">
        <v>0.08</v>
      </c>
      <c r="G3052" s="5">
        <v>2090.8000127291239</v>
      </c>
      <c r="H3052" s="4">
        <v>167.26400101832994</v>
      </c>
      <c r="I3052">
        <v>942.72</v>
      </c>
      <c r="J3052" t="s">
        <v>32</v>
      </c>
      <c r="K3052" t="s">
        <v>31</v>
      </c>
      <c r="L3052" t="s">
        <v>32</v>
      </c>
      <c r="M3052" s="2">
        <v>41294</v>
      </c>
      <c r="N3052" s="2">
        <v>43229</v>
      </c>
      <c r="O3052" t="s">
        <v>30</v>
      </c>
      <c r="P3052">
        <v>0.08</v>
      </c>
    </row>
    <row r="3053" spans="1:18">
      <c r="A3053" s="1">
        <v>42005</v>
      </c>
      <c r="B3053" t="s">
        <v>6</v>
      </c>
      <c r="C3053" t="s">
        <v>269</v>
      </c>
      <c r="D3053" s="4">
        <v>3350689.0079999999</v>
      </c>
      <c r="E3053" s="4">
        <v>150781.00535999998</v>
      </c>
      <c r="F3053" s="3">
        <v>4.4999999999999998E-2</v>
      </c>
      <c r="G3053" s="5">
        <v>1346.9565074770865</v>
      </c>
      <c r="H3053" s="4">
        <v>60.613042836468878</v>
      </c>
      <c r="I3053">
        <v>2487.6</v>
      </c>
      <c r="J3053" t="s">
        <v>32</v>
      </c>
      <c r="K3053" t="s">
        <v>269</v>
      </c>
      <c r="L3053" t="s">
        <v>32</v>
      </c>
      <c r="M3053" s="2">
        <v>41442</v>
      </c>
      <c r="N3053" s="2">
        <v>47285</v>
      </c>
      <c r="O3053" t="s">
        <v>30</v>
      </c>
      <c r="P3053">
        <v>0.05</v>
      </c>
    </row>
    <row r="3054" spans="1:18">
      <c r="A3054" s="1">
        <v>42005</v>
      </c>
      <c r="B3054" t="s">
        <v>6</v>
      </c>
      <c r="C3054" t="s">
        <v>301</v>
      </c>
      <c r="D3054" s="4">
        <v>217618.8</v>
      </c>
      <c r="E3054" s="4">
        <v>32011.725480000001</v>
      </c>
      <c r="F3054" s="3">
        <v>0.14710000000000001</v>
      </c>
      <c r="G3054" s="5">
        <v>1971.1847826086957</v>
      </c>
      <c r="H3054" s="4">
        <v>289.96128152173918</v>
      </c>
      <c r="I3054">
        <v>110.39999999999999</v>
      </c>
      <c r="J3054" t="s">
        <v>123</v>
      </c>
      <c r="K3054" t="s">
        <v>286</v>
      </c>
      <c r="L3054" t="s">
        <v>286</v>
      </c>
      <c r="M3054" s="2">
        <v>41745</v>
      </c>
      <c r="N3054" s="2">
        <v>42109</v>
      </c>
      <c r="O3054" t="s">
        <v>21</v>
      </c>
      <c r="P3054">
        <v>0.08</v>
      </c>
    </row>
    <row r="3055" spans="1:18">
      <c r="A3055" s="1">
        <v>42005</v>
      </c>
      <c r="B3055" t="s">
        <v>6</v>
      </c>
      <c r="C3055" t="s">
        <v>285</v>
      </c>
      <c r="D3055" s="4">
        <v>2483858.4</v>
      </c>
      <c r="E3055" s="4">
        <v>81470.555519999994</v>
      </c>
      <c r="F3055" s="3">
        <v>3.2799999999999996E-2</v>
      </c>
      <c r="G3055" s="5">
        <v>17998.973913043479</v>
      </c>
      <c r="H3055" s="4">
        <v>590.36634434782604</v>
      </c>
      <c r="I3055">
        <v>138</v>
      </c>
      <c r="J3055" t="s">
        <v>123</v>
      </c>
      <c r="K3055" t="s">
        <v>286</v>
      </c>
      <c r="L3055" t="s">
        <v>286</v>
      </c>
      <c r="M3055" s="2">
        <v>41708</v>
      </c>
      <c r="N3055" s="2">
        <v>42834</v>
      </c>
      <c r="O3055" t="s">
        <v>21</v>
      </c>
      <c r="P3055">
        <v>0.03</v>
      </c>
    </row>
    <row r="3056" spans="1:18">
      <c r="A3056" s="1">
        <v>42005</v>
      </c>
      <c r="B3056" t="s">
        <v>6</v>
      </c>
      <c r="C3056" t="s">
        <v>33</v>
      </c>
      <c r="D3056" s="4">
        <v>1052062.416</v>
      </c>
      <c r="E3056" s="4">
        <v>84164.99328000001</v>
      </c>
      <c r="F3056" s="3">
        <v>8.0000000000000016E-2</v>
      </c>
      <c r="G3056" s="5">
        <v>4021.645321100918</v>
      </c>
      <c r="H3056" s="4">
        <v>321.73162568807345</v>
      </c>
      <c r="I3056">
        <v>261.59999999999997</v>
      </c>
      <c r="J3056" t="s">
        <v>34</v>
      </c>
      <c r="K3056" t="s">
        <v>36</v>
      </c>
      <c r="L3056" t="s">
        <v>35</v>
      </c>
      <c r="M3056" s="2">
        <v>41288</v>
      </c>
      <c r="N3056" s="2">
        <v>45059</v>
      </c>
      <c r="O3056" t="s">
        <v>21</v>
      </c>
      <c r="P3056">
        <v>0.08</v>
      </c>
      <c r="R3056">
        <f t="shared" ref="R3056" si="368">(N3056-M3056)/365</f>
        <v>10.331506849315069</v>
      </c>
    </row>
    <row r="3057" spans="1:16">
      <c r="A3057" s="1">
        <v>42005</v>
      </c>
      <c r="B3057" t="s">
        <v>6</v>
      </c>
      <c r="C3057" t="s">
        <v>234</v>
      </c>
      <c r="D3057" s="4">
        <v>577397.4</v>
      </c>
      <c r="E3057" s="4">
        <v>31756.857</v>
      </c>
      <c r="F3057" s="3">
        <v>5.5E-2</v>
      </c>
      <c r="G3057" s="5">
        <v>943.45980392156866</v>
      </c>
      <c r="H3057" s="4">
        <v>51.890289215686273</v>
      </c>
      <c r="I3057">
        <v>612</v>
      </c>
      <c r="J3057" t="s">
        <v>32</v>
      </c>
      <c r="K3057" t="s">
        <v>235</v>
      </c>
      <c r="L3057" t="s">
        <v>32</v>
      </c>
      <c r="M3057" s="2">
        <v>41442</v>
      </c>
      <c r="N3057" s="2">
        <v>47285</v>
      </c>
      <c r="O3057" t="s">
        <v>30</v>
      </c>
      <c r="P3057">
        <v>0.06</v>
      </c>
    </row>
    <row r="3058" spans="1:16">
      <c r="A3058" s="1">
        <v>42005</v>
      </c>
      <c r="B3058" t="s">
        <v>6</v>
      </c>
      <c r="C3058" t="s">
        <v>236</v>
      </c>
      <c r="D3058" s="4">
        <v>456212.80800000002</v>
      </c>
      <c r="E3058" s="4">
        <v>25091.704440000001</v>
      </c>
      <c r="F3058" s="3">
        <v>5.5E-2</v>
      </c>
      <c r="G3058" s="5">
        <v>957.62554156171291</v>
      </c>
      <c r="H3058" s="4">
        <v>52.669404785894208</v>
      </c>
      <c r="I3058">
        <v>476.4</v>
      </c>
      <c r="J3058" t="s">
        <v>32</v>
      </c>
      <c r="K3058" t="s">
        <v>235</v>
      </c>
      <c r="L3058" t="s">
        <v>32</v>
      </c>
      <c r="M3058" s="2">
        <v>41442</v>
      </c>
      <c r="N3058" s="2">
        <v>47285</v>
      </c>
      <c r="O3058" t="s">
        <v>30</v>
      </c>
      <c r="P3058">
        <v>0.06</v>
      </c>
    </row>
    <row r="3059" spans="1:16">
      <c r="A3059" s="1">
        <v>42005</v>
      </c>
      <c r="B3059" t="s">
        <v>6</v>
      </c>
      <c r="C3059" t="s">
        <v>237</v>
      </c>
      <c r="D3059" s="4">
        <v>793883.90399999998</v>
      </c>
      <c r="E3059" s="4">
        <v>43663.614719999998</v>
      </c>
      <c r="F3059" s="3">
        <v>5.5E-2</v>
      </c>
      <c r="G3059" s="5">
        <v>2779.7055462184876</v>
      </c>
      <c r="H3059" s="4">
        <v>152.8838050420168</v>
      </c>
      <c r="I3059">
        <v>285.59999999999997</v>
      </c>
      <c r="J3059" t="s">
        <v>32</v>
      </c>
      <c r="K3059" t="s">
        <v>235</v>
      </c>
      <c r="L3059" t="s">
        <v>32</v>
      </c>
      <c r="M3059" s="2">
        <v>41442</v>
      </c>
      <c r="N3059" s="2">
        <v>47285</v>
      </c>
      <c r="O3059" t="s">
        <v>30</v>
      </c>
      <c r="P3059">
        <v>0.06</v>
      </c>
    </row>
    <row r="3060" spans="1:16">
      <c r="A3060" s="1">
        <v>42005</v>
      </c>
      <c r="B3060" t="s">
        <v>6</v>
      </c>
      <c r="C3060" t="s">
        <v>238</v>
      </c>
      <c r="D3060" s="4">
        <v>2789192.7960000001</v>
      </c>
      <c r="E3060" s="4">
        <v>247959.23956439999</v>
      </c>
      <c r="F3060" s="3">
        <v>8.8899999999999993E-2</v>
      </c>
      <c r="G3060" s="5">
        <v>2243.5591988416986</v>
      </c>
      <c r="H3060" s="4">
        <v>199.45241277702701</v>
      </c>
      <c r="I3060">
        <v>1243.2</v>
      </c>
      <c r="J3060" t="s">
        <v>32</v>
      </c>
      <c r="K3060" t="s">
        <v>238</v>
      </c>
      <c r="L3060" t="s">
        <v>32</v>
      </c>
      <c r="M3060" s="2">
        <v>41281</v>
      </c>
      <c r="N3060" s="2">
        <v>45168</v>
      </c>
      <c r="O3060" t="s">
        <v>30</v>
      </c>
      <c r="P3060">
        <v>0.08</v>
      </c>
    </row>
    <row r="3061" spans="1:16">
      <c r="A3061" s="1">
        <v>42005</v>
      </c>
      <c r="B3061" t="s">
        <v>6</v>
      </c>
      <c r="C3061" t="s">
        <v>239</v>
      </c>
      <c r="D3061" s="4">
        <v>1035740.448</v>
      </c>
      <c r="E3061" s="4">
        <v>56965.72464</v>
      </c>
      <c r="F3061" s="3">
        <v>5.5E-2</v>
      </c>
      <c r="G3061" s="5">
        <v>1495.8700866551126</v>
      </c>
      <c r="H3061" s="4">
        <v>82.272854766031202</v>
      </c>
      <c r="I3061">
        <v>692.4</v>
      </c>
      <c r="J3061" t="s">
        <v>32</v>
      </c>
      <c r="K3061" t="s">
        <v>235</v>
      </c>
      <c r="L3061" t="s">
        <v>32</v>
      </c>
      <c r="M3061" s="2">
        <v>41442</v>
      </c>
      <c r="N3061" s="2">
        <v>47285</v>
      </c>
      <c r="O3061" t="s">
        <v>30</v>
      </c>
      <c r="P3061">
        <v>0.06</v>
      </c>
    </row>
    <row r="3062" spans="1:16">
      <c r="A3062" s="1">
        <v>42005</v>
      </c>
      <c r="B3062" t="s">
        <v>6</v>
      </c>
      <c r="C3062" t="s">
        <v>37</v>
      </c>
      <c r="D3062" s="4">
        <v>305120.39999999997</v>
      </c>
      <c r="E3062" s="4">
        <v>42442.247640000001</v>
      </c>
      <c r="F3062" s="3">
        <v>0.13910000000000003</v>
      </c>
      <c r="G3062" s="5">
        <v>2621.3092783505153</v>
      </c>
      <c r="H3062" s="4">
        <v>364.62412061855673</v>
      </c>
      <c r="I3062">
        <v>116.39999999999999</v>
      </c>
      <c r="J3062" t="s">
        <v>10</v>
      </c>
      <c r="K3062" t="s">
        <v>20</v>
      </c>
      <c r="L3062" t="s">
        <v>20</v>
      </c>
      <c r="M3062" s="2">
        <v>41384</v>
      </c>
      <c r="N3062" s="2">
        <v>42509</v>
      </c>
      <c r="O3062" t="s">
        <v>21</v>
      </c>
      <c r="P3062">
        <v>0.12</v>
      </c>
    </row>
    <row r="3063" spans="1:16">
      <c r="A3063" s="1">
        <v>42005</v>
      </c>
      <c r="B3063" t="s">
        <v>6</v>
      </c>
      <c r="C3063" t="s">
        <v>240</v>
      </c>
      <c r="D3063" s="4">
        <v>329831.75999999995</v>
      </c>
      <c r="E3063" s="4">
        <v>36215.527247999999</v>
      </c>
      <c r="F3063" s="3">
        <v>0.10980000000000001</v>
      </c>
      <c r="G3063" s="5">
        <v>5089.9962962962954</v>
      </c>
      <c r="H3063" s="4">
        <v>558.88159333333329</v>
      </c>
      <c r="I3063">
        <v>64.8</v>
      </c>
      <c r="J3063" t="s">
        <v>10</v>
      </c>
      <c r="K3063" t="s">
        <v>11</v>
      </c>
      <c r="L3063" t="s">
        <v>42</v>
      </c>
      <c r="M3063" s="2">
        <v>41449</v>
      </c>
      <c r="N3063" s="2">
        <v>42198</v>
      </c>
      <c r="O3063" t="s">
        <v>21</v>
      </c>
      <c r="P3063">
        <v>0.1</v>
      </c>
    </row>
    <row r="3064" spans="1:16">
      <c r="A3064" s="1">
        <v>42005</v>
      </c>
      <c r="B3064" t="s">
        <v>6</v>
      </c>
      <c r="C3064" t="s">
        <v>241</v>
      </c>
      <c r="D3064" s="4">
        <v>171772.19999999998</v>
      </c>
      <c r="E3064" s="4">
        <v>25147.450079999999</v>
      </c>
      <c r="F3064" s="3">
        <v>0.1464</v>
      </c>
      <c r="G3064" s="5">
        <v>3045.6063829787231</v>
      </c>
      <c r="H3064" s="4">
        <v>445.8767744680851</v>
      </c>
      <c r="I3064">
        <v>56.4</v>
      </c>
      <c r="J3064" t="s">
        <v>10</v>
      </c>
      <c r="K3064" t="s">
        <v>11</v>
      </c>
      <c r="L3064" t="s">
        <v>42</v>
      </c>
      <c r="M3064" s="2">
        <v>41449</v>
      </c>
      <c r="N3064" s="2">
        <v>42198</v>
      </c>
      <c r="O3064" t="s">
        <v>30</v>
      </c>
      <c r="P3064">
        <v>0.13</v>
      </c>
    </row>
    <row r="3065" spans="1:16">
      <c r="A3065" s="1">
        <v>42005</v>
      </c>
      <c r="B3065" t="s">
        <v>6</v>
      </c>
      <c r="C3065" t="s">
        <v>242</v>
      </c>
      <c r="D3065" s="4">
        <v>491519.1</v>
      </c>
      <c r="E3065" s="4">
        <v>27033.550500000001</v>
      </c>
      <c r="F3065" s="3">
        <v>5.5000000000000007E-2</v>
      </c>
      <c r="G3065" s="5">
        <v>916.32941834451901</v>
      </c>
      <c r="H3065" s="4">
        <v>50.398118008948551</v>
      </c>
      <c r="I3065">
        <v>536.4</v>
      </c>
      <c r="J3065" t="s">
        <v>32</v>
      </c>
      <c r="K3065" t="s">
        <v>235</v>
      </c>
      <c r="L3065" t="s">
        <v>32</v>
      </c>
      <c r="M3065" s="2">
        <v>41442</v>
      </c>
      <c r="N3065" s="2">
        <v>47285</v>
      </c>
      <c r="O3065" t="s">
        <v>30</v>
      </c>
      <c r="P3065">
        <v>0.06</v>
      </c>
    </row>
    <row r="3066" spans="1:16">
      <c r="A3066" s="1">
        <v>42005</v>
      </c>
      <c r="B3066" t="s">
        <v>6</v>
      </c>
      <c r="C3066" t="s">
        <v>38</v>
      </c>
      <c r="D3066" s="4">
        <v>439873.2</v>
      </c>
      <c r="E3066" s="4">
        <v>63121.804199999999</v>
      </c>
      <c r="F3066" s="3">
        <v>0.14349999999999999</v>
      </c>
      <c r="G3066" s="5">
        <v>3702.636363636364</v>
      </c>
      <c r="H3066" s="4">
        <v>531.32831818181819</v>
      </c>
      <c r="I3066">
        <v>118.8</v>
      </c>
      <c r="J3066" t="s">
        <v>10</v>
      </c>
      <c r="K3066" t="s">
        <v>40</v>
      </c>
      <c r="L3066" t="s">
        <v>39</v>
      </c>
      <c r="M3066" s="2">
        <v>41332</v>
      </c>
      <c r="N3066" s="2">
        <v>42133</v>
      </c>
      <c r="O3066" t="s">
        <v>21</v>
      </c>
      <c r="P3066">
        <v>0.13</v>
      </c>
    </row>
    <row r="3067" spans="1:16">
      <c r="A3067" s="1">
        <v>42005</v>
      </c>
      <c r="B3067" t="s">
        <v>6</v>
      </c>
      <c r="C3067" t="s">
        <v>41</v>
      </c>
      <c r="D3067" s="4">
        <v>213251.15999999997</v>
      </c>
      <c r="E3067" s="4">
        <v>23670.878760000003</v>
      </c>
      <c r="F3067" s="3">
        <v>0.11100000000000003</v>
      </c>
      <c r="G3067" s="5">
        <v>4556.6487179487176</v>
      </c>
      <c r="H3067" s="4">
        <v>505.78800769230781</v>
      </c>
      <c r="I3067">
        <v>46.8</v>
      </c>
      <c r="J3067" t="s">
        <v>10</v>
      </c>
      <c r="K3067" t="s">
        <v>11</v>
      </c>
      <c r="L3067" t="s">
        <v>42</v>
      </c>
      <c r="M3067" s="2">
        <v>41294</v>
      </c>
      <c r="N3067" s="2">
        <v>42864</v>
      </c>
      <c r="O3067" t="s">
        <v>21</v>
      </c>
      <c r="P3067">
        <v>0.1</v>
      </c>
    </row>
    <row r="3068" spans="1:16">
      <c r="A3068" s="1">
        <v>42005</v>
      </c>
      <c r="B3068" t="s">
        <v>6</v>
      </c>
      <c r="C3068" t="s">
        <v>43</v>
      </c>
      <c r="D3068" s="4">
        <v>177681.47999999998</v>
      </c>
      <c r="E3068" s="4">
        <v>20042.470943999997</v>
      </c>
      <c r="F3068" s="3">
        <v>0.1128</v>
      </c>
      <c r="G3068" s="5">
        <v>3896.523684210526</v>
      </c>
      <c r="H3068" s="4">
        <v>439.52787157894727</v>
      </c>
      <c r="I3068">
        <v>45.6</v>
      </c>
      <c r="J3068" t="s">
        <v>10</v>
      </c>
      <c r="K3068" t="s">
        <v>11</v>
      </c>
      <c r="L3068" t="s">
        <v>42</v>
      </c>
      <c r="M3068" s="2">
        <v>41294</v>
      </c>
      <c r="N3068" s="2">
        <v>42864</v>
      </c>
      <c r="O3068" t="s">
        <v>21</v>
      </c>
      <c r="P3068">
        <v>0.1</v>
      </c>
    </row>
    <row r="3069" spans="1:16">
      <c r="A3069" s="1">
        <v>42005</v>
      </c>
      <c r="B3069" t="s">
        <v>6</v>
      </c>
      <c r="C3069" t="s">
        <v>243</v>
      </c>
      <c r="D3069" s="4">
        <v>197551.10400000002</v>
      </c>
      <c r="E3069" s="4">
        <v>10865.310719999999</v>
      </c>
      <c r="F3069" s="3">
        <v>5.4999999999999993E-2</v>
      </c>
      <c r="G3069" s="5">
        <v>465.04497175141245</v>
      </c>
      <c r="H3069" s="4">
        <v>25.57747344632768</v>
      </c>
      <c r="I3069">
        <v>424.8</v>
      </c>
      <c r="J3069" t="s">
        <v>32</v>
      </c>
      <c r="K3069" t="s">
        <v>235</v>
      </c>
      <c r="L3069" t="s">
        <v>32</v>
      </c>
      <c r="M3069" s="2">
        <v>41442</v>
      </c>
      <c r="N3069" s="2">
        <v>47285</v>
      </c>
      <c r="O3069" t="s">
        <v>30</v>
      </c>
      <c r="P3069">
        <v>0.06</v>
      </c>
    </row>
    <row r="3070" spans="1:16">
      <c r="A3070" s="1">
        <v>42005</v>
      </c>
      <c r="B3070" t="s">
        <v>6</v>
      </c>
      <c r="C3070" t="s">
        <v>44</v>
      </c>
      <c r="D3070" s="4">
        <v>252824.15999999997</v>
      </c>
      <c r="E3070" s="4">
        <v>52511.578031999998</v>
      </c>
      <c r="F3070" s="3">
        <v>0.20770000000000002</v>
      </c>
      <c r="G3070" s="5">
        <v>1325.0742138364781</v>
      </c>
      <c r="H3070" s="4">
        <v>275.21791421383648</v>
      </c>
      <c r="I3070">
        <v>190.79999999999998</v>
      </c>
      <c r="J3070" t="s">
        <v>10</v>
      </c>
      <c r="K3070" t="s">
        <v>20</v>
      </c>
      <c r="L3070" t="s">
        <v>20</v>
      </c>
      <c r="M3070" s="2">
        <v>41343</v>
      </c>
      <c r="N3070" s="2">
        <v>42499</v>
      </c>
      <c r="O3070" t="s">
        <v>21</v>
      </c>
      <c r="P3070">
        <v>0.17</v>
      </c>
    </row>
    <row r="3071" spans="1:16">
      <c r="A3071" s="1">
        <v>42005</v>
      </c>
      <c r="B3071" t="s">
        <v>6</v>
      </c>
      <c r="C3071" t="s">
        <v>302</v>
      </c>
      <c r="D3071" s="4">
        <v>333081.59999999998</v>
      </c>
      <c r="E3071" s="4">
        <v>62419.491840000002</v>
      </c>
      <c r="F3071" s="3">
        <v>0.18740000000000001</v>
      </c>
      <c r="G3071" s="5">
        <v>1826.1052631578946</v>
      </c>
      <c r="H3071" s="4">
        <v>342.21212631578948</v>
      </c>
      <c r="I3071">
        <v>182.4</v>
      </c>
      <c r="J3071" t="s">
        <v>10</v>
      </c>
      <c r="K3071" t="s">
        <v>20</v>
      </c>
      <c r="L3071" t="s">
        <v>20</v>
      </c>
      <c r="M3071" s="2">
        <v>41702</v>
      </c>
      <c r="N3071" s="2">
        <v>42432</v>
      </c>
      <c r="O3071" t="s">
        <v>21</v>
      </c>
      <c r="P3071">
        <v>0.16</v>
      </c>
    </row>
    <row r="3072" spans="1:16">
      <c r="A3072" s="1">
        <v>42005</v>
      </c>
      <c r="B3072" t="s">
        <v>6</v>
      </c>
      <c r="C3072" t="s">
        <v>292</v>
      </c>
      <c r="D3072" s="4">
        <v>275415.59999999998</v>
      </c>
      <c r="E3072" s="4">
        <v>33545.620079999993</v>
      </c>
      <c r="F3072" s="3">
        <v>0.12179999999999999</v>
      </c>
      <c r="G3072" s="5">
        <v>2295.1299999999997</v>
      </c>
      <c r="H3072" s="4">
        <v>279.54683399999993</v>
      </c>
      <c r="I3072">
        <v>120</v>
      </c>
      <c r="J3072" t="s">
        <v>10</v>
      </c>
      <c r="K3072" t="s">
        <v>11</v>
      </c>
      <c r="L3072" t="s">
        <v>42</v>
      </c>
      <c r="M3072" s="2">
        <v>41715</v>
      </c>
      <c r="N3072" s="2">
        <v>42810</v>
      </c>
      <c r="O3072" t="s">
        <v>21</v>
      </c>
      <c r="P3072">
        <v>0.1</v>
      </c>
    </row>
    <row r="3073" spans="1:17">
      <c r="A3073" s="1">
        <v>42005</v>
      </c>
      <c r="B3073" t="s">
        <v>6</v>
      </c>
      <c r="C3073" t="s">
        <v>45</v>
      </c>
      <c r="D3073" s="4">
        <v>126450</v>
      </c>
      <c r="E3073" s="4">
        <v>51288.119999999995</v>
      </c>
      <c r="F3073" s="3">
        <v>0.40559999999999996</v>
      </c>
      <c r="G3073" s="5">
        <v>1269.5783132530121</v>
      </c>
      <c r="H3073" s="4">
        <v>514.94096385542161</v>
      </c>
      <c r="I3073">
        <v>99.6</v>
      </c>
      <c r="J3073" t="s">
        <v>47</v>
      </c>
      <c r="K3073" t="s">
        <v>48</v>
      </c>
      <c r="L3073" t="s">
        <v>46</v>
      </c>
      <c r="M3073" s="2">
        <v>41290</v>
      </c>
      <c r="N3073" s="2">
        <v>42499</v>
      </c>
      <c r="O3073" t="s">
        <v>21</v>
      </c>
      <c r="P3073">
        <v>0.16</v>
      </c>
    </row>
    <row r="3074" spans="1:17">
      <c r="A3074" s="1">
        <v>42005</v>
      </c>
      <c r="B3074" t="s">
        <v>6</v>
      </c>
      <c r="C3074" t="s">
        <v>49</v>
      </c>
      <c r="D3074" s="4">
        <v>138660</v>
      </c>
      <c r="E3074" s="4">
        <v>30976.643999999997</v>
      </c>
      <c r="F3074" s="3">
        <v>0.22339999999999999</v>
      </c>
      <c r="G3074" s="5">
        <v>1298.314606741573</v>
      </c>
      <c r="H3074" s="4">
        <v>290.04348314606739</v>
      </c>
      <c r="I3074">
        <v>106.8</v>
      </c>
      <c r="J3074" t="s">
        <v>47</v>
      </c>
      <c r="K3074" t="s">
        <v>48</v>
      </c>
      <c r="L3074" t="s">
        <v>46</v>
      </c>
      <c r="M3074" s="2">
        <v>41347</v>
      </c>
      <c r="N3074" s="2">
        <v>42499</v>
      </c>
      <c r="O3074" t="s">
        <v>21</v>
      </c>
      <c r="P3074">
        <v>0.16</v>
      </c>
    </row>
    <row r="3075" spans="1:17">
      <c r="A3075" s="1">
        <v>42005</v>
      </c>
      <c r="B3075" t="s">
        <v>6</v>
      </c>
      <c r="C3075" t="s">
        <v>50</v>
      </c>
      <c r="D3075" s="4">
        <v>212233.19999999998</v>
      </c>
      <c r="E3075" s="4">
        <v>32365.562999999995</v>
      </c>
      <c r="F3075" s="3">
        <v>0.1525</v>
      </c>
      <c r="G3075" s="5">
        <v>1901.7311827956989</v>
      </c>
      <c r="H3075" s="4">
        <v>290.01400537634407</v>
      </c>
      <c r="I3075">
        <v>111.6</v>
      </c>
      <c r="J3075" t="s">
        <v>52</v>
      </c>
      <c r="K3075" t="s">
        <v>51</v>
      </c>
      <c r="L3075" t="s">
        <v>51</v>
      </c>
      <c r="M3075" s="2">
        <v>41347</v>
      </c>
      <c r="N3075" s="2">
        <v>42499</v>
      </c>
      <c r="O3075" t="s">
        <v>21</v>
      </c>
      <c r="P3075">
        <v>0.12</v>
      </c>
    </row>
    <row r="3076" spans="1:17">
      <c r="A3076" s="1">
        <v>42005</v>
      </c>
      <c r="B3076" t="s">
        <v>6</v>
      </c>
      <c r="C3076" t="s">
        <v>53</v>
      </c>
      <c r="D3076" s="4">
        <v>483216</v>
      </c>
      <c r="E3076" s="4">
        <v>57454.382400000002</v>
      </c>
      <c r="F3076" s="3">
        <v>0.11890000000000001</v>
      </c>
      <c r="G3076" s="5">
        <v>1513.8345864661655</v>
      </c>
      <c r="H3076" s="4">
        <v>179.99493233082708</v>
      </c>
      <c r="I3076">
        <v>319.2</v>
      </c>
      <c r="J3076" t="s">
        <v>10</v>
      </c>
      <c r="K3076" t="s">
        <v>20</v>
      </c>
      <c r="L3076" t="s">
        <v>20</v>
      </c>
      <c r="M3076" s="2">
        <v>41374</v>
      </c>
      <c r="N3076" s="2">
        <v>42499</v>
      </c>
      <c r="O3076" t="s">
        <v>21</v>
      </c>
      <c r="P3076">
        <v>0.06</v>
      </c>
    </row>
    <row r="3077" spans="1:17">
      <c r="A3077" s="1">
        <v>42005</v>
      </c>
      <c r="B3077" t="s">
        <v>6</v>
      </c>
      <c r="C3077" t="s">
        <v>54</v>
      </c>
      <c r="D3077" s="4">
        <v>447379.20000000001</v>
      </c>
      <c r="E3077" s="4">
        <v>94889.128320000003</v>
      </c>
      <c r="F3077" s="3">
        <v>0.21210000000000001</v>
      </c>
      <c r="G3077" s="5">
        <v>999.50670241286878</v>
      </c>
      <c r="H3077" s="4">
        <v>211.99537158176946</v>
      </c>
      <c r="I3077">
        <v>447.59999999999997</v>
      </c>
      <c r="J3077" t="s">
        <v>10</v>
      </c>
      <c r="K3077" t="s">
        <v>12</v>
      </c>
      <c r="L3077" t="s">
        <v>12</v>
      </c>
      <c r="M3077" s="2">
        <v>41302</v>
      </c>
      <c r="N3077" s="2">
        <v>43594</v>
      </c>
      <c r="O3077" t="s">
        <v>21</v>
      </c>
      <c r="P3077">
        <v>0.12</v>
      </c>
    </row>
    <row r="3078" spans="1:17">
      <c r="A3078" s="1">
        <v>42005</v>
      </c>
      <c r="B3078" t="s">
        <v>6</v>
      </c>
      <c r="C3078" t="s">
        <v>217</v>
      </c>
      <c r="D3078" s="4">
        <v>62184</v>
      </c>
      <c r="E3078" s="4">
        <v>8680.8863999999994</v>
      </c>
      <c r="F3078" s="3">
        <v>0.1396</v>
      </c>
      <c r="G3078" s="5">
        <v>4318.3333333333339</v>
      </c>
      <c r="H3078" s="4">
        <v>602.83933333333334</v>
      </c>
      <c r="I3078">
        <v>14.399999999999999</v>
      </c>
      <c r="J3078" t="s">
        <v>52</v>
      </c>
      <c r="K3078" t="s">
        <v>51</v>
      </c>
      <c r="L3078" t="s">
        <v>51</v>
      </c>
      <c r="M3078" s="2">
        <v>41481</v>
      </c>
      <c r="N3078" s="2">
        <v>42210</v>
      </c>
      <c r="O3078" t="s">
        <v>21</v>
      </c>
      <c r="P3078">
        <v>0.13</v>
      </c>
    </row>
    <row r="3079" spans="1:17">
      <c r="A3079" s="1">
        <v>42005</v>
      </c>
      <c r="B3079" t="s">
        <v>6</v>
      </c>
      <c r="C3079" t="s">
        <v>320</v>
      </c>
      <c r="D3079" s="4">
        <v>85584</v>
      </c>
      <c r="E3079" s="4">
        <v>11998.876799999998</v>
      </c>
      <c r="F3079" s="3">
        <v>0.14019999999999999</v>
      </c>
      <c r="G3079" s="5">
        <v>2971.666666666667</v>
      </c>
      <c r="H3079" s="4">
        <v>416.62766666666664</v>
      </c>
      <c r="I3079">
        <v>28.799999999999997</v>
      </c>
      <c r="J3079" t="s">
        <v>123</v>
      </c>
      <c r="K3079" t="s">
        <v>286</v>
      </c>
      <c r="L3079" t="s">
        <v>286</v>
      </c>
      <c r="M3079" s="2">
        <v>41902</v>
      </c>
      <c r="N3079" s="2">
        <v>42266</v>
      </c>
      <c r="O3079" t="s">
        <v>21</v>
      </c>
      <c r="P3079">
        <v>0.03</v>
      </c>
    </row>
    <row r="3080" spans="1:17">
      <c r="A3080" s="1">
        <v>42005</v>
      </c>
      <c r="B3080" t="s">
        <v>6</v>
      </c>
      <c r="C3080" t="s">
        <v>326</v>
      </c>
      <c r="D3080" s="4">
        <v>26588.399999999998</v>
      </c>
      <c r="E3080" s="4">
        <v>6599.2408800000003</v>
      </c>
      <c r="F3080" s="3">
        <v>0.24820000000000003</v>
      </c>
      <c r="G3080" s="5">
        <v>1846.4166666666667</v>
      </c>
      <c r="H3080" s="4">
        <v>458.28061666666673</v>
      </c>
      <c r="I3080">
        <v>14.399999999999999</v>
      </c>
      <c r="J3080" t="s">
        <v>52</v>
      </c>
      <c r="K3080" t="s">
        <v>51</v>
      </c>
      <c r="L3080" t="s">
        <v>51</v>
      </c>
      <c r="M3080" s="2">
        <v>41894</v>
      </c>
      <c r="N3080" s="2">
        <v>42258</v>
      </c>
      <c r="O3080" t="s">
        <v>21</v>
      </c>
      <c r="P3080">
        <v>0.1</v>
      </c>
    </row>
    <row r="3081" spans="1:17">
      <c r="A3081" s="1">
        <v>42036</v>
      </c>
      <c r="B3081" t="s">
        <v>6</v>
      </c>
      <c r="C3081" t="s">
        <v>7</v>
      </c>
      <c r="D3081" s="4">
        <v>6313782</v>
      </c>
      <c r="E3081" s="4">
        <v>298641.88860000001</v>
      </c>
      <c r="F3081" s="3">
        <v>4.7300000000000002E-2</v>
      </c>
      <c r="G3081" s="5">
        <v>1768.5663865546219</v>
      </c>
      <c r="H3081" s="4">
        <v>83.653190084033611</v>
      </c>
      <c r="I3081">
        <v>3570</v>
      </c>
      <c r="J3081" t="s">
        <v>10</v>
      </c>
      <c r="K3081" t="s">
        <v>11</v>
      </c>
      <c r="L3081" t="s">
        <v>9</v>
      </c>
      <c r="M3081" s="2">
        <v>41365</v>
      </c>
      <c r="N3081" s="2">
        <v>48646</v>
      </c>
      <c r="O3081" t="s">
        <v>13</v>
      </c>
      <c r="P3081">
        <v>0</v>
      </c>
    </row>
    <row r="3082" spans="1:17">
      <c r="A3082" s="1">
        <v>42036</v>
      </c>
      <c r="B3082" t="s">
        <v>6</v>
      </c>
      <c r="C3082" t="s">
        <v>213</v>
      </c>
      <c r="D3082" s="4">
        <v>855702.6</v>
      </c>
      <c r="E3082" s="4">
        <v>72392.439960000003</v>
      </c>
      <c r="F3082" s="3">
        <v>8.4600000000000009E-2</v>
      </c>
      <c r="G3082" s="5">
        <v>2287.7301892845685</v>
      </c>
      <c r="H3082" s="4">
        <v>193.54197401347452</v>
      </c>
      <c r="I3082">
        <v>374.03999999999996</v>
      </c>
      <c r="J3082" t="s">
        <v>10</v>
      </c>
      <c r="K3082" t="s">
        <v>76</v>
      </c>
      <c r="L3082" t="s">
        <v>76</v>
      </c>
      <c r="M3082" s="2">
        <v>41384</v>
      </c>
      <c r="N3082" s="2">
        <v>43299</v>
      </c>
      <c r="O3082" t="s">
        <v>16</v>
      </c>
      <c r="P3082">
        <v>0.15</v>
      </c>
      <c r="Q3082">
        <v>0.05</v>
      </c>
    </row>
    <row r="3083" spans="1:17">
      <c r="A3083" s="1">
        <v>42036</v>
      </c>
      <c r="B3083" t="s">
        <v>6</v>
      </c>
      <c r="C3083" t="s">
        <v>214</v>
      </c>
      <c r="D3083" s="4">
        <v>264255.24</v>
      </c>
      <c r="E3083" s="4">
        <v>69710.532311999996</v>
      </c>
      <c r="F3083" s="3">
        <v>0.26379999999999998</v>
      </c>
      <c r="G3083" s="5">
        <v>734.04233333333332</v>
      </c>
      <c r="H3083" s="4">
        <v>193.64036753333332</v>
      </c>
      <c r="I3083">
        <v>360</v>
      </c>
      <c r="J3083" t="s">
        <v>10</v>
      </c>
      <c r="K3083" t="s">
        <v>20</v>
      </c>
      <c r="L3083" t="s">
        <v>20</v>
      </c>
      <c r="M3083" s="2">
        <v>41384</v>
      </c>
      <c r="N3083" s="2">
        <v>43299</v>
      </c>
      <c r="O3083" t="s">
        <v>16</v>
      </c>
      <c r="P3083">
        <v>0.15</v>
      </c>
      <c r="Q3083">
        <v>0.05</v>
      </c>
    </row>
    <row r="3084" spans="1:17">
      <c r="A3084" s="1">
        <v>42036</v>
      </c>
      <c r="B3084" t="s">
        <v>6</v>
      </c>
      <c r="C3084" t="s">
        <v>215</v>
      </c>
      <c r="D3084" s="4">
        <v>613758.6</v>
      </c>
      <c r="E3084" s="4">
        <v>72607.642380000005</v>
      </c>
      <c r="F3084" s="3">
        <v>0.11830000000000002</v>
      </c>
      <c r="G3084" s="5">
        <v>1636.6895999999999</v>
      </c>
      <c r="H3084" s="4">
        <v>193.62037968000001</v>
      </c>
      <c r="I3084">
        <v>375</v>
      </c>
      <c r="J3084" t="s">
        <v>10</v>
      </c>
      <c r="K3084" t="s">
        <v>76</v>
      </c>
      <c r="L3084" t="s">
        <v>76</v>
      </c>
      <c r="M3084" s="2">
        <v>41384</v>
      </c>
      <c r="N3084" s="2">
        <v>43299</v>
      </c>
      <c r="O3084" t="s">
        <v>16</v>
      </c>
      <c r="P3084">
        <v>0.15</v>
      </c>
      <c r="Q3084">
        <v>0.05</v>
      </c>
    </row>
    <row r="3085" spans="1:17">
      <c r="A3085" s="1">
        <v>42036</v>
      </c>
      <c r="B3085" t="s">
        <v>6</v>
      </c>
      <c r="C3085" t="s">
        <v>216</v>
      </c>
      <c r="D3085" s="4">
        <v>369459.95999999996</v>
      </c>
      <c r="E3085" s="4">
        <v>70382.122380000001</v>
      </c>
      <c r="F3085" s="3">
        <v>0.19050000000000003</v>
      </c>
      <c r="G3085" s="5">
        <v>1016.7876486129456</v>
      </c>
      <c r="H3085" s="4">
        <v>193.69804706076619</v>
      </c>
      <c r="I3085">
        <v>363.36</v>
      </c>
      <c r="J3085" t="s">
        <v>10</v>
      </c>
      <c r="K3085" t="s">
        <v>20</v>
      </c>
      <c r="L3085" t="s">
        <v>20</v>
      </c>
      <c r="M3085" s="2">
        <v>41384</v>
      </c>
      <c r="N3085" s="2">
        <v>43299</v>
      </c>
      <c r="O3085" t="s">
        <v>16</v>
      </c>
      <c r="P3085">
        <v>0.15</v>
      </c>
      <c r="Q3085">
        <v>0.05</v>
      </c>
    </row>
    <row r="3086" spans="1:17">
      <c r="A3086" s="1">
        <v>42036</v>
      </c>
      <c r="B3086" t="s">
        <v>6</v>
      </c>
      <c r="C3086" t="s">
        <v>14</v>
      </c>
      <c r="D3086" s="4">
        <v>826562.6399999999</v>
      </c>
      <c r="E3086" s="4">
        <v>87037.045991999999</v>
      </c>
      <c r="F3086" s="3">
        <v>0.10530000000000002</v>
      </c>
      <c r="G3086" s="5">
        <v>1187.5899999999999</v>
      </c>
      <c r="H3086" s="4">
        <v>125.05322699999999</v>
      </c>
      <c r="I3086">
        <v>696</v>
      </c>
      <c r="J3086" t="s">
        <v>17</v>
      </c>
      <c r="K3086" t="s">
        <v>18</v>
      </c>
      <c r="L3086" t="s">
        <v>15</v>
      </c>
      <c r="M3086" s="2">
        <v>41246</v>
      </c>
      <c r="N3086" s="2">
        <v>43229</v>
      </c>
      <c r="O3086" t="s">
        <v>16</v>
      </c>
      <c r="P3086">
        <v>0.1</v>
      </c>
    </row>
    <row r="3087" spans="1:17">
      <c r="A3087" s="1">
        <v>42036</v>
      </c>
      <c r="B3087" t="s">
        <v>6</v>
      </c>
      <c r="C3087" t="s">
        <v>19</v>
      </c>
      <c r="D3087" s="4">
        <v>892201.2</v>
      </c>
      <c r="E3087" s="4">
        <v>175049.87544</v>
      </c>
      <c r="F3087" s="3">
        <v>0.19620000000000001</v>
      </c>
      <c r="G3087" s="5">
        <v>1325.3137254901962</v>
      </c>
      <c r="H3087" s="4">
        <v>260.02655294117648</v>
      </c>
      <c r="I3087">
        <v>673.19999999999993</v>
      </c>
      <c r="J3087" t="s">
        <v>10</v>
      </c>
      <c r="K3087" t="s">
        <v>20</v>
      </c>
      <c r="L3087" t="s">
        <v>20</v>
      </c>
      <c r="M3087" s="2">
        <v>41258</v>
      </c>
      <c r="N3087" s="2">
        <v>43229</v>
      </c>
      <c r="O3087" t="s">
        <v>21</v>
      </c>
      <c r="P3087">
        <v>0.15</v>
      </c>
    </row>
    <row r="3088" spans="1:17">
      <c r="A3088" s="1">
        <v>42036</v>
      </c>
      <c r="B3088" t="s">
        <v>6</v>
      </c>
      <c r="C3088" t="s">
        <v>22</v>
      </c>
      <c r="D3088" s="4">
        <v>538174.79999999993</v>
      </c>
      <c r="E3088" s="4">
        <v>77927.711040000009</v>
      </c>
      <c r="F3088" s="3">
        <v>0.14480000000000004</v>
      </c>
      <c r="G3088" s="5">
        <v>3372.0225563909771</v>
      </c>
      <c r="H3088" s="4">
        <v>488.26886616541361</v>
      </c>
      <c r="I3088">
        <v>159.6</v>
      </c>
      <c r="J3088" t="s">
        <v>10</v>
      </c>
      <c r="K3088" t="s">
        <v>12</v>
      </c>
      <c r="L3088" t="s">
        <v>23</v>
      </c>
      <c r="M3088" s="2">
        <v>41339</v>
      </c>
      <c r="N3088" s="2">
        <v>42864</v>
      </c>
      <c r="O3088" t="s">
        <v>21</v>
      </c>
      <c r="P3088">
        <v>0.13</v>
      </c>
    </row>
    <row r="3089" spans="1:18">
      <c r="A3089" s="1">
        <v>42036</v>
      </c>
      <c r="B3089" t="s">
        <v>6</v>
      </c>
      <c r="C3089" t="s">
        <v>24</v>
      </c>
      <c r="D3089" s="4">
        <v>292186.8</v>
      </c>
      <c r="E3089" s="4">
        <v>61943.601599999995</v>
      </c>
      <c r="F3089" s="3">
        <v>0.21199999999999999</v>
      </c>
      <c r="G3089" s="5">
        <v>1560.8269230769231</v>
      </c>
      <c r="H3089" s="4">
        <v>330.89530769230771</v>
      </c>
      <c r="I3089">
        <v>187.2</v>
      </c>
      <c r="J3089" t="s">
        <v>10</v>
      </c>
      <c r="K3089" t="s">
        <v>20</v>
      </c>
      <c r="L3089" t="s">
        <v>20</v>
      </c>
      <c r="M3089" s="2">
        <v>41288</v>
      </c>
      <c r="N3089" s="2">
        <v>42499</v>
      </c>
      <c r="O3089" t="s">
        <v>21</v>
      </c>
      <c r="P3089">
        <v>0.18</v>
      </c>
    </row>
    <row r="3090" spans="1:18">
      <c r="A3090" s="1">
        <v>42036</v>
      </c>
      <c r="B3090" t="s">
        <v>6</v>
      </c>
      <c r="C3090" t="s">
        <v>233</v>
      </c>
      <c r="D3090" s="4">
        <v>249328.44</v>
      </c>
      <c r="E3090" s="4">
        <v>28473.307848</v>
      </c>
      <c r="F3090" s="3">
        <v>0.1142</v>
      </c>
      <c r="G3090" s="5">
        <v>3521.5881355932206</v>
      </c>
      <c r="H3090" s="4">
        <v>402.16536508474576</v>
      </c>
      <c r="I3090">
        <v>70.8</v>
      </c>
      <c r="J3090" t="s">
        <v>10</v>
      </c>
      <c r="K3090" t="s">
        <v>11</v>
      </c>
      <c r="L3090" t="s">
        <v>42</v>
      </c>
      <c r="M3090" s="2">
        <v>41473</v>
      </c>
      <c r="N3090" s="2">
        <v>42222</v>
      </c>
      <c r="O3090" t="s">
        <v>21</v>
      </c>
      <c r="P3090">
        <v>0.1</v>
      </c>
    </row>
    <row r="3091" spans="1:18">
      <c r="A3091" s="1">
        <v>42036</v>
      </c>
      <c r="B3091" t="s">
        <v>6</v>
      </c>
      <c r="C3091" t="s">
        <v>25</v>
      </c>
      <c r="D3091" s="4">
        <v>238508.4</v>
      </c>
      <c r="E3091" s="4">
        <v>37684.3272</v>
      </c>
      <c r="F3091" s="3">
        <v>0.158</v>
      </c>
      <c r="G3091" s="5">
        <v>1728.3217391304347</v>
      </c>
      <c r="H3091" s="4">
        <v>273.07483478260872</v>
      </c>
      <c r="I3091">
        <v>138</v>
      </c>
      <c r="J3091" t="s">
        <v>10</v>
      </c>
      <c r="K3091" t="s">
        <v>12</v>
      </c>
      <c r="L3091" t="s">
        <v>12</v>
      </c>
      <c r="M3091" s="2">
        <v>41334</v>
      </c>
      <c r="N3091" s="2">
        <v>42499</v>
      </c>
      <c r="O3091" t="s">
        <v>21</v>
      </c>
      <c r="P3091">
        <v>0.13</v>
      </c>
      <c r="Q3091">
        <v>7.0000000000000007E-2</v>
      </c>
    </row>
    <row r="3092" spans="1:18">
      <c r="A3092" s="1">
        <v>42036</v>
      </c>
      <c r="B3092" t="s">
        <v>6</v>
      </c>
      <c r="C3092" t="s">
        <v>26</v>
      </c>
      <c r="D3092" s="4">
        <v>247032</v>
      </c>
      <c r="E3092" s="4">
        <v>18058.039199999999</v>
      </c>
      <c r="F3092" s="3">
        <v>7.3099999999999998E-2</v>
      </c>
      <c r="G3092" s="5">
        <v>3812.2222222222222</v>
      </c>
      <c r="H3092" s="4">
        <v>278.67344444444444</v>
      </c>
      <c r="I3092">
        <v>64.8</v>
      </c>
      <c r="J3092" t="s">
        <v>10</v>
      </c>
      <c r="K3092" t="s">
        <v>12</v>
      </c>
      <c r="L3092" t="s">
        <v>27</v>
      </c>
      <c r="M3092" s="2">
        <v>41353</v>
      </c>
      <c r="N3092" s="2">
        <v>43229</v>
      </c>
      <c r="O3092" t="s">
        <v>21</v>
      </c>
      <c r="P3092">
        <v>0.06</v>
      </c>
    </row>
    <row r="3093" spans="1:18">
      <c r="A3093" s="1">
        <v>42036</v>
      </c>
      <c r="B3093" t="s">
        <v>6</v>
      </c>
      <c r="C3093" t="s">
        <v>28</v>
      </c>
      <c r="D3093" s="4">
        <v>694570.91999999993</v>
      </c>
      <c r="E3093" s="4">
        <v>42507.740303999999</v>
      </c>
      <c r="F3093" s="3">
        <v>6.1200000000000004E-2</v>
      </c>
      <c r="G3093" s="5">
        <v>3270.1079096045191</v>
      </c>
      <c r="H3093" s="4">
        <v>200.13060406779661</v>
      </c>
      <c r="I3093">
        <v>212.4</v>
      </c>
      <c r="J3093" t="s">
        <v>10</v>
      </c>
      <c r="K3093" t="s">
        <v>12</v>
      </c>
      <c r="L3093" t="s">
        <v>12</v>
      </c>
      <c r="M3093" s="2">
        <v>41353</v>
      </c>
      <c r="N3093" s="2">
        <v>43229</v>
      </c>
      <c r="O3093" t="s">
        <v>21</v>
      </c>
      <c r="P3093">
        <v>0</v>
      </c>
    </row>
    <row r="3094" spans="1:18">
      <c r="A3094" s="1">
        <v>42036</v>
      </c>
      <c r="B3094" t="s">
        <v>6</v>
      </c>
      <c r="C3094" t="s">
        <v>29</v>
      </c>
      <c r="D3094" s="4">
        <v>788498.28</v>
      </c>
      <c r="E3094" s="4">
        <v>78849.827999999994</v>
      </c>
      <c r="F3094" s="3">
        <v>9.9999999999999992E-2</v>
      </c>
      <c r="G3094" s="5">
        <v>4212.0634615384615</v>
      </c>
      <c r="H3094" s="4">
        <v>421.20634615384614</v>
      </c>
      <c r="I3094">
        <v>187.2</v>
      </c>
      <c r="J3094" t="s">
        <v>10</v>
      </c>
      <c r="K3094" t="s">
        <v>12</v>
      </c>
      <c r="L3094" t="s">
        <v>12</v>
      </c>
      <c r="M3094" s="2">
        <v>41323</v>
      </c>
      <c r="N3094" s="2">
        <v>42499</v>
      </c>
      <c r="O3094" t="s">
        <v>30</v>
      </c>
      <c r="P3094">
        <v>0.1</v>
      </c>
    </row>
    <row r="3095" spans="1:18">
      <c r="A3095" s="1">
        <v>42036</v>
      </c>
      <c r="B3095" t="s">
        <v>6</v>
      </c>
      <c r="C3095" t="s">
        <v>31</v>
      </c>
      <c r="D3095" s="4">
        <v>2358558.9959999998</v>
      </c>
      <c r="E3095" s="4">
        <v>188684.71968000001</v>
      </c>
      <c r="F3095" s="3">
        <v>8.0000000000000016E-2</v>
      </c>
      <c r="G3095" s="5">
        <v>2501.8658732179224</v>
      </c>
      <c r="H3095" s="4">
        <v>200.14926985743381</v>
      </c>
      <c r="I3095">
        <v>942.72</v>
      </c>
      <c r="J3095" t="s">
        <v>32</v>
      </c>
      <c r="K3095" t="s">
        <v>31</v>
      </c>
      <c r="L3095" t="s">
        <v>32</v>
      </c>
      <c r="M3095" s="2">
        <v>41294</v>
      </c>
      <c r="N3095" s="2">
        <v>43229</v>
      </c>
      <c r="O3095" t="s">
        <v>30</v>
      </c>
      <c r="P3095">
        <v>0.08</v>
      </c>
    </row>
    <row r="3096" spans="1:18">
      <c r="A3096" s="1">
        <v>42036</v>
      </c>
      <c r="B3096" t="s">
        <v>6</v>
      </c>
      <c r="C3096" t="s">
        <v>269</v>
      </c>
      <c r="D3096" s="4">
        <v>4281666.0119999992</v>
      </c>
      <c r="E3096" s="4">
        <v>192674.97053999998</v>
      </c>
      <c r="F3096" s="3">
        <v>4.5000000000000005E-2</v>
      </c>
      <c r="G3096" s="5">
        <v>1721.2035745296669</v>
      </c>
      <c r="H3096" s="4">
        <v>77.45416085383502</v>
      </c>
      <c r="I3096">
        <v>2487.6</v>
      </c>
      <c r="J3096" t="s">
        <v>32</v>
      </c>
      <c r="K3096" t="s">
        <v>269</v>
      </c>
      <c r="L3096" t="s">
        <v>32</v>
      </c>
      <c r="M3096" s="2">
        <v>41442</v>
      </c>
      <c r="N3096" s="2">
        <v>47285</v>
      </c>
      <c r="O3096" t="s">
        <v>30</v>
      </c>
      <c r="P3096">
        <v>0.05</v>
      </c>
    </row>
    <row r="3097" spans="1:18">
      <c r="A3097" s="1">
        <v>42036</v>
      </c>
      <c r="B3097" t="s">
        <v>6</v>
      </c>
      <c r="C3097" t="s">
        <v>301</v>
      </c>
      <c r="D3097" s="4">
        <v>201321.60000000001</v>
      </c>
      <c r="E3097" s="4">
        <v>32010.134399999999</v>
      </c>
      <c r="F3097" s="3">
        <v>0.159</v>
      </c>
      <c r="G3097" s="5">
        <v>1823.5652173913045</v>
      </c>
      <c r="H3097" s="4">
        <v>289.94686956521741</v>
      </c>
      <c r="I3097">
        <v>110.39999999999999</v>
      </c>
      <c r="J3097" t="s">
        <v>123</v>
      </c>
      <c r="K3097" t="s">
        <v>286</v>
      </c>
      <c r="L3097" t="s">
        <v>286</v>
      </c>
      <c r="M3097" s="2">
        <v>41745</v>
      </c>
      <c r="N3097" s="2">
        <v>42109</v>
      </c>
      <c r="O3097" t="s">
        <v>21</v>
      </c>
      <c r="P3097">
        <v>0.08</v>
      </c>
    </row>
    <row r="3098" spans="1:18">
      <c r="A3098" s="1">
        <v>42036</v>
      </c>
      <c r="B3098" t="s">
        <v>6</v>
      </c>
      <c r="C3098" t="s">
        <v>285</v>
      </c>
      <c r="D3098" s="4">
        <v>2995815.6</v>
      </c>
      <c r="E3098" s="4">
        <v>96764.84388</v>
      </c>
      <c r="F3098" s="3">
        <v>3.2300000000000002E-2</v>
      </c>
      <c r="G3098" s="5">
        <v>21708.808695652173</v>
      </c>
      <c r="H3098" s="4">
        <v>701.19452086956517</v>
      </c>
      <c r="I3098">
        <v>138</v>
      </c>
      <c r="J3098" t="s">
        <v>123</v>
      </c>
      <c r="K3098" t="s">
        <v>286</v>
      </c>
      <c r="L3098" t="s">
        <v>286</v>
      </c>
      <c r="M3098" s="2">
        <v>41708</v>
      </c>
      <c r="N3098" s="2">
        <v>42834</v>
      </c>
      <c r="O3098" t="s">
        <v>21</v>
      </c>
      <c r="P3098">
        <v>0.03</v>
      </c>
    </row>
    <row r="3099" spans="1:18">
      <c r="A3099" s="1">
        <v>42036</v>
      </c>
      <c r="B3099" t="s">
        <v>6</v>
      </c>
      <c r="C3099" t="s">
        <v>33</v>
      </c>
      <c r="D3099" s="4">
        <v>1010165.1</v>
      </c>
      <c r="E3099" s="4">
        <v>80813.207999999999</v>
      </c>
      <c r="F3099" s="3">
        <v>0.08</v>
      </c>
      <c r="G3099" s="5">
        <v>3861.4873853211016</v>
      </c>
      <c r="H3099" s="4">
        <v>308.91899082568813</v>
      </c>
      <c r="I3099">
        <v>261.59999999999997</v>
      </c>
      <c r="J3099" t="s">
        <v>34</v>
      </c>
      <c r="K3099" t="s">
        <v>36</v>
      </c>
      <c r="L3099" t="s">
        <v>35</v>
      </c>
      <c r="M3099" s="2">
        <v>41288</v>
      </c>
      <c r="N3099" s="2">
        <v>45059</v>
      </c>
      <c r="O3099" t="s">
        <v>21</v>
      </c>
      <c r="P3099">
        <v>0.08</v>
      </c>
      <c r="R3099">
        <f t="shared" ref="R3099" si="369">(N3099-M3099)/365</f>
        <v>10.331506849315069</v>
      </c>
    </row>
    <row r="3100" spans="1:18">
      <c r="A3100" s="1">
        <v>42036</v>
      </c>
      <c r="B3100" t="s">
        <v>6</v>
      </c>
      <c r="C3100" t="s">
        <v>234</v>
      </c>
      <c r="D3100" s="4">
        <v>605457.87599999993</v>
      </c>
      <c r="E3100" s="4">
        <v>33300.18318</v>
      </c>
      <c r="F3100" s="3">
        <v>5.5000000000000007E-2</v>
      </c>
      <c r="G3100" s="5">
        <v>989.31025490196066</v>
      </c>
      <c r="H3100" s="4">
        <v>54.41206401960784</v>
      </c>
      <c r="I3100">
        <v>612</v>
      </c>
      <c r="J3100" t="s">
        <v>32</v>
      </c>
      <c r="K3100" t="s">
        <v>235</v>
      </c>
      <c r="L3100" t="s">
        <v>32</v>
      </c>
      <c r="M3100" s="2">
        <v>41442</v>
      </c>
      <c r="N3100" s="2">
        <v>47285</v>
      </c>
      <c r="O3100" t="s">
        <v>30</v>
      </c>
      <c r="P3100">
        <v>0.06</v>
      </c>
    </row>
    <row r="3101" spans="1:18">
      <c r="A3101" s="1">
        <v>42036</v>
      </c>
      <c r="B3101" t="s">
        <v>6</v>
      </c>
      <c r="C3101" t="s">
        <v>236</v>
      </c>
      <c r="D3101" s="4">
        <v>516398.68799999997</v>
      </c>
      <c r="E3101" s="4">
        <v>28401.92784</v>
      </c>
      <c r="F3101" s="3">
        <v>5.5000000000000007E-2</v>
      </c>
      <c r="G3101" s="5">
        <v>1083.9603022670026</v>
      </c>
      <c r="H3101" s="4">
        <v>59.61781662468514</v>
      </c>
      <c r="I3101">
        <v>476.4</v>
      </c>
      <c r="J3101" t="s">
        <v>32</v>
      </c>
      <c r="K3101" t="s">
        <v>235</v>
      </c>
      <c r="L3101" t="s">
        <v>32</v>
      </c>
      <c r="M3101" s="2">
        <v>41442</v>
      </c>
      <c r="N3101" s="2">
        <v>47285</v>
      </c>
      <c r="O3101" t="s">
        <v>30</v>
      </c>
      <c r="P3101">
        <v>0.06</v>
      </c>
    </row>
    <row r="3102" spans="1:18">
      <c r="A3102" s="1">
        <v>42036</v>
      </c>
      <c r="B3102" t="s">
        <v>6</v>
      </c>
      <c r="C3102" t="s">
        <v>237</v>
      </c>
      <c r="D3102" s="4">
        <v>638964.74399999995</v>
      </c>
      <c r="E3102" s="4">
        <v>35143.060919999996</v>
      </c>
      <c r="F3102" s="3">
        <v>5.5E-2</v>
      </c>
      <c r="G3102" s="5">
        <v>2237.2715126050421</v>
      </c>
      <c r="H3102" s="4">
        <v>123.04993319327731</v>
      </c>
      <c r="I3102">
        <v>285.59999999999997</v>
      </c>
      <c r="J3102" t="s">
        <v>32</v>
      </c>
      <c r="K3102" t="s">
        <v>235</v>
      </c>
      <c r="L3102" t="s">
        <v>32</v>
      </c>
      <c r="M3102" s="2">
        <v>41442</v>
      </c>
      <c r="N3102" s="2">
        <v>47285</v>
      </c>
      <c r="O3102" t="s">
        <v>30</v>
      </c>
      <c r="P3102">
        <v>0.06</v>
      </c>
    </row>
    <row r="3103" spans="1:18">
      <c r="A3103" s="1">
        <v>42036</v>
      </c>
      <c r="B3103" t="s">
        <v>6</v>
      </c>
      <c r="C3103" t="s">
        <v>238</v>
      </c>
      <c r="D3103" s="4">
        <v>3008569.2480000001</v>
      </c>
      <c r="E3103" s="4">
        <v>265656.66459840001</v>
      </c>
      <c r="F3103" s="3">
        <v>8.8300000000000003E-2</v>
      </c>
      <c r="G3103" s="5">
        <v>2420.0203088803087</v>
      </c>
      <c r="H3103" s="4">
        <v>213.68779327413128</v>
      </c>
      <c r="I3103">
        <v>1243.2</v>
      </c>
      <c r="J3103" t="s">
        <v>32</v>
      </c>
      <c r="K3103" t="s">
        <v>238</v>
      </c>
      <c r="L3103" t="s">
        <v>32</v>
      </c>
      <c r="M3103" s="2">
        <v>41281</v>
      </c>
      <c r="N3103" s="2">
        <v>45168</v>
      </c>
      <c r="O3103" t="s">
        <v>30</v>
      </c>
      <c r="P3103">
        <v>0.08</v>
      </c>
    </row>
    <row r="3104" spans="1:18">
      <c r="A3104" s="1">
        <v>42036</v>
      </c>
      <c r="B3104" t="s">
        <v>6</v>
      </c>
      <c r="C3104" t="s">
        <v>239</v>
      </c>
      <c r="D3104" s="4">
        <v>1081727.1240000001</v>
      </c>
      <c r="E3104" s="4">
        <v>59494.991820000003</v>
      </c>
      <c r="F3104" s="3">
        <v>5.5E-2</v>
      </c>
      <c r="G3104" s="5">
        <v>1562.2864298093589</v>
      </c>
      <c r="H3104" s="4">
        <v>85.925753639514738</v>
      </c>
      <c r="I3104">
        <v>692.4</v>
      </c>
      <c r="J3104" t="s">
        <v>32</v>
      </c>
      <c r="K3104" t="s">
        <v>235</v>
      </c>
      <c r="L3104" t="s">
        <v>32</v>
      </c>
      <c r="M3104" s="2">
        <v>41442</v>
      </c>
      <c r="N3104" s="2">
        <v>47285</v>
      </c>
      <c r="O3104" t="s">
        <v>30</v>
      </c>
      <c r="P3104">
        <v>0.06</v>
      </c>
    </row>
    <row r="3105" spans="1:16">
      <c r="A3105" s="1">
        <v>42036</v>
      </c>
      <c r="B3105" t="s">
        <v>6</v>
      </c>
      <c r="C3105" t="s">
        <v>37</v>
      </c>
      <c r="D3105" s="4">
        <v>320300.97599999997</v>
      </c>
      <c r="E3105" s="4">
        <v>44265.594883199992</v>
      </c>
      <c r="F3105" s="3">
        <v>0.13819999999999999</v>
      </c>
      <c r="G3105" s="5">
        <v>2751.7265979381441</v>
      </c>
      <c r="H3105" s="4">
        <v>380.28861583505153</v>
      </c>
      <c r="I3105">
        <v>116.39999999999999</v>
      </c>
      <c r="J3105" t="s">
        <v>10</v>
      </c>
      <c r="K3105" t="s">
        <v>20</v>
      </c>
      <c r="L3105" t="s">
        <v>20</v>
      </c>
      <c r="M3105" s="2">
        <v>41384</v>
      </c>
      <c r="N3105" s="2">
        <v>42509</v>
      </c>
      <c r="O3105" t="s">
        <v>21</v>
      </c>
      <c r="P3105">
        <v>0.12</v>
      </c>
    </row>
    <row r="3106" spans="1:16">
      <c r="A3106" s="1">
        <v>42036</v>
      </c>
      <c r="B3106" t="s">
        <v>6</v>
      </c>
      <c r="C3106" t="s">
        <v>240</v>
      </c>
      <c r="D3106" s="4">
        <v>412493.64</v>
      </c>
      <c r="E3106" s="4">
        <v>44508.06375600001</v>
      </c>
      <c r="F3106" s="3">
        <v>0.10790000000000002</v>
      </c>
      <c r="G3106" s="5">
        <v>6365.6425925925932</v>
      </c>
      <c r="H3106" s="4">
        <v>686.85283574074094</v>
      </c>
      <c r="I3106">
        <v>64.8</v>
      </c>
      <c r="J3106" t="s">
        <v>10</v>
      </c>
      <c r="K3106" t="s">
        <v>11</v>
      </c>
      <c r="L3106" t="s">
        <v>42</v>
      </c>
      <c r="M3106" s="2">
        <v>41449</v>
      </c>
      <c r="N3106" s="2">
        <v>42198</v>
      </c>
      <c r="O3106" t="s">
        <v>21</v>
      </c>
      <c r="P3106">
        <v>0.1</v>
      </c>
    </row>
    <row r="3107" spans="1:16">
      <c r="A3107" s="1">
        <v>42036</v>
      </c>
      <c r="B3107" t="s">
        <v>6</v>
      </c>
      <c r="C3107" t="s">
        <v>241</v>
      </c>
      <c r="D3107" s="4">
        <v>256068</v>
      </c>
      <c r="E3107" s="4">
        <v>36105.587999999996</v>
      </c>
      <c r="F3107" s="3">
        <v>0.14099999999999999</v>
      </c>
      <c r="G3107" s="5">
        <v>4540.2127659574471</v>
      </c>
      <c r="H3107" s="4">
        <v>640.16999999999996</v>
      </c>
      <c r="I3107">
        <v>56.4</v>
      </c>
      <c r="J3107" t="s">
        <v>10</v>
      </c>
      <c r="K3107" t="s">
        <v>11</v>
      </c>
      <c r="L3107" t="s">
        <v>42</v>
      </c>
      <c r="M3107" s="2">
        <v>41449</v>
      </c>
      <c r="N3107" s="2">
        <v>42198</v>
      </c>
      <c r="O3107" t="s">
        <v>30</v>
      </c>
      <c r="P3107">
        <v>0.13</v>
      </c>
    </row>
    <row r="3108" spans="1:16">
      <c r="A3108" s="1">
        <v>42036</v>
      </c>
      <c r="B3108" t="s">
        <v>6</v>
      </c>
      <c r="C3108" t="s">
        <v>242</v>
      </c>
      <c r="D3108" s="4">
        <v>654872.49599999993</v>
      </c>
      <c r="E3108" s="4">
        <v>36017.987279999994</v>
      </c>
      <c r="F3108" s="3">
        <v>5.5E-2</v>
      </c>
      <c r="G3108" s="5">
        <v>1220.8659507829977</v>
      </c>
      <c r="H3108" s="4">
        <v>67.147627293064872</v>
      </c>
      <c r="I3108">
        <v>536.4</v>
      </c>
      <c r="J3108" t="s">
        <v>32</v>
      </c>
      <c r="K3108" t="s">
        <v>235</v>
      </c>
      <c r="L3108" t="s">
        <v>32</v>
      </c>
      <c r="M3108" s="2">
        <v>41442</v>
      </c>
      <c r="N3108" s="2">
        <v>47285</v>
      </c>
      <c r="O3108" t="s">
        <v>30</v>
      </c>
      <c r="P3108">
        <v>0.06</v>
      </c>
    </row>
    <row r="3109" spans="1:16">
      <c r="A3109" s="1">
        <v>42036</v>
      </c>
      <c r="B3109" t="s">
        <v>6</v>
      </c>
      <c r="C3109" t="s">
        <v>38</v>
      </c>
      <c r="D3109" s="4">
        <v>740071.2</v>
      </c>
      <c r="E3109" s="4">
        <v>102129.82560000001</v>
      </c>
      <c r="F3109" s="3">
        <v>0.13800000000000001</v>
      </c>
      <c r="G3109" s="5">
        <v>6229.5555555555557</v>
      </c>
      <c r="H3109" s="4">
        <v>859.6786666666668</v>
      </c>
      <c r="I3109">
        <v>118.8</v>
      </c>
      <c r="J3109" t="s">
        <v>10</v>
      </c>
      <c r="K3109" t="s">
        <v>40</v>
      </c>
      <c r="L3109" t="s">
        <v>39</v>
      </c>
      <c r="M3109" s="2">
        <v>41332</v>
      </c>
      <c r="N3109" s="2">
        <v>42133</v>
      </c>
      <c r="O3109" t="s">
        <v>21</v>
      </c>
      <c r="P3109">
        <v>0.13</v>
      </c>
    </row>
    <row r="3110" spans="1:16">
      <c r="A3110" s="1">
        <v>42036</v>
      </c>
      <c r="B3110" t="s">
        <v>6</v>
      </c>
      <c r="C3110" t="s">
        <v>41</v>
      </c>
      <c r="D3110" s="4">
        <v>466053.11999999994</v>
      </c>
      <c r="E3110" s="4">
        <v>48935.577599999997</v>
      </c>
      <c r="F3110" s="3">
        <v>0.10500000000000001</v>
      </c>
      <c r="G3110" s="5">
        <v>9958.4</v>
      </c>
      <c r="H3110" s="4">
        <v>1045.6320000000001</v>
      </c>
      <c r="I3110">
        <v>46.8</v>
      </c>
      <c r="J3110" t="s">
        <v>10</v>
      </c>
      <c r="K3110" t="s">
        <v>11</v>
      </c>
      <c r="L3110" t="s">
        <v>42</v>
      </c>
      <c r="M3110" s="2">
        <v>41294</v>
      </c>
      <c r="N3110" s="2">
        <v>42864</v>
      </c>
      <c r="O3110" t="s">
        <v>21</v>
      </c>
      <c r="P3110">
        <v>0.1</v>
      </c>
    </row>
    <row r="3111" spans="1:16">
      <c r="A3111" s="1">
        <v>42036</v>
      </c>
      <c r="B3111" t="s">
        <v>6</v>
      </c>
      <c r="C3111" t="s">
        <v>43</v>
      </c>
      <c r="D3111" s="4">
        <v>374051.51999999996</v>
      </c>
      <c r="E3111" s="4">
        <v>39686.866272000007</v>
      </c>
      <c r="F3111" s="3">
        <v>0.10610000000000003</v>
      </c>
      <c r="G3111" s="5">
        <v>8202.8842105263138</v>
      </c>
      <c r="H3111" s="4">
        <v>870.32601473684224</v>
      </c>
      <c r="I3111">
        <v>45.6</v>
      </c>
      <c r="J3111" t="s">
        <v>10</v>
      </c>
      <c r="K3111" t="s">
        <v>11</v>
      </c>
      <c r="L3111" t="s">
        <v>42</v>
      </c>
      <c r="M3111" s="2">
        <v>41294</v>
      </c>
      <c r="N3111" s="2">
        <v>42864</v>
      </c>
      <c r="O3111" t="s">
        <v>21</v>
      </c>
      <c r="P3111">
        <v>0.1</v>
      </c>
    </row>
    <row r="3112" spans="1:16">
      <c r="A3112" s="1">
        <v>42036</v>
      </c>
      <c r="B3112" t="s">
        <v>6</v>
      </c>
      <c r="C3112" t="s">
        <v>243</v>
      </c>
      <c r="D3112" s="4">
        <v>298025.86800000002</v>
      </c>
      <c r="E3112" s="4">
        <v>16391.422740000002</v>
      </c>
      <c r="F3112" s="3">
        <v>5.5E-2</v>
      </c>
      <c r="G3112" s="5">
        <v>701.56748587570621</v>
      </c>
      <c r="H3112" s="4">
        <v>38.586211723163842</v>
      </c>
      <c r="I3112">
        <v>424.8</v>
      </c>
      <c r="J3112" t="s">
        <v>32</v>
      </c>
      <c r="K3112" t="s">
        <v>235</v>
      </c>
      <c r="L3112" t="s">
        <v>32</v>
      </c>
      <c r="M3112" s="2">
        <v>41442</v>
      </c>
      <c r="N3112" s="2">
        <v>47285</v>
      </c>
      <c r="O3112" t="s">
        <v>30</v>
      </c>
      <c r="P3112">
        <v>0.06</v>
      </c>
    </row>
    <row r="3113" spans="1:16">
      <c r="A3113" s="1">
        <v>42036</v>
      </c>
      <c r="B3113" t="s">
        <v>6</v>
      </c>
      <c r="C3113" t="s">
        <v>44</v>
      </c>
      <c r="D3113" s="4">
        <v>240028.32</v>
      </c>
      <c r="E3113" s="4">
        <v>50333.938704</v>
      </c>
      <c r="F3113" s="3">
        <v>0.2097</v>
      </c>
      <c r="G3113" s="5">
        <v>1258.010062893082</v>
      </c>
      <c r="H3113" s="4">
        <v>263.80471018867928</v>
      </c>
      <c r="I3113">
        <v>190.79999999999998</v>
      </c>
      <c r="J3113" t="s">
        <v>10</v>
      </c>
      <c r="K3113" t="s">
        <v>20</v>
      </c>
      <c r="L3113" t="s">
        <v>20</v>
      </c>
      <c r="M3113" s="2">
        <v>41343</v>
      </c>
      <c r="N3113" s="2">
        <v>42499</v>
      </c>
      <c r="O3113" t="s">
        <v>21</v>
      </c>
      <c r="P3113">
        <v>0.17</v>
      </c>
    </row>
    <row r="3114" spans="1:16">
      <c r="A3114" s="1">
        <v>42036</v>
      </c>
      <c r="B3114" t="s">
        <v>6</v>
      </c>
      <c r="C3114" t="s">
        <v>302</v>
      </c>
      <c r="D3114" s="4">
        <v>288168</v>
      </c>
      <c r="E3114" s="4">
        <v>55212.988799999999</v>
      </c>
      <c r="F3114" s="3">
        <v>0.19159999999999999</v>
      </c>
      <c r="G3114" s="5">
        <v>1579.8684210526314</v>
      </c>
      <c r="H3114" s="4">
        <v>302.70278947368422</v>
      </c>
      <c r="I3114">
        <v>182.4</v>
      </c>
      <c r="J3114" t="s">
        <v>10</v>
      </c>
      <c r="K3114" t="s">
        <v>20</v>
      </c>
      <c r="L3114" t="s">
        <v>20</v>
      </c>
      <c r="M3114" s="2">
        <v>41702</v>
      </c>
      <c r="N3114" s="2">
        <v>42432</v>
      </c>
      <c r="O3114" t="s">
        <v>21</v>
      </c>
      <c r="P3114">
        <v>0.16</v>
      </c>
    </row>
    <row r="3115" spans="1:16">
      <c r="A3115" s="1">
        <v>42036</v>
      </c>
      <c r="B3115" t="s">
        <v>6</v>
      </c>
      <c r="C3115" t="s">
        <v>292</v>
      </c>
      <c r="D3115" s="4">
        <v>390855.6</v>
      </c>
      <c r="E3115" s="4">
        <v>45104.736239999998</v>
      </c>
      <c r="F3115" s="3">
        <v>0.1154</v>
      </c>
      <c r="G3115" s="5">
        <v>3257.1299999999997</v>
      </c>
      <c r="H3115" s="4">
        <v>375.87280199999998</v>
      </c>
      <c r="I3115">
        <v>120</v>
      </c>
      <c r="J3115" t="s">
        <v>10</v>
      </c>
      <c r="K3115" t="s">
        <v>11</v>
      </c>
      <c r="L3115" t="s">
        <v>42</v>
      </c>
      <c r="M3115" s="2">
        <v>41715</v>
      </c>
      <c r="N3115" s="2">
        <v>42810</v>
      </c>
      <c r="O3115" t="s">
        <v>21</v>
      </c>
      <c r="P3115">
        <v>0.1</v>
      </c>
    </row>
    <row r="3116" spans="1:16">
      <c r="A3116" s="1">
        <v>42036</v>
      </c>
      <c r="B3116" t="s">
        <v>6</v>
      </c>
      <c r="C3116" t="s">
        <v>45</v>
      </c>
      <c r="D3116" s="4">
        <v>118234.79999999999</v>
      </c>
      <c r="E3116" s="4">
        <v>51290.256239999995</v>
      </c>
      <c r="F3116" s="3">
        <v>0.43380000000000002</v>
      </c>
      <c r="G3116" s="5">
        <v>1187.0963855421687</v>
      </c>
      <c r="H3116" s="4">
        <v>514.96241204819273</v>
      </c>
      <c r="I3116">
        <v>99.6</v>
      </c>
      <c r="J3116" t="s">
        <v>47</v>
      </c>
      <c r="K3116" t="s">
        <v>48</v>
      </c>
      <c r="L3116" t="s">
        <v>46</v>
      </c>
      <c r="M3116" s="2">
        <v>41290</v>
      </c>
      <c r="N3116" s="2">
        <v>42499</v>
      </c>
      <c r="O3116" t="s">
        <v>21</v>
      </c>
      <c r="P3116">
        <v>0.16</v>
      </c>
    </row>
    <row r="3117" spans="1:16">
      <c r="A3117" s="1">
        <v>42036</v>
      </c>
      <c r="B3117" t="s">
        <v>6</v>
      </c>
      <c r="C3117" t="s">
        <v>49</v>
      </c>
      <c r="D3117" s="4">
        <v>139676.4</v>
      </c>
      <c r="E3117" s="4">
        <v>30966.257880000001</v>
      </c>
      <c r="F3117" s="3">
        <v>0.22170000000000001</v>
      </c>
      <c r="G3117" s="5">
        <v>1307.8314606741574</v>
      </c>
      <c r="H3117" s="4">
        <v>289.94623483146069</v>
      </c>
      <c r="I3117">
        <v>106.8</v>
      </c>
      <c r="J3117" t="s">
        <v>47</v>
      </c>
      <c r="K3117" t="s">
        <v>48</v>
      </c>
      <c r="L3117" t="s">
        <v>46</v>
      </c>
      <c r="M3117" s="2">
        <v>41347</v>
      </c>
      <c r="N3117" s="2">
        <v>42499</v>
      </c>
      <c r="O3117" t="s">
        <v>21</v>
      </c>
      <c r="P3117">
        <v>0.16</v>
      </c>
    </row>
    <row r="3118" spans="1:16">
      <c r="A3118" s="1">
        <v>42036</v>
      </c>
      <c r="B3118" t="s">
        <v>6</v>
      </c>
      <c r="C3118" t="s">
        <v>50</v>
      </c>
      <c r="D3118" s="4">
        <v>321342</v>
      </c>
      <c r="E3118" s="4">
        <v>44152.390800000001</v>
      </c>
      <c r="F3118" s="3">
        <v>0.13739999999999999</v>
      </c>
      <c r="G3118" s="5">
        <v>2879.4086021505377</v>
      </c>
      <c r="H3118" s="4">
        <v>395.63074193548391</v>
      </c>
      <c r="I3118">
        <v>111.6</v>
      </c>
      <c r="J3118" t="s">
        <v>52</v>
      </c>
      <c r="K3118" t="s">
        <v>51</v>
      </c>
      <c r="L3118" t="s">
        <v>51</v>
      </c>
      <c r="M3118" s="2">
        <v>41347</v>
      </c>
      <c r="N3118" s="2">
        <v>42499</v>
      </c>
      <c r="O3118" t="s">
        <v>21</v>
      </c>
      <c r="P3118">
        <v>0.12</v>
      </c>
    </row>
    <row r="3119" spans="1:16">
      <c r="A3119" s="1">
        <v>42036</v>
      </c>
      <c r="B3119" t="s">
        <v>6</v>
      </c>
      <c r="C3119" t="s">
        <v>53</v>
      </c>
      <c r="D3119" s="4">
        <v>445458</v>
      </c>
      <c r="E3119" s="4">
        <v>57464.082000000002</v>
      </c>
      <c r="F3119" s="3">
        <v>0.129</v>
      </c>
      <c r="G3119" s="5">
        <v>1395.5451127819549</v>
      </c>
      <c r="H3119" s="4">
        <v>180.0253195488722</v>
      </c>
      <c r="I3119">
        <v>319.2</v>
      </c>
      <c r="J3119" t="s">
        <v>10</v>
      </c>
      <c r="K3119" t="s">
        <v>20</v>
      </c>
      <c r="L3119" t="s">
        <v>20</v>
      </c>
      <c r="M3119" s="2">
        <v>41374</v>
      </c>
      <c r="N3119" s="2">
        <v>42499</v>
      </c>
      <c r="O3119" t="s">
        <v>21</v>
      </c>
      <c r="P3119">
        <v>0.06</v>
      </c>
    </row>
    <row r="3120" spans="1:16">
      <c r="A3120" s="1">
        <v>42036</v>
      </c>
      <c r="B3120" t="s">
        <v>6</v>
      </c>
      <c r="C3120" t="s">
        <v>54</v>
      </c>
      <c r="D3120" s="4">
        <v>483906</v>
      </c>
      <c r="E3120" s="4">
        <v>94893.9666</v>
      </c>
      <c r="F3120" s="3">
        <v>0.1961</v>
      </c>
      <c r="G3120" s="5">
        <v>1081.1126005361932</v>
      </c>
      <c r="H3120" s="4">
        <v>212.00618096514748</v>
      </c>
      <c r="I3120">
        <v>447.59999999999997</v>
      </c>
      <c r="J3120" t="s">
        <v>10</v>
      </c>
      <c r="K3120" t="s">
        <v>12</v>
      </c>
      <c r="L3120" t="s">
        <v>12</v>
      </c>
      <c r="M3120" s="2">
        <v>41302</v>
      </c>
      <c r="N3120" s="2">
        <v>43594</v>
      </c>
      <c r="O3120" t="s">
        <v>21</v>
      </c>
      <c r="P3120">
        <v>0.12</v>
      </c>
    </row>
    <row r="3121" spans="1:17">
      <c r="A3121" s="1">
        <v>42036</v>
      </c>
      <c r="B3121" t="s">
        <v>6</v>
      </c>
      <c r="C3121" t="s">
        <v>217</v>
      </c>
      <c r="D3121" s="4">
        <v>142812</v>
      </c>
      <c r="E3121" s="4">
        <v>19165.370399999996</v>
      </c>
      <c r="F3121" s="3">
        <v>0.13419999999999999</v>
      </c>
      <c r="G3121" s="5">
        <v>9917.5000000000018</v>
      </c>
      <c r="H3121" s="4">
        <v>1330.9284999999998</v>
      </c>
      <c r="I3121">
        <v>14.399999999999999</v>
      </c>
      <c r="J3121" t="s">
        <v>52</v>
      </c>
      <c r="K3121" t="s">
        <v>51</v>
      </c>
      <c r="L3121" t="s">
        <v>51</v>
      </c>
      <c r="M3121" s="2">
        <v>41481</v>
      </c>
      <c r="N3121" s="2">
        <v>42210</v>
      </c>
      <c r="O3121" t="s">
        <v>21</v>
      </c>
      <c r="P3121">
        <v>0.13</v>
      </c>
    </row>
    <row r="3122" spans="1:17">
      <c r="A3122" s="1">
        <v>42036</v>
      </c>
      <c r="B3122" t="s">
        <v>6</v>
      </c>
      <c r="C3122" t="s">
        <v>320</v>
      </c>
      <c r="D3122" s="4">
        <v>123720</v>
      </c>
      <c r="E3122" s="4">
        <v>12000.840000000002</v>
      </c>
      <c r="F3122" s="3">
        <v>9.7000000000000017E-2</v>
      </c>
      <c r="G3122" s="5">
        <v>4295.8333333333339</v>
      </c>
      <c r="H3122" s="4">
        <v>416.69583333333344</v>
      </c>
      <c r="I3122">
        <v>28.799999999999997</v>
      </c>
      <c r="J3122" t="s">
        <v>123</v>
      </c>
      <c r="K3122" t="s">
        <v>286</v>
      </c>
      <c r="L3122" t="s">
        <v>286</v>
      </c>
      <c r="M3122" s="2">
        <v>41902</v>
      </c>
      <c r="N3122" s="2">
        <v>42266</v>
      </c>
      <c r="O3122" t="s">
        <v>21</v>
      </c>
      <c r="P3122">
        <v>0.03</v>
      </c>
    </row>
    <row r="3123" spans="1:17">
      <c r="A3123" s="1">
        <v>42036</v>
      </c>
      <c r="B3123" t="s">
        <v>6</v>
      </c>
      <c r="C3123" t="s">
        <v>326</v>
      </c>
      <c r="D3123" s="4">
        <v>31946.399999999998</v>
      </c>
      <c r="E3123" s="4">
        <v>6600.1262399999996</v>
      </c>
      <c r="F3123" s="3">
        <v>0.20660000000000001</v>
      </c>
      <c r="G3123" s="5">
        <v>2218.5</v>
      </c>
      <c r="H3123" s="4">
        <v>458.34210000000002</v>
      </c>
      <c r="I3123">
        <v>14.399999999999999</v>
      </c>
      <c r="J3123" t="s">
        <v>52</v>
      </c>
      <c r="K3123" t="s">
        <v>51</v>
      </c>
      <c r="L3123" t="s">
        <v>51</v>
      </c>
      <c r="M3123" s="2">
        <v>41894</v>
      </c>
      <c r="N3123" s="2">
        <v>42258</v>
      </c>
      <c r="O3123" t="s">
        <v>21</v>
      </c>
      <c r="P3123">
        <v>0.1</v>
      </c>
    </row>
    <row r="3124" spans="1:17">
      <c r="A3124" s="1">
        <v>42064</v>
      </c>
      <c r="B3124" t="s">
        <v>6</v>
      </c>
      <c r="C3124" t="s">
        <v>7</v>
      </c>
      <c r="D3124" s="4">
        <v>6737851.2000000002</v>
      </c>
      <c r="E3124" s="4">
        <v>298486.80816000002</v>
      </c>
      <c r="F3124" s="3">
        <v>4.4299999999999999E-2</v>
      </c>
      <c r="G3124" s="5">
        <v>1887.3532773109243</v>
      </c>
      <c r="H3124" s="4">
        <v>83.60975018487396</v>
      </c>
      <c r="I3124">
        <v>3570</v>
      </c>
      <c r="J3124" t="s">
        <v>10</v>
      </c>
      <c r="K3124" t="s">
        <v>11</v>
      </c>
      <c r="L3124" t="s">
        <v>9</v>
      </c>
      <c r="M3124" s="2">
        <v>41365</v>
      </c>
      <c r="N3124" s="2">
        <v>48646</v>
      </c>
      <c r="O3124" t="s">
        <v>13</v>
      </c>
      <c r="P3124">
        <v>0</v>
      </c>
    </row>
    <row r="3125" spans="1:17">
      <c r="A3125" s="1">
        <v>42064</v>
      </c>
      <c r="B3125" t="s">
        <v>6</v>
      </c>
      <c r="C3125" t="s">
        <v>213</v>
      </c>
      <c r="D3125" s="4">
        <v>495275.39999999997</v>
      </c>
      <c r="E3125" s="4">
        <v>56114.702819999999</v>
      </c>
      <c r="F3125" s="3">
        <v>0.11330000000000001</v>
      </c>
      <c r="G3125" s="5">
        <v>1324.1241578440809</v>
      </c>
      <c r="H3125" s="4">
        <v>150.02326708373437</v>
      </c>
      <c r="I3125">
        <v>374.03999999999996</v>
      </c>
      <c r="J3125" t="s">
        <v>10</v>
      </c>
      <c r="K3125" t="s">
        <v>76</v>
      </c>
      <c r="L3125" t="s">
        <v>76</v>
      </c>
      <c r="M3125" s="2">
        <v>41384</v>
      </c>
      <c r="N3125" s="2">
        <v>43299</v>
      </c>
      <c r="O3125" t="s">
        <v>16</v>
      </c>
      <c r="P3125">
        <v>0.15</v>
      </c>
      <c r="Q3125">
        <v>0.05</v>
      </c>
    </row>
    <row r="3126" spans="1:17">
      <c r="A3126" s="1">
        <v>42064</v>
      </c>
      <c r="B3126" t="s">
        <v>6</v>
      </c>
      <c r="C3126" t="s">
        <v>214</v>
      </c>
      <c r="D3126" s="4">
        <v>268708.8</v>
      </c>
      <c r="E3126" s="4">
        <v>54010.468800000002</v>
      </c>
      <c r="F3126" s="3">
        <v>0.20100000000000001</v>
      </c>
      <c r="G3126" s="5">
        <v>746.4133333333333</v>
      </c>
      <c r="H3126" s="4">
        <v>150.02907999999999</v>
      </c>
      <c r="I3126">
        <v>360</v>
      </c>
      <c r="J3126" t="s">
        <v>10</v>
      </c>
      <c r="K3126" t="s">
        <v>20</v>
      </c>
      <c r="L3126" t="s">
        <v>20</v>
      </c>
      <c r="M3126" s="2">
        <v>41384</v>
      </c>
      <c r="N3126" s="2">
        <v>43299</v>
      </c>
      <c r="O3126" t="s">
        <v>16</v>
      </c>
      <c r="P3126">
        <v>0.15</v>
      </c>
      <c r="Q3126">
        <v>0.05</v>
      </c>
    </row>
    <row r="3127" spans="1:17">
      <c r="A3127" s="1">
        <v>42064</v>
      </c>
      <c r="B3127" t="s">
        <v>6</v>
      </c>
      <c r="C3127" t="s">
        <v>215</v>
      </c>
      <c r="D3127" s="4">
        <v>263301.36</v>
      </c>
      <c r="E3127" s="4">
        <v>56241.170495999999</v>
      </c>
      <c r="F3127" s="3">
        <v>0.21360000000000001</v>
      </c>
      <c r="G3127" s="5">
        <v>702.13695999999993</v>
      </c>
      <c r="H3127" s="4">
        <v>149.97645465599999</v>
      </c>
      <c r="I3127">
        <v>375</v>
      </c>
      <c r="J3127" t="s">
        <v>10</v>
      </c>
      <c r="K3127" t="s">
        <v>76</v>
      </c>
      <c r="L3127" t="s">
        <v>76</v>
      </c>
      <c r="M3127" s="2">
        <v>41384</v>
      </c>
      <c r="N3127" s="2">
        <v>43299</v>
      </c>
      <c r="O3127" t="s">
        <v>16</v>
      </c>
      <c r="P3127">
        <v>0.15</v>
      </c>
      <c r="Q3127">
        <v>0.05</v>
      </c>
    </row>
    <row r="3128" spans="1:17">
      <c r="A3128" s="1">
        <v>42064</v>
      </c>
      <c r="B3128" t="s">
        <v>6</v>
      </c>
      <c r="C3128" t="s">
        <v>216</v>
      </c>
      <c r="D3128" s="4">
        <v>376240.2</v>
      </c>
      <c r="E3128" s="4">
        <v>54517.204980000002</v>
      </c>
      <c r="F3128" s="3">
        <v>0.1449</v>
      </c>
      <c r="G3128" s="5">
        <v>1035.4474900924702</v>
      </c>
      <c r="H3128" s="4">
        <v>150.03634131439895</v>
      </c>
      <c r="I3128">
        <v>363.36</v>
      </c>
      <c r="J3128" t="s">
        <v>10</v>
      </c>
      <c r="K3128" t="s">
        <v>20</v>
      </c>
      <c r="L3128" t="s">
        <v>20</v>
      </c>
      <c r="M3128" s="2">
        <v>41384</v>
      </c>
      <c r="N3128" s="2">
        <v>43299</v>
      </c>
      <c r="O3128" t="s">
        <v>16</v>
      </c>
      <c r="P3128">
        <v>0.15</v>
      </c>
      <c r="Q3128">
        <v>0.05</v>
      </c>
    </row>
    <row r="3129" spans="1:17">
      <c r="A3129" s="1">
        <v>42064</v>
      </c>
      <c r="B3129" t="s">
        <v>6</v>
      </c>
      <c r="C3129" t="s">
        <v>14</v>
      </c>
      <c r="D3129" s="4">
        <v>720533.04</v>
      </c>
      <c r="E3129" s="4">
        <v>86968.337928000008</v>
      </c>
      <c r="F3129" s="3">
        <v>0.1207</v>
      </c>
      <c r="G3129" s="5">
        <v>1035.2486206896551</v>
      </c>
      <c r="H3129" s="4">
        <v>124.95450851724139</v>
      </c>
      <c r="I3129">
        <v>696</v>
      </c>
      <c r="J3129" t="s">
        <v>17</v>
      </c>
      <c r="K3129" t="s">
        <v>18</v>
      </c>
      <c r="L3129" t="s">
        <v>15</v>
      </c>
      <c r="M3129" s="2">
        <v>41246</v>
      </c>
      <c r="N3129" s="2">
        <v>43229</v>
      </c>
      <c r="O3129" t="s">
        <v>16</v>
      </c>
      <c r="P3129">
        <v>0.1</v>
      </c>
    </row>
    <row r="3130" spans="1:17">
      <c r="A3130" s="1">
        <v>42064</v>
      </c>
      <c r="B3130" t="s">
        <v>6</v>
      </c>
      <c r="C3130" t="s">
        <v>19</v>
      </c>
      <c r="D3130" s="4">
        <v>537723.6</v>
      </c>
      <c r="E3130" s="4">
        <v>175029.03179999997</v>
      </c>
      <c r="F3130" s="3">
        <v>0.32549999999999996</v>
      </c>
      <c r="G3130" s="5">
        <v>798.75757575757575</v>
      </c>
      <c r="H3130" s="4">
        <v>259.99559090909088</v>
      </c>
      <c r="I3130">
        <v>673.19999999999993</v>
      </c>
      <c r="J3130" t="s">
        <v>10</v>
      </c>
      <c r="K3130" t="s">
        <v>20</v>
      </c>
      <c r="L3130" t="s">
        <v>20</v>
      </c>
      <c r="M3130" s="2">
        <v>41258</v>
      </c>
      <c r="N3130" s="2">
        <v>43229</v>
      </c>
      <c r="O3130" t="s">
        <v>21</v>
      </c>
      <c r="P3130">
        <v>0.15</v>
      </c>
    </row>
    <row r="3131" spans="1:17">
      <c r="A3131" s="1">
        <v>42064</v>
      </c>
      <c r="B3131" t="s">
        <v>6</v>
      </c>
      <c r="C3131" t="s">
        <v>22</v>
      </c>
      <c r="D3131" s="4">
        <v>249518.4</v>
      </c>
      <c r="E3131" s="4">
        <v>41494.909919999998</v>
      </c>
      <c r="F3131" s="3">
        <v>0.1663</v>
      </c>
      <c r="G3131" s="5">
        <v>1563.3984962406016</v>
      </c>
      <c r="H3131" s="4">
        <v>259.99316992481204</v>
      </c>
      <c r="I3131">
        <v>159.6</v>
      </c>
      <c r="J3131" t="s">
        <v>10</v>
      </c>
      <c r="K3131" t="s">
        <v>12</v>
      </c>
      <c r="L3131" t="s">
        <v>23</v>
      </c>
      <c r="M3131" s="2">
        <v>41339</v>
      </c>
      <c r="N3131" s="2">
        <v>42864</v>
      </c>
      <c r="O3131" t="s">
        <v>21</v>
      </c>
      <c r="P3131">
        <v>0.13</v>
      </c>
    </row>
    <row r="3132" spans="1:17">
      <c r="A3132" s="1">
        <v>42064</v>
      </c>
      <c r="B3132" t="s">
        <v>6</v>
      </c>
      <c r="C3132" t="s">
        <v>24</v>
      </c>
      <c r="D3132" s="4">
        <v>211226.4</v>
      </c>
      <c r="E3132" s="4">
        <v>48666.562559999998</v>
      </c>
      <c r="F3132" s="3">
        <v>0.23039999999999999</v>
      </c>
      <c r="G3132" s="5">
        <v>1128.3461538461538</v>
      </c>
      <c r="H3132" s="4">
        <v>259.97095384615386</v>
      </c>
      <c r="I3132">
        <v>187.2</v>
      </c>
      <c r="J3132" t="s">
        <v>10</v>
      </c>
      <c r="K3132" t="s">
        <v>20</v>
      </c>
      <c r="L3132" t="s">
        <v>20</v>
      </c>
      <c r="M3132" s="2">
        <v>41288</v>
      </c>
      <c r="N3132" s="2">
        <v>42499</v>
      </c>
      <c r="O3132" t="s">
        <v>21</v>
      </c>
      <c r="P3132">
        <v>0.18</v>
      </c>
    </row>
    <row r="3133" spans="1:17">
      <c r="A3133" s="1">
        <v>42064</v>
      </c>
      <c r="B3133" t="s">
        <v>6</v>
      </c>
      <c r="C3133" t="s">
        <v>233</v>
      </c>
      <c r="D3133" s="4">
        <v>261451.56</v>
      </c>
      <c r="E3133" s="4">
        <v>29674.752059999999</v>
      </c>
      <c r="F3133" s="3">
        <v>0.1135</v>
      </c>
      <c r="G3133" s="5">
        <v>3692.8186440677969</v>
      </c>
      <c r="H3133" s="4">
        <v>419.1349161016949</v>
      </c>
      <c r="I3133">
        <v>70.8</v>
      </c>
      <c r="J3133" t="s">
        <v>10</v>
      </c>
      <c r="K3133" t="s">
        <v>11</v>
      </c>
      <c r="L3133" t="s">
        <v>42</v>
      </c>
      <c r="M3133" s="2">
        <v>41473</v>
      </c>
      <c r="N3133" s="2">
        <v>42222</v>
      </c>
      <c r="O3133" t="s">
        <v>21</v>
      </c>
      <c r="P3133">
        <v>0.1</v>
      </c>
    </row>
    <row r="3134" spans="1:17">
      <c r="A3134" s="1">
        <v>42064</v>
      </c>
      <c r="B3134" t="s">
        <v>6</v>
      </c>
      <c r="C3134" t="s">
        <v>25</v>
      </c>
      <c r="D3134" s="4">
        <v>115161.59999999999</v>
      </c>
      <c r="E3134" s="4">
        <v>37669.359359999995</v>
      </c>
      <c r="F3134" s="3">
        <v>0.3271</v>
      </c>
      <c r="G3134" s="5">
        <v>834.50434782608693</v>
      </c>
      <c r="H3134" s="4">
        <v>272.96637217391299</v>
      </c>
      <c r="I3134">
        <v>138</v>
      </c>
      <c r="J3134" t="s">
        <v>10</v>
      </c>
      <c r="K3134" t="s">
        <v>12</v>
      </c>
      <c r="L3134" t="s">
        <v>12</v>
      </c>
      <c r="M3134" s="2">
        <v>41334</v>
      </c>
      <c r="N3134" s="2">
        <v>42499</v>
      </c>
      <c r="O3134" t="s">
        <v>21</v>
      </c>
      <c r="P3134">
        <v>0.13</v>
      </c>
      <c r="Q3134">
        <v>7.0000000000000007E-2</v>
      </c>
    </row>
    <row r="3135" spans="1:17">
      <c r="A3135" s="1">
        <v>42064</v>
      </c>
      <c r="B3135" t="s">
        <v>6</v>
      </c>
      <c r="C3135" t="s">
        <v>26</v>
      </c>
      <c r="D3135" s="4">
        <v>208662</v>
      </c>
      <c r="E3135" s="4">
        <v>15753.980999999998</v>
      </c>
      <c r="F3135" s="3">
        <v>7.5499999999999984E-2</v>
      </c>
      <c r="G3135" s="5">
        <v>3220.0925925925926</v>
      </c>
      <c r="H3135" s="4">
        <v>243.11699074074073</v>
      </c>
      <c r="I3135">
        <v>64.8</v>
      </c>
      <c r="J3135" t="s">
        <v>10</v>
      </c>
      <c r="K3135" t="s">
        <v>12</v>
      </c>
      <c r="L3135" t="s">
        <v>27</v>
      </c>
      <c r="M3135" s="2">
        <v>41353</v>
      </c>
      <c r="N3135" s="2">
        <v>43229</v>
      </c>
      <c r="O3135" t="s">
        <v>21</v>
      </c>
      <c r="P3135">
        <v>0.06</v>
      </c>
    </row>
    <row r="3136" spans="1:17">
      <c r="A3136" s="1">
        <v>42064</v>
      </c>
      <c r="B3136" t="s">
        <v>6</v>
      </c>
      <c r="C3136" t="s">
        <v>28</v>
      </c>
      <c r="D3136" s="4">
        <v>411755.52000000002</v>
      </c>
      <c r="E3136" s="4">
        <v>42493.169664000008</v>
      </c>
      <c r="F3136" s="3">
        <v>0.10320000000000001</v>
      </c>
      <c r="G3136" s="5">
        <v>1938.5853107344633</v>
      </c>
      <c r="H3136" s="4">
        <v>200.06200406779664</v>
      </c>
      <c r="I3136">
        <v>212.4</v>
      </c>
      <c r="J3136" t="s">
        <v>10</v>
      </c>
      <c r="K3136" t="s">
        <v>12</v>
      </c>
      <c r="L3136" t="s">
        <v>12</v>
      </c>
      <c r="M3136" s="2">
        <v>41353</v>
      </c>
      <c r="N3136" s="2">
        <v>43229</v>
      </c>
      <c r="O3136" t="s">
        <v>21</v>
      </c>
      <c r="P3136">
        <v>0</v>
      </c>
    </row>
    <row r="3137" spans="1:18">
      <c r="A3137" s="1">
        <v>42064</v>
      </c>
      <c r="B3137" t="s">
        <v>6</v>
      </c>
      <c r="C3137" t="s">
        <v>29</v>
      </c>
      <c r="D3137" s="4">
        <v>510778.19999999995</v>
      </c>
      <c r="E3137" s="4">
        <v>51077.820000000007</v>
      </c>
      <c r="F3137" s="3">
        <v>0.10000000000000002</v>
      </c>
      <c r="G3137" s="5">
        <v>2728.5160256410254</v>
      </c>
      <c r="H3137" s="4">
        <v>272.85160256410262</v>
      </c>
      <c r="I3137">
        <v>187.2</v>
      </c>
      <c r="J3137" t="s">
        <v>10</v>
      </c>
      <c r="K3137" t="s">
        <v>12</v>
      </c>
      <c r="L3137" t="s">
        <v>12</v>
      </c>
      <c r="M3137" s="2">
        <v>41323</v>
      </c>
      <c r="N3137" s="2">
        <v>42499</v>
      </c>
      <c r="O3137" t="s">
        <v>30</v>
      </c>
      <c r="P3137">
        <v>0.1</v>
      </c>
    </row>
    <row r="3138" spans="1:18">
      <c r="A3138" s="1">
        <v>42064</v>
      </c>
      <c r="B3138" t="s">
        <v>6</v>
      </c>
      <c r="C3138" t="s">
        <v>31</v>
      </c>
      <c r="D3138" s="4">
        <v>2167038.9720000001</v>
      </c>
      <c r="E3138" s="4">
        <v>173363.11775999999</v>
      </c>
      <c r="F3138" s="3">
        <v>7.9999999999999988E-2</v>
      </c>
      <c r="G3138" s="5">
        <v>2298.7090249490834</v>
      </c>
      <c r="H3138" s="4">
        <v>183.89672199592667</v>
      </c>
      <c r="I3138">
        <v>942.72</v>
      </c>
      <c r="J3138" t="s">
        <v>32</v>
      </c>
      <c r="K3138" t="s">
        <v>31</v>
      </c>
      <c r="L3138" t="s">
        <v>32</v>
      </c>
      <c r="M3138" s="2">
        <v>41294</v>
      </c>
      <c r="N3138" s="2">
        <v>43229</v>
      </c>
      <c r="O3138" t="s">
        <v>30</v>
      </c>
      <c r="P3138">
        <v>0.08</v>
      </c>
    </row>
    <row r="3139" spans="1:18">
      <c r="A3139" s="1">
        <v>42064</v>
      </c>
      <c r="B3139" t="s">
        <v>6</v>
      </c>
      <c r="C3139" t="s">
        <v>269</v>
      </c>
      <c r="D3139" s="4">
        <v>3773976.7199999997</v>
      </c>
      <c r="E3139" s="4">
        <v>169828.95240000001</v>
      </c>
      <c r="F3139" s="3">
        <v>4.5000000000000005E-2</v>
      </c>
      <c r="G3139" s="5">
        <v>1517.1155812831644</v>
      </c>
      <c r="H3139" s="4">
        <v>68.270201157742406</v>
      </c>
      <c r="I3139">
        <v>2487.6</v>
      </c>
      <c r="J3139" t="s">
        <v>32</v>
      </c>
      <c r="K3139" t="s">
        <v>269</v>
      </c>
      <c r="L3139" t="s">
        <v>32</v>
      </c>
      <c r="M3139" s="2">
        <v>41442</v>
      </c>
      <c r="N3139" s="2">
        <v>47285</v>
      </c>
      <c r="O3139" t="s">
        <v>30</v>
      </c>
      <c r="P3139">
        <v>0.05</v>
      </c>
    </row>
    <row r="3140" spans="1:18">
      <c r="A3140" s="1">
        <v>42064</v>
      </c>
      <c r="B3140" t="s">
        <v>6</v>
      </c>
      <c r="C3140" t="s">
        <v>301</v>
      </c>
      <c r="D3140" s="4">
        <v>270468</v>
      </c>
      <c r="E3140" s="4">
        <v>32023.411199999999</v>
      </c>
      <c r="F3140" s="3">
        <v>0.11839999999999999</v>
      </c>
      <c r="G3140" s="5">
        <v>2449.8913043478265</v>
      </c>
      <c r="H3140" s="4">
        <v>290.0671304347826</v>
      </c>
      <c r="I3140">
        <v>110.39999999999999</v>
      </c>
      <c r="J3140" t="s">
        <v>123</v>
      </c>
      <c r="K3140" t="s">
        <v>286</v>
      </c>
      <c r="L3140" t="s">
        <v>286</v>
      </c>
      <c r="M3140" s="2">
        <v>41745</v>
      </c>
      <c r="N3140" s="2">
        <v>42109</v>
      </c>
      <c r="O3140" t="s">
        <v>21</v>
      </c>
      <c r="P3140">
        <v>0.08</v>
      </c>
    </row>
    <row r="3141" spans="1:18">
      <c r="A3141" s="1">
        <v>42064</v>
      </c>
      <c r="B3141" t="s">
        <v>6</v>
      </c>
      <c r="C3141" t="s">
        <v>285</v>
      </c>
      <c r="D3141" s="4">
        <v>2232319.1999999997</v>
      </c>
      <c r="E3141" s="4">
        <v>73889.765519999986</v>
      </c>
      <c r="F3141" s="3">
        <v>3.3099999999999997E-2</v>
      </c>
      <c r="G3141" s="5">
        <v>16176.22608695652</v>
      </c>
      <c r="H3141" s="4">
        <v>535.43308347826076</v>
      </c>
      <c r="I3141">
        <v>138</v>
      </c>
      <c r="J3141" t="s">
        <v>123</v>
      </c>
      <c r="K3141" t="s">
        <v>286</v>
      </c>
      <c r="L3141" t="s">
        <v>286</v>
      </c>
      <c r="M3141" s="2">
        <v>41708</v>
      </c>
      <c r="N3141" s="2">
        <v>42834</v>
      </c>
      <c r="O3141" t="s">
        <v>21</v>
      </c>
      <c r="P3141">
        <v>0.03</v>
      </c>
    </row>
    <row r="3142" spans="1:18">
      <c r="A3142" s="1">
        <v>42064</v>
      </c>
      <c r="B3142" t="s">
        <v>6</v>
      </c>
      <c r="C3142" t="s">
        <v>33</v>
      </c>
      <c r="D3142" s="4">
        <v>1186121.412</v>
      </c>
      <c r="E3142" s="4">
        <v>94889.712960000004</v>
      </c>
      <c r="F3142" s="3">
        <v>0.08</v>
      </c>
      <c r="G3142" s="5">
        <v>4534.103256880735</v>
      </c>
      <c r="H3142" s="4">
        <v>362.7282605504588</v>
      </c>
      <c r="I3142">
        <v>261.59999999999997</v>
      </c>
      <c r="J3142" t="s">
        <v>34</v>
      </c>
      <c r="K3142" t="s">
        <v>36</v>
      </c>
      <c r="L3142" t="s">
        <v>35</v>
      </c>
      <c r="M3142" s="2">
        <v>41288</v>
      </c>
      <c r="N3142" s="2">
        <v>45059</v>
      </c>
      <c r="O3142" t="s">
        <v>21</v>
      </c>
      <c r="P3142">
        <v>0.08</v>
      </c>
      <c r="R3142">
        <f t="shared" ref="R3142" si="370">(N3142-M3142)/365</f>
        <v>10.331506849315069</v>
      </c>
    </row>
    <row r="3143" spans="1:18">
      <c r="A3143" s="1">
        <v>42064</v>
      </c>
      <c r="B3143" t="s">
        <v>6</v>
      </c>
      <c r="C3143" t="s">
        <v>234</v>
      </c>
      <c r="D3143" s="4">
        <v>615529.60800000001</v>
      </c>
      <c r="E3143" s="4">
        <v>33854.12844</v>
      </c>
      <c r="F3143" s="3">
        <v>5.5E-2</v>
      </c>
      <c r="G3143" s="5">
        <v>1005.7673333333333</v>
      </c>
      <c r="H3143" s="4">
        <v>55.317203333333332</v>
      </c>
      <c r="I3143">
        <v>612</v>
      </c>
      <c r="J3143" t="s">
        <v>32</v>
      </c>
      <c r="K3143" t="s">
        <v>235</v>
      </c>
      <c r="L3143" t="s">
        <v>32</v>
      </c>
      <c r="M3143" s="2">
        <v>41442</v>
      </c>
      <c r="N3143" s="2">
        <v>47285</v>
      </c>
      <c r="O3143" t="s">
        <v>30</v>
      </c>
      <c r="P3143">
        <v>0.06</v>
      </c>
    </row>
    <row r="3144" spans="1:18">
      <c r="A3144" s="1">
        <v>42064</v>
      </c>
      <c r="B3144" t="s">
        <v>6</v>
      </c>
      <c r="C3144" t="s">
        <v>236</v>
      </c>
      <c r="D3144" s="4">
        <v>434762.17199999996</v>
      </c>
      <c r="E3144" s="4">
        <v>23911.919459999997</v>
      </c>
      <c r="F3144" s="3">
        <v>5.5E-2</v>
      </c>
      <c r="G3144" s="5">
        <v>912.59901763224173</v>
      </c>
      <c r="H3144" s="4">
        <v>50.192945969773298</v>
      </c>
      <c r="I3144">
        <v>476.4</v>
      </c>
      <c r="J3144" t="s">
        <v>32</v>
      </c>
      <c r="K3144" t="s">
        <v>235</v>
      </c>
      <c r="L3144" t="s">
        <v>32</v>
      </c>
      <c r="M3144" s="2">
        <v>41442</v>
      </c>
      <c r="N3144" s="2">
        <v>47285</v>
      </c>
      <c r="O3144" t="s">
        <v>30</v>
      </c>
      <c r="P3144">
        <v>0.06</v>
      </c>
    </row>
    <row r="3145" spans="1:18">
      <c r="A3145" s="1">
        <v>42064</v>
      </c>
      <c r="B3145" t="s">
        <v>6</v>
      </c>
      <c r="C3145" t="s">
        <v>237</v>
      </c>
      <c r="D3145" s="4">
        <v>651141.14399999997</v>
      </c>
      <c r="E3145" s="4">
        <v>35812.762919999994</v>
      </c>
      <c r="F3145" s="3">
        <v>5.4999999999999993E-2</v>
      </c>
      <c r="G3145" s="5">
        <v>2279.9059663865546</v>
      </c>
      <c r="H3145" s="4">
        <v>125.3948281512605</v>
      </c>
      <c r="I3145">
        <v>285.59999999999997</v>
      </c>
      <c r="J3145" t="s">
        <v>32</v>
      </c>
      <c r="K3145" t="s">
        <v>235</v>
      </c>
      <c r="L3145" t="s">
        <v>32</v>
      </c>
      <c r="M3145" s="2">
        <v>41442</v>
      </c>
      <c r="N3145" s="2">
        <v>47285</v>
      </c>
      <c r="O3145" t="s">
        <v>30</v>
      </c>
      <c r="P3145">
        <v>0.06</v>
      </c>
    </row>
    <row r="3146" spans="1:18">
      <c r="A3146" s="1">
        <v>42064</v>
      </c>
      <c r="B3146" t="s">
        <v>6</v>
      </c>
      <c r="C3146" t="s">
        <v>238</v>
      </c>
      <c r="D3146" s="4">
        <v>2375413.3319999999</v>
      </c>
      <c r="E3146" s="4">
        <v>214974.90654600004</v>
      </c>
      <c r="F3146" s="3">
        <v>9.0500000000000025E-2</v>
      </c>
      <c r="G3146" s="5">
        <v>1910.7250096525095</v>
      </c>
      <c r="H3146" s="4">
        <v>172.92061337355216</v>
      </c>
      <c r="I3146">
        <v>1243.2</v>
      </c>
      <c r="J3146" t="s">
        <v>32</v>
      </c>
      <c r="K3146" t="s">
        <v>238</v>
      </c>
      <c r="L3146" t="s">
        <v>32</v>
      </c>
      <c r="M3146" s="2">
        <v>41281</v>
      </c>
      <c r="N3146" s="2">
        <v>45168</v>
      </c>
      <c r="O3146" t="s">
        <v>30</v>
      </c>
      <c r="P3146">
        <v>0.08</v>
      </c>
    </row>
    <row r="3147" spans="1:18">
      <c r="A3147" s="1">
        <v>42064</v>
      </c>
      <c r="B3147" t="s">
        <v>6</v>
      </c>
      <c r="C3147" t="s">
        <v>239</v>
      </c>
      <c r="D3147" s="4">
        <v>1039716.324</v>
      </c>
      <c r="E3147" s="4">
        <v>57184.397819999998</v>
      </c>
      <c r="F3147" s="3">
        <v>5.5E-2</v>
      </c>
      <c r="G3147" s="5">
        <v>1501.6122530329289</v>
      </c>
      <c r="H3147" s="4">
        <v>82.588673916811089</v>
      </c>
      <c r="I3147">
        <v>692.4</v>
      </c>
      <c r="J3147" t="s">
        <v>32</v>
      </c>
      <c r="K3147" t="s">
        <v>235</v>
      </c>
      <c r="L3147" t="s">
        <v>32</v>
      </c>
      <c r="M3147" s="2">
        <v>41442</v>
      </c>
      <c r="N3147" s="2">
        <v>47285</v>
      </c>
      <c r="O3147" t="s">
        <v>30</v>
      </c>
      <c r="P3147">
        <v>0.06</v>
      </c>
    </row>
    <row r="3148" spans="1:18">
      <c r="A3148" s="1">
        <v>42064</v>
      </c>
      <c r="B3148" t="s">
        <v>6</v>
      </c>
      <c r="C3148" t="s">
        <v>37</v>
      </c>
      <c r="D3148" s="4">
        <v>172290</v>
      </c>
      <c r="E3148" s="4">
        <v>34337.396999999997</v>
      </c>
      <c r="F3148" s="3">
        <v>0.19929999999999998</v>
      </c>
      <c r="G3148" s="5">
        <v>1480.1546391752579</v>
      </c>
      <c r="H3148" s="4">
        <v>294.99481958762885</v>
      </c>
      <c r="I3148">
        <v>116.39999999999999</v>
      </c>
      <c r="J3148" t="s">
        <v>10</v>
      </c>
      <c r="K3148" t="s">
        <v>20</v>
      </c>
      <c r="L3148" t="s">
        <v>20</v>
      </c>
      <c r="M3148" s="2">
        <v>41384</v>
      </c>
      <c r="N3148" s="2">
        <v>42509</v>
      </c>
      <c r="O3148" t="s">
        <v>21</v>
      </c>
      <c r="P3148">
        <v>0.12</v>
      </c>
    </row>
    <row r="3149" spans="1:18">
      <c r="A3149" s="1">
        <v>42064</v>
      </c>
      <c r="B3149" t="s">
        <v>6</v>
      </c>
      <c r="C3149" t="s">
        <v>240</v>
      </c>
      <c r="D3149" s="4">
        <v>250585.91999999998</v>
      </c>
      <c r="E3149" s="4">
        <v>28291.150368000006</v>
      </c>
      <c r="F3149" s="3">
        <v>0.11290000000000003</v>
      </c>
      <c r="G3149" s="5">
        <v>3867.0666666666666</v>
      </c>
      <c r="H3149" s="4">
        <v>436.5918266666668</v>
      </c>
      <c r="I3149">
        <v>64.8</v>
      </c>
      <c r="J3149" t="s">
        <v>10</v>
      </c>
      <c r="K3149" t="s">
        <v>11</v>
      </c>
      <c r="L3149" t="s">
        <v>42</v>
      </c>
      <c r="M3149" s="2">
        <v>41449</v>
      </c>
      <c r="N3149" s="2">
        <v>42198</v>
      </c>
      <c r="O3149" t="s">
        <v>21</v>
      </c>
      <c r="P3149">
        <v>0.1</v>
      </c>
    </row>
    <row r="3150" spans="1:18">
      <c r="A3150" s="1">
        <v>42064</v>
      </c>
      <c r="B3150" t="s">
        <v>6</v>
      </c>
      <c r="C3150" t="s">
        <v>241</v>
      </c>
      <c r="D3150" s="4">
        <v>185922.72</v>
      </c>
      <c r="E3150" s="4">
        <v>26995.978944000002</v>
      </c>
      <c r="F3150" s="3">
        <v>0.14520000000000002</v>
      </c>
      <c r="G3150" s="5">
        <v>3296.5021276595744</v>
      </c>
      <c r="H3150" s="4">
        <v>478.65210893617024</v>
      </c>
      <c r="I3150">
        <v>56.4</v>
      </c>
      <c r="J3150" t="s">
        <v>10</v>
      </c>
      <c r="K3150" t="s">
        <v>11</v>
      </c>
      <c r="L3150" t="s">
        <v>42</v>
      </c>
      <c r="M3150" s="2">
        <v>41449</v>
      </c>
      <c r="N3150" s="2">
        <v>42198</v>
      </c>
      <c r="O3150" t="s">
        <v>30</v>
      </c>
      <c r="P3150">
        <v>0.13</v>
      </c>
    </row>
    <row r="3151" spans="1:18">
      <c r="A3151" s="1">
        <v>42064</v>
      </c>
      <c r="B3151" t="s">
        <v>6</v>
      </c>
      <c r="C3151" t="s">
        <v>242</v>
      </c>
      <c r="D3151" s="4">
        <v>524885.304</v>
      </c>
      <c r="E3151" s="4">
        <v>28868.691719999999</v>
      </c>
      <c r="F3151" s="3">
        <v>5.5E-2</v>
      </c>
      <c r="G3151" s="5">
        <v>978.53337807606272</v>
      </c>
      <c r="H3151" s="4">
        <v>53.819335794183445</v>
      </c>
      <c r="I3151">
        <v>536.4</v>
      </c>
      <c r="J3151" t="s">
        <v>32</v>
      </c>
      <c r="K3151" t="s">
        <v>235</v>
      </c>
      <c r="L3151" t="s">
        <v>32</v>
      </c>
      <c r="M3151" s="2">
        <v>41442</v>
      </c>
      <c r="N3151" s="2">
        <v>47285</v>
      </c>
      <c r="O3151" t="s">
        <v>30</v>
      </c>
      <c r="P3151">
        <v>0.06</v>
      </c>
    </row>
    <row r="3152" spans="1:18">
      <c r="A3152" s="1">
        <v>42064</v>
      </c>
      <c r="B3152" t="s">
        <v>6</v>
      </c>
      <c r="C3152" t="s">
        <v>38</v>
      </c>
      <c r="D3152" s="4">
        <v>584535.6</v>
      </c>
      <c r="E3152" s="4">
        <v>81951.89112</v>
      </c>
      <c r="F3152" s="3">
        <v>0.14020000000000002</v>
      </c>
      <c r="G3152" s="5">
        <v>4920.333333333333</v>
      </c>
      <c r="H3152" s="4">
        <v>689.83073333333334</v>
      </c>
      <c r="I3152">
        <v>118.8</v>
      </c>
      <c r="J3152" t="s">
        <v>10</v>
      </c>
      <c r="K3152" t="s">
        <v>40</v>
      </c>
      <c r="L3152" t="s">
        <v>39</v>
      </c>
      <c r="M3152" s="2">
        <v>41332</v>
      </c>
      <c r="N3152" s="2">
        <v>42133</v>
      </c>
      <c r="O3152" t="s">
        <v>21</v>
      </c>
      <c r="P3152">
        <v>0.13</v>
      </c>
    </row>
    <row r="3153" spans="1:16">
      <c r="A3153" s="1">
        <v>42064</v>
      </c>
      <c r="B3153" t="s">
        <v>6</v>
      </c>
      <c r="C3153" t="s">
        <v>41</v>
      </c>
      <c r="D3153" s="4">
        <v>177963.47999999998</v>
      </c>
      <c r="E3153" s="4">
        <v>20127.669588000001</v>
      </c>
      <c r="F3153" s="3">
        <v>0.11310000000000002</v>
      </c>
      <c r="G3153" s="5">
        <v>3802.6384615384613</v>
      </c>
      <c r="H3153" s="4">
        <v>430.07841000000002</v>
      </c>
      <c r="I3153">
        <v>46.8</v>
      </c>
      <c r="J3153" t="s">
        <v>10</v>
      </c>
      <c r="K3153" t="s">
        <v>11</v>
      </c>
      <c r="L3153" t="s">
        <v>42</v>
      </c>
      <c r="M3153" s="2">
        <v>41294</v>
      </c>
      <c r="N3153" s="2">
        <v>42864</v>
      </c>
      <c r="O3153" t="s">
        <v>21</v>
      </c>
      <c r="P3153">
        <v>0.1</v>
      </c>
    </row>
    <row r="3154" spans="1:16">
      <c r="A3154" s="1">
        <v>42064</v>
      </c>
      <c r="B3154" t="s">
        <v>6</v>
      </c>
      <c r="C3154" t="s">
        <v>43</v>
      </c>
      <c r="D3154" s="4">
        <v>150023.28</v>
      </c>
      <c r="E3154" s="4">
        <v>17282.681855999999</v>
      </c>
      <c r="F3154" s="3">
        <v>0.1152</v>
      </c>
      <c r="G3154" s="5">
        <v>3289.9842105263156</v>
      </c>
      <c r="H3154" s="4">
        <v>379.00618105263158</v>
      </c>
      <c r="I3154">
        <v>45.6</v>
      </c>
      <c r="J3154" t="s">
        <v>10</v>
      </c>
      <c r="K3154" t="s">
        <v>11</v>
      </c>
      <c r="L3154" t="s">
        <v>42</v>
      </c>
      <c r="M3154" s="2">
        <v>41294</v>
      </c>
      <c r="N3154" s="2">
        <v>42864</v>
      </c>
      <c r="O3154" t="s">
        <v>21</v>
      </c>
      <c r="P3154">
        <v>0.1</v>
      </c>
    </row>
    <row r="3155" spans="1:16">
      <c r="A3155" s="1">
        <v>42064</v>
      </c>
      <c r="B3155" t="s">
        <v>6</v>
      </c>
      <c r="C3155" t="s">
        <v>243</v>
      </c>
      <c r="D3155" s="4">
        <v>312302.83199999999</v>
      </c>
      <c r="E3155" s="4">
        <v>17176.655760000001</v>
      </c>
      <c r="F3155" s="3">
        <v>5.5000000000000007E-2</v>
      </c>
      <c r="G3155" s="5">
        <v>735.17615819209038</v>
      </c>
      <c r="H3155" s="4">
        <v>40.434688700564976</v>
      </c>
      <c r="I3155">
        <v>424.8</v>
      </c>
      <c r="J3155" t="s">
        <v>32</v>
      </c>
      <c r="K3155" t="s">
        <v>235</v>
      </c>
      <c r="L3155" t="s">
        <v>32</v>
      </c>
      <c r="M3155" s="2">
        <v>41442</v>
      </c>
      <c r="N3155" s="2">
        <v>47285</v>
      </c>
      <c r="O3155" t="s">
        <v>30</v>
      </c>
      <c r="P3155">
        <v>0.06</v>
      </c>
    </row>
    <row r="3156" spans="1:16">
      <c r="A3156" s="1">
        <v>42064</v>
      </c>
      <c r="B3156" t="s">
        <v>6</v>
      </c>
      <c r="C3156" t="s">
        <v>44</v>
      </c>
      <c r="D3156" s="4">
        <v>218143.08</v>
      </c>
      <c r="E3156" s="4">
        <v>46617.176195999993</v>
      </c>
      <c r="F3156" s="3">
        <v>0.21369999999999997</v>
      </c>
      <c r="G3156" s="5">
        <v>1143.3075471698114</v>
      </c>
      <c r="H3156" s="4">
        <v>244.32482283018865</v>
      </c>
      <c r="I3156">
        <v>190.79999999999998</v>
      </c>
      <c r="J3156" t="s">
        <v>10</v>
      </c>
      <c r="K3156" t="s">
        <v>20</v>
      </c>
      <c r="L3156" t="s">
        <v>20</v>
      </c>
      <c r="M3156" s="2">
        <v>41343</v>
      </c>
      <c r="N3156" s="2">
        <v>42499</v>
      </c>
      <c r="O3156" t="s">
        <v>21</v>
      </c>
      <c r="P3156">
        <v>0.17</v>
      </c>
    </row>
    <row r="3157" spans="1:16">
      <c r="A3157" s="1">
        <v>42064</v>
      </c>
      <c r="B3157" t="s">
        <v>6</v>
      </c>
      <c r="C3157" t="s">
        <v>302</v>
      </c>
      <c r="D3157" s="4">
        <v>193162.8</v>
      </c>
      <c r="E3157" s="4">
        <v>49256.514000000003</v>
      </c>
      <c r="F3157" s="3">
        <v>0.255</v>
      </c>
      <c r="G3157" s="5">
        <v>1059.0065789473683</v>
      </c>
      <c r="H3157" s="4">
        <v>270.04667763157897</v>
      </c>
      <c r="I3157">
        <v>182.4</v>
      </c>
      <c r="J3157" t="s">
        <v>10</v>
      </c>
      <c r="K3157" t="s">
        <v>20</v>
      </c>
      <c r="L3157" t="s">
        <v>20</v>
      </c>
      <c r="M3157" s="2">
        <v>41702</v>
      </c>
      <c r="N3157" s="2">
        <v>42432</v>
      </c>
      <c r="O3157" t="s">
        <v>21</v>
      </c>
      <c r="P3157">
        <v>0.16</v>
      </c>
    </row>
    <row r="3158" spans="1:16">
      <c r="A3158" s="1">
        <v>42064</v>
      </c>
      <c r="B3158" t="s">
        <v>6</v>
      </c>
      <c r="C3158" t="s">
        <v>292</v>
      </c>
      <c r="D3158" s="4">
        <v>211336.8</v>
      </c>
      <c r="E3158" s="4">
        <v>27135.645119999994</v>
      </c>
      <c r="F3158" s="3">
        <v>0.12839999999999999</v>
      </c>
      <c r="G3158" s="5">
        <v>1761.1399999999999</v>
      </c>
      <c r="H3158" s="4">
        <v>226.13037599999996</v>
      </c>
      <c r="I3158">
        <v>120</v>
      </c>
      <c r="J3158" t="s">
        <v>10</v>
      </c>
      <c r="K3158" t="s">
        <v>11</v>
      </c>
      <c r="L3158" t="s">
        <v>42</v>
      </c>
      <c r="M3158" s="2">
        <v>41715</v>
      </c>
      <c r="N3158" s="2">
        <v>42810</v>
      </c>
      <c r="O3158" t="s">
        <v>21</v>
      </c>
      <c r="P3158">
        <v>0.1</v>
      </c>
    </row>
    <row r="3159" spans="1:16">
      <c r="A3159" s="1">
        <v>42064</v>
      </c>
      <c r="B3159" t="s">
        <v>6</v>
      </c>
      <c r="C3159" t="s">
        <v>45</v>
      </c>
      <c r="D3159" s="4">
        <v>175533.6</v>
      </c>
      <c r="E3159" s="4">
        <v>51290.91792</v>
      </c>
      <c r="F3159" s="3">
        <v>0.29220000000000002</v>
      </c>
      <c r="G3159" s="5">
        <v>1762.3855421686749</v>
      </c>
      <c r="H3159" s="4">
        <v>514.96905542168679</v>
      </c>
      <c r="I3159">
        <v>99.6</v>
      </c>
      <c r="J3159" t="s">
        <v>47</v>
      </c>
      <c r="K3159" t="s">
        <v>48</v>
      </c>
      <c r="L3159" t="s">
        <v>46</v>
      </c>
      <c r="M3159" s="2">
        <v>41290</v>
      </c>
      <c r="N3159" s="2">
        <v>42499</v>
      </c>
      <c r="O3159" t="s">
        <v>21</v>
      </c>
      <c r="P3159">
        <v>0.16</v>
      </c>
    </row>
    <row r="3160" spans="1:16">
      <c r="A3160" s="1">
        <v>42064</v>
      </c>
      <c r="B3160" t="s">
        <v>6</v>
      </c>
      <c r="C3160" t="s">
        <v>49</v>
      </c>
      <c r="D3160" s="4">
        <v>151552.79999999999</v>
      </c>
      <c r="E3160" s="4">
        <v>30977.392319999999</v>
      </c>
      <c r="F3160" s="3">
        <v>0.2044</v>
      </c>
      <c r="G3160" s="5">
        <v>1419.0337078651685</v>
      </c>
      <c r="H3160" s="4">
        <v>290.05048988764042</v>
      </c>
      <c r="I3160">
        <v>106.8</v>
      </c>
      <c r="J3160" t="s">
        <v>47</v>
      </c>
      <c r="K3160" t="s">
        <v>48</v>
      </c>
      <c r="L3160" t="s">
        <v>46</v>
      </c>
      <c r="M3160" s="2">
        <v>41347</v>
      </c>
      <c r="N3160" s="2">
        <v>42499</v>
      </c>
      <c r="O3160" t="s">
        <v>21</v>
      </c>
      <c r="P3160">
        <v>0.16</v>
      </c>
    </row>
    <row r="3161" spans="1:16">
      <c r="A3161" s="1">
        <v>42064</v>
      </c>
      <c r="B3161" t="s">
        <v>6</v>
      </c>
      <c r="C3161" t="s">
        <v>50</v>
      </c>
      <c r="D3161" s="4">
        <v>166845.6</v>
      </c>
      <c r="E3161" s="4">
        <v>32368.046400000003</v>
      </c>
      <c r="F3161" s="3">
        <v>0.19400000000000001</v>
      </c>
      <c r="G3161" s="5">
        <v>1495.0322580645163</v>
      </c>
      <c r="H3161" s="4">
        <v>290.03625806451618</v>
      </c>
      <c r="I3161">
        <v>111.6</v>
      </c>
      <c r="J3161" t="s">
        <v>52</v>
      </c>
      <c r="K3161" t="s">
        <v>51</v>
      </c>
      <c r="L3161" t="s">
        <v>51</v>
      </c>
      <c r="M3161" s="2">
        <v>41347</v>
      </c>
      <c r="N3161" s="2">
        <v>42499</v>
      </c>
      <c r="O3161" t="s">
        <v>21</v>
      </c>
      <c r="P3161">
        <v>0.12</v>
      </c>
    </row>
    <row r="3162" spans="1:16">
      <c r="A3162" s="1">
        <v>42064</v>
      </c>
      <c r="B3162" t="s">
        <v>6</v>
      </c>
      <c r="C3162" t="s">
        <v>53</v>
      </c>
      <c r="D3162" s="4">
        <v>601722</v>
      </c>
      <c r="E3162" s="4">
        <v>57464.451000000001</v>
      </c>
      <c r="F3162" s="3">
        <v>9.5500000000000002E-2</v>
      </c>
      <c r="G3162" s="5">
        <v>1885.093984962406</v>
      </c>
      <c r="H3162" s="4">
        <v>180.02647556390977</v>
      </c>
      <c r="I3162">
        <v>319.2</v>
      </c>
      <c r="J3162" t="s">
        <v>10</v>
      </c>
      <c r="K3162" t="s">
        <v>20</v>
      </c>
      <c r="L3162" t="s">
        <v>20</v>
      </c>
      <c r="M3162" s="2">
        <v>41374</v>
      </c>
      <c r="N3162" s="2">
        <v>42499</v>
      </c>
      <c r="O3162" t="s">
        <v>21</v>
      </c>
      <c r="P3162">
        <v>0.06</v>
      </c>
    </row>
    <row r="3163" spans="1:16">
      <c r="A3163" s="1">
        <v>42064</v>
      </c>
      <c r="B3163" t="s">
        <v>6</v>
      </c>
      <c r="C3163" t="s">
        <v>54</v>
      </c>
      <c r="D3163" s="4">
        <v>208594.8</v>
      </c>
      <c r="E3163" s="4">
        <v>94889.774520000006</v>
      </c>
      <c r="F3163" s="3">
        <v>0.45490000000000008</v>
      </c>
      <c r="G3163" s="5">
        <v>466.02949061662201</v>
      </c>
      <c r="H3163" s="4">
        <v>211.99681528150137</v>
      </c>
      <c r="I3163">
        <v>447.59999999999997</v>
      </c>
      <c r="J3163" t="s">
        <v>10</v>
      </c>
      <c r="K3163" t="s">
        <v>12</v>
      </c>
      <c r="L3163" t="s">
        <v>12</v>
      </c>
      <c r="M3163" s="2">
        <v>41302</v>
      </c>
      <c r="N3163" s="2">
        <v>43594</v>
      </c>
      <c r="O3163" t="s">
        <v>21</v>
      </c>
      <c r="P3163">
        <v>0.12</v>
      </c>
    </row>
    <row r="3164" spans="1:16">
      <c r="A3164" s="1">
        <v>42064</v>
      </c>
      <c r="B3164" t="s">
        <v>6</v>
      </c>
      <c r="C3164" t="s">
        <v>217</v>
      </c>
      <c r="D3164" s="4">
        <v>96001.8</v>
      </c>
      <c r="E3164" s="4">
        <v>13075.445160000001</v>
      </c>
      <c r="F3164" s="3">
        <v>0.13620000000000002</v>
      </c>
      <c r="G3164" s="5">
        <v>6666.7916666666679</v>
      </c>
      <c r="H3164" s="4">
        <v>908.01702500000022</v>
      </c>
      <c r="I3164">
        <v>14.399999999999999</v>
      </c>
      <c r="J3164" t="s">
        <v>52</v>
      </c>
      <c r="K3164" t="s">
        <v>51</v>
      </c>
      <c r="L3164" t="s">
        <v>51</v>
      </c>
      <c r="M3164" s="2">
        <v>41481</v>
      </c>
      <c r="N3164" s="2">
        <v>42210</v>
      </c>
      <c r="O3164" t="s">
        <v>21</v>
      </c>
      <c r="P3164">
        <v>0.13</v>
      </c>
    </row>
    <row r="3165" spans="1:16">
      <c r="A3165" s="1">
        <v>42064</v>
      </c>
      <c r="B3165" t="s">
        <v>6</v>
      </c>
      <c r="C3165" t="s">
        <v>320</v>
      </c>
      <c r="D3165" s="4">
        <v>100603.2</v>
      </c>
      <c r="E3165" s="4">
        <v>12001.96176</v>
      </c>
      <c r="F3165" s="3">
        <v>0.1193</v>
      </c>
      <c r="G3165" s="5">
        <v>3493.166666666667</v>
      </c>
      <c r="H3165" s="4">
        <v>416.73478333333338</v>
      </c>
      <c r="I3165">
        <v>28.799999999999997</v>
      </c>
      <c r="J3165" t="s">
        <v>123</v>
      </c>
      <c r="K3165" t="s">
        <v>286</v>
      </c>
      <c r="L3165" t="s">
        <v>286</v>
      </c>
      <c r="M3165" s="2">
        <v>41902</v>
      </c>
      <c r="N3165" s="2">
        <v>42266</v>
      </c>
      <c r="O3165" t="s">
        <v>21</v>
      </c>
      <c r="P3165">
        <v>0.03</v>
      </c>
    </row>
    <row r="3166" spans="1:16">
      <c r="A3166" s="1">
        <v>42064</v>
      </c>
      <c r="B3166" t="s">
        <v>6</v>
      </c>
      <c r="C3166" t="s">
        <v>342</v>
      </c>
      <c r="D3166" s="4">
        <v>93731.4</v>
      </c>
      <c r="E3166" s="4">
        <v>19796.071679999997</v>
      </c>
      <c r="F3166" s="3">
        <v>0.21119999999999997</v>
      </c>
      <c r="G3166" s="5">
        <v>2169.7083333333335</v>
      </c>
      <c r="H3166" s="4">
        <v>458.24239999999998</v>
      </c>
      <c r="I3166">
        <v>43.199999999999996</v>
      </c>
      <c r="J3166" t="s">
        <v>62</v>
      </c>
      <c r="K3166" t="s">
        <v>253</v>
      </c>
      <c r="L3166" t="s">
        <v>253</v>
      </c>
      <c r="M3166" s="2" t="s">
        <v>8</v>
      </c>
      <c r="N3166" s="2" t="s">
        <v>8</v>
      </c>
      <c r="O3166" t="s">
        <v>472</v>
      </c>
      <c r="P3166">
        <v>0</v>
      </c>
    </row>
    <row r="3167" spans="1:16">
      <c r="A3167" s="1">
        <v>42064</v>
      </c>
      <c r="B3167" t="s">
        <v>6</v>
      </c>
      <c r="C3167" t="s">
        <v>326</v>
      </c>
      <c r="D3167" s="4">
        <v>1188</v>
      </c>
      <c r="E3167" s="4">
        <v>6600.0528000000004</v>
      </c>
      <c r="F3167" s="3">
        <v>5.5556000000000001</v>
      </c>
      <c r="G3167" s="5">
        <v>82.500000000000014</v>
      </c>
      <c r="H3167" s="4">
        <v>458.33700000000005</v>
      </c>
      <c r="I3167">
        <v>14.399999999999999</v>
      </c>
      <c r="J3167" t="s">
        <v>52</v>
      </c>
      <c r="K3167" t="s">
        <v>51</v>
      </c>
      <c r="L3167" t="s">
        <v>51</v>
      </c>
      <c r="M3167" s="2">
        <v>41894</v>
      </c>
      <c r="N3167" s="2">
        <v>42258</v>
      </c>
      <c r="O3167" t="s">
        <v>21</v>
      </c>
      <c r="P3167">
        <v>0.1</v>
      </c>
    </row>
    <row r="3168" spans="1:16">
      <c r="A3168" s="1">
        <v>42095</v>
      </c>
      <c r="B3168" t="s">
        <v>6</v>
      </c>
      <c r="C3168" t="s">
        <v>7</v>
      </c>
      <c r="D3168" s="4">
        <v>8079793.1999999993</v>
      </c>
      <c r="E3168" s="4">
        <v>298952.34840000002</v>
      </c>
      <c r="F3168" s="3">
        <v>3.7000000000000005E-2</v>
      </c>
      <c r="G3168" s="5">
        <v>2263.247394957983</v>
      </c>
      <c r="H3168" s="4">
        <v>83.740153613445386</v>
      </c>
      <c r="I3168">
        <v>3570</v>
      </c>
      <c r="J3168" t="s">
        <v>10</v>
      </c>
      <c r="K3168" t="s">
        <v>11</v>
      </c>
      <c r="L3168" t="s">
        <v>9</v>
      </c>
      <c r="M3168" s="2">
        <v>41365</v>
      </c>
      <c r="N3168" s="2">
        <v>48646</v>
      </c>
      <c r="O3168" t="s">
        <v>13</v>
      </c>
      <c r="P3168">
        <v>0</v>
      </c>
    </row>
    <row r="3169" spans="1:17">
      <c r="A3169" s="1">
        <v>42095</v>
      </c>
      <c r="B3169" t="s">
        <v>6</v>
      </c>
      <c r="C3169" t="s">
        <v>213</v>
      </c>
      <c r="D3169" s="4">
        <v>537473.15999999992</v>
      </c>
      <c r="E3169" s="4">
        <v>56112.197903999993</v>
      </c>
      <c r="F3169" s="3">
        <v>0.10440000000000001</v>
      </c>
      <c r="G3169" s="5">
        <v>1436.9403272377285</v>
      </c>
      <c r="H3169" s="4">
        <v>150.01657016361887</v>
      </c>
      <c r="I3169">
        <v>374.03999999999996</v>
      </c>
      <c r="J3169" t="s">
        <v>10</v>
      </c>
      <c r="K3169" t="s">
        <v>76</v>
      </c>
      <c r="L3169" t="s">
        <v>76</v>
      </c>
      <c r="M3169" s="2">
        <v>41384</v>
      </c>
      <c r="N3169" s="2">
        <v>43299</v>
      </c>
      <c r="O3169" t="s">
        <v>16</v>
      </c>
      <c r="P3169">
        <v>0.15</v>
      </c>
      <c r="Q3169">
        <v>0.05</v>
      </c>
    </row>
    <row r="3170" spans="1:17">
      <c r="A3170" s="1">
        <v>42095</v>
      </c>
      <c r="B3170" t="s">
        <v>6</v>
      </c>
      <c r="C3170" t="s">
        <v>214</v>
      </c>
      <c r="D3170" s="4">
        <v>259477.19999999998</v>
      </c>
      <c r="E3170" s="4">
        <v>53997.205319999986</v>
      </c>
      <c r="F3170" s="3">
        <v>0.20809999999999995</v>
      </c>
      <c r="G3170" s="5">
        <v>720.77</v>
      </c>
      <c r="H3170" s="4">
        <v>149.99223699999996</v>
      </c>
      <c r="I3170">
        <v>360</v>
      </c>
      <c r="J3170" t="s">
        <v>10</v>
      </c>
      <c r="K3170" t="s">
        <v>20</v>
      </c>
      <c r="L3170" t="s">
        <v>20</v>
      </c>
      <c r="M3170" s="2">
        <v>41384</v>
      </c>
      <c r="N3170" s="2">
        <v>43299</v>
      </c>
      <c r="O3170" t="s">
        <v>16</v>
      </c>
      <c r="P3170">
        <v>0.15</v>
      </c>
      <c r="Q3170">
        <v>0.05</v>
      </c>
    </row>
    <row r="3171" spans="1:17">
      <c r="A3171" s="1">
        <v>42095</v>
      </c>
      <c r="B3171" t="s">
        <v>6</v>
      </c>
      <c r="C3171" t="s">
        <v>215</v>
      </c>
      <c r="D3171" s="4">
        <v>294975.59999999998</v>
      </c>
      <c r="E3171" s="4">
        <v>56251.846920000004</v>
      </c>
      <c r="F3171" s="3">
        <v>0.19070000000000004</v>
      </c>
      <c r="G3171" s="5">
        <v>786.60159999999996</v>
      </c>
      <c r="H3171" s="4">
        <v>150.00492512</v>
      </c>
      <c r="I3171">
        <v>375</v>
      </c>
      <c r="J3171" t="s">
        <v>10</v>
      </c>
      <c r="K3171" t="s">
        <v>76</v>
      </c>
      <c r="L3171" t="s">
        <v>76</v>
      </c>
      <c r="M3171" s="2">
        <v>41384</v>
      </c>
      <c r="N3171" s="2">
        <v>43299</v>
      </c>
      <c r="O3171" t="s">
        <v>16</v>
      </c>
      <c r="P3171">
        <v>0.15</v>
      </c>
      <c r="Q3171">
        <v>0.05</v>
      </c>
    </row>
    <row r="3172" spans="1:17">
      <c r="A3172" s="1">
        <v>42095</v>
      </c>
      <c r="B3172" t="s">
        <v>6</v>
      </c>
      <c r="C3172" t="s">
        <v>216</v>
      </c>
      <c r="D3172" s="4">
        <v>378042</v>
      </c>
      <c r="E3172" s="4">
        <v>54513.6564</v>
      </c>
      <c r="F3172" s="3">
        <v>0.14419999999999999</v>
      </c>
      <c r="G3172" s="5">
        <v>1040.4062087186262</v>
      </c>
      <c r="H3172" s="4">
        <v>150.02657529722589</v>
      </c>
      <c r="I3172">
        <v>363.36</v>
      </c>
      <c r="J3172" t="s">
        <v>10</v>
      </c>
      <c r="K3172" t="s">
        <v>20</v>
      </c>
      <c r="L3172" t="s">
        <v>20</v>
      </c>
      <c r="M3172" s="2">
        <v>41384</v>
      </c>
      <c r="N3172" s="2">
        <v>43299</v>
      </c>
      <c r="O3172" t="s">
        <v>16</v>
      </c>
      <c r="P3172">
        <v>0.15</v>
      </c>
      <c r="Q3172">
        <v>0.05</v>
      </c>
    </row>
    <row r="3173" spans="1:17">
      <c r="A3173" s="1">
        <v>42095</v>
      </c>
      <c r="B3173" t="s">
        <v>6</v>
      </c>
      <c r="C3173" t="s">
        <v>14</v>
      </c>
      <c r="D3173" s="4">
        <v>852758.5199999999</v>
      </c>
      <c r="E3173" s="4">
        <v>86981.36903999999</v>
      </c>
      <c r="F3173" s="3">
        <v>0.10200000000000001</v>
      </c>
      <c r="G3173" s="5">
        <v>1225.2277586206894</v>
      </c>
      <c r="H3173" s="4">
        <v>124.97323137931033</v>
      </c>
      <c r="I3173">
        <v>696</v>
      </c>
      <c r="J3173" t="s">
        <v>17</v>
      </c>
      <c r="K3173" t="s">
        <v>18</v>
      </c>
      <c r="L3173" t="s">
        <v>15</v>
      </c>
      <c r="M3173" s="2">
        <v>41246</v>
      </c>
      <c r="N3173" s="2">
        <v>43229</v>
      </c>
      <c r="O3173" t="s">
        <v>16</v>
      </c>
      <c r="P3173">
        <v>0.1</v>
      </c>
    </row>
    <row r="3174" spans="1:17">
      <c r="A3174" s="1">
        <v>42095</v>
      </c>
      <c r="B3174" t="s">
        <v>6</v>
      </c>
      <c r="C3174" t="s">
        <v>19</v>
      </c>
      <c r="D3174" s="4">
        <v>631380</v>
      </c>
      <c r="E3174" s="4">
        <v>127286.20799999998</v>
      </c>
      <c r="F3174" s="3">
        <v>0.20159999999999997</v>
      </c>
      <c r="G3174" s="5">
        <v>1289.5833333333335</v>
      </c>
      <c r="H3174" s="4">
        <v>259.97999999999996</v>
      </c>
      <c r="I3174">
        <v>489.59999999999997</v>
      </c>
      <c r="J3174" t="s">
        <v>10</v>
      </c>
      <c r="K3174" t="s">
        <v>20</v>
      </c>
      <c r="L3174" t="s">
        <v>20</v>
      </c>
      <c r="M3174" s="2">
        <v>41258</v>
      </c>
      <c r="N3174" s="2">
        <v>43229</v>
      </c>
      <c r="O3174" t="s">
        <v>21</v>
      </c>
      <c r="P3174">
        <v>0.15</v>
      </c>
    </row>
    <row r="3175" spans="1:17">
      <c r="A3175" s="1">
        <v>42095</v>
      </c>
      <c r="B3175" t="s">
        <v>6</v>
      </c>
      <c r="C3175" t="s">
        <v>22</v>
      </c>
      <c r="D3175" s="4">
        <v>325864.8</v>
      </c>
      <c r="E3175" s="4">
        <v>50346.111599999997</v>
      </c>
      <c r="F3175" s="3">
        <v>0.1545</v>
      </c>
      <c r="G3175" s="5">
        <v>2041.7593984962407</v>
      </c>
      <c r="H3175" s="4">
        <v>315.45182706766917</v>
      </c>
      <c r="I3175">
        <v>159.6</v>
      </c>
      <c r="J3175" t="s">
        <v>10</v>
      </c>
      <c r="K3175" t="s">
        <v>12</v>
      </c>
      <c r="L3175" t="s">
        <v>23</v>
      </c>
      <c r="M3175" s="2">
        <v>41339</v>
      </c>
      <c r="N3175" s="2">
        <v>42864</v>
      </c>
      <c r="O3175" t="s">
        <v>21</v>
      </c>
      <c r="P3175">
        <v>0.13</v>
      </c>
    </row>
    <row r="3176" spans="1:17">
      <c r="A3176" s="1">
        <v>42095</v>
      </c>
      <c r="B3176" t="s">
        <v>6</v>
      </c>
      <c r="C3176" t="s">
        <v>24</v>
      </c>
      <c r="D3176" s="4">
        <v>149031.6</v>
      </c>
      <c r="E3176" s="4">
        <v>48673.720560000009</v>
      </c>
      <c r="F3176" s="3">
        <v>0.32660000000000006</v>
      </c>
      <c r="G3176" s="5">
        <v>796.10897435897448</v>
      </c>
      <c r="H3176" s="4">
        <v>260.00919102564109</v>
      </c>
      <c r="I3176">
        <v>187.2</v>
      </c>
      <c r="J3176" t="s">
        <v>10</v>
      </c>
      <c r="K3176" t="s">
        <v>20</v>
      </c>
      <c r="L3176" t="s">
        <v>20</v>
      </c>
      <c r="M3176" s="2">
        <v>41288</v>
      </c>
      <c r="N3176" s="2">
        <v>42499</v>
      </c>
      <c r="O3176" t="s">
        <v>21</v>
      </c>
      <c r="P3176">
        <v>0.18</v>
      </c>
    </row>
    <row r="3177" spans="1:17">
      <c r="A3177" s="1">
        <v>42095</v>
      </c>
      <c r="B3177" t="s">
        <v>6</v>
      </c>
      <c r="C3177" t="s">
        <v>233</v>
      </c>
      <c r="D3177" s="4">
        <v>268416.24</v>
      </c>
      <c r="E3177" s="4">
        <v>30384.718368000002</v>
      </c>
      <c r="F3177" s="3">
        <v>0.11320000000000001</v>
      </c>
      <c r="G3177" s="5">
        <v>3791.1898305084746</v>
      </c>
      <c r="H3177" s="4">
        <v>429.16268881355938</v>
      </c>
      <c r="I3177">
        <v>70.8</v>
      </c>
      <c r="J3177" t="s">
        <v>10</v>
      </c>
      <c r="K3177" t="s">
        <v>11</v>
      </c>
      <c r="L3177" t="s">
        <v>42</v>
      </c>
      <c r="M3177" s="2">
        <v>41473</v>
      </c>
      <c r="N3177" s="2">
        <v>42222</v>
      </c>
      <c r="O3177" t="s">
        <v>21</v>
      </c>
      <c r="P3177">
        <v>0.1</v>
      </c>
    </row>
    <row r="3178" spans="1:17">
      <c r="A3178" s="1">
        <v>42095</v>
      </c>
      <c r="B3178" t="s">
        <v>6</v>
      </c>
      <c r="C3178" t="s">
        <v>25</v>
      </c>
      <c r="D3178" s="4">
        <v>166572</v>
      </c>
      <c r="E3178" s="4">
        <v>37678.5864</v>
      </c>
      <c r="F3178" s="3">
        <v>0.22620000000000001</v>
      </c>
      <c r="G3178" s="5">
        <v>1207.0434782608695</v>
      </c>
      <c r="H3178" s="4">
        <v>273.0332347826087</v>
      </c>
      <c r="I3178">
        <v>138</v>
      </c>
      <c r="J3178" t="s">
        <v>10</v>
      </c>
      <c r="K3178" t="s">
        <v>12</v>
      </c>
      <c r="L3178" t="s">
        <v>12</v>
      </c>
      <c r="M3178" s="2">
        <v>41334</v>
      </c>
      <c r="N3178" s="2">
        <v>42499</v>
      </c>
      <c r="O3178" t="s">
        <v>21</v>
      </c>
      <c r="P3178">
        <v>0.13</v>
      </c>
      <c r="Q3178">
        <v>7.0000000000000007E-2</v>
      </c>
    </row>
    <row r="3179" spans="1:17">
      <c r="A3179" s="1">
        <v>42095</v>
      </c>
      <c r="B3179" t="s">
        <v>6</v>
      </c>
      <c r="C3179" t="s">
        <v>26</v>
      </c>
      <c r="D3179" s="4">
        <v>157221</v>
      </c>
      <c r="E3179" s="4">
        <v>12955.010400000001</v>
      </c>
      <c r="F3179" s="3">
        <v>8.2400000000000001E-2</v>
      </c>
      <c r="G3179" s="5">
        <v>2426.25</v>
      </c>
      <c r="H3179" s="4">
        <v>199.92300000000003</v>
      </c>
      <c r="I3179">
        <v>64.8</v>
      </c>
      <c r="J3179" t="s">
        <v>10</v>
      </c>
      <c r="K3179" t="s">
        <v>12</v>
      </c>
      <c r="L3179" t="s">
        <v>27</v>
      </c>
      <c r="M3179" s="2">
        <v>41353</v>
      </c>
      <c r="N3179" s="2">
        <v>43229</v>
      </c>
      <c r="O3179" t="s">
        <v>21</v>
      </c>
      <c r="P3179">
        <v>0.06</v>
      </c>
    </row>
    <row r="3180" spans="1:17">
      <c r="A3180" s="1">
        <v>42095</v>
      </c>
      <c r="B3180" t="s">
        <v>6</v>
      </c>
      <c r="C3180" t="s">
        <v>28</v>
      </c>
      <c r="D3180" s="4">
        <v>444158.39999999997</v>
      </c>
      <c r="E3180" s="4">
        <v>42461.543039999997</v>
      </c>
      <c r="F3180" s="3">
        <v>9.5600000000000004E-2</v>
      </c>
      <c r="G3180" s="5">
        <v>2091.1412429378529</v>
      </c>
      <c r="H3180" s="4">
        <v>199.91310282485873</v>
      </c>
      <c r="I3180">
        <v>212.4</v>
      </c>
      <c r="J3180" t="s">
        <v>10</v>
      </c>
      <c r="K3180" t="s">
        <v>12</v>
      </c>
      <c r="L3180" t="s">
        <v>12</v>
      </c>
      <c r="M3180" s="2">
        <v>41353</v>
      </c>
      <c r="N3180" s="2">
        <v>43229</v>
      </c>
      <c r="O3180" t="s">
        <v>21</v>
      </c>
      <c r="P3180">
        <v>0</v>
      </c>
    </row>
    <row r="3181" spans="1:17">
      <c r="A3181" s="1">
        <v>42095</v>
      </c>
      <c r="B3181" t="s">
        <v>6</v>
      </c>
      <c r="C3181" t="s">
        <v>29</v>
      </c>
      <c r="D3181" s="4">
        <v>668006.40000000002</v>
      </c>
      <c r="E3181" s="4">
        <v>66800.639999999999</v>
      </c>
      <c r="F3181" s="3">
        <v>9.9999999999999992E-2</v>
      </c>
      <c r="G3181" s="5">
        <v>3568.4102564102568</v>
      </c>
      <c r="H3181" s="4">
        <v>356.84102564102568</v>
      </c>
      <c r="I3181">
        <v>187.2</v>
      </c>
      <c r="J3181" t="s">
        <v>10</v>
      </c>
      <c r="K3181" t="s">
        <v>12</v>
      </c>
      <c r="L3181" t="s">
        <v>12</v>
      </c>
      <c r="M3181" s="2">
        <v>41323</v>
      </c>
      <c r="N3181" s="2">
        <v>42499</v>
      </c>
      <c r="O3181" t="s">
        <v>30</v>
      </c>
      <c r="P3181">
        <v>0.1</v>
      </c>
    </row>
    <row r="3182" spans="1:17">
      <c r="A3182" s="1">
        <v>42095</v>
      </c>
      <c r="B3182" t="s">
        <v>6</v>
      </c>
      <c r="C3182" t="s">
        <v>31</v>
      </c>
      <c r="D3182" s="4">
        <v>2351878.9919999996</v>
      </c>
      <c r="E3182" s="4">
        <v>188150.31935999999</v>
      </c>
      <c r="F3182" s="3">
        <v>8.0000000000000016E-2</v>
      </c>
      <c r="G3182" s="5">
        <v>2494.7799898167</v>
      </c>
      <c r="H3182" s="4">
        <v>199.58239918533604</v>
      </c>
      <c r="I3182">
        <v>942.72</v>
      </c>
      <c r="J3182" t="s">
        <v>32</v>
      </c>
      <c r="K3182" t="s">
        <v>31</v>
      </c>
      <c r="L3182" t="s">
        <v>32</v>
      </c>
      <c r="M3182" s="2">
        <v>41294</v>
      </c>
      <c r="N3182" s="2">
        <v>43229</v>
      </c>
      <c r="O3182" t="s">
        <v>30</v>
      </c>
      <c r="P3182">
        <v>0.08</v>
      </c>
    </row>
    <row r="3183" spans="1:17">
      <c r="A3183" s="1">
        <v>42095</v>
      </c>
      <c r="B3183" t="s">
        <v>6</v>
      </c>
      <c r="C3183" t="s">
        <v>269</v>
      </c>
      <c r="D3183" s="4">
        <v>3397608.54</v>
      </c>
      <c r="E3183" s="4">
        <v>152892.38430000001</v>
      </c>
      <c r="F3183" s="3">
        <v>4.4999999999999998E-2</v>
      </c>
      <c r="G3183" s="5">
        <v>1365.8178726483359</v>
      </c>
      <c r="H3183" s="4">
        <v>61.461804269175111</v>
      </c>
      <c r="I3183">
        <v>2487.6</v>
      </c>
      <c r="J3183" t="s">
        <v>32</v>
      </c>
      <c r="K3183" t="s">
        <v>269</v>
      </c>
      <c r="L3183" t="s">
        <v>32</v>
      </c>
      <c r="M3183" s="2">
        <v>41442</v>
      </c>
      <c r="N3183" s="2">
        <v>47285</v>
      </c>
      <c r="O3183" t="s">
        <v>30</v>
      </c>
      <c r="P3183">
        <v>0.05</v>
      </c>
    </row>
    <row r="3184" spans="1:17">
      <c r="A3184" s="1">
        <v>42095</v>
      </c>
      <c r="B3184" t="s">
        <v>6</v>
      </c>
      <c r="C3184" t="s">
        <v>301</v>
      </c>
      <c r="D3184" s="4">
        <v>226740</v>
      </c>
      <c r="E3184" s="4">
        <v>38088</v>
      </c>
      <c r="F3184" s="3">
        <v>0.16798094734056629</v>
      </c>
      <c r="G3184" s="5">
        <v>2053.804347826087</v>
      </c>
      <c r="H3184" s="4">
        <v>345</v>
      </c>
      <c r="I3184">
        <v>110.39999999999999</v>
      </c>
      <c r="J3184" t="s">
        <v>123</v>
      </c>
      <c r="K3184" t="s">
        <v>286</v>
      </c>
      <c r="L3184" t="s">
        <v>286</v>
      </c>
      <c r="M3184" s="2">
        <v>42110</v>
      </c>
      <c r="N3184" s="2">
        <v>42840</v>
      </c>
      <c r="O3184" t="s">
        <v>21</v>
      </c>
      <c r="P3184">
        <v>0.08</v>
      </c>
    </row>
    <row r="3185" spans="1:18">
      <c r="A3185" s="1">
        <v>42095</v>
      </c>
      <c r="B3185" t="s">
        <v>6</v>
      </c>
      <c r="C3185" t="s">
        <v>285</v>
      </c>
      <c r="D3185" s="4">
        <v>2161504.7999999998</v>
      </c>
      <c r="E3185" s="4">
        <v>71761.959359999993</v>
      </c>
      <c r="F3185" s="3">
        <v>3.32E-2</v>
      </c>
      <c r="G3185" s="5">
        <v>15663.078260869564</v>
      </c>
      <c r="H3185" s="4">
        <v>520.01419826086953</v>
      </c>
      <c r="I3185">
        <v>138</v>
      </c>
      <c r="J3185" t="s">
        <v>123</v>
      </c>
      <c r="K3185" t="s">
        <v>286</v>
      </c>
      <c r="L3185" t="s">
        <v>286</v>
      </c>
      <c r="M3185" s="2">
        <v>41708</v>
      </c>
      <c r="N3185" s="2">
        <v>42834</v>
      </c>
      <c r="O3185" t="s">
        <v>21</v>
      </c>
      <c r="P3185">
        <v>0.03</v>
      </c>
      <c r="Q3185">
        <v>0.03</v>
      </c>
    </row>
    <row r="3186" spans="1:18">
      <c r="A3186" s="1">
        <v>42095</v>
      </c>
      <c r="B3186" t="s">
        <v>6</v>
      </c>
      <c r="C3186" t="s">
        <v>33</v>
      </c>
      <c r="D3186" s="4">
        <v>1180636.1040000001</v>
      </c>
      <c r="E3186" s="4">
        <v>94450.888319999998</v>
      </c>
      <c r="F3186" s="3">
        <v>0.08</v>
      </c>
      <c r="G3186" s="5">
        <v>4513.1349541284408</v>
      </c>
      <c r="H3186" s="4">
        <v>361.05079633027526</v>
      </c>
      <c r="I3186">
        <v>261.59999999999997</v>
      </c>
      <c r="J3186" t="s">
        <v>34</v>
      </c>
      <c r="K3186" t="s">
        <v>36</v>
      </c>
      <c r="L3186" t="s">
        <v>35</v>
      </c>
      <c r="M3186" s="2">
        <v>41288</v>
      </c>
      <c r="N3186" s="2">
        <v>45059</v>
      </c>
      <c r="O3186" t="s">
        <v>21</v>
      </c>
      <c r="P3186">
        <v>0.08</v>
      </c>
      <c r="R3186">
        <f t="shared" ref="R3186" si="371">(N3186-M3186)/365</f>
        <v>10.331506849315069</v>
      </c>
    </row>
    <row r="3187" spans="1:18">
      <c r="A3187" s="1">
        <v>42095</v>
      </c>
      <c r="B3187" t="s">
        <v>6</v>
      </c>
      <c r="C3187" t="s">
        <v>234</v>
      </c>
      <c r="D3187" s="4">
        <v>448967.20800000004</v>
      </c>
      <c r="E3187" s="4">
        <v>24693.19644</v>
      </c>
      <c r="F3187" s="3">
        <v>5.4999999999999993E-2</v>
      </c>
      <c r="G3187" s="5">
        <v>733.60654901960788</v>
      </c>
      <c r="H3187" s="4">
        <v>40.348360196078431</v>
      </c>
      <c r="I3187">
        <v>612</v>
      </c>
      <c r="J3187" t="s">
        <v>32</v>
      </c>
      <c r="K3187" t="s">
        <v>235</v>
      </c>
      <c r="L3187" t="s">
        <v>32</v>
      </c>
      <c r="M3187" s="2">
        <v>41442</v>
      </c>
      <c r="N3187" s="2">
        <v>47285</v>
      </c>
      <c r="O3187" t="s">
        <v>30</v>
      </c>
      <c r="P3187">
        <v>0.06</v>
      </c>
    </row>
    <row r="3188" spans="1:18">
      <c r="A3188" s="1">
        <v>42095</v>
      </c>
      <c r="B3188" t="s">
        <v>6</v>
      </c>
      <c r="C3188" t="s">
        <v>236</v>
      </c>
      <c r="D3188" s="4">
        <v>414022.45199999999</v>
      </c>
      <c r="E3188" s="4">
        <v>22771.23486</v>
      </c>
      <c r="F3188" s="3">
        <v>5.5E-2</v>
      </c>
      <c r="G3188" s="5">
        <v>869.0647607052897</v>
      </c>
      <c r="H3188" s="4">
        <v>47.798561838790938</v>
      </c>
      <c r="I3188">
        <v>476.4</v>
      </c>
      <c r="J3188" t="s">
        <v>32</v>
      </c>
      <c r="K3188" t="s">
        <v>235</v>
      </c>
      <c r="L3188" t="s">
        <v>32</v>
      </c>
      <c r="M3188" s="2">
        <v>41442</v>
      </c>
      <c r="N3188" s="2">
        <v>47285</v>
      </c>
      <c r="O3188" t="s">
        <v>30</v>
      </c>
      <c r="P3188">
        <v>0.06</v>
      </c>
    </row>
    <row r="3189" spans="1:18">
      <c r="A3189" s="1">
        <v>42095</v>
      </c>
      <c r="B3189" t="s">
        <v>6</v>
      </c>
      <c r="C3189" t="s">
        <v>237</v>
      </c>
      <c r="D3189" s="4">
        <v>647316.13199999998</v>
      </c>
      <c r="E3189" s="4">
        <v>35602.387259999996</v>
      </c>
      <c r="F3189" s="3">
        <v>5.4999999999999993E-2</v>
      </c>
      <c r="G3189" s="5">
        <v>2266.5130672268911</v>
      </c>
      <c r="H3189" s="4">
        <v>124.65821869747899</v>
      </c>
      <c r="I3189">
        <v>285.59999999999997</v>
      </c>
      <c r="J3189" t="s">
        <v>32</v>
      </c>
      <c r="K3189" t="s">
        <v>235</v>
      </c>
      <c r="L3189" t="s">
        <v>32</v>
      </c>
      <c r="M3189" s="2">
        <v>41442</v>
      </c>
      <c r="N3189" s="2">
        <v>47285</v>
      </c>
      <c r="O3189" t="s">
        <v>30</v>
      </c>
      <c r="P3189">
        <v>0.06</v>
      </c>
    </row>
    <row r="3190" spans="1:18">
      <c r="A3190" s="1">
        <v>42095</v>
      </c>
      <c r="B3190" t="s">
        <v>6</v>
      </c>
      <c r="C3190" t="s">
        <v>238</v>
      </c>
      <c r="D3190" s="4">
        <v>2962421.52</v>
      </c>
      <c r="E3190" s="4">
        <v>261878.06236799996</v>
      </c>
      <c r="F3190" s="3">
        <v>8.8399999999999979E-2</v>
      </c>
      <c r="G3190" s="5">
        <v>2382.9001930501931</v>
      </c>
      <c r="H3190" s="4">
        <v>210.64837706563702</v>
      </c>
      <c r="I3190">
        <v>1243.2</v>
      </c>
      <c r="J3190" t="s">
        <v>32</v>
      </c>
      <c r="K3190" t="s">
        <v>238</v>
      </c>
      <c r="L3190" t="s">
        <v>32</v>
      </c>
      <c r="M3190" s="2">
        <v>41281</v>
      </c>
      <c r="N3190" s="2">
        <v>45168</v>
      </c>
      <c r="O3190" t="s">
        <v>30</v>
      </c>
      <c r="P3190">
        <v>0.08</v>
      </c>
    </row>
    <row r="3191" spans="1:18">
      <c r="A3191" s="1">
        <v>42095</v>
      </c>
      <c r="B3191" t="s">
        <v>6</v>
      </c>
      <c r="C3191" t="s">
        <v>239</v>
      </c>
      <c r="D3191" s="4">
        <v>846313.26</v>
      </c>
      <c r="E3191" s="4">
        <v>46547.229299999999</v>
      </c>
      <c r="F3191" s="3">
        <v>5.5E-2</v>
      </c>
      <c r="G3191" s="5">
        <v>1222.2895147313693</v>
      </c>
      <c r="H3191" s="4">
        <v>67.225923310225298</v>
      </c>
      <c r="I3191">
        <v>692.4</v>
      </c>
      <c r="J3191" t="s">
        <v>32</v>
      </c>
      <c r="K3191" t="s">
        <v>235</v>
      </c>
      <c r="L3191" t="s">
        <v>32</v>
      </c>
      <c r="M3191" s="2">
        <v>41442</v>
      </c>
      <c r="N3191" s="2">
        <v>47285</v>
      </c>
      <c r="O3191" t="s">
        <v>30</v>
      </c>
      <c r="P3191">
        <v>0.06</v>
      </c>
    </row>
    <row r="3192" spans="1:18">
      <c r="A3192" s="1">
        <v>42095</v>
      </c>
      <c r="B3192" t="s">
        <v>6</v>
      </c>
      <c r="C3192" t="s">
        <v>37</v>
      </c>
      <c r="D3192" s="4">
        <v>181891.19999999998</v>
      </c>
      <c r="E3192" s="4">
        <v>34341.058559999998</v>
      </c>
      <c r="F3192" s="3">
        <v>0.1888</v>
      </c>
      <c r="G3192" s="5">
        <v>1562.6391752577319</v>
      </c>
      <c r="H3192" s="4">
        <v>295.0262762886598</v>
      </c>
      <c r="I3192">
        <v>116.39999999999999</v>
      </c>
      <c r="J3192" t="s">
        <v>10</v>
      </c>
      <c r="K3192" t="s">
        <v>20</v>
      </c>
      <c r="L3192" t="s">
        <v>20</v>
      </c>
      <c r="M3192" s="2">
        <v>41384</v>
      </c>
      <c r="N3192" s="2">
        <v>42509</v>
      </c>
      <c r="O3192" t="s">
        <v>21</v>
      </c>
      <c r="P3192">
        <v>0.12</v>
      </c>
    </row>
    <row r="3193" spans="1:18">
      <c r="A3193" s="1">
        <v>42095</v>
      </c>
      <c r="B3193" t="s">
        <v>6</v>
      </c>
      <c r="C3193" t="s">
        <v>240</v>
      </c>
      <c r="D3193" s="4">
        <v>241465.56</v>
      </c>
      <c r="E3193" s="4">
        <v>27382.194504000003</v>
      </c>
      <c r="F3193" s="3">
        <v>0.11340000000000001</v>
      </c>
      <c r="G3193" s="5">
        <v>3726.3203703703707</v>
      </c>
      <c r="H3193" s="4">
        <v>422.56473000000005</v>
      </c>
      <c r="I3193">
        <v>64.8</v>
      </c>
      <c r="J3193" t="s">
        <v>10</v>
      </c>
      <c r="K3193" t="s">
        <v>11</v>
      </c>
      <c r="L3193" t="s">
        <v>42</v>
      </c>
      <c r="M3193" s="2">
        <v>41449</v>
      </c>
      <c r="N3193" s="2">
        <v>42198</v>
      </c>
      <c r="O3193" t="s">
        <v>21</v>
      </c>
      <c r="P3193">
        <v>0.1</v>
      </c>
    </row>
    <row r="3194" spans="1:18">
      <c r="A3194" s="1">
        <v>42095</v>
      </c>
      <c r="B3194" t="s">
        <v>6</v>
      </c>
      <c r="C3194" t="s">
        <v>241</v>
      </c>
      <c r="D3194" s="4">
        <v>168656.04</v>
      </c>
      <c r="E3194" s="4">
        <v>24741.841067999998</v>
      </c>
      <c r="F3194" s="3">
        <v>0.14669999999999997</v>
      </c>
      <c r="G3194" s="5">
        <v>2990.3553191489364</v>
      </c>
      <c r="H3194" s="4">
        <v>438.68512531914894</v>
      </c>
      <c r="I3194">
        <v>56.4</v>
      </c>
      <c r="J3194" t="s">
        <v>10</v>
      </c>
      <c r="K3194" t="s">
        <v>11</v>
      </c>
      <c r="L3194" t="s">
        <v>42</v>
      </c>
      <c r="M3194" s="2">
        <v>41449</v>
      </c>
      <c r="N3194" s="2">
        <v>42198</v>
      </c>
      <c r="O3194" t="s">
        <v>30</v>
      </c>
      <c r="P3194">
        <v>0.13</v>
      </c>
    </row>
    <row r="3195" spans="1:18">
      <c r="A3195" s="1">
        <v>42095</v>
      </c>
      <c r="B3195" t="s">
        <v>6</v>
      </c>
      <c r="C3195" t="s">
        <v>242</v>
      </c>
      <c r="D3195" s="4">
        <v>459723.864</v>
      </c>
      <c r="E3195" s="4">
        <v>25284.812519999999</v>
      </c>
      <c r="F3195" s="3">
        <v>5.5E-2</v>
      </c>
      <c r="G3195" s="5">
        <v>857.05418344519023</v>
      </c>
      <c r="H3195" s="4">
        <v>47.13798008948546</v>
      </c>
      <c r="I3195">
        <v>536.4</v>
      </c>
      <c r="J3195" t="s">
        <v>32</v>
      </c>
      <c r="K3195" t="s">
        <v>235</v>
      </c>
      <c r="L3195" t="s">
        <v>32</v>
      </c>
      <c r="M3195" s="2">
        <v>41442</v>
      </c>
      <c r="N3195" s="2">
        <v>47285</v>
      </c>
      <c r="O3195" t="s">
        <v>30</v>
      </c>
      <c r="P3195">
        <v>0.06</v>
      </c>
    </row>
    <row r="3196" spans="1:18">
      <c r="A3196" s="1">
        <v>42095</v>
      </c>
      <c r="B3196" t="s">
        <v>6</v>
      </c>
      <c r="C3196" t="s">
        <v>38</v>
      </c>
      <c r="D3196" s="4">
        <v>622118.40000000002</v>
      </c>
      <c r="E3196" s="4">
        <v>86785.516800000012</v>
      </c>
      <c r="F3196" s="3">
        <v>0.13950000000000001</v>
      </c>
      <c r="G3196" s="5">
        <v>5236.6868686868693</v>
      </c>
      <c r="H3196" s="4">
        <v>730.51781818181826</v>
      </c>
      <c r="I3196">
        <v>118.8</v>
      </c>
      <c r="J3196" t="s">
        <v>10</v>
      </c>
      <c r="K3196" t="s">
        <v>40</v>
      </c>
      <c r="L3196" t="s">
        <v>39</v>
      </c>
      <c r="M3196" s="2">
        <v>41332</v>
      </c>
      <c r="N3196" s="2">
        <v>42133</v>
      </c>
      <c r="O3196" t="s">
        <v>21</v>
      </c>
      <c r="P3196">
        <v>0.13</v>
      </c>
    </row>
    <row r="3197" spans="1:18">
      <c r="A3197" s="1">
        <v>42095</v>
      </c>
      <c r="B3197" t="s">
        <v>6</v>
      </c>
      <c r="C3197" t="s">
        <v>41</v>
      </c>
      <c r="D3197" s="4">
        <v>266326.56</v>
      </c>
      <c r="E3197" s="4">
        <v>28976.329728000001</v>
      </c>
      <c r="F3197" s="3">
        <v>0.10880000000000001</v>
      </c>
      <c r="G3197" s="5">
        <v>5690.7384615384617</v>
      </c>
      <c r="H3197" s="4">
        <v>619.15234461538466</v>
      </c>
      <c r="I3197">
        <v>46.8</v>
      </c>
      <c r="J3197" t="s">
        <v>10</v>
      </c>
      <c r="K3197" t="s">
        <v>11</v>
      </c>
      <c r="L3197" t="s">
        <v>42</v>
      </c>
      <c r="M3197" s="2">
        <v>41294</v>
      </c>
      <c r="N3197" s="2">
        <v>42864</v>
      </c>
      <c r="O3197" t="s">
        <v>21</v>
      </c>
      <c r="P3197">
        <v>0.1</v>
      </c>
    </row>
    <row r="3198" spans="1:18">
      <c r="A3198" s="1">
        <v>42095</v>
      </c>
      <c r="B3198" t="s">
        <v>6</v>
      </c>
      <c r="C3198" t="s">
        <v>43</v>
      </c>
      <c r="D3198" s="4">
        <v>211048.32000000001</v>
      </c>
      <c r="E3198" s="4">
        <v>23384.153856000001</v>
      </c>
      <c r="F3198" s="3">
        <v>0.1108</v>
      </c>
      <c r="G3198" s="5">
        <v>4628.2526315789473</v>
      </c>
      <c r="H3198" s="4">
        <v>512.81039157894736</v>
      </c>
      <c r="I3198">
        <v>45.6</v>
      </c>
      <c r="J3198" t="s">
        <v>10</v>
      </c>
      <c r="K3198" t="s">
        <v>11</v>
      </c>
      <c r="L3198" t="s">
        <v>42</v>
      </c>
      <c r="M3198" s="2">
        <v>41294</v>
      </c>
      <c r="N3198" s="2">
        <v>42864</v>
      </c>
      <c r="O3198" t="s">
        <v>21</v>
      </c>
      <c r="P3198">
        <v>0.1</v>
      </c>
    </row>
    <row r="3199" spans="1:18">
      <c r="A3199" s="1">
        <v>42095</v>
      </c>
      <c r="B3199" t="s">
        <v>6</v>
      </c>
      <c r="C3199" t="s">
        <v>243</v>
      </c>
      <c r="D3199" s="4">
        <v>248358.58799999999</v>
      </c>
      <c r="E3199" s="4">
        <v>13659.72234</v>
      </c>
      <c r="F3199" s="3">
        <v>5.5E-2</v>
      </c>
      <c r="G3199" s="5">
        <v>584.64827683615817</v>
      </c>
      <c r="H3199" s="4">
        <v>32.155655225988703</v>
      </c>
      <c r="I3199">
        <v>424.8</v>
      </c>
      <c r="J3199" t="s">
        <v>32</v>
      </c>
      <c r="K3199" t="s">
        <v>235</v>
      </c>
      <c r="L3199" t="s">
        <v>32</v>
      </c>
      <c r="M3199" s="2">
        <v>41442</v>
      </c>
      <c r="N3199" s="2">
        <v>47285</v>
      </c>
      <c r="O3199" t="s">
        <v>30</v>
      </c>
      <c r="P3199">
        <v>0.06</v>
      </c>
    </row>
    <row r="3200" spans="1:18">
      <c r="A3200" s="1">
        <v>42095</v>
      </c>
      <c r="B3200" t="s">
        <v>6</v>
      </c>
      <c r="C3200" t="s">
        <v>44</v>
      </c>
      <c r="D3200" s="4">
        <v>227110.8</v>
      </c>
      <c r="E3200" s="4">
        <v>48147.489599999994</v>
      </c>
      <c r="F3200" s="3">
        <v>0.21199999999999999</v>
      </c>
      <c r="G3200" s="5">
        <v>1190.308176100629</v>
      </c>
      <c r="H3200" s="4">
        <v>252.34533333333331</v>
      </c>
      <c r="I3200">
        <v>190.79999999999998</v>
      </c>
      <c r="J3200" t="s">
        <v>10</v>
      </c>
      <c r="K3200" t="s">
        <v>20</v>
      </c>
      <c r="L3200" t="s">
        <v>20</v>
      </c>
      <c r="M3200" s="2">
        <v>41343</v>
      </c>
      <c r="N3200" s="2">
        <v>42499</v>
      </c>
      <c r="O3200" t="s">
        <v>21</v>
      </c>
      <c r="P3200">
        <v>0.17</v>
      </c>
    </row>
    <row r="3201" spans="1:17">
      <c r="A3201" s="1">
        <v>42095</v>
      </c>
      <c r="B3201" t="s">
        <v>6</v>
      </c>
      <c r="C3201" t="s">
        <v>302</v>
      </c>
      <c r="D3201" s="4">
        <v>207840</v>
      </c>
      <c r="E3201" s="4">
        <v>50879.231999999996</v>
      </c>
      <c r="F3201" s="3">
        <v>0.24479999999999999</v>
      </c>
      <c r="G3201" s="5">
        <v>1139.4736842105262</v>
      </c>
      <c r="H3201" s="4">
        <v>278.94315789473683</v>
      </c>
      <c r="I3201">
        <v>182.4</v>
      </c>
      <c r="J3201" t="s">
        <v>10</v>
      </c>
      <c r="K3201" t="s">
        <v>20</v>
      </c>
      <c r="L3201" t="s">
        <v>20</v>
      </c>
      <c r="M3201" s="2">
        <v>41702</v>
      </c>
      <c r="N3201" s="2">
        <v>42432</v>
      </c>
      <c r="O3201" t="s">
        <v>21</v>
      </c>
      <c r="P3201">
        <v>0.16</v>
      </c>
      <c r="Q3201">
        <v>0.16</v>
      </c>
    </row>
    <row r="3202" spans="1:17">
      <c r="A3202" s="1">
        <v>42095</v>
      </c>
      <c r="B3202" t="s">
        <v>6</v>
      </c>
      <c r="C3202" t="s">
        <v>292</v>
      </c>
      <c r="D3202" s="4">
        <v>109003.2</v>
      </c>
      <c r="E3202" s="4">
        <v>25801.057440000004</v>
      </c>
      <c r="F3202" s="3">
        <v>0.23670000000000005</v>
      </c>
      <c r="G3202" s="5">
        <v>908.36</v>
      </c>
      <c r="H3202" s="4">
        <v>215.00881200000003</v>
      </c>
      <c r="I3202">
        <v>120</v>
      </c>
      <c r="J3202" t="s">
        <v>10</v>
      </c>
      <c r="K3202" t="s">
        <v>11</v>
      </c>
      <c r="L3202" t="s">
        <v>42</v>
      </c>
      <c r="M3202" s="2">
        <v>41715</v>
      </c>
      <c r="N3202" s="2">
        <v>42810</v>
      </c>
      <c r="O3202" t="s">
        <v>21</v>
      </c>
      <c r="P3202">
        <v>0.1</v>
      </c>
      <c r="Q3202">
        <v>0.11</v>
      </c>
    </row>
    <row r="3203" spans="1:17">
      <c r="A3203" s="1">
        <v>42095</v>
      </c>
      <c r="B3203" t="s">
        <v>6</v>
      </c>
      <c r="C3203" t="s">
        <v>45</v>
      </c>
      <c r="D3203" s="4">
        <v>182865.6</v>
      </c>
      <c r="E3203" s="4">
        <v>51293.800800000005</v>
      </c>
      <c r="F3203" s="3">
        <v>0.28050000000000003</v>
      </c>
      <c r="G3203" s="5">
        <v>1836.0000000000002</v>
      </c>
      <c r="H3203" s="4">
        <v>514.99800000000005</v>
      </c>
      <c r="I3203">
        <v>99.6</v>
      </c>
      <c r="J3203" t="s">
        <v>47</v>
      </c>
      <c r="K3203" t="s">
        <v>48</v>
      </c>
      <c r="L3203" t="s">
        <v>46</v>
      </c>
      <c r="M3203" s="2">
        <v>41290</v>
      </c>
      <c r="N3203" s="2">
        <v>42499</v>
      </c>
      <c r="O3203" t="s">
        <v>21</v>
      </c>
      <c r="P3203">
        <v>0.16</v>
      </c>
    </row>
    <row r="3204" spans="1:17">
      <c r="A3204" s="1">
        <v>42095</v>
      </c>
      <c r="B3204" t="s">
        <v>6</v>
      </c>
      <c r="C3204" t="s">
        <v>49</v>
      </c>
      <c r="D3204" s="4">
        <v>185156.4</v>
      </c>
      <c r="E3204" s="4">
        <v>34957.528319999998</v>
      </c>
      <c r="F3204" s="3">
        <v>0.1888</v>
      </c>
      <c r="G3204" s="5">
        <v>1733.6741573033707</v>
      </c>
      <c r="H3204" s="4">
        <v>327.3176808988764</v>
      </c>
      <c r="I3204">
        <v>106.8</v>
      </c>
      <c r="J3204" t="s">
        <v>47</v>
      </c>
      <c r="K3204" t="s">
        <v>48</v>
      </c>
      <c r="L3204" t="s">
        <v>46</v>
      </c>
      <c r="M3204" s="2">
        <v>41347</v>
      </c>
      <c r="N3204" s="2">
        <v>42499</v>
      </c>
      <c r="O3204" t="s">
        <v>21</v>
      </c>
      <c r="P3204">
        <v>0.16</v>
      </c>
    </row>
    <row r="3205" spans="1:17">
      <c r="A3205" s="1">
        <v>42095</v>
      </c>
      <c r="B3205" t="s">
        <v>6</v>
      </c>
      <c r="C3205" t="s">
        <v>50</v>
      </c>
      <c r="D3205" s="4">
        <v>170708.4</v>
      </c>
      <c r="E3205" s="4">
        <v>32366.31264</v>
      </c>
      <c r="F3205" s="3">
        <v>0.18960000000000002</v>
      </c>
      <c r="G3205" s="5">
        <v>1529.6451612903227</v>
      </c>
      <c r="H3205" s="4">
        <v>290.02072258064516</v>
      </c>
      <c r="I3205">
        <v>111.6</v>
      </c>
      <c r="J3205" t="s">
        <v>52</v>
      </c>
      <c r="K3205" t="s">
        <v>51</v>
      </c>
      <c r="L3205" t="s">
        <v>51</v>
      </c>
      <c r="M3205" s="2">
        <v>41347</v>
      </c>
      <c r="N3205" s="2">
        <v>42499</v>
      </c>
      <c r="O3205" t="s">
        <v>21</v>
      </c>
      <c r="P3205">
        <v>0.12</v>
      </c>
    </row>
    <row r="3206" spans="1:17">
      <c r="A3206" s="1">
        <v>42095</v>
      </c>
      <c r="B3206" t="s">
        <v>6</v>
      </c>
      <c r="C3206" t="s">
        <v>53</v>
      </c>
      <c r="D3206" s="4">
        <v>533185.19999999995</v>
      </c>
      <c r="E3206" s="4">
        <v>57477.364559999995</v>
      </c>
      <c r="F3206" s="3">
        <v>0.10779999999999999</v>
      </c>
      <c r="G3206" s="5">
        <v>1670.3796992481202</v>
      </c>
      <c r="H3206" s="4">
        <v>180.06693157894736</v>
      </c>
      <c r="I3206">
        <v>319.2</v>
      </c>
      <c r="J3206" t="s">
        <v>10</v>
      </c>
      <c r="K3206" t="s">
        <v>20</v>
      </c>
      <c r="L3206" t="s">
        <v>20</v>
      </c>
      <c r="M3206" s="2">
        <v>41374</v>
      </c>
      <c r="N3206" s="2">
        <v>42499</v>
      </c>
      <c r="O3206" t="s">
        <v>21</v>
      </c>
      <c r="P3206">
        <v>0.06</v>
      </c>
    </row>
    <row r="3207" spans="1:17">
      <c r="A3207" s="1">
        <v>42095</v>
      </c>
      <c r="B3207" t="s">
        <v>6</v>
      </c>
      <c r="C3207" t="s">
        <v>54</v>
      </c>
      <c r="D3207" s="4">
        <v>251571.59999999998</v>
      </c>
      <c r="E3207" s="4">
        <v>94892.807519999988</v>
      </c>
      <c r="F3207" s="3">
        <v>0.37719999999999998</v>
      </c>
      <c r="G3207" s="5">
        <v>562.0455764075067</v>
      </c>
      <c r="H3207" s="4">
        <v>212.0035914209115</v>
      </c>
      <c r="I3207">
        <v>447.59999999999997</v>
      </c>
      <c r="J3207" t="s">
        <v>10</v>
      </c>
      <c r="K3207" t="s">
        <v>12</v>
      </c>
      <c r="L3207" t="s">
        <v>12</v>
      </c>
      <c r="M3207" s="2">
        <v>41302</v>
      </c>
      <c r="N3207" s="2">
        <v>43594</v>
      </c>
      <c r="O3207" t="s">
        <v>21</v>
      </c>
      <c r="P3207">
        <v>0.12</v>
      </c>
    </row>
    <row r="3208" spans="1:17">
      <c r="A3208" s="1">
        <v>42095</v>
      </c>
      <c r="B3208" t="s">
        <v>6</v>
      </c>
      <c r="C3208" t="s">
        <v>217</v>
      </c>
      <c r="D3208" s="4">
        <v>63564</v>
      </c>
      <c r="E3208" s="4">
        <v>8860.8215999999993</v>
      </c>
      <c r="F3208" s="3">
        <v>0.1394</v>
      </c>
      <c r="G3208" s="5">
        <v>4414.166666666667</v>
      </c>
      <c r="H3208" s="4">
        <v>615.33483333333334</v>
      </c>
      <c r="I3208">
        <v>14.399999999999999</v>
      </c>
      <c r="J3208" t="s">
        <v>52</v>
      </c>
      <c r="K3208" t="s">
        <v>51</v>
      </c>
      <c r="L3208" t="s">
        <v>51</v>
      </c>
      <c r="M3208" s="2">
        <v>41481</v>
      </c>
      <c r="N3208" s="2">
        <v>42210</v>
      </c>
      <c r="O3208" t="s">
        <v>21</v>
      </c>
      <c r="P3208">
        <v>0.13</v>
      </c>
    </row>
    <row r="3209" spans="1:17">
      <c r="A3209" s="1">
        <v>42095</v>
      </c>
      <c r="B3209" t="s">
        <v>6</v>
      </c>
      <c r="C3209" t="s">
        <v>320</v>
      </c>
      <c r="D3209" s="4">
        <v>98233.2</v>
      </c>
      <c r="E3209" s="4">
        <v>12004.097040000001</v>
      </c>
      <c r="F3209" s="3">
        <v>0.1222</v>
      </c>
      <c r="G3209" s="5">
        <v>3410.8750000000005</v>
      </c>
      <c r="H3209" s="4">
        <v>416.80892500000004</v>
      </c>
      <c r="I3209">
        <v>28.799999999999997</v>
      </c>
      <c r="J3209" t="s">
        <v>123</v>
      </c>
      <c r="K3209" t="s">
        <v>286</v>
      </c>
      <c r="L3209" t="s">
        <v>286</v>
      </c>
      <c r="M3209" s="2">
        <v>41902</v>
      </c>
      <c r="N3209" s="2">
        <v>42266</v>
      </c>
      <c r="O3209" t="s">
        <v>21</v>
      </c>
      <c r="P3209">
        <v>0.03</v>
      </c>
    </row>
    <row r="3210" spans="1:17">
      <c r="A3210" s="1">
        <v>42095</v>
      </c>
      <c r="B3210" t="s">
        <v>6</v>
      </c>
      <c r="C3210" t="s">
        <v>348</v>
      </c>
      <c r="D3210" s="4">
        <v>113285.4</v>
      </c>
      <c r="E3210" s="4">
        <v>6638.5244400000001</v>
      </c>
      <c r="F3210" s="3">
        <v>5.8600000000000006E-2</v>
      </c>
      <c r="G3210" s="5">
        <v>7867.041666666667</v>
      </c>
      <c r="H3210" s="4">
        <v>461.00864166666673</v>
      </c>
      <c r="I3210">
        <v>14.399999999999999</v>
      </c>
      <c r="J3210" t="s">
        <v>62</v>
      </c>
      <c r="K3210" t="s">
        <v>253</v>
      </c>
      <c r="L3210" t="s">
        <v>253</v>
      </c>
      <c r="M3210" s="2">
        <v>42047</v>
      </c>
      <c r="N3210" s="2">
        <v>42411</v>
      </c>
      <c r="O3210" t="s">
        <v>21</v>
      </c>
      <c r="P3210">
        <v>0.16</v>
      </c>
    </row>
    <row r="3211" spans="1:17">
      <c r="A3211" s="1">
        <v>42095</v>
      </c>
      <c r="B3211" t="s">
        <v>6</v>
      </c>
      <c r="C3211" t="s">
        <v>326</v>
      </c>
      <c r="D3211" s="4">
        <v>10166.4</v>
      </c>
      <c r="E3211" s="4">
        <v>6600.0268799999994</v>
      </c>
      <c r="F3211" s="3">
        <v>0.6492</v>
      </c>
      <c r="G3211" s="5">
        <v>706</v>
      </c>
      <c r="H3211" s="4">
        <v>458.33519999999999</v>
      </c>
      <c r="I3211">
        <v>14.399999999999999</v>
      </c>
      <c r="J3211" t="s">
        <v>52</v>
      </c>
      <c r="K3211" t="s">
        <v>51</v>
      </c>
      <c r="L3211" t="s">
        <v>51</v>
      </c>
      <c r="M3211" s="2">
        <v>41894</v>
      </c>
      <c r="N3211" s="2">
        <v>42258</v>
      </c>
      <c r="O3211" t="s">
        <v>21</v>
      </c>
      <c r="P3211">
        <v>0.1</v>
      </c>
    </row>
    <row r="3212" spans="1:17">
      <c r="A3212" s="1">
        <v>42095</v>
      </c>
      <c r="B3212" t="s">
        <v>6</v>
      </c>
      <c r="C3212" t="s">
        <v>349</v>
      </c>
      <c r="D3212" s="4">
        <v>146769.60000000001</v>
      </c>
      <c r="E3212" s="4">
        <v>7793.465760000001</v>
      </c>
      <c r="F3212" s="3">
        <v>5.3100000000000001E-2</v>
      </c>
      <c r="G3212" s="5">
        <v>8153.8666666666668</v>
      </c>
      <c r="H3212" s="4">
        <v>432.97032000000007</v>
      </c>
      <c r="I3212">
        <v>18</v>
      </c>
      <c r="J3212" t="s">
        <v>52</v>
      </c>
      <c r="K3212" t="s">
        <v>51</v>
      </c>
      <c r="L3212" t="s">
        <v>51</v>
      </c>
      <c r="M3212" s="2" t="s">
        <v>8</v>
      </c>
      <c r="N3212" s="2" t="s">
        <v>8</v>
      </c>
      <c r="O3212" t="s">
        <v>472</v>
      </c>
      <c r="P3212">
        <v>0</v>
      </c>
    </row>
    <row r="3213" spans="1:17">
      <c r="A3213" s="1">
        <v>42125</v>
      </c>
      <c r="B3213" t="s">
        <v>6</v>
      </c>
      <c r="C3213" t="s">
        <v>7</v>
      </c>
      <c r="D3213" s="4">
        <v>8479238.4000000004</v>
      </c>
      <c r="E3213" s="4">
        <v>298469.19167999999</v>
      </c>
      <c r="F3213" s="3">
        <v>3.5199999999999995E-2</v>
      </c>
      <c r="G3213" s="5">
        <v>2375.136806722689</v>
      </c>
      <c r="H3213" s="4">
        <v>83.604815596638659</v>
      </c>
      <c r="I3213">
        <v>3570</v>
      </c>
      <c r="J3213" t="s">
        <v>10</v>
      </c>
      <c r="K3213" t="s">
        <v>11</v>
      </c>
      <c r="L3213" t="s">
        <v>9</v>
      </c>
      <c r="M3213" s="2">
        <v>41365</v>
      </c>
      <c r="N3213" s="2">
        <v>48646</v>
      </c>
      <c r="O3213" t="s">
        <v>13</v>
      </c>
      <c r="P3213">
        <v>0</v>
      </c>
    </row>
    <row r="3214" spans="1:17">
      <c r="A3214" s="1">
        <v>42125</v>
      </c>
      <c r="B3214" t="s">
        <v>6</v>
      </c>
      <c r="C3214" t="s">
        <v>213</v>
      </c>
      <c r="D3214" s="4">
        <v>523084.79999999999</v>
      </c>
      <c r="E3214" s="4">
        <v>57748.561920000007</v>
      </c>
      <c r="F3214" s="3">
        <v>0.11040000000000001</v>
      </c>
      <c r="G3214" s="5">
        <v>1398.4728905999359</v>
      </c>
      <c r="H3214" s="4">
        <v>154.39140712223295</v>
      </c>
      <c r="I3214">
        <v>374.03999999999996</v>
      </c>
      <c r="J3214" t="s">
        <v>10</v>
      </c>
      <c r="K3214" t="s">
        <v>76</v>
      </c>
      <c r="L3214" t="s">
        <v>76</v>
      </c>
      <c r="M3214" s="2">
        <v>41384</v>
      </c>
      <c r="N3214" s="2">
        <v>43299</v>
      </c>
      <c r="O3214" t="s">
        <v>16</v>
      </c>
      <c r="P3214">
        <v>0.15</v>
      </c>
      <c r="Q3214">
        <v>0.05</v>
      </c>
    </row>
    <row r="3215" spans="1:17">
      <c r="A3215" s="1">
        <v>42125</v>
      </c>
      <c r="B3215" t="s">
        <v>6</v>
      </c>
      <c r="C3215" t="s">
        <v>214</v>
      </c>
      <c r="D3215" s="4">
        <v>315345.59999999998</v>
      </c>
      <c r="E3215" s="4">
        <v>55563.894720000011</v>
      </c>
      <c r="F3215" s="3">
        <v>0.17620000000000005</v>
      </c>
      <c r="G3215" s="5">
        <v>875.95999999999992</v>
      </c>
      <c r="H3215" s="4">
        <v>154.34415200000004</v>
      </c>
      <c r="I3215">
        <v>360</v>
      </c>
      <c r="J3215" t="s">
        <v>10</v>
      </c>
      <c r="K3215" t="s">
        <v>20</v>
      </c>
      <c r="L3215" t="s">
        <v>20</v>
      </c>
      <c r="M3215" s="2">
        <v>41384</v>
      </c>
      <c r="N3215" s="2">
        <v>43299</v>
      </c>
      <c r="O3215" t="s">
        <v>16</v>
      </c>
      <c r="P3215">
        <v>0.15</v>
      </c>
      <c r="Q3215">
        <v>0.05</v>
      </c>
    </row>
    <row r="3216" spans="1:17">
      <c r="A3216" s="1">
        <v>42125</v>
      </c>
      <c r="B3216" t="s">
        <v>6</v>
      </c>
      <c r="C3216" t="s">
        <v>215</v>
      </c>
      <c r="D3216" s="4">
        <v>301855.2</v>
      </c>
      <c r="E3216" s="4">
        <v>57895.827359999996</v>
      </c>
      <c r="F3216" s="3">
        <v>0.19179999999999997</v>
      </c>
      <c r="G3216" s="5">
        <v>804.94720000000007</v>
      </c>
      <c r="H3216" s="4">
        <v>154.38887295999999</v>
      </c>
      <c r="I3216">
        <v>375</v>
      </c>
      <c r="J3216" t="s">
        <v>10</v>
      </c>
      <c r="K3216" t="s">
        <v>76</v>
      </c>
      <c r="L3216" t="s">
        <v>76</v>
      </c>
      <c r="M3216" s="2">
        <v>41384</v>
      </c>
      <c r="N3216" s="2">
        <v>43299</v>
      </c>
      <c r="O3216" t="s">
        <v>16</v>
      </c>
      <c r="P3216">
        <v>0.15</v>
      </c>
      <c r="Q3216">
        <v>0.05</v>
      </c>
    </row>
    <row r="3217" spans="1:19">
      <c r="A3217" s="1">
        <v>42125</v>
      </c>
      <c r="B3217" t="s">
        <v>6</v>
      </c>
      <c r="C3217" t="s">
        <v>216</v>
      </c>
      <c r="D3217" s="4">
        <v>374851.2</v>
      </c>
      <c r="E3217" s="4">
        <v>56077.739519999996</v>
      </c>
      <c r="F3217" s="3">
        <v>0.14959999999999998</v>
      </c>
      <c r="G3217" s="5">
        <v>1031.6248348745046</v>
      </c>
      <c r="H3217" s="4">
        <v>154.33107529722588</v>
      </c>
      <c r="I3217">
        <v>363.36</v>
      </c>
      <c r="J3217" t="s">
        <v>10</v>
      </c>
      <c r="K3217" t="s">
        <v>20</v>
      </c>
      <c r="L3217" t="s">
        <v>20</v>
      </c>
      <c r="M3217" s="2">
        <v>41384</v>
      </c>
      <c r="N3217" s="2">
        <v>43299</v>
      </c>
      <c r="O3217" t="s">
        <v>16</v>
      </c>
      <c r="P3217">
        <v>0.15</v>
      </c>
      <c r="Q3217">
        <v>0.05</v>
      </c>
    </row>
    <row r="3218" spans="1:19">
      <c r="A3218" s="1">
        <v>42125</v>
      </c>
      <c r="B3218" t="s">
        <v>6</v>
      </c>
      <c r="C3218" t="s">
        <v>14</v>
      </c>
      <c r="D3218" s="4">
        <v>1030579.992</v>
      </c>
      <c r="E3218" s="4">
        <v>110169.0011448</v>
      </c>
      <c r="F3218" s="3">
        <v>0.10690000000000001</v>
      </c>
      <c r="G3218" s="5">
        <v>1480.7183793103447</v>
      </c>
      <c r="H3218" s="4">
        <v>158.28879474827588</v>
      </c>
      <c r="I3218">
        <v>696</v>
      </c>
      <c r="J3218" t="s">
        <v>17</v>
      </c>
      <c r="K3218" t="s">
        <v>18</v>
      </c>
      <c r="L3218" t="s">
        <v>15</v>
      </c>
      <c r="M3218" s="2">
        <v>41246</v>
      </c>
      <c r="N3218" s="2">
        <v>43229</v>
      </c>
      <c r="O3218" t="s">
        <v>16</v>
      </c>
      <c r="P3218">
        <v>0.1</v>
      </c>
      <c r="Q3218">
        <v>0.11</v>
      </c>
    </row>
    <row r="3219" spans="1:19">
      <c r="A3219" s="1">
        <v>42125</v>
      </c>
      <c r="B3219" t="s">
        <v>6</v>
      </c>
      <c r="C3219" t="s">
        <v>19</v>
      </c>
      <c r="D3219" s="4">
        <v>538591.19999999995</v>
      </c>
      <c r="E3219" s="4">
        <v>130769.94336</v>
      </c>
      <c r="F3219" s="3">
        <v>0.24280000000000004</v>
      </c>
      <c r="G3219" s="5">
        <v>1100.063725490196</v>
      </c>
      <c r="H3219" s="4">
        <v>267.09547254901963</v>
      </c>
      <c r="I3219">
        <v>489.59999999999997</v>
      </c>
      <c r="J3219" t="s">
        <v>10</v>
      </c>
      <c r="K3219" t="s">
        <v>20</v>
      </c>
      <c r="L3219" t="s">
        <v>20</v>
      </c>
      <c r="M3219" s="2">
        <v>41258</v>
      </c>
      <c r="N3219" s="2">
        <v>43229</v>
      </c>
      <c r="O3219" t="s">
        <v>21</v>
      </c>
      <c r="P3219">
        <v>0.15</v>
      </c>
      <c r="Q3219">
        <v>0.16</v>
      </c>
    </row>
    <row r="3220" spans="1:19">
      <c r="A3220" s="1">
        <v>42125</v>
      </c>
      <c r="B3220" t="s">
        <v>6</v>
      </c>
      <c r="C3220" t="s">
        <v>350</v>
      </c>
      <c r="D3220" s="4">
        <v>296762.39999999997</v>
      </c>
      <c r="E3220" s="4">
        <v>49025.148479999996</v>
      </c>
      <c r="F3220" s="3">
        <v>0.16520000000000001</v>
      </c>
      <c r="G3220" s="5">
        <v>1616.3529411764705</v>
      </c>
      <c r="H3220" s="4">
        <v>267.02150588235293</v>
      </c>
      <c r="I3220">
        <v>183.6</v>
      </c>
      <c r="J3220" t="s">
        <v>10</v>
      </c>
      <c r="K3220" t="s">
        <v>20</v>
      </c>
      <c r="L3220" t="s">
        <v>20</v>
      </c>
      <c r="M3220" s="2">
        <v>41258</v>
      </c>
      <c r="N3220" s="2">
        <v>43229</v>
      </c>
      <c r="O3220" t="s">
        <v>21</v>
      </c>
      <c r="P3220">
        <v>0.15</v>
      </c>
      <c r="Q3220">
        <v>0.16</v>
      </c>
    </row>
    <row r="3221" spans="1:19">
      <c r="A3221" s="1">
        <v>42125</v>
      </c>
      <c r="B3221" t="s">
        <v>6</v>
      </c>
      <c r="C3221" t="s">
        <v>22</v>
      </c>
      <c r="D3221" s="4">
        <v>382244.39999999997</v>
      </c>
      <c r="E3221" s="4">
        <v>60318.166320000004</v>
      </c>
      <c r="F3221" s="3">
        <v>0.15780000000000002</v>
      </c>
      <c r="G3221" s="5">
        <v>2395.0150375939847</v>
      </c>
      <c r="H3221" s="4">
        <v>377.93337293233088</v>
      </c>
      <c r="I3221">
        <v>159.6</v>
      </c>
      <c r="J3221" t="s">
        <v>10</v>
      </c>
      <c r="K3221" t="s">
        <v>12</v>
      </c>
      <c r="L3221" t="s">
        <v>23</v>
      </c>
      <c r="M3221" s="2">
        <v>41339</v>
      </c>
      <c r="N3221" s="2">
        <v>42499</v>
      </c>
      <c r="O3221" t="s">
        <v>21</v>
      </c>
      <c r="P3221">
        <v>0.13</v>
      </c>
      <c r="Q3221">
        <v>0.14000000000000001</v>
      </c>
    </row>
    <row r="3222" spans="1:19">
      <c r="A3222" s="1">
        <v>42125</v>
      </c>
      <c r="B3222" t="s">
        <v>6</v>
      </c>
      <c r="C3222" t="s">
        <v>24</v>
      </c>
      <c r="D3222" s="4">
        <v>253142.39999999999</v>
      </c>
      <c r="E3222" s="4">
        <v>57665.838719999992</v>
      </c>
      <c r="F3222" s="3">
        <v>0.22779999999999997</v>
      </c>
      <c r="G3222" s="5">
        <v>1352.2564102564104</v>
      </c>
      <c r="H3222" s="4">
        <v>308.04401025641022</v>
      </c>
      <c r="I3222">
        <v>187.2</v>
      </c>
      <c r="J3222" t="s">
        <v>10</v>
      </c>
      <c r="K3222" t="s">
        <v>20</v>
      </c>
      <c r="L3222" t="s">
        <v>20</v>
      </c>
      <c r="M3222" s="2">
        <v>41288</v>
      </c>
      <c r="N3222" s="2">
        <v>42499</v>
      </c>
      <c r="O3222" t="s">
        <v>21</v>
      </c>
      <c r="P3222">
        <v>0.18</v>
      </c>
      <c r="Q3222">
        <v>0.18</v>
      </c>
    </row>
    <row r="3223" spans="1:19">
      <c r="A3223" s="1">
        <v>42125</v>
      </c>
      <c r="B3223" t="s">
        <v>6</v>
      </c>
      <c r="C3223" t="s">
        <v>233</v>
      </c>
      <c r="D3223" s="4">
        <v>355351.56</v>
      </c>
      <c r="E3223" s="4">
        <v>39088.671600000001</v>
      </c>
      <c r="F3223" s="3">
        <v>0.11</v>
      </c>
      <c r="G3223" s="5">
        <v>5019.0898305084747</v>
      </c>
      <c r="H3223" s="4">
        <v>552.09988135593221</v>
      </c>
      <c r="I3223">
        <v>70.8</v>
      </c>
      <c r="J3223" t="s">
        <v>10</v>
      </c>
      <c r="K3223" t="s">
        <v>11</v>
      </c>
      <c r="L3223" t="s">
        <v>42</v>
      </c>
      <c r="M3223" s="2">
        <v>41473</v>
      </c>
      <c r="N3223" s="2">
        <v>42222</v>
      </c>
      <c r="O3223" t="s">
        <v>21</v>
      </c>
      <c r="P3223">
        <v>0.1</v>
      </c>
    </row>
    <row r="3224" spans="1:19">
      <c r="A3224" s="1">
        <v>42125</v>
      </c>
      <c r="B3224" t="s">
        <v>6</v>
      </c>
      <c r="C3224" t="s">
        <v>25</v>
      </c>
      <c r="D3224" s="4">
        <v>187060.8</v>
      </c>
      <c r="E3224" s="4">
        <v>39039.588960000001</v>
      </c>
      <c r="F3224" s="3">
        <v>0.20870000000000002</v>
      </c>
      <c r="G3224" s="5">
        <v>1355.5130434782609</v>
      </c>
      <c r="H3224" s="4">
        <v>282.89557217391302</v>
      </c>
      <c r="I3224">
        <v>138</v>
      </c>
      <c r="J3224" t="s">
        <v>10</v>
      </c>
      <c r="K3224" t="s">
        <v>12</v>
      </c>
      <c r="L3224" t="s">
        <v>12</v>
      </c>
      <c r="M3224" s="2">
        <v>41334</v>
      </c>
      <c r="N3224" s="2">
        <v>42499</v>
      </c>
      <c r="O3224" t="s">
        <v>21</v>
      </c>
      <c r="P3224">
        <v>0.13</v>
      </c>
      <c r="Q3224">
        <v>7.0000000000000007E-2</v>
      </c>
      <c r="R3224">
        <v>0.14000000000000001</v>
      </c>
      <c r="S3224">
        <v>7.0000000000000007E-2</v>
      </c>
    </row>
    <row r="3225" spans="1:19">
      <c r="A3225" s="1">
        <v>42125</v>
      </c>
      <c r="B3225" t="s">
        <v>6</v>
      </c>
      <c r="C3225" t="s">
        <v>26</v>
      </c>
      <c r="D3225" s="4">
        <v>228627.6</v>
      </c>
      <c r="E3225" s="4">
        <v>16964.16792</v>
      </c>
      <c r="F3225" s="3">
        <v>7.4200000000000002E-2</v>
      </c>
      <c r="G3225" s="5">
        <v>3528.2037037037039</v>
      </c>
      <c r="H3225" s="4">
        <v>261.79271481481481</v>
      </c>
      <c r="I3225">
        <v>64.8</v>
      </c>
      <c r="J3225" t="s">
        <v>10</v>
      </c>
      <c r="K3225" t="s">
        <v>12</v>
      </c>
      <c r="L3225" t="s">
        <v>27</v>
      </c>
      <c r="M3225" s="2">
        <v>41353</v>
      </c>
      <c r="N3225" s="2">
        <v>43229</v>
      </c>
      <c r="O3225" t="s">
        <v>21</v>
      </c>
      <c r="P3225">
        <v>0.06</v>
      </c>
      <c r="Q3225">
        <v>0.06</v>
      </c>
    </row>
    <row r="3226" spans="1:19">
      <c r="A3226" s="1">
        <v>42125</v>
      </c>
      <c r="B3226" t="s">
        <v>6</v>
      </c>
      <c r="C3226" t="s">
        <v>28</v>
      </c>
      <c r="D3226" s="4">
        <v>543997.68000000005</v>
      </c>
      <c r="E3226" s="4">
        <v>47001.39955200001</v>
      </c>
      <c r="F3226" s="3">
        <v>8.6400000000000005E-2</v>
      </c>
      <c r="G3226" s="5">
        <v>2561.1943502824861</v>
      </c>
      <c r="H3226" s="4">
        <v>221.28719186440682</v>
      </c>
      <c r="I3226">
        <v>212.4</v>
      </c>
      <c r="J3226" t="s">
        <v>10</v>
      </c>
      <c r="K3226" t="s">
        <v>12</v>
      </c>
      <c r="L3226" t="s">
        <v>12</v>
      </c>
      <c r="M3226" s="2">
        <v>41353</v>
      </c>
      <c r="N3226" s="2">
        <v>43229</v>
      </c>
      <c r="O3226" t="s">
        <v>21</v>
      </c>
      <c r="P3226">
        <v>0</v>
      </c>
      <c r="Q3226">
        <v>0</v>
      </c>
    </row>
    <row r="3227" spans="1:19">
      <c r="A3227" s="1">
        <v>42125</v>
      </c>
      <c r="B3227" t="s">
        <v>6</v>
      </c>
      <c r="C3227" t="s">
        <v>29</v>
      </c>
      <c r="D3227" s="4">
        <v>836514.48</v>
      </c>
      <c r="E3227" s="4">
        <v>89590.700808000009</v>
      </c>
      <c r="F3227" s="3">
        <v>0.10710000000000001</v>
      </c>
      <c r="G3227" s="5">
        <v>4468.5602564102564</v>
      </c>
      <c r="H3227" s="4">
        <v>478.58280346153856</v>
      </c>
      <c r="I3227">
        <v>187.2</v>
      </c>
      <c r="J3227" t="s">
        <v>10</v>
      </c>
      <c r="K3227" t="s">
        <v>12</v>
      </c>
      <c r="L3227" t="s">
        <v>12</v>
      </c>
      <c r="M3227" s="2">
        <v>41323</v>
      </c>
      <c r="N3227" s="2">
        <v>42499</v>
      </c>
      <c r="O3227" t="s">
        <v>30</v>
      </c>
      <c r="P3227">
        <v>0.1</v>
      </c>
      <c r="Q3227">
        <v>0.11</v>
      </c>
    </row>
    <row r="3228" spans="1:19">
      <c r="A3228" s="1">
        <v>42125</v>
      </c>
      <c r="B3228" t="s">
        <v>6</v>
      </c>
      <c r="C3228" t="s">
        <v>31</v>
      </c>
      <c r="D3228" s="4">
        <v>2891889.216</v>
      </c>
      <c r="E3228" s="4">
        <v>231351.13728000002</v>
      </c>
      <c r="F3228" s="3">
        <v>0.08</v>
      </c>
      <c r="G3228" s="5">
        <v>3067.6014256619142</v>
      </c>
      <c r="H3228" s="4">
        <v>245.40811405295318</v>
      </c>
      <c r="I3228">
        <v>942.72</v>
      </c>
      <c r="J3228" t="s">
        <v>32</v>
      </c>
      <c r="K3228" t="s">
        <v>31</v>
      </c>
      <c r="L3228" t="s">
        <v>32</v>
      </c>
      <c r="M3228" s="2">
        <v>41294</v>
      </c>
      <c r="N3228" s="2">
        <v>43229</v>
      </c>
      <c r="O3228" t="s">
        <v>30</v>
      </c>
      <c r="P3228">
        <v>0.08</v>
      </c>
      <c r="Q3228">
        <v>0.08</v>
      </c>
    </row>
    <row r="3229" spans="1:19">
      <c r="A3229" s="1">
        <v>42125</v>
      </c>
      <c r="B3229" t="s">
        <v>6</v>
      </c>
      <c r="C3229" t="s">
        <v>269</v>
      </c>
      <c r="D3229" s="4">
        <v>3672219.4079999998</v>
      </c>
      <c r="E3229" s="4">
        <v>165249.87336</v>
      </c>
      <c r="F3229" s="3">
        <v>4.4999999999999998E-2</v>
      </c>
      <c r="G3229" s="5">
        <v>1476.2097636275928</v>
      </c>
      <c r="H3229" s="4">
        <v>66.429439363241684</v>
      </c>
      <c r="I3229">
        <v>2487.6</v>
      </c>
      <c r="J3229" t="s">
        <v>32</v>
      </c>
      <c r="K3229" t="s">
        <v>269</v>
      </c>
      <c r="L3229" t="s">
        <v>32</v>
      </c>
      <c r="M3229" s="2">
        <v>41442</v>
      </c>
      <c r="N3229" s="2">
        <v>47285</v>
      </c>
      <c r="O3229" t="s">
        <v>30</v>
      </c>
      <c r="P3229">
        <v>0.05</v>
      </c>
    </row>
    <row r="3230" spans="1:19">
      <c r="A3230" s="1">
        <v>42125</v>
      </c>
      <c r="B3230" t="s">
        <v>6</v>
      </c>
      <c r="C3230" t="s">
        <v>301</v>
      </c>
      <c r="D3230" s="4">
        <v>186960</v>
      </c>
      <c r="E3230" s="4">
        <v>33129.311999999998</v>
      </c>
      <c r="F3230" s="3">
        <v>0.1772</v>
      </c>
      <c r="G3230" s="5">
        <v>1693.4782608695652</v>
      </c>
      <c r="H3230" s="4">
        <v>300.08434782608697</v>
      </c>
      <c r="I3230">
        <v>110.39999999999999</v>
      </c>
      <c r="J3230" t="s">
        <v>123</v>
      </c>
      <c r="K3230" t="s">
        <v>286</v>
      </c>
      <c r="L3230" t="s">
        <v>286</v>
      </c>
      <c r="M3230" s="2">
        <v>42110</v>
      </c>
      <c r="N3230" s="2">
        <v>42840</v>
      </c>
      <c r="O3230" t="s">
        <v>21</v>
      </c>
      <c r="P3230">
        <v>0.08</v>
      </c>
    </row>
    <row r="3231" spans="1:19">
      <c r="A3231" s="1">
        <v>42125</v>
      </c>
      <c r="B3231" t="s">
        <v>6</v>
      </c>
      <c r="C3231" t="s">
        <v>285</v>
      </c>
      <c r="D3231" s="4">
        <v>2451795.6</v>
      </c>
      <c r="E3231" s="4">
        <v>80418.895680000001</v>
      </c>
      <c r="F3231" s="3">
        <v>3.2800000000000003E-2</v>
      </c>
      <c r="G3231" s="5">
        <v>17766.634782608697</v>
      </c>
      <c r="H3231" s="4">
        <v>582.74562086956519</v>
      </c>
      <c r="I3231">
        <v>138</v>
      </c>
      <c r="J3231" t="s">
        <v>123</v>
      </c>
      <c r="K3231" t="s">
        <v>286</v>
      </c>
      <c r="L3231" t="s">
        <v>286</v>
      </c>
      <c r="M3231" s="2">
        <v>41708</v>
      </c>
      <c r="N3231" s="2">
        <v>42834</v>
      </c>
      <c r="O3231" t="s">
        <v>21</v>
      </c>
      <c r="P3231">
        <v>0.03</v>
      </c>
    </row>
    <row r="3232" spans="1:19">
      <c r="A3232" s="1">
        <v>42125</v>
      </c>
      <c r="B3232" t="s">
        <v>6</v>
      </c>
      <c r="C3232" t="s">
        <v>33</v>
      </c>
      <c r="D3232" s="4">
        <v>1317453.8039999998</v>
      </c>
      <c r="E3232" s="4">
        <v>105396.30432</v>
      </c>
      <c r="F3232" s="3">
        <v>8.0000000000000016E-2</v>
      </c>
      <c r="G3232" s="5">
        <v>5036.1383944954123</v>
      </c>
      <c r="H3232" s="4">
        <v>402.89107155963308</v>
      </c>
      <c r="I3232">
        <v>261.59999999999997</v>
      </c>
      <c r="J3232" t="s">
        <v>34</v>
      </c>
      <c r="K3232" t="s">
        <v>36</v>
      </c>
      <c r="L3232" t="s">
        <v>35</v>
      </c>
      <c r="M3232" s="2">
        <v>41288</v>
      </c>
      <c r="N3232" s="2">
        <v>45059</v>
      </c>
      <c r="O3232" t="s">
        <v>21</v>
      </c>
      <c r="P3232">
        <v>0.08</v>
      </c>
      <c r="Q3232">
        <v>0.08</v>
      </c>
      <c r="R3232">
        <f t="shared" ref="R3232" si="372">(N3232-M3232)/365</f>
        <v>10.331506849315069</v>
      </c>
    </row>
    <row r="3233" spans="1:17">
      <c r="A3233" s="1">
        <v>42125</v>
      </c>
      <c r="B3233" t="s">
        <v>6</v>
      </c>
      <c r="C3233" t="s">
        <v>234</v>
      </c>
      <c r="D3233" s="4">
        <v>406594.45199999999</v>
      </c>
      <c r="E3233" s="4">
        <v>22362.69486</v>
      </c>
      <c r="F3233" s="3">
        <v>5.5E-2</v>
      </c>
      <c r="G3233" s="5">
        <v>664.37001960784312</v>
      </c>
      <c r="H3233" s="4">
        <v>36.540351078431371</v>
      </c>
      <c r="I3233">
        <v>612</v>
      </c>
      <c r="J3233" t="s">
        <v>32</v>
      </c>
      <c r="K3233" t="s">
        <v>235</v>
      </c>
      <c r="L3233" t="s">
        <v>32</v>
      </c>
      <c r="M3233" s="2">
        <v>41442</v>
      </c>
      <c r="N3233" s="2">
        <v>47285</v>
      </c>
      <c r="O3233" t="s">
        <v>30</v>
      </c>
      <c r="P3233">
        <v>0.06</v>
      </c>
    </row>
    <row r="3234" spans="1:17">
      <c r="A3234" s="1">
        <v>42125</v>
      </c>
      <c r="B3234" t="s">
        <v>6</v>
      </c>
      <c r="C3234" t="s">
        <v>236</v>
      </c>
      <c r="D3234" s="4">
        <v>414518.712</v>
      </c>
      <c r="E3234" s="4">
        <v>22798.529160000002</v>
      </c>
      <c r="F3234" s="3">
        <v>5.5000000000000007E-2</v>
      </c>
      <c r="G3234" s="5">
        <v>870.10644836272047</v>
      </c>
      <c r="H3234" s="4">
        <v>47.855854659949628</v>
      </c>
      <c r="I3234">
        <v>476.4</v>
      </c>
      <c r="J3234" t="s">
        <v>32</v>
      </c>
      <c r="K3234" t="s">
        <v>235</v>
      </c>
      <c r="L3234" t="s">
        <v>32</v>
      </c>
      <c r="M3234" s="2">
        <v>41442</v>
      </c>
      <c r="N3234" s="2">
        <v>47285</v>
      </c>
      <c r="O3234" t="s">
        <v>30</v>
      </c>
      <c r="P3234">
        <v>0.06</v>
      </c>
    </row>
    <row r="3235" spans="1:17">
      <c r="A3235" s="1">
        <v>42125</v>
      </c>
      <c r="B3235" t="s">
        <v>6</v>
      </c>
      <c r="C3235" t="s">
        <v>237</v>
      </c>
      <c r="D3235" s="4">
        <v>798083.91600000008</v>
      </c>
      <c r="E3235" s="4">
        <v>43894.615380000003</v>
      </c>
      <c r="F3235" s="3">
        <v>5.5E-2</v>
      </c>
      <c r="G3235" s="5">
        <v>2794.4114705882357</v>
      </c>
      <c r="H3235" s="4">
        <v>153.69263088235297</v>
      </c>
      <c r="I3235">
        <v>285.59999999999997</v>
      </c>
      <c r="J3235" t="s">
        <v>32</v>
      </c>
      <c r="K3235" t="s">
        <v>235</v>
      </c>
      <c r="L3235" t="s">
        <v>32</v>
      </c>
      <c r="M3235" s="2">
        <v>41442</v>
      </c>
      <c r="N3235" s="2">
        <v>47285</v>
      </c>
      <c r="O3235" t="s">
        <v>30</v>
      </c>
      <c r="P3235">
        <v>0.06</v>
      </c>
    </row>
    <row r="3236" spans="1:17">
      <c r="A3236" s="1">
        <v>42125</v>
      </c>
      <c r="B3236" t="s">
        <v>6</v>
      </c>
      <c r="C3236" t="s">
        <v>238</v>
      </c>
      <c r="D3236" s="4">
        <v>3207233.8559999997</v>
      </c>
      <c r="E3236" s="4">
        <v>281595.13255679997</v>
      </c>
      <c r="F3236" s="3">
        <v>8.7800000000000003E-2</v>
      </c>
      <c r="G3236" s="5">
        <v>2579.8213127413123</v>
      </c>
      <c r="H3236" s="4">
        <v>226.50831125868723</v>
      </c>
      <c r="I3236">
        <v>1243.2</v>
      </c>
      <c r="J3236" t="s">
        <v>32</v>
      </c>
      <c r="K3236" t="s">
        <v>238</v>
      </c>
      <c r="L3236" t="s">
        <v>32</v>
      </c>
      <c r="M3236" s="2">
        <v>41281</v>
      </c>
      <c r="N3236" s="2">
        <v>45168</v>
      </c>
      <c r="O3236" t="s">
        <v>30</v>
      </c>
      <c r="P3236">
        <v>0.08</v>
      </c>
    </row>
    <row r="3237" spans="1:17">
      <c r="A3237" s="1">
        <v>42125</v>
      </c>
      <c r="B3237" t="s">
        <v>6</v>
      </c>
      <c r="C3237" t="s">
        <v>239</v>
      </c>
      <c r="D3237" s="4">
        <v>906439.21199999994</v>
      </c>
      <c r="E3237" s="4">
        <v>49854.156660000001</v>
      </c>
      <c r="F3237" s="3">
        <v>5.5000000000000007E-2</v>
      </c>
      <c r="G3237" s="5">
        <v>1309.126533795494</v>
      </c>
      <c r="H3237" s="4">
        <v>72.001959358752174</v>
      </c>
      <c r="I3237">
        <v>692.4</v>
      </c>
      <c r="J3237" t="s">
        <v>32</v>
      </c>
      <c r="K3237" t="s">
        <v>235</v>
      </c>
      <c r="L3237" t="s">
        <v>32</v>
      </c>
      <c r="M3237" s="2">
        <v>41442</v>
      </c>
      <c r="N3237" s="2">
        <v>47285</v>
      </c>
      <c r="O3237" t="s">
        <v>30</v>
      </c>
      <c r="P3237">
        <v>0.06</v>
      </c>
    </row>
    <row r="3238" spans="1:17">
      <c r="A3238" s="1">
        <v>42125</v>
      </c>
      <c r="B3238" t="s">
        <v>6</v>
      </c>
      <c r="C3238" t="s">
        <v>37</v>
      </c>
      <c r="D3238" s="4">
        <v>185158.8</v>
      </c>
      <c r="E3238" s="4">
        <v>35013.529079999993</v>
      </c>
      <c r="F3238" s="3">
        <v>0.18909999999999996</v>
      </c>
      <c r="G3238" s="5">
        <v>1590.7113402061857</v>
      </c>
      <c r="H3238" s="4">
        <v>300.80351443298963</v>
      </c>
      <c r="I3238">
        <v>116.39999999999999</v>
      </c>
      <c r="J3238" t="s">
        <v>10</v>
      </c>
      <c r="K3238" t="s">
        <v>20</v>
      </c>
      <c r="L3238" t="s">
        <v>20</v>
      </c>
      <c r="M3238" s="2">
        <v>41384</v>
      </c>
      <c r="N3238" s="2">
        <v>42509</v>
      </c>
      <c r="O3238" t="s">
        <v>21</v>
      </c>
      <c r="P3238">
        <v>0.12</v>
      </c>
      <c r="Q3238">
        <v>0.13</v>
      </c>
    </row>
    <row r="3239" spans="1:17">
      <c r="A3239" s="1">
        <v>42125</v>
      </c>
      <c r="B3239" t="s">
        <v>6</v>
      </c>
      <c r="C3239" t="s">
        <v>240</v>
      </c>
      <c r="D3239" s="4">
        <v>391786.44</v>
      </c>
      <c r="E3239" s="4">
        <v>42430.471451999998</v>
      </c>
      <c r="F3239" s="3">
        <v>0.10829999999999999</v>
      </c>
      <c r="G3239" s="5">
        <v>6046.0870370370376</v>
      </c>
      <c r="H3239" s="4">
        <v>654.79122611111109</v>
      </c>
      <c r="I3239">
        <v>64.8</v>
      </c>
      <c r="J3239" t="s">
        <v>10</v>
      </c>
      <c r="K3239" t="s">
        <v>11</v>
      </c>
      <c r="L3239" t="s">
        <v>42</v>
      </c>
      <c r="M3239" s="2">
        <v>41449</v>
      </c>
      <c r="N3239" s="2">
        <v>42198</v>
      </c>
      <c r="O3239" t="s">
        <v>21</v>
      </c>
      <c r="P3239">
        <v>0.1</v>
      </c>
    </row>
    <row r="3240" spans="1:17">
      <c r="A3240" s="1">
        <v>42125</v>
      </c>
      <c r="B3240" t="s">
        <v>6</v>
      </c>
      <c r="C3240" t="s">
        <v>241</v>
      </c>
      <c r="D3240" s="4">
        <v>192262.32</v>
      </c>
      <c r="E3240" s="4">
        <v>27820.357704000002</v>
      </c>
      <c r="F3240" s="3">
        <v>0.1447</v>
      </c>
      <c r="G3240" s="5">
        <v>3408.9063829787237</v>
      </c>
      <c r="H3240" s="4">
        <v>493.26875361702133</v>
      </c>
      <c r="I3240">
        <v>56.4</v>
      </c>
      <c r="J3240" t="s">
        <v>10</v>
      </c>
      <c r="K3240" t="s">
        <v>11</v>
      </c>
      <c r="L3240" t="s">
        <v>42</v>
      </c>
      <c r="M3240" s="2">
        <v>41449</v>
      </c>
      <c r="N3240" s="2">
        <v>42198</v>
      </c>
      <c r="O3240" t="s">
        <v>30</v>
      </c>
      <c r="P3240">
        <v>0.13</v>
      </c>
    </row>
    <row r="3241" spans="1:17">
      <c r="A3241" s="1">
        <v>42125</v>
      </c>
      <c r="B3241" t="s">
        <v>6</v>
      </c>
      <c r="C3241" t="s">
        <v>242</v>
      </c>
      <c r="D3241" s="4">
        <v>475012.30800000002</v>
      </c>
      <c r="E3241" s="4">
        <v>26125.676940000001</v>
      </c>
      <c r="F3241" s="3">
        <v>5.5E-2</v>
      </c>
      <c r="G3241" s="5">
        <v>885.55612975391512</v>
      </c>
      <c r="H3241" s="4">
        <v>48.705587136465326</v>
      </c>
      <c r="I3241">
        <v>536.4</v>
      </c>
      <c r="J3241" t="s">
        <v>32</v>
      </c>
      <c r="K3241" t="s">
        <v>235</v>
      </c>
      <c r="L3241" t="s">
        <v>32</v>
      </c>
      <c r="M3241" s="2">
        <v>41442</v>
      </c>
      <c r="N3241" s="2">
        <v>47285</v>
      </c>
      <c r="O3241" t="s">
        <v>30</v>
      </c>
      <c r="P3241">
        <v>0.06</v>
      </c>
    </row>
    <row r="3242" spans="1:17">
      <c r="A3242" s="1">
        <v>42125</v>
      </c>
      <c r="B3242" t="s">
        <v>6</v>
      </c>
      <c r="C3242" t="s">
        <v>38</v>
      </c>
      <c r="D3242" s="4">
        <v>616197.6</v>
      </c>
      <c r="E3242" s="4">
        <v>84295.831680000003</v>
      </c>
      <c r="F3242" s="3">
        <v>0.1368</v>
      </c>
      <c r="G3242" s="5">
        <v>5186.848484848485</v>
      </c>
      <c r="H3242" s="4">
        <v>709.56087272727279</v>
      </c>
      <c r="I3242">
        <v>118.8</v>
      </c>
      <c r="J3242" t="s">
        <v>10</v>
      </c>
      <c r="K3242" t="s">
        <v>40</v>
      </c>
      <c r="L3242" t="s">
        <v>39</v>
      </c>
      <c r="M3242" s="2">
        <v>41332</v>
      </c>
      <c r="N3242" s="2">
        <v>42180</v>
      </c>
      <c r="O3242" t="s">
        <v>21</v>
      </c>
      <c r="P3242">
        <v>0.13</v>
      </c>
      <c r="Q3242">
        <v>0.14000000000000001</v>
      </c>
    </row>
    <row r="3243" spans="1:17">
      <c r="A3243" s="1">
        <v>42125</v>
      </c>
      <c r="B3243" t="s">
        <v>6</v>
      </c>
      <c r="C3243" t="s">
        <v>41</v>
      </c>
      <c r="D3243" s="4">
        <v>409137.72000000003</v>
      </c>
      <c r="E3243" s="4">
        <v>45905.252184000004</v>
      </c>
      <c r="F3243" s="3">
        <v>0.11220000000000001</v>
      </c>
      <c r="G3243" s="5">
        <v>8742.258974358976</v>
      </c>
      <c r="H3243" s="4">
        <v>980.88145692307705</v>
      </c>
      <c r="I3243">
        <v>46.8</v>
      </c>
      <c r="J3243" t="s">
        <v>10</v>
      </c>
      <c r="K3243" t="s">
        <v>11</v>
      </c>
      <c r="L3243" t="s">
        <v>42</v>
      </c>
      <c r="M3243" s="2">
        <v>41294</v>
      </c>
      <c r="N3243" s="2">
        <v>42864</v>
      </c>
      <c r="O3243" t="s">
        <v>21</v>
      </c>
      <c r="P3243">
        <v>0.1</v>
      </c>
      <c r="Q3243">
        <v>0.11</v>
      </c>
    </row>
    <row r="3244" spans="1:17">
      <c r="A3244" s="1">
        <v>42125</v>
      </c>
      <c r="B3244" t="s">
        <v>6</v>
      </c>
      <c r="C3244" t="s">
        <v>43</v>
      </c>
      <c r="D3244" s="4">
        <v>171463.32</v>
      </c>
      <c r="E3244" s="4">
        <v>20181.232764</v>
      </c>
      <c r="F3244" s="3">
        <v>0.1177</v>
      </c>
      <c r="G3244" s="5">
        <v>3760.1605263157894</v>
      </c>
      <c r="H3244" s="4">
        <v>442.5708939473684</v>
      </c>
      <c r="I3244">
        <v>45.6</v>
      </c>
      <c r="J3244" t="s">
        <v>10</v>
      </c>
      <c r="K3244" t="s">
        <v>11</v>
      </c>
      <c r="L3244" t="s">
        <v>42</v>
      </c>
      <c r="M3244" s="2">
        <v>41294</v>
      </c>
      <c r="N3244" s="2">
        <v>42864</v>
      </c>
      <c r="O3244" t="s">
        <v>21</v>
      </c>
      <c r="P3244">
        <v>0.1</v>
      </c>
      <c r="Q3244">
        <v>0.11</v>
      </c>
    </row>
    <row r="3245" spans="1:17">
      <c r="A3245" s="1">
        <v>42125</v>
      </c>
      <c r="B3245" t="s">
        <v>6</v>
      </c>
      <c r="C3245" t="s">
        <v>243</v>
      </c>
      <c r="D3245" s="4">
        <v>311408.364</v>
      </c>
      <c r="E3245" s="4">
        <v>17127.460019999999</v>
      </c>
      <c r="F3245" s="3">
        <v>5.4999999999999993E-2</v>
      </c>
      <c r="G3245" s="5">
        <v>733.07053672316385</v>
      </c>
      <c r="H3245" s="4">
        <v>40.318879519774008</v>
      </c>
      <c r="I3245">
        <v>424.8</v>
      </c>
      <c r="J3245" t="s">
        <v>32</v>
      </c>
      <c r="K3245" t="s">
        <v>235</v>
      </c>
      <c r="L3245" t="s">
        <v>32</v>
      </c>
      <c r="M3245" s="2">
        <v>41442</v>
      </c>
      <c r="N3245" s="2">
        <v>47285</v>
      </c>
      <c r="O3245" t="s">
        <v>30</v>
      </c>
      <c r="P3245">
        <v>0.06</v>
      </c>
    </row>
    <row r="3246" spans="1:17">
      <c r="A3246" s="1">
        <v>42125</v>
      </c>
      <c r="B3246" t="s">
        <v>6</v>
      </c>
      <c r="C3246" t="s">
        <v>44</v>
      </c>
      <c r="D3246" s="4">
        <v>296997</v>
      </c>
      <c r="E3246" s="4">
        <v>62250.571199999998</v>
      </c>
      <c r="F3246" s="3">
        <v>0.20960000000000001</v>
      </c>
      <c r="G3246" s="5">
        <v>1556.5880503144656</v>
      </c>
      <c r="H3246" s="4">
        <v>326.26085534591198</v>
      </c>
      <c r="I3246">
        <v>190.79999999999998</v>
      </c>
      <c r="J3246" t="s">
        <v>10</v>
      </c>
      <c r="K3246" t="s">
        <v>20</v>
      </c>
      <c r="L3246" t="s">
        <v>20</v>
      </c>
      <c r="M3246" s="2">
        <v>41343</v>
      </c>
      <c r="N3246" s="2">
        <v>42499</v>
      </c>
      <c r="O3246" t="s">
        <v>21</v>
      </c>
      <c r="P3246">
        <v>0.17</v>
      </c>
      <c r="Q3246">
        <v>0.18</v>
      </c>
    </row>
    <row r="3247" spans="1:17">
      <c r="A3247" s="1">
        <v>42125</v>
      </c>
      <c r="B3247" t="s">
        <v>6</v>
      </c>
      <c r="C3247" t="s">
        <v>302</v>
      </c>
      <c r="D3247" s="4">
        <v>295275.59999999998</v>
      </c>
      <c r="E3247" s="4">
        <v>56368.112039999993</v>
      </c>
      <c r="F3247" s="3">
        <v>0.19089999999999999</v>
      </c>
      <c r="G3247" s="5">
        <v>1618.8355263157894</v>
      </c>
      <c r="H3247" s="4">
        <v>309.03570197368418</v>
      </c>
      <c r="I3247">
        <v>182.4</v>
      </c>
      <c r="J3247" t="s">
        <v>10</v>
      </c>
      <c r="K3247" t="s">
        <v>20</v>
      </c>
      <c r="L3247" t="s">
        <v>20</v>
      </c>
      <c r="M3247" s="2">
        <v>41702</v>
      </c>
      <c r="N3247" s="2">
        <v>42432</v>
      </c>
      <c r="O3247" t="s">
        <v>21</v>
      </c>
      <c r="P3247">
        <v>0.16</v>
      </c>
    </row>
    <row r="3248" spans="1:17">
      <c r="A3248" s="1">
        <v>42125</v>
      </c>
      <c r="B3248" t="s">
        <v>6</v>
      </c>
      <c r="C3248" t="s">
        <v>292</v>
      </c>
      <c r="D3248" s="4">
        <v>134186.4</v>
      </c>
      <c r="E3248" s="4">
        <v>26394.464880000003</v>
      </c>
      <c r="F3248" s="3">
        <v>0.19670000000000004</v>
      </c>
      <c r="G3248" s="5">
        <v>1118.22</v>
      </c>
      <c r="H3248" s="4">
        <v>219.95387400000001</v>
      </c>
      <c r="I3248">
        <v>120</v>
      </c>
      <c r="J3248" t="s">
        <v>10</v>
      </c>
      <c r="K3248" t="s">
        <v>11</v>
      </c>
      <c r="L3248" t="s">
        <v>42</v>
      </c>
      <c r="M3248" s="2">
        <v>41715</v>
      </c>
      <c r="N3248" s="2">
        <v>42810</v>
      </c>
      <c r="O3248" t="s">
        <v>21</v>
      </c>
      <c r="P3248">
        <v>0.11</v>
      </c>
    </row>
    <row r="3249" spans="1:17">
      <c r="A3249" s="1">
        <v>42125</v>
      </c>
      <c r="B3249" t="s">
        <v>6</v>
      </c>
      <c r="C3249" t="s">
        <v>45</v>
      </c>
      <c r="D3249" s="4">
        <v>204379.19999999998</v>
      </c>
      <c r="E3249" s="4">
        <v>55918.149120000002</v>
      </c>
      <c r="F3249" s="3">
        <v>0.27360000000000001</v>
      </c>
      <c r="G3249" s="5">
        <v>2052</v>
      </c>
      <c r="H3249" s="4">
        <v>561.42720000000008</v>
      </c>
      <c r="I3249">
        <v>99.6</v>
      </c>
      <c r="J3249" t="s">
        <v>47</v>
      </c>
      <c r="K3249" t="s">
        <v>48</v>
      </c>
      <c r="L3249" t="s">
        <v>46</v>
      </c>
      <c r="M3249" s="2">
        <v>41290</v>
      </c>
      <c r="N3249" s="2">
        <v>42499</v>
      </c>
      <c r="O3249" t="s">
        <v>21</v>
      </c>
      <c r="P3249">
        <v>0.16</v>
      </c>
      <c r="Q3249">
        <v>0.16</v>
      </c>
    </row>
    <row r="3250" spans="1:17">
      <c r="A3250" s="1">
        <v>42125</v>
      </c>
      <c r="B3250" t="s">
        <v>6</v>
      </c>
      <c r="C3250" t="s">
        <v>49</v>
      </c>
      <c r="D3250" s="4">
        <v>156501.6</v>
      </c>
      <c r="E3250" s="4">
        <v>32661.88392</v>
      </c>
      <c r="F3250" s="3">
        <v>0.2087</v>
      </c>
      <c r="G3250" s="5">
        <v>1465.370786516854</v>
      </c>
      <c r="H3250" s="4">
        <v>305.82288314606745</v>
      </c>
      <c r="I3250">
        <v>106.8</v>
      </c>
      <c r="J3250" t="s">
        <v>47</v>
      </c>
      <c r="K3250" t="s">
        <v>48</v>
      </c>
      <c r="L3250" t="s">
        <v>46</v>
      </c>
      <c r="M3250" s="2">
        <v>41347</v>
      </c>
      <c r="N3250" s="2">
        <v>42499</v>
      </c>
      <c r="O3250" t="s">
        <v>21</v>
      </c>
      <c r="P3250">
        <v>0.16</v>
      </c>
      <c r="Q3250">
        <v>0.16</v>
      </c>
    </row>
    <row r="3251" spans="1:17">
      <c r="A3251" s="1">
        <v>42125</v>
      </c>
      <c r="B3251" t="s">
        <v>6</v>
      </c>
      <c r="C3251" t="s">
        <v>50</v>
      </c>
      <c r="D3251" s="4">
        <v>226134</v>
      </c>
      <c r="E3251" s="4">
        <v>33942.713400000001</v>
      </c>
      <c r="F3251" s="3">
        <v>0.15010000000000001</v>
      </c>
      <c r="G3251" s="5">
        <v>2026.2903225806454</v>
      </c>
      <c r="H3251" s="4">
        <v>304.14617741935484</v>
      </c>
      <c r="I3251">
        <v>111.6</v>
      </c>
      <c r="J3251" t="s">
        <v>52</v>
      </c>
      <c r="K3251" t="s">
        <v>51</v>
      </c>
      <c r="L3251" t="s">
        <v>51</v>
      </c>
      <c r="M3251" s="2">
        <v>41347</v>
      </c>
      <c r="N3251" s="2">
        <v>42499</v>
      </c>
      <c r="O3251" t="s">
        <v>21</v>
      </c>
      <c r="P3251">
        <v>0.12</v>
      </c>
      <c r="Q3251">
        <v>0.12</v>
      </c>
    </row>
    <row r="3252" spans="1:17">
      <c r="A3252" s="1">
        <v>42125</v>
      </c>
      <c r="B3252" t="s">
        <v>6</v>
      </c>
      <c r="C3252" t="s">
        <v>53</v>
      </c>
      <c r="D3252" s="4">
        <v>589896</v>
      </c>
      <c r="E3252" s="4">
        <v>59697.475200000008</v>
      </c>
      <c r="F3252" s="3">
        <v>0.10120000000000001</v>
      </c>
      <c r="G3252" s="5">
        <v>1848.0451127819549</v>
      </c>
      <c r="H3252" s="4">
        <v>187.02216541353386</v>
      </c>
      <c r="I3252">
        <v>319.2</v>
      </c>
      <c r="J3252" t="s">
        <v>10</v>
      </c>
      <c r="K3252" t="s">
        <v>20</v>
      </c>
      <c r="L3252" t="s">
        <v>20</v>
      </c>
      <c r="M3252" s="2">
        <v>41374</v>
      </c>
      <c r="N3252" s="2">
        <v>42499</v>
      </c>
      <c r="O3252" t="s">
        <v>21</v>
      </c>
      <c r="P3252">
        <v>0.06</v>
      </c>
      <c r="Q3252">
        <v>0.06</v>
      </c>
    </row>
    <row r="3253" spans="1:17">
      <c r="A3253" s="1">
        <v>42125</v>
      </c>
      <c r="B3253" t="s">
        <v>6</v>
      </c>
      <c r="C3253" t="s">
        <v>54</v>
      </c>
      <c r="D3253" s="4">
        <v>323538</v>
      </c>
      <c r="E3253" s="4">
        <v>100620.318</v>
      </c>
      <c r="F3253" s="3">
        <v>0.311</v>
      </c>
      <c r="G3253" s="5">
        <v>722.8284182305631</v>
      </c>
      <c r="H3253" s="4">
        <v>224.79963806970511</v>
      </c>
      <c r="I3253">
        <v>447.59999999999997</v>
      </c>
      <c r="J3253" t="s">
        <v>10</v>
      </c>
      <c r="K3253" t="s">
        <v>12</v>
      </c>
      <c r="L3253" t="s">
        <v>12</v>
      </c>
      <c r="M3253" s="2">
        <v>41302</v>
      </c>
      <c r="N3253" s="2">
        <v>43594</v>
      </c>
      <c r="O3253" t="s">
        <v>21</v>
      </c>
      <c r="P3253">
        <v>0.12</v>
      </c>
      <c r="Q3253">
        <v>0.12</v>
      </c>
    </row>
    <row r="3254" spans="1:17">
      <c r="A3254" s="1">
        <v>42125</v>
      </c>
      <c r="B3254" t="s">
        <v>6</v>
      </c>
      <c r="C3254" t="s">
        <v>217</v>
      </c>
      <c r="D3254" s="4">
        <v>63019.799999999996</v>
      </c>
      <c r="E3254" s="4">
        <v>8791.2620999999999</v>
      </c>
      <c r="F3254" s="3">
        <v>0.13950000000000001</v>
      </c>
      <c r="G3254" s="5">
        <v>4376.375</v>
      </c>
      <c r="H3254" s="4">
        <v>610.50431250000008</v>
      </c>
      <c r="I3254">
        <v>14.399999999999999</v>
      </c>
      <c r="J3254" t="s">
        <v>52</v>
      </c>
      <c r="K3254" t="s">
        <v>51</v>
      </c>
      <c r="L3254" t="s">
        <v>51</v>
      </c>
      <c r="M3254" s="2">
        <v>41481</v>
      </c>
      <c r="N3254" s="2">
        <v>42210</v>
      </c>
      <c r="O3254" t="s">
        <v>21</v>
      </c>
      <c r="P3254">
        <v>0.13</v>
      </c>
    </row>
    <row r="3255" spans="1:17">
      <c r="A3255" s="1">
        <v>42125</v>
      </c>
      <c r="B3255" t="s">
        <v>6</v>
      </c>
      <c r="C3255" t="s">
        <v>320</v>
      </c>
      <c r="D3255" s="4">
        <v>205981.19999999998</v>
      </c>
      <c r="E3255" s="4">
        <v>12008.703960000001</v>
      </c>
      <c r="F3255" s="3">
        <v>5.8300000000000012E-2</v>
      </c>
      <c r="G3255" s="5">
        <v>7152.125</v>
      </c>
      <c r="H3255" s="4">
        <v>416.96888750000005</v>
      </c>
      <c r="I3255">
        <v>28.799999999999997</v>
      </c>
      <c r="J3255" t="s">
        <v>123</v>
      </c>
      <c r="K3255" t="s">
        <v>286</v>
      </c>
      <c r="L3255" t="s">
        <v>286</v>
      </c>
      <c r="M3255" s="2">
        <v>41902</v>
      </c>
      <c r="N3255" s="2">
        <v>42266</v>
      </c>
      <c r="O3255" t="s">
        <v>21</v>
      </c>
      <c r="P3255">
        <v>0.03</v>
      </c>
    </row>
    <row r="3256" spans="1:17">
      <c r="A3256" s="1">
        <v>42125</v>
      </c>
      <c r="B3256" t="s">
        <v>6</v>
      </c>
      <c r="C3256" t="s">
        <v>352</v>
      </c>
      <c r="D3256" s="4">
        <v>33350.400000000001</v>
      </c>
      <c r="E3256" s="4">
        <v>6600.0441599999995</v>
      </c>
      <c r="F3256" s="3">
        <v>0.19789999999999996</v>
      </c>
      <c r="G3256" s="5">
        <v>2316.0000000000005</v>
      </c>
      <c r="H3256" s="4">
        <v>458.33640000000003</v>
      </c>
      <c r="I3256">
        <v>14.399999999999999</v>
      </c>
      <c r="J3256" t="s">
        <v>62</v>
      </c>
      <c r="K3256" t="s">
        <v>253</v>
      </c>
      <c r="L3256" t="s">
        <v>253</v>
      </c>
      <c r="M3256" s="2">
        <v>42047</v>
      </c>
      <c r="N3256" s="2">
        <v>42411</v>
      </c>
      <c r="O3256" t="s">
        <v>21</v>
      </c>
      <c r="P3256">
        <v>0.16</v>
      </c>
    </row>
    <row r="3257" spans="1:17">
      <c r="A3257" s="1">
        <v>42125</v>
      </c>
      <c r="B3257" t="s">
        <v>6</v>
      </c>
      <c r="C3257" t="s">
        <v>353</v>
      </c>
      <c r="D3257" s="4">
        <v>23365.200000000001</v>
      </c>
      <c r="E3257" s="4">
        <v>6600.6689999999999</v>
      </c>
      <c r="F3257" s="3">
        <v>0.28249999999999997</v>
      </c>
      <c r="G3257" s="5">
        <v>1622.5833333333335</v>
      </c>
      <c r="H3257" s="4">
        <v>458.37979166666668</v>
      </c>
      <c r="I3257">
        <v>14.399999999999999</v>
      </c>
      <c r="J3257" t="s">
        <v>62</v>
      </c>
      <c r="K3257" t="s">
        <v>253</v>
      </c>
      <c r="L3257" t="s">
        <v>253</v>
      </c>
      <c r="M3257" s="2">
        <v>42047</v>
      </c>
      <c r="N3257" s="2">
        <v>42411</v>
      </c>
      <c r="O3257" t="s">
        <v>21</v>
      </c>
      <c r="P3257">
        <v>0.16</v>
      </c>
    </row>
    <row r="3258" spans="1:17">
      <c r="A3258" s="1">
        <v>42125</v>
      </c>
      <c r="B3258" t="s">
        <v>6</v>
      </c>
      <c r="C3258" t="s">
        <v>348</v>
      </c>
      <c r="D3258" s="4">
        <v>20988</v>
      </c>
      <c r="E3258" s="4">
        <v>6600.7260000000006</v>
      </c>
      <c r="F3258" s="3">
        <v>0.3145</v>
      </c>
      <c r="G3258" s="5">
        <v>1457.5000000000002</v>
      </c>
      <c r="H3258" s="4">
        <v>458.38375000000008</v>
      </c>
      <c r="I3258">
        <v>14.399999999999999</v>
      </c>
      <c r="J3258" t="s">
        <v>62</v>
      </c>
      <c r="K3258" t="s">
        <v>253</v>
      </c>
      <c r="L3258" t="s">
        <v>253</v>
      </c>
      <c r="M3258" s="2">
        <v>42047</v>
      </c>
      <c r="N3258" s="2">
        <v>42411</v>
      </c>
      <c r="O3258" t="s">
        <v>21</v>
      </c>
      <c r="P3258">
        <v>0.16</v>
      </c>
    </row>
    <row r="3259" spans="1:17">
      <c r="A3259" s="1">
        <v>42125</v>
      </c>
      <c r="B3259" t="s">
        <v>6</v>
      </c>
      <c r="C3259" t="s">
        <v>326</v>
      </c>
      <c r="D3259" s="4">
        <v>41756.400000000001</v>
      </c>
      <c r="E3259" s="4">
        <v>6601.6868400000003</v>
      </c>
      <c r="F3259" s="3">
        <v>0.15809999999999999</v>
      </c>
      <c r="G3259" s="5">
        <v>2899.7500000000005</v>
      </c>
      <c r="H3259" s="4">
        <v>458.45047500000004</v>
      </c>
      <c r="I3259">
        <v>14.399999999999999</v>
      </c>
      <c r="J3259" t="s">
        <v>52</v>
      </c>
      <c r="K3259" t="s">
        <v>51</v>
      </c>
      <c r="L3259" t="s">
        <v>51</v>
      </c>
      <c r="M3259" s="2">
        <v>41894</v>
      </c>
      <c r="N3259" s="2">
        <v>42258</v>
      </c>
      <c r="O3259" t="s">
        <v>21</v>
      </c>
      <c r="P3259">
        <v>0.1</v>
      </c>
    </row>
    <row r="3260" spans="1:17">
      <c r="A3260" s="1">
        <v>42125</v>
      </c>
      <c r="B3260" t="s">
        <v>6</v>
      </c>
      <c r="C3260" t="s">
        <v>349</v>
      </c>
      <c r="D3260" s="4">
        <v>155421.6</v>
      </c>
      <c r="E3260" s="4">
        <v>8392.7664000000004</v>
      </c>
      <c r="F3260" s="3">
        <v>5.3999999999999999E-2</v>
      </c>
      <c r="G3260" s="5">
        <v>8634.5333333333328</v>
      </c>
      <c r="H3260" s="4">
        <v>466.26480000000004</v>
      </c>
      <c r="I3260">
        <v>18</v>
      </c>
      <c r="J3260" t="s">
        <v>52</v>
      </c>
      <c r="K3260" t="s">
        <v>51</v>
      </c>
      <c r="L3260" t="s">
        <v>51</v>
      </c>
      <c r="M3260" s="2">
        <v>42102</v>
      </c>
      <c r="N3260" s="2">
        <v>42467</v>
      </c>
      <c r="O3260" t="s">
        <v>21</v>
      </c>
      <c r="P3260">
        <v>0.05</v>
      </c>
    </row>
    <row r="3261" spans="1:17">
      <c r="A3261" s="1">
        <v>42156</v>
      </c>
      <c r="B3261" t="s">
        <v>6</v>
      </c>
      <c r="C3261" t="s">
        <v>7</v>
      </c>
      <c r="D3261" s="4">
        <v>7131304.7999999998</v>
      </c>
      <c r="E3261" s="4">
        <v>305219.84544</v>
      </c>
      <c r="F3261" s="3">
        <v>4.2800000000000005E-2</v>
      </c>
      <c r="G3261" s="5">
        <v>1997.564369747899</v>
      </c>
      <c r="H3261" s="4">
        <v>85.495755025210087</v>
      </c>
      <c r="I3261">
        <v>3570</v>
      </c>
      <c r="J3261" t="s">
        <v>10</v>
      </c>
      <c r="K3261" t="s">
        <v>11</v>
      </c>
      <c r="L3261" t="s">
        <v>9</v>
      </c>
      <c r="M3261" s="2">
        <v>41365</v>
      </c>
      <c r="N3261" s="2">
        <v>48646</v>
      </c>
      <c r="O3261" t="s">
        <v>13</v>
      </c>
      <c r="P3261">
        <v>0</v>
      </c>
    </row>
    <row r="3262" spans="1:17">
      <c r="A3262" s="1">
        <v>42156</v>
      </c>
      <c r="B3262" t="s">
        <v>6</v>
      </c>
      <c r="C3262" t="s">
        <v>213</v>
      </c>
      <c r="D3262" s="4">
        <v>522015.95999999996</v>
      </c>
      <c r="E3262" s="4">
        <v>56116.715699999993</v>
      </c>
      <c r="F3262" s="3">
        <v>0.1075</v>
      </c>
      <c r="G3262" s="5">
        <v>1395.6153352582612</v>
      </c>
      <c r="H3262" s="4">
        <v>150.02864854026308</v>
      </c>
      <c r="I3262">
        <v>374.03999999999996</v>
      </c>
      <c r="J3262" t="s">
        <v>10</v>
      </c>
      <c r="K3262" t="s">
        <v>76</v>
      </c>
      <c r="L3262" t="s">
        <v>76</v>
      </c>
      <c r="M3262" s="2">
        <v>41384</v>
      </c>
      <c r="N3262" s="2">
        <v>43299</v>
      </c>
      <c r="O3262" t="s">
        <v>16</v>
      </c>
      <c r="P3262">
        <v>0.15</v>
      </c>
      <c r="Q3262">
        <v>0.05</v>
      </c>
    </row>
    <row r="3263" spans="1:17">
      <c r="A3263" s="1">
        <v>42156</v>
      </c>
      <c r="B3263" t="s">
        <v>6</v>
      </c>
      <c r="C3263" t="s">
        <v>214</v>
      </c>
      <c r="D3263" s="4">
        <v>301747.68</v>
      </c>
      <c r="E3263" s="4">
        <v>54012.834720000006</v>
      </c>
      <c r="F3263" s="3">
        <v>0.17900000000000002</v>
      </c>
      <c r="G3263" s="5">
        <v>838.18799999999999</v>
      </c>
      <c r="H3263" s="4">
        <v>150.03565200000003</v>
      </c>
      <c r="I3263">
        <v>360</v>
      </c>
      <c r="J3263" t="s">
        <v>10</v>
      </c>
      <c r="K3263" t="s">
        <v>20</v>
      </c>
      <c r="L3263" t="s">
        <v>20</v>
      </c>
      <c r="M3263" s="2">
        <v>41384</v>
      </c>
      <c r="N3263" s="2">
        <v>43299</v>
      </c>
      <c r="O3263" t="s">
        <v>16</v>
      </c>
      <c r="P3263">
        <v>0.15</v>
      </c>
      <c r="Q3263">
        <v>0.05</v>
      </c>
    </row>
    <row r="3264" spans="1:17">
      <c r="A3264" s="1">
        <v>42156</v>
      </c>
      <c r="B3264" t="s">
        <v>6</v>
      </c>
      <c r="C3264" t="s">
        <v>215</v>
      </c>
      <c r="D3264" s="4">
        <v>232079.76</v>
      </c>
      <c r="E3264" s="4">
        <v>56256.133824000011</v>
      </c>
      <c r="F3264" s="3">
        <v>0.24240000000000003</v>
      </c>
      <c r="G3264" s="5">
        <v>618.87936000000002</v>
      </c>
      <c r="H3264" s="4">
        <v>150.01635686400002</v>
      </c>
      <c r="I3264">
        <v>375</v>
      </c>
      <c r="J3264" t="s">
        <v>10</v>
      </c>
      <c r="K3264" t="s">
        <v>76</v>
      </c>
      <c r="L3264" t="s">
        <v>76</v>
      </c>
      <c r="M3264" s="2">
        <v>41384</v>
      </c>
      <c r="N3264" s="2">
        <v>43299</v>
      </c>
      <c r="O3264" t="s">
        <v>16</v>
      </c>
      <c r="P3264">
        <v>0.15</v>
      </c>
      <c r="Q3264">
        <v>0.05</v>
      </c>
    </row>
    <row r="3265" spans="1:18">
      <c r="A3265" s="1">
        <v>42156</v>
      </c>
      <c r="B3265" t="s">
        <v>6</v>
      </c>
      <c r="C3265" t="s">
        <v>216</v>
      </c>
      <c r="D3265" s="4">
        <v>401661.12000000005</v>
      </c>
      <c r="E3265" s="4">
        <v>54505.413984000006</v>
      </c>
      <c r="F3265" s="3">
        <v>0.13569999999999999</v>
      </c>
      <c r="G3265" s="5">
        <v>1105.4081902245707</v>
      </c>
      <c r="H3265" s="4">
        <v>150.00389141347426</v>
      </c>
      <c r="I3265">
        <v>363.36</v>
      </c>
      <c r="J3265" t="s">
        <v>10</v>
      </c>
      <c r="K3265" t="s">
        <v>20</v>
      </c>
      <c r="L3265" t="s">
        <v>20</v>
      </c>
      <c r="M3265" s="2">
        <v>41384</v>
      </c>
      <c r="N3265" s="2">
        <v>43299</v>
      </c>
      <c r="O3265" t="s">
        <v>16</v>
      </c>
      <c r="P3265">
        <v>0.15</v>
      </c>
      <c r="Q3265">
        <v>0.05</v>
      </c>
    </row>
    <row r="3266" spans="1:18">
      <c r="A3266" s="1">
        <v>42156</v>
      </c>
      <c r="B3266" t="s">
        <v>6</v>
      </c>
      <c r="C3266" t="s">
        <v>14</v>
      </c>
      <c r="D3266" s="4">
        <v>1069960.5119999999</v>
      </c>
      <c r="E3266" s="4">
        <v>117695.65631999999</v>
      </c>
      <c r="F3266" s="3">
        <v>0.11000000000000001</v>
      </c>
      <c r="G3266" s="5">
        <v>1537.2995862068963</v>
      </c>
      <c r="H3266" s="4">
        <v>169.10295448275861</v>
      </c>
      <c r="I3266">
        <v>696</v>
      </c>
      <c r="J3266" t="s">
        <v>17</v>
      </c>
      <c r="K3266" t="s">
        <v>18</v>
      </c>
      <c r="L3266" t="s">
        <v>15</v>
      </c>
      <c r="M3266" s="2">
        <v>41246</v>
      </c>
      <c r="N3266" s="2">
        <v>43229</v>
      </c>
      <c r="O3266" t="s">
        <v>16</v>
      </c>
      <c r="P3266">
        <v>0.11</v>
      </c>
    </row>
    <row r="3267" spans="1:18">
      <c r="A3267" s="1">
        <v>42156</v>
      </c>
      <c r="B3267" t="s">
        <v>6</v>
      </c>
      <c r="C3267" t="s">
        <v>19</v>
      </c>
      <c r="D3267" s="4">
        <v>527312.4</v>
      </c>
      <c r="E3267" s="4">
        <v>132197.21867999999</v>
      </c>
      <c r="F3267" s="3">
        <v>0.25069999999999998</v>
      </c>
      <c r="G3267" s="5">
        <v>1077.0269607843138</v>
      </c>
      <c r="H3267" s="4">
        <v>270.01065906862743</v>
      </c>
      <c r="I3267">
        <v>489.59999999999997</v>
      </c>
      <c r="J3267" t="s">
        <v>10</v>
      </c>
      <c r="K3267" t="s">
        <v>20</v>
      </c>
      <c r="L3267" t="s">
        <v>20</v>
      </c>
      <c r="M3267" s="2">
        <v>41258</v>
      </c>
      <c r="N3267" s="2">
        <v>43229</v>
      </c>
      <c r="O3267" t="s">
        <v>21</v>
      </c>
      <c r="P3267">
        <v>0.16</v>
      </c>
    </row>
    <row r="3268" spans="1:18">
      <c r="A3268" s="1">
        <v>42156</v>
      </c>
      <c r="B3268" t="s">
        <v>6</v>
      </c>
      <c r="C3268" t="s">
        <v>350</v>
      </c>
      <c r="D3268" s="4">
        <v>279310.8</v>
      </c>
      <c r="E3268" s="4">
        <v>49577.666999999994</v>
      </c>
      <c r="F3268" s="3">
        <v>0.17749999999999999</v>
      </c>
      <c r="G3268" s="5">
        <v>1521.3006535947711</v>
      </c>
      <c r="H3268" s="4">
        <v>270.03086601307189</v>
      </c>
      <c r="I3268">
        <v>183.6</v>
      </c>
      <c r="J3268" t="s">
        <v>10</v>
      </c>
      <c r="K3268" t="s">
        <v>20</v>
      </c>
      <c r="L3268" t="s">
        <v>20</v>
      </c>
      <c r="M3268" s="2">
        <v>41258</v>
      </c>
      <c r="N3268" s="2">
        <v>43229</v>
      </c>
      <c r="O3268" t="s">
        <v>21</v>
      </c>
      <c r="P3268">
        <v>0.16</v>
      </c>
    </row>
    <row r="3269" spans="1:18">
      <c r="A3269" s="1">
        <v>42156</v>
      </c>
      <c r="B3269" t="s">
        <v>6</v>
      </c>
      <c r="C3269" t="s">
        <v>22</v>
      </c>
      <c r="D3269" s="4">
        <v>342376.8</v>
      </c>
      <c r="E3269" s="4">
        <v>55910.131440000005</v>
      </c>
      <c r="F3269" s="3">
        <v>0.16330000000000003</v>
      </c>
      <c r="G3269" s="5">
        <v>2145.218045112782</v>
      </c>
      <c r="H3269" s="4">
        <v>350.31410676691735</v>
      </c>
      <c r="I3269">
        <v>159.6</v>
      </c>
      <c r="J3269" t="s">
        <v>10</v>
      </c>
      <c r="K3269" t="s">
        <v>12</v>
      </c>
      <c r="L3269" t="s">
        <v>23</v>
      </c>
      <c r="M3269" s="2">
        <v>41339</v>
      </c>
      <c r="N3269" s="2">
        <v>42499</v>
      </c>
      <c r="O3269" t="s">
        <v>21</v>
      </c>
      <c r="P3269">
        <v>0.14000000000000001</v>
      </c>
    </row>
    <row r="3270" spans="1:18">
      <c r="A3270" s="1">
        <v>42156</v>
      </c>
      <c r="B3270" t="s">
        <v>6</v>
      </c>
      <c r="C3270" t="s">
        <v>24</v>
      </c>
      <c r="D3270" s="4">
        <v>170048.4</v>
      </c>
      <c r="E3270" s="4">
        <v>50538.384479999993</v>
      </c>
      <c r="F3270" s="3">
        <v>0.29719999999999996</v>
      </c>
      <c r="G3270" s="5">
        <v>908.3782051282052</v>
      </c>
      <c r="H3270" s="4">
        <v>269.97000256410257</v>
      </c>
      <c r="I3270">
        <v>187.2</v>
      </c>
      <c r="J3270" t="s">
        <v>10</v>
      </c>
      <c r="K3270" t="s">
        <v>20</v>
      </c>
      <c r="L3270" t="s">
        <v>20</v>
      </c>
      <c r="M3270" s="2">
        <v>41288</v>
      </c>
      <c r="N3270" s="2">
        <v>42499</v>
      </c>
      <c r="O3270" t="s">
        <v>21</v>
      </c>
      <c r="P3270">
        <v>0.18</v>
      </c>
    </row>
    <row r="3271" spans="1:18">
      <c r="A3271" s="1">
        <v>42156</v>
      </c>
      <c r="B3271" t="s">
        <v>6</v>
      </c>
      <c r="C3271" t="s">
        <v>233</v>
      </c>
      <c r="D3271" s="4">
        <v>286403.21999999997</v>
      </c>
      <c r="E3271" s="4">
        <v>32191.721927999999</v>
      </c>
      <c r="F3271" s="3">
        <v>0.11240000000000001</v>
      </c>
      <c r="G3271" s="5">
        <v>4045.2432203389826</v>
      </c>
      <c r="H3271" s="4">
        <v>454.68533796610171</v>
      </c>
      <c r="I3271">
        <v>70.8</v>
      </c>
      <c r="J3271" t="s">
        <v>10</v>
      </c>
      <c r="K3271" t="s">
        <v>11</v>
      </c>
      <c r="L3271" t="s">
        <v>42</v>
      </c>
      <c r="M3271" s="2">
        <v>41473</v>
      </c>
      <c r="N3271" s="2">
        <v>42222</v>
      </c>
      <c r="O3271" t="s">
        <v>21</v>
      </c>
      <c r="P3271">
        <v>0.1</v>
      </c>
    </row>
    <row r="3272" spans="1:18">
      <c r="A3272" s="1">
        <v>42156</v>
      </c>
      <c r="B3272" t="s">
        <v>6</v>
      </c>
      <c r="C3272" t="s">
        <v>25</v>
      </c>
      <c r="D3272" s="4">
        <v>196237.19999999998</v>
      </c>
      <c r="E3272" s="4">
        <v>39600.666960000002</v>
      </c>
      <c r="F3272" s="3">
        <v>0.20180000000000003</v>
      </c>
      <c r="G3272" s="5">
        <v>1422.0086956521739</v>
      </c>
      <c r="H3272" s="4">
        <v>286.96135478260874</v>
      </c>
      <c r="I3272">
        <v>138</v>
      </c>
      <c r="J3272" t="s">
        <v>10</v>
      </c>
      <c r="K3272" t="s">
        <v>12</v>
      </c>
      <c r="L3272" t="s">
        <v>12</v>
      </c>
      <c r="M3272" s="2">
        <v>41334</v>
      </c>
      <c r="N3272" s="2">
        <v>42499</v>
      </c>
      <c r="O3272" t="s">
        <v>21</v>
      </c>
      <c r="P3272">
        <v>0.14000000000000001</v>
      </c>
      <c r="Q3272">
        <v>7.0000000000000007E-2</v>
      </c>
    </row>
    <row r="3273" spans="1:18">
      <c r="A3273" s="1">
        <v>42156</v>
      </c>
      <c r="B3273" t="s">
        <v>6</v>
      </c>
      <c r="C3273" t="s">
        <v>26</v>
      </c>
      <c r="D3273" s="4">
        <v>232702.8</v>
      </c>
      <c r="E3273" s="4">
        <v>17196.736919999999</v>
      </c>
      <c r="F3273" s="3">
        <v>7.3900000000000007E-2</v>
      </c>
      <c r="G3273" s="5">
        <v>3591.0925925925926</v>
      </c>
      <c r="H3273" s="4">
        <v>265.38174259259262</v>
      </c>
      <c r="I3273">
        <v>64.8</v>
      </c>
      <c r="J3273" t="s">
        <v>10</v>
      </c>
      <c r="K3273" t="s">
        <v>12</v>
      </c>
      <c r="L3273" t="s">
        <v>27</v>
      </c>
      <c r="M3273" s="2">
        <v>41353</v>
      </c>
      <c r="N3273" s="2">
        <v>43229</v>
      </c>
      <c r="O3273" t="s">
        <v>21</v>
      </c>
      <c r="P3273">
        <v>0.06</v>
      </c>
    </row>
    <row r="3274" spans="1:18">
      <c r="A3274" s="1">
        <v>42156</v>
      </c>
      <c r="B3274" t="s">
        <v>6</v>
      </c>
      <c r="C3274" t="s">
        <v>28</v>
      </c>
      <c r="D3274" s="4">
        <v>440508.12000000005</v>
      </c>
      <c r="E3274" s="4">
        <v>48852.350508000003</v>
      </c>
      <c r="F3274" s="3">
        <v>0.1109</v>
      </c>
      <c r="G3274" s="5">
        <v>2073.9553672316388</v>
      </c>
      <c r="H3274" s="4">
        <v>230.0016502259887</v>
      </c>
      <c r="I3274">
        <v>212.4</v>
      </c>
      <c r="J3274" t="s">
        <v>10</v>
      </c>
      <c r="K3274" t="s">
        <v>12</v>
      </c>
      <c r="L3274" t="s">
        <v>12</v>
      </c>
      <c r="M3274" s="2">
        <v>41353</v>
      </c>
      <c r="N3274" s="2">
        <v>43229</v>
      </c>
      <c r="O3274" t="s">
        <v>21</v>
      </c>
      <c r="P3274">
        <v>0</v>
      </c>
    </row>
    <row r="3275" spans="1:18">
      <c r="A3275" s="1">
        <v>42156</v>
      </c>
      <c r="B3275" t="s">
        <v>6</v>
      </c>
      <c r="C3275" t="s">
        <v>29</v>
      </c>
      <c r="D3275" s="4">
        <v>588834.84</v>
      </c>
      <c r="E3275" s="4">
        <v>64771.832399999999</v>
      </c>
      <c r="F3275" s="3">
        <v>0.11</v>
      </c>
      <c r="G3275" s="5">
        <v>3145.4852564102566</v>
      </c>
      <c r="H3275" s="4">
        <v>346.00337820512823</v>
      </c>
      <c r="I3275">
        <v>187.2</v>
      </c>
      <c r="J3275" t="s">
        <v>10</v>
      </c>
      <c r="K3275" t="s">
        <v>12</v>
      </c>
      <c r="L3275" t="s">
        <v>12</v>
      </c>
      <c r="M3275" s="2">
        <v>41323</v>
      </c>
      <c r="N3275" s="2">
        <v>42499</v>
      </c>
      <c r="O3275" t="s">
        <v>30</v>
      </c>
      <c r="P3275">
        <v>0.11</v>
      </c>
    </row>
    <row r="3276" spans="1:18">
      <c r="A3276" s="1">
        <v>42156</v>
      </c>
      <c r="B3276" t="s">
        <v>6</v>
      </c>
      <c r="C3276" t="s">
        <v>31</v>
      </c>
      <c r="D3276" s="4">
        <v>2167455.36</v>
      </c>
      <c r="E3276" s="4">
        <v>173396.42879999999</v>
      </c>
      <c r="F3276" s="3">
        <v>0.08</v>
      </c>
      <c r="G3276" s="5">
        <v>2299.1507128309572</v>
      </c>
      <c r="H3276" s="4">
        <v>183.93205702647657</v>
      </c>
      <c r="I3276">
        <v>942.72</v>
      </c>
      <c r="J3276" t="s">
        <v>32</v>
      </c>
      <c r="K3276" t="s">
        <v>31</v>
      </c>
      <c r="L3276" t="s">
        <v>32</v>
      </c>
      <c r="M3276" s="2">
        <v>41294</v>
      </c>
      <c r="N3276" s="2">
        <v>43229</v>
      </c>
      <c r="O3276" t="s">
        <v>30</v>
      </c>
      <c r="P3276">
        <v>0.08</v>
      </c>
    </row>
    <row r="3277" spans="1:18">
      <c r="A3277" s="1">
        <v>42156</v>
      </c>
      <c r="B3277" t="s">
        <v>6</v>
      </c>
      <c r="C3277" t="s">
        <v>269</v>
      </c>
      <c r="D3277" s="4">
        <v>3166958.94</v>
      </c>
      <c r="E3277" s="4">
        <v>142513.15229999999</v>
      </c>
      <c r="F3277" s="3">
        <v>4.4999999999999998E-2</v>
      </c>
      <c r="G3277" s="5">
        <v>1273.0981427882296</v>
      </c>
      <c r="H3277" s="4">
        <v>57.289416425470328</v>
      </c>
      <c r="I3277">
        <v>2487.6</v>
      </c>
      <c r="J3277" t="s">
        <v>32</v>
      </c>
      <c r="K3277" t="s">
        <v>269</v>
      </c>
      <c r="L3277" t="s">
        <v>32</v>
      </c>
      <c r="M3277" s="2">
        <v>41442</v>
      </c>
      <c r="N3277" s="2">
        <v>47285</v>
      </c>
      <c r="O3277" t="s">
        <v>30</v>
      </c>
      <c r="P3277">
        <v>0.05</v>
      </c>
      <c r="Q3277">
        <v>0.05</v>
      </c>
    </row>
    <row r="3278" spans="1:18">
      <c r="A3278" s="1">
        <v>42156</v>
      </c>
      <c r="B3278" t="s">
        <v>6</v>
      </c>
      <c r="C3278" t="s">
        <v>301</v>
      </c>
      <c r="D3278" s="4">
        <v>212709.6</v>
      </c>
      <c r="E3278" s="4">
        <v>33118.884719999995</v>
      </c>
      <c r="F3278" s="3">
        <v>0.15569999999999998</v>
      </c>
      <c r="G3278" s="5">
        <v>1926.717391304348</v>
      </c>
      <c r="H3278" s="4">
        <v>299.98989782608692</v>
      </c>
      <c r="I3278">
        <v>110.39999999999999</v>
      </c>
      <c r="J3278" t="s">
        <v>123</v>
      </c>
      <c r="K3278" t="s">
        <v>286</v>
      </c>
      <c r="L3278" t="s">
        <v>286</v>
      </c>
      <c r="M3278" s="2">
        <v>42110</v>
      </c>
      <c r="N3278" s="2">
        <v>42840</v>
      </c>
      <c r="O3278" t="s">
        <v>21</v>
      </c>
      <c r="P3278">
        <v>0.08</v>
      </c>
    </row>
    <row r="3279" spans="1:18">
      <c r="A3279" s="1">
        <v>42156</v>
      </c>
      <c r="B3279" t="s">
        <v>6</v>
      </c>
      <c r="C3279" t="s">
        <v>285</v>
      </c>
      <c r="D3279" s="4">
        <v>2316514.7999999998</v>
      </c>
      <c r="E3279" s="4">
        <v>76444.988400000002</v>
      </c>
      <c r="F3279" s="3">
        <v>3.3000000000000002E-2</v>
      </c>
      <c r="G3279" s="5">
        <v>16786.339130434782</v>
      </c>
      <c r="H3279" s="4">
        <v>553.94919130434789</v>
      </c>
      <c r="I3279">
        <v>138</v>
      </c>
      <c r="J3279" t="s">
        <v>123</v>
      </c>
      <c r="K3279" t="s">
        <v>286</v>
      </c>
      <c r="L3279" t="s">
        <v>286</v>
      </c>
      <c r="M3279" s="2">
        <v>41708</v>
      </c>
      <c r="N3279" s="2">
        <v>42834</v>
      </c>
      <c r="O3279" t="s">
        <v>21</v>
      </c>
      <c r="P3279">
        <v>0.03</v>
      </c>
    </row>
    <row r="3280" spans="1:18">
      <c r="A3280" s="1">
        <v>42156</v>
      </c>
      <c r="B3280" t="s">
        <v>6</v>
      </c>
      <c r="C3280" t="s">
        <v>33</v>
      </c>
      <c r="D3280" s="4">
        <v>1187752.8119999999</v>
      </c>
      <c r="E3280" s="4">
        <v>95020.224959999992</v>
      </c>
      <c r="F3280" s="3">
        <v>0.08</v>
      </c>
      <c r="G3280" s="5">
        <v>4540.3394954128444</v>
      </c>
      <c r="H3280" s="4">
        <v>363.22715963302755</v>
      </c>
      <c r="I3280">
        <v>261.59999999999997</v>
      </c>
      <c r="J3280" t="s">
        <v>34</v>
      </c>
      <c r="K3280" t="s">
        <v>36</v>
      </c>
      <c r="L3280" t="s">
        <v>35</v>
      </c>
      <c r="M3280" s="2">
        <v>41288</v>
      </c>
      <c r="N3280" s="2">
        <v>45059</v>
      </c>
      <c r="O3280" t="s">
        <v>21</v>
      </c>
      <c r="P3280">
        <v>0.08</v>
      </c>
      <c r="R3280">
        <f t="shared" ref="R3280" si="373">(N3280-M3280)/365</f>
        <v>10.331506849315069</v>
      </c>
    </row>
    <row r="3281" spans="1:17">
      <c r="A3281" s="1">
        <v>42156</v>
      </c>
      <c r="B3281" t="s">
        <v>6</v>
      </c>
      <c r="C3281" t="s">
        <v>234</v>
      </c>
      <c r="D3281" s="4">
        <v>587476.94400000002</v>
      </c>
      <c r="E3281" s="4">
        <v>32311.231919999998</v>
      </c>
      <c r="F3281" s="3">
        <v>5.4999999999999993E-2</v>
      </c>
      <c r="G3281" s="5">
        <v>959.92964705882355</v>
      </c>
      <c r="H3281" s="4">
        <v>52.796130588235293</v>
      </c>
      <c r="I3281">
        <v>612</v>
      </c>
      <c r="J3281" t="s">
        <v>32</v>
      </c>
      <c r="K3281" t="s">
        <v>235</v>
      </c>
      <c r="L3281" t="s">
        <v>32</v>
      </c>
      <c r="M3281" s="2">
        <v>41442</v>
      </c>
      <c r="N3281" s="2">
        <v>47285</v>
      </c>
      <c r="O3281" t="s">
        <v>30</v>
      </c>
      <c r="P3281">
        <v>0.06</v>
      </c>
      <c r="Q3281">
        <v>0.06</v>
      </c>
    </row>
    <row r="3282" spans="1:17">
      <c r="A3282" s="1">
        <v>42156</v>
      </c>
      <c r="B3282" t="s">
        <v>6</v>
      </c>
      <c r="C3282" t="s">
        <v>236</v>
      </c>
      <c r="D3282" s="4">
        <v>684773.55599999998</v>
      </c>
      <c r="E3282" s="4">
        <v>37662.545579999998</v>
      </c>
      <c r="F3282" s="3">
        <v>5.5E-2</v>
      </c>
      <c r="G3282" s="5">
        <v>1437.3920151133502</v>
      </c>
      <c r="H3282" s="4">
        <v>79.05656083123425</v>
      </c>
      <c r="I3282">
        <v>476.4</v>
      </c>
      <c r="J3282" t="s">
        <v>32</v>
      </c>
      <c r="K3282" t="s">
        <v>235</v>
      </c>
      <c r="L3282" t="s">
        <v>32</v>
      </c>
      <c r="M3282" s="2">
        <v>41442</v>
      </c>
      <c r="N3282" s="2">
        <v>47285</v>
      </c>
      <c r="O3282" t="s">
        <v>30</v>
      </c>
      <c r="P3282">
        <v>0.06</v>
      </c>
      <c r="Q3282">
        <v>0.06</v>
      </c>
    </row>
    <row r="3283" spans="1:17">
      <c r="A3283" s="1">
        <v>42156</v>
      </c>
      <c r="B3283" t="s">
        <v>6</v>
      </c>
      <c r="C3283" t="s">
        <v>237</v>
      </c>
      <c r="D3283" s="4">
        <v>863088.19200000004</v>
      </c>
      <c r="E3283" s="4">
        <v>47469.850559999999</v>
      </c>
      <c r="F3283" s="3">
        <v>5.4999999999999993E-2</v>
      </c>
      <c r="G3283" s="5">
        <v>3022.0174789915973</v>
      </c>
      <c r="H3283" s="4">
        <v>166.21096134453782</v>
      </c>
      <c r="I3283">
        <v>285.59999999999997</v>
      </c>
      <c r="J3283" t="s">
        <v>32</v>
      </c>
      <c r="K3283" t="s">
        <v>235</v>
      </c>
      <c r="L3283" t="s">
        <v>32</v>
      </c>
      <c r="M3283" s="2">
        <v>41442</v>
      </c>
      <c r="N3283" s="2">
        <v>47285</v>
      </c>
      <c r="O3283" t="s">
        <v>30</v>
      </c>
      <c r="P3283">
        <v>0.06</v>
      </c>
      <c r="Q3283">
        <v>0.06</v>
      </c>
    </row>
    <row r="3284" spans="1:17">
      <c r="A3284" s="1">
        <v>42156</v>
      </c>
      <c r="B3284" t="s">
        <v>6</v>
      </c>
      <c r="C3284" t="s">
        <v>238</v>
      </c>
      <c r="D3284" s="4">
        <v>2508585.6239999998</v>
      </c>
      <c r="E3284" s="4">
        <v>225521.84759759999</v>
      </c>
      <c r="F3284" s="3">
        <v>8.9900000000000008E-2</v>
      </c>
      <c r="G3284" s="5">
        <v>2017.8455791505789</v>
      </c>
      <c r="H3284" s="4">
        <v>181.40431756563706</v>
      </c>
      <c r="I3284">
        <v>1243.2</v>
      </c>
      <c r="J3284" t="s">
        <v>32</v>
      </c>
      <c r="K3284" t="s">
        <v>238</v>
      </c>
      <c r="L3284" t="s">
        <v>32</v>
      </c>
      <c r="M3284" s="2">
        <v>41281</v>
      </c>
      <c r="N3284" s="2">
        <v>45168</v>
      </c>
      <c r="O3284" t="s">
        <v>30</v>
      </c>
      <c r="P3284">
        <v>0.08</v>
      </c>
    </row>
    <row r="3285" spans="1:17">
      <c r="A3285" s="1">
        <v>42156</v>
      </c>
      <c r="B3285" t="s">
        <v>6</v>
      </c>
      <c r="C3285" t="s">
        <v>239</v>
      </c>
      <c r="D3285" s="4">
        <v>831983.92800000007</v>
      </c>
      <c r="E3285" s="4">
        <v>45759.116040000001</v>
      </c>
      <c r="F3285" s="3">
        <v>5.4999999999999993E-2</v>
      </c>
      <c r="G3285" s="5">
        <v>1201.5943500866554</v>
      </c>
      <c r="H3285" s="4">
        <v>66.087689254766033</v>
      </c>
      <c r="I3285">
        <v>692.4</v>
      </c>
      <c r="J3285" t="s">
        <v>32</v>
      </c>
      <c r="K3285" t="s">
        <v>235</v>
      </c>
      <c r="L3285" t="s">
        <v>32</v>
      </c>
      <c r="M3285" s="2">
        <v>41442</v>
      </c>
      <c r="N3285" s="2">
        <v>47285</v>
      </c>
      <c r="O3285" t="s">
        <v>30</v>
      </c>
      <c r="P3285">
        <v>0.06</v>
      </c>
      <c r="Q3285">
        <v>0.06</v>
      </c>
    </row>
    <row r="3286" spans="1:17">
      <c r="A3286" s="1">
        <v>42156</v>
      </c>
      <c r="B3286" t="s">
        <v>6</v>
      </c>
      <c r="C3286" t="s">
        <v>37</v>
      </c>
      <c r="D3286" s="4">
        <v>172615.19999999998</v>
      </c>
      <c r="E3286" s="4">
        <v>36076.576800000003</v>
      </c>
      <c r="F3286" s="3">
        <v>0.20900000000000005</v>
      </c>
      <c r="G3286" s="5">
        <v>1482.9484536082473</v>
      </c>
      <c r="H3286" s="4">
        <v>309.93622680412375</v>
      </c>
      <c r="I3286">
        <v>116.39999999999999</v>
      </c>
      <c r="J3286" t="s">
        <v>10</v>
      </c>
      <c r="K3286" t="s">
        <v>20</v>
      </c>
      <c r="L3286" t="s">
        <v>20</v>
      </c>
      <c r="M3286" s="2">
        <v>41384</v>
      </c>
      <c r="N3286" s="2">
        <v>42509</v>
      </c>
      <c r="O3286" t="s">
        <v>21</v>
      </c>
      <c r="P3286">
        <v>0.13</v>
      </c>
    </row>
    <row r="3287" spans="1:17">
      <c r="A3287" s="1">
        <v>42156</v>
      </c>
      <c r="B3287" t="s">
        <v>6</v>
      </c>
      <c r="C3287" t="s">
        <v>240</v>
      </c>
      <c r="D3287" s="4">
        <v>313837.07999999996</v>
      </c>
      <c r="E3287" s="4">
        <v>34616.229923999992</v>
      </c>
      <c r="F3287" s="3">
        <v>0.1103</v>
      </c>
      <c r="G3287" s="5">
        <v>4843.1648148148142</v>
      </c>
      <c r="H3287" s="4">
        <v>534.20107907407396</v>
      </c>
      <c r="I3287">
        <v>64.8</v>
      </c>
      <c r="J3287" t="s">
        <v>10</v>
      </c>
      <c r="K3287" t="s">
        <v>11</v>
      </c>
      <c r="L3287" t="s">
        <v>42</v>
      </c>
      <c r="M3287" s="2">
        <v>41449</v>
      </c>
      <c r="N3287" s="2">
        <v>42198</v>
      </c>
      <c r="O3287" t="s">
        <v>21</v>
      </c>
      <c r="P3287">
        <v>0.1</v>
      </c>
    </row>
    <row r="3288" spans="1:17">
      <c r="A3288" s="1">
        <v>42156</v>
      </c>
      <c r="B3288" t="s">
        <v>6</v>
      </c>
      <c r="C3288" t="s">
        <v>241</v>
      </c>
      <c r="D3288" s="4">
        <v>213583.68</v>
      </c>
      <c r="E3288" s="4">
        <v>30585.182975999996</v>
      </c>
      <c r="F3288" s="3">
        <v>0.14319999999999999</v>
      </c>
      <c r="G3288" s="5">
        <v>3786.9446808510638</v>
      </c>
      <c r="H3288" s="4">
        <v>542.29047829787226</v>
      </c>
      <c r="I3288">
        <v>56.4</v>
      </c>
      <c r="J3288" t="s">
        <v>10</v>
      </c>
      <c r="K3288" t="s">
        <v>11</v>
      </c>
      <c r="L3288" t="s">
        <v>42</v>
      </c>
      <c r="M3288" s="2">
        <v>41449</v>
      </c>
      <c r="N3288" s="2">
        <v>42198</v>
      </c>
      <c r="O3288" t="s">
        <v>30</v>
      </c>
      <c r="P3288">
        <v>0.13</v>
      </c>
    </row>
    <row r="3289" spans="1:17">
      <c r="A3289" s="1">
        <v>42156</v>
      </c>
      <c r="B3289" t="s">
        <v>6</v>
      </c>
      <c r="C3289" t="s">
        <v>242</v>
      </c>
      <c r="D3289" s="4">
        <v>464509.99200000003</v>
      </c>
      <c r="E3289" s="4">
        <v>25548.049559999999</v>
      </c>
      <c r="F3289" s="3">
        <v>5.4999999999999993E-2</v>
      </c>
      <c r="G3289" s="5">
        <v>865.9768680089486</v>
      </c>
      <c r="H3289" s="4">
        <v>47.628727740492174</v>
      </c>
      <c r="I3289">
        <v>536.4</v>
      </c>
      <c r="J3289" t="s">
        <v>32</v>
      </c>
      <c r="K3289" t="s">
        <v>235</v>
      </c>
      <c r="L3289" t="s">
        <v>32</v>
      </c>
      <c r="M3289" s="2">
        <v>41442</v>
      </c>
      <c r="N3289" s="2">
        <v>47285</v>
      </c>
      <c r="O3289" t="s">
        <v>30</v>
      </c>
      <c r="P3289">
        <v>0.06</v>
      </c>
      <c r="Q3289">
        <v>0.06</v>
      </c>
    </row>
    <row r="3290" spans="1:17">
      <c r="A3290" s="1">
        <v>42156</v>
      </c>
      <c r="B3290" t="s">
        <v>6</v>
      </c>
      <c r="C3290" t="s">
        <v>38</v>
      </c>
      <c r="D3290" s="4">
        <v>440076</v>
      </c>
      <c r="E3290" s="4">
        <v>67551.665999999997</v>
      </c>
      <c r="F3290" s="3">
        <v>0.1535</v>
      </c>
      <c r="G3290" s="5">
        <v>3704.3434343434346</v>
      </c>
      <c r="H3290" s="4">
        <v>568.61671717171714</v>
      </c>
      <c r="I3290">
        <v>118.8</v>
      </c>
      <c r="J3290" t="s">
        <v>10</v>
      </c>
      <c r="K3290" t="s">
        <v>40</v>
      </c>
      <c r="L3290" t="s">
        <v>39</v>
      </c>
      <c r="M3290" s="2">
        <v>41332</v>
      </c>
      <c r="N3290" s="2">
        <v>42194</v>
      </c>
      <c r="O3290" t="s">
        <v>21</v>
      </c>
      <c r="P3290">
        <v>0.14000000000000001</v>
      </c>
      <c r="Q3290">
        <v>0.14000000000000001</v>
      </c>
    </row>
    <row r="3291" spans="1:17">
      <c r="A3291" s="1">
        <v>42156</v>
      </c>
      <c r="B3291" t="s">
        <v>6</v>
      </c>
      <c r="C3291" t="s">
        <v>41</v>
      </c>
      <c r="D3291" s="4">
        <v>335298</v>
      </c>
      <c r="E3291" s="4">
        <v>57160.74</v>
      </c>
      <c r="F3291" s="3">
        <v>0.17047742605085625</v>
      </c>
      <c r="G3291" s="5">
        <v>7164.4871794871797</v>
      </c>
      <c r="H3291" s="4">
        <v>1221.3833333333334</v>
      </c>
      <c r="I3291">
        <v>46.8</v>
      </c>
      <c r="J3291" t="s">
        <v>10</v>
      </c>
      <c r="K3291" t="s">
        <v>11</v>
      </c>
      <c r="L3291" t="s">
        <v>42</v>
      </c>
      <c r="M3291" s="2">
        <v>42156</v>
      </c>
      <c r="N3291" s="2">
        <v>42499</v>
      </c>
      <c r="O3291" t="s">
        <v>21</v>
      </c>
      <c r="P3291">
        <v>0.13</v>
      </c>
    </row>
    <row r="3292" spans="1:17">
      <c r="A3292" s="1">
        <v>42156</v>
      </c>
      <c r="B3292" t="s">
        <v>6</v>
      </c>
      <c r="C3292" t="s">
        <v>43</v>
      </c>
      <c r="D3292" s="4">
        <v>235137.84</v>
      </c>
      <c r="E3292" s="4">
        <v>43791.924000000006</v>
      </c>
      <c r="F3292" s="3">
        <v>0.1862393734670694</v>
      </c>
      <c r="G3292" s="5">
        <v>5156.531578947368</v>
      </c>
      <c r="H3292" s="4">
        <v>960.34921052631591</v>
      </c>
      <c r="I3292">
        <v>45.6</v>
      </c>
      <c r="J3292" t="s">
        <v>10</v>
      </c>
      <c r="K3292" t="s">
        <v>11</v>
      </c>
      <c r="L3292" t="s">
        <v>42</v>
      </c>
      <c r="M3292" s="2">
        <v>42156</v>
      </c>
      <c r="N3292" s="2">
        <v>42499</v>
      </c>
      <c r="O3292" t="s">
        <v>21</v>
      </c>
      <c r="P3292">
        <v>0.13</v>
      </c>
    </row>
    <row r="3293" spans="1:17">
      <c r="A3293" s="1">
        <v>42156</v>
      </c>
      <c r="B3293" t="s">
        <v>6</v>
      </c>
      <c r="C3293" t="s">
        <v>243</v>
      </c>
      <c r="D3293" s="4">
        <v>262894.17599999998</v>
      </c>
      <c r="E3293" s="4">
        <v>14459.179680000001</v>
      </c>
      <c r="F3293" s="3">
        <v>5.5000000000000007E-2</v>
      </c>
      <c r="G3293" s="5">
        <v>618.86576271186436</v>
      </c>
      <c r="H3293" s="4">
        <v>34.037616949152543</v>
      </c>
      <c r="I3293">
        <v>424.8</v>
      </c>
      <c r="J3293" t="s">
        <v>32</v>
      </c>
      <c r="K3293" t="s">
        <v>235</v>
      </c>
      <c r="L3293" t="s">
        <v>32</v>
      </c>
      <c r="M3293" s="2">
        <v>41442</v>
      </c>
      <c r="N3293" s="2">
        <v>47285</v>
      </c>
      <c r="O3293" t="s">
        <v>30</v>
      </c>
      <c r="P3293">
        <v>0.06</v>
      </c>
      <c r="Q3293">
        <v>0.06</v>
      </c>
    </row>
    <row r="3294" spans="1:17">
      <c r="A3294" s="1">
        <v>42156</v>
      </c>
      <c r="B3294" t="s">
        <v>6</v>
      </c>
      <c r="C3294" t="s">
        <v>44</v>
      </c>
      <c r="D3294" s="4">
        <v>240423.96000000002</v>
      </c>
      <c r="E3294" s="4">
        <v>52821.144011999997</v>
      </c>
      <c r="F3294" s="3">
        <v>0.21969999999999998</v>
      </c>
      <c r="G3294" s="5">
        <v>1260.0836477987423</v>
      </c>
      <c r="H3294" s="4">
        <v>276.84037742138366</v>
      </c>
      <c r="I3294">
        <v>190.79999999999998</v>
      </c>
      <c r="J3294" t="s">
        <v>10</v>
      </c>
      <c r="K3294" t="s">
        <v>20</v>
      </c>
      <c r="L3294" t="s">
        <v>20</v>
      </c>
      <c r="M3294" s="2">
        <v>41343</v>
      </c>
      <c r="N3294" s="2">
        <v>42499</v>
      </c>
      <c r="O3294" t="s">
        <v>21</v>
      </c>
      <c r="P3294">
        <v>0.18</v>
      </c>
    </row>
    <row r="3295" spans="1:17">
      <c r="A3295" s="1">
        <v>42156</v>
      </c>
      <c r="B3295" t="s">
        <v>6</v>
      </c>
      <c r="C3295" t="s">
        <v>302</v>
      </c>
      <c r="D3295" s="4">
        <v>201324</v>
      </c>
      <c r="E3295" s="4">
        <v>51075.898800000003</v>
      </c>
      <c r="F3295" s="3">
        <v>0.25370000000000004</v>
      </c>
      <c r="G3295" s="5">
        <v>1103.75</v>
      </c>
      <c r="H3295" s="4">
        <v>280.02137499999998</v>
      </c>
      <c r="I3295">
        <v>182.4</v>
      </c>
      <c r="J3295" t="s">
        <v>10</v>
      </c>
      <c r="K3295" t="s">
        <v>20</v>
      </c>
      <c r="L3295" t="s">
        <v>20</v>
      </c>
      <c r="M3295" s="2">
        <v>41702</v>
      </c>
      <c r="N3295" s="2">
        <v>42432</v>
      </c>
      <c r="O3295" t="s">
        <v>21</v>
      </c>
      <c r="P3295">
        <v>0.16</v>
      </c>
    </row>
    <row r="3296" spans="1:17">
      <c r="A3296" s="1">
        <v>42156</v>
      </c>
      <c r="B3296" t="s">
        <v>6</v>
      </c>
      <c r="C3296" t="s">
        <v>292</v>
      </c>
      <c r="D3296" s="4">
        <v>132637.19999999998</v>
      </c>
      <c r="E3296" s="4">
        <v>26394.802800000001</v>
      </c>
      <c r="F3296" s="3">
        <v>0.19900000000000004</v>
      </c>
      <c r="G3296" s="5">
        <v>1105.31</v>
      </c>
      <c r="H3296" s="4">
        <v>219.95669000000001</v>
      </c>
      <c r="I3296">
        <v>120</v>
      </c>
      <c r="J3296" t="s">
        <v>10</v>
      </c>
      <c r="K3296" t="s">
        <v>11</v>
      </c>
      <c r="L3296" t="s">
        <v>42</v>
      </c>
      <c r="M3296" s="2">
        <v>41715</v>
      </c>
      <c r="N3296" s="2">
        <v>42810</v>
      </c>
      <c r="O3296" t="s">
        <v>21</v>
      </c>
      <c r="P3296">
        <v>0.11</v>
      </c>
    </row>
    <row r="3297" spans="1:19">
      <c r="A3297" s="1">
        <v>42156</v>
      </c>
      <c r="B3297" t="s">
        <v>6</v>
      </c>
      <c r="C3297" t="s">
        <v>45</v>
      </c>
      <c r="D3297" s="4">
        <v>166759.19999999998</v>
      </c>
      <c r="E3297" s="4">
        <v>52795.962720000003</v>
      </c>
      <c r="F3297" s="3">
        <v>0.31660000000000005</v>
      </c>
      <c r="G3297" s="5">
        <v>1674.2891566265059</v>
      </c>
      <c r="H3297" s="4">
        <v>530.07994698795187</v>
      </c>
      <c r="I3297">
        <v>99.6</v>
      </c>
      <c r="J3297" t="s">
        <v>47</v>
      </c>
      <c r="K3297" t="s">
        <v>48</v>
      </c>
      <c r="L3297" t="s">
        <v>46</v>
      </c>
      <c r="M3297" s="2">
        <v>41290</v>
      </c>
      <c r="N3297" s="2">
        <v>42499</v>
      </c>
      <c r="O3297" t="s">
        <v>21</v>
      </c>
      <c r="P3297">
        <v>0.16</v>
      </c>
    </row>
    <row r="3298" spans="1:19">
      <c r="A3298" s="1">
        <v>42156</v>
      </c>
      <c r="B3298" t="s">
        <v>6</v>
      </c>
      <c r="C3298" t="s">
        <v>49</v>
      </c>
      <c r="D3298" s="4">
        <v>113917.2</v>
      </c>
      <c r="E3298" s="4">
        <v>33104.338320000003</v>
      </c>
      <c r="F3298" s="3">
        <v>0.29060000000000002</v>
      </c>
      <c r="G3298" s="5">
        <v>1066.6404494382023</v>
      </c>
      <c r="H3298" s="4">
        <v>309.96571460674159</v>
      </c>
      <c r="I3298">
        <v>106.8</v>
      </c>
      <c r="J3298" t="s">
        <v>47</v>
      </c>
      <c r="K3298" t="s">
        <v>48</v>
      </c>
      <c r="L3298" t="s">
        <v>46</v>
      </c>
      <c r="M3298" s="2">
        <v>41347</v>
      </c>
      <c r="N3298" s="2">
        <v>42499</v>
      </c>
      <c r="O3298" t="s">
        <v>21</v>
      </c>
      <c r="P3298">
        <v>0.16</v>
      </c>
    </row>
    <row r="3299" spans="1:19">
      <c r="A3299" s="1">
        <v>42156</v>
      </c>
      <c r="B3299" t="s">
        <v>6</v>
      </c>
      <c r="C3299" t="s">
        <v>50</v>
      </c>
      <c r="D3299" s="4">
        <v>230964</v>
      </c>
      <c r="E3299" s="4">
        <v>34598.407200000001</v>
      </c>
      <c r="F3299" s="3">
        <v>0.14980000000000002</v>
      </c>
      <c r="G3299" s="5">
        <v>2069.5698924731182</v>
      </c>
      <c r="H3299" s="4">
        <v>310.02156989247317</v>
      </c>
      <c r="I3299">
        <v>111.6</v>
      </c>
      <c r="J3299" t="s">
        <v>52</v>
      </c>
      <c r="K3299" t="s">
        <v>51</v>
      </c>
      <c r="L3299" t="s">
        <v>51</v>
      </c>
      <c r="M3299" s="2">
        <v>41347</v>
      </c>
      <c r="N3299" s="2">
        <v>42499</v>
      </c>
      <c r="O3299" t="s">
        <v>21</v>
      </c>
      <c r="P3299">
        <v>0.12</v>
      </c>
    </row>
    <row r="3300" spans="1:19">
      <c r="A3300" s="1">
        <v>42156</v>
      </c>
      <c r="B3300" t="s">
        <v>6</v>
      </c>
      <c r="C3300" t="s">
        <v>53</v>
      </c>
      <c r="D3300" s="4">
        <v>474306</v>
      </c>
      <c r="E3300" s="4">
        <v>60663.737399999998</v>
      </c>
      <c r="F3300" s="3">
        <v>0.12789999999999999</v>
      </c>
      <c r="G3300" s="5">
        <v>1485.921052631579</v>
      </c>
      <c r="H3300" s="4">
        <v>190.04930263157894</v>
      </c>
      <c r="I3300">
        <v>319.2</v>
      </c>
      <c r="J3300" t="s">
        <v>10</v>
      </c>
      <c r="K3300" t="s">
        <v>20</v>
      </c>
      <c r="L3300" t="s">
        <v>20</v>
      </c>
      <c r="M3300" s="2">
        <v>41374</v>
      </c>
      <c r="N3300" s="2">
        <v>42499</v>
      </c>
      <c r="O3300" t="s">
        <v>21</v>
      </c>
      <c r="P3300">
        <v>0.06</v>
      </c>
    </row>
    <row r="3301" spans="1:19">
      <c r="A3301" s="1">
        <v>42156</v>
      </c>
      <c r="B3301" t="s">
        <v>6</v>
      </c>
      <c r="C3301" t="s">
        <v>54</v>
      </c>
      <c r="D3301" s="4">
        <v>264194.39999999997</v>
      </c>
      <c r="E3301" s="4">
        <v>102956.55768</v>
      </c>
      <c r="F3301" s="3">
        <v>0.38970000000000005</v>
      </c>
      <c r="G3301" s="5">
        <v>590.24664879356567</v>
      </c>
      <c r="H3301" s="4">
        <v>230.01911903485257</v>
      </c>
      <c r="I3301">
        <v>447.59999999999997</v>
      </c>
      <c r="J3301" t="s">
        <v>10</v>
      </c>
      <c r="K3301" t="s">
        <v>12</v>
      </c>
      <c r="L3301" t="s">
        <v>12</v>
      </c>
      <c r="M3301" s="2">
        <v>41302</v>
      </c>
      <c r="N3301" s="2">
        <v>43594</v>
      </c>
      <c r="O3301" t="s">
        <v>21</v>
      </c>
      <c r="P3301">
        <v>0.12</v>
      </c>
    </row>
    <row r="3302" spans="1:19">
      <c r="A3302" s="1">
        <v>42156</v>
      </c>
      <c r="B3302" t="s">
        <v>6</v>
      </c>
      <c r="C3302" t="s">
        <v>217</v>
      </c>
      <c r="D3302" s="4">
        <v>64488.6</v>
      </c>
      <c r="E3302" s="4">
        <v>8983.2619799999993</v>
      </c>
      <c r="F3302" s="3">
        <v>0.13929999999999998</v>
      </c>
      <c r="G3302" s="5">
        <v>4478.375</v>
      </c>
      <c r="H3302" s="4">
        <v>623.83763750000003</v>
      </c>
      <c r="I3302">
        <v>14.399999999999999</v>
      </c>
      <c r="J3302" t="s">
        <v>52</v>
      </c>
      <c r="K3302" t="s">
        <v>51</v>
      </c>
      <c r="L3302" t="s">
        <v>51</v>
      </c>
      <c r="M3302" s="2">
        <v>41481</v>
      </c>
      <c r="N3302" s="2">
        <v>42210</v>
      </c>
      <c r="O3302" t="s">
        <v>21</v>
      </c>
      <c r="P3302">
        <v>0.13</v>
      </c>
    </row>
    <row r="3303" spans="1:19">
      <c r="A3303" s="1">
        <v>42156</v>
      </c>
      <c r="B3303" t="s">
        <v>6</v>
      </c>
      <c r="C3303" t="s">
        <v>320</v>
      </c>
      <c r="D3303" s="4">
        <v>141063.6</v>
      </c>
      <c r="E3303" s="4">
        <v>12004.512359999999</v>
      </c>
      <c r="F3303" s="3">
        <v>8.5099999999999981E-2</v>
      </c>
      <c r="G3303" s="5">
        <v>4898.041666666667</v>
      </c>
      <c r="H3303" s="4">
        <v>416.82334583333335</v>
      </c>
      <c r="I3303">
        <v>28.799999999999997</v>
      </c>
      <c r="J3303" t="s">
        <v>123</v>
      </c>
      <c r="K3303" t="s">
        <v>286</v>
      </c>
      <c r="L3303" t="s">
        <v>286</v>
      </c>
      <c r="M3303" s="2">
        <v>41902</v>
      </c>
      <c r="N3303" s="2">
        <v>42266</v>
      </c>
      <c r="O3303" t="s">
        <v>21</v>
      </c>
      <c r="P3303">
        <v>0.03</v>
      </c>
    </row>
    <row r="3304" spans="1:19">
      <c r="A3304" s="1">
        <v>42156</v>
      </c>
      <c r="B3304" t="s">
        <v>6</v>
      </c>
      <c r="C3304" t="s">
        <v>352</v>
      </c>
      <c r="D3304" s="4">
        <v>28968</v>
      </c>
      <c r="E3304" s="4">
        <v>6598.9103999999998</v>
      </c>
      <c r="F3304" s="3">
        <v>0.2278</v>
      </c>
      <c r="G3304" s="5">
        <v>2011.666666666667</v>
      </c>
      <c r="H3304" s="4">
        <v>458.25766666666669</v>
      </c>
      <c r="I3304">
        <v>14.399999999999999</v>
      </c>
      <c r="J3304" t="s">
        <v>62</v>
      </c>
      <c r="K3304" t="s">
        <v>253</v>
      </c>
      <c r="L3304" t="s">
        <v>253</v>
      </c>
      <c r="M3304" s="2">
        <v>42047</v>
      </c>
      <c r="N3304" s="2">
        <v>42411</v>
      </c>
      <c r="O3304" t="s">
        <v>21</v>
      </c>
      <c r="P3304">
        <v>0.16</v>
      </c>
    </row>
    <row r="3305" spans="1:19">
      <c r="A3305" s="1">
        <v>42156</v>
      </c>
      <c r="B3305" t="s">
        <v>6</v>
      </c>
      <c r="C3305" t="s">
        <v>353</v>
      </c>
      <c r="D3305" s="4">
        <v>18289.8</v>
      </c>
      <c r="E3305" s="4">
        <v>6600.7888200000007</v>
      </c>
      <c r="F3305" s="3">
        <v>0.36090000000000005</v>
      </c>
      <c r="G3305" s="5">
        <v>1270.125</v>
      </c>
      <c r="H3305" s="4">
        <v>458.38811250000009</v>
      </c>
      <c r="I3305">
        <v>14.399999999999999</v>
      </c>
      <c r="J3305" t="s">
        <v>62</v>
      </c>
      <c r="K3305" t="s">
        <v>253</v>
      </c>
      <c r="L3305" t="s">
        <v>253</v>
      </c>
      <c r="M3305" s="2">
        <v>42047</v>
      </c>
      <c r="N3305" s="2">
        <v>42411</v>
      </c>
      <c r="O3305" t="s">
        <v>21</v>
      </c>
      <c r="P3305">
        <v>0.16</v>
      </c>
    </row>
    <row r="3306" spans="1:19">
      <c r="A3306" s="1">
        <v>42156</v>
      </c>
      <c r="B3306" t="s">
        <v>6</v>
      </c>
      <c r="C3306" t="s">
        <v>348</v>
      </c>
      <c r="D3306" s="4">
        <v>40656</v>
      </c>
      <c r="E3306" s="4">
        <v>6598.4687999999996</v>
      </c>
      <c r="F3306" s="3">
        <v>0.1623</v>
      </c>
      <c r="G3306" s="5">
        <v>2823.3333333333335</v>
      </c>
      <c r="H3306" s="4">
        <v>458.22700000000003</v>
      </c>
      <c r="I3306">
        <v>14.399999999999999</v>
      </c>
      <c r="J3306" t="s">
        <v>62</v>
      </c>
      <c r="K3306" t="s">
        <v>253</v>
      </c>
      <c r="L3306" t="s">
        <v>253</v>
      </c>
      <c r="M3306" s="2">
        <v>42047</v>
      </c>
      <c r="N3306" s="2">
        <v>42411</v>
      </c>
      <c r="O3306" t="s">
        <v>21</v>
      </c>
      <c r="P3306">
        <v>0.16</v>
      </c>
    </row>
    <row r="3307" spans="1:19">
      <c r="A3307" s="1">
        <v>42156</v>
      </c>
      <c r="B3307" t="s">
        <v>6</v>
      </c>
      <c r="C3307" t="s">
        <v>326</v>
      </c>
      <c r="D3307" s="4">
        <v>19980</v>
      </c>
      <c r="E3307" s="4">
        <v>6599.3940000000011</v>
      </c>
      <c r="F3307" s="3">
        <v>0.33030000000000004</v>
      </c>
      <c r="G3307" s="5">
        <v>1387.5000000000002</v>
      </c>
      <c r="H3307" s="4">
        <v>458.2912500000001</v>
      </c>
      <c r="I3307">
        <v>14.399999999999999</v>
      </c>
      <c r="J3307" t="s">
        <v>52</v>
      </c>
      <c r="K3307" t="s">
        <v>51</v>
      </c>
      <c r="L3307" t="s">
        <v>51</v>
      </c>
      <c r="M3307" s="2">
        <v>41894</v>
      </c>
      <c r="N3307" s="2">
        <v>42258</v>
      </c>
      <c r="O3307" t="s">
        <v>21</v>
      </c>
      <c r="P3307">
        <v>0.1</v>
      </c>
    </row>
    <row r="3308" spans="1:19">
      <c r="A3308" s="1">
        <v>42156</v>
      </c>
      <c r="B3308" t="s">
        <v>6</v>
      </c>
      <c r="C3308" t="s">
        <v>349</v>
      </c>
      <c r="D3308" s="4">
        <v>145846.79999999999</v>
      </c>
      <c r="E3308" s="4">
        <v>8400.7756799999988</v>
      </c>
      <c r="F3308" s="3">
        <v>5.7599999999999998E-2</v>
      </c>
      <c r="G3308" s="5">
        <v>8102.5999999999995</v>
      </c>
      <c r="H3308" s="4">
        <v>466.70975999999996</v>
      </c>
      <c r="I3308">
        <v>18</v>
      </c>
      <c r="J3308" t="s">
        <v>52</v>
      </c>
      <c r="K3308" t="s">
        <v>51</v>
      </c>
      <c r="L3308" t="s">
        <v>51</v>
      </c>
      <c r="M3308" s="2">
        <v>42102</v>
      </c>
      <c r="N3308" s="2">
        <v>42467</v>
      </c>
      <c r="O3308" t="s">
        <v>21</v>
      </c>
      <c r="P3308">
        <v>0.05</v>
      </c>
    </row>
    <row r="3309" spans="1:19">
      <c r="A3309" s="1">
        <v>42186</v>
      </c>
      <c r="B3309" t="s">
        <v>6</v>
      </c>
      <c r="C3309" t="s">
        <v>7</v>
      </c>
      <c r="D3309" s="4">
        <v>8239376.3999999994</v>
      </c>
      <c r="E3309" s="4">
        <v>309800.55264000001</v>
      </c>
      <c r="F3309" s="3">
        <v>3.7600000000000001E-2</v>
      </c>
      <c r="G3309" s="5">
        <v>2307.9485714285711</v>
      </c>
      <c r="H3309" s="4">
        <v>86.778866285714287</v>
      </c>
      <c r="I3309">
        <v>3570</v>
      </c>
      <c r="J3309" t="s">
        <v>10</v>
      </c>
      <c r="K3309" t="s">
        <v>11</v>
      </c>
      <c r="L3309" t="s">
        <v>9</v>
      </c>
      <c r="M3309" s="2">
        <v>41365</v>
      </c>
      <c r="N3309" s="2">
        <v>48646</v>
      </c>
      <c r="O3309" t="s">
        <v>13</v>
      </c>
      <c r="P3309">
        <v>0</v>
      </c>
    </row>
    <row r="3310" spans="1:19">
      <c r="A3310" s="1">
        <v>42186</v>
      </c>
      <c r="B3310" t="s">
        <v>6</v>
      </c>
      <c r="C3310" t="s">
        <v>213</v>
      </c>
      <c r="D3310" s="4">
        <v>462415.8</v>
      </c>
      <c r="E3310" s="4">
        <v>57293.317620000009</v>
      </c>
      <c r="F3310" s="3">
        <v>0.12390000000000002</v>
      </c>
      <c r="G3310" s="5">
        <v>1236.273660571062</v>
      </c>
      <c r="H3310" s="4">
        <v>153.17430654475461</v>
      </c>
      <c r="I3310">
        <v>374.03999999999996</v>
      </c>
      <c r="J3310" t="s">
        <v>10</v>
      </c>
      <c r="K3310" t="s">
        <v>76</v>
      </c>
      <c r="L3310" t="s">
        <v>76</v>
      </c>
      <c r="M3310" s="2">
        <v>41384</v>
      </c>
      <c r="N3310" s="2">
        <v>43299</v>
      </c>
      <c r="O3310" t="s">
        <v>16</v>
      </c>
      <c r="P3310">
        <v>0.15</v>
      </c>
      <c r="Q3310">
        <v>0.05</v>
      </c>
      <c r="R3310">
        <v>0.15</v>
      </c>
      <c r="S3310">
        <v>0.05</v>
      </c>
    </row>
    <row r="3311" spans="1:19">
      <c r="A3311" s="1">
        <v>42186</v>
      </c>
      <c r="B3311" t="s">
        <v>6</v>
      </c>
      <c r="C3311" t="s">
        <v>214</v>
      </c>
      <c r="D3311" s="4">
        <v>228578.52</v>
      </c>
      <c r="E3311" s="4">
        <v>55133.139023999996</v>
      </c>
      <c r="F3311" s="3">
        <v>0.2412</v>
      </c>
      <c r="G3311" s="5">
        <v>634.94033333333334</v>
      </c>
      <c r="H3311" s="4">
        <v>153.1476084</v>
      </c>
      <c r="I3311">
        <v>360</v>
      </c>
      <c r="J3311" t="s">
        <v>10</v>
      </c>
      <c r="K3311" t="s">
        <v>20</v>
      </c>
      <c r="L3311" t="s">
        <v>20</v>
      </c>
      <c r="M3311" s="2">
        <v>41384</v>
      </c>
      <c r="N3311" s="2">
        <v>43299</v>
      </c>
      <c r="O3311" t="s">
        <v>16</v>
      </c>
      <c r="P3311">
        <v>0.15</v>
      </c>
      <c r="Q3311">
        <v>0.05</v>
      </c>
      <c r="R3311">
        <v>0.15</v>
      </c>
      <c r="S3311">
        <v>0.05</v>
      </c>
    </row>
    <row r="3312" spans="1:19">
      <c r="A3312" s="1">
        <v>42186</v>
      </c>
      <c r="B3312" t="s">
        <v>6</v>
      </c>
      <c r="C3312" t="s">
        <v>215</v>
      </c>
      <c r="D3312" s="4">
        <v>188317.08</v>
      </c>
      <c r="E3312" s="4">
        <v>57436.709399999992</v>
      </c>
      <c r="F3312" s="3">
        <v>0.30499999999999999</v>
      </c>
      <c r="G3312" s="5">
        <v>502.17887999999999</v>
      </c>
      <c r="H3312" s="4">
        <v>153.16455839999998</v>
      </c>
      <c r="I3312">
        <v>375</v>
      </c>
      <c r="J3312" t="s">
        <v>10</v>
      </c>
      <c r="K3312" t="s">
        <v>76</v>
      </c>
      <c r="L3312" t="s">
        <v>76</v>
      </c>
      <c r="M3312" s="2">
        <v>41384</v>
      </c>
      <c r="N3312" s="2">
        <v>43299</v>
      </c>
      <c r="O3312" t="s">
        <v>16</v>
      </c>
      <c r="P3312">
        <v>0.15</v>
      </c>
      <c r="Q3312">
        <v>0.05</v>
      </c>
      <c r="R3312">
        <v>0.15</v>
      </c>
      <c r="S3312">
        <v>0.05</v>
      </c>
    </row>
    <row r="3313" spans="1:19">
      <c r="A3313" s="1">
        <v>42186</v>
      </c>
      <c r="B3313" t="s">
        <v>6</v>
      </c>
      <c r="C3313" t="s">
        <v>216</v>
      </c>
      <c r="D3313" s="4">
        <v>335153.64</v>
      </c>
      <c r="E3313" s="4">
        <v>55635.504240000009</v>
      </c>
      <c r="F3313" s="3">
        <v>0.16600000000000001</v>
      </c>
      <c r="G3313" s="5">
        <v>922.37351387054161</v>
      </c>
      <c r="H3313" s="4">
        <v>153.11400330250993</v>
      </c>
      <c r="I3313">
        <v>363.36</v>
      </c>
      <c r="J3313" t="s">
        <v>10</v>
      </c>
      <c r="K3313" t="s">
        <v>20</v>
      </c>
      <c r="L3313" t="s">
        <v>20</v>
      </c>
      <c r="M3313" s="2">
        <v>41384</v>
      </c>
      <c r="N3313" s="2">
        <v>43299</v>
      </c>
      <c r="O3313" t="s">
        <v>16</v>
      </c>
      <c r="P3313">
        <v>0.15</v>
      </c>
      <c r="Q3313">
        <v>0.05</v>
      </c>
      <c r="R3313">
        <v>0.15</v>
      </c>
      <c r="S3313">
        <v>0.05</v>
      </c>
    </row>
    <row r="3314" spans="1:19">
      <c r="A3314" s="1">
        <v>42186</v>
      </c>
      <c r="B3314" t="s">
        <v>6</v>
      </c>
      <c r="C3314" t="s">
        <v>14</v>
      </c>
      <c r="D3314" s="4">
        <v>733659.924</v>
      </c>
      <c r="E3314" s="4">
        <v>90460.2686292</v>
      </c>
      <c r="F3314" s="3">
        <v>0.12330000000000001</v>
      </c>
      <c r="G3314" s="5">
        <v>1054.1090862068966</v>
      </c>
      <c r="H3314" s="4">
        <v>129.97165032931034</v>
      </c>
      <c r="I3314">
        <v>696</v>
      </c>
      <c r="J3314" t="s">
        <v>17</v>
      </c>
      <c r="K3314" t="s">
        <v>18</v>
      </c>
      <c r="L3314" t="s">
        <v>15</v>
      </c>
      <c r="M3314" s="2">
        <v>41246</v>
      </c>
      <c r="N3314" s="2">
        <v>43229</v>
      </c>
      <c r="O3314" t="s">
        <v>16</v>
      </c>
      <c r="P3314">
        <v>0.11</v>
      </c>
    </row>
    <row r="3315" spans="1:19">
      <c r="A3315" s="1">
        <v>42186</v>
      </c>
      <c r="B3315" t="s">
        <v>6</v>
      </c>
      <c r="C3315" t="s">
        <v>19</v>
      </c>
      <c r="D3315" s="4">
        <v>455060.39999999997</v>
      </c>
      <c r="E3315" s="4">
        <v>132195.04619999998</v>
      </c>
      <c r="F3315" s="3">
        <v>0.29049999999999998</v>
      </c>
      <c r="G3315" s="5">
        <v>929.45343137254906</v>
      </c>
      <c r="H3315" s="4">
        <v>270.00622181372546</v>
      </c>
      <c r="I3315">
        <v>489.59999999999997</v>
      </c>
      <c r="J3315" t="s">
        <v>10</v>
      </c>
      <c r="K3315" t="s">
        <v>20</v>
      </c>
      <c r="L3315" t="s">
        <v>20</v>
      </c>
      <c r="M3315" s="2">
        <v>41258</v>
      </c>
      <c r="N3315" s="2">
        <v>43229</v>
      </c>
      <c r="O3315" t="s">
        <v>21</v>
      </c>
      <c r="P3315">
        <v>0.16</v>
      </c>
    </row>
    <row r="3316" spans="1:19">
      <c r="A3316" s="1">
        <v>42186</v>
      </c>
      <c r="B3316" t="s">
        <v>6</v>
      </c>
      <c r="C3316" t="s">
        <v>350</v>
      </c>
      <c r="D3316" s="4">
        <v>248708.4</v>
      </c>
      <c r="E3316" s="4">
        <v>49567.584120000007</v>
      </c>
      <c r="F3316" s="3">
        <v>0.19930000000000003</v>
      </c>
      <c r="G3316" s="5">
        <v>1354.6209150326797</v>
      </c>
      <c r="H3316" s="4">
        <v>269.97594836601314</v>
      </c>
      <c r="I3316">
        <v>183.6</v>
      </c>
      <c r="J3316" t="s">
        <v>10</v>
      </c>
      <c r="K3316" t="s">
        <v>20</v>
      </c>
      <c r="L3316" t="s">
        <v>20</v>
      </c>
      <c r="M3316" s="2">
        <v>41258</v>
      </c>
      <c r="N3316" s="2">
        <v>43229</v>
      </c>
      <c r="O3316" t="s">
        <v>21</v>
      </c>
      <c r="P3316">
        <v>0.16</v>
      </c>
    </row>
    <row r="3317" spans="1:19">
      <c r="A3317" s="1">
        <v>42186</v>
      </c>
      <c r="B3317" t="s">
        <v>6</v>
      </c>
      <c r="C3317" t="s">
        <v>22</v>
      </c>
      <c r="D3317" s="4">
        <v>250567.19999999998</v>
      </c>
      <c r="E3317" s="4">
        <v>47883.391920000002</v>
      </c>
      <c r="F3317" s="3">
        <v>0.19110000000000002</v>
      </c>
      <c r="G3317" s="5">
        <v>1569.9699248120301</v>
      </c>
      <c r="H3317" s="4">
        <v>300.02125263157899</v>
      </c>
      <c r="I3317">
        <v>159.6</v>
      </c>
      <c r="J3317" t="s">
        <v>10</v>
      </c>
      <c r="K3317" t="s">
        <v>12</v>
      </c>
      <c r="L3317" t="s">
        <v>23</v>
      </c>
      <c r="M3317" s="2">
        <v>41339</v>
      </c>
      <c r="N3317" s="2">
        <v>42499</v>
      </c>
      <c r="O3317" t="s">
        <v>21</v>
      </c>
      <c r="P3317">
        <v>0.14000000000000001</v>
      </c>
    </row>
    <row r="3318" spans="1:19">
      <c r="A3318" s="1">
        <v>42186</v>
      </c>
      <c r="B3318" t="s">
        <v>6</v>
      </c>
      <c r="C3318" t="s">
        <v>24</v>
      </c>
      <c r="D3318" s="4">
        <v>128689.2</v>
      </c>
      <c r="E3318" s="4">
        <v>50549.117760000001</v>
      </c>
      <c r="F3318" s="3">
        <v>0.39280000000000004</v>
      </c>
      <c r="G3318" s="5">
        <v>687.44230769230774</v>
      </c>
      <c r="H3318" s="4">
        <v>270.02733846153848</v>
      </c>
      <c r="I3318">
        <v>187.2</v>
      </c>
      <c r="J3318" t="s">
        <v>10</v>
      </c>
      <c r="K3318" t="s">
        <v>20</v>
      </c>
      <c r="L3318" t="s">
        <v>20</v>
      </c>
      <c r="M3318" s="2">
        <v>41288</v>
      </c>
      <c r="N3318" s="2">
        <v>42499</v>
      </c>
      <c r="O3318" t="s">
        <v>21</v>
      </c>
      <c r="P3318">
        <v>0.18</v>
      </c>
    </row>
    <row r="3319" spans="1:19">
      <c r="A3319" s="1">
        <v>42186</v>
      </c>
      <c r="B3319" t="s">
        <v>6</v>
      </c>
      <c r="C3319" t="s">
        <v>233</v>
      </c>
      <c r="D3319" s="4">
        <v>199294.44</v>
      </c>
      <c r="E3319" s="4">
        <v>23476.885031999998</v>
      </c>
      <c r="F3319" s="3">
        <v>0.11779999999999999</v>
      </c>
      <c r="G3319" s="5">
        <v>2814.8932203389832</v>
      </c>
      <c r="H3319" s="4">
        <v>331.59442135593218</v>
      </c>
      <c r="I3319">
        <v>70.8</v>
      </c>
      <c r="J3319" t="s">
        <v>10</v>
      </c>
      <c r="K3319" t="s">
        <v>11</v>
      </c>
      <c r="L3319" t="s">
        <v>42</v>
      </c>
      <c r="M3319" s="2">
        <v>41473</v>
      </c>
      <c r="N3319" s="2">
        <v>42222</v>
      </c>
      <c r="O3319" t="s">
        <v>21</v>
      </c>
      <c r="P3319">
        <v>0.1</v>
      </c>
    </row>
    <row r="3320" spans="1:19">
      <c r="A3320" s="1">
        <v>42186</v>
      </c>
      <c r="B3320" t="s">
        <v>6</v>
      </c>
      <c r="C3320" t="s">
        <v>25</v>
      </c>
      <c r="D3320" s="4">
        <v>151137.60000000001</v>
      </c>
      <c r="E3320" s="4">
        <v>39613.164960000002</v>
      </c>
      <c r="F3320" s="3">
        <v>0.2621</v>
      </c>
      <c r="G3320" s="5">
        <v>1095.2</v>
      </c>
      <c r="H3320" s="4">
        <v>287.05192</v>
      </c>
      <c r="I3320">
        <v>138</v>
      </c>
      <c r="J3320" t="s">
        <v>10</v>
      </c>
      <c r="K3320" t="s">
        <v>12</v>
      </c>
      <c r="L3320" t="s">
        <v>12</v>
      </c>
      <c r="M3320" s="2">
        <v>41334</v>
      </c>
      <c r="N3320" s="2">
        <v>42499</v>
      </c>
      <c r="O3320" t="s">
        <v>21</v>
      </c>
      <c r="P3320">
        <v>0.14000000000000001</v>
      </c>
      <c r="Q3320">
        <v>7.0000000000000007E-2</v>
      </c>
    </row>
    <row r="3321" spans="1:19">
      <c r="A3321" s="1">
        <v>42186</v>
      </c>
      <c r="B3321" t="s">
        <v>6</v>
      </c>
      <c r="C3321" t="s">
        <v>26</v>
      </c>
      <c r="D3321" s="4">
        <v>178557.6</v>
      </c>
      <c r="E3321" s="4">
        <v>14909.559599999997</v>
      </c>
      <c r="F3321" s="3">
        <v>8.3499999999999977E-2</v>
      </c>
      <c r="G3321" s="5">
        <v>2755.5185185185187</v>
      </c>
      <c r="H3321" s="4">
        <v>230.08579629629625</v>
      </c>
      <c r="I3321">
        <v>64.8</v>
      </c>
      <c r="J3321" t="s">
        <v>10</v>
      </c>
      <c r="K3321" t="s">
        <v>12</v>
      </c>
      <c r="L3321" t="s">
        <v>27</v>
      </c>
      <c r="M3321" s="2">
        <v>41353</v>
      </c>
      <c r="N3321" s="2">
        <v>43229</v>
      </c>
      <c r="O3321" t="s">
        <v>21</v>
      </c>
      <c r="P3321">
        <v>0.06</v>
      </c>
    </row>
    <row r="3322" spans="1:19">
      <c r="A3322" s="1">
        <v>42186</v>
      </c>
      <c r="B3322" t="s">
        <v>6</v>
      </c>
      <c r="C3322" t="s">
        <v>28</v>
      </c>
      <c r="D3322" s="4">
        <v>540561.24</v>
      </c>
      <c r="E3322" s="4">
        <v>48866.736096000001</v>
      </c>
      <c r="F3322" s="3">
        <v>9.0400000000000008E-2</v>
      </c>
      <c r="G3322" s="5">
        <v>2545.015254237288</v>
      </c>
      <c r="H3322" s="4">
        <v>230.06937898305085</v>
      </c>
      <c r="I3322">
        <v>212.4</v>
      </c>
      <c r="J3322" t="s">
        <v>10</v>
      </c>
      <c r="K3322" t="s">
        <v>12</v>
      </c>
      <c r="L3322" t="s">
        <v>12</v>
      </c>
      <c r="M3322" s="2">
        <v>41353</v>
      </c>
      <c r="N3322" s="2">
        <v>43229</v>
      </c>
      <c r="O3322" t="s">
        <v>21</v>
      </c>
      <c r="P3322">
        <v>0</v>
      </c>
    </row>
    <row r="3323" spans="1:19">
      <c r="A3323" s="1">
        <v>42186</v>
      </c>
      <c r="B3323" t="s">
        <v>6</v>
      </c>
      <c r="C3323" t="s">
        <v>29</v>
      </c>
      <c r="D3323" s="4">
        <v>443818.08</v>
      </c>
      <c r="E3323" s="4">
        <v>48819.988799999999</v>
      </c>
      <c r="F3323" s="3">
        <v>0.11</v>
      </c>
      <c r="G3323" s="5">
        <v>2370.8230769230772</v>
      </c>
      <c r="H3323" s="4">
        <v>260.79053846153846</v>
      </c>
      <c r="I3323">
        <v>187.2</v>
      </c>
      <c r="J3323" t="s">
        <v>10</v>
      </c>
      <c r="K3323" t="s">
        <v>12</v>
      </c>
      <c r="L3323" t="s">
        <v>12</v>
      </c>
      <c r="M3323" s="2">
        <v>41323</v>
      </c>
      <c r="N3323" s="2">
        <v>42499</v>
      </c>
      <c r="O3323" t="s">
        <v>30</v>
      </c>
      <c r="P3323">
        <v>0.11</v>
      </c>
    </row>
    <row r="3324" spans="1:19">
      <c r="A3324" s="1">
        <v>42186</v>
      </c>
      <c r="B3324" t="s">
        <v>6</v>
      </c>
      <c r="C3324" t="s">
        <v>31</v>
      </c>
      <c r="D3324" s="4">
        <v>1999297.44</v>
      </c>
      <c r="E3324" s="4">
        <v>159943.79519999996</v>
      </c>
      <c r="F3324" s="3">
        <v>7.9999999999999988E-2</v>
      </c>
      <c r="G3324" s="5">
        <v>2120.7754582484722</v>
      </c>
      <c r="H3324" s="4">
        <v>169.66203665987777</v>
      </c>
      <c r="I3324">
        <v>942.72</v>
      </c>
      <c r="J3324" t="s">
        <v>32</v>
      </c>
      <c r="K3324" t="s">
        <v>31</v>
      </c>
      <c r="L3324" t="s">
        <v>32</v>
      </c>
      <c r="M3324" s="2">
        <v>41294</v>
      </c>
      <c r="N3324" s="2">
        <v>43229</v>
      </c>
      <c r="O3324" t="s">
        <v>30</v>
      </c>
      <c r="P3324">
        <v>0.08</v>
      </c>
    </row>
    <row r="3325" spans="1:19">
      <c r="A3325" s="1">
        <v>42186</v>
      </c>
      <c r="B3325" t="s">
        <v>6</v>
      </c>
      <c r="C3325" t="s">
        <v>269</v>
      </c>
      <c r="D3325" s="4">
        <v>2991360.5279999999</v>
      </c>
      <c r="E3325" s="4">
        <v>134611.22375999999</v>
      </c>
      <c r="F3325" s="3">
        <v>4.4999999999999998E-2</v>
      </c>
      <c r="G3325" s="5">
        <v>1202.5086541244573</v>
      </c>
      <c r="H3325" s="4">
        <v>54.112889435600579</v>
      </c>
      <c r="I3325">
        <v>2487.6</v>
      </c>
      <c r="J3325" t="s">
        <v>32</v>
      </c>
      <c r="K3325" t="s">
        <v>269</v>
      </c>
      <c r="L3325" t="s">
        <v>32</v>
      </c>
      <c r="M3325" s="2">
        <v>41442</v>
      </c>
      <c r="N3325" s="2">
        <v>47285</v>
      </c>
      <c r="O3325" t="s">
        <v>30</v>
      </c>
      <c r="P3325">
        <v>0.05</v>
      </c>
    </row>
    <row r="3326" spans="1:19">
      <c r="A3326" s="1">
        <v>42186</v>
      </c>
      <c r="B3326" t="s">
        <v>6</v>
      </c>
      <c r="C3326" t="s">
        <v>301</v>
      </c>
      <c r="D3326" s="4">
        <v>276360</v>
      </c>
      <c r="E3326" s="4">
        <v>33107.928</v>
      </c>
      <c r="F3326" s="3">
        <v>0.1198</v>
      </c>
      <c r="G3326" s="5">
        <v>2503.2608695652175</v>
      </c>
      <c r="H3326" s="4">
        <v>299.89065217391305</v>
      </c>
      <c r="I3326">
        <v>110.39999999999999</v>
      </c>
      <c r="J3326" t="s">
        <v>123</v>
      </c>
      <c r="K3326" t="s">
        <v>286</v>
      </c>
      <c r="L3326" t="s">
        <v>286</v>
      </c>
      <c r="M3326" s="2">
        <v>42110</v>
      </c>
      <c r="N3326" s="2">
        <v>42840</v>
      </c>
      <c r="O3326" t="s">
        <v>21</v>
      </c>
      <c r="P3326">
        <v>0.08</v>
      </c>
    </row>
    <row r="3327" spans="1:19">
      <c r="A3327" s="1">
        <v>42186</v>
      </c>
      <c r="B3327" t="s">
        <v>6</v>
      </c>
      <c r="C3327" t="s">
        <v>285</v>
      </c>
      <c r="D3327" s="4">
        <v>1814532</v>
      </c>
      <c r="E3327" s="4">
        <v>61331.181599999989</v>
      </c>
      <c r="F3327" s="3">
        <v>3.3799999999999997E-2</v>
      </c>
      <c r="G3327" s="5">
        <v>13148.782608695652</v>
      </c>
      <c r="H3327" s="4">
        <v>444.42885217391296</v>
      </c>
      <c r="I3327">
        <v>138</v>
      </c>
      <c r="J3327" t="s">
        <v>123</v>
      </c>
      <c r="K3327" t="s">
        <v>286</v>
      </c>
      <c r="L3327" t="s">
        <v>286</v>
      </c>
      <c r="M3327" s="2">
        <v>41708</v>
      </c>
      <c r="N3327" s="2">
        <v>42834</v>
      </c>
      <c r="O3327" t="s">
        <v>21</v>
      </c>
      <c r="P3327">
        <v>0.03</v>
      </c>
    </row>
    <row r="3328" spans="1:19">
      <c r="A3328" s="1">
        <v>42186</v>
      </c>
      <c r="B3328" t="s">
        <v>6</v>
      </c>
      <c r="C3328" t="s">
        <v>33</v>
      </c>
      <c r="D3328" s="4">
        <v>1035156.912</v>
      </c>
      <c r="E3328" s="4">
        <v>82812.552960000001</v>
      </c>
      <c r="F3328" s="3">
        <v>0.08</v>
      </c>
      <c r="G3328" s="5">
        <v>3957.0218348623857</v>
      </c>
      <c r="H3328" s="4">
        <v>316.56174678899089</v>
      </c>
      <c r="I3328">
        <v>261.59999999999997</v>
      </c>
      <c r="J3328" t="s">
        <v>34</v>
      </c>
      <c r="K3328" t="s">
        <v>36</v>
      </c>
      <c r="L3328" t="s">
        <v>35</v>
      </c>
      <c r="M3328" s="2">
        <v>41288</v>
      </c>
      <c r="N3328" s="2">
        <v>45059</v>
      </c>
      <c r="O3328" t="s">
        <v>21</v>
      </c>
      <c r="P3328">
        <v>0.08</v>
      </c>
      <c r="R3328">
        <f t="shared" ref="R3328" si="374">(N3328-M3328)/365</f>
        <v>10.331506849315069</v>
      </c>
    </row>
    <row r="3329" spans="1:16">
      <c r="A3329" s="1">
        <v>42186</v>
      </c>
      <c r="B3329" t="s">
        <v>6</v>
      </c>
      <c r="C3329" t="s">
        <v>234</v>
      </c>
      <c r="D3329" s="4">
        <v>459886.32</v>
      </c>
      <c r="E3329" s="4">
        <v>25293.747600000002</v>
      </c>
      <c r="F3329" s="3">
        <v>5.5000000000000007E-2</v>
      </c>
      <c r="G3329" s="5">
        <v>751.44823529411769</v>
      </c>
      <c r="H3329" s="4">
        <v>41.329652941176477</v>
      </c>
      <c r="I3329">
        <v>612</v>
      </c>
      <c r="J3329" t="s">
        <v>32</v>
      </c>
      <c r="K3329" t="s">
        <v>235</v>
      </c>
      <c r="L3329" t="s">
        <v>32</v>
      </c>
      <c r="M3329" s="2">
        <v>41442</v>
      </c>
      <c r="N3329" s="2">
        <v>47285</v>
      </c>
      <c r="O3329" t="s">
        <v>30</v>
      </c>
      <c r="P3329">
        <v>0.06</v>
      </c>
    </row>
    <row r="3330" spans="1:16">
      <c r="A3330" s="1">
        <v>42186</v>
      </c>
      <c r="B3330" t="s">
        <v>6</v>
      </c>
      <c r="C3330" t="s">
        <v>236</v>
      </c>
      <c r="D3330" s="4">
        <v>437383.56</v>
      </c>
      <c r="E3330" s="4">
        <v>24056.095799999999</v>
      </c>
      <c r="F3330" s="3">
        <v>5.5E-2</v>
      </c>
      <c r="G3330" s="5">
        <v>918.10151133501267</v>
      </c>
      <c r="H3330" s="4">
        <v>50.495583123425696</v>
      </c>
      <c r="I3330">
        <v>476.4</v>
      </c>
      <c r="J3330" t="s">
        <v>32</v>
      </c>
      <c r="K3330" t="s">
        <v>235</v>
      </c>
      <c r="L3330" t="s">
        <v>32</v>
      </c>
      <c r="M3330" s="2">
        <v>41442</v>
      </c>
      <c r="N3330" s="2">
        <v>47285</v>
      </c>
      <c r="O3330" t="s">
        <v>30</v>
      </c>
      <c r="P3330">
        <v>0.06</v>
      </c>
    </row>
    <row r="3331" spans="1:16">
      <c r="A3331" s="1">
        <v>42186</v>
      </c>
      <c r="B3331" t="s">
        <v>6</v>
      </c>
      <c r="C3331" t="s">
        <v>237</v>
      </c>
      <c r="D3331" s="4">
        <v>723829.69200000004</v>
      </c>
      <c r="E3331" s="4">
        <v>39810.63306</v>
      </c>
      <c r="F3331" s="3">
        <v>5.5E-2</v>
      </c>
      <c r="G3331" s="5">
        <v>2534.4176890756307</v>
      </c>
      <c r="H3331" s="4">
        <v>139.39297289915967</v>
      </c>
      <c r="I3331">
        <v>285.59999999999997</v>
      </c>
      <c r="J3331" t="s">
        <v>32</v>
      </c>
      <c r="K3331" t="s">
        <v>235</v>
      </c>
      <c r="L3331" t="s">
        <v>32</v>
      </c>
      <c r="M3331" s="2">
        <v>41442</v>
      </c>
      <c r="N3331" s="2">
        <v>47285</v>
      </c>
      <c r="O3331" t="s">
        <v>30</v>
      </c>
      <c r="P3331">
        <v>0.06</v>
      </c>
    </row>
    <row r="3332" spans="1:16">
      <c r="A3332" s="1">
        <v>42186</v>
      </c>
      <c r="B3332" t="s">
        <v>6</v>
      </c>
      <c r="C3332" t="s">
        <v>238</v>
      </c>
      <c r="D3332" s="4">
        <v>2068557.9720000001</v>
      </c>
      <c r="E3332" s="4">
        <v>190307.33342400001</v>
      </c>
      <c r="F3332" s="3">
        <v>9.1999999999999998E-2</v>
      </c>
      <c r="G3332" s="5">
        <v>1663.8979826254827</v>
      </c>
      <c r="H3332" s="4">
        <v>153.0786144015444</v>
      </c>
      <c r="I3332">
        <v>1243.2</v>
      </c>
      <c r="J3332" t="s">
        <v>32</v>
      </c>
      <c r="K3332" t="s">
        <v>238</v>
      </c>
      <c r="L3332" t="s">
        <v>32</v>
      </c>
      <c r="M3332" s="2">
        <v>41281</v>
      </c>
      <c r="N3332" s="2">
        <v>45168</v>
      </c>
      <c r="O3332" t="s">
        <v>30</v>
      </c>
      <c r="P3332">
        <v>0.08</v>
      </c>
    </row>
    <row r="3333" spans="1:16">
      <c r="A3333" s="1">
        <v>42186</v>
      </c>
      <c r="B3333" t="s">
        <v>6</v>
      </c>
      <c r="C3333" t="s">
        <v>239</v>
      </c>
      <c r="D3333" s="4">
        <v>829375.06799999997</v>
      </c>
      <c r="E3333" s="4">
        <v>45615.62874</v>
      </c>
      <c r="F3333" s="3">
        <v>5.5E-2</v>
      </c>
      <c r="G3333" s="5">
        <v>1197.8264991334488</v>
      </c>
      <c r="H3333" s="4">
        <v>65.880457452339684</v>
      </c>
      <c r="I3333">
        <v>692.4</v>
      </c>
      <c r="J3333" t="s">
        <v>32</v>
      </c>
      <c r="K3333" t="s">
        <v>235</v>
      </c>
      <c r="L3333" t="s">
        <v>32</v>
      </c>
      <c r="M3333" s="2">
        <v>41442</v>
      </c>
      <c r="N3333" s="2">
        <v>47285</v>
      </c>
      <c r="O3333" t="s">
        <v>30</v>
      </c>
      <c r="P3333">
        <v>0.06</v>
      </c>
    </row>
    <row r="3334" spans="1:16">
      <c r="A3334" s="1">
        <v>42186</v>
      </c>
      <c r="B3334" t="s">
        <v>6</v>
      </c>
      <c r="C3334" t="s">
        <v>37</v>
      </c>
      <c r="D3334" s="4">
        <v>224384.4</v>
      </c>
      <c r="E3334" s="4">
        <v>36081.011520000007</v>
      </c>
      <c r="F3334" s="3">
        <v>0.16080000000000003</v>
      </c>
      <c r="G3334" s="5">
        <v>1927.7010309278351</v>
      </c>
      <c r="H3334" s="4">
        <v>309.97432577319597</v>
      </c>
      <c r="I3334">
        <v>116.39999999999999</v>
      </c>
      <c r="J3334" t="s">
        <v>10</v>
      </c>
      <c r="K3334" t="s">
        <v>20</v>
      </c>
      <c r="L3334" t="s">
        <v>20</v>
      </c>
      <c r="M3334" s="2">
        <v>41384</v>
      </c>
      <c r="N3334" s="2">
        <v>42509</v>
      </c>
      <c r="O3334" t="s">
        <v>21</v>
      </c>
      <c r="P3334">
        <v>0.13</v>
      </c>
    </row>
    <row r="3335" spans="1:16">
      <c r="A3335" s="1">
        <v>42186</v>
      </c>
      <c r="B3335" t="s">
        <v>6</v>
      </c>
      <c r="C3335" t="s">
        <v>240</v>
      </c>
      <c r="D3335" s="4">
        <v>259077.96000000002</v>
      </c>
      <c r="E3335" s="4">
        <v>9819.0546840000006</v>
      </c>
      <c r="F3335" s="3">
        <v>3.7899999999999996E-2</v>
      </c>
      <c r="G3335" s="5">
        <v>3998.1166666666672</v>
      </c>
      <c r="H3335" s="4">
        <v>151.52862166666668</v>
      </c>
      <c r="I3335">
        <v>64.8</v>
      </c>
      <c r="J3335" t="s">
        <v>10</v>
      </c>
      <c r="K3335" t="s">
        <v>11</v>
      </c>
      <c r="L3335" t="s">
        <v>42</v>
      </c>
      <c r="M3335" s="2">
        <v>41449</v>
      </c>
      <c r="N3335" s="2">
        <v>42198</v>
      </c>
      <c r="O3335" t="s">
        <v>21</v>
      </c>
      <c r="P3335">
        <v>0.1</v>
      </c>
    </row>
    <row r="3336" spans="1:16">
      <c r="A3336" s="1">
        <v>42186</v>
      </c>
      <c r="B3336" t="s">
        <v>6</v>
      </c>
      <c r="C3336" t="s">
        <v>241</v>
      </c>
      <c r="D3336" s="4">
        <v>137804.16</v>
      </c>
      <c r="E3336" s="4">
        <v>8695.4424960000015</v>
      </c>
      <c r="F3336" s="3">
        <v>6.3100000000000003E-2</v>
      </c>
      <c r="G3336" s="5">
        <v>2443.3361702127659</v>
      </c>
      <c r="H3336" s="4">
        <v>154.17451234042557</v>
      </c>
      <c r="I3336">
        <v>56.4</v>
      </c>
      <c r="J3336" t="s">
        <v>10</v>
      </c>
      <c r="K3336" t="s">
        <v>11</v>
      </c>
      <c r="L3336" t="s">
        <v>42</v>
      </c>
      <c r="M3336" s="2">
        <v>41449</v>
      </c>
      <c r="N3336" s="2">
        <v>42198</v>
      </c>
      <c r="O3336" t="s">
        <v>30</v>
      </c>
      <c r="P3336">
        <v>0.13</v>
      </c>
    </row>
    <row r="3337" spans="1:16">
      <c r="A3337" s="1">
        <v>42186</v>
      </c>
      <c r="B3337" t="s">
        <v>6</v>
      </c>
      <c r="C3337" t="s">
        <v>242</v>
      </c>
      <c r="D3337" s="4">
        <v>461464.66800000001</v>
      </c>
      <c r="E3337" s="4">
        <v>25380.55674</v>
      </c>
      <c r="F3337" s="3">
        <v>5.5E-2</v>
      </c>
      <c r="G3337" s="5">
        <v>860.29953020134235</v>
      </c>
      <c r="H3337" s="4">
        <v>47.316474161073828</v>
      </c>
      <c r="I3337">
        <v>536.4</v>
      </c>
      <c r="J3337" t="s">
        <v>32</v>
      </c>
      <c r="K3337" t="s">
        <v>235</v>
      </c>
      <c r="L3337" t="s">
        <v>32</v>
      </c>
      <c r="M3337" s="2">
        <v>41442</v>
      </c>
      <c r="N3337" s="2">
        <v>47285</v>
      </c>
      <c r="O3337" t="s">
        <v>30</v>
      </c>
      <c r="P3337">
        <v>0.06</v>
      </c>
    </row>
    <row r="3338" spans="1:16">
      <c r="A3338" s="1">
        <v>42186</v>
      </c>
      <c r="B3338" t="s">
        <v>6</v>
      </c>
      <c r="C3338" t="s">
        <v>38</v>
      </c>
      <c r="D3338" s="4">
        <v>96842.4</v>
      </c>
      <c r="E3338" s="4">
        <v>15281.730720000003</v>
      </c>
      <c r="F3338" s="3">
        <v>0.15780000000000005</v>
      </c>
      <c r="G3338" s="5">
        <v>815.17171717171709</v>
      </c>
      <c r="H3338" s="4">
        <v>128.634096969697</v>
      </c>
      <c r="I3338">
        <v>118.8</v>
      </c>
      <c r="J3338" t="s">
        <v>10</v>
      </c>
      <c r="K3338" t="s">
        <v>40</v>
      </c>
      <c r="L3338" t="s">
        <v>39</v>
      </c>
      <c r="M3338" s="2">
        <v>41332</v>
      </c>
      <c r="N3338" s="2">
        <v>42194</v>
      </c>
      <c r="O3338" t="s">
        <v>21</v>
      </c>
      <c r="P3338">
        <v>0.14000000000000001</v>
      </c>
    </row>
    <row r="3339" spans="1:16">
      <c r="A3339" s="1">
        <v>42186</v>
      </c>
      <c r="B3339" t="s">
        <v>6</v>
      </c>
      <c r="C3339" t="s">
        <v>41</v>
      </c>
      <c r="D3339" s="4">
        <v>219006.06000000003</v>
      </c>
      <c r="E3339" s="4">
        <v>42042.792000000001</v>
      </c>
      <c r="F3339" s="3">
        <v>0.19197090710640607</v>
      </c>
      <c r="G3339" s="5">
        <v>4679.6166666666677</v>
      </c>
      <c r="H3339" s="4">
        <v>898.35025641025652</v>
      </c>
      <c r="I3339">
        <v>46.8</v>
      </c>
      <c r="J3339" t="s">
        <v>10</v>
      </c>
      <c r="K3339" t="s">
        <v>11</v>
      </c>
      <c r="L3339" t="s">
        <v>42</v>
      </c>
      <c r="M3339" s="2">
        <v>42156</v>
      </c>
      <c r="N3339" s="2">
        <v>42499</v>
      </c>
      <c r="O3339" t="s">
        <v>21</v>
      </c>
      <c r="P3339">
        <v>0.13</v>
      </c>
    </row>
    <row r="3340" spans="1:16">
      <c r="A3340" s="1">
        <v>42186</v>
      </c>
      <c r="B3340" t="s">
        <v>6</v>
      </c>
      <c r="C3340" t="s">
        <v>43</v>
      </c>
      <c r="D3340" s="4">
        <v>180519.12</v>
      </c>
      <c r="E3340" s="4">
        <v>36691.487999999998</v>
      </c>
      <c r="F3340" s="3">
        <v>0.20325541139354103</v>
      </c>
      <c r="G3340" s="5">
        <v>3958.7526315789473</v>
      </c>
      <c r="H3340" s="4">
        <v>804.63789473684199</v>
      </c>
      <c r="I3340">
        <v>45.6</v>
      </c>
      <c r="J3340" t="s">
        <v>10</v>
      </c>
      <c r="K3340" t="s">
        <v>11</v>
      </c>
      <c r="L3340" t="s">
        <v>42</v>
      </c>
      <c r="M3340" s="2">
        <v>42156</v>
      </c>
      <c r="N3340" s="2">
        <v>42499</v>
      </c>
      <c r="O3340" t="s">
        <v>21</v>
      </c>
      <c r="P3340">
        <v>0.13</v>
      </c>
    </row>
    <row r="3341" spans="1:16">
      <c r="A3341" s="1">
        <v>42186</v>
      </c>
      <c r="B3341" t="s">
        <v>6</v>
      </c>
      <c r="C3341" t="s">
        <v>243</v>
      </c>
      <c r="D3341" s="4">
        <v>321527.83199999999</v>
      </c>
      <c r="E3341" s="4">
        <v>17684.030759999998</v>
      </c>
      <c r="F3341" s="3">
        <v>5.4999999999999993E-2</v>
      </c>
      <c r="G3341" s="5">
        <v>756.89225988700559</v>
      </c>
      <c r="H3341" s="4">
        <v>41.629074293785301</v>
      </c>
      <c r="I3341">
        <v>424.8</v>
      </c>
      <c r="J3341" t="s">
        <v>32</v>
      </c>
      <c r="K3341" t="s">
        <v>235</v>
      </c>
      <c r="L3341" t="s">
        <v>32</v>
      </c>
      <c r="M3341" s="2">
        <v>41442</v>
      </c>
      <c r="N3341" s="2">
        <v>47285</v>
      </c>
      <c r="O3341" t="s">
        <v>30</v>
      </c>
      <c r="P3341">
        <v>0.06</v>
      </c>
    </row>
    <row r="3342" spans="1:16">
      <c r="A3342" s="1">
        <v>42186</v>
      </c>
      <c r="B3342" t="s">
        <v>6</v>
      </c>
      <c r="C3342" t="s">
        <v>44</v>
      </c>
      <c r="D3342" s="4">
        <v>151569.12</v>
      </c>
      <c r="E3342" s="4">
        <v>47698.80206400001</v>
      </c>
      <c r="F3342" s="3">
        <v>0.31470000000000009</v>
      </c>
      <c r="G3342" s="5">
        <v>794.38742138364785</v>
      </c>
      <c r="H3342" s="4">
        <v>249.99372150943404</v>
      </c>
      <c r="I3342">
        <v>190.79999999999998</v>
      </c>
      <c r="J3342" t="s">
        <v>10</v>
      </c>
      <c r="K3342" t="s">
        <v>20</v>
      </c>
      <c r="L3342" t="s">
        <v>20</v>
      </c>
      <c r="M3342" s="2">
        <v>41343</v>
      </c>
      <c r="N3342" s="2">
        <v>42499</v>
      </c>
      <c r="O3342" t="s">
        <v>21</v>
      </c>
      <c r="P3342">
        <v>0.18</v>
      </c>
    </row>
    <row r="3343" spans="1:16">
      <c r="A3343" s="1">
        <v>42186</v>
      </c>
      <c r="B3343" t="s">
        <v>6</v>
      </c>
      <c r="C3343" t="s">
        <v>302</v>
      </c>
      <c r="D3343" s="4">
        <v>250383.59999999998</v>
      </c>
      <c r="E3343" s="4">
        <v>51078.254399999998</v>
      </c>
      <c r="F3343" s="3">
        <v>0.20400000000000001</v>
      </c>
      <c r="G3343" s="5">
        <v>1372.7171052631577</v>
      </c>
      <c r="H3343" s="4">
        <v>280.03428947368417</v>
      </c>
      <c r="I3343">
        <v>182.4</v>
      </c>
      <c r="J3343" t="s">
        <v>10</v>
      </c>
      <c r="K3343" t="s">
        <v>20</v>
      </c>
      <c r="L3343" t="s">
        <v>20</v>
      </c>
      <c r="M3343" s="2">
        <v>41702</v>
      </c>
      <c r="N3343" s="2">
        <v>42432</v>
      </c>
      <c r="O3343" t="s">
        <v>21</v>
      </c>
      <c r="P3343">
        <v>0.16</v>
      </c>
    </row>
    <row r="3344" spans="1:16">
      <c r="A3344" s="1">
        <v>42186</v>
      </c>
      <c r="B3344" t="s">
        <v>6</v>
      </c>
      <c r="C3344" t="s">
        <v>292</v>
      </c>
      <c r="D3344" s="4">
        <v>133818</v>
      </c>
      <c r="E3344" s="4">
        <v>26402.291400000002</v>
      </c>
      <c r="F3344" s="3">
        <v>0.1973</v>
      </c>
      <c r="G3344" s="5">
        <v>1115.1500000000001</v>
      </c>
      <c r="H3344" s="4">
        <v>220.01909500000002</v>
      </c>
      <c r="I3344">
        <v>120</v>
      </c>
      <c r="J3344" t="s">
        <v>10</v>
      </c>
      <c r="K3344" t="s">
        <v>11</v>
      </c>
      <c r="L3344" t="s">
        <v>42</v>
      </c>
      <c r="M3344" s="2">
        <v>41715</v>
      </c>
      <c r="N3344" s="2">
        <v>42810</v>
      </c>
      <c r="O3344" t="s">
        <v>21</v>
      </c>
      <c r="P3344">
        <v>0.11</v>
      </c>
    </row>
    <row r="3345" spans="1:17">
      <c r="A3345" s="1">
        <v>42186</v>
      </c>
      <c r="B3345" t="s">
        <v>6</v>
      </c>
      <c r="C3345" t="s">
        <v>45</v>
      </c>
      <c r="D3345" s="4">
        <v>178147.19999999998</v>
      </c>
      <c r="E3345" s="4">
        <v>52785.015360000005</v>
      </c>
      <c r="F3345" s="3">
        <v>0.29630000000000006</v>
      </c>
      <c r="G3345" s="5">
        <v>1788.6265060240962</v>
      </c>
      <c r="H3345" s="4">
        <v>529.97003373493988</v>
      </c>
      <c r="I3345">
        <v>99.6</v>
      </c>
      <c r="J3345" t="s">
        <v>47</v>
      </c>
      <c r="K3345" t="s">
        <v>48</v>
      </c>
      <c r="L3345" t="s">
        <v>46</v>
      </c>
      <c r="M3345" s="2">
        <v>41290</v>
      </c>
      <c r="N3345" s="2">
        <v>42499</v>
      </c>
      <c r="O3345" t="s">
        <v>21</v>
      </c>
      <c r="P3345">
        <v>0.16</v>
      </c>
    </row>
    <row r="3346" spans="1:17">
      <c r="A3346" s="1">
        <v>42186</v>
      </c>
      <c r="B3346" t="s">
        <v>6</v>
      </c>
      <c r="C3346" t="s">
        <v>49</v>
      </c>
      <c r="D3346" s="4">
        <v>138585.60000000001</v>
      </c>
      <c r="E3346" s="4">
        <v>33108.099840000003</v>
      </c>
      <c r="F3346" s="3">
        <v>0.2389</v>
      </c>
      <c r="G3346" s="5">
        <v>1297.61797752809</v>
      </c>
      <c r="H3346" s="4">
        <v>310.00093483146071</v>
      </c>
      <c r="I3346">
        <v>106.8</v>
      </c>
      <c r="J3346" t="s">
        <v>47</v>
      </c>
      <c r="K3346" t="s">
        <v>48</v>
      </c>
      <c r="L3346" t="s">
        <v>46</v>
      </c>
      <c r="M3346" s="2">
        <v>41347</v>
      </c>
      <c r="N3346" s="2">
        <v>42499</v>
      </c>
      <c r="O3346" t="s">
        <v>21</v>
      </c>
      <c r="P3346">
        <v>0.16</v>
      </c>
    </row>
    <row r="3347" spans="1:17">
      <c r="A3347" s="1">
        <v>42186</v>
      </c>
      <c r="B3347" t="s">
        <v>6</v>
      </c>
      <c r="C3347" t="s">
        <v>50</v>
      </c>
      <c r="D3347" s="4">
        <v>202678.8</v>
      </c>
      <c r="E3347" s="4">
        <v>34597.271159999997</v>
      </c>
      <c r="F3347" s="3">
        <v>0.17069999999999999</v>
      </c>
      <c r="G3347" s="5">
        <v>1816.1182795698924</v>
      </c>
      <c r="H3347" s="4">
        <v>310.01139032258061</v>
      </c>
      <c r="I3347">
        <v>111.6</v>
      </c>
      <c r="J3347" t="s">
        <v>52</v>
      </c>
      <c r="K3347" t="s">
        <v>51</v>
      </c>
      <c r="L3347" t="s">
        <v>51</v>
      </c>
      <c r="M3347" s="2">
        <v>41347</v>
      </c>
      <c r="N3347" s="2">
        <v>42499</v>
      </c>
      <c r="O3347" t="s">
        <v>21</v>
      </c>
      <c r="P3347">
        <v>0.12</v>
      </c>
    </row>
    <row r="3348" spans="1:17">
      <c r="A3348" s="1">
        <v>42186</v>
      </c>
      <c r="B3348" t="s">
        <v>6</v>
      </c>
      <c r="C3348" t="s">
        <v>53</v>
      </c>
      <c r="D3348" s="4">
        <v>384546</v>
      </c>
      <c r="E3348" s="4">
        <v>60642.904199999997</v>
      </c>
      <c r="F3348" s="3">
        <v>0.15769999999999998</v>
      </c>
      <c r="G3348" s="5">
        <v>1204.718045112782</v>
      </c>
      <c r="H3348" s="4">
        <v>189.98403571428571</v>
      </c>
      <c r="I3348">
        <v>319.2</v>
      </c>
      <c r="J3348" t="s">
        <v>10</v>
      </c>
      <c r="K3348" t="s">
        <v>20</v>
      </c>
      <c r="L3348" t="s">
        <v>20</v>
      </c>
      <c r="M3348" s="2">
        <v>41374</v>
      </c>
      <c r="N3348" s="2">
        <v>42499</v>
      </c>
      <c r="O3348" t="s">
        <v>21</v>
      </c>
      <c r="P3348">
        <v>0.06</v>
      </c>
    </row>
    <row r="3349" spans="1:17">
      <c r="A3349" s="1">
        <v>42186</v>
      </c>
      <c r="B3349" t="s">
        <v>6</v>
      </c>
      <c r="C3349" t="s">
        <v>54</v>
      </c>
      <c r="D3349" s="4">
        <v>201631.19999999998</v>
      </c>
      <c r="E3349" s="4">
        <v>102952.89072000001</v>
      </c>
      <c r="F3349" s="3">
        <v>0.51060000000000005</v>
      </c>
      <c r="G3349" s="5">
        <v>450.47184986595175</v>
      </c>
      <c r="H3349" s="4">
        <v>230.01092654155499</v>
      </c>
      <c r="I3349">
        <v>447.59999999999997</v>
      </c>
      <c r="J3349" t="s">
        <v>10</v>
      </c>
      <c r="K3349" t="s">
        <v>12</v>
      </c>
      <c r="L3349" t="s">
        <v>12</v>
      </c>
      <c r="M3349" s="2">
        <v>41302</v>
      </c>
      <c r="N3349" s="2">
        <v>43594</v>
      </c>
      <c r="O3349" t="s">
        <v>21</v>
      </c>
      <c r="P3349">
        <v>0.12</v>
      </c>
    </row>
    <row r="3350" spans="1:17">
      <c r="A3350" s="1">
        <v>42186</v>
      </c>
      <c r="B3350" t="s">
        <v>6</v>
      </c>
      <c r="C3350" t="s">
        <v>217</v>
      </c>
      <c r="D3350" s="4">
        <v>49248.6</v>
      </c>
      <c r="E3350" s="4">
        <v>5796.5602199999994</v>
      </c>
      <c r="F3350" s="3">
        <v>0.11769999999999999</v>
      </c>
      <c r="G3350" s="5">
        <v>3420.041666666667</v>
      </c>
      <c r="H3350" s="4">
        <v>402.53890416666667</v>
      </c>
      <c r="I3350">
        <v>14.399999999999999</v>
      </c>
      <c r="J3350" t="s">
        <v>52</v>
      </c>
      <c r="K3350" t="s">
        <v>51</v>
      </c>
      <c r="L3350" t="s">
        <v>51</v>
      </c>
      <c r="M3350" s="2">
        <v>41481</v>
      </c>
      <c r="N3350" s="2">
        <v>42210</v>
      </c>
      <c r="O3350" t="s">
        <v>21</v>
      </c>
      <c r="P3350">
        <v>0.13</v>
      </c>
    </row>
    <row r="3351" spans="1:17">
      <c r="A3351" s="1">
        <v>42186</v>
      </c>
      <c r="B3351" t="s">
        <v>6</v>
      </c>
      <c r="C3351" t="s">
        <v>320</v>
      </c>
      <c r="D3351" s="4">
        <v>126267.59999999999</v>
      </c>
      <c r="E3351" s="4">
        <v>11995.421999999999</v>
      </c>
      <c r="F3351" s="3">
        <v>9.5000000000000001E-2</v>
      </c>
      <c r="G3351" s="5">
        <v>4384.291666666667</v>
      </c>
      <c r="H3351" s="4">
        <v>416.50770833333331</v>
      </c>
      <c r="I3351">
        <v>28.799999999999997</v>
      </c>
      <c r="J3351" t="s">
        <v>123</v>
      </c>
      <c r="K3351" t="s">
        <v>286</v>
      </c>
      <c r="L3351" t="s">
        <v>286</v>
      </c>
      <c r="M3351" s="2">
        <v>41902</v>
      </c>
      <c r="N3351" s="2">
        <v>42266</v>
      </c>
      <c r="O3351" t="s">
        <v>21</v>
      </c>
      <c r="P3351">
        <v>0.03</v>
      </c>
    </row>
    <row r="3352" spans="1:17">
      <c r="A3352" s="1">
        <v>42186</v>
      </c>
      <c r="B3352" t="s">
        <v>6</v>
      </c>
      <c r="C3352" t="s">
        <v>352</v>
      </c>
      <c r="D3352" s="4">
        <v>29618.399999999998</v>
      </c>
      <c r="E3352" s="4">
        <v>6598.9795199999999</v>
      </c>
      <c r="F3352" s="3">
        <v>0.2228</v>
      </c>
      <c r="G3352" s="5">
        <v>2056.8333333333335</v>
      </c>
      <c r="H3352" s="4">
        <v>458.26246666666668</v>
      </c>
      <c r="I3352">
        <v>14.399999999999999</v>
      </c>
      <c r="J3352" t="s">
        <v>62</v>
      </c>
      <c r="K3352" t="s">
        <v>253</v>
      </c>
      <c r="L3352" t="s">
        <v>253</v>
      </c>
      <c r="M3352" s="2">
        <v>42047</v>
      </c>
      <c r="N3352" s="2">
        <v>42411</v>
      </c>
      <c r="O3352" t="s">
        <v>21</v>
      </c>
      <c r="P3352">
        <v>0.16</v>
      </c>
    </row>
    <row r="3353" spans="1:17">
      <c r="A3353" s="1">
        <v>42186</v>
      </c>
      <c r="B3353" t="s">
        <v>6</v>
      </c>
      <c r="C3353" t="s">
        <v>353</v>
      </c>
      <c r="D3353" s="4">
        <v>14116.8</v>
      </c>
      <c r="E3353" s="4">
        <v>6599.6040000000003</v>
      </c>
      <c r="F3353" s="3">
        <v>0.46750000000000003</v>
      </c>
      <c r="G3353" s="5">
        <v>980.33333333333337</v>
      </c>
      <c r="H3353" s="4">
        <v>458.3058333333334</v>
      </c>
      <c r="I3353">
        <v>14.399999999999999</v>
      </c>
      <c r="J3353" t="s">
        <v>62</v>
      </c>
      <c r="K3353" t="s">
        <v>253</v>
      </c>
      <c r="L3353" t="s">
        <v>253</v>
      </c>
      <c r="M3353" s="2">
        <v>42047</v>
      </c>
      <c r="N3353" s="2">
        <v>42411</v>
      </c>
      <c r="O3353" t="s">
        <v>21</v>
      </c>
      <c r="P3353">
        <v>0.16</v>
      </c>
    </row>
    <row r="3354" spans="1:17">
      <c r="A3354" s="1">
        <v>42186</v>
      </c>
      <c r="B3354" t="s">
        <v>6</v>
      </c>
      <c r="C3354" t="s">
        <v>348</v>
      </c>
      <c r="D3354" s="4">
        <v>51709.2</v>
      </c>
      <c r="E3354" s="4">
        <v>6598.0939199999993</v>
      </c>
      <c r="F3354" s="3">
        <v>0.12759999999999999</v>
      </c>
      <c r="G3354" s="5">
        <v>3590.916666666667</v>
      </c>
      <c r="H3354" s="4">
        <v>458.20096666666666</v>
      </c>
      <c r="I3354">
        <v>14.399999999999999</v>
      </c>
      <c r="J3354" t="s">
        <v>62</v>
      </c>
      <c r="K3354" t="s">
        <v>253</v>
      </c>
      <c r="L3354" t="s">
        <v>253</v>
      </c>
      <c r="M3354" s="2">
        <v>42047</v>
      </c>
      <c r="N3354" s="2">
        <v>42411</v>
      </c>
      <c r="O3354" t="s">
        <v>21</v>
      </c>
      <c r="P3354">
        <v>0.16</v>
      </c>
    </row>
    <row r="3355" spans="1:17">
      <c r="A3355" s="1">
        <v>42186</v>
      </c>
      <c r="B3355" t="s">
        <v>6</v>
      </c>
      <c r="C3355" t="s">
        <v>326</v>
      </c>
      <c r="D3355" s="4">
        <v>28645.200000000001</v>
      </c>
      <c r="E3355" s="4">
        <v>6599.8540799999992</v>
      </c>
      <c r="F3355" s="3">
        <v>0.23039999999999997</v>
      </c>
      <c r="G3355" s="5">
        <v>1989.2500000000002</v>
      </c>
      <c r="H3355" s="4">
        <v>458.32319999999999</v>
      </c>
      <c r="I3355">
        <v>14.399999999999999</v>
      </c>
      <c r="J3355" t="s">
        <v>52</v>
      </c>
      <c r="K3355" t="s">
        <v>51</v>
      </c>
      <c r="L3355" t="s">
        <v>51</v>
      </c>
      <c r="M3355" s="2">
        <v>41894</v>
      </c>
      <c r="N3355" s="2">
        <v>42258</v>
      </c>
      <c r="O3355" t="s">
        <v>21</v>
      </c>
      <c r="P3355">
        <v>0.1</v>
      </c>
    </row>
    <row r="3356" spans="1:17">
      <c r="A3356" s="1">
        <v>42186</v>
      </c>
      <c r="B3356" t="s">
        <v>6</v>
      </c>
      <c r="C3356" t="s">
        <v>349</v>
      </c>
      <c r="D3356" s="4">
        <v>145110</v>
      </c>
      <c r="E3356" s="4">
        <v>8401.8689999999988</v>
      </c>
      <c r="F3356" s="3">
        <v>5.7899999999999993E-2</v>
      </c>
      <c r="G3356" s="5">
        <v>8061.666666666667</v>
      </c>
      <c r="H3356" s="4">
        <v>466.77049999999991</v>
      </c>
      <c r="I3356">
        <v>18</v>
      </c>
      <c r="J3356" t="s">
        <v>52</v>
      </c>
      <c r="K3356" t="s">
        <v>51</v>
      </c>
      <c r="L3356" t="s">
        <v>51</v>
      </c>
      <c r="M3356" s="2">
        <v>42102</v>
      </c>
      <c r="N3356" s="2">
        <v>42467</v>
      </c>
      <c r="O3356" t="s">
        <v>21</v>
      </c>
      <c r="P3356">
        <v>0.05</v>
      </c>
    </row>
    <row r="3357" spans="1:17">
      <c r="A3357" s="1">
        <v>42217</v>
      </c>
      <c r="B3357" t="s">
        <v>6</v>
      </c>
      <c r="C3357" t="s">
        <v>7</v>
      </c>
      <c r="D3357" s="4">
        <v>7498510.7999999998</v>
      </c>
      <c r="E3357" s="4">
        <v>309688.49604</v>
      </c>
      <c r="F3357" s="3">
        <v>4.1300000000000003E-2</v>
      </c>
      <c r="G3357" s="5">
        <v>2100.4231932773109</v>
      </c>
      <c r="H3357" s="4">
        <v>86.747477882352939</v>
      </c>
      <c r="I3357">
        <v>3570</v>
      </c>
      <c r="J3357" t="s">
        <v>10</v>
      </c>
      <c r="K3357" t="s">
        <v>11</v>
      </c>
      <c r="L3357" t="s">
        <v>9</v>
      </c>
      <c r="M3357" s="2">
        <v>41365</v>
      </c>
      <c r="N3357" s="2">
        <v>48646</v>
      </c>
      <c r="O3357" t="s">
        <v>13</v>
      </c>
      <c r="P3357">
        <v>0</v>
      </c>
    </row>
    <row r="3358" spans="1:17">
      <c r="A3358" s="1">
        <v>42217</v>
      </c>
      <c r="B3358" t="s">
        <v>6</v>
      </c>
      <c r="C3358" t="s">
        <v>213</v>
      </c>
      <c r="D3358" s="4">
        <v>392000.52</v>
      </c>
      <c r="E3358" s="4">
        <v>58917.678156000009</v>
      </c>
      <c r="F3358" s="3">
        <v>0.15030000000000002</v>
      </c>
      <c r="G3358" s="5">
        <v>1048.0176451716395</v>
      </c>
      <c r="H3358" s="4">
        <v>157.51705206929745</v>
      </c>
      <c r="I3358">
        <v>374.03999999999996</v>
      </c>
      <c r="J3358" t="s">
        <v>10</v>
      </c>
      <c r="K3358" t="s">
        <v>76</v>
      </c>
      <c r="L3358" t="s">
        <v>76</v>
      </c>
      <c r="M3358" s="2">
        <v>41384</v>
      </c>
      <c r="N3358" s="2">
        <v>43299</v>
      </c>
      <c r="O3358" t="s">
        <v>16</v>
      </c>
      <c r="P3358">
        <v>0.15</v>
      </c>
      <c r="Q3358">
        <v>0.05</v>
      </c>
    </row>
    <row r="3359" spans="1:17">
      <c r="A3359" s="1">
        <v>42217</v>
      </c>
      <c r="B3359" t="s">
        <v>6</v>
      </c>
      <c r="C3359" t="s">
        <v>214</v>
      </c>
      <c r="D3359" s="4">
        <v>255546.23999999999</v>
      </c>
      <c r="E3359" s="4">
        <v>56705.71065600001</v>
      </c>
      <c r="F3359" s="3">
        <v>0.22190000000000004</v>
      </c>
      <c r="G3359" s="5">
        <v>709.8506666666666</v>
      </c>
      <c r="H3359" s="4">
        <v>157.51586293333335</v>
      </c>
      <c r="I3359">
        <v>360</v>
      </c>
      <c r="J3359" t="s">
        <v>10</v>
      </c>
      <c r="K3359" t="s">
        <v>20</v>
      </c>
      <c r="L3359" t="s">
        <v>20</v>
      </c>
      <c r="M3359" s="2">
        <v>41384</v>
      </c>
      <c r="N3359" s="2">
        <v>43299</v>
      </c>
      <c r="O3359" t="s">
        <v>16</v>
      </c>
      <c r="P3359">
        <v>0.15</v>
      </c>
      <c r="Q3359">
        <v>0.05</v>
      </c>
    </row>
    <row r="3360" spans="1:17">
      <c r="A3360" s="1">
        <v>42217</v>
      </c>
      <c r="B3360" t="s">
        <v>6</v>
      </c>
      <c r="C3360" t="s">
        <v>215</v>
      </c>
      <c r="D3360" s="4">
        <v>204128.28</v>
      </c>
      <c r="E3360" s="4">
        <v>59054.311403999993</v>
      </c>
      <c r="F3360" s="3">
        <v>0.28929999999999995</v>
      </c>
      <c r="G3360" s="5">
        <v>544.34208000000001</v>
      </c>
      <c r="H3360" s="4">
        <v>157.47816374399997</v>
      </c>
      <c r="I3360">
        <v>375</v>
      </c>
      <c r="J3360" t="s">
        <v>10</v>
      </c>
      <c r="K3360" t="s">
        <v>76</v>
      </c>
      <c r="L3360" t="s">
        <v>76</v>
      </c>
      <c r="M3360" s="2">
        <v>41384</v>
      </c>
      <c r="N3360" s="2">
        <v>43299</v>
      </c>
      <c r="O3360" t="s">
        <v>16</v>
      </c>
      <c r="P3360">
        <v>0.15</v>
      </c>
      <c r="Q3360">
        <v>0.05</v>
      </c>
    </row>
    <row r="3361" spans="1:18">
      <c r="A3361" s="1">
        <v>42217</v>
      </c>
      <c r="B3361" t="s">
        <v>6</v>
      </c>
      <c r="C3361" t="s">
        <v>216</v>
      </c>
      <c r="D3361" s="4">
        <v>332158.44</v>
      </c>
      <c r="E3361" s="4">
        <v>57230.899211999997</v>
      </c>
      <c r="F3361" s="3">
        <v>0.17229999999999998</v>
      </c>
      <c r="G3361" s="5">
        <v>914.13044914134741</v>
      </c>
      <c r="H3361" s="4">
        <v>157.50467638705413</v>
      </c>
      <c r="I3361">
        <v>363.36</v>
      </c>
      <c r="J3361" t="s">
        <v>10</v>
      </c>
      <c r="K3361" t="s">
        <v>20</v>
      </c>
      <c r="L3361" t="s">
        <v>20</v>
      </c>
      <c r="M3361" s="2">
        <v>41384</v>
      </c>
      <c r="N3361" s="2">
        <v>43299</v>
      </c>
      <c r="O3361" t="s">
        <v>16</v>
      </c>
      <c r="P3361">
        <v>0.15</v>
      </c>
      <c r="Q3361">
        <v>0.05</v>
      </c>
    </row>
    <row r="3362" spans="1:18">
      <c r="A3362" s="1">
        <v>42217</v>
      </c>
      <c r="B3362" t="s">
        <v>6</v>
      </c>
      <c r="C3362" t="s">
        <v>14</v>
      </c>
      <c r="D3362" s="4">
        <v>857934.58799999999</v>
      </c>
      <c r="E3362" s="4">
        <v>94372.804679999987</v>
      </c>
      <c r="F3362" s="3">
        <v>0.10999999999999999</v>
      </c>
      <c r="G3362" s="5">
        <v>1232.6646379310346</v>
      </c>
      <c r="H3362" s="4">
        <v>135.59311017241379</v>
      </c>
      <c r="I3362">
        <v>696</v>
      </c>
      <c r="J3362" t="s">
        <v>17</v>
      </c>
      <c r="K3362" t="s">
        <v>18</v>
      </c>
      <c r="L3362" t="s">
        <v>15</v>
      </c>
      <c r="M3362" s="2">
        <v>41246</v>
      </c>
      <c r="N3362" s="2">
        <v>43229</v>
      </c>
      <c r="O3362" t="s">
        <v>16</v>
      </c>
      <c r="P3362">
        <v>0.11</v>
      </c>
    </row>
    <row r="3363" spans="1:18">
      <c r="A3363" s="1">
        <v>42217</v>
      </c>
      <c r="B3363" t="s">
        <v>6</v>
      </c>
      <c r="C3363" t="s">
        <v>19</v>
      </c>
      <c r="D3363" s="4">
        <v>393946.8</v>
      </c>
      <c r="E3363" s="4">
        <v>132208.54608</v>
      </c>
      <c r="F3363" s="3">
        <v>0.33560000000000001</v>
      </c>
      <c r="G3363" s="5">
        <v>804.62990196078431</v>
      </c>
      <c r="H3363" s="4">
        <v>270.03379509803921</v>
      </c>
      <c r="I3363">
        <v>489.59999999999997</v>
      </c>
      <c r="J3363" t="s">
        <v>10</v>
      </c>
      <c r="K3363" t="s">
        <v>20</v>
      </c>
      <c r="L3363" t="s">
        <v>20</v>
      </c>
      <c r="M3363" s="2">
        <v>41258</v>
      </c>
      <c r="N3363" s="2">
        <v>43229</v>
      </c>
      <c r="O3363" t="s">
        <v>21</v>
      </c>
      <c r="P3363">
        <v>0.16</v>
      </c>
    </row>
    <row r="3364" spans="1:18">
      <c r="A3364" s="1">
        <v>42217</v>
      </c>
      <c r="B3364" t="s">
        <v>6</v>
      </c>
      <c r="C3364" t="s">
        <v>350</v>
      </c>
      <c r="D3364" s="4">
        <v>196344</v>
      </c>
      <c r="E3364" s="4">
        <v>49576.86</v>
      </c>
      <c r="F3364" s="3">
        <v>0.2525</v>
      </c>
      <c r="G3364" s="5">
        <v>1069.4117647058824</v>
      </c>
      <c r="H3364" s="4">
        <v>270.02647058823533</v>
      </c>
      <c r="I3364">
        <v>183.6</v>
      </c>
      <c r="J3364" t="s">
        <v>10</v>
      </c>
      <c r="K3364" t="s">
        <v>20</v>
      </c>
      <c r="L3364" t="s">
        <v>20</v>
      </c>
      <c r="M3364" s="2">
        <v>41258</v>
      </c>
      <c r="N3364" s="2">
        <v>43229</v>
      </c>
      <c r="O3364" t="s">
        <v>21</v>
      </c>
      <c r="P3364">
        <v>0.16</v>
      </c>
    </row>
    <row r="3365" spans="1:18">
      <c r="A3365" s="1">
        <v>42217</v>
      </c>
      <c r="B3365" t="s">
        <v>6</v>
      </c>
      <c r="C3365" t="s">
        <v>22</v>
      </c>
      <c r="D3365" s="4">
        <v>277209</v>
      </c>
      <c r="E3365" s="4">
        <v>47873.994299999998</v>
      </c>
      <c r="F3365" s="3">
        <v>0.17269999999999999</v>
      </c>
      <c r="G3365" s="5">
        <v>1736.8984962406016</v>
      </c>
      <c r="H3365" s="4">
        <v>299.9623703007519</v>
      </c>
      <c r="I3365">
        <v>159.6</v>
      </c>
      <c r="J3365" t="s">
        <v>10</v>
      </c>
      <c r="K3365" t="s">
        <v>12</v>
      </c>
      <c r="L3365" t="s">
        <v>23</v>
      </c>
      <c r="M3365" s="2">
        <v>41339</v>
      </c>
      <c r="N3365" s="2">
        <v>42499</v>
      </c>
      <c r="O3365" t="s">
        <v>21</v>
      </c>
      <c r="P3365">
        <v>0.14000000000000001</v>
      </c>
    </row>
    <row r="3366" spans="1:18">
      <c r="A3366" s="1">
        <v>42217</v>
      </c>
      <c r="B3366" t="s">
        <v>6</v>
      </c>
      <c r="C3366" t="s">
        <v>24</v>
      </c>
      <c r="D3366" s="4">
        <v>162752.4</v>
      </c>
      <c r="E3366" s="4">
        <v>50550.895440000008</v>
      </c>
      <c r="F3366" s="3">
        <v>0.31060000000000004</v>
      </c>
      <c r="G3366" s="5">
        <v>869.40384615384619</v>
      </c>
      <c r="H3366" s="4">
        <v>270.03683461538469</v>
      </c>
      <c r="I3366">
        <v>187.2</v>
      </c>
      <c r="J3366" t="s">
        <v>10</v>
      </c>
      <c r="K3366" t="s">
        <v>20</v>
      </c>
      <c r="L3366" t="s">
        <v>20</v>
      </c>
      <c r="M3366" s="2">
        <v>41288</v>
      </c>
      <c r="N3366" s="2">
        <v>42499</v>
      </c>
      <c r="O3366" t="s">
        <v>21</v>
      </c>
      <c r="P3366">
        <v>0.18</v>
      </c>
    </row>
    <row r="3367" spans="1:18">
      <c r="A3367" s="1">
        <v>42217</v>
      </c>
      <c r="B3367" t="s">
        <v>6</v>
      </c>
      <c r="C3367" t="s">
        <v>25</v>
      </c>
      <c r="D3367" s="4">
        <v>155996.4</v>
      </c>
      <c r="E3367" s="4">
        <v>39607.485960000005</v>
      </c>
      <c r="F3367" s="3">
        <v>0.25390000000000007</v>
      </c>
      <c r="G3367" s="5">
        <v>1130.4086956521739</v>
      </c>
      <c r="H3367" s="4">
        <v>287.01076782608698</v>
      </c>
      <c r="I3367">
        <v>138</v>
      </c>
      <c r="J3367" t="s">
        <v>10</v>
      </c>
      <c r="K3367" t="s">
        <v>12</v>
      </c>
      <c r="L3367" t="s">
        <v>12</v>
      </c>
      <c r="M3367" s="2">
        <v>41334</v>
      </c>
      <c r="N3367" s="2">
        <v>42499</v>
      </c>
      <c r="O3367" t="s">
        <v>21</v>
      </c>
      <c r="P3367">
        <v>0.14000000000000001</v>
      </c>
      <c r="Q3367">
        <v>7.0000000000000007E-2</v>
      </c>
    </row>
    <row r="3368" spans="1:18">
      <c r="A3368" s="1">
        <v>42217</v>
      </c>
      <c r="B3368" t="s">
        <v>6</v>
      </c>
      <c r="C3368" t="s">
        <v>26</v>
      </c>
      <c r="D3368" s="4">
        <v>218722.8</v>
      </c>
      <c r="E3368" s="4">
        <v>16360.465440000002</v>
      </c>
      <c r="F3368" s="3">
        <v>7.4800000000000005E-2</v>
      </c>
      <c r="G3368" s="5">
        <v>3375.3518518518517</v>
      </c>
      <c r="H3368" s="4">
        <v>252.47631851851855</v>
      </c>
      <c r="I3368">
        <v>64.8</v>
      </c>
      <c r="J3368" t="s">
        <v>10</v>
      </c>
      <c r="K3368" t="s">
        <v>12</v>
      </c>
      <c r="L3368" t="s">
        <v>27</v>
      </c>
      <c r="M3368" s="2">
        <v>41353</v>
      </c>
      <c r="N3368" s="2">
        <v>43229</v>
      </c>
      <c r="O3368" t="s">
        <v>21</v>
      </c>
      <c r="P3368">
        <v>0.06</v>
      </c>
    </row>
    <row r="3369" spans="1:18">
      <c r="A3369" s="1">
        <v>42217</v>
      </c>
      <c r="B3369" t="s">
        <v>6</v>
      </c>
      <c r="C3369" t="s">
        <v>28</v>
      </c>
      <c r="D3369" s="4">
        <v>493475.39999999997</v>
      </c>
      <c r="E3369" s="4">
        <v>48854.064600000005</v>
      </c>
      <c r="F3369" s="3">
        <v>9.9000000000000019E-2</v>
      </c>
      <c r="G3369" s="5">
        <v>2323.3305084745762</v>
      </c>
      <c r="H3369" s="4">
        <v>230.00972033898307</v>
      </c>
      <c r="I3369">
        <v>212.4</v>
      </c>
      <c r="J3369" t="s">
        <v>10</v>
      </c>
      <c r="K3369" t="s">
        <v>12</v>
      </c>
      <c r="L3369" t="s">
        <v>12</v>
      </c>
      <c r="M3369" s="2">
        <v>41353</v>
      </c>
      <c r="N3369" s="2">
        <v>43229</v>
      </c>
      <c r="O3369" t="s">
        <v>21</v>
      </c>
      <c r="P3369">
        <v>0</v>
      </c>
    </row>
    <row r="3370" spans="1:18">
      <c r="A3370" s="1">
        <v>42217</v>
      </c>
      <c r="B3370" t="s">
        <v>6</v>
      </c>
      <c r="C3370" t="s">
        <v>29</v>
      </c>
      <c r="D3370" s="4">
        <v>387722.16</v>
      </c>
      <c r="E3370" s="4">
        <v>42649.437599999997</v>
      </c>
      <c r="F3370" s="3">
        <v>0.11</v>
      </c>
      <c r="G3370" s="5">
        <v>2071.1653846153845</v>
      </c>
      <c r="H3370" s="4">
        <v>227.82819230769232</v>
      </c>
      <c r="I3370">
        <v>187.2</v>
      </c>
      <c r="J3370" t="s">
        <v>10</v>
      </c>
      <c r="K3370" t="s">
        <v>12</v>
      </c>
      <c r="L3370" t="s">
        <v>12</v>
      </c>
      <c r="M3370" s="2">
        <v>41323</v>
      </c>
      <c r="N3370" s="2">
        <v>42499</v>
      </c>
      <c r="O3370" t="s">
        <v>30</v>
      </c>
      <c r="P3370">
        <v>0.11</v>
      </c>
    </row>
    <row r="3371" spans="1:18">
      <c r="A3371" s="1">
        <v>42217</v>
      </c>
      <c r="B3371" t="s">
        <v>6</v>
      </c>
      <c r="C3371" t="s">
        <v>31</v>
      </c>
      <c r="D3371" s="4">
        <v>2273894.3879999998</v>
      </c>
      <c r="E3371" s="4">
        <v>181911.55104000002</v>
      </c>
      <c r="F3371" s="3">
        <v>8.0000000000000016E-2</v>
      </c>
      <c r="G3371" s="5">
        <v>2412.0570137474538</v>
      </c>
      <c r="H3371" s="4">
        <v>192.96456109979636</v>
      </c>
      <c r="I3371">
        <v>942.72</v>
      </c>
      <c r="J3371" t="s">
        <v>32</v>
      </c>
      <c r="K3371" t="s">
        <v>31</v>
      </c>
      <c r="L3371" t="s">
        <v>32</v>
      </c>
      <c r="M3371" s="2">
        <v>41294</v>
      </c>
      <c r="N3371" s="2">
        <v>43229</v>
      </c>
      <c r="O3371" t="s">
        <v>30</v>
      </c>
      <c r="P3371">
        <v>0.08</v>
      </c>
    </row>
    <row r="3372" spans="1:18">
      <c r="A3372" s="1">
        <v>42217</v>
      </c>
      <c r="B3372" t="s">
        <v>6</v>
      </c>
      <c r="C3372" t="s">
        <v>269</v>
      </c>
      <c r="D3372" s="4">
        <v>3265883.6999999997</v>
      </c>
      <c r="E3372" s="4">
        <v>146964.7665</v>
      </c>
      <c r="F3372" s="3">
        <v>4.5000000000000005E-2</v>
      </c>
      <c r="G3372" s="5">
        <v>1312.8652918475639</v>
      </c>
      <c r="H3372" s="4">
        <v>59.078938133140376</v>
      </c>
      <c r="I3372">
        <v>2487.6</v>
      </c>
      <c r="J3372" t="s">
        <v>32</v>
      </c>
      <c r="K3372" t="s">
        <v>269</v>
      </c>
      <c r="L3372" t="s">
        <v>32</v>
      </c>
      <c r="M3372" s="2">
        <v>41442</v>
      </c>
      <c r="N3372" s="2">
        <v>47285</v>
      </c>
      <c r="O3372" t="s">
        <v>30</v>
      </c>
      <c r="P3372">
        <v>0.05</v>
      </c>
    </row>
    <row r="3373" spans="1:18">
      <c r="A3373" s="1">
        <v>42217</v>
      </c>
      <c r="B3373" t="s">
        <v>6</v>
      </c>
      <c r="C3373" t="s">
        <v>301</v>
      </c>
      <c r="D3373" s="4">
        <v>98772</v>
      </c>
      <c r="E3373" s="4">
        <v>33118.251599999996</v>
      </c>
      <c r="F3373" s="3">
        <v>0.33529999999999993</v>
      </c>
      <c r="G3373" s="5">
        <v>894.67391304347836</v>
      </c>
      <c r="H3373" s="4">
        <v>299.98416304347825</v>
      </c>
      <c r="I3373">
        <v>110.39999999999999</v>
      </c>
      <c r="J3373" t="s">
        <v>123</v>
      </c>
      <c r="K3373" t="s">
        <v>286</v>
      </c>
      <c r="L3373" t="s">
        <v>286</v>
      </c>
      <c r="M3373" s="2">
        <v>42110</v>
      </c>
      <c r="N3373" s="2">
        <v>42840</v>
      </c>
      <c r="O3373" t="s">
        <v>21</v>
      </c>
      <c r="P3373">
        <v>0.08</v>
      </c>
    </row>
    <row r="3374" spans="1:18">
      <c r="A3374" s="1">
        <v>42217</v>
      </c>
      <c r="B3374" t="s">
        <v>6</v>
      </c>
      <c r="C3374" t="s">
        <v>285</v>
      </c>
      <c r="D3374" s="4">
        <v>1997862</v>
      </c>
      <c r="E3374" s="4">
        <v>66928.377000000008</v>
      </c>
      <c r="F3374" s="3">
        <v>3.3500000000000002E-2</v>
      </c>
      <c r="G3374" s="5">
        <v>14477.260869565218</v>
      </c>
      <c r="H3374" s="4">
        <v>484.98823913043486</v>
      </c>
      <c r="I3374">
        <v>138</v>
      </c>
      <c r="J3374" t="s">
        <v>123</v>
      </c>
      <c r="K3374" t="s">
        <v>286</v>
      </c>
      <c r="L3374" t="s">
        <v>286</v>
      </c>
      <c r="M3374" s="2">
        <v>41708</v>
      </c>
      <c r="N3374" s="2">
        <v>42834</v>
      </c>
      <c r="O3374" t="s">
        <v>21</v>
      </c>
      <c r="P3374">
        <v>0.03</v>
      </c>
    </row>
    <row r="3375" spans="1:18">
      <c r="A3375" s="1">
        <v>42217</v>
      </c>
      <c r="B3375" t="s">
        <v>6</v>
      </c>
      <c r="C3375" t="s">
        <v>33</v>
      </c>
      <c r="D3375" s="4">
        <v>1021049.112</v>
      </c>
      <c r="E3375" s="4">
        <v>81683.92895999999</v>
      </c>
      <c r="F3375" s="3">
        <v>7.9999999999999988E-2</v>
      </c>
      <c r="G3375" s="5">
        <v>3903.0929357798168</v>
      </c>
      <c r="H3375" s="4">
        <v>312.24743486238532</v>
      </c>
      <c r="I3375">
        <v>261.59999999999997</v>
      </c>
      <c r="J3375" t="s">
        <v>34</v>
      </c>
      <c r="K3375" t="s">
        <v>36</v>
      </c>
      <c r="L3375" t="s">
        <v>35</v>
      </c>
      <c r="M3375" s="2">
        <v>41288</v>
      </c>
      <c r="N3375" s="2">
        <v>45059</v>
      </c>
      <c r="O3375" t="s">
        <v>21</v>
      </c>
      <c r="P3375">
        <v>0.08</v>
      </c>
      <c r="R3375">
        <f t="shared" ref="R3375" si="375">(N3375-M3375)/365</f>
        <v>10.331506849315069</v>
      </c>
    </row>
    <row r="3376" spans="1:18">
      <c r="A3376" s="1">
        <v>42217</v>
      </c>
      <c r="B3376" t="s">
        <v>6</v>
      </c>
      <c r="C3376" t="s">
        <v>234</v>
      </c>
      <c r="D3376" s="4">
        <v>322481.25599999999</v>
      </c>
      <c r="E3376" s="4">
        <v>17736.469079999999</v>
      </c>
      <c r="F3376" s="3">
        <v>5.5E-2</v>
      </c>
      <c r="G3376" s="5">
        <v>526.93015686274509</v>
      </c>
      <c r="H3376" s="4">
        <v>28.981158627450977</v>
      </c>
      <c r="I3376">
        <v>612</v>
      </c>
      <c r="J3376" t="s">
        <v>32</v>
      </c>
      <c r="K3376" t="s">
        <v>235</v>
      </c>
      <c r="L3376" t="s">
        <v>32</v>
      </c>
      <c r="M3376" s="2">
        <v>41442</v>
      </c>
      <c r="N3376" s="2">
        <v>47285</v>
      </c>
      <c r="O3376" t="s">
        <v>30</v>
      </c>
      <c r="P3376">
        <v>0.06</v>
      </c>
    </row>
    <row r="3377" spans="1:17">
      <c r="A3377" s="1">
        <v>42217</v>
      </c>
      <c r="B3377" t="s">
        <v>6</v>
      </c>
      <c r="C3377" t="s">
        <v>236</v>
      </c>
      <c r="D3377" s="4">
        <v>419968.48799999995</v>
      </c>
      <c r="E3377" s="4">
        <v>23098.26684</v>
      </c>
      <c r="F3377" s="3">
        <v>5.5000000000000007E-2</v>
      </c>
      <c r="G3377" s="5">
        <v>881.54594458438282</v>
      </c>
      <c r="H3377" s="4">
        <v>48.485026952141062</v>
      </c>
      <c r="I3377">
        <v>476.4</v>
      </c>
      <c r="J3377" t="s">
        <v>32</v>
      </c>
      <c r="K3377" t="s">
        <v>235</v>
      </c>
      <c r="L3377" t="s">
        <v>32</v>
      </c>
      <c r="M3377" s="2">
        <v>41442</v>
      </c>
      <c r="N3377" s="2">
        <v>47285</v>
      </c>
      <c r="O3377" t="s">
        <v>30</v>
      </c>
      <c r="P3377">
        <v>0.06</v>
      </c>
    </row>
    <row r="3378" spans="1:17">
      <c r="A3378" s="1">
        <v>42217</v>
      </c>
      <c r="B3378" t="s">
        <v>6</v>
      </c>
      <c r="C3378" t="s">
        <v>237</v>
      </c>
      <c r="D3378" s="4">
        <v>542864.05200000003</v>
      </c>
      <c r="E3378" s="4">
        <v>29857.522860000001</v>
      </c>
      <c r="F3378" s="3">
        <v>5.5E-2</v>
      </c>
      <c r="G3378" s="5">
        <v>1900.7844957983195</v>
      </c>
      <c r="H3378" s="4">
        <v>104.54314726890757</v>
      </c>
      <c r="I3378">
        <v>285.59999999999997</v>
      </c>
      <c r="J3378" t="s">
        <v>32</v>
      </c>
      <c r="K3378" t="s">
        <v>235</v>
      </c>
      <c r="L3378" t="s">
        <v>32</v>
      </c>
      <c r="M3378" s="2">
        <v>41442</v>
      </c>
      <c r="N3378" s="2">
        <v>47285</v>
      </c>
      <c r="O3378" t="s">
        <v>30</v>
      </c>
      <c r="P3378">
        <v>0.06</v>
      </c>
    </row>
    <row r="3379" spans="1:17">
      <c r="A3379" s="1">
        <v>42217</v>
      </c>
      <c r="B3379" t="s">
        <v>6</v>
      </c>
      <c r="C3379" t="s">
        <v>238</v>
      </c>
      <c r="D3379" s="4">
        <v>1721459.496</v>
      </c>
      <c r="E3379" s="4">
        <v>162505.7764224</v>
      </c>
      <c r="F3379" s="3">
        <v>9.4399999999999998E-2</v>
      </c>
      <c r="G3379" s="5">
        <v>1384.7003667953668</v>
      </c>
      <c r="H3379" s="4">
        <v>130.71571462548263</v>
      </c>
      <c r="I3379">
        <v>1243.2</v>
      </c>
      <c r="J3379" t="s">
        <v>32</v>
      </c>
      <c r="K3379" t="s">
        <v>238</v>
      </c>
      <c r="L3379" t="s">
        <v>32</v>
      </c>
      <c r="M3379" s="2">
        <v>41281</v>
      </c>
      <c r="N3379" s="2">
        <v>45168</v>
      </c>
      <c r="O3379" t="s">
        <v>30</v>
      </c>
      <c r="P3379">
        <v>0.08</v>
      </c>
      <c r="Q3379">
        <v>0.08</v>
      </c>
    </row>
    <row r="3380" spans="1:17">
      <c r="A3380" s="1">
        <v>42217</v>
      </c>
      <c r="B3380" t="s">
        <v>6</v>
      </c>
      <c r="C3380" t="s">
        <v>239</v>
      </c>
      <c r="D3380" s="4">
        <v>727529.7840000001</v>
      </c>
      <c r="E3380" s="4">
        <v>40014.138120000003</v>
      </c>
      <c r="F3380" s="3">
        <v>5.4999999999999993E-2</v>
      </c>
      <c r="G3380" s="5">
        <v>1050.7362564991336</v>
      </c>
      <c r="H3380" s="4">
        <v>57.790494107452346</v>
      </c>
      <c r="I3380">
        <v>692.4</v>
      </c>
      <c r="J3380" t="s">
        <v>32</v>
      </c>
      <c r="K3380" t="s">
        <v>235</v>
      </c>
      <c r="L3380" t="s">
        <v>32</v>
      </c>
      <c r="M3380" s="2">
        <v>41442</v>
      </c>
      <c r="N3380" s="2">
        <v>47285</v>
      </c>
      <c r="O3380" t="s">
        <v>30</v>
      </c>
      <c r="P3380">
        <v>0.06</v>
      </c>
    </row>
    <row r="3381" spans="1:17">
      <c r="A3381" s="1">
        <v>42217</v>
      </c>
      <c r="B3381" t="s">
        <v>6</v>
      </c>
      <c r="C3381" t="s">
        <v>37</v>
      </c>
      <c r="D3381" s="4">
        <v>146402.4</v>
      </c>
      <c r="E3381" s="4">
        <v>36088.191599999998</v>
      </c>
      <c r="F3381" s="3">
        <v>0.2465</v>
      </c>
      <c r="G3381" s="5">
        <v>1257.7525773195878</v>
      </c>
      <c r="H3381" s="4">
        <v>310.03601030927837</v>
      </c>
      <c r="I3381">
        <v>116.39999999999999</v>
      </c>
      <c r="J3381" t="s">
        <v>10</v>
      </c>
      <c r="K3381" t="s">
        <v>20</v>
      </c>
      <c r="L3381" t="s">
        <v>20</v>
      </c>
      <c r="M3381" s="2">
        <v>41384</v>
      </c>
      <c r="N3381" s="2">
        <v>42509</v>
      </c>
      <c r="O3381" t="s">
        <v>21</v>
      </c>
      <c r="P3381">
        <v>0.13</v>
      </c>
    </row>
    <row r="3382" spans="1:17">
      <c r="A3382" s="1">
        <v>42217</v>
      </c>
      <c r="B3382" t="s">
        <v>6</v>
      </c>
      <c r="C3382" t="s">
        <v>240</v>
      </c>
      <c r="D3382" s="4">
        <v>246033.24</v>
      </c>
      <c r="E3382" s="4">
        <v>35231.959967999996</v>
      </c>
      <c r="F3382" s="3">
        <v>0.14319999999999999</v>
      </c>
      <c r="G3382" s="5">
        <v>3796.8092592592593</v>
      </c>
      <c r="H3382" s="4">
        <v>543.70308592592585</v>
      </c>
      <c r="I3382">
        <v>64.8</v>
      </c>
      <c r="J3382" t="s">
        <v>10</v>
      </c>
      <c r="K3382" t="s">
        <v>11</v>
      </c>
      <c r="L3382" t="s">
        <v>42</v>
      </c>
      <c r="M3382" s="2">
        <v>42199</v>
      </c>
      <c r="N3382" s="2">
        <v>42564</v>
      </c>
      <c r="O3382" t="s">
        <v>21</v>
      </c>
      <c r="P3382">
        <v>0.13</v>
      </c>
    </row>
    <row r="3383" spans="1:17">
      <c r="A3383" s="1">
        <v>42217</v>
      </c>
      <c r="B3383" t="s">
        <v>6</v>
      </c>
      <c r="C3383" t="s">
        <v>241</v>
      </c>
      <c r="D3383" s="4">
        <v>127898.04</v>
      </c>
      <c r="E3383" s="4">
        <v>19440.502080000002</v>
      </c>
      <c r="F3383" s="3">
        <v>0.15200000000000002</v>
      </c>
      <c r="G3383" s="5">
        <v>2267.695744680851</v>
      </c>
      <c r="H3383" s="4">
        <v>344.68975319148939</v>
      </c>
      <c r="I3383">
        <v>56.4</v>
      </c>
      <c r="J3383" t="s">
        <v>10</v>
      </c>
      <c r="K3383" t="s">
        <v>11</v>
      </c>
      <c r="L3383" t="s">
        <v>42</v>
      </c>
      <c r="M3383" s="2">
        <v>42199</v>
      </c>
      <c r="N3383" s="2">
        <v>42564</v>
      </c>
      <c r="O3383" t="s">
        <v>30</v>
      </c>
      <c r="P3383">
        <v>0.13</v>
      </c>
    </row>
    <row r="3384" spans="1:17">
      <c r="A3384" s="1">
        <v>42217</v>
      </c>
      <c r="B3384" t="s">
        <v>6</v>
      </c>
      <c r="C3384" t="s">
        <v>242</v>
      </c>
      <c r="D3384" s="4">
        <v>412484.84399999998</v>
      </c>
      <c r="E3384" s="4">
        <v>22686.666419999998</v>
      </c>
      <c r="F3384" s="3">
        <v>5.5E-2</v>
      </c>
      <c r="G3384" s="5">
        <v>768.9874049217002</v>
      </c>
      <c r="H3384" s="4">
        <v>42.294307270693508</v>
      </c>
      <c r="I3384">
        <v>536.4</v>
      </c>
      <c r="J3384" t="s">
        <v>32</v>
      </c>
      <c r="K3384" t="s">
        <v>235</v>
      </c>
      <c r="L3384" t="s">
        <v>32</v>
      </c>
      <c r="M3384" s="2">
        <v>41442</v>
      </c>
      <c r="N3384" s="2">
        <v>47285</v>
      </c>
      <c r="O3384" t="s">
        <v>30</v>
      </c>
      <c r="P3384">
        <v>0.06</v>
      </c>
    </row>
    <row r="3385" spans="1:17">
      <c r="A3385" s="1">
        <v>42217</v>
      </c>
      <c r="B3385" t="s">
        <v>6</v>
      </c>
      <c r="C3385" t="s">
        <v>384</v>
      </c>
      <c r="D3385" s="4">
        <v>167708.28</v>
      </c>
      <c r="E3385" s="4">
        <v>29600.511419999999</v>
      </c>
      <c r="F3385" s="3">
        <v>0.17649999999999999</v>
      </c>
      <c r="G3385" s="5">
        <v>3038.1934782608696</v>
      </c>
      <c r="H3385" s="4">
        <v>536.2411489130435</v>
      </c>
      <c r="I3385">
        <v>55.199999999999996</v>
      </c>
      <c r="J3385" t="s">
        <v>10</v>
      </c>
      <c r="K3385" t="s">
        <v>11</v>
      </c>
      <c r="L3385" t="s">
        <v>265</v>
      </c>
      <c r="M3385" s="2">
        <v>42201</v>
      </c>
      <c r="N3385" s="2">
        <v>42931</v>
      </c>
      <c r="O3385" t="s">
        <v>21</v>
      </c>
      <c r="P3385">
        <v>0.16</v>
      </c>
    </row>
    <row r="3386" spans="1:17">
      <c r="A3386" s="1">
        <v>42217</v>
      </c>
      <c r="B3386" t="s">
        <v>6</v>
      </c>
      <c r="C3386" t="s">
        <v>385</v>
      </c>
      <c r="D3386" s="4">
        <v>103255.2</v>
      </c>
      <c r="E3386" s="4">
        <v>21539.03472</v>
      </c>
      <c r="F3386" s="3">
        <v>0.20860000000000001</v>
      </c>
      <c r="G3386" s="5">
        <v>1623.5094339622642</v>
      </c>
      <c r="H3386" s="4">
        <v>338.66406792452835</v>
      </c>
      <c r="I3386">
        <v>63.599999999999994</v>
      </c>
      <c r="J3386" t="s">
        <v>10</v>
      </c>
      <c r="K3386" t="s">
        <v>11</v>
      </c>
      <c r="L3386" t="s">
        <v>42</v>
      </c>
      <c r="M3386" s="2">
        <v>42201</v>
      </c>
      <c r="N3386" s="2">
        <v>43296</v>
      </c>
      <c r="O3386" t="s">
        <v>13</v>
      </c>
      <c r="P3386">
        <v>0</v>
      </c>
      <c r="Q3386">
        <v>0.15</v>
      </c>
    </row>
    <row r="3387" spans="1:17">
      <c r="A3387" s="1">
        <v>42217</v>
      </c>
      <c r="B3387" t="s">
        <v>6</v>
      </c>
      <c r="C3387" t="s">
        <v>41</v>
      </c>
      <c r="D3387" s="4">
        <v>264303.71999999997</v>
      </c>
      <c r="E3387" s="4">
        <v>36711.786708</v>
      </c>
      <c r="F3387" s="3">
        <v>0.13890000000000002</v>
      </c>
      <c r="G3387" s="5">
        <v>5647.5153846153844</v>
      </c>
      <c r="H3387" s="4">
        <v>784.43988692307698</v>
      </c>
      <c r="I3387">
        <v>46.8</v>
      </c>
      <c r="J3387" t="s">
        <v>10</v>
      </c>
      <c r="K3387" t="s">
        <v>11</v>
      </c>
      <c r="L3387" t="s">
        <v>42</v>
      </c>
      <c r="M3387" s="2">
        <v>42156</v>
      </c>
      <c r="N3387" s="2">
        <v>42499</v>
      </c>
      <c r="O3387" t="s">
        <v>21</v>
      </c>
      <c r="P3387">
        <v>0.13</v>
      </c>
    </row>
    <row r="3388" spans="1:17">
      <c r="A3388" s="1">
        <v>42217</v>
      </c>
      <c r="B3388" t="s">
        <v>6</v>
      </c>
      <c r="C3388" t="s">
        <v>43</v>
      </c>
      <c r="D3388" s="4">
        <v>141640.08000000002</v>
      </c>
      <c r="E3388" s="4">
        <v>20693.615688000002</v>
      </c>
      <c r="F3388" s="3">
        <v>0.14610000000000001</v>
      </c>
      <c r="G3388" s="5">
        <v>3106.1421052631581</v>
      </c>
      <c r="H3388" s="4">
        <v>453.80736157894739</v>
      </c>
      <c r="I3388">
        <v>45.6</v>
      </c>
      <c r="J3388" t="s">
        <v>10</v>
      </c>
      <c r="K3388" t="s">
        <v>11</v>
      </c>
      <c r="L3388" t="s">
        <v>42</v>
      </c>
      <c r="M3388" s="2">
        <v>42156</v>
      </c>
      <c r="N3388" s="2">
        <v>42499</v>
      </c>
      <c r="O3388" t="s">
        <v>21</v>
      </c>
      <c r="P3388">
        <v>0.13</v>
      </c>
    </row>
    <row r="3389" spans="1:17">
      <c r="A3389" s="1">
        <v>42217</v>
      </c>
      <c r="B3389" t="s">
        <v>6</v>
      </c>
      <c r="C3389" t="s">
        <v>243</v>
      </c>
      <c r="D3389" s="4">
        <v>320224.12799999997</v>
      </c>
      <c r="E3389" s="4">
        <v>17612.32704</v>
      </c>
      <c r="F3389" s="3">
        <v>5.5000000000000007E-2</v>
      </c>
      <c r="G3389" s="5">
        <v>753.82327683615813</v>
      </c>
      <c r="H3389" s="4">
        <v>41.460280225988697</v>
      </c>
      <c r="I3389">
        <v>424.8</v>
      </c>
      <c r="J3389" t="s">
        <v>32</v>
      </c>
      <c r="K3389" t="s">
        <v>235</v>
      </c>
      <c r="L3389" t="s">
        <v>32</v>
      </c>
      <c r="M3389" s="2">
        <v>41442</v>
      </c>
      <c r="N3389" s="2">
        <v>47285</v>
      </c>
      <c r="O3389" t="s">
        <v>30</v>
      </c>
      <c r="P3389">
        <v>0.06</v>
      </c>
    </row>
    <row r="3390" spans="1:17">
      <c r="A3390" s="1">
        <v>42217</v>
      </c>
      <c r="B3390" t="s">
        <v>6</v>
      </c>
      <c r="C3390" t="s">
        <v>44</v>
      </c>
      <c r="D3390" s="4">
        <v>257925.12</v>
      </c>
      <c r="E3390" s="4">
        <v>55969.751039999996</v>
      </c>
      <c r="F3390" s="3">
        <v>0.217</v>
      </c>
      <c r="G3390" s="5">
        <v>1351.8088050314466</v>
      </c>
      <c r="H3390" s="4">
        <v>293.34251069182392</v>
      </c>
      <c r="I3390">
        <v>190.79999999999998</v>
      </c>
      <c r="J3390" t="s">
        <v>10</v>
      </c>
      <c r="K3390" t="s">
        <v>20</v>
      </c>
      <c r="L3390" t="s">
        <v>20</v>
      </c>
      <c r="M3390" s="2">
        <v>41343</v>
      </c>
      <c r="N3390" s="2">
        <v>42499</v>
      </c>
      <c r="O3390" t="s">
        <v>21</v>
      </c>
      <c r="P3390">
        <v>0.18</v>
      </c>
    </row>
    <row r="3391" spans="1:17">
      <c r="A3391" s="1">
        <v>42217</v>
      </c>
      <c r="B3391" t="s">
        <v>6</v>
      </c>
      <c r="C3391" t="s">
        <v>302</v>
      </c>
      <c r="D3391" s="4">
        <v>166914</v>
      </c>
      <c r="E3391" s="4">
        <v>51075.684000000001</v>
      </c>
      <c r="F3391" s="3">
        <v>0.30599999999999999</v>
      </c>
      <c r="G3391" s="5">
        <v>915.09868421052624</v>
      </c>
      <c r="H3391" s="4">
        <v>280.02019736842107</v>
      </c>
      <c r="I3391">
        <v>182.4</v>
      </c>
      <c r="J3391" t="s">
        <v>10</v>
      </c>
      <c r="K3391" t="s">
        <v>20</v>
      </c>
      <c r="L3391" t="s">
        <v>20</v>
      </c>
      <c r="M3391" s="2">
        <v>41702</v>
      </c>
      <c r="N3391" s="2">
        <v>42432</v>
      </c>
      <c r="O3391" t="s">
        <v>21</v>
      </c>
      <c r="P3391">
        <v>0.16</v>
      </c>
    </row>
    <row r="3392" spans="1:17">
      <c r="A3392" s="1">
        <v>42217</v>
      </c>
      <c r="B3392" t="s">
        <v>6</v>
      </c>
      <c r="C3392" t="s">
        <v>292</v>
      </c>
      <c r="D3392" s="4">
        <v>259879.19999999998</v>
      </c>
      <c r="E3392" s="4">
        <v>34589.921519999996</v>
      </c>
      <c r="F3392" s="3">
        <v>0.1331</v>
      </c>
      <c r="G3392" s="5">
        <v>2165.66</v>
      </c>
      <c r="H3392" s="4">
        <v>288.24934599999995</v>
      </c>
      <c r="I3392">
        <v>120</v>
      </c>
      <c r="J3392" t="s">
        <v>10</v>
      </c>
      <c r="K3392" t="s">
        <v>11</v>
      </c>
      <c r="L3392" t="s">
        <v>42</v>
      </c>
      <c r="M3392" s="2">
        <v>41715</v>
      </c>
      <c r="N3392" s="2">
        <v>42810</v>
      </c>
      <c r="O3392" t="s">
        <v>21</v>
      </c>
      <c r="P3392">
        <v>0.11</v>
      </c>
    </row>
    <row r="3393" spans="1:17">
      <c r="A3393" s="1">
        <v>42217</v>
      </c>
      <c r="B3393" t="s">
        <v>6</v>
      </c>
      <c r="C3393" t="s">
        <v>45</v>
      </c>
      <c r="D3393" s="4">
        <v>191636.4</v>
      </c>
      <c r="E3393" s="4">
        <v>52795.828200000004</v>
      </c>
      <c r="F3393" s="3">
        <v>0.27550000000000002</v>
      </c>
      <c r="G3393" s="5">
        <v>1924.0602409638554</v>
      </c>
      <c r="H3393" s="4">
        <v>530.07859638554226</v>
      </c>
      <c r="I3393">
        <v>99.6</v>
      </c>
      <c r="J3393" t="s">
        <v>47</v>
      </c>
      <c r="K3393" t="s">
        <v>48</v>
      </c>
      <c r="L3393" t="s">
        <v>46</v>
      </c>
      <c r="M3393" s="2">
        <v>41290</v>
      </c>
      <c r="N3393" s="2">
        <v>42499</v>
      </c>
      <c r="O3393" t="s">
        <v>21</v>
      </c>
      <c r="P3393">
        <v>0.16</v>
      </c>
    </row>
    <row r="3394" spans="1:17">
      <c r="A3394" s="1">
        <v>42217</v>
      </c>
      <c r="B3394" t="s">
        <v>6</v>
      </c>
      <c r="C3394" t="s">
        <v>49</v>
      </c>
      <c r="D3394" s="4">
        <v>118704</v>
      </c>
      <c r="E3394" s="4">
        <v>33106.545599999998</v>
      </c>
      <c r="F3394" s="3">
        <v>0.27889999999999998</v>
      </c>
      <c r="G3394" s="5">
        <v>1111.4606741573034</v>
      </c>
      <c r="H3394" s="4">
        <v>309.9863820224719</v>
      </c>
      <c r="I3394">
        <v>106.8</v>
      </c>
      <c r="J3394" t="s">
        <v>47</v>
      </c>
      <c r="K3394" t="s">
        <v>48</v>
      </c>
      <c r="L3394" t="s">
        <v>46</v>
      </c>
      <c r="M3394" s="2">
        <v>41347</v>
      </c>
      <c r="N3394" s="2">
        <v>42499</v>
      </c>
      <c r="O3394" t="s">
        <v>21</v>
      </c>
      <c r="P3394">
        <v>0.16</v>
      </c>
    </row>
    <row r="3395" spans="1:17">
      <c r="A3395" s="1">
        <v>42217</v>
      </c>
      <c r="B3395" t="s">
        <v>6</v>
      </c>
      <c r="C3395" t="s">
        <v>50</v>
      </c>
      <c r="D3395" s="4">
        <v>376185.59999999998</v>
      </c>
      <c r="E3395" s="4">
        <v>50709.818879999999</v>
      </c>
      <c r="F3395" s="3">
        <v>0.1348</v>
      </c>
      <c r="G3395" s="5">
        <v>3370.8387096774195</v>
      </c>
      <c r="H3395" s="4">
        <v>454.38905806451612</v>
      </c>
      <c r="I3395">
        <v>111.6</v>
      </c>
      <c r="J3395" t="s">
        <v>52</v>
      </c>
      <c r="K3395" t="s">
        <v>51</v>
      </c>
      <c r="L3395" t="s">
        <v>51</v>
      </c>
      <c r="M3395" s="2">
        <v>41347</v>
      </c>
      <c r="N3395" s="2">
        <v>42499</v>
      </c>
      <c r="O3395" t="s">
        <v>21</v>
      </c>
      <c r="P3395">
        <v>0.12</v>
      </c>
    </row>
    <row r="3396" spans="1:17">
      <c r="A3396" s="1">
        <v>42217</v>
      </c>
      <c r="B3396" t="s">
        <v>6</v>
      </c>
      <c r="C3396" t="s">
        <v>53</v>
      </c>
      <c r="D3396" s="4">
        <v>509976</v>
      </c>
      <c r="E3396" s="4">
        <v>60636.146399999998</v>
      </c>
      <c r="F3396" s="3">
        <v>0.11889999999999999</v>
      </c>
      <c r="G3396" s="5">
        <v>1597.6691729323309</v>
      </c>
      <c r="H3396" s="4">
        <v>189.96286466165412</v>
      </c>
      <c r="I3396">
        <v>319.2</v>
      </c>
      <c r="J3396" t="s">
        <v>10</v>
      </c>
      <c r="K3396" t="s">
        <v>20</v>
      </c>
      <c r="L3396" t="s">
        <v>20</v>
      </c>
      <c r="M3396" s="2">
        <v>41374</v>
      </c>
      <c r="N3396" s="2">
        <v>42499</v>
      </c>
      <c r="O3396" t="s">
        <v>21</v>
      </c>
      <c r="P3396">
        <v>0.06</v>
      </c>
    </row>
    <row r="3397" spans="1:17">
      <c r="A3397" s="1">
        <v>42217</v>
      </c>
      <c r="B3397" t="s">
        <v>6</v>
      </c>
      <c r="C3397" t="s">
        <v>54</v>
      </c>
      <c r="D3397" s="4">
        <v>181743.6</v>
      </c>
      <c r="E3397" s="4">
        <v>102939.57504</v>
      </c>
      <c r="F3397" s="3">
        <v>0.56640000000000001</v>
      </c>
      <c r="G3397" s="5">
        <v>406.04021447721186</v>
      </c>
      <c r="H3397" s="4">
        <v>229.98117747989278</v>
      </c>
      <c r="I3397">
        <v>447.59999999999997</v>
      </c>
      <c r="J3397" t="s">
        <v>10</v>
      </c>
      <c r="K3397" t="s">
        <v>12</v>
      </c>
      <c r="L3397" t="s">
        <v>12</v>
      </c>
      <c r="M3397" s="2">
        <v>41302</v>
      </c>
      <c r="N3397" s="2">
        <v>43594</v>
      </c>
      <c r="O3397" t="s">
        <v>21</v>
      </c>
      <c r="P3397">
        <v>0.12</v>
      </c>
    </row>
    <row r="3398" spans="1:17">
      <c r="A3398" s="1">
        <v>42217</v>
      </c>
      <c r="B3398" t="s">
        <v>6</v>
      </c>
      <c r="C3398" t="s">
        <v>217</v>
      </c>
      <c r="D3398" s="4">
        <v>74646.599999999991</v>
      </c>
      <c r="E3398" s="4">
        <v>6957.0631199999998</v>
      </c>
      <c r="F3398" s="3">
        <v>9.3200000000000005E-2</v>
      </c>
      <c r="G3398" s="5">
        <v>5183.791666666667</v>
      </c>
      <c r="H3398" s="4">
        <v>483.12938333333335</v>
      </c>
      <c r="I3398">
        <v>14.399999999999999</v>
      </c>
      <c r="J3398" t="s">
        <v>52</v>
      </c>
      <c r="K3398" t="s">
        <v>51</v>
      </c>
      <c r="L3398" t="s">
        <v>51</v>
      </c>
      <c r="M3398" s="2">
        <v>41481</v>
      </c>
      <c r="N3398" s="2">
        <v>42210</v>
      </c>
      <c r="O3398" t="s">
        <v>21</v>
      </c>
      <c r="P3398">
        <v>0.13</v>
      </c>
    </row>
    <row r="3399" spans="1:17">
      <c r="A3399" s="1">
        <v>42217</v>
      </c>
      <c r="B3399" t="s">
        <v>6</v>
      </c>
      <c r="C3399" t="s">
        <v>320</v>
      </c>
      <c r="D3399" s="4">
        <v>71544</v>
      </c>
      <c r="E3399" s="4">
        <v>11997.9288</v>
      </c>
      <c r="F3399" s="3">
        <v>0.16769999999999999</v>
      </c>
      <c r="G3399" s="5">
        <v>2484.166666666667</v>
      </c>
      <c r="H3399" s="4">
        <v>416.59475000000003</v>
      </c>
      <c r="I3399">
        <v>28.799999999999997</v>
      </c>
      <c r="J3399" t="s">
        <v>123</v>
      </c>
      <c r="K3399" t="s">
        <v>286</v>
      </c>
      <c r="L3399" t="s">
        <v>286</v>
      </c>
      <c r="M3399" s="2">
        <v>41902</v>
      </c>
      <c r="N3399" s="2">
        <v>42266</v>
      </c>
      <c r="O3399" t="s">
        <v>21</v>
      </c>
      <c r="P3399">
        <v>0.03</v>
      </c>
    </row>
    <row r="3400" spans="1:17">
      <c r="A3400" s="1">
        <v>42217</v>
      </c>
      <c r="B3400" t="s">
        <v>6</v>
      </c>
      <c r="C3400" t="s">
        <v>352</v>
      </c>
      <c r="D3400" s="4">
        <v>49378.799999999996</v>
      </c>
      <c r="E3400" s="4">
        <v>6601.945560000001</v>
      </c>
      <c r="F3400" s="3">
        <v>0.13370000000000004</v>
      </c>
      <c r="G3400" s="5">
        <v>3429.0833333333335</v>
      </c>
      <c r="H3400" s="4">
        <v>458.46844166666676</v>
      </c>
      <c r="I3400">
        <v>14.399999999999999</v>
      </c>
      <c r="J3400" t="s">
        <v>62</v>
      </c>
      <c r="K3400" t="s">
        <v>253</v>
      </c>
      <c r="L3400" t="s">
        <v>253</v>
      </c>
      <c r="M3400" s="2">
        <v>42047</v>
      </c>
      <c r="N3400" s="2">
        <v>42411</v>
      </c>
      <c r="O3400" t="s">
        <v>21</v>
      </c>
      <c r="P3400">
        <v>0.16</v>
      </c>
    </row>
    <row r="3401" spans="1:17">
      <c r="A3401" s="1">
        <v>42217</v>
      </c>
      <c r="B3401" t="s">
        <v>6</v>
      </c>
      <c r="C3401" t="s">
        <v>353</v>
      </c>
      <c r="D3401" s="4">
        <v>21660</v>
      </c>
      <c r="E3401" s="4">
        <v>6599.8019999999988</v>
      </c>
      <c r="F3401" s="3">
        <v>0.30469999999999997</v>
      </c>
      <c r="G3401" s="5">
        <v>1504.1666666666667</v>
      </c>
      <c r="H3401" s="4">
        <v>458.3195833333333</v>
      </c>
      <c r="I3401">
        <v>14.399999999999999</v>
      </c>
      <c r="J3401" t="s">
        <v>62</v>
      </c>
      <c r="K3401" t="s">
        <v>253</v>
      </c>
      <c r="L3401" t="s">
        <v>253</v>
      </c>
      <c r="M3401" s="2">
        <v>42047</v>
      </c>
      <c r="N3401" s="2">
        <v>42411</v>
      </c>
      <c r="O3401" t="s">
        <v>21</v>
      </c>
      <c r="P3401">
        <v>0.16</v>
      </c>
    </row>
    <row r="3402" spans="1:17">
      <c r="A3402" s="1">
        <v>42217</v>
      </c>
      <c r="B3402" t="s">
        <v>6</v>
      </c>
      <c r="C3402" t="s">
        <v>348</v>
      </c>
      <c r="D3402" s="4">
        <v>31569.599999999999</v>
      </c>
      <c r="E3402" s="4">
        <v>6601.2033600000004</v>
      </c>
      <c r="F3402" s="3">
        <v>0.20910000000000004</v>
      </c>
      <c r="G3402" s="5">
        <v>2192.3333333333335</v>
      </c>
      <c r="H3402" s="4">
        <v>458.41690000000006</v>
      </c>
      <c r="I3402">
        <v>14.399999999999999</v>
      </c>
      <c r="J3402" t="s">
        <v>62</v>
      </c>
      <c r="K3402" t="s">
        <v>253</v>
      </c>
      <c r="L3402" t="s">
        <v>253</v>
      </c>
      <c r="M3402" s="2">
        <v>42047</v>
      </c>
      <c r="N3402" s="2">
        <v>42411</v>
      </c>
      <c r="O3402" t="s">
        <v>21</v>
      </c>
      <c r="P3402">
        <v>0.16</v>
      </c>
    </row>
    <row r="3403" spans="1:17">
      <c r="A3403" s="1">
        <v>42217</v>
      </c>
      <c r="B3403" t="s">
        <v>6</v>
      </c>
      <c r="C3403" t="s">
        <v>326</v>
      </c>
      <c r="D3403" s="4">
        <v>46656</v>
      </c>
      <c r="E3403" s="4">
        <v>6601.8240000000005</v>
      </c>
      <c r="F3403" s="3">
        <v>0.14150000000000001</v>
      </c>
      <c r="G3403" s="5">
        <v>3240.0000000000005</v>
      </c>
      <c r="H3403" s="4">
        <v>458.46000000000009</v>
      </c>
      <c r="I3403">
        <v>14.399999999999999</v>
      </c>
      <c r="J3403" t="s">
        <v>52</v>
      </c>
      <c r="K3403" t="s">
        <v>51</v>
      </c>
      <c r="L3403" t="s">
        <v>51</v>
      </c>
      <c r="M3403" s="2">
        <v>41894</v>
      </c>
      <c r="N3403" s="2">
        <v>42258</v>
      </c>
      <c r="O3403" t="s">
        <v>21</v>
      </c>
      <c r="P3403">
        <v>0.1</v>
      </c>
    </row>
    <row r="3404" spans="1:17">
      <c r="A3404" s="1">
        <v>42217</v>
      </c>
      <c r="B3404" t="s">
        <v>6</v>
      </c>
      <c r="C3404" t="s">
        <v>349</v>
      </c>
      <c r="D3404" s="4">
        <v>129880.79999999999</v>
      </c>
      <c r="E3404" s="4">
        <v>8403.2877599999993</v>
      </c>
      <c r="F3404" s="3">
        <v>6.4699999999999994E-2</v>
      </c>
      <c r="G3404" s="5">
        <v>7215.5999999999995</v>
      </c>
      <c r="H3404" s="4">
        <v>466.84931999999998</v>
      </c>
      <c r="I3404">
        <v>18</v>
      </c>
      <c r="J3404" t="s">
        <v>52</v>
      </c>
      <c r="K3404" t="s">
        <v>51</v>
      </c>
      <c r="L3404" t="s">
        <v>51</v>
      </c>
      <c r="M3404" s="2">
        <v>42102</v>
      </c>
      <c r="N3404" s="2">
        <v>42467</v>
      </c>
      <c r="O3404" t="s">
        <v>21</v>
      </c>
      <c r="P3404">
        <v>0.05</v>
      </c>
    </row>
    <row r="3405" spans="1:17">
      <c r="A3405" s="1">
        <v>42248</v>
      </c>
      <c r="B3405" t="s">
        <v>6</v>
      </c>
      <c r="C3405" t="s">
        <v>7</v>
      </c>
      <c r="D3405" s="4">
        <v>6709030.7999999998</v>
      </c>
      <c r="E3405" s="4">
        <v>309286.31987999997</v>
      </c>
      <c r="F3405" s="3">
        <v>4.6099999999999995E-2</v>
      </c>
      <c r="G3405" s="5">
        <v>1879.2803361344538</v>
      </c>
      <c r="H3405" s="4">
        <v>86.634823495798315</v>
      </c>
      <c r="I3405">
        <v>3570</v>
      </c>
      <c r="J3405" t="s">
        <v>10</v>
      </c>
      <c r="K3405" t="s">
        <v>11</v>
      </c>
      <c r="L3405" t="s">
        <v>9</v>
      </c>
      <c r="M3405" s="2">
        <v>41365</v>
      </c>
      <c r="N3405" s="2">
        <v>48646</v>
      </c>
      <c r="O3405" t="s">
        <v>13</v>
      </c>
      <c r="P3405">
        <v>0</v>
      </c>
    </row>
    <row r="3406" spans="1:17">
      <c r="A3406" s="1">
        <v>42248</v>
      </c>
      <c r="B3406" t="s">
        <v>6</v>
      </c>
      <c r="C3406" t="s">
        <v>213</v>
      </c>
      <c r="D3406" s="4">
        <v>576491.28</v>
      </c>
      <c r="E3406" s="4">
        <v>58917.40881600001</v>
      </c>
      <c r="F3406" s="3">
        <v>0.10220000000000001</v>
      </c>
      <c r="G3406" s="5">
        <v>1541.2556945781203</v>
      </c>
      <c r="H3406" s="4">
        <v>157.51633198588391</v>
      </c>
      <c r="I3406">
        <v>374.03999999999996</v>
      </c>
      <c r="J3406" t="s">
        <v>10</v>
      </c>
      <c r="K3406" t="s">
        <v>76</v>
      </c>
      <c r="L3406" t="s">
        <v>76</v>
      </c>
      <c r="M3406" s="2">
        <v>41384</v>
      </c>
      <c r="N3406" s="2">
        <v>43299</v>
      </c>
      <c r="O3406" t="s">
        <v>16</v>
      </c>
      <c r="P3406">
        <v>0.15</v>
      </c>
      <c r="Q3406">
        <v>0.05</v>
      </c>
    </row>
    <row r="3407" spans="1:17">
      <c r="A3407" s="1">
        <v>42248</v>
      </c>
      <c r="B3407" t="s">
        <v>6</v>
      </c>
      <c r="C3407" t="s">
        <v>214</v>
      </c>
      <c r="D3407" s="4">
        <v>248612.4</v>
      </c>
      <c r="E3407" s="4">
        <v>56708.488440000001</v>
      </c>
      <c r="F3407" s="3">
        <v>0.2281</v>
      </c>
      <c r="G3407" s="5">
        <v>690.59</v>
      </c>
      <c r="H3407" s="4">
        <v>157.52357900000001</v>
      </c>
      <c r="I3407">
        <v>360</v>
      </c>
      <c r="J3407" t="s">
        <v>10</v>
      </c>
      <c r="K3407" t="s">
        <v>20</v>
      </c>
      <c r="L3407" t="s">
        <v>20</v>
      </c>
      <c r="M3407" s="2">
        <v>41384</v>
      </c>
      <c r="N3407" s="2">
        <v>43299</v>
      </c>
      <c r="O3407" t="s">
        <v>16</v>
      </c>
      <c r="P3407">
        <v>0.15</v>
      </c>
      <c r="Q3407">
        <v>0.05</v>
      </c>
    </row>
    <row r="3408" spans="1:17">
      <c r="A3408" s="1">
        <v>42248</v>
      </c>
      <c r="B3408" t="s">
        <v>6</v>
      </c>
      <c r="C3408" t="s">
        <v>215</v>
      </c>
      <c r="D3408" s="4">
        <v>338444.28</v>
      </c>
      <c r="E3408" s="4">
        <v>59058.526859999998</v>
      </c>
      <c r="F3408" s="3">
        <v>0.17449999999999999</v>
      </c>
      <c r="G3408" s="5">
        <v>902.51808000000005</v>
      </c>
      <c r="H3408" s="4">
        <v>157.48940496</v>
      </c>
      <c r="I3408">
        <v>375</v>
      </c>
      <c r="J3408" t="s">
        <v>10</v>
      </c>
      <c r="K3408" t="s">
        <v>76</v>
      </c>
      <c r="L3408" t="s">
        <v>76</v>
      </c>
      <c r="M3408" s="2">
        <v>41384</v>
      </c>
      <c r="N3408" s="2">
        <v>43299</v>
      </c>
      <c r="O3408" t="s">
        <v>16</v>
      </c>
      <c r="P3408">
        <v>0.15</v>
      </c>
      <c r="Q3408">
        <v>0.05</v>
      </c>
    </row>
    <row r="3409" spans="1:18">
      <c r="A3409" s="1">
        <v>42248</v>
      </c>
      <c r="B3409" t="s">
        <v>6</v>
      </c>
      <c r="C3409" t="s">
        <v>216</v>
      </c>
      <c r="D3409" s="4">
        <v>372345.59999999998</v>
      </c>
      <c r="E3409" s="4">
        <v>57229.51872</v>
      </c>
      <c r="F3409" s="3">
        <v>0.1537</v>
      </c>
      <c r="G3409" s="5">
        <v>1024.7291941875824</v>
      </c>
      <c r="H3409" s="4">
        <v>157.50087714663144</v>
      </c>
      <c r="I3409">
        <v>363.36</v>
      </c>
      <c r="J3409" t="s">
        <v>10</v>
      </c>
      <c r="K3409" t="s">
        <v>20</v>
      </c>
      <c r="L3409" t="s">
        <v>20</v>
      </c>
      <c r="M3409" s="2">
        <v>41384</v>
      </c>
      <c r="N3409" s="2">
        <v>43299</v>
      </c>
      <c r="O3409" t="s">
        <v>16</v>
      </c>
      <c r="P3409">
        <v>0.15</v>
      </c>
      <c r="Q3409">
        <v>0.05</v>
      </c>
    </row>
    <row r="3410" spans="1:18">
      <c r="A3410" s="1">
        <v>42248</v>
      </c>
      <c r="B3410" t="s">
        <v>6</v>
      </c>
      <c r="C3410" t="s">
        <v>14</v>
      </c>
      <c r="D3410" s="4">
        <v>970425.14399999997</v>
      </c>
      <c r="E3410" s="4">
        <v>106746.76583999999</v>
      </c>
      <c r="F3410" s="3">
        <v>0.11</v>
      </c>
      <c r="G3410" s="5">
        <v>1394.289</v>
      </c>
      <c r="H3410" s="4">
        <v>153.37178999999998</v>
      </c>
      <c r="I3410">
        <v>696</v>
      </c>
      <c r="J3410" t="s">
        <v>17</v>
      </c>
      <c r="K3410" t="s">
        <v>18</v>
      </c>
      <c r="L3410" t="s">
        <v>15</v>
      </c>
      <c r="M3410" s="2">
        <v>41246</v>
      </c>
      <c r="N3410" s="2">
        <v>43229</v>
      </c>
      <c r="O3410" t="s">
        <v>16</v>
      </c>
      <c r="P3410">
        <v>0.11</v>
      </c>
    </row>
    <row r="3411" spans="1:18">
      <c r="A3411" s="1">
        <v>42248</v>
      </c>
      <c r="B3411" t="s">
        <v>6</v>
      </c>
      <c r="C3411" t="s">
        <v>19</v>
      </c>
      <c r="D3411" s="4">
        <v>378882</v>
      </c>
      <c r="E3411" s="4">
        <v>132191.92979999998</v>
      </c>
      <c r="F3411" s="3">
        <v>0.34889999999999993</v>
      </c>
      <c r="G3411" s="5">
        <v>773.86029411764707</v>
      </c>
      <c r="H3411" s="4">
        <v>269.99985661764703</v>
      </c>
      <c r="I3411">
        <v>489.59999999999997</v>
      </c>
      <c r="J3411" t="s">
        <v>10</v>
      </c>
      <c r="K3411" t="s">
        <v>20</v>
      </c>
      <c r="L3411" t="s">
        <v>20</v>
      </c>
      <c r="M3411" s="2">
        <v>41258</v>
      </c>
      <c r="N3411" s="2">
        <v>43229</v>
      </c>
      <c r="O3411" t="s">
        <v>21</v>
      </c>
      <c r="P3411">
        <v>0.16</v>
      </c>
    </row>
    <row r="3412" spans="1:18">
      <c r="A3412" s="1">
        <v>42248</v>
      </c>
      <c r="B3412" t="s">
        <v>6</v>
      </c>
      <c r="C3412" t="s">
        <v>350</v>
      </c>
      <c r="D3412" s="4">
        <v>240571.19999999998</v>
      </c>
      <c r="E3412" s="4">
        <v>49581.724320000001</v>
      </c>
      <c r="F3412" s="3">
        <v>0.20610000000000003</v>
      </c>
      <c r="G3412" s="5">
        <v>1310.3006535947711</v>
      </c>
      <c r="H3412" s="4">
        <v>270.05296470588235</v>
      </c>
      <c r="I3412">
        <v>183.6</v>
      </c>
      <c r="J3412" t="s">
        <v>10</v>
      </c>
      <c r="K3412" t="s">
        <v>20</v>
      </c>
      <c r="L3412" t="s">
        <v>20</v>
      </c>
      <c r="M3412" s="2">
        <v>41258</v>
      </c>
      <c r="N3412" s="2">
        <v>43229</v>
      </c>
      <c r="O3412" t="s">
        <v>21</v>
      </c>
      <c r="P3412">
        <v>0.16</v>
      </c>
    </row>
    <row r="3413" spans="1:18">
      <c r="A3413" s="1">
        <v>42248</v>
      </c>
      <c r="B3413" t="s">
        <v>6</v>
      </c>
      <c r="C3413" t="s">
        <v>22</v>
      </c>
      <c r="D3413" s="4">
        <v>340504.8</v>
      </c>
      <c r="E3413" s="4">
        <v>55638.484319999996</v>
      </c>
      <c r="F3413" s="3">
        <v>0.16339999999999999</v>
      </c>
      <c r="G3413" s="5">
        <v>2133.4887218045114</v>
      </c>
      <c r="H3413" s="4">
        <v>348.61205714285711</v>
      </c>
      <c r="I3413">
        <v>159.6</v>
      </c>
      <c r="J3413" t="s">
        <v>10</v>
      </c>
      <c r="K3413" t="s">
        <v>12</v>
      </c>
      <c r="L3413" t="s">
        <v>23</v>
      </c>
      <c r="M3413" s="2">
        <v>41339</v>
      </c>
      <c r="N3413" s="2">
        <v>42499</v>
      </c>
      <c r="O3413" t="s">
        <v>21</v>
      </c>
      <c r="P3413">
        <v>0.14000000000000001</v>
      </c>
    </row>
    <row r="3414" spans="1:18">
      <c r="A3414" s="1">
        <v>42248</v>
      </c>
      <c r="B3414" t="s">
        <v>6</v>
      </c>
      <c r="C3414" t="s">
        <v>24</v>
      </c>
      <c r="D3414" s="4">
        <v>142244.4</v>
      </c>
      <c r="E3414" s="4">
        <v>50539.435319999997</v>
      </c>
      <c r="F3414" s="3">
        <v>0.3553</v>
      </c>
      <c r="G3414" s="5">
        <v>759.85256410256409</v>
      </c>
      <c r="H3414" s="4">
        <v>269.97561602564105</v>
      </c>
      <c r="I3414">
        <v>187.2</v>
      </c>
      <c r="J3414" t="s">
        <v>10</v>
      </c>
      <c r="K3414" t="s">
        <v>20</v>
      </c>
      <c r="L3414" t="s">
        <v>20</v>
      </c>
      <c r="M3414" s="2">
        <v>41288</v>
      </c>
      <c r="N3414" s="2">
        <v>42499</v>
      </c>
      <c r="O3414" t="s">
        <v>21</v>
      </c>
      <c r="P3414">
        <v>0.18</v>
      </c>
    </row>
    <row r="3415" spans="1:18">
      <c r="A3415" s="1">
        <v>42248</v>
      </c>
      <c r="B3415" t="s">
        <v>6</v>
      </c>
      <c r="C3415" t="s">
        <v>388</v>
      </c>
      <c r="D3415" s="4">
        <v>568551.42000000004</v>
      </c>
      <c r="E3415" s="4">
        <v>69761.259233999997</v>
      </c>
      <c r="F3415" s="3">
        <v>0.12269999999999999</v>
      </c>
      <c r="G3415" s="5">
        <v>8030.3872881355937</v>
      </c>
      <c r="H3415" s="4">
        <v>985.32852025423733</v>
      </c>
      <c r="I3415">
        <v>70.8</v>
      </c>
      <c r="J3415" t="s">
        <v>62</v>
      </c>
      <c r="K3415" t="s">
        <v>253</v>
      </c>
      <c r="L3415" t="s">
        <v>253</v>
      </c>
      <c r="M3415" s="2">
        <v>42223</v>
      </c>
      <c r="N3415" s="2">
        <v>43318</v>
      </c>
      <c r="O3415" t="s">
        <v>13</v>
      </c>
      <c r="P3415">
        <v>0</v>
      </c>
      <c r="Q3415">
        <v>0.12</v>
      </c>
    </row>
    <row r="3416" spans="1:18">
      <c r="A3416" s="1">
        <v>42248</v>
      </c>
      <c r="B3416" t="s">
        <v>6</v>
      </c>
      <c r="C3416" t="s">
        <v>25</v>
      </c>
      <c r="D3416" s="4">
        <v>139488</v>
      </c>
      <c r="E3416" s="4">
        <v>39600.643199999999</v>
      </c>
      <c r="F3416" s="3">
        <v>0.28389999999999999</v>
      </c>
      <c r="G3416" s="5">
        <v>1010.7826086956521</v>
      </c>
      <c r="H3416" s="4">
        <v>286.96118260869565</v>
      </c>
      <c r="I3416">
        <v>138</v>
      </c>
      <c r="J3416" t="s">
        <v>10</v>
      </c>
      <c r="K3416" t="s">
        <v>12</v>
      </c>
      <c r="L3416" t="s">
        <v>12</v>
      </c>
      <c r="M3416" s="2">
        <v>41334</v>
      </c>
      <c r="N3416" s="2">
        <v>42499</v>
      </c>
      <c r="O3416" t="s">
        <v>21</v>
      </c>
      <c r="P3416">
        <v>0.14000000000000001</v>
      </c>
      <c r="Q3416">
        <v>7.0000000000000007E-2</v>
      </c>
    </row>
    <row r="3417" spans="1:18">
      <c r="A3417" s="1">
        <v>42248</v>
      </c>
      <c r="B3417" t="s">
        <v>6</v>
      </c>
      <c r="C3417" t="s">
        <v>26</v>
      </c>
      <c r="D3417" s="4">
        <v>173265.6</v>
      </c>
      <c r="E3417" s="4">
        <v>14900.841599999998</v>
      </c>
      <c r="F3417" s="3">
        <v>8.5999999999999979E-2</v>
      </c>
      <c r="G3417" s="5">
        <v>2673.8518518518522</v>
      </c>
      <c r="H3417" s="4">
        <v>229.95125925925925</v>
      </c>
      <c r="I3417">
        <v>64.8</v>
      </c>
      <c r="J3417" t="s">
        <v>10</v>
      </c>
      <c r="K3417" t="s">
        <v>12</v>
      </c>
      <c r="L3417" t="s">
        <v>27</v>
      </c>
      <c r="M3417" s="2">
        <v>41353</v>
      </c>
      <c r="N3417" s="2">
        <v>43229</v>
      </c>
      <c r="O3417" t="s">
        <v>21</v>
      </c>
      <c r="P3417">
        <v>0.06</v>
      </c>
    </row>
    <row r="3418" spans="1:18">
      <c r="A3418" s="1">
        <v>42248</v>
      </c>
      <c r="B3418" t="s">
        <v>6</v>
      </c>
      <c r="C3418" t="s">
        <v>28</v>
      </c>
      <c r="D3418" s="4">
        <v>444871.8</v>
      </c>
      <c r="E3418" s="4">
        <v>48846.923640000001</v>
      </c>
      <c r="F3418" s="3">
        <v>0.10980000000000001</v>
      </c>
      <c r="G3418" s="5">
        <v>2094.5</v>
      </c>
      <c r="H3418" s="4">
        <v>229.9761</v>
      </c>
      <c r="I3418">
        <v>212.4</v>
      </c>
      <c r="J3418" t="s">
        <v>10</v>
      </c>
      <c r="K3418" t="s">
        <v>12</v>
      </c>
      <c r="L3418" t="s">
        <v>12</v>
      </c>
      <c r="M3418" s="2">
        <v>41353</v>
      </c>
      <c r="N3418" s="2">
        <v>43229</v>
      </c>
      <c r="O3418" t="s">
        <v>21</v>
      </c>
      <c r="P3418">
        <v>0</v>
      </c>
    </row>
    <row r="3419" spans="1:18">
      <c r="A3419" s="1">
        <v>42248</v>
      </c>
      <c r="B3419" t="s">
        <v>6</v>
      </c>
      <c r="C3419" t="s">
        <v>29</v>
      </c>
      <c r="D3419" s="4">
        <v>449646.06</v>
      </c>
      <c r="E3419" s="4">
        <v>49461.066599999998</v>
      </c>
      <c r="F3419" s="3">
        <v>0.11</v>
      </c>
      <c r="G3419" s="5">
        <v>2401.9554487179489</v>
      </c>
      <c r="H3419" s="4">
        <v>264.21509935897438</v>
      </c>
      <c r="I3419">
        <v>187.2</v>
      </c>
      <c r="J3419" t="s">
        <v>10</v>
      </c>
      <c r="K3419" t="s">
        <v>12</v>
      </c>
      <c r="L3419" t="s">
        <v>12</v>
      </c>
      <c r="M3419" s="2">
        <v>41323</v>
      </c>
      <c r="N3419" s="2">
        <v>42499</v>
      </c>
      <c r="O3419" t="s">
        <v>30</v>
      </c>
      <c r="P3419">
        <v>0.11</v>
      </c>
    </row>
    <row r="3420" spans="1:18">
      <c r="A3420" s="1">
        <v>42248</v>
      </c>
      <c r="B3420" t="s">
        <v>6</v>
      </c>
      <c r="C3420" t="s">
        <v>31</v>
      </c>
      <c r="D3420" s="4">
        <v>2365303.5839999998</v>
      </c>
      <c r="E3420" s="4">
        <v>189224.28672</v>
      </c>
      <c r="F3420" s="3">
        <v>0.08</v>
      </c>
      <c r="G3420" s="5">
        <v>2509.0202647657838</v>
      </c>
      <c r="H3420" s="4">
        <v>200.72162118126272</v>
      </c>
      <c r="I3420">
        <v>942.72</v>
      </c>
      <c r="J3420" t="s">
        <v>32</v>
      </c>
      <c r="K3420" t="s">
        <v>31</v>
      </c>
      <c r="L3420" t="s">
        <v>32</v>
      </c>
      <c r="M3420" s="2">
        <v>41294</v>
      </c>
      <c r="N3420" s="2">
        <v>43229</v>
      </c>
      <c r="O3420" t="s">
        <v>30</v>
      </c>
      <c r="P3420">
        <v>0.08</v>
      </c>
    </row>
    <row r="3421" spans="1:18">
      <c r="A3421" s="1">
        <v>42248</v>
      </c>
      <c r="B3421" t="s">
        <v>6</v>
      </c>
      <c r="C3421" t="s">
        <v>269</v>
      </c>
      <c r="D3421" s="4">
        <v>4105382.5319999997</v>
      </c>
      <c r="E3421" s="4">
        <v>184742.21393999999</v>
      </c>
      <c r="F3421" s="3">
        <v>4.4999999999999998E-2</v>
      </c>
      <c r="G3421" s="5">
        <v>1650.3386927158706</v>
      </c>
      <c r="H3421" s="4">
        <v>74.265241172214175</v>
      </c>
      <c r="I3421">
        <v>2487.6</v>
      </c>
      <c r="J3421" t="s">
        <v>32</v>
      </c>
      <c r="K3421" t="s">
        <v>269</v>
      </c>
      <c r="L3421" t="s">
        <v>32</v>
      </c>
      <c r="M3421" s="2">
        <v>41442</v>
      </c>
      <c r="N3421" s="2">
        <v>47285</v>
      </c>
      <c r="O3421" t="s">
        <v>30</v>
      </c>
      <c r="P3421">
        <v>0.05</v>
      </c>
    </row>
    <row r="3422" spans="1:18">
      <c r="A3422" s="1">
        <v>42248</v>
      </c>
      <c r="B3422" t="s">
        <v>6</v>
      </c>
      <c r="C3422" t="s">
        <v>301</v>
      </c>
      <c r="D3422" s="4">
        <v>110431.2</v>
      </c>
      <c r="E3422" s="4">
        <v>33118.316879999998</v>
      </c>
      <c r="F3422" s="3">
        <v>0.2999</v>
      </c>
      <c r="G3422" s="5">
        <v>1000.2826086956522</v>
      </c>
      <c r="H3422" s="4">
        <v>299.98475434782608</v>
      </c>
      <c r="I3422">
        <v>110.39999999999999</v>
      </c>
      <c r="J3422" t="s">
        <v>123</v>
      </c>
      <c r="K3422" t="s">
        <v>286</v>
      </c>
      <c r="L3422" t="s">
        <v>286</v>
      </c>
      <c r="M3422" s="2">
        <v>42110</v>
      </c>
      <c r="N3422" s="2">
        <v>42840</v>
      </c>
      <c r="O3422" t="s">
        <v>21</v>
      </c>
      <c r="P3422">
        <v>0.08</v>
      </c>
    </row>
    <row r="3423" spans="1:18">
      <c r="A3423" s="1">
        <v>42248</v>
      </c>
      <c r="B3423" t="s">
        <v>6</v>
      </c>
      <c r="C3423" t="s">
        <v>285</v>
      </c>
      <c r="D3423" s="4">
        <v>2614054.7999999998</v>
      </c>
      <c r="E3423" s="4">
        <v>85218.186480000004</v>
      </c>
      <c r="F3423" s="3">
        <v>3.2600000000000004E-2</v>
      </c>
      <c r="G3423" s="5">
        <v>18942.426086956519</v>
      </c>
      <c r="H3423" s="4">
        <v>617.5230904347826</v>
      </c>
      <c r="I3423">
        <v>138</v>
      </c>
      <c r="J3423" t="s">
        <v>123</v>
      </c>
      <c r="K3423" t="s">
        <v>286</v>
      </c>
      <c r="L3423" t="s">
        <v>286</v>
      </c>
      <c r="M3423" s="2">
        <v>41708</v>
      </c>
      <c r="N3423" s="2">
        <v>42834</v>
      </c>
      <c r="O3423" t="s">
        <v>21</v>
      </c>
      <c r="P3423">
        <v>0.03</v>
      </c>
    </row>
    <row r="3424" spans="1:18">
      <c r="A3424" s="1">
        <v>42248</v>
      </c>
      <c r="B3424" t="s">
        <v>6</v>
      </c>
      <c r="C3424" t="s">
        <v>33</v>
      </c>
      <c r="D3424" s="4">
        <v>1031909.9279999998</v>
      </c>
      <c r="E3424" s="4">
        <v>95864.432311199998</v>
      </c>
      <c r="F3424" s="3">
        <v>9.290000000000001E-2</v>
      </c>
      <c r="G3424" s="5">
        <v>3944.6098165137614</v>
      </c>
      <c r="H3424" s="4">
        <v>366.45425195412849</v>
      </c>
      <c r="I3424">
        <v>261.59999999999997</v>
      </c>
      <c r="J3424" t="s">
        <v>34</v>
      </c>
      <c r="K3424" t="s">
        <v>36</v>
      </c>
      <c r="L3424" t="s">
        <v>35</v>
      </c>
      <c r="M3424" s="2">
        <v>41288</v>
      </c>
      <c r="N3424" s="2">
        <v>45059</v>
      </c>
      <c r="O3424" t="s">
        <v>21</v>
      </c>
      <c r="P3424">
        <v>0.08</v>
      </c>
      <c r="R3424">
        <f t="shared" ref="R3424" si="376">(N3424-M3424)/365</f>
        <v>10.331506849315069</v>
      </c>
    </row>
    <row r="3425" spans="1:16">
      <c r="A3425" s="1">
        <v>42248</v>
      </c>
      <c r="B3425" t="s">
        <v>6</v>
      </c>
      <c r="C3425" t="s">
        <v>234</v>
      </c>
      <c r="D3425" s="4">
        <v>527062.24799999991</v>
      </c>
      <c r="E3425" s="4">
        <v>28988.423640000001</v>
      </c>
      <c r="F3425" s="3">
        <v>5.5000000000000014E-2</v>
      </c>
      <c r="G3425" s="5">
        <v>861.21282352941159</v>
      </c>
      <c r="H3425" s="4">
        <v>47.366705294117651</v>
      </c>
      <c r="I3425">
        <v>612</v>
      </c>
      <c r="J3425" t="s">
        <v>32</v>
      </c>
      <c r="K3425" t="s">
        <v>235</v>
      </c>
      <c r="L3425" t="s">
        <v>32</v>
      </c>
      <c r="M3425" s="2">
        <v>41442</v>
      </c>
      <c r="N3425" s="2">
        <v>47285</v>
      </c>
      <c r="O3425" t="s">
        <v>30</v>
      </c>
      <c r="P3425">
        <v>0.06</v>
      </c>
    </row>
    <row r="3426" spans="1:16">
      <c r="A3426" s="1">
        <v>42248</v>
      </c>
      <c r="B3426" t="s">
        <v>6</v>
      </c>
      <c r="C3426" t="s">
        <v>236</v>
      </c>
      <c r="D3426" s="4">
        <v>424320.45600000001</v>
      </c>
      <c r="E3426" s="4">
        <v>23337.625079999998</v>
      </c>
      <c r="F3426" s="3">
        <v>5.4999999999999993E-2</v>
      </c>
      <c r="G3426" s="5">
        <v>890.68105793450889</v>
      </c>
      <c r="H3426" s="4">
        <v>48.98745818639798</v>
      </c>
      <c r="I3426">
        <v>476.4</v>
      </c>
      <c r="J3426" t="s">
        <v>32</v>
      </c>
      <c r="K3426" t="s">
        <v>235</v>
      </c>
      <c r="L3426" t="s">
        <v>32</v>
      </c>
      <c r="M3426" s="2">
        <v>41442</v>
      </c>
      <c r="N3426" s="2">
        <v>47285</v>
      </c>
      <c r="O3426" t="s">
        <v>30</v>
      </c>
      <c r="P3426">
        <v>0.06</v>
      </c>
    </row>
    <row r="3427" spans="1:16">
      <c r="A3427" s="1">
        <v>42248</v>
      </c>
      <c r="B3427" t="s">
        <v>6</v>
      </c>
      <c r="C3427" t="s">
        <v>237</v>
      </c>
      <c r="D3427" s="4">
        <v>520409.1</v>
      </c>
      <c r="E3427" s="4">
        <v>28622.500500000002</v>
      </c>
      <c r="F3427" s="3">
        <v>5.5000000000000007E-2</v>
      </c>
      <c r="G3427" s="5">
        <v>1822.1607142857144</v>
      </c>
      <c r="H3427" s="4">
        <v>100.21883928571431</v>
      </c>
      <c r="I3427">
        <v>285.59999999999997</v>
      </c>
      <c r="J3427" t="s">
        <v>32</v>
      </c>
      <c r="K3427" t="s">
        <v>235</v>
      </c>
      <c r="L3427" t="s">
        <v>32</v>
      </c>
      <c r="M3427" s="2">
        <v>41442</v>
      </c>
      <c r="N3427" s="2">
        <v>47285</v>
      </c>
      <c r="O3427" t="s">
        <v>30</v>
      </c>
      <c r="P3427">
        <v>0.06</v>
      </c>
    </row>
    <row r="3428" spans="1:16">
      <c r="A3428" s="1">
        <v>42248</v>
      </c>
      <c r="B3428" t="s">
        <v>6</v>
      </c>
      <c r="C3428" t="s">
        <v>238</v>
      </c>
      <c r="D3428" s="4">
        <v>2268446.148</v>
      </c>
      <c r="E3428" s="4">
        <v>206428.59946799997</v>
      </c>
      <c r="F3428" s="3">
        <v>9.0999999999999984E-2</v>
      </c>
      <c r="G3428" s="5">
        <v>1824.6831949806949</v>
      </c>
      <c r="H3428" s="4">
        <v>166.04617074324321</v>
      </c>
      <c r="I3428">
        <v>1243.2</v>
      </c>
      <c r="J3428" t="s">
        <v>32</v>
      </c>
      <c r="K3428" t="s">
        <v>238</v>
      </c>
      <c r="L3428" t="s">
        <v>32</v>
      </c>
      <c r="M3428" s="2">
        <v>41281</v>
      </c>
      <c r="N3428" s="2">
        <v>45168</v>
      </c>
      <c r="O3428" t="s">
        <v>30</v>
      </c>
      <c r="P3428">
        <v>0.08</v>
      </c>
    </row>
    <row r="3429" spans="1:16">
      <c r="A3429" s="1">
        <v>42248</v>
      </c>
      <c r="B3429" t="s">
        <v>6</v>
      </c>
      <c r="C3429" t="s">
        <v>239</v>
      </c>
      <c r="D3429" s="4">
        <v>853842.10799999989</v>
      </c>
      <c r="E3429" s="4">
        <v>46961.315939999993</v>
      </c>
      <c r="F3429" s="3">
        <v>5.5E-2</v>
      </c>
      <c r="G3429" s="5">
        <v>1233.1630675909878</v>
      </c>
      <c r="H3429" s="4">
        <v>67.823968717504329</v>
      </c>
      <c r="I3429">
        <v>692.4</v>
      </c>
      <c r="J3429" t="s">
        <v>32</v>
      </c>
      <c r="K3429" t="s">
        <v>235</v>
      </c>
      <c r="L3429" t="s">
        <v>32</v>
      </c>
      <c r="M3429" s="2">
        <v>41442</v>
      </c>
      <c r="N3429" s="2">
        <v>47285</v>
      </c>
      <c r="O3429" t="s">
        <v>30</v>
      </c>
      <c r="P3429">
        <v>0.06</v>
      </c>
    </row>
    <row r="3430" spans="1:16">
      <c r="A3430" s="1">
        <v>42248</v>
      </c>
      <c r="B3430" t="s">
        <v>6</v>
      </c>
      <c r="C3430" t="s">
        <v>37</v>
      </c>
      <c r="D3430" s="4">
        <v>108052.2</v>
      </c>
      <c r="E3430" s="4">
        <v>36078.629580000001</v>
      </c>
      <c r="F3430" s="3">
        <v>0.33390000000000003</v>
      </c>
      <c r="G3430" s="5">
        <v>928.28350515463922</v>
      </c>
      <c r="H3430" s="4">
        <v>309.95386237113405</v>
      </c>
      <c r="I3430">
        <v>116.39999999999999</v>
      </c>
      <c r="J3430" t="s">
        <v>10</v>
      </c>
      <c r="K3430" t="s">
        <v>20</v>
      </c>
      <c r="L3430" t="s">
        <v>20</v>
      </c>
      <c r="M3430" s="2">
        <v>41384</v>
      </c>
      <c r="N3430" s="2">
        <v>42509</v>
      </c>
      <c r="O3430" t="s">
        <v>21</v>
      </c>
      <c r="P3430">
        <v>0.13</v>
      </c>
    </row>
    <row r="3431" spans="1:16">
      <c r="A3431" s="1">
        <v>42248</v>
      </c>
      <c r="B3431" t="s">
        <v>6</v>
      </c>
      <c r="C3431" t="s">
        <v>240</v>
      </c>
      <c r="D3431" s="4">
        <v>198206.28</v>
      </c>
      <c r="E3431" s="4">
        <v>28997.578764000002</v>
      </c>
      <c r="F3431" s="3">
        <v>0.14630000000000001</v>
      </c>
      <c r="G3431" s="5">
        <v>3058.7388888888891</v>
      </c>
      <c r="H3431" s="4">
        <v>447.49349944444447</v>
      </c>
      <c r="I3431">
        <v>64.8</v>
      </c>
      <c r="J3431" t="s">
        <v>10</v>
      </c>
      <c r="K3431" t="s">
        <v>11</v>
      </c>
      <c r="L3431" t="s">
        <v>42</v>
      </c>
      <c r="M3431" s="2">
        <v>42199</v>
      </c>
      <c r="N3431" s="2">
        <v>42564</v>
      </c>
      <c r="O3431" t="s">
        <v>21</v>
      </c>
      <c r="P3431">
        <v>0.13</v>
      </c>
    </row>
    <row r="3432" spans="1:16">
      <c r="A3432" s="1">
        <v>42248</v>
      </c>
      <c r="B3432" t="s">
        <v>6</v>
      </c>
      <c r="C3432" t="s">
        <v>241</v>
      </c>
      <c r="D3432" s="4">
        <v>94004.64</v>
      </c>
      <c r="E3432" s="4">
        <v>15040.742399999999</v>
      </c>
      <c r="F3432" s="3">
        <v>0.16</v>
      </c>
      <c r="G3432" s="5">
        <v>1666.7489361702128</v>
      </c>
      <c r="H3432" s="4">
        <v>266.67982978723404</v>
      </c>
      <c r="I3432">
        <v>56.4</v>
      </c>
      <c r="J3432" t="s">
        <v>10</v>
      </c>
      <c r="K3432" t="s">
        <v>11</v>
      </c>
      <c r="L3432" t="s">
        <v>42</v>
      </c>
      <c r="M3432" s="2">
        <v>42199</v>
      </c>
      <c r="N3432" s="2">
        <v>42564</v>
      </c>
      <c r="O3432" t="s">
        <v>30</v>
      </c>
      <c r="P3432">
        <v>0.13</v>
      </c>
    </row>
    <row r="3433" spans="1:16">
      <c r="A3433" s="1">
        <v>42248</v>
      </c>
      <c r="B3433" t="s">
        <v>6</v>
      </c>
      <c r="C3433" t="s">
        <v>242</v>
      </c>
      <c r="D3433" s="4">
        <v>518538.16800000001</v>
      </c>
      <c r="E3433" s="4">
        <v>28519.599240000003</v>
      </c>
      <c r="F3433" s="3">
        <v>5.5000000000000007E-2</v>
      </c>
      <c r="G3433" s="5">
        <v>966.70053691275177</v>
      </c>
      <c r="H3433" s="4">
        <v>53.168529530201347</v>
      </c>
      <c r="I3433">
        <v>536.4</v>
      </c>
      <c r="J3433" t="s">
        <v>32</v>
      </c>
      <c r="K3433" t="s">
        <v>235</v>
      </c>
      <c r="L3433" t="s">
        <v>32</v>
      </c>
      <c r="M3433" s="2">
        <v>41442</v>
      </c>
      <c r="N3433" s="2">
        <v>47285</v>
      </c>
      <c r="O3433" t="s">
        <v>30</v>
      </c>
      <c r="P3433">
        <v>0.06</v>
      </c>
    </row>
    <row r="3434" spans="1:16">
      <c r="A3434" s="1">
        <v>42248</v>
      </c>
      <c r="B3434" t="s">
        <v>6</v>
      </c>
      <c r="C3434" t="s">
        <v>384</v>
      </c>
      <c r="D3434" s="4">
        <v>118260.48000000001</v>
      </c>
      <c r="E3434" s="4">
        <v>21677.145984000002</v>
      </c>
      <c r="F3434" s="3">
        <v>0.18330000000000002</v>
      </c>
      <c r="G3434" s="5">
        <v>2142.4000000000005</v>
      </c>
      <c r="H3434" s="4">
        <v>392.70192000000009</v>
      </c>
      <c r="I3434">
        <v>55.199999999999996</v>
      </c>
      <c r="J3434" t="s">
        <v>10</v>
      </c>
      <c r="K3434" t="s">
        <v>11</v>
      </c>
      <c r="L3434" t="s">
        <v>265</v>
      </c>
      <c r="M3434" s="2">
        <v>42201</v>
      </c>
      <c r="N3434" s="2">
        <v>42931</v>
      </c>
      <c r="O3434" t="s">
        <v>21</v>
      </c>
      <c r="P3434">
        <v>0.16</v>
      </c>
    </row>
    <row r="3435" spans="1:16">
      <c r="A3435" s="1">
        <v>42248</v>
      </c>
      <c r="B3435" t="s">
        <v>6</v>
      </c>
      <c r="C3435" t="s">
        <v>385</v>
      </c>
      <c r="D3435" s="4">
        <v>114699.59999999999</v>
      </c>
      <c r="E3435" s="4">
        <v>22263.192359999997</v>
      </c>
      <c r="F3435" s="3">
        <v>0.19409999999999999</v>
      </c>
      <c r="G3435" s="5">
        <v>1803.4528301886792</v>
      </c>
      <c r="H3435" s="4">
        <v>350.05019433962264</v>
      </c>
      <c r="I3435">
        <v>63.599999999999994</v>
      </c>
      <c r="J3435" t="s">
        <v>10</v>
      </c>
      <c r="K3435" t="s">
        <v>11</v>
      </c>
      <c r="L3435" t="s">
        <v>42</v>
      </c>
      <c r="M3435" s="2">
        <v>42201</v>
      </c>
      <c r="N3435" s="2">
        <v>43296</v>
      </c>
      <c r="O3435" t="s">
        <v>21</v>
      </c>
      <c r="P3435">
        <v>0.15</v>
      </c>
    </row>
    <row r="3436" spans="1:16">
      <c r="A3436" s="1">
        <v>42248</v>
      </c>
      <c r="B3436" t="s">
        <v>6</v>
      </c>
      <c r="C3436" t="s">
        <v>41</v>
      </c>
      <c r="D3436" s="4">
        <v>253238.87999999998</v>
      </c>
      <c r="E3436" s="4">
        <v>35250.852095999995</v>
      </c>
      <c r="F3436" s="3">
        <v>0.13919999999999999</v>
      </c>
      <c r="G3436" s="5">
        <v>5411.0871794871791</v>
      </c>
      <c r="H3436" s="4">
        <v>753.22333538461532</v>
      </c>
      <c r="I3436">
        <v>46.8</v>
      </c>
      <c r="J3436" t="s">
        <v>10</v>
      </c>
      <c r="K3436" t="s">
        <v>11</v>
      </c>
      <c r="L3436" t="s">
        <v>42</v>
      </c>
      <c r="M3436" s="2">
        <v>42156</v>
      </c>
      <c r="N3436" s="2">
        <v>42499</v>
      </c>
      <c r="O3436" t="s">
        <v>21</v>
      </c>
      <c r="P3436">
        <v>0.13</v>
      </c>
    </row>
    <row r="3437" spans="1:16">
      <c r="A3437" s="1">
        <v>42248</v>
      </c>
      <c r="B3437" t="s">
        <v>6</v>
      </c>
      <c r="C3437" t="s">
        <v>43</v>
      </c>
      <c r="D3437" s="4">
        <v>124708.92</v>
      </c>
      <c r="E3437" s="4">
        <v>18494.332835999998</v>
      </c>
      <c r="F3437" s="3">
        <v>0.14829999999999999</v>
      </c>
      <c r="G3437" s="5">
        <v>2734.8447368421052</v>
      </c>
      <c r="H3437" s="4">
        <v>405.57747447368416</v>
      </c>
      <c r="I3437">
        <v>45.6</v>
      </c>
      <c r="J3437" t="s">
        <v>10</v>
      </c>
      <c r="K3437" t="s">
        <v>11</v>
      </c>
      <c r="L3437" t="s">
        <v>42</v>
      </c>
      <c r="M3437" s="2">
        <v>42156</v>
      </c>
      <c r="N3437" s="2">
        <v>42499</v>
      </c>
      <c r="O3437" t="s">
        <v>21</v>
      </c>
      <c r="P3437">
        <v>0.13</v>
      </c>
    </row>
    <row r="3438" spans="1:16">
      <c r="A3438" s="1">
        <v>42248</v>
      </c>
      <c r="B3438" t="s">
        <v>6</v>
      </c>
      <c r="C3438" t="s">
        <v>243</v>
      </c>
      <c r="D3438" s="4">
        <v>316649.06399999995</v>
      </c>
      <c r="E3438" s="4">
        <v>17415.698519999998</v>
      </c>
      <c r="F3438" s="3">
        <v>5.5E-2</v>
      </c>
      <c r="G3438" s="5">
        <v>745.40740112994342</v>
      </c>
      <c r="H3438" s="4">
        <v>40.997407062146884</v>
      </c>
      <c r="I3438">
        <v>424.8</v>
      </c>
      <c r="J3438" t="s">
        <v>32</v>
      </c>
      <c r="K3438" t="s">
        <v>235</v>
      </c>
      <c r="L3438" t="s">
        <v>32</v>
      </c>
      <c r="M3438" s="2">
        <v>41442</v>
      </c>
      <c r="N3438" s="2">
        <v>47285</v>
      </c>
      <c r="O3438" t="s">
        <v>30</v>
      </c>
      <c r="P3438">
        <v>0.06</v>
      </c>
    </row>
    <row r="3439" spans="1:16">
      <c r="A3439" s="1">
        <v>42248</v>
      </c>
      <c r="B3439" t="s">
        <v>6</v>
      </c>
      <c r="C3439" t="s">
        <v>44</v>
      </c>
      <c r="D3439" s="4">
        <v>283176.59999999998</v>
      </c>
      <c r="E3439" s="4">
        <v>60514.839420000004</v>
      </c>
      <c r="F3439" s="3">
        <v>0.21370000000000003</v>
      </c>
      <c r="G3439" s="5">
        <v>1484.1540880503144</v>
      </c>
      <c r="H3439" s="4">
        <v>317.16372861635227</v>
      </c>
      <c r="I3439">
        <v>190.79999999999998</v>
      </c>
      <c r="J3439" t="s">
        <v>10</v>
      </c>
      <c r="K3439" t="s">
        <v>20</v>
      </c>
      <c r="L3439" t="s">
        <v>20</v>
      </c>
      <c r="M3439" s="2">
        <v>41343</v>
      </c>
      <c r="N3439" s="2">
        <v>42499</v>
      </c>
      <c r="O3439" t="s">
        <v>21</v>
      </c>
      <c r="P3439">
        <v>0.18</v>
      </c>
    </row>
    <row r="3440" spans="1:16">
      <c r="A3440" s="1">
        <v>42248</v>
      </c>
      <c r="B3440" t="s">
        <v>6</v>
      </c>
      <c r="C3440" t="s">
        <v>302</v>
      </c>
      <c r="D3440" s="4">
        <v>161751.6</v>
      </c>
      <c r="E3440" s="4">
        <v>51064.98012</v>
      </c>
      <c r="F3440" s="3">
        <v>0.31569999999999998</v>
      </c>
      <c r="G3440" s="5">
        <v>886.79605263157896</v>
      </c>
      <c r="H3440" s="4">
        <v>279.96151381578949</v>
      </c>
      <c r="I3440">
        <v>182.4</v>
      </c>
      <c r="J3440" t="s">
        <v>10</v>
      </c>
      <c r="K3440" t="s">
        <v>20</v>
      </c>
      <c r="L3440" t="s">
        <v>20</v>
      </c>
      <c r="M3440" s="2">
        <v>41702</v>
      </c>
      <c r="N3440" s="2">
        <v>42432</v>
      </c>
      <c r="O3440" t="s">
        <v>21</v>
      </c>
      <c r="P3440">
        <v>0.16</v>
      </c>
    </row>
    <row r="3441" spans="1:17">
      <c r="A3441" s="1">
        <v>42248</v>
      </c>
      <c r="B3441" t="s">
        <v>6</v>
      </c>
      <c r="C3441" t="s">
        <v>292</v>
      </c>
      <c r="D3441" s="4">
        <v>223960.8</v>
      </c>
      <c r="E3441" s="4">
        <v>30637.837439999999</v>
      </c>
      <c r="F3441" s="3">
        <v>0.1368</v>
      </c>
      <c r="G3441" s="5">
        <v>1866.34</v>
      </c>
      <c r="H3441" s="4">
        <v>255.31531200000001</v>
      </c>
      <c r="I3441">
        <v>120</v>
      </c>
      <c r="J3441" t="s">
        <v>10</v>
      </c>
      <c r="K3441" t="s">
        <v>11</v>
      </c>
      <c r="L3441" t="s">
        <v>42</v>
      </c>
      <c r="M3441" s="2">
        <v>41715</v>
      </c>
      <c r="N3441" s="2">
        <v>42810</v>
      </c>
      <c r="O3441" t="s">
        <v>21</v>
      </c>
      <c r="P3441">
        <v>0.11</v>
      </c>
    </row>
    <row r="3442" spans="1:17">
      <c r="A3442" s="1">
        <v>42248</v>
      </c>
      <c r="B3442" t="s">
        <v>6</v>
      </c>
      <c r="C3442" t="s">
        <v>45</v>
      </c>
      <c r="D3442" s="4">
        <v>107947.2</v>
      </c>
      <c r="E3442" s="4">
        <v>52786.180799999995</v>
      </c>
      <c r="F3442" s="3">
        <v>0.48899999999999999</v>
      </c>
      <c r="G3442" s="5">
        <v>1083.8072289156628</v>
      </c>
      <c r="H3442" s="4">
        <v>529.98173493975901</v>
      </c>
      <c r="I3442">
        <v>99.6</v>
      </c>
      <c r="J3442" t="s">
        <v>47</v>
      </c>
      <c r="K3442" t="s">
        <v>48</v>
      </c>
      <c r="L3442" t="s">
        <v>46</v>
      </c>
      <c r="M3442" s="2">
        <v>41290</v>
      </c>
      <c r="N3442" s="2">
        <v>42499</v>
      </c>
      <c r="O3442" t="s">
        <v>21</v>
      </c>
      <c r="P3442">
        <v>0.16</v>
      </c>
    </row>
    <row r="3443" spans="1:17">
      <c r="A3443" s="1">
        <v>42248</v>
      </c>
      <c r="B3443" t="s">
        <v>6</v>
      </c>
      <c r="C3443" t="s">
        <v>49</v>
      </c>
      <c r="D3443" s="4">
        <v>59589.599999999999</v>
      </c>
      <c r="E3443" s="4">
        <v>33107.981759999995</v>
      </c>
      <c r="F3443" s="3">
        <v>0.55559999999999998</v>
      </c>
      <c r="G3443" s="5">
        <v>557.95505617977528</v>
      </c>
      <c r="H3443" s="4">
        <v>309.99982921348311</v>
      </c>
      <c r="I3443">
        <v>106.8</v>
      </c>
      <c r="J3443" t="s">
        <v>47</v>
      </c>
      <c r="K3443" t="s">
        <v>48</v>
      </c>
      <c r="L3443" t="s">
        <v>46</v>
      </c>
      <c r="M3443" s="2">
        <v>41347</v>
      </c>
      <c r="N3443" s="2">
        <v>42499</v>
      </c>
      <c r="O3443" t="s">
        <v>21</v>
      </c>
      <c r="P3443">
        <v>0.16</v>
      </c>
    </row>
    <row r="3444" spans="1:17">
      <c r="A3444" s="1">
        <v>42248</v>
      </c>
      <c r="B3444" t="s">
        <v>6</v>
      </c>
      <c r="C3444" t="s">
        <v>50</v>
      </c>
      <c r="D3444" s="4">
        <v>298533.59999999998</v>
      </c>
      <c r="E3444" s="4">
        <v>41406.61032</v>
      </c>
      <c r="F3444" s="3">
        <v>0.13870000000000002</v>
      </c>
      <c r="G3444" s="5">
        <v>2675.0322580645161</v>
      </c>
      <c r="H3444" s="4">
        <v>371.02697419354843</v>
      </c>
      <c r="I3444">
        <v>111.6</v>
      </c>
      <c r="J3444" t="s">
        <v>52</v>
      </c>
      <c r="K3444" t="s">
        <v>51</v>
      </c>
      <c r="L3444" t="s">
        <v>51</v>
      </c>
      <c r="M3444" s="2">
        <v>41347</v>
      </c>
      <c r="N3444" s="2">
        <v>42499</v>
      </c>
      <c r="O3444" t="s">
        <v>21</v>
      </c>
      <c r="P3444">
        <v>0.12</v>
      </c>
    </row>
    <row r="3445" spans="1:17">
      <c r="A3445" s="1">
        <v>42248</v>
      </c>
      <c r="B3445" t="s">
        <v>6</v>
      </c>
      <c r="C3445" t="s">
        <v>53</v>
      </c>
      <c r="D3445" s="4">
        <v>876336</v>
      </c>
      <c r="E3445" s="4">
        <v>68529.475200000001</v>
      </c>
      <c r="F3445" s="3">
        <v>7.8200000000000006E-2</v>
      </c>
      <c r="G3445" s="5">
        <v>2745.4135338345864</v>
      </c>
      <c r="H3445" s="4">
        <v>214.69133834586466</v>
      </c>
      <c r="I3445">
        <v>319.2</v>
      </c>
      <c r="J3445" t="s">
        <v>10</v>
      </c>
      <c r="K3445" t="s">
        <v>20</v>
      </c>
      <c r="L3445" t="s">
        <v>20</v>
      </c>
      <c r="M3445" s="2">
        <v>41374</v>
      </c>
      <c r="N3445" s="2">
        <v>42499</v>
      </c>
      <c r="O3445" t="s">
        <v>21</v>
      </c>
      <c r="P3445">
        <v>0.06</v>
      </c>
    </row>
    <row r="3446" spans="1:17">
      <c r="A3446" s="1">
        <v>42248</v>
      </c>
      <c r="B3446" t="s">
        <v>6</v>
      </c>
      <c r="C3446" t="s">
        <v>54</v>
      </c>
      <c r="D3446" s="4">
        <v>223957.19999999998</v>
      </c>
      <c r="E3446" s="4">
        <v>102953.12483999999</v>
      </c>
      <c r="F3446" s="3">
        <v>0.4597</v>
      </c>
      <c r="G3446" s="5">
        <v>500.35120643431634</v>
      </c>
      <c r="H3446" s="4">
        <v>230.01144959785523</v>
      </c>
      <c r="I3446">
        <v>447.59999999999997</v>
      </c>
      <c r="J3446" t="s">
        <v>10</v>
      </c>
      <c r="K3446" t="s">
        <v>12</v>
      </c>
      <c r="L3446" t="s">
        <v>12</v>
      </c>
      <c r="M3446" s="2">
        <v>41302</v>
      </c>
      <c r="N3446" s="2">
        <v>43594</v>
      </c>
      <c r="O3446" t="s">
        <v>21</v>
      </c>
      <c r="P3446">
        <v>0.12</v>
      </c>
    </row>
    <row r="3447" spans="1:17">
      <c r="A3447" s="1">
        <v>42248</v>
      </c>
      <c r="B3447" t="s">
        <v>6</v>
      </c>
      <c r="C3447" t="s">
        <v>320</v>
      </c>
      <c r="D3447" s="4">
        <v>118830</v>
      </c>
      <c r="E3447" s="4">
        <v>7605.12</v>
      </c>
      <c r="F3447" s="3">
        <v>6.4000000000000001E-2</v>
      </c>
      <c r="G3447" s="5">
        <v>4126.041666666667</v>
      </c>
      <c r="H3447" s="4">
        <v>264.06666666666666</v>
      </c>
      <c r="I3447">
        <v>28.799999999999997</v>
      </c>
      <c r="J3447" t="s">
        <v>123</v>
      </c>
      <c r="K3447" t="s">
        <v>286</v>
      </c>
      <c r="L3447" t="s">
        <v>286</v>
      </c>
      <c r="M3447" s="2">
        <v>41902</v>
      </c>
      <c r="N3447" s="2">
        <v>42266</v>
      </c>
      <c r="O3447" t="s">
        <v>21</v>
      </c>
      <c r="P3447">
        <v>0.03</v>
      </c>
    </row>
    <row r="3448" spans="1:17">
      <c r="A3448" s="1">
        <v>42248</v>
      </c>
      <c r="B3448" t="s">
        <v>6</v>
      </c>
      <c r="C3448" t="s">
        <v>352</v>
      </c>
      <c r="D3448" s="4">
        <v>33233.4</v>
      </c>
      <c r="E3448" s="4">
        <v>6600.1532399999996</v>
      </c>
      <c r="F3448" s="3">
        <v>0.19859999999999997</v>
      </c>
      <c r="G3448" s="5">
        <v>2307.8750000000005</v>
      </c>
      <c r="H3448" s="4">
        <v>458.343975</v>
      </c>
      <c r="I3448">
        <v>14.399999999999999</v>
      </c>
      <c r="J3448" t="s">
        <v>62</v>
      </c>
      <c r="K3448" t="s">
        <v>253</v>
      </c>
      <c r="L3448" t="s">
        <v>253</v>
      </c>
      <c r="M3448" s="2">
        <v>42047</v>
      </c>
      <c r="N3448" s="2">
        <v>42411</v>
      </c>
      <c r="O3448" t="s">
        <v>21</v>
      </c>
      <c r="P3448">
        <v>0.16</v>
      </c>
    </row>
    <row r="3449" spans="1:17">
      <c r="A3449" s="1">
        <v>42248</v>
      </c>
      <c r="B3449" t="s">
        <v>6</v>
      </c>
      <c r="C3449" t="s">
        <v>353</v>
      </c>
      <c r="D3449" s="4">
        <v>22673.040000000001</v>
      </c>
      <c r="E3449" s="4">
        <v>6600.1219439999995</v>
      </c>
      <c r="F3449" s="3">
        <v>0.29109999999999997</v>
      </c>
      <c r="G3449" s="5">
        <v>1574.5166666666669</v>
      </c>
      <c r="H3449" s="4">
        <v>458.3418016666667</v>
      </c>
      <c r="I3449">
        <v>14.399999999999999</v>
      </c>
      <c r="J3449" t="s">
        <v>62</v>
      </c>
      <c r="K3449" t="s">
        <v>253</v>
      </c>
      <c r="L3449" t="s">
        <v>253</v>
      </c>
      <c r="M3449" s="2">
        <v>42047</v>
      </c>
      <c r="N3449" s="2">
        <v>42411</v>
      </c>
      <c r="O3449" t="s">
        <v>21</v>
      </c>
      <c r="P3449">
        <v>0.16</v>
      </c>
    </row>
    <row r="3450" spans="1:17">
      <c r="A3450" s="1">
        <v>42248</v>
      </c>
      <c r="B3450" t="s">
        <v>6</v>
      </c>
      <c r="C3450" t="s">
        <v>217</v>
      </c>
      <c r="D3450" s="4">
        <v>64850.399999999994</v>
      </c>
      <c r="E3450" s="4">
        <v>6958.4479200000005</v>
      </c>
      <c r="F3450" s="3">
        <v>0.10730000000000002</v>
      </c>
      <c r="G3450" s="5">
        <v>4503.5</v>
      </c>
      <c r="H3450" s="4">
        <v>483.22555000000011</v>
      </c>
      <c r="I3450">
        <v>14.399999999999999</v>
      </c>
      <c r="J3450" t="s">
        <v>52</v>
      </c>
      <c r="K3450" t="s">
        <v>51</v>
      </c>
      <c r="L3450" t="s">
        <v>51</v>
      </c>
      <c r="M3450" s="2">
        <v>41481</v>
      </c>
      <c r="N3450" s="2">
        <v>42576</v>
      </c>
      <c r="O3450" t="s">
        <v>21</v>
      </c>
      <c r="P3450">
        <v>0</v>
      </c>
    </row>
    <row r="3451" spans="1:17">
      <c r="A3451" s="1">
        <v>42248</v>
      </c>
      <c r="B3451" t="s">
        <v>6</v>
      </c>
      <c r="C3451" t="s">
        <v>348</v>
      </c>
      <c r="D3451" s="4">
        <v>24379.200000000001</v>
      </c>
      <c r="E3451" s="4">
        <v>6599.4494399999994</v>
      </c>
      <c r="F3451" s="3">
        <v>0.27069999999999994</v>
      </c>
      <c r="G3451" s="5">
        <v>1693.0000000000002</v>
      </c>
      <c r="H3451" s="4">
        <v>458.29509999999999</v>
      </c>
      <c r="I3451">
        <v>14.399999999999999</v>
      </c>
      <c r="J3451" t="s">
        <v>62</v>
      </c>
      <c r="K3451" t="s">
        <v>253</v>
      </c>
      <c r="L3451" t="s">
        <v>253</v>
      </c>
      <c r="M3451" s="2">
        <v>42047</v>
      </c>
      <c r="N3451" s="2">
        <v>42411</v>
      </c>
      <c r="O3451" t="s">
        <v>21</v>
      </c>
      <c r="P3451">
        <v>0.16</v>
      </c>
    </row>
    <row r="3452" spans="1:17">
      <c r="A3452" s="1">
        <v>42248</v>
      </c>
      <c r="B3452" t="s">
        <v>6</v>
      </c>
      <c r="C3452" t="s">
        <v>326</v>
      </c>
      <c r="D3452" s="4">
        <v>13683.6</v>
      </c>
      <c r="E3452" s="4">
        <v>2420.6288399999999</v>
      </c>
      <c r="F3452" s="3">
        <v>0.17689999999999997</v>
      </c>
      <c r="G3452" s="5">
        <v>950.25000000000011</v>
      </c>
      <c r="H3452" s="4">
        <v>168.09922500000002</v>
      </c>
      <c r="I3452">
        <v>14.399999999999999</v>
      </c>
      <c r="J3452" t="s">
        <v>52</v>
      </c>
      <c r="K3452" t="s">
        <v>51</v>
      </c>
      <c r="L3452" t="s">
        <v>51</v>
      </c>
      <c r="M3452" s="2">
        <v>41894</v>
      </c>
      <c r="N3452" s="2">
        <v>42258</v>
      </c>
      <c r="O3452" t="s">
        <v>21</v>
      </c>
      <c r="P3452">
        <v>0.1</v>
      </c>
    </row>
    <row r="3453" spans="1:17">
      <c r="A3453" s="1">
        <v>42248</v>
      </c>
      <c r="B3453" t="s">
        <v>6</v>
      </c>
      <c r="C3453" t="s">
        <v>349</v>
      </c>
      <c r="D3453" s="4">
        <v>101833.2</v>
      </c>
      <c r="E3453" s="4">
        <v>8401.2389999999996</v>
      </c>
      <c r="F3453" s="3">
        <v>8.2500000000000004E-2</v>
      </c>
      <c r="G3453" s="5">
        <v>5657.4</v>
      </c>
      <c r="H3453" s="4">
        <v>466.7355</v>
      </c>
      <c r="I3453">
        <v>18</v>
      </c>
      <c r="J3453" t="s">
        <v>52</v>
      </c>
      <c r="K3453" t="s">
        <v>51</v>
      </c>
      <c r="L3453" t="s">
        <v>51</v>
      </c>
      <c r="M3453" s="2">
        <v>42102</v>
      </c>
      <c r="N3453" s="2">
        <v>42467</v>
      </c>
      <c r="O3453" t="s">
        <v>21</v>
      </c>
      <c r="P3453">
        <v>0.05</v>
      </c>
    </row>
    <row r="3454" spans="1:17">
      <c r="A3454" s="1">
        <v>42278</v>
      </c>
      <c r="B3454" t="s">
        <v>6</v>
      </c>
      <c r="C3454" t="s">
        <v>7</v>
      </c>
      <c r="D3454" s="4">
        <v>7844140.7999999998</v>
      </c>
      <c r="E3454" s="4">
        <v>309843.56159999996</v>
      </c>
      <c r="F3454" s="3">
        <v>3.9499999999999993E-2</v>
      </c>
      <c r="G3454" s="5">
        <v>2197.238319327731</v>
      </c>
      <c r="H3454" s="4">
        <v>86.790913613445369</v>
      </c>
      <c r="I3454">
        <v>3570</v>
      </c>
      <c r="J3454" t="s">
        <v>10</v>
      </c>
      <c r="K3454" t="s">
        <v>11</v>
      </c>
      <c r="L3454" t="s">
        <v>9</v>
      </c>
      <c r="M3454" s="2">
        <v>41365</v>
      </c>
      <c r="N3454" s="2">
        <v>48646</v>
      </c>
      <c r="O3454" t="s">
        <v>13</v>
      </c>
      <c r="P3454">
        <v>0</v>
      </c>
    </row>
    <row r="3455" spans="1:17">
      <c r="A3455" s="1">
        <v>42278</v>
      </c>
      <c r="B3455" t="s">
        <v>6</v>
      </c>
      <c r="C3455" t="s">
        <v>213</v>
      </c>
      <c r="D3455" s="4">
        <v>729224.4</v>
      </c>
      <c r="E3455" s="4">
        <v>70151.38728000001</v>
      </c>
      <c r="F3455" s="3">
        <v>9.6200000000000008E-2</v>
      </c>
      <c r="G3455" s="5">
        <v>1949.5893487327562</v>
      </c>
      <c r="H3455" s="4">
        <v>187.55049534809115</v>
      </c>
      <c r="I3455">
        <v>374.03999999999996</v>
      </c>
      <c r="J3455" t="s">
        <v>10</v>
      </c>
      <c r="K3455" t="s">
        <v>76</v>
      </c>
      <c r="L3455" t="s">
        <v>76</v>
      </c>
      <c r="M3455" s="2">
        <v>41384</v>
      </c>
      <c r="N3455" s="2">
        <v>43299</v>
      </c>
      <c r="O3455" t="s">
        <v>16</v>
      </c>
      <c r="P3455">
        <v>0.15</v>
      </c>
      <c r="Q3455">
        <v>0.05</v>
      </c>
    </row>
    <row r="3456" spans="1:17">
      <c r="A3456" s="1">
        <v>42278</v>
      </c>
      <c r="B3456" t="s">
        <v>6</v>
      </c>
      <c r="C3456" t="s">
        <v>214</v>
      </c>
      <c r="D3456" s="4">
        <v>309789.59999999998</v>
      </c>
      <c r="E3456" s="4">
        <v>67565.11176</v>
      </c>
      <c r="F3456" s="3">
        <v>0.21810000000000002</v>
      </c>
      <c r="G3456" s="5">
        <v>860.52666666666664</v>
      </c>
      <c r="H3456" s="4">
        <v>187.68086600000001</v>
      </c>
      <c r="I3456">
        <v>360</v>
      </c>
      <c r="J3456" t="s">
        <v>10</v>
      </c>
      <c r="K3456" t="s">
        <v>20</v>
      </c>
      <c r="L3456" t="s">
        <v>20</v>
      </c>
      <c r="M3456" s="2">
        <v>41384</v>
      </c>
      <c r="N3456" s="2">
        <v>43299</v>
      </c>
      <c r="O3456" t="s">
        <v>16</v>
      </c>
      <c r="P3456">
        <v>0.15</v>
      </c>
      <c r="Q3456">
        <v>0.05</v>
      </c>
    </row>
    <row r="3457" spans="1:17">
      <c r="A3457" s="1">
        <v>42278</v>
      </c>
      <c r="B3457" t="s">
        <v>6</v>
      </c>
      <c r="C3457" t="s">
        <v>215</v>
      </c>
      <c r="D3457" s="4">
        <v>444037.32</v>
      </c>
      <c r="E3457" s="4">
        <v>70379.91522000001</v>
      </c>
      <c r="F3457" s="3">
        <v>0.15850000000000003</v>
      </c>
      <c r="G3457" s="5">
        <v>1184.09952</v>
      </c>
      <c r="H3457" s="4">
        <v>187.67977392000003</v>
      </c>
      <c r="I3457">
        <v>375</v>
      </c>
      <c r="J3457" t="s">
        <v>10</v>
      </c>
      <c r="K3457" t="s">
        <v>76</v>
      </c>
      <c r="L3457" t="s">
        <v>76</v>
      </c>
      <c r="M3457" s="2">
        <v>41384</v>
      </c>
      <c r="N3457" s="2">
        <v>43299</v>
      </c>
      <c r="O3457" t="s">
        <v>16</v>
      </c>
      <c r="P3457">
        <v>0.15</v>
      </c>
      <c r="Q3457">
        <v>0.05</v>
      </c>
    </row>
    <row r="3458" spans="1:17">
      <c r="A3458" s="1">
        <v>42278</v>
      </c>
      <c r="B3458" t="s">
        <v>6</v>
      </c>
      <c r="C3458" t="s">
        <v>216</v>
      </c>
      <c r="D3458" s="4">
        <v>358888.8</v>
      </c>
      <c r="E3458" s="4">
        <v>68188.871999999988</v>
      </c>
      <c r="F3458" s="3">
        <v>0.18999999999999997</v>
      </c>
      <c r="G3458" s="5">
        <v>987.69484808454422</v>
      </c>
      <c r="H3458" s="4">
        <v>187.66202113606337</v>
      </c>
      <c r="I3458">
        <v>363.36</v>
      </c>
      <c r="J3458" t="s">
        <v>10</v>
      </c>
      <c r="K3458" t="s">
        <v>20</v>
      </c>
      <c r="L3458" t="s">
        <v>20</v>
      </c>
      <c r="M3458" s="2">
        <v>41384</v>
      </c>
      <c r="N3458" s="2">
        <v>43299</v>
      </c>
      <c r="O3458" t="s">
        <v>16</v>
      </c>
      <c r="P3458">
        <v>0.15</v>
      </c>
      <c r="Q3458">
        <v>0.05</v>
      </c>
    </row>
    <row r="3459" spans="1:17">
      <c r="A3459" s="1">
        <v>42278</v>
      </c>
      <c r="B3459" t="s">
        <v>6</v>
      </c>
      <c r="C3459" t="s">
        <v>14</v>
      </c>
      <c r="D3459" s="4">
        <v>789066.64800000004</v>
      </c>
      <c r="E3459" s="4">
        <v>90505.944525600018</v>
      </c>
      <c r="F3459" s="3">
        <v>0.11470000000000001</v>
      </c>
      <c r="G3459" s="5">
        <v>1133.7164482758621</v>
      </c>
      <c r="H3459" s="4">
        <v>130.03727661724142</v>
      </c>
      <c r="I3459">
        <v>696</v>
      </c>
      <c r="J3459" t="s">
        <v>17</v>
      </c>
      <c r="K3459" t="s">
        <v>18</v>
      </c>
      <c r="L3459" t="s">
        <v>15</v>
      </c>
      <c r="M3459" s="2">
        <v>41246</v>
      </c>
      <c r="N3459" s="2">
        <v>43229</v>
      </c>
      <c r="O3459" t="s">
        <v>16</v>
      </c>
      <c r="P3459">
        <v>0.11</v>
      </c>
    </row>
    <row r="3460" spans="1:17">
      <c r="A3460" s="1">
        <v>42278</v>
      </c>
      <c r="B3460" t="s">
        <v>6</v>
      </c>
      <c r="C3460" t="s">
        <v>19</v>
      </c>
      <c r="D3460" s="4">
        <v>413990.39999999997</v>
      </c>
      <c r="E3460" s="4">
        <v>132187.13471999997</v>
      </c>
      <c r="F3460" s="3">
        <v>0.31929999999999997</v>
      </c>
      <c r="G3460" s="5">
        <v>845.56862745098033</v>
      </c>
      <c r="H3460" s="4">
        <v>269.99006274509799</v>
      </c>
      <c r="I3460">
        <v>489.59999999999997</v>
      </c>
      <c r="J3460" t="s">
        <v>10</v>
      </c>
      <c r="K3460" t="s">
        <v>20</v>
      </c>
      <c r="L3460" t="s">
        <v>20</v>
      </c>
      <c r="M3460" s="2">
        <v>41258</v>
      </c>
      <c r="N3460" s="2">
        <v>43229</v>
      </c>
      <c r="O3460" t="s">
        <v>21</v>
      </c>
      <c r="P3460">
        <v>0.16</v>
      </c>
    </row>
    <row r="3461" spans="1:17">
      <c r="A3461" s="1">
        <v>42278</v>
      </c>
      <c r="B3461" t="s">
        <v>6</v>
      </c>
      <c r="C3461" t="s">
        <v>350</v>
      </c>
      <c r="D3461" s="4">
        <v>286233.59999999998</v>
      </c>
      <c r="E3461" s="4">
        <v>49575.659519999994</v>
      </c>
      <c r="F3461" s="3">
        <v>0.17319999999999999</v>
      </c>
      <c r="G3461" s="5">
        <v>1559.0065359477123</v>
      </c>
      <c r="H3461" s="4">
        <v>270.01993202614375</v>
      </c>
      <c r="I3461">
        <v>183.6</v>
      </c>
      <c r="J3461" t="s">
        <v>10</v>
      </c>
      <c r="K3461" t="s">
        <v>20</v>
      </c>
      <c r="L3461" t="s">
        <v>20</v>
      </c>
      <c r="M3461" s="2">
        <v>41258</v>
      </c>
      <c r="N3461" s="2">
        <v>43229</v>
      </c>
      <c r="O3461" t="s">
        <v>21</v>
      </c>
      <c r="P3461">
        <v>0.16</v>
      </c>
    </row>
    <row r="3462" spans="1:17">
      <c r="A3462" s="1">
        <v>42278</v>
      </c>
      <c r="B3462" t="s">
        <v>6</v>
      </c>
      <c r="C3462" t="s">
        <v>22</v>
      </c>
      <c r="D3462" s="4">
        <v>432109.2</v>
      </c>
      <c r="E3462" s="4">
        <v>68489.308199999999</v>
      </c>
      <c r="F3462" s="3">
        <v>0.1585</v>
      </c>
      <c r="G3462" s="5">
        <v>2707.4511278195491</v>
      </c>
      <c r="H3462" s="4">
        <v>429.13100375939848</v>
      </c>
      <c r="I3462">
        <v>159.6</v>
      </c>
      <c r="J3462" t="s">
        <v>10</v>
      </c>
      <c r="K3462" t="s">
        <v>12</v>
      </c>
      <c r="L3462" t="s">
        <v>23</v>
      </c>
      <c r="M3462" s="2">
        <v>41339</v>
      </c>
      <c r="N3462" s="2">
        <v>42499</v>
      </c>
      <c r="O3462" t="s">
        <v>21</v>
      </c>
      <c r="P3462">
        <v>0.14000000000000001</v>
      </c>
    </row>
    <row r="3463" spans="1:17">
      <c r="A3463" s="1">
        <v>42278</v>
      </c>
      <c r="B3463" t="s">
        <v>6</v>
      </c>
      <c r="C3463" t="s">
        <v>24</v>
      </c>
      <c r="D3463" s="4">
        <v>174219.6</v>
      </c>
      <c r="E3463" s="4">
        <v>50541.105960000001</v>
      </c>
      <c r="F3463" s="3">
        <v>0.29009999999999997</v>
      </c>
      <c r="G3463" s="5">
        <v>930.66025641025647</v>
      </c>
      <c r="H3463" s="4">
        <v>269.9845403846154</v>
      </c>
      <c r="I3463">
        <v>187.2</v>
      </c>
      <c r="J3463" t="s">
        <v>10</v>
      </c>
      <c r="K3463" t="s">
        <v>20</v>
      </c>
      <c r="L3463" t="s">
        <v>20</v>
      </c>
      <c r="M3463" s="2">
        <v>41288</v>
      </c>
      <c r="N3463" s="2">
        <v>42499</v>
      </c>
      <c r="O3463" t="s">
        <v>21</v>
      </c>
      <c r="P3463">
        <v>0.18</v>
      </c>
    </row>
    <row r="3464" spans="1:17">
      <c r="A3464" s="1">
        <v>42278</v>
      </c>
      <c r="B3464" t="s">
        <v>6</v>
      </c>
      <c r="C3464" t="s">
        <v>388</v>
      </c>
      <c r="D3464" s="4">
        <v>873278.34000000008</v>
      </c>
      <c r="E3464" s="4">
        <v>108373.841994</v>
      </c>
      <c r="F3464" s="3">
        <v>0.12409999999999999</v>
      </c>
      <c r="G3464" s="5">
        <v>12334.439830508476</v>
      </c>
      <c r="H3464" s="4">
        <v>1530.7039829661019</v>
      </c>
      <c r="I3464">
        <v>70.8</v>
      </c>
      <c r="J3464" t="s">
        <v>62</v>
      </c>
      <c r="K3464" t="s">
        <v>253</v>
      </c>
      <c r="L3464" t="s">
        <v>253</v>
      </c>
      <c r="M3464" s="2">
        <v>42223</v>
      </c>
      <c r="N3464" s="2">
        <v>43318</v>
      </c>
      <c r="O3464" t="s">
        <v>21</v>
      </c>
      <c r="P3464">
        <v>0.12</v>
      </c>
    </row>
    <row r="3465" spans="1:17">
      <c r="A3465" s="1">
        <v>42278</v>
      </c>
      <c r="B3465" t="s">
        <v>6</v>
      </c>
      <c r="C3465" t="s">
        <v>25</v>
      </c>
      <c r="D3465" s="4">
        <v>222498</v>
      </c>
      <c r="E3465" s="4">
        <v>39604.644</v>
      </c>
      <c r="F3465" s="3">
        <v>0.17799999999999999</v>
      </c>
      <c r="G3465" s="5">
        <v>1612.304347826087</v>
      </c>
      <c r="H3465" s="4">
        <v>286.99017391304346</v>
      </c>
      <c r="I3465">
        <v>138</v>
      </c>
      <c r="J3465" t="s">
        <v>10</v>
      </c>
      <c r="K3465" t="s">
        <v>12</v>
      </c>
      <c r="L3465" t="s">
        <v>12</v>
      </c>
      <c r="M3465" s="2">
        <v>41334</v>
      </c>
      <c r="N3465" s="2">
        <v>42499</v>
      </c>
      <c r="O3465" t="s">
        <v>21</v>
      </c>
      <c r="P3465">
        <v>0.14000000000000001</v>
      </c>
      <c r="Q3465">
        <v>7.0000000000000007E-2</v>
      </c>
    </row>
    <row r="3466" spans="1:17">
      <c r="A3466" s="1">
        <v>42278</v>
      </c>
      <c r="B3466" t="s">
        <v>6</v>
      </c>
      <c r="C3466" t="s">
        <v>26</v>
      </c>
      <c r="D3466" s="4">
        <v>195353.76</v>
      </c>
      <c r="E3466" s="4">
        <v>14964.098016</v>
      </c>
      <c r="F3466" s="3">
        <v>7.6600000000000001E-2</v>
      </c>
      <c r="G3466" s="5">
        <v>3014.718518518519</v>
      </c>
      <c r="H3466" s="4">
        <v>230.92743851851853</v>
      </c>
      <c r="I3466">
        <v>64.8</v>
      </c>
      <c r="J3466" t="s">
        <v>10</v>
      </c>
      <c r="K3466" t="s">
        <v>12</v>
      </c>
      <c r="L3466" t="s">
        <v>27</v>
      </c>
      <c r="M3466" s="2">
        <v>41353</v>
      </c>
      <c r="N3466" s="2">
        <v>43229</v>
      </c>
      <c r="O3466" t="s">
        <v>21</v>
      </c>
      <c r="P3466">
        <v>0.06</v>
      </c>
    </row>
    <row r="3467" spans="1:17">
      <c r="A3467" s="1">
        <v>42278</v>
      </c>
      <c r="B3467" t="s">
        <v>6</v>
      </c>
      <c r="C3467" t="s">
        <v>28</v>
      </c>
      <c r="D3467" s="4">
        <v>509734.44</v>
      </c>
      <c r="E3467" s="4">
        <v>48832.559352000004</v>
      </c>
      <c r="F3467" s="3">
        <v>9.580000000000001E-2</v>
      </c>
      <c r="G3467" s="5">
        <v>2399.8796610169493</v>
      </c>
      <c r="H3467" s="4">
        <v>229.90847152542375</v>
      </c>
      <c r="I3467">
        <v>212.4</v>
      </c>
      <c r="J3467" t="s">
        <v>10</v>
      </c>
      <c r="K3467" t="s">
        <v>12</v>
      </c>
      <c r="L3467" t="s">
        <v>12</v>
      </c>
      <c r="M3467" s="2">
        <v>41353</v>
      </c>
      <c r="N3467" s="2">
        <v>43229</v>
      </c>
      <c r="O3467" t="s">
        <v>21</v>
      </c>
      <c r="P3467">
        <v>0</v>
      </c>
    </row>
    <row r="3468" spans="1:17">
      <c r="A3468" s="1">
        <v>42278</v>
      </c>
      <c r="B3468" t="s">
        <v>6</v>
      </c>
      <c r="C3468" t="s">
        <v>29</v>
      </c>
      <c r="D3468" s="4">
        <v>661335.6</v>
      </c>
      <c r="E3468" s="4">
        <v>72746.915999999997</v>
      </c>
      <c r="F3468" s="3">
        <v>0.11</v>
      </c>
      <c r="G3468" s="5">
        <v>3532.7756410256411</v>
      </c>
      <c r="H3468" s="4">
        <v>388.60532051282053</v>
      </c>
      <c r="I3468">
        <v>187.2</v>
      </c>
      <c r="J3468" t="s">
        <v>10</v>
      </c>
      <c r="K3468" t="s">
        <v>12</v>
      </c>
      <c r="L3468" t="s">
        <v>12</v>
      </c>
      <c r="M3468" s="2">
        <v>41323</v>
      </c>
      <c r="N3468" s="2">
        <v>42499</v>
      </c>
      <c r="O3468" t="s">
        <v>30</v>
      </c>
      <c r="P3468">
        <v>0.11</v>
      </c>
    </row>
    <row r="3469" spans="1:17">
      <c r="A3469" s="1">
        <v>42278</v>
      </c>
      <c r="B3469" t="s">
        <v>6</v>
      </c>
      <c r="C3469" t="s">
        <v>31</v>
      </c>
      <c r="D3469" s="4">
        <v>2997626.676</v>
      </c>
      <c r="E3469" s="4">
        <v>239810.13407999999</v>
      </c>
      <c r="F3469" s="3">
        <v>0.08</v>
      </c>
      <c r="G3469" s="5">
        <v>3179.7635310590631</v>
      </c>
      <c r="H3469" s="4">
        <v>254.38108248472503</v>
      </c>
      <c r="I3469">
        <v>942.72</v>
      </c>
      <c r="J3469" t="s">
        <v>32</v>
      </c>
      <c r="K3469" t="s">
        <v>31</v>
      </c>
      <c r="L3469" t="s">
        <v>32</v>
      </c>
      <c r="M3469" s="2">
        <v>41294</v>
      </c>
      <c r="N3469" s="2">
        <v>43229</v>
      </c>
      <c r="O3469" t="s">
        <v>30</v>
      </c>
      <c r="P3469">
        <v>0.08</v>
      </c>
    </row>
    <row r="3470" spans="1:17">
      <c r="A3470" s="1">
        <v>42278</v>
      </c>
      <c r="B3470" t="s">
        <v>6</v>
      </c>
      <c r="C3470" t="s">
        <v>269</v>
      </c>
      <c r="D3470" s="4">
        <v>5037960.6359999999</v>
      </c>
      <c r="E3470" s="4">
        <v>226708.22861999998</v>
      </c>
      <c r="F3470" s="3">
        <v>4.4999999999999998E-2</v>
      </c>
      <c r="G3470" s="5">
        <v>2025.2293921852388</v>
      </c>
      <c r="H3470" s="4">
        <v>91.135322648335745</v>
      </c>
      <c r="I3470">
        <v>2487.6</v>
      </c>
      <c r="J3470" t="s">
        <v>32</v>
      </c>
      <c r="K3470" t="s">
        <v>269</v>
      </c>
      <c r="L3470" t="s">
        <v>32</v>
      </c>
      <c r="M3470" s="2">
        <v>41442</v>
      </c>
      <c r="N3470" s="2">
        <v>47285</v>
      </c>
      <c r="O3470" t="s">
        <v>30</v>
      </c>
      <c r="P3470">
        <v>0.05</v>
      </c>
    </row>
    <row r="3471" spans="1:17">
      <c r="A3471" s="1">
        <v>42278</v>
      </c>
      <c r="B3471" t="s">
        <v>6</v>
      </c>
      <c r="C3471" t="s">
        <v>301</v>
      </c>
      <c r="D3471" s="4">
        <v>237300</v>
      </c>
      <c r="E3471" s="4">
        <v>33127.08</v>
      </c>
      <c r="F3471" s="3">
        <v>0.1396</v>
      </c>
      <c r="G3471" s="5">
        <v>2149.4565217391305</v>
      </c>
      <c r="H3471" s="4">
        <v>300.06413043478267</v>
      </c>
      <c r="I3471">
        <v>110.39999999999999</v>
      </c>
      <c r="J3471" t="s">
        <v>123</v>
      </c>
      <c r="K3471" t="s">
        <v>286</v>
      </c>
      <c r="L3471" t="s">
        <v>286</v>
      </c>
      <c r="M3471" s="2">
        <v>42110</v>
      </c>
      <c r="N3471" s="2">
        <v>42840</v>
      </c>
      <c r="O3471" t="s">
        <v>21</v>
      </c>
      <c r="P3471">
        <v>0.08</v>
      </c>
    </row>
    <row r="3472" spans="1:17">
      <c r="A3472" s="1">
        <v>42278</v>
      </c>
      <c r="B3472" t="s">
        <v>6</v>
      </c>
      <c r="C3472" t="s">
        <v>285</v>
      </c>
      <c r="D3472" s="4">
        <v>3514928.4</v>
      </c>
      <c r="E3472" s="4">
        <v>112477.70879999999</v>
      </c>
      <c r="F3472" s="3">
        <v>3.2000000000000001E-2</v>
      </c>
      <c r="G3472" s="5">
        <v>25470.495652173911</v>
      </c>
      <c r="H3472" s="4">
        <v>815.05586086956521</v>
      </c>
      <c r="I3472">
        <v>138</v>
      </c>
      <c r="J3472" t="s">
        <v>123</v>
      </c>
      <c r="K3472" t="s">
        <v>286</v>
      </c>
      <c r="L3472" t="s">
        <v>286</v>
      </c>
      <c r="M3472" s="2">
        <v>41708</v>
      </c>
      <c r="N3472" s="2">
        <v>42834</v>
      </c>
      <c r="O3472" t="s">
        <v>21</v>
      </c>
      <c r="P3472">
        <v>0.03</v>
      </c>
    </row>
    <row r="3473" spans="1:18">
      <c r="A3473" s="1">
        <v>42278</v>
      </c>
      <c r="B3473" t="s">
        <v>6</v>
      </c>
      <c r="C3473" t="s">
        <v>33</v>
      </c>
      <c r="D3473" s="4">
        <v>1276623.912</v>
      </c>
      <c r="E3473" s="4">
        <v>102129.91296</v>
      </c>
      <c r="F3473" s="3">
        <v>0.08</v>
      </c>
      <c r="G3473" s="5">
        <v>4880.0608256880741</v>
      </c>
      <c r="H3473" s="4">
        <v>390.40486605504594</v>
      </c>
      <c r="I3473">
        <v>261.59999999999997</v>
      </c>
      <c r="J3473" t="s">
        <v>34</v>
      </c>
      <c r="K3473" t="s">
        <v>36</v>
      </c>
      <c r="L3473" t="s">
        <v>35</v>
      </c>
      <c r="M3473" s="2">
        <v>41288</v>
      </c>
      <c r="N3473" s="2">
        <v>45059</v>
      </c>
      <c r="O3473" t="s">
        <v>21</v>
      </c>
      <c r="P3473">
        <v>0.08</v>
      </c>
      <c r="R3473">
        <f t="shared" ref="R3473" si="377">(N3473-M3473)/365</f>
        <v>10.331506849315069</v>
      </c>
    </row>
    <row r="3474" spans="1:18">
      <c r="A3474" s="1">
        <v>42278</v>
      </c>
      <c r="B3474" t="s">
        <v>6</v>
      </c>
      <c r="C3474" t="s">
        <v>234</v>
      </c>
      <c r="D3474" s="4">
        <v>765545.66399999999</v>
      </c>
      <c r="E3474" s="4">
        <v>42105.011519999993</v>
      </c>
      <c r="F3474" s="3">
        <v>5.4999999999999993E-2</v>
      </c>
      <c r="G3474" s="5">
        <v>1250.8916078431373</v>
      </c>
      <c r="H3474" s="4">
        <v>68.799038431372537</v>
      </c>
      <c r="I3474">
        <v>612</v>
      </c>
      <c r="J3474" t="s">
        <v>32</v>
      </c>
      <c r="K3474" t="s">
        <v>235</v>
      </c>
      <c r="L3474" t="s">
        <v>32</v>
      </c>
      <c r="M3474" s="2">
        <v>41442</v>
      </c>
      <c r="N3474" s="2">
        <v>47285</v>
      </c>
      <c r="O3474" t="s">
        <v>30</v>
      </c>
      <c r="P3474">
        <v>0.06</v>
      </c>
    </row>
    <row r="3475" spans="1:18">
      <c r="A3475" s="1">
        <v>42278</v>
      </c>
      <c r="B3475" t="s">
        <v>6</v>
      </c>
      <c r="C3475" t="s">
        <v>236</v>
      </c>
      <c r="D3475" s="4">
        <v>465982.81199999998</v>
      </c>
      <c r="E3475" s="4">
        <v>25629.054659999998</v>
      </c>
      <c r="F3475" s="3">
        <v>5.5E-2</v>
      </c>
      <c r="G3475" s="5">
        <v>978.13352644836277</v>
      </c>
      <c r="H3475" s="4">
        <v>53.797343954659951</v>
      </c>
      <c r="I3475">
        <v>476.4</v>
      </c>
      <c r="J3475" t="s">
        <v>32</v>
      </c>
      <c r="K3475" t="s">
        <v>235</v>
      </c>
      <c r="L3475" t="s">
        <v>32</v>
      </c>
      <c r="M3475" s="2">
        <v>41442</v>
      </c>
      <c r="N3475" s="2">
        <v>47285</v>
      </c>
      <c r="O3475" t="s">
        <v>30</v>
      </c>
      <c r="P3475">
        <v>0.06</v>
      </c>
    </row>
    <row r="3476" spans="1:18">
      <c r="A3476" s="1">
        <v>42278</v>
      </c>
      <c r="B3476" t="s">
        <v>6</v>
      </c>
      <c r="C3476" t="s">
        <v>237</v>
      </c>
      <c r="D3476" s="4">
        <v>714566.88</v>
      </c>
      <c r="E3476" s="4">
        <v>39301.178399999997</v>
      </c>
      <c r="F3476" s="3">
        <v>5.4999999999999993E-2</v>
      </c>
      <c r="G3476" s="5">
        <v>2501.9848739495801</v>
      </c>
      <c r="H3476" s="4">
        <v>137.6091680672269</v>
      </c>
      <c r="I3476">
        <v>285.59999999999997</v>
      </c>
      <c r="J3476" t="s">
        <v>32</v>
      </c>
      <c r="K3476" t="s">
        <v>235</v>
      </c>
      <c r="L3476" t="s">
        <v>32</v>
      </c>
      <c r="M3476" s="2">
        <v>41442</v>
      </c>
      <c r="N3476" s="2">
        <v>47285</v>
      </c>
      <c r="O3476" t="s">
        <v>30</v>
      </c>
      <c r="P3476">
        <v>0.06</v>
      </c>
    </row>
    <row r="3477" spans="1:18">
      <c r="A3477" s="1">
        <v>42278</v>
      </c>
      <c r="B3477" t="s">
        <v>6</v>
      </c>
      <c r="C3477" t="s">
        <v>238</v>
      </c>
      <c r="D3477" s="4">
        <v>3476848.2120000003</v>
      </c>
      <c r="E3477" s="4">
        <v>303181.16408640001</v>
      </c>
      <c r="F3477" s="3">
        <v>8.72E-2</v>
      </c>
      <c r="G3477" s="5">
        <v>2796.6925772200775</v>
      </c>
      <c r="H3477" s="4">
        <v>243.87159273359072</v>
      </c>
      <c r="I3477">
        <v>1243.2</v>
      </c>
      <c r="J3477" t="s">
        <v>32</v>
      </c>
      <c r="K3477" t="s">
        <v>238</v>
      </c>
      <c r="L3477" t="s">
        <v>32</v>
      </c>
      <c r="M3477" s="2">
        <v>41281</v>
      </c>
      <c r="N3477" s="2">
        <v>45168</v>
      </c>
      <c r="O3477" t="s">
        <v>30</v>
      </c>
      <c r="P3477">
        <v>0.08</v>
      </c>
    </row>
    <row r="3478" spans="1:18">
      <c r="A3478" s="1">
        <v>42278</v>
      </c>
      <c r="B3478" t="s">
        <v>6</v>
      </c>
      <c r="C3478" t="s">
        <v>239</v>
      </c>
      <c r="D3478" s="4">
        <v>1005223.572</v>
      </c>
      <c r="E3478" s="4">
        <v>55287.296460000005</v>
      </c>
      <c r="F3478" s="3">
        <v>5.5E-2</v>
      </c>
      <c r="G3478" s="5">
        <v>1451.7960311958407</v>
      </c>
      <c r="H3478" s="4">
        <v>79.848781715771239</v>
      </c>
      <c r="I3478">
        <v>692.4</v>
      </c>
      <c r="J3478" t="s">
        <v>32</v>
      </c>
      <c r="K3478" t="s">
        <v>235</v>
      </c>
      <c r="L3478" t="s">
        <v>32</v>
      </c>
      <c r="M3478" s="2">
        <v>41442</v>
      </c>
      <c r="N3478" s="2">
        <v>47285</v>
      </c>
      <c r="O3478" t="s">
        <v>30</v>
      </c>
      <c r="P3478">
        <v>0.06</v>
      </c>
    </row>
    <row r="3479" spans="1:18">
      <c r="A3479" s="1">
        <v>42278</v>
      </c>
      <c r="B3479" t="s">
        <v>6</v>
      </c>
      <c r="C3479" t="s">
        <v>37</v>
      </c>
      <c r="D3479" s="4">
        <v>147988.56</v>
      </c>
      <c r="E3479" s="4">
        <v>36079.610928000002</v>
      </c>
      <c r="F3479" s="3">
        <v>0.24380000000000002</v>
      </c>
      <c r="G3479" s="5">
        <v>1271.3793814432991</v>
      </c>
      <c r="H3479" s="4">
        <v>309.96229319587633</v>
      </c>
      <c r="I3479">
        <v>116.39999999999999</v>
      </c>
      <c r="J3479" t="s">
        <v>10</v>
      </c>
      <c r="K3479" t="s">
        <v>20</v>
      </c>
      <c r="L3479" t="s">
        <v>20</v>
      </c>
      <c r="M3479" s="2">
        <v>41384</v>
      </c>
      <c r="N3479" s="2">
        <v>42509</v>
      </c>
      <c r="O3479" t="s">
        <v>21</v>
      </c>
      <c r="P3479">
        <v>0.13</v>
      </c>
    </row>
    <row r="3480" spans="1:18">
      <c r="A3480" s="1">
        <v>42278</v>
      </c>
      <c r="B3480" t="s">
        <v>6</v>
      </c>
      <c r="C3480" t="s">
        <v>240</v>
      </c>
      <c r="D3480" s="4">
        <v>257486.16</v>
      </c>
      <c r="E3480" s="4">
        <v>36717.526416000001</v>
      </c>
      <c r="F3480" s="3">
        <v>0.1426</v>
      </c>
      <c r="G3480" s="5">
        <v>3973.551851851852</v>
      </c>
      <c r="H3480" s="4">
        <v>566.62849407407407</v>
      </c>
      <c r="I3480">
        <v>64.8</v>
      </c>
      <c r="J3480" t="s">
        <v>10</v>
      </c>
      <c r="K3480" t="s">
        <v>11</v>
      </c>
      <c r="L3480" t="s">
        <v>42</v>
      </c>
      <c r="M3480" s="2">
        <v>42199</v>
      </c>
      <c r="N3480" s="2">
        <v>42564</v>
      </c>
      <c r="O3480" t="s">
        <v>21</v>
      </c>
      <c r="P3480">
        <v>0.13</v>
      </c>
    </row>
    <row r="3481" spans="1:18">
      <c r="A3481" s="1">
        <v>42278</v>
      </c>
      <c r="B3481" t="s">
        <v>6</v>
      </c>
      <c r="C3481" t="s">
        <v>241</v>
      </c>
      <c r="D3481" s="4">
        <v>210196.92</v>
      </c>
      <c r="E3481" s="4">
        <v>30142.238327999999</v>
      </c>
      <c r="F3481" s="3">
        <v>0.1434</v>
      </c>
      <c r="G3481" s="5">
        <v>3726.8957446808513</v>
      </c>
      <c r="H3481" s="4">
        <v>534.436849787234</v>
      </c>
      <c r="I3481">
        <v>56.4</v>
      </c>
      <c r="J3481" t="s">
        <v>10</v>
      </c>
      <c r="K3481" t="s">
        <v>11</v>
      </c>
      <c r="L3481" t="s">
        <v>42</v>
      </c>
      <c r="M3481" s="2">
        <v>42199</v>
      </c>
      <c r="N3481" s="2">
        <v>42564</v>
      </c>
      <c r="O3481" t="s">
        <v>30</v>
      </c>
      <c r="P3481">
        <v>0.13</v>
      </c>
    </row>
    <row r="3482" spans="1:18">
      <c r="A3482" s="1">
        <v>42278</v>
      </c>
      <c r="B3482" t="s">
        <v>6</v>
      </c>
      <c r="C3482" t="s">
        <v>242</v>
      </c>
      <c r="D3482" s="4">
        <v>549339.25199999998</v>
      </c>
      <c r="E3482" s="4">
        <v>30213.65886</v>
      </c>
      <c r="F3482" s="3">
        <v>5.5E-2</v>
      </c>
      <c r="G3482" s="5">
        <v>1024.122393736018</v>
      </c>
      <c r="H3482" s="4">
        <v>56.326731655480984</v>
      </c>
      <c r="I3482">
        <v>536.4</v>
      </c>
      <c r="J3482" t="s">
        <v>32</v>
      </c>
      <c r="K3482" t="s">
        <v>235</v>
      </c>
      <c r="L3482" t="s">
        <v>32</v>
      </c>
      <c r="M3482" s="2">
        <v>41442</v>
      </c>
      <c r="N3482" s="2">
        <v>47285</v>
      </c>
      <c r="O3482" t="s">
        <v>30</v>
      </c>
      <c r="P3482">
        <v>0.06</v>
      </c>
    </row>
    <row r="3483" spans="1:18">
      <c r="A3483" s="1">
        <v>42278</v>
      </c>
      <c r="B3483" t="s">
        <v>6</v>
      </c>
      <c r="C3483" t="s">
        <v>384</v>
      </c>
      <c r="D3483" s="4">
        <v>119584.68000000001</v>
      </c>
      <c r="E3483" s="4">
        <v>21895.954907999996</v>
      </c>
      <c r="F3483" s="3">
        <v>0.18309999999999996</v>
      </c>
      <c r="G3483" s="5">
        <v>2166.3891304347831</v>
      </c>
      <c r="H3483" s="4">
        <v>396.66584978260863</v>
      </c>
      <c r="I3483">
        <v>55.199999999999996</v>
      </c>
      <c r="J3483" t="s">
        <v>10</v>
      </c>
      <c r="K3483" t="s">
        <v>11</v>
      </c>
      <c r="L3483" t="s">
        <v>265</v>
      </c>
      <c r="M3483" s="2">
        <v>42201</v>
      </c>
      <c r="N3483" s="2">
        <v>42931</v>
      </c>
      <c r="O3483" t="s">
        <v>21</v>
      </c>
      <c r="P3483">
        <v>0.16</v>
      </c>
    </row>
    <row r="3484" spans="1:18">
      <c r="A3484" s="1">
        <v>42278</v>
      </c>
      <c r="B3484" t="s">
        <v>6</v>
      </c>
      <c r="C3484" t="s">
        <v>385</v>
      </c>
      <c r="D3484" s="4">
        <v>131404.79999999999</v>
      </c>
      <c r="E3484" s="4">
        <v>22890.716160000004</v>
      </c>
      <c r="F3484" s="3">
        <v>0.17420000000000005</v>
      </c>
      <c r="G3484" s="5">
        <v>2066.1132075471696</v>
      </c>
      <c r="H3484" s="4">
        <v>359.91692075471707</v>
      </c>
      <c r="I3484">
        <v>63.599999999999994</v>
      </c>
      <c r="J3484" t="s">
        <v>10</v>
      </c>
      <c r="K3484" t="s">
        <v>11</v>
      </c>
      <c r="L3484" t="s">
        <v>42</v>
      </c>
      <c r="M3484" s="2">
        <v>42201</v>
      </c>
      <c r="N3484" s="2">
        <v>43296</v>
      </c>
      <c r="O3484" t="s">
        <v>21</v>
      </c>
      <c r="P3484">
        <v>0.15</v>
      </c>
    </row>
    <row r="3485" spans="1:18">
      <c r="A3485" s="1">
        <v>42278</v>
      </c>
      <c r="B3485" t="s">
        <v>6</v>
      </c>
      <c r="C3485" t="s">
        <v>41</v>
      </c>
      <c r="D3485" s="4">
        <v>284411.52000000002</v>
      </c>
      <c r="E3485" s="4">
        <v>39305.672063999998</v>
      </c>
      <c r="F3485" s="3">
        <v>0.13819999999999999</v>
      </c>
      <c r="G3485" s="5">
        <v>6077.1692307692319</v>
      </c>
      <c r="H3485" s="4">
        <v>839.86478769230769</v>
      </c>
      <c r="I3485">
        <v>46.8</v>
      </c>
      <c r="J3485" t="s">
        <v>10</v>
      </c>
      <c r="K3485" t="s">
        <v>11</v>
      </c>
      <c r="L3485" t="s">
        <v>42</v>
      </c>
      <c r="M3485" s="2">
        <v>42156</v>
      </c>
      <c r="N3485" s="2">
        <v>42499</v>
      </c>
      <c r="O3485" t="s">
        <v>21</v>
      </c>
      <c r="P3485">
        <v>0.13</v>
      </c>
    </row>
    <row r="3486" spans="1:18">
      <c r="A3486" s="1">
        <v>42278</v>
      </c>
      <c r="B3486" t="s">
        <v>6</v>
      </c>
      <c r="C3486" t="s">
        <v>43</v>
      </c>
      <c r="D3486" s="4">
        <v>181090.56000000003</v>
      </c>
      <c r="E3486" s="4">
        <v>25823.513856000005</v>
      </c>
      <c r="F3486" s="3">
        <v>0.1426</v>
      </c>
      <c r="G3486" s="5">
        <v>3971.2842105263162</v>
      </c>
      <c r="H3486" s="4">
        <v>566.3051284210527</v>
      </c>
      <c r="I3486">
        <v>45.6</v>
      </c>
      <c r="J3486" t="s">
        <v>10</v>
      </c>
      <c r="K3486" t="s">
        <v>11</v>
      </c>
      <c r="L3486" t="s">
        <v>42</v>
      </c>
      <c r="M3486" s="2">
        <v>42156</v>
      </c>
      <c r="N3486" s="2">
        <v>42499</v>
      </c>
      <c r="O3486" t="s">
        <v>21</v>
      </c>
      <c r="P3486">
        <v>0.13</v>
      </c>
    </row>
    <row r="3487" spans="1:18">
      <c r="A3487" s="1">
        <v>42278</v>
      </c>
      <c r="B3487" t="s">
        <v>6</v>
      </c>
      <c r="C3487" t="s">
        <v>243</v>
      </c>
      <c r="D3487" s="4">
        <v>337288.29600000003</v>
      </c>
      <c r="E3487" s="4">
        <v>18550.85628</v>
      </c>
      <c r="F3487" s="3">
        <v>5.4999999999999993E-2</v>
      </c>
      <c r="G3487" s="5">
        <v>793.99316384180793</v>
      </c>
      <c r="H3487" s="4">
        <v>43.669624011299433</v>
      </c>
      <c r="I3487">
        <v>424.8</v>
      </c>
      <c r="J3487" t="s">
        <v>32</v>
      </c>
      <c r="K3487" t="s">
        <v>235</v>
      </c>
      <c r="L3487" t="s">
        <v>32</v>
      </c>
      <c r="M3487" s="2">
        <v>41442</v>
      </c>
      <c r="N3487" s="2">
        <v>47285</v>
      </c>
      <c r="O3487" t="s">
        <v>30</v>
      </c>
      <c r="P3487">
        <v>0.06</v>
      </c>
    </row>
    <row r="3488" spans="1:18">
      <c r="A3488" s="1">
        <v>42278</v>
      </c>
      <c r="B3488" t="s">
        <v>6</v>
      </c>
      <c r="C3488" t="s">
        <v>44</v>
      </c>
      <c r="D3488" s="4">
        <v>424614.48000000004</v>
      </c>
      <c r="E3488" s="4">
        <v>85984.43220000001</v>
      </c>
      <c r="F3488" s="3">
        <v>0.20250000000000001</v>
      </c>
      <c r="G3488" s="5">
        <v>2225.4427672955981</v>
      </c>
      <c r="H3488" s="4">
        <v>450.6521603773586</v>
      </c>
      <c r="I3488">
        <v>190.79999999999998</v>
      </c>
      <c r="J3488" t="s">
        <v>10</v>
      </c>
      <c r="K3488" t="s">
        <v>20</v>
      </c>
      <c r="L3488" t="s">
        <v>20</v>
      </c>
      <c r="M3488" s="2">
        <v>41343</v>
      </c>
      <c r="N3488" s="2">
        <v>42499</v>
      </c>
      <c r="O3488" t="s">
        <v>21</v>
      </c>
      <c r="P3488">
        <v>0.18</v>
      </c>
    </row>
    <row r="3489" spans="1:17">
      <c r="A3489" s="1">
        <v>42278</v>
      </c>
      <c r="B3489" t="s">
        <v>6</v>
      </c>
      <c r="C3489" t="s">
        <v>302</v>
      </c>
      <c r="D3489" s="4">
        <v>240338.4</v>
      </c>
      <c r="E3489" s="4">
        <v>51071.909999999996</v>
      </c>
      <c r="F3489" s="3">
        <v>0.21249999999999999</v>
      </c>
      <c r="G3489" s="5">
        <v>1317.6447368421052</v>
      </c>
      <c r="H3489" s="4">
        <v>279.99950657894732</v>
      </c>
      <c r="I3489">
        <v>182.4</v>
      </c>
      <c r="J3489" t="s">
        <v>10</v>
      </c>
      <c r="K3489" t="s">
        <v>20</v>
      </c>
      <c r="L3489" t="s">
        <v>20</v>
      </c>
      <c r="M3489" s="2">
        <v>41702</v>
      </c>
      <c r="N3489" s="2">
        <v>42432</v>
      </c>
      <c r="O3489" t="s">
        <v>21</v>
      </c>
      <c r="P3489">
        <v>0.16</v>
      </c>
    </row>
    <row r="3490" spans="1:17">
      <c r="A3490" s="1">
        <v>42278</v>
      </c>
      <c r="B3490" t="s">
        <v>6</v>
      </c>
      <c r="C3490" t="s">
        <v>292</v>
      </c>
      <c r="D3490" s="4">
        <v>282124.79999999999</v>
      </c>
      <c r="E3490" s="4">
        <v>37042.986239999998</v>
      </c>
      <c r="F3490" s="3">
        <v>0.1313</v>
      </c>
      <c r="G3490" s="5">
        <v>2351.04</v>
      </c>
      <c r="H3490" s="4">
        <v>308.691552</v>
      </c>
      <c r="I3490">
        <v>120</v>
      </c>
      <c r="J3490" t="s">
        <v>10</v>
      </c>
      <c r="K3490" t="s">
        <v>11</v>
      </c>
      <c r="L3490" t="s">
        <v>42</v>
      </c>
      <c r="M3490" s="2">
        <v>41715</v>
      </c>
      <c r="N3490" s="2">
        <v>42810</v>
      </c>
      <c r="O3490" t="s">
        <v>21</v>
      </c>
      <c r="P3490">
        <v>0.11</v>
      </c>
    </row>
    <row r="3491" spans="1:17">
      <c r="A3491" s="1">
        <v>42278</v>
      </c>
      <c r="B3491" t="s">
        <v>6</v>
      </c>
      <c r="C3491" t="s">
        <v>45</v>
      </c>
      <c r="D3491" s="4">
        <v>103749.59999999999</v>
      </c>
      <c r="E3491" s="4">
        <v>52787.796480000005</v>
      </c>
      <c r="F3491" s="3">
        <v>0.50880000000000014</v>
      </c>
      <c r="G3491" s="5">
        <v>1041.6626506024097</v>
      </c>
      <c r="H3491" s="4">
        <v>529.99795662650615</v>
      </c>
      <c r="I3491">
        <v>99.6</v>
      </c>
      <c r="J3491" t="s">
        <v>47</v>
      </c>
      <c r="K3491" t="s">
        <v>48</v>
      </c>
      <c r="L3491" t="s">
        <v>46</v>
      </c>
      <c r="M3491" s="2">
        <v>41290</v>
      </c>
      <c r="N3491" s="2">
        <v>42499</v>
      </c>
      <c r="O3491" t="s">
        <v>21</v>
      </c>
      <c r="P3491">
        <v>0.16</v>
      </c>
    </row>
    <row r="3492" spans="1:17">
      <c r="A3492" s="1">
        <v>42278</v>
      </c>
      <c r="B3492" t="s">
        <v>6</v>
      </c>
      <c r="C3492" t="s">
        <v>49</v>
      </c>
      <c r="D3492" s="4">
        <v>75654</v>
      </c>
      <c r="E3492" s="4">
        <v>33106.190399999999</v>
      </c>
      <c r="F3492" s="3">
        <v>0.43759999999999999</v>
      </c>
      <c r="G3492" s="5">
        <v>708.37078651685397</v>
      </c>
      <c r="H3492" s="4">
        <v>309.9830561797753</v>
      </c>
      <c r="I3492">
        <v>106.8</v>
      </c>
      <c r="J3492" t="s">
        <v>47</v>
      </c>
      <c r="K3492" t="s">
        <v>48</v>
      </c>
      <c r="L3492" t="s">
        <v>46</v>
      </c>
      <c r="M3492" s="2">
        <v>41347</v>
      </c>
      <c r="N3492" s="2">
        <v>42499</v>
      </c>
      <c r="O3492" t="s">
        <v>21</v>
      </c>
      <c r="P3492">
        <v>0.16</v>
      </c>
    </row>
    <row r="3493" spans="1:17">
      <c r="A3493" s="1">
        <v>42278</v>
      </c>
      <c r="B3493" t="s">
        <v>6</v>
      </c>
      <c r="C3493" t="s">
        <v>50</v>
      </c>
      <c r="D3493" s="4">
        <v>251178</v>
      </c>
      <c r="E3493" s="4">
        <v>35717.511599999998</v>
      </c>
      <c r="F3493" s="3">
        <v>0.14219999999999999</v>
      </c>
      <c r="G3493" s="5">
        <v>2250.6989247311831</v>
      </c>
      <c r="H3493" s="4">
        <v>320.04938709677418</v>
      </c>
      <c r="I3493">
        <v>111.6</v>
      </c>
      <c r="J3493" t="s">
        <v>52</v>
      </c>
      <c r="K3493" t="s">
        <v>51</v>
      </c>
      <c r="L3493" t="s">
        <v>51</v>
      </c>
      <c r="M3493" s="2">
        <v>41347</v>
      </c>
      <c r="N3493" s="2">
        <v>42499</v>
      </c>
      <c r="O3493" t="s">
        <v>21</v>
      </c>
      <c r="P3493">
        <v>0.12</v>
      </c>
    </row>
    <row r="3494" spans="1:17">
      <c r="A3494" s="1">
        <v>42278</v>
      </c>
      <c r="B3494" t="s">
        <v>6</v>
      </c>
      <c r="C3494" t="s">
        <v>53</v>
      </c>
      <c r="D3494" s="4">
        <v>944575.2</v>
      </c>
      <c r="E3494" s="4">
        <v>72637.832880000002</v>
      </c>
      <c r="F3494" s="3">
        <v>7.690000000000001E-2</v>
      </c>
      <c r="G3494" s="5">
        <v>2959.1954887218044</v>
      </c>
      <c r="H3494" s="4">
        <v>227.56213308270679</v>
      </c>
      <c r="I3494">
        <v>319.2</v>
      </c>
      <c r="J3494" t="s">
        <v>10</v>
      </c>
      <c r="K3494" t="s">
        <v>20</v>
      </c>
      <c r="L3494" t="s">
        <v>20</v>
      </c>
      <c r="M3494" s="2">
        <v>41374</v>
      </c>
      <c r="N3494" s="2">
        <v>42499</v>
      </c>
      <c r="O3494" t="s">
        <v>21</v>
      </c>
      <c r="P3494">
        <v>0.06</v>
      </c>
    </row>
    <row r="3495" spans="1:17">
      <c r="A3495" s="1">
        <v>42278</v>
      </c>
      <c r="B3495" t="s">
        <v>6</v>
      </c>
      <c r="C3495" t="s">
        <v>54</v>
      </c>
      <c r="D3495" s="4">
        <v>322117.2</v>
      </c>
      <c r="E3495" s="4">
        <v>102948.65712</v>
      </c>
      <c r="F3495" s="3">
        <v>0.3196</v>
      </c>
      <c r="G3495" s="5">
        <v>719.65415549597867</v>
      </c>
      <c r="H3495" s="4">
        <v>230.00146809651477</v>
      </c>
      <c r="I3495">
        <v>447.59999999999997</v>
      </c>
      <c r="J3495" t="s">
        <v>10</v>
      </c>
      <c r="K3495" t="s">
        <v>12</v>
      </c>
      <c r="L3495" t="s">
        <v>12</v>
      </c>
      <c r="M3495" s="2">
        <v>41302</v>
      </c>
      <c r="N3495" s="2">
        <v>43594</v>
      </c>
      <c r="O3495" t="s">
        <v>21</v>
      </c>
      <c r="P3495">
        <v>0.12</v>
      </c>
    </row>
    <row r="3496" spans="1:17">
      <c r="A3496" s="1">
        <v>42278</v>
      </c>
      <c r="B3496" t="s">
        <v>6</v>
      </c>
      <c r="C3496" t="s">
        <v>320</v>
      </c>
      <c r="D3496" s="4">
        <v>67981.2</v>
      </c>
      <c r="E3496" s="4">
        <v>0</v>
      </c>
      <c r="F3496" s="3">
        <v>0</v>
      </c>
      <c r="G3496" s="5">
        <v>2360.4583333333335</v>
      </c>
      <c r="H3496" s="4">
        <v>0</v>
      </c>
      <c r="I3496">
        <v>28.799999999999997</v>
      </c>
      <c r="J3496" t="s">
        <v>123</v>
      </c>
      <c r="K3496" t="s">
        <v>286</v>
      </c>
      <c r="L3496" t="s">
        <v>286</v>
      </c>
      <c r="M3496" s="2">
        <v>41902</v>
      </c>
      <c r="N3496" s="2">
        <v>42266</v>
      </c>
      <c r="O3496" t="s">
        <v>21</v>
      </c>
      <c r="P3496">
        <v>0.03</v>
      </c>
    </row>
    <row r="3497" spans="1:17">
      <c r="A3497" s="1">
        <v>42278</v>
      </c>
      <c r="B3497" t="s">
        <v>6</v>
      </c>
      <c r="C3497" t="s">
        <v>352</v>
      </c>
      <c r="D3497" s="4">
        <v>25737.599999999999</v>
      </c>
      <c r="E3497" s="4">
        <v>6599.1206400000001</v>
      </c>
      <c r="F3497" s="3">
        <v>0.25640000000000002</v>
      </c>
      <c r="G3497" s="5">
        <v>1787.3333333333335</v>
      </c>
      <c r="H3497" s="4">
        <v>458.27226666666672</v>
      </c>
      <c r="I3497">
        <v>14.399999999999999</v>
      </c>
      <c r="J3497" t="s">
        <v>62</v>
      </c>
      <c r="K3497" t="s">
        <v>253</v>
      </c>
      <c r="L3497" t="s">
        <v>253</v>
      </c>
      <c r="M3497" s="2">
        <v>42047</v>
      </c>
      <c r="N3497" s="2">
        <v>42411</v>
      </c>
      <c r="O3497" t="s">
        <v>21</v>
      </c>
      <c r="P3497">
        <v>0.16</v>
      </c>
    </row>
    <row r="3498" spans="1:17">
      <c r="A3498" s="1">
        <v>42278</v>
      </c>
      <c r="B3498" t="s">
        <v>6</v>
      </c>
      <c r="C3498" t="s">
        <v>353</v>
      </c>
      <c r="D3498" s="4">
        <v>17124</v>
      </c>
      <c r="E3498" s="4">
        <v>6599.5895999999993</v>
      </c>
      <c r="F3498" s="3">
        <v>0.38539999999999996</v>
      </c>
      <c r="G3498" s="5">
        <v>1189.1666666666667</v>
      </c>
      <c r="H3498" s="4">
        <v>458.30483333333331</v>
      </c>
      <c r="I3498">
        <v>14.399999999999999</v>
      </c>
      <c r="J3498" t="s">
        <v>62</v>
      </c>
      <c r="K3498" t="s">
        <v>253</v>
      </c>
      <c r="L3498" t="s">
        <v>253</v>
      </c>
      <c r="M3498" s="2">
        <v>42047</v>
      </c>
      <c r="N3498" s="2">
        <v>42411</v>
      </c>
      <c r="O3498" t="s">
        <v>21</v>
      </c>
      <c r="P3498">
        <v>0.16</v>
      </c>
    </row>
    <row r="3499" spans="1:17">
      <c r="A3499" s="1">
        <v>42278</v>
      </c>
      <c r="B3499" t="s">
        <v>6</v>
      </c>
      <c r="C3499" t="s">
        <v>217</v>
      </c>
      <c r="D3499" s="4">
        <v>66770.399999999994</v>
      </c>
      <c r="E3499" s="4">
        <v>6957.4756799999996</v>
      </c>
      <c r="F3499" s="3">
        <v>0.1042</v>
      </c>
      <c r="G3499" s="5">
        <v>4636.833333333333</v>
      </c>
      <c r="H3499" s="4">
        <v>483.15803333333338</v>
      </c>
      <c r="I3499">
        <v>14.399999999999999</v>
      </c>
      <c r="J3499" t="s">
        <v>52</v>
      </c>
      <c r="K3499" t="s">
        <v>51</v>
      </c>
      <c r="L3499" t="s">
        <v>51</v>
      </c>
      <c r="M3499" s="2">
        <v>41481</v>
      </c>
      <c r="N3499" s="2">
        <v>42576</v>
      </c>
      <c r="O3499" t="s">
        <v>21</v>
      </c>
      <c r="P3499">
        <v>0</v>
      </c>
    </row>
    <row r="3500" spans="1:17">
      <c r="A3500" s="1">
        <v>42278</v>
      </c>
      <c r="B3500" t="s">
        <v>6</v>
      </c>
      <c r="C3500" t="s">
        <v>348</v>
      </c>
      <c r="D3500" s="4">
        <v>24156</v>
      </c>
      <c r="E3500" s="4">
        <v>6599.4191999999994</v>
      </c>
      <c r="F3500" s="3">
        <v>0.2732</v>
      </c>
      <c r="G3500" s="5">
        <v>1677.5000000000002</v>
      </c>
      <c r="H3500" s="4">
        <v>458.29300000000001</v>
      </c>
      <c r="I3500">
        <v>14.399999999999999</v>
      </c>
      <c r="J3500" t="s">
        <v>62</v>
      </c>
      <c r="K3500" t="s">
        <v>253</v>
      </c>
      <c r="L3500" t="s">
        <v>253</v>
      </c>
      <c r="M3500" s="2">
        <v>42047</v>
      </c>
      <c r="N3500" s="2">
        <v>42411</v>
      </c>
      <c r="O3500" t="s">
        <v>21</v>
      </c>
      <c r="P3500">
        <v>0.16</v>
      </c>
    </row>
    <row r="3501" spans="1:17">
      <c r="A3501" s="1">
        <v>42278</v>
      </c>
      <c r="B3501" t="s">
        <v>6</v>
      </c>
      <c r="C3501" t="s">
        <v>391</v>
      </c>
      <c r="D3501" s="4">
        <v>103044</v>
      </c>
      <c r="E3501" s="4">
        <v>9871.6151999999984</v>
      </c>
      <c r="F3501" s="3">
        <v>9.5799999999999982E-2</v>
      </c>
      <c r="G3501" s="5">
        <v>7155.8333333333339</v>
      </c>
      <c r="H3501" s="4">
        <v>685.5288333333333</v>
      </c>
      <c r="I3501">
        <v>14.399999999999999</v>
      </c>
      <c r="J3501" t="s">
        <v>52</v>
      </c>
      <c r="K3501" t="s">
        <v>51</v>
      </c>
      <c r="L3501" t="s">
        <v>51</v>
      </c>
      <c r="M3501" s="2" t="s">
        <v>8</v>
      </c>
      <c r="N3501" s="2" t="s">
        <v>8</v>
      </c>
      <c r="O3501" t="s">
        <v>472</v>
      </c>
      <c r="P3501">
        <v>0</v>
      </c>
    </row>
    <row r="3502" spans="1:17">
      <c r="A3502" s="1">
        <v>42278</v>
      </c>
      <c r="B3502" t="s">
        <v>6</v>
      </c>
      <c r="C3502" t="s">
        <v>349</v>
      </c>
      <c r="D3502" s="4">
        <v>93759.599999999991</v>
      </c>
      <c r="E3502" s="4">
        <v>8400.8601600000002</v>
      </c>
      <c r="F3502" s="3">
        <v>8.9600000000000013E-2</v>
      </c>
      <c r="G3502" s="5">
        <v>5208.8666666666659</v>
      </c>
      <c r="H3502" s="4">
        <v>466.71445333333332</v>
      </c>
      <c r="I3502">
        <v>18</v>
      </c>
      <c r="J3502" t="s">
        <v>52</v>
      </c>
      <c r="K3502" t="s">
        <v>51</v>
      </c>
      <c r="L3502" t="s">
        <v>51</v>
      </c>
      <c r="M3502" s="2">
        <v>42102</v>
      </c>
      <c r="N3502" s="2">
        <v>42467</v>
      </c>
      <c r="O3502" t="s">
        <v>21</v>
      </c>
      <c r="P3502">
        <v>0.05</v>
      </c>
    </row>
    <row r="3503" spans="1:17">
      <c r="A3503" s="1">
        <v>42309</v>
      </c>
      <c r="B3503" t="s">
        <v>6</v>
      </c>
      <c r="C3503" t="s">
        <v>7</v>
      </c>
      <c r="D3503" s="4">
        <v>7838998.7999999998</v>
      </c>
      <c r="E3503" s="4">
        <v>309640.45260000002</v>
      </c>
      <c r="F3503" s="3">
        <v>3.95E-2</v>
      </c>
      <c r="G3503" s="5">
        <v>2195.7979831932771</v>
      </c>
      <c r="H3503" s="4">
        <v>86.734020336134463</v>
      </c>
      <c r="I3503">
        <v>3570</v>
      </c>
      <c r="J3503" t="s">
        <v>10</v>
      </c>
      <c r="K3503" t="s">
        <v>11</v>
      </c>
      <c r="L3503" t="s">
        <v>9</v>
      </c>
      <c r="M3503" s="2">
        <v>41365</v>
      </c>
      <c r="N3503" s="2">
        <v>48646</v>
      </c>
      <c r="O3503" t="s">
        <v>13</v>
      </c>
      <c r="P3503">
        <v>0</v>
      </c>
    </row>
    <row r="3504" spans="1:17">
      <c r="A3504" s="1">
        <v>42309</v>
      </c>
      <c r="B3504" t="s">
        <v>6</v>
      </c>
      <c r="C3504" t="s">
        <v>213</v>
      </c>
      <c r="D3504" s="4">
        <v>842531.16</v>
      </c>
      <c r="E3504" s="4">
        <v>66222.949176000009</v>
      </c>
      <c r="F3504" s="3">
        <v>7.8600000000000003E-2</v>
      </c>
      <c r="G3504" s="5">
        <v>2252.5162014757784</v>
      </c>
      <c r="H3504" s="4">
        <v>177.04777343599619</v>
      </c>
      <c r="I3504">
        <v>374.03999999999996</v>
      </c>
      <c r="J3504" t="s">
        <v>10</v>
      </c>
      <c r="K3504" t="s">
        <v>76</v>
      </c>
      <c r="L3504" t="s">
        <v>76</v>
      </c>
      <c r="M3504" s="2">
        <v>41384</v>
      </c>
      <c r="N3504" s="2">
        <v>43299</v>
      </c>
      <c r="O3504" t="s">
        <v>16</v>
      </c>
      <c r="P3504">
        <v>0.15</v>
      </c>
      <c r="Q3504">
        <v>0.05</v>
      </c>
    </row>
    <row r="3505" spans="1:17">
      <c r="A3505" s="1">
        <v>42309</v>
      </c>
      <c r="B3505" t="s">
        <v>6</v>
      </c>
      <c r="C3505" t="s">
        <v>214</v>
      </c>
      <c r="D3505" s="4">
        <v>62605.2</v>
      </c>
      <c r="E3505" s="4">
        <v>63700.790999999997</v>
      </c>
      <c r="F3505" s="3">
        <v>1.0175000000000001</v>
      </c>
      <c r="G3505" s="5">
        <v>173.90333333333334</v>
      </c>
      <c r="H3505" s="4">
        <v>176.94664166666666</v>
      </c>
      <c r="I3505">
        <v>360</v>
      </c>
      <c r="J3505" t="s">
        <v>10</v>
      </c>
      <c r="K3505" t="s">
        <v>20</v>
      </c>
      <c r="L3505" t="s">
        <v>20</v>
      </c>
      <c r="M3505" s="2">
        <v>41384</v>
      </c>
      <c r="N3505" s="2">
        <v>43299</v>
      </c>
      <c r="O3505" t="s">
        <v>16</v>
      </c>
      <c r="P3505">
        <v>0.15</v>
      </c>
      <c r="Q3505">
        <v>0.05</v>
      </c>
    </row>
    <row r="3506" spans="1:17">
      <c r="A3506" s="1">
        <v>42309</v>
      </c>
      <c r="B3506" t="s">
        <v>6</v>
      </c>
      <c r="C3506" t="s">
        <v>215</v>
      </c>
      <c r="D3506" s="4">
        <v>508353.95999999996</v>
      </c>
      <c r="E3506" s="4">
        <v>66340.191779999994</v>
      </c>
      <c r="F3506" s="3">
        <v>0.1305</v>
      </c>
      <c r="G3506" s="5">
        <v>1355.6105599999999</v>
      </c>
      <c r="H3506" s="4">
        <v>176.90717807999999</v>
      </c>
      <c r="I3506">
        <v>375</v>
      </c>
      <c r="J3506" t="s">
        <v>10</v>
      </c>
      <c r="K3506" t="s">
        <v>76</v>
      </c>
      <c r="L3506" t="s">
        <v>76</v>
      </c>
      <c r="M3506" s="2">
        <v>41384</v>
      </c>
      <c r="N3506" s="2">
        <v>43299</v>
      </c>
      <c r="O3506" t="s">
        <v>16</v>
      </c>
      <c r="P3506">
        <v>0.15</v>
      </c>
      <c r="Q3506">
        <v>0.05</v>
      </c>
    </row>
    <row r="3507" spans="1:17">
      <c r="A3507" s="1">
        <v>42309</v>
      </c>
      <c r="B3507" t="s">
        <v>6</v>
      </c>
      <c r="C3507" t="s">
        <v>216</v>
      </c>
      <c r="D3507" s="4">
        <v>323426.39999999997</v>
      </c>
      <c r="E3507" s="4">
        <v>64297.168319999982</v>
      </c>
      <c r="F3507" s="3">
        <v>0.19879999999999998</v>
      </c>
      <c r="G3507" s="5">
        <v>890.0990752972258</v>
      </c>
      <c r="H3507" s="4">
        <v>176.95169616908845</v>
      </c>
      <c r="I3507">
        <v>363.36</v>
      </c>
      <c r="J3507" t="s">
        <v>10</v>
      </c>
      <c r="K3507" t="s">
        <v>20</v>
      </c>
      <c r="L3507" t="s">
        <v>20</v>
      </c>
      <c r="M3507" s="2">
        <v>41384</v>
      </c>
      <c r="N3507" s="2">
        <v>43299</v>
      </c>
      <c r="O3507" t="s">
        <v>16</v>
      </c>
      <c r="P3507">
        <v>0.15</v>
      </c>
      <c r="Q3507">
        <v>0.05</v>
      </c>
    </row>
    <row r="3508" spans="1:17">
      <c r="A3508" s="1">
        <v>42309</v>
      </c>
      <c r="B3508" t="s">
        <v>6</v>
      </c>
      <c r="C3508" t="s">
        <v>14</v>
      </c>
      <c r="D3508" s="4">
        <v>524966.67599999998</v>
      </c>
      <c r="E3508" s="4">
        <v>90504.254942400003</v>
      </c>
      <c r="F3508" s="3">
        <v>0.17240000000000003</v>
      </c>
      <c r="G3508" s="5">
        <v>754.26246551724137</v>
      </c>
      <c r="H3508" s="4">
        <v>130.03484905517243</v>
      </c>
      <c r="I3508">
        <v>696</v>
      </c>
      <c r="J3508" t="s">
        <v>17</v>
      </c>
      <c r="K3508" t="s">
        <v>18</v>
      </c>
      <c r="L3508" t="s">
        <v>15</v>
      </c>
      <c r="M3508" s="2">
        <v>41246</v>
      </c>
      <c r="N3508" s="2">
        <v>43229</v>
      </c>
      <c r="O3508" t="s">
        <v>16</v>
      </c>
      <c r="P3508">
        <v>0.11</v>
      </c>
    </row>
    <row r="3509" spans="1:17">
      <c r="A3509" s="1">
        <v>42309</v>
      </c>
      <c r="B3509" t="s">
        <v>6</v>
      </c>
      <c r="C3509" t="s">
        <v>19</v>
      </c>
      <c r="D3509" s="4">
        <v>355227.6</v>
      </c>
      <c r="E3509" s="4">
        <v>132180.18995999999</v>
      </c>
      <c r="F3509" s="3">
        <v>0.37209999999999999</v>
      </c>
      <c r="G3509" s="5">
        <v>725.54656862745094</v>
      </c>
      <c r="H3509" s="4">
        <v>269.97587818627449</v>
      </c>
      <c r="I3509">
        <v>489.59999999999997</v>
      </c>
      <c r="J3509" t="s">
        <v>10</v>
      </c>
      <c r="K3509" t="s">
        <v>20</v>
      </c>
      <c r="L3509" t="s">
        <v>20</v>
      </c>
      <c r="M3509" s="2">
        <v>41258</v>
      </c>
      <c r="N3509" s="2">
        <v>43229</v>
      </c>
      <c r="O3509" t="s">
        <v>21</v>
      </c>
      <c r="P3509">
        <v>0.16</v>
      </c>
    </row>
    <row r="3510" spans="1:17">
      <c r="A3510" s="1">
        <v>42309</v>
      </c>
      <c r="B3510" t="s">
        <v>6</v>
      </c>
      <c r="C3510" t="s">
        <v>350</v>
      </c>
      <c r="D3510" s="4">
        <v>300825.59999999998</v>
      </c>
      <c r="E3510" s="4">
        <v>49576.058880000004</v>
      </c>
      <c r="F3510" s="3">
        <v>0.16480000000000003</v>
      </c>
      <c r="G3510" s="5">
        <v>1638.4836601307188</v>
      </c>
      <c r="H3510" s="4">
        <v>270.02210718954251</v>
      </c>
      <c r="I3510">
        <v>183.6</v>
      </c>
      <c r="J3510" t="s">
        <v>10</v>
      </c>
      <c r="K3510" t="s">
        <v>20</v>
      </c>
      <c r="L3510" t="s">
        <v>20</v>
      </c>
      <c r="M3510" s="2">
        <v>41258</v>
      </c>
      <c r="N3510" s="2">
        <v>43229</v>
      </c>
      <c r="O3510" t="s">
        <v>21</v>
      </c>
      <c r="P3510">
        <v>0.16</v>
      </c>
    </row>
    <row r="3511" spans="1:17">
      <c r="A3511" s="1">
        <v>42309</v>
      </c>
      <c r="B3511" t="s">
        <v>6</v>
      </c>
      <c r="C3511" t="s">
        <v>22</v>
      </c>
      <c r="D3511" s="4">
        <v>348135.6</v>
      </c>
      <c r="E3511" s="4">
        <v>56711.289239999991</v>
      </c>
      <c r="F3511" s="3">
        <v>0.16289999999999999</v>
      </c>
      <c r="G3511" s="5">
        <v>2181.300751879699</v>
      </c>
      <c r="H3511" s="4">
        <v>355.33389248120295</v>
      </c>
      <c r="I3511">
        <v>159.6</v>
      </c>
      <c r="J3511" t="s">
        <v>10</v>
      </c>
      <c r="K3511" t="s">
        <v>12</v>
      </c>
      <c r="L3511" t="s">
        <v>23</v>
      </c>
      <c r="M3511" s="2">
        <v>41339</v>
      </c>
      <c r="N3511" s="2">
        <v>42499</v>
      </c>
      <c r="O3511" t="s">
        <v>21</v>
      </c>
      <c r="P3511">
        <v>0.14000000000000001</v>
      </c>
    </row>
    <row r="3512" spans="1:17">
      <c r="A3512" s="1">
        <v>42309</v>
      </c>
      <c r="B3512" t="s">
        <v>6</v>
      </c>
      <c r="C3512" t="s">
        <v>24</v>
      </c>
      <c r="D3512" s="4">
        <v>210044.4</v>
      </c>
      <c r="E3512" s="4">
        <v>50536.682640000006</v>
      </c>
      <c r="F3512" s="3">
        <v>0.24060000000000004</v>
      </c>
      <c r="G3512" s="5">
        <v>1122.0320512820513</v>
      </c>
      <c r="H3512" s="4">
        <v>269.96091153846157</v>
      </c>
      <c r="I3512">
        <v>187.2</v>
      </c>
      <c r="J3512" t="s">
        <v>10</v>
      </c>
      <c r="K3512" t="s">
        <v>20</v>
      </c>
      <c r="L3512" t="s">
        <v>20</v>
      </c>
      <c r="M3512" s="2">
        <v>41288</v>
      </c>
      <c r="N3512" s="2">
        <v>42499</v>
      </c>
      <c r="O3512" t="s">
        <v>21</v>
      </c>
      <c r="P3512">
        <v>0.18</v>
      </c>
    </row>
    <row r="3513" spans="1:17">
      <c r="A3513" s="1">
        <v>42309</v>
      </c>
      <c r="B3513" t="s">
        <v>6</v>
      </c>
      <c r="C3513" t="s">
        <v>388</v>
      </c>
      <c r="D3513" s="4">
        <v>647189.69999999995</v>
      </c>
      <c r="E3513" s="4">
        <v>81222.307350000003</v>
      </c>
      <c r="F3513" s="3">
        <v>0.1255</v>
      </c>
      <c r="G3513" s="5">
        <v>9141.0974576271183</v>
      </c>
      <c r="H3513" s="4">
        <v>1147.2077309322035</v>
      </c>
      <c r="I3513">
        <v>70.8</v>
      </c>
      <c r="J3513" t="s">
        <v>62</v>
      </c>
      <c r="K3513" t="s">
        <v>253</v>
      </c>
      <c r="L3513" t="s">
        <v>253</v>
      </c>
      <c r="M3513" s="2">
        <v>42223</v>
      </c>
      <c r="N3513" s="2">
        <v>43318</v>
      </c>
      <c r="O3513" t="s">
        <v>21</v>
      </c>
      <c r="P3513">
        <v>0.12</v>
      </c>
    </row>
    <row r="3514" spans="1:17">
      <c r="A3514" s="1">
        <v>42309</v>
      </c>
      <c r="B3514" t="s">
        <v>6</v>
      </c>
      <c r="C3514" t="s">
        <v>25</v>
      </c>
      <c r="D3514" s="4">
        <v>265755.59999999998</v>
      </c>
      <c r="E3514" s="4">
        <v>44115.429599999996</v>
      </c>
      <c r="F3514" s="3">
        <v>0.16600000000000001</v>
      </c>
      <c r="G3514" s="5">
        <v>1925.7652173913041</v>
      </c>
      <c r="H3514" s="4">
        <v>319.67702608695652</v>
      </c>
      <c r="I3514">
        <v>138</v>
      </c>
      <c r="J3514" t="s">
        <v>10</v>
      </c>
      <c r="K3514" t="s">
        <v>12</v>
      </c>
      <c r="L3514" t="s">
        <v>12</v>
      </c>
      <c r="M3514" s="2">
        <v>41334</v>
      </c>
      <c r="N3514" s="2">
        <v>42499</v>
      </c>
      <c r="O3514" t="s">
        <v>21</v>
      </c>
      <c r="P3514">
        <v>0.14000000000000001</v>
      </c>
      <c r="Q3514">
        <v>7.0000000000000007E-2</v>
      </c>
    </row>
    <row r="3515" spans="1:17">
      <c r="A3515" s="1">
        <v>42309</v>
      </c>
      <c r="B3515" t="s">
        <v>6</v>
      </c>
      <c r="C3515" t="s">
        <v>26</v>
      </c>
      <c r="D3515" s="4">
        <v>175564.92</v>
      </c>
      <c r="E3515" s="4">
        <v>14905.461707999999</v>
      </c>
      <c r="F3515" s="3">
        <v>8.4899999999999989E-2</v>
      </c>
      <c r="G3515" s="5">
        <v>2709.3351851851853</v>
      </c>
      <c r="H3515" s="4">
        <v>230.02255722222222</v>
      </c>
      <c r="I3515">
        <v>64.8</v>
      </c>
      <c r="J3515" t="s">
        <v>10</v>
      </c>
      <c r="K3515" t="s">
        <v>12</v>
      </c>
      <c r="L3515" t="s">
        <v>27</v>
      </c>
      <c r="M3515" s="2">
        <v>41353</v>
      </c>
      <c r="N3515" s="2">
        <v>43229</v>
      </c>
      <c r="O3515" t="s">
        <v>21</v>
      </c>
      <c r="P3515">
        <v>0.06</v>
      </c>
    </row>
    <row r="3516" spans="1:17">
      <c r="A3516" s="1">
        <v>42309</v>
      </c>
      <c r="B3516" t="s">
        <v>6</v>
      </c>
      <c r="C3516" t="s">
        <v>28</v>
      </c>
      <c r="D3516" s="4">
        <v>385920</v>
      </c>
      <c r="E3516" s="4">
        <v>48857.471999999994</v>
      </c>
      <c r="F3516" s="3">
        <v>0.12659999999999999</v>
      </c>
      <c r="G3516" s="5">
        <v>1816.9491525423728</v>
      </c>
      <c r="H3516" s="4">
        <v>230.02576271186436</v>
      </c>
      <c r="I3516">
        <v>212.4</v>
      </c>
      <c r="J3516" t="s">
        <v>10</v>
      </c>
      <c r="K3516" t="s">
        <v>12</v>
      </c>
      <c r="L3516" t="s">
        <v>12</v>
      </c>
      <c r="M3516" s="2">
        <v>41353</v>
      </c>
      <c r="N3516" s="2">
        <v>43229</v>
      </c>
      <c r="O3516" t="s">
        <v>21</v>
      </c>
      <c r="P3516">
        <v>0</v>
      </c>
    </row>
    <row r="3517" spans="1:17">
      <c r="A3517" s="1">
        <v>42309</v>
      </c>
      <c r="B3517" t="s">
        <v>6</v>
      </c>
      <c r="C3517" t="s">
        <v>29</v>
      </c>
      <c r="D3517" s="4">
        <v>842209.79999999993</v>
      </c>
      <c r="E3517" s="4">
        <v>68218.993799999997</v>
      </c>
      <c r="F3517" s="3">
        <v>8.1000000000000003E-2</v>
      </c>
      <c r="G3517" s="5">
        <v>4498.9839743589746</v>
      </c>
      <c r="H3517" s="4">
        <v>364.41770192307695</v>
      </c>
      <c r="I3517">
        <v>187.2</v>
      </c>
      <c r="J3517" t="s">
        <v>10</v>
      </c>
      <c r="K3517" t="s">
        <v>12</v>
      </c>
      <c r="L3517" t="s">
        <v>12</v>
      </c>
      <c r="M3517" s="2">
        <v>41323</v>
      </c>
      <c r="N3517" s="2">
        <v>42499</v>
      </c>
      <c r="O3517" t="s">
        <v>30</v>
      </c>
      <c r="P3517">
        <v>0.11</v>
      </c>
    </row>
    <row r="3518" spans="1:17">
      <c r="A3518" s="1">
        <v>42309</v>
      </c>
      <c r="B3518" t="s">
        <v>6</v>
      </c>
      <c r="C3518" t="s">
        <v>31</v>
      </c>
      <c r="D3518" s="4">
        <v>2910679.98</v>
      </c>
      <c r="E3518" s="4">
        <v>232854.39839999998</v>
      </c>
      <c r="F3518" s="3">
        <v>7.9999999999999988E-2</v>
      </c>
      <c r="G3518" s="5">
        <v>3087.5339231160897</v>
      </c>
      <c r="H3518" s="4">
        <v>247.00271384928715</v>
      </c>
      <c r="I3518">
        <v>942.72</v>
      </c>
      <c r="J3518" t="s">
        <v>32</v>
      </c>
      <c r="K3518" t="s">
        <v>31</v>
      </c>
      <c r="L3518" t="s">
        <v>32</v>
      </c>
      <c r="M3518" s="2">
        <v>41294</v>
      </c>
      <c r="N3518" s="2">
        <v>43229</v>
      </c>
      <c r="O3518" t="s">
        <v>30</v>
      </c>
      <c r="P3518">
        <v>0.08</v>
      </c>
    </row>
    <row r="3519" spans="1:17">
      <c r="A3519" s="1">
        <v>42309</v>
      </c>
      <c r="B3519" t="s">
        <v>6</v>
      </c>
      <c r="C3519" t="s">
        <v>269</v>
      </c>
      <c r="D3519" s="4">
        <v>4464557.8079999993</v>
      </c>
      <c r="E3519" s="4">
        <v>200905.10136</v>
      </c>
      <c r="F3519" s="3">
        <v>4.5000000000000005E-2</v>
      </c>
      <c r="G3519" s="5">
        <v>1794.7249589966229</v>
      </c>
      <c r="H3519" s="4">
        <v>80.762623154848043</v>
      </c>
      <c r="I3519">
        <v>2487.6</v>
      </c>
      <c r="J3519" t="s">
        <v>32</v>
      </c>
      <c r="K3519" t="s">
        <v>269</v>
      </c>
      <c r="L3519" t="s">
        <v>32</v>
      </c>
      <c r="M3519" s="2">
        <v>41442</v>
      </c>
      <c r="N3519" s="2">
        <v>47285</v>
      </c>
      <c r="O3519" t="s">
        <v>30</v>
      </c>
      <c r="P3519">
        <v>0.05</v>
      </c>
    </row>
    <row r="3520" spans="1:17">
      <c r="A3520" s="1">
        <v>42309</v>
      </c>
      <c r="B3520" t="s">
        <v>6</v>
      </c>
      <c r="C3520" t="s">
        <v>301</v>
      </c>
      <c r="D3520" s="4">
        <v>275626.8</v>
      </c>
      <c r="E3520" s="4">
        <v>33130.341359999999</v>
      </c>
      <c r="F3520" s="3">
        <v>0.1202</v>
      </c>
      <c r="G3520" s="5">
        <v>2496.6195652173915</v>
      </c>
      <c r="H3520" s="4">
        <v>300.09367173913046</v>
      </c>
      <c r="I3520">
        <v>110.39999999999999</v>
      </c>
      <c r="J3520" t="s">
        <v>123</v>
      </c>
      <c r="K3520" t="s">
        <v>286</v>
      </c>
      <c r="L3520" t="s">
        <v>286</v>
      </c>
      <c r="M3520" s="2">
        <v>42110</v>
      </c>
      <c r="N3520" s="2">
        <v>42840</v>
      </c>
      <c r="O3520" t="s">
        <v>21</v>
      </c>
      <c r="P3520">
        <v>0.08</v>
      </c>
    </row>
    <row r="3521" spans="1:18">
      <c r="A3521" s="1">
        <v>42309</v>
      </c>
      <c r="B3521" t="s">
        <v>6</v>
      </c>
      <c r="C3521" t="s">
        <v>285</v>
      </c>
      <c r="D3521" s="4">
        <v>2351562</v>
      </c>
      <c r="E3521" s="4">
        <v>77366.38979999999</v>
      </c>
      <c r="F3521" s="3">
        <v>3.2899999999999999E-2</v>
      </c>
      <c r="G3521" s="5">
        <v>17040.304347826088</v>
      </c>
      <c r="H3521" s="4">
        <v>560.62601304347822</v>
      </c>
      <c r="I3521">
        <v>138</v>
      </c>
      <c r="J3521" t="s">
        <v>123</v>
      </c>
      <c r="K3521" t="s">
        <v>286</v>
      </c>
      <c r="L3521" t="s">
        <v>286</v>
      </c>
      <c r="M3521" s="2">
        <v>41708</v>
      </c>
      <c r="N3521" s="2">
        <v>42834</v>
      </c>
      <c r="O3521" t="s">
        <v>21</v>
      </c>
      <c r="P3521">
        <v>0.03</v>
      </c>
    </row>
    <row r="3522" spans="1:18">
      <c r="A3522" s="1">
        <v>42309</v>
      </c>
      <c r="B3522" t="s">
        <v>6</v>
      </c>
      <c r="C3522" t="s">
        <v>33</v>
      </c>
      <c r="D3522" s="4">
        <v>1310481.3359999999</v>
      </c>
      <c r="E3522" s="4">
        <v>104838.50688000002</v>
      </c>
      <c r="F3522" s="3">
        <v>8.0000000000000016E-2</v>
      </c>
      <c r="G3522" s="5">
        <v>5009.4852293577987</v>
      </c>
      <c r="H3522" s="4">
        <v>400.75881834862395</v>
      </c>
      <c r="I3522">
        <v>261.59999999999997</v>
      </c>
      <c r="J3522" t="s">
        <v>34</v>
      </c>
      <c r="K3522" t="s">
        <v>36</v>
      </c>
      <c r="L3522" t="s">
        <v>35</v>
      </c>
      <c r="M3522" s="2">
        <v>41288</v>
      </c>
      <c r="N3522" s="2">
        <v>45059</v>
      </c>
      <c r="O3522" t="s">
        <v>21</v>
      </c>
      <c r="P3522">
        <v>0.08</v>
      </c>
      <c r="R3522">
        <f t="shared" ref="R3522" si="378">(N3522-M3522)/365</f>
        <v>10.331506849315069</v>
      </c>
    </row>
    <row r="3523" spans="1:18">
      <c r="A3523" s="1">
        <v>42309</v>
      </c>
      <c r="B3523" t="s">
        <v>6</v>
      </c>
      <c r="C3523" t="s">
        <v>234</v>
      </c>
      <c r="D3523" s="4">
        <v>983291.1</v>
      </c>
      <c r="E3523" s="4">
        <v>54081.010499999997</v>
      </c>
      <c r="F3523" s="3">
        <v>5.5E-2</v>
      </c>
      <c r="G3523" s="5">
        <v>1606.6848039215686</v>
      </c>
      <c r="H3523" s="4">
        <v>88.367664215686275</v>
      </c>
      <c r="I3523">
        <v>612</v>
      </c>
      <c r="J3523" t="s">
        <v>32</v>
      </c>
      <c r="K3523" t="s">
        <v>235</v>
      </c>
      <c r="L3523" t="s">
        <v>32</v>
      </c>
      <c r="M3523" s="2">
        <v>41442</v>
      </c>
      <c r="N3523" s="2">
        <v>47285</v>
      </c>
      <c r="O3523" t="s">
        <v>30</v>
      </c>
      <c r="P3523">
        <v>0.06</v>
      </c>
    </row>
    <row r="3524" spans="1:18">
      <c r="A3524" s="1">
        <v>42309</v>
      </c>
      <c r="B3524" t="s">
        <v>6</v>
      </c>
      <c r="C3524" t="s">
        <v>236</v>
      </c>
      <c r="D3524" s="4">
        <v>564499.19999999995</v>
      </c>
      <c r="E3524" s="4">
        <v>31047.455999999998</v>
      </c>
      <c r="F3524" s="3">
        <v>5.5E-2</v>
      </c>
      <c r="G3524" s="5">
        <v>1184.9269521410579</v>
      </c>
      <c r="H3524" s="4">
        <v>65.170982367758185</v>
      </c>
      <c r="I3524">
        <v>476.4</v>
      </c>
      <c r="J3524" t="s">
        <v>32</v>
      </c>
      <c r="K3524" t="s">
        <v>235</v>
      </c>
      <c r="L3524" t="s">
        <v>32</v>
      </c>
      <c r="M3524" s="2">
        <v>41442</v>
      </c>
      <c r="N3524" s="2">
        <v>47285</v>
      </c>
      <c r="O3524" t="s">
        <v>30</v>
      </c>
      <c r="P3524">
        <v>0.06</v>
      </c>
    </row>
    <row r="3525" spans="1:18">
      <c r="A3525" s="1">
        <v>42309</v>
      </c>
      <c r="B3525" t="s">
        <v>6</v>
      </c>
      <c r="C3525" t="s">
        <v>237</v>
      </c>
      <c r="D3525" s="4">
        <v>753870.46799999999</v>
      </c>
      <c r="E3525" s="4">
        <v>41462.875739999996</v>
      </c>
      <c r="F3525" s="3">
        <v>5.4999999999999993E-2</v>
      </c>
      <c r="G3525" s="5">
        <v>2639.6024789915969</v>
      </c>
      <c r="H3525" s="4">
        <v>145.17813634453782</v>
      </c>
      <c r="I3525">
        <v>285.59999999999997</v>
      </c>
      <c r="J3525" t="s">
        <v>32</v>
      </c>
      <c r="K3525" t="s">
        <v>235</v>
      </c>
      <c r="L3525" t="s">
        <v>32</v>
      </c>
      <c r="M3525" s="2">
        <v>41442</v>
      </c>
      <c r="N3525" s="2">
        <v>47285</v>
      </c>
      <c r="O3525" t="s">
        <v>30</v>
      </c>
      <c r="P3525">
        <v>0.06</v>
      </c>
    </row>
    <row r="3526" spans="1:18">
      <c r="A3526" s="1">
        <v>42309</v>
      </c>
      <c r="B3526" t="s">
        <v>6</v>
      </c>
      <c r="C3526" t="s">
        <v>238</v>
      </c>
      <c r="D3526" s="4">
        <v>5084444.1119999997</v>
      </c>
      <c r="E3526" s="4">
        <v>431669.30510879995</v>
      </c>
      <c r="F3526" s="3">
        <v>8.4899999999999989E-2</v>
      </c>
      <c r="G3526" s="5">
        <v>4089.803822393822</v>
      </c>
      <c r="H3526" s="4">
        <v>347.22434452123548</v>
      </c>
      <c r="I3526">
        <v>1243.2</v>
      </c>
      <c r="J3526" t="s">
        <v>32</v>
      </c>
      <c r="K3526" t="s">
        <v>238</v>
      </c>
      <c r="L3526" t="s">
        <v>32</v>
      </c>
      <c r="M3526" s="2">
        <v>41281</v>
      </c>
      <c r="N3526" s="2">
        <v>45168</v>
      </c>
      <c r="O3526" t="s">
        <v>30</v>
      </c>
      <c r="P3526">
        <v>0.08</v>
      </c>
    </row>
    <row r="3527" spans="1:18">
      <c r="A3527" s="1">
        <v>42309</v>
      </c>
      <c r="B3527" t="s">
        <v>6</v>
      </c>
      <c r="C3527" t="s">
        <v>239</v>
      </c>
      <c r="D3527" s="4">
        <v>801161.86800000002</v>
      </c>
      <c r="E3527" s="4">
        <v>44063.902739999998</v>
      </c>
      <c r="F3527" s="3">
        <v>5.4999999999999993E-2</v>
      </c>
      <c r="G3527" s="5">
        <v>1157.0795320623918</v>
      </c>
      <c r="H3527" s="4">
        <v>63.639374263431542</v>
      </c>
      <c r="I3527">
        <v>692.4</v>
      </c>
      <c r="J3527" t="s">
        <v>32</v>
      </c>
      <c r="K3527" t="s">
        <v>235</v>
      </c>
      <c r="L3527" t="s">
        <v>32</v>
      </c>
      <c r="M3527" s="2">
        <v>41442</v>
      </c>
      <c r="N3527" s="2">
        <v>47285</v>
      </c>
      <c r="O3527" t="s">
        <v>30</v>
      </c>
      <c r="P3527">
        <v>0.06</v>
      </c>
    </row>
    <row r="3528" spans="1:18">
      <c r="A3528" s="1">
        <v>42309</v>
      </c>
      <c r="B3528" t="s">
        <v>6</v>
      </c>
      <c r="C3528" t="s">
        <v>37</v>
      </c>
      <c r="D3528" s="4">
        <v>286040.39999999997</v>
      </c>
      <c r="E3528" s="4">
        <v>42991.87212</v>
      </c>
      <c r="F3528" s="3">
        <v>0.15030000000000002</v>
      </c>
      <c r="G3528" s="5">
        <v>2457.3917525773195</v>
      </c>
      <c r="H3528" s="4">
        <v>369.34598041237115</v>
      </c>
      <c r="I3528">
        <v>116.39999999999999</v>
      </c>
      <c r="J3528" t="s">
        <v>10</v>
      </c>
      <c r="K3528" t="s">
        <v>20</v>
      </c>
      <c r="L3528" t="s">
        <v>20</v>
      </c>
      <c r="M3528" s="2">
        <v>41384</v>
      </c>
      <c r="N3528" s="2">
        <v>42509</v>
      </c>
      <c r="O3528" t="s">
        <v>21</v>
      </c>
      <c r="P3528">
        <v>0.13</v>
      </c>
    </row>
    <row r="3529" spans="1:18">
      <c r="A3529" s="1">
        <v>42309</v>
      </c>
      <c r="B3529" t="s">
        <v>6</v>
      </c>
      <c r="C3529" t="s">
        <v>240</v>
      </c>
      <c r="D3529" s="4">
        <v>307443.84000000003</v>
      </c>
      <c r="E3529" s="4">
        <v>43195.859520000005</v>
      </c>
      <c r="F3529" s="3">
        <v>0.14050000000000001</v>
      </c>
      <c r="G3529" s="5">
        <v>4744.5037037037046</v>
      </c>
      <c r="H3529" s="4">
        <v>666.60277037037054</v>
      </c>
      <c r="I3529">
        <v>64.8</v>
      </c>
      <c r="J3529" t="s">
        <v>10</v>
      </c>
      <c r="K3529" t="s">
        <v>11</v>
      </c>
      <c r="L3529" t="s">
        <v>42</v>
      </c>
      <c r="M3529" s="2">
        <v>42199</v>
      </c>
      <c r="N3529" s="2">
        <v>42564</v>
      </c>
      <c r="O3529" t="s">
        <v>21</v>
      </c>
      <c r="P3529">
        <v>0.13</v>
      </c>
    </row>
    <row r="3530" spans="1:18">
      <c r="A3530" s="1">
        <v>42309</v>
      </c>
      <c r="B3530" t="s">
        <v>6</v>
      </c>
      <c r="C3530" t="s">
        <v>241</v>
      </c>
      <c r="D3530" s="4">
        <v>230156.16</v>
      </c>
      <c r="E3530" s="4">
        <v>32751.221568000001</v>
      </c>
      <c r="F3530" s="3">
        <v>0.14230000000000001</v>
      </c>
      <c r="G3530" s="5">
        <v>4080.7829787234045</v>
      </c>
      <c r="H3530" s="4">
        <v>580.6954178723405</v>
      </c>
      <c r="I3530">
        <v>56.4</v>
      </c>
      <c r="J3530" t="s">
        <v>10</v>
      </c>
      <c r="K3530" t="s">
        <v>11</v>
      </c>
      <c r="L3530" t="s">
        <v>42</v>
      </c>
      <c r="M3530" s="2">
        <v>42199</v>
      </c>
      <c r="N3530" s="2">
        <v>42564</v>
      </c>
      <c r="O3530" t="s">
        <v>30</v>
      </c>
      <c r="P3530">
        <v>0.13</v>
      </c>
    </row>
    <row r="3531" spans="1:18">
      <c r="A3531" s="1">
        <v>42309</v>
      </c>
      <c r="B3531" t="s">
        <v>6</v>
      </c>
      <c r="C3531" t="s">
        <v>242</v>
      </c>
      <c r="D3531" s="4">
        <v>521406.19200000004</v>
      </c>
      <c r="E3531" s="4">
        <v>28677.340560000001</v>
      </c>
      <c r="F3531" s="3">
        <v>5.5E-2</v>
      </c>
      <c r="G3531" s="5">
        <v>972.04733780760637</v>
      </c>
      <c r="H3531" s="4">
        <v>53.462603579418349</v>
      </c>
      <c r="I3531">
        <v>536.4</v>
      </c>
      <c r="J3531" t="s">
        <v>32</v>
      </c>
      <c r="K3531" t="s">
        <v>235</v>
      </c>
      <c r="L3531" t="s">
        <v>32</v>
      </c>
      <c r="M3531" s="2">
        <v>41442</v>
      </c>
      <c r="N3531" s="2">
        <v>47285</v>
      </c>
      <c r="O3531" t="s">
        <v>30</v>
      </c>
      <c r="P3531">
        <v>0.06</v>
      </c>
    </row>
    <row r="3532" spans="1:18">
      <c r="A3532" s="1">
        <v>42309</v>
      </c>
      <c r="B3532" t="s">
        <v>6</v>
      </c>
      <c r="C3532" t="s">
        <v>384</v>
      </c>
      <c r="D3532" s="4">
        <v>108335.16</v>
      </c>
      <c r="E3532" s="4">
        <v>20096.172180000001</v>
      </c>
      <c r="F3532" s="3">
        <v>0.1855</v>
      </c>
      <c r="G3532" s="5">
        <v>1962.5934782608697</v>
      </c>
      <c r="H3532" s="4">
        <v>364.06109021739138</v>
      </c>
      <c r="I3532">
        <v>55.199999999999996</v>
      </c>
      <c r="J3532" t="s">
        <v>10</v>
      </c>
      <c r="K3532" t="s">
        <v>11</v>
      </c>
      <c r="L3532" t="s">
        <v>265</v>
      </c>
      <c r="M3532" s="2">
        <v>42201</v>
      </c>
      <c r="N3532" s="2">
        <v>42931</v>
      </c>
      <c r="O3532" t="s">
        <v>21</v>
      </c>
      <c r="P3532">
        <v>0.16</v>
      </c>
    </row>
    <row r="3533" spans="1:18">
      <c r="A3533" s="1">
        <v>42309</v>
      </c>
      <c r="B3533" t="s">
        <v>6</v>
      </c>
      <c r="C3533" t="s">
        <v>385</v>
      </c>
      <c r="D3533" s="4">
        <v>101166</v>
      </c>
      <c r="E3533" s="4">
        <v>22256.519999999997</v>
      </c>
      <c r="F3533" s="3">
        <v>0.21999999999999997</v>
      </c>
      <c r="G3533" s="5">
        <v>1590.6603773584907</v>
      </c>
      <c r="H3533" s="4">
        <v>349.94528301886788</v>
      </c>
      <c r="I3533">
        <v>63.599999999999994</v>
      </c>
      <c r="J3533" t="s">
        <v>10</v>
      </c>
      <c r="K3533" t="s">
        <v>11</v>
      </c>
      <c r="L3533" t="s">
        <v>42</v>
      </c>
      <c r="M3533" s="2">
        <v>42201</v>
      </c>
      <c r="N3533" s="2">
        <v>43296</v>
      </c>
      <c r="O3533" t="s">
        <v>21</v>
      </c>
      <c r="P3533">
        <v>0.15</v>
      </c>
    </row>
    <row r="3534" spans="1:18">
      <c r="A3534" s="1">
        <v>42309</v>
      </c>
      <c r="B3534" t="s">
        <v>6</v>
      </c>
      <c r="C3534" t="s">
        <v>41</v>
      </c>
      <c r="D3534" s="4">
        <v>250421.16</v>
      </c>
      <c r="E3534" s="4">
        <v>34883.667588000004</v>
      </c>
      <c r="F3534" s="3">
        <v>0.13930000000000001</v>
      </c>
      <c r="G3534" s="5">
        <v>5350.879487179488</v>
      </c>
      <c r="H3534" s="4">
        <v>745.37751256410274</v>
      </c>
      <c r="I3534">
        <v>46.8</v>
      </c>
      <c r="J3534" t="s">
        <v>10</v>
      </c>
      <c r="K3534" t="s">
        <v>11</v>
      </c>
      <c r="L3534" t="s">
        <v>42</v>
      </c>
      <c r="M3534" s="2">
        <v>42156</v>
      </c>
      <c r="N3534" s="2">
        <v>42499</v>
      </c>
      <c r="O3534" t="s">
        <v>21</v>
      </c>
      <c r="P3534">
        <v>0.13</v>
      </c>
    </row>
    <row r="3535" spans="1:18">
      <c r="A3535" s="1">
        <v>42309</v>
      </c>
      <c r="B3535" t="s">
        <v>6</v>
      </c>
      <c r="C3535" t="s">
        <v>43</v>
      </c>
      <c r="D3535" s="4">
        <v>179766</v>
      </c>
      <c r="E3535" s="4">
        <v>25652.608199999999</v>
      </c>
      <c r="F3535" s="3">
        <v>0.14269999999999999</v>
      </c>
      <c r="G3535" s="5">
        <v>3942.2368421052629</v>
      </c>
      <c r="H3535" s="4">
        <v>562.55719736842104</v>
      </c>
      <c r="I3535">
        <v>45.6</v>
      </c>
      <c r="J3535" t="s">
        <v>10</v>
      </c>
      <c r="K3535" t="s">
        <v>11</v>
      </c>
      <c r="L3535" t="s">
        <v>42</v>
      </c>
      <c r="M3535" s="2">
        <v>42156</v>
      </c>
      <c r="N3535" s="2">
        <v>42499</v>
      </c>
      <c r="O3535" t="s">
        <v>21</v>
      </c>
      <c r="P3535">
        <v>0.13</v>
      </c>
    </row>
    <row r="3536" spans="1:18">
      <c r="A3536" s="1">
        <v>42309</v>
      </c>
      <c r="B3536" t="s">
        <v>6</v>
      </c>
      <c r="C3536" t="s">
        <v>243</v>
      </c>
      <c r="D3536" s="4">
        <v>234901.30799999999</v>
      </c>
      <c r="E3536" s="4">
        <v>12919.57194</v>
      </c>
      <c r="F3536" s="3">
        <v>5.5E-2</v>
      </c>
      <c r="G3536" s="5">
        <v>552.96918079096042</v>
      </c>
      <c r="H3536" s="4">
        <v>30.413304943502823</v>
      </c>
      <c r="I3536">
        <v>424.8</v>
      </c>
      <c r="J3536" t="s">
        <v>32</v>
      </c>
      <c r="K3536" t="s">
        <v>235</v>
      </c>
      <c r="L3536" t="s">
        <v>32</v>
      </c>
      <c r="M3536" s="2">
        <v>41442</v>
      </c>
      <c r="N3536" s="2">
        <v>47285</v>
      </c>
      <c r="O3536" t="s">
        <v>30</v>
      </c>
      <c r="P3536">
        <v>0.06</v>
      </c>
    </row>
    <row r="3537" spans="1:16">
      <c r="A3537" s="1">
        <v>42309</v>
      </c>
      <c r="B3537" t="s">
        <v>6</v>
      </c>
      <c r="C3537" t="s">
        <v>44</v>
      </c>
      <c r="D3537" s="4">
        <v>333889.2</v>
      </c>
      <c r="E3537" s="4">
        <v>69649.287119999994</v>
      </c>
      <c r="F3537" s="3">
        <v>0.20859999999999998</v>
      </c>
      <c r="G3537" s="5">
        <v>1749.9433962264154</v>
      </c>
      <c r="H3537" s="4">
        <v>365.03819245283017</v>
      </c>
      <c r="I3537">
        <v>190.79999999999998</v>
      </c>
      <c r="J3537" t="s">
        <v>10</v>
      </c>
      <c r="K3537" t="s">
        <v>20</v>
      </c>
      <c r="L3537" t="s">
        <v>20</v>
      </c>
      <c r="M3537" s="2">
        <v>41343</v>
      </c>
      <c r="N3537" s="2">
        <v>42499</v>
      </c>
      <c r="O3537" t="s">
        <v>21</v>
      </c>
      <c r="P3537">
        <v>0.18</v>
      </c>
    </row>
    <row r="3538" spans="1:16">
      <c r="A3538" s="1">
        <v>42309</v>
      </c>
      <c r="B3538" t="s">
        <v>6</v>
      </c>
      <c r="C3538" t="s">
        <v>302</v>
      </c>
      <c r="D3538" s="4">
        <v>207602.4</v>
      </c>
      <c r="E3538" s="4">
        <v>51070.190400000007</v>
      </c>
      <c r="F3538" s="3">
        <v>0.24600000000000005</v>
      </c>
      <c r="G3538" s="5">
        <v>1138.171052631579</v>
      </c>
      <c r="H3538" s="4">
        <v>279.99007894736843</v>
      </c>
      <c r="I3538">
        <v>182.4</v>
      </c>
      <c r="J3538" t="s">
        <v>10</v>
      </c>
      <c r="K3538" t="s">
        <v>20</v>
      </c>
      <c r="L3538" t="s">
        <v>20</v>
      </c>
      <c r="M3538" s="2">
        <v>41702</v>
      </c>
      <c r="N3538" s="2">
        <v>42432</v>
      </c>
      <c r="O3538" t="s">
        <v>21</v>
      </c>
      <c r="P3538">
        <v>0.16</v>
      </c>
    </row>
    <row r="3539" spans="1:16">
      <c r="A3539" s="1">
        <v>42309</v>
      </c>
      <c r="B3539" t="s">
        <v>6</v>
      </c>
      <c r="C3539" t="s">
        <v>292</v>
      </c>
      <c r="D3539" s="4">
        <v>359082</v>
      </c>
      <c r="E3539" s="4">
        <v>45495.689400000003</v>
      </c>
      <c r="F3539" s="3">
        <v>0.12670000000000001</v>
      </c>
      <c r="G3539" s="5">
        <v>2992.35</v>
      </c>
      <c r="H3539" s="4">
        <v>379.13074500000005</v>
      </c>
      <c r="I3539">
        <v>120</v>
      </c>
      <c r="J3539" t="s">
        <v>10</v>
      </c>
      <c r="K3539" t="s">
        <v>11</v>
      </c>
      <c r="L3539" t="s">
        <v>42</v>
      </c>
      <c r="M3539" s="2">
        <v>41715</v>
      </c>
      <c r="N3539" s="2">
        <v>42810</v>
      </c>
      <c r="O3539" t="s">
        <v>21</v>
      </c>
      <c r="P3539">
        <v>0.11</v>
      </c>
    </row>
    <row r="3540" spans="1:16">
      <c r="A3540" s="1">
        <v>42309</v>
      </c>
      <c r="B3540" t="s">
        <v>6</v>
      </c>
      <c r="C3540" t="s">
        <v>45</v>
      </c>
      <c r="D3540" s="4">
        <v>119470.79999999999</v>
      </c>
      <c r="E3540" s="4">
        <v>52782.199439999997</v>
      </c>
      <c r="F3540" s="3">
        <v>0.44180000000000003</v>
      </c>
      <c r="G3540" s="5">
        <v>1199.5060240963855</v>
      </c>
      <c r="H3540" s="4">
        <v>529.94176144578319</v>
      </c>
      <c r="I3540">
        <v>99.6</v>
      </c>
      <c r="J3540" t="s">
        <v>47</v>
      </c>
      <c r="K3540" t="s">
        <v>48</v>
      </c>
      <c r="L3540" t="s">
        <v>46</v>
      </c>
      <c r="M3540" s="2">
        <v>41290</v>
      </c>
      <c r="N3540" s="2">
        <v>42499</v>
      </c>
      <c r="O3540" t="s">
        <v>21</v>
      </c>
      <c r="P3540">
        <v>0.16</v>
      </c>
    </row>
    <row r="3541" spans="1:16">
      <c r="A3541" s="1">
        <v>42309</v>
      </c>
      <c r="B3541" t="s">
        <v>6</v>
      </c>
      <c r="C3541" t="s">
        <v>49</v>
      </c>
      <c r="D3541" s="4">
        <v>66898.8</v>
      </c>
      <c r="E3541" s="4">
        <v>33108.216119999997</v>
      </c>
      <c r="F3541" s="3">
        <v>0.49489999999999995</v>
      </c>
      <c r="G3541" s="5">
        <v>626.39325842696633</v>
      </c>
      <c r="H3541" s="4">
        <v>310.00202359550559</v>
      </c>
      <c r="I3541">
        <v>106.8</v>
      </c>
      <c r="J3541" t="s">
        <v>47</v>
      </c>
      <c r="K3541" t="s">
        <v>48</v>
      </c>
      <c r="L3541" t="s">
        <v>46</v>
      </c>
      <c r="M3541" s="2">
        <v>41347</v>
      </c>
      <c r="N3541" s="2">
        <v>42499</v>
      </c>
      <c r="O3541" t="s">
        <v>21</v>
      </c>
      <c r="P3541">
        <v>0.16</v>
      </c>
    </row>
    <row r="3542" spans="1:16">
      <c r="A3542" s="1">
        <v>42309</v>
      </c>
      <c r="B3542" t="s">
        <v>6</v>
      </c>
      <c r="C3542" t="s">
        <v>50</v>
      </c>
      <c r="D3542" s="4">
        <v>215065.19999999998</v>
      </c>
      <c r="E3542" s="4">
        <v>34603.990679999995</v>
      </c>
      <c r="F3542" s="3">
        <v>0.16089999999999999</v>
      </c>
      <c r="G3542" s="5">
        <v>1927.1075268817203</v>
      </c>
      <c r="H3542" s="4">
        <v>310.0716010752688</v>
      </c>
      <c r="I3542">
        <v>111.6</v>
      </c>
      <c r="J3542" t="s">
        <v>52</v>
      </c>
      <c r="K3542" t="s">
        <v>51</v>
      </c>
      <c r="L3542" t="s">
        <v>51</v>
      </c>
      <c r="M3542" s="2">
        <v>41347</v>
      </c>
      <c r="N3542" s="2">
        <v>42499</v>
      </c>
      <c r="O3542" t="s">
        <v>21</v>
      </c>
      <c r="P3542">
        <v>0.12</v>
      </c>
    </row>
    <row r="3543" spans="1:16">
      <c r="A3543" s="1">
        <v>42309</v>
      </c>
      <c r="B3543" t="s">
        <v>6</v>
      </c>
      <c r="C3543" t="s">
        <v>53</v>
      </c>
      <c r="D3543" s="4">
        <v>943152</v>
      </c>
      <c r="E3543" s="4">
        <v>72528.388800000001</v>
      </c>
      <c r="F3543" s="3">
        <v>7.6899999999999996E-2</v>
      </c>
      <c r="G3543" s="5">
        <v>2954.7368421052633</v>
      </c>
      <c r="H3543" s="4">
        <v>227.21926315789474</v>
      </c>
      <c r="I3543">
        <v>319.2</v>
      </c>
      <c r="J3543" t="s">
        <v>10</v>
      </c>
      <c r="K3543" t="s">
        <v>20</v>
      </c>
      <c r="L3543" t="s">
        <v>20</v>
      </c>
      <c r="M3543" s="2">
        <v>41374</v>
      </c>
      <c r="N3543" s="2">
        <v>42499</v>
      </c>
      <c r="O3543" t="s">
        <v>21</v>
      </c>
      <c r="P3543">
        <v>0.06</v>
      </c>
    </row>
    <row r="3544" spans="1:16">
      <c r="A3544" s="1">
        <v>42309</v>
      </c>
      <c r="B3544" t="s">
        <v>6</v>
      </c>
      <c r="C3544" t="s">
        <v>54</v>
      </c>
      <c r="D3544" s="4">
        <v>263854.8</v>
      </c>
      <c r="E3544" s="4">
        <v>102956.14296000001</v>
      </c>
      <c r="F3544" s="3">
        <v>0.39020000000000005</v>
      </c>
      <c r="G3544" s="5">
        <v>589.4879356568365</v>
      </c>
      <c r="H3544" s="4">
        <v>230.01819249329762</v>
      </c>
      <c r="I3544">
        <v>447.59999999999997</v>
      </c>
      <c r="J3544" t="s">
        <v>10</v>
      </c>
      <c r="K3544" t="s">
        <v>12</v>
      </c>
      <c r="L3544" t="s">
        <v>12</v>
      </c>
      <c r="M3544" s="2">
        <v>41302</v>
      </c>
      <c r="N3544" s="2">
        <v>43594</v>
      </c>
      <c r="O3544" t="s">
        <v>21</v>
      </c>
      <c r="P3544">
        <v>0.12</v>
      </c>
    </row>
    <row r="3545" spans="1:16">
      <c r="A3545" s="1">
        <v>42309</v>
      </c>
      <c r="B3545" t="s">
        <v>6</v>
      </c>
      <c r="C3545" t="s">
        <v>320</v>
      </c>
      <c r="D3545" s="4">
        <v>107952</v>
      </c>
      <c r="E3545" s="4">
        <v>13202.5296</v>
      </c>
      <c r="F3545" s="3">
        <v>0.12229999999999999</v>
      </c>
      <c r="G3545" s="5">
        <v>3748.3333333333335</v>
      </c>
      <c r="H3545" s="4">
        <v>458.42116666666669</v>
      </c>
      <c r="I3545">
        <v>28.799999999999997</v>
      </c>
      <c r="J3545" t="s">
        <v>123</v>
      </c>
      <c r="K3545" t="s">
        <v>286</v>
      </c>
      <c r="L3545" t="s">
        <v>286</v>
      </c>
      <c r="M3545" s="2">
        <v>41902</v>
      </c>
      <c r="N3545" s="2">
        <v>42266</v>
      </c>
      <c r="O3545" t="s">
        <v>21</v>
      </c>
      <c r="P3545">
        <v>0.03</v>
      </c>
    </row>
    <row r="3546" spans="1:16">
      <c r="A3546" s="1">
        <v>42309</v>
      </c>
      <c r="B3546" t="s">
        <v>6</v>
      </c>
      <c r="C3546" t="s">
        <v>352</v>
      </c>
      <c r="D3546" s="4">
        <v>35256.6</v>
      </c>
      <c r="E3546" s="4">
        <v>6600.0355199999985</v>
      </c>
      <c r="F3546" s="3">
        <v>0.18719999999999998</v>
      </c>
      <c r="G3546" s="5">
        <v>2448.375</v>
      </c>
      <c r="H3546" s="4">
        <v>458.33579999999995</v>
      </c>
      <c r="I3546">
        <v>14.399999999999999</v>
      </c>
      <c r="J3546" t="s">
        <v>62</v>
      </c>
      <c r="K3546" t="s">
        <v>253</v>
      </c>
      <c r="L3546" t="s">
        <v>253</v>
      </c>
      <c r="M3546" s="2">
        <v>42047</v>
      </c>
      <c r="N3546" s="2">
        <v>42411</v>
      </c>
      <c r="O3546" t="s">
        <v>21</v>
      </c>
      <c r="P3546">
        <v>0.16</v>
      </c>
    </row>
    <row r="3547" spans="1:16">
      <c r="A3547" s="1">
        <v>42309</v>
      </c>
      <c r="B3547" t="s">
        <v>6</v>
      </c>
      <c r="C3547" t="s">
        <v>353</v>
      </c>
      <c r="D3547" s="4">
        <v>22432.2</v>
      </c>
      <c r="E3547" s="4">
        <v>6599.5532400000002</v>
      </c>
      <c r="F3547" s="3">
        <v>0.29420000000000002</v>
      </c>
      <c r="G3547" s="5">
        <v>1557.791666666667</v>
      </c>
      <c r="H3547" s="4">
        <v>458.30230833333337</v>
      </c>
      <c r="I3547">
        <v>14.399999999999999</v>
      </c>
      <c r="J3547" t="s">
        <v>62</v>
      </c>
      <c r="K3547" t="s">
        <v>253</v>
      </c>
      <c r="L3547" t="s">
        <v>253</v>
      </c>
      <c r="M3547" s="2">
        <v>42047</v>
      </c>
      <c r="N3547" s="2">
        <v>42411</v>
      </c>
      <c r="O3547" t="s">
        <v>21</v>
      </c>
      <c r="P3547">
        <v>0.16</v>
      </c>
    </row>
    <row r="3548" spans="1:16">
      <c r="A3548" s="1">
        <v>42309</v>
      </c>
      <c r="B3548" t="s">
        <v>6</v>
      </c>
      <c r="C3548" t="s">
        <v>217</v>
      </c>
      <c r="D3548" s="4">
        <v>59786.399999999994</v>
      </c>
      <c r="E3548" s="4">
        <v>8370.0960000000014</v>
      </c>
      <c r="F3548" s="3">
        <v>0.14000000000000004</v>
      </c>
      <c r="G3548" s="5">
        <v>4151.833333333333</v>
      </c>
      <c r="H3548" s="4">
        <v>581.25666666666677</v>
      </c>
      <c r="I3548">
        <v>14.399999999999999</v>
      </c>
      <c r="J3548" t="s">
        <v>52</v>
      </c>
      <c r="K3548" t="s">
        <v>51</v>
      </c>
      <c r="L3548" t="s">
        <v>51</v>
      </c>
      <c r="M3548" s="2">
        <v>41481</v>
      </c>
      <c r="N3548" s="2">
        <v>42668</v>
      </c>
      <c r="O3548" t="s">
        <v>21</v>
      </c>
      <c r="P3548">
        <v>0.13</v>
      </c>
    </row>
    <row r="3549" spans="1:16">
      <c r="A3549" s="1">
        <v>42309</v>
      </c>
      <c r="B3549" t="s">
        <v>6</v>
      </c>
      <c r="C3549" t="s">
        <v>348</v>
      </c>
      <c r="D3549" s="4">
        <v>45181.799999999996</v>
      </c>
      <c r="E3549" s="4">
        <v>6601.0609799999993</v>
      </c>
      <c r="F3549" s="3">
        <v>0.14610000000000001</v>
      </c>
      <c r="G3549" s="5">
        <v>3137.625</v>
      </c>
      <c r="H3549" s="4">
        <v>458.40701250000001</v>
      </c>
      <c r="I3549">
        <v>14.399999999999999</v>
      </c>
      <c r="J3549" t="s">
        <v>62</v>
      </c>
      <c r="K3549" t="s">
        <v>253</v>
      </c>
      <c r="L3549" t="s">
        <v>253</v>
      </c>
      <c r="M3549" s="2">
        <v>42047</v>
      </c>
      <c r="N3549" s="2">
        <v>42411</v>
      </c>
      <c r="O3549" t="s">
        <v>21</v>
      </c>
      <c r="P3549">
        <v>0.16</v>
      </c>
    </row>
    <row r="3550" spans="1:16">
      <c r="A3550" s="1">
        <v>42309</v>
      </c>
      <c r="B3550" t="s">
        <v>6</v>
      </c>
      <c r="C3550" t="s">
        <v>391</v>
      </c>
      <c r="D3550" s="4">
        <v>108622.8</v>
      </c>
      <c r="E3550" s="4">
        <v>10373.4774</v>
      </c>
      <c r="F3550" s="3">
        <v>9.5500000000000002E-2</v>
      </c>
      <c r="G3550" s="5">
        <v>7543.2500000000009</v>
      </c>
      <c r="H3550" s="4">
        <v>720.38037500000007</v>
      </c>
      <c r="I3550">
        <v>14.399999999999999</v>
      </c>
      <c r="J3550" t="s">
        <v>52</v>
      </c>
      <c r="K3550" t="s">
        <v>51</v>
      </c>
      <c r="L3550" t="s">
        <v>51</v>
      </c>
      <c r="M3550" s="2">
        <v>42259</v>
      </c>
      <c r="N3550" s="2">
        <v>42624</v>
      </c>
      <c r="O3550" t="s">
        <v>21</v>
      </c>
      <c r="P3550">
        <v>0.09</v>
      </c>
    </row>
    <row r="3551" spans="1:16">
      <c r="A3551" s="1">
        <v>42309</v>
      </c>
      <c r="B3551" t="s">
        <v>6</v>
      </c>
      <c r="C3551" t="s">
        <v>349</v>
      </c>
      <c r="D3551" s="4">
        <v>83452.800000000003</v>
      </c>
      <c r="E3551" s="4">
        <v>8403.6969599999993</v>
      </c>
      <c r="F3551" s="3">
        <v>0.10069999999999998</v>
      </c>
      <c r="G3551" s="5">
        <v>4636.2666666666664</v>
      </c>
      <c r="H3551" s="4">
        <v>466.87205333333327</v>
      </c>
      <c r="I3551">
        <v>18</v>
      </c>
      <c r="J3551" t="s">
        <v>52</v>
      </c>
      <c r="K3551" t="s">
        <v>51</v>
      </c>
      <c r="L3551" t="s">
        <v>51</v>
      </c>
      <c r="M3551" s="2">
        <v>42102</v>
      </c>
      <c r="N3551" s="2">
        <v>42467</v>
      </c>
      <c r="O3551" t="s">
        <v>21</v>
      </c>
      <c r="P3551">
        <v>0.05</v>
      </c>
    </row>
    <row r="3552" spans="1:16">
      <c r="A3552" s="1">
        <v>42339</v>
      </c>
      <c r="B3552" t="s">
        <v>6</v>
      </c>
      <c r="C3552" t="s">
        <v>7</v>
      </c>
      <c r="D3552" s="4">
        <v>5726962.7999999998</v>
      </c>
      <c r="E3552" s="4">
        <v>309255.99120000005</v>
      </c>
      <c r="F3552" s="3">
        <v>5.4000000000000013E-2</v>
      </c>
      <c r="G3552" s="5">
        <v>1604.1912605042016</v>
      </c>
      <c r="H3552" s="4">
        <v>86.626328067226908</v>
      </c>
      <c r="I3552">
        <v>3570</v>
      </c>
      <c r="J3552" t="s">
        <v>10</v>
      </c>
      <c r="K3552" t="s">
        <v>11</v>
      </c>
      <c r="L3552" t="s">
        <v>9</v>
      </c>
      <c r="M3552" s="2">
        <v>41365</v>
      </c>
      <c r="N3552" s="2">
        <v>48646</v>
      </c>
      <c r="O3552" t="s">
        <v>13</v>
      </c>
      <c r="P3552">
        <v>0</v>
      </c>
    </row>
    <row r="3553" spans="1:17">
      <c r="A3553" s="1">
        <v>42339</v>
      </c>
      <c r="B3553" t="s">
        <v>6</v>
      </c>
      <c r="C3553" t="s">
        <v>213</v>
      </c>
      <c r="D3553" s="4">
        <v>1042082.3999999999</v>
      </c>
      <c r="E3553" s="4">
        <v>63358.609919999995</v>
      </c>
      <c r="F3553" s="3">
        <v>6.08E-2</v>
      </c>
      <c r="G3553" s="5">
        <v>2786.0186076355471</v>
      </c>
      <c r="H3553" s="4">
        <v>169.38993134424126</v>
      </c>
      <c r="I3553">
        <v>374.03999999999996</v>
      </c>
      <c r="J3553" t="s">
        <v>10</v>
      </c>
      <c r="K3553" t="s">
        <v>76</v>
      </c>
      <c r="L3553" t="s">
        <v>76</v>
      </c>
      <c r="M3553" s="2">
        <v>41384</v>
      </c>
      <c r="N3553" s="2">
        <v>43299</v>
      </c>
      <c r="O3553" t="s">
        <v>16</v>
      </c>
      <c r="P3553">
        <v>0.15</v>
      </c>
      <c r="Q3553">
        <v>0.05</v>
      </c>
    </row>
    <row r="3554" spans="1:17">
      <c r="A3554" s="1">
        <v>42339</v>
      </c>
      <c r="B3554" t="s">
        <v>6</v>
      </c>
      <c r="C3554" t="s">
        <v>214</v>
      </c>
      <c r="D3554" s="4">
        <v>484370.16</v>
      </c>
      <c r="E3554" s="4">
        <v>60982.203144000006</v>
      </c>
      <c r="F3554" s="3">
        <v>0.12590000000000001</v>
      </c>
      <c r="G3554" s="5">
        <v>1345.4726666666666</v>
      </c>
      <c r="H3554" s="4">
        <v>169.39500873333336</v>
      </c>
      <c r="I3554">
        <v>360</v>
      </c>
      <c r="J3554" t="s">
        <v>10</v>
      </c>
      <c r="K3554" t="s">
        <v>20</v>
      </c>
      <c r="L3554" t="s">
        <v>20</v>
      </c>
      <c r="M3554" s="2">
        <v>41384</v>
      </c>
      <c r="N3554" s="2">
        <v>43299</v>
      </c>
      <c r="O3554" t="s">
        <v>16</v>
      </c>
      <c r="P3554">
        <v>0.15</v>
      </c>
      <c r="Q3554">
        <v>0.05</v>
      </c>
    </row>
    <row r="3555" spans="1:17">
      <c r="A3555" s="1">
        <v>42339</v>
      </c>
      <c r="B3555" t="s">
        <v>6</v>
      </c>
      <c r="C3555" t="s">
        <v>215</v>
      </c>
      <c r="D3555" s="4">
        <v>588014.15999999992</v>
      </c>
      <c r="E3555" s="4">
        <v>63564.330695999997</v>
      </c>
      <c r="F3555" s="3">
        <v>0.10810000000000002</v>
      </c>
      <c r="G3555" s="5">
        <v>1568.0377599999997</v>
      </c>
      <c r="H3555" s="4">
        <v>169.504881856</v>
      </c>
      <c r="I3555">
        <v>375</v>
      </c>
      <c r="J3555" t="s">
        <v>10</v>
      </c>
      <c r="K3555" t="s">
        <v>76</v>
      </c>
      <c r="L3555" t="s">
        <v>76</v>
      </c>
      <c r="M3555" s="2">
        <v>41384</v>
      </c>
      <c r="N3555" s="2">
        <v>43299</v>
      </c>
      <c r="O3555" t="s">
        <v>16</v>
      </c>
      <c r="P3555">
        <v>0.15</v>
      </c>
      <c r="Q3555">
        <v>0.05</v>
      </c>
    </row>
    <row r="3556" spans="1:17">
      <c r="A3556" s="1">
        <v>42339</v>
      </c>
      <c r="B3556" t="s">
        <v>6</v>
      </c>
      <c r="C3556" t="s">
        <v>216</v>
      </c>
      <c r="D3556" s="4">
        <v>441568.08</v>
      </c>
      <c r="E3556" s="4">
        <v>61554.590351999999</v>
      </c>
      <c r="F3556" s="3">
        <v>0.1394</v>
      </c>
      <c r="G3556" s="5">
        <v>1215.2357992073976</v>
      </c>
      <c r="H3556" s="4">
        <v>169.40387040951123</v>
      </c>
      <c r="I3556">
        <v>363.36</v>
      </c>
      <c r="J3556" t="s">
        <v>10</v>
      </c>
      <c r="K3556" t="s">
        <v>20</v>
      </c>
      <c r="L3556" t="s">
        <v>20</v>
      </c>
      <c r="M3556" s="2">
        <v>41384</v>
      </c>
      <c r="N3556" s="2">
        <v>43299</v>
      </c>
      <c r="O3556" t="s">
        <v>16</v>
      </c>
      <c r="P3556">
        <v>0.15</v>
      </c>
      <c r="Q3556">
        <v>0.05</v>
      </c>
    </row>
    <row r="3557" spans="1:17">
      <c r="A3557" s="1">
        <v>42339</v>
      </c>
      <c r="B3557" t="s">
        <v>6</v>
      </c>
      <c r="C3557" t="s">
        <v>14</v>
      </c>
      <c r="D3557" s="4">
        <v>695287.81200000003</v>
      </c>
      <c r="E3557" s="4">
        <v>90456.944341199996</v>
      </c>
      <c r="F3557" s="3">
        <v>0.13009999999999999</v>
      </c>
      <c r="G3557" s="5">
        <v>998.9767413793104</v>
      </c>
      <c r="H3557" s="4">
        <v>129.96687405344827</v>
      </c>
      <c r="I3557">
        <v>696</v>
      </c>
      <c r="J3557" t="s">
        <v>17</v>
      </c>
      <c r="K3557" t="s">
        <v>18</v>
      </c>
      <c r="L3557" t="s">
        <v>15</v>
      </c>
      <c r="M3557" s="2">
        <v>41246</v>
      </c>
      <c r="N3557" s="2">
        <v>43229</v>
      </c>
      <c r="O3557" t="s">
        <v>16</v>
      </c>
      <c r="P3557">
        <v>0.11</v>
      </c>
    </row>
    <row r="3558" spans="1:17">
      <c r="A3558" s="1">
        <v>42339</v>
      </c>
      <c r="B3558" t="s">
        <v>6</v>
      </c>
      <c r="C3558" t="s">
        <v>19</v>
      </c>
      <c r="D3558" s="4">
        <v>541902</v>
      </c>
      <c r="E3558" s="4">
        <v>139810.71600000001</v>
      </c>
      <c r="F3558" s="3">
        <v>0.25800000000000001</v>
      </c>
      <c r="G3558" s="5">
        <v>1106.8259803921569</v>
      </c>
      <c r="H3558" s="4">
        <v>285.5611029411765</v>
      </c>
      <c r="I3558">
        <v>489.59999999999997</v>
      </c>
      <c r="J3558" t="s">
        <v>10</v>
      </c>
      <c r="K3558" t="s">
        <v>20</v>
      </c>
      <c r="L3558" t="s">
        <v>20</v>
      </c>
      <c r="M3558" s="2">
        <v>41258</v>
      </c>
      <c r="N3558" s="2">
        <v>43229</v>
      </c>
      <c r="O3558" t="s">
        <v>21</v>
      </c>
      <c r="P3558">
        <v>0.16</v>
      </c>
    </row>
    <row r="3559" spans="1:17">
      <c r="A3559" s="1">
        <v>42339</v>
      </c>
      <c r="B3559" t="s">
        <v>6</v>
      </c>
      <c r="C3559" t="s">
        <v>350</v>
      </c>
      <c r="D3559" s="4">
        <v>449307.6</v>
      </c>
      <c r="E3559" s="4">
        <v>52434.196920000002</v>
      </c>
      <c r="F3559" s="3">
        <v>0.11670000000000001</v>
      </c>
      <c r="G3559" s="5">
        <v>2447.2091503267975</v>
      </c>
      <c r="H3559" s="4">
        <v>285.58930784313725</v>
      </c>
      <c r="I3559">
        <v>183.6</v>
      </c>
      <c r="J3559" t="s">
        <v>10</v>
      </c>
      <c r="K3559" t="s">
        <v>20</v>
      </c>
      <c r="L3559" t="s">
        <v>20</v>
      </c>
      <c r="M3559" s="2">
        <v>41258</v>
      </c>
      <c r="N3559" s="2">
        <v>43229</v>
      </c>
      <c r="O3559" t="s">
        <v>21</v>
      </c>
      <c r="P3559">
        <v>0.16</v>
      </c>
    </row>
    <row r="3560" spans="1:17">
      <c r="A3560" s="1">
        <v>42339</v>
      </c>
      <c r="B3560" t="s">
        <v>6</v>
      </c>
      <c r="C3560" t="s">
        <v>22</v>
      </c>
      <c r="D3560" s="4">
        <v>307983</v>
      </c>
      <c r="E3560" s="4">
        <v>51094.379699999998</v>
      </c>
      <c r="F3560" s="3">
        <v>0.16589999999999999</v>
      </c>
      <c r="G3560" s="5">
        <v>1929.718045112782</v>
      </c>
      <c r="H3560" s="4">
        <v>320.14022368421053</v>
      </c>
      <c r="I3560">
        <v>159.6</v>
      </c>
      <c r="J3560" t="s">
        <v>10</v>
      </c>
      <c r="K3560" t="s">
        <v>12</v>
      </c>
      <c r="L3560" t="s">
        <v>23</v>
      </c>
      <c r="M3560" s="2">
        <v>41339</v>
      </c>
      <c r="N3560" s="2">
        <v>42499</v>
      </c>
      <c r="O3560" t="s">
        <v>21</v>
      </c>
      <c r="P3560">
        <v>0.14000000000000001</v>
      </c>
    </row>
    <row r="3561" spans="1:17">
      <c r="A3561" s="1">
        <v>42339</v>
      </c>
      <c r="B3561" t="s">
        <v>6</v>
      </c>
      <c r="C3561" t="s">
        <v>24</v>
      </c>
      <c r="D3561" s="4">
        <v>302913.59999999998</v>
      </c>
      <c r="E3561" s="4">
        <v>63884.478240000004</v>
      </c>
      <c r="F3561" s="3">
        <v>0.21090000000000003</v>
      </c>
      <c r="G3561" s="5">
        <v>1618.1282051282051</v>
      </c>
      <c r="H3561" s="4">
        <v>341.26323846153849</v>
      </c>
      <c r="I3561">
        <v>187.2</v>
      </c>
      <c r="J3561" t="s">
        <v>10</v>
      </c>
      <c r="K3561" t="s">
        <v>20</v>
      </c>
      <c r="L3561" t="s">
        <v>20</v>
      </c>
      <c r="M3561" s="2">
        <v>41288</v>
      </c>
      <c r="N3561" s="2">
        <v>42499</v>
      </c>
      <c r="O3561" t="s">
        <v>21</v>
      </c>
      <c r="P3561">
        <v>0.18</v>
      </c>
    </row>
    <row r="3562" spans="1:17">
      <c r="A3562" s="1">
        <v>42339</v>
      </c>
      <c r="B3562" t="s">
        <v>6</v>
      </c>
      <c r="C3562" t="s">
        <v>388</v>
      </c>
      <c r="D3562" s="4">
        <v>683829.18</v>
      </c>
      <c r="E3562" s="4">
        <v>85615.413336000012</v>
      </c>
      <c r="F3562" s="3">
        <v>0.12520000000000001</v>
      </c>
      <c r="G3562" s="5">
        <v>9658.6042372881366</v>
      </c>
      <c r="H3562" s="4">
        <v>1209.2572505084747</v>
      </c>
      <c r="I3562">
        <v>70.8</v>
      </c>
      <c r="J3562" t="s">
        <v>62</v>
      </c>
      <c r="K3562" t="s">
        <v>253</v>
      </c>
      <c r="L3562" t="s">
        <v>253</v>
      </c>
      <c r="M3562" s="2">
        <v>42223</v>
      </c>
      <c r="N3562" s="2">
        <v>43318</v>
      </c>
      <c r="O3562" t="s">
        <v>21</v>
      </c>
      <c r="P3562">
        <v>0.12</v>
      </c>
    </row>
    <row r="3563" spans="1:17">
      <c r="A3563" s="1">
        <v>42339</v>
      </c>
      <c r="B3563" t="s">
        <v>6</v>
      </c>
      <c r="C3563" t="s">
        <v>25</v>
      </c>
      <c r="D3563" s="4">
        <v>334366.8</v>
      </c>
      <c r="E3563" s="4">
        <v>39622.465799999998</v>
      </c>
      <c r="F3563" s="3">
        <v>0.11849999999999999</v>
      </c>
      <c r="G3563" s="5">
        <v>2422.9478260869564</v>
      </c>
      <c r="H3563" s="4">
        <v>287.11931739130432</v>
      </c>
      <c r="I3563">
        <v>138</v>
      </c>
      <c r="J3563" t="s">
        <v>10</v>
      </c>
      <c r="K3563" t="s">
        <v>12</v>
      </c>
      <c r="L3563" t="s">
        <v>12</v>
      </c>
      <c r="M3563" s="2">
        <v>41334</v>
      </c>
      <c r="N3563" s="2">
        <v>42499</v>
      </c>
      <c r="O3563" t="s">
        <v>21</v>
      </c>
      <c r="P3563">
        <v>0.14000000000000001</v>
      </c>
      <c r="Q3563">
        <v>7.0000000000000007E-2</v>
      </c>
    </row>
    <row r="3564" spans="1:17">
      <c r="A3564" s="1">
        <v>42339</v>
      </c>
      <c r="B3564" t="s">
        <v>6</v>
      </c>
      <c r="C3564" t="s">
        <v>26</v>
      </c>
      <c r="D3564" s="4">
        <v>193887.81599999999</v>
      </c>
      <c r="E3564" s="4">
        <v>14909.9730504</v>
      </c>
      <c r="F3564" s="3">
        <v>7.6899999999999996E-2</v>
      </c>
      <c r="G3564" s="5">
        <v>2992.0959259259257</v>
      </c>
      <c r="H3564" s="4">
        <v>230.0921767037037</v>
      </c>
      <c r="I3564">
        <v>64.8</v>
      </c>
      <c r="J3564" t="s">
        <v>10</v>
      </c>
      <c r="K3564" t="s">
        <v>12</v>
      </c>
      <c r="L3564" t="s">
        <v>27</v>
      </c>
      <c r="M3564" s="2">
        <v>41353</v>
      </c>
      <c r="N3564" s="2">
        <v>43229</v>
      </c>
      <c r="O3564" t="s">
        <v>21</v>
      </c>
      <c r="P3564">
        <v>0.06</v>
      </c>
    </row>
    <row r="3565" spans="1:17">
      <c r="A3565" s="1">
        <v>42339</v>
      </c>
      <c r="B3565" t="s">
        <v>6</v>
      </c>
      <c r="C3565" t="s">
        <v>28</v>
      </c>
      <c r="D3565" s="4">
        <v>417166.29600000003</v>
      </c>
      <c r="E3565" s="4">
        <v>48850.173261600001</v>
      </c>
      <c r="F3565" s="3">
        <v>0.1171</v>
      </c>
      <c r="G3565" s="5">
        <v>1964.0597740112996</v>
      </c>
      <c r="H3565" s="4">
        <v>229.99139953672315</v>
      </c>
      <c r="I3565">
        <v>212.4</v>
      </c>
      <c r="J3565" t="s">
        <v>10</v>
      </c>
      <c r="K3565" t="s">
        <v>12</v>
      </c>
      <c r="L3565" t="s">
        <v>12</v>
      </c>
      <c r="M3565" s="2">
        <v>41353</v>
      </c>
      <c r="N3565" s="2">
        <v>43229</v>
      </c>
      <c r="O3565" t="s">
        <v>21</v>
      </c>
      <c r="P3565">
        <v>0</v>
      </c>
    </row>
    <row r="3566" spans="1:17">
      <c r="A3566" s="1">
        <v>42339</v>
      </c>
      <c r="B3566" t="s">
        <v>6</v>
      </c>
      <c r="C3566" t="s">
        <v>29</v>
      </c>
      <c r="D3566" s="4">
        <v>467153.39999999997</v>
      </c>
      <c r="E3566" s="4">
        <v>51386.873999999996</v>
      </c>
      <c r="F3566" s="3">
        <v>0.11</v>
      </c>
      <c r="G3566" s="5">
        <v>2495.477564102564</v>
      </c>
      <c r="H3566" s="4">
        <v>274.50253205128206</v>
      </c>
      <c r="I3566">
        <v>187.2</v>
      </c>
      <c r="J3566" t="s">
        <v>10</v>
      </c>
      <c r="K3566" t="s">
        <v>12</v>
      </c>
      <c r="L3566" t="s">
        <v>12</v>
      </c>
      <c r="M3566" s="2">
        <v>41323</v>
      </c>
      <c r="N3566" s="2">
        <v>42499</v>
      </c>
      <c r="O3566" t="s">
        <v>30</v>
      </c>
      <c r="P3566">
        <v>0.11</v>
      </c>
    </row>
    <row r="3567" spans="1:17">
      <c r="A3567" s="1">
        <v>42339</v>
      </c>
      <c r="B3567" t="s">
        <v>6</v>
      </c>
      <c r="C3567" t="s">
        <v>31</v>
      </c>
      <c r="D3567" s="4">
        <v>2594716.9440000001</v>
      </c>
      <c r="E3567" s="4">
        <v>207577.35552000001</v>
      </c>
      <c r="F3567" s="3">
        <v>0.08</v>
      </c>
      <c r="G3567" s="5">
        <v>2752.3728615071282</v>
      </c>
      <c r="H3567" s="4">
        <v>220.18982892057028</v>
      </c>
      <c r="I3567">
        <v>942.72</v>
      </c>
      <c r="J3567" t="s">
        <v>32</v>
      </c>
      <c r="K3567" t="s">
        <v>31</v>
      </c>
      <c r="L3567" t="s">
        <v>32</v>
      </c>
      <c r="M3567" s="2">
        <v>41294</v>
      </c>
      <c r="N3567" s="2">
        <v>43229</v>
      </c>
      <c r="O3567" t="s">
        <v>30</v>
      </c>
      <c r="P3567">
        <v>0.08</v>
      </c>
    </row>
    <row r="3568" spans="1:17">
      <c r="A3568" s="1">
        <v>42339</v>
      </c>
      <c r="B3568" t="s">
        <v>6</v>
      </c>
      <c r="C3568" t="s">
        <v>269</v>
      </c>
      <c r="D3568" s="4">
        <v>4438701.0839999998</v>
      </c>
      <c r="E3568" s="4">
        <v>199741.54877999998</v>
      </c>
      <c r="F3568" s="3">
        <v>4.4999999999999998E-2</v>
      </c>
      <c r="G3568" s="5">
        <v>1784.3307139411481</v>
      </c>
      <c r="H3568" s="4">
        <v>80.294882127351656</v>
      </c>
      <c r="I3568">
        <v>2487.6</v>
      </c>
      <c r="J3568" t="s">
        <v>32</v>
      </c>
      <c r="K3568" t="s">
        <v>269</v>
      </c>
      <c r="L3568" t="s">
        <v>32</v>
      </c>
      <c r="M3568" s="2">
        <v>41442</v>
      </c>
      <c r="N3568" s="2">
        <v>47285</v>
      </c>
      <c r="O3568" t="s">
        <v>30</v>
      </c>
      <c r="P3568">
        <v>0.05</v>
      </c>
    </row>
    <row r="3569" spans="1:18">
      <c r="A3569" s="1">
        <v>42339</v>
      </c>
      <c r="B3569" t="s">
        <v>6</v>
      </c>
      <c r="C3569" t="s">
        <v>301</v>
      </c>
      <c r="D3569" s="4">
        <v>168732</v>
      </c>
      <c r="E3569" s="4">
        <v>33122.0916</v>
      </c>
      <c r="F3569" s="3">
        <v>0.1963</v>
      </c>
      <c r="G3569" s="5">
        <v>1528.3695652173915</v>
      </c>
      <c r="H3569" s="4">
        <v>300.01894565217395</v>
      </c>
      <c r="I3569">
        <v>110.39999999999999</v>
      </c>
      <c r="J3569" t="s">
        <v>123</v>
      </c>
      <c r="K3569" t="s">
        <v>286</v>
      </c>
      <c r="L3569" t="s">
        <v>286</v>
      </c>
      <c r="M3569" s="2">
        <v>42110</v>
      </c>
      <c r="N3569" s="2">
        <v>42840</v>
      </c>
      <c r="O3569" t="s">
        <v>21</v>
      </c>
      <c r="P3569">
        <v>0.08</v>
      </c>
    </row>
    <row r="3570" spans="1:18">
      <c r="A3570" s="1">
        <v>42339</v>
      </c>
      <c r="B3570" t="s">
        <v>6</v>
      </c>
      <c r="C3570" t="s">
        <v>285</v>
      </c>
      <c r="D3570" s="4">
        <v>2071207.2</v>
      </c>
      <c r="E3570" s="4">
        <v>68971.199760000003</v>
      </c>
      <c r="F3570" s="3">
        <v>3.3300000000000003E-2</v>
      </c>
      <c r="G3570" s="5">
        <v>15008.747826086956</v>
      </c>
      <c r="H3570" s="4">
        <v>499.79130260869567</v>
      </c>
      <c r="I3570">
        <v>138</v>
      </c>
      <c r="J3570" t="s">
        <v>123</v>
      </c>
      <c r="K3570" t="s">
        <v>286</v>
      </c>
      <c r="L3570" t="s">
        <v>286</v>
      </c>
      <c r="M3570" s="2">
        <v>41708</v>
      </c>
      <c r="N3570" s="2">
        <v>42834</v>
      </c>
      <c r="O3570" t="s">
        <v>21</v>
      </c>
      <c r="P3570">
        <v>0.03</v>
      </c>
    </row>
    <row r="3571" spans="1:18">
      <c r="A3571" s="1">
        <v>42339</v>
      </c>
      <c r="B3571" t="s">
        <v>6</v>
      </c>
      <c r="C3571" t="s">
        <v>33</v>
      </c>
      <c r="D3571" s="4">
        <v>1267276.2120000001</v>
      </c>
      <c r="E3571" s="4">
        <v>101382.09696</v>
      </c>
      <c r="F3571" s="3">
        <v>7.9999999999999988E-2</v>
      </c>
      <c r="G3571" s="5">
        <v>4844.3280275229363</v>
      </c>
      <c r="H3571" s="4">
        <v>387.5462422018349</v>
      </c>
      <c r="I3571">
        <v>261.59999999999997</v>
      </c>
      <c r="J3571" t="s">
        <v>34</v>
      </c>
      <c r="K3571" t="s">
        <v>36</v>
      </c>
      <c r="L3571" t="s">
        <v>35</v>
      </c>
      <c r="M3571" s="2">
        <v>41288</v>
      </c>
      <c r="N3571" s="2">
        <v>45059</v>
      </c>
      <c r="O3571" t="s">
        <v>21</v>
      </c>
      <c r="P3571">
        <v>0.08</v>
      </c>
      <c r="R3571">
        <f t="shared" ref="R3571" si="379">(N3571-M3571)/365</f>
        <v>10.331506849315069</v>
      </c>
    </row>
    <row r="3572" spans="1:18">
      <c r="A3572" s="1">
        <v>42339</v>
      </c>
      <c r="B3572" t="s">
        <v>6</v>
      </c>
      <c r="C3572" t="s">
        <v>234</v>
      </c>
      <c r="D3572" s="4">
        <v>955998.70799999987</v>
      </c>
      <c r="E3572" s="4">
        <v>52579.928939999991</v>
      </c>
      <c r="F3572" s="3">
        <v>5.5E-2</v>
      </c>
      <c r="G3572" s="5">
        <v>1562.0893921568625</v>
      </c>
      <c r="H3572" s="4">
        <v>85.914916568627433</v>
      </c>
      <c r="I3572">
        <v>612</v>
      </c>
      <c r="J3572" t="s">
        <v>32</v>
      </c>
      <c r="K3572" t="s">
        <v>235</v>
      </c>
      <c r="L3572" t="s">
        <v>32</v>
      </c>
      <c r="M3572" s="2">
        <v>41442</v>
      </c>
      <c r="N3572" s="2">
        <v>47285</v>
      </c>
      <c r="O3572" t="s">
        <v>30</v>
      </c>
      <c r="P3572">
        <v>0.06</v>
      </c>
    </row>
    <row r="3573" spans="1:18">
      <c r="A3573" s="1">
        <v>42339</v>
      </c>
      <c r="B3573" t="s">
        <v>6</v>
      </c>
      <c r="C3573" t="s">
        <v>236</v>
      </c>
      <c r="D3573" s="4">
        <v>652904.59200000006</v>
      </c>
      <c r="E3573" s="4">
        <v>35909.752560000001</v>
      </c>
      <c r="F3573" s="3">
        <v>5.4999999999999993E-2</v>
      </c>
      <c r="G3573" s="5">
        <v>1370.4966246851388</v>
      </c>
      <c r="H3573" s="4">
        <v>75.377314357682621</v>
      </c>
      <c r="I3573">
        <v>476.4</v>
      </c>
      <c r="J3573" t="s">
        <v>32</v>
      </c>
      <c r="K3573" t="s">
        <v>235</v>
      </c>
      <c r="L3573" t="s">
        <v>32</v>
      </c>
      <c r="M3573" s="2">
        <v>41442</v>
      </c>
      <c r="N3573" s="2">
        <v>47285</v>
      </c>
      <c r="O3573" t="s">
        <v>30</v>
      </c>
      <c r="P3573">
        <v>0.06</v>
      </c>
    </row>
    <row r="3574" spans="1:18">
      <c r="A3574" s="1">
        <v>42339</v>
      </c>
      <c r="B3574" t="s">
        <v>6</v>
      </c>
      <c r="C3574" t="s">
        <v>237</v>
      </c>
      <c r="D3574" s="4">
        <v>839646.81599999999</v>
      </c>
      <c r="E3574" s="4">
        <v>46180.57488</v>
      </c>
      <c r="F3574" s="3">
        <v>5.5E-2</v>
      </c>
      <c r="G3574" s="5">
        <v>2939.9398319327734</v>
      </c>
      <c r="H3574" s="4">
        <v>161.69669075630253</v>
      </c>
      <c r="I3574">
        <v>285.59999999999997</v>
      </c>
      <c r="J3574" t="s">
        <v>32</v>
      </c>
      <c r="K3574" t="s">
        <v>235</v>
      </c>
      <c r="L3574" t="s">
        <v>32</v>
      </c>
      <c r="M3574" s="2">
        <v>41442</v>
      </c>
      <c r="N3574" s="2">
        <v>47285</v>
      </c>
      <c r="O3574" t="s">
        <v>30</v>
      </c>
      <c r="P3574">
        <v>0.06</v>
      </c>
    </row>
    <row r="3575" spans="1:18">
      <c r="A3575" s="1">
        <v>42339</v>
      </c>
      <c r="B3575" t="s">
        <v>6</v>
      </c>
      <c r="C3575" t="s">
        <v>238</v>
      </c>
      <c r="D3575" s="4">
        <v>4315637.9519999996</v>
      </c>
      <c r="E3575" s="4">
        <v>370281.73628160002</v>
      </c>
      <c r="F3575" s="3">
        <v>8.5800000000000015E-2</v>
      </c>
      <c r="G3575" s="5">
        <v>3471.3947490347487</v>
      </c>
      <c r="H3575" s="4">
        <v>297.84566946718149</v>
      </c>
      <c r="I3575">
        <v>1243.2</v>
      </c>
      <c r="J3575" t="s">
        <v>32</v>
      </c>
      <c r="K3575" t="s">
        <v>238</v>
      </c>
      <c r="L3575" t="s">
        <v>32</v>
      </c>
      <c r="M3575" s="2">
        <v>41281</v>
      </c>
      <c r="N3575" s="2">
        <v>45168</v>
      </c>
      <c r="O3575" t="s">
        <v>30</v>
      </c>
      <c r="P3575">
        <v>0.08</v>
      </c>
    </row>
    <row r="3576" spans="1:18">
      <c r="A3576" s="1">
        <v>42339</v>
      </c>
      <c r="B3576" t="s">
        <v>6</v>
      </c>
      <c r="C3576" t="s">
        <v>239</v>
      </c>
      <c r="D3576" s="4">
        <v>796817.72400000005</v>
      </c>
      <c r="E3576" s="4">
        <v>43824.974819999996</v>
      </c>
      <c r="F3576" s="3">
        <v>5.4999999999999993E-2</v>
      </c>
      <c r="G3576" s="5">
        <v>1150.8054939341423</v>
      </c>
      <c r="H3576" s="4">
        <v>63.294302166377811</v>
      </c>
      <c r="I3576">
        <v>692.4</v>
      </c>
      <c r="J3576" t="s">
        <v>32</v>
      </c>
      <c r="K3576" t="s">
        <v>235</v>
      </c>
      <c r="L3576" t="s">
        <v>32</v>
      </c>
      <c r="M3576" s="2">
        <v>41442</v>
      </c>
      <c r="N3576" s="2">
        <v>47285</v>
      </c>
      <c r="O3576" t="s">
        <v>30</v>
      </c>
      <c r="P3576">
        <v>0.06</v>
      </c>
    </row>
    <row r="3577" spans="1:18">
      <c r="A3577" s="1">
        <v>42339</v>
      </c>
      <c r="B3577" t="s">
        <v>6</v>
      </c>
      <c r="C3577" t="s">
        <v>37</v>
      </c>
      <c r="D3577" s="4">
        <v>272774.39999999997</v>
      </c>
      <c r="E3577" s="4">
        <v>41270.766720000007</v>
      </c>
      <c r="F3577" s="3">
        <v>0.15130000000000005</v>
      </c>
      <c r="G3577" s="5">
        <v>2343.4226804123709</v>
      </c>
      <c r="H3577" s="4">
        <v>354.55985154639183</v>
      </c>
      <c r="I3577">
        <v>116.39999999999999</v>
      </c>
      <c r="J3577" t="s">
        <v>10</v>
      </c>
      <c r="K3577" t="s">
        <v>20</v>
      </c>
      <c r="L3577" t="s">
        <v>20</v>
      </c>
      <c r="M3577" s="2">
        <v>41384</v>
      </c>
      <c r="N3577" s="2">
        <v>42509</v>
      </c>
      <c r="O3577" t="s">
        <v>21</v>
      </c>
      <c r="P3577">
        <v>0.13</v>
      </c>
    </row>
    <row r="3578" spans="1:18">
      <c r="A3578" s="1">
        <v>42339</v>
      </c>
      <c r="B3578" t="s">
        <v>6</v>
      </c>
      <c r="C3578" t="s">
        <v>240</v>
      </c>
      <c r="D3578" s="4">
        <v>228587.87999999998</v>
      </c>
      <c r="E3578" s="4">
        <v>32962.372296000001</v>
      </c>
      <c r="F3578" s="3">
        <v>0.14420000000000002</v>
      </c>
      <c r="G3578" s="5">
        <v>3527.5907407407403</v>
      </c>
      <c r="H3578" s="4">
        <v>508.67858481481488</v>
      </c>
      <c r="I3578">
        <v>64.8</v>
      </c>
      <c r="J3578" t="s">
        <v>10</v>
      </c>
      <c r="K3578" t="s">
        <v>11</v>
      </c>
      <c r="L3578" t="s">
        <v>42</v>
      </c>
      <c r="M3578" s="2">
        <v>42199</v>
      </c>
      <c r="N3578" s="2">
        <v>42564</v>
      </c>
      <c r="O3578" t="s">
        <v>21</v>
      </c>
      <c r="P3578">
        <v>0.13</v>
      </c>
    </row>
    <row r="3579" spans="1:18">
      <c r="A3579" s="1">
        <v>42339</v>
      </c>
      <c r="B3579" t="s">
        <v>6</v>
      </c>
      <c r="C3579" t="s">
        <v>241</v>
      </c>
      <c r="D3579" s="4">
        <v>168139.92</v>
      </c>
      <c r="E3579" s="4">
        <v>24682.940255999998</v>
      </c>
      <c r="F3579" s="3">
        <v>0.14679999999999999</v>
      </c>
      <c r="G3579" s="5">
        <v>2981.2042553191491</v>
      </c>
      <c r="H3579" s="4">
        <v>437.64078468085103</v>
      </c>
      <c r="I3579">
        <v>56.4</v>
      </c>
      <c r="J3579" t="s">
        <v>10</v>
      </c>
      <c r="K3579" t="s">
        <v>11</v>
      </c>
      <c r="L3579" t="s">
        <v>42</v>
      </c>
      <c r="M3579" s="2">
        <v>42199</v>
      </c>
      <c r="N3579" s="2">
        <v>42564</v>
      </c>
      <c r="O3579" t="s">
        <v>30</v>
      </c>
      <c r="P3579">
        <v>0.13</v>
      </c>
    </row>
    <row r="3580" spans="1:18">
      <c r="A3580" s="1">
        <v>42339</v>
      </c>
      <c r="B3580" t="s">
        <v>6</v>
      </c>
      <c r="C3580" t="s">
        <v>242</v>
      </c>
      <c r="D3580" s="4">
        <v>522277.06799999997</v>
      </c>
      <c r="E3580" s="4">
        <v>28725.238740000001</v>
      </c>
      <c r="F3580" s="3">
        <v>5.5000000000000007E-2</v>
      </c>
      <c r="G3580" s="5">
        <v>973.67089485458609</v>
      </c>
      <c r="H3580" s="4">
        <v>53.551899217002237</v>
      </c>
      <c r="I3580">
        <v>536.4</v>
      </c>
      <c r="J3580" t="s">
        <v>32</v>
      </c>
      <c r="K3580" t="s">
        <v>235</v>
      </c>
      <c r="L3580" t="s">
        <v>32</v>
      </c>
      <c r="M3580" s="2">
        <v>41442</v>
      </c>
      <c r="N3580" s="2">
        <v>47285</v>
      </c>
      <c r="O3580" t="s">
        <v>30</v>
      </c>
      <c r="P3580">
        <v>0.06</v>
      </c>
    </row>
    <row r="3581" spans="1:18">
      <c r="A3581" s="1">
        <v>42339</v>
      </c>
      <c r="B3581" t="s">
        <v>6</v>
      </c>
      <c r="C3581" t="s">
        <v>384</v>
      </c>
      <c r="D3581" s="4">
        <v>85762.32</v>
      </c>
      <c r="E3581" s="4">
        <v>19322.250696000003</v>
      </c>
      <c r="F3581" s="3">
        <v>0.22530000000000003</v>
      </c>
      <c r="G3581" s="5">
        <v>1553.6652173913046</v>
      </c>
      <c r="H3581" s="4">
        <v>350.04077347826097</v>
      </c>
      <c r="I3581">
        <v>55.199999999999996</v>
      </c>
      <c r="J3581" t="s">
        <v>10</v>
      </c>
      <c r="K3581" t="s">
        <v>11</v>
      </c>
      <c r="L3581" t="s">
        <v>265</v>
      </c>
      <c r="M3581" s="2">
        <v>42201</v>
      </c>
      <c r="N3581" s="2">
        <v>42931</v>
      </c>
      <c r="O3581" t="s">
        <v>21</v>
      </c>
      <c r="P3581">
        <v>0.16</v>
      </c>
    </row>
    <row r="3582" spans="1:18">
      <c r="A3582" s="1">
        <v>42339</v>
      </c>
      <c r="B3582" t="s">
        <v>6</v>
      </c>
      <c r="C3582" t="s">
        <v>385</v>
      </c>
      <c r="D3582" s="4">
        <v>102766.8</v>
      </c>
      <c r="E3582" s="4">
        <v>22259.28888</v>
      </c>
      <c r="F3582" s="3">
        <v>0.21659999999999999</v>
      </c>
      <c r="G3582" s="5">
        <v>1615.8301886792456</v>
      </c>
      <c r="H3582" s="4">
        <v>349.98881886792458</v>
      </c>
      <c r="I3582">
        <v>63.599999999999994</v>
      </c>
      <c r="J3582" t="s">
        <v>10</v>
      </c>
      <c r="K3582" t="s">
        <v>11</v>
      </c>
      <c r="L3582" t="s">
        <v>42</v>
      </c>
      <c r="M3582" s="2">
        <v>42201</v>
      </c>
      <c r="N3582" s="2">
        <v>43296</v>
      </c>
      <c r="O3582" t="s">
        <v>21</v>
      </c>
      <c r="P3582">
        <v>0.15</v>
      </c>
    </row>
    <row r="3583" spans="1:18">
      <c r="A3583" s="1">
        <v>42339</v>
      </c>
      <c r="B3583" t="s">
        <v>6</v>
      </c>
      <c r="C3583" t="s">
        <v>41</v>
      </c>
      <c r="D3583" s="4">
        <v>229682.04</v>
      </c>
      <c r="E3583" s="4">
        <v>32201.422007999998</v>
      </c>
      <c r="F3583" s="3">
        <v>0.14019999999999999</v>
      </c>
      <c r="G3583" s="5">
        <v>4907.7358974358976</v>
      </c>
      <c r="H3583" s="4">
        <v>688.06457282051281</v>
      </c>
      <c r="I3583">
        <v>46.8</v>
      </c>
      <c r="J3583" t="s">
        <v>10</v>
      </c>
      <c r="K3583" t="s">
        <v>11</v>
      </c>
      <c r="L3583" t="s">
        <v>42</v>
      </c>
      <c r="M3583" s="2">
        <v>42156</v>
      </c>
      <c r="N3583" s="2">
        <v>42499</v>
      </c>
      <c r="O3583" t="s">
        <v>21</v>
      </c>
      <c r="P3583">
        <v>0.13</v>
      </c>
    </row>
    <row r="3584" spans="1:18">
      <c r="A3584" s="1">
        <v>42339</v>
      </c>
      <c r="B3584" t="s">
        <v>6</v>
      </c>
      <c r="C3584" t="s">
        <v>43</v>
      </c>
      <c r="D3584" s="4">
        <v>205068.44399999999</v>
      </c>
      <c r="E3584" s="4">
        <v>28935.157448399998</v>
      </c>
      <c r="F3584" s="3">
        <v>0.1411</v>
      </c>
      <c r="G3584" s="5">
        <v>4497.1149999999998</v>
      </c>
      <c r="H3584" s="4">
        <v>634.54292649999991</v>
      </c>
      <c r="I3584">
        <v>45.6</v>
      </c>
      <c r="J3584" t="s">
        <v>10</v>
      </c>
      <c r="K3584" t="s">
        <v>11</v>
      </c>
      <c r="L3584" t="s">
        <v>42</v>
      </c>
      <c r="M3584" s="2">
        <v>42156</v>
      </c>
      <c r="N3584" s="2">
        <v>42499</v>
      </c>
      <c r="O3584" t="s">
        <v>21</v>
      </c>
      <c r="P3584">
        <v>0.13</v>
      </c>
    </row>
    <row r="3585" spans="1:16">
      <c r="A3585" s="1">
        <v>42339</v>
      </c>
      <c r="B3585" t="s">
        <v>6</v>
      </c>
      <c r="C3585" t="s">
        <v>243</v>
      </c>
      <c r="D3585" s="4">
        <v>176998.74000000002</v>
      </c>
      <c r="E3585" s="4">
        <v>9734.9307000000008</v>
      </c>
      <c r="F3585" s="3">
        <v>5.5E-2</v>
      </c>
      <c r="G3585" s="5">
        <v>416.6637005649718</v>
      </c>
      <c r="H3585" s="4">
        <v>22.916503531073449</v>
      </c>
      <c r="I3585">
        <v>424.8</v>
      </c>
      <c r="J3585" t="s">
        <v>32</v>
      </c>
      <c r="K3585" t="s">
        <v>235</v>
      </c>
      <c r="L3585" t="s">
        <v>32</v>
      </c>
      <c r="M3585" s="2">
        <v>41442</v>
      </c>
      <c r="N3585" s="2">
        <v>47285</v>
      </c>
      <c r="O3585" t="s">
        <v>30</v>
      </c>
      <c r="P3585">
        <v>0.06</v>
      </c>
    </row>
    <row r="3586" spans="1:16">
      <c r="A3586" s="1">
        <v>42339</v>
      </c>
      <c r="B3586" t="s">
        <v>6</v>
      </c>
      <c r="C3586" t="s">
        <v>44</v>
      </c>
      <c r="D3586" s="4">
        <v>289722.96000000002</v>
      </c>
      <c r="E3586" s="4">
        <v>61682.018183999993</v>
      </c>
      <c r="F3586" s="3">
        <v>0.21289999999999995</v>
      </c>
      <c r="G3586" s="5">
        <v>1518.4641509433964</v>
      </c>
      <c r="H3586" s="4">
        <v>323.28101773584905</v>
      </c>
      <c r="I3586">
        <v>190.79999999999998</v>
      </c>
      <c r="J3586" t="s">
        <v>10</v>
      </c>
      <c r="K3586" t="s">
        <v>20</v>
      </c>
      <c r="L3586" t="s">
        <v>20</v>
      </c>
      <c r="M3586" s="2">
        <v>41343</v>
      </c>
      <c r="N3586" s="2">
        <v>42499</v>
      </c>
      <c r="O3586" t="s">
        <v>21</v>
      </c>
      <c r="P3586">
        <v>0.18</v>
      </c>
    </row>
    <row r="3587" spans="1:16">
      <c r="A3587" s="1">
        <v>42339</v>
      </c>
      <c r="B3587" t="s">
        <v>6</v>
      </c>
      <c r="C3587" t="s">
        <v>302</v>
      </c>
      <c r="D3587" s="4">
        <v>180147.6</v>
      </c>
      <c r="E3587" s="4">
        <v>51071.844600000004</v>
      </c>
      <c r="F3587" s="3">
        <v>0.28350000000000003</v>
      </c>
      <c r="G3587" s="5">
        <v>987.65131578947364</v>
      </c>
      <c r="H3587" s="4">
        <v>279.99914802631582</v>
      </c>
      <c r="I3587">
        <v>182.4</v>
      </c>
      <c r="J3587" t="s">
        <v>10</v>
      </c>
      <c r="K3587" t="s">
        <v>20</v>
      </c>
      <c r="L3587" t="s">
        <v>20</v>
      </c>
      <c r="M3587" s="2">
        <v>41702</v>
      </c>
      <c r="N3587" s="2">
        <v>42432</v>
      </c>
      <c r="O3587" t="s">
        <v>21</v>
      </c>
      <c r="P3587">
        <v>0.16</v>
      </c>
    </row>
    <row r="3588" spans="1:16">
      <c r="A3588" s="1">
        <v>42339</v>
      </c>
      <c r="B3588" t="s">
        <v>6</v>
      </c>
      <c r="C3588" t="s">
        <v>292</v>
      </c>
      <c r="D3588" s="4">
        <v>354436.8</v>
      </c>
      <c r="E3588" s="4">
        <v>44978.029919999994</v>
      </c>
      <c r="F3588" s="3">
        <v>0.12689999999999999</v>
      </c>
      <c r="G3588" s="5">
        <v>2953.64</v>
      </c>
      <c r="H3588" s="4">
        <v>374.81691599999994</v>
      </c>
      <c r="I3588">
        <v>120</v>
      </c>
      <c r="J3588" t="s">
        <v>10</v>
      </c>
      <c r="K3588" t="s">
        <v>11</v>
      </c>
      <c r="L3588" t="s">
        <v>42</v>
      </c>
      <c r="M3588" s="2">
        <v>41715</v>
      </c>
      <c r="N3588" s="2">
        <v>42810</v>
      </c>
      <c r="O3588" t="s">
        <v>21</v>
      </c>
      <c r="P3588">
        <v>0.11</v>
      </c>
    </row>
    <row r="3589" spans="1:16">
      <c r="A3589" s="1">
        <v>42339</v>
      </c>
      <c r="B3589" t="s">
        <v>6</v>
      </c>
      <c r="C3589" t="s">
        <v>45</v>
      </c>
      <c r="D3589" s="4">
        <v>91185.599999999991</v>
      </c>
      <c r="E3589" s="4">
        <v>52787.343839999994</v>
      </c>
      <c r="F3589" s="3">
        <v>0.57889999999999997</v>
      </c>
      <c r="G3589" s="5">
        <v>915.51807228915663</v>
      </c>
      <c r="H3589" s="4">
        <v>529.99341204819279</v>
      </c>
      <c r="I3589">
        <v>99.6</v>
      </c>
      <c r="J3589" t="s">
        <v>47</v>
      </c>
      <c r="K3589" t="s">
        <v>48</v>
      </c>
      <c r="L3589" t="s">
        <v>46</v>
      </c>
      <c r="M3589" s="2">
        <v>41290</v>
      </c>
      <c r="N3589" s="2">
        <v>42499</v>
      </c>
      <c r="O3589" t="s">
        <v>21</v>
      </c>
      <c r="P3589">
        <v>0.16</v>
      </c>
    </row>
    <row r="3590" spans="1:16">
      <c r="A3590" s="1">
        <v>42339</v>
      </c>
      <c r="B3590" t="s">
        <v>6</v>
      </c>
      <c r="C3590" t="s">
        <v>49</v>
      </c>
      <c r="D3590" s="4">
        <v>62988</v>
      </c>
      <c r="E3590" s="4">
        <v>33106.4928</v>
      </c>
      <c r="F3590" s="3">
        <v>0.52559999999999996</v>
      </c>
      <c r="G3590" s="5">
        <v>589.77528089887642</v>
      </c>
      <c r="H3590" s="4">
        <v>309.98588764044945</v>
      </c>
      <c r="I3590">
        <v>106.8</v>
      </c>
      <c r="J3590" t="s">
        <v>47</v>
      </c>
      <c r="K3590" t="s">
        <v>48</v>
      </c>
      <c r="L3590" t="s">
        <v>46</v>
      </c>
      <c r="M3590" s="2">
        <v>41347</v>
      </c>
      <c r="N3590" s="2">
        <v>42499</v>
      </c>
      <c r="O3590" t="s">
        <v>21</v>
      </c>
      <c r="P3590">
        <v>0.16</v>
      </c>
    </row>
    <row r="3591" spans="1:16">
      <c r="A3591" s="1">
        <v>42339</v>
      </c>
      <c r="B3591" t="s">
        <v>6</v>
      </c>
      <c r="C3591" t="s">
        <v>50</v>
      </c>
      <c r="D3591" s="4">
        <v>231734.39999999999</v>
      </c>
      <c r="E3591" s="4">
        <v>34597.945919999998</v>
      </c>
      <c r="F3591" s="3">
        <v>0.14929999999999999</v>
      </c>
      <c r="G3591" s="5">
        <v>2076.4731182795699</v>
      </c>
      <c r="H3591" s="4">
        <v>310.01743655913981</v>
      </c>
      <c r="I3591">
        <v>111.6</v>
      </c>
      <c r="J3591" t="s">
        <v>52</v>
      </c>
      <c r="K3591" t="s">
        <v>51</v>
      </c>
      <c r="L3591" t="s">
        <v>51</v>
      </c>
      <c r="M3591" s="2">
        <v>41347</v>
      </c>
      <c r="N3591" s="2">
        <v>42499</v>
      </c>
      <c r="O3591" t="s">
        <v>21</v>
      </c>
      <c r="P3591">
        <v>0.12</v>
      </c>
    </row>
    <row r="3592" spans="1:16">
      <c r="A3592" s="1">
        <v>42339</v>
      </c>
      <c r="B3592" t="s">
        <v>6</v>
      </c>
      <c r="C3592" t="s">
        <v>53</v>
      </c>
      <c r="D3592" s="4">
        <v>669276</v>
      </c>
      <c r="E3592" s="4">
        <v>60636.405599999998</v>
      </c>
      <c r="F3592" s="3">
        <v>9.06E-2</v>
      </c>
      <c r="G3592" s="5">
        <v>2096.729323308271</v>
      </c>
      <c r="H3592" s="4">
        <v>189.96367669172932</v>
      </c>
      <c r="I3592">
        <v>319.2</v>
      </c>
      <c r="J3592" t="s">
        <v>10</v>
      </c>
      <c r="K3592" t="s">
        <v>20</v>
      </c>
      <c r="L3592" t="s">
        <v>20</v>
      </c>
      <c r="M3592" s="2">
        <v>41374</v>
      </c>
      <c r="N3592" s="2">
        <v>42499</v>
      </c>
      <c r="O3592" t="s">
        <v>21</v>
      </c>
      <c r="P3592">
        <v>0.06</v>
      </c>
    </row>
    <row r="3593" spans="1:16">
      <c r="A3593" s="1">
        <v>42339</v>
      </c>
      <c r="B3593" t="s">
        <v>6</v>
      </c>
      <c r="C3593" t="s">
        <v>54</v>
      </c>
      <c r="D3593" s="4">
        <v>269948.39999999997</v>
      </c>
      <c r="E3593" s="4">
        <v>102958.31976000001</v>
      </c>
      <c r="F3593" s="3">
        <v>0.38140000000000007</v>
      </c>
      <c r="G3593" s="5">
        <v>603.10187667560319</v>
      </c>
      <c r="H3593" s="4">
        <v>230.02305576407511</v>
      </c>
      <c r="I3593">
        <v>447.59999999999997</v>
      </c>
      <c r="J3593" t="s">
        <v>10</v>
      </c>
      <c r="K3593" t="s">
        <v>12</v>
      </c>
      <c r="L3593" t="s">
        <v>12</v>
      </c>
      <c r="M3593" s="2">
        <v>41302</v>
      </c>
      <c r="N3593" s="2">
        <v>43594</v>
      </c>
      <c r="O3593" t="s">
        <v>21</v>
      </c>
      <c r="P3593">
        <v>0.12</v>
      </c>
    </row>
    <row r="3594" spans="1:16">
      <c r="A3594" s="1">
        <v>42339</v>
      </c>
      <c r="B3594" t="s">
        <v>6</v>
      </c>
      <c r="C3594" t="s">
        <v>320</v>
      </c>
      <c r="D3594" s="4">
        <v>61850.399999999994</v>
      </c>
      <c r="E3594" s="4">
        <v>13198.87536</v>
      </c>
      <c r="F3594" s="3">
        <v>0.21340000000000001</v>
      </c>
      <c r="G3594" s="5">
        <v>2147.5833333333335</v>
      </c>
      <c r="H3594" s="4">
        <v>458.2942833333334</v>
      </c>
      <c r="I3594">
        <v>28.799999999999997</v>
      </c>
      <c r="J3594" t="s">
        <v>123</v>
      </c>
      <c r="K3594" t="s">
        <v>286</v>
      </c>
      <c r="L3594" t="s">
        <v>286</v>
      </c>
      <c r="M3594" s="2">
        <v>41902</v>
      </c>
      <c r="N3594" s="2">
        <v>42632</v>
      </c>
      <c r="O3594" t="s">
        <v>21</v>
      </c>
      <c r="P3594">
        <v>0.03</v>
      </c>
    </row>
    <row r="3595" spans="1:16">
      <c r="A3595" s="1">
        <v>42339</v>
      </c>
      <c r="B3595" t="s">
        <v>6</v>
      </c>
      <c r="C3595" t="s">
        <v>352</v>
      </c>
      <c r="D3595" s="4">
        <v>56926.799999999996</v>
      </c>
      <c r="E3595" s="4">
        <v>6597.8161200000004</v>
      </c>
      <c r="F3595" s="3">
        <v>0.11590000000000002</v>
      </c>
      <c r="G3595" s="5">
        <v>3953.25</v>
      </c>
      <c r="H3595" s="4">
        <v>458.1816750000001</v>
      </c>
      <c r="I3595">
        <v>14.399999999999999</v>
      </c>
      <c r="J3595" t="s">
        <v>62</v>
      </c>
      <c r="K3595" t="s">
        <v>253</v>
      </c>
      <c r="L3595" t="s">
        <v>253</v>
      </c>
      <c r="M3595" s="2">
        <v>42047</v>
      </c>
      <c r="N3595" s="2">
        <v>42411</v>
      </c>
      <c r="O3595" t="s">
        <v>21</v>
      </c>
      <c r="P3595">
        <v>0.16</v>
      </c>
    </row>
    <row r="3596" spans="1:16">
      <c r="A3596" s="1">
        <v>42339</v>
      </c>
      <c r="B3596" t="s">
        <v>6</v>
      </c>
      <c r="C3596" t="s">
        <v>353</v>
      </c>
      <c r="D3596" s="4">
        <v>27154.799999999999</v>
      </c>
      <c r="E3596" s="4">
        <v>6601.3318800000006</v>
      </c>
      <c r="F3596" s="3">
        <v>0.24310000000000004</v>
      </c>
      <c r="G3596" s="5">
        <v>1885.7500000000002</v>
      </c>
      <c r="H3596" s="4">
        <v>458.42582500000009</v>
      </c>
      <c r="I3596">
        <v>14.399999999999999</v>
      </c>
      <c r="J3596" t="s">
        <v>62</v>
      </c>
      <c r="K3596" t="s">
        <v>253</v>
      </c>
      <c r="L3596" t="s">
        <v>253</v>
      </c>
      <c r="M3596" s="2">
        <v>42047</v>
      </c>
      <c r="N3596" s="2">
        <v>42411</v>
      </c>
      <c r="O3596" t="s">
        <v>21</v>
      </c>
      <c r="P3596">
        <v>0.16</v>
      </c>
    </row>
    <row r="3597" spans="1:16">
      <c r="A3597" s="1">
        <v>42339</v>
      </c>
      <c r="B3597" t="s">
        <v>6</v>
      </c>
      <c r="C3597" t="s">
        <v>217</v>
      </c>
      <c r="D3597" s="4">
        <v>57126</v>
      </c>
      <c r="E3597" s="4">
        <v>8026.2030000000004</v>
      </c>
      <c r="F3597" s="3">
        <v>0.14050000000000001</v>
      </c>
      <c r="G3597" s="5">
        <v>3967.0833333333339</v>
      </c>
      <c r="H3597" s="4">
        <v>557.37520833333338</v>
      </c>
      <c r="I3597">
        <v>14.399999999999999</v>
      </c>
      <c r="J3597" t="s">
        <v>52</v>
      </c>
      <c r="K3597" t="s">
        <v>51</v>
      </c>
      <c r="L3597" t="s">
        <v>51</v>
      </c>
      <c r="M3597" s="2">
        <v>41481</v>
      </c>
      <c r="N3597" s="2">
        <v>42668</v>
      </c>
      <c r="O3597" t="s">
        <v>21</v>
      </c>
      <c r="P3597">
        <v>0.13</v>
      </c>
    </row>
    <row r="3598" spans="1:16">
      <c r="A3598" s="1">
        <v>42339</v>
      </c>
      <c r="B3598" t="s">
        <v>6</v>
      </c>
      <c r="C3598" t="s">
        <v>348</v>
      </c>
      <c r="D3598" s="4">
        <v>15300</v>
      </c>
      <c r="E3598" s="4">
        <v>6600.42</v>
      </c>
      <c r="F3598" s="3">
        <v>0.43140000000000001</v>
      </c>
      <c r="G3598" s="5">
        <v>1062.5</v>
      </c>
      <c r="H3598" s="4">
        <v>458.36250000000007</v>
      </c>
      <c r="I3598">
        <v>14.399999999999999</v>
      </c>
      <c r="J3598" t="s">
        <v>62</v>
      </c>
      <c r="K3598" t="s">
        <v>253</v>
      </c>
      <c r="L3598" t="s">
        <v>253</v>
      </c>
      <c r="M3598" s="2">
        <v>42047</v>
      </c>
      <c r="N3598" s="2">
        <v>42411</v>
      </c>
      <c r="O3598" t="s">
        <v>21</v>
      </c>
      <c r="P3598">
        <v>0.16</v>
      </c>
    </row>
    <row r="3599" spans="1:16">
      <c r="A3599" s="1">
        <v>42339</v>
      </c>
      <c r="B3599" t="s">
        <v>6</v>
      </c>
      <c r="C3599" t="s">
        <v>391</v>
      </c>
      <c r="D3599" s="4">
        <v>72501.599999999991</v>
      </c>
      <c r="E3599" s="4">
        <v>7199.40888</v>
      </c>
      <c r="F3599" s="3">
        <v>9.9300000000000013E-2</v>
      </c>
      <c r="G3599" s="5">
        <v>5034.833333333333</v>
      </c>
      <c r="H3599" s="4">
        <v>499.95895000000007</v>
      </c>
      <c r="I3599">
        <v>14.399999999999999</v>
      </c>
      <c r="J3599" t="s">
        <v>52</v>
      </c>
      <c r="K3599" t="s">
        <v>51</v>
      </c>
      <c r="L3599" t="s">
        <v>51</v>
      </c>
      <c r="M3599" s="2">
        <v>42259</v>
      </c>
      <c r="N3599" s="2">
        <v>42624</v>
      </c>
      <c r="O3599" t="s">
        <v>21</v>
      </c>
      <c r="P3599">
        <v>0.09</v>
      </c>
    </row>
    <row r="3600" spans="1:16">
      <c r="A3600" s="1">
        <v>42339</v>
      </c>
      <c r="B3600" t="s">
        <v>6</v>
      </c>
      <c r="C3600" t="s">
        <v>349</v>
      </c>
      <c r="D3600" s="4">
        <v>129398.39999999999</v>
      </c>
      <c r="E3600" s="4">
        <v>8397.9561599999997</v>
      </c>
      <c r="F3600" s="3">
        <v>6.4899999999999999E-2</v>
      </c>
      <c r="G3600" s="5">
        <v>7188.7999999999993</v>
      </c>
      <c r="H3600" s="4">
        <v>466.55311999999998</v>
      </c>
      <c r="I3600">
        <v>18</v>
      </c>
      <c r="J3600" t="s">
        <v>52</v>
      </c>
      <c r="K3600" t="s">
        <v>51</v>
      </c>
      <c r="L3600" t="s">
        <v>51</v>
      </c>
      <c r="M3600" s="2">
        <v>42102</v>
      </c>
      <c r="N3600" s="2">
        <v>42467</v>
      </c>
      <c r="O3600" t="s">
        <v>21</v>
      </c>
      <c r="P3600">
        <v>0.05</v>
      </c>
    </row>
    <row r="3601" spans="1:17">
      <c r="A3601" s="1">
        <v>42370</v>
      </c>
      <c r="B3601" t="s">
        <v>6</v>
      </c>
      <c r="C3601" t="s">
        <v>7</v>
      </c>
      <c r="D3601" s="4">
        <v>6999908.3999999994</v>
      </c>
      <c r="E3601" s="4">
        <v>309395.95127999998</v>
      </c>
      <c r="F3601" s="3">
        <v>4.4200000000000003E-2</v>
      </c>
      <c r="G3601" s="5">
        <v>1960.7586554621846</v>
      </c>
      <c r="H3601" s="4">
        <v>86.665532571428571</v>
      </c>
      <c r="I3601">
        <v>3570</v>
      </c>
      <c r="J3601" t="s">
        <v>10</v>
      </c>
      <c r="K3601" t="s">
        <v>11</v>
      </c>
      <c r="L3601" t="s">
        <v>9</v>
      </c>
      <c r="M3601" s="2">
        <v>41365</v>
      </c>
      <c r="N3601" s="2">
        <v>48646</v>
      </c>
      <c r="O3601" t="s">
        <v>13</v>
      </c>
      <c r="P3601">
        <v>0</v>
      </c>
    </row>
    <row r="3602" spans="1:17">
      <c r="A3602" s="1">
        <v>42370</v>
      </c>
      <c r="B3602" t="s">
        <v>6</v>
      </c>
      <c r="C3602" t="s">
        <v>213</v>
      </c>
      <c r="D3602" s="4">
        <v>1360317.5999999999</v>
      </c>
      <c r="E3602" s="4">
        <v>90869.215679999994</v>
      </c>
      <c r="F3602" s="3">
        <v>6.6799999999999998E-2</v>
      </c>
      <c r="G3602" s="5">
        <v>3636.8238691049087</v>
      </c>
      <c r="H3602" s="4">
        <v>242.9398344562079</v>
      </c>
      <c r="I3602">
        <v>374.03999999999996</v>
      </c>
      <c r="J3602" t="s">
        <v>10</v>
      </c>
      <c r="K3602" t="s">
        <v>76</v>
      </c>
      <c r="L3602" t="s">
        <v>76</v>
      </c>
      <c r="M3602" s="2">
        <v>41384</v>
      </c>
      <c r="N3602" s="2">
        <v>43299</v>
      </c>
      <c r="O3602" t="s">
        <v>16</v>
      </c>
      <c r="P3602">
        <v>0.15</v>
      </c>
      <c r="Q3602">
        <v>0.05</v>
      </c>
    </row>
    <row r="3603" spans="1:17">
      <c r="A3603" s="1">
        <v>42370</v>
      </c>
      <c r="B3603" t="s">
        <v>6</v>
      </c>
      <c r="C3603" t="s">
        <v>214</v>
      </c>
      <c r="D3603" s="4">
        <v>698574.72</v>
      </c>
      <c r="E3603" s="4">
        <v>87461.554943999989</v>
      </c>
      <c r="F3603" s="3">
        <v>0.12519999999999998</v>
      </c>
      <c r="G3603" s="5">
        <v>1940.4853333333333</v>
      </c>
      <c r="H3603" s="4">
        <v>242.94876373333329</v>
      </c>
      <c r="I3603">
        <v>360</v>
      </c>
      <c r="J3603" t="s">
        <v>10</v>
      </c>
      <c r="K3603" t="s">
        <v>20</v>
      </c>
      <c r="L3603" t="s">
        <v>20</v>
      </c>
      <c r="M3603" s="2">
        <v>41384</v>
      </c>
      <c r="N3603" s="2">
        <v>43299</v>
      </c>
      <c r="O3603" t="s">
        <v>16</v>
      </c>
      <c r="P3603">
        <v>0.15</v>
      </c>
      <c r="Q3603">
        <v>0.05</v>
      </c>
    </row>
    <row r="3604" spans="1:17">
      <c r="A3604" s="1">
        <v>42370</v>
      </c>
      <c r="B3604" t="s">
        <v>6</v>
      </c>
      <c r="C3604" t="s">
        <v>215</v>
      </c>
      <c r="D3604" s="4">
        <v>758777.76</v>
      </c>
      <c r="E3604" s="4">
        <v>91129.208975999994</v>
      </c>
      <c r="F3604" s="3">
        <v>0.12009999999999998</v>
      </c>
      <c r="G3604" s="5">
        <v>2023.4073599999999</v>
      </c>
      <c r="H3604" s="4">
        <v>243.01122393599999</v>
      </c>
      <c r="I3604">
        <v>375</v>
      </c>
      <c r="J3604" t="s">
        <v>10</v>
      </c>
      <c r="K3604" t="s">
        <v>76</v>
      </c>
      <c r="L3604" t="s">
        <v>76</v>
      </c>
      <c r="M3604" s="2">
        <v>41384</v>
      </c>
      <c r="N3604" s="2">
        <v>43299</v>
      </c>
      <c r="O3604" t="s">
        <v>16</v>
      </c>
      <c r="P3604">
        <v>0.15</v>
      </c>
      <c r="Q3604">
        <v>0.05</v>
      </c>
    </row>
    <row r="3605" spans="1:17">
      <c r="A3605" s="1">
        <v>42370</v>
      </c>
      <c r="B3605" t="s">
        <v>6</v>
      </c>
      <c r="C3605" t="s">
        <v>216</v>
      </c>
      <c r="D3605" s="4">
        <v>553373.15999999992</v>
      </c>
      <c r="E3605" s="4">
        <v>88318.356336000012</v>
      </c>
      <c r="F3605" s="3">
        <v>0.15960000000000005</v>
      </c>
      <c r="G3605" s="5">
        <v>1522.9336195508583</v>
      </c>
      <c r="H3605" s="4">
        <v>243.06020568031707</v>
      </c>
      <c r="I3605">
        <v>363.36</v>
      </c>
      <c r="J3605" t="s">
        <v>10</v>
      </c>
      <c r="K3605" t="s">
        <v>20</v>
      </c>
      <c r="L3605" t="s">
        <v>20</v>
      </c>
      <c r="M3605" s="2">
        <v>41384</v>
      </c>
      <c r="N3605" s="2">
        <v>43299</v>
      </c>
      <c r="O3605" t="s">
        <v>16</v>
      </c>
      <c r="P3605">
        <v>0.15</v>
      </c>
      <c r="Q3605">
        <v>0.05</v>
      </c>
    </row>
    <row r="3606" spans="1:17">
      <c r="A3606" s="1">
        <v>42370</v>
      </c>
      <c r="B3606" t="s">
        <v>6</v>
      </c>
      <c r="C3606" t="s">
        <v>14</v>
      </c>
      <c r="D3606" s="4">
        <v>625105.39199999999</v>
      </c>
      <c r="E3606" s="4">
        <v>90452.750222400005</v>
      </c>
      <c r="F3606" s="3">
        <v>0.14470000000000002</v>
      </c>
      <c r="G3606" s="5">
        <v>898.13993103448274</v>
      </c>
      <c r="H3606" s="4">
        <v>129.96084802068967</v>
      </c>
      <c r="I3606">
        <v>696</v>
      </c>
      <c r="J3606" t="s">
        <v>17</v>
      </c>
      <c r="K3606" t="s">
        <v>18</v>
      </c>
      <c r="L3606" t="s">
        <v>15</v>
      </c>
      <c r="M3606" s="2">
        <v>41246</v>
      </c>
      <c r="N3606" s="2">
        <v>43229</v>
      </c>
      <c r="O3606" t="s">
        <v>16</v>
      </c>
      <c r="P3606">
        <v>0.11</v>
      </c>
    </row>
    <row r="3607" spans="1:17">
      <c r="A3607" s="1">
        <v>42370</v>
      </c>
      <c r="B3607" t="s">
        <v>6</v>
      </c>
      <c r="C3607" t="s">
        <v>19</v>
      </c>
      <c r="D3607" s="4">
        <v>598910.4</v>
      </c>
      <c r="E3607" s="4">
        <v>135653.20560000002</v>
      </c>
      <c r="F3607" s="3">
        <v>0.22650000000000001</v>
      </c>
      <c r="G3607" s="5">
        <v>1223.2647058823532</v>
      </c>
      <c r="H3607" s="4">
        <v>277.069455882353</v>
      </c>
      <c r="I3607">
        <v>489.59999999999997</v>
      </c>
      <c r="J3607" t="s">
        <v>10</v>
      </c>
      <c r="K3607" t="s">
        <v>20</v>
      </c>
      <c r="L3607" t="s">
        <v>20</v>
      </c>
      <c r="M3607" s="2">
        <v>41258</v>
      </c>
      <c r="N3607" s="2">
        <v>43229</v>
      </c>
      <c r="O3607" t="s">
        <v>21</v>
      </c>
      <c r="P3607">
        <v>0.16</v>
      </c>
    </row>
    <row r="3608" spans="1:17">
      <c r="A3608" s="1">
        <v>42370</v>
      </c>
      <c r="B3608" t="s">
        <v>6</v>
      </c>
      <c r="C3608" t="s">
        <v>350</v>
      </c>
      <c r="D3608" s="4">
        <v>356244</v>
      </c>
      <c r="E3608" s="4">
        <v>50871.643199999999</v>
      </c>
      <c r="F3608" s="3">
        <v>0.14279999999999998</v>
      </c>
      <c r="G3608" s="5">
        <v>1940.3267973856209</v>
      </c>
      <c r="H3608" s="4">
        <v>277.07866666666666</v>
      </c>
      <c r="I3608">
        <v>183.6</v>
      </c>
      <c r="J3608" t="s">
        <v>10</v>
      </c>
      <c r="K3608" t="s">
        <v>20</v>
      </c>
      <c r="L3608" t="s">
        <v>20</v>
      </c>
      <c r="M3608" s="2">
        <v>41258</v>
      </c>
      <c r="N3608" s="2">
        <v>43229</v>
      </c>
      <c r="O3608" t="s">
        <v>21</v>
      </c>
      <c r="P3608">
        <v>0.16</v>
      </c>
    </row>
    <row r="3609" spans="1:17">
      <c r="A3609" s="1">
        <v>42370</v>
      </c>
      <c r="B3609" t="s">
        <v>6</v>
      </c>
      <c r="C3609" t="s">
        <v>22</v>
      </c>
      <c r="D3609" s="4">
        <v>444834.12000000005</v>
      </c>
      <c r="E3609" s="4">
        <v>70239.307548000012</v>
      </c>
      <c r="F3609" s="3">
        <v>0.15790000000000001</v>
      </c>
      <c r="G3609" s="5">
        <v>2787.1812030075193</v>
      </c>
      <c r="H3609" s="4">
        <v>440.0959119548873</v>
      </c>
      <c r="I3609">
        <v>159.6</v>
      </c>
      <c r="J3609" t="s">
        <v>10</v>
      </c>
      <c r="K3609" t="s">
        <v>12</v>
      </c>
      <c r="L3609" t="s">
        <v>23</v>
      </c>
      <c r="M3609" s="2">
        <v>41339</v>
      </c>
      <c r="N3609" s="2">
        <v>42499</v>
      </c>
      <c r="O3609" t="s">
        <v>21</v>
      </c>
      <c r="P3609">
        <v>0.14000000000000001</v>
      </c>
    </row>
    <row r="3610" spans="1:17">
      <c r="A3610" s="1">
        <v>42370</v>
      </c>
      <c r="B3610" t="s">
        <v>6</v>
      </c>
      <c r="C3610" t="s">
        <v>24</v>
      </c>
      <c r="D3610" s="4">
        <v>287025.59999999998</v>
      </c>
      <c r="E3610" s="4">
        <v>61021.64256</v>
      </c>
      <c r="F3610" s="3">
        <v>0.21260000000000001</v>
      </c>
      <c r="G3610" s="5">
        <v>1533.2564102564102</v>
      </c>
      <c r="H3610" s="4">
        <v>325.97031282051285</v>
      </c>
      <c r="I3610">
        <v>187.2</v>
      </c>
      <c r="J3610" t="s">
        <v>10</v>
      </c>
      <c r="K3610" t="s">
        <v>20</v>
      </c>
      <c r="L3610" t="s">
        <v>20</v>
      </c>
      <c r="M3610" s="2">
        <v>41288</v>
      </c>
      <c r="N3610" s="2">
        <v>42499</v>
      </c>
      <c r="O3610" t="s">
        <v>21</v>
      </c>
      <c r="P3610">
        <v>0.18</v>
      </c>
    </row>
    <row r="3611" spans="1:17">
      <c r="A3611" s="1">
        <v>42370</v>
      </c>
      <c r="B3611" t="s">
        <v>6</v>
      </c>
      <c r="C3611" t="s">
        <v>388</v>
      </c>
      <c r="D3611" s="4">
        <v>720667.0199999999</v>
      </c>
      <c r="E3611" s="4">
        <v>90011.310798000006</v>
      </c>
      <c r="F3611" s="3">
        <v>0.12490000000000002</v>
      </c>
      <c r="G3611" s="5">
        <v>10178.912711864406</v>
      </c>
      <c r="H3611" s="4">
        <v>1271.3461977118645</v>
      </c>
      <c r="I3611">
        <v>70.8</v>
      </c>
      <c r="J3611" t="s">
        <v>62</v>
      </c>
      <c r="K3611" t="s">
        <v>253</v>
      </c>
      <c r="L3611" t="s">
        <v>253</v>
      </c>
      <c r="M3611" s="2">
        <v>42223</v>
      </c>
      <c r="N3611" s="2">
        <v>43318</v>
      </c>
      <c r="O3611" t="s">
        <v>21</v>
      </c>
      <c r="P3611">
        <v>0.12</v>
      </c>
    </row>
    <row r="3612" spans="1:17">
      <c r="A3612" s="1">
        <v>42370</v>
      </c>
      <c r="B3612" t="s">
        <v>6</v>
      </c>
      <c r="C3612" t="s">
        <v>25</v>
      </c>
      <c r="D3612" s="4">
        <v>444984</v>
      </c>
      <c r="E3612" s="4">
        <v>44809.888800000001</v>
      </c>
      <c r="F3612" s="3">
        <v>0.1007</v>
      </c>
      <c r="G3612" s="5">
        <v>3224.521739130435</v>
      </c>
      <c r="H3612" s="4">
        <v>324.70933913043478</v>
      </c>
      <c r="I3612">
        <v>138</v>
      </c>
      <c r="J3612" t="s">
        <v>10</v>
      </c>
      <c r="K3612" t="s">
        <v>12</v>
      </c>
      <c r="L3612" t="s">
        <v>12</v>
      </c>
      <c r="M3612" s="2">
        <v>41334</v>
      </c>
      <c r="N3612" s="2">
        <v>42499</v>
      </c>
      <c r="O3612" t="s">
        <v>21</v>
      </c>
      <c r="P3612">
        <v>0.14000000000000001</v>
      </c>
      <c r="Q3612">
        <v>7.0000000000000007E-2</v>
      </c>
    </row>
    <row r="3613" spans="1:17">
      <c r="A3613" s="1">
        <v>42370</v>
      </c>
      <c r="B3613" t="s">
        <v>6</v>
      </c>
      <c r="C3613" t="s">
        <v>26</v>
      </c>
      <c r="D3613" s="4">
        <v>205551.96000000002</v>
      </c>
      <c r="E3613" s="4">
        <v>15580.838568000003</v>
      </c>
      <c r="F3613" s="3">
        <v>7.5800000000000006E-2</v>
      </c>
      <c r="G3613" s="5">
        <v>3172.0981481481485</v>
      </c>
      <c r="H3613" s="4">
        <v>240.44503962962969</v>
      </c>
      <c r="I3613">
        <v>64.8</v>
      </c>
      <c r="J3613" t="s">
        <v>10</v>
      </c>
      <c r="K3613" t="s">
        <v>12</v>
      </c>
      <c r="L3613" t="s">
        <v>27</v>
      </c>
      <c r="M3613" s="2">
        <v>41353</v>
      </c>
      <c r="N3613" s="2">
        <v>43229</v>
      </c>
      <c r="O3613" t="s">
        <v>21</v>
      </c>
      <c r="P3613">
        <v>0.06</v>
      </c>
    </row>
    <row r="3614" spans="1:17">
      <c r="A3614" s="1">
        <v>42370</v>
      </c>
      <c r="B3614" t="s">
        <v>6</v>
      </c>
      <c r="C3614" t="s">
        <v>28</v>
      </c>
      <c r="D3614" s="4">
        <v>588198.72</v>
      </c>
      <c r="E3614" s="4">
        <v>48879.313632000005</v>
      </c>
      <c r="F3614" s="3">
        <v>8.3100000000000007E-2</v>
      </c>
      <c r="G3614" s="5">
        <v>2769.2971751412429</v>
      </c>
      <c r="H3614" s="4">
        <v>230.1285952542373</v>
      </c>
      <c r="I3614">
        <v>212.4</v>
      </c>
      <c r="J3614" t="s">
        <v>10</v>
      </c>
      <c r="K3614" t="s">
        <v>12</v>
      </c>
      <c r="L3614" t="s">
        <v>12</v>
      </c>
      <c r="M3614" s="2">
        <v>41353</v>
      </c>
      <c r="N3614" s="2">
        <v>43229</v>
      </c>
      <c r="O3614" t="s">
        <v>21</v>
      </c>
      <c r="P3614">
        <v>0</v>
      </c>
    </row>
    <row r="3615" spans="1:17">
      <c r="A3615" s="1">
        <v>42370</v>
      </c>
      <c r="B3615" t="s">
        <v>6</v>
      </c>
      <c r="C3615" t="s">
        <v>29</v>
      </c>
      <c r="D3615" s="4">
        <v>667800</v>
      </c>
      <c r="E3615" s="4">
        <v>73458</v>
      </c>
      <c r="F3615" s="3">
        <v>0.11</v>
      </c>
      <c r="G3615" s="5">
        <v>3567.3076923076924</v>
      </c>
      <c r="H3615" s="4">
        <v>392.40384615384619</v>
      </c>
      <c r="I3615">
        <v>187.2</v>
      </c>
      <c r="J3615" t="s">
        <v>10</v>
      </c>
      <c r="K3615" t="s">
        <v>12</v>
      </c>
      <c r="L3615" t="s">
        <v>12</v>
      </c>
      <c r="M3615" s="2">
        <v>41323</v>
      </c>
      <c r="N3615" s="2">
        <v>42499</v>
      </c>
      <c r="O3615" t="s">
        <v>30</v>
      </c>
      <c r="P3615">
        <v>0.11</v>
      </c>
    </row>
    <row r="3616" spans="1:17">
      <c r="A3616" s="1">
        <v>42370</v>
      </c>
      <c r="B3616" t="s">
        <v>6</v>
      </c>
      <c r="C3616" t="s">
        <v>31</v>
      </c>
      <c r="D3616" s="4">
        <v>2500783.5720000002</v>
      </c>
      <c r="E3616" s="4">
        <v>200062.68576000002</v>
      </c>
      <c r="F3616" s="3">
        <v>0.08</v>
      </c>
      <c r="G3616" s="5">
        <v>2652.7320646639514</v>
      </c>
      <c r="H3616" s="4">
        <v>212.2185651731161</v>
      </c>
      <c r="I3616">
        <v>942.72</v>
      </c>
      <c r="J3616" t="s">
        <v>32</v>
      </c>
      <c r="K3616" t="s">
        <v>31</v>
      </c>
      <c r="L3616" t="s">
        <v>32</v>
      </c>
      <c r="M3616" s="2">
        <v>41294</v>
      </c>
      <c r="N3616" s="2">
        <v>43229</v>
      </c>
      <c r="O3616" t="s">
        <v>30</v>
      </c>
      <c r="P3616">
        <v>0.08</v>
      </c>
    </row>
    <row r="3617" spans="1:18">
      <c r="A3617" s="1">
        <v>42370</v>
      </c>
      <c r="B3617" t="s">
        <v>6</v>
      </c>
      <c r="C3617" t="s">
        <v>269</v>
      </c>
      <c r="D3617" s="4">
        <v>4592245.3319999995</v>
      </c>
      <c r="E3617" s="4">
        <v>206651.03993999996</v>
      </c>
      <c r="F3617" s="3">
        <v>4.4999999999999998E-2</v>
      </c>
      <c r="G3617" s="5">
        <v>1846.0545634346356</v>
      </c>
      <c r="H3617" s="4">
        <v>83.072455354558599</v>
      </c>
      <c r="I3617">
        <v>2487.6</v>
      </c>
      <c r="J3617" t="s">
        <v>32</v>
      </c>
      <c r="K3617" t="s">
        <v>269</v>
      </c>
      <c r="L3617" t="s">
        <v>32</v>
      </c>
      <c r="M3617" s="2">
        <v>41442</v>
      </c>
      <c r="N3617" s="2">
        <v>47285</v>
      </c>
      <c r="O3617" t="s">
        <v>30</v>
      </c>
      <c r="P3617">
        <v>0.05</v>
      </c>
    </row>
    <row r="3618" spans="1:18">
      <c r="A3618" s="1">
        <v>42370</v>
      </c>
      <c r="B3618" t="s">
        <v>6</v>
      </c>
      <c r="C3618" t="s">
        <v>301</v>
      </c>
      <c r="D3618" s="4">
        <v>321057.59999999998</v>
      </c>
      <c r="E3618" s="4">
        <v>33133.144319999999</v>
      </c>
      <c r="F3618" s="3">
        <v>0.1032</v>
      </c>
      <c r="G3618" s="5">
        <v>2908.1304347826085</v>
      </c>
      <c r="H3618" s="4">
        <v>300.11906086956526</v>
      </c>
      <c r="I3618">
        <v>110.39999999999999</v>
      </c>
      <c r="J3618" t="s">
        <v>123</v>
      </c>
      <c r="K3618" t="s">
        <v>286</v>
      </c>
      <c r="L3618" t="s">
        <v>286</v>
      </c>
      <c r="M3618" s="2">
        <v>42110</v>
      </c>
      <c r="N3618" s="2">
        <v>42840</v>
      </c>
      <c r="O3618" t="s">
        <v>21</v>
      </c>
      <c r="P3618">
        <v>0.08</v>
      </c>
    </row>
    <row r="3619" spans="1:18">
      <c r="A3619" s="1">
        <v>42370</v>
      </c>
      <c r="B3619" t="s">
        <v>6</v>
      </c>
      <c r="C3619" t="s">
        <v>285</v>
      </c>
      <c r="D3619" s="4">
        <v>2146279.1999999997</v>
      </c>
      <c r="E3619" s="4">
        <v>71256.469440000001</v>
      </c>
      <c r="F3619" s="3">
        <v>3.3200000000000007E-2</v>
      </c>
      <c r="G3619" s="5">
        <v>15552.747826086954</v>
      </c>
      <c r="H3619" s="4">
        <v>516.35122782608698</v>
      </c>
      <c r="I3619">
        <v>138</v>
      </c>
      <c r="J3619" t="s">
        <v>123</v>
      </c>
      <c r="K3619" t="s">
        <v>286</v>
      </c>
      <c r="L3619" t="s">
        <v>286</v>
      </c>
      <c r="M3619" s="2">
        <v>41708</v>
      </c>
      <c r="N3619" s="2">
        <v>42834</v>
      </c>
      <c r="O3619" t="s">
        <v>21</v>
      </c>
      <c r="P3619">
        <v>0.03</v>
      </c>
    </row>
    <row r="3620" spans="1:18">
      <c r="A3620" s="1">
        <v>42370</v>
      </c>
      <c r="B3620" t="s">
        <v>6</v>
      </c>
      <c r="C3620" t="s">
        <v>33</v>
      </c>
      <c r="D3620" s="4">
        <v>1124771.088</v>
      </c>
      <c r="E3620" s="4">
        <v>89981.68703999999</v>
      </c>
      <c r="F3620" s="3">
        <v>7.9999999999999988E-2</v>
      </c>
      <c r="G3620" s="5">
        <v>4299.5836697247714</v>
      </c>
      <c r="H3620" s="4">
        <v>343.96669357798163</v>
      </c>
      <c r="I3620">
        <v>261.59999999999997</v>
      </c>
      <c r="J3620" t="s">
        <v>34</v>
      </c>
      <c r="K3620" t="s">
        <v>36</v>
      </c>
      <c r="L3620" t="s">
        <v>35</v>
      </c>
      <c r="M3620" s="2">
        <v>41288</v>
      </c>
      <c r="N3620" s="2">
        <v>45059</v>
      </c>
      <c r="O3620" t="s">
        <v>21</v>
      </c>
      <c r="P3620">
        <v>0.08</v>
      </c>
      <c r="R3620">
        <f t="shared" ref="R3620" si="380">(N3620-M3620)/365</f>
        <v>10.331506849315069</v>
      </c>
    </row>
    <row r="3621" spans="1:18">
      <c r="A3621" s="1">
        <v>42370</v>
      </c>
      <c r="B3621" t="s">
        <v>6</v>
      </c>
      <c r="C3621" t="s">
        <v>234</v>
      </c>
      <c r="D3621" s="4">
        <v>744505.12800000003</v>
      </c>
      <c r="E3621" s="4">
        <v>40947.782039999998</v>
      </c>
      <c r="F3621" s="3">
        <v>5.4999999999999993E-2</v>
      </c>
      <c r="G3621" s="5">
        <v>1216.5116470588237</v>
      </c>
      <c r="H3621" s="4">
        <v>66.908140588235298</v>
      </c>
      <c r="I3621">
        <v>612</v>
      </c>
      <c r="J3621" t="s">
        <v>32</v>
      </c>
      <c r="K3621" t="s">
        <v>235</v>
      </c>
      <c r="L3621" t="s">
        <v>32</v>
      </c>
      <c r="M3621" s="2">
        <v>41442</v>
      </c>
      <c r="N3621" s="2">
        <v>47285</v>
      </c>
      <c r="O3621" t="s">
        <v>30</v>
      </c>
      <c r="P3621">
        <v>0.06</v>
      </c>
    </row>
    <row r="3622" spans="1:18">
      <c r="A3622" s="1">
        <v>42370</v>
      </c>
      <c r="B3622" t="s">
        <v>6</v>
      </c>
      <c r="C3622" t="s">
        <v>236</v>
      </c>
      <c r="D3622" s="4">
        <v>497081.79599999997</v>
      </c>
      <c r="E3622" s="4">
        <v>27339.498780000002</v>
      </c>
      <c r="F3622" s="3">
        <v>5.5000000000000007E-2</v>
      </c>
      <c r="G3622" s="5">
        <v>1043.4126700251888</v>
      </c>
      <c r="H3622" s="4">
        <v>57.3876968513854</v>
      </c>
      <c r="I3622">
        <v>476.4</v>
      </c>
      <c r="J3622" t="s">
        <v>32</v>
      </c>
      <c r="K3622" t="s">
        <v>235</v>
      </c>
      <c r="L3622" t="s">
        <v>32</v>
      </c>
      <c r="M3622" s="2">
        <v>41442</v>
      </c>
      <c r="N3622" s="2">
        <v>47285</v>
      </c>
      <c r="O3622" t="s">
        <v>30</v>
      </c>
      <c r="P3622">
        <v>0.06</v>
      </c>
    </row>
    <row r="3623" spans="1:18">
      <c r="A3623" s="1">
        <v>42370</v>
      </c>
      <c r="B3623" t="s">
        <v>6</v>
      </c>
      <c r="C3623" t="s">
        <v>237</v>
      </c>
      <c r="D3623" s="4">
        <v>752586.94799999997</v>
      </c>
      <c r="E3623" s="4">
        <v>41392.282139999996</v>
      </c>
      <c r="F3623" s="3">
        <v>5.4999999999999993E-2</v>
      </c>
      <c r="G3623" s="5">
        <v>2635.108361344538</v>
      </c>
      <c r="H3623" s="4">
        <v>144.93095987394958</v>
      </c>
      <c r="I3623">
        <v>285.59999999999997</v>
      </c>
      <c r="J3623" t="s">
        <v>32</v>
      </c>
      <c r="K3623" t="s">
        <v>235</v>
      </c>
      <c r="L3623" t="s">
        <v>32</v>
      </c>
      <c r="M3623" s="2">
        <v>41442</v>
      </c>
      <c r="N3623" s="2">
        <v>47285</v>
      </c>
      <c r="O3623" t="s">
        <v>30</v>
      </c>
      <c r="P3623">
        <v>0.06</v>
      </c>
    </row>
    <row r="3624" spans="1:18">
      <c r="A3624" s="1">
        <v>42370</v>
      </c>
      <c r="B3624" t="s">
        <v>6</v>
      </c>
      <c r="C3624" t="s">
        <v>238</v>
      </c>
      <c r="D3624" s="4">
        <v>4225116.9120000005</v>
      </c>
      <c r="E3624" s="4">
        <v>362937.54274080007</v>
      </c>
      <c r="F3624" s="3">
        <v>8.5900000000000004E-2</v>
      </c>
      <c r="G3624" s="5">
        <v>3398.5818146718148</v>
      </c>
      <c r="H3624" s="4">
        <v>291.9381778803089</v>
      </c>
      <c r="I3624">
        <v>1243.2</v>
      </c>
      <c r="J3624" t="s">
        <v>32</v>
      </c>
      <c r="K3624" t="s">
        <v>238</v>
      </c>
      <c r="L3624" t="s">
        <v>32</v>
      </c>
      <c r="M3624" s="2">
        <v>41281</v>
      </c>
      <c r="N3624" s="2">
        <v>45168</v>
      </c>
      <c r="O3624" t="s">
        <v>30</v>
      </c>
      <c r="P3624">
        <v>0.08</v>
      </c>
    </row>
    <row r="3625" spans="1:18">
      <c r="A3625" s="1">
        <v>42370</v>
      </c>
      <c r="B3625" t="s">
        <v>6</v>
      </c>
      <c r="C3625" t="s">
        <v>239</v>
      </c>
      <c r="D3625" s="4">
        <v>1185843.1199999999</v>
      </c>
      <c r="E3625" s="4">
        <v>65221.371599999991</v>
      </c>
      <c r="F3625" s="3">
        <v>5.5E-2</v>
      </c>
      <c r="G3625" s="5">
        <v>1712.6561525129982</v>
      </c>
      <c r="H3625" s="4">
        <v>94.196088388214889</v>
      </c>
      <c r="I3625">
        <v>692.4</v>
      </c>
      <c r="J3625" t="s">
        <v>32</v>
      </c>
      <c r="K3625" t="s">
        <v>235</v>
      </c>
      <c r="L3625" t="s">
        <v>32</v>
      </c>
      <c r="M3625" s="2">
        <v>41442</v>
      </c>
      <c r="N3625" s="2">
        <v>47285</v>
      </c>
      <c r="O3625" t="s">
        <v>30</v>
      </c>
      <c r="P3625">
        <v>0.06</v>
      </c>
    </row>
    <row r="3626" spans="1:18">
      <c r="A3626" s="1">
        <v>42370</v>
      </c>
      <c r="B3626" t="s">
        <v>6</v>
      </c>
      <c r="C3626" t="s">
        <v>37</v>
      </c>
      <c r="D3626" s="4">
        <v>271603.20000000001</v>
      </c>
      <c r="E3626" s="4">
        <v>41120.724479999997</v>
      </c>
      <c r="F3626" s="3">
        <v>0.15139999999999998</v>
      </c>
      <c r="G3626" s="5">
        <v>2333.3608247422685</v>
      </c>
      <c r="H3626" s="4">
        <v>353.27082886597941</v>
      </c>
      <c r="I3626">
        <v>116.39999999999999</v>
      </c>
      <c r="J3626" t="s">
        <v>10</v>
      </c>
      <c r="K3626" t="s">
        <v>20</v>
      </c>
      <c r="L3626" t="s">
        <v>20</v>
      </c>
      <c r="M3626" s="2">
        <v>41384</v>
      </c>
      <c r="N3626" s="2">
        <v>42509</v>
      </c>
      <c r="O3626" t="s">
        <v>21</v>
      </c>
      <c r="P3626">
        <v>0.13</v>
      </c>
    </row>
    <row r="3627" spans="1:18">
      <c r="A3627" s="1">
        <v>42370</v>
      </c>
      <c r="B3627" t="s">
        <v>6</v>
      </c>
      <c r="C3627" t="s">
        <v>240</v>
      </c>
      <c r="D3627" s="4">
        <v>319182.71999999997</v>
      </c>
      <c r="E3627" s="4">
        <v>44749.417343999994</v>
      </c>
      <c r="F3627" s="3">
        <v>0.14019999999999999</v>
      </c>
      <c r="G3627" s="5">
        <v>4925.6592592592588</v>
      </c>
      <c r="H3627" s="4">
        <v>690.5774281481481</v>
      </c>
      <c r="I3627">
        <v>64.8</v>
      </c>
      <c r="J3627" t="s">
        <v>10</v>
      </c>
      <c r="K3627" t="s">
        <v>11</v>
      </c>
      <c r="L3627" t="s">
        <v>42</v>
      </c>
      <c r="M3627" s="2">
        <v>42199</v>
      </c>
      <c r="N3627" s="2">
        <v>42564</v>
      </c>
      <c r="O3627" t="s">
        <v>21</v>
      </c>
      <c r="P3627">
        <v>0.13</v>
      </c>
    </row>
    <row r="3628" spans="1:18">
      <c r="A3628" s="1">
        <v>42370</v>
      </c>
      <c r="B3628" t="s">
        <v>6</v>
      </c>
      <c r="C3628" t="s">
        <v>241</v>
      </c>
      <c r="D3628" s="4">
        <v>144332.63999999998</v>
      </c>
      <c r="E3628" s="4">
        <v>21577.729680000004</v>
      </c>
      <c r="F3628" s="3">
        <v>0.14950000000000005</v>
      </c>
      <c r="G3628" s="5">
        <v>2559.0893617021275</v>
      </c>
      <c r="H3628" s="4">
        <v>382.58385957446819</v>
      </c>
      <c r="I3628">
        <v>56.4</v>
      </c>
      <c r="J3628" t="s">
        <v>10</v>
      </c>
      <c r="K3628" t="s">
        <v>11</v>
      </c>
      <c r="L3628" t="s">
        <v>42</v>
      </c>
      <c r="M3628" s="2">
        <v>42199</v>
      </c>
      <c r="N3628" s="2">
        <v>42564</v>
      </c>
      <c r="O3628" t="s">
        <v>30</v>
      </c>
      <c r="P3628">
        <v>0.13</v>
      </c>
    </row>
    <row r="3629" spans="1:18">
      <c r="A3629" s="1">
        <v>42370</v>
      </c>
      <c r="B3629" t="s">
        <v>6</v>
      </c>
      <c r="C3629" t="s">
        <v>242</v>
      </c>
      <c r="D3629" s="4">
        <v>623347.65599999996</v>
      </c>
      <c r="E3629" s="4">
        <v>34284.121079999997</v>
      </c>
      <c r="F3629" s="3">
        <v>5.5E-2</v>
      </c>
      <c r="G3629" s="5">
        <v>1162.0948098434005</v>
      </c>
      <c r="H3629" s="4">
        <v>63.915214541387023</v>
      </c>
      <c r="I3629">
        <v>536.4</v>
      </c>
      <c r="J3629" t="s">
        <v>32</v>
      </c>
      <c r="K3629" t="s">
        <v>235</v>
      </c>
      <c r="L3629" t="s">
        <v>32</v>
      </c>
      <c r="M3629" s="2">
        <v>41442</v>
      </c>
      <c r="N3629" s="2">
        <v>47285</v>
      </c>
      <c r="O3629" t="s">
        <v>30</v>
      </c>
      <c r="P3629">
        <v>0.06</v>
      </c>
    </row>
    <row r="3630" spans="1:18">
      <c r="A3630" s="1">
        <v>42370</v>
      </c>
      <c r="B3630" t="s">
        <v>6</v>
      </c>
      <c r="C3630" t="s">
        <v>384</v>
      </c>
      <c r="D3630" s="4">
        <v>145673.4</v>
      </c>
      <c r="E3630" s="4">
        <v>26060.971260000002</v>
      </c>
      <c r="F3630" s="3">
        <v>0.17890000000000003</v>
      </c>
      <c r="G3630" s="5">
        <v>2639.0108695652175</v>
      </c>
      <c r="H3630" s="4">
        <v>472.11904456521745</v>
      </c>
      <c r="I3630">
        <v>55.199999999999996</v>
      </c>
      <c r="J3630" t="s">
        <v>10</v>
      </c>
      <c r="K3630" t="s">
        <v>11</v>
      </c>
      <c r="L3630" t="s">
        <v>265</v>
      </c>
      <c r="M3630" s="2">
        <v>42201</v>
      </c>
      <c r="N3630" s="2">
        <v>42931</v>
      </c>
      <c r="O3630" t="s">
        <v>21</v>
      </c>
      <c r="P3630">
        <v>0.16</v>
      </c>
    </row>
    <row r="3631" spans="1:18">
      <c r="A3631" s="1">
        <v>42370</v>
      </c>
      <c r="B3631" t="s">
        <v>6</v>
      </c>
      <c r="C3631" t="s">
        <v>385</v>
      </c>
      <c r="D3631" s="4">
        <v>119517.59999999999</v>
      </c>
      <c r="E3631" s="4">
        <v>22254.17712</v>
      </c>
      <c r="F3631" s="3">
        <v>0.1862</v>
      </c>
      <c r="G3631" s="5">
        <v>1879.2075471698113</v>
      </c>
      <c r="H3631" s="4">
        <v>349.90844528301892</v>
      </c>
      <c r="I3631">
        <v>63.599999999999994</v>
      </c>
      <c r="J3631" t="s">
        <v>10</v>
      </c>
      <c r="K3631" t="s">
        <v>11</v>
      </c>
      <c r="L3631" t="s">
        <v>42</v>
      </c>
      <c r="M3631" s="2">
        <v>42201</v>
      </c>
      <c r="N3631" s="2">
        <v>43296</v>
      </c>
      <c r="O3631" t="s">
        <v>21</v>
      </c>
      <c r="P3631">
        <v>0.15</v>
      </c>
    </row>
    <row r="3632" spans="1:18">
      <c r="A3632" s="1">
        <v>42370</v>
      </c>
      <c r="B3632" t="s">
        <v>6</v>
      </c>
      <c r="C3632" t="s">
        <v>41</v>
      </c>
      <c r="D3632" s="4">
        <v>350409.12000000005</v>
      </c>
      <c r="E3632" s="4">
        <v>47900.926703999998</v>
      </c>
      <c r="F3632" s="3">
        <v>0.13669999999999996</v>
      </c>
      <c r="G3632" s="5">
        <v>7487.3743589743608</v>
      </c>
      <c r="H3632" s="4">
        <v>1023.5240748717949</v>
      </c>
      <c r="I3632">
        <v>46.8</v>
      </c>
      <c r="J3632" t="s">
        <v>10</v>
      </c>
      <c r="K3632" t="s">
        <v>11</v>
      </c>
      <c r="L3632" t="s">
        <v>42</v>
      </c>
      <c r="M3632" s="2">
        <v>42156</v>
      </c>
      <c r="N3632" s="2">
        <v>42499</v>
      </c>
      <c r="O3632" t="s">
        <v>21</v>
      </c>
      <c r="P3632">
        <v>0.13</v>
      </c>
    </row>
    <row r="3633" spans="1:16">
      <c r="A3633" s="1">
        <v>42370</v>
      </c>
      <c r="B3633" t="s">
        <v>6</v>
      </c>
      <c r="C3633" t="s">
        <v>43</v>
      </c>
      <c r="D3633" s="4">
        <v>297385.24800000002</v>
      </c>
      <c r="E3633" s="4">
        <v>40949.948649599995</v>
      </c>
      <c r="F3633" s="3">
        <v>0.13769999999999996</v>
      </c>
      <c r="G3633" s="5">
        <v>6521.6063157894741</v>
      </c>
      <c r="H3633" s="4">
        <v>898.02518968421043</v>
      </c>
      <c r="I3633">
        <v>45.6</v>
      </c>
      <c r="J3633" t="s">
        <v>10</v>
      </c>
      <c r="K3633" t="s">
        <v>11</v>
      </c>
      <c r="L3633" t="s">
        <v>42</v>
      </c>
      <c r="M3633" s="2">
        <v>42156</v>
      </c>
      <c r="N3633" s="2">
        <v>42499</v>
      </c>
      <c r="O3633" t="s">
        <v>21</v>
      </c>
      <c r="P3633">
        <v>0.13</v>
      </c>
    </row>
    <row r="3634" spans="1:16">
      <c r="A3634" s="1">
        <v>42370</v>
      </c>
      <c r="B3634" t="s">
        <v>6</v>
      </c>
      <c r="C3634" t="s">
        <v>243</v>
      </c>
      <c r="D3634" s="4">
        <v>220690.28400000001</v>
      </c>
      <c r="E3634" s="4">
        <v>12137.965619999999</v>
      </c>
      <c r="F3634" s="3">
        <v>5.4999999999999993E-2</v>
      </c>
      <c r="G3634" s="5">
        <v>519.51573446327689</v>
      </c>
      <c r="H3634" s="4">
        <v>28.573365395480224</v>
      </c>
      <c r="I3634">
        <v>424.8</v>
      </c>
      <c r="J3634" t="s">
        <v>32</v>
      </c>
      <c r="K3634" t="s">
        <v>235</v>
      </c>
      <c r="L3634" t="s">
        <v>32</v>
      </c>
      <c r="M3634" s="2">
        <v>41442</v>
      </c>
      <c r="N3634" s="2">
        <v>47285</v>
      </c>
      <c r="O3634" t="s">
        <v>30</v>
      </c>
      <c r="P3634">
        <v>0.06</v>
      </c>
    </row>
    <row r="3635" spans="1:16">
      <c r="A3635" s="1">
        <v>42370</v>
      </c>
      <c r="B3635" t="s">
        <v>6</v>
      </c>
      <c r="C3635" t="s">
        <v>44</v>
      </c>
      <c r="D3635" s="4">
        <v>311914.2</v>
      </c>
      <c r="E3635" s="4">
        <v>65689.130519999992</v>
      </c>
      <c r="F3635" s="3">
        <v>0.21059999999999995</v>
      </c>
      <c r="G3635" s="5">
        <v>1634.7704402515726</v>
      </c>
      <c r="H3635" s="4">
        <v>344.28265471698114</v>
      </c>
      <c r="I3635">
        <v>190.79999999999998</v>
      </c>
      <c r="J3635" t="s">
        <v>10</v>
      </c>
      <c r="K3635" t="s">
        <v>20</v>
      </c>
      <c r="L3635" t="s">
        <v>20</v>
      </c>
      <c r="M3635" s="2">
        <v>41343</v>
      </c>
      <c r="N3635" s="2">
        <v>42499</v>
      </c>
      <c r="O3635" t="s">
        <v>21</v>
      </c>
      <c r="P3635">
        <v>0.18</v>
      </c>
    </row>
    <row r="3636" spans="1:16">
      <c r="A3636" s="1">
        <v>42370</v>
      </c>
      <c r="B3636" t="s">
        <v>6</v>
      </c>
      <c r="C3636" t="s">
        <v>302</v>
      </c>
      <c r="D3636" s="4">
        <v>246469.19999999998</v>
      </c>
      <c r="E3636" s="4">
        <v>51068.418239999999</v>
      </c>
      <c r="F3636" s="3">
        <v>0.20720000000000002</v>
      </c>
      <c r="G3636" s="5">
        <v>1351.2565789473683</v>
      </c>
      <c r="H3636" s="4">
        <v>279.98036315789471</v>
      </c>
      <c r="I3636">
        <v>182.4</v>
      </c>
      <c r="J3636" t="s">
        <v>10</v>
      </c>
      <c r="K3636" t="s">
        <v>20</v>
      </c>
      <c r="L3636" t="s">
        <v>20</v>
      </c>
      <c r="M3636" s="2">
        <v>41702</v>
      </c>
      <c r="N3636" s="2">
        <v>42432</v>
      </c>
      <c r="O3636" t="s">
        <v>21</v>
      </c>
      <c r="P3636">
        <v>0.16</v>
      </c>
    </row>
    <row r="3637" spans="1:16">
      <c r="A3637" s="1">
        <v>42370</v>
      </c>
      <c r="B3637" t="s">
        <v>6</v>
      </c>
      <c r="C3637" t="s">
        <v>292</v>
      </c>
      <c r="D3637" s="4">
        <v>580778.4</v>
      </c>
      <c r="E3637" s="4">
        <v>69867.641520000005</v>
      </c>
      <c r="F3637" s="3">
        <v>0.1203</v>
      </c>
      <c r="G3637" s="5">
        <v>4839.8200000000006</v>
      </c>
      <c r="H3637" s="4">
        <v>582.23034600000005</v>
      </c>
      <c r="I3637">
        <v>120</v>
      </c>
      <c r="J3637" t="s">
        <v>10</v>
      </c>
      <c r="K3637" t="s">
        <v>11</v>
      </c>
      <c r="L3637" t="s">
        <v>42</v>
      </c>
      <c r="M3637" s="2">
        <v>41715</v>
      </c>
      <c r="N3637" s="2">
        <v>42810</v>
      </c>
      <c r="O3637" t="s">
        <v>21</v>
      </c>
      <c r="P3637">
        <v>0.11</v>
      </c>
    </row>
    <row r="3638" spans="1:16">
      <c r="A3638" s="1">
        <v>42370</v>
      </c>
      <c r="B3638" t="s">
        <v>6</v>
      </c>
      <c r="C3638" t="s">
        <v>45</v>
      </c>
      <c r="D3638" s="4">
        <v>93064.8</v>
      </c>
      <c r="E3638" s="4">
        <v>52786.354560000007</v>
      </c>
      <c r="F3638" s="3">
        <v>0.56720000000000004</v>
      </c>
      <c r="G3638" s="5">
        <v>934.38554216867476</v>
      </c>
      <c r="H3638" s="4">
        <v>529.98347951807239</v>
      </c>
      <c r="I3638">
        <v>99.6</v>
      </c>
      <c r="J3638" t="s">
        <v>47</v>
      </c>
      <c r="K3638" t="s">
        <v>48</v>
      </c>
      <c r="L3638" t="s">
        <v>46</v>
      </c>
      <c r="M3638" s="2">
        <v>41290</v>
      </c>
      <c r="N3638" s="2">
        <v>42499</v>
      </c>
      <c r="O3638" t="s">
        <v>21</v>
      </c>
      <c r="P3638">
        <v>0.16</v>
      </c>
    </row>
    <row r="3639" spans="1:16">
      <c r="A3639" s="1">
        <v>42370</v>
      </c>
      <c r="B3639" t="s">
        <v>6</v>
      </c>
      <c r="C3639" t="s">
        <v>49</v>
      </c>
      <c r="D3639" s="4">
        <v>83092.800000000003</v>
      </c>
      <c r="E3639" s="4">
        <v>33104.171519999996</v>
      </c>
      <c r="F3639" s="3">
        <v>0.39839999999999992</v>
      </c>
      <c r="G3639" s="5">
        <v>778.02247191011236</v>
      </c>
      <c r="H3639" s="4">
        <v>309.96415280898873</v>
      </c>
      <c r="I3639">
        <v>106.8</v>
      </c>
      <c r="J3639" t="s">
        <v>47</v>
      </c>
      <c r="K3639" t="s">
        <v>48</v>
      </c>
      <c r="L3639" t="s">
        <v>46</v>
      </c>
      <c r="M3639" s="2">
        <v>41347</v>
      </c>
      <c r="N3639" s="2">
        <v>42499</v>
      </c>
      <c r="O3639" t="s">
        <v>21</v>
      </c>
      <c r="P3639">
        <v>0.16</v>
      </c>
    </row>
    <row r="3640" spans="1:16">
      <c r="A3640" s="1">
        <v>42370</v>
      </c>
      <c r="B3640" t="s">
        <v>6</v>
      </c>
      <c r="C3640" t="s">
        <v>50</v>
      </c>
      <c r="D3640" s="4">
        <v>288463.2</v>
      </c>
      <c r="E3640" s="4">
        <v>40182.923759999998</v>
      </c>
      <c r="F3640" s="3">
        <v>0.13929999999999998</v>
      </c>
      <c r="G3640" s="5">
        <v>2584.7956989247314</v>
      </c>
      <c r="H3640" s="4">
        <v>360.06204086021506</v>
      </c>
      <c r="I3640">
        <v>111.6</v>
      </c>
      <c r="J3640" t="s">
        <v>52</v>
      </c>
      <c r="K3640" t="s">
        <v>51</v>
      </c>
      <c r="L3640" t="s">
        <v>51</v>
      </c>
      <c r="M3640" s="2">
        <v>41347</v>
      </c>
      <c r="N3640" s="2">
        <v>42499</v>
      </c>
      <c r="O3640" t="s">
        <v>21</v>
      </c>
      <c r="P3640">
        <v>0.12</v>
      </c>
    </row>
    <row r="3641" spans="1:16">
      <c r="A3641" s="1">
        <v>42370</v>
      </c>
      <c r="B3641" t="s">
        <v>6</v>
      </c>
      <c r="C3641" t="s">
        <v>53</v>
      </c>
      <c r="D3641" s="4">
        <v>740040</v>
      </c>
      <c r="E3641" s="4">
        <v>60683.279999999992</v>
      </c>
      <c r="F3641" s="3">
        <v>8.199999999999999E-2</v>
      </c>
      <c r="G3641" s="5">
        <v>2318.4210526315792</v>
      </c>
      <c r="H3641" s="4">
        <v>190.11052631578946</v>
      </c>
      <c r="I3641">
        <v>319.2</v>
      </c>
      <c r="J3641" t="s">
        <v>10</v>
      </c>
      <c r="K3641" t="s">
        <v>20</v>
      </c>
      <c r="L3641" t="s">
        <v>20</v>
      </c>
      <c r="M3641" s="2">
        <v>41374</v>
      </c>
      <c r="N3641" s="2">
        <v>42499</v>
      </c>
      <c r="O3641" t="s">
        <v>21</v>
      </c>
      <c r="P3641">
        <v>0.06</v>
      </c>
    </row>
    <row r="3642" spans="1:16">
      <c r="A3642" s="1">
        <v>42370</v>
      </c>
      <c r="B3642" t="s">
        <v>6</v>
      </c>
      <c r="C3642" t="s">
        <v>54</v>
      </c>
      <c r="D3642" s="4">
        <v>391881.6</v>
      </c>
      <c r="E3642" s="4">
        <v>102947.29631999999</v>
      </c>
      <c r="F3642" s="3">
        <v>0.26269999999999999</v>
      </c>
      <c r="G3642" s="5">
        <v>875.51742627345845</v>
      </c>
      <c r="H3642" s="4">
        <v>229.99842788203753</v>
      </c>
      <c r="I3642">
        <v>447.59999999999997</v>
      </c>
      <c r="J3642" t="s">
        <v>10</v>
      </c>
      <c r="K3642" t="s">
        <v>12</v>
      </c>
      <c r="L3642" t="s">
        <v>12</v>
      </c>
      <c r="M3642" s="2">
        <v>41302</v>
      </c>
      <c r="N3642" s="2">
        <v>43594</v>
      </c>
      <c r="O3642" t="s">
        <v>21</v>
      </c>
      <c r="P3642">
        <v>0.12</v>
      </c>
    </row>
    <row r="3643" spans="1:16">
      <c r="A3643" s="1">
        <v>42370</v>
      </c>
      <c r="B3643" t="s">
        <v>6</v>
      </c>
      <c r="C3643" t="s">
        <v>320</v>
      </c>
      <c r="D3643" s="4">
        <v>88892.4</v>
      </c>
      <c r="E3643" s="4">
        <v>13200.5214</v>
      </c>
      <c r="F3643" s="3">
        <v>0.14849999999999999</v>
      </c>
      <c r="G3643" s="5">
        <v>3086.541666666667</v>
      </c>
      <c r="H3643" s="4">
        <v>458.35143750000003</v>
      </c>
      <c r="I3643">
        <v>28.799999999999997</v>
      </c>
      <c r="J3643" t="s">
        <v>123</v>
      </c>
      <c r="K3643" t="s">
        <v>286</v>
      </c>
      <c r="L3643" t="s">
        <v>286</v>
      </c>
      <c r="M3643" s="2">
        <v>41902</v>
      </c>
      <c r="N3643" s="2">
        <v>42632</v>
      </c>
      <c r="O3643" t="s">
        <v>21</v>
      </c>
      <c r="P3643">
        <v>0.03</v>
      </c>
    </row>
    <row r="3644" spans="1:16">
      <c r="A3644" s="1">
        <v>42370</v>
      </c>
      <c r="B3644" t="s">
        <v>6</v>
      </c>
      <c r="C3644" t="s">
        <v>352</v>
      </c>
      <c r="D3644" s="4">
        <v>24381.599999999999</v>
      </c>
      <c r="E3644" s="4">
        <v>6600.0991199999999</v>
      </c>
      <c r="F3644" s="3">
        <v>0.2707</v>
      </c>
      <c r="G3644" s="5">
        <v>1693.1666666666667</v>
      </c>
      <c r="H3644" s="4">
        <v>458.34021666666672</v>
      </c>
      <c r="I3644">
        <v>14.399999999999999</v>
      </c>
      <c r="J3644" t="s">
        <v>62</v>
      </c>
      <c r="K3644" t="s">
        <v>253</v>
      </c>
      <c r="L3644" t="s">
        <v>253</v>
      </c>
      <c r="M3644" s="2">
        <v>42047</v>
      </c>
      <c r="N3644" s="2">
        <v>42411</v>
      </c>
      <c r="O3644" t="s">
        <v>21</v>
      </c>
      <c r="P3644">
        <v>0.16</v>
      </c>
    </row>
    <row r="3645" spans="1:16">
      <c r="A3645" s="1">
        <v>42370</v>
      </c>
      <c r="B3645" t="s">
        <v>6</v>
      </c>
      <c r="C3645" t="s">
        <v>353</v>
      </c>
      <c r="D3645" s="4">
        <v>24325.200000000001</v>
      </c>
      <c r="E3645" s="4">
        <v>6599.4267599999994</v>
      </c>
      <c r="F3645" s="3">
        <v>0.27129999999999999</v>
      </c>
      <c r="G3645" s="5">
        <v>1689.2500000000002</v>
      </c>
      <c r="H3645" s="4">
        <v>458.29352499999999</v>
      </c>
      <c r="I3645">
        <v>14.399999999999999</v>
      </c>
      <c r="J3645" t="s">
        <v>62</v>
      </c>
      <c r="K3645" t="s">
        <v>253</v>
      </c>
      <c r="L3645" t="s">
        <v>253</v>
      </c>
      <c r="M3645" s="2">
        <v>42047</v>
      </c>
      <c r="N3645" s="2">
        <v>42411</v>
      </c>
      <c r="O3645" t="s">
        <v>21</v>
      </c>
      <c r="P3645">
        <v>0.16</v>
      </c>
    </row>
    <row r="3646" spans="1:16">
      <c r="A3646" s="1">
        <v>42370</v>
      </c>
      <c r="B3646" t="s">
        <v>6</v>
      </c>
      <c r="C3646" t="s">
        <v>217</v>
      </c>
      <c r="D3646" s="4">
        <v>60754.2</v>
      </c>
      <c r="E3646" s="4">
        <v>8499.5125799999987</v>
      </c>
      <c r="F3646" s="3">
        <v>0.1399</v>
      </c>
      <c r="G3646" s="5">
        <v>4219.041666666667</v>
      </c>
      <c r="H3646" s="4">
        <v>590.24392916666659</v>
      </c>
      <c r="I3646">
        <v>14.399999999999999</v>
      </c>
      <c r="J3646" t="s">
        <v>52</v>
      </c>
      <c r="K3646" t="s">
        <v>51</v>
      </c>
      <c r="L3646" t="s">
        <v>51</v>
      </c>
      <c r="M3646" s="2">
        <v>41481</v>
      </c>
      <c r="N3646" s="2">
        <v>42668</v>
      </c>
      <c r="O3646" t="s">
        <v>21</v>
      </c>
      <c r="P3646">
        <v>0.13</v>
      </c>
    </row>
    <row r="3647" spans="1:16">
      <c r="A3647" s="1">
        <v>42370</v>
      </c>
      <c r="B3647" t="s">
        <v>6</v>
      </c>
      <c r="C3647" t="s">
        <v>348</v>
      </c>
      <c r="D3647" s="4">
        <v>34317.599999999999</v>
      </c>
      <c r="E3647" s="4">
        <v>6599.27448</v>
      </c>
      <c r="F3647" s="3">
        <v>0.1923</v>
      </c>
      <c r="G3647" s="5">
        <v>2383.166666666667</v>
      </c>
      <c r="H3647" s="4">
        <v>458.28295000000003</v>
      </c>
      <c r="I3647">
        <v>14.399999999999999</v>
      </c>
      <c r="J3647" t="s">
        <v>62</v>
      </c>
      <c r="K3647" t="s">
        <v>253</v>
      </c>
      <c r="L3647" t="s">
        <v>253</v>
      </c>
      <c r="M3647" s="2">
        <v>42047</v>
      </c>
      <c r="N3647" s="2">
        <v>42411</v>
      </c>
      <c r="O3647" t="s">
        <v>21</v>
      </c>
      <c r="P3647">
        <v>0.16</v>
      </c>
    </row>
    <row r="3648" spans="1:16">
      <c r="A3648" s="1">
        <v>42370</v>
      </c>
      <c r="B3648" t="s">
        <v>6</v>
      </c>
      <c r="C3648" t="s">
        <v>391</v>
      </c>
      <c r="D3648" s="4">
        <v>140784</v>
      </c>
      <c r="E3648" s="4">
        <v>13275.931199999999</v>
      </c>
      <c r="F3648" s="3">
        <v>9.4299999999999995E-2</v>
      </c>
      <c r="G3648" s="5">
        <v>9776.6666666666679</v>
      </c>
      <c r="H3648" s="4">
        <v>921.93966666666665</v>
      </c>
      <c r="I3648">
        <v>14.399999999999999</v>
      </c>
      <c r="J3648" t="s">
        <v>52</v>
      </c>
      <c r="K3648" t="s">
        <v>51</v>
      </c>
      <c r="L3648" t="s">
        <v>51</v>
      </c>
      <c r="M3648" s="2">
        <v>42259</v>
      </c>
      <c r="N3648" s="2">
        <v>42624</v>
      </c>
      <c r="O3648" t="s">
        <v>21</v>
      </c>
      <c r="P3648">
        <v>0.09</v>
      </c>
    </row>
    <row r="3649" spans="1:17">
      <c r="A3649" s="1">
        <v>42370</v>
      </c>
      <c r="B3649" t="s">
        <v>6</v>
      </c>
      <c r="C3649" t="s">
        <v>349</v>
      </c>
      <c r="D3649" s="4">
        <v>106064.4</v>
      </c>
      <c r="E3649" s="4">
        <v>8400.3004799999981</v>
      </c>
      <c r="F3649" s="3">
        <v>7.9199999999999993E-2</v>
      </c>
      <c r="G3649" s="5">
        <v>5892.4666666666662</v>
      </c>
      <c r="H3649" s="4">
        <v>466.68335999999988</v>
      </c>
      <c r="I3649">
        <v>18</v>
      </c>
      <c r="J3649" t="s">
        <v>52</v>
      </c>
      <c r="K3649" t="s">
        <v>51</v>
      </c>
      <c r="L3649" t="s">
        <v>51</v>
      </c>
      <c r="M3649" s="2">
        <v>42102</v>
      </c>
      <c r="N3649" s="2">
        <v>42467</v>
      </c>
      <c r="O3649" t="s">
        <v>21</v>
      </c>
      <c r="P3649">
        <v>0.05</v>
      </c>
    </row>
    <row r="3650" spans="1:17">
      <c r="A3650" s="1">
        <v>42401</v>
      </c>
      <c r="B3650" t="s">
        <v>6</v>
      </c>
      <c r="C3650" t="s">
        <v>7</v>
      </c>
      <c r="D3650" s="4">
        <v>6912778.7999999998</v>
      </c>
      <c r="E3650" s="4">
        <v>309692.49024000007</v>
      </c>
      <c r="F3650" s="3">
        <v>4.4800000000000013E-2</v>
      </c>
      <c r="G3650" s="5">
        <v>1936.3526050420166</v>
      </c>
      <c r="H3650" s="4">
        <v>86.748596705882377</v>
      </c>
      <c r="I3650">
        <v>3570</v>
      </c>
      <c r="J3650" t="s">
        <v>10</v>
      </c>
      <c r="K3650" t="s">
        <v>11</v>
      </c>
      <c r="L3650" t="s">
        <v>9</v>
      </c>
      <c r="M3650" s="2">
        <v>41365</v>
      </c>
      <c r="N3650" s="2">
        <v>48646</v>
      </c>
      <c r="O3650" t="s">
        <v>13</v>
      </c>
      <c r="P3650">
        <v>0</v>
      </c>
    </row>
    <row r="3651" spans="1:17">
      <c r="A3651" s="1">
        <v>42401</v>
      </c>
      <c r="B3651" t="s">
        <v>6</v>
      </c>
      <c r="C3651" t="s">
        <v>213</v>
      </c>
      <c r="D3651" s="4">
        <v>685414.79999999993</v>
      </c>
      <c r="E3651" s="4">
        <v>65731.279319999987</v>
      </c>
      <c r="F3651" s="3">
        <v>9.5899999999999985E-2</v>
      </c>
      <c r="G3651" s="5">
        <v>1832.4639076034648</v>
      </c>
      <c r="H3651" s="4">
        <v>175.73328873917225</v>
      </c>
      <c r="I3651">
        <v>374.03999999999996</v>
      </c>
      <c r="J3651" t="s">
        <v>10</v>
      </c>
      <c r="K3651" t="s">
        <v>76</v>
      </c>
      <c r="L3651" t="s">
        <v>76</v>
      </c>
      <c r="M3651" s="2">
        <v>41384</v>
      </c>
      <c r="N3651" s="2">
        <v>43299</v>
      </c>
      <c r="O3651" t="s">
        <v>16</v>
      </c>
      <c r="P3651">
        <v>0.15</v>
      </c>
      <c r="Q3651">
        <v>0.05</v>
      </c>
    </row>
    <row r="3652" spans="1:17">
      <c r="A3652" s="1">
        <v>42401</v>
      </c>
      <c r="B3652" t="s">
        <v>6</v>
      </c>
      <c r="C3652" t="s">
        <v>214</v>
      </c>
      <c r="D3652" s="4">
        <v>493387.08</v>
      </c>
      <c r="E3652" s="4">
        <v>63252.223656000002</v>
      </c>
      <c r="F3652" s="3">
        <v>0.12820000000000001</v>
      </c>
      <c r="G3652" s="5">
        <v>1370.5196666666668</v>
      </c>
      <c r="H3652" s="4">
        <v>175.70062126666667</v>
      </c>
      <c r="I3652">
        <v>360</v>
      </c>
      <c r="J3652" t="s">
        <v>10</v>
      </c>
      <c r="K3652" t="s">
        <v>20</v>
      </c>
      <c r="L3652" t="s">
        <v>20</v>
      </c>
      <c r="M3652" s="2">
        <v>41384</v>
      </c>
      <c r="N3652" s="2">
        <v>43299</v>
      </c>
      <c r="O3652" t="s">
        <v>16</v>
      </c>
      <c r="P3652">
        <v>0.15</v>
      </c>
      <c r="Q3652">
        <v>0.05</v>
      </c>
    </row>
    <row r="3653" spans="1:17">
      <c r="A3653" s="1">
        <v>42401</v>
      </c>
      <c r="B3653" t="s">
        <v>6</v>
      </c>
      <c r="C3653" t="s">
        <v>215</v>
      </c>
      <c r="D3653" s="4">
        <v>388472.28</v>
      </c>
      <c r="E3653" s="4">
        <v>65884.898688000001</v>
      </c>
      <c r="F3653" s="3">
        <v>0.1696</v>
      </c>
      <c r="G3653" s="5">
        <v>1035.9260800000002</v>
      </c>
      <c r="H3653" s="4">
        <v>175.69306316800001</v>
      </c>
      <c r="I3653">
        <v>375</v>
      </c>
      <c r="J3653" t="s">
        <v>10</v>
      </c>
      <c r="K3653" t="s">
        <v>76</v>
      </c>
      <c r="L3653" t="s">
        <v>76</v>
      </c>
      <c r="M3653" s="2">
        <v>41384</v>
      </c>
      <c r="N3653" s="2">
        <v>43299</v>
      </c>
      <c r="O3653" t="s">
        <v>16</v>
      </c>
      <c r="P3653">
        <v>0.15</v>
      </c>
      <c r="Q3653">
        <v>0.05</v>
      </c>
    </row>
    <row r="3654" spans="1:17">
      <c r="A3654" s="1">
        <v>42401</v>
      </c>
      <c r="B3654" t="s">
        <v>6</v>
      </c>
      <c r="C3654" t="s">
        <v>216</v>
      </c>
      <c r="D3654" s="4">
        <v>392999.04</v>
      </c>
      <c r="E3654" s="4">
        <v>63823.044096000005</v>
      </c>
      <c r="F3654" s="3">
        <v>0.16240000000000002</v>
      </c>
      <c r="G3654" s="5">
        <v>1081.569352708058</v>
      </c>
      <c r="H3654" s="4">
        <v>175.64686287978864</v>
      </c>
      <c r="I3654">
        <v>363.36</v>
      </c>
      <c r="J3654" t="s">
        <v>10</v>
      </c>
      <c r="K3654" t="s">
        <v>20</v>
      </c>
      <c r="L3654" t="s">
        <v>20</v>
      </c>
      <c r="M3654" s="2">
        <v>41384</v>
      </c>
      <c r="N3654" s="2">
        <v>43299</v>
      </c>
      <c r="O3654" t="s">
        <v>16</v>
      </c>
      <c r="P3654">
        <v>0.15</v>
      </c>
      <c r="Q3654">
        <v>0.05</v>
      </c>
    </row>
    <row r="3655" spans="1:17">
      <c r="A3655" s="1">
        <v>42401</v>
      </c>
      <c r="B3655" t="s">
        <v>6</v>
      </c>
      <c r="C3655" t="s">
        <v>14</v>
      </c>
      <c r="D3655" s="4">
        <v>747361.65599999996</v>
      </c>
      <c r="E3655" s="4">
        <v>90505.49654159999</v>
      </c>
      <c r="F3655" s="3">
        <v>0.1211</v>
      </c>
      <c r="G3655" s="5">
        <v>1073.7954827586207</v>
      </c>
      <c r="H3655" s="4">
        <v>130.03663296206895</v>
      </c>
      <c r="I3655">
        <v>696</v>
      </c>
      <c r="J3655" t="s">
        <v>17</v>
      </c>
      <c r="K3655" t="s">
        <v>18</v>
      </c>
      <c r="L3655" t="s">
        <v>15</v>
      </c>
      <c r="M3655" s="2">
        <v>41246</v>
      </c>
      <c r="N3655" s="2">
        <v>43229</v>
      </c>
      <c r="O3655" t="s">
        <v>16</v>
      </c>
      <c r="P3655">
        <v>0.11</v>
      </c>
    </row>
    <row r="3656" spans="1:17">
      <c r="A3656" s="1">
        <v>42401</v>
      </c>
      <c r="B3656" t="s">
        <v>6</v>
      </c>
      <c r="C3656" t="s">
        <v>19</v>
      </c>
      <c r="D3656" s="4">
        <v>294884.39999999997</v>
      </c>
      <c r="E3656" s="4">
        <v>132196.67651999998</v>
      </c>
      <c r="F3656" s="3">
        <v>0.44829999999999998</v>
      </c>
      <c r="G3656" s="5">
        <v>602.29656862745094</v>
      </c>
      <c r="H3656" s="4">
        <v>270.00955171568626</v>
      </c>
      <c r="I3656">
        <v>489.59999999999997</v>
      </c>
      <c r="J3656" t="s">
        <v>10</v>
      </c>
      <c r="K3656" t="s">
        <v>20</v>
      </c>
      <c r="L3656" t="s">
        <v>20</v>
      </c>
      <c r="M3656" s="2">
        <v>41258</v>
      </c>
      <c r="N3656" s="2">
        <v>43229</v>
      </c>
      <c r="O3656" t="s">
        <v>21</v>
      </c>
      <c r="P3656">
        <v>0.16</v>
      </c>
    </row>
    <row r="3657" spans="1:17">
      <c r="A3657" s="1">
        <v>42401</v>
      </c>
      <c r="B3657" t="s">
        <v>6</v>
      </c>
      <c r="C3657" t="s">
        <v>350</v>
      </c>
      <c r="D3657" s="4">
        <v>199910.39999999999</v>
      </c>
      <c r="E3657" s="4">
        <v>49577.779199999997</v>
      </c>
      <c r="F3657" s="3">
        <v>0.248</v>
      </c>
      <c r="G3657" s="5">
        <v>1088.8366013071895</v>
      </c>
      <c r="H3657" s="4">
        <v>270.03147712418303</v>
      </c>
      <c r="I3657">
        <v>183.6</v>
      </c>
      <c r="J3657" t="s">
        <v>10</v>
      </c>
      <c r="K3657" t="s">
        <v>20</v>
      </c>
      <c r="L3657" t="s">
        <v>20</v>
      </c>
      <c r="M3657" s="2">
        <v>41258</v>
      </c>
      <c r="N3657" s="2">
        <v>43229</v>
      </c>
      <c r="O3657" t="s">
        <v>21</v>
      </c>
      <c r="P3657">
        <v>0.16</v>
      </c>
    </row>
    <row r="3658" spans="1:17">
      <c r="A3658" s="1">
        <v>42401</v>
      </c>
      <c r="B3658" t="s">
        <v>6</v>
      </c>
      <c r="C3658" t="s">
        <v>22</v>
      </c>
      <c r="D3658" s="4">
        <v>486828.12</v>
      </c>
      <c r="E3658" s="4">
        <v>76139.917968000009</v>
      </c>
      <c r="F3658" s="3">
        <v>0.15640000000000001</v>
      </c>
      <c r="G3658" s="5">
        <v>3050.3015037593987</v>
      </c>
      <c r="H3658" s="4">
        <v>477.06715518797</v>
      </c>
      <c r="I3658">
        <v>159.6</v>
      </c>
      <c r="J3658" t="s">
        <v>10</v>
      </c>
      <c r="K3658" t="s">
        <v>12</v>
      </c>
      <c r="L3658" t="s">
        <v>23</v>
      </c>
      <c r="M3658" s="2">
        <v>41339</v>
      </c>
      <c r="N3658" s="2">
        <v>42499</v>
      </c>
      <c r="O3658" t="s">
        <v>21</v>
      </c>
      <c r="P3658">
        <v>0.14000000000000001</v>
      </c>
    </row>
    <row r="3659" spans="1:17">
      <c r="A3659" s="1">
        <v>42401</v>
      </c>
      <c r="B3659" t="s">
        <v>6</v>
      </c>
      <c r="C3659" t="s">
        <v>24</v>
      </c>
      <c r="D3659" s="4">
        <v>248526</v>
      </c>
      <c r="E3659" s="4">
        <v>54104.110200000003</v>
      </c>
      <c r="F3659" s="3">
        <v>0.2177</v>
      </c>
      <c r="G3659" s="5">
        <v>1327.596153846154</v>
      </c>
      <c r="H3659" s="4">
        <v>289.01768269230774</v>
      </c>
      <c r="I3659">
        <v>187.2</v>
      </c>
      <c r="J3659" t="s">
        <v>10</v>
      </c>
      <c r="K3659" t="s">
        <v>20</v>
      </c>
      <c r="L3659" t="s">
        <v>20</v>
      </c>
      <c r="M3659" s="2">
        <v>41288</v>
      </c>
      <c r="N3659" s="2">
        <v>42499</v>
      </c>
      <c r="O3659" t="s">
        <v>21</v>
      </c>
      <c r="P3659">
        <v>0.18</v>
      </c>
    </row>
    <row r="3660" spans="1:17">
      <c r="A3660" s="1">
        <v>42401</v>
      </c>
      <c r="B3660" t="s">
        <v>6</v>
      </c>
      <c r="C3660" t="s">
        <v>388</v>
      </c>
      <c r="D3660" s="4">
        <v>801646.32</v>
      </c>
      <c r="E3660" s="4">
        <v>99724.802207999994</v>
      </c>
      <c r="F3660" s="3">
        <v>0.1244</v>
      </c>
      <c r="G3660" s="5">
        <v>11322.68813559322</v>
      </c>
      <c r="H3660" s="4">
        <v>1408.5424040677965</v>
      </c>
      <c r="I3660">
        <v>70.8</v>
      </c>
      <c r="J3660" t="s">
        <v>62</v>
      </c>
      <c r="K3660" t="s">
        <v>253</v>
      </c>
      <c r="L3660" t="s">
        <v>253</v>
      </c>
      <c r="M3660" s="2">
        <v>42223</v>
      </c>
      <c r="N3660" s="2">
        <v>43318</v>
      </c>
      <c r="O3660" t="s">
        <v>21</v>
      </c>
      <c r="P3660">
        <v>0.12</v>
      </c>
    </row>
    <row r="3661" spans="1:17">
      <c r="A3661" s="1">
        <v>42401</v>
      </c>
      <c r="B3661" t="s">
        <v>6</v>
      </c>
      <c r="C3661" t="s">
        <v>25</v>
      </c>
      <c r="D3661" s="4">
        <v>396906</v>
      </c>
      <c r="E3661" s="4">
        <v>46160.167800000003</v>
      </c>
      <c r="F3661" s="3">
        <v>0.1163</v>
      </c>
      <c r="G3661" s="5">
        <v>2876.1304347826085</v>
      </c>
      <c r="H3661" s="4">
        <v>334.49396956521741</v>
      </c>
      <c r="I3661">
        <v>138</v>
      </c>
      <c r="J3661" t="s">
        <v>10</v>
      </c>
      <c r="K3661" t="s">
        <v>12</v>
      </c>
      <c r="L3661" t="s">
        <v>12</v>
      </c>
      <c r="M3661" s="2">
        <v>41334</v>
      </c>
      <c r="N3661" s="2">
        <v>42499</v>
      </c>
      <c r="O3661" t="s">
        <v>21</v>
      </c>
      <c r="P3661">
        <v>0.14000000000000001</v>
      </c>
      <c r="Q3661">
        <v>7.0000000000000007E-2</v>
      </c>
    </row>
    <row r="3662" spans="1:17">
      <c r="A3662" s="1">
        <v>42401</v>
      </c>
      <c r="B3662" t="s">
        <v>6</v>
      </c>
      <c r="C3662" t="s">
        <v>26</v>
      </c>
      <c r="D3662" s="4">
        <v>213231.12</v>
      </c>
      <c r="E3662" s="4">
        <v>16034.980224000001</v>
      </c>
      <c r="F3662" s="3">
        <v>7.5200000000000003E-2</v>
      </c>
      <c r="G3662" s="5">
        <v>3290.6037037037036</v>
      </c>
      <c r="H3662" s="4">
        <v>247.45339851851855</v>
      </c>
      <c r="I3662">
        <v>64.8</v>
      </c>
      <c r="J3662" t="s">
        <v>10</v>
      </c>
      <c r="K3662" t="s">
        <v>12</v>
      </c>
      <c r="L3662" t="s">
        <v>27</v>
      </c>
      <c r="M3662" s="2">
        <v>41353</v>
      </c>
      <c r="N3662" s="2">
        <v>43229</v>
      </c>
      <c r="O3662" t="s">
        <v>21</v>
      </c>
      <c r="P3662">
        <v>0.06</v>
      </c>
    </row>
    <row r="3663" spans="1:17">
      <c r="A3663" s="1">
        <v>42401</v>
      </c>
      <c r="B3663" t="s">
        <v>6</v>
      </c>
      <c r="C3663" t="s">
        <v>28</v>
      </c>
      <c r="D3663" s="4">
        <v>589210.71600000001</v>
      </c>
      <c r="E3663" s="4">
        <v>48845.568356400006</v>
      </c>
      <c r="F3663" s="3">
        <v>8.2900000000000015E-2</v>
      </c>
      <c r="G3663" s="5">
        <v>2774.0617514124292</v>
      </c>
      <c r="H3663" s="4">
        <v>229.96971919209042</v>
      </c>
      <c r="I3663">
        <v>212.4</v>
      </c>
      <c r="J3663" t="s">
        <v>10</v>
      </c>
      <c r="K3663" t="s">
        <v>12</v>
      </c>
      <c r="L3663" t="s">
        <v>12</v>
      </c>
      <c r="M3663" s="2">
        <v>41353</v>
      </c>
      <c r="N3663" s="2">
        <v>43229</v>
      </c>
      <c r="O3663" t="s">
        <v>21</v>
      </c>
      <c r="P3663">
        <v>0</v>
      </c>
    </row>
    <row r="3664" spans="1:17">
      <c r="A3664" s="1">
        <v>42401</v>
      </c>
      <c r="B3664" t="s">
        <v>6</v>
      </c>
      <c r="C3664" t="s">
        <v>29</v>
      </c>
      <c r="D3664" s="4">
        <v>739083</v>
      </c>
      <c r="E3664" s="4">
        <v>81299.12999999999</v>
      </c>
      <c r="F3664" s="3">
        <v>0.10999999999999999</v>
      </c>
      <c r="G3664" s="5">
        <v>3948.0929487179492</v>
      </c>
      <c r="H3664" s="4">
        <v>434.29022435897434</v>
      </c>
      <c r="I3664">
        <v>187.2</v>
      </c>
      <c r="J3664" t="s">
        <v>10</v>
      </c>
      <c r="K3664" t="s">
        <v>12</v>
      </c>
      <c r="L3664" t="s">
        <v>12</v>
      </c>
      <c r="M3664" s="2">
        <v>41323</v>
      </c>
      <c r="N3664" s="2">
        <v>42499</v>
      </c>
      <c r="O3664" t="s">
        <v>30</v>
      </c>
      <c r="P3664">
        <v>0.11</v>
      </c>
    </row>
    <row r="3665" spans="1:18">
      <c r="A3665" s="1">
        <v>42401</v>
      </c>
      <c r="B3665" t="s">
        <v>6</v>
      </c>
      <c r="C3665" t="s">
        <v>31</v>
      </c>
      <c r="D3665" s="4">
        <v>2463978.4559999998</v>
      </c>
      <c r="E3665" s="4">
        <v>197118.27648</v>
      </c>
      <c r="F3665" s="3">
        <v>0.08</v>
      </c>
      <c r="G3665" s="5">
        <v>2613.6906568228101</v>
      </c>
      <c r="H3665" s="4">
        <v>209.09525254582485</v>
      </c>
      <c r="I3665">
        <v>942.72</v>
      </c>
      <c r="J3665" t="s">
        <v>32</v>
      </c>
      <c r="K3665" t="s">
        <v>31</v>
      </c>
      <c r="L3665" t="s">
        <v>32</v>
      </c>
      <c r="M3665" s="2">
        <v>41294</v>
      </c>
      <c r="N3665" s="2">
        <v>43229</v>
      </c>
      <c r="O3665" t="s">
        <v>30</v>
      </c>
      <c r="P3665">
        <v>0.08</v>
      </c>
    </row>
    <row r="3666" spans="1:18">
      <c r="A3666" s="1">
        <v>42401</v>
      </c>
      <c r="B3666" t="s">
        <v>6</v>
      </c>
      <c r="C3666" t="s">
        <v>269</v>
      </c>
      <c r="D3666" s="4">
        <v>4456466.0159999998</v>
      </c>
      <c r="E3666" s="4">
        <v>200540.97072000001</v>
      </c>
      <c r="F3666" s="3">
        <v>4.5000000000000005E-2</v>
      </c>
      <c r="G3666" s="5">
        <v>1791.4721080559575</v>
      </c>
      <c r="H3666" s="4">
        <v>80.616244862518101</v>
      </c>
      <c r="I3666">
        <v>2487.6</v>
      </c>
      <c r="J3666" t="s">
        <v>32</v>
      </c>
      <c r="K3666" t="s">
        <v>269</v>
      </c>
      <c r="L3666" t="s">
        <v>32</v>
      </c>
      <c r="M3666" s="2">
        <v>41442</v>
      </c>
      <c r="N3666" s="2">
        <v>47285</v>
      </c>
      <c r="O3666" t="s">
        <v>30</v>
      </c>
      <c r="P3666">
        <v>0.05</v>
      </c>
    </row>
    <row r="3667" spans="1:18">
      <c r="A3667" s="1">
        <v>42401</v>
      </c>
      <c r="B3667" t="s">
        <v>6</v>
      </c>
      <c r="C3667" t="s">
        <v>301</v>
      </c>
      <c r="D3667" s="4">
        <v>201586.8</v>
      </c>
      <c r="E3667" s="4">
        <v>33120.711239999997</v>
      </c>
      <c r="F3667" s="3">
        <v>0.1643</v>
      </c>
      <c r="G3667" s="5">
        <v>1825.9673913043478</v>
      </c>
      <c r="H3667" s="4">
        <v>300.00644239130435</v>
      </c>
      <c r="I3667">
        <v>110.39999999999999</v>
      </c>
      <c r="J3667" t="s">
        <v>123</v>
      </c>
      <c r="K3667" t="s">
        <v>286</v>
      </c>
      <c r="L3667" t="s">
        <v>286</v>
      </c>
      <c r="M3667" s="2">
        <v>42110</v>
      </c>
      <c r="N3667" s="2">
        <v>42840</v>
      </c>
      <c r="O3667" t="s">
        <v>21</v>
      </c>
      <c r="P3667">
        <v>0.08</v>
      </c>
    </row>
    <row r="3668" spans="1:18">
      <c r="A3668" s="1">
        <v>42401</v>
      </c>
      <c r="B3668" t="s">
        <v>6</v>
      </c>
      <c r="C3668" t="s">
        <v>285</v>
      </c>
      <c r="D3668" s="4">
        <v>2161744.7999999998</v>
      </c>
      <c r="E3668" s="4">
        <v>71769.927360000001</v>
      </c>
      <c r="F3668" s="3">
        <v>3.32E-2</v>
      </c>
      <c r="G3668" s="5">
        <v>15664.817391304347</v>
      </c>
      <c r="H3668" s="4">
        <v>520.07193739130435</v>
      </c>
      <c r="I3668">
        <v>138</v>
      </c>
      <c r="J3668" t="s">
        <v>123</v>
      </c>
      <c r="K3668" t="s">
        <v>286</v>
      </c>
      <c r="L3668" t="s">
        <v>286</v>
      </c>
      <c r="M3668" s="2">
        <v>41708</v>
      </c>
      <c r="N3668" s="2">
        <v>42834</v>
      </c>
      <c r="O3668" t="s">
        <v>21</v>
      </c>
      <c r="P3668">
        <v>0.03</v>
      </c>
    </row>
    <row r="3669" spans="1:18">
      <c r="A3669" s="1">
        <v>42401</v>
      </c>
      <c r="B3669" t="s">
        <v>6</v>
      </c>
      <c r="C3669" t="s">
        <v>33</v>
      </c>
      <c r="D3669" s="4">
        <v>1165644.2039999999</v>
      </c>
      <c r="E3669" s="4">
        <v>93251.536320000014</v>
      </c>
      <c r="F3669" s="3">
        <v>8.0000000000000016E-2</v>
      </c>
      <c r="G3669" s="5">
        <v>4455.8264678899086</v>
      </c>
      <c r="H3669" s="4">
        <v>356.46611743119274</v>
      </c>
      <c r="I3669">
        <v>261.59999999999997</v>
      </c>
      <c r="J3669" t="s">
        <v>34</v>
      </c>
      <c r="K3669" t="s">
        <v>36</v>
      </c>
      <c r="L3669" t="s">
        <v>35</v>
      </c>
      <c r="M3669" s="2">
        <v>41288</v>
      </c>
      <c r="N3669" s="2">
        <v>45059</v>
      </c>
      <c r="O3669" t="s">
        <v>21</v>
      </c>
      <c r="P3669">
        <v>0.08</v>
      </c>
      <c r="R3669">
        <f t="shared" ref="R3669" si="381">(N3669-M3669)/365</f>
        <v>10.331506849315069</v>
      </c>
    </row>
    <row r="3670" spans="1:18">
      <c r="A3670" s="1">
        <v>42401</v>
      </c>
      <c r="B3670" t="s">
        <v>6</v>
      </c>
      <c r="C3670" t="s">
        <v>234</v>
      </c>
      <c r="D3670" s="4">
        <v>763655.7840000001</v>
      </c>
      <c r="E3670" s="4">
        <v>42001.068120000004</v>
      </c>
      <c r="F3670" s="3">
        <v>5.5E-2</v>
      </c>
      <c r="G3670" s="5">
        <v>1247.8035686274511</v>
      </c>
      <c r="H3670" s="4">
        <v>68.629196274509809</v>
      </c>
      <c r="I3670">
        <v>612</v>
      </c>
      <c r="J3670" t="s">
        <v>32</v>
      </c>
      <c r="K3670" t="s">
        <v>235</v>
      </c>
      <c r="L3670" t="s">
        <v>32</v>
      </c>
      <c r="M3670" s="2">
        <v>41442</v>
      </c>
      <c r="N3670" s="2">
        <v>47285</v>
      </c>
      <c r="O3670" t="s">
        <v>30</v>
      </c>
      <c r="P3670">
        <v>0.06</v>
      </c>
    </row>
    <row r="3671" spans="1:18">
      <c r="A3671" s="1">
        <v>42401</v>
      </c>
      <c r="B3671" t="s">
        <v>6</v>
      </c>
      <c r="C3671" t="s">
        <v>236</v>
      </c>
      <c r="D3671" s="4">
        <v>525247.5</v>
      </c>
      <c r="E3671" s="4">
        <v>28888.612499999999</v>
      </c>
      <c r="F3671" s="3">
        <v>5.5E-2</v>
      </c>
      <c r="G3671" s="5">
        <v>1102.5346347607053</v>
      </c>
      <c r="H3671" s="4">
        <v>60.639404911838795</v>
      </c>
      <c r="I3671">
        <v>476.4</v>
      </c>
      <c r="J3671" t="s">
        <v>32</v>
      </c>
      <c r="K3671" t="s">
        <v>235</v>
      </c>
      <c r="L3671" t="s">
        <v>32</v>
      </c>
      <c r="M3671" s="2">
        <v>41442</v>
      </c>
      <c r="N3671" s="2">
        <v>47285</v>
      </c>
      <c r="O3671" t="s">
        <v>30</v>
      </c>
      <c r="P3671">
        <v>0.06</v>
      </c>
    </row>
    <row r="3672" spans="1:18">
      <c r="A3672" s="1">
        <v>42401</v>
      </c>
      <c r="B3672" t="s">
        <v>6</v>
      </c>
      <c r="C3672" t="s">
        <v>237</v>
      </c>
      <c r="D3672" s="4">
        <v>670993.70400000003</v>
      </c>
      <c r="E3672" s="4">
        <v>36904.653720000002</v>
      </c>
      <c r="F3672" s="3">
        <v>5.5E-2</v>
      </c>
      <c r="G3672" s="5">
        <v>2349.4177310924374</v>
      </c>
      <c r="H3672" s="4">
        <v>129.21797521008406</v>
      </c>
      <c r="I3672">
        <v>285.59999999999997</v>
      </c>
      <c r="J3672" t="s">
        <v>32</v>
      </c>
      <c r="K3672" t="s">
        <v>235</v>
      </c>
      <c r="L3672" t="s">
        <v>32</v>
      </c>
      <c r="M3672" s="2">
        <v>41442</v>
      </c>
      <c r="N3672" s="2">
        <v>47285</v>
      </c>
      <c r="O3672" t="s">
        <v>30</v>
      </c>
      <c r="P3672">
        <v>0.06</v>
      </c>
    </row>
    <row r="3673" spans="1:18">
      <c r="A3673" s="1">
        <v>42401</v>
      </c>
      <c r="B3673" t="s">
        <v>6</v>
      </c>
      <c r="C3673" t="s">
        <v>238</v>
      </c>
      <c r="D3673" s="4">
        <v>2832981.54</v>
      </c>
      <c r="E3673" s="4">
        <v>251568.76075200003</v>
      </c>
      <c r="F3673" s="3">
        <v>8.8800000000000004E-2</v>
      </c>
      <c r="G3673" s="5">
        <v>2278.781805019305</v>
      </c>
      <c r="H3673" s="4">
        <v>202.35582428571431</v>
      </c>
      <c r="I3673">
        <v>1243.2</v>
      </c>
      <c r="J3673" t="s">
        <v>32</v>
      </c>
      <c r="K3673" t="s">
        <v>238</v>
      </c>
      <c r="L3673" t="s">
        <v>32</v>
      </c>
      <c r="M3673" s="2">
        <v>41281</v>
      </c>
      <c r="N3673" s="2">
        <v>45168</v>
      </c>
      <c r="O3673" t="s">
        <v>30</v>
      </c>
      <c r="P3673">
        <v>0.08</v>
      </c>
    </row>
    <row r="3674" spans="1:18">
      <c r="A3674" s="1">
        <v>42401</v>
      </c>
      <c r="B3674" t="s">
        <v>6</v>
      </c>
      <c r="C3674" t="s">
        <v>239</v>
      </c>
      <c r="D3674" s="4">
        <v>1036742.0519999999</v>
      </c>
      <c r="E3674" s="4">
        <v>57020.812859999998</v>
      </c>
      <c r="F3674" s="3">
        <v>5.5E-2</v>
      </c>
      <c r="G3674" s="5">
        <v>1497.3166551126515</v>
      </c>
      <c r="H3674" s="4">
        <v>82.352416031195844</v>
      </c>
      <c r="I3674">
        <v>692.4</v>
      </c>
      <c r="J3674" t="s">
        <v>32</v>
      </c>
      <c r="K3674" t="s">
        <v>235</v>
      </c>
      <c r="L3674" t="s">
        <v>32</v>
      </c>
      <c r="M3674" s="2">
        <v>41442</v>
      </c>
      <c r="N3674" s="2">
        <v>47285</v>
      </c>
      <c r="O3674" t="s">
        <v>30</v>
      </c>
      <c r="P3674">
        <v>0.06</v>
      </c>
    </row>
    <row r="3675" spans="1:18">
      <c r="A3675" s="1">
        <v>42401</v>
      </c>
      <c r="B3675" t="s">
        <v>6</v>
      </c>
      <c r="C3675" t="s">
        <v>37</v>
      </c>
      <c r="D3675" s="4">
        <v>151558.79999999999</v>
      </c>
      <c r="E3675" s="4">
        <v>36086.150279999994</v>
      </c>
      <c r="F3675" s="3">
        <v>0.23809999999999998</v>
      </c>
      <c r="G3675" s="5">
        <v>1302.0515463917525</v>
      </c>
      <c r="H3675" s="4">
        <v>310.01847319587625</v>
      </c>
      <c r="I3675">
        <v>116.39999999999999</v>
      </c>
      <c r="J3675" t="s">
        <v>10</v>
      </c>
      <c r="K3675" t="s">
        <v>20</v>
      </c>
      <c r="L3675" t="s">
        <v>20</v>
      </c>
      <c r="M3675" s="2">
        <v>41384</v>
      </c>
      <c r="N3675" s="2">
        <v>42509</v>
      </c>
      <c r="O3675" t="s">
        <v>21</v>
      </c>
      <c r="P3675">
        <v>0.13</v>
      </c>
    </row>
    <row r="3676" spans="1:18">
      <c r="A3676" s="1">
        <v>42401</v>
      </c>
      <c r="B3676" t="s">
        <v>6</v>
      </c>
      <c r="C3676" t="s">
        <v>240</v>
      </c>
      <c r="D3676" s="4">
        <v>252641.16</v>
      </c>
      <c r="E3676" s="4">
        <v>36077.157648000008</v>
      </c>
      <c r="F3676" s="3">
        <v>0.14280000000000004</v>
      </c>
      <c r="G3676" s="5">
        <v>3898.7833333333338</v>
      </c>
      <c r="H3676" s="4">
        <v>556.74626000000012</v>
      </c>
      <c r="I3676">
        <v>64.8</v>
      </c>
      <c r="J3676" t="s">
        <v>10</v>
      </c>
      <c r="K3676" t="s">
        <v>11</v>
      </c>
      <c r="L3676" t="s">
        <v>42</v>
      </c>
      <c r="M3676" s="2">
        <v>42199</v>
      </c>
      <c r="N3676" s="2">
        <v>42564</v>
      </c>
      <c r="O3676" t="s">
        <v>21</v>
      </c>
      <c r="P3676">
        <v>0.13</v>
      </c>
    </row>
    <row r="3677" spans="1:18">
      <c r="A3677" s="1">
        <v>42401</v>
      </c>
      <c r="B3677" t="s">
        <v>6</v>
      </c>
      <c r="C3677" t="s">
        <v>241</v>
      </c>
      <c r="D3677" s="4">
        <v>139327.19999999998</v>
      </c>
      <c r="E3677" s="4">
        <v>20926.94544</v>
      </c>
      <c r="F3677" s="3">
        <v>0.15020000000000003</v>
      </c>
      <c r="G3677" s="5">
        <v>2470.3404255319147</v>
      </c>
      <c r="H3677" s="4">
        <v>371.0451319148936</v>
      </c>
      <c r="I3677">
        <v>56.4</v>
      </c>
      <c r="J3677" t="s">
        <v>10</v>
      </c>
      <c r="K3677" t="s">
        <v>11</v>
      </c>
      <c r="L3677" t="s">
        <v>42</v>
      </c>
      <c r="M3677" s="2">
        <v>42199</v>
      </c>
      <c r="N3677" s="2">
        <v>42564</v>
      </c>
      <c r="O3677" t="s">
        <v>30</v>
      </c>
      <c r="P3677">
        <v>0.13</v>
      </c>
    </row>
    <row r="3678" spans="1:18">
      <c r="A3678" s="1">
        <v>42401</v>
      </c>
      <c r="B3678" t="s">
        <v>6</v>
      </c>
      <c r="C3678" t="s">
        <v>242</v>
      </c>
      <c r="D3678" s="4">
        <v>698908.14</v>
      </c>
      <c r="E3678" s="4">
        <v>38439.947700000004</v>
      </c>
      <c r="F3678" s="3">
        <v>5.5000000000000007E-2</v>
      </c>
      <c r="G3678" s="5">
        <v>1302.9607382550337</v>
      </c>
      <c r="H3678" s="4">
        <v>71.662840604026854</v>
      </c>
      <c r="I3678">
        <v>536.4</v>
      </c>
      <c r="J3678" t="s">
        <v>32</v>
      </c>
      <c r="K3678" t="s">
        <v>235</v>
      </c>
      <c r="L3678" t="s">
        <v>32</v>
      </c>
      <c r="M3678" s="2">
        <v>41442</v>
      </c>
      <c r="N3678" s="2">
        <v>47285</v>
      </c>
      <c r="O3678" t="s">
        <v>30</v>
      </c>
      <c r="P3678">
        <v>0.06</v>
      </c>
    </row>
    <row r="3679" spans="1:18">
      <c r="A3679" s="1">
        <v>42401</v>
      </c>
      <c r="B3679" t="s">
        <v>6</v>
      </c>
      <c r="C3679" t="s">
        <v>384</v>
      </c>
      <c r="D3679" s="4">
        <v>113061.96</v>
      </c>
      <c r="E3679" s="4">
        <v>20848.625424000002</v>
      </c>
      <c r="F3679" s="3">
        <v>0.18440000000000001</v>
      </c>
      <c r="G3679" s="5">
        <v>2048.2239130434787</v>
      </c>
      <c r="H3679" s="4">
        <v>377.69248956521744</v>
      </c>
      <c r="I3679">
        <v>55.199999999999996</v>
      </c>
      <c r="J3679" t="s">
        <v>10</v>
      </c>
      <c r="K3679" t="s">
        <v>11</v>
      </c>
      <c r="L3679" t="s">
        <v>265</v>
      </c>
      <c r="M3679" s="2">
        <v>42201</v>
      </c>
      <c r="N3679" s="2">
        <v>42931</v>
      </c>
      <c r="O3679" t="s">
        <v>21</v>
      </c>
      <c r="P3679">
        <v>0.16</v>
      </c>
    </row>
    <row r="3680" spans="1:18">
      <c r="A3680" s="1">
        <v>42401</v>
      </c>
      <c r="B3680" t="s">
        <v>6</v>
      </c>
      <c r="C3680" t="s">
        <v>385</v>
      </c>
      <c r="D3680" s="4">
        <v>159554.4</v>
      </c>
      <c r="E3680" s="4">
        <v>27108.292560000005</v>
      </c>
      <c r="F3680" s="3">
        <v>0.16990000000000005</v>
      </c>
      <c r="G3680" s="5">
        <v>2508.7169811320755</v>
      </c>
      <c r="H3680" s="4">
        <v>426.23101509433974</v>
      </c>
      <c r="I3680">
        <v>63.599999999999994</v>
      </c>
      <c r="J3680" t="s">
        <v>10</v>
      </c>
      <c r="K3680" t="s">
        <v>11</v>
      </c>
      <c r="L3680" t="s">
        <v>42</v>
      </c>
      <c r="M3680" s="2">
        <v>42201</v>
      </c>
      <c r="N3680" s="2">
        <v>43296</v>
      </c>
      <c r="O3680" t="s">
        <v>21</v>
      </c>
      <c r="P3680">
        <v>0.15</v>
      </c>
    </row>
    <row r="3681" spans="1:16">
      <c r="A3681" s="1">
        <v>42401</v>
      </c>
      <c r="B3681" t="s">
        <v>6</v>
      </c>
      <c r="C3681" t="s">
        <v>41</v>
      </c>
      <c r="D3681" s="4">
        <v>331659.36</v>
      </c>
      <c r="E3681" s="4">
        <v>45470.498255999999</v>
      </c>
      <c r="F3681" s="3">
        <v>0.1371</v>
      </c>
      <c r="G3681" s="5">
        <v>7086.7384615384617</v>
      </c>
      <c r="H3681" s="4">
        <v>971.59184307692317</v>
      </c>
      <c r="I3681">
        <v>46.8</v>
      </c>
      <c r="J3681" t="s">
        <v>10</v>
      </c>
      <c r="K3681" t="s">
        <v>11</v>
      </c>
      <c r="L3681" t="s">
        <v>42</v>
      </c>
      <c r="M3681" s="2">
        <v>42156</v>
      </c>
      <c r="N3681" s="2">
        <v>42499</v>
      </c>
      <c r="O3681" t="s">
        <v>21</v>
      </c>
      <c r="P3681">
        <v>0.13</v>
      </c>
    </row>
    <row r="3682" spans="1:16">
      <c r="A3682" s="1">
        <v>42401</v>
      </c>
      <c r="B3682" t="s">
        <v>6</v>
      </c>
      <c r="C3682" t="s">
        <v>43</v>
      </c>
      <c r="D3682" s="4">
        <v>217614.47999999998</v>
      </c>
      <c r="E3682" s="4">
        <v>30574.834440000002</v>
      </c>
      <c r="F3682" s="3">
        <v>0.14050000000000001</v>
      </c>
      <c r="G3682" s="5">
        <v>4772.2473684210518</v>
      </c>
      <c r="H3682" s="4">
        <v>670.50075526315788</v>
      </c>
      <c r="I3682">
        <v>45.6</v>
      </c>
      <c r="J3682" t="s">
        <v>10</v>
      </c>
      <c r="K3682" t="s">
        <v>11</v>
      </c>
      <c r="L3682" t="s">
        <v>42</v>
      </c>
      <c r="M3682" s="2">
        <v>42156</v>
      </c>
      <c r="N3682" s="2">
        <v>42499</v>
      </c>
      <c r="O3682" t="s">
        <v>21</v>
      </c>
      <c r="P3682">
        <v>0.13</v>
      </c>
    </row>
    <row r="3683" spans="1:16">
      <c r="A3683" s="1">
        <v>42401</v>
      </c>
      <c r="B3683" t="s">
        <v>6</v>
      </c>
      <c r="C3683" t="s">
        <v>243</v>
      </c>
      <c r="D3683" s="4">
        <v>285323.16000000003</v>
      </c>
      <c r="E3683" s="4">
        <v>15692.773800000001</v>
      </c>
      <c r="F3683" s="3">
        <v>5.4999999999999993E-2</v>
      </c>
      <c r="G3683" s="5">
        <v>671.66468926553682</v>
      </c>
      <c r="H3683" s="4">
        <v>36.941557909604519</v>
      </c>
      <c r="I3683">
        <v>424.8</v>
      </c>
      <c r="J3683" t="s">
        <v>32</v>
      </c>
      <c r="K3683" t="s">
        <v>235</v>
      </c>
      <c r="L3683" t="s">
        <v>32</v>
      </c>
      <c r="M3683" s="2">
        <v>41442</v>
      </c>
      <c r="N3683" s="2">
        <v>47285</v>
      </c>
      <c r="O3683" t="s">
        <v>30</v>
      </c>
      <c r="P3683">
        <v>0.06</v>
      </c>
    </row>
    <row r="3684" spans="1:16">
      <c r="A3684" s="1">
        <v>42401</v>
      </c>
      <c r="B3684" t="s">
        <v>6</v>
      </c>
      <c r="C3684" t="s">
        <v>44</v>
      </c>
      <c r="D3684" s="4">
        <v>265029</v>
      </c>
      <c r="E3684" s="4">
        <v>57246.26400000001</v>
      </c>
      <c r="F3684" s="3">
        <v>0.21600000000000003</v>
      </c>
      <c r="G3684" s="5">
        <v>1389.0408805031448</v>
      </c>
      <c r="H3684" s="4">
        <v>300.03283018867933</v>
      </c>
      <c r="I3684">
        <v>190.79999999999998</v>
      </c>
      <c r="J3684" t="s">
        <v>10</v>
      </c>
      <c r="K3684" t="s">
        <v>20</v>
      </c>
      <c r="L3684" t="s">
        <v>20</v>
      </c>
      <c r="M3684" s="2">
        <v>41343</v>
      </c>
      <c r="N3684" s="2">
        <v>42499</v>
      </c>
      <c r="O3684" t="s">
        <v>21</v>
      </c>
      <c r="P3684">
        <v>0.18</v>
      </c>
    </row>
    <row r="3685" spans="1:16">
      <c r="A3685" s="1">
        <v>42401</v>
      </c>
      <c r="B3685" t="s">
        <v>6</v>
      </c>
      <c r="C3685" t="s">
        <v>302</v>
      </c>
      <c r="D3685" s="4">
        <v>133219.19999999998</v>
      </c>
      <c r="E3685" s="4">
        <v>51076.241280000002</v>
      </c>
      <c r="F3685" s="3">
        <v>0.38340000000000007</v>
      </c>
      <c r="G3685" s="5">
        <v>730.36842105263145</v>
      </c>
      <c r="H3685" s="4">
        <v>280.02325263157894</v>
      </c>
      <c r="I3685">
        <v>182.4</v>
      </c>
      <c r="J3685" t="s">
        <v>10</v>
      </c>
      <c r="K3685" t="s">
        <v>20</v>
      </c>
      <c r="L3685" t="s">
        <v>20</v>
      </c>
      <c r="M3685" s="2">
        <v>41702</v>
      </c>
      <c r="N3685" s="2">
        <v>42432</v>
      </c>
      <c r="O3685" t="s">
        <v>21</v>
      </c>
      <c r="P3685">
        <v>0.16</v>
      </c>
    </row>
    <row r="3686" spans="1:16">
      <c r="A3686" s="1">
        <v>42401</v>
      </c>
      <c r="B3686" t="s">
        <v>6</v>
      </c>
      <c r="C3686" t="s">
        <v>292</v>
      </c>
      <c r="D3686" s="4">
        <v>379300.8</v>
      </c>
      <c r="E3686" s="4">
        <v>47716.040639999999</v>
      </c>
      <c r="F3686" s="3">
        <v>0.1258</v>
      </c>
      <c r="G3686" s="5">
        <v>3160.8399999999997</v>
      </c>
      <c r="H3686" s="4">
        <v>397.63367199999999</v>
      </c>
      <c r="I3686">
        <v>120</v>
      </c>
      <c r="J3686" t="s">
        <v>10</v>
      </c>
      <c r="K3686" t="s">
        <v>11</v>
      </c>
      <c r="L3686" t="s">
        <v>42</v>
      </c>
      <c r="M3686" s="2">
        <v>41715</v>
      </c>
      <c r="N3686" s="2">
        <v>42810</v>
      </c>
      <c r="O3686" t="s">
        <v>21</v>
      </c>
      <c r="P3686">
        <v>0.11</v>
      </c>
    </row>
    <row r="3687" spans="1:16">
      <c r="A3687" s="1">
        <v>42401</v>
      </c>
      <c r="B3687" t="s">
        <v>6</v>
      </c>
      <c r="C3687" t="s">
        <v>45</v>
      </c>
      <c r="D3687" s="4">
        <v>138690</v>
      </c>
      <c r="E3687" s="4">
        <v>52785.414000000012</v>
      </c>
      <c r="F3687" s="3">
        <v>0.3806000000000001</v>
      </c>
      <c r="G3687" s="5">
        <v>1392.4698795180723</v>
      </c>
      <c r="H3687" s="4">
        <v>529.97403614457846</v>
      </c>
      <c r="I3687">
        <v>99.6</v>
      </c>
      <c r="J3687" t="s">
        <v>47</v>
      </c>
      <c r="K3687" t="s">
        <v>48</v>
      </c>
      <c r="L3687" t="s">
        <v>46</v>
      </c>
      <c r="M3687" s="2">
        <v>41290</v>
      </c>
      <c r="N3687" s="2">
        <v>42499</v>
      </c>
      <c r="O3687" t="s">
        <v>21</v>
      </c>
      <c r="P3687">
        <v>0.16</v>
      </c>
    </row>
    <row r="3688" spans="1:16">
      <c r="A3688" s="1">
        <v>42401</v>
      </c>
      <c r="B3688" t="s">
        <v>6</v>
      </c>
      <c r="C3688" t="s">
        <v>49</v>
      </c>
      <c r="D3688" s="4">
        <v>93073.2</v>
      </c>
      <c r="E3688" s="4">
        <v>33106.137239999996</v>
      </c>
      <c r="F3688" s="3">
        <v>0.35569999999999996</v>
      </c>
      <c r="G3688" s="5">
        <v>871.47191011235952</v>
      </c>
      <c r="H3688" s="4">
        <v>309.98255842696625</v>
      </c>
      <c r="I3688">
        <v>106.8</v>
      </c>
      <c r="J3688" t="s">
        <v>47</v>
      </c>
      <c r="K3688" t="s">
        <v>48</v>
      </c>
      <c r="L3688" t="s">
        <v>46</v>
      </c>
      <c r="M3688" s="2">
        <v>41347</v>
      </c>
      <c r="N3688" s="2">
        <v>42499</v>
      </c>
      <c r="O3688" t="s">
        <v>21</v>
      </c>
      <c r="P3688">
        <v>0.16</v>
      </c>
    </row>
    <row r="3689" spans="1:16">
      <c r="A3689" s="1">
        <v>42401</v>
      </c>
      <c r="B3689" t="s">
        <v>6</v>
      </c>
      <c r="C3689" t="s">
        <v>50</v>
      </c>
      <c r="D3689" s="4">
        <v>273345.59999999998</v>
      </c>
      <c r="E3689" s="4">
        <v>38377.722239999996</v>
      </c>
      <c r="F3689" s="3">
        <v>0.1404</v>
      </c>
      <c r="G3689" s="5">
        <v>2449.333333333333</v>
      </c>
      <c r="H3689" s="4">
        <v>343.88639999999998</v>
      </c>
      <c r="I3689">
        <v>111.6</v>
      </c>
      <c r="J3689" t="s">
        <v>52</v>
      </c>
      <c r="K3689" t="s">
        <v>51</v>
      </c>
      <c r="L3689" t="s">
        <v>51</v>
      </c>
      <c r="M3689" s="2">
        <v>41347</v>
      </c>
      <c r="N3689" s="2">
        <v>42499</v>
      </c>
      <c r="O3689" t="s">
        <v>21</v>
      </c>
      <c r="P3689">
        <v>0.12</v>
      </c>
    </row>
    <row r="3690" spans="1:16">
      <c r="A3690" s="1">
        <v>42401</v>
      </c>
      <c r="B3690" t="s">
        <v>6</v>
      </c>
      <c r="C3690" t="s">
        <v>53</v>
      </c>
      <c r="D3690" s="4">
        <v>681384</v>
      </c>
      <c r="E3690" s="4">
        <v>60643.175999999999</v>
      </c>
      <c r="F3690" s="3">
        <v>8.8999999999999996E-2</v>
      </c>
      <c r="G3690" s="5">
        <v>2134.6616541353383</v>
      </c>
      <c r="H3690" s="4">
        <v>189.98488721804512</v>
      </c>
      <c r="I3690">
        <v>319.2</v>
      </c>
      <c r="J3690" t="s">
        <v>10</v>
      </c>
      <c r="K3690" t="s">
        <v>20</v>
      </c>
      <c r="L3690" t="s">
        <v>20</v>
      </c>
      <c r="M3690" s="2">
        <v>41374</v>
      </c>
      <c r="N3690" s="2">
        <v>42499</v>
      </c>
      <c r="O3690" t="s">
        <v>21</v>
      </c>
      <c r="P3690">
        <v>0.06</v>
      </c>
    </row>
    <row r="3691" spans="1:16">
      <c r="A3691" s="1">
        <v>42401</v>
      </c>
      <c r="B3691" t="s">
        <v>6</v>
      </c>
      <c r="C3691" t="s">
        <v>54</v>
      </c>
      <c r="D3691" s="4">
        <v>251208</v>
      </c>
      <c r="E3691" s="4">
        <v>102945.0384</v>
      </c>
      <c r="F3691" s="3">
        <v>0.4098</v>
      </c>
      <c r="G3691" s="5">
        <v>561.23324396782846</v>
      </c>
      <c r="H3691" s="4">
        <v>229.99338337801612</v>
      </c>
      <c r="I3691">
        <v>447.59999999999997</v>
      </c>
      <c r="J3691" t="s">
        <v>10</v>
      </c>
      <c r="K3691" t="s">
        <v>12</v>
      </c>
      <c r="L3691" t="s">
        <v>12</v>
      </c>
      <c r="M3691" s="2">
        <v>41302</v>
      </c>
      <c r="N3691" s="2">
        <v>43594</v>
      </c>
      <c r="O3691" t="s">
        <v>21</v>
      </c>
      <c r="P3691">
        <v>0.12</v>
      </c>
    </row>
    <row r="3692" spans="1:16">
      <c r="A3692" s="1">
        <v>42401</v>
      </c>
      <c r="B3692" t="s">
        <v>6</v>
      </c>
      <c r="C3692" t="s">
        <v>320</v>
      </c>
      <c r="D3692" s="4">
        <v>134814</v>
      </c>
      <c r="E3692" s="4">
        <v>13198.2906</v>
      </c>
      <c r="F3692" s="3">
        <v>9.7900000000000001E-2</v>
      </c>
      <c r="G3692" s="5">
        <v>4681.041666666667</v>
      </c>
      <c r="H3692" s="4">
        <v>458.27397916666672</v>
      </c>
      <c r="I3692">
        <v>28.799999999999997</v>
      </c>
      <c r="J3692" t="s">
        <v>123</v>
      </c>
      <c r="K3692" t="s">
        <v>286</v>
      </c>
      <c r="L3692" t="s">
        <v>286</v>
      </c>
      <c r="M3692" s="2">
        <v>41902</v>
      </c>
      <c r="N3692" s="2">
        <v>42632</v>
      </c>
      <c r="O3692" t="s">
        <v>21</v>
      </c>
      <c r="P3692">
        <v>0.03</v>
      </c>
    </row>
    <row r="3693" spans="1:16">
      <c r="A3693" s="1">
        <v>42401</v>
      </c>
      <c r="B3693" t="s">
        <v>6</v>
      </c>
      <c r="C3693" t="s">
        <v>352</v>
      </c>
      <c r="D3693" s="4">
        <v>37641.599999999999</v>
      </c>
      <c r="E3693" s="4">
        <v>6847.0070400000004</v>
      </c>
      <c r="F3693" s="3">
        <v>0.18190000000000001</v>
      </c>
      <c r="G3693" s="5">
        <v>2614</v>
      </c>
      <c r="H3693" s="4">
        <v>475.48660000000007</v>
      </c>
      <c r="I3693">
        <v>14.399999999999999</v>
      </c>
      <c r="J3693" t="s">
        <v>62</v>
      </c>
      <c r="K3693" t="s">
        <v>253</v>
      </c>
      <c r="L3693" t="s">
        <v>253</v>
      </c>
      <c r="M3693" s="2">
        <v>42047</v>
      </c>
      <c r="N3693" s="2">
        <v>42411</v>
      </c>
      <c r="O3693" t="s">
        <v>21</v>
      </c>
      <c r="P3693">
        <v>0.16</v>
      </c>
    </row>
    <row r="3694" spans="1:16">
      <c r="A3694" s="1">
        <v>42401</v>
      </c>
      <c r="B3694" t="s">
        <v>6</v>
      </c>
      <c r="C3694" t="s">
        <v>353</v>
      </c>
      <c r="D3694" s="4">
        <v>37137.599999999999</v>
      </c>
      <c r="E3694" s="4">
        <v>6848.1734399999996</v>
      </c>
      <c r="F3694" s="3">
        <v>0.18440000000000001</v>
      </c>
      <c r="G3694" s="5">
        <v>2579</v>
      </c>
      <c r="H3694" s="4">
        <v>475.56760000000003</v>
      </c>
      <c r="I3694">
        <v>14.399999999999999</v>
      </c>
      <c r="J3694" t="s">
        <v>62</v>
      </c>
      <c r="K3694" t="s">
        <v>253</v>
      </c>
      <c r="L3694" t="s">
        <v>253</v>
      </c>
      <c r="M3694" s="2">
        <v>42047</v>
      </c>
      <c r="N3694" s="2">
        <v>42411</v>
      </c>
      <c r="O3694" t="s">
        <v>21</v>
      </c>
      <c r="P3694">
        <v>0.16</v>
      </c>
    </row>
    <row r="3695" spans="1:16">
      <c r="A3695" s="1">
        <v>42401</v>
      </c>
      <c r="B3695" t="s">
        <v>6</v>
      </c>
      <c r="C3695" t="s">
        <v>217</v>
      </c>
      <c r="D3695" s="4">
        <v>85253.4</v>
      </c>
      <c r="E3695" s="4">
        <v>11679.715800000002</v>
      </c>
      <c r="F3695" s="3">
        <v>0.13700000000000004</v>
      </c>
      <c r="G3695" s="5">
        <v>5920.375</v>
      </c>
      <c r="H3695" s="4">
        <v>811.0913750000002</v>
      </c>
      <c r="I3695">
        <v>14.399999999999999</v>
      </c>
      <c r="J3695" t="s">
        <v>52</v>
      </c>
      <c r="K3695" t="s">
        <v>51</v>
      </c>
      <c r="L3695" t="s">
        <v>51</v>
      </c>
      <c r="M3695" s="2">
        <v>41481</v>
      </c>
      <c r="N3695" s="2">
        <v>42668</v>
      </c>
      <c r="O3695" t="s">
        <v>21</v>
      </c>
      <c r="P3695">
        <v>0.13</v>
      </c>
    </row>
    <row r="3696" spans="1:16">
      <c r="A3696" s="1">
        <v>42401</v>
      </c>
      <c r="B3696" t="s">
        <v>6</v>
      </c>
      <c r="C3696" t="s">
        <v>348</v>
      </c>
      <c r="D3696" s="4">
        <v>25449.599999999999</v>
      </c>
      <c r="E3696" s="4">
        <v>6848.4873600000001</v>
      </c>
      <c r="F3696" s="3">
        <v>0.26910000000000001</v>
      </c>
      <c r="G3696" s="5">
        <v>1767.3333333333335</v>
      </c>
      <c r="H3696" s="4">
        <v>475.58940000000007</v>
      </c>
      <c r="I3696">
        <v>14.399999999999999</v>
      </c>
      <c r="J3696" t="s">
        <v>62</v>
      </c>
      <c r="K3696" t="s">
        <v>253</v>
      </c>
      <c r="L3696" t="s">
        <v>253</v>
      </c>
      <c r="M3696" s="2">
        <v>42047</v>
      </c>
      <c r="N3696" s="2">
        <v>42411</v>
      </c>
      <c r="O3696" t="s">
        <v>21</v>
      </c>
      <c r="P3696">
        <v>0.16</v>
      </c>
    </row>
    <row r="3697" spans="1:17">
      <c r="A3697" s="1">
        <v>42401</v>
      </c>
      <c r="B3697" t="s">
        <v>6</v>
      </c>
      <c r="C3697" t="s">
        <v>391</v>
      </c>
      <c r="D3697" s="4">
        <v>179535.6</v>
      </c>
      <c r="E3697" s="4">
        <v>16750.671479999997</v>
      </c>
      <c r="F3697" s="3">
        <v>9.329999999999998E-2</v>
      </c>
      <c r="G3697" s="5">
        <v>12467.750000000002</v>
      </c>
      <c r="H3697" s="4">
        <v>1163.2410749999999</v>
      </c>
      <c r="I3697">
        <v>14.399999999999999</v>
      </c>
      <c r="J3697" t="s">
        <v>52</v>
      </c>
      <c r="K3697" t="s">
        <v>51</v>
      </c>
      <c r="L3697" t="s">
        <v>51</v>
      </c>
      <c r="M3697" s="2">
        <v>42259</v>
      </c>
      <c r="N3697" s="2">
        <v>42624</v>
      </c>
      <c r="O3697" t="s">
        <v>21</v>
      </c>
      <c r="P3697">
        <v>0.09</v>
      </c>
    </row>
    <row r="3698" spans="1:17">
      <c r="A3698" s="1">
        <v>42401</v>
      </c>
      <c r="B3698" t="s">
        <v>6</v>
      </c>
      <c r="C3698" t="s">
        <v>349</v>
      </c>
      <c r="D3698" s="4">
        <v>124119.59999999999</v>
      </c>
      <c r="E3698" s="4">
        <v>8402.896920000001</v>
      </c>
      <c r="F3698" s="3">
        <v>6.770000000000001E-2</v>
      </c>
      <c r="G3698" s="5">
        <v>6895.5333333333328</v>
      </c>
      <c r="H3698" s="4">
        <v>466.82760666666672</v>
      </c>
      <c r="I3698">
        <v>18</v>
      </c>
      <c r="J3698" t="s">
        <v>52</v>
      </c>
      <c r="K3698" t="s">
        <v>51</v>
      </c>
      <c r="L3698" t="s">
        <v>51</v>
      </c>
      <c r="M3698" s="2">
        <v>42102</v>
      </c>
      <c r="N3698" s="2">
        <v>42467</v>
      </c>
      <c r="O3698" t="s">
        <v>21</v>
      </c>
      <c r="P3698">
        <v>0.05</v>
      </c>
    </row>
    <row r="3699" spans="1:17">
      <c r="A3699" s="1">
        <v>42430</v>
      </c>
      <c r="B3699" t="s">
        <v>6</v>
      </c>
      <c r="C3699" t="s">
        <v>7</v>
      </c>
      <c r="D3699" s="4">
        <v>7482068.3999999994</v>
      </c>
      <c r="E3699" s="4">
        <v>309757.63176000002</v>
      </c>
      <c r="F3699" s="3">
        <v>4.1400000000000006E-2</v>
      </c>
      <c r="G3699" s="5">
        <v>2095.8174789915965</v>
      </c>
      <c r="H3699" s="4">
        <v>86.766843630252112</v>
      </c>
      <c r="I3699">
        <v>3570</v>
      </c>
      <c r="J3699" t="s">
        <v>10</v>
      </c>
      <c r="K3699" t="s">
        <v>11</v>
      </c>
      <c r="L3699" t="s">
        <v>9</v>
      </c>
      <c r="M3699" s="2">
        <v>41365</v>
      </c>
      <c r="N3699" s="2">
        <v>48646</v>
      </c>
      <c r="O3699" t="s">
        <v>13</v>
      </c>
      <c r="P3699">
        <v>0</v>
      </c>
    </row>
    <row r="3700" spans="1:17">
      <c r="A3700" s="1">
        <v>42430</v>
      </c>
      <c r="B3700" t="s">
        <v>6</v>
      </c>
      <c r="C3700" t="s">
        <v>213</v>
      </c>
      <c r="D3700" s="4">
        <v>577231.19999999995</v>
      </c>
      <c r="E3700" s="4">
        <v>68171.004719999997</v>
      </c>
      <c r="F3700" s="3">
        <v>0.11810000000000001</v>
      </c>
      <c r="G3700" s="5">
        <v>1543.2338787295478</v>
      </c>
      <c r="H3700" s="4">
        <v>182.25592107795958</v>
      </c>
      <c r="I3700">
        <v>374.03999999999996</v>
      </c>
      <c r="J3700" t="s">
        <v>10</v>
      </c>
      <c r="K3700" t="s">
        <v>76</v>
      </c>
      <c r="L3700" t="s">
        <v>76</v>
      </c>
      <c r="M3700" s="2">
        <v>41384</v>
      </c>
      <c r="N3700" s="2">
        <v>43299</v>
      </c>
      <c r="O3700" t="s">
        <v>16</v>
      </c>
      <c r="P3700">
        <v>0.15</v>
      </c>
      <c r="Q3700">
        <v>0.05</v>
      </c>
    </row>
    <row r="3701" spans="1:17">
      <c r="A3701" s="1">
        <v>42430</v>
      </c>
      <c r="B3701" t="s">
        <v>6</v>
      </c>
      <c r="C3701" t="s">
        <v>214</v>
      </c>
      <c r="D3701" s="4">
        <v>501901.19999999995</v>
      </c>
      <c r="E3701" s="4">
        <v>65648.676959999997</v>
      </c>
      <c r="F3701" s="3">
        <v>0.1308</v>
      </c>
      <c r="G3701" s="5">
        <v>1394.1699999999998</v>
      </c>
      <c r="H3701" s="4">
        <v>182.35743599999998</v>
      </c>
      <c r="I3701">
        <v>360</v>
      </c>
      <c r="J3701" t="s">
        <v>10</v>
      </c>
      <c r="K3701" t="s">
        <v>20</v>
      </c>
      <c r="L3701" t="s">
        <v>20</v>
      </c>
      <c r="M3701" s="2">
        <v>41384</v>
      </c>
      <c r="N3701" s="2">
        <v>43299</v>
      </c>
      <c r="O3701" t="s">
        <v>16</v>
      </c>
      <c r="P3701">
        <v>0.15</v>
      </c>
      <c r="Q3701">
        <v>0.05</v>
      </c>
    </row>
    <row r="3702" spans="1:17">
      <c r="A3702" s="1">
        <v>42430</v>
      </c>
      <c r="B3702" t="s">
        <v>6</v>
      </c>
      <c r="C3702" t="s">
        <v>215</v>
      </c>
      <c r="D3702" s="4">
        <v>322916.64</v>
      </c>
      <c r="E3702" s="4">
        <v>68361.452688000005</v>
      </c>
      <c r="F3702" s="3">
        <v>0.2117</v>
      </c>
      <c r="G3702" s="5">
        <v>861.11104</v>
      </c>
      <c r="H3702" s="4">
        <v>182.297207168</v>
      </c>
      <c r="I3702">
        <v>375</v>
      </c>
      <c r="J3702" t="s">
        <v>10</v>
      </c>
      <c r="K3702" t="s">
        <v>76</v>
      </c>
      <c r="L3702" t="s">
        <v>76</v>
      </c>
      <c r="M3702" s="2">
        <v>41384</v>
      </c>
      <c r="N3702" s="2">
        <v>43299</v>
      </c>
      <c r="O3702" t="s">
        <v>16</v>
      </c>
      <c r="P3702">
        <v>0.15</v>
      </c>
      <c r="Q3702">
        <v>0.05</v>
      </c>
    </row>
    <row r="3703" spans="1:17">
      <c r="A3703" s="1">
        <v>42430</v>
      </c>
      <c r="B3703" t="s">
        <v>6</v>
      </c>
      <c r="C3703" t="s">
        <v>216</v>
      </c>
      <c r="D3703" s="4">
        <v>387710.39999999997</v>
      </c>
      <c r="E3703" s="4">
        <v>66259.70736</v>
      </c>
      <c r="F3703" s="3">
        <v>0.17090000000000002</v>
      </c>
      <c r="G3703" s="5">
        <v>1067.014531043593</v>
      </c>
      <c r="H3703" s="4">
        <v>182.35278335535006</v>
      </c>
      <c r="I3703">
        <v>363.36</v>
      </c>
      <c r="J3703" t="s">
        <v>10</v>
      </c>
      <c r="K3703" t="s">
        <v>20</v>
      </c>
      <c r="L3703" t="s">
        <v>20</v>
      </c>
      <c r="M3703" s="2">
        <v>41384</v>
      </c>
      <c r="N3703" s="2">
        <v>43299</v>
      </c>
      <c r="O3703" t="s">
        <v>16</v>
      </c>
      <c r="P3703">
        <v>0.15</v>
      </c>
      <c r="Q3703">
        <v>0.05</v>
      </c>
    </row>
    <row r="3704" spans="1:17">
      <c r="A3704" s="1">
        <v>42430</v>
      </c>
      <c r="B3704" t="s">
        <v>6</v>
      </c>
      <c r="C3704" t="s">
        <v>14</v>
      </c>
      <c r="D3704" s="4">
        <v>614341.79999999993</v>
      </c>
      <c r="E3704" s="4">
        <v>90492.547139999995</v>
      </c>
      <c r="F3704" s="3">
        <v>0.14730000000000001</v>
      </c>
      <c r="G3704" s="5">
        <v>882.67499999999995</v>
      </c>
      <c r="H3704" s="4">
        <v>130.01802749999999</v>
      </c>
      <c r="I3704">
        <v>696</v>
      </c>
      <c r="J3704" t="s">
        <v>17</v>
      </c>
      <c r="K3704" t="s">
        <v>18</v>
      </c>
      <c r="L3704" t="s">
        <v>15</v>
      </c>
      <c r="M3704" s="2">
        <v>41246</v>
      </c>
      <c r="N3704" s="2">
        <v>43229</v>
      </c>
      <c r="O3704" t="s">
        <v>16</v>
      </c>
      <c r="P3704">
        <v>0.11</v>
      </c>
    </row>
    <row r="3705" spans="1:17">
      <c r="A3705" s="1">
        <v>42430</v>
      </c>
      <c r="B3705" t="s">
        <v>6</v>
      </c>
      <c r="C3705" t="s">
        <v>19</v>
      </c>
      <c r="D3705" s="4">
        <v>266978.39999999997</v>
      </c>
      <c r="E3705" s="4">
        <v>132181.00584</v>
      </c>
      <c r="F3705" s="3">
        <v>0.49510000000000004</v>
      </c>
      <c r="G3705" s="5">
        <v>545.29901960784309</v>
      </c>
      <c r="H3705" s="4">
        <v>269.97754460784313</v>
      </c>
      <c r="I3705">
        <v>489.59999999999997</v>
      </c>
      <c r="J3705" t="s">
        <v>10</v>
      </c>
      <c r="K3705" t="s">
        <v>20</v>
      </c>
      <c r="L3705" t="s">
        <v>20</v>
      </c>
      <c r="M3705" s="2">
        <v>41258</v>
      </c>
      <c r="N3705" s="2">
        <v>43229</v>
      </c>
      <c r="O3705" t="s">
        <v>21</v>
      </c>
      <c r="P3705">
        <v>0.16</v>
      </c>
    </row>
    <row r="3706" spans="1:17">
      <c r="A3706" s="1">
        <v>42430</v>
      </c>
      <c r="B3706" t="s">
        <v>6</v>
      </c>
      <c r="C3706" t="s">
        <v>350</v>
      </c>
      <c r="D3706" s="4">
        <v>170928</v>
      </c>
      <c r="E3706" s="4">
        <v>49569.119999999995</v>
      </c>
      <c r="F3706" s="3">
        <v>0.28999999999999998</v>
      </c>
      <c r="G3706" s="5">
        <v>930.98039215686276</v>
      </c>
      <c r="H3706" s="4">
        <v>269.98431372549015</v>
      </c>
      <c r="I3706">
        <v>183.6</v>
      </c>
      <c r="J3706" t="s">
        <v>10</v>
      </c>
      <c r="K3706" t="s">
        <v>20</v>
      </c>
      <c r="L3706" t="s">
        <v>20</v>
      </c>
      <c r="M3706" s="2">
        <v>41258</v>
      </c>
      <c r="N3706" s="2">
        <v>43229</v>
      </c>
      <c r="O3706" t="s">
        <v>21</v>
      </c>
      <c r="P3706">
        <v>0.16</v>
      </c>
    </row>
    <row r="3707" spans="1:17">
      <c r="A3707" s="1">
        <v>42430</v>
      </c>
      <c r="B3707" t="s">
        <v>6</v>
      </c>
      <c r="C3707" t="s">
        <v>22</v>
      </c>
      <c r="D3707" s="4">
        <v>315738</v>
      </c>
      <c r="E3707" s="4">
        <v>52191.491399999999</v>
      </c>
      <c r="F3707" s="3">
        <v>0.1653</v>
      </c>
      <c r="G3707" s="5">
        <v>1978.3082706766918</v>
      </c>
      <c r="H3707" s="4">
        <v>327.01435714285714</v>
      </c>
      <c r="I3707">
        <v>159.6</v>
      </c>
      <c r="J3707" t="s">
        <v>10</v>
      </c>
      <c r="K3707" t="s">
        <v>12</v>
      </c>
      <c r="L3707" t="s">
        <v>23</v>
      </c>
      <c r="M3707" s="2">
        <v>41339</v>
      </c>
      <c r="N3707" s="2">
        <v>42499</v>
      </c>
      <c r="O3707" t="s">
        <v>21</v>
      </c>
      <c r="P3707">
        <v>0.14000000000000001</v>
      </c>
    </row>
    <row r="3708" spans="1:17">
      <c r="A3708" s="1">
        <v>42430</v>
      </c>
      <c r="B3708" t="s">
        <v>6</v>
      </c>
      <c r="C3708" t="s">
        <v>24</v>
      </c>
      <c r="D3708" s="4">
        <v>192194.4</v>
      </c>
      <c r="E3708" s="4">
        <v>50547.127199999995</v>
      </c>
      <c r="F3708" s="3">
        <v>0.26300000000000001</v>
      </c>
      <c r="G3708" s="5">
        <v>1026.6794871794873</v>
      </c>
      <c r="H3708" s="4">
        <v>270.0167051282051</v>
      </c>
      <c r="I3708">
        <v>187.2</v>
      </c>
      <c r="J3708" t="s">
        <v>10</v>
      </c>
      <c r="K3708" t="s">
        <v>20</v>
      </c>
      <c r="L3708" t="s">
        <v>20</v>
      </c>
      <c r="M3708" s="2">
        <v>41288</v>
      </c>
      <c r="N3708" s="2">
        <v>42499</v>
      </c>
      <c r="O3708" t="s">
        <v>21</v>
      </c>
      <c r="P3708">
        <v>0.18</v>
      </c>
    </row>
    <row r="3709" spans="1:17">
      <c r="A3709" s="1">
        <v>42430</v>
      </c>
      <c r="B3709" t="s">
        <v>6</v>
      </c>
      <c r="C3709" t="s">
        <v>388</v>
      </c>
      <c r="D3709" s="4">
        <v>915495.78</v>
      </c>
      <c r="E3709" s="4">
        <v>113429.92714200002</v>
      </c>
      <c r="F3709" s="3">
        <v>0.12390000000000001</v>
      </c>
      <c r="G3709" s="5">
        <v>12930.731355932205</v>
      </c>
      <c r="H3709" s="4">
        <v>1602.1176150000003</v>
      </c>
      <c r="I3709">
        <v>70.8</v>
      </c>
      <c r="J3709" t="s">
        <v>62</v>
      </c>
      <c r="K3709" t="s">
        <v>253</v>
      </c>
      <c r="L3709" t="s">
        <v>253</v>
      </c>
      <c r="M3709" s="2">
        <v>42223</v>
      </c>
      <c r="N3709" s="2">
        <v>43318</v>
      </c>
      <c r="O3709" t="s">
        <v>21</v>
      </c>
      <c r="P3709">
        <v>0.12</v>
      </c>
    </row>
    <row r="3710" spans="1:17">
      <c r="A3710" s="1">
        <v>42430</v>
      </c>
      <c r="B3710" t="s">
        <v>6</v>
      </c>
      <c r="C3710" t="s">
        <v>25</v>
      </c>
      <c r="D3710" s="4">
        <v>220302</v>
      </c>
      <c r="E3710" s="4">
        <v>39610.299600000006</v>
      </c>
      <c r="F3710" s="3">
        <v>0.17980000000000002</v>
      </c>
      <c r="G3710" s="5">
        <v>1596.391304347826</v>
      </c>
      <c r="H3710" s="4">
        <v>287.03115652173915</v>
      </c>
      <c r="I3710">
        <v>138</v>
      </c>
      <c r="J3710" t="s">
        <v>10</v>
      </c>
      <c r="K3710" t="s">
        <v>12</v>
      </c>
      <c r="L3710" t="s">
        <v>12</v>
      </c>
      <c r="M3710" s="2">
        <v>41334</v>
      </c>
      <c r="N3710" s="2">
        <v>42499</v>
      </c>
      <c r="O3710" t="s">
        <v>21</v>
      </c>
      <c r="P3710">
        <v>0.14000000000000001</v>
      </c>
      <c r="Q3710">
        <v>7.0000000000000007E-2</v>
      </c>
    </row>
    <row r="3711" spans="1:17">
      <c r="A3711" s="1">
        <v>42430</v>
      </c>
      <c r="B3711" t="s">
        <v>6</v>
      </c>
      <c r="C3711" t="s">
        <v>26</v>
      </c>
      <c r="D3711" s="4">
        <v>151275.84</v>
      </c>
      <c r="E3711" s="4">
        <v>14900.670239999998</v>
      </c>
      <c r="F3711" s="3">
        <v>9.849999999999999E-2</v>
      </c>
      <c r="G3711" s="5">
        <v>2334.5037037037036</v>
      </c>
      <c r="H3711" s="4">
        <v>229.94861481481479</v>
      </c>
      <c r="I3711">
        <v>64.8</v>
      </c>
      <c r="J3711" t="s">
        <v>10</v>
      </c>
      <c r="K3711" t="s">
        <v>12</v>
      </c>
      <c r="L3711" t="s">
        <v>27</v>
      </c>
      <c r="M3711" s="2">
        <v>41353</v>
      </c>
      <c r="N3711" s="2">
        <v>43229</v>
      </c>
      <c r="O3711" t="s">
        <v>21</v>
      </c>
      <c r="P3711">
        <v>0.06</v>
      </c>
    </row>
    <row r="3712" spans="1:17">
      <c r="A3712" s="1">
        <v>42430</v>
      </c>
      <c r="B3712" t="s">
        <v>6</v>
      </c>
      <c r="C3712" t="s">
        <v>28</v>
      </c>
      <c r="D3712" s="4">
        <v>332813.39999999997</v>
      </c>
      <c r="E3712" s="4">
        <v>48857.007119999995</v>
      </c>
      <c r="F3712" s="3">
        <v>0.14679999999999999</v>
      </c>
      <c r="G3712" s="5">
        <v>1566.9180790960449</v>
      </c>
      <c r="H3712" s="4">
        <v>230.02357401129942</v>
      </c>
      <c r="I3712">
        <v>212.4</v>
      </c>
      <c r="J3712" t="s">
        <v>10</v>
      </c>
      <c r="K3712" t="s">
        <v>12</v>
      </c>
      <c r="L3712" t="s">
        <v>12</v>
      </c>
      <c r="M3712" s="2">
        <v>41353</v>
      </c>
      <c r="N3712" s="2">
        <v>43229</v>
      </c>
      <c r="O3712" t="s">
        <v>21</v>
      </c>
      <c r="P3712">
        <v>0</v>
      </c>
    </row>
    <row r="3713" spans="1:18">
      <c r="A3713" s="1">
        <v>42430</v>
      </c>
      <c r="B3713" t="s">
        <v>6</v>
      </c>
      <c r="C3713" t="s">
        <v>29</v>
      </c>
      <c r="D3713" s="4">
        <v>490841.88</v>
      </c>
      <c r="E3713" s="4">
        <v>53992.606800000001</v>
      </c>
      <c r="F3713" s="3">
        <v>0.11</v>
      </c>
      <c r="G3713" s="5">
        <v>2622.0185897435899</v>
      </c>
      <c r="H3713" s="4">
        <v>288.42204487179492</v>
      </c>
      <c r="I3713">
        <v>187.2</v>
      </c>
      <c r="J3713" t="s">
        <v>10</v>
      </c>
      <c r="K3713" t="s">
        <v>12</v>
      </c>
      <c r="L3713" t="s">
        <v>12</v>
      </c>
      <c r="M3713" s="2">
        <v>41323</v>
      </c>
      <c r="N3713" s="2">
        <v>42499</v>
      </c>
      <c r="O3713" t="s">
        <v>30</v>
      </c>
      <c r="P3713">
        <v>0.11</v>
      </c>
    </row>
    <row r="3714" spans="1:18">
      <c r="A3714" s="1">
        <v>42430</v>
      </c>
      <c r="B3714" t="s">
        <v>6</v>
      </c>
      <c r="C3714" t="s">
        <v>31</v>
      </c>
      <c r="D3714" s="4">
        <v>2491042.0559999999</v>
      </c>
      <c r="E3714" s="4">
        <v>199283.36447999999</v>
      </c>
      <c r="F3714" s="3">
        <v>0.08</v>
      </c>
      <c r="G3714" s="5">
        <v>2642.3986507128307</v>
      </c>
      <c r="H3714" s="4">
        <v>211.39189205702647</v>
      </c>
      <c r="I3714">
        <v>942.72</v>
      </c>
      <c r="J3714" t="s">
        <v>32</v>
      </c>
      <c r="K3714" t="s">
        <v>31</v>
      </c>
      <c r="L3714" t="s">
        <v>32</v>
      </c>
      <c r="M3714" s="2">
        <v>41294</v>
      </c>
      <c r="N3714" s="2">
        <v>43229</v>
      </c>
      <c r="O3714" t="s">
        <v>30</v>
      </c>
      <c r="P3714">
        <v>0.08</v>
      </c>
    </row>
    <row r="3715" spans="1:18">
      <c r="A3715" s="1">
        <v>42430</v>
      </c>
      <c r="B3715" t="s">
        <v>6</v>
      </c>
      <c r="C3715" t="s">
        <v>269</v>
      </c>
      <c r="D3715" s="4">
        <v>4606933.6919999998</v>
      </c>
      <c r="E3715" s="4">
        <v>207312.01613999999</v>
      </c>
      <c r="F3715" s="3">
        <v>4.4999999999999998E-2</v>
      </c>
      <c r="G3715" s="5">
        <v>1851.959194404245</v>
      </c>
      <c r="H3715" s="4">
        <v>83.338163748191022</v>
      </c>
      <c r="I3715">
        <v>2487.6</v>
      </c>
      <c r="J3715" t="s">
        <v>32</v>
      </c>
      <c r="K3715" t="s">
        <v>269</v>
      </c>
      <c r="L3715" t="s">
        <v>32</v>
      </c>
      <c r="M3715" s="2">
        <v>41442</v>
      </c>
      <c r="N3715" s="2">
        <v>47285</v>
      </c>
      <c r="O3715" t="s">
        <v>30</v>
      </c>
      <c r="P3715">
        <v>0.05</v>
      </c>
    </row>
    <row r="3716" spans="1:18">
      <c r="A3716" s="1">
        <v>42430</v>
      </c>
      <c r="B3716" t="s">
        <v>6</v>
      </c>
      <c r="C3716" t="s">
        <v>301</v>
      </c>
      <c r="D3716" s="4">
        <v>244519.19999999998</v>
      </c>
      <c r="E3716" s="4">
        <v>33107.899680000002</v>
      </c>
      <c r="F3716" s="3">
        <v>0.13540000000000002</v>
      </c>
      <c r="G3716" s="5">
        <v>2214.8478260869565</v>
      </c>
      <c r="H3716" s="4">
        <v>299.89039565217394</v>
      </c>
      <c r="I3716">
        <v>110.39999999999999</v>
      </c>
      <c r="J3716" t="s">
        <v>123</v>
      </c>
      <c r="K3716" t="s">
        <v>286</v>
      </c>
      <c r="L3716" t="s">
        <v>286</v>
      </c>
      <c r="M3716" s="2">
        <v>42110</v>
      </c>
      <c r="N3716" s="2">
        <v>42840</v>
      </c>
      <c r="O3716" t="s">
        <v>21</v>
      </c>
      <c r="P3716">
        <v>0.08</v>
      </c>
    </row>
    <row r="3717" spans="1:18">
      <c r="A3717" s="1">
        <v>42430</v>
      </c>
      <c r="B3717" t="s">
        <v>6</v>
      </c>
      <c r="C3717" t="s">
        <v>285</v>
      </c>
      <c r="D3717" s="4">
        <v>1700215.2</v>
      </c>
      <c r="E3717" s="4">
        <v>57977.338319999995</v>
      </c>
      <c r="F3717" s="3">
        <v>3.4099999999999998E-2</v>
      </c>
      <c r="G3717" s="5">
        <v>12320.4</v>
      </c>
      <c r="H3717" s="4">
        <v>420.12563999999998</v>
      </c>
      <c r="I3717">
        <v>138</v>
      </c>
      <c r="J3717" t="s">
        <v>123</v>
      </c>
      <c r="K3717" t="s">
        <v>286</v>
      </c>
      <c r="L3717" t="s">
        <v>286</v>
      </c>
      <c r="M3717" s="2">
        <v>41708</v>
      </c>
      <c r="N3717" s="2">
        <v>42834</v>
      </c>
      <c r="O3717" t="s">
        <v>21</v>
      </c>
      <c r="P3717">
        <v>0.03</v>
      </c>
    </row>
    <row r="3718" spans="1:18">
      <c r="A3718" s="1">
        <v>42430</v>
      </c>
      <c r="B3718" t="s">
        <v>6</v>
      </c>
      <c r="C3718" t="s">
        <v>33</v>
      </c>
      <c r="D3718" s="4">
        <v>1211058.48</v>
      </c>
      <c r="E3718" s="4">
        <v>96884.678400000004</v>
      </c>
      <c r="F3718" s="3">
        <v>0.08</v>
      </c>
      <c r="G3718" s="5">
        <v>4629.4284403669726</v>
      </c>
      <c r="H3718" s="4">
        <v>370.35427522935788</v>
      </c>
      <c r="I3718">
        <v>261.59999999999997</v>
      </c>
      <c r="J3718" t="s">
        <v>34</v>
      </c>
      <c r="K3718" t="s">
        <v>36</v>
      </c>
      <c r="L3718" t="s">
        <v>35</v>
      </c>
      <c r="M3718" s="2">
        <v>41288</v>
      </c>
      <c r="N3718" s="2">
        <v>45059</v>
      </c>
      <c r="O3718" t="s">
        <v>21</v>
      </c>
      <c r="P3718">
        <v>0.08</v>
      </c>
      <c r="R3718">
        <f t="shared" ref="R3718" si="382">(N3718-M3718)/365</f>
        <v>10.331506849315069</v>
      </c>
    </row>
    <row r="3719" spans="1:18">
      <c r="A3719" s="1">
        <v>42430</v>
      </c>
      <c r="B3719" t="s">
        <v>6</v>
      </c>
      <c r="C3719" t="s">
        <v>234</v>
      </c>
      <c r="D3719" s="4">
        <v>766360.77599999995</v>
      </c>
      <c r="E3719" s="4">
        <v>42149.842680000002</v>
      </c>
      <c r="F3719" s="3">
        <v>5.5000000000000007E-2</v>
      </c>
      <c r="G3719" s="5">
        <v>1252.2234901960783</v>
      </c>
      <c r="H3719" s="4">
        <v>68.87229196078431</v>
      </c>
      <c r="I3719">
        <v>612</v>
      </c>
      <c r="J3719" t="s">
        <v>32</v>
      </c>
      <c r="K3719" t="s">
        <v>235</v>
      </c>
      <c r="L3719" t="s">
        <v>32</v>
      </c>
      <c r="M3719" s="2">
        <v>41442</v>
      </c>
      <c r="N3719" s="2">
        <v>47285</v>
      </c>
      <c r="O3719" t="s">
        <v>30</v>
      </c>
      <c r="P3719">
        <v>0.06</v>
      </c>
    </row>
    <row r="3720" spans="1:18">
      <c r="A3720" s="1">
        <v>42430</v>
      </c>
      <c r="B3720" t="s">
        <v>6</v>
      </c>
      <c r="C3720" t="s">
        <v>236</v>
      </c>
      <c r="D3720" s="4">
        <v>467887.65600000002</v>
      </c>
      <c r="E3720" s="4">
        <v>25733.821080000002</v>
      </c>
      <c r="F3720" s="3">
        <v>5.5E-2</v>
      </c>
      <c r="G3720" s="5">
        <v>982.1319395465996</v>
      </c>
      <c r="H3720" s="4">
        <v>54.017256675062981</v>
      </c>
      <c r="I3720">
        <v>476.4</v>
      </c>
      <c r="J3720" t="s">
        <v>32</v>
      </c>
      <c r="K3720" t="s">
        <v>235</v>
      </c>
      <c r="L3720" t="s">
        <v>32</v>
      </c>
      <c r="M3720" s="2">
        <v>41442</v>
      </c>
      <c r="N3720" s="2">
        <v>47285</v>
      </c>
      <c r="O3720" t="s">
        <v>30</v>
      </c>
      <c r="P3720">
        <v>0.06</v>
      </c>
    </row>
    <row r="3721" spans="1:18">
      <c r="A3721" s="1">
        <v>42430</v>
      </c>
      <c r="B3721" t="s">
        <v>6</v>
      </c>
      <c r="C3721" t="s">
        <v>237</v>
      </c>
      <c r="D3721" s="4">
        <v>628743.91200000001</v>
      </c>
      <c r="E3721" s="4">
        <v>34580.915159999997</v>
      </c>
      <c r="F3721" s="3">
        <v>5.4999999999999993E-2</v>
      </c>
      <c r="G3721" s="5">
        <v>2201.4842857142862</v>
      </c>
      <c r="H3721" s="4">
        <v>121.08163571428572</v>
      </c>
      <c r="I3721">
        <v>285.59999999999997</v>
      </c>
      <c r="J3721" t="s">
        <v>32</v>
      </c>
      <c r="K3721" t="s">
        <v>235</v>
      </c>
      <c r="L3721" t="s">
        <v>32</v>
      </c>
      <c r="M3721" s="2">
        <v>41442</v>
      </c>
      <c r="N3721" s="2">
        <v>47285</v>
      </c>
      <c r="O3721" t="s">
        <v>30</v>
      </c>
      <c r="P3721">
        <v>0.06</v>
      </c>
    </row>
    <row r="3722" spans="1:18">
      <c r="A3722" s="1">
        <v>42430</v>
      </c>
      <c r="B3722" t="s">
        <v>6</v>
      </c>
      <c r="C3722" t="s">
        <v>238</v>
      </c>
      <c r="D3722" s="4">
        <v>2542391.7960000001</v>
      </c>
      <c r="E3722" s="4">
        <v>228306.78328080001</v>
      </c>
      <c r="F3722" s="3">
        <v>8.9800000000000005E-2</v>
      </c>
      <c r="G3722" s="5">
        <v>2045.038445945946</v>
      </c>
      <c r="H3722" s="4">
        <v>183.64445244594594</v>
      </c>
      <c r="I3722">
        <v>1243.2</v>
      </c>
      <c r="J3722" t="s">
        <v>32</v>
      </c>
      <c r="K3722" t="s">
        <v>238</v>
      </c>
      <c r="L3722" t="s">
        <v>32</v>
      </c>
      <c r="M3722" s="2">
        <v>41281</v>
      </c>
      <c r="N3722" s="2">
        <v>45168</v>
      </c>
      <c r="O3722" t="s">
        <v>30</v>
      </c>
      <c r="P3722">
        <v>0.08</v>
      </c>
    </row>
    <row r="3723" spans="1:18">
      <c r="A3723" s="1">
        <v>42430</v>
      </c>
      <c r="B3723" t="s">
        <v>6</v>
      </c>
      <c r="C3723" t="s">
        <v>239</v>
      </c>
      <c r="D3723" s="4">
        <v>991134.37199999997</v>
      </c>
      <c r="E3723" s="4">
        <v>54512.390460000002</v>
      </c>
      <c r="F3723" s="3">
        <v>5.5000000000000007E-2</v>
      </c>
      <c r="G3723" s="5">
        <v>1431.447677642981</v>
      </c>
      <c r="H3723" s="4">
        <v>78.729622270363961</v>
      </c>
      <c r="I3723">
        <v>692.4</v>
      </c>
      <c r="J3723" t="s">
        <v>32</v>
      </c>
      <c r="K3723" t="s">
        <v>235</v>
      </c>
      <c r="L3723" t="s">
        <v>32</v>
      </c>
      <c r="M3723" s="2">
        <v>41442</v>
      </c>
      <c r="N3723" s="2">
        <v>47285</v>
      </c>
      <c r="O3723" t="s">
        <v>30</v>
      </c>
      <c r="P3723">
        <v>0.06</v>
      </c>
    </row>
    <row r="3724" spans="1:18">
      <c r="A3724" s="1">
        <v>42430</v>
      </c>
      <c r="B3724" t="s">
        <v>6</v>
      </c>
      <c r="C3724" t="s">
        <v>37</v>
      </c>
      <c r="D3724" s="4">
        <v>75268.800000000003</v>
      </c>
      <c r="E3724" s="4">
        <v>36083.862719999997</v>
      </c>
      <c r="F3724" s="3">
        <v>0.47939999999999994</v>
      </c>
      <c r="G3724" s="5">
        <v>646.63917525773206</v>
      </c>
      <c r="H3724" s="4">
        <v>309.99882061855669</v>
      </c>
      <c r="I3724">
        <v>116.39999999999999</v>
      </c>
      <c r="J3724" t="s">
        <v>10</v>
      </c>
      <c r="K3724" t="s">
        <v>20</v>
      </c>
      <c r="L3724" t="s">
        <v>20</v>
      </c>
      <c r="M3724" s="2">
        <v>41384</v>
      </c>
      <c r="N3724" s="2">
        <v>42509</v>
      </c>
      <c r="O3724" t="s">
        <v>21</v>
      </c>
      <c r="P3724">
        <v>0.13</v>
      </c>
    </row>
    <row r="3725" spans="1:18">
      <c r="A3725" s="1">
        <v>42430</v>
      </c>
      <c r="B3725" t="s">
        <v>6</v>
      </c>
      <c r="C3725" t="s">
        <v>240</v>
      </c>
      <c r="D3725" s="4">
        <v>160671.96</v>
      </c>
      <c r="E3725" s="4">
        <v>24132.928391999998</v>
      </c>
      <c r="F3725" s="3">
        <v>0.1502</v>
      </c>
      <c r="G3725" s="5">
        <v>2479.5055555555555</v>
      </c>
      <c r="H3725" s="4">
        <v>372.42173444444444</v>
      </c>
      <c r="I3725">
        <v>64.8</v>
      </c>
      <c r="J3725" t="s">
        <v>10</v>
      </c>
      <c r="K3725" t="s">
        <v>11</v>
      </c>
      <c r="L3725" t="s">
        <v>42</v>
      </c>
      <c r="M3725" s="2">
        <v>42199</v>
      </c>
      <c r="N3725" s="2">
        <v>42564</v>
      </c>
      <c r="O3725" t="s">
        <v>21</v>
      </c>
      <c r="P3725">
        <v>0.13</v>
      </c>
    </row>
    <row r="3726" spans="1:18">
      <c r="A3726" s="1">
        <v>42430</v>
      </c>
      <c r="B3726" t="s">
        <v>6</v>
      </c>
      <c r="C3726" t="s">
        <v>241</v>
      </c>
      <c r="D3726" s="4">
        <v>91867.199999999997</v>
      </c>
      <c r="E3726" s="4">
        <v>14763.05904</v>
      </c>
      <c r="F3726" s="3">
        <v>0.16070000000000001</v>
      </c>
      <c r="G3726" s="5">
        <v>1628.8510638297873</v>
      </c>
      <c r="H3726" s="4">
        <v>261.7563659574468</v>
      </c>
      <c r="I3726">
        <v>56.4</v>
      </c>
      <c r="J3726" t="s">
        <v>10</v>
      </c>
      <c r="K3726" t="s">
        <v>11</v>
      </c>
      <c r="L3726" t="s">
        <v>42</v>
      </c>
      <c r="M3726" s="2">
        <v>42199</v>
      </c>
      <c r="N3726" s="2">
        <v>42564</v>
      </c>
      <c r="O3726" t="s">
        <v>30</v>
      </c>
      <c r="P3726">
        <v>0.13</v>
      </c>
    </row>
    <row r="3727" spans="1:18">
      <c r="A3727" s="1">
        <v>42430</v>
      </c>
      <c r="B3727" t="s">
        <v>6</v>
      </c>
      <c r="C3727" t="s">
        <v>242</v>
      </c>
      <c r="D3727" s="4">
        <v>595334.49600000004</v>
      </c>
      <c r="E3727" s="4">
        <v>32743.397280000001</v>
      </c>
      <c r="F3727" s="3">
        <v>5.5E-2</v>
      </c>
      <c r="G3727" s="5">
        <v>1109.8704250559285</v>
      </c>
      <c r="H3727" s="4">
        <v>61.042873378076067</v>
      </c>
      <c r="I3727">
        <v>536.4</v>
      </c>
      <c r="J3727" t="s">
        <v>32</v>
      </c>
      <c r="K3727" t="s">
        <v>235</v>
      </c>
      <c r="L3727" t="s">
        <v>32</v>
      </c>
      <c r="M3727" s="2">
        <v>41442</v>
      </c>
      <c r="N3727" s="2">
        <v>47285</v>
      </c>
      <c r="O3727" t="s">
        <v>30</v>
      </c>
      <c r="P3727">
        <v>0.06</v>
      </c>
    </row>
    <row r="3728" spans="1:18">
      <c r="A3728" s="1">
        <v>42430</v>
      </c>
      <c r="B3728" t="s">
        <v>6</v>
      </c>
      <c r="C3728" t="s">
        <v>384</v>
      </c>
      <c r="D3728" s="4">
        <v>98229</v>
      </c>
      <c r="E3728" s="4">
        <v>19321.6443</v>
      </c>
      <c r="F3728" s="3">
        <v>0.19669999999999999</v>
      </c>
      <c r="G3728" s="5">
        <v>1779.5108695652175</v>
      </c>
      <c r="H3728" s="4">
        <v>350.02978804347828</v>
      </c>
      <c r="I3728">
        <v>55.199999999999996</v>
      </c>
      <c r="J3728" t="s">
        <v>10</v>
      </c>
      <c r="K3728" t="s">
        <v>11</v>
      </c>
      <c r="L3728" t="s">
        <v>265</v>
      </c>
      <c r="M3728" s="2">
        <v>42201</v>
      </c>
      <c r="N3728" s="2">
        <v>42931</v>
      </c>
      <c r="O3728" t="s">
        <v>21</v>
      </c>
      <c r="P3728">
        <v>0.16</v>
      </c>
    </row>
    <row r="3729" spans="1:16">
      <c r="A3729" s="1">
        <v>42430</v>
      </c>
      <c r="B3729" t="s">
        <v>6</v>
      </c>
      <c r="C3729" t="s">
        <v>385</v>
      </c>
      <c r="D3729" s="4">
        <v>117121.2</v>
      </c>
      <c r="E3729" s="4">
        <v>22264.740120000002</v>
      </c>
      <c r="F3729" s="3">
        <v>0.19010000000000002</v>
      </c>
      <c r="G3729" s="5">
        <v>1841.5283018867926</v>
      </c>
      <c r="H3729" s="4">
        <v>350.07453018867932</v>
      </c>
      <c r="I3729">
        <v>63.599999999999994</v>
      </c>
      <c r="J3729" t="s">
        <v>10</v>
      </c>
      <c r="K3729" t="s">
        <v>11</v>
      </c>
      <c r="L3729" t="s">
        <v>42</v>
      </c>
      <c r="M3729" s="2">
        <v>42201</v>
      </c>
      <c r="N3729" s="2">
        <v>43296</v>
      </c>
      <c r="O3729" t="s">
        <v>21</v>
      </c>
      <c r="P3729">
        <v>0.15</v>
      </c>
    </row>
    <row r="3730" spans="1:16">
      <c r="A3730" s="1">
        <v>42430</v>
      </c>
      <c r="B3730" t="s">
        <v>6</v>
      </c>
      <c r="C3730" t="s">
        <v>41</v>
      </c>
      <c r="D3730" s="4">
        <v>166951.55999999997</v>
      </c>
      <c r="E3730" s="4">
        <v>24041.02464</v>
      </c>
      <c r="F3730" s="3">
        <v>0.14400000000000002</v>
      </c>
      <c r="G3730" s="5">
        <v>3567.3410256410252</v>
      </c>
      <c r="H3730" s="4">
        <v>513.69710769230767</v>
      </c>
      <c r="I3730">
        <v>46.8</v>
      </c>
      <c r="J3730" t="s">
        <v>10</v>
      </c>
      <c r="K3730" t="s">
        <v>11</v>
      </c>
      <c r="L3730" t="s">
        <v>42</v>
      </c>
      <c r="M3730" s="2">
        <v>42156</v>
      </c>
      <c r="N3730" s="2">
        <v>42499</v>
      </c>
      <c r="O3730" t="s">
        <v>21</v>
      </c>
      <c r="P3730">
        <v>0.13</v>
      </c>
    </row>
    <row r="3731" spans="1:16">
      <c r="A3731" s="1">
        <v>42430</v>
      </c>
      <c r="B3731" t="s">
        <v>6</v>
      </c>
      <c r="C3731" t="s">
        <v>43</v>
      </c>
      <c r="D3731" s="4">
        <v>160432.07999999999</v>
      </c>
      <c r="E3731" s="4">
        <v>23134.305936000001</v>
      </c>
      <c r="F3731" s="3">
        <v>0.14420000000000002</v>
      </c>
      <c r="G3731" s="5">
        <v>3518.2473684210522</v>
      </c>
      <c r="H3731" s="4">
        <v>507.33127052631579</v>
      </c>
      <c r="I3731">
        <v>45.6</v>
      </c>
      <c r="J3731" t="s">
        <v>10</v>
      </c>
      <c r="K3731" t="s">
        <v>11</v>
      </c>
      <c r="L3731" t="s">
        <v>42</v>
      </c>
      <c r="M3731" s="2">
        <v>42156</v>
      </c>
      <c r="N3731" s="2">
        <v>42499</v>
      </c>
      <c r="O3731" t="s">
        <v>21</v>
      </c>
      <c r="P3731">
        <v>0.13</v>
      </c>
    </row>
    <row r="3732" spans="1:16">
      <c r="A3732" s="1">
        <v>42430</v>
      </c>
      <c r="B3732" t="s">
        <v>6</v>
      </c>
      <c r="C3732" t="s">
        <v>243</v>
      </c>
      <c r="D3732" s="4">
        <v>256093.88399999999</v>
      </c>
      <c r="E3732" s="4">
        <v>14085.163620000001</v>
      </c>
      <c r="F3732" s="3">
        <v>5.5000000000000007E-2</v>
      </c>
      <c r="G3732" s="5">
        <v>602.85754237288131</v>
      </c>
      <c r="H3732" s="4">
        <v>33.157164830508478</v>
      </c>
      <c r="I3732">
        <v>424.8</v>
      </c>
      <c r="J3732" t="s">
        <v>32</v>
      </c>
      <c r="K3732" t="s">
        <v>235</v>
      </c>
      <c r="L3732" t="s">
        <v>32</v>
      </c>
      <c r="M3732" s="2">
        <v>41442</v>
      </c>
      <c r="N3732" s="2">
        <v>47285</v>
      </c>
      <c r="O3732" t="s">
        <v>30</v>
      </c>
      <c r="P3732">
        <v>0.06</v>
      </c>
    </row>
    <row r="3733" spans="1:16">
      <c r="A3733" s="1">
        <v>42430</v>
      </c>
      <c r="B3733" t="s">
        <v>6</v>
      </c>
      <c r="C3733" t="s">
        <v>44</v>
      </c>
      <c r="D3733" s="4">
        <v>252173.27999999997</v>
      </c>
      <c r="E3733" s="4">
        <v>54923.340384000003</v>
      </c>
      <c r="F3733" s="3">
        <v>0.21780000000000005</v>
      </c>
      <c r="G3733" s="5">
        <v>1321.662893081761</v>
      </c>
      <c r="H3733" s="4">
        <v>287.8581781132076</v>
      </c>
      <c r="I3733">
        <v>190.79999999999998</v>
      </c>
      <c r="J3733" t="s">
        <v>10</v>
      </c>
      <c r="K3733" t="s">
        <v>20</v>
      </c>
      <c r="L3733" t="s">
        <v>20</v>
      </c>
      <c r="M3733" s="2">
        <v>41343</v>
      </c>
      <c r="N3733" s="2">
        <v>42499</v>
      </c>
      <c r="O3733" t="s">
        <v>21</v>
      </c>
      <c r="P3733">
        <v>0.18</v>
      </c>
    </row>
    <row r="3734" spans="1:16">
      <c r="A3734" s="1">
        <v>42430</v>
      </c>
      <c r="B3734" t="s">
        <v>6</v>
      </c>
      <c r="C3734" t="s">
        <v>292</v>
      </c>
      <c r="D3734" s="4">
        <v>192777.60000000001</v>
      </c>
      <c r="E3734" s="4">
        <v>27200.919360000004</v>
      </c>
      <c r="F3734" s="3">
        <v>0.1411</v>
      </c>
      <c r="G3734" s="5">
        <v>1606.48</v>
      </c>
      <c r="H3734" s="4">
        <v>226.67432800000003</v>
      </c>
      <c r="I3734">
        <v>120</v>
      </c>
      <c r="J3734" t="s">
        <v>10</v>
      </c>
      <c r="K3734" t="s">
        <v>11</v>
      </c>
      <c r="L3734" t="s">
        <v>42</v>
      </c>
      <c r="M3734" s="2">
        <v>41715</v>
      </c>
      <c r="N3734" s="2">
        <v>42810</v>
      </c>
      <c r="O3734" t="s">
        <v>21</v>
      </c>
      <c r="P3734">
        <v>0.11</v>
      </c>
    </row>
    <row r="3735" spans="1:16">
      <c r="A3735" s="1">
        <v>42430</v>
      </c>
      <c r="B3735" t="s">
        <v>6</v>
      </c>
      <c r="C3735" t="s">
        <v>45</v>
      </c>
      <c r="D3735" s="4">
        <v>139636.79999999999</v>
      </c>
      <c r="E3735" s="4">
        <v>52782.710400000004</v>
      </c>
      <c r="F3735" s="3">
        <v>0.37800000000000006</v>
      </c>
      <c r="G3735" s="5">
        <v>1401.9759036144578</v>
      </c>
      <c r="H3735" s="4">
        <v>529.94689156626509</v>
      </c>
      <c r="I3735">
        <v>99.6</v>
      </c>
      <c r="J3735" t="s">
        <v>47</v>
      </c>
      <c r="K3735" t="s">
        <v>48</v>
      </c>
      <c r="L3735" t="s">
        <v>46</v>
      </c>
      <c r="M3735" s="2">
        <v>41290</v>
      </c>
      <c r="N3735" s="2">
        <v>42499</v>
      </c>
      <c r="O3735" t="s">
        <v>21</v>
      </c>
      <c r="P3735">
        <v>0.16</v>
      </c>
    </row>
    <row r="3736" spans="1:16">
      <c r="A3736" s="1">
        <v>42430</v>
      </c>
      <c r="B3736" t="s">
        <v>6</v>
      </c>
      <c r="C3736" t="s">
        <v>49</v>
      </c>
      <c r="D3736" s="4">
        <v>109186.8</v>
      </c>
      <c r="E3736" s="4">
        <v>33105.437760000001</v>
      </c>
      <c r="F3736" s="3">
        <v>0.30320000000000003</v>
      </c>
      <c r="G3736" s="5">
        <v>1022.3483146067416</v>
      </c>
      <c r="H3736" s="4">
        <v>309.97600898876408</v>
      </c>
      <c r="I3736">
        <v>106.8</v>
      </c>
      <c r="J3736" t="s">
        <v>47</v>
      </c>
      <c r="K3736" t="s">
        <v>48</v>
      </c>
      <c r="L3736" t="s">
        <v>46</v>
      </c>
      <c r="M3736" s="2">
        <v>41347</v>
      </c>
      <c r="N3736" s="2">
        <v>42499</v>
      </c>
      <c r="O3736" t="s">
        <v>21</v>
      </c>
      <c r="P3736">
        <v>0.16</v>
      </c>
    </row>
    <row r="3737" spans="1:16">
      <c r="A3737" s="1">
        <v>42430</v>
      </c>
      <c r="B3737" t="s">
        <v>6</v>
      </c>
      <c r="C3737" t="s">
        <v>50</v>
      </c>
      <c r="D3737" s="4">
        <v>192231.6</v>
      </c>
      <c r="E3737" s="4">
        <v>34601.687999999995</v>
      </c>
      <c r="F3737" s="3">
        <v>0.17999999999999997</v>
      </c>
      <c r="G3737" s="5">
        <v>1722.5053763440862</v>
      </c>
      <c r="H3737" s="4">
        <v>310.05096774193544</v>
      </c>
      <c r="I3737">
        <v>111.6</v>
      </c>
      <c r="J3737" t="s">
        <v>52</v>
      </c>
      <c r="K3737" t="s">
        <v>51</v>
      </c>
      <c r="L3737" t="s">
        <v>51</v>
      </c>
      <c r="M3737" s="2">
        <v>41347</v>
      </c>
      <c r="N3737" s="2">
        <v>42499</v>
      </c>
      <c r="O3737" t="s">
        <v>21</v>
      </c>
      <c r="P3737">
        <v>0.12</v>
      </c>
    </row>
    <row r="3738" spans="1:16">
      <c r="A3738" s="1">
        <v>42430</v>
      </c>
      <c r="B3738" t="s">
        <v>6</v>
      </c>
      <c r="C3738" t="s">
        <v>53</v>
      </c>
      <c r="D3738" s="4">
        <v>982542</v>
      </c>
      <c r="E3738" s="4">
        <v>74869.700400000002</v>
      </c>
      <c r="F3738" s="3">
        <v>7.6200000000000004E-2</v>
      </c>
      <c r="G3738" s="5">
        <v>3078.1390977443612</v>
      </c>
      <c r="H3738" s="4">
        <v>234.55419924812031</v>
      </c>
      <c r="I3738">
        <v>319.2</v>
      </c>
      <c r="J3738" t="s">
        <v>10</v>
      </c>
      <c r="K3738" t="s">
        <v>20</v>
      </c>
      <c r="L3738" t="s">
        <v>20</v>
      </c>
      <c r="M3738" s="2">
        <v>41374</v>
      </c>
      <c r="N3738" s="2">
        <v>42499</v>
      </c>
      <c r="O3738" t="s">
        <v>21</v>
      </c>
      <c r="P3738">
        <v>0.06</v>
      </c>
    </row>
    <row r="3739" spans="1:16">
      <c r="A3739" s="1">
        <v>42430</v>
      </c>
      <c r="B3739" t="s">
        <v>6</v>
      </c>
      <c r="C3739" t="s">
        <v>54</v>
      </c>
      <c r="D3739" s="4">
        <v>186900</v>
      </c>
      <c r="E3739" s="4">
        <v>102944.51999999999</v>
      </c>
      <c r="F3739" s="3">
        <v>0.55079999999999996</v>
      </c>
      <c r="G3739" s="5">
        <v>417.56032171581774</v>
      </c>
      <c r="H3739" s="4">
        <v>229.99222520107239</v>
      </c>
      <c r="I3739">
        <v>447.59999999999997</v>
      </c>
      <c r="J3739" t="s">
        <v>10</v>
      </c>
      <c r="K3739" t="s">
        <v>12</v>
      </c>
      <c r="L3739" t="s">
        <v>12</v>
      </c>
      <c r="M3739" s="2">
        <v>41302</v>
      </c>
      <c r="N3739" s="2">
        <v>43594</v>
      </c>
      <c r="O3739" t="s">
        <v>21</v>
      </c>
      <c r="P3739">
        <v>0.12</v>
      </c>
    </row>
    <row r="3740" spans="1:16">
      <c r="A3740" s="1">
        <v>42430</v>
      </c>
      <c r="B3740" t="s">
        <v>6</v>
      </c>
      <c r="C3740" t="s">
        <v>320</v>
      </c>
      <c r="D3740" s="4">
        <v>168072</v>
      </c>
      <c r="E3740" s="4">
        <v>13193.652</v>
      </c>
      <c r="F3740" s="3">
        <v>7.85E-2</v>
      </c>
      <c r="G3740" s="5">
        <v>5835.8333333333339</v>
      </c>
      <c r="H3740" s="4">
        <v>458.11291666666671</v>
      </c>
      <c r="I3740">
        <v>28.799999999999997</v>
      </c>
      <c r="J3740" t="s">
        <v>123</v>
      </c>
      <c r="K3740" t="s">
        <v>286</v>
      </c>
      <c r="L3740" t="s">
        <v>286</v>
      </c>
      <c r="M3740" s="2">
        <v>41902</v>
      </c>
      <c r="N3740" s="2">
        <v>42632</v>
      </c>
      <c r="O3740" t="s">
        <v>21</v>
      </c>
      <c r="P3740">
        <v>0.03</v>
      </c>
    </row>
    <row r="3741" spans="1:16">
      <c r="A3741" s="1">
        <v>42430</v>
      </c>
      <c r="B3741" t="s">
        <v>6</v>
      </c>
      <c r="C3741" t="s">
        <v>352</v>
      </c>
      <c r="D3741" s="4">
        <v>24000</v>
      </c>
      <c r="E3741" s="4">
        <v>7000.8</v>
      </c>
      <c r="F3741" s="3">
        <v>0.29170000000000001</v>
      </c>
      <c r="G3741" s="5">
        <v>1666.6666666666667</v>
      </c>
      <c r="H3741" s="4">
        <v>486.16666666666674</v>
      </c>
      <c r="I3741">
        <v>14.399999999999999</v>
      </c>
      <c r="J3741" t="s">
        <v>62</v>
      </c>
      <c r="K3741" t="s">
        <v>253</v>
      </c>
      <c r="L3741" t="s">
        <v>253</v>
      </c>
      <c r="M3741" s="2">
        <v>42047</v>
      </c>
      <c r="N3741" s="2">
        <v>42501</v>
      </c>
      <c r="O3741" t="s">
        <v>21</v>
      </c>
      <c r="P3741">
        <v>0.16</v>
      </c>
    </row>
    <row r="3742" spans="1:16">
      <c r="A3742" s="1">
        <v>42430</v>
      </c>
      <c r="B3742" t="s">
        <v>6</v>
      </c>
      <c r="C3742" t="s">
        <v>353</v>
      </c>
      <c r="D3742" s="4">
        <v>27116.399999999998</v>
      </c>
      <c r="E3742" s="4">
        <v>6998.7428399999999</v>
      </c>
      <c r="F3742" s="3">
        <v>0.2581</v>
      </c>
      <c r="G3742" s="5">
        <v>1883.0833333333333</v>
      </c>
      <c r="H3742" s="4">
        <v>486.02380833333336</v>
      </c>
      <c r="I3742">
        <v>14.399999999999999</v>
      </c>
      <c r="J3742" t="s">
        <v>62</v>
      </c>
      <c r="K3742" t="s">
        <v>253</v>
      </c>
      <c r="L3742" t="s">
        <v>253</v>
      </c>
      <c r="M3742" s="2">
        <v>42047</v>
      </c>
      <c r="N3742" s="2">
        <v>42501</v>
      </c>
      <c r="O3742" t="s">
        <v>21</v>
      </c>
      <c r="P3742">
        <v>0.16</v>
      </c>
    </row>
    <row r="3743" spans="1:16">
      <c r="A3743" s="1">
        <v>42430</v>
      </c>
      <c r="B3743" t="s">
        <v>6</v>
      </c>
      <c r="C3743" t="s">
        <v>217</v>
      </c>
      <c r="D3743" s="4">
        <v>54584.4</v>
      </c>
      <c r="E3743" s="4">
        <v>7696.4003999999986</v>
      </c>
      <c r="F3743" s="3">
        <v>0.14099999999999996</v>
      </c>
      <c r="G3743" s="5">
        <v>3790.5833333333339</v>
      </c>
      <c r="H3743" s="4">
        <v>534.47224999999992</v>
      </c>
      <c r="I3743">
        <v>14.399999999999999</v>
      </c>
      <c r="J3743" t="s">
        <v>52</v>
      </c>
      <c r="K3743" t="s">
        <v>51</v>
      </c>
      <c r="L3743" t="s">
        <v>51</v>
      </c>
      <c r="M3743" s="2">
        <v>41481</v>
      </c>
      <c r="N3743" s="2">
        <v>42668</v>
      </c>
      <c r="O3743" t="s">
        <v>21</v>
      </c>
      <c r="P3743">
        <v>0.13</v>
      </c>
    </row>
    <row r="3744" spans="1:16">
      <c r="A3744" s="1">
        <v>42430</v>
      </c>
      <c r="B3744" t="s">
        <v>6</v>
      </c>
      <c r="C3744" t="s">
        <v>348</v>
      </c>
      <c r="D3744" s="4">
        <v>34240.799999999996</v>
      </c>
      <c r="E3744" s="4">
        <v>6998.81952</v>
      </c>
      <c r="F3744" s="3">
        <v>0.20440000000000003</v>
      </c>
      <c r="G3744" s="5">
        <v>2377.8333333333335</v>
      </c>
      <c r="H3744" s="4">
        <v>486.02913333333339</v>
      </c>
      <c r="I3744">
        <v>14.399999999999999</v>
      </c>
      <c r="J3744" t="s">
        <v>62</v>
      </c>
      <c r="K3744" t="s">
        <v>253</v>
      </c>
      <c r="L3744" t="s">
        <v>253</v>
      </c>
      <c r="M3744" s="2">
        <v>42047</v>
      </c>
      <c r="N3744" s="2">
        <v>42501</v>
      </c>
      <c r="O3744" t="s">
        <v>21</v>
      </c>
      <c r="P3744">
        <v>0.16</v>
      </c>
    </row>
    <row r="3745" spans="1:17">
      <c r="A3745" s="1">
        <v>42430</v>
      </c>
      <c r="B3745" t="s">
        <v>6</v>
      </c>
      <c r="C3745" t="s">
        <v>391</v>
      </c>
      <c r="D3745" s="4">
        <v>108799.2</v>
      </c>
      <c r="E3745" s="4">
        <v>10390.323600000002</v>
      </c>
      <c r="F3745" s="3">
        <v>9.5500000000000015E-2</v>
      </c>
      <c r="G3745" s="5">
        <v>7555.5000000000009</v>
      </c>
      <c r="H3745" s="4">
        <v>721.55025000000023</v>
      </c>
      <c r="I3745">
        <v>14.399999999999999</v>
      </c>
      <c r="J3745" t="s">
        <v>52</v>
      </c>
      <c r="K3745" t="s">
        <v>51</v>
      </c>
      <c r="L3745" t="s">
        <v>51</v>
      </c>
      <c r="M3745" s="2">
        <v>42259</v>
      </c>
      <c r="N3745" s="2">
        <v>42624</v>
      </c>
      <c r="O3745" t="s">
        <v>21</v>
      </c>
      <c r="P3745">
        <v>0.09</v>
      </c>
    </row>
    <row r="3746" spans="1:17">
      <c r="A3746" s="1">
        <v>42430</v>
      </c>
      <c r="B3746" t="s">
        <v>6</v>
      </c>
      <c r="C3746" t="s">
        <v>349</v>
      </c>
      <c r="D3746" s="4">
        <v>78344.399999999994</v>
      </c>
      <c r="E3746" s="4">
        <v>8398.5196799999994</v>
      </c>
      <c r="F3746" s="3">
        <v>0.1072</v>
      </c>
      <c r="G3746" s="5">
        <v>4352.4666666666662</v>
      </c>
      <c r="H3746" s="4">
        <v>466.58442666666662</v>
      </c>
      <c r="I3746">
        <v>18</v>
      </c>
      <c r="J3746" t="s">
        <v>52</v>
      </c>
      <c r="K3746" t="s">
        <v>51</v>
      </c>
      <c r="L3746" t="s">
        <v>51</v>
      </c>
      <c r="M3746" s="2">
        <v>42102</v>
      </c>
      <c r="N3746" s="2">
        <v>42467</v>
      </c>
      <c r="O3746" t="s">
        <v>21</v>
      </c>
      <c r="P3746">
        <v>0.05</v>
      </c>
    </row>
    <row r="3747" spans="1:17">
      <c r="A3747" s="1">
        <v>42461</v>
      </c>
      <c r="B3747" t="s">
        <v>6</v>
      </c>
      <c r="C3747" t="s">
        <v>7</v>
      </c>
      <c r="D3747" s="4">
        <v>7865834.3999999994</v>
      </c>
      <c r="E3747" s="4">
        <v>309127.29191999999</v>
      </c>
      <c r="F3747" s="3">
        <v>3.9300000000000002E-2</v>
      </c>
      <c r="G3747" s="5">
        <v>2203.3149579831929</v>
      </c>
      <c r="H3747" s="4">
        <v>86.59027784873949</v>
      </c>
      <c r="I3747">
        <v>3570</v>
      </c>
      <c r="J3747" t="s">
        <v>10</v>
      </c>
      <c r="K3747" t="s">
        <v>11</v>
      </c>
      <c r="L3747" t="s">
        <v>9</v>
      </c>
      <c r="M3747" s="2">
        <v>41365</v>
      </c>
      <c r="N3747" s="2">
        <v>48646</v>
      </c>
      <c r="O3747" t="s">
        <v>13</v>
      </c>
      <c r="P3747">
        <v>0</v>
      </c>
    </row>
    <row r="3748" spans="1:17">
      <c r="A3748" s="1">
        <v>42461</v>
      </c>
      <c r="B3748" t="s">
        <v>6</v>
      </c>
      <c r="C3748" t="s">
        <v>213</v>
      </c>
      <c r="D3748" s="4">
        <v>703733.16</v>
      </c>
      <c r="E3748" s="4">
        <v>75229.074804000003</v>
      </c>
      <c r="F3748" s="3">
        <v>0.1069</v>
      </c>
      <c r="G3748" s="5">
        <v>1881.4382418992625</v>
      </c>
      <c r="H3748" s="4">
        <v>201.12574805903114</v>
      </c>
      <c r="I3748">
        <v>374.03999999999996</v>
      </c>
      <c r="J3748" t="s">
        <v>10</v>
      </c>
      <c r="K3748" t="s">
        <v>76</v>
      </c>
      <c r="L3748" t="s">
        <v>76</v>
      </c>
      <c r="M3748" s="2">
        <v>41384</v>
      </c>
      <c r="N3748" s="2">
        <v>43299</v>
      </c>
      <c r="O3748" t="s">
        <v>16</v>
      </c>
      <c r="P3748">
        <v>0.15</v>
      </c>
      <c r="Q3748">
        <v>0.05</v>
      </c>
    </row>
    <row r="3749" spans="1:17">
      <c r="A3749" s="1">
        <v>42461</v>
      </c>
      <c r="B3749" t="s">
        <v>6</v>
      </c>
      <c r="C3749" t="s">
        <v>214</v>
      </c>
      <c r="D3749" s="4">
        <v>512906.39999999997</v>
      </c>
      <c r="E3749" s="4">
        <v>72371.093039999992</v>
      </c>
      <c r="F3749" s="3">
        <v>0.1411</v>
      </c>
      <c r="G3749" s="5">
        <v>1424.74</v>
      </c>
      <c r="H3749" s="4">
        <v>201.03081399999999</v>
      </c>
      <c r="I3749">
        <v>360</v>
      </c>
      <c r="J3749" t="s">
        <v>10</v>
      </c>
      <c r="K3749" t="s">
        <v>20</v>
      </c>
      <c r="L3749" t="s">
        <v>20</v>
      </c>
      <c r="M3749" s="2">
        <v>41384</v>
      </c>
      <c r="N3749" s="2">
        <v>43299</v>
      </c>
      <c r="O3749" t="s">
        <v>16</v>
      </c>
      <c r="P3749">
        <v>0.15</v>
      </c>
      <c r="Q3749">
        <v>0.05</v>
      </c>
    </row>
    <row r="3750" spans="1:17">
      <c r="A3750" s="1">
        <v>42461</v>
      </c>
      <c r="B3750" t="s">
        <v>6</v>
      </c>
      <c r="C3750" t="s">
        <v>215</v>
      </c>
      <c r="D3750" s="4">
        <v>331641.59999999998</v>
      </c>
      <c r="E3750" s="4">
        <v>75415.299840000007</v>
      </c>
      <c r="F3750" s="3">
        <v>0.22740000000000005</v>
      </c>
      <c r="G3750" s="5">
        <v>884.37759999999992</v>
      </c>
      <c r="H3750" s="4">
        <v>201.10746624000001</v>
      </c>
      <c r="I3750">
        <v>375</v>
      </c>
      <c r="J3750" t="s">
        <v>10</v>
      </c>
      <c r="K3750" t="s">
        <v>76</v>
      </c>
      <c r="L3750" t="s">
        <v>76</v>
      </c>
      <c r="M3750" s="2">
        <v>41384</v>
      </c>
      <c r="N3750" s="2">
        <v>43299</v>
      </c>
      <c r="O3750" t="s">
        <v>16</v>
      </c>
      <c r="P3750">
        <v>0.15</v>
      </c>
      <c r="Q3750">
        <v>0.05</v>
      </c>
    </row>
    <row r="3751" spans="1:17">
      <c r="A3751" s="1">
        <v>42461</v>
      </c>
      <c r="B3751" t="s">
        <v>6</v>
      </c>
      <c r="C3751" t="s">
        <v>216</v>
      </c>
      <c r="D3751" s="4">
        <v>405352.8</v>
      </c>
      <c r="E3751" s="4">
        <v>73085.109840000005</v>
      </c>
      <c r="F3751" s="3">
        <v>0.18030000000000002</v>
      </c>
      <c r="G3751" s="5">
        <v>1115.5680317040951</v>
      </c>
      <c r="H3751" s="4">
        <v>201.13691611624836</v>
      </c>
      <c r="I3751">
        <v>363.36</v>
      </c>
      <c r="J3751" t="s">
        <v>10</v>
      </c>
      <c r="K3751" t="s">
        <v>20</v>
      </c>
      <c r="L3751" t="s">
        <v>20</v>
      </c>
      <c r="M3751" s="2">
        <v>41384</v>
      </c>
      <c r="N3751" s="2">
        <v>43299</v>
      </c>
      <c r="O3751" t="s">
        <v>16</v>
      </c>
      <c r="P3751">
        <v>0.15</v>
      </c>
      <c r="Q3751">
        <v>0.05</v>
      </c>
    </row>
    <row r="3752" spans="1:17">
      <c r="A3752" s="1">
        <v>42461</v>
      </c>
      <c r="B3752" t="s">
        <v>6</v>
      </c>
      <c r="C3752" t="s">
        <v>14</v>
      </c>
      <c r="D3752" s="4">
        <v>634966.63199999998</v>
      </c>
      <c r="E3752" s="4">
        <v>90482.745059999987</v>
      </c>
      <c r="F3752" s="3">
        <v>0.14249999999999999</v>
      </c>
      <c r="G3752" s="5">
        <v>912.30837931034478</v>
      </c>
      <c r="H3752" s="4">
        <v>130.00394405172412</v>
      </c>
      <c r="I3752">
        <v>696</v>
      </c>
      <c r="J3752" t="s">
        <v>17</v>
      </c>
      <c r="K3752" t="s">
        <v>18</v>
      </c>
      <c r="L3752" t="s">
        <v>15</v>
      </c>
      <c r="M3752" s="2">
        <v>41246</v>
      </c>
      <c r="N3752" s="2">
        <v>43229</v>
      </c>
      <c r="O3752" t="s">
        <v>16</v>
      </c>
      <c r="P3752">
        <v>0.11</v>
      </c>
    </row>
    <row r="3753" spans="1:17">
      <c r="A3753" s="1">
        <v>42461</v>
      </c>
      <c r="B3753" t="s">
        <v>6</v>
      </c>
      <c r="C3753" t="s">
        <v>19</v>
      </c>
      <c r="D3753" s="4">
        <v>311382</v>
      </c>
      <c r="E3753" s="4">
        <v>132181.65900000001</v>
      </c>
      <c r="F3753" s="3">
        <v>0.42450000000000004</v>
      </c>
      <c r="G3753" s="5">
        <v>635.99264705882354</v>
      </c>
      <c r="H3753" s="4">
        <v>269.97887867647063</v>
      </c>
      <c r="I3753">
        <v>489.59999999999997</v>
      </c>
      <c r="J3753" t="s">
        <v>10</v>
      </c>
      <c r="K3753" t="s">
        <v>20</v>
      </c>
      <c r="L3753" t="s">
        <v>20</v>
      </c>
      <c r="M3753" s="2">
        <v>41258</v>
      </c>
      <c r="N3753" s="2">
        <v>43229</v>
      </c>
      <c r="O3753" t="s">
        <v>21</v>
      </c>
      <c r="P3753">
        <v>0.16</v>
      </c>
    </row>
    <row r="3754" spans="1:17">
      <c r="A3754" s="1">
        <v>42461</v>
      </c>
      <c r="B3754" t="s">
        <v>6</v>
      </c>
      <c r="C3754" t="s">
        <v>350</v>
      </c>
      <c r="D3754" s="4">
        <v>161942.39999999999</v>
      </c>
      <c r="E3754" s="4">
        <v>49570.56863999999</v>
      </c>
      <c r="F3754" s="3">
        <v>0.30609999999999993</v>
      </c>
      <c r="G3754" s="5">
        <v>882.03921568627447</v>
      </c>
      <c r="H3754" s="4">
        <v>269.9922039215686</v>
      </c>
      <c r="I3754">
        <v>183.6</v>
      </c>
      <c r="J3754" t="s">
        <v>10</v>
      </c>
      <c r="K3754" t="s">
        <v>20</v>
      </c>
      <c r="L3754" t="s">
        <v>20</v>
      </c>
      <c r="M3754" s="2">
        <v>41258</v>
      </c>
      <c r="N3754" s="2">
        <v>43229</v>
      </c>
      <c r="O3754" t="s">
        <v>21</v>
      </c>
      <c r="P3754">
        <v>0.16</v>
      </c>
    </row>
    <row r="3755" spans="1:17">
      <c r="A3755" s="1">
        <v>42461</v>
      </c>
      <c r="B3755" t="s">
        <v>6</v>
      </c>
      <c r="C3755" t="s">
        <v>22</v>
      </c>
      <c r="D3755" s="4">
        <v>353976</v>
      </c>
      <c r="E3755" s="4">
        <v>58016.666400000009</v>
      </c>
      <c r="F3755" s="3">
        <v>0.16390000000000002</v>
      </c>
      <c r="G3755" s="5">
        <v>2217.8947368421054</v>
      </c>
      <c r="H3755" s="4">
        <v>363.51294736842112</v>
      </c>
      <c r="I3755">
        <v>159.6</v>
      </c>
      <c r="J3755" t="s">
        <v>10</v>
      </c>
      <c r="K3755" t="s">
        <v>12</v>
      </c>
      <c r="L3755" t="s">
        <v>23</v>
      </c>
      <c r="M3755" s="2">
        <v>41339</v>
      </c>
      <c r="N3755" s="2">
        <v>42499</v>
      </c>
      <c r="O3755" t="s">
        <v>21</v>
      </c>
      <c r="P3755">
        <v>0.14000000000000001</v>
      </c>
    </row>
    <row r="3756" spans="1:17">
      <c r="A3756" s="1">
        <v>42461</v>
      </c>
      <c r="B3756" t="s">
        <v>6</v>
      </c>
      <c r="C3756" t="s">
        <v>24</v>
      </c>
      <c r="D3756" s="4">
        <v>236001</v>
      </c>
      <c r="E3756" s="4">
        <v>51896.619899999998</v>
      </c>
      <c r="F3756" s="3">
        <v>0.21989999999999998</v>
      </c>
      <c r="G3756" s="5">
        <v>1260.6891025641025</v>
      </c>
      <c r="H3756" s="4">
        <v>277.22553365384618</v>
      </c>
      <c r="I3756">
        <v>187.2</v>
      </c>
      <c r="J3756" t="s">
        <v>10</v>
      </c>
      <c r="K3756" t="s">
        <v>20</v>
      </c>
      <c r="L3756" t="s">
        <v>20</v>
      </c>
      <c r="M3756" s="2">
        <v>41288</v>
      </c>
      <c r="N3756" s="2">
        <v>42499</v>
      </c>
      <c r="O3756" t="s">
        <v>21</v>
      </c>
      <c r="P3756">
        <v>0.18</v>
      </c>
    </row>
    <row r="3757" spans="1:17">
      <c r="A3757" s="1">
        <v>42461</v>
      </c>
      <c r="B3757" t="s">
        <v>6</v>
      </c>
      <c r="C3757" t="s">
        <v>388</v>
      </c>
      <c r="D3757" s="4">
        <v>882061.74000000011</v>
      </c>
      <c r="E3757" s="4">
        <v>113256.72741599999</v>
      </c>
      <c r="F3757" s="3">
        <v>0.12839999999999999</v>
      </c>
      <c r="G3757" s="5">
        <v>12458.499152542376</v>
      </c>
      <c r="H3757" s="4">
        <v>1599.6712911864406</v>
      </c>
      <c r="I3757">
        <v>70.8</v>
      </c>
      <c r="J3757" t="s">
        <v>62</v>
      </c>
      <c r="K3757" t="s">
        <v>253</v>
      </c>
      <c r="L3757" t="s">
        <v>253</v>
      </c>
      <c r="M3757" s="2">
        <v>42223</v>
      </c>
      <c r="N3757" s="2">
        <v>43318</v>
      </c>
      <c r="O3757" t="s">
        <v>21</v>
      </c>
      <c r="P3757">
        <v>0.12</v>
      </c>
    </row>
    <row r="3758" spans="1:17">
      <c r="A3758" s="1">
        <v>42461</v>
      </c>
      <c r="B3758" t="s">
        <v>6</v>
      </c>
      <c r="C3758" t="s">
        <v>25</v>
      </c>
      <c r="D3758" s="4">
        <v>247914</v>
      </c>
      <c r="E3758" s="4">
        <v>41699.1348</v>
      </c>
      <c r="F3758" s="3">
        <v>0.16819999999999999</v>
      </c>
      <c r="G3758" s="5">
        <v>1796.4782608695652</v>
      </c>
      <c r="H3758" s="4">
        <v>302.16764347826086</v>
      </c>
      <c r="I3758">
        <v>138</v>
      </c>
      <c r="J3758" t="s">
        <v>10</v>
      </c>
      <c r="K3758" t="s">
        <v>12</v>
      </c>
      <c r="L3758" t="s">
        <v>12</v>
      </c>
      <c r="M3758" s="2">
        <v>41334</v>
      </c>
      <c r="N3758" s="2">
        <v>42499</v>
      </c>
      <c r="O3758" t="s">
        <v>21</v>
      </c>
      <c r="P3758">
        <v>0.14000000000000001</v>
      </c>
      <c r="Q3758">
        <v>7.0000000000000007E-2</v>
      </c>
    </row>
    <row r="3759" spans="1:17">
      <c r="A3759" s="1">
        <v>42461</v>
      </c>
      <c r="B3759" t="s">
        <v>6</v>
      </c>
      <c r="C3759" t="s">
        <v>26</v>
      </c>
      <c r="D3759" s="4">
        <v>157819.68</v>
      </c>
      <c r="E3759" s="4">
        <v>14898.177791999999</v>
      </c>
      <c r="F3759" s="3">
        <v>9.4399999999999998E-2</v>
      </c>
      <c r="G3759" s="5">
        <v>2435.4888888888891</v>
      </c>
      <c r="H3759" s="4">
        <v>229.91015111111111</v>
      </c>
      <c r="I3759">
        <v>64.8</v>
      </c>
      <c r="J3759" t="s">
        <v>10</v>
      </c>
      <c r="K3759" t="s">
        <v>12</v>
      </c>
      <c r="L3759" t="s">
        <v>27</v>
      </c>
      <c r="M3759" s="2">
        <v>41353</v>
      </c>
      <c r="N3759" s="2">
        <v>43229</v>
      </c>
      <c r="O3759" t="s">
        <v>21</v>
      </c>
      <c r="P3759">
        <v>0.06</v>
      </c>
    </row>
    <row r="3760" spans="1:17">
      <c r="A3760" s="1">
        <v>42461</v>
      </c>
      <c r="B3760" t="s">
        <v>6</v>
      </c>
      <c r="C3760" t="s">
        <v>28</v>
      </c>
      <c r="D3760" s="4">
        <v>480318.83999999997</v>
      </c>
      <c r="E3760" s="4">
        <v>48848.426028000002</v>
      </c>
      <c r="F3760" s="3">
        <v>0.10170000000000001</v>
      </c>
      <c r="G3760" s="5">
        <v>2261.3881355932203</v>
      </c>
      <c r="H3760" s="4">
        <v>229.98317338983051</v>
      </c>
      <c r="I3760">
        <v>212.4</v>
      </c>
      <c r="J3760" t="s">
        <v>10</v>
      </c>
      <c r="K3760" t="s">
        <v>12</v>
      </c>
      <c r="L3760" t="s">
        <v>12</v>
      </c>
      <c r="M3760" s="2">
        <v>41353</v>
      </c>
      <c r="N3760" s="2">
        <v>43229</v>
      </c>
      <c r="O3760" t="s">
        <v>21</v>
      </c>
      <c r="P3760">
        <v>0</v>
      </c>
    </row>
    <row r="3761" spans="1:18">
      <c r="A3761" s="1">
        <v>42461</v>
      </c>
      <c r="B3761" t="s">
        <v>6</v>
      </c>
      <c r="C3761" t="s">
        <v>29</v>
      </c>
      <c r="D3761" s="4">
        <v>628999.19999999995</v>
      </c>
      <c r="E3761" s="4">
        <v>72649.407600000006</v>
      </c>
      <c r="F3761" s="3">
        <v>0.11550000000000002</v>
      </c>
      <c r="G3761" s="5">
        <v>3360.0384615384614</v>
      </c>
      <c r="H3761" s="4">
        <v>388.08444230769237</v>
      </c>
      <c r="I3761">
        <v>187.2</v>
      </c>
      <c r="J3761" t="s">
        <v>10</v>
      </c>
      <c r="K3761" t="s">
        <v>12</v>
      </c>
      <c r="L3761" t="s">
        <v>12</v>
      </c>
      <c r="M3761" s="2">
        <v>41323</v>
      </c>
      <c r="N3761" s="2">
        <v>42499</v>
      </c>
      <c r="O3761" t="s">
        <v>30</v>
      </c>
      <c r="P3761">
        <v>0.11</v>
      </c>
    </row>
    <row r="3762" spans="1:18">
      <c r="A3762" s="1">
        <v>42461</v>
      </c>
      <c r="B3762" t="s">
        <v>6</v>
      </c>
      <c r="C3762" t="s">
        <v>31</v>
      </c>
      <c r="D3762" s="4">
        <v>2806533.3359999997</v>
      </c>
      <c r="E3762" s="4">
        <v>235748.80022399998</v>
      </c>
      <c r="F3762" s="3">
        <v>8.4000000000000005E-2</v>
      </c>
      <c r="G3762" s="5">
        <v>2977.059292260692</v>
      </c>
      <c r="H3762" s="4">
        <v>250.07298054989815</v>
      </c>
      <c r="I3762">
        <v>942.72</v>
      </c>
      <c r="J3762" t="s">
        <v>32</v>
      </c>
      <c r="K3762" t="s">
        <v>31</v>
      </c>
      <c r="L3762" t="s">
        <v>32</v>
      </c>
      <c r="M3762" s="2">
        <v>41294</v>
      </c>
      <c r="N3762" s="2">
        <v>43229</v>
      </c>
      <c r="O3762" t="s">
        <v>30</v>
      </c>
      <c r="P3762">
        <v>0.08</v>
      </c>
    </row>
    <row r="3763" spans="1:18">
      <c r="A3763" s="1">
        <v>42461</v>
      </c>
      <c r="B3763" t="s">
        <v>6</v>
      </c>
      <c r="C3763" t="s">
        <v>269</v>
      </c>
      <c r="D3763" s="4">
        <v>4589682.1319999993</v>
      </c>
      <c r="E3763" s="4">
        <v>216632.99663039998</v>
      </c>
      <c r="F3763" s="3">
        <v>4.7200000000000006E-2</v>
      </c>
      <c r="G3763" s="5">
        <v>1845.0241726965749</v>
      </c>
      <c r="H3763" s="4">
        <v>87.085140951278333</v>
      </c>
      <c r="I3763">
        <v>2487.6</v>
      </c>
      <c r="J3763" t="s">
        <v>32</v>
      </c>
      <c r="K3763" t="s">
        <v>269</v>
      </c>
      <c r="L3763" t="s">
        <v>32</v>
      </c>
      <c r="M3763" s="2">
        <v>41442</v>
      </c>
      <c r="N3763" s="2">
        <v>47285</v>
      </c>
      <c r="O3763" t="s">
        <v>30</v>
      </c>
      <c r="P3763">
        <v>0.05</v>
      </c>
    </row>
    <row r="3764" spans="1:18">
      <c r="A3764" s="1">
        <v>42461</v>
      </c>
      <c r="B3764" t="s">
        <v>6</v>
      </c>
      <c r="C3764" t="s">
        <v>301</v>
      </c>
      <c r="D3764" s="4">
        <v>250722</v>
      </c>
      <c r="E3764" s="4">
        <v>33671.964599999999</v>
      </c>
      <c r="F3764" s="3">
        <v>0.1343</v>
      </c>
      <c r="G3764" s="5">
        <v>2271.0326086956525</v>
      </c>
      <c r="H3764" s="4">
        <v>304.99967934782609</v>
      </c>
      <c r="I3764">
        <v>110.39999999999999</v>
      </c>
      <c r="J3764" t="s">
        <v>123</v>
      </c>
      <c r="K3764" t="s">
        <v>286</v>
      </c>
      <c r="L3764" t="s">
        <v>286</v>
      </c>
      <c r="M3764" s="2">
        <v>42110</v>
      </c>
      <c r="N3764" s="2">
        <v>42840</v>
      </c>
      <c r="O3764" t="s">
        <v>21</v>
      </c>
      <c r="P3764">
        <v>0.08</v>
      </c>
      <c r="Q3764">
        <v>0.08</v>
      </c>
    </row>
    <row r="3765" spans="1:18">
      <c r="A3765" s="1">
        <v>42461</v>
      </c>
      <c r="B3765" t="s">
        <v>6</v>
      </c>
      <c r="C3765" t="s">
        <v>285</v>
      </c>
      <c r="D3765" s="4">
        <v>1857889.68</v>
      </c>
      <c r="E3765" s="4">
        <v>63539.827055999995</v>
      </c>
      <c r="F3765" s="3">
        <v>3.4200000000000001E-2</v>
      </c>
      <c r="G3765" s="5">
        <v>13462.968695652173</v>
      </c>
      <c r="H3765" s="4">
        <v>460.43352939130432</v>
      </c>
      <c r="I3765">
        <v>138</v>
      </c>
      <c r="J3765" t="s">
        <v>123</v>
      </c>
      <c r="K3765" t="s">
        <v>286</v>
      </c>
      <c r="L3765" t="s">
        <v>286</v>
      </c>
      <c r="M3765" s="2">
        <v>41708</v>
      </c>
      <c r="N3765" s="2">
        <v>42834</v>
      </c>
      <c r="O3765" t="s">
        <v>21</v>
      </c>
      <c r="P3765">
        <v>0.03</v>
      </c>
      <c r="Q3765">
        <v>0.03</v>
      </c>
    </row>
    <row r="3766" spans="1:18">
      <c r="A3766" s="1">
        <v>42461</v>
      </c>
      <c r="B3766" t="s">
        <v>6</v>
      </c>
      <c r="C3766" t="s">
        <v>33</v>
      </c>
      <c r="D3766" s="4">
        <v>1150509.372</v>
      </c>
      <c r="E3766" s="4">
        <v>95722.379750399996</v>
      </c>
      <c r="F3766" s="3">
        <v>8.3199999999999996E-2</v>
      </c>
      <c r="G3766" s="5">
        <v>4397.9716055045874</v>
      </c>
      <c r="H3766" s="4">
        <v>365.91123757798169</v>
      </c>
      <c r="I3766">
        <v>261.59999999999997</v>
      </c>
      <c r="J3766" t="s">
        <v>34</v>
      </c>
      <c r="K3766" t="s">
        <v>36</v>
      </c>
      <c r="L3766" t="s">
        <v>35</v>
      </c>
      <c r="M3766" s="2">
        <v>41288</v>
      </c>
      <c r="N3766" s="2">
        <v>45059</v>
      </c>
      <c r="O3766" t="s">
        <v>21</v>
      </c>
      <c r="P3766">
        <v>0.08</v>
      </c>
      <c r="R3766">
        <f t="shared" ref="R3766" si="383">(N3766-M3766)/365</f>
        <v>10.331506849315069</v>
      </c>
    </row>
    <row r="3767" spans="1:18">
      <c r="A3767" s="1">
        <v>42461</v>
      </c>
      <c r="B3767" t="s">
        <v>6</v>
      </c>
      <c r="C3767" t="s">
        <v>234</v>
      </c>
      <c r="D3767" s="4">
        <v>776079.51600000006</v>
      </c>
      <c r="E3767" s="4">
        <v>44857.3960248</v>
      </c>
      <c r="F3767" s="3">
        <v>5.7799999999999997E-2</v>
      </c>
      <c r="G3767" s="5">
        <v>1268.1037843137256</v>
      </c>
      <c r="H3767" s="4">
        <v>73.296398733333334</v>
      </c>
      <c r="I3767">
        <v>612</v>
      </c>
      <c r="J3767" t="s">
        <v>32</v>
      </c>
      <c r="K3767" t="s">
        <v>235</v>
      </c>
      <c r="L3767" t="s">
        <v>32</v>
      </c>
      <c r="M3767" s="2">
        <v>41442</v>
      </c>
      <c r="N3767" s="2">
        <v>47285</v>
      </c>
      <c r="O3767" t="s">
        <v>30</v>
      </c>
      <c r="P3767">
        <v>0.06</v>
      </c>
    </row>
    <row r="3768" spans="1:18">
      <c r="A3768" s="1">
        <v>42461</v>
      </c>
      <c r="B3768" t="s">
        <v>6</v>
      </c>
      <c r="C3768" t="s">
        <v>236</v>
      </c>
      <c r="D3768" s="4">
        <v>508076.84399999998</v>
      </c>
      <c r="E3768" s="4">
        <v>29366.841583199999</v>
      </c>
      <c r="F3768" s="3">
        <v>5.7799999999999997E-2</v>
      </c>
      <c r="G3768" s="5">
        <v>1066.4921158690177</v>
      </c>
      <c r="H3768" s="4">
        <v>61.643244297229224</v>
      </c>
      <c r="I3768">
        <v>476.4</v>
      </c>
      <c r="J3768" t="s">
        <v>32</v>
      </c>
      <c r="K3768" t="s">
        <v>235</v>
      </c>
      <c r="L3768" t="s">
        <v>32</v>
      </c>
      <c r="M3768" s="2">
        <v>41442</v>
      </c>
      <c r="N3768" s="2">
        <v>47285</v>
      </c>
      <c r="O3768" t="s">
        <v>30</v>
      </c>
      <c r="P3768">
        <v>0.06</v>
      </c>
    </row>
    <row r="3769" spans="1:18">
      <c r="A3769" s="1">
        <v>42461</v>
      </c>
      <c r="B3769" t="s">
        <v>6</v>
      </c>
      <c r="C3769" t="s">
        <v>237</v>
      </c>
      <c r="D3769" s="4">
        <v>692382.73199999996</v>
      </c>
      <c r="E3769" s="4">
        <v>40019.721909600004</v>
      </c>
      <c r="F3769" s="3">
        <v>5.7800000000000011E-2</v>
      </c>
      <c r="G3769" s="5">
        <v>2424.309285714286</v>
      </c>
      <c r="H3769" s="4">
        <v>140.12507671428574</v>
      </c>
      <c r="I3769">
        <v>285.59999999999997</v>
      </c>
      <c r="J3769" t="s">
        <v>32</v>
      </c>
      <c r="K3769" t="s">
        <v>235</v>
      </c>
      <c r="L3769" t="s">
        <v>32</v>
      </c>
      <c r="M3769" s="2">
        <v>41442</v>
      </c>
      <c r="N3769" s="2">
        <v>47285</v>
      </c>
      <c r="O3769" t="s">
        <v>30</v>
      </c>
      <c r="P3769">
        <v>0.06</v>
      </c>
    </row>
    <row r="3770" spans="1:18">
      <c r="A3770" s="1">
        <v>42461</v>
      </c>
      <c r="B3770" t="s">
        <v>6</v>
      </c>
      <c r="C3770" t="s">
        <v>238</v>
      </c>
      <c r="D3770" s="4">
        <v>3370909.74</v>
      </c>
      <c r="E3770" s="4">
        <v>308101.15023600002</v>
      </c>
      <c r="F3770" s="3">
        <v>9.1399999999999995E-2</v>
      </c>
      <c r="G3770" s="5">
        <v>2711.4782335907335</v>
      </c>
      <c r="H3770" s="4">
        <v>247.82911055019306</v>
      </c>
      <c r="I3770">
        <v>1243.2</v>
      </c>
      <c r="J3770" t="s">
        <v>32</v>
      </c>
      <c r="K3770" t="s">
        <v>238</v>
      </c>
      <c r="L3770" t="s">
        <v>32</v>
      </c>
      <c r="M3770" s="2">
        <v>41281</v>
      </c>
      <c r="N3770" s="2">
        <v>45168</v>
      </c>
      <c r="O3770" t="s">
        <v>30</v>
      </c>
      <c r="P3770">
        <v>0.08</v>
      </c>
    </row>
    <row r="3771" spans="1:18">
      <c r="A3771" s="1">
        <v>42461</v>
      </c>
      <c r="B3771" t="s">
        <v>6</v>
      </c>
      <c r="C3771" t="s">
        <v>239</v>
      </c>
      <c r="D3771" s="4">
        <v>980457.39600000007</v>
      </c>
      <c r="E3771" s="4">
        <v>56572.391749200004</v>
      </c>
      <c r="F3771" s="3">
        <v>5.7700000000000001E-2</v>
      </c>
      <c r="G3771" s="5">
        <v>1416.0274350086656</v>
      </c>
      <c r="H3771" s="4">
        <v>81.704783000000006</v>
      </c>
      <c r="I3771">
        <v>692.4</v>
      </c>
      <c r="J3771" t="s">
        <v>32</v>
      </c>
      <c r="K3771" t="s">
        <v>235</v>
      </c>
      <c r="L3771" t="s">
        <v>32</v>
      </c>
      <c r="M3771" s="2">
        <v>41442</v>
      </c>
      <c r="N3771" s="2">
        <v>47285</v>
      </c>
      <c r="O3771" t="s">
        <v>30</v>
      </c>
      <c r="P3771">
        <v>0.06</v>
      </c>
    </row>
    <row r="3772" spans="1:18">
      <c r="A3772" s="1">
        <v>42461</v>
      </c>
      <c r="B3772" t="s">
        <v>6</v>
      </c>
      <c r="C3772" t="s">
        <v>37</v>
      </c>
      <c r="D3772" s="4">
        <v>111261.59999999999</v>
      </c>
      <c r="E3772" s="4">
        <v>36082.136879999998</v>
      </c>
      <c r="F3772" s="3">
        <v>0.32430000000000003</v>
      </c>
      <c r="G3772" s="5">
        <v>955.85567010309273</v>
      </c>
      <c r="H3772" s="4">
        <v>309.98399381443301</v>
      </c>
      <c r="I3772">
        <v>116.39999999999999</v>
      </c>
      <c r="J3772" t="s">
        <v>10</v>
      </c>
      <c r="K3772" t="s">
        <v>20</v>
      </c>
      <c r="L3772" t="s">
        <v>20</v>
      </c>
      <c r="M3772" s="2">
        <v>41384</v>
      </c>
      <c r="N3772" s="2">
        <v>42509</v>
      </c>
      <c r="O3772" t="s">
        <v>21</v>
      </c>
      <c r="P3772">
        <v>0.13</v>
      </c>
    </row>
    <row r="3773" spans="1:18">
      <c r="A3773" s="1">
        <v>42461</v>
      </c>
      <c r="B3773" t="s">
        <v>6</v>
      </c>
      <c r="C3773" t="s">
        <v>240</v>
      </c>
      <c r="D3773" s="4">
        <v>190132.92</v>
      </c>
      <c r="E3773" s="4">
        <v>28386.844955999997</v>
      </c>
      <c r="F3773" s="3">
        <v>0.14929999999999999</v>
      </c>
      <c r="G3773" s="5">
        <v>2934.1500000000005</v>
      </c>
      <c r="H3773" s="4">
        <v>438.06859499999996</v>
      </c>
      <c r="I3773">
        <v>64.8</v>
      </c>
      <c r="J3773" t="s">
        <v>10</v>
      </c>
      <c r="K3773" t="s">
        <v>11</v>
      </c>
      <c r="L3773" t="s">
        <v>42</v>
      </c>
      <c r="M3773" s="2">
        <v>42199</v>
      </c>
      <c r="N3773" s="2">
        <v>42564</v>
      </c>
      <c r="O3773" t="s">
        <v>21</v>
      </c>
      <c r="P3773">
        <v>0.13</v>
      </c>
    </row>
    <row r="3774" spans="1:18">
      <c r="A3774" s="1">
        <v>42461</v>
      </c>
      <c r="B3774" t="s">
        <v>6</v>
      </c>
      <c r="C3774" t="s">
        <v>241</v>
      </c>
      <c r="D3774" s="4">
        <v>99268.439999999988</v>
      </c>
      <c r="E3774" s="4">
        <v>16369.365756000001</v>
      </c>
      <c r="F3774" s="3">
        <v>0.16490000000000002</v>
      </c>
      <c r="G3774" s="5">
        <v>1760.0787234042552</v>
      </c>
      <c r="H3774" s="4">
        <v>290.23698148936171</v>
      </c>
      <c r="I3774">
        <v>56.4</v>
      </c>
      <c r="J3774" t="s">
        <v>10</v>
      </c>
      <c r="K3774" t="s">
        <v>11</v>
      </c>
      <c r="L3774" t="s">
        <v>42</v>
      </c>
      <c r="M3774" s="2">
        <v>42199</v>
      </c>
      <c r="N3774" s="2">
        <v>42564</v>
      </c>
      <c r="O3774" t="s">
        <v>30</v>
      </c>
      <c r="P3774">
        <v>0.13</v>
      </c>
    </row>
    <row r="3775" spans="1:18">
      <c r="A3775" s="1">
        <v>42461</v>
      </c>
      <c r="B3775" t="s">
        <v>6</v>
      </c>
      <c r="C3775" t="s">
        <v>242</v>
      </c>
      <c r="D3775" s="4">
        <v>597876.37199999997</v>
      </c>
      <c r="E3775" s="4">
        <v>34497.466664400003</v>
      </c>
      <c r="F3775" s="3">
        <v>5.7700000000000008E-2</v>
      </c>
      <c r="G3775" s="5">
        <v>1114.6091946308725</v>
      </c>
      <c r="H3775" s="4">
        <v>64.312950530201348</v>
      </c>
      <c r="I3775">
        <v>536.4</v>
      </c>
      <c r="J3775" t="s">
        <v>32</v>
      </c>
      <c r="K3775" t="s">
        <v>235</v>
      </c>
      <c r="L3775" t="s">
        <v>32</v>
      </c>
      <c r="M3775" s="2">
        <v>41442</v>
      </c>
      <c r="N3775" s="2">
        <v>47285</v>
      </c>
      <c r="O3775" t="s">
        <v>30</v>
      </c>
      <c r="P3775">
        <v>0.06</v>
      </c>
    </row>
    <row r="3776" spans="1:18">
      <c r="A3776" s="1">
        <v>42461</v>
      </c>
      <c r="B3776" t="s">
        <v>6</v>
      </c>
      <c r="C3776" t="s">
        <v>384</v>
      </c>
      <c r="D3776" s="4">
        <v>73430.759999999995</v>
      </c>
      <c r="E3776" s="4">
        <v>19319.632956000001</v>
      </c>
      <c r="F3776" s="3">
        <v>0.26310000000000006</v>
      </c>
      <c r="G3776" s="5">
        <v>1330.2673913043479</v>
      </c>
      <c r="H3776" s="4">
        <v>349.99335065217394</v>
      </c>
      <c r="I3776">
        <v>55.199999999999996</v>
      </c>
      <c r="J3776" t="s">
        <v>10</v>
      </c>
      <c r="K3776" t="s">
        <v>11</v>
      </c>
      <c r="L3776" t="s">
        <v>265</v>
      </c>
      <c r="M3776" s="2">
        <v>42201</v>
      </c>
      <c r="N3776" s="2">
        <v>42931</v>
      </c>
      <c r="O3776" t="s">
        <v>21</v>
      </c>
      <c r="P3776">
        <v>0.16</v>
      </c>
    </row>
    <row r="3777" spans="1:17">
      <c r="A3777" s="1">
        <v>42461</v>
      </c>
      <c r="B3777" t="s">
        <v>6</v>
      </c>
      <c r="C3777" t="s">
        <v>385</v>
      </c>
      <c r="D3777" s="4">
        <v>147188.4</v>
      </c>
      <c r="E3777" s="4">
        <v>25404.717840000001</v>
      </c>
      <c r="F3777" s="3">
        <v>0.1726</v>
      </c>
      <c r="G3777" s="5">
        <v>2314.2830188679245</v>
      </c>
      <c r="H3777" s="4">
        <v>399.44524905660381</v>
      </c>
      <c r="I3777">
        <v>63.599999999999994</v>
      </c>
      <c r="J3777" t="s">
        <v>10</v>
      </c>
      <c r="K3777" t="s">
        <v>11</v>
      </c>
      <c r="L3777" t="s">
        <v>42</v>
      </c>
      <c r="M3777" s="2">
        <v>42201</v>
      </c>
      <c r="N3777" s="2">
        <v>43296</v>
      </c>
      <c r="O3777" t="s">
        <v>21</v>
      </c>
      <c r="P3777">
        <v>0.15</v>
      </c>
    </row>
    <row r="3778" spans="1:17">
      <c r="A3778" s="1">
        <v>42461</v>
      </c>
      <c r="B3778" t="s">
        <v>6</v>
      </c>
      <c r="C3778" t="s">
        <v>41</v>
      </c>
      <c r="D3778" s="4">
        <v>238530.12</v>
      </c>
      <c r="E3778" s="4">
        <v>34443.749327999998</v>
      </c>
      <c r="F3778" s="3">
        <v>0.1444</v>
      </c>
      <c r="G3778" s="5">
        <v>5096.7974358974361</v>
      </c>
      <c r="H3778" s="4">
        <v>735.97754974358975</v>
      </c>
      <c r="I3778">
        <v>46.8</v>
      </c>
      <c r="J3778" t="s">
        <v>10</v>
      </c>
      <c r="K3778" t="s">
        <v>11</v>
      </c>
      <c r="L3778" t="s">
        <v>42</v>
      </c>
      <c r="M3778" s="2">
        <v>42156</v>
      </c>
      <c r="N3778" s="2">
        <v>42499</v>
      </c>
      <c r="O3778" t="s">
        <v>21</v>
      </c>
      <c r="P3778">
        <v>0.13</v>
      </c>
    </row>
    <row r="3779" spans="1:17">
      <c r="A3779" s="1">
        <v>42461</v>
      </c>
      <c r="B3779" t="s">
        <v>6</v>
      </c>
      <c r="C3779" t="s">
        <v>43</v>
      </c>
      <c r="D3779" s="4">
        <v>176204.76</v>
      </c>
      <c r="E3779" s="4">
        <v>25902.099720000009</v>
      </c>
      <c r="F3779" s="3">
        <v>0.14700000000000005</v>
      </c>
      <c r="G3779" s="5">
        <v>3864.1394736842108</v>
      </c>
      <c r="H3779" s="4">
        <v>568.02850263157916</v>
      </c>
      <c r="I3779">
        <v>45.6</v>
      </c>
      <c r="J3779" t="s">
        <v>10</v>
      </c>
      <c r="K3779" t="s">
        <v>11</v>
      </c>
      <c r="L3779" t="s">
        <v>42</v>
      </c>
      <c r="M3779" s="2">
        <v>42156</v>
      </c>
      <c r="N3779" s="2">
        <v>42499</v>
      </c>
      <c r="O3779" t="s">
        <v>21</v>
      </c>
      <c r="P3779">
        <v>0.13</v>
      </c>
    </row>
    <row r="3780" spans="1:17">
      <c r="A3780" s="1">
        <v>42461</v>
      </c>
      <c r="B3780" t="s">
        <v>6</v>
      </c>
      <c r="C3780" t="s">
        <v>243</v>
      </c>
      <c r="D3780" s="4">
        <v>222030.12</v>
      </c>
      <c r="E3780" s="4">
        <v>12833.340936000001</v>
      </c>
      <c r="F3780" s="3">
        <v>5.7800000000000004E-2</v>
      </c>
      <c r="G3780" s="5">
        <v>522.66977401129941</v>
      </c>
      <c r="H3780" s="4">
        <v>30.210312937853107</v>
      </c>
      <c r="I3780">
        <v>424.8</v>
      </c>
      <c r="J3780" t="s">
        <v>32</v>
      </c>
      <c r="K3780" t="s">
        <v>235</v>
      </c>
      <c r="L3780" t="s">
        <v>32</v>
      </c>
      <c r="M3780" s="2">
        <v>41442</v>
      </c>
      <c r="N3780" s="2">
        <v>47285</v>
      </c>
      <c r="O3780" t="s">
        <v>30</v>
      </c>
      <c r="P3780">
        <v>0.06</v>
      </c>
    </row>
    <row r="3781" spans="1:17">
      <c r="A3781" s="1">
        <v>42461</v>
      </c>
      <c r="B3781" t="s">
        <v>6</v>
      </c>
      <c r="C3781" t="s">
        <v>44</v>
      </c>
      <c r="D3781" s="4">
        <v>309022.32</v>
      </c>
      <c r="E3781" s="4">
        <v>66038.069784000007</v>
      </c>
      <c r="F3781" s="3">
        <v>0.21370000000000003</v>
      </c>
      <c r="G3781" s="5">
        <v>1619.6138364779877</v>
      </c>
      <c r="H3781" s="4">
        <v>346.11147685534598</v>
      </c>
      <c r="I3781">
        <v>190.79999999999998</v>
      </c>
      <c r="J3781" t="s">
        <v>10</v>
      </c>
      <c r="K3781" t="s">
        <v>20</v>
      </c>
      <c r="L3781" t="s">
        <v>20</v>
      </c>
      <c r="M3781" s="2">
        <v>41343</v>
      </c>
      <c r="N3781" s="2">
        <v>42499</v>
      </c>
      <c r="O3781" t="s">
        <v>21</v>
      </c>
      <c r="P3781">
        <v>0.18</v>
      </c>
    </row>
    <row r="3782" spans="1:17">
      <c r="A3782" s="1">
        <v>42461</v>
      </c>
      <c r="B3782" t="s">
        <v>6</v>
      </c>
      <c r="C3782" t="s">
        <v>411</v>
      </c>
      <c r="D3782" s="4">
        <v>366922.8</v>
      </c>
      <c r="E3782" s="4">
        <v>71072.946360000002</v>
      </c>
      <c r="F3782" s="3">
        <v>0.19370000000000001</v>
      </c>
      <c r="G3782" s="5">
        <v>2011.6381578947367</v>
      </c>
      <c r="H3782" s="4">
        <v>389.65431118421054</v>
      </c>
      <c r="I3782">
        <v>182.4</v>
      </c>
      <c r="J3782" t="s">
        <v>10</v>
      </c>
      <c r="K3782" t="s">
        <v>12</v>
      </c>
      <c r="L3782" t="s">
        <v>12</v>
      </c>
      <c r="M3782" s="2">
        <v>42433</v>
      </c>
      <c r="N3782" s="2">
        <v>43162</v>
      </c>
      <c r="O3782" t="s">
        <v>13</v>
      </c>
      <c r="P3782">
        <v>0</v>
      </c>
      <c r="Q3782">
        <v>0.17</v>
      </c>
    </row>
    <row r="3783" spans="1:17">
      <c r="A3783" s="1">
        <v>42461</v>
      </c>
      <c r="B3783" t="s">
        <v>6</v>
      </c>
      <c r="C3783" t="s">
        <v>292</v>
      </c>
      <c r="D3783" s="4">
        <v>192224.4</v>
      </c>
      <c r="E3783" s="4">
        <v>28372.32144</v>
      </c>
      <c r="F3783" s="3">
        <v>0.14760000000000001</v>
      </c>
      <c r="G3783" s="5">
        <v>1601.87</v>
      </c>
      <c r="H3783" s="4">
        <v>236.43601200000001</v>
      </c>
      <c r="I3783">
        <v>120</v>
      </c>
      <c r="J3783" t="s">
        <v>10</v>
      </c>
      <c r="K3783" t="s">
        <v>11</v>
      </c>
      <c r="L3783" t="s">
        <v>42</v>
      </c>
      <c r="M3783" s="2">
        <v>41715</v>
      </c>
      <c r="N3783" s="2">
        <v>42810</v>
      </c>
      <c r="O3783" t="s">
        <v>21</v>
      </c>
      <c r="P3783">
        <v>0.11</v>
      </c>
      <c r="Q3783">
        <v>0.12</v>
      </c>
    </row>
    <row r="3784" spans="1:17">
      <c r="A3784" s="1">
        <v>42461</v>
      </c>
      <c r="B3784" t="s">
        <v>6</v>
      </c>
      <c r="C3784" t="s">
        <v>45</v>
      </c>
      <c r="D3784" s="4">
        <v>164253.6</v>
      </c>
      <c r="E3784" s="4">
        <v>52791.107040000003</v>
      </c>
      <c r="F3784" s="3">
        <v>0.32140000000000002</v>
      </c>
      <c r="G3784" s="5">
        <v>1649.132530120482</v>
      </c>
      <c r="H3784" s="4">
        <v>530.03119518072299</v>
      </c>
      <c r="I3784">
        <v>99.6</v>
      </c>
      <c r="J3784" t="s">
        <v>47</v>
      </c>
      <c r="K3784" t="s">
        <v>48</v>
      </c>
      <c r="L3784" t="s">
        <v>46</v>
      </c>
      <c r="M3784" s="2">
        <v>41290</v>
      </c>
      <c r="N3784" s="2">
        <v>42499</v>
      </c>
      <c r="O3784" t="s">
        <v>21</v>
      </c>
      <c r="P3784">
        <v>0.16</v>
      </c>
    </row>
    <row r="3785" spans="1:17">
      <c r="A3785" s="1">
        <v>42461</v>
      </c>
      <c r="B3785" t="s">
        <v>6</v>
      </c>
      <c r="C3785" t="s">
        <v>49</v>
      </c>
      <c r="D3785" s="4">
        <v>79864.800000000003</v>
      </c>
      <c r="E3785" s="4">
        <v>33111.946080000002</v>
      </c>
      <c r="F3785" s="3">
        <v>0.41460000000000002</v>
      </c>
      <c r="G3785" s="5">
        <v>747.79775280898878</v>
      </c>
      <c r="H3785" s="4">
        <v>310.03694831460678</v>
      </c>
      <c r="I3785">
        <v>106.8</v>
      </c>
      <c r="J3785" t="s">
        <v>47</v>
      </c>
      <c r="K3785" t="s">
        <v>48</v>
      </c>
      <c r="L3785" t="s">
        <v>46</v>
      </c>
      <c r="M3785" s="2">
        <v>41347</v>
      </c>
      <c r="N3785" s="2">
        <v>42499</v>
      </c>
      <c r="O3785" t="s">
        <v>21</v>
      </c>
      <c r="P3785">
        <v>0.16</v>
      </c>
    </row>
    <row r="3786" spans="1:17">
      <c r="A3786" s="1">
        <v>42461</v>
      </c>
      <c r="B3786" t="s">
        <v>6</v>
      </c>
      <c r="C3786" t="s">
        <v>50</v>
      </c>
      <c r="D3786" s="4">
        <v>195936</v>
      </c>
      <c r="E3786" s="4">
        <v>34602.297599999998</v>
      </c>
      <c r="F3786" s="3">
        <v>0.17659999999999998</v>
      </c>
      <c r="G3786" s="5">
        <v>1755.6989247311828</v>
      </c>
      <c r="H3786" s="4">
        <v>310.05643010752686</v>
      </c>
      <c r="I3786">
        <v>111.6</v>
      </c>
      <c r="J3786" t="s">
        <v>52</v>
      </c>
      <c r="K3786" t="s">
        <v>51</v>
      </c>
      <c r="L3786" t="s">
        <v>51</v>
      </c>
      <c r="M3786" s="2">
        <v>41347</v>
      </c>
      <c r="N3786" s="2">
        <v>42499</v>
      </c>
      <c r="O3786" t="s">
        <v>21</v>
      </c>
      <c r="P3786">
        <v>0.12</v>
      </c>
    </row>
    <row r="3787" spans="1:17">
      <c r="A3787" s="1">
        <v>42461</v>
      </c>
      <c r="B3787" t="s">
        <v>6</v>
      </c>
      <c r="C3787" t="s">
        <v>53</v>
      </c>
      <c r="D3787" s="4">
        <v>687180</v>
      </c>
      <c r="E3787" s="4">
        <v>60677.993999999999</v>
      </c>
      <c r="F3787" s="3">
        <v>8.8300000000000003E-2</v>
      </c>
      <c r="G3787" s="5">
        <v>2152.8195488721803</v>
      </c>
      <c r="H3787" s="4">
        <v>190.09396616541355</v>
      </c>
      <c r="I3787">
        <v>319.2</v>
      </c>
      <c r="J3787" t="s">
        <v>10</v>
      </c>
      <c r="K3787" t="s">
        <v>20</v>
      </c>
      <c r="L3787" t="s">
        <v>20</v>
      </c>
      <c r="M3787" s="2">
        <v>41374</v>
      </c>
      <c r="N3787" s="2">
        <v>42499</v>
      </c>
      <c r="O3787" t="s">
        <v>21</v>
      </c>
      <c r="P3787">
        <v>0.06</v>
      </c>
    </row>
    <row r="3788" spans="1:17">
      <c r="A3788" s="1">
        <v>42461</v>
      </c>
      <c r="B3788" t="s">
        <v>6</v>
      </c>
      <c r="C3788" t="s">
        <v>54</v>
      </c>
      <c r="D3788" s="4">
        <v>222671.55600000001</v>
      </c>
      <c r="E3788" s="4">
        <v>102941.0603388</v>
      </c>
      <c r="F3788" s="3">
        <v>0.46229999999999999</v>
      </c>
      <c r="G3788" s="5">
        <v>497.47890080428959</v>
      </c>
      <c r="H3788" s="4">
        <v>229.98449584182308</v>
      </c>
      <c r="I3788">
        <v>447.59999999999997</v>
      </c>
      <c r="J3788" t="s">
        <v>10</v>
      </c>
      <c r="K3788" t="s">
        <v>12</v>
      </c>
      <c r="L3788" t="s">
        <v>12</v>
      </c>
      <c r="M3788" s="2">
        <v>41302</v>
      </c>
      <c r="N3788" s="2">
        <v>43594</v>
      </c>
      <c r="O3788" t="s">
        <v>21</v>
      </c>
      <c r="P3788">
        <v>0.12</v>
      </c>
    </row>
    <row r="3789" spans="1:17">
      <c r="A3789" s="1">
        <v>42461</v>
      </c>
      <c r="B3789" t="s">
        <v>6</v>
      </c>
      <c r="C3789" t="s">
        <v>320</v>
      </c>
      <c r="D3789" s="4">
        <v>92538</v>
      </c>
      <c r="E3789" s="4">
        <v>13195.918799999999</v>
      </c>
      <c r="F3789" s="3">
        <v>0.1426</v>
      </c>
      <c r="G3789" s="5">
        <v>3213.1250000000005</v>
      </c>
      <c r="H3789" s="4">
        <v>458.19162500000004</v>
      </c>
      <c r="I3789">
        <v>28.799999999999997</v>
      </c>
      <c r="J3789" t="s">
        <v>123</v>
      </c>
      <c r="K3789" t="s">
        <v>286</v>
      </c>
      <c r="L3789" t="s">
        <v>286</v>
      </c>
      <c r="M3789" s="2">
        <v>41902</v>
      </c>
      <c r="N3789" s="2">
        <v>42632</v>
      </c>
      <c r="O3789" t="s">
        <v>21</v>
      </c>
      <c r="P3789">
        <v>0.03</v>
      </c>
    </row>
    <row r="3790" spans="1:17">
      <c r="A3790" s="1">
        <v>42461</v>
      </c>
      <c r="B3790" t="s">
        <v>6</v>
      </c>
      <c r="C3790" t="s">
        <v>352</v>
      </c>
      <c r="D3790" s="4">
        <v>19140</v>
      </c>
      <c r="E3790" s="4">
        <v>6999.4979999999996</v>
      </c>
      <c r="F3790" s="3">
        <v>0.36569999999999997</v>
      </c>
      <c r="G3790" s="5">
        <v>1329.1666666666667</v>
      </c>
      <c r="H3790" s="4">
        <v>486.07625000000002</v>
      </c>
      <c r="I3790">
        <v>14.399999999999999</v>
      </c>
      <c r="J3790" t="s">
        <v>62</v>
      </c>
      <c r="K3790" t="s">
        <v>253</v>
      </c>
      <c r="L3790" t="s">
        <v>253</v>
      </c>
      <c r="M3790" s="2">
        <v>42047</v>
      </c>
      <c r="N3790" s="2">
        <v>42501</v>
      </c>
      <c r="O3790" t="s">
        <v>21</v>
      </c>
      <c r="P3790">
        <v>0.16</v>
      </c>
    </row>
    <row r="3791" spans="1:17">
      <c r="A3791" s="1">
        <v>42461</v>
      </c>
      <c r="B3791" t="s">
        <v>6</v>
      </c>
      <c r="C3791" t="s">
        <v>353</v>
      </c>
      <c r="D3791" s="4">
        <v>21918</v>
      </c>
      <c r="E3791" s="4">
        <v>7000.6091999999999</v>
      </c>
      <c r="F3791" s="3">
        <v>0.31940000000000002</v>
      </c>
      <c r="G3791" s="5">
        <v>1522.0833333333335</v>
      </c>
      <c r="H3791" s="4">
        <v>486.15341666666671</v>
      </c>
      <c r="I3791">
        <v>14.399999999999999</v>
      </c>
      <c r="J3791" t="s">
        <v>62</v>
      </c>
      <c r="K3791" t="s">
        <v>253</v>
      </c>
      <c r="L3791" t="s">
        <v>253</v>
      </c>
      <c r="M3791" s="2">
        <v>42047</v>
      </c>
      <c r="N3791" s="2">
        <v>42501</v>
      </c>
      <c r="O3791" t="s">
        <v>21</v>
      </c>
      <c r="P3791">
        <v>0.16</v>
      </c>
    </row>
    <row r="3792" spans="1:17">
      <c r="A3792" s="1">
        <v>42461</v>
      </c>
      <c r="B3792" t="s">
        <v>6</v>
      </c>
      <c r="C3792" t="s">
        <v>217</v>
      </c>
      <c r="D3792" s="4">
        <v>68620.2</v>
      </c>
      <c r="E3792" s="4">
        <v>9648.0001200000006</v>
      </c>
      <c r="F3792" s="3">
        <v>0.1406</v>
      </c>
      <c r="G3792" s="5">
        <v>4765.291666666667</v>
      </c>
      <c r="H3792" s="4">
        <v>670.00000833333343</v>
      </c>
      <c r="I3792">
        <v>14.399999999999999</v>
      </c>
      <c r="J3792" t="s">
        <v>52</v>
      </c>
      <c r="K3792" t="s">
        <v>51</v>
      </c>
      <c r="L3792" t="s">
        <v>51</v>
      </c>
      <c r="M3792" s="2">
        <v>41481</v>
      </c>
      <c r="N3792" s="2">
        <v>42668</v>
      </c>
      <c r="O3792" t="s">
        <v>21</v>
      </c>
      <c r="P3792">
        <v>0.13</v>
      </c>
    </row>
    <row r="3793" spans="1:19">
      <c r="A3793" s="1">
        <v>42461</v>
      </c>
      <c r="B3793" t="s">
        <v>6</v>
      </c>
      <c r="C3793" t="s">
        <v>348</v>
      </c>
      <c r="D3793" s="4">
        <v>29608.799999999999</v>
      </c>
      <c r="E3793" s="4">
        <v>6999.5203200000005</v>
      </c>
      <c r="F3793" s="3">
        <v>0.23640000000000003</v>
      </c>
      <c r="G3793" s="5">
        <v>2056.166666666667</v>
      </c>
      <c r="H3793" s="4">
        <v>486.07780000000008</v>
      </c>
      <c r="I3793">
        <v>14.399999999999999</v>
      </c>
      <c r="J3793" t="s">
        <v>62</v>
      </c>
      <c r="K3793" t="s">
        <v>253</v>
      </c>
      <c r="L3793" t="s">
        <v>253</v>
      </c>
      <c r="M3793" s="2">
        <v>42047</v>
      </c>
      <c r="N3793" s="2">
        <v>42501</v>
      </c>
      <c r="O3793" t="s">
        <v>21</v>
      </c>
      <c r="P3793">
        <v>0.16</v>
      </c>
    </row>
    <row r="3794" spans="1:19">
      <c r="A3794" s="1">
        <v>42461</v>
      </c>
      <c r="B3794" t="s">
        <v>6</v>
      </c>
      <c r="C3794" t="s">
        <v>391</v>
      </c>
      <c r="D3794" s="4">
        <v>122328</v>
      </c>
      <c r="E3794" s="4">
        <v>11829.1176</v>
      </c>
      <c r="F3794" s="3">
        <v>9.6699999999999994E-2</v>
      </c>
      <c r="G3794" s="5">
        <v>8495</v>
      </c>
      <c r="H3794" s="4">
        <v>821.4665</v>
      </c>
      <c r="I3794">
        <v>14.399999999999999</v>
      </c>
      <c r="J3794" t="s">
        <v>52</v>
      </c>
      <c r="K3794" t="s">
        <v>51</v>
      </c>
      <c r="L3794" t="s">
        <v>51</v>
      </c>
      <c r="M3794" s="2">
        <v>42259</v>
      </c>
      <c r="N3794" s="2">
        <v>42624</v>
      </c>
      <c r="O3794" t="s">
        <v>21</v>
      </c>
      <c r="P3794">
        <v>0.09</v>
      </c>
    </row>
    <row r="3795" spans="1:19">
      <c r="A3795" s="1">
        <v>42461</v>
      </c>
      <c r="B3795" t="s">
        <v>6</v>
      </c>
      <c r="C3795" t="s">
        <v>349</v>
      </c>
      <c r="D3795" s="4">
        <v>32274</v>
      </c>
      <c r="E3795" s="4">
        <v>1959.0318000000002</v>
      </c>
      <c r="F3795" s="3">
        <v>6.0700000000000004E-2</v>
      </c>
      <c r="G3795" s="5">
        <v>1793</v>
      </c>
      <c r="H3795" s="4">
        <v>108.83510000000001</v>
      </c>
      <c r="I3795">
        <v>18</v>
      </c>
      <c r="J3795" t="s">
        <v>52</v>
      </c>
      <c r="K3795" t="s">
        <v>51</v>
      </c>
      <c r="L3795" t="s">
        <v>51</v>
      </c>
      <c r="M3795" s="2">
        <v>42102</v>
      </c>
      <c r="N3795" s="2">
        <v>42467</v>
      </c>
      <c r="O3795" t="s">
        <v>21</v>
      </c>
      <c r="P3795">
        <v>0.05</v>
      </c>
    </row>
    <row r="3796" spans="1:19">
      <c r="A3796" s="1">
        <v>42491</v>
      </c>
      <c r="B3796" t="s">
        <v>6</v>
      </c>
      <c r="C3796" t="s">
        <v>7</v>
      </c>
      <c r="D3796" s="4">
        <v>7912468.7999999998</v>
      </c>
      <c r="E3796" s="4">
        <v>309377.53008</v>
      </c>
      <c r="F3796" s="3">
        <v>3.9100000000000003E-2</v>
      </c>
      <c r="G3796" s="5">
        <v>2216.3778151260503</v>
      </c>
      <c r="H3796" s="4">
        <v>86.660372571428567</v>
      </c>
      <c r="I3796">
        <v>3570</v>
      </c>
      <c r="J3796" t="s">
        <v>10</v>
      </c>
      <c r="K3796" t="s">
        <v>11</v>
      </c>
      <c r="L3796" t="s">
        <v>9</v>
      </c>
      <c r="M3796" s="2">
        <v>41365</v>
      </c>
      <c r="N3796" s="2">
        <v>48646</v>
      </c>
      <c r="O3796" t="s">
        <v>13</v>
      </c>
      <c r="P3796">
        <v>0</v>
      </c>
    </row>
    <row r="3797" spans="1:19">
      <c r="A3797" s="1">
        <v>42491</v>
      </c>
      <c r="B3797" t="s">
        <v>6</v>
      </c>
      <c r="C3797" t="s">
        <v>213</v>
      </c>
      <c r="D3797" s="4">
        <v>560036.4</v>
      </c>
      <c r="E3797" s="4">
        <v>71404.641000000003</v>
      </c>
      <c r="F3797" s="3">
        <v>0.1275</v>
      </c>
      <c r="G3797" s="5">
        <v>1497.263394289381</v>
      </c>
      <c r="H3797" s="4">
        <v>190.90108277189609</v>
      </c>
      <c r="I3797">
        <v>374.03999999999996</v>
      </c>
      <c r="J3797" t="s">
        <v>10</v>
      </c>
      <c r="K3797" t="s">
        <v>76</v>
      </c>
      <c r="L3797" t="s">
        <v>76</v>
      </c>
      <c r="M3797" s="2">
        <v>41384</v>
      </c>
      <c r="N3797" s="2">
        <v>43299</v>
      </c>
      <c r="O3797" t="s">
        <v>16</v>
      </c>
      <c r="P3797">
        <v>0.15</v>
      </c>
      <c r="Q3797">
        <v>0.05</v>
      </c>
    </row>
    <row r="3798" spans="1:19">
      <c r="A3798" s="1">
        <v>42491</v>
      </c>
      <c r="B3798" t="s">
        <v>6</v>
      </c>
      <c r="C3798" t="s">
        <v>214</v>
      </c>
      <c r="D3798" s="4">
        <v>559524</v>
      </c>
      <c r="E3798" s="4">
        <v>68709.547200000001</v>
      </c>
      <c r="F3798" s="3">
        <v>0.12280000000000001</v>
      </c>
      <c r="G3798" s="5">
        <v>1554.2333333333333</v>
      </c>
      <c r="H3798" s="4">
        <v>190.85985333333335</v>
      </c>
      <c r="I3798">
        <v>360</v>
      </c>
      <c r="J3798" t="s">
        <v>10</v>
      </c>
      <c r="K3798" t="s">
        <v>20</v>
      </c>
      <c r="L3798" t="s">
        <v>20</v>
      </c>
      <c r="M3798" s="2">
        <v>41384</v>
      </c>
      <c r="N3798" s="2">
        <v>43299</v>
      </c>
      <c r="O3798" t="s">
        <v>16</v>
      </c>
      <c r="P3798">
        <v>0.15</v>
      </c>
      <c r="Q3798">
        <v>0.05</v>
      </c>
    </row>
    <row r="3799" spans="1:19">
      <c r="A3799" s="1">
        <v>42491</v>
      </c>
      <c r="B3799" t="s">
        <v>6</v>
      </c>
      <c r="C3799" t="s">
        <v>215</v>
      </c>
      <c r="D3799" s="4">
        <v>336265.92</v>
      </c>
      <c r="E3799" s="4">
        <v>71557.387775999989</v>
      </c>
      <c r="F3799" s="3">
        <v>0.21279999999999999</v>
      </c>
      <c r="G3799" s="5">
        <v>896.70911999999998</v>
      </c>
      <c r="H3799" s="4">
        <v>190.81970073599996</v>
      </c>
      <c r="I3799">
        <v>375</v>
      </c>
      <c r="J3799" t="s">
        <v>10</v>
      </c>
      <c r="K3799" t="s">
        <v>76</v>
      </c>
      <c r="L3799" t="s">
        <v>76</v>
      </c>
      <c r="M3799" s="2">
        <v>41384</v>
      </c>
      <c r="N3799" s="2">
        <v>43299</v>
      </c>
      <c r="O3799" t="s">
        <v>16</v>
      </c>
      <c r="P3799">
        <v>0.15</v>
      </c>
      <c r="Q3799">
        <v>0.05</v>
      </c>
    </row>
    <row r="3800" spans="1:19">
      <c r="A3800" s="1">
        <v>42491</v>
      </c>
      <c r="B3800" t="s">
        <v>6</v>
      </c>
      <c r="C3800" t="s">
        <v>216</v>
      </c>
      <c r="D3800" s="4">
        <v>417475.2</v>
      </c>
      <c r="E3800" s="4">
        <v>69342.630720000001</v>
      </c>
      <c r="F3800" s="3">
        <v>0.1661</v>
      </c>
      <c r="G3800" s="5">
        <v>1148.9299867899604</v>
      </c>
      <c r="H3800" s="4">
        <v>190.83727080581241</v>
      </c>
      <c r="I3800">
        <v>363.36</v>
      </c>
      <c r="J3800" t="s">
        <v>10</v>
      </c>
      <c r="K3800" t="s">
        <v>20</v>
      </c>
      <c r="L3800" t="s">
        <v>20</v>
      </c>
      <c r="M3800" s="2">
        <v>41384</v>
      </c>
      <c r="N3800" s="2">
        <v>43299</v>
      </c>
      <c r="O3800" t="s">
        <v>16</v>
      </c>
      <c r="P3800">
        <v>0.15</v>
      </c>
      <c r="Q3800">
        <v>0.05</v>
      </c>
    </row>
    <row r="3801" spans="1:19">
      <c r="A3801" s="1">
        <v>42491</v>
      </c>
      <c r="B3801" t="s">
        <v>6</v>
      </c>
      <c r="C3801" t="s">
        <v>14</v>
      </c>
      <c r="D3801" s="4">
        <v>646481.90399999998</v>
      </c>
      <c r="E3801" s="4">
        <v>99170.324073600015</v>
      </c>
      <c r="F3801" s="3">
        <v>0.15340000000000004</v>
      </c>
      <c r="G3801" s="5">
        <v>928.85331034482761</v>
      </c>
      <c r="H3801" s="4">
        <v>142.48609780689657</v>
      </c>
      <c r="I3801">
        <v>696</v>
      </c>
      <c r="J3801" t="s">
        <v>17</v>
      </c>
      <c r="K3801" t="s">
        <v>18</v>
      </c>
      <c r="L3801" t="s">
        <v>15</v>
      </c>
      <c r="M3801" s="2">
        <v>41246</v>
      </c>
      <c r="N3801" s="2">
        <v>43229</v>
      </c>
      <c r="O3801" t="s">
        <v>16</v>
      </c>
      <c r="P3801">
        <v>0.11</v>
      </c>
      <c r="Q3801">
        <v>0.11</v>
      </c>
    </row>
    <row r="3802" spans="1:19">
      <c r="A3802" s="1">
        <v>42491</v>
      </c>
      <c r="B3802" t="s">
        <v>6</v>
      </c>
      <c r="C3802" t="s">
        <v>19</v>
      </c>
      <c r="D3802" s="4">
        <v>447584.39999999997</v>
      </c>
      <c r="E3802" s="4">
        <v>135662.83164000002</v>
      </c>
      <c r="F3802" s="3">
        <v>0.30310000000000009</v>
      </c>
      <c r="G3802" s="5">
        <v>914.18382352941171</v>
      </c>
      <c r="H3802" s="4">
        <v>277.08911691176479</v>
      </c>
      <c r="I3802">
        <v>489.59999999999997</v>
      </c>
      <c r="J3802" t="s">
        <v>10</v>
      </c>
      <c r="K3802" t="s">
        <v>20</v>
      </c>
      <c r="L3802" t="s">
        <v>20</v>
      </c>
      <c r="M3802" s="2">
        <v>41258</v>
      </c>
      <c r="N3802" s="2">
        <v>42521</v>
      </c>
      <c r="O3802" t="s">
        <v>21</v>
      </c>
      <c r="P3802">
        <v>0.16</v>
      </c>
      <c r="Q3802">
        <v>0.16</v>
      </c>
    </row>
    <row r="3803" spans="1:19">
      <c r="A3803" s="1">
        <v>42491</v>
      </c>
      <c r="B3803" t="s">
        <v>6</v>
      </c>
      <c r="C3803" t="s">
        <v>350</v>
      </c>
      <c r="D3803" s="4">
        <v>167079.6</v>
      </c>
      <c r="E3803" s="4">
        <v>50875.7382</v>
      </c>
      <c r="F3803" s="3">
        <v>0.30449999999999999</v>
      </c>
      <c r="G3803" s="5">
        <v>910.01960784313735</v>
      </c>
      <c r="H3803" s="4">
        <v>277.10097058823533</v>
      </c>
      <c r="I3803">
        <v>183.6</v>
      </c>
      <c r="J3803" t="s">
        <v>10</v>
      </c>
      <c r="K3803" t="s">
        <v>20</v>
      </c>
      <c r="L3803" t="s">
        <v>20</v>
      </c>
      <c r="M3803" s="2">
        <v>41258</v>
      </c>
      <c r="N3803" s="2">
        <v>42521</v>
      </c>
      <c r="O3803" t="s">
        <v>21</v>
      </c>
      <c r="P3803">
        <v>0.16</v>
      </c>
      <c r="Q3803">
        <v>0.16</v>
      </c>
    </row>
    <row r="3804" spans="1:19">
      <c r="A3804" s="1">
        <v>42491</v>
      </c>
      <c r="B3804" t="s">
        <v>6</v>
      </c>
      <c r="C3804" t="s">
        <v>22</v>
      </c>
      <c r="D3804" s="4">
        <v>345150</v>
      </c>
      <c r="E3804" s="4">
        <v>56293.964999999997</v>
      </c>
      <c r="F3804" s="3">
        <v>0.16309999999999999</v>
      </c>
      <c r="G3804" s="5">
        <v>2162.593984962406</v>
      </c>
      <c r="H3804" s="4">
        <v>352.71907894736842</v>
      </c>
      <c r="I3804">
        <v>159.6</v>
      </c>
      <c r="J3804" t="s">
        <v>10</v>
      </c>
      <c r="K3804" t="s">
        <v>12</v>
      </c>
      <c r="L3804" t="s">
        <v>23</v>
      </c>
      <c r="M3804" s="2">
        <v>41339</v>
      </c>
      <c r="N3804" s="2">
        <v>42499</v>
      </c>
      <c r="O3804" t="s">
        <v>21</v>
      </c>
      <c r="P3804">
        <v>0.14000000000000001</v>
      </c>
    </row>
    <row r="3805" spans="1:19">
      <c r="A3805" s="1">
        <v>42491</v>
      </c>
      <c r="B3805" t="s">
        <v>6</v>
      </c>
      <c r="C3805" t="s">
        <v>24</v>
      </c>
      <c r="D3805" s="4">
        <v>319726.8</v>
      </c>
      <c r="E3805" s="4">
        <v>74975.934599999993</v>
      </c>
      <c r="F3805" s="3">
        <v>0.23449999999999999</v>
      </c>
      <c r="G3805" s="5">
        <v>1707.9423076923076</v>
      </c>
      <c r="H3805" s="4">
        <v>400.51247115384615</v>
      </c>
      <c r="I3805">
        <v>187.2</v>
      </c>
      <c r="J3805" t="s">
        <v>10</v>
      </c>
      <c r="K3805" t="s">
        <v>20</v>
      </c>
      <c r="L3805" t="s">
        <v>20</v>
      </c>
      <c r="M3805" s="2">
        <v>41288</v>
      </c>
      <c r="N3805" s="2">
        <v>42499</v>
      </c>
      <c r="O3805" t="s">
        <v>21</v>
      </c>
      <c r="P3805">
        <v>0.18</v>
      </c>
    </row>
    <row r="3806" spans="1:19">
      <c r="A3806" s="1">
        <v>42491</v>
      </c>
      <c r="B3806" t="s">
        <v>6</v>
      </c>
      <c r="C3806" t="s">
        <v>388</v>
      </c>
      <c r="D3806" s="4">
        <v>901308.78</v>
      </c>
      <c r="E3806" s="4">
        <v>115728.04735199999</v>
      </c>
      <c r="F3806" s="3">
        <v>0.12839999999999999</v>
      </c>
      <c r="G3806" s="5">
        <v>12730.35</v>
      </c>
      <c r="H3806" s="4">
        <v>1634.5769399999999</v>
      </c>
      <c r="I3806">
        <v>70.8</v>
      </c>
      <c r="J3806" t="s">
        <v>62</v>
      </c>
      <c r="K3806" t="s">
        <v>253</v>
      </c>
      <c r="L3806" t="s">
        <v>253</v>
      </c>
      <c r="M3806" s="2">
        <v>42223</v>
      </c>
      <c r="N3806" s="2">
        <v>43318</v>
      </c>
      <c r="O3806" t="s">
        <v>21</v>
      </c>
      <c r="P3806">
        <v>0.12</v>
      </c>
    </row>
    <row r="3807" spans="1:19">
      <c r="A3807" s="1">
        <v>42491</v>
      </c>
      <c r="B3807" t="s">
        <v>6</v>
      </c>
      <c r="C3807" t="s">
        <v>25</v>
      </c>
      <c r="D3807" s="4">
        <v>193680</v>
      </c>
      <c r="E3807" s="4">
        <v>50666.687999999995</v>
      </c>
      <c r="F3807" s="3">
        <v>0.2616</v>
      </c>
      <c r="G3807" s="5">
        <v>1403.4782608695652</v>
      </c>
      <c r="H3807" s="4">
        <v>367.14991304347825</v>
      </c>
      <c r="I3807">
        <v>138</v>
      </c>
      <c r="J3807" t="s">
        <v>10</v>
      </c>
      <c r="K3807" t="s">
        <v>12</v>
      </c>
      <c r="L3807" t="s">
        <v>12</v>
      </c>
      <c r="M3807" s="2">
        <v>41334</v>
      </c>
      <c r="N3807" s="2">
        <v>42864</v>
      </c>
      <c r="O3807" t="s">
        <v>21</v>
      </c>
      <c r="P3807">
        <v>0.14000000000000001</v>
      </c>
      <c r="Q3807">
        <v>7.0000000000000007E-2</v>
      </c>
      <c r="R3807">
        <v>0.16</v>
      </c>
      <c r="S3807">
        <v>7.0000000000000007E-2</v>
      </c>
    </row>
    <row r="3808" spans="1:19">
      <c r="A3808" s="1">
        <v>42491</v>
      </c>
      <c r="B3808" t="s">
        <v>6</v>
      </c>
      <c r="C3808" t="s">
        <v>26</v>
      </c>
      <c r="D3808" s="4">
        <v>192969.25199999998</v>
      </c>
      <c r="E3808" s="4">
        <v>15862.072514400001</v>
      </c>
      <c r="F3808" s="3">
        <v>8.2200000000000009E-2</v>
      </c>
      <c r="G3808" s="5">
        <v>2977.9205555555554</v>
      </c>
      <c r="H3808" s="4">
        <v>244.78506966666669</v>
      </c>
      <c r="I3808">
        <v>64.8</v>
      </c>
      <c r="J3808" t="s">
        <v>10</v>
      </c>
      <c r="K3808" t="s">
        <v>12</v>
      </c>
      <c r="L3808" t="s">
        <v>27</v>
      </c>
      <c r="M3808" s="2">
        <v>41353</v>
      </c>
      <c r="N3808" s="2">
        <v>43229</v>
      </c>
      <c r="O3808" t="s">
        <v>21</v>
      </c>
      <c r="P3808">
        <v>0.06</v>
      </c>
      <c r="Q3808">
        <v>0.06</v>
      </c>
    </row>
    <row r="3809" spans="1:18">
      <c r="A3809" s="1">
        <v>42491</v>
      </c>
      <c r="B3809" t="s">
        <v>6</v>
      </c>
      <c r="C3809" t="s">
        <v>28</v>
      </c>
      <c r="D3809" s="4">
        <v>464468.88</v>
      </c>
      <c r="E3809" s="4">
        <v>48862.126176000005</v>
      </c>
      <c r="F3809" s="3">
        <v>0.10520000000000002</v>
      </c>
      <c r="G3809" s="5">
        <v>2186.7649717514123</v>
      </c>
      <c r="H3809" s="4">
        <v>230.04767502824862</v>
      </c>
      <c r="I3809">
        <v>212.4</v>
      </c>
      <c r="J3809" t="s">
        <v>10</v>
      </c>
      <c r="K3809" t="s">
        <v>12</v>
      </c>
      <c r="L3809" t="s">
        <v>12</v>
      </c>
      <c r="M3809" s="2">
        <v>41353</v>
      </c>
      <c r="N3809" s="2">
        <v>43229</v>
      </c>
      <c r="O3809" t="s">
        <v>21</v>
      </c>
      <c r="P3809">
        <v>0</v>
      </c>
      <c r="Q3809">
        <v>0</v>
      </c>
    </row>
    <row r="3810" spans="1:18">
      <c r="A3810" s="1">
        <v>42491</v>
      </c>
      <c r="B3810" t="s">
        <v>6</v>
      </c>
      <c r="C3810" t="s">
        <v>29</v>
      </c>
      <c r="D3810" s="4">
        <v>739561.32</v>
      </c>
      <c r="E3810" s="4">
        <v>25884.646200000003</v>
      </c>
      <c r="F3810" s="3">
        <v>3.5000000000000003E-2</v>
      </c>
      <c r="G3810" s="5">
        <v>3950.648076923077</v>
      </c>
      <c r="H3810" s="4">
        <v>138.27268269230771</v>
      </c>
      <c r="I3810">
        <v>187.2</v>
      </c>
      <c r="J3810" t="s">
        <v>10</v>
      </c>
      <c r="K3810" t="s">
        <v>12</v>
      </c>
      <c r="L3810" t="s">
        <v>12</v>
      </c>
      <c r="M3810" s="2">
        <v>41323</v>
      </c>
      <c r="N3810" s="2">
        <v>42499</v>
      </c>
      <c r="O3810" t="s">
        <v>30</v>
      </c>
      <c r="P3810">
        <v>0.11</v>
      </c>
    </row>
    <row r="3811" spans="1:18">
      <c r="A3811" s="1">
        <v>42491</v>
      </c>
      <c r="B3811" t="s">
        <v>6</v>
      </c>
      <c r="C3811" t="s">
        <v>31</v>
      </c>
      <c r="D3811" s="4">
        <v>2850212.304</v>
      </c>
      <c r="E3811" s="4">
        <v>228016.98431999999</v>
      </c>
      <c r="F3811" s="3">
        <v>0.08</v>
      </c>
      <c r="G3811" s="5">
        <v>3023.3922097759673</v>
      </c>
      <c r="H3811" s="4">
        <v>241.87137678207736</v>
      </c>
      <c r="I3811">
        <v>942.72</v>
      </c>
      <c r="J3811" t="s">
        <v>32</v>
      </c>
      <c r="K3811" t="s">
        <v>31</v>
      </c>
      <c r="L3811" t="s">
        <v>32</v>
      </c>
      <c r="M3811" s="2">
        <v>41294</v>
      </c>
      <c r="N3811" s="2">
        <v>43229</v>
      </c>
      <c r="O3811" t="s">
        <v>30</v>
      </c>
      <c r="P3811">
        <v>0.08</v>
      </c>
      <c r="Q3811">
        <v>0.08</v>
      </c>
    </row>
    <row r="3812" spans="1:18">
      <c r="A3812" s="1">
        <v>42491</v>
      </c>
      <c r="B3812" t="s">
        <v>6</v>
      </c>
      <c r="C3812" t="s">
        <v>269</v>
      </c>
      <c r="D3812" s="4">
        <v>4284501.5520000001</v>
      </c>
      <c r="E3812" s="4">
        <v>192802.56983999998</v>
      </c>
      <c r="F3812" s="3">
        <v>4.4999999999999991E-2</v>
      </c>
      <c r="G3812" s="5">
        <v>1722.3434442836469</v>
      </c>
      <c r="H3812" s="4">
        <v>77.505454992764101</v>
      </c>
      <c r="I3812">
        <v>2487.6</v>
      </c>
      <c r="J3812" t="s">
        <v>32</v>
      </c>
      <c r="K3812" t="s">
        <v>269</v>
      </c>
      <c r="L3812" t="s">
        <v>32</v>
      </c>
      <c r="M3812" s="2">
        <v>41442</v>
      </c>
      <c r="N3812" s="2">
        <v>47285</v>
      </c>
      <c r="O3812" t="s">
        <v>30</v>
      </c>
      <c r="P3812">
        <v>0.05</v>
      </c>
    </row>
    <row r="3813" spans="1:18">
      <c r="A3813" s="1">
        <v>42491</v>
      </c>
      <c r="B3813" t="s">
        <v>6</v>
      </c>
      <c r="C3813" t="s">
        <v>301</v>
      </c>
      <c r="D3813" s="4">
        <v>158581.19999999998</v>
      </c>
      <c r="E3813" s="4">
        <v>34221.822960000005</v>
      </c>
      <c r="F3813" s="3">
        <v>0.21580000000000005</v>
      </c>
      <c r="G3813" s="5">
        <v>1436.4239130434783</v>
      </c>
      <c r="H3813" s="4">
        <v>309.98028043478269</v>
      </c>
      <c r="I3813">
        <v>110.39999999999999</v>
      </c>
      <c r="J3813" t="s">
        <v>123</v>
      </c>
      <c r="K3813" t="s">
        <v>286</v>
      </c>
      <c r="L3813" t="s">
        <v>286</v>
      </c>
      <c r="M3813" s="2">
        <v>42110</v>
      </c>
      <c r="N3813" s="2">
        <v>42840</v>
      </c>
      <c r="O3813" t="s">
        <v>21</v>
      </c>
      <c r="P3813">
        <v>0.08</v>
      </c>
    </row>
    <row r="3814" spans="1:18">
      <c r="A3814" s="1">
        <v>42491</v>
      </c>
      <c r="B3814" t="s">
        <v>6</v>
      </c>
      <c r="C3814" t="s">
        <v>285</v>
      </c>
      <c r="D3814" s="4">
        <v>1676933.004</v>
      </c>
      <c r="E3814" s="4">
        <v>57854.188638</v>
      </c>
      <c r="F3814" s="3">
        <v>3.4500000000000003E-2</v>
      </c>
      <c r="G3814" s="5">
        <v>12151.688434782609</v>
      </c>
      <c r="H3814" s="4">
        <v>419.233251</v>
      </c>
      <c r="I3814">
        <v>138</v>
      </c>
      <c r="J3814" t="s">
        <v>123</v>
      </c>
      <c r="K3814" t="s">
        <v>286</v>
      </c>
      <c r="L3814" t="s">
        <v>286</v>
      </c>
      <c r="M3814" s="2">
        <v>41708</v>
      </c>
      <c r="N3814" s="2">
        <v>42834</v>
      </c>
      <c r="O3814" t="s">
        <v>21</v>
      </c>
      <c r="P3814">
        <v>0.03</v>
      </c>
    </row>
    <row r="3815" spans="1:18">
      <c r="A3815" s="1">
        <v>42491</v>
      </c>
      <c r="B3815" t="s">
        <v>6</v>
      </c>
      <c r="C3815" t="s">
        <v>33</v>
      </c>
      <c r="D3815" s="4">
        <v>1231159.632</v>
      </c>
      <c r="E3815" s="4">
        <v>105510.38046239999</v>
      </c>
      <c r="F3815" s="3">
        <v>8.5699999999999998E-2</v>
      </c>
      <c r="G3815" s="5">
        <v>4706.2677064220188</v>
      </c>
      <c r="H3815" s="4">
        <v>403.32714244036697</v>
      </c>
      <c r="I3815">
        <v>261.59999999999997</v>
      </c>
      <c r="J3815" t="s">
        <v>34</v>
      </c>
      <c r="K3815" t="s">
        <v>36</v>
      </c>
      <c r="L3815" t="s">
        <v>35</v>
      </c>
      <c r="M3815" s="2">
        <v>41288</v>
      </c>
      <c r="N3815" s="2">
        <v>45059</v>
      </c>
      <c r="O3815" t="s">
        <v>21</v>
      </c>
      <c r="P3815">
        <v>0.08</v>
      </c>
      <c r="Q3815">
        <v>0.09</v>
      </c>
      <c r="R3815">
        <f t="shared" ref="R3815" si="384">(N3815-M3815)/365</f>
        <v>10.331506849315069</v>
      </c>
    </row>
    <row r="3816" spans="1:18">
      <c r="A3816" s="1">
        <v>42491</v>
      </c>
      <c r="B3816" t="s">
        <v>6</v>
      </c>
      <c r="C3816" t="s">
        <v>234</v>
      </c>
      <c r="D3816" s="4">
        <v>567909.33600000001</v>
      </c>
      <c r="E3816" s="4">
        <v>31235.013480000001</v>
      </c>
      <c r="F3816" s="3">
        <v>5.5E-2</v>
      </c>
      <c r="G3816" s="5">
        <v>927.95643137254899</v>
      </c>
      <c r="H3816" s="4">
        <v>51.0376037254902</v>
      </c>
      <c r="I3816">
        <v>612</v>
      </c>
      <c r="J3816" t="s">
        <v>32</v>
      </c>
      <c r="K3816" t="s">
        <v>235</v>
      </c>
      <c r="L3816" t="s">
        <v>32</v>
      </c>
      <c r="M3816" s="2">
        <v>41442</v>
      </c>
      <c r="N3816" s="2">
        <v>47285</v>
      </c>
      <c r="O3816" t="s">
        <v>30</v>
      </c>
      <c r="P3816">
        <v>0.06</v>
      </c>
    </row>
    <row r="3817" spans="1:18">
      <c r="A3817" s="1">
        <v>42491</v>
      </c>
      <c r="B3817" t="s">
        <v>6</v>
      </c>
      <c r="C3817" t="s">
        <v>236</v>
      </c>
      <c r="D3817" s="4">
        <v>503567.72399999999</v>
      </c>
      <c r="E3817" s="4">
        <v>27696.224819999999</v>
      </c>
      <c r="F3817" s="3">
        <v>5.5E-2</v>
      </c>
      <c r="G3817" s="5">
        <v>1057.0271284634762</v>
      </c>
      <c r="H3817" s="4">
        <v>58.136492065491183</v>
      </c>
      <c r="I3817">
        <v>476.4</v>
      </c>
      <c r="J3817" t="s">
        <v>32</v>
      </c>
      <c r="K3817" t="s">
        <v>235</v>
      </c>
      <c r="L3817" t="s">
        <v>32</v>
      </c>
      <c r="M3817" s="2">
        <v>41442</v>
      </c>
      <c r="N3817" s="2">
        <v>47285</v>
      </c>
      <c r="O3817" t="s">
        <v>30</v>
      </c>
      <c r="P3817">
        <v>0.06</v>
      </c>
    </row>
    <row r="3818" spans="1:18">
      <c r="A3818" s="1">
        <v>42491</v>
      </c>
      <c r="B3818" t="s">
        <v>6</v>
      </c>
      <c r="C3818" t="s">
        <v>237</v>
      </c>
      <c r="D3818" s="4">
        <v>803635.24800000002</v>
      </c>
      <c r="E3818" s="4">
        <v>44199.93864</v>
      </c>
      <c r="F3818" s="3">
        <v>5.5E-2</v>
      </c>
      <c r="G3818" s="5">
        <v>2813.8489075630255</v>
      </c>
      <c r="H3818" s="4">
        <v>154.7616899159664</v>
      </c>
      <c r="I3818">
        <v>285.59999999999997</v>
      </c>
      <c r="J3818" t="s">
        <v>32</v>
      </c>
      <c r="K3818" t="s">
        <v>235</v>
      </c>
      <c r="L3818" t="s">
        <v>32</v>
      </c>
      <c r="M3818" s="2">
        <v>41442</v>
      </c>
      <c r="N3818" s="2">
        <v>47285</v>
      </c>
      <c r="O3818" t="s">
        <v>30</v>
      </c>
      <c r="P3818">
        <v>0.06</v>
      </c>
    </row>
    <row r="3819" spans="1:18">
      <c r="A3819" s="1">
        <v>42491</v>
      </c>
      <c r="B3819" t="s">
        <v>6</v>
      </c>
      <c r="C3819" t="s">
        <v>238</v>
      </c>
      <c r="D3819" s="4">
        <v>3494953.8479999998</v>
      </c>
      <c r="E3819" s="4">
        <v>304410.48016080004</v>
      </c>
      <c r="F3819" s="3">
        <v>8.7100000000000025E-2</v>
      </c>
      <c r="G3819" s="5">
        <v>2811.2563127413123</v>
      </c>
      <c r="H3819" s="4">
        <v>244.86042483976837</v>
      </c>
      <c r="I3819">
        <v>1243.2</v>
      </c>
      <c r="J3819" t="s">
        <v>32</v>
      </c>
      <c r="K3819" t="s">
        <v>238</v>
      </c>
      <c r="L3819" t="s">
        <v>32</v>
      </c>
      <c r="M3819" s="2">
        <v>41281</v>
      </c>
      <c r="N3819" s="2">
        <v>45168</v>
      </c>
      <c r="O3819" t="s">
        <v>30</v>
      </c>
      <c r="P3819">
        <v>0.08</v>
      </c>
    </row>
    <row r="3820" spans="1:18">
      <c r="A3820" s="1">
        <v>42491</v>
      </c>
      <c r="B3820" t="s">
        <v>6</v>
      </c>
      <c r="C3820" t="s">
        <v>239</v>
      </c>
      <c r="D3820" s="4">
        <v>849404.50799999991</v>
      </c>
      <c r="E3820" s="4">
        <v>46717.247939999994</v>
      </c>
      <c r="F3820" s="3">
        <v>5.5E-2</v>
      </c>
      <c r="G3820" s="5">
        <v>1226.754055459272</v>
      </c>
      <c r="H3820" s="4">
        <v>67.471473050259959</v>
      </c>
      <c r="I3820">
        <v>692.4</v>
      </c>
      <c r="J3820" t="s">
        <v>32</v>
      </c>
      <c r="K3820" t="s">
        <v>235</v>
      </c>
      <c r="L3820" t="s">
        <v>32</v>
      </c>
      <c r="M3820" s="2">
        <v>41442</v>
      </c>
      <c r="N3820" s="2">
        <v>47285</v>
      </c>
      <c r="O3820" t="s">
        <v>30</v>
      </c>
      <c r="P3820">
        <v>0.06</v>
      </c>
    </row>
    <row r="3821" spans="1:18">
      <c r="A3821" s="1">
        <v>42491</v>
      </c>
      <c r="B3821" t="s">
        <v>6</v>
      </c>
      <c r="C3821" t="s">
        <v>37</v>
      </c>
      <c r="D3821" s="4">
        <v>141720</v>
      </c>
      <c r="E3821" s="4">
        <v>36081.911999999997</v>
      </c>
      <c r="F3821" s="3">
        <v>0.25459999999999999</v>
      </c>
      <c r="G3821" s="5">
        <v>1217.5257731958764</v>
      </c>
      <c r="H3821" s="4">
        <v>309.98206185567011</v>
      </c>
      <c r="I3821">
        <v>116.39999999999999</v>
      </c>
      <c r="J3821" t="s">
        <v>10</v>
      </c>
      <c r="K3821" t="s">
        <v>20</v>
      </c>
      <c r="L3821" t="s">
        <v>20</v>
      </c>
      <c r="M3821" s="2">
        <v>41384</v>
      </c>
      <c r="N3821" s="2">
        <v>42571</v>
      </c>
      <c r="O3821" t="s">
        <v>21</v>
      </c>
      <c r="P3821">
        <v>0.13</v>
      </c>
      <c r="Q3821">
        <v>0.13</v>
      </c>
    </row>
    <row r="3822" spans="1:18">
      <c r="A3822" s="1">
        <v>42491</v>
      </c>
      <c r="B3822" t="s">
        <v>6</v>
      </c>
      <c r="C3822" t="s">
        <v>240</v>
      </c>
      <c r="D3822" s="4">
        <v>250675.56</v>
      </c>
      <c r="E3822" s="4">
        <v>35821.537523999999</v>
      </c>
      <c r="F3822" s="3">
        <v>0.1429</v>
      </c>
      <c r="G3822" s="5">
        <v>3868.4500000000003</v>
      </c>
      <c r="H3822" s="4">
        <v>552.80150500000002</v>
      </c>
      <c r="I3822">
        <v>64.8</v>
      </c>
      <c r="J3822" t="s">
        <v>10</v>
      </c>
      <c r="K3822" t="s">
        <v>11</v>
      </c>
      <c r="L3822" t="s">
        <v>42</v>
      </c>
      <c r="M3822" s="2">
        <v>42199</v>
      </c>
      <c r="N3822" s="2">
        <v>42564</v>
      </c>
      <c r="O3822" t="s">
        <v>21</v>
      </c>
      <c r="P3822">
        <v>0.13</v>
      </c>
    </row>
    <row r="3823" spans="1:18">
      <c r="A3823" s="1">
        <v>42491</v>
      </c>
      <c r="B3823" t="s">
        <v>6</v>
      </c>
      <c r="C3823" t="s">
        <v>241</v>
      </c>
      <c r="D3823" s="4">
        <v>132295.44</v>
      </c>
      <c r="E3823" s="4">
        <v>20016.300072000002</v>
      </c>
      <c r="F3823" s="3">
        <v>0.15130000000000002</v>
      </c>
      <c r="G3823" s="5">
        <v>2345.6638297872341</v>
      </c>
      <c r="H3823" s="4">
        <v>354.89893744680853</v>
      </c>
      <c r="I3823">
        <v>56.4</v>
      </c>
      <c r="J3823" t="s">
        <v>10</v>
      </c>
      <c r="K3823" t="s">
        <v>11</v>
      </c>
      <c r="L3823" t="s">
        <v>42</v>
      </c>
      <c r="M3823" s="2">
        <v>42199</v>
      </c>
      <c r="N3823" s="2">
        <v>42564</v>
      </c>
      <c r="O3823" t="s">
        <v>30</v>
      </c>
      <c r="P3823">
        <v>0.13</v>
      </c>
    </row>
    <row r="3824" spans="1:18">
      <c r="A3824" s="1">
        <v>42491</v>
      </c>
      <c r="B3824" t="s">
        <v>6</v>
      </c>
      <c r="C3824" t="s">
        <v>242</v>
      </c>
      <c r="D3824" s="4">
        <v>450082.75200000004</v>
      </c>
      <c r="E3824" s="4">
        <v>24754.551360000001</v>
      </c>
      <c r="F3824" s="3">
        <v>5.5E-2</v>
      </c>
      <c r="G3824" s="5">
        <v>839.08044742729317</v>
      </c>
      <c r="H3824" s="4">
        <v>46.149424608501121</v>
      </c>
      <c r="I3824">
        <v>536.4</v>
      </c>
      <c r="J3824" t="s">
        <v>32</v>
      </c>
      <c r="K3824" t="s">
        <v>235</v>
      </c>
      <c r="L3824" t="s">
        <v>32</v>
      </c>
      <c r="M3824" s="2">
        <v>41442</v>
      </c>
      <c r="N3824" s="2">
        <v>47285</v>
      </c>
      <c r="O3824" t="s">
        <v>30</v>
      </c>
      <c r="P3824">
        <v>0.06</v>
      </c>
    </row>
    <row r="3825" spans="1:17">
      <c r="A3825" s="1">
        <v>42491</v>
      </c>
      <c r="B3825" t="s">
        <v>6</v>
      </c>
      <c r="C3825" t="s">
        <v>384</v>
      </c>
      <c r="D3825" s="4">
        <v>137004.84</v>
      </c>
      <c r="E3825" s="4">
        <v>24948.581363999998</v>
      </c>
      <c r="F3825" s="3">
        <v>0.18209999999999998</v>
      </c>
      <c r="G3825" s="5">
        <v>2481.9717391304348</v>
      </c>
      <c r="H3825" s="4">
        <v>451.96705369565217</v>
      </c>
      <c r="I3825">
        <v>55.199999999999996</v>
      </c>
      <c r="J3825" t="s">
        <v>10</v>
      </c>
      <c r="K3825" t="s">
        <v>11</v>
      </c>
      <c r="L3825" t="s">
        <v>265</v>
      </c>
      <c r="M3825" s="2">
        <v>42201</v>
      </c>
      <c r="N3825" s="2">
        <v>42931</v>
      </c>
      <c r="O3825" t="s">
        <v>21</v>
      </c>
      <c r="P3825">
        <v>0.16</v>
      </c>
    </row>
    <row r="3826" spans="1:17">
      <c r="A3826" s="1">
        <v>42491</v>
      </c>
      <c r="B3826" t="s">
        <v>6</v>
      </c>
      <c r="C3826" t="s">
        <v>385</v>
      </c>
      <c r="D3826" s="4">
        <v>174802.8</v>
      </c>
      <c r="E3826" s="4">
        <v>29751.436559999998</v>
      </c>
      <c r="F3826" s="3">
        <v>0.17019999999999999</v>
      </c>
      <c r="G3826" s="5">
        <v>2748.4716981132078</v>
      </c>
      <c r="H3826" s="4">
        <v>467.78988301886795</v>
      </c>
      <c r="I3826">
        <v>63.599999999999994</v>
      </c>
      <c r="J3826" t="s">
        <v>10</v>
      </c>
      <c r="K3826" t="s">
        <v>11</v>
      </c>
      <c r="L3826" t="s">
        <v>42</v>
      </c>
      <c r="M3826" s="2">
        <v>42201</v>
      </c>
      <c r="N3826" s="2">
        <v>43296</v>
      </c>
      <c r="O3826" t="s">
        <v>21</v>
      </c>
      <c r="P3826">
        <v>0.15</v>
      </c>
    </row>
    <row r="3827" spans="1:17">
      <c r="A3827" s="1">
        <v>42491</v>
      </c>
      <c r="B3827" t="s">
        <v>6</v>
      </c>
      <c r="C3827" t="s">
        <v>41</v>
      </c>
      <c r="D3827" s="4">
        <v>299286.12</v>
      </c>
      <c r="E3827" s="4">
        <v>41241.627335999998</v>
      </c>
      <c r="F3827" s="3">
        <v>0.13780000000000001</v>
      </c>
      <c r="G3827" s="5">
        <v>6395.0025641025641</v>
      </c>
      <c r="H3827" s="4">
        <v>881.23135333333335</v>
      </c>
      <c r="I3827">
        <v>46.8</v>
      </c>
      <c r="J3827" t="s">
        <v>10</v>
      </c>
      <c r="K3827" t="s">
        <v>11</v>
      </c>
      <c r="L3827" t="s">
        <v>42</v>
      </c>
      <c r="M3827" s="2">
        <v>42156</v>
      </c>
      <c r="N3827" s="2">
        <v>42864</v>
      </c>
      <c r="O3827" t="s">
        <v>21</v>
      </c>
      <c r="P3827">
        <v>0.13</v>
      </c>
      <c r="Q3827">
        <v>0.13</v>
      </c>
    </row>
    <row r="3828" spans="1:17">
      <c r="A3828" s="1">
        <v>42491</v>
      </c>
      <c r="B3828" t="s">
        <v>6</v>
      </c>
      <c r="C3828" t="s">
        <v>43</v>
      </c>
      <c r="D3828" s="4">
        <v>201836.87999999998</v>
      </c>
      <c r="E3828" s="4">
        <v>28519.551144000001</v>
      </c>
      <c r="F3828" s="3">
        <v>0.14130000000000001</v>
      </c>
      <c r="G3828" s="5">
        <v>4426.2473684210518</v>
      </c>
      <c r="H3828" s="4">
        <v>625.42875315789479</v>
      </c>
      <c r="I3828">
        <v>45.6</v>
      </c>
      <c r="J3828" t="s">
        <v>10</v>
      </c>
      <c r="K3828" t="s">
        <v>11</v>
      </c>
      <c r="L3828" t="s">
        <v>42</v>
      </c>
      <c r="M3828" s="2">
        <v>42156</v>
      </c>
      <c r="N3828" s="2">
        <v>42864</v>
      </c>
      <c r="O3828" t="s">
        <v>21</v>
      </c>
      <c r="P3828">
        <v>0.13</v>
      </c>
      <c r="Q3828">
        <v>0.13</v>
      </c>
    </row>
    <row r="3829" spans="1:17">
      <c r="A3829" s="1">
        <v>42491</v>
      </c>
      <c r="B3829" t="s">
        <v>6</v>
      </c>
      <c r="C3829" t="s">
        <v>243</v>
      </c>
      <c r="D3829" s="4">
        <v>216020.18400000001</v>
      </c>
      <c r="E3829" s="4">
        <v>11881.110119999999</v>
      </c>
      <c r="F3829" s="3">
        <v>5.4999999999999993E-2</v>
      </c>
      <c r="G3829" s="5">
        <v>508.52209039548023</v>
      </c>
      <c r="H3829" s="4">
        <v>27.96871497175141</v>
      </c>
      <c r="I3829">
        <v>424.8</v>
      </c>
      <c r="J3829" t="s">
        <v>32</v>
      </c>
      <c r="K3829" t="s">
        <v>235</v>
      </c>
      <c r="L3829" t="s">
        <v>32</v>
      </c>
      <c r="M3829" s="2">
        <v>41442</v>
      </c>
      <c r="N3829" s="2">
        <v>47285</v>
      </c>
      <c r="O3829" t="s">
        <v>30</v>
      </c>
      <c r="P3829">
        <v>0.06</v>
      </c>
    </row>
    <row r="3830" spans="1:17">
      <c r="A3830" s="1">
        <v>42491</v>
      </c>
      <c r="B3830" t="s">
        <v>6</v>
      </c>
      <c r="C3830" t="s">
        <v>44</v>
      </c>
      <c r="D3830" s="4">
        <v>49097.4</v>
      </c>
      <c r="E3830" s="4">
        <v>13850.376540000001</v>
      </c>
      <c r="F3830" s="3">
        <v>0.28210000000000002</v>
      </c>
      <c r="G3830" s="5">
        <v>257.32389937106922</v>
      </c>
      <c r="H3830" s="4">
        <v>72.591072012578636</v>
      </c>
      <c r="I3830">
        <v>190.79999999999998</v>
      </c>
      <c r="J3830" t="s">
        <v>10</v>
      </c>
      <c r="K3830" t="s">
        <v>20</v>
      </c>
      <c r="L3830" t="s">
        <v>20</v>
      </c>
      <c r="M3830" s="2">
        <v>41343</v>
      </c>
      <c r="N3830" s="2">
        <v>42499</v>
      </c>
      <c r="O3830" t="s">
        <v>21</v>
      </c>
      <c r="P3830">
        <v>0.18</v>
      </c>
    </row>
    <row r="3831" spans="1:17">
      <c r="A3831" s="1">
        <v>42491</v>
      </c>
      <c r="B3831" t="s">
        <v>6</v>
      </c>
      <c r="C3831" t="s">
        <v>411</v>
      </c>
      <c r="D3831" s="4">
        <v>463984.8</v>
      </c>
      <c r="E3831" s="4">
        <v>88760.292239999995</v>
      </c>
      <c r="F3831" s="3">
        <v>0.1913</v>
      </c>
      <c r="G3831" s="5">
        <v>2543.7763157894738</v>
      </c>
      <c r="H3831" s="4">
        <v>486.62440921052627</v>
      </c>
      <c r="I3831">
        <v>182.4</v>
      </c>
      <c r="J3831" t="s">
        <v>10</v>
      </c>
      <c r="K3831" t="s">
        <v>12</v>
      </c>
      <c r="L3831" t="s">
        <v>12</v>
      </c>
      <c r="M3831" s="2">
        <v>42433</v>
      </c>
      <c r="N3831" s="2">
        <v>43162</v>
      </c>
      <c r="O3831" t="s">
        <v>21</v>
      </c>
      <c r="P3831">
        <v>0.17</v>
      </c>
    </row>
    <row r="3832" spans="1:17">
      <c r="A3832" s="1">
        <v>42491</v>
      </c>
      <c r="B3832" t="s">
        <v>6</v>
      </c>
      <c r="C3832" t="s">
        <v>292</v>
      </c>
      <c r="D3832" s="4">
        <v>216562.8</v>
      </c>
      <c r="E3832" s="4">
        <v>32202.888360000001</v>
      </c>
      <c r="F3832" s="3">
        <v>0.1487</v>
      </c>
      <c r="G3832" s="5">
        <v>1804.6899999999998</v>
      </c>
      <c r="H3832" s="4">
        <v>268.35740300000003</v>
      </c>
      <c r="I3832">
        <v>120</v>
      </c>
      <c r="J3832" t="s">
        <v>10</v>
      </c>
      <c r="K3832" t="s">
        <v>11</v>
      </c>
      <c r="L3832" t="s">
        <v>42</v>
      </c>
      <c r="M3832" s="2">
        <v>41715</v>
      </c>
      <c r="N3832" s="2">
        <v>42810</v>
      </c>
      <c r="O3832" t="s">
        <v>21</v>
      </c>
      <c r="P3832">
        <v>0.12</v>
      </c>
    </row>
    <row r="3833" spans="1:17">
      <c r="A3833" s="1">
        <v>42491</v>
      </c>
      <c r="B3833" t="s">
        <v>6</v>
      </c>
      <c r="C3833" t="s">
        <v>45</v>
      </c>
      <c r="D3833" s="4">
        <v>183256.8</v>
      </c>
      <c r="E3833" s="4">
        <v>52796.284080000005</v>
      </c>
      <c r="F3833" s="3">
        <v>0.28810000000000002</v>
      </c>
      <c r="G3833" s="5">
        <v>1839.9277108433735</v>
      </c>
      <c r="H3833" s="4">
        <v>530.08317349397601</v>
      </c>
      <c r="I3833">
        <v>99.6</v>
      </c>
      <c r="J3833" t="s">
        <v>47</v>
      </c>
      <c r="K3833" t="s">
        <v>48</v>
      </c>
      <c r="L3833" t="s">
        <v>46</v>
      </c>
      <c r="M3833" s="2">
        <v>41290</v>
      </c>
      <c r="N3833" s="2">
        <v>42499</v>
      </c>
      <c r="O3833" t="s">
        <v>21</v>
      </c>
      <c r="P3833">
        <v>0.16</v>
      </c>
    </row>
    <row r="3834" spans="1:17">
      <c r="A3834" s="1">
        <v>42491</v>
      </c>
      <c r="B3834" t="s">
        <v>6</v>
      </c>
      <c r="C3834" t="s">
        <v>49</v>
      </c>
      <c r="D3834" s="4">
        <v>12670.8</v>
      </c>
      <c r="E3834" s="4">
        <v>9612.0688799999989</v>
      </c>
      <c r="F3834" s="3">
        <v>0.75859999999999994</v>
      </c>
      <c r="G3834" s="5">
        <v>118.64044943820224</v>
      </c>
      <c r="H3834" s="4">
        <v>90.00064494382022</v>
      </c>
      <c r="I3834">
        <v>106.8</v>
      </c>
      <c r="J3834" t="s">
        <v>47</v>
      </c>
      <c r="K3834" t="s">
        <v>48</v>
      </c>
      <c r="L3834" t="s">
        <v>46</v>
      </c>
      <c r="M3834" s="2">
        <v>41347</v>
      </c>
      <c r="N3834" s="2">
        <v>42499</v>
      </c>
      <c r="O3834" t="s">
        <v>21</v>
      </c>
      <c r="P3834">
        <v>0.16</v>
      </c>
    </row>
    <row r="3835" spans="1:17">
      <c r="A3835" s="1">
        <v>42491</v>
      </c>
      <c r="B3835" t="s">
        <v>6</v>
      </c>
      <c r="C3835" t="s">
        <v>50</v>
      </c>
      <c r="D3835" s="4">
        <v>28116</v>
      </c>
      <c r="E3835" s="4">
        <v>10043.0352</v>
      </c>
      <c r="F3835" s="3">
        <v>0.35720000000000002</v>
      </c>
      <c r="G3835" s="5">
        <v>251.93548387096774</v>
      </c>
      <c r="H3835" s="4">
        <v>89.991354838709682</v>
      </c>
      <c r="I3835">
        <v>111.6</v>
      </c>
      <c r="J3835" t="s">
        <v>52</v>
      </c>
      <c r="K3835" t="s">
        <v>51</v>
      </c>
      <c r="L3835" t="s">
        <v>51</v>
      </c>
      <c r="M3835" s="2">
        <v>41347</v>
      </c>
      <c r="N3835" s="2">
        <v>42499</v>
      </c>
      <c r="O3835" t="s">
        <v>21</v>
      </c>
      <c r="P3835">
        <v>0.12</v>
      </c>
    </row>
    <row r="3836" spans="1:17">
      <c r="A3836" s="1">
        <v>42491</v>
      </c>
      <c r="B3836" t="s">
        <v>6</v>
      </c>
      <c r="C3836" t="s">
        <v>53</v>
      </c>
      <c r="D3836" s="4">
        <v>802250.4</v>
      </c>
      <c r="E3836" s="4">
        <v>79342.564559999984</v>
      </c>
      <c r="F3836" s="3">
        <v>9.8899999999999974E-2</v>
      </c>
      <c r="G3836" s="5">
        <v>2513.3157894736842</v>
      </c>
      <c r="H3836" s="4">
        <v>248.56693157894733</v>
      </c>
      <c r="I3836">
        <v>319.2</v>
      </c>
      <c r="J3836" t="s">
        <v>10</v>
      </c>
      <c r="K3836" t="s">
        <v>20</v>
      </c>
      <c r="L3836" t="s">
        <v>20</v>
      </c>
      <c r="M3836" s="2">
        <v>41374</v>
      </c>
      <c r="N3836" s="2">
        <v>42499</v>
      </c>
      <c r="O3836" t="s">
        <v>21</v>
      </c>
      <c r="P3836">
        <v>0.06</v>
      </c>
    </row>
    <row r="3837" spans="1:17">
      <c r="A3837" s="1">
        <v>42491</v>
      </c>
      <c r="B3837" t="s">
        <v>6</v>
      </c>
      <c r="C3837" t="s">
        <v>54</v>
      </c>
      <c r="D3837" s="4">
        <v>256459.19999999998</v>
      </c>
      <c r="E3837" s="4">
        <v>109302.91103999998</v>
      </c>
      <c r="F3837" s="3">
        <v>0.42619999999999997</v>
      </c>
      <c r="G3837" s="5">
        <v>572.96514745308309</v>
      </c>
      <c r="H3837" s="4">
        <v>244.197745844504</v>
      </c>
      <c r="I3837">
        <v>447.59999999999997</v>
      </c>
      <c r="J3837" t="s">
        <v>10</v>
      </c>
      <c r="K3837" t="s">
        <v>12</v>
      </c>
      <c r="L3837" t="s">
        <v>12</v>
      </c>
      <c r="M3837" s="2">
        <v>41302</v>
      </c>
      <c r="N3837" s="2">
        <v>43594</v>
      </c>
      <c r="O3837" t="s">
        <v>21</v>
      </c>
      <c r="P3837">
        <v>0.12</v>
      </c>
      <c r="Q3837">
        <v>0.13</v>
      </c>
    </row>
    <row r="3838" spans="1:17">
      <c r="A3838" s="1">
        <v>42491</v>
      </c>
      <c r="B3838" t="s">
        <v>6</v>
      </c>
      <c r="C3838" t="s">
        <v>320</v>
      </c>
      <c r="D3838" s="4">
        <v>99111.599999999991</v>
      </c>
      <c r="E3838" s="4">
        <v>13201.665120000001</v>
      </c>
      <c r="F3838" s="3">
        <v>0.13320000000000001</v>
      </c>
      <c r="G3838" s="5">
        <v>3441.375</v>
      </c>
      <c r="H3838" s="4">
        <v>458.3911500000001</v>
      </c>
      <c r="I3838">
        <v>28.799999999999997</v>
      </c>
      <c r="J3838" t="s">
        <v>123</v>
      </c>
      <c r="K3838" t="s">
        <v>286</v>
      </c>
      <c r="L3838" t="s">
        <v>286</v>
      </c>
      <c r="M3838" s="2">
        <v>41902</v>
      </c>
      <c r="N3838" s="2">
        <v>42632</v>
      </c>
      <c r="O3838" t="s">
        <v>21</v>
      </c>
      <c r="P3838">
        <v>0.03</v>
      </c>
    </row>
    <row r="3839" spans="1:17">
      <c r="A3839" s="1">
        <v>42491</v>
      </c>
      <c r="B3839" t="s">
        <v>6</v>
      </c>
      <c r="C3839" t="s">
        <v>352</v>
      </c>
      <c r="D3839" s="4">
        <v>26433.599999999999</v>
      </c>
      <c r="E3839" s="4">
        <v>6999.6172799999986</v>
      </c>
      <c r="F3839" s="3">
        <v>0.26479999999999998</v>
      </c>
      <c r="G3839" s="5">
        <v>1835.6666666666667</v>
      </c>
      <c r="H3839" s="4">
        <v>486.0845333333333</v>
      </c>
      <c r="I3839">
        <v>14.399999999999999</v>
      </c>
      <c r="J3839" t="s">
        <v>62</v>
      </c>
      <c r="K3839" t="s">
        <v>253</v>
      </c>
      <c r="L3839" t="s">
        <v>253</v>
      </c>
      <c r="M3839" s="2">
        <v>42047</v>
      </c>
      <c r="N3839" s="2">
        <v>42521</v>
      </c>
      <c r="O3839" t="s">
        <v>21</v>
      </c>
      <c r="P3839">
        <v>0.16</v>
      </c>
      <c r="Q3839">
        <v>0.16</v>
      </c>
    </row>
    <row r="3840" spans="1:17">
      <c r="A3840" s="1">
        <v>42491</v>
      </c>
      <c r="B3840" t="s">
        <v>6</v>
      </c>
      <c r="C3840" t="s">
        <v>353</v>
      </c>
      <c r="D3840" s="4">
        <v>16494</v>
      </c>
      <c r="E3840" s="4">
        <v>7000.0535999999993</v>
      </c>
      <c r="F3840" s="3">
        <v>0.42439999999999994</v>
      </c>
      <c r="G3840" s="5">
        <v>1145.4166666666667</v>
      </c>
      <c r="H3840" s="4">
        <v>486.11483333333331</v>
      </c>
      <c r="I3840">
        <v>14.399999999999999</v>
      </c>
      <c r="J3840" t="s">
        <v>62</v>
      </c>
      <c r="K3840" t="s">
        <v>253</v>
      </c>
      <c r="L3840" t="s">
        <v>253</v>
      </c>
      <c r="M3840" s="2">
        <v>42047</v>
      </c>
      <c r="N3840" s="2">
        <v>42521</v>
      </c>
      <c r="O3840" t="s">
        <v>21</v>
      </c>
      <c r="P3840">
        <v>0.16</v>
      </c>
      <c r="Q3840">
        <v>0.16</v>
      </c>
    </row>
    <row r="3841" spans="1:18">
      <c r="A3841" s="1">
        <v>42491</v>
      </c>
      <c r="B3841" t="s">
        <v>6</v>
      </c>
      <c r="C3841" t="s">
        <v>217</v>
      </c>
      <c r="D3841" s="4">
        <v>61193.399999999994</v>
      </c>
      <c r="E3841" s="4">
        <v>8634.3887400000003</v>
      </c>
      <c r="F3841" s="3">
        <v>0.14110000000000003</v>
      </c>
      <c r="G3841" s="5">
        <v>4249.541666666667</v>
      </c>
      <c r="H3841" s="4">
        <v>599.6103291666667</v>
      </c>
      <c r="I3841">
        <v>14.399999999999999</v>
      </c>
      <c r="J3841" t="s">
        <v>52</v>
      </c>
      <c r="K3841" t="s">
        <v>51</v>
      </c>
      <c r="L3841" t="s">
        <v>51</v>
      </c>
      <c r="M3841" s="2">
        <v>41481</v>
      </c>
      <c r="N3841" s="2">
        <v>42668</v>
      </c>
      <c r="O3841" t="s">
        <v>21</v>
      </c>
      <c r="P3841">
        <v>0.13</v>
      </c>
    </row>
    <row r="3842" spans="1:18">
      <c r="A3842" s="1">
        <v>42491</v>
      </c>
      <c r="B3842" t="s">
        <v>6</v>
      </c>
      <c r="C3842" t="s">
        <v>348</v>
      </c>
      <c r="D3842" s="4">
        <v>28992</v>
      </c>
      <c r="E3842" s="4">
        <v>6998.6688000000004</v>
      </c>
      <c r="F3842" s="3">
        <v>0.2414</v>
      </c>
      <c r="G3842" s="5">
        <v>2013.3333333333335</v>
      </c>
      <c r="H3842" s="4">
        <v>486.01866666666672</v>
      </c>
      <c r="I3842">
        <v>14.399999999999999</v>
      </c>
      <c r="J3842" t="s">
        <v>62</v>
      </c>
      <c r="K3842" t="s">
        <v>253</v>
      </c>
      <c r="L3842" t="s">
        <v>253</v>
      </c>
      <c r="M3842" s="2">
        <v>42047</v>
      </c>
      <c r="N3842" s="2">
        <v>42521</v>
      </c>
      <c r="O3842" t="s">
        <v>21</v>
      </c>
      <c r="P3842">
        <v>0.16</v>
      </c>
      <c r="Q3842">
        <v>0.16</v>
      </c>
    </row>
    <row r="3843" spans="1:18">
      <c r="A3843" s="1">
        <v>42491</v>
      </c>
      <c r="B3843" t="s">
        <v>6</v>
      </c>
      <c r="C3843" t="s">
        <v>391</v>
      </c>
      <c r="D3843" s="4">
        <v>162549.6</v>
      </c>
      <c r="E3843" s="4">
        <v>15637.27152</v>
      </c>
      <c r="F3843" s="3">
        <v>9.6199999999999994E-2</v>
      </c>
      <c r="G3843" s="5">
        <v>11288.166666666668</v>
      </c>
      <c r="H3843" s="4">
        <v>1085.9216333333334</v>
      </c>
      <c r="I3843">
        <v>14.399999999999999</v>
      </c>
      <c r="J3843" t="s">
        <v>52</v>
      </c>
      <c r="K3843" t="s">
        <v>51</v>
      </c>
      <c r="L3843" t="s">
        <v>51</v>
      </c>
      <c r="M3843" s="2">
        <v>42259</v>
      </c>
      <c r="N3843" s="2">
        <v>42624</v>
      </c>
      <c r="O3843" t="s">
        <v>21</v>
      </c>
      <c r="P3843">
        <v>0.09</v>
      </c>
    </row>
    <row r="3844" spans="1:18">
      <c r="A3844" s="1">
        <v>42522</v>
      </c>
      <c r="B3844" t="s">
        <v>6</v>
      </c>
      <c r="C3844" t="s">
        <v>45</v>
      </c>
      <c r="D3844" s="4">
        <v>181924.8</v>
      </c>
      <c r="E3844" s="4">
        <v>52794.576960000006</v>
      </c>
      <c r="F3844" s="3">
        <v>0.29020000000000007</v>
      </c>
      <c r="G3844" s="5">
        <v>1826.5542168674699</v>
      </c>
      <c r="H3844" s="4">
        <v>530.06603373493988</v>
      </c>
      <c r="I3844">
        <v>99.6</v>
      </c>
      <c r="J3844" t="s">
        <v>47</v>
      </c>
      <c r="K3844" t="s">
        <v>48</v>
      </c>
      <c r="L3844" t="s">
        <v>46</v>
      </c>
      <c r="M3844" s="2">
        <v>41290</v>
      </c>
      <c r="N3844" s="2">
        <v>42582</v>
      </c>
      <c r="O3844" t="s">
        <v>21</v>
      </c>
      <c r="P3844">
        <v>0.16</v>
      </c>
    </row>
    <row r="3845" spans="1:18">
      <c r="A3845" s="1">
        <v>42522</v>
      </c>
      <c r="B3845" t="s">
        <v>6</v>
      </c>
      <c r="C3845" t="s">
        <v>19</v>
      </c>
      <c r="D3845" s="4">
        <v>549043.19999999995</v>
      </c>
      <c r="E3845" s="4">
        <v>0</v>
      </c>
      <c r="F3845" s="3">
        <v>0</v>
      </c>
      <c r="G3845" s="5">
        <v>1121.4117647058824</v>
      </c>
      <c r="H3845" s="4">
        <v>0</v>
      </c>
      <c r="I3845">
        <v>489.59999999999997</v>
      </c>
      <c r="J3845" t="s">
        <v>10</v>
      </c>
      <c r="K3845" t="s">
        <v>20</v>
      </c>
      <c r="L3845" t="s">
        <v>20</v>
      </c>
      <c r="M3845" s="2">
        <v>41258</v>
      </c>
      <c r="N3845" s="2">
        <v>42521</v>
      </c>
      <c r="O3845" t="s">
        <v>21</v>
      </c>
      <c r="P3845">
        <v>0.16</v>
      </c>
      <c r="Q3845">
        <v>0.16</v>
      </c>
    </row>
    <row r="3846" spans="1:18">
      <c r="A3846" s="1">
        <v>42522</v>
      </c>
      <c r="B3846" t="s">
        <v>6</v>
      </c>
      <c r="C3846" t="s">
        <v>14</v>
      </c>
      <c r="D3846" s="4">
        <v>967119.25199999986</v>
      </c>
      <c r="E3846" s="4">
        <v>106383.11771999999</v>
      </c>
      <c r="F3846" s="3">
        <v>0.11000000000000001</v>
      </c>
      <c r="G3846" s="5">
        <v>1389.5391551724135</v>
      </c>
      <c r="H3846" s="4">
        <v>152.84930706896552</v>
      </c>
      <c r="I3846">
        <v>696</v>
      </c>
      <c r="J3846" t="s">
        <v>17</v>
      </c>
      <c r="K3846" t="s">
        <v>18</v>
      </c>
      <c r="L3846" t="s">
        <v>15</v>
      </c>
      <c r="M3846" s="2">
        <v>41246</v>
      </c>
      <c r="N3846" s="2">
        <v>43229</v>
      </c>
      <c r="O3846" t="s">
        <v>16</v>
      </c>
      <c r="P3846">
        <v>0.11</v>
      </c>
    </row>
    <row r="3847" spans="1:18">
      <c r="A3847" s="1">
        <v>42522</v>
      </c>
      <c r="B3847" t="s">
        <v>6</v>
      </c>
      <c r="C3847" t="s">
        <v>7</v>
      </c>
      <c r="D3847" s="4">
        <v>7621426.7999999998</v>
      </c>
      <c r="E3847" s="4">
        <v>318575.64023999992</v>
      </c>
      <c r="F3847" s="3">
        <v>4.179999999999999E-2</v>
      </c>
      <c r="G3847" s="5">
        <v>2134.8534453781513</v>
      </c>
      <c r="H3847" s="4">
        <v>89.236874016806695</v>
      </c>
      <c r="I3847">
        <v>3570</v>
      </c>
      <c r="J3847" t="s">
        <v>10</v>
      </c>
      <c r="K3847" t="s">
        <v>11</v>
      </c>
      <c r="L3847" t="s">
        <v>9</v>
      </c>
      <c r="M3847" s="2">
        <v>41365</v>
      </c>
      <c r="N3847" s="2">
        <v>48646</v>
      </c>
      <c r="O3847" t="s">
        <v>13</v>
      </c>
      <c r="P3847">
        <v>0</v>
      </c>
    </row>
    <row r="3848" spans="1:18">
      <c r="A3848" s="1">
        <v>42522</v>
      </c>
      <c r="B3848" t="s">
        <v>6</v>
      </c>
      <c r="C3848" t="s">
        <v>54</v>
      </c>
      <c r="D3848" s="4">
        <v>262009.19999999998</v>
      </c>
      <c r="E3848" s="4">
        <v>111904.12932000001</v>
      </c>
      <c r="F3848" s="3">
        <v>0.42710000000000004</v>
      </c>
      <c r="G3848" s="5">
        <v>585.36461126005361</v>
      </c>
      <c r="H3848" s="4">
        <v>250.00922546916894</v>
      </c>
      <c r="I3848">
        <v>447.59999999999997</v>
      </c>
      <c r="J3848" t="s">
        <v>10</v>
      </c>
      <c r="K3848" t="s">
        <v>12</v>
      </c>
      <c r="L3848" t="s">
        <v>12</v>
      </c>
      <c r="M3848" s="2">
        <v>41302</v>
      </c>
      <c r="N3848" s="2">
        <v>43594</v>
      </c>
      <c r="O3848" t="s">
        <v>21</v>
      </c>
      <c r="P3848">
        <v>0.13</v>
      </c>
    </row>
    <row r="3849" spans="1:18">
      <c r="A3849" s="1">
        <v>42522</v>
      </c>
      <c r="B3849" t="s">
        <v>6</v>
      </c>
      <c r="C3849" t="s">
        <v>53</v>
      </c>
      <c r="D3849" s="4">
        <v>738594</v>
      </c>
      <c r="E3849" s="4">
        <v>83978.137800000011</v>
      </c>
      <c r="F3849" s="3">
        <v>0.11370000000000001</v>
      </c>
      <c r="G3849" s="5">
        <v>2313.8909774436092</v>
      </c>
      <c r="H3849" s="4">
        <v>263.08940413533838</v>
      </c>
      <c r="I3849">
        <v>319.2</v>
      </c>
      <c r="J3849" t="s">
        <v>10</v>
      </c>
      <c r="K3849" t="s">
        <v>20</v>
      </c>
      <c r="L3849" t="s">
        <v>20</v>
      </c>
      <c r="M3849" s="2">
        <v>41374</v>
      </c>
      <c r="N3849" s="2">
        <v>42864</v>
      </c>
      <c r="O3849" t="s">
        <v>21</v>
      </c>
      <c r="P3849">
        <v>7.0000000000000007E-2</v>
      </c>
    </row>
    <row r="3850" spans="1:18">
      <c r="A3850" s="1">
        <v>42522</v>
      </c>
      <c r="B3850" t="s">
        <v>6</v>
      </c>
      <c r="C3850" t="s">
        <v>29</v>
      </c>
      <c r="D3850" s="4">
        <v>686988</v>
      </c>
      <c r="E3850" s="4">
        <v>96453.1152</v>
      </c>
      <c r="F3850" s="3">
        <v>0.1404</v>
      </c>
      <c r="G3850" s="5">
        <v>3669.8076923076924</v>
      </c>
      <c r="H3850" s="4">
        <v>515.24099999999999</v>
      </c>
      <c r="I3850">
        <v>187.2</v>
      </c>
      <c r="J3850" t="s">
        <v>10</v>
      </c>
      <c r="K3850" t="s">
        <v>12</v>
      </c>
      <c r="L3850" t="s">
        <v>12</v>
      </c>
      <c r="M3850" s="2">
        <v>41323</v>
      </c>
      <c r="N3850" s="2">
        <v>42499</v>
      </c>
      <c r="O3850" t="s">
        <v>30</v>
      </c>
      <c r="P3850">
        <v>0.11</v>
      </c>
    </row>
    <row r="3851" spans="1:18">
      <c r="A3851" s="1">
        <v>42522</v>
      </c>
      <c r="B3851" t="s">
        <v>6</v>
      </c>
      <c r="C3851" t="s">
        <v>31</v>
      </c>
      <c r="D3851" s="4">
        <v>2546558.9759999998</v>
      </c>
      <c r="E3851" s="4">
        <v>203724.71807999999</v>
      </c>
      <c r="F3851" s="3">
        <v>0.08</v>
      </c>
      <c r="G3851" s="5">
        <v>2701.2887983706719</v>
      </c>
      <c r="H3851" s="4">
        <v>216.10310386965375</v>
      </c>
      <c r="I3851">
        <v>942.72</v>
      </c>
      <c r="J3851" t="s">
        <v>32</v>
      </c>
      <c r="K3851" t="s">
        <v>31</v>
      </c>
      <c r="L3851" t="s">
        <v>32</v>
      </c>
      <c r="M3851" s="2">
        <v>41294</v>
      </c>
      <c r="N3851" s="2">
        <v>43229</v>
      </c>
      <c r="O3851" t="s">
        <v>30</v>
      </c>
      <c r="P3851">
        <v>0.08</v>
      </c>
    </row>
    <row r="3852" spans="1:18">
      <c r="A3852" s="1">
        <v>42522</v>
      </c>
      <c r="B3852" t="s">
        <v>6</v>
      </c>
      <c r="C3852" t="s">
        <v>33</v>
      </c>
      <c r="D3852" s="4">
        <v>1200637.2239999999</v>
      </c>
      <c r="E3852" s="4">
        <v>108057.35015999999</v>
      </c>
      <c r="F3852" s="3">
        <v>0.09</v>
      </c>
      <c r="G3852" s="5">
        <v>4589.5918348623854</v>
      </c>
      <c r="H3852" s="4">
        <v>413.06326513761468</v>
      </c>
      <c r="I3852">
        <v>261.59999999999997</v>
      </c>
      <c r="J3852" t="s">
        <v>34</v>
      </c>
      <c r="K3852" t="s">
        <v>36</v>
      </c>
      <c r="L3852" t="s">
        <v>35</v>
      </c>
      <c r="M3852" s="2">
        <v>41288</v>
      </c>
      <c r="N3852" s="2">
        <v>45059</v>
      </c>
      <c r="O3852" t="s">
        <v>21</v>
      </c>
      <c r="P3852">
        <v>0.09</v>
      </c>
      <c r="R3852">
        <f t="shared" ref="R3852" si="385">(N3852-M3852)/365</f>
        <v>10.331506849315069</v>
      </c>
    </row>
    <row r="3853" spans="1:18">
      <c r="A3853" s="1">
        <v>42522</v>
      </c>
      <c r="B3853" t="s">
        <v>6</v>
      </c>
      <c r="C3853" t="s">
        <v>238</v>
      </c>
      <c r="D3853" s="4">
        <v>3209271.7919999999</v>
      </c>
      <c r="E3853" s="4">
        <v>281453.13615839998</v>
      </c>
      <c r="F3853" s="3">
        <v>8.77E-2</v>
      </c>
      <c r="G3853" s="5">
        <v>2581.4605791505792</v>
      </c>
      <c r="H3853" s="4">
        <v>226.39409279150576</v>
      </c>
      <c r="I3853">
        <v>1243.2</v>
      </c>
      <c r="J3853" t="s">
        <v>32</v>
      </c>
      <c r="K3853" t="s">
        <v>238</v>
      </c>
      <c r="L3853" t="s">
        <v>32</v>
      </c>
      <c r="M3853" s="2">
        <v>41281</v>
      </c>
      <c r="N3853" s="2">
        <v>45168</v>
      </c>
      <c r="O3853" t="s">
        <v>30</v>
      </c>
      <c r="P3853">
        <v>0.08</v>
      </c>
    </row>
    <row r="3854" spans="1:18">
      <c r="A3854" s="1">
        <v>42522</v>
      </c>
      <c r="B3854" t="s">
        <v>6</v>
      </c>
      <c r="C3854" t="s">
        <v>37</v>
      </c>
      <c r="D3854" s="4">
        <v>163819.19999999998</v>
      </c>
      <c r="E3854" s="4">
        <v>36089.369760000001</v>
      </c>
      <c r="F3854" s="3">
        <v>0.22030000000000002</v>
      </c>
      <c r="G3854" s="5">
        <v>1407.3814432989691</v>
      </c>
      <c r="H3854" s="4">
        <v>310.04613195876294</v>
      </c>
      <c r="I3854">
        <v>116.39999999999999</v>
      </c>
      <c r="J3854" t="s">
        <v>10</v>
      </c>
      <c r="K3854" t="s">
        <v>20</v>
      </c>
      <c r="L3854" t="s">
        <v>20</v>
      </c>
      <c r="M3854" s="2">
        <v>41384</v>
      </c>
      <c r="N3854" s="2">
        <v>42571</v>
      </c>
      <c r="O3854" t="s">
        <v>21</v>
      </c>
      <c r="P3854">
        <v>0.13</v>
      </c>
    </row>
    <row r="3855" spans="1:18">
      <c r="A3855" s="1">
        <v>42522</v>
      </c>
      <c r="B3855" t="s">
        <v>6</v>
      </c>
      <c r="C3855" t="s">
        <v>24</v>
      </c>
      <c r="D3855" s="4">
        <v>251328</v>
      </c>
      <c r="E3855" s="4">
        <v>78715.929599999989</v>
      </c>
      <c r="F3855" s="3">
        <v>0.31319999999999998</v>
      </c>
      <c r="G3855" s="5">
        <v>1342.5641025641025</v>
      </c>
      <c r="H3855" s="4">
        <v>420.49107692307689</v>
      </c>
      <c r="I3855">
        <v>187.2</v>
      </c>
      <c r="J3855" t="s">
        <v>10</v>
      </c>
      <c r="K3855" t="s">
        <v>20</v>
      </c>
      <c r="L3855" t="s">
        <v>20</v>
      </c>
      <c r="M3855" s="2">
        <v>41288</v>
      </c>
      <c r="N3855" s="2">
        <v>42864</v>
      </c>
      <c r="O3855" t="s">
        <v>21</v>
      </c>
      <c r="P3855">
        <v>0.19</v>
      </c>
    </row>
    <row r="3856" spans="1:18">
      <c r="A3856" s="1">
        <v>42522</v>
      </c>
      <c r="B3856" t="s">
        <v>6</v>
      </c>
      <c r="C3856" t="s">
        <v>25</v>
      </c>
      <c r="D3856" s="4">
        <v>178653</v>
      </c>
      <c r="E3856" s="4">
        <v>58026.494400000003</v>
      </c>
      <c r="F3856" s="3">
        <v>0.32480000000000003</v>
      </c>
      <c r="G3856" s="5">
        <v>1294.5869565217392</v>
      </c>
      <c r="H3856" s="4">
        <v>420.48184347826088</v>
      </c>
      <c r="I3856">
        <v>138</v>
      </c>
      <c r="J3856" t="s">
        <v>10</v>
      </c>
      <c r="K3856" t="s">
        <v>12</v>
      </c>
      <c r="L3856" t="s">
        <v>12</v>
      </c>
      <c r="M3856" s="2">
        <v>41334</v>
      </c>
      <c r="N3856" s="2">
        <v>42864</v>
      </c>
      <c r="O3856" t="s">
        <v>21</v>
      </c>
      <c r="P3856">
        <v>0.16</v>
      </c>
      <c r="Q3856">
        <v>7.0000000000000007E-2</v>
      </c>
    </row>
    <row r="3857" spans="1:17">
      <c r="A3857" s="1">
        <v>42522</v>
      </c>
      <c r="B3857" t="s">
        <v>6</v>
      </c>
      <c r="C3857" t="s">
        <v>216</v>
      </c>
      <c r="D3857" s="4">
        <v>420339</v>
      </c>
      <c r="E3857" s="4">
        <v>57922.714200000002</v>
      </c>
      <c r="F3857" s="3">
        <v>0.13780000000000001</v>
      </c>
      <c r="G3857" s="5">
        <v>1156.8114266842799</v>
      </c>
      <c r="H3857" s="4">
        <v>159.40861459709379</v>
      </c>
      <c r="I3857">
        <v>363.36</v>
      </c>
      <c r="J3857" t="s">
        <v>10</v>
      </c>
      <c r="K3857" t="s">
        <v>20</v>
      </c>
      <c r="L3857" t="s">
        <v>20</v>
      </c>
      <c r="M3857" s="2">
        <v>41384</v>
      </c>
      <c r="N3857" s="2">
        <v>43299</v>
      </c>
      <c r="O3857" t="s">
        <v>16</v>
      </c>
      <c r="P3857">
        <v>0.15</v>
      </c>
      <c r="Q3857">
        <v>0.05</v>
      </c>
    </row>
    <row r="3858" spans="1:17">
      <c r="A3858" s="1">
        <v>42522</v>
      </c>
      <c r="B3858" t="s">
        <v>6</v>
      </c>
      <c r="C3858" t="s">
        <v>215</v>
      </c>
      <c r="D3858" s="4">
        <v>357570</v>
      </c>
      <c r="E3858" s="4">
        <v>59749.946999999993</v>
      </c>
      <c r="F3858" s="3">
        <v>0.16709999999999997</v>
      </c>
      <c r="G3858" s="5">
        <v>953.52</v>
      </c>
      <c r="H3858" s="4">
        <v>159.33319199999997</v>
      </c>
      <c r="I3858">
        <v>375</v>
      </c>
      <c r="J3858" t="s">
        <v>10</v>
      </c>
      <c r="K3858" t="s">
        <v>76</v>
      </c>
      <c r="L3858" t="s">
        <v>76</v>
      </c>
      <c r="M3858" s="2">
        <v>41384</v>
      </c>
      <c r="N3858" s="2">
        <v>43299</v>
      </c>
      <c r="O3858" t="s">
        <v>16</v>
      </c>
      <c r="P3858">
        <v>0.15</v>
      </c>
      <c r="Q3858">
        <v>0.05</v>
      </c>
    </row>
    <row r="3859" spans="1:17">
      <c r="A3859" s="1">
        <v>42522</v>
      </c>
      <c r="B3859" t="s">
        <v>6</v>
      </c>
      <c r="C3859" t="s">
        <v>214</v>
      </c>
      <c r="D3859" s="4">
        <v>648772.79999999993</v>
      </c>
      <c r="E3859" s="4">
        <v>57351.515519999994</v>
      </c>
      <c r="F3859" s="3">
        <v>8.8400000000000006E-2</v>
      </c>
      <c r="G3859" s="5">
        <v>1802.1466666666665</v>
      </c>
      <c r="H3859" s="4">
        <v>159.3097653333333</v>
      </c>
      <c r="I3859">
        <v>360</v>
      </c>
      <c r="J3859" t="s">
        <v>10</v>
      </c>
      <c r="K3859" t="s">
        <v>20</v>
      </c>
      <c r="L3859" t="s">
        <v>20</v>
      </c>
      <c r="M3859" s="2">
        <v>41384</v>
      </c>
      <c r="N3859" s="2">
        <v>43299</v>
      </c>
      <c r="O3859" t="s">
        <v>16</v>
      </c>
      <c r="P3859">
        <v>0.15</v>
      </c>
      <c r="Q3859">
        <v>0.05</v>
      </c>
    </row>
    <row r="3860" spans="1:17">
      <c r="A3860" s="1">
        <v>42522</v>
      </c>
      <c r="B3860" t="s">
        <v>6</v>
      </c>
      <c r="C3860" t="s">
        <v>213</v>
      </c>
      <c r="D3860" s="4">
        <v>855278.4</v>
      </c>
      <c r="E3860" s="4">
        <v>59612.90447999999</v>
      </c>
      <c r="F3860" s="3">
        <v>6.9699999999999984E-2</v>
      </c>
      <c r="G3860" s="5">
        <v>2286.5960859801094</v>
      </c>
      <c r="H3860" s="4">
        <v>159.37574719281361</v>
      </c>
      <c r="I3860">
        <v>374.03999999999996</v>
      </c>
      <c r="J3860" t="s">
        <v>10</v>
      </c>
      <c r="K3860" t="s">
        <v>76</v>
      </c>
      <c r="L3860" t="s">
        <v>76</v>
      </c>
      <c r="M3860" s="2">
        <v>41384</v>
      </c>
      <c r="N3860" s="2">
        <v>43299</v>
      </c>
      <c r="O3860" t="s">
        <v>16</v>
      </c>
      <c r="P3860">
        <v>0.15</v>
      </c>
      <c r="Q3860">
        <v>0.05</v>
      </c>
    </row>
    <row r="3861" spans="1:17">
      <c r="A3861" s="1">
        <v>42522</v>
      </c>
      <c r="B3861" t="s">
        <v>6</v>
      </c>
      <c r="C3861" t="s">
        <v>26</v>
      </c>
      <c r="D3861" s="4">
        <v>210362.16</v>
      </c>
      <c r="E3861" s="4">
        <v>15861.306864</v>
      </c>
      <c r="F3861" s="3">
        <v>7.5399999999999995E-2</v>
      </c>
      <c r="G3861" s="5">
        <v>3246.3296296296298</v>
      </c>
      <c r="H3861" s="4">
        <v>244.77325407407409</v>
      </c>
      <c r="I3861">
        <v>64.8</v>
      </c>
      <c r="J3861" t="s">
        <v>10</v>
      </c>
      <c r="K3861" t="s">
        <v>12</v>
      </c>
      <c r="L3861" t="s">
        <v>27</v>
      </c>
      <c r="M3861" s="2">
        <v>41353</v>
      </c>
      <c r="N3861" s="2">
        <v>43229</v>
      </c>
      <c r="O3861" t="s">
        <v>21</v>
      </c>
      <c r="P3861">
        <v>0.06</v>
      </c>
    </row>
    <row r="3862" spans="1:17">
      <c r="A3862" s="1">
        <v>42522</v>
      </c>
      <c r="B3862" t="s">
        <v>6</v>
      </c>
      <c r="C3862" t="s">
        <v>28</v>
      </c>
      <c r="D3862" s="4">
        <v>415495.67999999999</v>
      </c>
      <c r="E3862" s="4">
        <v>48862.291967999998</v>
      </c>
      <c r="F3862" s="3">
        <v>0.1176</v>
      </c>
      <c r="G3862" s="5">
        <v>1956.1943502824859</v>
      </c>
      <c r="H3862" s="4">
        <v>230.04845559322032</v>
      </c>
      <c r="I3862">
        <v>212.4</v>
      </c>
      <c r="J3862" t="s">
        <v>10</v>
      </c>
      <c r="K3862" t="s">
        <v>12</v>
      </c>
      <c r="L3862" t="s">
        <v>12</v>
      </c>
      <c r="M3862" s="2">
        <v>41353</v>
      </c>
      <c r="N3862" s="2">
        <v>43229</v>
      </c>
      <c r="O3862" t="s">
        <v>21</v>
      </c>
      <c r="P3862">
        <v>0</v>
      </c>
    </row>
    <row r="3863" spans="1:17">
      <c r="A3863" s="1">
        <v>42522</v>
      </c>
      <c r="B3863" t="s">
        <v>6</v>
      </c>
      <c r="C3863" t="s">
        <v>269</v>
      </c>
      <c r="D3863" s="4">
        <v>3815711.94</v>
      </c>
      <c r="E3863" s="4">
        <v>171707.0373</v>
      </c>
      <c r="F3863" s="3">
        <v>4.4999999999999998E-2</v>
      </c>
      <c r="G3863" s="5">
        <v>1533.8928847081525</v>
      </c>
      <c r="H3863" s="4">
        <v>69.025179811866863</v>
      </c>
      <c r="I3863">
        <v>2487.6</v>
      </c>
      <c r="J3863" t="s">
        <v>32</v>
      </c>
      <c r="K3863" t="s">
        <v>269</v>
      </c>
      <c r="L3863" t="s">
        <v>32</v>
      </c>
      <c r="M3863" s="2">
        <v>41442</v>
      </c>
      <c r="N3863" s="2">
        <v>47285</v>
      </c>
      <c r="O3863" t="s">
        <v>30</v>
      </c>
      <c r="P3863">
        <v>0.05</v>
      </c>
      <c r="Q3863">
        <v>0.05</v>
      </c>
    </row>
    <row r="3864" spans="1:17">
      <c r="A3864" s="1">
        <v>42522</v>
      </c>
      <c r="B3864" t="s">
        <v>6</v>
      </c>
      <c r="C3864" t="s">
        <v>234</v>
      </c>
      <c r="D3864" s="4">
        <v>748282.82400000002</v>
      </c>
      <c r="E3864" s="4">
        <v>41155.555319999999</v>
      </c>
      <c r="F3864" s="3">
        <v>5.5E-2</v>
      </c>
      <c r="G3864" s="5">
        <v>1222.6843529411765</v>
      </c>
      <c r="H3864" s="4">
        <v>67.247639411764709</v>
      </c>
      <c r="I3864">
        <v>612</v>
      </c>
      <c r="J3864" t="s">
        <v>32</v>
      </c>
      <c r="K3864" t="s">
        <v>235</v>
      </c>
      <c r="L3864" t="s">
        <v>32</v>
      </c>
      <c r="M3864" s="2">
        <v>41442</v>
      </c>
      <c r="N3864" s="2">
        <v>47285</v>
      </c>
      <c r="O3864" t="s">
        <v>30</v>
      </c>
      <c r="P3864">
        <v>0.06</v>
      </c>
      <c r="Q3864">
        <v>0.06</v>
      </c>
    </row>
    <row r="3865" spans="1:17">
      <c r="A3865" s="1">
        <v>42522</v>
      </c>
      <c r="B3865" t="s">
        <v>6</v>
      </c>
      <c r="C3865" t="s">
        <v>236</v>
      </c>
      <c r="D3865" s="4">
        <v>850210.65599999996</v>
      </c>
      <c r="E3865" s="4">
        <v>46761.586080000001</v>
      </c>
      <c r="F3865" s="3">
        <v>5.5000000000000007E-2</v>
      </c>
      <c r="G3865" s="5">
        <v>1784.6571284634761</v>
      </c>
      <c r="H3865" s="4">
        <v>98.156142065491196</v>
      </c>
      <c r="I3865">
        <v>476.4</v>
      </c>
      <c r="J3865" t="s">
        <v>32</v>
      </c>
      <c r="K3865" t="s">
        <v>235</v>
      </c>
      <c r="L3865" t="s">
        <v>32</v>
      </c>
      <c r="M3865" s="2">
        <v>41442</v>
      </c>
      <c r="N3865" s="2">
        <v>47285</v>
      </c>
      <c r="O3865" t="s">
        <v>30</v>
      </c>
      <c r="P3865">
        <v>0.06</v>
      </c>
      <c r="Q3865">
        <v>0.06</v>
      </c>
    </row>
    <row r="3866" spans="1:17">
      <c r="A3866" s="1">
        <v>42522</v>
      </c>
      <c r="B3866" t="s">
        <v>6</v>
      </c>
      <c r="C3866" t="s">
        <v>237</v>
      </c>
      <c r="D3866" s="4">
        <v>1043296.968</v>
      </c>
      <c r="E3866" s="4">
        <v>57381.33324</v>
      </c>
      <c r="F3866" s="3">
        <v>5.5E-2</v>
      </c>
      <c r="G3866" s="5">
        <v>3653.0005882352943</v>
      </c>
      <c r="H3866" s="4">
        <v>200.91503235294121</v>
      </c>
      <c r="I3866">
        <v>285.59999999999997</v>
      </c>
      <c r="J3866" t="s">
        <v>32</v>
      </c>
      <c r="K3866" t="s">
        <v>235</v>
      </c>
      <c r="L3866" t="s">
        <v>32</v>
      </c>
      <c r="M3866" s="2">
        <v>41442</v>
      </c>
      <c r="N3866" s="2">
        <v>47285</v>
      </c>
      <c r="O3866" t="s">
        <v>30</v>
      </c>
      <c r="P3866">
        <v>0.06</v>
      </c>
      <c r="Q3866">
        <v>0.06</v>
      </c>
    </row>
    <row r="3867" spans="1:17">
      <c r="A3867" s="1">
        <v>42522</v>
      </c>
      <c r="B3867" t="s">
        <v>6</v>
      </c>
      <c r="C3867" t="s">
        <v>239</v>
      </c>
      <c r="D3867" s="4">
        <v>953206.272</v>
      </c>
      <c r="E3867" s="4">
        <v>52426.344960000002</v>
      </c>
      <c r="F3867" s="3">
        <v>5.5E-2</v>
      </c>
      <c r="G3867" s="5">
        <v>1376.6699480069324</v>
      </c>
      <c r="H3867" s="4">
        <v>75.71684714038129</v>
      </c>
      <c r="I3867">
        <v>692.4</v>
      </c>
      <c r="J3867" t="s">
        <v>32</v>
      </c>
      <c r="K3867" t="s">
        <v>235</v>
      </c>
      <c r="L3867" t="s">
        <v>32</v>
      </c>
      <c r="M3867" s="2">
        <v>41442</v>
      </c>
      <c r="N3867" s="2">
        <v>47285</v>
      </c>
      <c r="O3867" t="s">
        <v>30</v>
      </c>
      <c r="P3867">
        <v>0.06</v>
      </c>
      <c r="Q3867">
        <v>0.06</v>
      </c>
    </row>
    <row r="3868" spans="1:17">
      <c r="A3868" s="1">
        <v>42522</v>
      </c>
      <c r="B3868" t="s">
        <v>6</v>
      </c>
      <c r="C3868" t="s">
        <v>242</v>
      </c>
      <c r="D3868" s="4">
        <v>469201.52400000003</v>
      </c>
      <c r="E3868" s="4">
        <v>25806.08382</v>
      </c>
      <c r="F3868" s="3">
        <v>5.4999999999999993E-2</v>
      </c>
      <c r="G3868" s="5">
        <v>874.72319910514557</v>
      </c>
      <c r="H3868" s="4">
        <v>48.109775950782996</v>
      </c>
      <c r="I3868">
        <v>536.4</v>
      </c>
      <c r="J3868" t="s">
        <v>32</v>
      </c>
      <c r="K3868" t="s">
        <v>235</v>
      </c>
      <c r="L3868" t="s">
        <v>32</v>
      </c>
      <c r="M3868" s="2">
        <v>41442</v>
      </c>
      <c r="N3868" s="2">
        <v>47285</v>
      </c>
      <c r="O3868" t="s">
        <v>30</v>
      </c>
      <c r="P3868">
        <v>0.06</v>
      </c>
      <c r="Q3868">
        <v>0.06</v>
      </c>
    </row>
    <row r="3869" spans="1:17">
      <c r="A3869" s="1">
        <v>42522</v>
      </c>
      <c r="B3869" t="s">
        <v>6</v>
      </c>
      <c r="C3869" t="s">
        <v>243</v>
      </c>
      <c r="D3869" s="4">
        <v>207530.23200000002</v>
      </c>
      <c r="E3869" s="4">
        <v>11414.162760000001</v>
      </c>
      <c r="F3869" s="3">
        <v>5.5E-2</v>
      </c>
      <c r="G3869" s="5">
        <v>488.53632768361587</v>
      </c>
      <c r="H3869" s="4">
        <v>26.869498022598872</v>
      </c>
      <c r="I3869">
        <v>424.8</v>
      </c>
      <c r="J3869" t="s">
        <v>32</v>
      </c>
      <c r="K3869" t="s">
        <v>235</v>
      </c>
      <c r="L3869" t="s">
        <v>32</v>
      </c>
      <c r="M3869" s="2">
        <v>41442</v>
      </c>
      <c r="N3869" s="2">
        <v>47285</v>
      </c>
      <c r="O3869" t="s">
        <v>30</v>
      </c>
      <c r="P3869">
        <v>0.06</v>
      </c>
      <c r="Q3869">
        <v>0.06</v>
      </c>
    </row>
    <row r="3870" spans="1:17">
      <c r="A3870" s="1">
        <v>42522</v>
      </c>
      <c r="B3870" t="s">
        <v>6</v>
      </c>
      <c r="C3870" t="s">
        <v>217</v>
      </c>
      <c r="D3870" s="4">
        <v>79258.2</v>
      </c>
      <c r="E3870" s="4">
        <v>11452.8099</v>
      </c>
      <c r="F3870" s="3">
        <v>0.14450000000000002</v>
      </c>
      <c r="G3870" s="5">
        <v>5504.041666666667</v>
      </c>
      <c r="H3870" s="4">
        <v>795.3340208333334</v>
      </c>
      <c r="I3870">
        <v>14.399999999999999</v>
      </c>
      <c r="J3870" t="s">
        <v>52</v>
      </c>
      <c r="K3870" t="s">
        <v>51</v>
      </c>
      <c r="L3870" t="s">
        <v>51</v>
      </c>
      <c r="M3870" s="2">
        <v>41481</v>
      </c>
      <c r="N3870" s="2">
        <v>42668</v>
      </c>
      <c r="O3870" t="s">
        <v>21</v>
      </c>
      <c r="P3870">
        <v>0.13</v>
      </c>
    </row>
    <row r="3871" spans="1:17">
      <c r="A3871" s="1">
        <v>42522</v>
      </c>
      <c r="B3871" t="s">
        <v>6</v>
      </c>
      <c r="C3871" t="s">
        <v>285</v>
      </c>
      <c r="D3871" s="4">
        <v>1499148</v>
      </c>
      <c r="E3871" s="4">
        <v>54568.987200000003</v>
      </c>
      <c r="F3871" s="3">
        <v>3.6400000000000002E-2</v>
      </c>
      <c r="G3871" s="5">
        <v>10863.391304347826</v>
      </c>
      <c r="H3871" s="4">
        <v>395.4274434782609</v>
      </c>
      <c r="I3871">
        <v>138</v>
      </c>
      <c r="J3871" t="s">
        <v>123</v>
      </c>
      <c r="K3871" t="s">
        <v>286</v>
      </c>
      <c r="L3871" t="s">
        <v>286</v>
      </c>
      <c r="M3871" s="2">
        <v>41708</v>
      </c>
      <c r="N3871" s="2">
        <v>42834</v>
      </c>
      <c r="O3871" t="s">
        <v>21</v>
      </c>
      <c r="P3871">
        <v>0.03</v>
      </c>
    </row>
    <row r="3872" spans="1:17">
      <c r="A3872" s="1">
        <v>42522</v>
      </c>
      <c r="B3872" t="s">
        <v>6</v>
      </c>
      <c r="C3872" t="s">
        <v>292</v>
      </c>
      <c r="D3872" s="4">
        <v>220712.4</v>
      </c>
      <c r="E3872" s="4">
        <v>34166.279519999996</v>
      </c>
      <c r="F3872" s="3">
        <v>0.15479999999999999</v>
      </c>
      <c r="G3872" s="5">
        <v>1839.27</v>
      </c>
      <c r="H3872" s="4">
        <v>284.71899599999995</v>
      </c>
      <c r="I3872">
        <v>120</v>
      </c>
      <c r="J3872" t="s">
        <v>10</v>
      </c>
      <c r="K3872" t="s">
        <v>11</v>
      </c>
      <c r="L3872" t="s">
        <v>42</v>
      </c>
      <c r="M3872" s="2">
        <v>41715</v>
      </c>
      <c r="N3872" s="2">
        <v>42810</v>
      </c>
      <c r="O3872" t="s">
        <v>21</v>
      </c>
      <c r="P3872">
        <v>0.12</v>
      </c>
    </row>
    <row r="3873" spans="1:16">
      <c r="A3873" s="1">
        <v>42522</v>
      </c>
      <c r="B3873" t="s">
        <v>6</v>
      </c>
      <c r="C3873" t="s">
        <v>320</v>
      </c>
      <c r="D3873" s="4">
        <v>108513.59999999999</v>
      </c>
      <c r="E3873" s="4">
        <v>13868.038080000004</v>
      </c>
      <c r="F3873" s="3">
        <v>0.12780000000000005</v>
      </c>
      <c r="G3873" s="5">
        <v>3767.8333333333335</v>
      </c>
      <c r="H3873" s="4">
        <v>481.5291000000002</v>
      </c>
      <c r="I3873">
        <v>28.799999999999997</v>
      </c>
      <c r="J3873" t="s">
        <v>123</v>
      </c>
      <c r="K3873" t="s">
        <v>286</v>
      </c>
      <c r="L3873" t="s">
        <v>286</v>
      </c>
      <c r="M3873" s="2">
        <v>41902</v>
      </c>
      <c r="N3873" s="2">
        <v>42632</v>
      </c>
      <c r="O3873" t="s">
        <v>21</v>
      </c>
      <c r="P3873">
        <v>0.03</v>
      </c>
    </row>
    <row r="3874" spans="1:16">
      <c r="A3874" s="1">
        <v>42522</v>
      </c>
      <c r="B3874" t="s">
        <v>6</v>
      </c>
      <c r="C3874" t="s">
        <v>301</v>
      </c>
      <c r="D3874" s="4">
        <v>209383.19999999998</v>
      </c>
      <c r="E3874" s="4">
        <v>35992.972080000007</v>
      </c>
      <c r="F3874" s="3">
        <v>0.17190000000000005</v>
      </c>
      <c r="G3874" s="5">
        <v>1896.586956521739</v>
      </c>
      <c r="H3874" s="4">
        <v>326.02329782608706</v>
      </c>
      <c r="I3874">
        <v>110.39999999999999</v>
      </c>
      <c r="J3874" t="s">
        <v>123</v>
      </c>
      <c r="K3874" t="s">
        <v>286</v>
      </c>
      <c r="L3874" t="s">
        <v>286</v>
      </c>
      <c r="M3874" s="2">
        <v>42110</v>
      </c>
      <c r="N3874" s="2">
        <v>42840</v>
      </c>
      <c r="O3874" t="s">
        <v>21</v>
      </c>
      <c r="P3874">
        <v>0.08</v>
      </c>
    </row>
    <row r="3875" spans="1:16">
      <c r="A3875" s="1">
        <v>42522</v>
      </c>
      <c r="B3875" t="s">
        <v>6</v>
      </c>
      <c r="C3875" t="s">
        <v>43</v>
      </c>
      <c r="D3875" s="4">
        <v>203143.44</v>
      </c>
      <c r="E3875" s="4">
        <v>28683.853728000006</v>
      </c>
      <c r="F3875" s="3">
        <v>0.14120000000000002</v>
      </c>
      <c r="G3875" s="5">
        <v>4454.8999999999996</v>
      </c>
      <c r="H3875" s="4">
        <v>629.03188000000011</v>
      </c>
      <c r="I3875">
        <v>45.6</v>
      </c>
      <c r="J3875" t="s">
        <v>10</v>
      </c>
      <c r="K3875" t="s">
        <v>11</v>
      </c>
      <c r="L3875" t="s">
        <v>42</v>
      </c>
      <c r="M3875" s="2">
        <v>42156</v>
      </c>
      <c r="N3875" s="2">
        <v>42864</v>
      </c>
      <c r="O3875" t="s">
        <v>21</v>
      </c>
      <c r="P3875">
        <v>0.13</v>
      </c>
    </row>
    <row r="3876" spans="1:16">
      <c r="A3876" s="1">
        <v>42522</v>
      </c>
      <c r="B3876" t="s">
        <v>6</v>
      </c>
      <c r="C3876" t="s">
        <v>41</v>
      </c>
      <c r="D3876" s="4">
        <v>318879.48000000004</v>
      </c>
      <c r="E3876" s="4">
        <v>43782.15260400001</v>
      </c>
      <c r="F3876" s="3">
        <v>0.13730000000000001</v>
      </c>
      <c r="G3876" s="5">
        <v>6813.6641025641038</v>
      </c>
      <c r="H3876" s="4">
        <v>935.51608128205157</v>
      </c>
      <c r="I3876">
        <v>46.8</v>
      </c>
      <c r="J3876" t="s">
        <v>10</v>
      </c>
      <c r="K3876" t="s">
        <v>11</v>
      </c>
      <c r="L3876" t="s">
        <v>42</v>
      </c>
      <c r="M3876" s="2">
        <v>42156</v>
      </c>
      <c r="N3876" s="2">
        <v>42864</v>
      </c>
      <c r="O3876" t="s">
        <v>21</v>
      </c>
      <c r="P3876">
        <v>0.13</v>
      </c>
    </row>
    <row r="3877" spans="1:16">
      <c r="A3877" s="1">
        <v>42522</v>
      </c>
      <c r="B3877" t="s">
        <v>6</v>
      </c>
      <c r="C3877" t="s">
        <v>385</v>
      </c>
      <c r="D3877" s="4">
        <v>151101.6</v>
      </c>
      <c r="E3877" s="4">
        <v>27168.06768</v>
      </c>
      <c r="F3877" s="3">
        <v>0.17979999999999999</v>
      </c>
      <c r="G3877" s="5">
        <v>2375.8113207547171</v>
      </c>
      <c r="H3877" s="4">
        <v>427.17087547169814</v>
      </c>
      <c r="I3877">
        <v>63.599999999999994</v>
      </c>
      <c r="J3877" t="s">
        <v>10</v>
      </c>
      <c r="K3877" t="s">
        <v>11</v>
      </c>
      <c r="L3877" t="s">
        <v>42</v>
      </c>
      <c r="M3877" s="2">
        <v>42201</v>
      </c>
      <c r="N3877" s="2">
        <v>43296</v>
      </c>
      <c r="O3877" t="s">
        <v>21</v>
      </c>
      <c r="P3877">
        <v>0.15</v>
      </c>
    </row>
    <row r="3878" spans="1:16">
      <c r="A3878" s="1">
        <v>42522</v>
      </c>
      <c r="B3878" t="s">
        <v>6</v>
      </c>
      <c r="C3878" t="s">
        <v>384</v>
      </c>
      <c r="D3878" s="4">
        <v>168666.72</v>
      </c>
      <c r="E3878" s="4">
        <v>31253.943216</v>
      </c>
      <c r="F3878" s="3">
        <v>0.18529999999999999</v>
      </c>
      <c r="G3878" s="5">
        <v>3055.5565217391309</v>
      </c>
      <c r="H3878" s="4">
        <v>566.19462347826095</v>
      </c>
      <c r="I3878">
        <v>55.199999999999996</v>
      </c>
      <c r="J3878" t="s">
        <v>10</v>
      </c>
      <c r="K3878" t="s">
        <v>11</v>
      </c>
      <c r="L3878" t="s">
        <v>265</v>
      </c>
      <c r="M3878" s="2">
        <v>42201</v>
      </c>
      <c r="N3878" s="2">
        <v>42931</v>
      </c>
      <c r="O3878" t="s">
        <v>21</v>
      </c>
      <c r="P3878">
        <v>0.16</v>
      </c>
    </row>
    <row r="3879" spans="1:16">
      <c r="A3879" s="1">
        <v>42522</v>
      </c>
      <c r="B3879" t="s">
        <v>6</v>
      </c>
      <c r="C3879" t="s">
        <v>241</v>
      </c>
      <c r="D3879" s="4">
        <v>145252.56</v>
      </c>
      <c r="E3879" s="4">
        <v>21700.732463999997</v>
      </c>
      <c r="F3879" s="3">
        <v>0.14939999999999998</v>
      </c>
      <c r="G3879" s="5">
        <v>2575.4</v>
      </c>
      <c r="H3879" s="4">
        <v>384.76475999999997</v>
      </c>
      <c r="I3879">
        <v>56.4</v>
      </c>
      <c r="J3879" t="s">
        <v>10</v>
      </c>
      <c r="K3879" t="s">
        <v>11</v>
      </c>
      <c r="L3879" t="s">
        <v>42</v>
      </c>
      <c r="M3879" s="2">
        <v>42199</v>
      </c>
      <c r="N3879" s="2">
        <v>42564</v>
      </c>
      <c r="O3879" t="s">
        <v>30</v>
      </c>
      <c r="P3879">
        <v>0.13</v>
      </c>
    </row>
    <row r="3880" spans="1:16">
      <c r="A3880" s="1">
        <v>42522</v>
      </c>
      <c r="B3880" t="s">
        <v>6</v>
      </c>
      <c r="C3880" t="s">
        <v>240</v>
      </c>
      <c r="D3880" s="4">
        <v>258807.84</v>
      </c>
      <c r="E3880" s="4">
        <v>36880.117200000001</v>
      </c>
      <c r="F3880" s="3">
        <v>0.14250000000000002</v>
      </c>
      <c r="G3880" s="5">
        <v>3993.9481481481484</v>
      </c>
      <c r="H3880" s="4">
        <v>569.13761111111114</v>
      </c>
      <c r="I3880">
        <v>64.8</v>
      </c>
      <c r="J3880" t="s">
        <v>10</v>
      </c>
      <c r="K3880" t="s">
        <v>11</v>
      </c>
      <c r="L3880" t="s">
        <v>42</v>
      </c>
      <c r="M3880" s="2">
        <v>42199</v>
      </c>
      <c r="N3880" s="2">
        <v>42564</v>
      </c>
      <c r="O3880" t="s">
        <v>21</v>
      </c>
      <c r="P3880">
        <v>0.13</v>
      </c>
    </row>
    <row r="3881" spans="1:16">
      <c r="A3881" s="1">
        <v>42522</v>
      </c>
      <c r="B3881" t="s">
        <v>6</v>
      </c>
      <c r="C3881" t="s">
        <v>388</v>
      </c>
      <c r="D3881" s="4">
        <v>823888.44000000006</v>
      </c>
      <c r="E3881" s="4">
        <v>107599.830264</v>
      </c>
      <c r="F3881" s="3">
        <v>0.13059999999999999</v>
      </c>
      <c r="G3881" s="5">
        <v>11636.842372881358</v>
      </c>
      <c r="H3881" s="4">
        <v>1519.7716138983053</v>
      </c>
      <c r="I3881">
        <v>70.8</v>
      </c>
      <c r="J3881" t="s">
        <v>62</v>
      </c>
      <c r="K3881" t="s">
        <v>253</v>
      </c>
      <c r="L3881" t="s">
        <v>253</v>
      </c>
      <c r="M3881" s="2">
        <v>42223</v>
      </c>
      <c r="N3881" s="2">
        <v>43318</v>
      </c>
      <c r="O3881" t="s">
        <v>21</v>
      </c>
      <c r="P3881">
        <v>0.12</v>
      </c>
    </row>
    <row r="3882" spans="1:16">
      <c r="A3882" s="1">
        <v>42522</v>
      </c>
      <c r="B3882" t="s">
        <v>6</v>
      </c>
      <c r="C3882" t="s">
        <v>391</v>
      </c>
      <c r="D3882" s="4">
        <v>144204</v>
      </c>
      <c r="E3882" s="4">
        <v>14261.775599999999</v>
      </c>
      <c r="F3882" s="3">
        <v>9.8899999999999988E-2</v>
      </c>
      <c r="G3882" s="5">
        <v>10014.166666666668</v>
      </c>
      <c r="H3882" s="4">
        <v>990.40108333333342</v>
      </c>
      <c r="I3882">
        <v>14.399999999999999</v>
      </c>
      <c r="J3882" t="s">
        <v>52</v>
      </c>
      <c r="K3882" t="s">
        <v>51</v>
      </c>
      <c r="L3882" t="s">
        <v>51</v>
      </c>
      <c r="M3882" s="2">
        <v>42259</v>
      </c>
      <c r="N3882" s="2">
        <v>42624</v>
      </c>
      <c r="O3882" t="s">
        <v>21</v>
      </c>
      <c r="P3882">
        <v>0.09</v>
      </c>
    </row>
    <row r="3883" spans="1:16">
      <c r="A3883" s="1">
        <v>42522</v>
      </c>
      <c r="B3883" t="s">
        <v>6</v>
      </c>
      <c r="C3883" t="s">
        <v>411</v>
      </c>
      <c r="D3883" s="4">
        <v>364100.39999999997</v>
      </c>
      <c r="E3883" s="4">
        <v>76715.954280000005</v>
      </c>
      <c r="F3883" s="3">
        <v>0.21070000000000003</v>
      </c>
      <c r="G3883" s="5">
        <v>1996.1644736842102</v>
      </c>
      <c r="H3883" s="4">
        <v>420.59185460526317</v>
      </c>
      <c r="I3883">
        <v>182.4</v>
      </c>
      <c r="J3883" t="s">
        <v>10</v>
      </c>
      <c r="K3883" t="s">
        <v>12</v>
      </c>
      <c r="L3883" t="s">
        <v>12</v>
      </c>
      <c r="M3883" s="2">
        <v>42433</v>
      </c>
      <c r="N3883" s="2">
        <v>43162</v>
      </c>
      <c r="O3883" t="s">
        <v>21</v>
      </c>
      <c r="P3883">
        <v>0.17</v>
      </c>
    </row>
    <row r="3884" spans="1:16">
      <c r="A3884" s="1">
        <v>42522</v>
      </c>
      <c r="B3884" t="s">
        <v>6</v>
      </c>
      <c r="C3884" t="s">
        <v>44</v>
      </c>
      <c r="D3884" s="4">
        <v>265418.39999999997</v>
      </c>
      <c r="E3884" s="4">
        <v>54729.27408000001</v>
      </c>
      <c r="F3884" s="3">
        <v>0.20620000000000008</v>
      </c>
      <c r="G3884" s="5">
        <v>2029.1926605504586</v>
      </c>
      <c r="H3884" s="4">
        <v>418.4195266055047</v>
      </c>
      <c r="I3884">
        <v>130.79999999999998</v>
      </c>
      <c r="J3884" t="s">
        <v>10</v>
      </c>
      <c r="K3884" t="s">
        <v>20</v>
      </c>
      <c r="L3884" t="s">
        <v>20</v>
      </c>
      <c r="M3884" s="2">
        <v>42534</v>
      </c>
      <c r="N3884" s="2">
        <v>43242</v>
      </c>
      <c r="O3884" t="s">
        <v>472</v>
      </c>
      <c r="P3884">
        <v>0</v>
      </c>
    </row>
    <row r="3885" spans="1:16">
      <c r="A3885" s="1">
        <v>42522</v>
      </c>
      <c r="B3885" t="s">
        <v>6</v>
      </c>
      <c r="C3885" t="s">
        <v>428</v>
      </c>
      <c r="D3885" s="4">
        <v>6044.4</v>
      </c>
      <c r="E3885" s="4">
        <v>5663.6027999999997</v>
      </c>
      <c r="F3885" s="3">
        <v>0.93700000000000006</v>
      </c>
      <c r="G3885" s="5">
        <v>54.161290322580648</v>
      </c>
      <c r="H3885" s="4">
        <v>50.749129032258061</v>
      </c>
      <c r="I3885">
        <v>111.6</v>
      </c>
      <c r="J3885" t="s">
        <v>10</v>
      </c>
      <c r="K3885" t="s">
        <v>12</v>
      </c>
      <c r="L3885" t="s">
        <v>23</v>
      </c>
      <c r="M3885" s="2">
        <v>42549</v>
      </c>
      <c r="N3885" s="2">
        <v>43258</v>
      </c>
      <c r="O3885" t="s">
        <v>472</v>
      </c>
      <c r="P3885">
        <v>0</v>
      </c>
    </row>
    <row r="3886" spans="1:16">
      <c r="A3886" s="1">
        <v>42522</v>
      </c>
      <c r="B3886" t="s">
        <v>6</v>
      </c>
      <c r="C3886" t="s">
        <v>22</v>
      </c>
      <c r="D3886" s="4">
        <v>205383.6</v>
      </c>
      <c r="E3886" s="4">
        <v>34283.303999999996</v>
      </c>
      <c r="F3886" s="3">
        <v>0.16692327917126779</v>
      </c>
      <c r="G3886" s="5">
        <v>1286.8646616541355</v>
      </c>
      <c r="H3886" s="4">
        <v>214.80766917293232</v>
      </c>
      <c r="I3886">
        <v>159.6</v>
      </c>
      <c r="J3886" t="s">
        <v>10</v>
      </c>
      <c r="K3886" t="s">
        <v>12</v>
      </c>
      <c r="L3886" t="s">
        <v>23</v>
      </c>
      <c r="M3886" s="2">
        <v>41404</v>
      </c>
      <c r="N3886" s="2">
        <v>42541</v>
      </c>
      <c r="O3886" t="s">
        <v>21</v>
      </c>
      <c r="P3886">
        <v>0.14000000000000001</v>
      </c>
    </row>
    <row r="3887" spans="1:16">
      <c r="A3887" s="1">
        <v>42552</v>
      </c>
      <c r="B3887" t="s">
        <v>6</v>
      </c>
      <c r="C3887" t="s">
        <v>45</v>
      </c>
      <c r="D3887" s="4">
        <v>287277.59999999998</v>
      </c>
      <c r="E3887" s="4">
        <v>52801.622879999995</v>
      </c>
      <c r="F3887" s="3">
        <v>0.18379999999999999</v>
      </c>
      <c r="G3887" s="5">
        <v>2884.3132530120483</v>
      </c>
      <c r="H3887" s="4">
        <v>530.13677590361442</v>
      </c>
      <c r="I3887">
        <v>99.6</v>
      </c>
      <c r="J3887" t="s">
        <v>47</v>
      </c>
      <c r="K3887" t="s">
        <v>48</v>
      </c>
      <c r="L3887" t="s">
        <v>46</v>
      </c>
      <c r="M3887" s="2">
        <v>41290</v>
      </c>
      <c r="N3887" s="2">
        <v>42582</v>
      </c>
      <c r="O3887" t="s">
        <v>21</v>
      </c>
      <c r="P3887">
        <v>0.16</v>
      </c>
    </row>
    <row r="3888" spans="1:16">
      <c r="A3888" s="1">
        <v>42552</v>
      </c>
      <c r="B3888" t="s">
        <v>6</v>
      </c>
      <c r="C3888" t="s">
        <v>14</v>
      </c>
      <c r="D3888" s="4">
        <v>883638.40799999994</v>
      </c>
      <c r="E3888" s="4">
        <v>97200.224879999994</v>
      </c>
      <c r="F3888" s="3">
        <v>0.11</v>
      </c>
      <c r="G3888" s="5">
        <v>1269.5954137931033</v>
      </c>
      <c r="H3888" s="4">
        <v>139.65549551724138</v>
      </c>
      <c r="I3888">
        <v>696</v>
      </c>
      <c r="J3888" t="s">
        <v>17</v>
      </c>
      <c r="K3888" t="s">
        <v>18</v>
      </c>
      <c r="L3888" t="s">
        <v>15</v>
      </c>
      <c r="M3888" s="2">
        <v>41246</v>
      </c>
      <c r="N3888" s="2">
        <v>43229</v>
      </c>
      <c r="O3888" t="s">
        <v>16</v>
      </c>
      <c r="P3888">
        <v>0.11</v>
      </c>
    </row>
    <row r="3889" spans="1:19">
      <c r="A3889" s="1">
        <v>42552</v>
      </c>
      <c r="B3889" t="s">
        <v>6</v>
      </c>
      <c r="C3889" t="s">
        <v>7</v>
      </c>
      <c r="D3889" s="4">
        <v>10202107.199999999</v>
      </c>
      <c r="E3889" s="4">
        <v>320346.16608000005</v>
      </c>
      <c r="F3889" s="3">
        <v>3.1400000000000004E-2</v>
      </c>
      <c r="G3889" s="5">
        <v>2857.7331092436971</v>
      </c>
      <c r="H3889" s="4">
        <v>89.732819630252109</v>
      </c>
      <c r="I3889">
        <v>3570</v>
      </c>
      <c r="J3889" t="s">
        <v>10</v>
      </c>
      <c r="K3889" t="s">
        <v>11</v>
      </c>
      <c r="L3889" t="s">
        <v>9</v>
      </c>
      <c r="M3889" s="2">
        <v>41365</v>
      </c>
      <c r="N3889" s="2">
        <v>48646</v>
      </c>
      <c r="O3889" t="s">
        <v>13</v>
      </c>
      <c r="P3889">
        <v>0</v>
      </c>
    </row>
    <row r="3890" spans="1:19">
      <c r="A3890" s="1">
        <v>42552</v>
      </c>
      <c r="B3890" t="s">
        <v>6</v>
      </c>
      <c r="C3890" t="s">
        <v>54</v>
      </c>
      <c r="D3890" s="4">
        <v>311286</v>
      </c>
      <c r="E3890" s="4">
        <v>111907.31700000002</v>
      </c>
      <c r="F3890" s="3">
        <v>0.3595000000000001</v>
      </c>
      <c r="G3890" s="5">
        <v>695.45576407506712</v>
      </c>
      <c r="H3890" s="4">
        <v>250.01634718498667</v>
      </c>
      <c r="I3890">
        <v>447.59999999999997</v>
      </c>
      <c r="J3890" t="s">
        <v>10</v>
      </c>
      <c r="K3890" t="s">
        <v>12</v>
      </c>
      <c r="L3890" t="s">
        <v>12</v>
      </c>
      <c r="M3890" s="2">
        <v>41302</v>
      </c>
      <c r="N3890" s="2">
        <v>43594</v>
      </c>
      <c r="O3890" t="s">
        <v>21</v>
      </c>
      <c r="P3890">
        <v>0.13</v>
      </c>
    </row>
    <row r="3891" spans="1:19">
      <c r="A3891" s="1">
        <v>42552</v>
      </c>
      <c r="B3891" t="s">
        <v>6</v>
      </c>
      <c r="C3891" t="s">
        <v>53</v>
      </c>
      <c r="D3891" s="4">
        <v>646026</v>
      </c>
      <c r="E3891" s="4">
        <v>83918.777400000006</v>
      </c>
      <c r="F3891" s="3">
        <v>0.12990000000000002</v>
      </c>
      <c r="G3891" s="5">
        <v>2023.890977443609</v>
      </c>
      <c r="H3891" s="4">
        <v>262.90343796992482</v>
      </c>
      <c r="I3891">
        <v>319.2</v>
      </c>
      <c r="J3891" t="s">
        <v>10</v>
      </c>
      <c r="K3891" t="s">
        <v>20</v>
      </c>
      <c r="L3891" t="s">
        <v>20</v>
      </c>
      <c r="M3891" s="2">
        <v>41374</v>
      </c>
      <c r="N3891" s="2">
        <v>42864</v>
      </c>
      <c r="O3891" t="s">
        <v>21</v>
      </c>
      <c r="P3891">
        <v>7.0000000000000007E-2</v>
      </c>
    </row>
    <row r="3892" spans="1:19">
      <c r="A3892" s="1">
        <v>42552</v>
      </c>
      <c r="B3892" t="s">
        <v>6</v>
      </c>
      <c r="C3892" t="s">
        <v>29</v>
      </c>
      <c r="D3892" s="4">
        <v>552040.07999999996</v>
      </c>
      <c r="E3892" s="4">
        <v>79493.771520000009</v>
      </c>
      <c r="F3892" s="3">
        <v>0.14400000000000002</v>
      </c>
      <c r="G3892" s="5">
        <v>2948.9320512820514</v>
      </c>
      <c r="H3892" s="4">
        <v>424.64621538461546</v>
      </c>
      <c r="I3892">
        <v>187.2</v>
      </c>
      <c r="J3892" t="s">
        <v>10</v>
      </c>
      <c r="K3892" t="s">
        <v>12</v>
      </c>
      <c r="L3892" t="s">
        <v>12</v>
      </c>
      <c r="M3892" s="2">
        <v>41323</v>
      </c>
      <c r="N3892" s="2">
        <v>43229</v>
      </c>
      <c r="O3892" t="s">
        <v>21</v>
      </c>
      <c r="P3892">
        <v>0.12</v>
      </c>
    </row>
    <row r="3893" spans="1:19">
      <c r="A3893" s="1">
        <v>42552</v>
      </c>
      <c r="B3893" t="s">
        <v>6</v>
      </c>
      <c r="C3893" t="s">
        <v>31</v>
      </c>
      <c r="D3893" s="4">
        <v>2420207.1839999999</v>
      </c>
      <c r="E3893" s="4">
        <v>193616.57472</v>
      </c>
      <c r="F3893" s="3">
        <v>0.08</v>
      </c>
      <c r="G3893" s="5">
        <v>2567.2598268839101</v>
      </c>
      <c r="H3893" s="4">
        <v>205.38078615071282</v>
      </c>
      <c r="I3893">
        <v>942.72</v>
      </c>
      <c r="J3893" t="s">
        <v>32</v>
      </c>
      <c r="K3893" t="s">
        <v>31</v>
      </c>
      <c r="L3893" t="s">
        <v>32</v>
      </c>
      <c r="M3893" s="2">
        <v>41294</v>
      </c>
      <c r="N3893" s="2">
        <v>43229</v>
      </c>
      <c r="O3893" t="s">
        <v>30</v>
      </c>
      <c r="P3893">
        <v>0.08</v>
      </c>
    </row>
    <row r="3894" spans="1:19">
      <c r="A3894" s="1">
        <v>42552</v>
      </c>
      <c r="B3894" t="s">
        <v>6</v>
      </c>
      <c r="C3894" t="s">
        <v>238</v>
      </c>
      <c r="D3894" s="4">
        <v>2600006.148</v>
      </c>
      <c r="E3894" s="4">
        <v>232960.55086080002</v>
      </c>
      <c r="F3894" s="3">
        <v>8.9600000000000013E-2</v>
      </c>
      <c r="G3894" s="5">
        <v>2091.3820366795367</v>
      </c>
      <c r="H3894" s="4">
        <v>187.38783048648651</v>
      </c>
      <c r="I3894">
        <v>1243.2</v>
      </c>
      <c r="J3894" t="s">
        <v>32</v>
      </c>
      <c r="K3894" t="s">
        <v>238</v>
      </c>
      <c r="L3894" t="s">
        <v>32</v>
      </c>
      <c r="M3894" s="2">
        <v>41281</v>
      </c>
      <c r="N3894" s="2">
        <v>45168</v>
      </c>
      <c r="O3894" t="s">
        <v>30</v>
      </c>
      <c r="P3894">
        <v>0.08</v>
      </c>
    </row>
    <row r="3895" spans="1:19">
      <c r="A3895" s="1">
        <v>42552</v>
      </c>
      <c r="B3895" t="s">
        <v>6</v>
      </c>
      <c r="C3895" t="s">
        <v>24</v>
      </c>
      <c r="D3895" s="4">
        <v>265265.39999999997</v>
      </c>
      <c r="E3895" s="4">
        <v>78730.77072</v>
      </c>
      <c r="F3895" s="3">
        <v>0.29680000000000006</v>
      </c>
      <c r="G3895" s="5">
        <v>1417.0160256410256</v>
      </c>
      <c r="H3895" s="4">
        <v>420.57035641025647</v>
      </c>
      <c r="I3895">
        <v>187.2</v>
      </c>
      <c r="J3895" t="s">
        <v>10</v>
      </c>
      <c r="K3895" t="s">
        <v>20</v>
      </c>
      <c r="L3895" t="s">
        <v>20</v>
      </c>
      <c r="M3895" s="2">
        <v>41288</v>
      </c>
      <c r="N3895" s="2">
        <v>42864</v>
      </c>
      <c r="O3895" t="s">
        <v>21</v>
      </c>
      <c r="P3895">
        <v>0.19</v>
      </c>
    </row>
    <row r="3896" spans="1:19">
      <c r="A3896" s="1">
        <v>42552</v>
      </c>
      <c r="B3896" t="s">
        <v>6</v>
      </c>
      <c r="C3896" t="s">
        <v>25</v>
      </c>
      <c r="D3896" s="4">
        <v>168435.6</v>
      </c>
      <c r="E3896" s="4">
        <v>58026.064200000001</v>
      </c>
      <c r="F3896" s="3">
        <v>0.34449999999999997</v>
      </c>
      <c r="G3896" s="5">
        <v>1220.5478260869565</v>
      </c>
      <c r="H3896" s="4">
        <v>420.4787260869565</v>
      </c>
      <c r="I3896">
        <v>138</v>
      </c>
      <c r="J3896" t="s">
        <v>10</v>
      </c>
      <c r="K3896" t="s">
        <v>12</v>
      </c>
      <c r="L3896" t="s">
        <v>12</v>
      </c>
      <c r="M3896" s="2">
        <v>41334</v>
      </c>
      <c r="N3896" s="2">
        <v>42864</v>
      </c>
      <c r="O3896" t="s">
        <v>21</v>
      </c>
      <c r="P3896">
        <v>0.16</v>
      </c>
      <c r="Q3896">
        <v>7.0000000000000007E-2</v>
      </c>
    </row>
    <row r="3897" spans="1:19">
      <c r="A3897" s="1">
        <v>42552</v>
      </c>
      <c r="B3897" t="s">
        <v>6</v>
      </c>
      <c r="C3897" t="s">
        <v>215</v>
      </c>
      <c r="D3897" s="4">
        <v>284500.07999999996</v>
      </c>
      <c r="E3897" s="4">
        <v>59062.216607999995</v>
      </c>
      <c r="F3897" s="3">
        <v>0.20760000000000001</v>
      </c>
      <c r="G3897" s="5">
        <v>758.66687999999988</v>
      </c>
      <c r="H3897" s="4">
        <v>157.499244288</v>
      </c>
      <c r="I3897">
        <v>375</v>
      </c>
      <c r="J3897" t="s">
        <v>10</v>
      </c>
      <c r="K3897" t="s">
        <v>76</v>
      </c>
      <c r="L3897" t="s">
        <v>76</v>
      </c>
      <c r="M3897" s="2">
        <v>41384</v>
      </c>
      <c r="N3897" s="2">
        <v>43299</v>
      </c>
      <c r="O3897" t="s">
        <v>16</v>
      </c>
      <c r="P3897">
        <v>0.15</v>
      </c>
      <c r="Q3897">
        <v>0.05</v>
      </c>
      <c r="R3897">
        <v>0.15</v>
      </c>
      <c r="S3897">
        <v>0.05</v>
      </c>
    </row>
    <row r="3898" spans="1:19">
      <c r="A3898" s="1">
        <v>42552</v>
      </c>
      <c r="B3898" t="s">
        <v>6</v>
      </c>
      <c r="C3898" t="s">
        <v>214</v>
      </c>
      <c r="D3898" s="4">
        <v>636695.4</v>
      </c>
      <c r="E3898" s="4">
        <v>56729.560140000001</v>
      </c>
      <c r="F3898" s="3">
        <v>8.9099999999999999E-2</v>
      </c>
      <c r="G3898" s="5">
        <v>1768.5983333333334</v>
      </c>
      <c r="H3898" s="4">
        <v>157.5821115</v>
      </c>
      <c r="I3898">
        <v>360</v>
      </c>
      <c r="J3898" t="s">
        <v>10</v>
      </c>
      <c r="K3898" t="s">
        <v>20</v>
      </c>
      <c r="L3898" t="s">
        <v>20</v>
      </c>
      <c r="M3898" s="2">
        <v>41384</v>
      </c>
      <c r="N3898" s="2">
        <v>43299</v>
      </c>
      <c r="O3898" t="s">
        <v>16</v>
      </c>
      <c r="P3898">
        <v>0.15</v>
      </c>
      <c r="Q3898">
        <v>0.05</v>
      </c>
      <c r="R3898">
        <v>0.15</v>
      </c>
      <c r="S3898">
        <v>0.05</v>
      </c>
    </row>
    <row r="3899" spans="1:19">
      <c r="A3899" s="1">
        <v>42552</v>
      </c>
      <c r="B3899" t="s">
        <v>6</v>
      </c>
      <c r="C3899" t="s">
        <v>213</v>
      </c>
      <c r="D3899" s="4">
        <v>624601.79999999993</v>
      </c>
      <c r="E3899" s="4">
        <v>58899.949739999996</v>
      </c>
      <c r="F3899" s="3">
        <v>9.4300000000000009E-2</v>
      </c>
      <c r="G3899" s="5">
        <v>1669.8796920115497</v>
      </c>
      <c r="H3899" s="4">
        <v>157.46965495668914</v>
      </c>
      <c r="I3899">
        <v>374.03999999999996</v>
      </c>
      <c r="J3899" t="s">
        <v>10</v>
      </c>
      <c r="K3899" t="s">
        <v>76</v>
      </c>
      <c r="L3899" t="s">
        <v>76</v>
      </c>
      <c r="M3899" s="2">
        <v>41384</v>
      </c>
      <c r="N3899" s="2">
        <v>43299</v>
      </c>
      <c r="O3899" t="s">
        <v>16</v>
      </c>
      <c r="P3899">
        <v>0.15</v>
      </c>
      <c r="Q3899">
        <v>0.05</v>
      </c>
      <c r="R3899">
        <v>0.15</v>
      </c>
      <c r="S3899">
        <v>0.05</v>
      </c>
    </row>
    <row r="3900" spans="1:19">
      <c r="A3900" s="1">
        <v>42552</v>
      </c>
      <c r="B3900" t="s">
        <v>6</v>
      </c>
      <c r="C3900" t="s">
        <v>216</v>
      </c>
      <c r="D3900" s="4">
        <v>408551.39999999997</v>
      </c>
      <c r="E3900" s="4">
        <v>57238.051140000003</v>
      </c>
      <c r="F3900" s="3">
        <v>0.14010000000000003</v>
      </c>
      <c r="G3900" s="5">
        <v>1124.3708718626156</v>
      </c>
      <c r="H3900" s="4">
        <v>157.52435914795245</v>
      </c>
      <c r="I3900">
        <v>363.36</v>
      </c>
      <c r="J3900" t="s">
        <v>10</v>
      </c>
      <c r="K3900" t="s">
        <v>20</v>
      </c>
      <c r="L3900" t="s">
        <v>20</v>
      </c>
      <c r="M3900" s="2">
        <v>41384</v>
      </c>
      <c r="N3900" s="2">
        <v>43299</v>
      </c>
      <c r="O3900" t="s">
        <v>16</v>
      </c>
      <c r="P3900">
        <v>0.15</v>
      </c>
      <c r="Q3900">
        <v>0.05</v>
      </c>
      <c r="R3900">
        <v>0.15</v>
      </c>
      <c r="S3900">
        <v>0.05</v>
      </c>
    </row>
    <row r="3901" spans="1:19">
      <c r="A3901" s="1">
        <v>42552</v>
      </c>
      <c r="B3901" t="s">
        <v>6</v>
      </c>
      <c r="C3901" t="s">
        <v>26</v>
      </c>
      <c r="D3901" s="4">
        <v>185569.44</v>
      </c>
      <c r="E3901" s="4">
        <v>14901.226031999999</v>
      </c>
      <c r="F3901" s="3">
        <v>8.0299999999999996E-2</v>
      </c>
      <c r="G3901" s="5">
        <v>2863.7259259259263</v>
      </c>
      <c r="H3901" s="4">
        <v>229.95719185185183</v>
      </c>
      <c r="I3901">
        <v>64.8</v>
      </c>
      <c r="J3901" t="s">
        <v>10</v>
      </c>
      <c r="K3901" t="s">
        <v>12</v>
      </c>
      <c r="L3901" t="s">
        <v>27</v>
      </c>
      <c r="M3901" s="2">
        <v>41353</v>
      </c>
      <c r="N3901" s="2">
        <v>43229</v>
      </c>
      <c r="O3901" t="s">
        <v>21</v>
      </c>
      <c r="P3901">
        <v>0.06</v>
      </c>
    </row>
    <row r="3902" spans="1:19">
      <c r="A3902" s="1">
        <v>42552</v>
      </c>
      <c r="B3902" t="s">
        <v>6</v>
      </c>
      <c r="C3902" t="s">
        <v>28</v>
      </c>
      <c r="D3902" s="4">
        <v>474274.08</v>
      </c>
      <c r="E3902" s="4">
        <v>48850.230240000004</v>
      </c>
      <c r="F3902" s="3">
        <v>0.10300000000000001</v>
      </c>
      <c r="G3902" s="5">
        <v>2232.928813559322</v>
      </c>
      <c r="H3902" s="4">
        <v>229.99166779661019</v>
      </c>
      <c r="I3902">
        <v>212.4</v>
      </c>
      <c r="J3902" t="s">
        <v>10</v>
      </c>
      <c r="K3902" t="s">
        <v>12</v>
      </c>
      <c r="L3902" t="s">
        <v>12</v>
      </c>
      <c r="M3902" s="2">
        <v>41353</v>
      </c>
      <c r="N3902" s="2">
        <v>43229</v>
      </c>
      <c r="O3902" t="s">
        <v>21</v>
      </c>
      <c r="P3902">
        <v>0</v>
      </c>
    </row>
    <row r="3903" spans="1:19">
      <c r="A3903" s="1">
        <v>42552</v>
      </c>
      <c r="B3903" t="s">
        <v>6</v>
      </c>
      <c r="C3903" t="s">
        <v>269</v>
      </c>
      <c r="D3903" s="4">
        <v>3873077.0279999999</v>
      </c>
      <c r="E3903" s="4">
        <v>174288.46625999999</v>
      </c>
      <c r="F3903" s="3">
        <v>4.4999999999999998E-2</v>
      </c>
      <c r="G3903" s="5">
        <v>1556.9532995658467</v>
      </c>
      <c r="H3903" s="4">
        <v>70.06289848046309</v>
      </c>
      <c r="I3903">
        <v>2487.6</v>
      </c>
      <c r="J3903" t="s">
        <v>32</v>
      </c>
      <c r="K3903" t="s">
        <v>269</v>
      </c>
      <c r="L3903" t="s">
        <v>32</v>
      </c>
      <c r="M3903" s="2">
        <v>41442</v>
      </c>
      <c r="N3903" s="2">
        <v>47285</v>
      </c>
      <c r="O3903" t="s">
        <v>30</v>
      </c>
      <c r="P3903">
        <v>0.05</v>
      </c>
    </row>
    <row r="3904" spans="1:19">
      <c r="A3904" s="1">
        <v>42552</v>
      </c>
      <c r="B3904" t="s">
        <v>6</v>
      </c>
      <c r="C3904" t="s">
        <v>234</v>
      </c>
      <c r="D3904" s="4">
        <v>547936.90800000005</v>
      </c>
      <c r="E3904" s="4">
        <v>30136.52994</v>
      </c>
      <c r="F3904" s="3">
        <v>5.4999999999999993E-2</v>
      </c>
      <c r="G3904" s="5">
        <v>895.32174509803929</v>
      </c>
      <c r="H3904" s="4">
        <v>49.242695980392156</v>
      </c>
      <c r="I3904">
        <v>612</v>
      </c>
      <c r="J3904" t="s">
        <v>32</v>
      </c>
      <c r="K3904" t="s">
        <v>235</v>
      </c>
      <c r="L3904" t="s">
        <v>32</v>
      </c>
      <c r="M3904" s="2">
        <v>41442</v>
      </c>
      <c r="N3904" s="2">
        <v>47285</v>
      </c>
      <c r="O3904" t="s">
        <v>30</v>
      </c>
      <c r="P3904">
        <v>0.06</v>
      </c>
    </row>
    <row r="3905" spans="1:17">
      <c r="A3905" s="1">
        <v>42552</v>
      </c>
      <c r="B3905" t="s">
        <v>6</v>
      </c>
      <c r="C3905" t="s">
        <v>236</v>
      </c>
      <c r="D3905" s="4">
        <v>605895.74399999995</v>
      </c>
      <c r="E3905" s="4">
        <v>33324.265919999998</v>
      </c>
      <c r="F3905" s="3">
        <v>5.5E-2</v>
      </c>
      <c r="G3905" s="5">
        <v>1271.8214609571787</v>
      </c>
      <c r="H3905" s="4">
        <v>69.950180352644836</v>
      </c>
      <c r="I3905">
        <v>476.4</v>
      </c>
      <c r="J3905" t="s">
        <v>32</v>
      </c>
      <c r="K3905" t="s">
        <v>235</v>
      </c>
      <c r="L3905" t="s">
        <v>32</v>
      </c>
      <c r="M3905" s="2">
        <v>41442</v>
      </c>
      <c r="N3905" s="2">
        <v>47285</v>
      </c>
      <c r="O3905" t="s">
        <v>30</v>
      </c>
      <c r="P3905">
        <v>0.06</v>
      </c>
    </row>
    <row r="3906" spans="1:17">
      <c r="A3906" s="1">
        <v>42552</v>
      </c>
      <c r="B3906" t="s">
        <v>6</v>
      </c>
      <c r="C3906" t="s">
        <v>237</v>
      </c>
      <c r="D3906" s="4">
        <v>941464.87200000009</v>
      </c>
      <c r="E3906" s="4">
        <v>51780.567960000008</v>
      </c>
      <c r="F3906" s="3">
        <v>5.5E-2</v>
      </c>
      <c r="G3906" s="5">
        <v>3296.4456302521016</v>
      </c>
      <c r="H3906" s="4">
        <v>181.30450966386559</v>
      </c>
      <c r="I3906">
        <v>285.59999999999997</v>
      </c>
      <c r="J3906" t="s">
        <v>32</v>
      </c>
      <c r="K3906" t="s">
        <v>235</v>
      </c>
      <c r="L3906" t="s">
        <v>32</v>
      </c>
      <c r="M3906" s="2">
        <v>41442</v>
      </c>
      <c r="N3906" s="2">
        <v>47285</v>
      </c>
      <c r="O3906" t="s">
        <v>30</v>
      </c>
      <c r="P3906">
        <v>0.06</v>
      </c>
    </row>
    <row r="3907" spans="1:17">
      <c r="A3907" s="1">
        <v>42552</v>
      </c>
      <c r="B3907" t="s">
        <v>6</v>
      </c>
      <c r="C3907" t="s">
        <v>239</v>
      </c>
      <c r="D3907" s="4">
        <v>955108.12800000003</v>
      </c>
      <c r="E3907" s="4">
        <v>52530.947040000006</v>
      </c>
      <c r="F3907" s="3">
        <v>5.5000000000000007E-2</v>
      </c>
      <c r="G3907" s="5">
        <v>1379.4167071057193</v>
      </c>
      <c r="H3907" s="4">
        <v>75.867918890814565</v>
      </c>
      <c r="I3907">
        <v>692.4</v>
      </c>
      <c r="J3907" t="s">
        <v>32</v>
      </c>
      <c r="K3907" t="s">
        <v>235</v>
      </c>
      <c r="L3907" t="s">
        <v>32</v>
      </c>
      <c r="M3907" s="2">
        <v>41442</v>
      </c>
      <c r="N3907" s="2">
        <v>47285</v>
      </c>
      <c r="O3907" t="s">
        <v>30</v>
      </c>
      <c r="P3907">
        <v>0.06</v>
      </c>
    </row>
    <row r="3908" spans="1:17">
      <c r="A3908" s="1">
        <v>42552</v>
      </c>
      <c r="B3908" t="s">
        <v>6</v>
      </c>
      <c r="C3908" t="s">
        <v>242</v>
      </c>
      <c r="D3908" s="4">
        <v>634336.64399999997</v>
      </c>
      <c r="E3908" s="4">
        <v>34888.515419999996</v>
      </c>
      <c r="F3908" s="3">
        <v>5.4999999999999993E-2</v>
      </c>
      <c r="G3908" s="5">
        <v>1182.5813646532438</v>
      </c>
      <c r="H3908" s="4">
        <v>65.041975055928404</v>
      </c>
      <c r="I3908">
        <v>536.4</v>
      </c>
      <c r="J3908" t="s">
        <v>32</v>
      </c>
      <c r="K3908" t="s">
        <v>235</v>
      </c>
      <c r="L3908" t="s">
        <v>32</v>
      </c>
      <c r="M3908" s="2">
        <v>41442</v>
      </c>
      <c r="N3908" s="2">
        <v>47285</v>
      </c>
      <c r="O3908" t="s">
        <v>30</v>
      </c>
      <c r="P3908">
        <v>0.06</v>
      </c>
    </row>
    <row r="3909" spans="1:17">
      <c r="A3909" s="1">
        <v>42552</v>
      </c>
      <c r="B3909" t="s">
        <v>6</v>
      </c>
      <c r="C3909" t="s">
        <v>243</v>
      </c>
      <c r="D3909" s="4">
        <v>292725.924</v>
      </c>
      <c r="E3909" s="4">
        <v>16099.92582</v>
      </c>
      <c r="F3909" s="3">
        <v>5.5E-2</v>
      </c>
      <c r="G3909" s="5">
        <v>689.09115819209035</v>
      </c>
      <c r="H3909" s="4">
        <v>37.900013700564969</v>
      </c>
      <c r="I3909">
        <v>424.8</v>
      </c>
      <c r="J3909" t="s">
        <v>32</v>
      </c>
      <c r="K3909" t="s">
        <v>235</v>
      </c>
      <c r="L3909" t="s">
        <v>32</v>
      </c>
      <c r="M3909" s="2">
        <v>41442</v>
      </c>
      <c r="N3909" s="2">
        <v>47285</v>
      </c>
      <c r="O3909" t="s">
        <v>30</v>
      </c>
      <c r="P3909">
        <v>0.06</v>
      </c>
    </row>
    <row r="3910" spans="1:17">
      <c r="A3910" s="1">
        <v>42552</v>
      </c>
      <c r="B3910" t="s">
        <v>6</v>
      </c>
      <c r="C3910" t="s">
        <v>217</v>
      </c>
      <c r="D3910" s="4">
        <v>80883</v>
      </c>
      <c r="E3910" s="4">
        <v>11679.5052</v>
      </c>
      <c r="F3910" s="3">
        <v>0.1444</v>
      </c>
      <c r="G3910" s="5">
        <v>5616.8750000000009</v>
      </c>
      <c r="H3910" s="4">
        <v>811.07675000000006</v>
      </c>
      <c r="I3910">
        <v>14.399999999999999</v>
      </c>
      <c r="J3910" t="s">
        <v>52</v>
      </c>
      <c r="K3910" t="s">
        <v>51</v>
      </c>
      <c r="L3910" t="s">
        <v>51</v>
      </c>
      <c r="M3910" s="2">
        <v>41481</v>
      </c>
      <c r="N3910" s="2">
        <v>42668</v>
      </c>
      <c r="O3910" t="s">
        <v>21</v>
      </c>
      <c r="P3910">
        <v>0.13</v>
      </c>
    </row>
    <row r="3911" spans="1:17">
      <c r="A3911" s="1">
        <v>42552</v>
      </c>
      <c r="B3911" t="s">
        <v>6</v>
      </c>
      <c r="C3911" t="s">
        <v>285</v>
      </c>
      <c r="D3911" s="4">
        <v>1427977.2</v>
      </c>
      <c r="E3911" s="4">
        <v>52263.965520000005</v>
      </c>
      <c r="F3911" s="3">
        <v>3.6600000000000008E-2</v>
      </c>
      <c r="G3911" s="5">
        <v>10347.660869565218</v>
      </c>
      <c r="H3911" s="4">
        <v>378.72438782608697</v>
      </c>
      <c r="I3911">
        <v>138</v>
      </c>
      <c r="J3911" t="s">
        <v>123</v>
      </c>
      <c r="K3911" t="s">
        <v>286</v>
      </c>
      <c r="L3911" t="s">
        <v>286</v>
      </c>
      <c r="M3911" s="2">
        <v>41708</v>
      </c>
      <c r="N3911" s="2">
        <v>42834</v>
      </c>
      <c r="O3911" t="s">
        <v>21</v>
      </c>
      <c r="P3911">
        <v>0.03</v>
      </c>
    </row>
    <row r="3912" spans="1:17">
      <c r="A3912" s="1">
        <v>42552</v>
      </c>
      <c r="B3912" t="s">
        <v>6</v>
      </c>
      <c r="C3912" t="s">
        <v>292</v>
      </c>
      <c r="D3912" s="4">
        <v>312517.2</v>
      </c>
      <c r="E3912" s="4">
        <v>45752.518080000002</v>
      </c>
      <c r="F3912" s="3">
        <v>0.1464</v>
      </c>
      <c r="G3912" s="5">
        <v>2604.31</v>
      </c>
      <c r="H3912" s="4">
        <v>381.270984</v>
      </c>
      <c r="I3912">
        <v>120</v>
      </c>
      <c r="J3912" t="s">
        <v>10</v>
      </c>
      <c r="K3912" t="s">
        <v>11</v>
      </c>
      <c r="L3912" t="s">
        <v>42</v>
      </c>
      <c r="M3912" s="2">
        <v>41715</v>
      </c>
      <c r="N3912" s="2">
        <v>42810</v>
      </c>
      <c r="O3912" t="s">
        <v>21</v>
      </c>
      <c r="P3912">
        <v>0.12</v>
      </c>
    </row>
    <row r="3913" spans="1:17">
      <c r="A3913" s="1">
        <v>42552</v>
      </c>
      <c r="B3913" t="s">
        <v>6</v>
      </c>
      <c r="C3913" t="s">
        <v>320</v>
      </c>
      <c r="D3913" s="4">
        <v>145542</v>
      </c>
      <c r="E3913" s="4">
        <v>13870.152599999999</v>
      </c>
      <c r="F3913" s="3">
        <v>9.5299999999999996E-2</v>
      </c>
      <c r="G3913" s="5">
        <v>5053.541666666667</v>
      </c>
      <c r="H3913" s="4">
        <v>481.60252083333336</v>
      </c>
      <c r="I3913">
        <v>28.799999999999997</v>
      </c>
      <c r="J3913" t="s">
        <v>123</v>
      </c>
      <c r="K3913" t="s">
        <v>286</v>
      </c>
      <c r="L3913" t="s">
        <v>286</v>
      </c>
      <c r="M3913" s="2">
        <v>41902</v>
      </c>
      <c r="N3913" s="2">
        <v>42632</v>
      </c>
      <c r="O3913" t="s">
        <v>21</v>
      </c>
      <c r="P3913">
        <v>0.03</v>
      </c>
    </row>
    <row r="3914" spans="1:17">
      <c r="A3914" s="1">
        <v>42552</v>
      </c>
      <c r="B3914" t="s">
        <v>6</v>
      </c>
      <c r="C3914" t="s">
        <v>301</v>
      </c>
      <c r="D3914" s="4">
        <v>184581.6</v>
      </c>
      <c r="E3914" s="4">
        <v>35993.412000000004</v>
      </c>
      <c r="F3914" s="3">
        <v>0.19500000000000001</v>
      </c>
      <c r="G3914" s="5">
        <v>1671.9347826086957</v>
      </c>
      <c r="H3914" s="4">
        <v>326.02728260869571</v>
      </c>
      <c r="I3914">
        <v>110.39999999999999</v>
      </c>
      <c r="J3914" t="s">
        <v>123</v>
      </c>
      <c r="K3914" t="s">
        <v>286</v>
      </c>
      <c r="L3914" t="s">
        <v>286</v>
      </c>
      <c r="M3914" s="2">
        <v>42110</v>
      </c>
      <c r="N3914" s="2">
        <v>42840</v>
      </c>
      <c r="O3914" t="s">
        <v>21</v>
      </c>
      <c r="P3914">
        <v>0.08</v>
      </c>
    </row>
    <row r="3915" spans="1:17">
      <c r="A3915" s="1">
        <v>42552</v>
      </c>
      <c r="B3915" t="s">
        <v>6</v>
      </c>
      <c r="C3915" t="s">
        <v>43</v>
      </c>
      <c r="D3915" s="4">
        <v>163244.28</v>
      </c>
      <c r="E3915" s="4">
        <v>23507.176320000002</v>
      </c>
      <c r="F3915" s="3">
        <v>0.14400000000000002</v>
      </c>
      <c r="G3915" s="5">
        <v>3579.9184210526314</v>
      </c>
      <c r="H3915" s="4">
        <v>515.50825263157901</v>
      </c>
      <c r="I3915">
        <v>45.6</v>
      </c>
      <c r="J3915" t="s">
        <v>10</v>
      </c>
      <c r="K3915" t="s">
        <v>11</v>
      </c>
      <c r="L3915" t="s">
        <v>42</v>
      </c>
      <c r="M3915" s="2">
        <v>42156</v>
      </c>
      <c r="N3915" s="2">
        <v>42864</v>
      </c>
      <c r="O3915" t="s">
        <v>21</v>
      </c>
      <c r="P3915">
        <v>0.13</v>
      </c>
    </row>
    <row r="3916" spans="1:17">
      <c r="A3916" s="1">
        <v>42552</v>
      </c>
      <c r="B3916" t="s">
        <v>6</v>
      </c>
      <c r="C3916" t="s">
        <v>41</v>
      </c>
      <c r="D3916" s="4">
        <v>282022.44</v>
      </c>
      <c r="E3916" s="4">
        <v>39003.703452000002</v>
      </c>
      <c r="F3916" s="3">
        <v>0.13830000000000001</v>
      </c>
      <c r="G3916" s="5">
        <v>6026.1205128205129</v>
      </c>
      <c r="H3916" s="4">
        <v>833.41246692307698</v>
      </c>
      <c r="I3916">
        <v>46.8</v>
      </c>
      <c r="J3916" t="s">
        <v>10</v>
      </c>
      <c r="K3916" t="s">
        <v>11</v>
      </c>
      <c r="L3916" t="s">
        <v>42</v>
      </c>
      <c r="M3916" s="2">
        <v>42156</v>
      </c>
      <c r="N3916" s="2">
        <v>42864</v>
      </c>
      <c r="O3916" t="s">
        <v>21</v>
      </c>
      <c r="P3916">
        <v>0.13</v>
      </c>
    </row>
    <row r="3917" spans="1:17">
      <c r="A3917" s="1">
        <v>42552</v>
      </c>
      <c r="B3917" t="s">
        <v>6</v>
      </c>
      <c r="C3917" t="s">
        <v>385</v>
      </c>
      <c r="D3917" s="4">
        <v>134990.39999999999</v>
      </c>
      <c r="E3917" s="4">
        <v>24635.748</v>
      </c>
      <c r="F3917" s="3">
        <v>0.1825</v>
      </c>
      <c r="G3917" s="5">
        <v>2122.4905660377358</v>
      </c>
      <c r="H3917" s="4">
        <v>387.35452830188683</v>
      </c>
      <c r="I3917">
        <v>63.599999999999994</v>
      </c>
      <c r="J3917" t="s">
        <v>10</v>
      </c>
      <c r="K3917" t="s">
        <v>11</v>
      </c>
      <c r="L3917" t="s">
        <v>42</v>
      </c>
      <c r="M3917" s="2">
        <v>42201</v>
      </c>
      <c r="N3917" s="2">
        <v>43296</v>
      </c>
      <c r="O3917" t="s">
        <v>21</v>
      </c>
      <c r="P3917">
        <v>0.15</v>
      </c>
    </row>
    <row r="3918" spans="1:17">
      <c r="A3918" s="1">
        <v>42552</v>
      </c>
      <c r="B3918" t="s">
        <v>6</v>
      </c>
      <c r="C3918" t="s">
        <v>384</v>
      </c>
      <c r="D3918" s="4">
        <v>159696.24000000002</v>
      </c>
      <c r="E3918" s="4">
        <v>29831.257632000001</v>
      </c>
      <c r="F3918" s="3">
        <v>0.18679999999999999</v>
      </c>
      <c r="G3918" s="5">
        <v>2893.0478260869572</v>
      </c>
      <c r="H3918" s="4">
        <v>540.42133391304355</v>
      </c>
      <c r="I3918">
        <v>55.199999999999996</v>
      </c>
      <c r="J3918" t="s">
        <v>10</v>
      </c>
      <c r="K3918" t="s">
        <v>11</v>
      </c>
      <c r="L3918" t="s">
        <v>265</v>
      </c>
      <c r="M3918" s="2">
        <v>42201</v>
      </c>
      <c r="N3918" s="2">
        <v>42931</v>
      </c>
      <c r="O3918" t="s">
        <v>21</v>
      </c>
      <c r="P3918">
        <v>0.16</v>
      </c>
      <c r="Q3918">
        <v>0.17</v>
      </c>
    </row>
    <row r="3919" spans="1:17">
      <c r="A3919" s="1">
        <v>42552</v>
      </c>
      <c r="B3919" t="s">
        <v>6</v>
      </c>
      <c r="C3919" t="s">
        <v>241</v>
      </c>
      <c r="D3919" s="4">
        <v>39905.639999999992</v>
      </c>
      <c r="E3919" s="4">
        <v>6368.9401440000001</v>
      </c>
      <c r="F3919" s="3">
        <v>0.15960000000000005</v>
      </c>
      <c r="G3919" s="5">
        <v>707.54680851063813</v>
      </c>
      <c r="H3919" s="4">
        <v>112.92447063829788</v>
      </c>
      <c r="I3919">
        <v>56.4</v>
      </c>
      <c r="J3919" t="s">
        <v>10</v>
      </c>
      <c r="K3919" t="s">
        <v>11</v>
      </c>
      <c r="L3919" t="s">
        <v>42</v>
      </c>
      <c r="M3919" s="2">
        <v>42199</v>
      </c>
      <c r="N3919" s="2">
        <v>42564</v>
      </c>
      <c r="O3919" t="s">
        <v>30</v>
      </c>
      <c r="P3919">
        <v>0.13</v>
      </c>
    </row>
    <row r="3920" spans="1:17">
      <c r="A3920" s="1">
        <v>42552</v>
      </c>
      <c r="B3920" t="s">
        <v>6</v>
      </c>
      <c r="C3920" t="s">
        <v>388</v>
      </c>
      <c r="D3920" s="4">
        <v>788787.72</v>
      </c>
      <c r="E3920" s="4">
        <v>103173.43377599999</v>
      </c>
      <c r="F3920" s="3">
        <v>0.1308</v>
      </c>
      <c r="G3920" s="5">
        <v>11141.069491525424</v>
      </c>
      <c r="H3920" s="4">
        <v>1457.2518894915254</v>
      </c>
      <c r="I3920">
        <v>70.8</v>
      </c>
      <c r="J3920" t="s">
        <v>62</v>
      </c>
      <c r="K3920" t="s">
        <v>253</v>
      </c>
      <c r="L3920" t="s">
        <v>253</v>
      </c>
      <c r="M3920" s="2">
        <v>42223</v>
      </c>
      <c r="N3920" s="2">
        <v>43318</v>
      </c>
      <c r="O3920" t="s">
        <v>21</v>
      </c>
      <c r="P3920">
        <v>0.12</v>
      </c>
    </row>
    <row r="3921" spans="1:18">
      <c r="A3921" s="1">
        <v>42552</v>
      </c>
      <c r="B3921" t="s">
        <v>6</v>
      </c>
      <c r="C3921" t="s">
        <v>391</v>
      </c>
      <c r="D3921" s="4">
        <v>148546.79999999999</v>
      </c>
      <c r="E3921" s="4">
        <v>14676.423840000001</v>
      </c>
      <c r="F3921" s="3">
        <v>9.8800000000000013E-2</v>
      </c>
      <c r="G3921" s="5">
        <v>10315.75</v>
      </c>
      <c r="H3921" s="4">
        <v>1019.1961000000002</v>
      </c>
      <c r="I3921">
        <v>14.399999999999999</v>
      </c>
      <c r="J3921" t="s">
        <v>52</v>
      </c>
      <c r="K3921" t="s">
        <v>51</v>
      </c>
      <c r="L3921" t="s">
        <v>51</v>
      </c>
      <c r="M3921" s="2">
        <v>42259</v>
      </c>
      <c r="N3921" s="2">
        <v>42624</v>
      </c>
      <c r="O3921" t="s">
        <v>21</v>
      </c>
      <c r="P3921">
        <v>0.09</v>
      </c>
    </row>
    <row r="3922" spans="1:18">
      <c r="A3922" s="1">
        <v>42552</v>
      </c>
      <c r="B3922" t="s">
        <v>6</v>
      </c>
      <c r="C3922" t="s">
        <v>411</v>
      </c>
      <c r="D3922" s="4">
        <v>391227.6</v>
      </c>
      <c r="E3922" s="4">
        <v>79497.448319999981</v>
      </c>
      <c r="F3922" s="3">
        <v>0.20319999999999996</v>
      </c>
      <c r="G3922" s="5">
        <v>2144.8881578947367</v>
      </c>
      <c r="H3922" s="4">
        <v>435.84127368421042</v>
      </c>
      <c r="I3922">
        <v>182.4</v>
      </c>
      <c r="J3922" t="s">
        <v>10</v>
      </c>
      <c r="K3922" t="s">
        <v>12</v>
      </c>
      <c r="L3922" t="s">
        <v>12</v>
      </c>
      <c r="M3922" s="2">
        <v>42433</v>
      </c>
      <c r="N3922" s="2">
        <v>43162</v>
      </c>
      <c r="O3922" t="s">
        <v>21</v>
      </c>
      <c r="P3922">
        <v>0.17</v>
      </c>
    </row>
    <row r="3923" spans="1:18">
      <c r="A3923" s="1">
        <v>42552</v>
      </c>
      <c r="B3923" t="s">
        <v>6</v>
      </c>
      <c r="C3923" t="s">
        <v>430</v>
      </c>
      <c r="D3923" s="4">
        <v>147160.79999999999</v>
      </c>
      <c r="E3923" s="4">
        <v>31006.780559999996</v>
      </c>
      <c r="F3923" s="3">
        <v>0.2107</v>
      </c>
      <c r="G3923" s="5">
        <v>922.06015037593977</v>
      </c>
      <c r="H3923" s="4">
        <v>194.27807368421051</v>
      </c>
      <c r="I3923">
        <v>159.6</v>
      </c>
      <c r="J3923" t="s">
        <v>10</v>
      </c>
      <c r="K3923" t="s">
        <v>12</v>
      </c>
      <c r="L3923" t="s">
        <v>12</v>
      </c>
      <c r="M3923" s="2">
        <v>42542</v>
      </c>
      <c r="N3923" s="2">
        <v>43636</v>
      </c>
      <c r="O3923" t="s">
        <v>13</v>
      </c>
      <c r="P3923">
        <v>0</v>
      </c>
      <c r="Q3923">
        <v>0.17</v>
      </c>
    </row>
    <row r="3924" spans="1:18">
      <c r="A3924" s="1">
        <v>42552</v>
      </c>
      <c r="B3924" t="s">
        <v>6</v>
      </c>
      <c r="C3924" t="s">
        <v>431</v>
      </c>
      <c r="D3924" s="4">
        <v>241449.59999999998</v>
      </c>
      <c r="E3924" s="4">
        <v>48434.78976</v>
      </c>
      <c r="F3924" s="3">
        <v>0.20060000000000003</v>
      </c>
      <c r="G3924" s="5">
        <v>2260.76404494382</v>
      </c>
      <c r="H3924" s="4">
        <v>453.50926741573033</v>
      </c>
      <c r="I3924">
        <v>106.8</v>
      </c>
      <c r="J3924" t="s">
        <v>10</v>
      </c>
      <c r="K3924" t="s">
        <v>76</v>
      </c>
      <c r="L3924" t="s">
        <v>76</v>
      </c>
      <c r="M3924" s="2">
        <v>42525</v>
      </c>
      <c r="N3924" s="2">
        <v>43254</v>
      </c>
      <c r="O3924" t="s">
        <v>13</v>
      </c>
      <c r="P3924">
        <v>0</v>
      </c>
      <c r="Q3924">
        <v>0.17</v>
      </c>
    </row>
    <row r="3925" spans="1:18">
      <c r="A3925" s="1">
        <v>42552</v>
      </c>
      <c r="B3925" t="s">
        <v>6</v>
      </c>
      <c r="C3925" t="s">
        <v>428</v>
      </c>
      <c r="D3925" s="4">
        <v>138429.6</v>
      </c>
      <c r="E3925" s="4">
        <v>52783.206480000001</v>
      </c>
      <c r="F3925" s="3">
        <v>0.38129999999999997</v>
      </c>
      <c r="G3925" s="5">
        <v>1240.4086021505377</v>
      </c>
      <c r="H3925" s="4">
        <v>472.96780000000001</v>
      </c>
      <c r="I3925">
        <v>111.6</v>
      </c>
      <c r="J3925" t="s">
        <v>10</v>
      </c>
      <c r="K3925" t="s">
        <v>12</v>
      </c>
      <c r="L3925" t="s">
        <v>23</v>
      </c>
      <c r="M3925" s="2">
        <v>42529</v>
      </c>
      <c r="N3925" s="2">
        <v>43258</v>
      </c>
      <c r="O3925" t="s">
        <v>21</v>
      </c>
      <c r="P3925">
        <v>0.18</v>
      </c>
    </row>
    <row r="3926" spans="1:18">
      <c r="A3926" s="1">
        <v>42552</v>
      </c>
      <c r="B3926" t="s">
        <v>6</v>
      </c>
      <c r="C3926" t="s">
        <v>44</v>
      </c>
      <c r="D3926" s="4">
        <v>256787.64</v>
      </c>
      <c r="E3926" s="4">
        <v>55466.130240000013</v>
      </c>
      <c r="F3926" s="3">
        <v>0.21600000000000005</v>
      </c>
      <c r="G3926" s="5">
        <v>1963.2082568807343</v>
      </c>
      <c r="H3926" s="4">
        <v>424.0529834862387</v>
      </c>
      <c r="I3926">
        <v>130.79999999999998</v>
      </c>
      <c r="J3926" t="s">
        <v>10</v>
      </c>
      <c r="K3926" t="s">
        <v>20</v>
      </c>
      <c r="L3926" t="s">
        <v>20</v>
      </c>
      <c r="M3926" s="2">
        <v>42513</v>
      </c>
      <c r="N3926" s="2">
        <v>43242</v>
      </c>
      <c r="O3926" t="s">
        <v>21</v>
      </c>
      <c r="P3926">
        <v>0.18</v>
      </c>
    </row>
    <row r="3927" spans="1:18">
      <c r="A3927" s="1">
        <v>42552</v>
      </c>
      <c r="B3927" t="s">
        <v>6</v>
      </c>
      <c r="C3927" t="s">
        <v>19</v>
      </c>
      <c r="D3927" s="4">
        <v>510860.39999999997</v>
      </c>
      <c r="E3927" s="4">
        <v>109068.69540000001</v>
      </c>
      <c r="F3927" s="3">
        <v>0.21350000000000002</v>
      </c>
      <c r="G3927" s="5">
        <v>1330.3656249999999</v>
      </c>
      <c r="H3927" s="4">
        <v>284.03306093750001</v>
      </c>
      <c r="I3927">
        <v>384</v>
      </c>
      <c r="J3927" t="s">
        <v>10</v>
      </c>
      <c r="K3927" t="s">
        <v>20</v>
      </c>
      <c r="L3927" t="s">
        <v>20</v>
      </c>
      <c r="M3927" s="2" t="s">
        <v>8</v>
      </c>
      <c r="N3927" s="2" t="s">
        <v>8</v>
      </c>
      <c r="O3927" t="s">
        <v>472</v>
      </c>
      <c r="P3927">
        <v>0</v>
      </c>
    </row>
    <row r="3928" spans="1:18">
      <c r="A3928" s="1">
        <v>42552</v>
      </c>
      <c r="B3928" t="s">
        <v>6</v>
      </c>
      <c r="C3928" t="s">
        <v>33</v>
      </c>
      <c r="D3928" s="4">
        <v>1085595.8160000001</v>
      </c>
      <c r="E3928" s="4">
        <v>97703.623439999996</v>
      </c>
      <c r="F3928" s="3">
        <v>8.9999999999999983E-2</v>
      </c>
      <c r="G3928" s="5">
        <v>4149.8311009174322</v>
      </c>
      <c r="H3928" s="4">
        <v>373.48479908256883</v>
      </c>
      <c r="I3928">
        <v>261.59999999999997</v>
      </c>
      <c r="J3928" t="s">
        <v>34</v>
      </c>
      <c r="K3928" t="s">
        <v>36</v>
      </c>
      <c r="L3928" t="s">
        <v>35</v>
      </c>
      <c r="M3928" s="2">
        <v>41288</v>
      </c>
      <c r="N3928" s="2">
        <v>45059</v>
      </c>
      <c r="O3928" t="s">
        <v>21</v>
      </c>
      <c r="P3928">
        <v>0.09</v>
      </c>
      <c r="R3928">
        <f t="shared" ref="R3928:R3929" si="386">(N3928-M3928)/365</f>
        <v>10.331506849315069</v>
      </c>
    </row>
    <row r="3929" spans="1:18">
      <c r="A3929" s="1">
        <v>42552</v>
      </c>
      <c r="B3929" t="s">
        <v>6</v>
      </c>
      <c r="C3929" t="s">
        <v>441</v>
      </c>
      <c r="D3929" s="4">
        <v>139039.16399999999</v>
      </c>
      <c r="E3929" s="4">
        <v>12847.218753599998</v>
      </c>
      <c r="F3929" s="3">
        <v>9.2399999999999996E-2</v>
      </c>
      <c r="G3929" s="5">
        <v>2317.3193999999999</v>
      </c>
      <c r="H3929" s="4">
        <v>214.12031255999997</v>
      </c>
      <c r="I3929">
        <v>60</v>
      </c>
      <c r="J3929" t="s">
        <v>34</v>
      </c>
      <c r="K3929" t="s">
        <v>36</v>
      </c>
      <c r="L3929" t="s">
        <v>35</v>
      </c>
      <c r="M3929" s="2" t="s">
        <v>8</v>
      </c>
      <c r="N3929" s="2" t="s">
        <v>8</v>
      </c>
      <c r="O3929" t="s">
        <v>472</v>
      </c>
      <c r="P3929">
        <v>0</v>
      </c>
      <c r="R3929" t="e">
        <f t="shared" si="386"/>
        <v>#VALUE!</v>
      </c>
    </row>
    <row r="3930" spans="1:18">
      <c r="A3930" s="1">
        <v>42583</v>
      </c>
      <c r="B3930" t="s">
        <v>6</v>
      </c>
      <c r="C3930" t="s">
        <v>45</v>
      </c>
      <c r="D3930" s="4">
        <v>196198.8</v>
      </c>
      <c r="E3930" s="4">
        <v>52797.09708</v>
      </c>
      <c r="F3930" s="3">
        <v>0.26910000000000001</v>
      </c>
      <c r="G3930" s="5">
        <v>1969.867469879518</v>
      </c>
      <c r="H3930" s="4">
        <v>530.09133614457835</v>
      </c>
      <c r="I3930">
        <v>99.6</v>
      </c>
      <c r="J3930" t="s">
        <v>47</v>
      </c>
      <c r="K3930" t="s">
        <v>48</v>
      </c>
      <c r="L3930" t="s">
        <v>46</v>
      </c>
      <c r="M3930" s="2">
        <v>41290</v>
      </c>
      <c r="N3930" s="2">
        <v>42627</v>
      </c>
      <c r="O3930" t="s">
        <v>21</v>
      </c>
      <c r="P3930">
        <v>0.15</v>
      </c>
    </row>
    <row r="3931" spans="1:18">
      <c r="A3931" s="1">
        <v>42583</v>
      </c>
      <c r="B3931" t="s">
        <v>6</v>
      </c>
      <c r="C3931" t="s">
        <v>14</v>
      </c>
      <c r="D3931" s="4">
        <v>877316.60400000005</v>
      </c>
      <c r="E3931" s="4">
        <v>96504.82643999999</v>
      </c>
      <c r="F3931" s="3">
        <v>0.10999999999999999</v>
      </c>
      <c r="G3931" s="5">
        <v>1260.5123620689656</v>
      </c>
      <c r="H3931" s="4">
        <v>138.65635982758619</v>
      </c>
      <c r="I3931">
        <v>696</v>
      </c>
      <c r="J3931" t="s">
        <v>17</v>
      </c>
      <c r="K3931" t="s">
        <v>18</v>
      </c>
      <c r="L3931" t="s">
        <v>15</v>
      </c>
      <c r="M3931" s="2">
        <v>41246</v>
      </c>
      <c r="N3931" s="2">
        <v>43229</v>
      </c>
      <c r="O3931" t="s">
        <v>16</v>
      </c>
      <c r="P3931">
        <v>0.11</v>
      </c>
    </row>
    <row r="3932" spans="1:18">
      <c r="A3932" s="1">
        <v>42583</v>
      </c>
      <c r="B3932" t="s">
        <v>6</v>
      </c>
      <c r="C3932" t="s">
        <v>7</v>
      </c>
      <c r="D3932" s="4">
        <v>9157709.568</v>
      </c>
      <c r="E3932" s="4">
        <v>320519.83488000004</v>
      </c>
      <c r="F3932" s="3">
        <v>3.5000000000000003E-2</v>
      </c>
      <c r="G3932" s="5">
        <v>2565.1847529411766</v>
      </c>
      <c r="H3932" s="4">
        <v>89.78146635294118</v>
      </c>
      <c r="I3932">
        <v>3570</v>
      </c>
      <c r="J3932" t="s">
        <v>10</v>
      </c>
      <c r="K3932" t="s">
        <v>11</v>
      </c>
      <c r="L3932" t="s">
        <v>9</v>
      </c>
      <c r="M3932" s="2">
        <v>41365</v>
      </c>
      <c r="N3932" s="2">
        <v>48646</v>
      </c>
      <c r="O3932" t="s">
        <v>13</v>
      </c>
      <c r="P3932">
        <v>0</v>
      </c>
    </row>
    <row r="3933" spans="1:18">
      <c r="A3933" s="1">
        <v>42583</v>
      </c>
      <c r="B3933" t="s">
        <v>6</v>
      </c>
      <c r="C3933" t="s">
        <v>54</v>
      </c>
      <c r="D3933" s="4">
        <v>267148.79999999999</v>
      </c>
      <c r="E3933" s="4">
        <v>111908.63231999999</v>
      </c>
      <c r="F3933" s="3">
        <v>0.41889999999999999</v>
      </c>
      <c r="G3933" s="5">
        <v>596.84718498659515</v>
      </c>
      <c r="H3933" s="4">
        <v>250.01928579088471</v>
      </c>
      <c r="I3933">
        <v>447.59999999999997</v>
      </c>
      <c r="J3933" t="s">
        <v>10</v>
      </c>
      <c r="K3933" t="s">
        <v>12</v>
      </c>
      <c r="L3933" t="s">
        <v>12</v>
      </c>
      <c r="M3933" s="2">
        <v>41302</v>
      </c>
      <c r="N3933" s="2">
        <v>43594</v>
      </c>
      <c r="O3933" t="s">
        <v>21</v>
      </c>
      <c r="P3933">
        <v>0.13</v>
      </c>
    </row>
    <row r="3934" spans="1:18">
      <c r="A3934" s="1">
        <v>42583</v>
      </c>
      <c r="B3934" t="s">
        <v>6</v>
      </c>
      <c r="C3934" t="s">
        <v>53</v>
      </c>
      <c r="D3934" s="4">
        <v>667320</v>
      </c>
      <c r="E3934" s="4">
        <v>83948.855999999985</v>
      </c>
      <c r="F3934" s="3">
        <v>0.12579999999999997</v>
      </c>
      <c r="G3934" s="5">
        <v>2090.6015037593984</v>
      </c>
      <c r="H3934" s="4">
        <v>262.99766917293232</v>
      </c>
      <c r="I3934">
        <v>319.2</v>
      </c>
      <c r="J3934" t="s">
        <v>10</v>
      </c>
      <c r="K3934" t="s">
        <v>20</v>
      </c>
      <c r="L3934" t="s">
        <v>20</v>
      </c>
      <c r="M3934" s="2">
        <v>41374</v>
      </c>
      <c r="N3934" s="2">
        <v>42864</v>
      </c>
      <c r="O3934" t="s">
        <v>21</v>
      </c>
      <c r="P3934">
        <v>7.0000000000000007E-2</v>
      </c>
    </row>
    <row r="3935" spans="1:18">
      <c r="A3935" s="1">
        <v>42583</v>
      </c>
      <c r="B3935" t="s">
        <v>6</v>
      </c>
      <c r="C3935" t="s">
        <v>29</v>
      </c>
      <c r="D3935" s="4">
        <v>388610.52</v>
      </c>
      <c r="E3935" s="4">
        <v>58874.493779999997</v>
      </c>
      <c r="F3935" s="3">
        <v>0.1515</v>
      </c>
      <c r="G3935" s="5">
        <v>2075.9108974358978</v>
      </c>
      <c r="H3935" s="4">
        <v>314.50050096153848</v>
      </c>
      <c r="I3935">
        <v>187.2</v>
      </c>
      <c r="J3935" t="s">
        <v>10</v>
      </c>
      <c r="K3935" t="s">
        <v>12</v>
      </c>
      <c r="L3935" t="s">
        <v>12</v>
      </c>
      <c r="M3935" s="2">
        <v>41323</v>
      </c>
      <c r="N3935" s="2">
        <v>43229</v>
      </c>
      <c r="O3935" t="s">
        <v>21</v>
      </c>
      <c r="P3935">
        <v>0.12</v>
      </c>
    </row>
    <row r="3936" spans="1:18">
      <c r="A3936" s="1">
        <v>42583</v>
      </c>
      <c r="B3936" t="s">
        <v>6</v>
      </c>
      <c r="C3936" t="s">
        <v>31</v>
      </c>
      <c r="D3936" s="4">
        <v>2215180.4759999998</v>
      </c>
      <c r="E3936" s="4">
        <v>177214.43807999999</v>
      </c>
      <c r="F3936" s="3">
        <v>0.08</v>
      </c>
      <c r="G3936" s="5">
        <v>2349.7756237270873</v>
      </c>
      <c r="H3936" s="4">
        <v>187.98204989816699</v>
      </c>
      <c r="I3936">
        <v>942.72</v>
      </c>
      <c r="J3936" t="s">
        <v>32</v>
      </c>
      <c r="K3936" t="s">
        <v>31</v>
      </c>
      <c r="L3936" t="s">
        <v>32</v>
      </c>
      <c r="M3936" s="2">
        <v>41294</v>
      </c>
      <c r="N3936" s="2">
        <v>43229</v>
      </c>
      <c r="O3936" t="s">
        <v>30</v>
      </c>
      <c r="P3936">
        <v>0.08</v>
      </c>
    </row>
    <row r="3937" spans="1:17">
      <c r="A3937" s="1">
        <v>42583</v>
      </c>
      <c r="B3937" t="s">
        <v>6</v>
      </c>
      <c r="C3937" t="s">
        <v>238</v>
      </c>
      <c r="D3937" s="4">
        <v>2073870.7919999999</v>
      </c>
      <c r="E3937" s="4">
        <v>190796.11286400002</v>
      </c>
      <c r="F3937" s="3">
        <v>9.2000000000000012E-2</v>
      </c>
      <c r="G3937" s="5">
        <v>1668.1714864864864</v>
      </c>
      <c r="H3937" s="4">
        <v>153.47177675675678</v>
      </c>
      <c r="I3937">
        <v>1243.2</v>
      </c>
      <c r="J3937" t="s">
        <v>32</v>
      </c>
      <c r="K3937" t="s">
        <v>238</v>
      </c>
      <c r="L3937" t="s">
        <v>32</v>
      </c>
      <c r="M3937" s="2">
        <v>41281</v>
      </c>
      <c r="N3937" s="2">
        <v>45168</v>
      </c>
      <c r="O3937" t="s">
        <v>30</v>
      </c>
      <c r="P3937">
        <v>0.08</v>
      </c>
      <c r="Q3937">
        <v>0.08</v>
      </c>
    </row>
    <row r="3938" spans="1:17">
      <c r="A3938" s="1">
        <v>42583</v>
      </c>
      <c r="B3938" t="s">
        <v>6</v>
      </c>
      <c r="C3938" t="s">
        <v>24</v>
      </c>
      <c r="D3938" s="4">
        <v>206814.6</v>
      </c>
      <c r="E3938" s="4">
        <v>78713.636760000009</v>
      </c>
      <c r="F3938" s="3">
        <v>0.38060000000000005</v>
      </c>
      <c r="G3938" s="5">
        <v>1104.7788461538462</v>
      </c>
      <c r="H3938" s="4">
        <v>420.47882884615393</v>
      </c>
      <c r="I3938">
        <v>187.2</v>
      </c>
      <c r="J3938" t="s">
        <v>10</v>
      </c>
      <c r="K3938" t="s">
        <v>20</v>
      </c>
      <c r="L3938" t="s">
        <v>20</v>
      </c>
      <c r="M3938" s="2">
        <v>41288</v>
      </c>
      <c r="N3938" s="2">
        <v>42864</v>
      </c>
      <c r="O3938" t="s">
        <v>21</v>
      </c>
      <c r="P3938">
        <v>0.19</v>
      </c>
    </row>
    <row r="3939" spans="1:17">
      <c r="A3939" s="1">
        <v>42583</v>
      </c>
      <c r="B3939" t="s">
        <v>6</v>
      </c>
      <c r="C3939" t="s">
        <v>25</v>
      </c>
      <c r="D3939" s="4">
        <v>198282</v>
      </c>
      <c r="E3939" s="4">
        <v>58037.1414</v>
      </c>
      <c r="F3939" s="3">
        <v>0.29270000000000002</v>
      </c>
      <c r="G3939" s="5">
        <v>1436.8260869565217</v>
      </c>
      <c r="H3939" s="4">
        <v>420.55899565217391</v>
      </c>
      <c r="I3939">
        <v>138</v>
      </c>
      <c r="J3939" t="s">
        <v>10</v>
      </c>
      <c r="K3939" t="s">
        <v>12</v>
      </c>
      <c r="L3939" t="s">
        <v>12</v>
      </c>
      <c r="M3939" s="2">
        <v>41334</v>
      </c>
      <c r="N3939" s="2">
        <v>42864</v>
      </c>
      <c r="O3939" t="s">
        <v>21</v>
      </c>
      <c r="P3939">
        <v>0.16</v>
      </c>
      <c r="Q3939">
        <v>7.0000000000000007E-2</v>
      </c>
    </row>
    <row r="3940" spans="1:17">
      <c r="A3940" s="1">
        <v>42583</v>
      </c>
      <c r="B3940" t="s">
        <v>6</v>
      </c>
      <c r="C3940" t="s">
        <v>215</v>
      </c>
      <c r="D3940" s="4">
        <v>224463.72</v>
      </c>
      <c r="E3940" s="4">
        <v>59303.314824000001</v>
      </c>
      <c r="F3940" s="3">
        <v>0.26419999999999999</v>
      </c>
      <c r="G3940" s="5">
        <v>598.56992000000002</v>
      </c>
      <c r="H3940" s="4">
        <v>158.142172864</v>
      </c>
      <c r="I3940">
        <v>375</v>
      </c>
      <c r="J3940" t="s">
        <v>10</v>
      </c>
      <c r="K3940" t="s">
        <v>76</v>
      </c>
      <c r="L3940" t="s">
        <v>76</v>
      </c>
      <c r="M3940" s="2">
        <v>41384</v>
      </c>
      <c r="N3940" s="2">
        <v>43299</v>
      </c>
      <c r="O3940" t="s">
        <v>16</v>
      </c>
      <c r="P3940">
        <v>0.15</v>
      </c>
      <c r="Q3940">
        <v>0.05</v>
      </c>
    </row>
    <row r="3941" spans="1:17">
      <c r="A3941" s="1">
        <v>42583</v>
      </c>
      <c r="B3941" t="s">
        <v>6</v>
      </c>
      <c r="C3941" t="s">
        <v>214</v>
      </c>
      <c r="D3941" s="4">
        <v>525695.4</v>
      </c>
      <c r="E3941" s="4">
        <v>56932.811820000003</v>
      </c>
      <c r="F3941" s="3">
        <v>0.10829999999999999</v>
      </c>
      <c r="G3941" s="5">
        <v>1460.2650000000001</v>
      </c>
      <c r="H3941" s="4">
        <v>158.14669950000001</v>
      </c>
      <c r="I3941">
        <v>360</v>
      </c>
      <c r="J3941" t="s">
        <v>10</v>
      </c>
      <c r="K3941" t="s">
        <v>20</v>
      </c>
      <c r="L3941" t="s">
        <v>20</v>
      </c>
      <c r="M3941" s="2">
        <v>41384</v>
      </c>
      <c r="N3941" s="2">
        <v>43299</v>
      </c>
      <c r="O3941" t="s">
        <v>16</v>
      </c>
      <c r="P3941">
        <v>0.15</v>
      </c>
      <c r="Q3941">
        <v>0.05</v>
      </c>
    </row>
    <row r="3942" spans="1:17">
      <c r="A3942" s="1">
        <v>42583</v>
      </c>
      <c r="B3942" t="s">
        <v>6</v>
      </c>
      <c r="C3942" t="s">
        <v>213</v>
      </c>
      <c r="D3942" s="4">
        <v>458152.8</v>
      </c>
      <c r="E3942" s="4">
        <v>59147.52648</v>
      </c>
      <c r="F3942" s="3">
        <v>0.12909999999999999</v>
      </c>
      <c r="G3942" s="5">
        <v>1224.8764837985243</v>
      </c>
      <c r="H3942" s="4">
        <v>158.1315540583895</v>
      </c>
      <c r="I3942">
        <v>374.03999999999996</v>
      </c>
      <c r="J3942" t="s">
        <v>10</v>
      </c>
      <c r="K3942" t="s">
        <v>76</v>
      </c>
      <c r="L3942" t="s">
        <v>76</v>
      </c>
      <c r="M3942" s="2">
        <v>41384</v>
      </c>
      <c r="N3942" s="2">
        <v>43299</v>
      </c>
      <c r="O3942" t="s">
        <v>16</v>
      </c>
      <c r="P3942">
        <v>0.15</v>
      </c>
      <c r="Q3942">
        <v>0.05</v>
      </c>
    </row>
    <row r="3943" spans="1:17">
      <c r="A3943" s="1">
        <v>42583</v>
      </c>
      <c r="B3943" t="s">
        <v>6</v>
      </c>
      <c r="C3943" t="s">
        <v>216</v>
      </c>
      <c r="D3943" s="4">
        <v>383758.8</v>
      </c>
      <c r="E3943" s="4">
        <v>57448.692360000001</v>
      </c>
      <c r="F3943" s="3">
        <v>0.1497</v>
      </c>
      <c r="G3943" s="5">
        <v>1056.1393659180976</v>
      </c>
      <c r="H3943" s="4">
        <v>158.10406307793923</v>
      </c>
      <c r="I3943">
        <v>363.36</v>
      </c>
      <c r="J3943" t="s">
        <v>10</v>
      </c>
      <c r="K3943" t="s">
        <v>20</v>
      </c>
      <c r="L3943" t="s">
        <v>20</v>
      </c>
      <c r="M3943" s="2">
        <v>41384</v>
      </c>
      <c r="N3943" s="2">
        <v>43299</v>
      </c>
      <c r="O3943" t="s">
        <v>16</v>
      </c>
      <c r="P3943">
        <v>0.15</v>
      </c>
      <c r="Q3943">
        <v>0.05</v>
      </c>
    </row>
    <row r="3944" spans="1:17">
      <c r="A3944" s="1">
        <v>42583</v>
      </c>
      <c r="B3944" t="s">
        <v>6</v>
      </c>
      <c r="C3944" t="s">
        <v>26</v>
      </c>
      <c r="D3944" s="4">
        <v>252814.8</v>
      </c>
      <c r="E3944" s="4">
        <v>18404.917440000001</v>
      </c>
      <c r="F3944" s="3">
        <v>7.2800000000000004E-2</v>
      </c>
      <c r="G3944" s="5">
        <v>3901.462962962963</v>
      </c>
      <c r="H3944" s="4">
        <v>284.02650370370372</v>
      </c>
      <c r="I3944">
        <v>64.8</v>
      </c>
      <c r="J3944" t="s">
        <v>10</v>
      </c>
      <c r="K3944" t="s">
        <v>12</v>
      </c>
      <c r="L3944" t="s">
        <v>27</v>
      </c>
      <c r="M3944" s="2">
        <v>41353</v>
      </c>
      <c r="N3944" s="2">
        <v>43229</v>
      </c>
      <c r="O3944" t="s">
        <v>21</v>
      </c>
      <c r="P3944">
        <v>0.06</v>
      </c>
    </row>
    <row r="3945" spans="1:17">
      <c r="A3945" s="1">
        <v>42583</v>
      </c>
      <c r="B3945" t="s">
        <v>6</v>
      </c>
      <c r="C3945" t="s">
        <v>28</v>
      </c>
      <c r="D3945" s="4">
        <v>470453.28</v>
      </c>
      <c r="E3945" s="4">
        <v>48833.050464</v>
      </c>
      <c r="F3945" s="3">
        <v>0.10379999999999999</v>
      </c>
      <c r="G3945" s="5">
        <v>2214.9401129943503</v>
      </c>
      <c r="H3945" s="4">
        <v>229.91078372881356</v>
      </c>
      <c r="I3945">
        <v>212.4</v>
      </c>
      <c r="J3945" t="s">
        <v>10</v>
      </c>
      <c r="K3945" t="s">
        <v>12</v>
      </c>
      <c r="L3945" t="s">
        <v>12</v>
      </c>
      <c r="M3945" s="2">
        <v>41353</v>
      </c>
      <c r="N3945" s="2">
        <v>43229</v>
      </c>
      <c r="O3945" t="s">
        <v>21</v>
      </c>
      <c r="P3945">
        <v>0</v>
      </c>
    </row>
    <row r="3946" spans="1:17">
      <c r="A3946" s="1">
        <v>42583</v>
      </c>
      <c r="B3946" t="s">
        <v>6</v>
      </c>
      <c r="C3946" t="s">
        <v>269</v>
      </c>
      <c r="D3946" s="4">
        <v>3486743.2680000002</v>
      </c>
      <c r="E3946" s="4">
        <v>156903.44706000001</v>
      </c>
      <c r="F3946" s="3">
        <v>4.4999999999999998E-2</v>
      </c>
      <c r="G3946" s="5">
        <v>1401.6494886637724</v>
      </c>
      <c r="H3946" s="4">
        <v>63.074226989869757</v>
      </c>
      <c r="I3946">
        <v>2487.6</v>
      </c>
      <c r="J3946" t="s">
        <v>32</v>
      </c>
      <c r="K3946" t="s">
        <v>269</v>
      </c>
      <c r="L3946" t="s">
        <v>32</v>
      </c>
      <c r="M3946" s="2">
        <v>41442</v>
      </c>
      <c r="N3946" s="2">
        <v>47285</v>
      </c>
      <c r="O3946" t="s">
        <v>30</v>
      </c>
      <c r="P3946">
        <v>0.05</v>
      </c>
    </row>
    <row r="3947" spans="1:17">
      <c r="A3947" s="1">
        <v>42583</v>
      </c>
      <c r="B3947" t="s">
        <v>6</v>
      </c>
      <c r="C3947" t="s">
        <v>234</v>
      </c>
      <c r="D3947" s="4">
        <v>374789.39999999997</v>
      </c>
      <c r="E3947" s="4">
        <v>20613.416999999998</v>
      </c>
      <c r="F3947" s="3">
        <v>5.5E-2</v>
      </c>
      <c r="G3947" s="5">
        <v>612.40098039215684</v>
      </c>
      <c r="H3947" s="4">
        <v>33.682053921568624</v>
      </c>
      <c r="I3947">
        <v>612</v>
      </c>
      <c r="J3947" t="s">
        <v>32</v>
      </c>
      <c r="K3947" t="s">
        <v>235</v>
      </c>
      <c r="L3947" t="s">
        <v>32</v>
      </c>
      <c r="M3947" s="2">
        <v>41442</v>
      </c>
      <c r="N3947" s="2">
        <v>47285</v>
      </c>
      <c r="O3947" t="s">
        <v>30</v>
      </c>
      <c r="P3947">
        <v>0.06</v>
      </c>
    </row>
    <row r="3948" spans="1:17">
      <c r="A3948" s="1">
        <v>42583</v>
      </c>
      <c r="B3948" t="s">
        <v>6</v>
      </c>
      <c r="C3948" t="s">
        <v>236</v>
      </c>
      <c r="D3948" s="4">
        <v>634028.89199999999</v>
      </c>
      <c r="E3948" s="4">
        <v>34871.589060000006</v>
      </c>
      <c r="F3948" s="3">
        <v>5.5000000000000007E-2</v>
      </c>
      <c r="G3948" s="5">
        <v>1330.8750881612091</v>
      </c>
      <c r="H3948" s="4">
        <v>73.198129848866515</v>
      </c>
      <c r="I3948">
        <v>476.4</v>
      </c>
      <c r="J3948" t="s">
        <v>32</v>
      </c>
      <c r="K3948" t="s">
        <v>235</v>
      </c>
      <c r="L3948" t="s">
        <v>32</v>
      </c>
      <c r="M3948" s="2">
        <v>41442</v>
      </c>
      <c r="N3948" s="2">
        <v>47285</v>
      </c>
      <c r="O3948" t="s">
        <v>30</v>
      </c>
      <c r="P3948">
        <v>0.06</v>
      </c>
    </row>
    <row r="3949" spans="1:17">
      <c r="A3949" s="1">
        <v>42583</v>
      </c>
      <c r="B3949" t="s">
        <v>6</v>
      </c>
      <c r="C3949" t="s">
        <v>237</v>
      </c>
      <c r="D3949" s="4">
        <v>709458.44400000002</v>
      </c>
      <c r="E3949" s="4">
        <v>39020.214419999997</v>
      </c>
      <c r="F3949" s="3">
        <v>5.4999999999999993E-2</v>
      </c>
      <c r="G3949" s="5">
        <v>2484.0981932773111</v>
      </c>
      <c r="H3949" s="4">
        <v>136.6254006302521</v>
      </c>
      <c r="I3949">
        <v>285.59999999999997</v>
      </c>
      <c r="J3949" t="s">
        <v>32</v>
      </c>
      <c r="K3949" t="s">
        <v>235</v>
      </c>
      <c r="L3949" t="s">
        <v>32</v>
      </c>
      <c r="M3949" s="2">
        <v>41442</v>
      </c>
      <c r="N3949" s="2">
        <v>47285</v>
      </c>
      <c r="O3949" t="s">
        <v>30</v>
      </c>
      <c r="P3949">
        <v>0.06</v>
      </c>
    </row>
    <row r="3950" spans="1:17">
      <c r="A3950" s="1">
        <v>42583</v>
      </c>
      <c r="B3950" t="s">
        <v>6</v>
      </c>
      <c r="C3950" t="s">
        <v>239</v>
      </c>
      <c r="D3950" s="4">
        <v>900336.16799999995</v>
      </c>
      <c r="E3950" s="4">
        <v>49518.489240000003</v>
      </c>
      <c r="F3950" s="3">
        <v>5.5000000000000007E-2</v>
      </c>
      <c r="G3950" s="5">
        <v>1300.3122010398613</v>
      </c>
      <c r="H3950" s="4">
        <v>71.517171057192385</v>
      </c>
      <c r="I3950">
        <v>692.4</v>
      </c>
      <c r="J3950" t="s">
        <v>32</v>
      </c>
      <c r="K3950" t="s">
        <v>235</v>
      </c>
      <c r="L3950" t="s">
        <v>32</v>
      </c>
      <c r="M3950" s="2">
        <v>41442</v>
      </c>
      <c r="N3950" s="2">
        <v>47285</v>
      </c>
      <c r="O3950" t="s">
        <v>30</v>
      </c>
      <c r="P3950">
        <v>0.06</v>
      </c>
    </row>
    <row r="3951" spans="1:17">
      <c r="A3951" s="1">
        <v>42583</v>
      </c>
      <c r="B3951" t="s">
        <v>6</v>
      </c>
      <c r="C3951" t="s">
        <v>242</v>
      </c>
      <c r="D3951" s="4">
        <v>527141.38799999992</v>
      </c>
      <c r="E3951" s="4">
        <v>28992.776339999997</v>
      </c>
      <c r="F3951" s="3">
        <v>5.5E-2</v>
      </c>
      <c r="G3951" s="5">
        <v>982.73935123042497</v>
      </c>
      <c r="H3951" s="4">
        <v>54.050664317673373</v>
      </c>
      <c r="I3951">
        <v>536.4</v>
      </c>
      <c r="J3951" t="s">
        <v>32</v>
      </c>
      <c r="K3951" t="s">
        <v>235</v>
      </c>
      <c r="L3951" t="s">
        <v>32</v>
      </c>
      <c r="M3951" s="2">
        <v>41442</v>
      </c>
      <c r="N3951" s="2">
        <v>47285</v>
      </c>
      <c r="O3951" t="s">
        <v>30</v>
      </c>
      <c r="P3951">
        <v>0.06</v>
      </c>
    </row>
    <row r="3952" spans="1:17">
      <c r="A3952" s="1">
        <v>42583</v>
      </c>
      <c r="B3952" t="s">
        <v>6</v>
      </c>
      <c r="C3952" t="s">
        <v>243</v>
      </c>
      <c r="D3952" s="4">
        <v>204387.62399999998</v>
      </c>
      <c r="E3952" s="4">
        <v>11241.319319999999</v>
      </c>
      <c r="F3952" s="3">
        <v>5.5E-2</v>
      </c>
      <c r="G3952" s="5">
        <v>481.13847457627111</v>
      </c>
      <c r="H3952" s="4">
        <v>26.462616101694913</v>
      </c>
      <c r="I3952">
        <v>424.8</v>
      </c>
      <c r="J3952" t="s">
        <v>32</v>
      </c>
      <c r="K3952" t="s">
        <v>235</v>
      </c>
      <c r="L3952" t="s">
        <v>32</v>
      </c>
      <c r="M3952" s="2">
        <v>41442</v>
      </c>
      <c r="N3952" s="2">
        <v>47285</v>
      </c>
      <c r="O3952" t="s">
        <v>30</v>
      </c>
      <c r="P3952">
        <v>0.06</v>
      </c>
    </row>
    <row r="3953" spans="1:17">
      <c r="A3953" s="1">
        <v>42583</v>
      </c>
      <c r="B3953" t="s">
        <v>6</v>
      </c>
      <c r="C3953" t="s">
        <v>217</v>
      </c>
      <c r="D3953" s="4">
        <v>92243.4</v>
      </c>
      <c r="E3953" s="4">
        <v>13227.70356</v>
      </c>
      <c r="F3953" s="3">
        <v>0.1434</v>
      </c>
      <c r="G3953" s="5">
        <v>6405.791666666667</v>
      </c>
      <c r="H3953" s="4">
        <v>918.59052500000007</v>
      </c>
      <c r="I3953">
        <v>14.399999999999999</v>
      </c>
      <c r="J3953" t="s">
        <v>52</v>
      </c>
      <c r="K3953" t="s">
        <v>51</v>
      </c>
      <c r="L3953" t="s">
        <v>51</v>
      </c>
      <c r="M3953" s="2">
        <v>41481</v>
      </c>
      <c r="N3953" s="2">
        <v>42668</v>
      </c>
      <c r="O3953" t="s">
        <v>21</v>
      </c>
      <c r="P3953">
        <v>0.13</v>
      </c>
    </row>
    <row r="3954" spans="1:17">
      <c r="A3954" s="1">
        <v>42583</v>
      </c>
      <c r="B3954" t="s">
        <v>6</v>
      </c>
      <c r="C3954" t="s">
        <v>285</v>
      </c>
      <c r="D3954" s="4">
        <v>1116052.68</v>
      </c>
      <c r="E3954" s="4">
        <v>46427.791488000003</v>
      </c>
      <c r="F3954" s="3">
        <v>4.1600000000000005E-2</v>
      </c>
      <c r="G3954" s="5">
        <v>8087.3382608695647</v>
      </c>
      <c r="H3954" s="4">
        <v>336.43327165217391</v>
      </c>
      <c r="I3954">
        <v>138</v>
      </c>
      <c r="J3954" t="s">
        <v>123</v>
      </c>
      <c r="K3954" t="s">
        <v>286</v>
      </c>
      <c r="L3954" t="s">
        <v>286</v>
      </c>
      <c r="M3954" s="2">
        <v>41708</v>
      </c>
      <c r="N3954" s="2">
        <v>42834</v>
      </c>
      <c r="O3954" t="s">
        <v>21</v>
      </c>
      <c r="P3954">
        <v>0.03</v>
      </c>
    </row>
    <row r="3955" spans="1:17">
      <c r="A3955" s="1">
        <v>42583</v>
      </c>
      <c r="B3955" t="s">
        <v>6</v>
      </c>
      <c r="C3955" t="s">
        <v>292</v>
      </c>
      <c r="D3955" s="4">
        <v>264457.2</v>
      </c>
      <c r="E3955" s="4">
        <v>39668.58</v>
      </c>
      <c r="F3955" s="3">
        <v>0.15</v>
      </c>
      <c r="G3955" s="5">
        <v>2203.81</v>
      </c>
      <c r="H3955" s="4">
        <v>330.57150000000001</v>
      </c>
      <c r="I3955">
        <v>120</v>
      </c>
      <c r="J3955" t="s">
        <v>10</v>
      </c>
      <c r="K3955" t="s">
        <v>11</v>
      </c>
      <c r="L3955" t="s">
        <v>42</v>
      </c>
      <c r="M3955" s="2">
        <v>41715</v>
      </c>
      <c r="N3955" s="2">
        <v>42810</v>
      </c>
      <c r="O3955" t="s">
        <v>21</v>
      </c>
      <c r="P3955">
        <v>0.12</v>
      </c>
    </row>
    <row r="3956" spans="1:17">
      <c r="A3956" s="1">
        <v>42583</v>
      </c>
      <c r="B3956" t="s">
        <v>6</v>
      </c>
      <c r="C3956" t="s">
        <v>320</v>
      </c>
      <c r="D3956" s="4">
        <v>105396</v>
      </c>
      <c r="E3956" s="4">
        <v>13870.113599999999</v>
      </c>
      <c r="F3956" s="3">
        <v>0.13159999999999999</v>
      </c>
      <c r="G3956" s="5">
        <v>3659.5833333333335</v>
      </c>
      <c r="H3956" s="4">
        <v>481.6011666666667</v>
      </c>
      <c r="I3956">
        <v>28.799999999999997</v>
      </c>
      <c r="J3956" t="s">
        <v>123</v>
      </c>
      <c r="K3956" t="s">
        <v>286</v>
      </c>
      <c r="L3956" t="s">
        <v>286</v>
      </c>
      <c r="M3956" s="2">
        <v>41902</v>
      </c>
      <c r="N3956" s="2">
        <v>42632</v>
      </c>
      <c r="O3956" t="s">
        <v>21</v>
      </c>
      <c r="P3956">
        <v>0.03</v>
      </c>
    </row>
    <row r="3957" spans="1:17">
      <c r="A3957" s="1">
        <v>42583</v>
      </c>
      <c r="B3957" t="s">
        <v>6</v>
      </c>
      <c r="C3957" t="s">
        <v>301</v>
      </c>
      <c r="D3957" s="4">
        <v>189207.6</v>
      </c>
      <c r="E3957" s="4">
        <v>35987.285519999998</v>
      </c>
      <c r="F3957" s="3">
        <v>0.19019999999999998</v>
      </c>
      <c r="G3957" s="5">
        <v>1713.8369565217392</v>
      </c>
      <c r="H3957" s="4">
        <v>325.97178913043479</v>
      </c>
      <c r="I3957">
        <v>110.39999999999999</v>
      </c>
      <c r="J3957" t="s">
        <v>123</v>
      </c>
      <c r="K3957" t="s">
        <v>286</v>
      </c>
      <c r="L3957" t="s">
        <v>286</v>
      </c>
      <c r="M3957" s="2">
        <v>42110</v>
      </c>
      <c r="N3957" s="2">
        <v>42840</v>
      </c>
      <c r="O3957" t="s">
        <v>21</v>
      </c>
      <c r="P3957">
        <v>0.08</v>
      </c>
    </row>
    <row r="3958" spans="1:17">
      <c r="A3958" s="1">
        <v>42583</v>
      </c>
      <c r="B3958" t="s">
        <v>6</v>
      </c>
      <c r="C3958" t="s">
        <v>43</v>
      </c>
      <c r="D3958" s="4">
        <v>115267.56</v>
      </c>
      <c r="E3958" s="4">
        <v>18235.327992000002</v>
      </c>
      <c r="F3958" s="3">
        <v>0.15820000000000004</v>
      </c>
      <c r="G3958" s="5">
        <v>2527.7973684210524</v>
      </c>
      <c r="H3958" s="4">
        <v>399.89754368421058</v>
      </c>
      <c r="I3958">
        <v>45.6</v>
      </c>
      <c r="J3958" t="s">
        <v>10</v>
      </c>
      <c r="K3958" t="s">
        <v>11</v>
      </c>
      <c r="L3958" t="s">
        <v>42</v>
      </c>
      <c r="M3958" s="2">
        <v>42156</v>
      </c>
      <c r="N3958" s="2">
        <v>42864</v>
      </c>
      <c r="O3958" t="s">
        <v>21</v>
      </c>
      <c r="P3958">
        <v>0.13</v>
      </c>
    </row>
    <row r="3959" spans="1:17">
      <c r="A3959" s="1">
        <v>42583</v>
      </c>
      <c r="B3959" t="s">
        <v>6</v>
      </c>
      <c r="C3959" t="s">
        <v>41</v>
      </c>
      <c r="D3959" s="4">
        <v>193521.72</v>
      </c>
      <c r="E3959" s="4">
        <v>27499.436411999999</v>
      </c>
      <c r="F3959" s="3">
        <v>0.1421</v>
      </c>
      <c r="G3959" s="5">
        <v>4135.0794871794878</v>
      </c>
      <c r="H3959" s="4">
        <v>587.59479512820519</v>
      </c>
      <c r="I3959">
        <v>46.8</v>
      </c>
      <c r="J3959" t="s">
        <v>10</v>
      </c>
      <c r="K3959" t="s">
        <v>11</v>
      </c>
      <c r="L3959" t="s">
        <v>42</v>
      </c>
      <c r="M3959" s="2">
        <v>42156</v>
      </c>
      <c r="N3959" s="2">
        <v>42864</v>
      </c>
      <c r="O3959" t="s">
        <v>21</v>
      </c>
      <c r="P3959">
        <v>0.13</v>
      </c>
    </row>
    <row r="3960" spans="1:17">
      <c r="A3960" s="1">
        <v>42583</v>
      </c>
      <c r="B3960" t="s">
        <v>6</v>
      </c>
      <c r="C3960" t="s">
        <v>385</v>
      </c>
      <c r="D3960" s="4">
        <v>117616.8</v>
      </c>
      <c r="E3960" s="4">
        <v>25346.420399999999</v>
      </c>
      <c r="F3960" s="3">
        <v>0.2155</v>
      </c>
      <c r="G3960" s="5">
        <v>1849.3207547169814</v>
      </c>
      <c r="H3960" s="4">
        <v>398.52862264150946</v>
      </c>
      <c r="I3960">
        <v>63.599999999999994</v>
      </c>
      <c r="J3960" t="s">
        <v>10</v>
      </c>
      <c r="K3960" t="s">
        <v>11</v>
      </c>
      <c r="L3960" t="s">
        <v>42</v>
      </c>
      <c r="M3960" s="2">
        <v>42201</v>
      </c>
      <c r="N3960" s="2">
        <v>43296</v>
      </c>
      <c r="O3960" t="s">
        <v>21</v>
      </c>
      <c r="P3960">
        <v>0.15</v>
      </c>
      <c r="Q3960">
        <v>0.15</v>
      </c>
    </row>
    <row r="3961" spans="1:17">
      <c r="A3961" s="1">
        <v>42583</v>
      </c>
      <c r="B3961" t="s">
        <v>6</v>
      </c>
      <c r="C3961" t="s">
        <v>384</v>
      </c>
      <c r="D3961" s="4">
        <v>88772.4</v>
      </c>
      <c r="E3961" s="4">
        <v>21474.043559999998</v>
      </c>
      <c r="F3961" s="3">
        <v>0.2419</v>
      </c>
      <c r="G3961" s="5">
        <v>1608.195652173913</v>
      </c>
      <c r="H3961" s="4">
        <v>389.02252826086954</v>
      </c>
      <c r="I3961">
        <v>55.199999999999996</v>
      </c>
      <c r="J3961" t="s">
        <v>10</v>
      </c>
      <c r="K3961" t="s">
        <v>11</v>
      </c>
      <c r="L3961" t="s">
        <v>265</v>
      </c>
      <c r="M3961" s="2">
        <v>42201</v>
      </c>
      <c r="N3961" s="2">
        <v>42931</v>
      </c>
      <c r="O3961" t="s">
        <v>21</v>
      </c>
      <c r="P3961">
        <v>0.17</v>
      </c>
    </row>
    <row r="3962" spans="1:17">
      <c r="A3962" s="1">
        <v>42583</v>
      </c>
      <c r="B3962" t="s">
        <v>6</v>
      </c>
      <c r="C3962" t="s">
        <v>388</v>
      </c>
      <c r="D3962" s="4">
        <v>783317.22</v>
      </c>
      <c r="E3962" s="4">
        <v>102457.89237599999</v>
      </c>
      <c r="F3962" s="3">
        <v>0.1308</v>
      </c>
      <c r="G3962" s="5">
        <v>11063.802542372881</v>
      </c>
      <c r="H3962" s="4">
        <v>1447.1453725423728</v>
      </c>
      <c r="I3962">
        <v>70.8</v>
      </c>
      <c r="J3962" t="s">
        <v>62</v>
      </c>
      <c r="K3962" t="s">
        <v>253</v>
      </c>
      <c r="L3962" t="s">
        <v>253</v>
      </c>
      <c r="M3962" s="2">
        <v>42223</v>
      </c>
      <c r="N3962" s="2">
        <v>43318</v>
      </c>
      <c r="O3962" t="s">
        <v>21</v>
      </c>
      <c r="P3962">
        <v>0.12</v>
      </c>
    </row>
    <row r="3963" spans="1:17">
      <c r="A3963" s="1">
        <v>42583</v>
      </c>
      <c r="B3963" t="s">
        <v>6</v>
      </c>
      <c r="C3963" t="s">
        <v>391</v>
      </c>
      <c r="D3963" s="4">
        <v>216645.6</v>
      </c>
      <c r="E3963" s="4">
        <v>21101.281439999999</v>
      </c>
      <c r="F3963" s="3">
        <v>9.7399999999999987E-2</v>
      </c>
      <c r="G3963" s="5">
        <v>15044.833333333336</v>
      </c>
      <c r="H3963" s="4">
        <v>1465.3667666666668</v>
      </c>
      <c r="I3963">
        <v>14.399999999999999</v>
      </c>
      <c r="J3963" t="s">
        <v>52</v>
      </c>
      <c r="K3963" t="s">
        <v>51</v>
      </c>
      <c r="L3963" t="s">
        <v>51</v>
      </c>
      <c r="M3963" s="2">
        <v>42259</v>
      </c>
      <c r="N3963" s="2">
        <v>42624</v>
      </c>
      <c r="O3963" t="s">
        <v>21</v>
      </c>
      <c r="P3963">
        <v>0.09</v>
      </c>
    </row>
    <row r="3964" spans="1:17">
      <c r="A3964" s="1">
        <v>42583</v>
      </c>
      <c r="B3964" t="s">
        <v>6</v>
      </c>
      <c r="C3964" t="s">
        <v>411</v>
      </c>
      <c r="D3964" s="4">
        <v>309328.8</v>
      </c>
      <c r="E3964" s="4">
        <v>76713.542399999991</v>
      </c>
      <c r="F3964" s="3">
        <v>0.24799999999999997</v>
      </c>
      <c r="G3964" s="5">
        <v>1695.8815789473683</v>
      </c>
      <c r="H3964" s="4">
        <v>420.5786315789473</v>
      </c>
      <c r="I3964">
        <v>182.4</v>
      </c>
      <c r="J3964" t="s">
        <v>10</v>
      </c>
      <c r="K3964" t="s">
        <v>12</v>
      </c>
      <c r="L3964" t="s">
        <v>12</v>
      </c>
      <c r="M3964" s="2">
        <v>42433</v>
      </c>
      <c r="N3964" s="2">
        <v>43162</v>
      </c>
      <c r="O3964" t="s">
        <v>21</v>
      </c>
      <c r="P3964">
        <v>0.17</v>
      </c>
    </row>
    <row r="3965" spans="1:17">
      <c r="A3965" s="1">
        <v>42583</v>
      </c>
      <c r="B3965" t="s">
        <v>6</v>
      </c>
      <c r="C3965" t="s">
        <v>430</v>
      </c>
      <c r="D3965" s="4">
        <v>280395.59999999998</v>
      </c>
      <c r="E3965" s="4">
        <v>72145.787880000003</v>
      </c>
      <c r="F3965" s="3">
        <v>0.25730000000000003</v>
      </c>
      <c r="G3965" s="5">
        <v>1756.8646616541353</v>
      </c>
      <c r="H3965" s="4">
        <v>452.04127744360903</v>
      </c>
      <c r="I3965">
        <v>159.6</v>
      </c>
      <c r="J3965" t="s">
        <v>10</v>
      </c>
      <c r="K3965" t="s">
        <v>12</v>
      </c>
      <c r="L3965" t="s">
        <v>12</v>
      </c>
      <c r="M3965" s="2">
        <v>42542</v>
      </c>
      <c r="N3965" s="2">
        <v>43636</v>
      </c>
      <c r="O3965" t="s">
        <v>21</v>
      </c>
      <c r="P3965">
        <v>0.17</v>
      </c>
    </row>
    <row r="3966" spans="1:17">
      <c r="A3966" s="1">
        <v>42583</v>
      </c>
      <c r="B3966" t="s">
        <v>6</v>
      </c>
      <c r="C3966" t="s">
        <v>431</v>
      </c>
      <c r="D3966" s="4">
        <v>216103.19999999998</v>
      </c>
      <c r="E3966" s="4">
        <v>51627.054479999999</v>
      </c>
      <c r="F3966" s="3">
        <v>0.2389</v>
      </c>
      <c r="G3966" s="5">
        <v>2023.4382022471909</v>
      </c>
      <c r="H3966" s="4">
        <v>483.39938651685395</v>
      </c>
      <c r="I3966">
        <v>106.8</v>
      </c>
      <c r="J3966" t="s">
        <v>10</v>
      </c>
      <c r="K3966" t="s">
        <v>76</v>
      </c>
      <c r="L3966" t="s">
        <v>76</v>
      </c>
      <c r="M3966" s="2">
        <v>42525</v>
      </c>
      <c r="N3966" s="2">
        <v>43254</v>
      </c>
      <c r="O3966" t="s">
        <v>21</v>
      </c>
      <c r="P3966">
        <v>0.17</v>
      </c>
    </row>
    <row r="3967" spans="1:17">
      <c r="A3967" s="1">
        <v>42583</v>
      </c>
      <c r="B3967" t="s">
        <v>6</v>
      </c>
      <c r="C3967" t="s">
        <v>428</v>
      </c>
      <c r="D3967" s="4">
        <v>85886.399999999994</v>
      </c>
      <c r="E3967" s="4">
        <v>52785.781439999999</v>
      </c>
      <c r="F3967" s="3">
        <v>0.61460000000000004</v>
      </c>
      <c r="G3967" s="5">
        <v>769.5913978494624</v>
      </c>
      <c r="H3967" s="4">
        <v>472.99087311827958</v>
      </c>
      <c r="I3967">
        <v>111.6</v>
      </c>
      <c r="J3967" t="s">
        <v>10</v>
      </c>
      <c r="K3967" t="s">
        <v>12</v>
      </c>
      <c r="L3967" t="s">
        <v>23</v>
      </c>
      <c r="M3967" s="2">
        <v>42529</v>
      </c>
      <c r="N3967" s="2">
        <v>43258</v>
      </c>
      <c r="O3967" t="s">
        <v>21</v>
      </c>
      <c r="P3967">
        <v>0.18</v>
      </c>
    </row>
    <row r="3968" spans="1:17">
      <c r="A3968" s="1">
        <v>42583</v>
      </c>
      <c r="B3968" t="s">
        <v>6</v>
      </c>
      <c r="C3968" t="s">
        <v>44</v>
      </c>
      <c r="D3968" s="4">
        <v>340808.80800000002</v>
      </c>
      <c r="E3968" s="4">
        <v>71331.283514399998</v>
      </c>
      <c r="F3968" s="3">
        <v>0.20929999999999999</v>
      </c>
      <c r="G3968" s="5">
        <v>2605.5719266055053</v>
      </c>
      <c r="H3968" s="4">
        <v>545.34620423853221</v>
      </c>
      <c r="I3968">
        <v>130.79999999999998</v>
      </c>
      <c r="J3968" t="s">
        <v>10</v>
      </c>
      <c r="K3968" t="s">
        <v>20</v>
      </c>
      <c r="L3968" t="s">
        <v>20</v>
      </c>
      <c r="M3968" s="2">
        <v>42513</v>
      </c>
      <c r="N3968" s="2">
        <v>43242</v>
      </c>
      <c r="O3968" t="s">
        <v>21</v>
      </c>
      <c r="P3968">
        <v>0.18</v>
      </c>
    </row>
    <row r="3969" spans="1:18">
      <c r="A3969" s="1">
        <v>42583</v>
      </c>
      <c r="B3969" t="s">
        <v>6</v>
      </c>
      <c r="C3969" t="s">
        <v>19</v>
      </c>
      <c r="D3969" s="4">
        <v>436950</v>
      </c>
      <c r="E3969" s="4">
        <v>109062.72</v>
      </c>
      <c r="F3969" s="3">
        <v>0.24960000000000002</v>
      </c>
      <c r="G3969" s="5">
        <v>1137.890625</v>
      </c>
      <c r="H3969" s="4">
        <v>284.01749999999998</v>
      </c>
      <c r="I3969">
        <v>384</v>
      </c>
      <c r="J3969" t="s">
        <v>10</v>
      </c>
      <c r="K3969" t="s">
        <v>20</v>
      </c>
      <c r="L3969" t="s">
        <v>20</v>
      </c>
      <c r="M3969" s="2">
        <v>42522</v>
      </c>
      <c r="N3969" s="2">
        <v>42627</v>
      </c>
      <c r="O3969" t="s">
        <v>21</v>
      </c>
      <c r="P3969">
        <v>0.16</v>
      </c>
    </row>
    <row r="3970" spans="1:18">
      <c r="A3970" s="1">
        <v>42583</v>
      </c>
      <c r="B3970" t="s">
        <v>6</v>
      </c>
      <c r="C3970" t="s">
        <v>445</v>
      </c>
      <c r="D3970" s="4">
        <v>63432</v>
      </c>
      <c r="E3970" s="4">
        <v>10053.972</v>
      </c>
      <c r="F3970" s="3">
        <v>0.1585</v>
      </c>
      <c r="G3970" s="5">
        <v>2033.0769230769231</v>
      </c>
      <c r="H3970" s="4">
        <v>322.24269230769232</v>
      </c>
      <c r="I3970">
        <v>31.2</v>
      </c>
      <c r="J3970" t="s">
        <v>10</v>
      </c>
      <c r="K3970" t="s">
        <v>11</v>
      </c>
      <c r="L3970" t="s">
        <v>94</v>
      </c>
      <c r="M3970" s="2">
        <v>42595</v>
      </c>
      <c r="N3970" s="2">
        <v>42959</v>
      </c>
      <c r="O3970" t="s">
        <v>21</v>
      </c>
      <c r="P3970">
        <v>0.1</v>
      </c>
    </row>
    <row r="3971" spans="1:18">
      <c r="A3971" s="1">
        <v>42583</v>
      </c>
      <c r="B3971" t="s">
        <v>6</v>
      </c>
      <c r="C3971" t="s">
        <v>448</v>
      </c>
      <c r="D3971" s="4">
        <v>67740.599999999991</v>
      </c>
      <c r="E3971" s="4">
        <v>7993.3908000000001</v>
      </c>
      <c r="F3971" s="3">
        <v>0.11800000000000002</v>
      </c>
      <c r="G3971" s="5">
        <v>1201.0744680851062</v>
      </c>
      <c r="H3971" s="4">
        <v>141.72678723404255</v>
      </c>
      <c r="I3971">
        <v>56.4</v>
      </c>
      <c r="J3971" t="s">
        <v>62</v>
      </c>
      <c r="K3971" t="s">
        <v>253</v>
      </c>
      <c r="L3971" t="s">
        <v>253</v>
      </c>
      <c r="M3971" s="2" t="s">
        <v>8</v>
      </c>
      <c r="N3971" s="2" t="s">
        <v>8</v>
      </c>
      <c r="O3971" t="s">
        <v>472</v>
      </c>
      <c r="P3971">
        <v>0</v>
      </c>
    </row>
    <row r="3972" spans="1:18">
      <c r="A3972" s="1">
        <v>42583</v>
      </c>
      <c r="B3972" t="s">
        <v>6</v>
      </c>
      <c r="C3972" t="s">
        <v>241</v>
      </c>
      <c r="D3972" s="4">
        <v>45734.52</v>
      </c>
      <c r="E3972" s="4">
        <v>11890.975200000001</v>
      </c>
      <c r="F3972" s="3">
        <v>0.26</v>
      </c>
      <c r="G3972" s="5">
        <v>705.77962962962965</v>
      </c>
      <c r="H3972" s="4">
        <v>183.50270370370373</v>
      </c>
      <c r="I3972">
        <v>64.8</v>
      </c>
      <c r="J3972" t="s">
        <v>10</v>
      </c>
      <c r="K3972" t="s">
        <v>11</v>
      </c>
      <c r="L3972" t="s">
        <v>42</v>
      </c>
      <c r="M3972" s="2" t="s">
        <v>8</v>
      </c>
      <c r="N3972" s="2" t="s">
        <v>8</v>
      </c>
      <c r="O3972" t="s">
        <v>472</v>
      </c>
      <c r="P3972">
        <v>0</v>
      </c>
    </row>
    <row r="3973" spans="1:18">
      <c r="A3973" s="1">
        <v>42583</v>
      </c>
      <c r="B3973" t="s">
        <v>6</v>
      </c>
      <c r="C3973" t="s">
        <v>449</v>
      </c>
      <c r="D3973" s="4">
        <v>93244.800000000003</v>
      </c>
      <c r="E3973" s="4">
        <v>25810.160639999998</v>
      </c>
      <c r="F3973" s="3">
        <v>0.27679999999999999</v>
      </c>
      <c r="G3973" s="5">
        <v>801.07216494845375</v>
      </c>
      <c r="H3973" s="4">
        <v>221.73677525773195</v>
      </c>
      <c r="I3973">
        <v>116.39999999999999</v>
      </c>
      <c r="J3973" t="s">
        <v>10</v>
      </c>
      <c r="K3973" t="s">
        <v>12</v>
      </c>
      <c r="L3973" t="s">
        <v>12</v>
      </c>
      <c r="M3973" s="2" t="s">
        <v>8</v>
      </c>
      <c r="N3973" s="2" t="s">
        <v>8</v>
      </c>
      <c r="O3973" t="s">
        <v>472</v>
      </c>
      <c r="P3973">
        <v>0</v>
      </c>
    </row>
    <row r="3974" spans="1:18">
      <c r="A3974" s="1">
        <v>42583</v>
      </c>
      <c r="B3974" t="s">
        <v>6</v>
      </c>
      <c r="C3974" t="s">
        <v>450</v>
      </c>
      <c r="D3974" s="4">
        <v>87523.199999999997</v>
      </c>
      <c r="E3974" s="4">
        <v>16314.324480000001</v>
      </c>
      <c r="F3974" s="3">
        <v>0.18640000000000001</v>
      </c>
      <c r="G3974" s="5">
        <v>476.70588235294116</v>
      </c>
      <c r="H3974" s="4">
        <v>88.857976470588241</v>
      </c>
      <c r="I3974">
        <v>183.6</v>
      </c>
      <c r="J3974" t="s">
        <v>10</v>
      </c>
      <c r="K3974" t="s">
        <v>11</v>
      </c>
      <c r="L3974" t="s">
        <v>42</v>
      </c>
      <c r="M3974" s="2" t="s">
        <v>8</v>
      </c>
      <c r="N3974" s="2" t="s">
        <v>8</v>
      </c>
      <c r="O3974" t="s">
        <v>472</v>
      </c>
      <c r="P3974">
        <v>0</v>
      </c>
    </row>
    <row r="3975" spans="1:18">
      <c r="A3975" s="1">
        <v>42583</v>
      </c>
      <c r="B3975" t="s">
        <v>6</v>
      </c>
      <c r="C3975" t="s">
        <v>33</v>
      </c>
      <c r="D3975" s="4">
        <v>855392.3280000001</v>
      </c>
      <c r="E3975" s="4">
        <v>76985.30952000001</v>
      </c>
      <c r="F3975" s="3">
        <v>0.09</v>
      </c>
      <c r="G3975" s="5">
        <v>3269.8483486238538</v>
      </c>
      <c r="H3975" s="4">
        <v>294.28635137614685</v>
      </c>
      <c r="I3975">
        <v>261.59999999999997</v>
      </c>
      <c r="J3975" t="s">
        <v>34</v>
      </c>
      <c r="K3975" t="s">
        <v>36</v>
      </c>
      <c r="L3975" t="s">
        <v>35</v>
      </c>
      <c r="M3975" s="2">
        <v>41288</v>
      </c>
      <c r="N3975" s="2">
        <v>45059</v>
      </c>
      <c r="O3975" t="s">
        <v>21</v>
      </c>
      <c r="P3975">
        <v>0.09</v>
      </c>
      <c r="R3975">
        <f t="shared" ref="R3975:R3976" si="387">(N3975-M3975)/365</f>
        <v>10.331506849315069</v>
      </c>
    </row>
    <row r="3976" spans="1:18">
      <c r="A3976" s="1">
        <v>42583</v>
      </c>
      <c r="B3976" t="s">
        <v>6</v>
      </c>
      <c r="C3976" t="s">
        <v>441</v>
      </c>
      <c r="D3976" s="4">
        <v>381799.03199999995</v>
      </c>
      <c r="E3976" s="4">
        <v>34361.912879999996</v>
      </c>
      <c r="F3976" s="3">
        <v>0.09</v>
      </c>
      <c r="G3976" s="5">
        <v>6363.3171999999995</v>
      </c>
      <c r="H3976" s="4">
        <v>572.69854799999996</v>
      </c>
      <c r="I3976">
        <v>60</v>
      </c>
      <c r="J3976" t="s">
        <v>34</v>
      </c>
      <c r="K3976" t="s">
        <v>36</v>
      </c>
      <c r="L3976" t="s">
        <v>35</v>
      </c>
      <c r="M3976" s="2">
        <v>42536</v>
      </c>
      <c r="N3976" s="2">
        <v>45547</v>
      </c>
      <c r="O3976" t="s">
        <v>30</v>
      </c>
      <c r="P3976">
        <v>0.09</v>
      </c>
      <c r="R3976">
        <f t="shared" si="387"/>
        <v>8.24931506849315</v>
      </c>
    </row>
    <row r="3977" spans="1:18">
      <c r="A3977" s="1">
        <v>42614</v>
      </c>
      <c r="B3977" t="s">
        <v>6</v>
      </c>
      <c r="C3977" t="s">
        <v>45</v>
      </c>
      <c r="D3977" s="4">
        <v>78244.800000000003</v>
      </c>
      <c r="E3977" s="4">
        <v>24631.463040000002</v>
      </c>
      <c r="F3977" s="3">
        <v>0.31480000000000002</v>
      </c>
      <c r="G3977" s="5">
        <v>785.59036144578317</v>
      </c>
      <c r="H3977" s="4">
        <v>247.30384578313257</v>
      </c>
      <c r="I3977">
        <v>99.6</v>
      </c>
      <c r="J3977" t="s">
        <v>47</v>
      </c>
      <c r="K3977" t="s">
        <v>48</v>
      </c>
      <c r="L3977" t="s">
        <v>46</v>
      </c>
      <c r="M3977" s="2">
        <v>41290</v>
      </c>
      <c r="N3977" s="2">
        <v>42627</v>
      </c>
      <c r="O3977" t="s">
        <v>21</v>
      </c>
      <c r="P3977">
        <v>0.15</v>
      </c>
    </row>
    <row r="3978" spans="1:18">
      <c r="A3978" s="1">
        <v>42614</v>
      </c>
      <c r="B3978" t="s">
        <v>6</v>
      </c>
      <c r="C3978" t="s">
        <v>14</v>
      </c>
      <c r="D3978" s="4">
        <v>919679.97599999991</v>
      </c>
      <c r="E3978" s="4">
        <v>101164.79736</v>
      </c>
      <c r="F3978" s="3">
        <v>0.11000000000000001</v>
      </c>
      <c r="G3978" s="5">
        <v>1321.3792758620689</v>
      </c>
      <c r="H3978" s="4">
        <v>145.35172034482758</v>
      </c>
      <c r="I3978">
        <v>696</v>
      </c>
      <c r="J3978" t="s">
        <v>17</v>
      </c>
      <c r="K3978" t="s">
        <v>18</v>
      </c>
      <c r="L3978" t="s">
        <v>15</v>
      </c>
      <c r="M3978" s="2">
        <v>41246</v>
      </c>
      <c r="N3978" s="2">
        <v>43229</v>
      </c>
      <c r="O3978" t="s">
        <v>16</v>
      </c>
      <c r="P3978">
        <v>0.11</v>
      </c>
    </row>
    <row r="3979" spans="1:18">
      <c r="A3979" s="1">
        <v>42614</v>
      </c>
      <c r="B3979" t="s">
        <v>6</v>
      </c>
      <c r="C3979" t="s">
        <v>7</v>
      </c>
      <c r="D3979" s="4">
        <v>6466806</v>
      </c>
      <c r="E3979" s="4">
        <v>320106.897</v>
      </c>
      <c r="F3979" s="3">
        <v>4.9500000000000002E-2</v>
      </c>
      <c r="G3979" s="5">
        <v>1811.4302521008403</v>
      </c>
      <c r="H3979" s="4">
        <v>89.665797478991593</v>
      </c>
      <c r="I3979">
        <v>3570</v>
      </c>
      <c r="J3979" t="s">
        <v>10</v>
      </c>
      <c r="K3979" t="s">
        <v>11</v>
      </c>
      <c r="L3979" t="s">
        <v>9</v>
      </c>
      <c r="M3979" s="2">
        <v>41365</v>
      </c>
      <c r="N3979" s="2">
        <v>48646</v>
      </c>
      <c r="O3979" t="s">
        <v>13</v>
      </c>
      <c r="P3979">
        <v>0</v>
      </c>
    </row>
    <row r="3980" spans="1:18">
      <c r="A3980" s="1">
        <v>42614</v>
      </c>
      <c r="B3980" t="s">
        <v>6</v>
      </c>
      <c r="C3980" t="s">
        <v>54</v>
      </c>
      <c r="D3980" s="4">
        <v>206006.39999999999</v>
      </c>
      <c r="E3980" s="4">
        <v>111902.67647999999</v>
      </c>
      <c r="F3980" s="3">
        <v>0.54320000000000002</v>
      </c>
      <c r="G3980" s="5">
        <v>460.24664879356573</v>
      </c>
      <c r="H3980" s="4">
        <v>250.00597962466489</v>
      </c>
      <c r="I3980">
        <v>447.59999999999997</v>
      </c>
      <c r="J3980" t="s">
        <v>10</v>
      </c>
      <c r="K3980" t="s">
        <v>12</v>
      </c>
      <c r="L3980" t="s">
        <v>12</v>
      </c>
      <c r="M3980" s="2">
        <v>41302</v>
      </c>
      <c r="N3980" s="2">
        <v>43594</v>
      </c>
      <c r="O3980" t="s">
        <v>21</v>
      </c>
      <c r="P3980">
        <v>0.13</v>
      </c>
    </row>
    <row r="3981" spans="1:18">
      <c r="A3981" s="1">
        <v>42614</v>
      </c>
      <c r="B3981" t="s">
        <v>6</v>
      </c>
      <c r="C3981" t="s">
        <v>53</v>
      </c>
      <c r="D3981" s="4">
        <v>833508</v>
      </c>
      <c r="E3981" s="4">
        <v>83934.255600000004</v>
      </c>
      <c r="F3981" s="3">
        <v>0.10070000000000001</v>
      </c>
      <c r="G3981" s="5">
        <v>2611.2406015037595</v>
      </c>
      <c r="H3981" s="4">
        <v>262.9519285714286</v>
      </c>
      <c r="I3981">
        <v>319.2</v>
      </c>
      <c r="J3981" t="s">
        <v>10</v>
      </c>
      <c r="K3981" t="s">
        <v>20</v>
      </c>
      <c r="L3981" t="s">
        <v>20</v>
      </c>
      <c r="M3981" s="2">
        <v>41374</v>
      </c>
      <c r="N3981" s="2">
        <v>42864</v>
      </c>
      <c r="O3981" t="s">
        <v>21</v>
      </c>
      <c r="P3981">
        <v>7.0000000000000007E-2</v>
      </c>
    </row>
    <row r="3982" spans="1:18">
      <c r="A3982" s="1">
        <v>42614</v>
      </c>
      <c r="B3982" t="s">
        <v>6</v>
      </c>
      <c r="C3982" t="s">
        <v>29</v>
      </c>
      <c r="D3982" s="4">
        <v>380745</v>
      </c>
      <c r="E3982" s="4">
        <v>57911.314500000008</v>
      </c>
      <c r="F3982" s="3">
        <v>0.15210000000000001</v>
      </c>
      <c r="G3982" s="5">
        <v>2033.8942307692309</v>
      </c>
      <c r="H3982" s="4">
        <v>309.35531250000008</v>
      </c>
      <c r="I3982">
        <v>187.2</v>
      </c>
      <c r="J3982" t="s">
        <v>10</v>
      </c>
      <c r="K3982" t="s">
        <v>12</v>
      </c>
      <c r="L3982" t="s">
        <v>12</v>
      </c>
      <c r="M3982" s="2">
        <v>41323</v>
      </c>
      <c r="N3982" s="2">
        <v>43229</v>
      </c>
      <c r="O3982" t="s">
        <v>21</v>
      </c>
      <c r="P3982">
        <v>0.12</v>
      </c>
    </row>
    <row r="3983" spans="1:18">
      <c r="A3983" s="1">
        <v>42614</v>
      </c>
      <c r="B3983" t="s">
        <v>6</v>
      </c>
      <c r="C3983" t="s">
        <v>31</v>
      </c>
      <c r="D3983" s="4">
        <v>2662126.1519999998</v>
      </c>
      <c r="E3983" s="4">
        <v>212970.09216</v>
      </c>
      <c r="F3983" s="3">
        <v>0.08</v>
      </c>
      <c r="G3983" s="5">
        <v>2823.8778767820772</v>
      </c>
      <c r="H3983" s="4">
        <v>225.91023014256618</v>
      </c>
      <c r="I3983">
        <v>942.72</v>
      </c>
      <c r="J3983" t="s">
        <v>32</v>
      </c>
      <c r="K3983" t="s">
        <v>31</v>
      </c>
      <c r="L3983" t="s">
        <v>32</v>
      </c>
      <c r="M3983" s="2">
        <v>41294</v>
      </c>
      <c r="N3983" s="2">
        <v>43229</v>
      </c>
      <c r="O3983" t="s">
        <v>30</v>
      </c>
      <c r="P3983">
        <v>0.08</v>
      </c>
    </row>
    <row r="3984" spans="1:18">
      <c r="A3984" s="1">
        <v>42614</v>
      </c>
      <c r="B3984" t="s">
        <v>6</v>
      </c>
      <c r="C3984" t="s">
        <v>238</v>
      </c>
      <c r="D3984" s="4">
        <v>2900592.8279999997</v>
      </c>
      <c r="E3984" s="4">
        <v>256122.3467124</v>
      </c>
      <c r="F3984" s="3">
        <v>8.8300000000000003E-2</v>
      </c>
      <c r="G3984" s="5">
        <v>2333.1666891891887</v>
      </c>
      <c r="H3984" s="4">
        <v>206.01861865540539</v>
      </c>
      <c r="I3984">
        <v>1243.2</v>
      </c>
      <c r="J3984" t="s">
        <v>32</v>
      </c>
      <c r="K3984" t="s">
        <v>238</v>
      </c>
      <c r="L3984" t="s">
        <v>32</v>
      </c>
      <c r="M3984" s="2">
        <v>41281</v>
      </c>
      <c r="N3984" s="2">
        <v>45168</v>
      </c>
      <c r="O3984" t="s">
        <v>30</v>
      </c>
      <c r="P3984">
        <v>0.08</v>
      </c>
    </row>
    <row r="3985" spans="1:17">
      <c r="A3985" s="1">
        <v>42614</v>
      </c>
      <c r="B3985" t="s">
        <v>6</v>
      </c>
      <c r="C3985" t="s">
        <v>24</v>
      </c>
      <c r="D3985" s="4">
        <v>237174</v>
      </c>
      <c r="E3985" s="4">
        <v>78718.050599999988</v>
      </c>
      <c r="F3985" s="3">
        <v>0.33189999999999997</v>
      </c>
      <c r="G3985" s="5">
        <v>1266.9551282051282</v>
      </c>
      <c r="H3985" s="4">
        <v>420.50240705128203</v>
      </c>
      <c r="I3985">
        <v>187.2</v>
      </c>
      <c r="J3985" t="s">
        <v>10</v>
      </c>
      <c r="K3985" t="s">
        <v>20</v>
      </c>
      <c r="L3985" t="s">
        <v>20</v>
      </c>
      <c r="M3985" s="2">
        <v>41288</v>
      </c>
      <c r="N3985" s="2">
        <v>42864</v>
      </c>
      <c r="O3985" t="s">
        <v>21</v>
      </c>
      <c r="P3985">
        <v>0.19</v>
      </c>
    </row>
    <row r="3986" spans="1:17">
      <c r="A3986" s="1">
        <v>42614</v>
      </c>
      <c r="B3986" t="s">
        <v>6</v>
      </c>
      <c r="C3986" t="s">
        <v>25</v>
      </c>
      <c r="D3986" s="4">
        <v>131880</v>
      </c>
      <c r="E3986" s="4">
        <v>58027.199999999997</v>
      </c>
      <c r="F3986" s="3">
        <v>0.44</v>
      </c>
      <c r="G3986" s="5">
        <v>955.6521739130435</v>
      </c>
      <c r="H3986" s="4">
        <v>420.4869565217391</v>
      </c>
      <c r="I3986">
        <v>138</v>
      </c>
      <c r="J3986" t="s">
        <v>10</v>
      </c>
      <c r="K3986" t="s">
        <v>12</v>
      </c>
      <c r="L3986" t="s">
        <v>12</v>
      </c>
      <c r="M3986" s="2">
        <v>41334</v>
      </c>
      <c r="N3986" s="2">
        <v>42864</v>
      </c>
      <c r="O3986" t="s">
        <v>21</v>
      </c>
      <c r="P3986">
        <v>0.16</v>
      </c>
      <c r="Q3986">
        <v>7.0000000000000007E-2</v>
      </c>
    </row>
    <row r="3987" spans="1:17">
      <c r="A3987" s="1">
        <v>42614</v>
      </c>
      <c r="B3987" t="s">
        <v>6</v>
      </c>
      <c r="C3987" t="s">
        <v>215</v>
      </c>
      <c r="D3987" s="4">
        <v>321839.28000000003</v>
      </c>
      <c r="E3987" s="4">
        <v>70000.04340000001</v>
      </c>
      <c r="F3987" s="3">
        <v>0.2175</v>
      </c>
      <c r="G3987" s="5">
        <v>858.23808000000008</v>
      </c>
      <c r="H3987" s="4">
        <v>186.66678240000002</v>
      </c>
      <c r="I3987">
        <v>375</v>
      </c>
      <c r="J3987" t="s">
        <v>10</v>
      </c>
      <c r="K3987" t="s">
        <v>76</v>
      </c>
      <c r="L3987" t="s">
        <v>76</v>
      </c>
      <c r="M3987" s="2">
        <v>41384</v>
      </c>
      <c r="N3987" s="2">
        <v>43299</v>
      </c>
      <c r="O3987" t="s">
        <v>16</v>
      </c>
      <c r="P3987">
        <v>0.15</v>
      </c>
      <c r="Q3987">
        <v>0.05</v>
      </c>
    </row>
    <row r="3988" spans="1:17">
      <c r="A3988" s="1">
        <v>42614</v>
      </c>
      <c r="B3988" t="s">
        <v>6</v>
      </c>
      <c r="C3988" t="s">
        <v>214</v>
      </c>
      <c r="D3988" s="4">
        <v>542320.79999999993</v>
      </c>
      <c r="E3988" s="4">
        <v>67193.547120000003</v>
      </c>
      <c r="F3988" s="3">
        <v>0.12390000000000002</v>
      </c>
      <c r="G3988" s="5">
        <v>1506.4466666666665</v>
      </c>
      <c r="H3988" s="4">
        <v>186.648742</v>
      </c>
      <c r="I3988">
        <v>360</v>
      </c>
      <c r="J3988" t="s">
        <v>10</v>
      </c>
      <c r="K3988" t="s">
        <v>20</v>
      </c>
      <c r="L3988" t="s">
        <v>20</v>
      </c>
      <c r="M3988" s="2">
        <v>41384</v>
      </c>
      <c r="N3988" s="2">
        <v>43299</v>
      </c>
      <c r="O3988" t="s">
        <v>16</v>
      </c>
      <c r="P3988">
        <v>0.15</v>
      </c>
      <c r="Q3988">
        <v>0.05</v>
      </c>
    </row>
    <row r="3989" spans="1:17">
      <c r="A3989" s="1">
        <v>42614</v>
      </c>
      <c r="B3989" t="s">
        <v>6</v>
      </c>
      <c r="C3989" t="s">
        <v>213</v>
      </c>
      <c r="D3989" s="4">
        <v>593908.43999999994</v>
      </c>
      <c r="E3989" s="4">
        <v>69843.632543999993</v>
      </c>
      <c r="F3989" s="3">
        <v>0.1176</v>
      </c>
      <c r="G3989" s="5">
        <v>1587.8206608918833</v>
      </c>
      <c r="H3989" s="4">
        <v>186.72770972088546</v>
      </c>
      <c r="I3989">
        <v>374.03999999999996</v>
      </c>
      <c r="J3989" t="s">
        <v>10</v>
      </c>
      <c r="K3989" t="s">
        <v>76</v>
      </c>
      <c r="L3989" t="s">
        <v>76</v>
      </c>
      <c r="M3989" s="2">
        <v>41384</v>
      </c>
      <c r="N3989" s="2">
        <v>43299</v>
      </c>
      <c r="O3989" t="s">
        <v>16</v>
      </c>
      <c r="P3989">
        <v>0.15</v>
      </c>
      <c r="Q3989">
        <v>0.05</v>
      </c>
    </row>
    <row r="3990" spans="1:17">
      <c r="A3990" s="1">
        <v>42614</v>
      </c>
      <c r="B3990" t="s">
        <v>6</v>
      </c>
      <c r="C3990" t="s">
        <v>216</v>
      </c>
      <c r="D3990" s="4">
        <v>374143.2</v>
      </c>
      <c r="E3990" s="4">
        <v>67832.162159999993</v>
      </c>
      <c r="F3990" s="3">
        <v>0.18129999999999996</v>
      </c>
      <c r="G3990" s="5">
        <v>1029.6763540290622</v>
      </c>
      <c r="H3990" s="4">
        <v>186.68032298546893</v>
      </c>
      <c r="I3990">
        <v>363.36</v>
      </c>
      <c r="J3990" t="s">
        <v>10</v>
      </c>
      <c r="K3990" t="s">
        <v>20</v>
      </c>
      <c r="L3990" t="s">
        <v>20</v>
      </c>
      <c r="M3990" s="2">
        <v>41384</v>
      </c>
      <c r="N3990" s="2">
        <v>43299</v>
      </c>
      <c r="O3990" t="s">
        <v>16</v>
      </c>
      <c r="P3990">
        <v>0.15</v>
      </c>
      <c r="Q3990">
        <v>0.05</v>
      </c>
    </row>
    <row r="3991" spans="1:17">
      <c r="A3991" s="1">
        <v>42614</v>
      </c>
      <c r="B3991" t="s">
        <v>6</v>
      </c>
      <c r="C3991" t="s">
        <v>26</v>
      </c>
      <c r="D3991" s="4">
        <v>131263.44</v>
      </c>
      <c r="E3991" s="4">
        <v>14898.400439999998</v>
      </c>
      <c r="F3991" s="3">
        <v>0.11349999999999998</v>
      </c>
      <c r="G3991" s="5">
        <v>2025.6703703703704</v>
      </c>
      <c r="H3991" s="4">
        <v>229.91358703703702</v>
      </c>
      <c r="I3991">
        <v>64.8</v>
      </c>
      <c r="J3991" t="s">
        <v>10</v>
      </c>
      <c r="K3991" t="s">
        <v>12</v>
      </c>
      <c r="L3991" t="s">
        <v>27</v>
      </c>
      <c r="M3991" s="2">
        <v>41353</v>
      </c>
      <c r="N3991" s="2">
        <v>43229</v>
      </c>
      <c r="O3991" t="s">
        <v>21</v>
      </c>
      <c r="P3991">
        <v>0.06</v>
      </c>
    </row>
    <row r="3992" spans="1:17">
      <c r="A3992" s="1">
        <v>42614</v>
      </c>
      <c r="B3992" t="s">
        <v>6</v>
      </c>
      <c r="C3992" t="s">
        <v>28</v>
      </c>
      <c r="D3992" s="4">
        <v>400097.39999999997</v>
      </c>
      <c r="E3992" s="4">
        <v>48851.892540000001</v>
      </c>
      <c r="F3992" s="3">
        <v>0.12210000000000001</v>
      </c>
      <c r="G3992" s="5">
        <v>1883.6977401129941</v>
      </c>
      <c r="H3992" s="4">
        <v>229.9994940677966</v>
      </c>
      <c r="I3992">
        <v>212.4</v>
      </c>
      <c r="J3992" t="s">
        <v>10</v>
      </c>
      <c r="K3992" t="s">
        <v>12</v>
      </c>
      <c r="L3992" t="s">
        <v>12</v>
      </c>
      <c r="M3992" s="2">
        <v>41353</v>
      </c>
      <c r="N3992" s="2">
        <v>43229</v>
      </c>
      <c r="O3992" t="s">
        <v>21</v>
      </c>
      <c r="P3992">
        <v>0</v>
      </c>
    </row>
    <row r="3993" spans="1:17">
      <c r="A3993" s="1">
        <v>42614</v>
      </c>
      <c r="B3993" t="s">
        <v>6</v>
      </c>
      <c r="C3993" t="s">
        <v>269</v>
      </c>
      <c r="D3993" s="4">
        <v>5090660.0759999994</v>
      </c>
      <c r="E3993" s="4">
        <v>230606.90144279995</v>
      </c>
      <c r="F3993" s="3">
        <v>4.5299999999999993E-2</v>
      </c>
      <c r="G3993" s="5">
        <v>2046.414245055475</v>
      </c>
      <c r="H3993" s="4">
        <v>92.70256530101301</v>
      </c>
      <c r="I3993">
        <v>2487.6</v>
      </c>
      <c r="J3993" t="s">
        <v>32</v>
      </c>
      <c r="K3993" t="s">
        <v>269</v>
      </c>
      <c r="L3993" t="s">
        <v>32</v>
      </c>
      <c r="M3993" s="2">
        <v>41442</v>
      </c>
      <c r="N3993" s="2">
        <v>47285</v>
      </c>
      <c r="O3993" t="s">
        <v>30</v>
      </c>
      <c r="P3993">
        <v>0.05</v>
      </c>
    </row>
    <row r="3994" spans="1:17">
      <c r="A3994" s="1">
        <v>42614</v>
      </c>
      <c r="B3994" t="s">
        <v>6</v>
      </c>
      <c r="C3994" t="s">
        <v>234</v>
      </c>
      <c r="D3994" s="4">
        <v>602321.60399999993</v>
      </c>
      <c r="E3994" s="4">
        <v>33549.3133428</v>
      </c>
      <c r="F3994" s="3">
        <v>5.5700000000000006E-2</v>
      </c>
      <c r="G3994" s="5">
        <v>984.18562745098029</v>
      </c>
      <c r="H3994" s="4">
        <v>54.819139449019609</v>
      </c>
      <c r="I3994">
        <v>612</v>
      </c>
      <c r="J3994" t="s">
        <v>32</v>
      </c>
      <c r="K3994" t="s">
        <v>235</v>
      </c>
      <c r="L3994" t="s">
        <v>32</v>
      </c>
      <c r="M3994" s="2">
        <v>41442</v>
      </c>
      <c r="N3994" s="2">
        <v>47285</v>
      </c>
      <c r="O3994" t="s">
        <v>30</v>
      </c>
      <c r="P3994">
        <v>0.06</v>
      </c>
    </row>
    <row r="3995" spans="1:17">
      <c r="A3995" s="1">
        <v>42614</v>
      </c>
      <c r="B3995" t="s">
        <v>6</v>
      </c>
      <c r="C3995" t="s">
        <v>236</v>
      </c>
      <c r="D3995" s="4">
        <v>707897.79600000009</v>
      </c>
      <c r="E3995" s="4">
        <v>36669.1058328</v>
      </c>
      <c r="F3995" s="3">
        <v>5.1799999999999992E-2</v>
      </c>
      <c r="G3995" s="5">
        <v>1485.9315617128466</v>
      </c>
      <c r="H3995" s="4">
        <v>76.971254896725441</v>
      </c>
      <c r="I3995">
        <v>476.4</v>
      </c>
      <c r="J3995" t="s">
        <v>32</v>
      </c>
      <c r="K3995" t="s">
        <v>235</v>
      </c>
      <c r="L3995" t="s">
        <v>32</v>
      </c>
      <c r="M3995" s="2">
        <v>41442</v>
      </c>
      <c r="N3995" s="2">
        <v>47285</v>
      </c>
      <c r="O3995" t="s">
        <v>30</v>
      </c>
      <c r="P3995">
        <v>0.06</v>
      </c>
    </row>
    <row r="3996" spans="1:17">
      <c r="A3996" s="1">
        <v>42614</v>
      </c>
      <c r="B3996" t="s">
        <v>6</v>
      </c>
      <c r="C3996" t="s">
        <v>237</v>
      </c>
      <c r="D3996" s="4">
        <v>586682.73600000003</v>
      </c>
      <c r="E3996" s="4">
        <v>32560.891847999999</v>
      </c>
      <c r="F3996" s="3">
        <v>5.5499999999999994E-2</v>
      </c>
      <c r="G3996" s="5">
        <v>2054.2112605042021</v>
      </c>
      <c r="H3996" s="4">
        <v>114.0087249579832</v>
      </c>
      <c r="I3996">
        <v>285.59999999999997</v>
      </c>
      <c r="J3996" t="s">
        <v>32</v>
      </c>
      <c r="K3996" t="s">
        <v>235</v>
      </c>
      <c r="L3996" t="s">
        <v>32</v>
      </c>
      <c r="M3996" s="2">
        <v>41442</v>
      </c>
      <c r="N3996" s="2">
        <v>47285</v>
      </c>
      <c r="O3996" t="s">
        <v>30</v>
      </c>
      <c r="P3996">
        <v>0.06</v>
      </c>
    </row>
    <row r="3997" spans="1:17">
      <c r="A3997" s="1">
        <v>42614</v>
      </c>
      <c r="B3997" t="s">
        <v>6</v>
      </c>
      <c r="C3997" t="s">
        <v>239</v>
      </c>
      <c r="D3997" s="4">
        <v>887601.96000000008</v>
      </c>
      <c r="E3997" s="4">
        <v>49173.148584000002</v>
      </c>
      <c r="F3997" s="3">
        <v>5.5399999999999998E-2</v>
      </c>
      <c r="G3997" s="5">
        <v>1281.9207972270365</v>
      </c>
      <c r="H3997" s="4">
        <v>71.018412166377828</v>
      </c>
      <c r="I3997">
        <v>692.4</v>
      </c>
      <c r="J3997" t="s">
        <v>32</v>
      </c>
      <c r="K3997" t="s">
        <v>235</v>
      </c>
      <c r="L3997" t="s">
        <v>32</v>
      </c>
      <c r="M3997" s="2">
        <v>41442</v>
      </c>
      <c r="N3997" s="2">
        <v>47285</v>
      </c>
      <c r="O3997" t="s">
        <v>30</v>
      </c>
      <c r="P3997">
        <v>0.06</v>
      </c>
    </row>
    <row r="3998" spans="1:17">
      <c r="A3998" s="1">
        <v>42614</v>
      </c>
      <c r="B3998" t="s">
        <v>6</v>
      </c>
      <c r="C3998" t="s">
        <v>242</v>
      </c>
      <c r="D3998" s="4">
        <v>572474.52</v>
      </c>
      <c r="E3998" s="4">
        <v>31028.118984000001</v>
      </c>
      <c r="F3998" s="3">
        <v>5.4199999999999998E-2</v>
      </c>
      <c r="G3998" s="5">
        <v>1067.2530201342283</v>
      </c>
      <c r="H3998" s="4">
        <v>57.845113691275174</v>
      </c>
      <c r="I3998">
        <v>536.4</v>
      </c>
      <c r="J3998" t="s">
        <v>32</v>
      </c>
      <c r="K3998" t="s">
        <v>235</v>
      </c>
      <c r="L3998" t="s">
        <v>32</v>
      </c>
      <c r="M3998" s="2">
        <v>41442</v>
      </c>
      <c r="N3998" s="2">
        <v>47285</v>
      </c>
      <c r="O3998" t="s">
        <v>30</v>
      </c>
      <c r="P3998">
        <v>0.06</v>
      </c>
    </row>
    <row r="3999" spans="1:17">
      <c r="A3999" s="1">
        <v>42614</v>
      </c>
      <c r="B3999" t="s">
        <v>6</v>
      </c>
      <c r="C3999" t="s">
        <v>243</v>
      </c>
      <c r="D3999" s="4">
        <v>191707.54800000001</v>
      </c>
      <c r="E3999" s="4">
        <v>10601.427404399999</v>
      </c>
      <c r="F3999" s="3">
        <v>5.5299999999999995E-2</v>
      </c>
      <c r="G3999" s="5">
        <v>451.28895480225992</v>
      </c>
      <c r="H3999" s="4">
        <v>24.956279200564971</v>
      </c>
      <c r="I3999">
        <v>424.8</v>
      </c>
      <c r="J3999" t="s">
        <v>32</v>
      </c>
      <c r="K3999" t="s">
        <v>235</v>
      </c>
      <c r="L3999" t="s">
        <v>32</v>
      </c>
      <c r="M3999" s="2">
        <v>41442</v>
      </c>
      <c r="N3999" s="2">
        <v>47285</v>
      </c>
      <c r="O3999" t="s">
        <v>30</v>
      </c>
      <c r="P3999">
        <v>0.06</v>
      </c>
    </row>
    <row r="4000" spans="1:17">
      <c r="A4000" s="1">
        <v>42614</v>
      </c>
      <c r="B4000" t="s">
        <v>6</v>
      </c>
      <c r="C4000" t="s">
        <v>217</v>
      </c>
      <c r="D4000" s="4">
        <v>75603</v>
      </c>
      <c r="E4000" s="4">
        <v>10954.8747</v>
      </c>
      <c r="F4000" s="3">
        <v>0.1449</v>
      </c>
      <c r="G4000" s="5">
        <v>5250.2083333333339</v>
      </c>
      <c r="H4000" s="4">
        <v>760.75518750000015</v>
      </c>
      <c r="I4000">
        <v>14.399999999999999</v>
      </c>
      <c r="J4000" t="s">
        <v>52</v>
      </c>
      <c r="K4000" t="s">
        <v>51</v>
      </c>
      <c r="L4000" t="s">
        <v>51</v>
      </c>
      <c r="M4000" s="2">
        <v>41481</v>
      </c>
      <c r="N4000" s="2">
        <v>42668</v>
      </c>
      <c r="O4000" t="s">
        <v>21</v>
      </c>
      <c r="P4000">
        <v>0.13</v>
      </c>
    </row>
    <row r="4001" spans="1:17">
      <c r="A4001" s="1">
        <v>42614</v>
      </c>
      <c r="B4001" t="s">
        <v>6</v>
      </c>
      <c r="C4001" t="s">
        <v>285</v>
      </c>
      <c r="D4001" s="4">
        <v>2963947.1999999997</v>
      </c>
      <c r="E4001" s="4">
        <v>100774.20479999999</v>
      </c>
      <c r="F4001" s="3">
        <v>3.4000000000000002E-2</v>
      </c>
      <c r="G4001" s="5">
        <v>21477.878260869562</v>
      </c>
      <c r="H4001" s="4">
        <v>730.24786086956522</v>
      </c>
      <c r="I4001">
        <v>138</v>
      </c>
      <c r="J4001" t="s">
        <v>123</v>
      </c>
      <c r="K4001" t="s">
        <v>286</v>
      </c>
      <c r="L4001" t="s">
        <v>286</v>
      </c>
      <c r="M4001" s="2">
        <v>41708</v>
      </c>
      <c r="N4001" s="2">
        <v>42834</v>
      </c>
      <c r="O4001" t="s">
        <v>21</v>
      </c>
      <c r="P4001">
        <v>0.03</v>
      </c>
    </row>
    <row r="4002" spans="1:17">
      <c r="A4002" s="1">
        <v>42614</v>
      </c>
      <c r="B4002" t="s">
        <v>6</v>
      </c>
      <c r="C4002" t="s">
        <v>292</v>
      </c>
      <c r="D4002" s="4">
        <v>411220.8</v>
      </c>
      <c r="E4002" s="4">
        <v>58187.743200000004</v>
      </c>
      <c r="F4002" s="3">
        <v>0.14150000000000001</v>
      </c>
      <c r="G4002" s="5">
        <v>3426.8399999999997</v>
      </c>
      <c r="H4002" s="4">
        <v>484.89786000000004</v>
      </c>
      <c r="I4002">
        <v>120</v>
      </c>
      <c r="J4002" t="s">
        <v>10</v>
      </c>
      <c r="K4002" t="s">
        <v>11</v>
      </c>
      <c r="L4002" t="s">
        <v>42</v>
      </c>
      <c r="M4002" s="2">
        <v>41715</v>
      </c>
      <c r="N4002" s="2">
        <v>42810</v>
      </c>
      <c r="O4002" t="s">
        <v>21</v>
      </c>
      <c r="P4002">
        <v>0.12</v>
      </c>
    </row>
    <row r="4003" spans="1:17">
      <c r="A4003" s="1">
        <v>42614</v>
      </c>
      <c r="B4003" t="s">
        <v>6</v>
      </c>
      <c r="C4003" t="s">
        <v>320</v>
      </c>
      <c r="D4003" s="4">
        <v>61545.599999999999</v>
      </c>
      <c r="E4003" s="4">
        <v>8782.5571199999995</v>
      </c>
      <c r="F4003" s="3">
        <v>0.14269999999999999</v>
      </c>
      <c r="G4003" s="5">
        <v>2137</v>
      </c>
      <c r="H4003" s="4">
        <v>304.94990000000001</v>
      </c>
      <c r="I4003">
        <v>28.799999999999997</v>
      </c>
      <c r="J4003" t="s">
        <v>123</v>
      </c>
      <c r="K4003" t="s">
        <v>286</v>
      </c>
      <c r="L4003" t="s">
        <v>286</v>
      </c>
      <c r="M4003" s="2">
        <v>41902</v>
      </c>
      <c r="N4003" s="2">
        <v>42632</v>
      </c>
      <c r="O4003" t="s">
        <v>21</v>
      </c>
      <c r="P4003">
        <v>0.03</v>
      </c>
    </row>
    <row r="4004" spans="1:17">
      <c r="A4004" s="1">
        <v>42614</v>
      </c>
      <c r="B4004" t="s">
        <v>6</v>
      </c>
      <c r="C4004" t="s">
        <v>301</v>
      </c>
      <c r="D4004" s="4">
        <v>262666.8</v>
      </c>
      <c r="E4004" s="4">
        <v>35985.351600000002</v>
      </c>
      <c r="F4004" s="3">
        <v>0.13700000000000001</v>
      </c>
      <c r="G4004" s="5">
        <v>2379.2282608695655</v>
      </c>
      <c r="H4004" s="4">
        <v>325.95427173913049</v>
      </c>
      <c r="I4004">
        <v>110.39999999999999</v>
      </c>
      <c r="J4004" t="s">
        <v>123</v>
      </c>
      <c r="K4004" t="s">
        <v>286</v>
      </c>
      <c r="L4004" t="s">
        <v>286</v>
      </c>
      <c r="M4004" s="2">
        <v>42110</v>
      </c>
      <c r="N4004" s="2">
        <v>42840</v>
      </c>
      <c r="O4004" t="s">
        <v>21</v>
      </c>
      <c r="P4004">
        <v>0.08</v>
      </c>
    </row>
    <row r="4005" spans="1:17">
      <c r="A4005" s="1">
        <v>42614</v>
      </c>
      <c r="B4005" t="s">
        <v>6</v>
      </c>
      <c r="C4005" t="s">
        <v>43</v>
      </c>
      <c r="D4005" s="4">
        <v>115098.12000000001</v>
      </c>
      <c r="E4005" s="4">
        <v>18243.052020000003</v>
      </c>
      <c r="F4005" s="3">
        <v>0.1585</v>
      </c>
      <c r="G4005" s="5">
        <v>2524.0815789473686</v>
      </c>
      <c r="H4005" s="4">
        <v>400.06693026315793</v>
      </c>
      <c r="I4005">
        <v>45.6</v>
      </c>
      <c r="J4005" t="s">
        <v>10</v>
      </c>
      <c r="K4005" t="s">
        <v>11</v>
      </c>
      <c r="L4005" t="s">
        <v>42</v>
      </c>
      <c r="M4005" s="2">
        <v>42156</v>
      </c>
      <c r="N4005" s="2">
        <v>42864</v>
      </c>
      <c r="O4005" t="s">
        <v>21</v>
      </c>
      <c r="P4005">
        <v>0.13</v>
      </c>
    </row>
    <row r="4006" spans="1:17">
      <c r="A4006" s="1">
        <v>42614</v>
      </c>
      <c r="B4006" t="s">
        <v>6</v>
      </c>
      <c r="C4006" t="s">
        <v>41</v>
      </c>
      <c r="D4006" s="4">
        <v>238510.68</v>
      </c>
      <c r="E4006" s="4">
        <v>33343.793063999998</v>
      </c>
      <c r="F4006" s="3">
        <v>0.13980000000000001</v>
      </c>
      <c r="G4006" s="5">
        <v>5096.3820512820512</v>
      </c>
      <c r="H4006" s="4">
        <v>712.47421076923081</v>
      </c>
      <c r="I4006">
        <v>46.8</v>
      </c>
      <c r="J4006" t="s">
        <v>10</v>
      </c>
      <c r="K4006" t="s">
        <v>11</v>
      </c>
      <c r="L4006" t="s">
        <v>42</v>
      </c>
      <c r="M4006" s="2">
        <v>42156</v>
      </c>
      <c r="N4006" s="2">
        <v>42864</v>
      </c>
      <c r="O4006" t="s">
        <v>21</v>
      </c>
      <c r="P4006">
        <v>0.13</v>
      </c>
    </row>
    <row r="4007" spans="1:17">
      <c r="A4007" s="1">
        <v>42614</v>
      </c>
      <c r="B4007" t="s">
        <v>6</v>
      </c>
      <c r="C4007" t="s">
        <v>385</v>
      </c>
      <c r="D4007" s="4">
        <v>149941.19999999998</v>
      </c>
      <c r="E4007" s="4">
        <v>26989.416000000001</v>
      </c>
      <c r="F4007" s="3">
        <v>0.18000000000000002</v>
      </c>
      <c r="G4007" s="5">
        <v>2357.566037735849</v>
      </c>
      <c r="H4007" s="4">
        <v>424.36188679245288</v>
      </c>
      <c r="I4007">
        <v>63.599999999999994</v>
      </c>
      <c r="J4007" t="s">
        <v>10</v>
      </c>
      <c r="K4007" t="s">
        <v>11</v>
      </c>
      <c r="L4007" t="s">
        <v>42</v>
      </c>
      <c r="M4007" s="2">
        <v>42201</v>
      </c>
      <c r="N4007" s="2">
        <v>43296</v>
      </c>
      <c r="O4007" t="s">
        <v>21</v>
      </c>
      <c r="P4007">
        <v>0.15</v>
      </c>
    </row>
    <row r="4008" spans="1:17">
      <c r="A4008" s="1">
        <v>42614</v>
      </c>
      <c r="B4008" t="s">
        <v>6</v>
      </c>
      <c r="C4008" t="s">
        <v>384</v>
      </c>
      <c r="D4008" s="4">
        <v>99487.680000000008</v>
      </c>
      <c r="E4008" s="4">
        <v>21469.441344000006</v>
      </c>
      <c r="F4008" s="3">
        <v>0.21580000000000005</v>
      </c>
      <c r="G4008" s="5">
        <v>1802.3130434782611</v>
      </c>
      <c r="H4008" s="4">
        <v>388.93915478260885</v>
      </c>
      <c r="I4008">
        <v>55.199999999999996</v>
      </c>
      <c r="J4008" t="s">
        <v>10</v>
      </c>
      <c r="K4008" t="s">
        <v>11</v>
      </c>
      <c r="L4008" t="s">
        <v>265</v>
      </c>
      <c r="M4008" s="2">
        <v>42201</v>
      </c>
      <c r="N4008" s="2">
        <v>42931</v>
      </c>
      <c r="O4008" t="s">
        <v>21</v>
      </c>
      <c r="P4008">
        <v>0.17</v>
      </c>
    </row>
    <row r="4009" spans="1:17">
      <c r="A4009" s="1">
        <v>42614</v>
      </c>
      <c r="B4009" t="s">
        <v>6</v>
      </c>
      <c r="C4009" t="s">
        <v>388</v>
      </c>
      <c r="D4009" s="4">
        <v>839926.0199999999</v>
      </c>
      <c r="E4009" s="4">
        <v>109610.34561</v>
      </c>
      <c r="F4009" s="3">
        <v>0.13050000000000003</v>
      </c>
      <c r="G4009" s="5">
        <v>11863.361864406779</v>
      </c>
      <c r="H4009" s="4">
        <v>1548.1687233050848</v>
      </c>
      <c r="I4009">
        <v>70.8</v>
      </c>
      <c r="J4009" t="s">
        <v>62</v>
      </c>
      <c r="K4009" t="s">
        <v>253</v>
      </c>
      <c r="L4009" t="s">
        <v>253</v>
      </c>
      <c r="M4009" s="2">
        <v>42223</v>
      </c>
      <c r="N4009" s="2">
        <v>43318</v>
      </c>
      <c r="O4009" t="s">
        <v>21</v>
      </c>
      <c r="P4009">
        <v>0.12</v>
      </c>
      <c r="Q4009">
        <v>0.12</v>
      </c>
    </row>
    <row r="4010" spans="1:17">
      <c r="A4010" s="1">
        <v>42614</v>
      </c>
      <c r="B4010" t="s">
        <v>6</v>
      </c>
      <c r="C4010" t="s">
        <v>391</v>
      </c>
      <c r="D4010" s="4">
        <v>143302.79999999999</v>
      </c>
      <c r="E4010" s="4">
        <v>14172.646919999999</v>
      </c>
      <c r="F4010" s="3">
        <v>9.8900000000000002E-2</v>
      </c>
      <c r="G4010" s="5">
        <v>9951.5833333333339</v>
      </c>
      <c r="H4010" s="4">
        <v>984.21159166666666</v>
      </c>
      <c r="I4010">
        <v>14.399999999999999</v>
      </c>
      <c r="J4010" t="s">
        <v>52</v>
      </c>
      <c r="K4010" t="s">
        <v>51</v>
      </c>
      <c r="L4010" t="s">
        <v>51</v>
      </c>
      <c r="M4010" s="2">
        <v>42259</v>
      </c>
      <c r="N4010" s="2">
        <v>42624</v>
      </c>
      <c r="O4010" t="s">
        <v>21</v>
      </c>
      <c r="P4010">
        <v>0.09</v>
      </c>
    </row>
    <row r="4011" spans="1:17">
      <c r="A4011" s="1">
        <v>42614</v>
      </c>
      <c r="B4011" t="s">
        <v>6</v>
      </c>
      <c r="C4011" t="s">
        <v>411</v>
      </c>
      <c r="D4011" s="4">
        <v>318786</v>
      </c>
      <c r="E4011" s="4">
        <v>76699.911600000007</v>
      </c>
      <c r="F4011" s="3">
        <v>0.24060000000000001</v>
      </c>
      <c r="G4011" s="5">
        <v>1747.7302631578946</v>
      </c>
      <c r="H4011" s="4">
        <v>420.50390131578951</v>
      </c>
      <c r="I4011">
        <v>182.4</v>
      </c>
      <c r="J4011" t="s">
        <v>10</v>
      </c>
      <c r="K4011" t="s">
        <v>12</v>
      </c>
      <c r="L4011" t="s">
        <v>12</v>
      </c>
      <c r="M4011" s="2">
        <v>42433</v>
      </c>
      <c r="N4011" s="2">
        <v>43162</v>
      </c>
      <c r="O4011" t="s">
        <v>21</v>
      </c>
      <c r="P4011">
        <v>0.17</v>
      </c>
    </row>
    <row r="4012" spans="1:17">
      <c r="A4012" s="1">
        <v>42614</v>
      </c>
      <c r="B4012" t="s">
        <v>6</v>
      </c>
      <c r="C4012" t="s">
        <v>430</v>
      </c>
      <c r="D4012" s="4">
        <v>235818</v>
      </c>
      <c r="E4012" s="4">
        <v>72136.726200000005</v>
      </c>
      <c r="F4012" s="3">
        <v>0.30590000000000001</v>
      </c>
      <c r="G4012" s="5">
        <v>1477.5563909774437</v>
      </c>
      <c r="H4012" s="4">
        <v>451.98450000000003</v>
      </c>
      <c r="I4012">
        <v>159.6</v>
      </c>
      <c r="J4012" t="s">
        <v>10</v>
      </c>
      <c r="K4012" t="s">
        <v>12</v>
      </c>
      <c r="L4012" t="s">
        <v>12</v>
      </c>
      <c r="M4012" s="2">
        <v>42542</v>
      </c>
      <c r="N4012" s="2">
        <v>43636</v>
      </c>
      <c r="O4012" t="s">
        <v>21</v>
      </c>
      <c r="P4012">
        <v>0.17</v>
      </c>
    </row>
    <row r="4013" spans="1:17">
      <c r="A4013" s="1">
        <v>42614</v>
      </c>
      <c r="B4013" t="s">
        <v>6</v>
      </c>
      <c r="C4013" t="s">
        <v>431</v>
      </c>
      <c r="D4013" s="4">
        <v>249883.19999999998</v>
      </c>
      <c r="E4013" s="4">
        <v>51550.904159999998</v>
      </c>
      <c r="F4013" s="3">
        <v>0.20630000000000001</v>
      </c>
      <c r="G4013" s="5">
        <v>2339.7303370786517</v>
      </c>
      <c r="H4013" s="4">
        <v>482.68636853932583</v>
      </c>
      <c r="I4013">
        <v>106.8</v>
      </c>
      <c r="J4013" t="s">
        <v>10</v>
      </c>
      <c r="K4013" t="s">
        <v>76</v>
      </c>
      <c r="L4013" t="s">
        <v>76</v>
      </c>
      <c r="M4013" s="2">
        <v>42525</v>
      </c>
      <c r="N4013" s="2">
        <v>43254</v>
      </c>
      <c r="O4013" t="s">
        <v>21</v>
      </c>
      <c r="P4013">
        <v>0.17</v>
      </c>
    </row>
    <row r="4014" spans="1:17">
      <c r="A4014" s="1">
        <v>42614</v>
      </c>
      <c r="B4014" t="s">
        <v>6</v>
      </c>
      <c r="C4014" t="s">
        <v>428</v>
      </c>
      <c r="D4014" s="4">
        <v>98768.4</v>
      </c>
      <c r="E4014" s="4">
        <v>52791.70979999999</v>
      </c>
      <c r="F4014" s="3">
        <v>0.53449999999999998</v>
      </c>
      <c r="G4014" s="5">
        <v>885.02150537634407</v>
      </c>
      <c r="H4014" s="4">
        <v>473.04399462365586</v>
      </c>
      <c r="I4014">
        <v>111.6</v>
      </c>
      <c r="J4014" t="s">
        <v>10</v>
      </c>
      <c r="K4014" t="s">
        <v>12</v>
      </c>
      <c r="L4014" t="s">
        <v>23</v>
      </c>
      <c r="M4014" s="2">
        <v>42529</v>
      </c>
      <c r="N4014" s="2">
        <v>43258</v>
      </c>
      <c r="O4014" t="s">
        <v>21</v>
      </c>
      <c r="P4014">
        <v>0.18</v>
      </c>
    </row>
    <row r="4015" spans="1:17">
      <c r="A4015" s="1">
        <v>42614</v>
      </c>
      <c r="B4015" t="s">
        <v>6</v>
      </c>
      <c r="C4015" t="s">
        <v>44</v>
      </c>
      <c r="D4015" s="4">
        <v>323835.36</v>
      </c>
      <c r="E4015" s="4">
        <v>68134.959743999992</v>
      </c>
      <c r="F4015" s="3">
        <v>0.21039999999999998</v>
      </c>
      <c r="G4015" s="5">
        <v>2475.8055045871561</v>
      </c>
      <c r="H4015" s="4">
        <v>520.90947816513767</v>
      </c>
      <c r="I4015">
        <v>130.79999999999998</v>
      </c>
      <c r="J4015" t="s">
        <v>10</v>
      </c>
      <c r="K4015" t="s">
        <v>20</v>
      </c>
      <c r="L4015" t="s">
        <v>20</v>
      </c>
      <c r="M4015" s="2">
        <v>42513</v>
      </c>
      <c r="N4015" s="2">
        <v>43242</v>
      </c>
      <c r="O4015" t="s">
        <v>21</v>
      </c>
      <c r="P4015">
        <v>0.18</v>
      </c>
    </row>
    <row r="4016" spans="1:17">
      <c r="A4016" s="1">
        <v>42614</v>
      </c>
      <c r="B4016" t="s">
        <v>6</v>
      </c>
      <c r="C4016" t="s">
        <v>19</v>
      </c>
      <c r="D4016" s="4">
        <v>424878</v>
      </c>
      <c r="E4016" s="4">
        <v>109066.18260000001</v>
      </c>
      <c r="F4016" s="3">
        <v>0.25670000000000004</v>
      </c>
      <c r="G4016" s="5">
        <v>1106.453125</v>
      </c>
      <c r="H4016" s="4">
        <v>284.02651718750002</v>
      </c>
      <c r="I4016">
        <v>384</v>
      </c>
      <c r="J4016" t="s">
        <v>10</v>
      </c>
      <c r="K4016" t="s">
        <v>20</v>
      </c>
      <c r="L4016" t="s">
        <v>20</v>
      </c>
      <c r="M4016" s="2">
        <v>42522</v>
      </c>
      <c r="N4016" s="2">
        <v>42627</v>
      </c>
      <c r="O4016" t="s">
        <v>21</v>
      </c>
      <c r="P4016">
        <v>0.16</v>
      </c>
    </row>
    <row r="4017" spans="1:18">
      <c r="A4017" s="1">
        <v>42614</v>
      </c>
      <c r="B4017" t="s">
        <v>6</v>
      </c>
      <c r="C4017" t="s">
        <v>445</v>
      </c>
      <c r="D4017" s="4">
        <v>110442</v>
      </c>
      <c r="E4017" s="4">
        <v>16400.636999999999</v>
      </c>
      <c r="F4017" s="3">
        <v>0.14849999999999999</v>
      </c>
      <c r="G4017" s="5">
        <v>3539.8076923076924</v>
      </c>
      <c r="H4017" s="4">
        <v>525.66144230769225</v>
      </c>
      <c r="I4017">
        <v>31.2</v>
      </c>
      <c r="J4017" t="s">
        <v>10</v>
      </c>
      <c r="K4017" t="s">
        <v>11</v>
      </c>
      <c r="L4017" t="s">
        <v>94</v>
      </c>
      <c r="M4017" s="2">
        <v>42595</v>
      </c>
      <c r="N4017" s="2">
        <v>42959</v>
      </c>
      <c r="O4017" t="s">
        <v>21</v>
      </c>
      <c r="P4017">
        <v>0</v>
      </c>
    </row>
    <row r="4018" spans="1:18">
      <c r="A4018" s="1">
        <v>42614</v>
      </c>
      <c r="B4018" t="s">
        <v>6</v>
      </c>
      <c r="C4018" t="s">
        <v>448</v>
      </c>
      <c r="D4018" s="4">
        <v>248412</v>
      </c>
      <c r="E4018" s="4">
        <v>29064.204000000002</v>
      </c>
      <c r="F4018" s="3">
        <v>0.11700000000000001</v>
      </c>
      <c r="G4018" s="5">
        <v>4404.4680851063831</v>
      </c>
      <c r="H4018" s="4">
        <v>515.3227659574469</v>
      </c>
      <c r="I4018">
        <v>56.4</v>
      </c>
      <c r="J4018" t="s">
        <v>62</v>
      </c>
      <c r="K4018" t="s">
        <v>253</v>
      </c>
      <c r="L4018" t="s">
        <v>253</v>
      </c>
      <c r="M4018" s="2">
        <v>42571</v>
      </c>
      <c r="N4018" s="2">
        <v>43665</v>
      </c>
      <c r="O4018" t="s">
        <v>21</v>
      </c>
      <c r="P4018">
        <v>0.1</v>
      </c>
    </row>
    <row r="4019" spans="1:18">
      <c r="A4019" s="1">
        <v>42614</v>
      </c>
      <c r="B4019" t="s">
        <v>6</v>
      </c>
      <c r="C4019" t="s">
        <v>450</v>
      </c>
      <c r="D4019" s="4">
        <v>593691.6</v>
      </c>
      <c r="E4019" s="4">
        <v>103242.96924000001</v>
      </c>
      <c r="F4019" s="3">
        <v>0.17390000000000003</v>
      </c>
      <c r="G4019" s="5">
        <v>3233.6143790849674</v>
      </c>
      <c r="H4019" s="4">
        <v>562.32554052287583</v>
      </c>
      <c r="I4019">
        <v>183.6</v>
      </c>
      <c r="J4019" t="s">
        <v>10</v>
      </c>
      <c r="K4019" t="s">
        <v>11</v>
      </c>
      <c r="L4019" t="s">
        <v>42</v>
      </c>
      <c r="M4019" s="2">
        <v>42570</v>
      </c>
      <c r="N4019" s="2">
        <v>44440</v>
      </c>
      <c r="O4019" t="s">
        <v>21</v>
      </c>
      <c r="P4019">
        <v>0.15</v>
      </c>
    </row>
    <row r="4020" spans="1:18">
      <c r="A4020" s="1">
        <v>42614</v>
      </c>
      <c r="B4020" t="s">
        <v>6</v>
      </c>
      <c r="C4020" t="s">
        <v>241</v>
      </c>
      <c r="D4020" s="4">
        <v>96140.160000000003</v>
      </c>
      <c r="E4020" s="4">
        <v>25919.387136000001</v>
      </c>
      <c r="F4020" s="3">
        <v>0.26960000000000001</v>
      </c>
      <c r="G4020" s="5">
        <v>1483.6444444444446</v>
      </c>
      <c r="H4020" s="4">
        <v>399.99054222222225</v>
      </c>
      <c r="I4020">
        <v>64.8</v>
      </c>
      <c r="J4020" t="s">
        <v>10</v>
      </c>
      <c r="K4020" t="s">
        <v>11</v>
      </c>
      <c r="L4020" t="s">
        <v>42</v>
      </c>
      <c r="M4020" s="2">
        <v>42570</v>
      </c>
      <c r="N4020" s="2">
        <v>43299</v>
      </c>
      <c r="O4020" t="s">
        <v>21</v>
      </c>
      <c r="P4020">
        <v>0.12</v>
      </c>
    </row>
    <row r="4021" spans="1:18">
      <c r="A4021" s="1">
        <v>42614</v>
      </c>
      <c r="B4021" t="s">
        <v>6</v>
      </c>
      <c r="C4021" t="s">
        <v>449</v>
      </c>
      <c r="D4021" s="4">
        <v>145614</v>
      </c>
      <c r="E4021" s="4">
        <v>52610.338199999998</v>
      </c>
      <c r="F4021" s="3">
        <v>0.36130000000000001</v>
      </c>
      <c r="G4021" s="5">
        <v>1250.979381443299</v>
      </c>
      <c r="H4021" s="4">
        <v>451.97885051546393</v>
      </c>
      <c r="I4021">
        <v>116.39999999999999</v>
      </c>
      <c r="J4021" t="s">
        <v>10</v>
      </c>
      <c r="K4021" t="s">
        <v>12</v>
      </c>
      <c r="L4021" t="s">
        <v>12</v>
      </c>
      <c r="M4021" s="2">
        <v>42572</v>
      </c>
      <c r="N4021" s="2">
        <v>43666</v>
      </c>
      <c r="O4021" t="s">
        <v>21</v>
      </c>
      <c r="P4021">
        <v>0.17</v>
      </c>
    </row>
    <row r="4022" spans="1:18">
      <c r="A4022" s="1">
        <v>42614</v>
      </c>
      <c r="B4022" t="s">
        <v>6</v>
      </c>
      <c r="C4022" t="s">
        <v>33</v>
      </c>
      <c r="D4022" s="4">
        <v>895530.82799999986</v>
      </c>
      <c r="E4022" s="4">
        <v>101821.85514359998</v>
      </c>
      <c r="F4022" s="3">
        <v>0.1137</v>
      </c>
      <c r="G4022" s="5">
        <v>3423.2829816513758</v>
      </c>
      <c r="H4022" s="4">
        <v>389.22727501376147</v>
      </c>
      <c r="I4022">
        <v>261.59999999999997</v>
      </c>
      <c r="J4022" t="s">
        <v>34</v>
      </c>
      <c r="K4022" t="s">
        <v>36</v>
      </c>
      <c r="L4022" t="s">
        <v>35</v>
      </c>
      <c r="M4022" s="2">
        <v>41288</v>
      </c>
      <c r="N4022" s="2">
        <v>45059</v>
      </c>
      <c r="O4022" t="s">
        <v>21</v>
      </c>
      <c r="P4022">
        <v>0.09</v>
      </c>
      <c r="R4022">
        <f t="shared" ref="R4022:R4023" si="388">(N4022-M4022)/365</f>
        <v>10.331506849315069</v>
      </c>
    </row>
    <row r="4023" spans="1:18">
      <c r="A4023" s="1">
        <v>42614</v>
      </c>
      <c r="B4023" t="s">
        <v>6</v>
      </c>
      <c r="C4023" t="s">
        <v>441</v>
      </c>
      <c r="D4023" s="4">
        <v>366446.65199999994</v>
      </c>
      <c r="E4023" s="4">
        <v>48224.379403199993</v>
      </c>
      <c r="F4023" s="3">
        <v>0.13159999999999999</v>
      </c>
      <c r="G4023" s="5">
        <v>6107.444199999999</v>
      </c>
      <c r="H4023" s="4">
        <v>803.73965671999986</v>
      </c>
      <c r="I4023">
        <v>60</v>
      </c>
      <c r="J4023" t="s">
        <v>34</v>
      </c>
      <c r="K4023" t="s">
        <v>36</v>
      </c>
      <c r="L4023" t="s">
        <v>35</v>
      </c>
      <c r="M4023" s="2">
        <v>42536</v>
      </c>
      <c r="N4023" s="2">
        <v>45547</v>
      </c>
      <c r="O4023" t="s">
        <v>30</v>
      </c>
      <c r="P4023">
        <v>0.09</v>
      </c>
      <c r="R4023">
        <f t="shared" si="388"/>
        <v>8.24931506849315</v>
      </c>
    </row>
    <row r="4024" spans="1:18">
      <c r="A4024" s="1">
        <v>42644</v>
      </c>
      <c r="B4024" t="s">
        <v>6</v>
      </c>
      <c r="C4024" t="s">
        <v>385</v>
      </c>
      <c r="D4024" s="4">
        <v>229358.4</v>
      </c>
      <c r="E4024" s="4">
        <v>39495.516479999998</v>
      </c>
      <c r="F4024" s="3">
        <v>0.17219999999999999</v>
      </c>
      <c r="G4024" s="5">
        <v>3606.2641509433965</v>
      </c>
      <c r="H4024" s="4">
        <v>620.99868679245287</v>
      </c>
      <c r="I4024">
        <v>63.599999999999994</v>
      </c>
      <c r="J4024" t="s">
        <v>10</v>
      </c>
      <c r="K4024" t="s">
        <v>11</v>
      </c>
      <c r="L4024" t="s">
        <v>42</v>
      </c>
      <c r="M4024" s="2">
        <v>42201</v>
      </c>
      <c r="N4024" s="2">
        <v>43296</v>
      </c>
      <c r="O4024" t="s">
        <v>21</v>
      </c>
      <c r="P4024">
        <v>0.15</v>
      </c>
    </row>
    <row r="4025" spans="1:18">
      <c r="A4025" s="1">
        <v>42644</v>
      </c>
      <c r="B4025" t="s">
        <v>6</v>
      </c>
      <c r="C4025" t="s">
        <v>243</v>
      </c>
      <c r="D4025" s="4">
        <v>252614.89199999999</v>
      </c>
      <c r="E4025" s="4">
        <v>13893.81906</v>
      </c>
      <c r="F4025" s="3">
        <v>5.5E-2</v>
      </c>
      <c r="G4025" s="5">
        <v>594.66782485875706</v>
      </c>
      <c r="H4025" s="4">
        <v>32.706730367231636</v>
      </c>
      <c r="I4025">
        <v>424.8</v>
      </c>
      <c r="J4025" t="s">
        <v>32</v>
      </c>
      <c r="K4025" t="s">
        <v>235</v>
      </c>
      <c r="L4025" t="s">
        <v>32</v>
      </c>
      <c r="M4025" s="2">
        <v>41442</v>
      </c>
      <c r="N4025" s="2">
        <v>47285</v>
      </c>
      <c r="O4025" t="s">
        <v>30</v>
      </c>
      <c r="P4025">
        <v>0.06</v>
      </c>
    </row>
    <row r="4026" spans="1:18">
      <c r="A4026" s="1">
        <v>42644</v>
      </c>
      <c r="B4026" t="s">
        <v>6</v>
      </c>
      <c r="C4026" t="s">
        <v>242</v>
      </c>
      <c r="D4026" s="4">
        <v>757279.24800000002</v>
      </c>
      <c r="E4026" s="4">
        <v>41650.358639999999</v>
      </c>
      <c r="F4026" s="3">
        <v>5.4999999999999993E-2</v>
      </c>
      <c r="G4026" s="5">
        <v>1411.780850111857</v>
      </c>
      <c r="H4026" s="4">
        <v>77.647946756152123</v>
      </c>
      <c r="I4026">
        <v>536.4</v>
      </c>
      <c r="J4026" t="s">
        <v>32</v>
      </c>
      <c r="K4026" t="s">
        <v>235</v>
      </c>
      <c r="L4026" t="s">
        <v>32</v>
      </c>
      <c r="M4026" s="2">
        <v>41442</v>
      </c>
      <c r="N4026" s="2">
        <v>47285</v>
      </c>
      <c r="O4026" t="s">
        <v>30</v>
      </c>
      <c r="P4026">
        <v>0.06</v>
      </c>
    </row>
    <row r="4027" spans="1:18">
      <c r="A4027" s="1">
        <v>42644</v>
      </c>
      <c r="B4027" t="s">
        <v>6</v>
      </c>
      <c r="C4027" t="s">
        <v>236</v>
      </c>
      <c r="D4027" s="4">
        <v>630320.60400000005</v>
      </c>
      <c r="E4027" s="4">
        <v>34667.633220000003</v>
      </c>
      <c r="F4027" s="3">
        <v>5.5E-2</v>
      </c>
      <c r="G4027" s="5">
        <v>1323.0911083123428</v>
      </c>
      <c r="H4027" s="4">
        <v>72.770010957178854</v>
      </c>
      <c r="I4027">
        <v>476.4</v>
      </c>
      <c r="J4027" t="s">
        <v>32</v>
      </c>
      <c r="K4027" t="s">
        <v>235</v>
      </c>
      <c r="L4027" t="s">
        <v>32</v>
      </c>
      <c r="M4027" s="2">
        <v>41442</v>
      </c>
      <c r="N4027" s="2">
        <v>47285</v>
      </c>
      <c r="O4027" t="s">
        <v>30</v>
      </c>
      <c r="P4027">
        <v>0.06</v>
      </c>
    </row>
    <row r="4028" spans="1:18">
      <c r="A4028" s="1">
        <v>42644</v>
      </c>
      <c r="B4028" t="s">
        <v>6</v>
      </c>
      <c r="C4028" t="s">
        <v>238</v>
      </c>
      <c r="D4028" s="4">
        <v>4971987.6959999995</v>
      </c>
      <c r="E4028" s="4">
        <v>422618.95416000002</v>
      </c>
      <c r="F4028" s="3">
        <v>8.5000000000000006E-2</v>
      </c>
      <c r="G4028" s="5">
        <v>3999.346602316602</v>
      </c>
      <c r="H4028" s="4">
        <v>339.94446119691122</v>
      </c>
      <c r="I4028">
        <v>1243.2</v>
      </c>
      <c r="J4028" t="s">
        <v>32</v>
      </c>
      <c r="K4028" t="s">
        <v>238</v>
      </c>
      <c r="L4028" t="s">
        <v>32</v>
      </c>
      <c r="M4028" s="2">
        <v>41281</v>
      </c>
      <c r="N4028" s="2">
        <v>45168</v>
      </c>
      <c r="O4028" t="s">
        <v>30</v>
      </c>
      <c r="P4028">
        <v>0.08</v>
      </c>
    </row>
    <row r="4029" spans="1:18">
      <c r="A4029" s="1">
        <v>42644</v>
      </c>
      <c r="B4029" t="s">
        <v>6</v>
      </c>
      <c r="C4029" t="s">
        <v>237</v>
      </c>
      <c r="D4029" s="4">
        <v>744309.29999999993</v>
      </c>
      <c r="E4029" s="4">
        <v>40937.011499999993</v>
      </c>
      <c r="F4029" s="3">
        <v>5.4999999999999993E-2</v>
      </c>
      <c r="G4029" s="5">
        <v>2606.125</v>
      </c>
      <c r="H4029" s="4">
        <v>143.33687499999999</v>
      </c>
      <c r="I4029">
        <v>285.59999999999997</v>
      </c>
      <c r="J4029" t="s">
        <v>32</v>
      </c>
      <c r="K4029" t="s">
        <v>235</v>
      </c>
      <c r="L4029" t="s">
        <v>32</v>
      </c>
      <c r="M4029" s="2">
        <v>41442</v>
      </c>
      <c r="N4029" s="2">
        <v>47285</v>
      </c>
      <c r="O4029" t="s">
        <v>30</v>
      </c>
      <c r="P4029">
        <v>0.06</v>
      </c>
    </row>
    <row r="4030" spans="1:18">
      <c r="A4030" s="1">
        <v>42644</v>
      </c>
      <c r="B4030" t="s">
        <v>6</v>
      </c>
      <c r="C4030" t="s">
        <v>31</v>
      </c>
      <c r="D4030" s="4">
        <v>3240057.4319999996</v>
      </c>
      <c r="E4030" s="4">
        <v>259204.59455999997</v>
      </c>
      <c r="F4030" s="3">
        <v>0.08</v>
      </c>
      <c r="G4030" s="5">
        <v>3436.9244653767814</v>
      </c>
      <c r="H4030" s="4">
        <v>274.95395723014252</v>
      </c>
      <c r="I4030">
        <v>942.72</v>
      </c>
      <c r="J4030" t="s">
        <v>32</v>
      </c>
      <c r="K4030" t="s">
        <v>31</v>
      </c>
      <c r="L4030" t="s">
        <v>32</v>
      </c>
      <c r="M4030" s="2">
        <v>41294</v>
      </c>
      <c r="N4030" s="2">
        <v>43229</v>
      </c>
      <c r="O4030" t="s">
        <v>30</v>
      </c>
      <c r="P4030">
        <v>0.08</v>
      </c>
    </row>
    <row r="4031" spans="1:18">
      <c r="A4031" s="1">
        <v>42644</v>
      </c>
      <c r="B4031" t="s">
        <v>6</v>
      </c>
      <c r="C4031" t="s">
        <v>234</v>
      </c>
      <c r="D4031" s="4">
        <v>988799.54399999999</v>
      </c>
      <c r="E4031" s="4">
        <v>54383.974919999993</v>
      </c>
      <c r="F4031" s="3">
        <v>5.4999999999999993E-2</v>
      </c>
      <c r="G4031" s="5">
        <v>1615.6855294117647</v>
      </c>
      <c r="H4031" s="4">
        <v>88.862704117647041</v>
      </c>
      <c r="I4031">
        <v>612</v>
      </c>
      <c r="J4031" t="s">
        <v>32</v>
      </c>
      <c r="K4031" t="s">
        <v>235</v>
      </c>
      <c r="L4031" t="s">
        <v>32</v>
      </c>
      <c r="M4031" s="2">
        <v>41442</v>
      </c>
      <c r="N4031" s="2">
        <v>47285</v>
      </c>
      <c r="O4031" t="s">
        <v>30</v>
      </c>
      <c r="P4031">
        <v>0.06</v>
      </c>
    </row>
    <row r="4032" spans="1:18">
      <c r="A4032" s="1">
        <v>42644</v>
      </c>
      <c r="B4032" t="s">
        <v>6</v>
      </c>
      <c r="C4032" t="s">
        <v>269</v>
      </c>
      <c r="D4032" s="4">
        <v>6581181.1440000003</v>
      </c>
      <c r="E4032" s="4">
        <v>296153.15148</v>
      </c>
      <c r="F4032" s="3">
        <v>4.4999999999999998E-2</v>
      </c>
      <c r="G4032" s="5">
        <v>2645.5946068499761</v>
      </c>
      <c r="H4032" s="4">
        <v>119.05175730824892</v>
      </c>
      <c r="I4032">
        <v>2487.6</v>
      </c>
      <c r="J4032" t="s">
        <v>32</v>
      </c>
      <c r="K4032" t="s">
        <v>269</v>
      </c>
      <c r="L4032" t="s">
        <v>32</v>
      </c>
      <c r="M4032" s="2">
        <v>41442</v>
      </c>
      <c r="N4032" s="2">
        <v>47285</v>
      </c>
      <c r="O4032" t="s">
        <v>30</v>
      </c>
      <c r="P4032">
        <v>0.05</v>
      </c>
    </row>
    <row r="4033" spans="1:17">
      <c r="A4033" s="1">
        <v>42644</v>
      </c>
      <c r="B4033" t="s">
        <v>6</v>
      </c>
      <c r="C4033" t="s">
        <v>239</v>
      </c>
      <c r="D4033" s="4">
        <v>1234950.804</v>
      </c>
      <c r="E4033" s="4">
        <v>67922.294219999996</v>
      </c>
      <c r="F4033" s="3">
        <v>5.4999999999999993E-2</v>
      </c>
      <c r="G4033" s="5">
        <v>1783.5800173310226</v>
      </c>
      <c r="H4033" s="4">
        <v>98.09690095320623</v>
      </c>
      <c r="I4033">
        <v>692.4</v>
      </c>
      <c r="J4033" t="s">
        <v>32</v>
      </c>
      <c r="K4033" t="s">
        <v>235</v>
      </c>
      <c r="L4033" t="s">
        <v>32</v>
      </c>
      <c r="M4033" s="2">
        <v>41442</v>
      </c>
      <c r="N4033" s="2">
        <v>47285</v>
      </c>
      <c r="O4033" t="s">
        <v>30</v>
      </c>
      <c r="P4033">
        <v>0.06</v>
      </c>
    </row>
    <row r="4034" spans="1:17">
      <c r="A4034" s="1">
        <v>42644</v>
      </c>
      <c r="B4034" t="s">
        <v>6</v>
      </c>
      <c r="C4034" t="s">
        <v>292</v>
      </c>
      <c r="D4034" s="4">
        <v>379783.2</v>
      </c>
      <c r="E4034" s="4">
        <v>54195.062639999996</v>
      </c>
      <c r="F4034" s="3">
        <v>0.14269999999999999</v>
      </c>
      <c r="G4034" s="5">
        <v>3164.86</v>
      </c>
      <c r="H4034" s="4">
        <v>451.62552199999999</v>
      </c>
      <c r="I4034">
        <v>120</v>
      </c>
      <c r="J4034" t="s">
        <v>10</v>
      </c>
      <c r="K4034" t="s">
        <v>11</v>
      </c>
      <c r="L4034" t="s">
        <v>42</v>
      </c>
      <c r="M4034" s="2">
        <v>41715</v>
      </c>
      <c r="N4034" s="2">
        <v>42810</v>
      </c>
      <c r="O4034" t="s">
        <v>21</v>
      </c>
      <c r="P4034">
        <v>0.12</v>
      </c>
    </row>
    <row r="4035" spans="1:17">
      <c r="A4035" s="1">
        <v>42644</v>
      </c>
      <c r="B4035" t="s">
        <v>6</v>
      </c>
      <c r="C4035" t="s">
        <v>285</v>
      </c>
      <c r="D4035" s="4">
        <v>3680835.12</v>
      </c>
      <c r="E4035" s="4">
        <v>123307.97652000001</v>
      </c>
      <c r="F4035" s="3">
        <v>3.3500000000000002E-2</v>
      </c>
      <c r="G4035" s="5">
        <v>26672.718260869566</v>
      </c>
      <c r="H4035" s="4">
        <v>893.53606173913056</v>
      </c>
      <c r="I4035">
        <v>138</v>
      </c>
      <c r="J4035" t="s">
        <v>123</v>
      </c>
      <c r="K4035" t="s">
        <v>286</v>
      </c>
      <c r="L4035" t="s">
        <v>286</v>
      </c>
      <c r="M4035" s="2">
        <v>41708</v>
      </c>
      <c r="N4035" s="2">
        <v>42834</v>
      </c>
      <c r="O4035" t="s">
        <v>21</v>
      </c>
      <c r="P4035">
        <v>0.03</v>
      </c>
    </row>
    <row r="4036" spans="1:17">
      <c r="A4036" s="1">
        <v>42644</v>
      </c>
      <c r="B4036" t="s">
        <v>6</v>
      </c>
      <c r="C4036" t="s">
        <v>14</v>
      </c>
      <c r="D4036" s="4">
        <v>999402.45600000001</v>
      </c>
      <c r="E4036" s="4">
        <v>109934.27016</v>
      </c>
      <c r="F4036" s="3">
        <v>0.11</v>
      </c>
      <c r="G4036" s="5">
        <v>1435.9230689655174</v>
      </c>
      <c r="H4036" s="4">
        <v>157.95153758620691</v>
      </c>
      <c r="I4036">
        <v>696</v>
      </c>
      <c r="J4036" t="s">
        <v>17</v>
      </c>
      <c r="K4036" t="s">
        <v>18</v>
      </c>
      <c r="L4036" t="s">
        <v>15</v>
      </c>
      <c r="M4036" s="2">
        <v>41246</v>
      </c>
      <c r="N4036" s="2">
        <v>43229</v>
      </c>
      <c r="O4036" t="s">
        <v>16</v>
      </c>
      <c r="P4036">
        <v>0.11</v>
      </c>
    </row>
    <row r="4037" spans="1:17">
      <c r="A4037" s="1">
        <v>42644</v>
      </c>
      <c r="B4037" t="s">
        <v>6</v>
      </c>
      <c r="C4037" t="s">
        <v>431</v>
      </c>
      <c r="D4037" s="4">
        <v>391509.6</v>
      </c>
      <c r="E4037" s="4">
        <v>75561.352799999993</v>
      </c>
      <c r="F4037" s="3">
        <v>0.193</v>
      </c>
      <c r="G4037" s="5">
        <v>3665.8202247191011</v>
      </c>
      <c r="H4037" s="4">
        <v>707.50330337078651</v>
      </c>
      <c r="I4037">
        <v>106.8</v>
      </c>
      <c r="J4037" t="s">
        <v>10</v>
      </c>
      <c r="K4037" t="s">
        <v>76</v>
      </c>
      <c r="L4037" t="s">
        <v>76</v>
      </c>
      <c r="M4037" s="2">
        <v>42525</v>
      </c>
      <c r="N4037" s="2">
        <v>43254</v>
      </c>
      <c r="O4037" t="s">
        <v>21</v>
      </c>
      <c r="P4037">
        <v>0.17</v>
      </c>
    </row>
    <row r="4038" spans="1:17">
      <c r="A4038" s="1">
        <v>42644</v>
      </c>
      <c r="B4038" t="s">
        <v>6</v>
      </c>
      <c r="C4038" t="s">
        <v>29</v>
      </c>
      <c r="D4038" s="4">
        <v>840978</v>
      </c>
      <c r="E4038" s="4">
        <v>115886.7684</v>
      </c>
      <c r="F4038" s="3">
        <v>0.13780000000000001</v>
      </c>
      <c r="G4038" s="5">
        <v>4492.4038461538466</v>
      </c>
      <c r="H4038" s="4">
        <v>619.05325000000005</v>
      </c>
      <c r="I4038">
        <v>187.2</v>
      </c>
      <c r="J4038" t="s">
        <v>10</v>
      </c>
      <c r="K4038" t="s">
        <v>12</v>
      </c>
      <c r="L4038" t="s">
        <v>12</v>
      </c>
      <c r="M4038" s="2">
        <v>41323</v>
      </c>
      <c r="N4038" s="2">
        <v>43229</v>
      </c>
      <c r="O4038" t="s">
        <v>21</v>
      </c>
      <c r="P4038">
        <v>0.12</v>
      </c>
    </row>
    <row r="4039" spans="1:17">
      <c r="A4039" s="1">
        <v>42644</v>
      </c>
      <c r="B4039" t="s">
        <v>6</v>
      </c>
      <c r="C4039" t="s">
        <v>7</v>
      </c>
      <c r="D4039" s="4">
        <v>8367229.1999999993</v>
      </c>
      <c r="E4039" s="4">
        <v>320464.87836000003</v>
      </c>
      <c r="F4039" s="3">
        <v>3.8300000000000008E-2</v>
      </c>
      <c r="G4039" s="5">
        <v>2343.7616806722685</v>
      </c>
      <c r="H4039" s="4">
        <v>89.766072369747903</v>
      </c>
      <c r="I4039">
        <v>3570</v>
      </c>
      <c r="J4039" t="s">
        <v>10</v>
      </c>
      <c r="K4039" t="s">
        <v>11</v>
      </c>
      <c r="L4039" t="s">
        <v>9</v>
      </c>
      <c r="M4039" s="2">
        <v>41365</v>
      </c>
      <c r="N4039" s="2">
        <v>48646</v>
      </c>
      <c r="O4039" t="s">
        <v>13</v>
      </c>
      <c r="P4039">
        <v>0</v>
      </c>
    </row>
    <row r="4040" spans="1:17">
      <c r="A4040" s="1">
        <v>42644</v>
      </c>
      <c r="B4040" t="s">
        <v>6</v>
      </c>
      <c r="C4040" t="s">
        <v>24</v>
      </c>
      <c r="D4040" s="4">
        <v>332694</v>
      </c>
      <c r="E4040" s="4">
        <v>76819.044599999994</v>
      </c>
      <c r="F4040" s="3">
        <v>0.23089999999999999</v>
      </c>
      <c r="G4040" s="5">
        <v>1777.2115384615386</v>
      </c>
      <c r="H4040" s="4">
        <v>410.3581442307692</v>
      </c>
      <c r="I4040">
        <v>187.2</v>
      </c>
      <c r="J4040" t="s">
        <v>10</v>
      </c>
      <c r="K4040" t="s">
        <v>20</v>
      </c>
      <c r="L4040" t="s">
        <v>20</v>
      </c>
      <c r="M4040" s="2">
        <v>41288</v>
      </c>
      <c r="N4040" s="2">
        <v>42864</v>
      </c>
      <c r="O4040" t="s">
        <v>21</v>
      </c>
      <c r="P4040">
        <v>0.19</v>
      </c>
    </row>
    <row r="4041" spans="1:17">
      <c r="A4041" s="1">
        <v>42644</v>
      </c>
      <c r="B4041" t="s">
        <v>6</v>
      </c>
      <c r="C4041" t="s">
        <v>241</v>
      </c>
      <c r="D4041" s="4">
        <v>186958.8</v>
      </c>
      <c r="E4041" s="4">
        <v>27539.031240000004</v>
      </c>
      <c r="F4041" s="3">
        <v>0.14730000000000004</v>
      </c>
      <c r="G4041" s="5">
        <v>2885.1666666666665</v>
      </c>
      <c r="H4041" s="4">
        <v>424.98505000000006</v>
      </c>
      <c r="I4041">
        <v>64.8</v>
      </c>
      <c r="J4041" t="s">
        <v>10</v>
      </c>
      <c r="K4041" t="s">
        <v>11</v>
      </c>
      <c r="L4041" t="s">
        <v>42</v>
      </c>
      <c r="M4041" s="2">
        <v>42570</v>
      </c>
      <c r="N4041" s="2">
        <v>43299</v>
      </c>
      <c r="O4041" t="s">
        <v>21</v>
      </c>
      <c r="P4041">
        <v>0.12</v>
      </c>
    </row>
    <row r="4042" spans="1:17">
      <c r="A4042" s="1">
        <v>42644</v>
      </c>
      <c r="B4042" t="s">
        <v>6</v>
      </c>
      <c r="C4042" t="s">
        <v>428</v>
      </c>
      <c r="D4042" s="4">
        <v>190465.19999999998</v>
      </c>
      <c r="E4042" s="4">
        <v>52777.906920000001</v>
      </c>
      <c r="F4042" s="3">
        <v>0.27710000000000001</v>
      </c>
      <c r="G4042" s="5">
        <v>1706.6774193548385</v>
      </c>
      <c r="H4042" s="4">
        <v>472.92031290322586</v>
      </c>
      <c r="I4042">
        <v>111.6</v>
      </c>
      <c r="J4042" t="s">
        <v>10</v>
      </c>
      <c r="K4042" t="s">
        <v>12</v>
      </c>
      <c r="L4042" t="s">
        <v>23</v>
      </c>
      <c r="M4042" s="2">
        <v>42529</v>
      </c>
      <c r="N4042" s="2">
        <v>43258</v>
      </c>
      <c r="O4042" t="s">
        <v>21</v>
      </c>
      <c r="P4042">
        <v>0.18</v>
      </c>
    </row>
    <row r="4043" spans="1:17">
      <c r="A4043" s="1">
        <v>42644</v>
      </c>
      <c r="B4043" t="s">
        <v>6</v>
      </c>
      <c r="C4043" t="s">
        <v>430</v>
      </c>
      <c r="D4043" s="4">
        <v>379498.8</v>
      </c>
      <c r="E4043" s="4">
        <v>76203.359039999996</v>
      </c>
      <c r="F4043" s="3">
        <v>0.20080000000000001</v>
      </c>
      <c r="G4043" s="5">
        <v>2377.812030075188</v>
      </c>
      <c r="H4043" s="4">
        <v>477.46465563909771</v>
      </c>
      <c r="I4043">
        <v>159.6</v>
      </c>
      <c r="J4043" t="s">
        <v>10</v>
      </c>
      <c r="K4043" t="s">
        <v>12</v>
      </c>
      <c r="L4043" t="s">
        <v>12</v>
      </c>
      <c r="M4043" s="2">
        <v>42542</v>
      </c>
      <c r="N4043" s="2">
        <v>43636</v>
      </c>
      <c r="O4043" t="s">
        <v>21</v>
      </c>
      <c r="P4043">
        <v>0.17</v>
      </c>
    </row>
    <row r="4044" spans="1:17">
      <c r="A4044" s="1">
        <v>42644</v>
      </c>
      <c r="B4044" t="s">
        <v>6</v>
      </c>
      <c r="C4044" t="s">
        <v>44</v>
      </c>
      <c r="D4044" s="4">
        <v>455184.84</v>
      </c>
      <c r="E4044" s="4">
        <v>92948.744328000001</v>
      </c>
      <c r="F4044" s="3">
        <v>0.20419999999999999</v>
      </c>
      <c r="G4044" s="5">
        <v>3480.0064220183494</v>
      </c>
      <c r="H4044" s="4">
        <v>710.61731137614686</v>
      </c>
      <c r="I4044">
        <v>130.79999999999998</v>
      </c>
      <c r="J4044" t="s">
        <v>10</v>
      </c>
      <c r="K4044" t="s">
        <v>20</v>
      </c>
      <c r="L4044" t="s">
        <v>20</v>
      </c>
      <c r="M4044" s="2">
        <v>42513</v>
      </c>
      <c r="N4044" s="2">
        <v>43242</v>
      </c>
      <c r="O4044" t="s">
        <v>21</v>
      </c>
      <c r="P4044">
        <v>0.18</v>
      </c>
    </row>
    <row r="4045" spans="1:17">
      <c r="A4045" s="1">
        <v>42644</v>
      </c>
      <c r="B4045" t="s">
        <v>6</v>
      </c>
      <c r="C4045" t="s">
        <v>450</v>
      </c>
      <c r="D4045" s="4">
        <v>592504.79999999993</v>
      </c>
      <c r="E4045" s="4">
        <v>103036.58472</v>
      </c>
      <c r="F4045" s="3">
        <v>0.17390000000000003</v>
      </c>
      <c r="G4045" s="5">
        <v>3227.1503267973853</v>
      </c>
      <c r="H4045" s="4">
        <v>561.20144183006539</v>
      </c>
      <c r="I4045">
        <v>183.6</v>
      </c>
      <c r="J4045" t="s">
        <v>10</v>
      </c>
      <c r="K4045" t="s">
        <v>11</v>
      </c>
      <c r="L4045" t="s">
        <v>42</v>
      </c>
      <c r="M4045" s="2">
        <v>42570</v>
      </c>
      <c r="N4045" s="2">
        <v>44440</v>
      </c>
      <c r="O4045" t="s">
        <v>21</v>
      </c>
      <c r="P4045">
        <v>0.15</v>
      </c>
    </row>
    <row r="4046" spans="1:17">
      <c r="A4046" s="1">
        <v>42644</v>
      </c>
      <c r="B4046" t="s">
        <v>6</v>
      </c>
      <c r="C4046" t="s">
        <v>54</v>
      </c>
      <c r="D4046" s="4">
        <v>416096.39999999997</v>
      </c>
      <c r="E4046" s="4">
        <v>111888.32196000002</v>
      </c>
      <c r="F4046" s="3">
        <v>0.26890000000000008</v>
      </c>
      <c r="G4046" s="5">
        <v>929.61662198391423</v>
      </c>
      <c r="H4046" s="4">
        <v>249.97390965147457</v>
      </c>
      <c r="I4046">
        <v>447.59999999999997</v>
      </c>
      <c r="J4046" t="s">
        <v>10</v>
      </c>
      <c r="K4046" t="s">
        <v>12</v>
      </c>
      <c r="L4046" t="s">
        <v>12</v>
      </c>
      <c r="M4046" s="2">
        <v>41302</v>
      </c>
      <c r="N4046" s="2">
        <v>43594</v>
      </c>
      <c r="O4046" t="s">
        <v>21</v>
      </c>
      <c r="P4046">
        <v>0.13</v>
      </c>
    </row>
    <row r="4047" spans="1:17">
      <c r="A4047" s="1">
        <v>42644</v>
      </c>
      <c r="B4047" t="s">
        <v>6</v>
      </c>
      <c r="C4047" t="s">
        <v>215</v>
      </c>
      <c r="D4047" s="4">
        <v>478075.19999999995</v>
      </c>
      <c r="E4047" s="4">
        <v>95997.500160000011</v>
      </c>
      <c r="F4047" s="3">
        <v>0.20080000000000003</v>
      </c>
      <c r="G4047" s="5">
        <v>1274.8671999999999</v>
      </c>
      <c r="H4047" s="4">
        <v>255.99333376000004</v>
      </c>
      <c r="I4047">
        <v>375</v>
      </c>
      <c r="J4047" t="s">
        <v>10</v>
      </c>
      <c r="K4047" t="s">
        <v>76</v>
      </c>
      <c r="L4047" t="s">
        <v>76</v>
      </c>
      <c r="M4047" s="2">
        <v>41384</v>
      </c>
      <c r="N4047" s="2">
        <v>43299</v>
      </c>
      <c r="O4047" t="s">
        <v>16</v>
      </c>
      <c r="P4047">
        <v>0.15</v>
      </c>
      <c r="Q4047">
        <v>0.05</v>
      </c>
    </row>
    <row r="4048" spans="1:17">
      <c r="A4048" s="1">
        <v>42644</v>
      </c>
      <c r="B4048" t="s">
        <v>6</v>
      </c>
      <c r="C4048" t="s">
        <v>214</v>
      </c>
      <c r="D4048" s="4">
        <v>620248.79999999993</v>
      </c>
      <c r="E4048" s="4">
        <v>92168.971679999973</v>
      </c>
      <c r="F4048" s="3">
        <v>0.14859999999999998</v>
      </c>
      <c r="G4048" s="5">
        <v>1722.9133333333332</v>
      </c>
      <c r="H4048" s="4">
        <v>256.02492133333328</v>
      </c>
      <c r="I4048">
        <v>360</v>
      </c>
      <c r="J4048" t="s">
        <v>10</v>
      </c>
      <c r="K4048" t="s">
        <v>20</v>
      </c>
      <c r="L4048" t="s">
        <v>20</v>
      </c>
      <c r="M4048" s="2">
        <v>41384</v>
      </c>
      <c r="N4048" s="2">
        <v>43299</v>
      </c>
      <c r="O4048" t="s">
        <v>16</v>
      </c>
      <c r="P4048">
        <v>0.15</v>
      </c>
      <c r="Q4048">
        <v>0.05</v>
      </c>
    </row>
    <row r="4049" spans="1:17">
      <c r="A4049" s="1">
        <v>42644</v>
      </c>
      <c r="B4049" t="s">
        <v>6</v>
      </c>
      <c r="C4049" t="s">
        <v>213</v>
      </c>
      <c r="D4049" s="4">
        <v>949753.08</v>
      </c>
      <c r="E4049" s="4">
        <v>95735.110463999998</v>
      </c>
      <c r="F4049" s="3">
        <v>0.1008</v>
      </c>
      <c r="G4049" s="5">
        <v>2539.1751684311839</v>
      </c>
      <c r="H4049" s="4">
        <v>255.94885697786336</v>
      </c>
      <c r="I4049">
        <v>374.03999999999996</v>
      </c>
      <c r="J4049" t="s">
        <v>10</v>
      </c>
      <c r="K4049" t="s">
        <v>76</v>
      </c>
      <c r="L4049" t="s">
        <v>76</v>
      </c>
      <c r="M4049" s="2">
        <v>41384</v>
      </c>
      <c r="N4049" s="2">
        <v>43299</v>
      </c>
      <c r="O4049" t="s">
        <v>16</v>
      </c>
      <c r="P4049">
        <v>0.15</v>
      </c>
      <c r="Q4049">
        <v>0.05</v>
      </c>
    </row>
    <row r="4050" spans="1:17">
      <c r="A4050" s="1">
        <v>42644</v>
      </c>
      <c r="B4050" t="s">
        <v>6</v>
      </c>
      <c r="C4050" t="s">
        <v>216</v>
      </c>
      <c r="D4050" s="4">
        <v>465145.2</v>
      </c>
      <c r="E4050" s="4">
        <v>93029.04</v>
      </c>
      <c r="F4050" s="3">
        <v>0.19999999999999998</v>
      </c>
      <c r="G4050" s="5">
        <v>1280.1221928665786</v>
      </c>
      <c r="H4050" s="4">
        <v>256.02443857331571</v>
      </c>
      <c r="I4050">
        <v>363.36</v>
      </c>
      <c r="J4050" t="s">
        <v>10</v>
      </c>
      <c r="K4050" t="s">
        <v>20</v>
      </c>
      <c r="L4050" t="s">
        <v>20</v>
      </c>
      <c r="M4050" s="2">
        <v>41384</v>
      </c>
      <c r="N4050" s="2">
        <v>43299</v>
      </c>
      <c r="O4050" t="s">
        <v>16</v>
      </c>
      <c r="P4050">
        <v>0.15</v>
      </c>
      <c r="Q4050">
        <v>0.05</v>
      </c>
    </row>
    <row r="4051" spans="1:17">
      <c r="A4051" s="1">
        <v>42644</v>
      </c>
      <c r="B4051" t="s">
        <v>6</v>
      </c>
      <c r="C4051" t="s">
        <v>41</v>
      </c>
      <c r="D4051" s="4">
        <v>392863.32</v>
      </c>
      <c r="E4051" s="4">
        <v>53429.411520000001</v>
      </c>
      <c r="F4051" s="3">
        <v>0.13600000000000001</v>
      </c>
      <c r="G4051" s="5">
        <v>8394.5153846153844</v>
      </c>
      <c r="H4051" s="4">
        <v>1141.6540923076925</v>
      </c>
      <c r="I4051">
        <v>46.8</v>
      </c>
      <c r="J4051" t="s">
        <v>10</v>
      </c>
      <c r="K4051" t="s">
        <v>11</v>
      </c>
      <c r="L4051" t="s">
        <v>42</v>
      </c>
      <c r="M4051" s="2">
        <v>42156</v>
      </c>
      <c r="N4051" s="2">
        <v>42864</v>
      </c>
      <c r="O4051" t="s">
        <v>21</v>
      </c>
      <c r="P4051">
        <v>0.13</v>
      </c>
    </row>
    <row r="4052" spans="1:17">
      <c r="A4052" s="1">
        <v>42644</v>
      </c>
      <c r="B4052" t="s">
        <v>6</v>
      </c>
      <c r="C4052" t="s">
        <v>454</v>
      </c>
      <c r="D4052" s="4">
        <v>117243.59999999999</v>
      </c>
      <c r="E4052" s="4">
        <v>56523.139560000003</v>
      </c>
      <c r="F4052" s="3">
        <v>0.48210000000000008</v>
      </c>
      <c r="G4052" s="5">
        <v>1177.1445783132531</v>
      </c>
      <c r="H4052" s="4">
        <v>567.50140120481933</v>
      </c>
      <c r="I4052">
        <v>99.6</v>
      </c>
      <c r="J4052" t="s">
        <v>47</v>
      </c>
      <c r="K4052" t="s">
        <v>48</v>
      </c>
      <c r="L4052" t="s">
        <v>46</v>
      </c>
      <c r="M4052" s="2">
        <v>42628</v>
      </c>
      <c r="N4052" s="2">
        <v>42992</v>
      </c>
      <c r="O4052" t="s">
        <v>21</v>
      </c>
      <c r="P4052">
        <v>0.17</v>
      </c>
    </row>
    <row r="4053" spans="1:17">
      <c r="A4053" s="1">
        <v>42644</v>
      </c>
      <c r="B4053" t="s">
        <v>6</v>
      </c>
      <c r="C4053" t="s">
        <v>301</v>
      </c>
      <c r="D4053" s="4">
        <v>253828.8</v>
      </c>
      <c r="E4053" s="4">
        <v>35992.923840000003</v>
      </c>
      <c r="F4053" s="3">
        <v>0.14180000000000001</v>
      </c>
      <c r="G4053" s="5">
        <v>2299.1739130434785</v>
      </c>
      <c r="H4053" s="4">
        <v>326.02286086956525</v>
      </c>
      <c r="I4053">
        <v>110.39999999999999</v>
      </c>
      <c r="J4053" t="s">
        <v>123</v>
      </c>
      <c r="K4053" t="s">
        <v>286</v>
      </c>
      <c r="L4053" t="s">
        <v>286</v>
      </c>
      <c r="M4053" s="2">
        <v>42110</v>
      </c>
      <c r="N4053" s="2">
        <v>42840</v>
      </c>
      <c r="O4053" t="s">
        <v>21</v>
      </c>
      <c r="P4053">
        <v>0.08</v>
      </c>
    </row>
    <row r="4054" spans="1:17">
      <c r="A4054" s="1">
        <v>42644</v>
      </c>
      <c r="B4054" t="s">
        <v>6</v>
      </c>
      <c r="C4054" t="s">
        <v>28</v>
      </c>
      <c r="D4054" s="4">
        <v>534025.32000000007</v>
      </c>
      <c r="E4054" s="4">
        <v>48863.316780000001</v>
      </c>
      <c r="F4054" s="3">
        <v>9.1499999999999984E-2</v>
      </c>
      <c r="G4054" s="5">
        <v>2514.2435028248592</v>
      </c>
      <c r="H4054" s="4">
        <v>230.05328050847459</v>
      </c>
      <c r="I4054">
        <v>212.4</v>
      </c>
      <c r="J4054" t="s">
        <v>10</v>
      </c>
      <c r="K4054" t="s">
        <v>12</v>
      </c>
      <c r="L4054" t="s">
        <v>12</v>
      </c>
      <c r="M4054" s="2">
        <v>41353</v>
      </c>
      <c r="N4054" s="2">
        <v>43229</v>
      </c>
      <c r="O4054" t="s">
        <v>21</v>
      </c>
      <c r="P4054">
        <v>0</v>
      </c>
    </row>
    <row r="4055" spans="1:17">
      <c r="A4055" s="1">
        <v>42644</v>
      </c>
      <c r="B4055" t="s">
        <v>6</v>
      </c>
      <c r="C4055" t="s">
        <v>449</v>
      </c>
      <c r="D4055" s="4">
        <v>302220</v>
      </c>
      <c r="E4055" s="4">
        <v>60111.55799999999</v>
      </c>
      <c r="F4055" s="3">
        <v>0.19889999999999997</v>
      </c>
      <c r="G4055" s="5">
        <v>2596.3917525773199</v>
      </c>
      <c r="H4055" s="4">
        <v>516.42231958762886</v>
      </c>
      <c r="I4055">
        <v>116.39999999999999</v>
      </c>
      <c r="J4055" t="s">
        <v>10</v>
      </c>
      <c r="K4055" t="s">
        <v>12</v>
      </c>
      <c r="L4055" t="s">
        <v>12</v>
      </c>
      <c r="M4055" s="2">
        <v>42572</v>
      </c>
      <c r="N4055" s="2">
        <v>43666</v>
      </c>
      <c r="O4055" t="s">
        <v>21</v>
      </c>
      <c r="P4055">
        <v>0.17</v>
      </c>
    </row>
    <row r="4056" spans="1:17">
      <c r="A4056" s="1">
        <v>42644</v>
      </c>
      <c r="B4056" t="s">
        <v>6</v>
      </c>
      <c r="C4056" t="s">
        <v>448</v>
      </c>
      <c r="D4056" s="4">
        <v>278960.39999999997</v>
      </c>
      <c r="E4056" s="4">
        <v>32275.718279999997</v>
      </c>
      <c r="F4056" s="3">
        <v>0.11570000000000001</v>
      </c>
      <c r="G4056" s="5">
        <v>4946.1063829787226</v>
      </c>
      <c r="H4056" s="4">
        <v>572.26450851063828</v>
      </c>
      <c r="I4056">
        <v>56.4</v>
      </c>
      <c r="J4056" t="s">
        <v>62</v>
      </c>
      <c r="K4056" t="s">
        <v>253</v>
      </c>
      <c r="L4056" t="s">
        <v>253</v>
      </c>
      <c r="M4056" s="2">
        <v>42571</v>
      </c>
      <c r="N4056" s="2">
        <v>43665</v>
      </c>
      <c r="O4056" t="s">
        <v>21</v>
      </c>
      <c r="P4056">
        <v>0.1</v>
      </c>
    </row>
    <row r="4057" spans="1:17">
      <c r="A4057" s="1">
        <v>42644</v>
      </c>
      <c r="B4057" t="s">
        <v>6</v>
      </c>
      <c r="C4057" t="s">
        <v>19</v>
      </c>
      <c r="D4057" s="4">
        <v>147802.79999999999</v>
      </c>
      <c r="E4057" s="4">
        <v>35177.066400000003</v>
      </c>
      <c r="F4057" s="3">
        <v>0.23800000000000004</v>
      </c>
      <c r="G4057" s="5">
        <v>384.90312499999999</v>
      </c>
      <c r="H4057" s="4">
        <v>91.606943750000013</v>
      </c>
      <c r="I4057">
        <v>384</v>
      </c>
      <c r="J4057" t="s">
        <v>10</v>
      </c>
      <c r="K4057" t="s">
        <v>20</v>
      </c>
      <c r="L4057" t="s">
        <v>20</v>
      </c>
      <c r="M4057" s="2">
        <v>42522</v>
      </c>
      <c r="N4057" s="2">
        <v>42653</v>
      </c>
      <c r="O4057" t="s">
        <v>21</v>
      </c>
      <c r="P4057">
        <v>0.16</v>
      </c>
    </row>
    <row r="4058" spans="1:17">
      <c r="A4058" s="1">
        <v>42644</v>
      </c>
      <c r="B4058" t="s">
        <v>6</v>
      </c>
      <c r="C4058" t="s">
        <v>25</v>
      </c>
      <c r="D4058" s="4">
        <v>444462</v>
      </c>
      <c r="E4058" s="4">
        <v>82003.239000000001</v>
      </c>
      <c r="F4058" s="3">
        <v>0.1845</v>
      </c>
      <c r="G4058" s="5">
        <v>3220.7391304347825</v>
      </c>
      <c r="H4058" s="4">
        <v>594.2263695652174</v>
      </c>
      <c r="I4058">
        <v>138</v>
      </c>
      <c r="J4058" t="s">
        <v>10</v>
      </c>
      <c r="K4058" t="s">
        <v>12</v>
      </c>
      <c r="L4058" t="s">
        <v>12</v>
      </c>
      <c r="M4058" s="2">
        <v>41334</v>
      </c>
      <c r="N4058" s="2">
        <v>42864</v>
      </c>
      <c r="O4058" t="s">
        <v>21</v>
      </c>
      <c r="P4058">
        <v>0.16</v>
      </c>
      <c r="Q4058">
        <v>7.0000000000000007E-2</v>
      </c>
    </row>
    <row r="4059" spans="1:17">
      <c r="A4059" s="1">
        <v>42644</v>
      </c>
      <c r="B4059" t="s">
        <v>6</v>
      </c>
      <c r="C4059" t="s">
        <v>384</v>
      </c>
      <c r="D4059" s="4">
        <v>109414.32</v>
      </c>
      <c r="E4059" s="4">
        <v>22451.818464</v>
      </c>
      <c r="F4059" s="3">
        <v>0.20519999999999999</v>
      </c>
      <c r="G4059" s="5">
        <v>1982.1434782608699</v>
      </c>
      <c r="H4059" s="4">
        <v>406.73584173913048</v>
      </c>
      <c r="I4059">
        <v>55.199999999999996</v>
      </c>
      <c r="J4059" t="s">
        <v>10</v>
      </c>
      <c r="K4059" t="s">
        <v>11</v>
      </c>
      <c r="L4059" t="s">
        <v>265</v>
      </c>
      <c r="M4059" s="2">
        <v>42201</v>
      </c>
      <c r="N4059" s="2">
        <v>42931</v>
      </c>
      <c r="O4059" t="s">
        <v>21</v>
      </c>
      <c r="P4059">
        <v>0.17</v>
      </c>
    </row>
    <row r="4060" spans="1:17">
      <c r="A4060" s="1">
        <v>42644</v>
      </c>
      <c r="B4060" t="s">
        <v>6</v>
      </c>
      <c r="C4060" t="s">
        <v>43</v>
      </c>
      <c r="D4060" s="4">
        <v>165606.72</v>
      </c>
      <c r="E4060" s="4">
        <v>23814.246336</v>
      </c>
      <c r="F4060" s="3">
        <v>0.14380000000000001</v>
      </c>
      <c r="G4060" s="5">
        <v>3631.7263157894736</v>
      </c>
      <c r="H4060" s="4">
        <v>522.24224421052634</v>
      </c>
      <c r="I4060">
        <v>45.6</v>
      </c>
      <c r="J4060" t="s">
        <v>10</v>
      </c>
      <c r="K4060" t="s">
        <v>11</v>
      </c>
      <c r="L4060" t="s">
        <v>42</v>
      </c>
      <c r="M4060" s="2">
        <v>42156</v>
      </c>
      <c r="N4060" s="2">
        <v>42864</v>
      </c>
      <c r="O4060" t="s">
        <v>21</v>
      </c>
      <c r="P4060">
        <v>0.13</v>
      </c>
    </row>
    <row r="4061" spans="1:17">
      <c r="A4061" s="1">
        <v>42644</v>
      </c>
      <c r="B4061" t="s">
        <v>6</v>
      </c>
      <c r="C4061" t="s">
        <v>388</v>
      </c>
      <c r="D4061" s="4">
        <v>949078.0199999999</v>
      </c>
      <c r="E4061" s="4">
        <v>123380.14259999999</v>
      </c>
      <c r="F4061" s="3">
        <v>0.13</v>
      </c>
      <c r="G4061" s="5">
        <v>13405.056779661016</v>
      </c>
      <c r="H4061" s="4">
        <v>1742.6573813559321</v>
      </c>
      <c r="I4061">
        <v>70.8</v>
      </c>
      <c r="J4061" t="s">
        <v>62</v>
      </c>
      <c r="K4061" t="s">
        <v>253</v>
      </c>
      <c r="L4061" t="s">
        <v>253</v>
      </c>
      <c r="M4061" s="2">
        <v>42223</v>
      </c>
      <c r="N4061" s="2">
        <v>43318</v>
      </c>
      <c r="O4061" t="s">
        <v>21</v>
      </c>
      <c r="P4061">
        <v>0.12</v>
      </c>
    </row>
    <row r="4062" spans="1:17">
      <c r="A4062" s="1">
        <v>42644</v>
      </c>
      <c r="B4062" t="s">
        <v>6</v>
      </c>
      <c r="C4062" t="s">
        <v>26</v>
      </c>
      <c r="D4062" s="4">
        <v>150498.23999999999</v>
      </c>
      <c r="E4062" s="4">
        <v>14899.32576</v>
      </c>
      <c r="F4062" s="3">
        <v>9.9000000000000005E-2</v>
      </c>
      <c r="G4062" s="5">
        <v>2322.5037037037036</v>
      </c>
      <c r="H4062" s="4">
        <v>229.92786666666666</v>
      </c>
      <c r="I4062">
        <v>64.8</v>
      </c>
      <c r="J4062" t="s">
        <v>10</v>
      </c>
      <c r="K4062" t="s">
        <v>12</v>
      </c>
      <c r="L4062" t="s">
        <v>27</v>
      </c>
      <c r="M4062" s="2">
        <v>41353</v>
      </c>
      <c r="N4062" s="2">
        <v>43229</v>
      </c>
      <c r="O4062" t="s">
        <v>21</v>
      </c>
      <c r="P4062">
        <v>0.06</v>
      </c>
    </row>
    <row r="4063" spans="1:17">
      <c r="A4063" s="1">
        <v>42644</v>
      </c>
      <c r="B4063" t="s">
        <v>6</v>
      </c>
      <c r="C4063" t="s">
        <v>53</v>
      </c>
      <c r="D4063" s="4">
        <v>1078941</v>
      </c>
      <c r="E4063" s="4">
        <v>96241.537200000006</v>
      </c>
      <c r="F4063" s="3">
        <v>8.9200000000000002E-2</v>
      </c>
      <c r="G4063" s="5">
        <v>3380.1409774436092</v>
      </c>
      <c r="H4063" s="4">
        <v>301.50857518796994</v>
      </c>
      <c r="I4063">
        <v>319.2</v>
      </c>
      <c r="J4063" t="s">
        <v>10</v>
      </c>
      <c r="K4063" t="s">
        <v>20</v>
      </c>
      <c r="L4063" t="s">
        <v>20</v>
      </c>
      <c r="M4063" s="2">
        <v>41374</v>
      </c>
      <c r="N4063" s="2">
        <v>42864</v>
      </c>
      <c r="O4063" t="s">
        <v>21</v>
      </c>
      <c r="P4063">
        <v>7.0000000000000007E-2</v>
      </c>
    </row>
    <row r="4064" spans="1:17">
      <c r="A4064" s="1">
        <v>42644</v>
      </c>
      <c r="B4064" t="s">
        <v>6</v>
      </c>
      <c r="C4064" t="s">
        <v>411</v>
      </c>
      <c r="D4064" s="4">
        <v>430915.2</v>
      </c>
      <c r="E4064" s="4">
        <v>86570.863679999995</v>
      </c>
      <c r="F4064" s="3">
        <v>0.2009</v>
      </c>
      <c r="G4064" s="5">
        <v>2362.4736842105262</v>
      </c>
      <c r="H4064" s="4">
        <v>474.62096315789472</v>
      </c>
      <c r="I4064">
        <v>182.4</v>
      </c>
      <c r="J4064" t="s">
        <v>10</v>
      </c>
      <c r="K4064" t="s">
        <v>12</v>
      </c>
      <c r="L4064" t="s">
        <v>12</v>
      </c>
      <c r="M4064" s="2">
        <v>42433</v>
      </c>
      <c r="N4064" s="2">
        <v>43162</v>
      </c>
      <c r="O4064" t="s">
        <v>21</v>
      </c>
      <c r="P4064">
        <v>0.17</v>
      </c>
    </row>
    <row r="4065" spans="1:18">
      <c r="A4065" s="1">
        <v>42644</v>
      </c>
      <c r="B4065" t="s">
        <v>6</v>
      </c>
      <c r="C4065" t="s">
        <v>456</v>
      </c>
      <c r="D4065" s="4">
        <v>74641.2</v>
      </c>
      <c r="E4065" s="4">
        <v>16406.135760000001</v>
      </c>
      <c r="F4065" s="3">
        <v>0.21980000000000002</v>
      </c>
      <c r="G4065" s="5">
        <v>2392.3461538461538</v>
      </c>
      <c r="H4065" s="4">
        <v>525.83768461538466</v>
      </c>
      <c r="I4065">
        <v>31.2</v>
      </c>
      <c r="J4065" t="s">
        <v>10</v>
      </c>
      <c r="K4065" t="s">
        <v>11</v>
      </c>
      <c r="L4065" t="s">
        <v>94</v>
      </c>
      <c r="M4065" s="2">
        <v>42638</v>
      </c>
      <c r="N4065" s="2">
        <v>43002</v>
      </c>
      <c r="O4065" t="s">
        <v>21</v>
      </c>
      <c r="P4065">
        <v>0.16</v>
      </c>
    </row>
    <row r="4066" spans="1:18">
      <c r="A4066" s="1">
        <v>42644</v>
      </c>
      <c r="B4066" t="s">
        <v>6</v>
      </c>
      <c r="C4066" t="s">
        <v>391</v>
      </c>
      <c r="D4066" s="4">
        <v>148546.79999999999</v>
      </c>
      <c r="E4066" s="4">
        <v>14676.423840000001</v>
      </c>
      <c r="F4066" s="3">
        <v>9.8800000000000013E-2</v>
      </c>
      <c r="G4066" s="5">
        <v>10315.75</v>
      </c>
      <c r="H4066" s="4">
        <v>1019.1961000000002</v>
      </c>
      <c r="I4066">
        <v>14.399999999999999</v>
      </c>
      <c r="J4066" t="s">
        <v>52</v>
      </c>
      <c r="K4066" t="s">
        <v>51</v>
      </c>
      <c r="L4066" t="s">
        <v>51</v>
      </c>
      <c r="M4066" s="2">
        <v>42259</v>
      </c>
      <c r="N4066" s="2">
        <v>42989</v>
      </c>
      <c r="O4066" t="s">
        <v>21</v>
      </c>
      <c r="P4066">
        <v>0.09</v>
      </c>
    </row>
    <row r="4067" spans="1:18">
      <c r="A4067" s="1">
        <v>42644</v>
      </c>
      <c r="B4067" t="s">
        <v>6</v>
      </c>
      <c r="C4067" t="s">
        <v>445</v>
      </c>
      <c r="D4067" s="4">
        <v>68281.2</v>
      </c>
      <c r="E4067" s="4">
        <v>16401.144239999998</v>
      </c>
      <c r="F4067" s="3">
        <v>0.24019999999999997</v>
      </c>
      <c r="G4067" s="5">
        <v>2188.5</v>
      </c>
      <c r="H4067" s="4">
        <v>525.67769999999996</v>
      </c>
      <c r="I4067">
        <v>31.2</v>
      </c>
      <c r="J4067" t="s">
        <v>10</v>
      </c>
      <c r="K4067" t="s">
        <v>11</v>
      </c>
      <c r="L4067" t="s">
        <v>94</v>
      </c>
      <c r="M4067" s="2">
        <v>42595</v>
      </c>
      <c r="N4067" s="2">
        <v>42959</v>
      </c>
      <c r="O4067" t="s">
        <v>21</v>
      </c>
      <c r="P4067">
        <v>0</v>
      </c>
    </row>
    <row r="4068" spans="1:18">
      <c r="A4068" s="1">
        <v>42644</v>
      </c>
      <c r="B4068" t="s">
        <v>6</v>
      </c>
      <c r="C4068" t="s">
        <v>217</v>
      </c>
      <c r="D4068" s="4">
        <v>73276.2</v>
      </c>
      <c r="E4068" s="4">
        <v>10639.704240000001</v>
      </c>
      <c r="F4068" s="3">
        <v>0.14520000000000002</v>
      </c>
      <c r="G4068" s="5">
        <v>5088.625</v>
      </c>
      <c r="H4068" s="4">
        <v>738.86835000000019</v>
      </c>
      <c r="I4068">
        <v>14.399999999999999</v>
      </c>
      <c r="J4068" t="s">
        <v>52</v>
      </c>
      <c r="K4068" t="s">
        <v>51</v>
      </c>
      <c r="L4068" t="s">
        <v>51</v>
      </c>
      <c r="M4068" s="2">
        <v>41481</v>
      </c>
      <c r="N4068" s="2">
        <v>43033</v>
      </c>
      <c r="O4068" t="s">
        <v>21</v>
      </c>
      <c r="P4068">
        <v>0.13</v>
      </c>
      <c r="Q4068">
        <v>0.13</v>
      </c>
    </row>
    <row r="4069" spans="1:18">
      <c r="A4069" s="1">
        <v>42644</v>
      </c>
      <c r="B4069" t="s">
        <v>6</v>
      </c>
      <c r="C4069" t="s">
        <v>441</v>
      </c>
      <c r="D4069" s="4">
        <v>693290.424</v>
      </c>
      <c r="E4069" s="4">
        <v>63020.099541600001</v>
      </c>
      <c r="F4069" s="3">
        <v>9.0899999999999995E-2</v>
      </c>
      <c r="G4069" s="5">
        <v>11554.840399999999</v>
      </c>
      <c r="H4069" s="4">
        <v>1050.3349923600001</v>
      </c>
      <c r="I4069">
        <v>60</v>
      </c>
      <c r="J4069" t="s">
        <v>34</v>
      </c>
      <c r="K4069" t="s">
        <v>36</v>
      </c>
      <c r="L4069" t="s">
        <v>35</v>
      </c>
      <c r="M4069" s="2">
        <v>42536</v>
      </c>
      <c r="N4069" s="2">
        <v>45547</v>
      </c>
      <c r="O4069" t="s">
        <v>30</v>
      </c>
      <c r="P4069">
        <v>0.09</v>
      </c>
      <c r="R4069">
        <f t="shared" ref="R4069:R4070" si="389">(N4069-M4069)/365</f>
        <v>8.24931506849315</v>
      </c>
    </row>
    <row r="4070" spans="1:18">
      <c r="A4070" s="1">
        <v>42644</v>
      </c>
      <c r="B4070" t="s">
        <v>6</v>
      </c>
      <c r="C4070" t="s">
        <v>33</v>
      </c>
      <c r="D4070" s="4">
        <v>283844.90399999998</v>
      </c>
      <c r="E4070" s="4">
        <v>25546.041359999999</v>
      </c>
      <c r="F4070" s="3">
        <v>0.09</v>
      </c>
      <c r="G4070" s="5">
        <v>1085.0340366972478</v>
      </c>
      <c r="H4070" s="4">
        <v>97.653063302752301</v>
      </c>
      <c r="I4070">
        <v>261.59999999999997</v>
      </c>
      <c r="J4070" t="s">
        <v>34</v>
      </c>
      <c r="K4070" t="s">
        <v>36</v>
      </c>
      <c r="L4070" t="s">
        <v>35</v>
      </c>
      <c r="M4070" s="2">
        <v>41288</v>
      </c>
      <c r="N4070" s="2">
        <v>45059</v>
      </c>
      <c r="O4070" t="s">
        <v>21</v>
      </c>
      <c r="P4070">
        <v>0.09</v>
      </c>
      <c r="R4070">
        <f t="shared" si="389"/>
        <v>10.331506849315069</v>
      </c>
    </row>
    <row r="4071" spans="1:18">
      <c r="A4071" s="1">
        <v>42675</v>
      </c>
      <c r="B4071" t="s">
        <v>6</v>
      </c>
      <c r="C4071" t="s">
        <v>14</v>
      </c>
      <c r="D4071" s="4">
        <v>796375.75199999998</v>
      </c>
      <c r="E4071" s="4">
        <v>93972.338735999991</v>
      </c>
      <c r="F4071" s="3">
        <v>0.11799999999999999</v>
      </c>
      <c r="G4071" s="5">
        <v>1144.2180344827586</v>
      </c>
      <c r="H4071" s="4">
        <v>135.01772806896551</v>
      </c>
      <c r="I4071">
        <v>696</v>
      </c>
      <c r="J4071" t="s">
        <v>17</v>
      </c>
      <c r="K4071" t="s">
        <v>18</v>
      </c>
      <c r="L4071" t="s">
        <v>15</v>
      </c>
      <c r="M4071" s="2">
        <v>41246</v>
      </c>
      <c r="N4071" s="2">
        <v>43229</v>
      </c>
      <c r="O4071" t="s">
        <v>16</v>
      </c>
      <c r="P4071">
        <v>0.11</v>
      </c>
    </row>
    <row r="4072" spans="1:18">
      <c r="A4072" s="1">
        <v>42675</v>
      </c>
      <c r="B4072" t="s">
        <v>6</v>
      </c>
      <c r="C4072" t="s">
        <v>7</v>
      </c>
      <c r="D4072" s="4">
        <v>7208592</v>
      </c>
      <c r="E4072" s="4">
        <v>320061.48480000003</v>
      </c>
      <c r="F4072" s="3">
        <v>4.4400000000000002E-2</v>
      </c>
      <c r="G4072" s="5">
        <v>2019.2134453781512</v>
      </c>
      <c r="H4072" s="4">
        <v>89.653076974789926</v>
      </c>
      <c r="I4072">
        <v>3570</v>
      </c>
      <c r="J4072" t="s">
        <v>10</v>
      </c>
      <c r="K4072" t="s">
        <v>11</v>
      </c>
      <c r="L4072" t="s">
        <v>9</v>
      </c>
      <c r="M4072" s="2">
        <v>41365</v>
      </c>
      <c r="N4072" s="2">
        <v>48646</v>
      </c>
      <c r="O4072" t="s">
        <v>13</v>
      </c>
      <c r="P4072">
        <v>0</v>
      </c>
    </row>
    <row r="4073" spans="1:18">
      <c r="A4073" s="1">
        <v>42675</v>
      </c>
      <c r="B4073" t="s">
        <v>6</v>
      </c>
      <c r="C4073" t="s">
        <v>54</v>
      </c>
      <c r="D4073" s="4">
        <v>211027.19999999998</v>
      </c>
      <c r="E4073" s="4">
        <v>111907.72416</v>
      </c>
      <c r="F4073" s="3">
        <v>0.53029999999999999</v>
      </c>
      <c r="G4073" s="5">
        <v>471.46380697050938</v>
      </c>
      <c r="H4073" s="4">
        <v>250.01725683646114</v>
      </c>
      <c r="I4073">
        <v>447.59999999999997</v>
      </c>
      <c r="J4073" t="s">
        <v>10</v>
      </c>
      <c r="K4073" t="s">
        <v>12</v>
      </c>
      <c r="L4073" t="s">
        <v>12</v>
      </c>
      <c r="M4073" s="2">
        <v>41302</v>
      </c>
      <c r="N4073" s="2">
        <v>43594</v>
      </c>
      <c r="O4073" t="s">
        <v>21</v>
      </c>
      <c r="P4073">
        <v>0.13</v>
      </c>
    </row>
    <row r="4074" spans="1:18">
      <c r="A4074" s="1">
        <v>42675</v>
      </c>
      <c r="B4074" t="s">
        <v>6</v>
      </c>
      <c r="C4074" t="s">
        <v>53</v>
      </c>
      <c r="D4074" s="4">
        <v>973228.79999999993</v>
      </c>
      <c r="E4074" s="4">
        <v>88466.49791999998</v>
      </c>
      <c r="F4074" s="3">
        <v>9.0899999999999981E-2</v>
      </c>
      <c r="G4074" s="5">
        <v>3048.9624060150377</v>
      </c>
      <c r="H4074" s="4">
        <v>277.15068270676687</v>
      </c>
      <c r="I4074">
        <v>319.2</v>
      </c>
      <c r="J4074" t="s">
        <v>10</v>
      </c>
      <c r="K4074" t="s">
        <v>20</v>
      </c>
      <c r="L4074" t="s">
        <v>20</v>
      </c>
      <c r="M4074" s="2">
        <v>41374</v>
      </c>
      <c r="N4074" s="2">
        <v>42864</v>
      </c>
      <c r="O4074" t="s">
        <v>21</v>
      </c>
      <c r="P4074">
        <v>7.0000000000000007E-2</v>
      </c>
    </row>
    <row r="4075" spans="1:18">
      <c r="A4075" s="1">
        <v>42675</v>
      </c>
      <c r="B4075" t="s">
        <v>6</v>
      </c>
      <c r="C4075" t="s">
        <v>29</v>
      </c>
      <c r="D4075" s="4">
        <v>744622.79999999993</v>
      </c>
      <c r="E4075" s="4">
        <v>103725.95604</v>
      </c>
      <c r="F4075" s="3">
        <v>0.13930000000000001</v>
      </c>
      <c r="G4075" s="5">
        <v>3977.6858974358975</v>
      </c>
      <c r="H4075" s="4">
        <v>554.09164551282061</v>
      </c>
      <c r="I4075">
        <v>187.2</v>
      </c>
      <c r="J4075" t="s">
        <v>10</v>
      </c>
      <c r="K4075" t="s">
        <v>12</v>
      </c>
      <c r="L4075" t="s">
        <v>12</v>
      </c>
      <c r="M4075" s="2">
        <v>41323</v>
      </c>
      <c r="N4075" s="2">
        <v>43229</v>
      </c>
      <c r="O4075" t="s">
        <v>21</v>
      </c>
      <c r="P4075">
        <v>0.12</v>
      </c>
    </row>
    <row r="4076" spans="1:18">
      <c r="A4076" s="1">
        <v>42675</v>
      </c>
      <c r="B4076" t="s">
        <v>6</v>
      </c>
      <c r="C4076" t="s">
        <v>31</v>
      </c>
      <c r="D4076" s="4">
        <v>3134277.9479999999</v>
      </c>
      <c r="E4076" s="4">
        <v>250742.23584000001</v>
      </c>
      <c r="F4076" s="3">
        <v>0.08</v>
      </c>
      <c r="G4076" s="5">
        <v>3324.7177825865579</v>
      </c>
      <c r="H4076" s="4">
        <v>265.97742260692462</v>
      </c>
      <c r="I4076">
        <v>942.72</v>
      </c>
      <c r="J4076" t="s">
        <v>32</v>
      </c>
      <c r="K4076" t="s">
        <v>31</v>
      </c>
      <c r="L4076" t="s">
        <v>32</v>
      </c>
      <c r="M4076" s="2">
        <v>41294</v>
      </c>
      <c r="N4076" s="2">
        <v>43229</v>
      </c>
      <c r="O4076" t="s">
        <v>30</v>
      </c>
      <c r="P4076">
        <v>0.08</v>
      </c>
    </row>
    <row r="4077" spans="1:18">
      <c r="A4077" s="1">
        <v>42675</v>
      </c>
      <c r="B4077" t="s">
        <v>6</v>
      </c>
      <c r="C4077" t="s">
        <v>238</v>
      </c>
      <c r="D4077" s="4">
        <v>6035570.2560000001</v>
      </c>
      <c r="E4077" s="4">
        <v>507591.45852960006</v>
      </c>
      <c r="F4077" s="3">
        <v>8.4100000000000008E-2</v>
      </c>
      <c r="G4077" s="5">
        <v>4854.8666795366798</v>
      </c>
      <c r="H4077" s="4">
        <v>408.29428774903477</v>
      </c>
      <c r="I4077">
        <v>1243.2</v>
      </c>
      <c r="J4077" t="s">
        <v>32</v>
      </c>
      <c r="K4077" t="s">
        <v>238</v>
      </c>
      <c r="L4077" t="s">
        <v>32</v>
      </c>
      <c r="M4077" s="2">
        <v>41281</v>
      </c>
      <c r="N4077" s="2">
        <v>45168</v>
      </c>
      <c r="O4077" t="s">
        <v>30</v>
      </c>
      <c r="P4077">
        <v>0.08</v>
      </c>
    </row>
    <row r="4078" spans="1:18">
      <c r="A4078" s="1">
        <v>42675</v>
      </c>
      <c r="B4078" t="s">
        <v>6</v>
      </c>
      <c r="C4078" t="s">
        <v>24</v>
      </c>
      <c r="D4078" s="4">
        <v>396974.39999999997</v>
      </c>
      <c r="E4078" s="4">
        <v>86977.091039999985</v>
      </c>
      <c r="F4078" s="3">
        <v>0.21909999999999999</v>
      </c>
      <c r="G4078" s="5">
        <v>2120.5897435897436</v>
      </c>
      <c r="H4078" s="4">
        <v>464.62121282051277</v>
      </c>
      <c r="I4078">
        <v>187.2</v>
      </c>
      <c r="J4078" t="s">
        <v>10</v>
      </c>
      <c r="K4078" t="s">
        <v>20</v>
      </c>
      <c r="L4078" t="s">
        <v>20</v>
      </c>
      <c r="M4078" s="2">
        <v>41288</v>
      </c>
      <c r="N4078" s="2">
        <v>42864</v>
      </c>
      <c r="O4078" t="s">
        <v>21</v>
      </c>
      <c r="P4078">
        <v>0.19</v>
      </c>
    </row>
    <row r="4079" spans="1:18">
      <c r="A4079" s="1">
        <v>42675</v>
      </c>
      <c r="B4079" t="s">
        <v>6</v>
      </c>
      <c r="C4079" t="s">
        <v>25</v>
      </c>
      <c r="D4079" s="4">
        <v>435542.39999999997</v>
      </c>
      <c r="E4079" s="4">
        <v>80488.235519999987</v>
      </c>
      <c r="F4079" s="3">
        <v>0.18479999999999999</v>
      </c>
      <c r="G4079" s="5">
        <v>3156.1043478260867</v>
      </c>
      <c r="H4079" s="4">
        <v>583.24808347826081</v>
      </c>
      <c r="I4079">
        <v>138</v>
      </c>
      <c r="J4079" t="s">
        <v>10</v>
      </c>
      <c r="K4079" t="s">
        <v>12</v>
      </c>
      <c r="L4079" t="s">
        <v>12</v>
      </c>
      <c r="M4079" s="2">
        <v>41334</v>
      </c>
      <c r="N4079" s="2">
        <v>42864</v>
      </c>
      <c r="O4079" t="s">
        <v>21</v>
      </c>
      <c r="P4079">
        <v>0.16</v>
      </c>
      <c r="Q4079">
        <v>7.0000000000000007E-2</v>
      </c>
    </row>
    <row r="4080" spans="1:18">
      <c r="A4080" s="1">
        <v>42675</v>
      </c>
      <c r="B4080" t="s">
        <v>6</v>
      </c>
      <c r="C4080" t="s">
        <v>215</v>
      </c>
      <c r="D4080" s="4">
        <v>362731.92000000004</v>
      </c>
      <c r="E4080" s="4">
        <v>89232.052320000017</v>
      </c>
      <c r="F4080" s="3">
        <v>0.24600000000000002</v>
      </c>
      <c r="G4080" s="5">
        <v>967.28512000000012</v>
      </c>
      <c r="H4080" s="4">
        <v>237.95213952000003</v>
      </c>
      <c r="I4080">
        <v>375</v>
      </c>
      <c r="J4080" t="s">
        <v>10</v>
      </c>
      <c r="K4080" t="s">
        <v>76</v>
      </c>
      <c r="L4080" t="s">
        <v>76</v>
      </c>
      <c r="M4080" s="2">
        <v>41384</v>
      </c>
      <c r="N4080" s="2">
        <v>43299</v>
      </c>
      <c r="O4080" t="s">
        <v>16</v>
      </c>
      <c r="P4080">
        <v>0.15</v>
      </c>
      <c r="Q4080">
        <v>0.05</v>
      </c>
    </row>
    <row r="4081" spans="1:17">
      <c r="A4081" s="1">
        <v>42675</v>
      </c>
      <c r="B4081" t="s">
        <v>6</v>
      </c>
      <c r="C4081" t="s">
        <v>214</v>
      </c>
      <c r="D4081" s="4">
        <v>693262.56</v>
      </c>
      <c r="E4081" s="4">
        <v>85687.252416000003</v>
      </c>
      <c r="F4081" s="3">
        <v>0.12359999999999999</v>
      </c>
      <c r="G4081" s="5">
        <v>1925.7293333333334</v>
      </c>
      <c r="H4081" s="4">
        <v>238.02014560000001</v>
      </c>
      <c r="I4081">
        <v>360</v>
      </c>
      <c r="J4081" t="s">
        <v>10</v>
      </c>
      <c r="K4081" t="s">
        <v>20</v>
      </c>
      <c r="L4081" t="s">
        <v>20</v>
      </c>
      <c r="M4081" s="2">
        <v>41384</v>
      </c>
      <c r="N4081" s="2">
        <v>43299</v>
      </c>
      <c r="O4081" t="s">
        <v>16</v>
      </c>
      <c r="P4081">
        <v>0.15</v>
      </c>
      <c r="Q4081">
        <v>0.05</v>
      </c>
    </row>
    <row r="4082" spans="1:17">
      <c r="A4082" s="1">
        <v>42675</v>
      </c>
      <c r="B4082" t="s">
        <v>6</v>
      </c>
      <c r="C4082" t="s">
        <v>213</v>
      </c>
      <c r="D4082" s="4">
        <v>862679.5199999999</v>
      </c>
      <c r="E4082" s="4">
        <v>89028.52646399998</v>
      </c>
      <c r="F4082" s="3">
        <v>0.10319999999999999</v>
      </c>
      <c r="G4082" s="5">
        <v>2306.3830606352262</v>
      </c>
      <c r="H4082" s="4">
        <v>238.01873185755531</v>
      </c>
      <c r="I4082">
        <v>374.03999999999996</v>
      </c>
      <c r="J4082" t="s">
        <v>10</v>
      </c>
      <c r="K4082" t="s">
        <v>76</v>
      </c>
      <c r="L4082" t="s">
        <v>76</v>
      </c>
      <c r="M4082" s="2">
        <v>41384</v>
      </c>
      <c r="N4082" s="2">
        <v>43299</v>
      </c>
      <c r="O4082" t="s">
        <v>16</v>
      </c>
      <c r="P4082">
        <v>0.15</v>
      </c>
      <c r="Q4082">
        <v>0.05</v>
      </c>
    </row>
    <row r="4083" spans="1:17">
      <c r="A4083" s="1">
        <v>42675</v>
      </c>
      <c r="B4083" t="s">
        <v>6</v>
      </c>
      <c r="C4083" t="s">
        <v>216</v>
      </c>
      <c r="D4083" s="4">
        <v>469698.48000000004</v>
      </c>
      <c r="E4083" s="4">
        <v>86471.490168000018</v>
      </c>
      <c r="F4083" s="3">
        <v>0.18410000000000001</v>
      </c>
      <c r="G4083" s="5">
        <v>1292.6532364597094</v>
      </c>
      <c r="H4083" s="4">
        <v>237.97746083223254</v>
      </c>
      <c r="I4083">
        <v>363.36</v>
      </c>
      <c r="J4083" t="s">
        <v>10</v>
      </c>
      <c r="K4083" t="s">
        <v>20</v>
      </c>
      <c r="L4083" t="s">
        <v>20</v>
      </c>
      <c r="M4083" s="2">
        <v>41384</v>
      </c>
      <c r="N4083" s="2">
        <v>43299</v>
      </c>
      <c r="O4083" t="s">
        <v>16</v>
      </c>
      <c r="P4083">
        <v>0.15</v>
      </c>
      <c r="Q4083">
        <v>0.05</v>
      </c>
    </row>
    <row r="4084" spans="1:17">
      <c r="A4084" s="1">
        <v>42675</v>
      </c>
      <c r="B4084" t="s">
        <v>6</v>
      </c>
      <c r="C4084" t="s">
        <v>26</v>
      </c>
      <c r="D4084" s="4">
        <v>157938</v>
      </c>
      <c r="E4084" s="4">
        <v>14909.3472</v>
      </c>
      <c r="F4084" s="3">
        <v>9.4399999999999998E-2</v>
      </c>
      <c r="G4084" s="5">
        <v>2437.3148148148148</v>
      </c>
      <c r="H4084" s="4">
        <v>230.08251851851853</v>
      </c>
      <c r="I4084">
        <v>64.8</v>
      </c>
      <c r="J4084" t="s">
        <v>10</v>
      </c>
      <c r="K4084" t="s">
        <v>12</v>
      </c>
      <c r="L4084" t="s">
        <v>27</v>
      </c>
      <c r="M4084" s="2">
        <v>41353</v>
      </c>
      <c r="N4084" s="2">
        <v>43229</v>
      </c>
      <c r="O4084" t="s">
        <v>21</v>
      </c>
      <c r="P4084">
        <v>0.06</v>
      </c>
    </row>
    <row r="4085" spans="1:17">
      <c r="A4085" s="1">
        <v>42675</v>
      </c>
      <c r="B4085" t="s">
        <v>6</v>
      </c>
      <c r="C4085" t="s">
        <v>28</v>
      </c>
      <c r="D4085" s="4">
        <v>552636.6</v>
      </c>
      <c r="E4085" s="4">
        <v>48853.075439999993</v>
      </c>
      <c r="F4085" s="3">
        <v>8.8399999999999992E-2</v>
      </c>
      <c r="G4085" s="5">
        <v>2601.8672316384177</v>
      </c>
      <c r="H4085" s="4">
        <v>230.00506327683613</v>
      </c>
      <c r="I4085">
        <v>212.4</v>
      </c>
      <c r="J4085" t="s">
        <v>10</v>
      </c>
      <c r="K4085" t="s">
        <v>12</v>
      </c>
      <c r="L4085" t="s">
        <v>12</v>
      </c>
      <c r="M4085" s="2">
        <v>41353</v>
      </c>
      <c r="N4085" s="2">
        <v>43229</v>
      </c>
      <c r="O4085" t="s">
        <v>21</v>
      </c>
      <c r="P4085">
        <v>0</v>
      </c>
    </row>
    <row r="4086" spans="1:17">
      <c r="A4086" s="1">
        <v>42675</v>
      </c>
      <c r="B4086" t="s">
        <v>6</v>
      </c>
      <c r="C4086" t="s">
        <v>269</v>
      </c>
      <c r="D4086" s="4">
        <v>4858242.8999999994</v>
      </c>
      <c r="E4086" s="4">
        <v>218620.93049999999</v>
      </c>
      <c r="F4086" s="3">
        <v>4.5000000000000005E-2</v>
      </c>
      <c r="G4086" s="5">
        <v>1952.9839604438012</v>
      </c>
      <c r="H4086" s="4">
        <v>87.884278219971051</v>
      </c>
      <c r="I4086">
        <v>2487.6</v>
      </c>
      <c r="J4086" t="s">
        <v>32</v>
      </c>
      <c r="K4086" t="s">
        <v>269</v>
      </c>
      <c r="L4086" t="s">
        <v>32</v>
      </c>
      <c r="M4086" s="2">
        <v>41442</v>
      </c>
      <c r="N4086" s="2">
        <v>47285</v>
      </c>
      <c r="O4086" t="s">
        <v>30</v>
      </c>
      <c r="P4086">
        <v>0.05</v>
      </c>
    </row>
    <row r="4087" spans="1:17">
      <c r="A4087" s="1">
        <v>42675</v>
      </c>
      <c r="B4087" t="s">
        <v>6</v>
      </c>
      <c r="C4087" t="s">
        <v>234</v>
      </c>
      <c r="D4087" s="4">
        <v>735743.55599999998</v>
      </c>
      <c r="E4087" s="4">
        <v>40465.895579999997</v>
      </c>
      <c r="F4087" s="3">
        <v>5.5E-2</v>
      </c>
      <c r="G4087" s="5">
        <v>1202.1953529411765</v>
      </c>
      <c r="H4087" s="4">
        <v>66.120744411764704</v>
      </c>
      <c r="I4087">
        <v>612</v>
      </c>
      <c r="J4087" t="s">
        <v>32</v>
      </c>
      <c r="K4087" t="s">
        <v>235</v>
      </c>
      <c r="L4087" t="s">
        <v>32</v>
      </c>
      <c r="M4087" s="2">
        <v>41442</v>
      </c>
      <c r="N4087" s="2">
        <v>47285</v>
      </c>
      <c r="O4087" t="s">
        <v>30</v>
      </c>
      <c r="P4087">
        <v>0.06</v>
      </c>
    </row>
    <row r="4088" spans="1:17">
      <c r="A4088" s="1">
        <v>42675</v>
      </c>
      <c r="B4088" t="s">
        <v>6</v>
      </c>
      <c r="C4088" t="s">
        <v>236</v>
      </c>
      <c r="D4088" s="4">
        <v>904034.49599999993</v>
      </c>
      <c r="E4088" s="4">
        <v>49721.897279999997</v>
      </c>
      <c r="F4088" s="3">
        <v>5.5E-2</v>
      </c>
      <c r="G4088" s="5">
        <v>1897.6374811083124</v>
      </c>
      <c r="H4088" s="4">
        <v>104.37006146095717</v>
      </c>
      <c r="I4088">
        <v>476.4</v>
      </c>
      <c r="J4088" t="s">
        <v>32</v>
      </c>
      <c r="K4088" t="s">
        <v>235</v>
      </c>
      <c r="L4088" t="s">
        <v>32</v>
      </c>
      <c r="M4088" s="2">
        <v>41442</v>
      </c>
      <c r="N4088" s="2">
        <v>47285</v>
      </c>
      <c r="O4088" t="s">
        <v>30</v>
      </c>
      <c r="P4088">
        <v>0.06</v>
      </c>
    </row>
    <row r="4089" spans="1:17">
      <c r="A4089" s="1">
        <v>42675</v>
      </c>
      <c r="B4089" t="s">
        <v>6</v>
      </c>
      <c r="C4089" t="s">
        <v>237</v>
      </c>
      <c r="D4089" s="4">
        <v>642194.66399999999</v>
      </c>
      <c r="E4089" s="4">
        <v>35320.70652</v>
      </c>
      <c r="F4089" s="3">
        <v>5.5E-2</v>
      </c>
      <c r="G4089" s="5">
        <v>2248.5807563025214</v>
      </c>
      <c r="H4089" s="4">
        <v>123.67194159663867</v>
      </c>
      <c r="I4089">
        <v>285.59999999999997</v>
      </c>
      <c r="J4089" t="s">
        <v>32</v>
      </c>
      <c r="K4089" t="s">
        <v>235</v>
      </c>
      <c r="L4089" t="s">
        <v>32</v>
      </c>
      <c r="M4089" s="2">
        <v>41442</v>
      </c>
      <c r="N4089" s="2">
        <v>47285</v>
      </c>
      <c r="O4089" t="s">
        <v>30</v>
      </c>
      <c r="P4089">
        <v>0.06</v>
      </c>
    </row>
    <row r="4090" spans="1:17">
      <c r="A4090" s="1">
        <v>42675</v>
      </c>
      <c r="B4090" t="s">
        <v>6</v>
      </c>
      <c r="C4090" t="s">
        <v>239</v>
      </c>
      <c r="D4090" s="4">
        <v>1004891.82</v>
      </c>
      <c r="E4090" s="4">
        <v>55269.050099999993</v>
      </c>
      <c r="F4090" s="3">
        <v>5.4999999999999993E-2</v>
      </c>
      <c r="G4090" s="5">
        <v>1451.316897746967</v>
      </c>
      <c r="H4090" s="4">
        <v>79.822429376083178</v>
      </c>
      <c r="I4090">
        <v>692.4</v>
      </c>
      <c r="J4090" t="s">
        <v>32</v>
      </c>
      <c r="K4090" t="s">
        <v>235</v>
      </c>
      <c r="L4090" t="s">
        <v>32</v>
      </c>
      <c r="M4090" s="2">
        <v>41442</v>
      </c>
      <c r="N4090" s="2">
        <v>47285</v>
      </c>
      <c r="O4090" t="s">
        <v>30</v>
      </c>
      <c r="P4090">
        <v>0.06</v>
      </c>
    </row>
    <row r="4091" spans="1:17">
      <c r="A4091" s="1">
        <v>42675</v>
      </c>
      <c r="B4091" t="s">
        <v>6</v>
      </c>
      <c r="C4091" t="s">
        <v>242</v>
      </c>
      <c r="D4091" s="4">
        <v>543010.90800000005</v>
      </c>
      <c r="E4091" s="4">
        <v>29865.59994</v>
      </c>
      <c r="F4091" s="3">
        <v>5.4999999999999993E-2</v>
      </c>
      <c r="G4091" s="5">
        <v>1012.324586129754</v>
      </c>
      <c r="H4091" s="4">
        <v>55.67785223713647</v>
      </c>
      <c r="I4091">
        <v>536.4</v>
      </c>
      <c r="J4091" t="s">
        <v>32</v>
      </c>
      <c r="K4091" t="s">
        <v>235</v>
      </c>
      <c r="L4091" t="s">
        <v>32</v>
      </c>
      <c r="M4091" s="2">
        <v>41442</v>
      </c>
      <c r="N4091" s="2">
        <v>47285</v>
      </c>
      <c r="O4091" t="s">
        <v>30</v>
      </c>
      <c r="P4091">
        <v>0.06</v>
      </c>
    </row>
    <row r="4092" spans="1:17">
      <c r="A4092" s="1">
        <v>42675</v>
      </c>
      <c r="B4092" t="s">
        <v>6</v>
      </c>
      <c r="C4092" t="s">
        <v>243</v>
      </c>
      <c r="D4092" s="4">
        <v>160086.91200000001</v>
      </c>
      <c r="E4092" s="4">
        <v>8804.7801600000003</v>
      </c>
      <c r="F4092" s="3">
        <v>5.5E-2</v>
      </c>
      <c r="G4092" s="5">
        <v>376.8524293785311</v>
      </c>
      <c r="H4092" s="4">
        <v>20.726883615819208</v>
      </c>
      <c r="I4092">
        <v>424.8</v>
      </c>
      <c r="J4092" t="s">
        <v>32</v>
      </c>
      <c r="K4092" t="s">
        <v>235</v>
      </c>
      <c r="L4092" t="s">
        <v>32</v>
      </c>
      <c r="M4092" s="2">
        <v>41442</v>
      </c>
      <c r="N4092" s="2">
        <v>47285</v>
      </c>
      <c r="O4092" t="s">
        <v>30</v>
      </c>
      <c r="P4092">
        <v>0.06</v>
      </c>
    </row>
    <row r="4093" spans="1:17">
      <c r="A4093" s="1">
        <v>42675</v>
      </c>
      <c r="B4093" t="s">
        <v>6</v>
      </c>
      <c r="C4093" t="s">
        <v>217</v>
      </c>
      <c r="D4093" s="4">
        <v>52198.2</v>
      </c>
      <c r="E4093" s="4">
        <v>7761.8723399999999</v>
      </c>
      <c r="F4093" s="3">
        <v>0.1487</v>
      </c>
      <c r="G4093" s="5">
        <v>3624.875</v>
      </c>
      <c r="H4093" s="4">
        <v>539.01891250000006</v>
      </c>
      <c r="I4093">
        <v>14.399999999999999</v>
      </c>
      <c r="J4093" t="s">
        <v>52</v>
      </c>
      <c r="K4093" t="s">
        <v>51</v>
      </c>
      <c r="L4093" t="s">
        <v>51</v>
      </c>
      <c r="M4093" s="2">
        <v>41481</v>
      </c>
      <c r="N4093" s="2">
        <v>43033</v>
      </c>
      <c r="O4093" t="s">
        <v>21</v>
      </c>
      <c r="P4093">
        <v>0.13</v>
      </c>
    </row>
    <row r="4094" spans="1:17">
      <c r="A4094" s="1">
        <v>42675</v>
      </c>
      <c r="B4094" t="s">
        <v>6</v>
      </c>
      <c r="C4094" t="s">
        <v>285</v>
      </c>
      <c r="D4094" s="4">
        <v>2685459</v>
      </c>
      <c r="E4094" s="4">
        <v>91842.697799999994</v>
      </c>
      <c r="F4094" s="3">
        <v>3.4200000000000001E-2</v>
      </c>
      <c r="G4094" s="5">
        <v>19459.847826086956</v>
      </c>
      <c r="H4094" s="4">
        <v>665.52679565217386</v>
      </c>
      <c r="I4094">
        <v>138</v>
      </c>
      <c r="J4094" t="s">
        <v>123</v>
      </c>
      <c r="K4094" t="s">
        <v>286</v>
      </c>
      <c r="L4094" t="s">
        <v>286</v>
      </c>
      <c r="M4094" s="2">
        <v>41708</v>
      </c>
      <c r="N4094" s="2">
        <v>42834</v>
      </c>
      <c r="O4094" t="s">
        <v>21</v>
      </c>
      <c r="P4094">
        <v>0.03</v>
      </c>
    </row>
    <row r="4095" spans="1:17">
      <c r="A4095" s="1">
        <v>42675</v>
      </c>
      <c r="B4095" t="s">
        <v>6</v>
      </c>
      <c r="C4095" t="s">
        <v>292</v>
      </c>
      <c r="D4095" s="4">
        <v>353178</v>
      </c>
      <c r="E4095" s="4">
        <v>50857.632000000005</v>
      </c>
      <c r="F4095" s="3">
        <v>0.14400000000000002</v>
      </c>
      <c r="G4095" s="5">
        <v>2943.15</v>
      </c>
      <c r="H4095" s="4">
        <v>423.81360000000006</v>
      </c>
      <c r="I4095">
        <v>120</v>
      </c>
      <c r="J4095" t="s">
        <v>10</v>
      </c>
      <c r="K4095" t="s">
        <v>11</v>
      </c>
      <c r="L4095" t="s">
        <v>42</v>
      </c>
      <c r="M4095" s="2">
        <v>41715</v>
      </c>
      <c r="N4095" s="2">
        <v>42810</v>
      </c>
      <c r="O4095" t="s">
        <v>21</v>
      </c>
      <c r="P4095">
        <v>0.12</v>
      </c>
    </row>
    <row r="4096" spans="1:17">
      <c r="A4096" s="1">
        <v>42675</v>
      </c>
      <c r="B4096" t="s">
        <v>6</v>
      </c>
      <c r="C4096" t="s">
        <v>301</v>
      </c>
      <c r="D4096" s="4">
        <v>188674.8</v>
      </c>
      <c r="E4096" s="4">
        <v>35999.151840000006</v>
      </c>
      <c r="F4096" s="3">
        <v>0.19080000000000005</v>
      </c>
      <c r="G4096" s="5">
        <v>1709.0108695652175</v>
      </c>
      <c r="H4096" s="4">
        <v>326.07927391304355</v>
      </c>
      <c r="I4096">
        <v>110.39999999999999</v>
      </c>
      <c r="J4096" t="s">
        <v>123</v>
      </c>
      <c r="K4096" t="s">
        <v>286</v>
      </c>
      <c r="L4096" t="s">
        <v>286</v>
      </c>
      <c r="M4096" s="2">
        <v>42110</v>
      </c>
      <c r="N4096" s="2">
        <v>42840</v>
      </c>
      <c r="O4096" t="s">
        <v>21</v>
      </c>
      <c r="P4096">
        <v>0.08</v>
      </c>
    </row>
    <row r="4097" spans="1:16">
      <c r="A4097" s="1">
        <v>42675</v>
      </c>
      <c r="B4097" t="s">
        <v>6</v>
      </c>
      <c r="C4097" t="s">
        <v>43</v>
      </c>
      <c r="D4097" s="4">
        <v>154167</v>
      </c>
      <c r="E4097" s="4">
        <v>22323.381600000004</v>
      </c>
      <c r="F4097" s="3">
        <v>0.14480000000000004</v>
      </c>
      <c r="G4097" s="5">
        <v>3380.8552631578946</v>
      </c>
      <c r="H4097" s="4">
        <v>489.54784210526321</v>
      </c>
      <c r="I4097">
        <v>45.6</v>
      </c>
      <c r="J4097" t="s">
        <v>10</v>
      </c>
      <c r="K4097" t="s">
        <v>11</v>
      </c>
      <c r="L4097" t="s">
        <v>42</v>
      </c>
      <c r="M4097" s="2">
        <v>42156</v>
      </c>
      <c r="N4097" s="2">
        <v>42864</v>
      </c>
      <c r="O4097" t="s">
        <v>21</v>
      </c>
      <c r="P4097">
        <v>0.13</v>
      </c>
    </row>
    <row r="4098" spans="1:16">
      <c r="A4098" s="1">
        <v>42675</v>
      </c>
      <c r="B4098" t="s">
        <v>6</v>
      </c>
      <c r="C4098" t="s">
        <v>41</v>
      </c>
      <c r="D4098" s="4">
        <v>349429.08</v>
      </c>
      <c r="E4098" s="4">
        <v>47766.955235999994</v>
      </c>
      <c r="F4098" s="3">
        <v>0.13669999999999999</v>
      </c>
      <c r="G4098" s="5">
        <v>7466.4333333333343</v>
      </c>
      <c r="H4098" s="4">
        <v>1020.6614366666666</v>
      </c>
      <c r="I4098">
        <v>46.8</v>
      </c>
      <c r="J4098" t="s">
        <v>10</v>
      </c>
      <c r="K4098" t="s">
        <v>11</v>
      </c>
      <c r="L4098" t="s">
        <v>42</v>
      </c>
      <c r="M4098" s="2">
        <v>42156</v>
      </c>
      <c r="N4098" s="2">
        <v>42864</v>
      </c>
      <c r="O4098" t="s">
        <v>21</v>
      </c>
      <c r="P4098">
        <v>0.13</v>
      </c>
    </row>
    <row r="4099" spans="1:16">
      <c r="A4099" s="1">
        <v>42675</v>
      </c>
      <c r="B4099" t="s">
        <v>6</v>
      </c>
      <c r="C4099" t="s">
        <v>385</v>
      </c>
      <c r="D4099" s="4">
        <v>179401.19999999998</v>
      </c>
      <c r="E4099" s="4">
        <v>31628.431559999997</v>
      </c>
      <c r="F4099" s="3">
        <v>0.17630000000000001</v>
      </c>
      <c r="G4099" s="5">
        <v>2820.7735849056603</v>
      </c>
      <c r="H4099" s="4">
        <v>497.30238301886794</v>
      </c>
      <c r="I4099">
        <v>63.599999999999994</v>
      </c>
      <c r="J4099" t="s">
        <v>10</v>
      </c>
      <c r="K4099" t="s">
        <v>11</v>
      </c>
      <c r="L4099" t="s">
        <v>42</v>
      </c>
      <c r="M4099" s="2">
        <v>42201</v>
      </c>
      <c r="N4099" s="2">
        <v>43296</v>
      </c>
      <c r="O4099" t="s">
        <v>21</v>
      </c>
      <c r="P4099">
        <v>0.15</v>
      </c>
    </row>
    <row r="4100" spans="1:16">
      <c r="A4100" s="1">
        <v>42675</v>
      </c>
      <c r="B4100" t="s">
        <v>6</v>
      </c>
      <c r="C4100" t="s">
        <v>384</v>
      </c>
      <c r="D4100" s="4">
        <v>77817</v>
      </c>
      <c r="E4100" s="4">
        <v>21469.710299999999</v>
      </c>
      <c r="F4100" s="3">
        <v>0.27589999999999998</v>
      </c>
      <c r="G4100" s="5">
        <v>1409.7282608695652</v>
      </c>
      <c r="H4100" s="4">
        <v>388.94402717391307</v>
      </c>
      <c r="I4100">
        <v>55.199999999999996</v>
      </c>
      <c r="J4100" t="s">
        <v>10</v>
      </c>
      <c r="K4100" t="s">
        <v>11</v>
      </c>
      <c r="L4100" t="s">
        <v>265</v>
      </c>
      <c r="M4100" s="2">
        <v>42201</v>
      </c>
      <c r="N4100" s="2">
        <v>42931</v>
      </c>
      <c r="O4100" t="s">
        <v>21</v>
      </c>
      <c r="P4100">
        <v>0.17</v>
      </c>
    </row>
    <row r="4101" spans="1:16">
      <c r="A4101" s="1">
        <v>42675</v>
      </c>
      <c r="B4101" t="s">
        <v>6</v>
      </c>
      <c r="C4101" t="s">
        <v>388</v>
      </c>
      <c r="D4101" s="4">
        <v>720154.62</v>
      </c>
      <c r="E4101" s="4">
        <v>91387.621277999991</v>
      </c>
      <c r="F4101" s="3">
        <v>0.12689999999999999</v>
      </c>
      <c r="G4101" s="5">
        <v>10171.675423728813</v>
      </c>
      <c r="H4101" s="4">
        <v>1290.7856112711863</v>
      </c>
      <c r="I4101">
        <v>70.8</v>
      </c>
      <c r="J4101" t="s">
        <v>62</v>
      </c>
      <c r="K4101" t="s">
        <v>253</v>
      </c>
      <c r="L4101" t="s">
        <v>253</v>
      </c>
      <c r="M4101" s="2">
        <v>42223</v>
      </c>
      <c r="N4101" s="2">
        <v>43318</v>
      </c>
      <c r="O4101" t="s">
        <v>21</v>
      </c>
      <c r="P4101">
        <v>0.12</v>
      </c>
    </row>
    <row r="4102" spans="1:16">
      <c r="A4102" s="1">
        <v>42675</v>
      </c>
      <c r="B4102" t="s">
        <v>6</v>
      </c>
      <c r="C4102" t="s">
        <v>391</v>
      </c>
      <c r="D4102" s="4">
        <v>125661.59999999999</v>
      </c>
      <c r="E4102" s="4">
        <v>12515.89536</v>
      </c>
      <c r="F4102" s="3">
        <v>9.9600000000000008E-2</v>
      </c>
      <c r="G4102" s="5">
        <v>8726.5</v>
      </c>
      <c r="H4102" s="4">
        <v>869.15940000000012</v>
      </c>
      <c r="I4102">
        <v>14.399999999999999</v>
      </c>
      <c r="J4102" t="s">
        <v>52</v>
      </c>
      <c r="K4102" t="s">
        <v>51</v>
      </c>
      <c r="L4102" t="s">
        <v>51</v>
      </c>
      <c r="M4102" s="2">
        <v>42259</v>
      </c>
      <c r="N4102" s="2">
        <v>42989</v>
      </c>
      <c r="O4102" t="s">
        <v>21</v>
      </c>
      <c r="P4102">
        <v>0.09</v>
      </c>
    </row>
    <row r="4103" spans="1:16">
      <c r="A4103" s="1">
        <v>42675</v>
      </c>
      <c r="B4103" t="s">
        <v>6</v>
      </c>
      <c r="C4103" t="s">
        <v>411</v>
      </c>
      <c r="D4103" s="4">
        <v>310593.59999999998</v>
      </c>
      <c r="E4103" s="4">
        <v>76685.559840000002</v>
      </c>
      <c r="F4103" s="3">
        <v>0.24690000000000004</v>
      </c>
      <c r="G4103" s="5">
        <v>1702.8157894736839</v>
      </c>
      <c r="H4103" s="4">
        <v>420.42521842105265</v>
      </c>
      <c r="I4103">
        <v>182.4</v>
      </c>
      <c r="J4103" t="s">
        <v>10</v>
      </c>
      <c r="K4103" t="s">
        <v>12</v>
      </c>
      <c r="L4103" t="s">
        <v>12</v>
      </c>
      <c r="M4103" s="2">
        <v>42433</v>
      </c>
      <c r="N4103" s="2">
        <v>43162</v>
      </c>
      <c r="O4103" t="s">
        <v>21</v>
      </c>
      <c r="P4103">
        <v>0.17</v>
      </c>
    </row>
    <row r="4104" spans="1:16">
      <c r="A4104" s="1">
        <v>42675</v>
      </c>
      <c r="B4104" t="s">
        <v>6</v>
      </c>
      <c r="C4104" t="s">
        <v>430</v>
      </c>
      <c r="D4104" s="4">
        <v>350394</v>
      </c>
      <c r="E4104" s="4">
        <v>72146.124599999996</v>
      </c>
      <c r="F4104" s="3">
        <v>0.2059</v>
      </c>
      <c r="G4104" s="5">
        <v>2195.4511278195491</v>
      </c>
      <c r="H4104" s="4">
        <v>452.0433872180451</v>
      </c>
      <c r="I4104">
        <v>159.6</v>
      </c>
      <c r="J4104" t="s">
        <v>10</v>
      </c>
      <c r="K4104" t="s">
        <v>12</v>
      </c>
      <c r="L4104" t="s">
        <v>12</v>
      </c>
      <c r="M4104" s="2">
        <v>42542</v>
      </c>
      <c r="N4104" s="2">
        <v>43636</v>
      </c>
      <c r="O4104" t="s">
        <v>21</v>
      </c>
      <c r="P4104">
        <v>0.17</v>
      </c>
    </row>
    <row r="4105" spans="1:16">
      <c r="A4105" s="1">
        <v>42675</v>
      </c>
      <c r="B4105" t="s">
        <v>6</v>
      </c>
      <c r="C4105" t="s">
        <v>431</v>
      </c>
      <c r="D4105" s="4">
        <v>326037.59999999998</v>
      </c>
      <c r="E4105" s="4">
        <v>63870.765839999993</v>
      </c>
      <c r="F4105" s="3">
        <v>0.19589999999999999</v>
      </c>
      <c r="G4105" s="5">
        <v>3052.7865168539324</v>
      </c>
      <c r="H4105" s="4">
        <v>598.04087865168538</v>
      </c>
      <c r="I4105">
        <v>106.8</v>
      </c>
      <c r="J4105" t="s">
        <v>10</v>
      </c>
      <c r="K4105" t="s">
        <v>76</v>
      </c>
      <c r="L4105" t="s">
        <v>76</v>
      </c>
      <c r="M4105" s="2">
        <v>42525</v>
      </c>
      <c r="N4105" s="2">
        <v>43254</v>
      </c>
      <c r="O4105" t="s">
        <v>21</v>
      </c>
      <c r="P4105">
        <v>0.17</v>
      </c>
    </row>
    <row r="4106" spans="1:16">
      <c r="A4106" s="1">
        <v>42675</v>
      </c>
      <c r="B4106" t="s">
        <v>6</v>
      </c>
      <c r="C4106" t="s">
        <v>428</v>
      </c>
      <c r="D4106" s="4">
        <v>131302.79999999999</v>
      </c>
      <c r="E4106" s="4">
        <v>52783.725599999998</v>
      </c>
      <c r="F4106" s="3">
        <v>0.40200000000000002</v>
      </c>
      <c r="G4106" s="5">
        <v>1176.5483870967741</v>
      </c>
      <c r="H4106" s="4">
        <v>472.97245161290323</v>
      </c>
      <c r="I4106">
        <v>111.6</v>
      </c>
      <c r="J4106" t="s">
        <v>10</v>
      </c>
      <c r="K4106" t="s">
        <v>12</v>
      </c>
      <c r="L4106" t="s">
        <v>23</v>
      </c>
      <c r="M4106" s="2">
        <v>42529</v>
      </c>
      <c r="N4106" s="2">
        <v>43258</v>
      </c>
      <c r="O4106" t="s">
        <v>21</v>
      </c>
      <c r="P4106">
        <v>0.18</v>
      </c>
    </row>
    <row r="4107" spans="1:16">
      <c r="A4107" s="1">
        <v>42675</v>
      </c>
      <c r="B4107" t="s">
        <v>6</v>
      </c>
      <c r="C4107" t="s">
        <v>44</v>
      </c>
      <c r="D4107" s="4">
        <v>393155.28</v>
      </c>
      <c r="E4107" s="4">
        <v>81225.880848000015</v>
      </c>
      <c r="F4107" s="3">
        <v>0.20660000000000003</v>
      </c>
      <c r="G4107" s="5">
        <v>3005.7743119266061</v>
      </c>
      <c r="H4107" s="4">
        <v>620.9929728440369</v>
      </c>
      <c r="I4107">
        <v>130.79999999999998</v>
      </c>
      <c r="J4107" t="s">
        <v>10</v>
      </c>
      <c r="K4107" t="s">
        <v>20</v>
      </c>
      <c r="L4107" t="s">
        <v>20</v>
      </c>
      <c r="M4107" s="2">
        <v>42513</v>
      </c>
      <c r="N4107" s="2">
        <v>43242</v>
      </c>
      <c r="O4107" t="s">
        <v>21</v>
      </c>
      <c r="P4107">
        <v>0.18</v>
      </c>
    </row>
    <row r="4108" spans="1:16">
      <c r="A4108" s="1">
        <v>42675</v>
      </c>
      <c r="B4108" t="s">
        <v>6</v>
      </c>
      <c r="C4108" t="s">
        <v>445</v>
      </c>
      <c r="D4108" s="4">
        <v>100608</v>
      </c>
      <c r="E4108" s="4">
        <v>16399.103999999999</v>
      </c>
      <c r="F4108" s="3">
        <v>0.16300000000000001</v>
      </c>
      <c r="G4108" s="5">
        <v>3224.6153846153848</v>
      </c>
      <c r="H4108" s="4">
        <v>525.6123076923077</v>
      </c>
      <c r="I4108">
        <v>31.2</v>
      </c>
      <c r="J4108" t="s">
        <v>10</v>
      </c>
      <c r="K4108" t="s">
        <v>11</v>
      </c>
      <c r="L4108" t="s">
        <v>94</v>
      </c>
      <c r="M4108" s="2">
        <v>42595</v>
      </c>
      <c r="N4108" s="2">
        <v>42959</v>
      </c>
      <c r="O4108" t="s">
        <v>21</v>
      </c>
      <c r="P4108">
        <v>0</v>
      </c>
    </row>
    <row r="4109" spans="1:16">
      <c r="A4109" s="1">
        <v>42675</v>
      </c>
      <c r="B4109" t="s">
        <v>6</v>
      </c>
      <c r="C4109" t="s">
        <v>448</v>
      </c>
      <c r="D4109" s="4">
        <v>315802.8</v>
      </c>
      <c r="E4109" s="4">
        <v>36159.420599999998</v>
      </c>
      <c r="F4109" s="3">
        <v>0.11449999999999999</v>
      </c>
      <c r="G4109" s="5">
        <v>5599.3404255319147</v>
      </c>
      <c r="H4109" s="4">
        <v>641.1244787234042</v>
      </c>
      <c r="I4109">
        <v>56.4</v>
      </c>
      <c r="J4109" t="s">
        <v>62</v>
      </c>
      <c r="K4109" t="s">
        <v>253</v>
      </c>
      <c r="L4109" t="s">
        <v>253</v>
      </c>
      <c r="M4109" s="2">
        <v>42571</v>
      </c>
      <c r="N4109" s="2">
        <v>43665</v>
      </c>
      <c r="O4109" t="s">
        <v>21</v>
      </c>
      <c r="P4109">
        <v>0.1</v>
      </c>
    </row>
    <row r="4110" spans="1:16">
      <c r="A4110" s="1">
        <v>42675</v>
      </c>
      <c r="B4110" t="s">
        <v>6</v>
      </c>
      <c r="C4110" t="s">
        <v>450</v>
      </c>
      <c r="D4110" s="4">
        <v>403532.39999999997</v>
      </c>
      <c r="E4110" s="4">
        <v>83006.614679999999</v>
      </c>
      <c r="F4110" s="3">
        <v>0.20570000000000002</v>
      </c>
      <c r="G4110" s="5">
        <v>2197.8888888888887</v>
      </c>
      <c r="H4110" s="4">
        <v>452.10574444444444</v>
      </c>
      <c r="I4110">
        <v>183.6</v>
      </c>
      <c r="J4110" t="s">
        <v>10</v>
      </c>
      <c r="K4110" t="s">
        <v>11</v>
      </c>
      <c r="L4110" t="s">
        <v>42</v>
      </c>
      <c r="M4110" s="2">
        <v>42570</v>
      </c>
      <c r="N4110" s="2">
        <v>44440</v>
      </c>
      <c r="O4110" t="s">
        <v>21</v>
      </c>
      <c r="P4110">
        <v>0.15</v>
      </c>
    </row>
    <row r="4111" spans="1:16">
      <c r="A4111" s="1">
        <v>42675</v>
      </c>
      <c r="B4111" t="s">
        <v>6</v>
      </c>
      <c r="C4111" t="s">
        <v>241</v>
      </c>
      <c r="D4111" s="4">
        <v>153261.96</v>
      </c>
      <c r="E4111" s="4">
        <v>25916.597436</v>
      </c>
      <c r="F4111" s="3">
        <v>0.1691</v>
      </c>
      <c r="G4111" s="5">
        <v>2365.1537037037037</v>
      </c>
      <c r="H4111" s="4">
        <v>399.94749129629633</v>
      </c>
      <c r="I4111">
        <v>64.8</v>
      </c>
      <c r="J4111" t="s">
        <v>10</v>
      </c>
      <c r="K4111" t="s">
        <v>11</v>
      </c>
      <c r="L4111" t="s">
        <v>42</v>
      </c>
      <c r="M4111" s="2">
        <v>42570</v>
      </c>
      <c r="N4111" s="2">
        <v>43299</v>
      </c>
      <c r="O4111" t="s">
        <v>21</v>
      </c>
      <c r="P4111">
        <v>0.12</v>
      </c>
    </row>
    <row r="4112" spans="1:16">
      <c r="A4112" s="1">
        <v>42675</v>
      </c>
      <c r="B4112" t="s">
        <v>6</v>
      </c>
      <c r="C4112" t="s">
        <v>449</v>
      </c>
      <c r="D4112" s="4">
        <v>219138</v>
      </c>
      <c r="E4112" s="4">
        <v>52615.033799999997</v>
      </c>
      <c r="F4112" s="3">
        <v>0.24009999999999998</v>
      </c>
      <c r="G4112" s="5">
        <v>1882.6288659793815</v>
      </c>
      <c r="H4112" s="4">
        <v>452.01919072164952</v>
      </c>
      <c r="I4112">
        <v>116.39999999999999</v>
      </c>
      <c r="J4112" t="s">
        <v>10</v>
      </c>
      <c r="K4112" t="s">
        <v>12</v>
      </c>
      <c r="L4112" t="s">
        <v>12</v>
      </c>
      <c r="M4112" s="2">
        <v>42572</v>
      </c>
      <c r="N4112" s="2">
        <v>43666</v>
      </c>
      <c r="O4112" t="s">
        <v>21</v>
      </c>
      <c r="P4112">
        <v>0.17</v>
      </c>
    </row>
    <row r="4113" spans="1:18">
      <c r="A4113" s="1">
        <v>42675</v>
      </c>
      <c r="B4113" t="s">
        <v>6</v>
      </c>
      <c r="C4113" t="s">
        <v>454</v>
      </c>
      <c r="D4113" s="4">
        <v>102037.2</v>
      </c>
      <c r="E4113" s="4">
        <v>56518.405080000004</v>
      </c>
      <c r="F4113" s="3">
        <v>0.55390000000000006</v>
      </c>
      <c r="G4113" s="5">
        <v>1024.4698795180723</v>
      </c>
      <c r="H4113" s="4">
        <v>567.45386626506036</v>
      </c>
      <c r="I4113">
        <v>99.6</v>
      </c>
      <c r="J4113" t="s">
        <v>47</v>
      </c>
      <c r="K4113" t="s">
        <v>48</v>
      </c>
      <c r="L4113" t="s">
        <v>46</v>
      </c>
      <c r="M4113" s="2">
        <v>42628</v>
      </c>
      <c r="N4113" s="2">
        <v>42992</v>
      </c>
      <c r="O4113" t="s">
        <v>21</v>
      </c>
      <c r="P4113">
        <v>0.17</v>
      </c>
    </row>
    <row r="4114" spans="1:18">
      <c r="A4114" s="1">
        <v>42675</v>
      </c>
      <c r="B4114" t="s">
        <v>6</v>
      </c>
      <c r="C4114" t="s">
        <v>456</v>
      </c>
      <c r="D4114" s="4">
        <v>76551.839999999997</v>
      </c>
      <c r="E4114" s="4">
        <v>16405.059312000001</v>
      </c>
      <c r="F4114" s="3">
        <v>0.21430000000000002</v>
      </c>
      <c r="G4114" s="5">
        <v>2453.5846153846155</v>
      </c>
      <c r="H4114" s="4">
        <v>525.80318307692312</v>
      </c>
      <c r="I4114">
        <v>31.2</v>
      </c>
      <c r="J4114" t="s">
        <v>10</v>
      </c>
      <c r="K4114" t="s">
        <v>11</v>
      </c>
      <c r="L4114" t="s">
        <v>94</v>
      </c>
      <c r="M4114" s="2">
        <v>42638</v>
      </c>
      <c r="N4114" s="2">
        <v>43002</v>
      </c>
      <c r="O4114" t="s">
        <v>21</v>
      </c>
      <c r="P4114">
        <v>0.16</v>
      </c>
    </row>
    <row r="4115" spans="1:18">
      <c r="A4115" s="1">
        <v>42675</v>
      </c>
      <c r="B4115" t="s">
        <v>6</v>
      </c>
      <c r="C4115" t="s">
        <v>463</v>
      </c>
      <c r="D4115" s="4">
        <v>14106</v>
      </c>
      <c r="E4115" s="4">
        <v>3887.6136000000001</v>
      </c>
      <c r="F4115" s="3">
        <v>0.27560000000000001</v>
      </c>
      <c r="G4115" s="5">
        <v>379.19354838709683</v>
      </c>
      <c r="H4115" s="4">
        <v>104.50574193548388</v>
      </c>
      <c r="I4115">
        <v>37.199999999999996</v>
      </c>
      <c r="J4115" t="s">
        <v>47</v>
      </c>
      <c r="K4115" t="s">
        <v>48</v>
      </c>
      <c r="L4115" t="s">
        <v>464</v>
      </c>
      <c r="M4115" s="2" t="s">
        <v>8</v>
      </c>
      <c r="N4115" s="2" t="s">
        <v>8</v>
      </c>
      <c r="O4115" t="s">
        <v>472</v>
      </c>
      <c r="P4115">
        <v>0</v>
      </c>
    </row>
    <row r="4116" spans="1:18">
      <c r="A4116" s="1">
        <v>42675</v>
      </c>
      <c r="B4116" t="s">
        <v>6</v>
      </c>
      <c r="C4116" t="s">
        <v>33</v>
      </c>
      <c r="D4116" s="4">
        <v>966447.57599999988</v>
      </c>
      <c r="E4116" s="4">
        <v>86980.281839999996</v>
      </c>
      <c r="F4116" s="3">
        <v>9.0000000000000011E-2</v>
      </c>
      <c r="G4116" s="5">
        <v>3694.3714678899082</v>
      </c>
      <c r="H4116" s="4">
        <v>332.49343211009176</v>
      </c>
      <c r="I4116">
        <v>261.59999999999997</v>
      </c>
      <c r="J4116" t="s">
        <v>34</v>
      </c>
      <c r="K4116" t="s">
        <v>36</v>
      </c>
      <c r="L4116" t="s">
        <v>35</v>
      </c>
      <c r="M4116" s="2">
        <v>41288</v>
      </c>
      <c r="N4116" s="2">
        <v>45059</v>
      </c>
      <c r="O4116" t="s">
        <v>21</v>
      </c>
      <c r="P4116">
        <v>0.09</v>
      </c>
      <c r="R4116">
        <f t="shared" ref="R4116:R4117" si="390">(N4116-M4116)/365</f>
        <v>10.331506849315069</v>
      </c>
    </row>
    <row r="4117" spans="1:18">
      <c r="A4117" s="1">
        <v>42675</v>
      </c>
      <c r="B4117" t="s">
        <v>6</v>
      </c>
      <c r="C4117" t="s">
        <v>441</v>
      </c>
      <c r="D4117" s="4">
        <v>468974.91599999997</v>
      </c>
      <c r="E4117" s="4">
        <v>42817.409830799996</v>
      </c>
      <c r="F4117" s="3">
        <v>9.1299999999999992E-2</v>
      </c>
      <c r="G4117" s="5">
        <v>7816.2485999999999</v>
      </c>
      <c r="H4117" s="4">
        <v>713.62349717999996</v>
      </c>
      <c r="I4117">
        <v>60</v>
      </c>
      <c r="J4117" t="s">
        <v>34</v>
      </c>
      <c r="K4117" t="s">
        <v>36</v>
      </c>
      <c r="L4117" t="s">
        <v>35</v>
      </c>
      <c r="M4117" s="2">
        <v>42536</v>
      </c>
      <c r="N4117" s="2">
        <v>45547</v>
      </c>
      <c r="O4117" t="s">
        <v>30</v>
      </c>
      <c r="P4117">
        <v>0.09</v>
      </c>
      <c r="R4117">
        <f t="shared" si="390"/>
        <v>8.24931506849315</v>
      </c>
    </row>
    <row r="4118" spans="1:18">
      <c r="A4118" s="1">
        <v>42705</v>
      </c>
      <c r="B4118" t="s">
        <v>6</v>
      </c>
      <c r="C4118" t="s">
        <v>456</v>
      </c>
      <c r="D4118" s="4">
        <v>83206.2</v>
      </c>
      <c r="E4118" s="4">
        <v>16524.751319999999</v>
      </c>
      <c r="F4118" s="3">
        <v>0.1986</v>
      </c>
      <c r="G4118" s="5">
        <v>2666.8653846153848</v>
      </c>
      <c r="H4118" s="4">
        <v>529.63946538461539</v>
      </c>
      <c r="I4118">
        <v>31.2</v>
      </c>
      <c r="J4118" t="s">
        <v>10</v>
      </c>
      <c r="K4118" t="s">
        <v>11</v>
      </c>
      <c r="L4118" t="s">
        <v>94</v>
      </c>
      <c r="M4118" s="2">
        <v>42638</v>
      </c>
      <c r="N4118" s="2">
        <v>43002</v>
      </c>
      <c r="O4118" t="s">
        <v>21</v>
      </c>
      <c r="P4118">
        <v>0.16</v>
      </c>
    </row>
    <row r="4119" spans="1:18">
      <c r="A4119" s="1">
        <v>42705</v>
      </c>
      <c r="B4119" t="s">
        <v>6</v>
      </c>
      <c r="C4119" t="s">
        <v>53</v>
      </c>
      <c r="D4119" s="4">
        <v>902652</v>
      </c>
      <c r="E4119" s="4">
        <v>83946.636000000013</v>
      </c>
      <c r="F4119" s="3">
        <v>9.3000000000000013E-2</v>
      </c>
      <c r="G4119" s="5">
        <v>2827.8571428571431</v>
      </c>
      <c r="H4119" s="4">
        <v>262.99071428571432</v>
      </c>
      <c r="I4119">
        <v>319.2</v>
      </c>
      <c r="J4119" t="s">
        <v>10</v>
      </c>
      <c r="K4119" t="s">
        <v>20</v>
      </c>
      <c r="L4119" t="s">
        <v>20</v>
      </c>
      <c r="M4119" s="2">
        <v>41374</v>
      </c>
      <c r="N4119" s="2">
        <v>42864</v>
      </c>
      <c r="O4119" t="s">
        <v>21</v>
      </c>
      <c r="P4119">
        <v>7.0000000000000007E-2</v>
      </c>
    </row>
    <row r="4120" spans="1:18">
      <c r="A4120" s="1">
        <v>42705</v>
      </c>
      <c r="B4120" t="s">
        <v>6</v>
      </c>
      <c r="C4120" t="s">
        <v>239</v>
      </c>
      <c r="D4120" s="4">
        <v>1127159.58</v>
      </c>
      <c r="E4120" s="4">
        <v>61993.776899999997</v>
      </c>
      <c r="F4120" s="3">
        <v>5.4999999999999993E-2</v>
      </c>
      <c r="G4120" s="5">
        <v>1627.9023396880418</v>
      </c>
      <c r="H4120" s="4">
        <v>89.534628682842282</v>
      </c>
      <c r="I4120">
        <v>692.4</v>
      </c>
      <c r="J4120" t="s">
        <v>32</v>
      </c>
      <c r="K4120" t="s">
        <v>235</v>
      </c>
      <c r="L4120" t="s">
        <v>32</v>
      </c>
      <c r="M4120" s="2">
        <v>41442</v>
      </c>
      <c r="N4120" s="2">
        <v>47285</v>
      </c>
      <c r="O4120" t="s">
        <v>30</v>
      </c>
      <c r="P4120">
        <v>0.06</v>
      </c>
    </row>
    <row r="4121" spans="1:18">
      <c r="A4121" s="1">
        <v>42705</v>
      </c>
      <c r="B4121" t="s">
        <v>6</v>
      </c>
      <c r="C4121" t="s">
        <v>301</v>
      </c>
      <c r="D4121" s="4">
        <v>297520.8</v>
      </c>
      <c r="E4121" s="4">
        <v>36000.016799999998</v>
      </c>
      <c r="F4121" s="3">
        <v>0.121</v>
      </c>
      <c r="G4121" s="5">
        <v>2694.934782608696</v>
      </c>
      <c r="H4121" s="4">
        <v>326.0871086956522</v>
      </c>
      <c r="I4121">
        <v>110.39999999999999</v>
      </c>
      <c r="J4121" t="s">
        <v>123</v>
      </c>
      <c r="K4121" t="s">
        <v>286</v>
      </c>
      <c r="L4121" t="s">
        <v>286</v>
      </c>
      <c r="M4121" s="2">
        <v>42110</v>
      </c>
      <c r="N4121" s="2">
        <v>42840</v>
      </c>
      <c r="O4121" t="s">
        <v>21</v>
      </c>
      <c r="P4121">
        <v>0.08</v>
      </c>
    </row>
    <row r="4122" spans="1:18">
      <c r="A4122" s="1">
        <v>42705</v>
      </c>
      <c r="B4122" t="s">
        <v>6</v>
      </c>
      <c r="C4122" t="s">
        <v>411</v>
      </c>
      <c r="D4122" s="4">
        <v>322699.2</v>
      </c>
      <c r="E4122" s="4">
        <v>76705.599839999995</v>
      </c>
      <c r="F4122" s="3">
        <v>0.23769999999999997</v>
      </c>
      <c r="G4122" s="5">
        <v>1769.1842105263158</v>
      </c>
      <c r="H4122" s="4">
        <v>420.53508684210522</v>
      </c>
      <c r="I4122">
        <v>182.4</v>
      </c>
      <c r="J4122" t="s">
        <v>10</v>
      </c>
      <c r="K4122" t="s">
        <v>12</v>
      </c>
      <c r="L4122" t="s">
        <v>12</v>
      </c>
      <c r="M4122" s="2">
        <v>42433</v>
      </c>
      <c r="N4122" s="2">
        <v>43162</v>
      </c>
      <c r="O4122" t="s">
        <v>21</v>
      </c>
      <c r="P4122">
        <v>0.17</v>
      </c>
    </row>
    <row r="4123" spans="1:18">
      <c r="A4123" s="1">
        <v>42705</v>
      </c>
      <c r="B4123" t="s">
        <v>6</v>
      </c>
      <c r="C4123" t="s">
        <v>217</v>
      </c>
      <c r="D4123" s="4">
        <v>42331.199999999997</v>
      </c>
      <c r="E4123" s="4">
        <v>7564.5854399999998</v>
      </c>
      <c r="F4123" s="3">
        <v>0.1787</v>
      </c>
      <c r="G4123" s="5">
        <v>2939.666666666667</v>
      </c>
      <c r="H4123" s="4">
        <v>525.31843333333336</v>
      </c>
      <c r="I4123">
        <v>14.399999999999999</v>
      </c>
      <c r="J4123" t="s">
        <v>52</v>
      </c>
      <c r="K4123" t="s">
        <v>51</v>
      </c>
      <c r="L4123" t="s">
        <v>51</v>
      </c>
      <c r="M4123" s="2">
        <v>41481</v>
      </c>
      <c r="N4123" s="2">
        <v>43033</v>
      </c>
      <c r="O4123" t="s">
        <v>21</v>
      </c>
      <c r="P4123">
        <v>0.13</v>
      </c>
    </row>
    <row r="4124" spans="1:18">
      <c r="A4124" s="1">
        <v>42705</v>
      </c>
      <c r="B4124" t="s">
        <v>6</v>
      </c>
      <c r="C4124" t="s">
        <v>450</v>
      </c>
      <c r="D4124" s="4">
        <v>444786</v>
      </c>
      <c r="E4124" s="4">
        <v>82997.067599999995</v>
      </c>
      <c r="F4124" s="3">
        <v>0.18659999999999999</v>
      </c>
      <c r="G4124" s="5">
        <v>2422.5816993464055</v>
      </c>
      <c r="H4124" s="4">
        <v>452.0537450980392</v>
      </c>
      <c r="I4124">
        <v>183.6</v>
      </c>
      <c r="J4124" t="s">
        <v>10</v>
      </c>
      <c r="K4124" t="s">
        <v>11</v>
      </c>
      <c r="L4124" t="s">
        <v>42</v>
      </c>
      <c r="M4124" s="2">
        <v>42570</v>
      </c>
      <c r="N4124" s="2">
        <v>44440</v>
      </c>
      <c r="O4124" t="s">
        <v>21</v>
      </c>
      <c r="P4124">
        <v>0.15</v>
      </c>
    </row>
    <row r="4125" spans="1:18">
      <c r="A4125" s="1">
        <v>42705</v>
      </c>
      <c r="B4125" t="s">
        <v>6</v>
      </c>
      <c r="C4125" t="s">
        <v>28</v>
      </c>
      <c r="D4125" s="4">
        <v>426433.152</v>
      </c>
      <c r="E4125" s="4">
        <v>48869.239219200004</v>
      </c>
      <c r="F4125" s="3">
        <v>0.11460000000000001</v>
      </c>
      <c r="G4125" s="5">
        <v>2007.6890395480225</v>
      </c>
      <c r="H4125" s="4">
        <v>230.0811639322034</v>
      </c>
      <c r="I4125">
        <v>212.4</v>
      </c>
      <c r="J4125" t="s">
        <v>10</v>
      </c>
      <c r="K4125" t="s">
        <v>12</v>
      </c>
      <c r="L4125" t="s">
        <v>12</v>
      </c>
      <c r="M4125" s="2">
        <v>41353</v>
      </c>
      <c r="N4125" s="2">
        <v>43229</v>
      </c>
      <c r="O4125" t="s">
        <v>21</v>
      </c>
      <c r="P4125">
        <v>0</v>
      </c>
    </row>
    <row r="4126" spans="1:18">
      <c r="A4126" s="1">
        <v>42705</v>
      </c>
      <c r="B4126" t="s">
        <v>6</v>
      </c>
      <c r="C4126" t="s">
        <v>26</v>
      </c>
      <c r="D4126" s="4">
        <v>158994.05999999997</v>
      </c>
      <c r="E4126" s="4">
        <v>14897.743421999998</v>
      </c>
      <c r="F4126" s="3">
        <v>9.3700000000000006E-2</v>
      </c>
      <c r="G4126" s="5">
        <v>2453.6120370370368</v>
      </c>
      <c r="H4126" s="4">
        <v>229.90344787037034</v>
      </c>
      <c r="I4126">
        <v>64.8</v>
      </c>
      <c r="J4126" t="s">
        <v>10</v>
      </c>
      <c r="K4126" t="s">
        <v>12</v>
      </c>
      <c r="L4126" t="s">
        <v>27</v>
      </c>
      <c r="M4126" s="2">
        <v>41353</v>
      </c>
      <c r="N4126" s="2">
        <v>43229</v>
      </c>
      <c r="O4126" t="s">
        <v>21</v>
      </c>
      <c r="P4126">
        <v>0.06</v>
      </c>
    </row>
    <row r="4127" spans="1:18">
      <c r="A4127" s="1">
        <v>42705</v>
      </c>
      <c r="B4127" t="s">
        <v>6</v>
      </c>
      <c r="C4127" t="s">
        <v>41</v>
      </c>
      <c r="D4127" s="4">
        <v>362699.64</v>
      </c>
      <c r="E4127" s="4">
        <v>49508.500860000007</v>
      </c>
      <c r="F4127" s="3">
        <v>0.13650000000000001</v>
      </c>
      <c r="G4127" s="5">
        <v>7749.9923076923087</v>
      </c>
      <c r="H4127" s="4">
        <v>1057.8739500000001</v>
      </c>
      <c r="I4127">
        <v>46.8</v>
      </c>
      <c r="J4127" t="s">
        <v>10</v>
      </c>
      <c r="K4127" t="s">
        <v>11</v>
      </c>
      <c r="L4127" t="s">
        <v>42</v>
      </c>
      <c r="M4127" s="2">
        <v>42156</v>
      </c>
      <c r="N4127" s="2">
        <v>42864</v>
      </c>
      <c r="O4127" t="s">
        <v>21</v>
      </c>
      <c r="P4127">
        <v>0.13</v>
      </c>
    </row>
    <row r="4128" spans="1:18">
      <c r="A4128" s="1">
        <v>42705</v>
      </c>
      <c r="B4128" t="s">
        <v>6</v>
      </c>
      <c r="C4128" t="s">
        <v>292</v>
      </c>
      <c r="D4128" s="4">
        <v>432103.2</v>
      </c>
      <c r="E4128" s="4">
        <v>60796.920239999992</v>
      </c>
      <c r="F4128" s="3">
        <v>0.14069999999999999</v>
      </c>
      <c r="G4128" s="5">
        <v>3600.86</v>
      </c>
      <c r="H4128" s="4">
        <v>506.64100199999996</v>
      </c>
      <c r="I4128">
        <v>120</v>
      </c>
      <c r="J4128" t="s">
        <v>10</v>
      </c>
      <c r="K4128" t="s">
        <v>11</v>
      </c>
      <c r="L4128" t="s">
        <v>42</v>
      </c>
      <c r="M4128" s="2">
        <v>41715</v>
      </c>
      <c r="N4128" s="2">
        <v>42810</v>
      </c>
      <c r="O4128" t="s">
        <v>21</v>
      </c>
      <c r="P4128">
        <v>0.12</v>
      </c>
    </row>
    <row r="4129" spans="1:17">
      <c r="A4129" s="1">
        <v>42705</v>
      </c>
      <c r="B4129" t="s">
        <v>6</v>
      </c>
      <c r="C4129" t="s">
        <v>385</v>
      </c>
      <c r="D4129" s="4">
        <v>126135.59999999999</v>
      </c>
      <c r="E4129" s="4">
        <v>25403.70984</v>
      </c>
      <c r="F4129" s="3">
        <v>0.20140000000000002</v>
      </c>
      <c r="G4129" s="5">
        <v>1983.2641509433963</v>
      </c>
      <c r="H4129" s="4">
        <v>399.42940000000004</v>
      </c>
      <c r="I4129">
        <v>63.599999999999994</v>
      </c>
      <c r="J4129" t="s">
        <v>10</v>
      </c>
      <c r="K4129" t="s">
        <v>11</v>
      </c>
      <c r="L4129" t="s">
        <v>42</v>
      </c>
      <c r="M4129" s="2">
        <v>42201</v>
      </c>
      <c r="N4129" s="2">
        <v>43296</v>
      </c>
      <c r="O4129" t="s">
        <v>21</v>
      </c>
      <c r="P4129">
        <v>0.15</v>
      </c>
    </row>
    <row r="4130" spans="1:17">
      <c r="A4130" s="1">
        <v>42705</v>
      </c>
      <c r="B4130" t="s">
        <v>6</v>
      </c>
      <c r="C4130" t="s">
        <v>449</v>
      </c>
      <c r="D4130" s="4">
        <v>211460.4</v>
      </c>
      <c r="E4130" s="4">
        <v>52611.347519999996</v>
      </c>
      <c r="F4130" s="3">
        <v>0.24879999999999999</v>
      </c>
      <c r="G4130" s="5">
        <v>1816.6701030927836</v>
      </c>
      <c r="H4130" s="4">
        <v>451.98752164948451</v>
      </c>
      <c r="I4130">
        <v>116.39999999999999</v>
      </c>
      <c r="J4130" t="s">
        <v>10</v>
      </c>
      <c r="K4130" t="s">
        <v>12</v>
      </c>
      <c r="L4130" t="s">
        <v>12</v>
      </c>
      <c r="M4130" s="2">
        <v>42572</v>
      </c>
      <c r="N4130" s="2">
        <v>43666</v>
      </c>
      <c r="O4130" t="s">
        <v>21</v>
      </c>
      <c r="P4130">
        <v>0.17</v>
      </c>
    </row>
    <row r="4131" spans="1:17">
      <c r="A4131" s="1">
        <v>42705</v>
      </c>
      <c r="B4131" t="s">
        <v>6</v>
      </c>
      <c r="C4131" t="s">
        <v>430</v>
      </c>
      <c r="D4131" s="4">
        <v>275085.59999999998</v>
      </c>
      <c r="E4131" s="4">
        <v>72127.444319999995</v>
      </c>
      <c r="F4131" s="3">
        <v>0.26219999999999999</v>
      </c>
      <c r="G4131" s="5">
        <v>1723.593984962406</v>
      </c>
      <c r="H4131" s="4">
        <v>451.92634285714286</v>
      </c>
      <c r="I4131">
        <v>159.6</v>
      </c>
      <c r="J4131" t="s">
        <v>10</v>
      </c>
      <c r="K4131" t="s">
        <v>12</v>
      </c>
      <c r="L4131" t="s">
        <v>12</v>
      </c>
      <c r="M4131" s="2">
        <v>42542</v>
      </c>
      <c r="N4131" s="2">
        <v>43636</v>
      </c>
      <c r="O4131" t="s">
        <v>21</v>
      </c>
      <c r="P4131">
        <v>0.17</v>
      </c>
    </row>
    <row r="4132" spans="1:17">
      <c r="A4132" s="1">
        <v>42705</v>
      </c>
      <c r="B4132" t="s">
        <v>6</v>
      </c>
      <c r="C4132" t="s">
        <v>388</v>
      </c>
      <c r="D4132" s="4">
        <v>819294.71999999997</v>
      </c>
      <c r="E4132" s="4">
        <v>103558.852608</v>
      </c>
      <c r="F4132" s="3">
        <v>0.12640000000000001</v>
      </c>
      <c r="G4132" s="5">
        <v>11571.959322033897</v>
      </c>
      <c r="H4132" s="4">
        <v>1462.6956583050849</v>
      </c>
      <c r="I4132">
        <v>70.8</v>
      </c>
      <c r="J4132" t="s">
        <v>62</v>
      </c>
      <c r="K4132" t="s">
        <v>253</v>
      </c>
      <c r="L4132" t="s">
        <v>253</v>
      </c>
      <c r="M4132" s="2">
        <v>42223</v>
      </c>
      <c r="N4132" s="2">
        <v>43318</v>
      </c>
      <c r="O4132" t="s">
        <v>21</v>
      </c>
      <c r="P4132">
        <v>0.12</v>
      </c>
    </row>
    <row r="4133" spans="1:17">
      <c r="A4133" s="1">
        <v>42705</v>
      </c>
      <c r="B4133" t="s">
        <v>6</v>
      </c>
      <c r="C4133" t="s">
        <v>25</v>
      </c>
      <c r="D4133" s="4">
        <v>445488</v>
      </c>
      <c r="E4133" s="4">
        <v>58047.0864</v>
      </c>
      <c r="F4133" s="3">
        <v>0.1303</v>
      </c>
      <c r="G4133" s="5">
        <v>3228.1739130434785</v>
      </c>
      <c r="H4133" s="4">
        <v>420.6310608695652</v>
      </c>
      <c r="I4133">
        <v>138</v>
      </c>
      <c r="J4133" t="s">
        <v>10</v>
      </c>
      <c r="K4133" t="s">
        <v>12</v>
      </c>
      <c r="L4133" t="s">
        <v>12</v>
      </c>
      <c r="M4133" s="2">
        <v>41334</v>
      </c>
      <c r="N4133" s="2">
        <v>42864</v>
      </c>
      <c r="O4133" t="s">
        <v>21</v>
      </c>
      <c r="P4133">
        <v>0.16</v>
      </c>
      <c r="Q4133">
        <v>7.0000000000000007E-2</v>
      </c>
    </row>
    <row r="4134" spans="1:17">
      <c r="A4134" s="1">
        <v>42705</v>
      </c>
      <c r="B4134" t="s">
        <v>6</v>
      </c>
      <c r="C4134" t="s">
        <v>213</v>
      </c>
      <c r="D4134" s="4">
        <v>1245765.72</v>
      </c>
      <c r="E4134" s="4">
        <v>72378.988332000008</v>
      </c>
      <c r="F4134" s="3">
        <v>5.8100000000000006E-2</v>
      </c>
      <c r="G4134" s="5">
        <v>3330.5681745267889</v>
      </c>
      <c r="H4134" s="4">
        <v>193.50601094000646</v>
      </c>
      <c r="I4134">
        <v>374.03999999999996</v>
      </c>
      <c r="J4134" t="s">
        <v>10</v>
      </c>
      <c r="K4134" t="s">
        <v>76</v>
      </c>
      <c r="L4134" t="s">
        <v>76</v>
      </c>
      <c r="M4134" s="2">
        <v>41384</v>
      </c>
      <c r="N4134" s="2">
        <v>43299</v>
      </c>
      <c r="O4134" t="s">
        <v>16</v>
      </c>
      <c r="P4134">
        <v>0.15</v>
      </c>
      <c r="Q4134">
        <v>0.05</v>
      </c>
    </row>
    <row r="4135" spans="1:17">
      <c r="A4135" s="1">
        <v>42705</v>
      </c>
      <c r="B4135" t="s">
        <v>6</v>
      </c>
      <c r="C4135" t="s">
        <v>428</v>
      </c>
      <c r="D4135" s="4">
        <v>169266</v>
      </c>
      <c r="E4135" s="4">
        <v>52794.065399999999</v>
      </c>
      <c r="F4135" s="3">
        <v>0.31190000000000001</v>
      </c>
      <c r="G4135" s="5">
        <v>1516.7204301075269</v>
      </c>
      <c r="H4135" s="4">
        <v>473.06510215053765</v>
      </c>
      <c r="I4135">
        <v>111.6</v>
      </c>
      <c r="J4135" t="s">
        <v>10</v>
      </c>
      <c r="K4135" t="s">
        <v>12</v>
      </c>
      <c r="L4135" t="s">
        <v>23</v>
      </c>
      <c r="M4135" s="2">
        <v>42529</v>
      </c>
      <c r="N4135" s="2">
        <v>43258</v>
      </c>
      <c r="O4135" t="s">
        <v>21</v>
      </c>
      <c r="P4135">
        <v>0.18</v>
      </c>
    </row>
    <row r="4136" spans="1:17">
      <c r="A4136" s="1">
        <v>42705</v>
      </c>
      <c r="B4136" t="s">
        <v>6</v>
      </c>
      <c r="C4136" t="s">
        <v>241</v>
      </c>
      <c r="D4136" s="4">
        <v>103613.4</v>
      </c>
      <c r="E4136" s="4">
        <v>25924.072679999997</v>
      </c>
      <c r="F4136" s="3">
        <v>0.25019999999999998</v>
      </c>
      <c r="G4136" s="5">
        <v>1598.9722222222222</v>
      </c>
      <c r="H4136" s="4">
        <v>400.06284999999997</v>
      </c>
      <c r="I4136">
        <v>64.8</v>
      </c>
      <c r="J4136" t="s">
        <v>10</v>
      </c>
      <c r="K4136" t="s">
        <v>11</v>
      </c>
      <c r="L4136" t="s">
        <v>42</v>
      </c>
      <c r="M4136" s="2">
        <v>42570</v>
      </c>
      <c r="N4136" s="2">
        <v>43299</v>
      </c>
      <c r="O4136" t="s">
        <v>21</v>
      </c>
      <c r="P4136">
        <v>0.12</v>
      </c>
    </row>
    <row r="4137" spans="1:17">
      <c r="A4137" s="1">
        <v>42705</v>
      </c>
      <c r="B4137" t="s">
        <v>6</v>
      </c>
      <c r="C4137" t="s">
        <v>24</v>
      </c>
      <c r="D4137" s="4">
        <v>480243</v>
      </c>
      <c r="E4137" s="4">
        <v>103108.1721</v>
      </c>
      <c r="F4137" s="3">
        <v>0.2147</v>
      </c>
      <c r="G4137" s="5">
        <v>2565.4006410256411</v>
      </c>
      <c r="H4137" s="4">
        <v>550.79151762820516</v>
      </c>
      <c r="I4137">
        <v>187.2</v>
      </c>
      <c r="J4137" t="s">
        <v>10</v>
      </c>
      <c r="K4137" t="s">
        <v>20</v>
      </c>
      <c r="L4137" t="s">
        <v>20</v>
      </c>
      <c r="M4137" s="2">
        <v>41288</v>
      </c>
      <c r="N4137" s="2">
        <v>42864</v>
      </c>
      <c r="O4137" t="s">
        <v>21</v>
      </c>
      <c r="P4137">
        <v>0.19</v>
      </c>
    </row>
    <row r="4138" spans="1:17">
      <c r="A4138" s="1">
        <v>42705</v>
      </c>
      <c r="B4138" t="s">
        <v>6</v>
      </c>
      <c r="C4138" t="s">
        <v>448</v>
      </c>
      <c r="D4138" s="4">
        <v>356106</v>
      </c>
      <c r="E4138" s="4">
        <v>40382.420399999995</v>
      </c>
      <c r="F4138" s="3">
        <v>0.11339999999999999</v>
      </c>
      <c r="G4138" s="5">
        <v>6313.9361702127662</v>
      </c>
      <c r="H4138" s="4">
        <v>716.00036170212763</v>
      </c>
      <c r="I4138">
        <v>56.4</v>
      </c>
      <c r="J4138" t="s">
        <v>62</v>
      </c>
      <c r="K4138" t="s">
        <v>253</v>
      </c>
      <c r="L4138" t="s">
        <v>253</v>
      </c>
      <c r="M4138" s="2">
        <v>42571</v>
      </c>
      <c r="N4138" s="2">
        <v>43665</v>
      </c>
      <c r="O4138" t="s">
        <v>21</v>
      </c>
      <c r="P4138">
        <v>0.1</v>
      </c>
    </row>
    <row r="4139" spans="1:17">
      <c r="A4139" s="1">
        <v>42705</v>
      </c>
      <c r="B4139" t="s">
        <v>6</v>
      </c>
      <c r="C4139" t="s">
        <v>445</v>
      </c>
      <c r="D4139" s="4">
        <v>147244.79999999999</v>
      </c>
      <c r="E4139" s="4">
        <v>16403.07072</v>
      </c>
      <c r="F4139" s="3">
        <v>0.11140000000000001</v>
      </c>
      <c r="G4139" s="5">
        <v>4719.3846153846152</v>
      </c>
      <c r="H4139" s="4">
        <v>525.73944615384619</v>
      </c>
      <c r="I4139">
        <v>31.2</v>
      </c>
      <c r="J4139" t="s">
        <v>10</v>
      </c>
      <c r="K4139" t="s">
        <v>11</v>
      </c>
      <c r="L4139" t="s">
        <v>94</v>
      </c>
      <c r="M4139" s="2">
        <v>42595</v>
      </c>
      <c r="N4139" s="2">
        <v>42959</v>
      </c>
      <c r="O4139" t="s">
        <v>21</v>
      </c>
      <c r="P4139">
        <v>0</v>
      </c>
    </row>
    <row r="4140" spans="1:17">
      <c r="A4140" s="1">
        <v>42705</v>
      </c>
      <c r="B4140" t="s">
        <v>6</v>
      </c>
      <c r="C4140" t="s">
        <v>234</v>
      </c>
      <c r="D4140" s="4">
        <v>1029153.1079999999</v>
      </c>
      <c r="E4140" s="4">
        <v>56603.420939999996</v>
      </c>
      <c r="F4140" s="3">
        <v>5.5E-2</v>
      </c>
      <c r="G4140" s="5">
        <v>1681.622725490196</v>
      </c>
      <c r="H4140" s="4">
        <v>92.489249901960775</v>
      </c>
      <c r="I4140">
        <v>612</v>
      </c>
      <c r="J4140" t="s">
        <v>32</v>
      </c>
      <c r="K4140" t="s">
        <v>235</v>
      </c>
      <c r="L4140" t="s">
        <v>32</v>
      </c>
      <c r="M4140" s="2">
        <v>41442</v>
      </c>
      <c r="N4140" s="2">
        <v>47285</v>
      </c>
      <c r="O4140" t="s">
        <v>30</v>
      </c>
      <c r="P4140">
        <v>0.06</v>
      </c>
    </row>
    <row r="4141" spans="1:17">
      <c r="A4141" s="1">
        <v>42705</v>
      </c>
      <c r="B4141" t="s">
        <v>6</v>
      </c>
      <c r="C4141" t="s">
        <v>44</v>
      </c>
      <c r="D4141" s="4">
        <v>386374.8</v>
      </c>
      <c r="E4141" s="4">
        <v>79940.946120000008</v>
      </c>
      <c r="F4141" s="3">
        <v>0.20690000000000003</v>
      </c>
      <c r="G4141" s="5">
        <v>2953.9357798165142</v>
      </c>
      <c r="H4141" s="4">
        <v>611.16931284403688</v>
      </c>
      <c r="I4141">
        <v>130.79999999999998</v>
      </c>
      <c r="J4141" t="s">
        <v>10</v>
      </c>
      <c r="K4141" t="s">
        <v>20</v>
      </c>
      <c r="L4141" t="s">
        <v>20</v>
      </c>
      <c r="M4141" s="2">
        <v>42513</v>
      </c>
      <c r="N4141" s="2">
        <v>43242</v>
      </c>
      <c r="O4141" t="s">
        <v>21</v>
      </c>
      <c r="P4141">
        <v>0.18</v>
      </c>
    </row>
    <row r="4142" spans="1:17">
      <c r="A4142" s="1">
        <v>42705</v>
      </c>
      <c r="B4142" t="s">
        <v>6</v>
      </c>
      <c r="C4142" t="s">
        <v>14</v>
      </c>
      <c r="D4142" s="4">
        <v>715802.76</v>
      </c>
      <c r="E4142" s="4">
        <v>93984.902388000002</v>
      </c>
      <c r="F4142" s="3">
        <v>0.1313</v>
      </c>
      <c r="G4142" s="5">
        <v>1028.4522413793104</v>
      </c>
      <c r="H4142" s="4">
        <v>135.03577929310345</v>
      </c>
      <c r="I4142">
        <v>696</v>
      </c>
      <c r="J4142" t="s">
        <v>17</v>
      </c>
      <c r="K4142" t="s">
        <v>18</v>
      </c>
      <c r="L4142" t="s">
        <v>15</v>
      </c>
      <c r="M4142" s="2">
        <v>41246</v>
      </c>
      <c r="N4142" s="2">
        <v>43229</v>
      </c>
      <c r="O4142" t="s">
        <v>16</v>
      </c>
      <c r="P4142">
        <v>0.11</v>
      </c>
    </row>
    <row r="4143" spans="1:17">
      <c r="A4143" s="1">
        <v>42705</v>
      </c>
      <c r="B4143" t="s">
        <v>6</v>
      </c>
      <c r="C4143" t="s">
        <v>31</v>
      </c>
      <c r="D4143" s="4">
        <v>2922167.1839999999</v>
      </c>
      <c r="E4143" s="4">
        <v>233773.37471999999</v>
      </c>
      <c r="F4143" s="3">
        <v>0.08</v>
      </c>
      <c r="G4143" s="5">
        <v>3099.719093686354</v>
      </c>
      <c r="H4143" s="4">
        <v>247.97752749490834</v>
      </c>
      <c r="I4143">
        <v>942.72</v>
      </c>
      <c r="J4143" t="s">
        <v>32</v>
      </c>
      <c r="K4143" t="s">
        <v>31</v>
      </c>
      <c r="L4143" t="s">
        <v>32</v>
      </c>
      <c r="M4143" s="2">
        <v>41294</v>
      </c>
      <c r="N4143" s="2">
        <v>43229</v>
      </c>
      <c r="O4143" t="s">
        <v>30</v>
      </c>
      <c r="P4143">
        <v>0.08</v>
      </c>
    </row>
    <row r="4144" spans="1:17">
      <c r="A4144" s="1">
        <v>42705</v>
      </c>
      <c r="B4144" t="s">
        <v>6</v>
      </c>
      <c r="C4144" t="s">
        <v>216</v>
      </c>
      <c r="D4144" s="4">
        <v>683930.28</v>
      </c>
      <c r="E4144" s="4">
        <v>70376.425812000001</v>
      </c>
      <c r="F4144" s="3">
        <v>0.10289999999999999</v>
      </c>
      <c r="G4144" s="5">
        <v>1882.2387714663143</v>
      </c>
      <c r="H4144" s="4">
        <v>193.68236958388374</v>
      </c>
      <c r="I4144">
        <v>363.36</v>
      </c>
      <c r="J4144" t="s">
        <v>10</v>
      </c>
      <c r="K4144" t="s">
        <v>20</v>
      </c>
      <c r="L4144" t="s">
        <v>20</v>
      </c>
      <c r="M4144" s="2">
        <v>41384</v>
      </c>
      <c r="N4144" s="2">
        <v>43299</v>
      </c>
      <c r="O4144" t="s">
        <v>16</v>
      </c>
      <c r="P4144">
        <v>0.15</v>
      </c>
      <c r="Q4144">
        <v>0.05</v>
      </c>
    </row>
    <row r="4145" spans="1:17">
      <c r="A4145" s="1">
        <v>42705</v>
      </c>
      <c r="B4145" t="s">
        <v>6</v>
      </c>
      <c r="C4145" t="s">
        <v>237</v>
      </c>
      <c r="D4145" s="4">
        <v>922605.5639999999</v>
      </c>
      <c r="E4145" s="4">
        <v>50743.306019999996</v>
      </c>
      <c r="F4145" s="3">
        <v>5.5E-2</v>
      </c>
      <c r="G4145" s="5">
        <v>3230.4116386554624</v>
      </c>
      <c r="H4145" s="4">
        <v>177.67264012605042</v>
      </c>
      <c r="I4145">
        <v>285.59999999999997</v>
      </c>
      <c r="J4145" t="s">
        <v>32</v>
      </c>
      <c r="K4145" t="s">
        <v>235</v>
      </c>
      <c r="L4145" t="s">
        <v>32</v>
      </c>
      <c r="M4145" s="2">
        <v>41442</v>
      </c>
      <c r="N4145" s="2">
        <v>47285</v>
      </c>
      <c r="O4145" t="s">
        <v>30</v>
      </c>
      <c r="P4145">
        <v>0.06</v>
      </c>
    </row>
    <row r="4146" spans="1:17">
      <c r="A4146" s="1">
        <v>42705</v>
      </c>
      <c r="B4146" t="s">
        <v>6</v>
      </c>
      <c r="C4146" t="s">
        <v>242</v>
      </c>
      <c r="D4146" s="4">
        <v>554700.67200000002</v>
      </c>
      <c r="E4146" s="4">
        <v>30508.536959999998</v>
      </c>
      <c r="F4146" s="3">
        <v>5.4999999999999993E-2</v>
      </c>
      <c r="G4146" s="5">
        <v>1034.1175838926176</v>
      </c>
      <c r="H4146" s="4">
        <v>56.876467114093956</v>
      </c>
      <c r="I4146">
        <v>536.4</v>
      </c>
      <c r="J4146" t="s">
        <v>32</v>
      </c>
      <c r="K4146" t="s">
        <v>235</v>
      </c>
      <c r="L4146" t="s">
        <v>32</v>
      </c>
      <c r="M4146" s="2">
        <v>41442</v>
      </c>
      <c r="N4146" s="2">
        <v>47285</v>
      </c>
      <c r="O4146" t="s">
        <v>30</v>
      </c>
      <c r="P4146">
        <v>0.06</v>
      </c>
    </row>
    <row r="4147" spans="1:17">
      <c r="A4147" s="1">
        <v>42705</v>
      </c>
      <c r="B4147" t="s">
        <v>6</v>
      </c>
      <c r="C4147" t="s">
        <v>384</v>
      </c>
      <c r="D4147" s="4">
        <v>56516.160000000003</v>
      </c>
      <c r="E4147" s="4">
        <v>21470.489184000002</v>
      </c>
      <c r="F4147" s="3">
        <v>0.37990000000000002</v>
      </c>
      <c r="G4147" s="5">
        <v>1023.8434782608697</v>
      </c>
      <c r="H4147" s="4">
        <v>388.95813739130443</v>
      </c>
      <c r="I4147">
        <v>55.199999999999996</v>
      </c>
      <c r="J4147" t="s">
        <v>10</v>
      </c>
      <c r="K4147" t="s">
        <v>11</v>
      </c>
      <c r="L4147" t="s">
        <v>265</v>
      </c>
      <c r="M4147" s="2">
        <v>42201</v>
      </c>
      <c r="N4147" s="2">
        <v>42931</v>
      </c>
      <c r="O4147" t="s">
        <v>21</v>
      </c>
      <c r="P4147">
        <v>0.17</v>
      </c>
    </row>
    <row r="4148" spans="1:17">
      <c r="A4148" s="1">
        <v>42705</v>
      </c>
      <c r="B4148" t="s">
        <v>6</v>
      </c>
      <c r="C4148" t="s">
        <v>454</v>
      </c>
      <c r="D4148" s="4">
        <v>104293.2</v>
      </c>
      <c r="E4148" s="4">
        <v>56526.914400000001</v>
      </c>
      <c r="F4148" s="3">
        <v>0.54200000000000004</v>
      </c>
      <c r="G4148" s="5">
        <v>1047.1204819277109</v>
      </c>
      <c r="H4148" s="4">
        <v>567.53930120481937</v>
      </c>
      <c r="I4148">
        <v>99.6</v>
      </c>
      <c r="J4148" t="s">
        <v>47</v>
      </c>
      <c r="K4148" t="s">
        <v>48</v>
      </c>
      <c r="L4148" t="s">
        <v>46</v>
      </c>
      <c r="M4148" s="2">
        <v>42628</v>
      </c>
      <c r="N4148" s="2">
        <v>42992</v>
      </c>
      <c r="O4148" t="s">
        <v>21</v>
      </c>
      <c r="P4148">
        <v>0.17</v>
      </c>
    </row>
    <row r="4149" spans="1:17">
      <c r="A4149" s="1">
        <v>42705</v>
      </c>
      <c r="B4149" t="s">
        <v>6</v>
      </c>
      <c r="C4149" t="s">
        <v>215</v>
      </c>
      <c r="D4149" s="4">
        <v>583371.6</v>
      </c>
      <c r="E4149" s="4">
        <v>72629.764200000005</v>
      </c>
      <c r="F4149" s="3">
        <v>0.12450000000000001</v>
      </c>
      <c r="G4149" s="5">
        <v>1555.6576</v>
      </c>
      <c r="H4149" s="4">
        <v>193.67937120000002</v>
      </c>
      <c r="I4149">
        <v>375</v>
      </c>
      <c r="J4149" t="s">
        <v>10</v>
      </c>
      <c r="K4149" t="s">
        <v>76</v>
      </c>
      <c r="L4149" t="s">
        <v>76</v>
      </c>
      <c r="M4149" s="2">
        <v>41384</v>
      </c>
      <c r="N4149" s="2">
        <v>43299</v>
      </c>
      <c r="O4149" t="s">
        <v>16</v>
      </c>
      <c r="P4149">
        <v>0.15</v>
      </c>
      <c r="Q4149">
        <v>0.05</v>
      </c>
    </row>
    <row r="4150" spans="1:17">
      <c r="A4150" s="1">
        <v>42705</v>
      </c>
      <c r="B4150" t="s">
        <v>6</v>
      </c>
      <c r="C4150" t="s">
        <v>54</v>
      </c>
      <c r="D4150" s="4">
        <v>147638.39999999999</v>
      </c>
      <c r="E4150" s="4">
        <v>111895.14336</v>
      </c>
      <c r="F4150" s="3">
        <v>0.75790000000000002</v>
      </c>
      <c r="G4150" s="5">
        <v>329.84450402144773</v>
      </c>
      <c r="H4150" s="4">
        <v>249.98914959785526</v>
      </c>
      <c r="I4150">
        <v>447.59999999999997</v>
      </c>
      <c r="J4150" t="s">
        <v>10</v>
      </c>
      <c r="K4150" t="s">
        <v>12</v>
      </c>
      <c r="L4150" t="s">
        <v>12</v>
      </c>
      <c r="M4150" s="2">
        <v>41302</v>
      </c>
      <c r="N4150" s="2">
        <v>43594</v>
      </c>
      <c r="O4150" t="s">
        <v>21</v>
      </c>
      <c r="P4150">
        <v>0.13</v>
      </c>
    </row>
    <row r="4151" spans="1:17">
      <c r="A4151" s="1">
        <v>42705</v>
      </c>
      <c r="B4151" t="s">
        <v>6</v>
      </c>
      <c r="C4151" t="s">
        <v>243</v>
      </c>
      <c r="D4151" s="4">
        <v>172715.49600000001</v>
      </c>
      <c r="E4151" s="4">
        <v>9499.352280000001</v>
      </c>
      <c r="F4151" s="3">
        <v>5.5E-2</v>
      </c>
      <c r="G4151" s="5">
        <v>406.58073446327688</v>
      </c>
      <c r="H4151" s="4">
        <v>22.361940395480229</v>
      </c>
      <c r="I4151">
        <v>424.8</v>
      </c>
      <c r="J4151" t="s">
        <v>32</v>
      </c>
      <c r="K4151" t="s">
        <v>235</v>
      </c>
      <c r="L4151" t="s">
        <v>32</v>
      </c>
      <c r="M4151" s="2">
        <v>41442</v>
      </c>
      <c r="N4151" s="2">
        <v>47285</v>
      </c>
      <c r="O4151" t="s">
        <v>30</v>
      </c>
      <c r="P4151">
        <v>0.06</v>
      </c>
    </row>
    <row r="4152" spans="1:17">
      <c r="A4152" s="1">
        <v>42705</v>
      </c>
      <c r="B4152" t="s">
        <v>6</v>
      </c>
      <c r="C4152" t="s">
        <v>391</v>
      </c>
      <c r="D4152" s="4">
        <v>133458</v>
      </c>
      <c r="E4152" s="4">
        <v>13252.3794</v>
      </c>
      <c r="F4152" s="3">
        <v>9.9299999999999999E-2</v>
      </c>
      <c r="G4152" s="5">
        <v>9267.9166666666679</v>
      </c>
      <c r="H4152" s="4">
        <v>920.30412500000011</v>
      </c>
      <c r="I4152">
        <v>14.399999999999999</v>
      </c>
      <c r="J4152" t="s">
        <v>52</v>
      </c>
      <c r="K4152" t="s">
        <v>51</v>
      </c>
      <c r="L4152" t="s">
        <v>51</v>
      </c>
      <c r="M4152" s="2">
        <v>42259</v>
      </c>
      <c r="N4152" s="2">
        <v>42989</v>
      </c>
      <c r="O4152" t="s">
        <v>21</v>
      </c>
      <c r="P4152">
        <v>0.09</v>
      </c>
    </row>
    <row r="4153" spans="1:17">
      <c r="A4153" s="1">
        <v>42705</v>
      </c>
      <c r="B4153" t="s">
        <v>6</v>
      </c>
      <c r="C4153" t="s">
        <v>29</v>
      </c>
      <c r="D4153" s="4">
        <v>584073</v>
      </c>
      <c r="E4153" s="4">
        <v>83522.438999999998</v>
      </c>
      <c r="F4153" s="3">
        <v>0.14299999999999999</v>
      </c>
      <c r="G4153" s="5">
        <v>3120.0480769230771</v>
      </c>
      <c r="H4153" s="4">
        <v>446.166875</v>
      </c>
      <c r="I4153">
        <v>187.2</v>
      </c>
      <c r="J4153" t="s">
        <v>10</v>
      </c>
      <c r="K4153" t="s">
        <v>12</v>
      </c>
      <c r="L4153" t="s">
        <v>12</v>
      </c>
      <c r="M4153" s="2">
        <v>41323</v>
      </c>
      <c r="N4153" s="2">
        <v>43229</v>
      </c>
      <c r="O4153" t="s">
        <v>21</v>
      </c>
      <c r="P4153">
        <v>0.12</v>
      </c>
    </row>
    <row r="4154" spans="1:17">
      <c r="A4154" s="1">
        <v>42705</v>
      </c>
      <c r="B4154" t="s">
        <v>6</v>
      </c>
      <c r="C4154" t="s">
        <v>285</v>
      </c>
      <c r="D4154" s="4">
        <v>2477114.6399999997</v>
      </c>
      <c r="E4154" s="4">
        <v>85460.45508</v>
      </c>
      <c r="F4154" s="3">
        <v>3.4500000000000003E-2</v>
      </c>
      <c r="G4154" s="5">
        <v>17950.106086956519</v>
      </c>
      <c r="H4154" s="4">
        <v>619.27865999999995</v>
      </c>
      <c r="I4154">
        <v>138</v>
      </c>
      <c r="J4154" t="s">
        <v>123</v>
      </c>
      <c r="K4154" t="s">
        <v>286</v>
      </c>
      <c r="L4154" t="s">
        <v>286</v>
      </c>
      <c r="M4154" s="2">
        <v>41708</v>
      </c>
      <c r="N4154" s="2">
        <v>42834</v>
      </c>
      <c r="O4154" t="s">
        <v>21</v>
      </c>
      <c r="P4154">
        <v>0.03</v>
      </c>
    </row>
    <row r="4155" spans="1:17">
      <c r="A4155" s="1">
        <v>42705</v>
      </c>
      <c r="B4155" t="s">
        <v>6</v>
      </c>
      <c r="C4155" t="s">
        <v>238</v>
      </c>
      <c r="D4155" s="4">
        <v>5450490.1440000003</v>
      </c>
      <c r="E4155" s="4">
        <v>461111.46618240007</v>
      </c>
      <c r="F4155" s="3">
        <v>8.4600000000000009E-2</v>
      </c>
      <c r="G4155" s="5">
        <v>4384.2423938223938</v>
      </c>
      <c r="H4155" s="4">
        <v>370.90690651737458</v>
      </c>
      <c r="I4155">
        <v>1243.2</v>
      </c>
      <c r="J4155" t="s">
        <v>32</v>
      </c>
      <c r="K4155" t="s">
        <v>238</v>
      </c>
      <c r="L4155" t="s">
        <v>32</v>
      </c>
      <c r="M4155" s="2">
        <v>41281</v>
      </c>
      <c r="N4155" s="2">
        <v>45168</v>
      </c>
      <c r="O4155" t="s">
        <v>30</v>
      </c>
      <c r="P4155">
        <v>0.08</v>
      </c>
    </row>
    <row r="4156" spans="1:17">
      <c r="A4156" s="1">
        <v>42705</v>
      </c>
      <c r="B4156" t="s">
        <v>6</v>
      </c>
      <c r="C4156" t="s">
        <v>214</v>
      </c>
      <c r="D4156" s="4">
        <v>932843.04</v>
      </c>
      <c r="E4156" s="4">
        <v>69683.375088000001</v>
      </c>
      <c r="F4156" s="3">
        <v>7.4700000000000003E-2</v>
      </c>
      <c r="G4156" s="5">
        <v>2591.2306666666668</v>
      </c>
      <c r="H4156" s="4">
        <v>193.56493080000001</v>
      </c>
      <c r="I4156">
        <v>360</v>
      </c>
      <c r="J4156" t="s">
        <v>10</v>
      </c>
      <c r="K4156" t="s">
        <v>20</v>
      </c>
      <c r="L4156" t="s">
        <v>20</v>
      </c>
      <c r="M4156" s="2">
        <v>41384</v>
      </c>
      <c r="N4156" s="2">
        <v>43299</v>
      </c>
      <c r="O4156" t="s">
        <v>16</v>
      </c>
      <c r="P4156">
        <v>0.15</v>
      </c>
      <c r="Q4156">
        <v>0.05</v>
      </c>
    </row>
    <row r="4157" spans="1:17">
      <c r="A4157" s="1">
        <v>42705</v>
      </c>
      <c r="B4157" t="s">
        <v>6</v>
      </c>
      <c r="C4157" t="s">
        <v>269</v>
      </c>
      <c r="D4157" s="4">
        <v>5320913.1959999995</v>
      </c>
      <c r="E4157" s="4">
        <v>239441.09381999998</v>
      </c>
      <c r="F4157" s="3">
        <v>4.4999999999999998E-2</v>
      </c>
      <c r="G4157" s="5">
        <v>2138.9745923781957</v>
      </c>
      <c r="H4157" s="4">
        <v>96.253856657018815</v>
      </c>
      <c r="I4157">
        <v>2487.6</v>
      </c>
      <c r="J4157" t="s">
        <v>32</v>
      </c>
      <c r="K4157" t="s">
        <v>269</v>
      </c>
      <c r="L4157" t="s">
        <v>32</v>
      </c>
      <c r="M4157" s="2">
        <v>41442</v>
      </c>
      <c r="N4157" s="2">
        <v>47285</v>
      </c>
      <c r="O4157" t="s">
        <v>30</v>
      </c>
      <c r="P4157">
        <v>0.05</v>
      </c>
    </row>
    <row r="4158" spans="1:17">
      <c r="A4158" s="1">
        <v>42705</v>
      </c>
      <c r="B4158" t="s">
        <v>6</v>
      </c>
      <c r="C4158" t="s">
        <v>236</v>
      </c>
      <c r="D4158" s="4">
        <v>848640.62399999995</v>
      </c>
      <c r="E4158" s="4">
        <v>46675.234319999996</v>
      </c>
      <c r="F4158" s="3">
        <v>5.5E-2</v>
      </c>
      <c r="G4158" s="5">
        <v>1781.3615113350127</v>
      </c>
      <c r="H4158" s="4">
        <v>97.974883123425684</v>
      </c>
      <c r="I4158">
        <v>476.4</v>
      </c>
      <c r="J4158" t="s">
        <v>32</v>
      </c>
      <c r="K4158" t="s">
        <v>235</v>
      </c>
      <c r="L4158" t="s">
        <v>32</v>
      </c>
      <c r="M4158" s="2">
        <v>41442</v>
      </c>
      <c r="N4158" s="2">
        <v>47285</v>
      </c>
      <c r="O4158" t="s">
        <v>30</v>
      </c>
      <c r="P4158">
        <v>0.06</v>
      </c>
    </row>
    <row r="4159" spans="1:17">
      <c r="A4159" s="1">
        <v>42705</v>
      </c>
      <c r="B4159" t="s">
        <v>6</v>
      </c>
      <c r="C4159" t="s">
        <v>431</v>
      </c>
      <c r="D4159" s="4">
        <v>343888.8</v>
      </c>
      <c r="E4159" s="4">
        <v>67058.315999999992</v>
      </c>
      <c r="F4159" s="3">
        <v>0.19499999999999998</v>
      </c>
      <c r="G4159" s="5">
        <v>3219.932584269663</v>
      </c>
      <c r="H4159" s="4">
        <v>627.88685393258424</v>
      </c>
      <c r="I4159">
        <v>106.8</v>
      </c>
      <c r="J4159" t="s">
        <v>10</v>
      </c>
      <c r="K4159" t="s">
        <v>76</v>
      </c>
      <c r="L4159" t="s">
        <v>76</v>
      </c>
      <c r="M4159" s="2">
        <v>42525</v>
      </c>
      <c r="N4159" s="2">
        <v>43254</v>
      </c>
      <c r="O4159" t="s">
        <v>21</v>
      </c>
      <c r="P4159">
        <v>0.17</v>
      </c>
    </row>
    <row r="4160" spans="1:17">
      <c r="A4160" s="1">
        <v>42705</v>
      </c>
      <c r="B4160" t="s">
        <v>6</v>
      </c>
      <c r="C4160" t="s">
        <v>7</v>
      </c>
      <c r="D4160" s="4">
        <v>5566249.2000000002</v>
      </c>
      <c r="E4160" s="4">
        <v>320059.32899999997</v>
      </c>
      <c r="F4160" s="3">
        <v>5.7499999999999996E-2</v>
      </c>
      <c r="G4160" s="5">
        <v>1559.1734453781512</v>
      </c>
      <c r="H4160" s="4">
        <v>89.652473109243687</v>
      </c>
      <c r="I4160">
        <v>3570</v>
      </c>
      <c r="J4160" t="s">
        <v>10</v>
      </c>
      <c r="K4160" t="s">
        <v>11</v>
      </c>
      <c r="L4160" t="s">
        <v>9</v>
      </c>
      <c r="M4160" s="2">
        <v>41365</v>
      </c>
      <c r="N4160" s="2">
        <v>48646</v>
      </c>
      <c r="O4160" t="s">
        <v>13</v>
      </c>
      <c r="P4160">
        <v>0</v>
      </c>
    </row>
    <row r="4161" spans="1:18">
      <c r="A4161" s="1">
        <v>42705</v>
      </c>
      <c r="B4161" t="s">
        <v>6</v>
      </c>
      <c r="C4161" t="s">
        <v>463</v>
      </c>
      <c r="D4161" s="4">
        <v>19362</v>
      </c>
      <c r="E4161" s="4">
        <v>3887.8895999999995</v>
      </c>
      <c r="F4161" s="3">
        <v>0.20079999999999998</v>
      </c>
      <c r="G4161" s="5">
        <v>520.48387096774195</v>
      </c>
      <c r="H4161" s="4">
        <v>104.51316129032259</v>
      </c>
      <c r="I4161">
        <v>37.199999999999996</v>
      </c>
      <c r="J4161" t="s">
        <v>47</v>
      </c>
      <c r="K4161" t="s">
        <v>48</v>
      </c>
      <c r="L4161" t="s">
        <v>464</v>
      </c>
      <c r="M4161" s="2">
        <v>42675</v>
      </c>
      <c r="N4161" s="2">
        <v>43039</v>
      </c>
      <c r="O4161" t="s">
        <v>13</v>
      </c>
      <c r="P4161">
        <v>0</v>
      </c>
    </row>
    <row r="4162" spans="1:18">
      <c r="A4162" s="1">
        <v>42705</v>
      </c>
      <c r="B4162" t="s">
        <v>6</v>
      </c>
      <c r="C4162" t="s">
        <v>43</v>
      </c>
      <c r="D4162" s="4">
        <v>200252.28</v>
      </c>
      <c r="E4162" s="4">
        <v>28315.672391999997</v>
      </c>
      <c r="F4162" s="3">
        <v>0.1414</v>
      </c>
      <c r="G4162" s="5">
        <v>4391.4973684210527</v>
      </c>
      <c r="H4162" s="4">
        <v>620.95772789473676</v>
      </c>
      <c r="I4162">
        <v>45.6</v>
      </c>
      <c r="J4162" t="s">
        <v>10</v>
      </c>
      <c r="K4162" t="s">
        <v>11</v>
      </c>
      <c r="L4162" t="s">
        <v>42</v>
      </c>
      <c r="M4162" s="2">
        <v>42156</v>
      </c>
      <c r="N4162" s="2">
        <v>42864</v>
      </c>
      <c r="O4162" t="s">
        <v>21</v>
      </c>
      <c r="P4162">
        <v>0.13</v>
      </c>
    </row>
    <row r="4163" spans="1:18">
      <c r="A4163" s="1">
        <v>42705</v>
      </c>
      <c r="B4163" t="s">
        <v>6</v>
      </c>
      <c r="C4163" t="s">
        <v>33</v>
      </c>
      <c r="D4163" s="4">
        <v>1027725.216</v>
      </c>
      <c r="E4163" s="4">
        <v>92495.269439999989</v>
      </c>
      <c r="F4163" s="3">
        <v>8.9999999999999983E-2</v>
      </c>
      <c r="G4163" s="5">
        <v>3928.6132110091748</v>
      </c>
      <c r="H4163" s="4">
        <v>353.57518899082567</v>
      </c>
      <c r="I4163">
        <v>261.59999999999997</v>
      </c>
      <c r="J4163" t="s">
        <v>34</v>
      </c>
      <c r="K4163" t="s">
        <v>36</v>
      </c>
      <c r="L4163" t="s">
        <v>35</v>
      </c>
      <c r="M4163" s="2">
        <v>41288</v>
      </c>
      <c r="N4163" s="2">
        <v>45059</v>
      </c>
      <c r="O4163" t="s">
        <v>21</v>
      </c>
      <c r="P4163">
        <v>0.09</v>
      </c>
      <c r="R4163">
        <f t="shared" ref="R4163:R4164" si="391">(N4163-M4163)/365</f>
        <v>10.331506849315069</v>
      </c>
    </row>
    <row r="4164" spans="1:18">
      <c r="A4164" s="1">
        <v>42705</v>
      </c>
      <c r="B4164" t="s">
        <v>6</v>
      </c>
      <c r="C4164" t="s">
        <v>441</v>
      </c>
      <c r="D4164" s="4">
        <v>488422.66800000001</v>
      </c>
      <c r="E4164" s="4">
        <v>44544.147321600001</v>
      </c>
      <c r="F4164" s="3">
        <v>9.1200000000000003E-2</v>
      </c>
      <c r="G4164" s="5">
        <v>8140.3778000000002</v>
      </c>
      <c r="H4164" s="4">
        <v>742.40245535999998</v>
      </c>
      <c r="I4164">
        <v>60</v>
      </c>
      <c r="J4164" t="s">
        <v>34</v>
      </c>
      <c r="K4164" t="s">
        <v>36</v>
      </c>
      <c r="L4164" t="s">
        <v>35</v>
      </c>
      <c r="M4164" s="2">
        <v>42536</v>
      </c>
      <c r="N4164" s="2">
        <v>45547</v>
      </c>
      <c r="O4164" t="s">
        <v>30</v>
      </c>
      <c r="P4164">
        <v>0.09</v>
      </c>
      <c r="R4164">
        <f t="shared" si="391"/>
        <v>8.24931506849315</v>
      </c>
    </row>
    <row r="4165" spans="1:18">
      <c r="A4165" s="1">
        <v>41640</v>
      </c>
      <c r="B4165" t="s">
        <v>55</v>
      </c>
      <c r="C4165" t="s">
        <v>56</v>
      </c>
      <c r="D4165" s="4">
        <v>1179714</v>
      </c>
      <c r="E4165" s="4">
        <v>94377.12000000001</v>
      </c>
      <c r="F4165" s="3">
        <v>0.08</v>
      </c>
      <c r="G4165" s="5">
        <v>979.17828685258962</v>
      </c>
      <c r="H4165" s="4">
        <v>78.334262948207183</v>
      </c>
      <c r="I4165">
        <v>1204.8</v>
      </c>
      <c r="J4165" t="s">
        <v>34</v>
      </c>
      <c r="K4165" t="s">
        <v>58</v>
      </c>
      <c r="L4165" t="s">
        <v>57</v>
      </c>
      <c r="M4165" s="2">
        <v>41270</v>
      </c>
      <c r="N4165" s="2">
        <v>44325</v>
      </c>
      <c r="O4165" t="s">
        <v>16</v>
      </c>
      <c r="P4165">
        <v>0.08</v>
      </c>
    </row>
    <row r="4166" spans="1:18">
      <c r="A4166" s="1">
        <v>41640</v>
      </c>
      <c r="B4166" t="s">
        <v>55</v>
      </c>
      <c r="C4166" t="s">
        <v>59</v>
      </c>
      <c r="D4166" s="4">
        <v>669452.4</v>
      </c>
      <c r="E4166" s="4">
        <v>66945.240000000005</v>
      </c>
      <c r="F4166" s="3">
        <v>0.1</v>
      </c>
      <c r="G4166" s="5">
        <v>783.53511235955057</v>
      </c>
      <c r="H4166" s="4">
        <v>78.353511235955068</v>
      </c>
      <c r="I4166">
        <v>854.4</v>
      </c>
      <c r="J4166" t="s">
        <v>34</v>
      </c>
      <c r="K4166" t="s">
        <v>58</v>
      </c>
      <c r="L4166" t="s">
        <v>57</v>
      </c>
      <c r="M4166" s="2">
        <v>41286</v>
      </c>
      <c r="N4166" s="2">
        <v>44325</v>
      </c>
      <c r="O4166" t="s">
        <v>16</v>
      </c>
      <c r="P4166">
        <v>0.08</v>
      </c>
    </row>
    <row r="4167" spans="1:18">
      <c r="A4167" s="1">
        <v>41640</v>
      </c>
      <c r="B4167" t="s">
        <v>55</v>
      </c>
      <c r="C4167" t="s">
        <v>244</v>
      </c>
      <c r="D4167" s="4">
        <v>391678.8</v>
      </c>
      <c r="E4167" s="4">
        <v>39167.879999999997</v>
      </c>
      <c r="F4167" s="3">
        <v>9.9999999999999992E-2</v>
      </c>
      <c r="G4167" s="5">
        <v>725.33111111111111</v>
      </c>
      <c r="H4167" s="4">
        <v>72.533111111111111</v>
      </c>
      <c r="I4167">
        <v>540</v>
      </c>
      <c r="J4167" t="s">
        <v>34</v>
      </c>
      <c r="K4167" t="s">
        <v>58</v>
      </c>
      <c r="L4167" t="s">
        <v>57</v>
      </c>
      <c r="M4167" s="2">
        <v>41402</v>
      </c>
      <c r="N4167" s="2">
        <v>44323</v>
      </c>
      <c r="O4167" t="s">
        <v>21</v>
      </c>
      <c r="P4167">
        <v>0.08</v>
      </c>
    </row>
    <row r="4168" spans="1:18">
      <c r="A4168" s="1">
        <v>41640</v>
      </c>
      <c r="B4168" t="s">
        <v>55</v>
      </c>
      <c r="C4168" t="s">
        <v>218</v>
      </c>
      <c r="D4168" s="4">
        <v>187104</v>
      </c>
      <c r="E4168" s="4">
        <v>50518.080000000002</v>
      </c>
      <c r="F4168" s="3">
        <v>0.27</v>
      </c>
      <c r="G4168" s="5">
        <v>296.99047619047622</v>
      </c>
      <c r="H4168" s="4">
        <v>80.187428571428569</v>
      </c>
      <c r="I4168">
        <v>630</v>
      </c>
      <c r="J4168" t="s">
        <v>34</v>
      </c>
      <c r="K4168" t="s">
        <v>58</v>
      </c>
      <c r="L4168" t="s">
        <v>57</v>
      </c>
      <c r="M4168" s="2">
        <v>41383</v>
      </c>
      <c r="N4168" s="2">
        <v>43268</v>
      </c>
      <c r="O4168" t="s">
        <v>16</v>
      </c>
      <c r="P4168">
        <v>0.08</v>
      </c>
    </row>
    <row r="4169" spans="1:18">
      <c r="A4169" s="1">
        <v>41640</v>
      </c>
      <c r="B4169" t="s">
        <v>55</v>
      </c>
      <c r="C4169" t="s">
        <v>60</v>
      </c>
      <c r="D4169" s="4">
        <v>148531.19999999998</v>
      </c>
      <c r="E4169" s="4">
        <v>17823.743999999999</v>
      </c>
      <c r="F4169" s="3">
        <v>0.12000000000000001</v>
      </c>
      <c r="G4169" s="5">
        <v>592.22966507177034</v>
      </c>
      <c r="H4169" s="4">
        <v>71.067559808612444</v>
      </c>
      <c r="I4169">
        <v>250.79999999999998</v>
      </c>
      <c r="J4169" t="s">
        <v>62</v>
      </c>
      <c r="K4169" t="s">
        <v>61</v>
      </c>
      <c r="L4169" t="s">
        <v>61</v>
      </c>
      <c r="M4169" s="2">
        <v>41243</v>
      </c>
      <c r="N4169" s="2">
        <v>43229</v>
      </c>
      <c r="O4169" t="s">
        <v>13</v>
      </c>
      <c r="P4169">
        <v>0</v>
      </c>
    </row>
    <row r="4170" spans="1:18">
      <c r="A4170" s="1">
        <v>41640</v>
      </c>
      <c r="B4170" t="s">
        <v>55</v>
      </c>
      <c r="C4170" t="s">
        <v>63</v>
      </c>
      <c r="D4170" s="4">
        <v>651052.79999999993</v>
      </c>
      <c r="E4170" s="4">
        <v>71615.808000000005</v>
      </c>
      <c r="F4170" s="3">
        <v>0.11000000000000001</v>
      </c>
      <c r="G4170" s="5">
        <v>499.58011049723751</v>
      </c>
      <c r="H4170" s="4">
        <v>54.953812154696131</v>
      </c>
      <c r="I4170">
        <v>1303.2</v>
      </c>
      <c r="J4170" t="s">
        <v>34</v>
      </c>
      <c r="K4170" t="s">
        <v>58</v>
      </c>
      <c r="L4170" t="s">
        <v>57</v>
      </c>
      <c r="M4170" s="2">
        <v>41268</v>
      </c>
      <c r="N4170" s="2">
        <v>44325</v>
      </c>
      <c r="O4170" t="s">
        <v>16</v>
      </c>
      <c r="P4170">
        <v>7.0000000000000007E-2</v>
      </c>
    </row>
    <row r="4171" spans="1:18">
      <c r="A4171" s="1">
        <v>41640</v>
      </c>
      <c r="B4171" t="s">
        <v>55</v>
      </c>
      <c r="C4171" t="s">
        <v>64</v>
      </c>
      <c r="D4171" s="4">
        <v>198239.93999999997</v>
      </c>
      <c r="E4171" s="4">
        <v>39647.988000000005</v>
      </c>
      <c r="F4171" s="3">
        <v>0.20000000000000004</v>
      </c>
      <c r="G4171" s="5">
        <v>1013.496625766871</v>
      </c>
      <c r="H4171" s="4">
        <v>202.69932515337428</v>
      </c>
      <c r="I4171">
        <v>195.6</v>
      </c>
      <c r="J4171" t="s">
        <v>10</v>
      </c>
      <c r="K4171" t="s">
        <v>12</v>
      </c>
      <c r="L4171" t="s">
        <v>27</v>
      </c>
      <c r="M4171" s="2">
        <v>41299</v>
      </c>
      <c r="N4171" s="2">
        <v>42499</v>
      </c>
      <c r="O4171" t="s">
        <v>21</v>
      </c>
      <c r="P4171">
        <v>0.16</v>
      </c>
    </row>
    <row r="4172" spans="1:18">
      <c r="A4172" s="1">
        <v>41640</v>
      </c>
      <c r="B4172" t="s">
        <v>55</v>
      </c>
      <c r="C4172" t="s">
        <v>65</v>
      </c>
      <c r="D4172" s="4">
        <v>217846.8</v>
      </c>
      <c r="E4172" s="4">
        <v>37033.955999999998</v>
      </c>
      <c r="F4172" s="3">
        <v>0.17</v>
      </c>
      <c r="G4172" s="5">
        <v>1202.2450331125829</v>
      </c>
      <c r="H4172" s="4">
        <v>204.38165562913909</v>
      </c>
      <c r="I4172">
        <v>181.2</v>
      </c>
      <c r="J4172" t="s">
        <v>10</v>
      </c>
      <c r="K4172" t="s">
        <v>20</v>
      </c>
      <c r="L4172" t="s">
        <v>20</v>
      </c>
      <c r="M4172" s="2">
        <v>41286</v>
      </c>
      <c r="N4172" s="2">
        <v>42499</v>
      </c>
      <c r="O4172" t="s">
        <v>21</v>
      </c>
      <c r="P4172">
        <v>0.11</v>
      </c>
    </row>
    <row r="4173" spans="1:18">
      <c r="A4173" s="1">
        <v>41640</v>
      </c>
      <c r="B4173" t="s">
        <v>55</v>
      </c>
      <c r="C4173" t="s">
        <v>66</v>
      </c>
      <c r="D4173" s="4">
        <v>154651.19999999998</v>
      </c>
      <c r="E4173" s="4">
        <v>23197.679999999997</v>
      </c>
      <c r="F4173" s="3">
        <v>0.15</v>
      </c>
      <c r="G4173" s="5">
        <v>1288.7599999999998</v>
      </c>
      <c r="H4173" s="4">
        <v>193.31399999999996</v>
      </c>
      <c r="I4173">
        <v>120</v>
      </c>
      <c r="J4173" t="s">
        <v>10</v>
      </c>
      <c r="K4173" t="s">
        <v>20</v>
      </c>
      <c r="L4173" t="s">
        <v>20</v>
      </c>
      <c r="M4173" s="2">
        <v>41279</v>
      </c>
      <c r="N4173" s="2">
        <v>42499</v>
      </c>
      <c r="O4173" t="s">
        <v>21</v>
      </c>
      <c r="P4173">
        <v>0.15</v>
      </c>
    </row>
    <row r="4174" spans="1:18">
      <c r="A4174" s="1">
        <v>41640</v>
      </c>
      <c r="B4174" t="s">
        <v>55</v>
      </c>
      <c r="C4174" t="s">
        <v>67</v>
      </c>
      <c r="D4174" s="4">
        <v>109819.2</v>
      </c>
      <c r="E4174" s="4">
        <v>25258.416000000001</v>
      </c>
      <c r="F4174" s="3">
        <v>0.23</v>
      </c>
      <c r="G4174" s="5">
        <v>809.87610619469024</v>
      </c>
      <c r="H4174" s="4">
        <v>186.27150442477878</v>
      </c>
      <c r="I4174">
        <v>135.6</v>
      </c>
      <c r="J4174" t="s">
        <v>10</v>
      </c>
      <c r="K4174" t="s">
        <v>20</v>
      </c>
      <c r="L4174" t="s">
        <v>20</v>
      </c>
      <c r="M4174" s="2">
        <v>41281</v>
      </c>
      <c r="N4174" s="2">
        <v>42133</v>
      </c>
      <c r="O4174" t="s">
        <v>21</v>
      </c>
      <c r="P4174">
        <v>0.14000000000000001</v>
      </c>
    </row>
    <row r="4175" spans="1:18">
      <c r="A4175" s="1">
        <v>41640</v>
      </c>
      <c r="B4175" t="s">
        <v>55</v>
      </c>
      <c r="C4175" t="s">
        <v>68</v>
      </c>
      <c r="D4175" s="4">
        <v>93495.599999999991</v>
      </c>
      <c r="E4175" s="4">
        <v>14024.339999999998</v>
      </c>
      <c r="F4175" s="3">
        <v>0.15</v>
      </c>
      <c r="G4175" s="5">
        <v>1298.55</v>
      </c>
      <c r="H4175" s="4">
        <v>194.78249999999997</v>
      </c>
      <c r="I4175">
        <v>72</v>
      </c>
      <c r="J4175" t="s">
        <v>10</v>
      </c>
      <c r="K4175" t="s">
        <v>11</v>
      </c>
      <c r="L4175" t="s">
        <v>42</v>
      </c>
      <c r="M4175" s="2">
        <v>41280</v>
      </c>
      <c r="N4175" s="2">
        <v>42133</v>
      </c>
      <c r="O4175" t="s">
        <v>21</v>
      </c>
      <c r="P4175">
        <v>0.15</v>
      </c>
    </row>
    <row r="4176" spans="1:18">
      <c r="A4176" s="1">
        <v>41640</v>
      </c>
      <c r="B4176" t="s">
        <v>55</v>
      </c>
      <c r="C4176" t="s">
        <v>69</v>
      </c>
      <c r="D4176" s="4">
        <v>189819.6</v>
      </c>
      <c r="E4176" s="4">
        <v>37963.919999999998</v>
      </c>
      <c r="F4176" s="3">
        <v>0.19999999999999998</v>
      </c>
      <c r="G4176" s="5">
        <v>1007.5350318471337</v>
      </c>
      <c r="H4176" s="4">
        <v>201.50700636942673</v>
      </c>
      <c r="I4176">
        <v>188.4</v>
      </c>
      <c r="J4176" t="s">
        <v>10</v>
      </c>
      <c r="K4176" t="s">
        <v>20</v>
      </c>
      <c r="L4176" t="s">
        <v>20</v>
      </c>
      <c r="M4176" s="2">
        <v>41283</v>
      </c>
      <c r="N4176" s="2">
        <v>42133</v>
      </c>
      <c r="O4176" t="s">
        <v>21</v>
      </c>
      <c r="P4176">
        <v>0.16</v>
      </c>
    </row>
    <row r="4177" spans="1:16">
      <c r="A4177" s="1">
        <v>41640</v>
      </c>
      <c r="B4177" t="s">
        <v>55</v>
      </c>
      <c r="C4177" t="s">
        <v>70</v>
      </c>
      <c r="D4177" s="4">
        <v>644724</v>
      </c>
      <c r="E4177" s="4">
        <v>103155.84</v>
      </c>
      <c r="F4177" s="3">
        <v>0.16</v>
      </c>
      <c r="G4177" s="5">
        <v>3070.1142857142859</v>
      </c>
      <c r="H4177" s="4">
        <v>491.21828571428568</v>
      </c>
      <c r="I4177">
        <v>210</v>
      </c>
      <c r="J4177" t="s">
        <v>10</v>
      </c>
      <c r="K4177" t="s">
        <v>20</v>
      </c>
      <c r="L4177" t="s">
        <v>20</v>
      </c>
      <c r="M4177" s="2">
        <v>41284</v>
      </c>
      <c r="N4177" s="2">
        <v>42499</v>
      </c>
      <c r="O4177" t="s">
        <v>16</v>
      </c>
      <c r="P4177">
        <v>0.18</v>
      </c>
    </row>
    <row r="4178" spans="1:16">
      <c r="A4178" s="1">
        <v>41640</v>
      </c>
      <c r="B4178" t="s">
        <v>55</v>
      </c>
      <c r="C4178" t="s">
        <v>71</v>
      </c>
      <c r="D4178" s="4">
        <v>253089.59999999998</v>
      </c>
      <c r="E4178" s="4">
        <v>17716.272000000001</v>
      </c>
      <c r="F4178" s="3">
        <v>7.0000000000000007E-2</v>
      </c>
      <c r="G4178" s="5">
        <v>867.93415637860085</v>
      </c>
      <c r="H4178" s="4">
        <v>60.755390946502068</v>
      </c>
      <c r="I4178">
        <v>291.59999999999997</v>
      </c>
      <c r="J4178" t="s">
        <v>10</v>
      </c>
      <c r="K4178" t="s">
        <v>12</v>
      </c>
      <c r="L4178" t="s">
        <v>12</v>
      </c>
      <c r="M4178" s="2">
        <v>41340</v>
      </c>
      <c r="N4178" s="2">
        <v>42499</v>
      </c>
      <c r="O4178" t="s">
        <v>16</v>
      </c>
      <c r="P4178">
        <v>0.13</v>
      </c>
    </row>
    <row r="4179" spans="1:16">
      <c r="A4179" s="1">
        <v>41640</v>
      </c>
      <c r="B4179" t="s">
        <v>55</v>
      </c>
      <c r="C4179" t="s">
        <v>72</v>
      </c>
      <c r="D4179" s="4">
        <v>320738.76000000007</v>
      </c>
      <c r="E4179" s="4">
        <v>32073.875999999997</v>
      </c>
      <c r="F4179" s="3">
        <v>9.9999999999999964E-2</v>
      </c>
      <c r="G4179" s="5">
        <v>1572.248823529412</v>
      </c>
      <c r="H4179" s="4">
        <v>157.22488235294117</v>
      </c>
      <c r="I4179">
        <v>204</v>
      </c>
      <c r="J4179" t="s">
        <v>10</v>
      </c>
      <c r="K4179" t="s">
        <v>20</v>
      </c>
      <c r="L4179" t="s">
        <v>20</v>
      </c>
      <c r="M4179" s="2">
        <v>41337</v>
      </c>
      <c r="N4179" s="2">
        <v>42499</v>
      </c>
      <c r="O4179" t="s">
        <v>16</v>
      </c>
      <c r="P4179">
        <v>0.13</v>
      </c>
    </row>
    <row r="4180" spans="1:16">
      <c r="A4180" s="1">
        <v>41640</v>
      </c>
      <c r="B4180" t="s">
        <v>55</v>
      </c>
      <c r="C4180" t="s">
        <v>73</v>
      </c>
      <c r="D4180" s="4">
        <v>150618</v>
      </c>
      <c r="E4180" s="4">
        <v>28617.42</v>
      </c>
      <c r="F4180" s="3">
        <v>0.19</v>
      </c>
      <c r="G4180" s="5">
        <v>1054.747899159664</v>
      </c>
      <c r="H4180" s="4">
        <v>200.40210084033615</v>
      </c>
      <c r="I4180">
        <v>142.79999999999998</v>
      </c>
      <c r="J4180" t="s">
        <v>10</v>
      </c>
      <c r="K4180" t="s">
        <v>20</v>
      </c>
      <c r="L4180" t="s">
        <v>20</v>
      </c>
      <c r="M4180" s="2">
        <v>41284</v>
      </c>
      <c r="N4180" s="2">
        <v>43229</v>
      </c>
      <c r="O4180" t="s">
        <v>21</v>
      </c>
      <c r="P4180">
        <v>0.16</v>
      </c>
    </row>
    <row r="4181" spans="1:16">
      <c r="A4181" s="1">
        <v>41640</v>
      </c>
      <c r="B4181" t="s">
        <v>55</v>
      </c>
      <c r="C4181" t="s">
        <v>74</v>
      </c>
      <c r="D4181" s="4">
        <v>380604</v>
      </c>
      <c r="E4181" s="4">
        <v>60896.639999999999</v>
      </c>
      <c r="F4181" s="3">
        <v>0.16</v>
      </c>
      <c r="G4181" s="5">
        <v>1157.5547445255474</v>
      </c>
      <c r="H4181" s="4">
        <v>185.20875912408758</v>
      </c>
      <c r="I4181">
        <v>328.8</v>
      </c>
      <c r="J4181" t="s">
        <v>10</v>
      </c>
      <c r="K4181" t="s">
        <v>20</v>
      </c>
      <c r="L4181" t="s">
        <v>20</v>
      </c>
      <c r="M4181" s="2">
        <v>41299</v>
      </c>
      <c r="N4181" s="2">
        <v>42133</v>
      </c>
      <c r="O4181" t="s">
        <v>21</v>
      </c>
      <c r="P4181">
        <v>0.15</v>
      </c>
    </row>
    <row r="4182" spans="1:16">
      <c r="A4182" s="1">
        <v>41640</v>
      </c>
      <c r="B4182" t="s">
        <v>55</v>
      </c>
      <c r="C4182" t="s">
        <v>75</v>
      </c>
      <c r="D4182" s="4">
        <v>947737.2</v>
      </c>
      <c r="E4182" s="4">
        <v>142160.57999999999</v>
      </c>
      <c r="F4182" s="3">
        <v>0.15</v>
      </c>
      <c r="G4182" s="5">
        <v>2531.3493589743589</v>
      </c>
      <c r="H4182" s="4">
        <v>379.70240384615386</v>
      </c>
      <c r="I4182">
        <v>374.4</v>
      </c>
      <c r="J4182" t="s">
        <v>10</v>
      </c>
      <c r="K4182" t="s">
        <v>76</v>
      </c>
      <c r="L4182" t="s">
        <v>76</v>
      </c>
      <c r="M4182" s="2">
        <v>41295</v>
      </c>
      <c r="N4182" s="2">
        <v>42133</v>
      </c>
      <c r="O4182" t="s">
        <v>21</v>
      </c>
      <c r="P4182">
        <v>0.15</v>
      </c>
    </row>
    <row r="4183" spans="1:16">
      <c r="A4183" s="1">
        <v>41640</v>
      </c>
      <c r="B4183" t="s">
        <v>55</v>
      </c>
      <c r="C4183" t="s">
        <v>77</v>
      </c>
      <c r="D4183" s="4">
        <v>346406.64</v>
      </c>
      <c r="E4183" s="4">
        <v>45032.863200000007</v>
      </c>
      <c r="F4183" s="3">
        <v>0.13</v>
      </c>
      <c r="G4183" s="5">
        <v>1282.9875555555557</v>
      </c>
      <c r="H4183" s="4">
        <v>166.78838222222225</v>
      </c>
      <c r="I4183">
        <v>270</v>
      </c>
      <c r="J4183" t="s">
        <v>10</v>
      </c>
      <c r="K4183" t="s">
        <v>76</v>
      </c>
      <c r="L4183" t="s">
        <v>76</v>
      </c>
      <c r="M4183" s="2">
        <v>41279</v>
      </c>
      <c r="N4183" s="2">
        <v>42499</v>
      </c>
      <c r="O4183" t="s">
        <v>21</v>
      </c>
      <c r="P4183">
        <v>0.13</v>
      </c>
    </row>
    <row r="4184" spans="1:16">
      <c r="A4184" s="1">
        <v>41640</v>
      </c>
      <c r="B4184" t="s">
        <v>55</v>
      </c>
      <c r="C4184" t="s">
        <v>78</v>
      </c>
      <c r="D4184" s="4">
        <v>169006.8</v>
      </c>
      <c r="E4184" s="4">
        <v>54082.175999999999</v>
      </c>
      <c r="F4184" s="3">
        <v>0.32</v>
      </c>
      <c r="G4184" s="5">
        <v>655.06511627906968</v>
      </c>
      <c r="H4184" s="4">
        <v>209.62083720930232</v>
      </c>
      <c r="I4184">
        <v>258</v>
      </c>
      <c r="J4184" t="s">
        <v>10</v>
      </c>
      <c r="K4184" t="s">
        <v>20</v>
      </c>
      <c r="L4184" t="s">
        <v>20</v>
      </c>
      <c r="M4184" s="2">
        <v>41274</v>
      </c>
      <c r="N4184" s="2">
        <v>42435</v>
      </c>
      <c r="O4184" t="s">
        <v>21</v>
      </c>
      <c r="P4184">
        <v>0.18</v>
      </c>
    </row>
    <row r="4185" spans="1:16">
      <c r="A4185" s="1">
        <v>41640</v>
      </c>
      <c r="B4185" t="s">
        <v>55</v>
      </c>
      <c r="C4185" t="s">
        <v>79</v>
      </c>
      <c r="D4185" s="4">
        <v>1311260.3999999999</v>
      </c>
      <c r="E4185" s="4">
        <v>183576.45600000001</v>
      </c>
      <c r="F4185" s="3">
        <v>0.14000000000000001</v>
      </c>
      <c r="G4185" s="5">
        <v>845.10208816705335</v>
      </c>
      <c r="H4185" s="4">
        <v>118.31429234338748</v>
      </c>
      <c r="I4185">
        <v>1551.6</v>
      </c>
      <c r="J4185" t="s">
        <v>32</v>
      </c>
      <c r="K4185" t="s">
        <v>79</v>
      </c>
      <c r="L4185" t="s">
        <v>32</v>
      </c>
      <c r="M4185" s="2">
        <v>41338</v>
      </c>
      <c r="N4185" s="2">
        <v>44349</v>
      </c>
      <c r="O4185" t="s">
        <v>30</v>
      </c>
      <c r="P4185">
        <v>0.14000000000000001</v>
      </c>
    </row>
    <row r="4186" spans="1:16">
      <c r="A4186" s="1">
        <v>41640</v>
      </c>
      <c r="B4186" t="s">
        <v>55</v>
      </c>
      <c r="C4186" t="s">
        <v>270</v>
      </c>
      <c r="D4186" s="4">
        <v>1210290</v>
      </c>
      <c r="E4186" s="4">
        <v>48411.6</v>
      </c>
      <c r="F4186" s="3">
        <v>0.04</v>
      </c>
      <c r="G4186" s="5">
        <v>1036.5621788283659</v>
      </c>
      <c r="H4186" s="4">
        <v>41.462487153134639</v>
      </c>
      <c r="I4186">
        <v>1167.5999999999999</v>
      </c>
      <c r="J4186" t="s">
        <v>34</v>
      </c>
      <c r="K4186" t="s">
        <v>58</v>
      </c>
      <c r="L4186" t="s">
        <v>57</v>
      </c>
      <c r="M4186" s="2">
        <v>41446</v>
      </c>
      <c r="N4186" s="2">
        <v>44487</v>
      </c>
      <c r="O4186" t="s">
        <v>16</v>
      </c>
      <c r="P4186">
        <v>0</v>
      </c>
    </row>
    <row r="4187" spans="1:16">
      <c r="A4187" s="1">
        <v>41640</v>
      </c>
      <c r="B4187" t="s">
        <v>55</v>
      </c>
      <c r="C4187" t="s">
        <v>273</v>
      </c>
      <c r="D4187" s="4">
        <v>810867.6</v>
      </c>
      <c r="E4187" s="4">
        <v>40543.379999999997</v>
      </c>
      <c r="F4187" s="3">
        <v>4.9999999999999996E-2</v>
      </c>
      <c r="G4187" s="5">
        <v>1518.4786516853933</v>
      </c>
      <c r="H4187" s="4">
        <v>75.923932584269664</v>
      </c>
      <c r="I4187">
        <v>534</v>
      </c>
      <c r="J4187" t="s">
        <v>34</v>
      </c>
      <c r="K4187" t="s">
        <v>58</v>
      </c>
      <c r="L4187" t="s">
        <v>57</v>
      </c>
      <c r="M4187" s="2">
        <v>41514</v>
      </c>
      <c r="N4187" s="2">
        <v>44525</v>
      </c>
      <c r="O4187" t="s">
        <v>16</v>
      </c>
      <c r="P4187">
        <v>0.05</v>
      </c>
    </row>
    <row r="4188" spans="1:16">
      <c r="A4188" s="1">
        <v>41640</v>
      </c>
      <c r="B4188" t="s">
        <v>55</v>
      </c>
      <c r="C4188" t="s">
        <v>80</v>
      </c>
      <c r="D4188" s="4">
        <v>334476</v>
      </c>
      <c r="E4188" s="4">
        <v>30102.84</v>
      </c>
      <c r="F4188" s="3">
        <v>0.09</v>
      </c>
      <c r="G4188" s="5">
        <v>1278.5779816513764</v>
      </c>
      <c r="H4188" s="4">
        <v>115.07201834862387</v>
      </c>
      <c r="I4188">
        <v>261.59999999999997</v>
      </c>
      <c r="J4188" t="s">
        <v>10</v>
      </c>
      <c r="K4188" t="s">
        <v>20</v>
      </c>
      <c r="L4188" t="s">
        <v>20</v>
      </c>
      <c r="M4188" s="2">
        <v>41374</v>
      </c>
      <c r="N4188" s="2">
        <v>42499</v>
      </c>
      <c r="O4188" t="s">
        <v>21</v>
      </c>
      <c r="P4188">
        <v>0.06</v>
      </c>
    </row>
    <row r="4189" spans="1:16">
      <c r="A4189" s="1">
        <v>41640</v>
      </c>
      <c r="B4189" t="s">
        <v>55</v>
      </c>
      <c r="C4189" t="s">
        <v>81</v>
      </c>
      <c r="D4189" s="4">
        <v>1375447.1999999997</v>
      </c>
      <c r="E4189" s="4">
        <v>151299.19200000001</v>
      </c>
      <c r="F4189" s="3">
        <v>0.11000000000000003</v>
      </c>
      <c r="G4189" s="5">
        <v>1777.0635658914725</v>
      </c>
      <c r="H4189" s="4">
        <v>195.47699224806203</v>
      </c>
      <c r="I4189">
        <v>774</v>
      </c>
      <c r="J4189" t="s">
        <v>10</v>
      </c>
      <c r="K4189" t="s">
        <v>12</v>
      </c>
      <c r="L4189" t="s">
        <v>23</v>
      </c>
      <c r="M4189" s="2">
        <v>41299</v>
      </c>
      <c r="N4189" s="2">
        <v>43229</v>
      </c>
      <c r="O4189" t="s">
        <v>21</v>
      </c>
      <c r="P4189">
        <v>0.11</v>
      </c>
    </row>
    <row r="4190" spans="1:16">
      <c r="A4190" s="1">
        <v>41640</v>
      </c>
      <c r="B4190" t="s">
        <v>55</v>
      </c>
      <c r="C4190" t="s">
        <v>82</v>
      </c>
      <c r="D4190" s="4">
        <v>386150.39999999997</v>
      </c>
      <c r="E4190" s="4">
        <v>61784.063999999998</v>
      </c>
      <c r="F4190" s="3">
        <v>0.16</v>
      </c>
      <c r="G4190" s="5">
        <v>1161.7039711191335</v>
      </c>
      <c r="H4190" s="4">
        <v>185.87263537906139</v>
      </c>
      <c r="I4190">
        <v>332.4</v>
      </c>
      <c r="J4190" t="s">
        <v>10</v>
      </c>
      <c r="K4190" t="s">
        <v>12</v>
      </c>
      <c r="L4190" t="s">
        <v>12</v>
      </c>
      <c r="M4190" s="2">
        <v>41331</v>
      </c>
      <c r="N4190" s="2">
        <v>42499</v>
      </c>
      <c r="O4190" t="s">
        <v>21</v>
      </c>
      <c r="P4190">
        <v>0.15</v>
      </c>
    </row>
    <row r="4191" spans="1:16">
      <c r="A4191" s="1">
        <v>41640</v>
      </c>
      <c r="B4191" t="s">
        <v>55</v>
      </c>
      <c r="C4191" t="s">
        <v>83</v>
      </c>
      <c r="D4191" s="4">
        <v>424044</v>
      </c>
      <c r="E4191" s="4">
        <v>63606.6</v>
      </c>
      <c r="F4191" s="3">
        <v>0.15</v>
      </c>
      <c r="G4191" s="5">
        <v>2387.635135135135</v>
      </c>
      <c r="H4191" s="4">
        <v>358.14527027027026</v>
      </c>
      <c r="I4191">
        <v>177.6</v>
      </c>
      <c r="J4191" t="s">
        <v>10</v>
      </c>
      <c r="K4191" t="s">
        <v>20</v>
      </c>
      <c r="L4191" t="s">
        <v>20</v>
      </c>
      <c r="M4191" s="2">
        <v>41295</v>
      </c>
      <c r="N4191" s="2">
        <v>42499</v>
      </c>
      <c r="O4191" t="s">
        <v>21</v>
      </c>
      <c r="P4191">
        <v>0.15</v>
      </c>
    </row>
    <row r="4192" spans="1:16">
      <c r="A4192" s="1">
        <v>41640</v>
      </c>
      <c r="B4192" t="s">
        <v>55</v>
      </c>
      <c r="C4192" t="s">
        <v>84</v>
      </c>
      <c r="D4192" s="4">
        <v>283263.59999999998</v>
      </c>
      <c r="E4192" s="4">
        <v>45322.175999999999</v>
      </c>
      <c r="F4192" s="3">
        <v>0.16</v>
      </c>
      <c r="G4192" s="5">
        <v>1341.2102272727273</v>
      </c>
      <c r="H4192" s="4">
        <v>214.59363636363636</v>
      </c>
      <c r="I4192">
        <v>211.2</v>
      </c>
      <c r="J4192" t="s">
        <v>10</v>
      </c>
      <c r="K4192" t="s">
        <v>20</v>
      </c>
      <c r="L4192" t="s">
        <v>20</v>
      </c>
      <c r="M4192" s="2">
        <v>41298</v>
      </c>
      <c r="N4192" s="2">
        <v>42133</v>
      </c>
      <c r="O4192" t="s">
        <v>21</v>
      </c>
      <c r="P4192">
        <v>0.15</v>
      </c>
    </row>
    <row r="4193" spans="1:16">
      <c r="A4193" s="1">
        <v>41640</v>
      </c>
      <c r="B4193" t="s">
        <v>55</v>
      </c>
      <c r="C4193" t="s">
        <v>85</v>
      </c>
      <c r="D4193" s="4">
        <v>380770.67999999993</v>
      </c>
      <c r="E4193" s="4">
        <v>41884.774799999999</v>
      </c>
      <c r="F4193" s="3">
        <v>0.11000000000000001</v>
      </c>
      <c r="G4193" s="5">
        <v>3080.6689320388346</v>
      </c>
      <c r="H4193" s="4">
        <v>338.87358252427185</v>
      </c>
      <c r="I4193">
        <v>123.6</v>
      </c>
      <c r="J4193" t="s">
        <v>10</v>
      </c>
      <c r="K4193" t="s">
        <v>76</v>
      </c>
      <c r="L4193" t="s">
        <v>76</v>
      </c>
      <c r="M4193" s="2">
        <v>41345</v>
      </c>
      <c r="N4193" s="2">
        <v>42499</v>
      </c>
      <c r="O4193" t="s">
        <v>16</v>
      </c>
      <c r="P4193">
        <v>0.13</v>
      </c>
    </row>
    <row r="4194" spans="1:16">
      <c r="A4194" s="1">
        <v>41640</v>
      </c>
      <c r="B4194" t="s">
        <v>55</v>
      </c>
      <c r="C4194" t="s">
        <v>86</v>
      </c>
      <c r="D4194" s="4">
        <v>261730.8</v>
      </c>
      <c r="E4194" s="4">
        <v>47111.543999999994</v>
      </c>
      <c r="F4194" s="3">
        <v>0.18</v>
      </c>
      <c r="G4194" s="5">
        <v>1690.7674418604652</v>
      </c>
      <c r="H4194" s="4">
        <v>304.33813953488374</v>
      </c>
      <c r="I4194">
        <v>154.79999999999998</v>
      </c>
      <c r="J4194" t="s">
        <v>10</v>
      </c>
      <c r="K4194" t="s">
        <v>76</v>
      </c>
      <c r="L4194" t="s">
        <v>76</v>
      </c>
      <c r="M4194" s="2">
        <v>41355</v>
      </c>
      <c r="N4194" s="2">
        <v>42499</v>
      </c>
      <c r="O4194" t="s">
        <v>21</v>
      </c>
      <c r="P4194">
        <v>0.18</v>
      </c>
    </row>
    <row r="4195" spans="1:16">
      <c r="A4195" s="1">
        <v>41640</v>
      </c>
      <c r="B4195" t="s">
        <v>55</v>
      </c>
      <c r="C4195" t="s">
        <v>87</v>
      </c>
      <c r="D4195" s="4">
        <v>331644</v>
      </c>
      <c r="E4195" s="4">
        <v>59695.92</v>
      </c>
      <c r="F4195" s="3">
        <v>0.18</v>
      </c>
      <c r="G4195" s="5">
        <v>1335.1207729468599</v>
      </c>
      <c r="H4195" s="4">
        <v>240.32173913043479</v>
      </c>
      <c r="I4195">
        <v>248.39999999999998</v>
      </c>
      <c r="J4195" t="s">
        <v>10</v>
      </c>
      <c r="K4195" t="s">
        <v>20</v>
      </c>
      <c r="L4195" t="s">
        <v>20</v>
      </c>
      <c r="M4195" s="2">
        <v>41285</v>
      </c>
      <c r="N4195" s="2">
        <v>42499</v>
      </c>
      <c r="O4195" t="s">
        <v>21</v>
      </c>
      <c r="P4195">
        <v>0.18</v>
      </c>
    </row>
    <row r="4196" spans="1:16">
      <c r="A4196" s="1">
        <v>41640</v>
      </c>
      <c r="B4196" t="s">
        <v>55</v>
      </c>
      <c r="C4196" t="s">
        <v>88</v>
      </c>
      <c r="D4196" s="4">
        <v>212219.28</v>
      </c>
      <c r="E4196" s="4">
        <v>19099.735199999996</v>
      </c>
      <c r="F4196" s="3">
        <v>8.9999999999999983E-2</v>
      </c>
      <c r="G4196" s="5">
        <v>1339.7681818181818</v>
      </c>
      <c r="H4196" s="4">
        <v>120.57913636363634</v>
      </c>
      <c r="I4196">
        <v>158.4</v>
      </c>
      <c r="J4196" t="s">
        <v>10</v>
      </c>
      <c r="K4196" t="s">
        <v>20</v>
      </c>
      <c r="L4196" t="s">
        <v>20</v>
      </c>
      <c r="M4196" s="2">
        <v>41345</v>
      </c>
      <c r="N4196" s="2">
        <v>42499</v>
      </c>
      <c r="O4196" t="s">
        <v>16</v>
      </c>
      <c r="P4196">
        <v>0.13</v>
      </c>
    </row>
    <row r="4197" spans="1:16">
      <c r="A4197" s="1">
        <v>41640</v>
      </c>
      <c r="B4197" t="s">
        <v>55</v>
      </c>
      <c r="C4197" t="s">
        <v>89</v>
      </c>
      <c r="D4197" s="4">
        <v>99456</v>
      </c>
      <c r="E4197" s="4">
        <v>23869.439999999999</v>
      </c>
      <c r="F4197" s="3">
        <v>0.24</v>
      </c>
      <c r="G4197" s="5">
        <v>931.23595505617982</v>
      </c>
      <c r="H4197" s="4">
        <v>223.49662921348315</v>
      </c>
      <c r="I4197">
        <v>106.8</v>
      </c>
      <c r="J4197" t="s">
        <v>47</v>
      </c>
      <c r="K4197" t="s">
        <v>91</v>
      </c>
      <c r="L4197" t="s">
        <v>90</v>
      </c>
      <c r="M4197" s="2">
        <v>41250</v>
      </c>
      <c r="N4197" s="2">
        <v>42133</v>
      </c>
      <c r="O4197" t="s">
        <v>13</v>
      </c>
      <c r="P4197">
        <v>0</v>
      </c>
    </row>
    <row r="4198" spans="1:16">
      <c r="A4198" s="1">
        <v>41640</v>
      </c>
      <c r="B4198" t="s">
        <v>55</v>
      </c>
      <c r="C4198" t="s">
        <v>92</v>
      </c>
      <c r="D4198" s="4">
        <v>157456.79999999999</v>
      </c>
      <c r="E4198" s="4">
        <v>25193.088</v>
      </c>
      <c r="F4198" s="3">
        <v>0.16</v>
      </c>
      <c r="G4198" s="5">
        <v>3051.4883720930229</v>
      </c>
      <c r="H4198" s="4">
        <v>488.23813953488371</v>
      </c>
      <c r="I4198">
        <v>51.6</v>
      </c>
      <c r="J4198" t="s">
        <v>10</v>
      </c>
      <c r="K4198" t="s">
        <v>11</v>
      </c>
      <c r="L4198" t="s">
        <v>42</v>
      </c>
      <c r="M4198" s="2">
        <v>41332</v>
      </c>
      <c r="N4198" s="2">
        <v>42133</v>
      </c>
      <c r="O4198" t="s">
        <v>21</v>
      </c>
      <c r="P4198">
        <v>0.16</v>
      </c>
    </row>
    <row r="4199" spans="1:16">
      <c r="A4199" s="1">
        <v>41640</v>
      </c>
      <c r="B4199" t="s">
        <v>55</v>
      </c>
      <c r="C4199" t="s">
        <v>93</v>
      </c>
      <c r="D4199" s="4">
        <v>284642.39999999997</v>
      </c>
      <c r="E4199" s="4">
        <v>37003.512000000002</v>
      </c>
      <c r="F4199" s="3">
        <v>0.13000000000000003</v>
      </c>
      <c r="G4199" s="5">
        <v>4561.5769230769229</v>
      </c>
      <c r="H4199" s="4">
        <v>593.00500000000011</v>
      </c>
      <c r="I4199">
        <v>62.4</v>
      </c>
      <c r="J4199" t="s">
        <v>10</v>
      </c>
      <c r="K4199" t="s">
        <v>11</v>
      </c>
      <c r="L4199" t="s">
        <v>94</v>
      </c>
      <c r="M4199" s="2">
        <v>41287</v>
      </c>
      <c r="N4199" s="2">
        <v>42499</v>
      </c>
      <c r="O4199" t="s">
        <v>21</v>
      </c>
      <c r="P4199">
        <v>0.13</v>
      </c>
    </row>
    <row r="4200" spans="1:16">
      <c r="A4200" s="1">
        <v>41640</v>
      </c>
      <c r="B4200" t="s">
        <v>55</v>
      </c>
      <c r="C4200" t="s">
        <v>95</v>
      </c>
      <c r="D4200" s="4">
        <v>191384.4</v>
      </c>
      <c r="E4200" s="4">
        <v>34449.191999999995</v>
      </c>
      <c r="F4200" s="3">
        <v>0.18</v>
      </c>
      <c r="G4200" s="5">
        <v>1063.2466666666667</v>
      </c>
      <c r="H4200" s="4">
        <v>191.38439999999997</v>
      </c>
      <c r="I4200">
        <v>180</v>
      </c>
      <c r="J4200" t="s">
        <v>10</v>
      </c>
      <c r="K4200" t="s">
        <v>20</v>
      </c>
      <c r="L4200" t="s">
        <v>20</v>
      </c>
      <c r="M4200" s="2">
        <v>41281</v>
      </c>
      <c r="N4200" s="2">
        <v>42499</v>
      </c>
      <c r="O4200" t="s">
        <v>21</v>
      </c>
      <c r="P4200">
        <v>0.13</v>
      </c>
    </row>
    <row r="4201" spans="1:16">
      <c r="A4201" s="1">
        <v>41640</v>
      </c>
      <c r="B4201" t="s">
        <v>55</v>
      </c>
      <c r="C4201" t="s">
        <v>96</v>
      </c>
      <c r="D4201" s="4">
        <v>617754</v>
      </c>
      <c r="E4201" s="4">
        <v>80308.02</v>
      </c>
      <c r="F4201" s="3">
        <v>0.13</v>
      </c>
      <c r="G4201" s="5">
        <v>1258.6674816625919</v>
      </c>
      <c r="H4201" s="4">
        <v>163.62677261613695</v>
      </c>
      <c r="I4201">
        <v>490.79999999999995</v>
      </c>
      <c r="J4201" t="s">
        <v>10</v>
      </c>
      <c r="K4201" t="s">
        <v>76</v>
      </c>
      <c r="L4201" t="s">
        <v>76</v>
      </c>
      <c r="M4201" s="2">
        <v>41281</v>
      </c>
      <c r="N4201" s="2">
        <v>42500</v>
      </c>
      <c r="O4201" t="s">
        <v>21</v>
      </c>
      <c r="P4201">
        <v>0.13</v>
      </c>
    </row>
    <row r="4202" spans="1:16">
      <c r="A4202" s="1">
        <v>41640</v>
      </c>
      <c r="B4202" t="s">
        <v>55</v>
      </c>
      <c r="C4202" t="s">
        <v>97</v>
      </c>
      <c r="D4202" s="4">
        <v>1321052.3999999999</v>
      </c>
      <c r="E4202" s="4">
        <v>198157.86</v>
      </c>
      <c r="F4202" s="3">
        <v>0.15</v>
      </c>
      <c r="G4202" s="5">
        <v>1888.296740994854</v>
      </c>
      <c r="H4202" s="4">
        <v>283.24451114922812</v>
      </c>
      <c r="I4202">
        <v>699.6</v>
      </c>
      <c r="J4202" t="s">
        <v>10</v>
      </c>
      <c r="K4202" t="s">
        <v>20</v>
      </c>
      <c r="L4202" t="s">
        <v>20</v>
      </c>
      <c r="M4202" s="2">
        <v>41331</v>
      </c>
      <c r="N4202" s="2">
        <v>42499</v>
      </c>
      <c r="O4202" t="s">
        <v>21</v>
      </c>
      <c r="P4202">
        <v>0.15</v>
      </c>
    </row>
    <row r="4203" spans="1:16">
      <c r="A4203" s="1">
        <v>41640</v>
      </c>
      <c r="B4203" t="s">
        <v>55</v>
      </c>
      <c r="C4203" t="s">
        <v>98</v>
      </c>
      <c r="D4203" s="4">
        <v>1037577.96</v>
      </c>
      <c r="E4203" s="4">
        <v>124509.35519999999</v>
      </c>
      <c r="F4203" s="3">
        <v>0.12</v>
      </c>
      <c r="G4203" s="5">
        <v>2103.7671532846716</v>
      </c>
      <c r="H4203" s="4">
        <v>252.45205839416056</v>
      </c>
      <c r="I4203">
        <v>493.2</v>
      </c>
      <c r="J4203" t="s">
        <v>47</v>
      </c>
      <c r="K4203" t="s">
        <v>100</v>
      </c>
      <c r="L4203" t="s">
        <v>99</v>
      </c>
      <c r="M4203" s="2">
        <v>41241</v>
      </c>
      <c r="N4203" s="2">
        <v>43229</v>
      </c>
      <c r="O4203" t="s">
        <v>21</v>
      </c>
      <c r="P4203">
        <v>0.12</v>
      </c>
    </row>
    <row r="4204" spans="1:16">
      <c r="A4204" s="1">
        <v>41640</v>
      </c>
      <c r="B4204" t="s">
        <v>55</v>
      </c>
      <c r="C4204" t="s">
        <v>101</v>
      </c>
      <c r="D4204" s="4">
        <v>254418</v>
      </c>
      <c r="E4204" s="4">
        <v>25441.8</v>
      </c>
      <c r="F4204" s="3">
        <v>9.9999999999999992E-2</v>
      </c>
      <c r="G4204" s="5">
        <v>1092.8608247422681</v>
      </c>
      <c r="H4204" s="4">
        <v>109.2860824742268</v>
      </c>
      <c r="I4204">
        <v>232.79999999999998</v>
      </c>
      <c r="J4204" t="s">
        <v>34</v>
      </c>
      <c r="K4204" t="s">
        <v>58</v>
      </c>
      <c r="L4204" t="s">
        <v>57</v>
      </c>
      <c r="M4204" s="2">
        <v>41331</v>
      </c>
      <c r="N4204" s="2">
        <v>43229</v>
      </c>
      <c r="O4204" t="s">
        <v>21</v>
      </c>
      <c r="P4204">
        <v>0.08</v>
      </c>
    </row>
    <row r="4205" spans="1:16">
      <c r="A4205" s="1">
        <v>41640</v>
      </c>
      <c r="B4205" t="s">
        <v>55</v>
      </c>
      <c r="C4205" t="s">
        <v>102</v>
      </c>
      <c r="D4205" s="4">
        <v>291008.39999999997</v>
      </c>
      <c r="E4205" s="4">
        <v>32010.923999999999</v>
      </c>
      <c r="F4205" s="3">
        <v>0.11000000000000001</v>
      </c>
      <c r="G4205" s="5">
        <v>612.39141414141409</v>
      </c>
      <c r="H4205" s="4">
        <v>67.363055555555562</v>
      </c>
      <c r="I4205">
        <v>475.2</v>
      </c>
      <c r="J4205" t="s">
        <v>34</v>
      </c>
      <c r="K4205" t="s">
        <v>58</v>
      </c>
      <c r="L4205" t="s">
        <v>57</v>
      </c>
      <c r="M4205" s="2">
        <v>41332</v>
      </c>
      <c r="N4205" s="2">
        <v>44301</v>
      </c>
      <c r="O4205" t="s">
        <v>21</v>
      </c>
      <c r="P4205">
        <v>0.08</v>
      </c>
    </row>
    <row r="4206" spans="1:16">
      <c r="A4206" s="1">
        <v>41640</v>
      </c>
      <c r="B4206" t="s">
        <v>55</v>
      </c>
      <c r="C4206" t="s">
        <v>103</v>
      </c>
      <c r="D4206" s="4">
        <v>288343.2</v>
      </c>
      <c r="E4206" s="4">
        <v>46134.912000000004</v>
      </c>
      <c r="F4206" s="3">
        <v>0.16</v>
      </c>
      <c r="G4206" s="5">
        <v>513.4316239316239</v>
      </c>
      <c r="H4206" s="4">
        <v>82.149059829059837</v>
      </c>
      <c r="I4206">
        <v>561.6</v>
      </c>
      <c r="J4206" t="s">
        <v>34</v>
      </c>
      <c r="K4206" t="s">
        <v>58</v>
      </c>
      <c r="L4206" t="s">
        <v>57</v>
      </c>
      <c r="M4206" s="2">
        <v>41327</v>
      </c>
      <c r="N4206" s="2">
        <v>44325</v>
      </c>
      <c r="O4206" t="s">
        <v>16</v>
      </c>
      <c r="P4206">
        <v>0.08</v>
      </c>
    </row>
    <row r="4207" spans="1:16">
      <c r="A4207" s="1">
        <v>41640</v>
      </c>
      <c r="B4207" t="s">
        <v>55</v>
      </c>
      <c r="C4207" t="s">
        <v>104</v>
      </c>
      <c r="D4207" s="4">
        <v>600868.31999999995</v>
      </c>
      <c r="E4207" s="4">
        <v>42060.782400000011</v>
      </c>
      <c r="F4207" s="3">
        <v>7.0000000000000021E-2</v>
      </c>
      <c r="G4207" s="5">
        <v>364.16261818181817</v>
      </c>
      <c r="H4207" s="4">
        <v>25.49138327272728</v>
      </c>
      <c r="I4207">
        <v>1650</v>
      </c>
      <c r="J4207" t="s">
        <v>34</v>
      </c>
      <c r="K4207" t="s">
        <v>58</v>
      </c>
      <c r="L4207" t="s">
        <v>57</v>
      </c>
      <c r="M4207" s="2">
        <v>41261</v>
      </c>
      <c r="N4207" s="2">
        <v>44332</v>
      </c>
      <c r="O4207" t="s">
        <v>30</v>
      </c>
      <c r="P4207">
        <v>7.0000000000000007E-2</v>
      </c>
    </row>
    <row r="4208" spans="1:16">
      <c r="A4208" s="1">
        <v>41640</v>
      </c>
      <c r="B4208" t="s">
        <v>55</v>
      </c>
      <c r="C4208" t="s">
        <v>252</v>
      </c>
      <c r="D4208" s="4">
        <v>38763.599999999999</v>
      </c>
      <c r="E4208" s="4">
        <v>5814.54</v>
      </c>
      <c r="F4208" s="3">
        <v>0.15</v>
      </c>
      <c r="G4208" s="5">
        <v>2691.916666666667</v>
      </c>
      <c r="H4208" s="4">
        <v>403.78750000000002</v>
      </c>
      <c r="I4208">
        <v>14.399999999999999</v>
      </c>
      <c r="J4208" t="s">
        <v>62</v>
      </c>
      <c r="K4208" t="s">
        <v>253</v>
      </c>
      <c r="L4208" t="s">
        <v>253</v>
      </c>
      <c r="M4208" s="2">
        <v>41532</v>
      </c>
      <c r="N4208" s="2">
        <v>41896</v>
      </c>
      <c r="O4208" t="s">
        <v>13</v>
      </c>
      <c r="P4208">
        <v>0</v>
      </c>
    </row>
    <row r="4209" spans="1:16">
      <c r="A4209" s="1">
        <v>41640</v>
      </c>
      <c r="B4209" t="s">
        <v>55</v>
      </c>
      <c r="C4209" t="s">
        <v>254</v>
      </c>
      <c r="D4209" s="4">
        <v>41529.599999999999</v>
      </c>
      <c r="E4209" s="4">
        <v>5814.1440000000011</v>
      </c>
      <c r="F4209" s="3">
        <v>0.14000000000000004</v>
      </c>
      <c r="G4209" s="5">
        <v>2884</v>
      </c>
      <c r="H4209" s="4">
        <v>403.7600000000001</v>
      </c>
      <c r="I4209">
        <v>14.399999999999999</v>
      </c>
      <c r="J4209" t="s">
        <v>10</v>
      </c>
      <c r="K4209" t="s">
        <v>11</v>
      </c>
      <c r="L4209" t="s">
        <v>94</v>
      </c>
      <c r="M4209" s="2">
        <v>41533</v>
      </c>
      <c r="N4209" s="2">
        <v>41897</v>
      </c>
      <c r="O4209" t="s">
        <v>13</v>
      </c>
      <c r="P4209">
        <v>0</v>
      </c>
    </row>
    <row r="4210" spans="1:16">
      <c r="A4210" s="1">
        <v>41640</v>
      </c>
      <c r="B4210" t="s">
        <v>55</v>
      </c>
      <c r="C4210" t="s">
        <v>255</v>
      </c>
      <c r="D4210" s="4">
        <v>60530.399999999994</v>
      </c>
      <c r="E4210" s="4">
        <v>5447.7359999999999</v>
      </c>
      <c r="F4210" s="3">
        <v>9.0000000000000011E-2</v>
      </c>
      <c r="G4210" s="5">
        <v>4203.5</v>
      </c>
      <c r="H4210" s="4">
        <v>378.31500000000005</v>
      </c>
      <c r="I4210">
        <v>14.399999999999999</v>
      </c>
      <c r="J4210" t="s">
        <v>10</v>
      </c>
      <c r="K4210" t="s">
        <v>11</v>
      </c>
      <c r="L4210" t="s">
        <v>94</v>
      </c>
      <c r="M4210" s="2">
        <v>41518</v>
      </c>
      <c r="N4210" s="2">
        <v>41882</v>
      </c>
      <c r="O4210" t="s">
        <v>13</v>
      </c>
      <c r="P4210">
        <v>0</v>
      </c>
    </row>
    <row r="4211" spans="1:16">
      <c r="A4211" s="1">
        <v>41640</v>
      </c>
      <c r="B4211" t="s">
        <v>55</v>
      </c>
      <c r="C4211" t="s">
        <v>256</v>
      </c>
      <c r="D4211" s="4">
        <v>43111.199999999997</v>
      </c>
      <c r="E4211" s="4">
        <v>5604.4560000000001</v>
      </c>
      <c r="F4211" s="3">
        <v>0.13</v>
      </c>
      <c r="G4211" s="5">
        <v>2993.8333333333335</v>
      </c>
      <c r="H4211" s="4">
        <v>389.19833333333338</v>
      </c>
      <c r="I4211">
        <v>14.399999999999999</v>
      </c>
      <c r="J4211" t="s">
        <v>52</v>
      </c>
      <c r="K4211" t="s">
        <v>51</v>
      </c>
      <c r="L4211" t="s">
        <v>51</v>
      </c>
      <c r="M4211" s="2">
        <v>41536</v>
      </c>
      <c r="N4211" s="2">
        <v>41900</v>
      </c>
      <c r="O4211" t="s">
        <v>21</v>
      </c>
      <c r="P4211">
        <v>0.13</v>
      </c>
    </row>
    <row r="4212" spans="1:16">
      <c r="A4212" s="1">
        <v>41640</v>
      </c>
      <c r="B4212" t="s">
        <v>55</v>
      </c>
      <c r="C4212" t="s">
        <v>257</v>
      </c>
      <c r="D4212" s="4">
        <v>11871.6</v>
      </c>
      <c r="E4212" s="4">
        <v>5342.22</v>
      </c>
      <c r="F4212" s="3">
        <v>0.45</v>
      </c>
      <c r="G4212" s="5">
        <v>824.41666666666674</v>
      </c>
      <c r="H4212" s="4">
        <v>370.98750000000007</v>
      </c>
      <c r="I4212">
        <v>14.399999999999999</v>
      </c>
      <c r="J4212" t="s">
        <v>10</v>
      </c>
      <c r="K4212" t="s">
        <v>11</v>
      </c>
      <c r="L4212" t="s">
        <v>94</v>
      </c>
      <c r="M4212" s="2">
        <v>41541</v>
      </c>
      <c r="N4212" s="2">
        <v>41905</v>
      </c>
      <c r="O4212" t="s">
        <v>13</v>
      </c>
      <c r="P4212">
        <v>0</v>
      </c>
    </row>
    <row r="4213" spans="1:16">
      <c r="A4213" s="1">
        <v>41640</v>
      </c>
      <c r="B4213" t="s">
        <v>55</v>
      </c>
      <c r="C4213" t="s">
        <v>278</v>
      </c>
      <c r="D4213" s="4">
        <v>7588.7999999999993</v>
      </c>
      <c r="E4213" s="4">
        <v>1821.3119999999999</v>
      </c>
      <c r="F4213" s="3">
        <v>0.24000000000000002</v>
      </c>
      <c r="G4213" s="5">
        <v>486.46153846153845</v>
      </c>
      <c r="H4213" s="4">
        <v>116.75076923076922</v>
      </c>
      <c r="I4213">
        <v>15.6</v>
      </c>
      <c r="J4213" t="s">
        <v>47</v>
      </c>
      <c r="K4213" t="s">
        <v>91</v>
      </c>
      <c r="L4213" t="s">
        <v>279</v>
      </c>
      <c r="M4213" s="2">
        <v>41609</v>
      </c>
      <c r="N4213" s="2">
        <v>41973</v>
      </c>
      <c r="O4213" t="s">
        <v>13</v>
      </c>
      <c r="P4213">
        <v>0</v>
      </c>
    </row>
    <row r="4214" spans="1:16">
      <c r="A4214" s="1">
        <v>41640</v>
      </c>
      <c r="B4214" t="s">
        <v>55</v>
      </c>
      <c r="C4214" t="s">
        <v>277</v>
      </c>
      <c r="D4214" s="4">
        <v>1656</v>
      </c>
      <c r="E4214" s="4">
        <v>1440.7199999999998</v>
      </c>
      <c r="F4214" s="3">
        <v>0.86999999999999988</v>
      </c>
      <c r="G4214" s="5">
        <v>230.00000000000003</v>
      </c>
      <c r="H4214" s="4">
        <v>200.1</v>
      </c>
      <c r="I4214">
        <v>7.1999999999999993</v>
      </c>
      <c r="J4214" t="s">
        <v>47</v>
      </c>
      <c r="K4214" t="s">
        <v>91</v>
      </c>
      <c r="L4214" t="s">
        <v>280</v>
      </c>
      <c r="M4214" s="2">
        <v>41617</v>
      </c>
      <c r="N4214" s="2">
        <v>41981</v>
      </c>
      <c r="O4214" t="s">
        <v>13</v>
      </c>
      <c r="P4214">
        <v>0</v>
      </c>
    </row>
    <row r="4215" spans="1:16">
      <c r="A4215" s="1">
        <v>41671</v>
      </c>
      <c r="B4215" t="s">
        <v>55</v>
      </c>
      <c r="C4215" t="s">
        <v>56</v>
      </c>
      <c r="D4215" s="4">
        <v>1030302</v>
      </c>
      <c r="E4215" s="4">
        <v>126521.08560000001</v>
      </c>
      <c r="F4215" s="3">
        <v>0.12280000000000001</v>
      </c>
      <c r="G4215" s="5">
        <v>855.16434262948212</v>
      </c>
      <c r="H4215" s="4">
        <v>105.01418127490041</v>
      </c>
      <c r="I4215">
        <v>1204.8</v>
      </c>
      <c r="J4215" t="s">
        <v>34</v>
      </c>
      <c r="K4215" t="s">
        <v>58</v>
      </c>
      <c r="L4215" t="s">
        <v>57</v>
      </c>
      <c r="M4215" s="2">
        <v>41270</v>
      </c>
      <c r="N4215" s="2">
        <v>44325</v>
      </c>
      <c r="O4215" t="s">
        <v>16</v>
      </c>
      <c r="P4215">
        <v>0.08</v>
      </c>
    </row>
    <row r="4216" spans="1:16">
      <c r="A4216" s="1">
        <v>41671</v>
      </c>
      <c r="B4216" t="s">
        <v>55</v>
      </c>
      <c r="C4216" t="s">
        <v>59</v>
      </c>
      <c r="D4216" s="4">
        <v>562935.6</v>
      </c>
      <c r="E4216" s="4">
        <v>94010.245199999976</v>
      </c>
      <c r="F4216" s="3">
        <v>0.16699999999999995</v>
      </c>
      <c r="G4216" s="5">
        <v>658.86657303370782</v>
      </c>
      <c r="H4216" s="4">
        <v>110.03071769662918</v>
      </c>
      <c r="I4216">
        <v>854.4</v>
      </c>
      <c r="J4216" t="s">
        <v>34</v>
      </c>
      <c r="K4216" t="s">
        <v>58</v>
      </c>
      <c r="L4216" t="s">
        <v>57</v>
      </c>
      <c r="M4216" s="2">
        <v>41286</v>
      </c>
      <c r="N4216" s="2">
        <v>44325</v>
      </c>
      <c r="O4216" t="s">
        <v>16</v>
      </c>
      <c r="P4216">
        <v>0.08</v>
      </c>
    </row>
    <row r="4217" spans="1:16">
      <c r="A4217" s="1">
        <v>41671</v>
      </c>
      <c r="B4217" t="s">
        <v>55</v>
      </c>
      <c r="C4217" t="s">
        <v>244</v>
      </c>
      <c r="D4217" s="4">
        <v>373045.2</v>
      </c>
      <c r="E4217" s="4">
        <v>54016.944960000001</v>
      </c>
      <c r="F4217" s="3">
        <v>0.14479999999999998</v>
      </c>
      <c r="G4217" s="5">
        <v>690.82444444444445</v>
      </c>
      <c r="H4217" s="4">
        <v>100.03137955555556</v>
      </c>
      <c r="I4217">
        <v>540</v>
      </c>
      <c r="J4217" t="s">
        <v>34</v>
      </c>
      <c r="K4217" t="s">
        <v>58</v>
      </c>
      <c r="L4217" t="s">
        <v>57</v>
      </c>
      <c r="M4217" s="2">
        <v>41402</v>
      </c>
      <c r="N4217" s="2">
        <v>44323</v>
      </c>
      <c r="O4217" t="s">
        <v>21</v>
      </c>
      <c r="P4217">
        <v>0.08</v>
      </c>
    </row>
    <row r="4218" spans="1:16">
      <c r="A4218" s="1">
        <v>41671</v>
      </c>
      <c r="B4218" t="s">
        <v>55</v>
      </c>
      <c r="C4218" t="s">
        <v>60</v>
      </c>
      <c r="D4218" s="4">
        <v>133842.98400000003</v>
      </c>
      <c r="E4218" s="4">
        <v>25082.175201600003</v>
      </c>
      <c r="F4218" s="3">
        <v>0.18739999999999998</v>
      </c>
      <c r="G4218" s="5">
        <v>533.66421052631597</v>
      </c>
      <c r="H4218" s="4">
        <v>100.00867305263159</v>
      </c>
      <c r="I4218">
        <v>250.79999999999998</v>
      </c>
      <c r="J4218" t="s">
        <v>62</v>
      </c>
      <c r="K4218" t="s">
        <v>61</v>
      </c>
      <c r="L4218" t="s">
        <v>61</v>
      </c>
      <c r="M4218" s="2">
        <v>41243</v>
      </c>
      <c r="N4218" s="2">
        <v>43229</v>
      </c>
      <c r="O4218" t="s">
        <v>13</v>
      </c>
      <c r="P4218">
        <v>0</v>
      </c>
    </row>
    <row r="4219" spans="1:16">
      <c r="A4219" s="1">
        <v>41671</v>
      </c>
      <c r="B4219" t="s">
        <v>55</v>
      </c>
      <c r="C4219" t="s">
        <v>63</v>
      </c>
      <c r="D4219" s="4">
        <v>480225.6</v>
      </c>
      <c r="E4219" s="4">
        <v>110788.04592000002</v>
      </c>
      <c r="F4219" s="3">
        <v>0.23070000000000004</v>
      </c>
      <c r="G4219" s="5">
        <v>368.49723756906076</v>
      </c>
      <c r="H4219" s="4">
        <v>85.012312707182332</v>
      </c>
      <c r="I4219">
        <v>1303.2</v>
      </c>
      <c r="J4219" t="s">
        <v>34</v>
      </c>
      <c r="K4219" t="s">
        <v>58</v>
      </c>
      <c r="L4219" t="s">
        <v>57</v>
      </c>
      <c r="M4219" s="2">
        <v>41268</v>
      </c>
      <c r="N4219" s="2">
        <v>44325</v>
      </c>
      <c r="O4219" t="s">
        <v>16</v>
      </c>
      <c r="P4219">
        <v>7.0000000000000007E-2</v>
      </c>
    </row>
    <row r="4220" spans="1:16">
      <c r="A4220" s="1">
        <v>41671</v>
      </c>
      <c r="B4220" t="s">
        <v>55</v>
      </c>
      <c r="C4220" t="s">
        <v>64</v>
      </c>
      <c r="D4220" s="4">
        <v>164691.35999999999</v>
      </c>
      <c r="E4220" s="4">
        <v>48896.86478399999</v>
      </c>
      <c r="F4220" s="3">
        <v>0.29689999999999994</v>
      </c>
      <c r="G4220" s="5">
        <v>841.98036809815949</v>
      </c>
      <c r="H4220" s="4">
        <v>249.98397128834353</v>
      </c>
      <c r="I4220">
        <v>195.6</v>
      </c>
      <c r="J4220" t="s">
        <v>10</v>
      </c>
      <c r="K4220" t="s">
        <v>12</v>
      </c>
      <c r="L4220" t="s">
        <v>27</v>
      </c>
      <c r="M4220" s="2">
        <v>41299</v>
      </c>
      <c r="N4220" s="2">
        <v>42499</v>
      </c>
      <c r="O4220" t="s">
        <v>21</v>
      </c>
      <c r="P4220">
        <v>0.16</v>
      </c>
    </row>
    <row r="4221" spans="1:16">
      <c r="A4221" s="1">
        <v>41671</v>
      </c>
      <c r="B4221" t="s">
        <v>55</v>
      </c>
      <c r="C4221" t="s">
        <v>65</v>
      </c>
      <c r="D4221" s="4">
        <v>73250.399999999994</v>
      </c>
      <c r="E4221" s="4">
        <v>47114.657280000007</v>
      </c>
      <c r="F4221" s="3">
        <v>0.6432000000000001</v>
      </c>
      <c r="G4221" s="5">
        <v>404.25165562913907</v>
      </c>
      <c r="H4221" s="4">
        <v>260.0146649006623</v>
      </c>
      <c r="I4221">
        <v>181.2</v>
      </c>
      <c r="J4221" t="s">
        <v>10</v>
      </c>
      <c r="K4221" t="s">
        <v>20</v>
      </c>
      <c r="L4221" t="s">
        <v>20</v>
      </c>
      <c r="M4221" s="2">
        <v>41286</v>
      </c>
      <c r="N4221" s="2">
        <v>42499</v>
      </c>
      <c r="O4221" t="s">
        <v>21</v>
      </c>
      <c r="P4221">
        <v>0.11</v>
      </c>
    </row>
    <row r="4222" spans="1:16">
      <c r="A4222" s="1">
        <v>41671</v>
      </c>
      <c r="B4222" t="s">
        <v>55</v>
      </c>
      <c r="C4222" t="s">
        <v>66</v>
      </c>
      <c r="D4222" s="4">
        <v>122112</v>
      </c>
      <c r="E4222" s="4">
        <v>26400.614399999999</v>
      </c>
      <c r="F4222" s="3">
        <v>0.21619999999999998</v>
      </c>
      <c r="G4222" s="5">
        <v>1017.6</v>
      </c>
      <c r="H4222" s="4">
        <v>220.00511999999998</v>
      </c>
      <c r="I4222">
        <v>120</v>
      </c>
      <c r="J4222" t="s">
        <v>10</v>
      </c>
      <c r="K4222" t="s">
        <v>20</v>
      </c>
      <c r="L4222" t="s">
        <v>20</v>
      </c>
      <c r="M4222" s="2">
        <v>41279</v>
      </c>
      <c r="N4222" s="2">
        <v>42499</v>
      </c>
      <c r="O4222" t="s">
        <v>21</v>
      </c>
      <c r="P4222">
        <v>0.15</v>
      </c>
    </row>
    <row r="4223" spans="1:16">
      <c r="A4223" s="1">
        <v>41671</v>
      </c>
      <c r="B4223" t="s">
        <v>55</v>
      </c>
      <c r="C4223" t="s">
        <v>67</v>
      </c>
      <c r="D4223" s="4">
        <v>75390</v>
      </c>
      <c r="E4223" s="4">
        <v>32545.863000000001</v>
      </c>
      <c r="F4223" s="3">
        <v>0.43170000000000003</v>
      </c>
      <c r="G4223" s="5">
        <v>555.97345132743362</v>
      </c>
      <c r="H4223" s="4">
        <v>240.01373893805311</v>
      </c>
      <c r="I4223">
        <v>135.6</v>
      </c>
      <c r="J4223" t="s">
        <v>10</v>
      </c>
      <c r="K4223" t="s">
        <v>20</v>
      </c>
      <c r="L4223" t="s">
        <v>20</v>
      </c>
      <c r="M4223" s="2">
        <v>41281</v>
      </c>
      <c r="N4223" s="2">
        <v>42133</v>
      </c>
      <c r="O4223" t="s">
        <v>21</v>
      </c>
      <c r="P4223">
        <v>0.14000000000000001</v>
      </c>
    </row>
    <row r="4224" spans="1:16">
      <c r="A4224" s="1">
        <v>41671</v>
      </c>
      <c r="B4224" t="s">
        <v>55</v>
      </c>
      <c r="C4224" t="s">
        <v>68</v>
      </c>
      <c r="D4224" s="4">
        <v>39642</v>
      </c>
      <c r="E4224" s="4">
        <v>16558.463400000001</v>
      </c>
      <c r="F4224" s="3">
        <v>0.41770000000000002</v>
      </c>
      <c r="G4224" s="5">
        <v>550.58333333333337</v>
      </c>
      <c r="H4224" s="4">
        <v>229.97865833333333</v>
      </c>
      <c r="I4224">
        <v>72</v>
      </c>
      <c r="J4224" t="s">
        <v>10</v>
      </c>
      <c r="K4224" t="s">
        <v>11</v>
      </c>
      <c r="L4224" t="s">
        <v>42</v>
      </c>
      <c r="M4224" s="2">
        <v>41280</v>
      </c>
      <c r="N4224" s="2">
        <v>42133</v>
      </c>
      <c r="O4224" t="s">
        <v>21</v>
      </c>
      <c r="P4224">
        <v>0.15</v>
      </c>
    </row>
    <row r="4225" spans="1:16">
      <c r="A4225" s="1">
        <v>41671</v>
      </c>
      <c r="B4225" t="s">
        <v>55</v>
      </c>
      <c r="C4225" t="s">
        <v>69</v>
      </c>
      <c r="D4225" s="4">
        <v>56390.400000000001</v>
      </c>
      <c r="E4225" s="4">
        <v>47097.262079999993</v>
      </c>
      <c r="F4225" s="3">
        <v>0.83519999999999983</v>
      </c>
      <c r="G4225" s="5">
        <v>299.31210191082801</v>
      </c>
      <c r="H4225" s="4">
        <v>249.98546751592352</v>
      </c>
      <c r="I4225">
        <v>188.4</v>
      </c>
      <c r="J4225" t="s">
        <v>10</v>
      </c>
      <c r="K4225" t="s">
        <v>20</v>
      </c>
      <c r="L4225" t="s">
        <v>20</v>
      </c>
      <c r="M4225" s="2">
        <v>41283</v>
      </c>
      <c r="N4225" s="2">
        <v>42133</v>
      </c>
      <c r="O4225" t="s">
        <v>21</v>
      </c>
      <c r="P4225">
        <v>0.16</v>
      </c>
    </row>
    <row r="4226" spans="1:16">
      <c r="A4226" s="1">
        <v>41671</v>
      </c>
      <c r="B4226" t="s">
        <v>55</v>
      </c>
      <c r="C4226" t="s">
        <v>70</v>
      </c>
      <c r="D4226" s="4">
        <v>237667.19999999998</v>
      </c>
      <c r="E4226" s="4">
        <v>54592.155839999999</v>
      </c>
      <c r="F4226" s="3">
        <v>0.22970000000000002</v>
      </c>
      <c r="G4226" s="5">
        <v>1131.7485714285713</v>
      </c>
      <c r="H4226" s="4">
        <v>259.96264685714283</v>
      </c>
      <c r="I4226">
        <v>210</v>
      </c>
      <c r="J4226" t="s">
        <v>10</v>
      </c>
      <c r="K4226" t="s">
        <v>20</v>
      </c>
      <c r="L4226" t="s">
        <v>20</v>
      </c>
      <c r="M4226" s="2">
        <v>41284</v>
      </c>
      <c r="N4226" s="2">
        <v>42499</v>
      </c>
      <c r="O4226" t="s">
        <v>16</v>
      </c>
      <c r="P4226">
        <v>0.18</v>
      </c>
    </row>
    <row r="4227" spans="1:16">
      <c r="A4227" s="1">
        <v>41671</v>
      </c>
      <c r="B4227" t="s">
        <v>55</v>
      </c>
      <c r="C4227" t="s">
        <v>71</v>
      </c>
      <c r="D4227" s="4">
        <v>68771.040000000008</v>
      </c>
      <c r="E4227" s="4">
        <v>32074.813055999999</v>
      </c>
      <c r="F4227" s="3">
        <v>0.46639999999999993</v>
      </c>
      <c r="G4227" s="5">
        <v>235.84032921810706</v>
      </c>
      <c r="H4227" s="4">
        <v>109.99592954732512</v>
      </c>
      <c r="I4227">
        <v>291.59999999999997</v>
      </c>
      <c r="J4227" t="s">
        <v>10</v>
      </c>
      <c r="K4227" t="s">
        <v>12</v>
      </c>
      <c r="L4227" t="s">
        <v>12</v>
      </c>
      <c r="M4227" s="2">
        <v>41340</v>
      </c>
      <c r="N4227" s="2">
        <v>42499</v>
      </c>
      <c r="O4227" t="s">
        <v>16</v>
      </c>
      <c r="P4227">
        <v>0.13</v>
      </c>
    </row>
    <row r="4228" spans="1:16">
      <c r="A4228" s="1">
        <v>41671</v>
      </c>
      <c r="B4228" t="s">
        <v>55</v>
      </c>
      <c r="C4228" t="s">
        <v>72</v>
      </c>
      <c r="D4228" s="4">
        <v>141875.39999999997</v>
      </c>
      <c r="E4228" s="4">
        <v>22444.688280000002</v>
      </c>
      <c r="F4228" s="3">
        <v>0.15820000000000006</v>
      </c>
      <c r="G4228" s="5">
        <v>695.46764705882333</v>
      </c>
      <c r="H4228" s="4">
        <v>110.02298176470589</v>
      </c>
      <c r="I4228">
        <v>204</v>
      </c>
      <c r="J4228" t="s">
        <v>10</v>
      </c>
      <c r="K4228" t="s">
        <v>20</v>
      </c>
      <c r="L4228" t="s">
        <v>20</v>
      </c>
      <c r="M4228" s="2">
        <v>41337</v>
      </c>
      <c r="N4228" s="2">
        <v>42499</v>
      </c>
      <c r="O4228" t="s">
        <v>16</v>
      </c>
      <c r="P4228">
        <v>0.13</v>
      </c>
    </row>
    <row r="4229" spans="1:16">
      <c r="A4229" s="1">
        <v>41671</v>
      </c>
      <c r="B4229" t="s">
        <v>55</v>
      </c>
      <c r="C4229" t="s">
        <v>73</v>
      </c>
      <c r="D4229" s="4">
        <v>104245.8</v>
      </c>
      <c r="E4229" s="4">
        <v>35704.186500000003</v>
      </c>
      <c r="F4229" s="3">
        <v>0.34250000000000003</v>
      </c>
      <c r="G4229" s="5">
        <v>730.01260504201696</v>
      </c>
      <c r="H4229" s="4">
        <v>250.02931722689081</v>
      </c>
      <c r="I4229">
        <v>142.79999999999998</v>
      </c>
      <c r="J4229" t="s">
        <v>10</v>
      </c>
      <c r="K4229" t="s">
        <v>20</v>
      </c>
      <c r="L4229" t="s">
        <v>20</v>
      </c>
      <c r="M4229" s="2">
        <v>41284</v>
      </c>
      <c r="N4229" s="2">
        <v>43229</v>
      </c>
      <c r="O4229" t="s">
        <v>21</v>
      </c>
      <c r="P4229">
        <v>0.16</v>
      </c>
    </row>
    <row r="4230" spans="1:16">
      <c r="A4230" s="1">
        <v>41671</v>
      </c>
      <c r="B4230" t="s">
        <v>55</v>
      </c>
      <c r="C4230" t="s">
        <v>74</v>
      </c>
      <c r="D4230" s="4">
        <v>179655.6</v>
      </c>
      <c r="E4230" s="4">
        <v>75617.04204</v>
      </c>
      <c r="F4230" s="3">
        <v>0.4209</v>
      </c>
      <c r="G4230" s="5">
        <v>546.39781021897807</v>
      </c>
      <c r="H4230" s="4">
        <v>229.97883832116787</v>
      </c>
      <c r="I4230">
        <v>328.8</v>
      </c>
      <c r="J4230" t="s">
        <v>10</v>
      </c>
      <c r="K4230" t="s">
        <v>20</v>
      </c>
      <c r="L4230" t="s">
        <v>20</v>
      </c>
      <c r="M4230" s="2">
        <v>41299</v>
      </c>
      <c r="N4230" s="2">
        <v>42133</v>
      </c>
      <c r="O4230" t="s">
        <v>21</v>
      </c>
      <c r="P4230">
        <v>0.15</v>
      </c>
    </row>
    <row r="4231" spans="1:16">
      <c r="A4231" s="1">
        <v>41671</v>
      </c>
      <c r="B4231" t="s">
        <v>55</v>
      </c>
      <c r="C4231" t="s">
        <v>75</v>
      </c>
      <c r="D4231" s="4">
        <v>320412</v>
      </c>
      <c r="E4231" s="4">
        <v>86126.745599999995</v>
      </c>
      <c r="F4231" s="3">
        <v>0.26879999999999998</v>
      </c>
      <c r="G4231" s="5">
        <v>855.8012820512821</v>
      </c>
      <c r="H4231" s="4">
        <v>230.03938461538462</v>
      </c>
      <c r="I4231">
        <v>374.4</v>
      </c>
      <c r="J4231" t="s">
        <v>10</v>
      </c>
      <c r="K4231" t="s">
        <v>76</v>
      </c>
      <c r="L4231" t="s">
        <v>76</v>
      </c>
      <c r="M4231" s="2">
        <v>41295</v>
      </c>
      <c r="N4231" s="2">
        <v>42133</v>
      </c>
      <c r="O4231" t="s">
        <v>21</v>
      </c>
      <c r="P4231">
        <v>0.15</v>
      </c>
    </row>
    <row r="4232" spans="1:16">
      <c r="A4232" s="1">
        <v>41671</v>
      </c>
      <c r="B4232" t="s">
        <v>55</v>
      </c>
      <c r="C4232" t="s">
        <v>77</v>
      </c>
      <c r="D4232" s="4">
        <v>135375.6</v>
      </c>
      <c r="E4232" s="4">
        <v>59402.813280000002</v>
      </c>
      <c r="F4232" s="3">
        <v>0.43880000000000002</v>
      </c>
      <c r="G4232" s="5">
        <v>501.39111111111112</v>
      </c>
      <c r="H4232" s="4">
        <v>220.01041955555556</v>
      </c>
      <c r="I4232">
        <v>270</v>
      </c>
      <c r="J4232" t="s">
        <v>10</v>
      </c>
      <c r="K4232" t="s">
        <v>76</v>
      </c>
      <c r="L4232" t="s">
        <v>76</v>
      </c>
      <c r="M4232" s="2">
        <v>41279</v>
      </c>
      <c r="N4232" s="2">
        <v>42499</v>
      </c>
      <c r="O4232" t="s">
        <v>21</v>
      </c>
      <c r="P4232">
        <v>0.13</v>
      </c>
    </row>
    <row r="4233" spans="1:16">
      <c r="A4233" s="1">
        <v>41671</v>
      </c>
      <c r="B4233" t="s">
        <v>55</v>
      </c>
      <c r="C4233" t="s">
        <v>78</v>
      </c>
      <c r="D4233" s="4">
        <v>135042</v>
      </c>
      <c r="E4233" s="4">
        <v>67075.361399999994</v>
      </c>
      <c r="F4233" s="3">
        <v>0.49669999999999997</v>
      </c>
      <c r="G4233" s="5">
        <v>523.41860465116281</v>
      </c>
      <c r="H4233" s="4">
        <v>259.98202093023252</v>
      </c>
      <c r="I4233">
        <v>258</v>
      </c>
      <c r="J4233" t="s">
        <v>10</v>
      </c>
      <c r="K4233" t="s">
        <v>20</v>
      </c>
      <c r="L4233" t="s">
        <v>20</v>
      </c>
      <c r="M4233" s="2">
        <v>41274</v>
      </c>
      <c r="N4233" s="2">
        <v>42435</v>
      </c>
      <c r="O4233" t="s">
        <v>21</v>
      </c>
      <c r="P4233">
        <v>0.18</v>
      </c>
    </row>
    <row r="4234" spans="1:16">
      <c r="A4234" s="1">
        <v>41671</v>
      </c>
      <c r="B4234" t="s">
        <v>55</v>
      </c>
      <c r="C4234" t="s">
        <v>79</v>
      </c>
      <c r="D4234" s="4">
        <v>450204</v>
      </c>
      <c r="E4234" s="4">
        <v>140598.70920000001</v>
      </c>
      <c r="F4234" s="3">
        <v>0.31230000000000002</v>
      </c>
      <c r="G4234" s="5">
        <v>290.15467904098995</v>
      </c>
      <c r="H4234" s="4">
        <v>90.615306264501172</v>
      </c>
      <c r="I4234">
        <v>1551.6</v>
      </c>
      <c r="J4234" t="s">
        <v>32</v>
      </c>
      <c r="K4234" t="s">
        <v>79</v>
      </c>
      <c r="L4234" t="s">
        <v>32</v>
      </c>
      <c r="M4234" s="2">
        <v>41338</v>
      </c>
      <c r="N4234" s="2">
        <v>44349</v>
      </c>
      <c r="O4234" t="s">
        <v>30</v>
      </c>
      <c r="P4234">
        <v>0.14000000000000001</v>
      </c>
    </row>
    <row r="4235" spans="1:16">
      <c r="A4235" s="1">
        <v>41671</v>
      </c>
      <c r="B4235" t="s">
        <v>55</v>
      </c>
      <c r="C4235" t="s">
        <v>270</v>
      </c>
      <c r="D4235" s="4">
        <v>1050447.5999999999</v>
      </c>
      <c r="E4235" s="4">
        <v>81724.823279999997</v>
      </c>
      <c r="F4235" s="3">
        <v>7.7800000000000008E-2</v>
      </c>
      <c r="G4235" s="5">
        <v>899.6639260020554</v>
      </c>
      <c r="H4235" s="4">
        <v>69.993853442959917</v>
      </c>
      <c r="I4235">
        <v>1167.5999999999999</v>
      </c>
      <c r="J4235" t="s">
        <v>34</v>
      </c>
      <c r="K4235" t="s">
        <v>58</v>
      </c>
      <c r="L4235" t="s">
        <v>57</v>
      </c>
      <c r="M4235" s="2">
        <v>41446</v>
      </c>
      <c r="N4235" s="2">
        <v>44487</v>
      </c>
      <c r="O4235" t="s">
        <v>16</v>
      </c>
      <c r="P4235">
        <v>0</v>
      </c>
    </row>
    <row r="4236" spans="1:16">
      <c r="A4236" s="1">
        <v>41671</v>
      </c>
      <c r="B4236" t="s">
        <v>55</v>
      </c>
      <c r="C4236" t="s">
        <v>273</v>
      </c>
      <c r="D4236" s="4">
        <v>791073.6</v>
      </c>
      <c r="E4236" s="4">
        <v>53397.468000000001</v>
      </c>
      <c r="F4236" s="3">
        <v>6.7500000000000004E-2</v>
      </c>
      <c r="G4236" s="5">
        <v>1481.4112359550561</v>
      </c>
      <c r="H4236" s="4">
        <v>99.995258426966288</v>
      </c>
      <c r="I4236">
        <v>534</v>
      </c>
      <c r="J4236" t="s">
        <v>34</v>
      </c>
      <c r="K4236" t="s">
        <v>58</v>
      </c>
      <c r="L4236" t="s">
        <v>57</v>
      </c>
      <c r="M4236" s="2">
        <v>41514</v>
      </c>
      <c r="N4236" s="2">
        <v>44525</v>
      </c>
      <c r="O4236" t="s">
        <v>16</v>
      </c>
      <c r="P4236">
        <v>0.05</v>
      </c>
    </row>
    <row r="4237" spans="1:16">
      <c r="A4237" s="1">
        <v>41671</v>
      </c>
      <c r="B4237" t="s">
        <v>55</v>
      </c>
      <c r="C4237" t="s">
        <v>283</v>
      </c>
      <c r="D4237" s="4">
        <v>555079.19999999995</v>
      </c>
      <c r="E4237" s="4">
        <v>55785.459600000002</v>
      </c>
      <c r="F4237" s="3">
        <v>0.10050000000000001</v>
      </c>
      <c r="G4237" s="5">
        <v>994.76559139784933</v>
      </c>
      <c r="H4237" s="4">
        <v>99.973941935483879</v>
      </c>
      <c r="I4237">
        <v>558</v>
      </c>
      <c r="J4237" t="s">
        <v>34</v>
      </c>
      <c r="K4237" t="s">
        <v>58</v>
      </c>
      <c r="L4237" t="s">
        <v>57</v>
      </c>
      <c r="M4237" s="2" t="s">
        <v>8</v>
      </c>
      <c r="N4237" s="2" t="s">
        <v>8</v>
      </c>
      <c r="O4237" t="s">
        <v>472</v>
      </c>
    </row>
    <row r="4238" spans="1:16">
      <c r="A4238" s="1">
        <v>41671</v>
      </c>
      <c r="B4238" t="s">
        <v>55</v>
      </c>
      <c r="C4238" t="s">
        <v>80</v>
      </c>
      <c r="D4238" s="4">
        <v>284454</v>
      </c>
      <c r="E4238" s="4">
        <v>44460.160199999991</v>
      </c>
      <c r="F4238" s="3">
        <v>0.15629999999999997</v>
      </c>
      <c r="G4238" s="5">
        <v>1087.3623853211011</v>
      </c>
      <c r="H4238" s="4">
        <v>169.95474082568805</v>
      </c>
      <c r="I4238">
        <v>261.59999999999997</v>
      </c>
      <c r="J4238" t="s">
        <v>10</v>
      </c>
      <c r="K4238" t="s">
        <v>20</v>
      </c>
      <c r="L4238" t="s">
        <v>20</v>
      </c>
      <c r="M4238" s="2">
        <v>41374</v>
      </c>
      <c r="N4238" s="2">
        <v>42499</v>
      </c>
      <c r="O4238" t="s">
        <v>21</v>
      </c>
      <c r="P4238">
        <v>0.06</v>
      </c>
    </row>
    <row r="4239" spans="1:16">
      <c r="A4239" s="1">
        <v>41671</v>
      </c>
      <c r="B4239" t="s">
        <v>55</v>
      </c>
      <c r="C4239" t="s">
        <v>81</v>
      </c>
      <c r="D4239" s="4">
        <v>451699.8</v>
      </c>
      <c r="E4239" s="4">
        <v>139304.21831999999</v>
      </c>
      <c r="F4239" s="3">
        <v>0.30839999999999995</v>
      </c>
      <c r="G4239" s="5">
        <v>583.59147286821701</v>
      </c>
      <c r="H4239" s="4">
        <v>179.97961023255812</v>
      </c>
      <c r="I4239">
        <v>774</v>
      </c>
      <c r="J4239" t="s">
        <v>10</v>
      </c>
      <c r="K4239" t="s">
        <v>12</v>
      </c>
      <c r="L4239" t="s">
        <v>23</v>
      </c>
      <c r="M4239" s="2">
        <v>41299</v>
      </c>
      <c r="N4239" s="2">
        <v>43229</v>
      </c>
      <c r="O4239" t="s">
        <v>21</v>
      </c>
      <c r="P4239">
        <v>0.11</v>
      </c>
    </row>
    <row r="4240" spans="1:16">
      <c r="A4240" s="1">
        <v>41671</v>
      </c>
      <c r="B4240" t="s">
        <v>55</v>
      </c>
      <c r="C4240" t="s">
        <v>82</v>
      </c>
      <c r="D4240" s="4">
        <v>131564.4</v>
      </c>
      <c r="E4240" s="4">
        <v>79780.652160000012</v>
      </c>
      <c r="F4240" s="3">
        <v>0.60640000000000016</v>
      </c>
      <c r="G4240" s="5">
        <v>395.80144404332128</v>
      </c>
      <c r="H4240" s="4">
        <v>240.01399566787009</v>
      </c>
      <c r="I4240">
        <v>332.4</v>
      </c>
      <c r="J4240" t="s">
        <v>10</v>
      </c>
      <c r="K4240" t="s">
        <v>12</v>
      </c>
      <c r="L4240" t="s">
        <v>12</v>
      </c>
      <c r="M4240" s="2">
        <v>41331</v>
      </c>
      <c r="N4240" s="2">
        <v>42499</v>
      </c>
      <c r="O4240" t="s">
        <v>21</v>
      </c>
      <c r="P4240">
        <v>0.15</v>
      </c>
    </row>
    <row r="4241" spans="1:16">
      <c r="A4241" s="1">
        <v>41671</v>
      </c>
      <c r="B4241" t="s">
        <v>55</v>
      </c>
      <c r="C4241" t="s">
        <v>83</v>
      </c>
      <c r="D4241" s="4">
        <v>170536.8</v>
      </c>
      <c r="E4241" s="4">
        <v>42617.14632</v>
      </c>
      <c r="F4241" s="3">
        <v>0.24990000000000001</v>
      </c>
      <c r="G4241" s="5">
        <v>960.22972972972968</v>
      </c>
      <c r="H4241" s="4">
        <v>239.96140945945947</v>
      </c>
      <c r="I4241">
        <v>177.6</v>
      </c>
      <c r="J4241" t="s">
        <v>10</v>
      </c>
      <c r="K4241" t="s">
        <v>20</v>
      </c>
      <c r="L4241" t="s">
        <v>20</v>
      </c>
      <c r="M4241" s="2">
        <v>41295</v>
      </c>
      <c r="N4241" s="2">
        <v>42499</v>
      </c>
      <c r="O4241" t="s">
        <v>21</v>
      </c>
      <c r="P4241">
        <v>0.15</v>
      </c>
    </row>
    <row r="4242" spans="1:16">
      <c r="A4242" s="1">
        <v>41671</v>
      </c>
      <c r="B4242" t="s">
        <v>55</v>
      </c>
      <c r="C4242" t="s">
        <v>84</v>
      </c>
      <c r="D4242" s="4">
        <v>135272.4</v>
      </c>
      <c r="E4242" s="4">
        <v>57017.316599999991</v>
      </c>
      <c r="F4242" s="3">
        <v>0.42149999999999993</v>
      </c>
      <c r="G4242" s="5">
        <v>640.49431818181824</v>
      </c>
      <c r="H4242" s="4">
        <v>269.96835511363633</v>
      </c>
      <c r="I4242">
        <v>211.2</v>
      </c>
      <c r="J4242" t="s">
        <v>10</v>
      </c>
      <c r="K4242" t="s">
        <v>20</v>
      </c>
      <c r="L4242" t="s">
        <v>20</v>
      </c>
      <c r="M4242" s="2">
        <v>41298</v>
      </c>
      <c r="N4242" s="2">
        <v>42133</v>
      </c>
      <c r="O4242" t="s">
        <v>21</v>
      </c>
      <c r="P4242">
        <v>0.15</v>
      </c>
    </row>
    <row r="4243" spans="1:16">
      <c r="A4243" s="1">
        <v>41671</v>
      </c>
      <c r="B4243" t="s">
        <v>55</v>
      </c>
      <c r="C4243" t="s">
        <v>85</v>
      </c>
      <c r="D4243" s="4">
        <v>123596.39999999997</v>
      </c>
      <c r="E4243" s="4">
        <v>16067.531999999999</v>
      </c>
      <c r="F4243" s="3">
        <v>0.13000000000000003</v>
      </c>
      <c r="G4243" s="5">
        <v>999.97087378640754</v>
      </c>
      <c r="H4243" s="4">
        <v>129.996213592233</v>
      </c>
      <c r="I4243">
        <v>123.6</v>
      </c>
      <c r="J4243" t="s">
        <v>10</v>
      </c>
      <c r="K4243" t="s">
        <v>76</v>
      </c>
      <c r="L4243" t="s">
        <v>76</v>
      </c>
      <c r="M4243" s="2">
        <v>41345</v>
      </c>
      <c r="N4243" s="2">
        <v>42499</v>
      </c>
      <c r="O4243" t="s">
        <v>16</v>
      </c>
      <c r="P4243">
        <v>0.13</v>
      </c>
    </row>
    <row r="4244" spans="1:16">
      <c r="A4244" s="1">
        <v>41671</v>
      </c>
      <c r="B4244" t="s">
        <v>55</v>
      </c>
      <c r="C4244" t="s">
        <v>86</v>
      </c>
      <c r="D4244" s="4">
        <v>136636.19999999998</v>
      </c>
      <c r="E4244" s="4">
        <v>38695.37184</v>
      </c>
      <c r="F4244" s="3">
        <v>0.28320000000000001</v>
      </c>
      <c r="G4244" s="5">
        <v>882.66279069767438</v>
      </c>
      <c r="H4244" s="4">
        <v>249.97010232558142</v>
      </c>
      <c r="I4244">
        <v>154.79999999999998</v>
      </c>
      <c r="J4244" t="s">
        <v>10</v>
      </c>
      <c r="K4244" t="s">
        <v>76</v>
      </c>
      <c r="L4244" t="s">
        <v>76</v>
      </c>
      <c r="M4244" s="2">
        <v>41355</v>
      </c>
      <c r="N4244" s="2">
        <v>42499</v>
      </c>
      <c r="O4244" t="s">
        <v>21</v>
      </c>
      <c r="P4244">
        <v>0.18</v>
      </c>
    </row>
    <row r="4245" spans="1:16">
      <c r="A4245" s="1">
        <v>41671</v>
      </c>
      <c r="B4245" t="s">
        <v>55</v>
      </c>
      <c r="C4245" t="s">
        <v>87</v>
      </c>
      <c r="D4245" s="4">
        <v>148677.6</v>
      </c>
      <c r="E4245" s="4">
        <v>62102.633520000003</v>
      </c>
      <c r="F4245" s="3">
        <v>0.41770000000000002</v>
      </c>
      <c r="G4245" s="5">
        <v>598.54106280193241</v>
      </c>
      <c r="H4245" s="4">
        <v>250.01060193236719</v>
      </c>
      <c r="I4245">
        <v>248.39999999999998</v>
      </c>
      <c r="J4245" t="s">
        <v>10</v>
      </c>
      <c r="K4245" t="s">
        <v>20</v>
      </c>
      <c r="L4245" t="s">
        <v>20</v>
      </c>
      <c r="M4245" s="2">
        <v>41285</v>
      </c>
      <c r="N4245" s="2">
        <v>42499</v>
      </c>
      <c r="O4245" t="s">
        <v>21</v>
      </c>
      <c r="P4245">
        <v>0.18</v>
      </c>
    </row>
    <row r="4246" spans="1:16">
      <c r="A4246" s="1">
        <v>41671</v>
      </c>
      <c r="B4246" t="s">
        <v>55</v>
      </c>
      <c r="C4246" t="s">
        <v>88</v>
      </c>
      <c r="D4246" s="4">
        <v>96400.320000000007</v>
      </c>
      <c r="E4246" s="4">
        <v>17419.537823999999</v>
      </c>
      <c r="F4246" s="3">
        <v>0.18069999999999997</v>
      </c>
      <c r="G4246" s="5">
        <v>608.58787878787882</v>
      </c>
      <c r="H4246" s="4">
        <v>109.97182969696969</v>
      </c>
      <c r="I4246">
        <v>158.4</v>
      </c>
      <c r="J4246" t="s">
        <v>10</v>
      </c>
      <c r="K4246" t="s">
        <v>20</v>
      </c>
      <c r="L4246" t="s">
        <v>20</v>
      </c>
      <c r="M4246" s="2">
        <v>41345</v>
      </c>
      <c r="N4246" s="2">
        <v>42499</v>
      </c>
      <c r="O4246" t="s">
        <v>16</v>
      </c>
      <c r="P4246">
        <v>0.13</v>
      </c>
    </row>
    <row r="4247" spans="1:16">
      <c r="A4247" s="1">
        <v>41671</v>
      </c>
      <c r="B4247" t="s">
        <v>55</v>
      </c>
      <c r="C4247" t="s">
        <v>89</v>
      </c>
      <c r="D4247" s="4">
        <v>246351</v>
      </c>
      <c r="E4247" s="4">
        <v>28847.702100000002</v>
      </c>
      <c r="F4247" s="3">
        <v>0.11710000000000001</v>
      </c>
      <c r="G4247" s="5">
        <v>2306.6573033707864</v>
      </c>
      <c r="H4247" s="4">
        <v>270.10957022471911</v>
      </c>
      <c r="I4247">
        <v>106.8</v>
      </c>
      <c r="J4247" t="s">
        <v>47</v>
      </c>
      <c r="K4247" t="s">
        <v>91</v>
      </c>
      <c r="L4247" t="s">
        <v>90</v>
      </c>
      <c r="M4247" s="2">
        <v>41250</v>
      </c>
      <c r="N4247" s="2">
        <v>42133</v>
      </c>
      <c r="O4247" t="s">
        <v>13</v>
      </c>
      <c r="P4247">
        <v>0</v>
      </c>
    </row>
    <row r="4248" spans="1:16">
      <c r="A4248" s="1">
        <v>41671</v>
      </c>
      <c r="B4248" t="s">
        <v>55</v>
      </c>
      <c r="C4248" t="s">
        <v>92</v>
      </c>
      <c r="D4248" s="4">
        <v>85498.8</v>
      </c>
      <c r="E4248" s="4">
        <v>16261.87176</v>
      </c>
      <c r="F4248" s="3">
        <v>0.19019999999999998</v>
      </c>
      <c r="G4248" s="5">
        <v>1656.953488372093</v>
      </c>
      <c r="H4248" s="4">
        <v>315.15255348837206</v>
      </c>
      <c r="I4248">
        <v>51.6</v>
      </c>
      <c r="J4248" t="s">
        <v>10</v>
      </c>
      <c r="K4248" t="s">
        <v>11</v>
      </c>
      <c r="L4248" t="s">
        <v>42</v>
      </c>
      <c r="M4248" s="2">
        <v>41332</v>
      </c>
      <c r="N4248" s="2">
        <v>42133</v>
      </c>
      <c r="O4248" t="s">
        <v>21</v>
      </c>
      <c r="P4248">
        <v>0.16</v>
      </c>
    </row>
    <row r="4249" spans="1:16">
      <c r="A4249" s="1">
        <v>41671</v>
      </c>
      <c r="B4249" t="s">
        <v>55</v>
      </c>
      <c r="C4249" t="s">
        <v>93</v>
      </c>
      <c r="D4249" s="4">
        <v>261613.19999999998</v>
      </c>
      <c r="E4249" s="4">
        <v>37122.913079999998</v>
      </c>
      <c r="F4249" s="3">
        <v>0.1419</v>
      </c>
      <c r="G4249" s="5">
        <v>4192.5192307692305</v>
      </c>
      <c r="H4249" s="4">
        <v>594.91847884615379</v>
      </c>
      <c r="I4249">
        <v>62.4</v>
      </c>
      <c r="J4249" t="s">
        <v>10</v>
      </c>
      <c r="K4249" t="s">
        <v>11</v>
      </c>
      <c r="L4249" t="s">
        <v>94</v>
      </c>
      <c r="M4249" s="2">
        <v>41287</v>
      </c>
      <c r="N4249" s="2">
        <v>42499</v>
      </c>
      <c r="O4249" t="s">
        <v>21</v>
      </c>
      <c r="P4249">
        <v>0.13</v>
      </c>
    </row>
    <row r="4250" spans="1:16">
      <c r="A4250" s="1">
        <v>41671</v>
      </c>
      <c r="B4250" t="s">
        <v>55</v>
      </c>
      <c r="C4250" t="s">
        <v>95</v>
      </c>
      <c r="D4250" s="4">
        <v>86437.8</v>
      </c>
      <c r="E4250" s="4">
        <v>44282.084940000008</v>
      </c>
      <c r="F4250" s="3">
        <v>0.51230000000000009</v>
      </c>
      <c r="G4250" s="5">
        <v>480.21000000000004</v>
      </c>
      <c r="H4250" s="4">
        <v>246.01158300000003</v>
      </c>
      <c r="I4250">
        <v>180</v>
      </c>
      <c r="J4250" t="s">
        <v>10</v>
      </c>
      <c r="K4250" t="s">
        <v>20</v>
      </c>
      <c r="L4250" t="s">
        <v>20</v>
      </c>
      <c r="M4250" s="2">
        <v>41281</v>
      </c>
      <c r="N4250" s="2">
        <v>42499</v>
      </c>
      <c r="O4250" t="s">
        <v>21</v>
      </c>
      <c r="P4250">
        <v>0.13</v>
      </c>
    </row>
    <row r="4251" spans="1:16">
      <c r="A4251" s="1">
        <v>41671</v>
      </c>
      <c r="B4251" t="s">
        <v>55</v>
      </c>
      <c r="C4251" t="s">
        <v>96</v>
      </c>
      <c r="D4251" s="4">
        <v>284191.2</v>
      </c>
      <c r="E4251" s="4">
        <v>93243.132719999994</v>
      </c>
      <c r="F4251" s="3">
        <v>0.32809999999999995</v>
      </c>
      <c r="G4251" s="5">
        <v>579.03667481662603</v>
      </c>
      <c r="H4251" s="4">
        <v>189.98193300733496</v>
      </c>
      <c r="I4251">
        <v>490.79999999999995</v>
      </c>
      <c r="J4251" t="s">
        <v>10</v>
      </c>
      <c r="K4251" t="s">
        <v>76</v>
      </c>
      <c r="L4251" t="s">
        <v>76</v>
      </c>
      <c r="M4251" s="2">
        <v>41281</v>
      </c>
      <c r="N4251" s="2">
        <v>42500</v>
      </c>
      <c r="O4251" t="s">
        <v>21</v>
      </c>
      <c r="P4251">
        <v>0.13</v>
      </c>
    </row>
    <row r="4252" spans="1:16">
      <c r="A4252" s="1">
        <v>41671</v>
      </c>
      <c r="B4252" t="s">
        <v>55</v>
      </c>
      <c r="C4252" t="s">
        <v>97</v>
      </c>
      <c r="D4252" s="4">
        <v>412388.39999999997</v>
      </c>
      <c r="E4252" s="4">
        <v>153903.35087999998</v>
      </c>
      <c r="F4252" s="3">
        <v>0.37319999999999998</v>
      </c>
      <c r="G4252" s="5">
        <v>589.46312178387643</v>
      </c>
      <c r="H4252" s="4">
        <v>219.98763704974269</v>
      </c>
      <c r="I4252">
        <v>699.6</v>
      </c>
      <c r="J4252" t="s">
        <v>10</v>
      </c>
      <c r="K4252" t="s">
        <v>20</v>
      </c>
      <c r="L4252" t="s">
        <v>20</v>
      </c>
      <c r="M4252" s="2">
        <v>41331</v>
      </c>
      <c r="N4252" s="2">
        <v>42499</v>
      </c>
      <c r="O4252" t="s">
        <v>21</v>
      </c>
      <c r="P4252">
        <v>0.15</v>
      </c>
    </row>
    <row r="4253" spans="1:16">
      <c r="A4253" s="1">
        <v>41671</v>
      </c>
      <c r="B4253" t="s">
        <v>55</v>
      </c>
      <c r="C4253" t="s">
        <v>98</v>
      </c>
      <c r="D4253" s="4">
        <v>264138.96000000002</v>
      </c>
      <c r="E4253" s="4">
        <v>123300.06652800001</v>
      </c>
      <c r="F4253" s="3">
        <v>0.46679999999999999</v>
      </c>
      <c r="G4253" s="5">
        <v>535.56155717761567</v>
      </c>
      <c r="H4253" s="4">
        <v>250.00013489051096</v>
      </c>
      <c r="I4253">
        <v>493.2</v>
      </c>
      <c r="J4253" t="s">
        <v>47</v>
      </c>
      <c r="K4253" t="s">
        <v>100</v>
      </c>
      <c r="L4253" t="s">
        <v>99</v>
      </c>
      <c r="M4253" s="2">
        <v>41241</v>
      </c>
      <c r="N4253" s="2">
        <v>43229</v>
      </c>
      <c r="O4253" t="s">
        <v>21</v>
      </c>
      <c r="P4253">
        <v>0.12</v>
      </c>
    </row>
    <row r="4254" spans="1:16">
      <c r="A4254" s="1">
        <v>41671</v>
      </c>
      <c r="B4254" t="s">
        <v>55</v>
      </c>
      <c r="C4254" t="s">
        <v>101</v>
      </c>
      <c r="D4254" s="4">
        <v>288147.59999999998</v>
      </c>
      <c r="E4254" s="4">
        <v>37257.484680000001</v>
      </c>
      <c r="F4254" s="3">
        <v>0.12930000000000003</v>
      </c>
      <c r="G4254" s="5">
        <v>1237.7474226804125</v>
      </c>
      <c r="H4254" s="4">
        <v>160.04074175257733</v>
      </c>
      <c r="I4254">
        <v>232.79999999999998</v>
      </c>
      <c r="J4254" t="s">
        <v>34</v>
      </c>
      <c r="K4254" t="s">
        <v>58</v>
      </c>
      <c r="L4254" t="s">
        <v>57</v>
      </c>
      <c r="M4254" s="2">
        <v>41331</v>
      </c>
      <c r="N4254" s="2">
        <v>43229</v>
      </c>
      <c r="O4254" t="s">
        <v>21</v>
      </c>
      <c r="P4254">
        <v>0.08</v>
      </c>
    </row>
    <row r="4255" spans="1:16">
      <c r="A4255" s="1">
        <v>41671</v>
      </c>
      <c r="B4255" t="s">
        <v>55</v>
      </c>
      <c r="C4255" t="s">
        <v>102</v>
      </c>
      <c r="D4255" s="4">
        <v>305722.8</v>
      </c>
      <c r="E4255" s="4">
        <v>47509.323120000008</v>
      </c>
      <c r="F4255" s="3">
        <v>0.15540000000000004</v>
      </c>
      <c r="G4255" s="5">
        <v>643.35606060606062</v>
      </c>
      <c r="H4255" s="4">
        <v>99.977531818181845</v>
      </c>
      <c r="I4255">
        <v>475.2</v>
      </c>
      <c r="J4255" t="s">
        <v>34</v>
      </c>
      <c r="K4255" t="s">
        <v>58</v>
      </c>
      <c r="L4255" t="s">
        <v>57</v>
      </c>
      <c r="M4255" s="2">
        <v>41332</v>
      </c>
      <c r="N4255" s="2">
        <v>44301</v>
      </c>
      <c r="O4255" t="s">
        <v>21</v>
      </c>
      <c r="P4255">
        <v>0.08</v>
      </c>
    </row>
    <row r="4256" spans="1:16">
      <c r="A4256" s="1">
        <v>41671</v>
      </c>
      <c r="B4256" t="s">
        <v>55</v>
      </c>
      <c r="C4256" t="s">
        <v>103</v>
      </c>
      <c r="D4256" s="4">
        <v>328346.39999999997</v>
      </c>
      <c r="E4256" s="4">
        <v>61761.957839999995</v>
      </c>
      <c r="F4256" s="3">
        <v>0.18810000000000002</v>
      </c>
      <c r="G4256" s="5">
        <v>584.66239316239307</v>
      </c>
      <c r="H4256" s="4">
        <v>109.97499615384613</v>
      </c>
      <c r="I4256">
        <v>561.6</v>
      </c>
      <c r="J4256" t="s">
        <v>34</v>
      </c>
      <c r="K4256" t="s">
        <v>58</v>
      </c>
      <c r="L4256" t="s">
        <v>57</v>
      </c>
      <c r="M4256" s="2">
        <v>41327</v>
      </c>
      <c r="N4256" s="2">
        <v>44325</v>
      </c>
      <c r="O4256" t="s">
        <v>16</v>
      </c>
      <c r="P4256">
        <v>0.08</v>
      </c>
    </row>
    <row r="4257" spans="1:16">
      <c r="A4257" s="1">
        <v>41671</v>
      </c>
      <c r="B4257" t="s">
        <v>55</v>
      </c>
      <c r="C4257" t="s">
        <v>104</v>
      </c>
      <c r="D4257" s="4">
        <v>592496.15999999992</v>
      </c>
      <c r="E4257" s="4">
        <v>77794.745807999992</v>
      </c>
      <c r="F4257" s="3">
        <v>0.1313</v>
      </c>
      <c r="G4257" s="5">
        <v>359.08858181818175</v>
      </c>
      <c r="H4257" s="4">
        <v>47.148330792727265</v>
      </c>
      <c r="I4257">
        <v>1650</v>
      </c>
      <c r="J4257" t="s">
        <v>34</v>
      </c>
      <c r="K4257" t="s">
        <v>58</v>
      </c>
      <c r="L4257" t="s">
        <v>57</v>
      </c>
      <c r="M4257" s="2">
        <v>41261</v>
      </c>
      <c r="N4257" s="2">
        <v>44332</v>
      </c>
      <c r="O4257" t="s">
        <v>30</v>
      </c>
      <c r="P4257">
        <v>7.0000000000000007E-2</v>
      </c>
    </row>
    <row r="4258" spans="1:16">
      <c r="A4258" s="1">
        <v>41671</v>
      </c>
      <c r="B4258" t="s">
        <v>55</v>
      </c>
      <c r="C4258" t="s">
        <v>252</v>
      </c>
      <c r="D4258" s="4">
        <v>32652</v>
      </c>
      <c r="E4258" s="4">
        <v>6598.9691999999995</v>
      </c>
      <c r="F4258" s="3">
        <v>0.20209999999999997</v>
      </c>
      <c r="G4258" s="5">
        <v>2267.5</v>
      </c>
      <c r="H4258" s="4">
        <v>458.26175000000001</v>
      </c>
      <c r="I4258">
        <v>14.399999999999999</v>
      </c>
      <c r="J4258" t="s">
        <v>62</v>
      </c>
      <c r="K4258" t="s">
        <v>253</v>
      </c>
      <c r="L4258" t="s">
        <v>253</v>
      </c>
      <c r="M4258" s="2">
        <v>41532</v>
      </c>
      <c r="N4258" s="2">
        <v>41896</v>
      </c>
      <c r="O4258" t="s">
        <v>13</v>
      </c>
      <c r="P4258">
        <v>0</v>
      </c>
    </row>
    <row r="4259" spans="1:16">
      <c r="A4259" s="1">
        <v>41671</v>
      </c>
      <c r="B4259" t="s">
        <v>55</v>
      </c>
      <c r="C4259" t="s">
        <v>254</v>
      </c>
      <c r="D4259" s="4">
        <v>58566.6</v>
      </c>
      <c r="E4259" s="4">
        <v>6600.4558199999992</v>
      </c>
      <c r="F4259" s="3">
        <v>0.11269999999999999</v>
      </c>
      <c r="G4259" s="5">
        <v>4067.1250000000005</v>
      </c>
      <c r="H4259" s="4">
        <v>458.36498749999998</v>
      </c>
      <c r="I4259">
        <v>14.399999999999999</v>
      </c>
      <c r="J4259" t="s">
        <v>10</v>
      </c>
      <c r="K4259" t="s">
        <v>11</v>
      </c>
      <c r="L4259" t="s">
        <v>94</v>
      </c>
      <c r="M4259" s="2">
        <v>41533</v>
      </c>
      <c r="N4259" s="2">
        <v>41897</v>
      </c>
      <c r="O4259" t="s">
        <v>13</v>
      </c>
      <c r="P4259">
        <v>0</v>
      </c>
    </row>
    <row r="4260" spans="1:16">
      <c r="A4260" s="1">
        <v>41671</v>
      </c>
      <c r="B4260" t="s">
        <v>55</v>
      </c>
      <c r="C4260" t="s">
        <v>255</v>
      </c>
      <c r="D4260" s="4">
        <v>73298.399999999994</v>
      </c>
      <c r="E4260" s="4">
        <v>6003.1389599999993</v>
      </c>
      <c r="F4260" s="3">
        <v>8.1900000000000001E-2</v>
      </c>
      <c r="G4260" s="5">
        <v>5090.166666666667</v>
      </c>
      <c r="H4260" s="4">
        <v>416.88465000000002</v>
      </c>
      <c r="I4260">
        <v>14.399999999999999</v>
      </c>
      <c r="J4260" t="s">
        <v>10</v>
      </c>
      <c r="K4260" t="s">
        <v>11</v>
      </c>
      <c r="L4260" t="s">
        <v>94</v>
      </c>
      <c r="M4260" s="2">
        <v>41518</v>
      </c>
      <c r="N4260" s="2">
        <v>41882</v>
      </c>
      <c r="O4260" t="s">
        <v>13</v>
      </c>
      <c r="P4260">
        <v>0</v>
      </c>
    </row>
    <row r="4261" spans="1:16">
      <c r="A4261" s="1">
        <v>41671</v>
      </c>
      <c r="B4261" t="s">
        <v>55</v>
      </c>
      <c r="C4261" t="s">
        <v>256</v>
      </c>
      <c r="D4261" s="4">
        <v>38650.799999999996</v>
      </c>
      <c r="E4261" s="4">
        <v>5998.6041599999999</v>
      </c>
      <c r="F4261" s="3">
        <v>0.1552</v>
      </c>
      <c r="G4261" s="5">
        <v>2684.0833333333335</v>
      </c>
      <c r="H4261" s="4">
        <v>416.56973333333337</v>
      </c>
      <c r="I4261">
        <v>14.399999999999999</v>
      </c>
      <c r="J4261" t="s">
        <v>52</v>
      </c>
      <c r="K4261" t="s">
        <v>51</v>
      </c>
      <c r="L4261" t="s">
        <v>51</v>
      </c>
      <c r="M4261" s="2">
        <v>41536</v>
      </c>
      <c r="N4261" s="2">
        <v>41900</v>
      </c>
      <c r="O4261" t="s">
        <v>21</v>
      </c>
      <c r="P4261">
        <v>0.13</v>
      </c>
    </row>
    <row r="4262" spans="1:16">
      <c r="A4262" s="1">
        <v>41671</v>
      </c>
      <c r="B4262" t="s">
        <v>55</v>
      </c>
      <c r="C4262" t="s">
        <v>257</v>
      </c>
      <c r="D4262" s="4">
        <v>20888.399999999998</v>
      </c>
      <c r="E4262" s="4">
        <v>5999.1484799999998</v>
      </c>
      <c r="F4262" s="3">
        <v>0.28720000000000001</v>
      </c>
      <c r="G4262" s="5">
        <v>1450.5833333333333</v>
      </c>
      <c r="H4262" s="4">
        <v>416.60753333333338</v>
      </c>
      <c r="I4262">
        <v>14.399999999999999</v>
      </c>
      <c r="J4262" t="s">
        <v>10</v>
      </c>
      <c r="K4262" t="s">
        <v>11</v>
      </c>
      <c r="L4262" t="s">
        <v>94</v>
      </c>
      <c r="M4262" s="2">
        <v>41541</v>
      </c>
      <c r="N4262" s="2">
        <v>41905</v>
      </c>
      <c r="O4262" t="s">
        <v>13</v>
      </c>
      <c r="P4262">
        <v>0</v>
      </c>
    </row>
    <row r="4263" spans="1:16">
      <c r="A4263" s="1">
        <v>41671</v>
      </c>
      <c r="B4263" t="s">
        <v>55</v>
      </c>
      <c r="C4263" t="s">
        <v>278</v>
      </c>
      <c r="D4263" s="4">
        <v>4158</v>
      </c>
      <c r="E4263" s="4">
        <v>2399.9975999999997</v>
      </c>
      <c r="F4263" s="3">
        <v>0.57719999999999994</v>
      </c>
      <c r="G4263" s="5">
        <v>266.53846153846155</v>
      </c>
      <c r="H4263" s="4">
        <v>153.84599999999998</v>
      </c>
      <c r="I4263">
        <v>15.6</v>
      </c>
      <c r="J4263" t="s">
        <v>47</v>
      </c>
      <c r="K4263" t="s">
        <v>91</v>
      </c>
      <c r="L4263" t="s">
        <v>279</v>
      </c>
      <c r="M4263" s="2">
        <v>41609</v>
      </c>
      <c r="N4263" s="2">
        <v>41973</v>
      </c>
      <c r="O4263" t="s">
        <v>13</v>
      </c>
      <c r="P4263">
        <v>0</v>
      </c>
    </row>
    <row r="4264" spans="1:16">
      <c r="A4264" s="1">
        <v>41671</v>
      </c>
      <c r="B4264" t="s">
        <v>55</v>
      </c>
      <c r="C4264" t="s">
        <v>277</v>
      </c>
      <c r="D4264" s="4">
        <v>5436</v>
      </c>
      <c r="E4264" s="4">
        <v>2040.1308000000001</v>
      </c>
      <c r="F4264" s="3">
        <v>0.37530000000000002</v>
      </c>
      <c r="G4264" s="5">
        <v>755.00000000000011</v>
      </c>
      <c r="H4264" s="4">
        <v>283.35150000000004</v>
      </c>
      <c r="I4264">
        <v>7.1999999999999993</v>
      </c>
      <c r="J4264" t="s">
        <v>47</v>
      </c>
      <c r="K4264" t="s">
        <v>91</v>
      </c>
      <c r="L4264" t="s">
        <v>280</v>
      </c>
      <c r="M4264" s="2">
        <v>41617</v>
      </c>
      <c r="N4264" s="2">
        <v>41981</v>
      </c>
      <c r="O4264" t="s">
        <v>13</v>
      </c>
      <c r="P4264">
        <v>0</v>
      </c>
    </row>
    <row r="4265" spans="1:16">
      <c r="A4265" s="1">
        <v>41699</v>
      </c>
      <c r="B4265" t="s">
        <v>55</v>
      </c>
      <c r="C4265" t="s">
        <v>56</v>
      </c>
      <c r="D4265" s="4">
        <v>1085821.2</v>
      </c>
      <c r="E4265" s="4">
        <v>126498.1698</v>
      </c>
      <c r="F4265" s="3">
        <v>0.11650000000000001</v>
      </c>
      <c r="G4265" s="5">
        <v>901.24601593625493</v>
      </c>
      <c r="H4265" s="4">
        <v>104.99516085657372</v>
      </c>
      <c r="I4265">
        <v>1204.8</v>
      </c>
      <c r="J4265" t="s">
        <v>34</v>
      </c>
      <c r="K4265" t="s">
        <v>58</v>
      </c>
      <c r="L4265" t="s">
        <v>57</v>
      </c>
      <c r="M4265" s="2">
        <v>41270</v>
      </c>
      <c r="N4265" s="2">
        <v>44325</v>
      </c>
      <c r="O4265" t="s">
        <v>16</v>
      </c>
      <c r="P4265">
        <v>0.08</v>
      </c>
    </row>
    <row r="4266" spans="1:16">
      <c r="A4266" s="1">
        <v>41699</v>
      </c>
      <c r="B4266" t="s">
        <v>55</v>
      </c>
      <c r="C4266" t="s">
        <v>59</v>
      </c>
      <c r="D4266" s="4">
        <v>788979.6</v>
      </c>
      <c r="E4266" s="4">
        <v>93967.470360000007</v>
      </c>
      <c r="F4266" s="3">
        <v>0.11910000000000001</v>
      </c>
      <c r="G4266" s="5">
        <v>923.43117977528095</v>
      </c>
      <c r="H4266" s="4">
        <v>109.98065351123597</v>
      </c>
      <c r="I4266">
        <v>854.4</v>
      </c>
      <c r="J4266" t="s">
        <v>34</v>
      </c>
      <c r="K4266" t="s">
        <v>58</v>
      </c>
      <c r="L4266" t="s">
        <v>57</v>
      </c>
      <c r="M4266" s="2">
        <v>41286</v>
      </c>
      <c r="N4266" s="2">
        <v>44325</v>
      </c>
      <c r="O4266" t="s">
        <v>16</v>
      </c>
      <c r="P4266">
        <v>0.08</v>
      </c>
    </row>
    <row r="4267" spans="1:16">
      <c r="A4267" s="1">
        <v>41699</v>
      </c>
      <c r="B4267" t="s">
        <v>55</v>
      </c>
      <c r="C4267" t="s">
        <v>244</v>
      </c>
      <c r="D4267" s="4">
        <v>419991.6</v>
      </c>
      <c r="E4267" s="4">
        <v>54010.919759999997</v>
      </c>
      <c r="F4267" s="3">
        <v>0.12859999999999999</v>
      </c>
      <c r="G4267" s="5">
        <v>777.76222222222214</v>
      </c>
      <c r="H4267" s="4">
        <v>100.02022177777778</v>
      </c>
      <c r="I4267">
        <v>540</v>
      </c>
      <c r="J4267" t="s">
        <v>34</v>
      </c>
      <c r="K4267" t="s">
        <v>58</v>
      </c>
      <c r="L4267" t="s">
        <v>57</v>
      </c>
      <c r="M4267" s="2">
        <v>41402</v>
      </c>
      <c r="N4267" s="2">
        <v>44323</v>
      </c>
      <c r="O4267" t="s">
        <v>21</v>
      </c>
      <c r="P4267">
        <v>0.08</v>
      </c>
    </row>
    <row r="4268" spans="1:16">
      <c r="A4268" s="1">
        <v>41699</v>
      </c>
      <c r="B4268" t="s">
        <v>55</v>
      </c>
      <c r="C4268" t="s">
        <v>60</v>
      </c>
      <c r="D4268" s="4">
        <v>189930.81599999999</v>
      </c>
      <c r="E4268" s="4">
        <v>25070.867712000003</v>
      </c>
      <c r="F4268" s="3">
        <v>0.13200000000000003</v>
      </c>
      <c r="G4268" s="5">
        <v>757.29990430622013</v>
      </c>
      <c r="H4268" s="4">
        <v>99.963587368421074</v>
      </c>
      <c r="I4268">
        <v>250.79999999999998</v>
      </c>
      <c r="J4268" t="s">
        <v>62</v>
      </c>
      <c r="K4268" t="s">
        <v>61</v>
      </c>
      <c r="L4268" t="s">
        <v>61</v>
      </c>
      <c r="M4268" s="2">
        <v>41243</v>
      </c>
      <c r="N4268" s="2">
        <v>43229</v>
      </c>
      <c r="O4268" t="s">
        <v>13</v>
      </c>
      <c r="P4268">
        <v>0</v>
      </c>
    </row>
    <row r="4269" spans="1:16">
      <c r="A4269" s="1">
        <v>41699</v>
      </c>
      <c r="B4269" t="s">
        <v>55</v>
      </c>
      <c r="C4269" t="s">
        <v>63</v>
      </c>
      <c r="D4269" s="4">
        <v>532966.79999999993</v>
      </c>
      <c r="E4269" s="4">
        <v>110750.50104000002</v>
      </c>
      <c r="F4269" s="3">
        <v>0.20780000000000007</v>
      </c>
      <c r="G4269" s="5">
        <v>408.96777163904227</v>
      </c>
      <c r="H4269" s="4">
        <v>84.983502946593006</v>
      </c>
      <c r="I4269">
        <v>1303.2</v>
      </c>
      <c r="J4269" t="s">
        <v>34</v>
      </c>
      <c r="K4269" t="s">
        <v>58</v>
      </c>
      <c r="L4269" t="s">
        <v>57</v>
      </c>
      <c r="M4269" s="2">
        <v>41268</v>
      </c>
      <c r="N4269" s="2">
        <v>44325</v>
      </c>
      <c r="O4269" t="s">
        <v>16</v>
      </c>
      <c r="P4269">
        <v>7.0000000000000007E-2</v>
      </c>
    </row>
    <row r="4270" spans="1:16">
      <c r="A4270" s="1">
        <v>41699</v>
      </c>
      <c r="B4270" t="s">
        <v>55</v>
      </c>
      <c r="C4270" t="s">
        <v>64</v>
      </c>
      <c r="D4270" s="4">
        <v>238356.36</v>
      </c>
      <c r="E4270" s="4">
        <v>48910.725072000008</v>
      </c>
      <c r="F4270" s="3">
        <v>0.20520000000000005</v>
      </c>
      <c r="G4270" s="5">
        <v>1218.5907975460123</v>
      </c>
      <c r="H4270" s="4">
        <v>250.05483165644176</v>
      </c>
      <c r="I4270">
        <v>195.6</v>
      </c>
      <c r="J4270" t="s">
        <v>10</v>
      </c>
      <c r="K4270" t="s">
        <v>12</v>
      </c>
      <c r="L4270" t="s">
        <v>27</v>
      </c>
      <c r="M4270" s="2">
        <v>41299</v>
      </c>
      <c r="N4270" s="2">
        <v>42499</v>
      </c>
      <c r="O4270" t="s">
        <v>21</v>
      </c>
      <c r="P4270">
        <v>0.16</v>
      </c>
    </row>
    <row r="4271" spans="1:16">
      <c r="A4271" s="1">
        <v>41699</v>
      </c>
      <c r="B4271" t="s">
        <v>55</v>
      </c>
      <c r="C4271" t="s">
        <v>65</v>
      </c>
      <c r="D4271" s="4">
        <v>132021.6</v>
      </c>
      <c r="E4271" s="4">
        <v>47118.509039999997</v>
      </c>
      <c r="F4271" s="3">
        <v>0.35689999999999994</v>
      </c>
      <c r="G4271" s="5">
        <v>728.59602649006627</v>
      </c>
      <c r="H4271" s="4">
        <v>260.03592185430466</v>
      </c>
      <c r="I4271">
        <v>181.2</v>
      </c>
      <c r="J4271" t="s">
        <v>10</v>
      </c>
      <c r="K4271" t="s">
        <v>20</v>
      </c>
      <c r="L4271" t="s">
        <v>20</v>
      </c>
      <c r="M4271" s="2">
        <v>41286</v>
      </c>
      <c r="N4271" s="2">
        <v>42499</v>
      </c>
      <c r="O4271" t="s">
        <v>21</v>
      </c>
      <c r="P4271">
        <v>0.11</v>
      </c>
    </row>
    <row r="4272" spans="1:16">
      <c r="A4272" s="1">
        <v>41699</v>
      </c>
      <c r="B4272" t="s">
        <v>55</v>
      </c>
      <c r="C4272" t="s">
        <v>66</v>
      </c>
      <c r="D4272" s="4">
        <v>170656.8</v>
      </c>
      <c r="E4272" s="4">
        <v>31605.639360000001</v>
      </c>
      <c r="F4272" s="3">
        <v>0.18520000000000003</v>
      </c>
      <c r="G4272" s="5">
        <v>1422.1399999999999</v>
      </c>
      <c r="H4272" s="4">
        <v>263.38032800000002</v>
      </c>
      <c r="I4272">
        <v>120</v>
      </c>
      <c r="J4272" t="s">
        <v>10</v>
      </c>
      <c r="K4272" t="s">
        <v>20</v>
      </c>
      <c r="L4272" t="s">
        <v>20</v>
      </c>
      <c r="M4272" s="2">
        <v>41279</v>
      </c>
      <c r="N4272" s="2">
        <v>42499</v>
      </c>
      <c r="O4272" t="s">
        <v>21</v>
      </c>
      <c r="P4272">
        <v>0.15</v>
      </c>
    </row>
    <row r="4273" spans="1:16">
      <c r="A4273" s="1">
        <v>41699</v>
      </c>
      <c r="B4273" t="s">
        <v>55</v>
      </c>
      <c r="C4273" t="s">
        <v>67</v>
      </c>
      <c r="D4273" s="4">
        <v>87682.8</v>
      </c>
      <c r="E4273" s="4">
        <v>32547.855359999994</v>
      </c>
      <c r="F4273" s="3">
        <v>0.37119999999999992</v>
      </c>
      <c r="G4273" s="5">
        <v>646.62831858407083</v>
      </c>
      <c r="H4273" s="4">
        <v>240.02843185840706</v>
      </c>
      <c r="I4273">
        <v>135.6</v>
      </c>
      <c r="J4273" t="s">
        <v>10</v>
      </c>
      <c r="K4273" t="s">
        <v>20</v>
      </c>
      <c r="L4273" t="s">
        <v>20</v>
      </c>
      <c r="M4273" s="2">
        <v>41281</v>
      </c>
      <c r="N4273" s="2">
        <v>42133</v>
      </c>
      <c r="O4273" t="s">
        <v>21</v>
      </c>
      <c r="P4273">
        <v>0.14000000000000001</v>
      </c>
    </row>
    <row r="4274" spans="1:16">
      <c r="A4274" s="1">
        <v>41699</v>
      </c>
      <c r="B4274" t="s">
        <v>55</v>
      </c>
      <c r="C4274" t="s">
        <v>68</v>
      </c>
      <c r="D4274" s="4">
        <v>74094</v>
      </c>
      <c r="E4274" s="4">
        <v>16560.008999999998</v>
      </c>
      <c r="F4274" s="3">
        <v>0.22349999999999998</v>
      </c>
      <c r="G4274" s="5">
        <v>1029.0833333333333</v>
      </c>
      <c r="H4274" s="4">
        <v>230.00012499999997</v>
      </c>
      <c r="I4274">
        <v>72</v>
      </c>
      <c r="J4274" t="s">
        <v>10</v>
      </c>
      <c r="K4274" t="s">
        <v>11</v>
      </c>
      <c r="L4274" t="s">
        <v>42</v>
      </c>
      <c r="M4274" s="2">
        <v>41280</v>
      </c>
      <c r="N4274" s="2">
        <v>42133</v>
      </c>
      <c r="O4274" t="s">
        <v>21</v>
      </c>
      <c r="P4274">
        <v>0.15</v>
      </c>
    </row>
    <row r="4275" spans="1:16">
      <c r="A4275" s="1">
        <v>41699</v>
      </c>
      <c r="B4275" t="s">
        <v>55</v>
      </c>
      <c r="C4275" t="s">
        <v>69</v>
      </c>
      <c r="D4275" s="4">
        <v>114488.4</v>
      </c>
      <c r="E4275" s="4">
        <v>47100.527759999997</v>
      </c>
      <c r="F4275" s="3">
        <v>0.41139999999999999</v>
      </c>
      <c r="G4275" s="5">
        <v>607.68789808917188</v>
      </c>
      <c r="H4275" s="4">
        <v>250.00280127388532</v>
      </c>
      <c r="I4275">
        <v>188.4</v>
      </c>
      <c r="J4275" t="s">
        <v>10</v>
      </c>
      <c r="K4275" t="s">
        <v>20</v>
      </c>
      <c r="L4275" t="s">
        <v>20</v>
      </c>
      <c r="M4275" s="2">
        <v>41283</v>
      </c>
      <c r="N4275" s="2">
        <v>42133</v>
      </c>
      <c r="O4275" t="s">
        <v>21</v>
      </c>
      <c r="P4275">
        <v>0.16</v>
      </c>
    </row>
    <row r="4276" spans="1:16">
      <c r="A4276" s="1">
        <v>41699</v>
      </c>
      <c r="B4276" t="s">
        <v>55</v>
      </c>
      <c r="C4276" t="s">
        <v>70</v>
      </c>
      <c r="D4276" s="4">
        <v>228168</v>
      </c>
      <c r="E4276" s="4">
        <v>54600.602399999996</v>
      </c>
      <c r="F4276" s="3">
        <v>0.23929999999999998</v>
      </c>
      <c r="G4276" s="5">
        <v>1086.5142857142857</v>
      </c>
      <c r="H4276" s="4">
        <v>260.00286857142856</v>
      </c>
      <c r="I4276">
        <v>210</v>
      </c>
      <c r="J4276" t="s">
        <v>10</v>
      </c>
      <c r="K4276" t="s">
        <v>20</v>
      </c>
      <c r="L4276" t="s">
        <v>20</v>
      </c>
      <c r="M4276" s="2">
        <v>41284</v>
      </c>
      <c r="N4276" s="2">
        <v>42499</v>
      </c>
      <c r="O4276" t="s">
        <v>16</v>
      </c>
      <c r="P4276">
        <v>0.18</v>
      </c>
    </row>
    <row r="4277" spans="1:16">
      <c r="A4277" s="1">
        <v>41699</v>
      </c>
      <c r="B4277" t="s">
        <v>55</v>
      </c>
      <c r="C4277" t="s">
        <v>71</v>
      </c>
      <c r="D4277" s="4">
        <v>79275.12000000001</v>
      </c>
      <c r="E4277" s="4">
        <v>32074.713552000005</v>
      </c>
      <c r="F4277" s="3">
        <v>0.40460000000000002</v>
      </c>
      <c r="G4277" s="5">
        <v>271.8625514403293</v>
      </c>
      <c r="H4277" s="4">
        <v>109.99558831275723</v>
      </c>
      <c r="I4277">
        <v>291.59999999999997</v>
      </c>
      <c r="J4277" t="s">
        <v>10</v>
      </c>
      <c r="K4277" t="s">
        <v>12</v>
      </c>
      <c r="L4277" t="s">
        <v>12</v>
      </c>
      <c r="M4277" s="2">
        <v>41340</v>
      </c>
      <c r="N4277" s="2">
        <v>42499</v>
      </c>
      <c r="O4277" t="s">
        <v>16</v>
      </c>
      <c r="P4277">
        <v>0.13</v>
      </c>
    </row>
    <row r="4278" spans="1:16">
      <c r="A4278" s="1">
        <v>41699</v>
      </c>
      <c r="B4278" t="s">
        <v>55</v>
      </c>
      <c r="C4278" t="s">
        <v>72</v>
      </c>
      <c r="D4278" s="4">
        <v>101992.82400000001</v>
      </c>
      <c r="E4278" s="4">
        <v>22438.421280000002</v>
      </c>
      <c r="F4278" s="3">
        <v>0.22</v>
      </c>
      <c r="G4278" s="5">
        <v>499.96482352941183</v>
      </c>
      <c r="H4278" s="4">
        <v>109.99226117647061</v>
      </c>
      <c r="I4278">
        <v>204</v>
      </c>
      <c r="J4278" t="s">
        <v>10</v>
      </c>
      <c r="K4278" t="s">
        <v>20</v>
      </c>
      <c r="L4278" t="s">
        <v>20</v>
      </c>
      <c r="M4278" s="2">
        <v>41337</v>
      </c>
      <c r="N4278" s="2">
        <v>42499</v>
      </c>
      <c r="O4278" t="s">
        <v>16</v>
      </c>
      <c r="P4278">
        <v>0.13</v>
      </c>
    </row>
    <row r="4279" spans="1:16">
      <c r="A4279" s="1">
        <v>41699</v>
      </c>
      <c r="B4279" t="s">
        <v>55</v>
      </c>
      <c r="C4279" t="s">
        <v>73</v>
      </c>
      <c r="D4279" s="4">
        <v>142963.79999999999</v>
      </c>
      <c r="E4279" s="4">
        <v>35698.060859999998</v>
      </c>
      <c r="F4279" s="3">
        <v>0.24970000000000001</v>
      </c>
      <c r="G4279" s="5">
        <v>1001.1470588235295</v>
      </c>
      <c r="H4279" s="4">
        <v>249.98642058823532</v>
      </c>
      <c r="I4279">
        <v>142.79999999999998</v>
      </c>
      <c r="J4279" t="s">
        <v>10</v>
      </c>
      <c r="K4279" t="s">
        <v>20</v>
      </c>
      <c r="L4279" t="s">
        <v>20</v>
      </c>
      <c r="M4279" s="2">
        <v>41284</v>
      </c>
      <c r="N4279" s="2">
        <v>43229</v>
      </c>
      <c r="O4279" t="s">
        <v>21</v>
      </c>
      <c r="P4279">
        <v>0.16</v>
      </c>
    </row>
    <row r="4280" spans="1:16">
      <c r="A4280" s="1">
        <v>41699</v>
      </c>
      <c r="B4280" t="s">
        <v>55</v>
      </c>
      <c r="C4280" t="s">
        <v>74</v>
      </c>
      <c r="D4280" s="4">
        <v>328736.39999999997</v>
      </c>
      <c r="E4280" s="4">
        <v>75609.372000000003</v>
      </c>
      <c r="F4280" s="3">
        <v>0.23000000000000004</v>
      </c>
      <c r="G4280" s="5">
        <v>999.80656934306558</v>
      </c>
      <c r="H4280" s="4">
        <v>229.9555109489051</v>
      </c>
      <c r="I4280">
        <v>328.8</v>
      </c>
      <c r="J4280" t="s">
        <v>10</v>
      </c>
      <c r="K4280" t="s">
        <v>20</v>
      </c>
      <c r="L4280" t="s">
        <v>20</v>
      </c>
      <c r="M4280" s="2">
        <v>41299</v>
      </c>
      <c r="N4280" s="2">
        <v>42133</v>
      </c>
      <c r="O4280" t="s">
        <v>21</v>
      </c>
      <c r="P4280">
        <v>0.15</v>
      </c>
    </row>
    <row r="4281" spans="1:16">
      <c r="A4281" s="1">
        <v>41699</v>
      </c>
      <c r="B4281" t="s">
        <v>55</v>
      </c>
      <c r="C4281" t="s">
        <v>75</v>
      </c>
      <c r="D4281" s="4">
        <v>479556</v>
      </c>
      <c r="E4281" s="4">
        <v>90636.084000000003</v>
      </c>
      <c r="F4281" s="3">
        <v>0.189</v>
      </c>
      <c r="G4281" s="5">
        <v>1280.8653846153848</v>
      </c>
      <c r="H4281" s="4">
        <v>242.08355769230772</v>
      </c>
      <c r="I4281">
        <v>374.4</v>
      </c>
      <c r="J4281" t="s">
        <v>10</v>
      </c>
      <c r="K4281" t="s">
        <v>76</v>
      </c>
      <c r="L4281" t="s">
        <v>76</v>
      </c>
      <c r="M4281" s="2">
        <v>41295</v>
      </c>
      <c r="N4281" s="2">
        <v>42133</v>
      </c>
      <c r="O4281" t="s">
        <v>21</v>
      </c>
      <c r="P4281">
        <v>0.15</v>
      </c>
    </row>
    <row r="4282" spans="1:16">
      <c r="A4282" s="1">
        <v>41699</v>
      </c>
      <c r="B4282" t="s">
        <v>55</v>
      </c>
      <c r="C4282" t="s">
        <v>77</v>
      </c>
      <c r="D4282" s="4">
        <v>332580</v>
      </c>
      <c r="E4282" s="4">
        <v>59398.787999999993</v>
      </c>
      <c r="F4282" s="3">
        <v>0.17859999999999998</v>
      </c>
      <c r="G4282" s="5">
        <v>1231.7777777777778</v>
      </c>
      <c r="H4282" s="4">
        <v>219.99551111111109</v>
      </c>
      <c r="I4282">
        <v>270</v>
      </c>
      <c r="J4282" t="s">
        <v>10</v>
      </c>
      <c r="K4282" t="s">
        <v>76</v>
      </c>
      <c r="L4282" t="s">
        <v>76</v>
      </c>
      <c r="M4282" s="2">
        <v>41279</v>
      </c>
      <c r="N4282" s="2">
        <v>42499</v>
      </c>
      <c r="O4282" t="s">
        <v>21</v>
      </c>
      <c r="P4282">
        <v>0.13</v>
      </c>
    </row>
    <row r="4283" spans="1:16">
      <c r="A4283" s="1">
        <v>41699</v>
      </c>
      <c r="B4283" t="s">
        <v>55</v>
      </c>
      <c r="C4283" t="s">
        <v>78</v>
      </c>
      <c r="D4283" s="4">
        <v>215827.19999999998</v>
      </c>
      <c r="E4283" s="4">
        <v>67079.093760000003</v>
      </c>
      <c r="F4283" s="3">
        <v>0.31080000000000002</v>
      </c>
      <c r="G4283" s="5">
        <v>836.53953488372088</v>
      </c>
      <c r="H4283" s="4">
        <v>259.99648744186049</v>
      </c>
      <c r="I4283">
        <v>258</v>
      </c>
      <c r="J4283" t="s">
        <v>10</v>
      </c>
      <c r="K4283" t="s">
        <v>20</v>
      </c>
      <c r="L4283" t="s">
        <v>20</v>
      </c>
      <c r="M4283" s="2">
        <v>41274</v>
      </c>
      <c r="N4283" s="2">
        <v>42435</v>
      </c>
      <c r="O4283" t="s">
        <v>21</v>
      </c>
      <c r="P4283">
        <v>0.18</v>
      </c>
    </row>
    <row r="4284" spans="1:16">
      <c r="A4284" s="1">
        <v>41699</v>
      </c>
      <c r="B4284" t="s">
        <v>55</v>
      </c>
      <c r="C4284" t="s">
        <v>79</v>
      </c>
      <c r="D4284" s="4">
        <v>464174.39999999997</v>
      </c>
      <c r="E4284" s="4">
        <v>142547.95823999998</v>
      </c>
      <c r="F4284" s="3">
        <v>0.30709999999999998</v>
      </c>
      <c r="G4284" s="5">
        <v>299.15854601701471</v>
      </c>
      <c r="H4284" s="4">
        <v>91.871589481825211</v>
      </c>
      <c r="I4284">
        <v>1551.6</v>
      </c>
      <c r="J4284" t="s">
        <v>32</v>
      </c>
      <c r="K4284" t="s">
        <v>79</v>
      </c>
      <c r="L4284" t="s">
        <v>32</v>
      </c>
      <c r="M4284" s="2">
        <v>41338</v>
      </c>
      <c r="N4284" s="2">
        <v>44349</v>
      </c>
      <c r="O4284" t="s">
        <v>30</v>
      </c>
      <c r="P4284">
        <v>0.14000000000000001</v>
      </c>
    </row>
    <row r="4285" spans="1:16">
      <c r="A4285" s="1">
        <v>41699</v>
      </c>
      <c r="B4285" t="s">
        <v>55</v>
      </c>
      <c r="C4285" t="s">
        <v>270</v>
      </c>
      <c r="D4285" s="4">
        <v>887941.2</v>
      </c>
      <c r="E4285" s="4">
        <v>81690.590400000016</v>
      </c>
      <c r="F4285" s="3">
        <v>9.2000000000000026E-2</v>
      </c>
      <c r="G4285" s="5">
        <v>760.48406988694762</v>
      </c>
      <c r="H4285" s="4">
        <v>69.964534429599198</v>
      </c>
      <c r="I4285">
        <v>1167.5999999999999</v>
      </c>
      <c r="J4285" t="s">
        <v>34</v>
      </c>
      <c r="K4285" t="s">
        <v>58</v>
      </c>
      <c r="L4285" t="s">
        <v>57</v>
      </c>
      <c r="M4285" s="2">
        <v>41446</v>
      </c>
      <c r="N4285" s="2">
        <v>44487</v>
      </c>
      <c r="O4285" t="s">
        <v>16</v>
      </c>
      <c r="P4285">
        <v>0</v>
      </c>
    </row>
    <row r="4286" spans="1:16">
      <c r="A4286" s="1">
        <v>41699</v>
      </c>
      <c r="B4286" t="s">
        <v>55</v>
      </c>
      <c r="C4286" t="s">
        <v>273</v>
      </c>
      <c r="D4286" s="4">
        <v>1285346.52</v>
      </c>
      <c r="E4286" s="4">
        <v>64267.326000000008</v>
      </c>
      <c r="F4286" s="3">
        <v>0.05</v>
      </c>
      <c r="G4286" s="5">
        <v>2407.0159550561798</v>
      </c>
      <c r="H4286" s="4">
        <v>120.350797752809</v>
      </c>
      <c r="I4286">
        <v>534</v>
      </c>
      <c r="J4286" t="s">
        <v>34</v>
      </c>
      <c r="K4286" t="s">
        <v>58</v>
      </c>
      <c r="L4286" t="s">
        <v>57</v>
      </c>
      <c r="M4286" s="2">
        <v>41514</v>
      </c>
      <c r="N4286" s="2">
        <v>44525</v>
      </c>
      <c r="O4286" t="s">
        <v>16</v>
      </c>
      <c r="P4286">
        <v>0.05</v>
      </c>
    </row>
    <row r="4287" spans="1:16">
      <c r="A4287" s="1">
        <v>41699</v>
      </c>
      <c r="B4287" t="s">
        <v>55</v>
      </c>
      <c r="C4287" t="s">
        <v>283</v>
      </c>
      <c r="D4287" s="4">
        <v>706267.2</v>
      </c>
      <c r="E4287" s="4">
        <v>55795.108799999995</v>
      </c>
      <c r="F4287" s="3">
        <v>7.9000000000000001E-2</v>
      </c>
      <c r="G4287" s="5">
        <v>1265.7118279569891</v>
      </c>
      <c r="H4287" s="4">
        <v>99.991234408602139</v>
      </c>
      <c r="I4287">
        <v>558</v>
      </c>
      <c r="J4287" t="s">
        <v>34</v>
      </c>
      <c r="K4287" t="s">
        <v>58</v>
      </c>
      <c r="L4287" t="s">
        <v>57</v>
      </c>
      <c r="M4287" s="2">
        <v>41567</v>
      </c>
      <c r="N4287" s="2">
        <v>44578</v>
      </c>
      <c r="O4287" t="s">
        <v>16</v>
      </c>
      <c r="P4287">
        <v>0.05</v>
      </c>
    </row>
    <row r="4288" spans="1:16">
      <c r="A4288" s="1">
        <v>41699</v>
      </c>
      <c r="B4288" t="s">
        <v>55</v>
      </c>
      <c r="C4288" t="s">
        <v>80</v>
      </c>
      <c r="D4288" s="4">
        <v>687672</v>
      </c>
      <c r="E4288" s="4">
        <v>54326.087999999996</v>
      </c>
      <c r="F4288" s="3">
        <v>7.9000000000000001E-2</v>
      </c>
      <c r="G4288" s="5">
        <v>2628.7155963302757</v>
      </c>
      <c r="H4288" s="4">
        <v>207.66853211009175</v>
      </c>
      <c r="I4288">
        <v>261.59999999999997</v>
      </c>
      <c r="J4288" t="s">
        <v>10</v>
      </c>
      <c r="K4288" t="s">
        <v>20</v>
      </c>
      <c r="L4288" t="s">
        <v>20</v>
      </c>
      <c r="M4288" s="2">
        <v>41374</v>
      </c>
      <c r="N4288" s="2">
        <v>42499</v>
      </c>
      <c r="O4288" t="s">
        <v>21</v>
      </c>
      <c r="P4288">
        <v>0.06</v>
      </c>
    </row>
    <row r="4289" spans="1:16">
      <c r="A4289" s="1">
        <v>41699</v>
      </c>
      <c r="B4289" t="s">
        <v>55</v>
      </c>
      <c r="C4289" t="s">
        <v>81</v>
      </c>
      <c r="D4289" s="4">
        <v>624676.07999999996</v>
      </c>
      <c r="E4289" s="4">
        <v>139302.76584000001</v>
      </c>
      <c r="F4289" s="3">
        <v>0.22300000000000003</v>
      </c>
      <c r="G4289" s="5">
        <v>807.07503875968985</v>
      </c>
      <c r="H4289" s="4">
        <v>179.97773364341086</v>
      </c>
      <c r="I4289">
        <v>774</v>
      </c>
      <c r="J4289" t="s">
        <v>10</v>
      </c>
      <c r="K4289" t="s">
        <v>12</v>
      </c>
      <c r="L4289" t="s">
        <v>23</v>
      </c>
      <c r="M4289" s="2">
        <v>41299</v>
      </c>
      <c r="N4289" s="2">
        <v>43229</v>
      </c>
      <c r="O4289" t="s">
        <v>21</v>
      </c>
      <c r="P4289">
        <v>0.11</v>
      </c>
    </row>
    <row r="4290" spans="1:16">
      <c r="A4290" s="1">
        <v>41699</v>
      </c>
      <c r="B4290" t="s">
        <v>55</v>
      </c>
      <c r="C4290" t="s">
        <v>82</v>
      </c>
      <c r="D4290" s="4">
        <v>168693.6</v>
      </c>
      <c r="E4290" s="4">
        <v>79775.203439999997</v>
      </c>
      <c r="F4290" s="3">
        <v>0.47289999999999999</v>
      </c>
      <c r="G4290" s="5">
        <v>507.5018050541517</v>
      </c>
      <c r="H4290" s="4">
        <v>239.99760361010831</v>
      </c>
      <c r="I4290">
        <v>332.4</v>
      </c>
      <c r="J4290" t="s">
        <v>10</v>
      </c>
      <c r="K4290" t="s">
        <v>12</v>
      </c>
      <c r="L4290" t="s">
        <v>12</v>
      </c>
      <c r="M4290" s="2">
        <v>41331</v>
      </c>
      <c r="N4290" s="2">
        <v>42499</v>
      </c>
      <c r="O4290" t="s">
        <v>21</v>
      </c>
      <c r="P4290">
        <v>0.15</v>
      </c>
    </row>
    <row r="4291" spans="1:16">
      <c r="A4291" s="1">
        <v>41699</v>
      </c>
      <c r="B4291" t="s">
        <v>55</v>
      </c>
      <c r="C4291" t="s">
        <v>83</v>
      </c>
      <c r="D4291" s="4">
        <v>294901.2</v>
      </c>
      <c r="E4291" s="4">
        <v>53111.706120000003</v>
      </c>
      <c r="F4291" s="3">
        <v>0.18010000000000001</v>
      </c>
      <c r="G4291" s="5">
        <v>1660.4797297297298</v>
      </c>
      <c r="H4291" s="4">
        <v>299.05239932432437</v>
      </c>
      <c r="I4291">
        <v>177.6</v>
      </c>
      <c r="J4291" t="s">
        <v>10</v>
      </c>
      <c r="K4291" t="s">
        <v>20</v>
      </c>
      <c r="L4291" t="s">
        <v>20</v>
      </c>
      <c r="M4291" s="2">
        <v>41295</v>
      </c>
      <c r="N4291" s="2">
        <v>42499</v>
      </c>
      <c r="O4291" t="s">
        <v>21</v>
      </c>
      <c r="P4291">
        <v>0.15</v>
      </c>
    </row>
    <row r="4292" spans="1:16">
      <c r="A4292" s="1">
        <v>41699</v>
      </c>
      <c r="B4292" t="s">
        <v>55</v>
      </c>
      <c r="C4292" t="s">
        <v>84</v>
      </c>
      <c r="D4292" s="4">
        <v>236209.19999999998</v>
      </c>
      <c r="E4292" s="4">
        <v>57020.900879999994</v>
      </c>
      <c r="F4292" s="3">
        <v>0.2414</v>
      </c>
      <c r="G4292" s="5">
        <v>1118.4147727272727</v>
      </c>
      <c r="H4292" s="4">
        <v>269.9853261363636</v>
      </c>
      <c r="I4292">
        <v>211.2</v>
      </c>
      <c r="J4292" t="s">
        <v>10</v>
      </c>
      <c r="K4292" t="s">
        <v>20</v>
      </c>
      <c r="L4292" t="s">
        <v>20</v>
      </c>
      <c r="M4292" s="2">
        <v>41298</v>
      </c>
      <c r="N4292" s="2">
        <v>42133</v>
      </c>
      <c r="O4292" t="s">
        <v>21</v>
      </c>
      <c r="P4292">
        <v>0.15</v>
      </c>
    </row>
    <row r="4293" spans="1:16">
      <c r="A4293" s="1">
        <v>41699</v>
      </c>
      <c r="B4293" t="s">
        <v>55</v>
      </c>
      <c r="C4293" t="s">
        <v>85</v>
      </c>
      <c r="D4293" s="4">
        <v>103465.056</v>
      </c>
      <c r="E4293" s="4">
        <v>13595.308358400001</v>
      </c>
      <c r="F4293" s="3">
        <v>0.13140000000000002</v>
      </c>
      <c r="G4293" s="5">
        <v>837.0959223300971</v>
      </c>
      <c r="H4293" s="4">
        <v>109.99440419417478</v>
      </c>
      <c r="I4293">
        <v>123.6</v>
      </c>
      <c r="J4293" t="s">
        <v>10</v>
      </c>
      <c r="K4293" t="s">
        <v>76</v>
      </c>
      <c r="L4293" t="s">
        <v>76</v>
      </c>
      <c r="M4293" s="2">
        <v>41345</v>
      </c>
      <c r="N4293" s="2">
        <v>42499</v>
      </c>
      <c r="O4293" t="s">
        <v>16</v>
      </c>
      <c r="P4293">
        <v>0.13</v>
      </c>
    </row>
    <row r="4294" spans="1:16">
      <c r="A4294" s="1">
        <v>41699</v>
      </c>
      <c r="B4294" t="s">
        <v>55</v>
      </c>
      <c r="C4294" t="s">
        <v>86</v>
      </c>
      <c r="D4294" s="4">
        <v>234897.6</v>
      </c>
      <c r="E4294" s="4">
        <v>50033.188799999996</v>
      </c>
      <c r="F4294" s="3">
        <v>0.21299999999999997</v>
      </c>
      <c r="G4294" s="5">
        <v>1517.4263565891474</v>
      </c>
      <c r="H4294" s="4">
        <v>323.21181395348839</v>
      </c>
      <c r="I4294">
        <v>154.79999999999998</v>
      </c>
      <c r="J4294" t="s">
        <v>10</v>
      </c>
      <c r="K4294" t="s">
        <v>76</v>
      </c>
      <c r="L4294" t="s">
        <v>76</v>
      </c>
      <c r="M4294" s="2">
        <v>41355</v>
      </c>
      <c r="N4294" s="2">
        <v>42499</v>
      </c>
      <c r="O4294" t="s">
        <v>21</v>
      </c>
      <c r="P4294">
        <v>0.18</v>
      </c>
    </row>
    <row r="4295" spans="1:16">
      <c r="A4295" s="1">
        <v>41699</v>
      </c>
      <c r="B4295" t="s">
        <v>55</v>
      </c>
      <c r="C4295" t="s">
        <v>87</v>
      </c>
      <c r="D4295" s="4">
        <v>209355.6</v>
      </c>
      <c r="E4295" s="4">
        <v>62094.870959999986</v>
      </c>
      <c r="F4295" s="3">
        <v>0.29659999999999992</v>
      </c>
      <c r="G4295" s="5">
        <v>842.81642512077303</v>
      </c>
      <c r="H4295" s="4">
        <v>249.97935169082123</v>
      </c>
      <c r="I4295">
        <v>248.39999999999998</v>
      </c>
      <c r="J4295" t="s">
        <v>10</v>
      </c>
      <c r="K4295" t="s">
        <v>20</v>
      </c>
      <c r="L4295" t="s">
        <v>20</v>
      </c>
      <c r="M4295" s="2">
        <v>41285</v>
      </c>
      <c r="N4295" s="2">
        <v>42499</v>
      </c>
      <c r="O4295" t="s">
        <v>21</v>
      </c>
      <c r="P4295">
        <v>0.18</v>
      </c>
    </row>
    <row r="4296" spans="1:16">
      <c r="A4296" s="1">
        <v>41699</v>
      </c>
      <c r="B4296" t="s">
        <v>55</v>
      </c>
      <c r="C4296" t="s">
        <v>88</v>
      </c>
      <c r="D4296" s="4">
        <v>140243.28</v>
      </c>
      <c r="E4296" s="4">
        <v>18231.626400000001</v>
      </c>
      <c r="F4296" s="3">
        <v>0.13</v>
      </c>
      <c r="G4296" s="5">
        <v>885.37424242424242</v>
      </c>
      <c r="H4296" s="4">
        <v>115.09865151515152</v>
      </c>
      <c r="I4296">
        <v>158.4</v>
      </c>
      <c r="J4296" t="s">
        <v>10</v>
      </c>
      <c r="K4296" t="s">
        <v>20</v>
      </c>
      <c r="L4296" t="s">
        <v>20</v>
      </c>
      <c r="M4296" s="2">
        <v>41345</v>
      </c>
      <c r="N4296" s="2">
        <v>42499</v>
      </c>
      <c r="O4296" t="s">
        <v>16</v>
      </c>
      <c r="P4296">
        <v>0.13</v>
      </c>
    </row>
    <row r="4297" spans="1:16">
      <c r="A4297" s="1">
        <v>41699</v>
      </c>
      <c r="B4297" t="s">
        <v>55</v>
      </c>
      <c r="C4297" t="s">
        <v>89</v>
      </c>
      <c r="D4297" s="4">
        <v>173161.19999999998</v>
      </c>
      <c r="E4297" s="4">
        <v>28831.339799999994</v>
      </c>
      <c r="F4297" s="3">
        <v>0.16649999999999998</v>
      </c>
      <c r="G4297" s="5">
        <v>1621.3595505617977</v>
      </c>
      <c r="H4297" s="4">
        <v>269.95636516853926</v>
      </c>
      <c r="I4297">
        <v>106.8</v>
      </c>
      <c r="J4297" t="s">
        <v>47</v>
      </c>
      <c r="K4297" t="s">
        <v>91</v>
      </c>
      <c r="L4297" t="s">
        <v>90</v>
      </c>
      <c r="M4297" s="2">
        <v>41250</v>
      </c>
      <c r="N4297" s="2">
        <v>42133</v>
      </c>
      <c r="O4297" t="s">
        <v>13</v>
      </c>
      <c r="P4297">
        <v>0</v>
      </c>
    </row>
    <row r="4298" spans="1:16">
      <c r="A4298" s="1">
        <v>41699</v>
      </c>
      <c r="B4298" t="s">
        <v>55</v>
      </c>
      <c r="C4298" t="s">
        <v>92</v>
      </c>
      <c r="D4298" s="4">
        <v>156021.6</v>
      </c>
      <c r="E4298" s="4">
        <v>27537.812400000003</v>
      </c>
      <c r="F4298" s="3">
        <v>0.17650000000000002</v>
      </c>
      <c r="G4298" s="5">
        <v>3023.6744186046512</v>
      </c>
      <c r="H4298" s="4">
        <v>533.678534883721</v>
      </c>
      <c r="I4298">
        <v>51.6</v>
      </c>
      <c r="J4298" t="s">
        <v>10</v>
      </c>
      <c r="K4298" t="s">
        <v>11</v>
      </c>
      <c r="L4298" t="s">
        <v>42</v>
      </c>
      <c r="M4298" s="2">
        <v>41332</v>
      </c>
      <c r="N4298" s="2">
        <v>42133</v>
      </c>
      <c r="O4298" t="s">
        <v>21</v>
      </c>
      <c r="P4298">
        <v>0.16</v>
      </c>
    </row>
    <row r="4299" spans="1:16">
      <c r="A4299" s="1">
        <v>41699</v>
      </c>
      <c r="B4299" t="s">
        <v>55</v>
      </c>
      <c r="C4299" t="s">
        <v>93</v>
      </c>
      <c r="D4299" s="4">
        <v>300940.79999999999</v>
      </c>
      <c r="E4299" s="4">
        <v>42252.088319999995</v>
      </c>
      <c r="F4299" s="3">
        <v>0.1404</v>
      </c>
      <c r="G4299" s="5">
        <v>4822.7692307692305</v>
      </c>
      <c r="H4299" s="4">
        <v>677.1167999999999</v>
      </c>
      <c r="I4299">
        <v>62.4</v>
      </c>
      <c r="J4299" t="s">
        <v>10</v>
      </c>
      <c r="K4299" t="s">
        <v>11</v>
      </c>
      <c r="L4299" t="s">
        <v>94</v>
      </c>
      <c r="M4299" s="2">
        <v>41287</v>
      </c>
      <c r="N4299" s="2">
        <v>42499</v>
      </c>
      <c r="O4299" t="s">
        <v>21</v>
      </c>
      <c r="P4299">
        <v>0.13</v>
      </c>
    </row>
    <row r="4300" spans="1:16">
      <c r="A4300" s="1">
        <v>41699</v>
      </c>
      <c r="B4300" t="s">
        <v>55</v>
      </c>
      <c r="C4300" t="s">
        <v>95</v>
      </c>
      <c r="D4300" s="4">
        <v>145510.79999999999</v>
      </c>
      <c r="E4300" s="4">
        <v>44278.936439999998</v>
      </c>
      <c r="F4300" s="3">
        <v>0.30430000000000001</v>
      </c>
      <c r="G4300" s="5">
        <v>808.39333333333332</v>
      </c>
      <c r="H4300" s="4">
        <v>245.99409133333333</v>
      </c>
      <c r="I4300">
        <v>180</v>
      </c>
      <c r="J4300" t="s">
        <v>10</v>
      </c>
      <c r="K4300" t="s">
        <v>20</v>
      </c>
      <c r="L4300" t="s">
        <v>20</v>
      </c>
      <c r="M4300" s="2">
        <v>41281</v>
      </c>
      <c r="N4300" s="2">
        <v>42499</v>
      </c>
      <c r="O4300" t="s">
        <v>21</v>
      </c>
      <c r="P4300">
        <v>0.13</v>
      </c>
    </row>
    <row r="4301" spans="1:16">
      <c r="A4301" s="1">
        <v>41699</v>
      </c>
      <c r="B4301" t="s">
        <v>55</v>
      </c>
      <c r="C4301" t="s">
        <v>96</v>
      </c>
      <c r="D4301" s="4">
        <v>497485.19999999995</v>
      </c>
      <c r="E4301" s="4">
        <v>93228.726479999998</v>
      </c>
      <c r="F4301" s="3">
        <v>0.18740000000000001</v>
      </c>
      <c r="G4301" s="5">
        <v>1013.6210268948655</v>
      </c>
      <c r="H4301" s="4">
        <v>189.95258044009782</v>
      </c>
      <c r="I4301">
        <v>490.79999999999995</v>
      </c>
      <c r="J4301" t="s">
        <v>10</v>
      </c>
      <c r="K4301" t="s">
        <v>76</v>
      </c>
      <c r="L4301" t="s">
        <v>76</v>
      </c>
      <c r="M4301" s="2">
        <v>41281</v>
      </c>
      <c r="N4301" s="2">
        <v>42500</v>
      </c>
      <c r="O4301" t="s">
        <v>21</v>
      </c>
      <c r="P4301">
        <v>0.13</v>
      </c>
    </row>
    <row r="4302" spans="1:16">
      <c r="A4302" s="1">
        <v>41699</v>
      </c>
      <c r="B4302" t="s">
        <v>55</v>
      </c>
      <c r="C4302" t="s">
        <v>97</v>
      </c>
      <c r="D4302" s="4">
        <v>611044.79999999993</v>
      </c>
      <c r="E4302" s="4">
        <v>153922.18512000001</v>
      </c>
      <c r="F4302" s="3">
        <v>0.25190000000000007</v>
      </c>
      <c r="G4302" s="5">
        <v>873.42024013722119</v>
      </c>
      <c r="H4302" s="4">
        <v>220.01455849056603</v>
      </c>
      <c r="I4302">
        <v>699.6</v>
      </c>
      <c r="J4302" t="s">
        <v>10</v>
      </c>
      <c r="K4302" t="s">
        <v>20</v>
      </c>
      <c r="L4302" t="s">
        <v>20</v>
      </c>
      <c r="M4302" s="2">
        <v>41331</v>
      </c>
      <c r="N4302" s="2">
        <v>42499</v>
      </c>
      <c r="O4302" t="s">
        <v>21</v>
      </c>
      <c r="P4302">
        <v>0.15</v>
      </c>
    </row>
    <row r="4303" spans="1:16">
      <c r="A4303" s="1">
        <v>41699</v>
      </c>
      <c r="B4303" t="s">
        <v>55</v>
      </c>
      <c r="C4303" t="s">
        <v>98</v>
      </c>
      <c r="D4303" s="4">
        <v>980559.83999999985</v>
      </c>
      <c r="E4303" s="4">
        <v>142279.23278400002</v>
      </c>
      <c r="F4303" s="3">
        <v>0.14510000000000003</v>
      </c>
      <c r="G4303" s="5">
        <v>1988.1586374695862</v>
      </c>
      <c r="H4303" s="4">
        <v>288.48181829683705</v>
      </c>
      <c r="I4303">
        <v>493.2</v>
      </c>
      <c r="J4303" t="s">
        <v>47</v>
      </c>
      <c r="K4303" t="s">
        <v>100</v>
      </c>
      <c r="L4303" t="s">
        <v>99</v>
      </c>
      <c r="M4303" s="2">
        <v>41241</v>
      </c>
      <c r="N4303" s="2">
        <v>43229</v>
      </c>
      <c r="O4303" t="s">
        <v>21</v>
      </c>
      <c r="P4303">
        <v>0.12</v>
      </c>
    </row>
    <row r="4304" spans="1:16">
      <c r="A4304" s="1">
        <v>41699</v>
      </c>
      <c r="B4304" t="s">
        <v>55</v>
      </c>
      <c r="C4304" t="s">
        <v>101</v>
      </c>
      <c r="D4304" s="4">
        <v>324891.59999999998</v>
      </c>
      <c r="E4304" s="4">
        <v>37622.44728</v>
      </c>
      <c r="F4304" s="3">
        <v>0.11580000000000001</v>
      </c>
      <c r="G4304" s="5">
        <v>1395.5824742268042</v>
      </c>
      <c r="H4304" s="4">
        <v>161.60845051546394</v>
      </c>
      <c r="I4304">
        <v>232.79999999999998</v>
      </c>
      <c r="J4304" t="s">
        <v>34</v>
      </c>
      <c r="K4304" t="s">
        <v>58</v>
      </c>
      <c r="L4304" t="s">
        <v>57</v>
      </c>
      <c r="M4304" s="2">
        <v>41331</v>
      </c>
      <c r="N4304" s="2">
        <v>43229</v>
      </c>
      <c r="O4304" t="s">
        <v>21</v>
      </c>
      <c r="P4304">
        <v>0.08</v>
      </c>
    </row>
    <row r="4305" spans="1:16">
      <c r="A4305" s="1">
        <v>41699</v>
      </c>
      <c r="B4305" t="s">
        <v>55</v>
      </c>
      <c r="C4305" t="s">
        <v>102</v>
      </c>
      <c r="D4305" s="4">
        <v>394892.39999999997</v>
      </c>
      <c r="E4305" s="4">
        <v>47505.555720000011</v>
      </c>
      <c r="F4305" s="3">
        <v>0.12030000000000005</v>
      </c>
      <c r="G4305" s="5">
        <v>831.00252525252517</v>
      </c>
      <c r="H4305" s="4">
        <v>99.96960378787881</v>
      </c>
      <c r="I4305">
        <v>475.2</v>
      </c>
      <c r="J4305" t="s">
        <v>34</v>
      </c>
      <c r="K4305" t="s">
        <v>58</v>
      </c>
      <c r="L4305" t="s">
        <v>57</v>
      </c>
      <c r="M4305" s="2">
        <v>41332</v>
      </c>
      <c r="N4305" s="2">
        <v>44325</v>
      </c>
      <c r="O4305" t="s">
        <v>21</v>
      </c>
      <c r="P4305">
        <v>0.08</v>
      </c>
    </row>
    <row r="4306" spans="1:16">
      <c r="A4306" s="1">
        <v>41699</v>
      </c>
      <c r="B4306" t="s">
        <v>55</v>
      </c>
      <c r="C4306" t="s">
        <v>103</v>
      </c>
      <c r="D4306" s="4">
        <v>361016.39999999997</v>
      </c>
      <c r="E4306" s="4">
        <v>61769.906039999994</v>
      </c>
      <c r="F4306" s="3">
        <v>0.1711</v>
      </c>
      <c r="G4306" s="5">
        <v>642.83547008546998</v>
      </c>
      <c r="H4306" s="4">
        <v>109.98914893162392</v>
      </c>
      <c r="I4306">
        <v>561.6</v>
      </c>
      <c r="J4306" t="s">
        <v>34</v>
      </c>
      <c r="K4306" t="s">
        <v>58</v>
      </c>
      <c r="L4306" t="s">
        <v>57</v>
      </c>
      <c r="M4306" s="2">
        <v>41327</v>
      </c>
      <c r="N4306" s="2">
        <v>44325</v>
      </c>
      <c r="O4306" t="s">
        <v>16</v>
      </c>
      <c r="P4306">
        <v>0.08</v>
      </c>
    </row>
    <row r="4307" spans="1:16">
      <c r="A4307" s="1">
        <v>41699</v>
      </c>
      <c r="B4307" t="s">
        <v>55</v>
      </c>
      <c r="C4307" t="s">
        <v>104</v>
      </c>
      <c r="D4307" s="4">
        <v>517450.08</v>
      </c>
      <c r="E4307" s="4">
        <v>72546.50121599999</v>
      </c>
      <c r="F4307" s="3">
        <v>0.14019999999999996</v>
      </c>
      <c r="G4307" s="5">
        <v>313.60610909090911</v>
      </c>
      <c r="H4307" s="4">
        <v>43.967576494545447</v>
      </c>
      <c r="I4307">
        <v>1650</v>
      </c>
      <c r="J4307" t="s">
        <v>34</v>
      </c>
      <c r="K4307" t="s">
        <v>58</v>
      </c>
      <c r="L4307" t="s">
        <v>57</v>
      </c>
      <c r="M4307" s="2">
        <v>41261</v>
      </c>
      <c r="N4307" s="2">
        <v>44332</v>
      </c>
      <c r="O4307" t="s">
        <v>30</v>
      </c>
      <c r="P4307">
        <v>7.0000000000000007E-2</v>
      </c>
    </row>
    <row r="4308" spans="1:16">
      <c r="A4308" s="1">
        <v>41699</v>
      </c>
      <c r="B4308" t="s">
        <v>55</v>
      </c>
      <c r="C4308" t="s">
        <v>287</v>
      </c>
      <c r="D4308" s="4">
        <v>5480.4</v>
      </c>
      <c r="E4308" s="4">
        <v>2044.7372400000002</v>
      </c>
      <c r="F4308" s="3">
        <v>0.37310000000000004</v>
      </c>
      <c r="G4308" s="5">
        <v>380.58333333333337</v>
      </c>
      <c r="H4308" s="4">
        <v>141.9956416666667</v>
      </c>
      <c r="I4308">
        <v>14.399999999999999</v>
      </c>
      <c r="J4308" t="s">
        <v>10</v>
      </c>
      <c r="K4308" t="s">
        <v>11</v>
      </c>
      <c r="L4308" t="s">
        <v>9</v>
      </c>
      <c r="M4308" s="2">
        <v>41724</v>
      </c>
      <c r="N4308" s="2">
        <v>42088</v>
      </c>
      <c r="O4308" t="s">
        <v>288</v>
      </c>
      <c r="P4308">
        <v>0.14000000000000001</v>
      </c>
    </row>
    <row r="4309" spans="1:16">
      <c r="A4309" s="1">
        <v>41699</v>
      </c>
      <c r="B4309" t="s">
        <v>55</v>
      </c>
      <c r="C4309" t="s">
        <v>8</v>
      </c>
      <c r="D4309" s="4">
        <v>27600</v>
      </c>
      <c r="E4309" s="4">
        <v>0</v>
      </c>
      <c r="F4309" s="3">
        <v>0</v>
      </c>
      <c r="G4309" s="5">
        <v>11500</v>
      </c>
      <c r="H4309" s="4">
        <v>0</v>
      </c>
      <c r="I4309">
        <v>2.4</v>
      </c>
      <c r="J4309" t="e">
        <v>#N/A</v>
      </c>
      <c r="K4309" t="s">
        <v>8</v>
      </c>
      <c r="L4309">
        <v>0</v>
      </c>
      <c r="M4309" s="2" t="s">
        <v>8</v>
      </c>
      <c r="N4309" s="2" t="s">
        <v>8</v>
      </c>
      <c r="O4309" t="s">
        <v>472</v>
      </c>
    </row>
    <row r="4310" spans="1:16">
      <c r="A4310" s="1">
        <v>41699</v>
      </c>
      <c r="B4310" t="s">
        <v>55</v>
      </c>
      <c r="C4310" t="s">
        <v>252</v>
      </c>
      <c r="D4310" s="4">
        <v>39226.559999999998</v>
      </c>
      <c r="E4310" s="4">
        <v>6601.8300480000007</v>
      </c>
      <c r="F4310" s="3">
        <v>0.16830000000000003</v>
      </c>
      <c r="G4310" s="5">
        <v>2724.0666666666666</v>
      </c>
      <c r="H4310" s="4">
        <v>458.46042000000011</v>
      </c>
      <c r="I4310">
        <v>14.399999999999999</v>
      </c>
      <c r="J4310" t="s">
        <v>62</v>
      </c>
      <c r="K4310" t="s">
        <v>253</v>
      </c>
      <c r="L4310" t="s">
        <v>253</v>
      </c>
      <c r="M4310" s="2">
        <v>41532</v>
      </c>
      <c r="N4310" s="2">
        <v>41896</v>
      </c>
      <c r="O4310" t="s">
        <v>13</v>
      </c>
      <c r="P4310">
        <v>0</v>
      </c>
    </row>
    <row r="4311" spans="1:16">
      <c r="A4311" s="1">
        <v>41699</v>
      </c>
      <c r="B4311" t="s">
        <v>55</v>
      </c>
      <c r="C4311" t="s">
        <v>254</v>
      </c>
      <c r="D4311" s="4">
        <v>66745.2</v>
      </c>
      <c r="E4311" s="4">
        <v>6601.1002799999997</v>
      </c>
      <c r="F4311" s="3">
        <v>9.8900000000000002E-2</v>
      </c>
      <c r="G4311" s="5">
        <v>4635.0833333333339</v>
      </c>
      <c r="H4311" s="4">
        <v>458.40974166666666</v>
      </c>
      <c r="I4311">
        <v>14.399999999999999</v>
      </c>
      <c r="J4311" t="s">
        <v>10</v>
      </c>
      <c r="K4311" t="s">
        <v>11</v>
      </c>
      <c r="L4311" t="s">
        <v>94</v>
      </c>
      <c r="M4311" s="2">
        <v>41533</v>
      </c>
      <c r="N4311" s="2">
        <v>41897</v>
      </c>
      <c r="O4311" t="s">
        <v>13</v>
      </c>
      <c r="P4311">
        <v>0</v>
      </c>
    </row>
    <row r="4312" spans="1:16">
      <c r="A4312" s="1">
        <v>41699</v>
      </c>
      <c r="B4312" t="s">
        <v>55</v>
      </c>
      <c r="C4312" t="s">
        <v>255</v>
      </c>
      <c r="D4312" s="4">
        <v>60478.799999999996</v>
      </c>
      <c r="E4312" s="4">
        <v>5999.4969599999995</v>
      </c>
      <c r="F4312" s="3">
        <v>9.9199999999999997E-2</v>
      </c>
      <c r="G4312" s="5">
        <v>4199.916666666667</v>
      </c>
      <c r="H4312" s="4">
        <v>416.63173333333333</v>
      </c>
      <c r="I4312">
        <v>14.399999999999999</v>
      </c>
      <c r="J4312" t="s">
        <v>10</v>
      </c>
      <c r="K4312" t="s">
        <v>11</v>
      </c>
      <c r="L4312" t="s">
        <v>94</v>
      </c>
      <c r="M4312" s="2">
        <v>41518</v>
      </c>
      <c r="N4312" s="2">
        <v>41882</v>
      </c>
      <c r="O4312" t="s">
        <v>13</v>
      </c>
      <c r="P4312">
        <v>0</v>
      </c>
    </row>
    <row r="4313" spans="1:16">
      <c r="A4313" s="1">
        <v>41699</v>
      </c>
      <c r="B4313" t="s">
        <v>55</v>
      </c>
      <c r="C4313" t="s">
        <v>256</v>
      </c>
      <c r="D4313" s="4">
        <v>39867.599999999999</v>
      </c>
      <c r="E4313" s="4">
        <v>6000.0737999999992</v>
      </c>
      <c r="F4313" s="3">
        <v>0.15049999999999999</v>
      </c>
      <c r="G4313" s="5">
        <v>2768.5833333333335</v>
      </c>
      <c r="H4313" s="4">
        <v>416.67179166666665</v>
      </c>
      <c r="I4313">
        <v>14.399999999999999</v>
      </c>
      <c r="J4313" t="s">
        <v>52</v>
      </c>
      <c r="K4313" t="s">
        <v>51</v>
      </c>
      <c r="L4313" t="s">
        <v>51</v>
      </c>
      <c r="M4313" s="2">
        <v>41536</v>
      </c>
      <c r="N4313" s="2">
        <v>41900</v>
      </c>
      <c r="O4313" t="s">
        <v>21</v>
      </c>
      <c r="P4313">
        <v>0.13</v>
      </c>
    </row>
    <row r="4314" spans="1:16">
      <c r="A4314" s="1">
        <v>41699</v>
      </c>
      <c r="B4314" t="s">
        <v>55</v>
      </c>
      <c r="C4314" t="s">
        <v>257</v>
      </c>
      <c r="D4314" s="4">
        <v>22110</v>
      </c>
      <c r="E4314" s="4">
        <v>6000.6540000000014</v>
      </c>
      <c r="F4314" s="3">
        <v>0.27140000000000009</v>
      </c>
      <c r="G4314" s="5">
        <v>1535.4166666666667</v>
      </c>
      <c r="H4314" s="4">
        <v>416.71208333333345</v>
      </c>
      <c r="I4314">
        <v>14.399999999999999</v>
      </c>
      <c r="J4314" t="s">
        <v>10</v>
      </c>
      <c r="K4314" t="s">
        <v>11</v>
      </c>
      <c r="L4314" t="s">
        <v>94</v>
      </c>
      <c r="M4314" s="2">
        <v>41541</v>
      </c>
      <c r="N4314" s="2">
        <v>41905</v>
      </c>
      <c r="O4314" t="s">
        <v>13</v>
      </c>
      <c r="P4314">
        <v>0</v>
      </c>
    </row>
    <row r="4315" spans="1:16">
      <c r="A4315" s="1">
        <v>41699</v>
      </c>
      <c r="B4315" t="s">
        <v>55</v>
      </c>
      <c r="C4315" t="s">
        <v>278</v>
      </c>
      <c r="D4315" s="4">
        <v>5322</v>
      </c>
      <c r="E4315" s="4">
        <v>2400.2219999999998</v>
      </c>
      <c r="F4315" s="3">
        <v>0.45099999999999996</v>
      </c>
      <c r="G4315" s="5">
        <v>341.15384615384619</v>
      </c>
      <c r="H4315" s="4">
        <v>153.86038461538459</v>
      </c>
      <c r="I4315">
        <v>15.6</v>
      </c>
      <c r="J4315" t="s">
        <v>47</v>
      </c>
      <c r="K4315" t="s">
        <v>91</v>
      </c>
      <c r="L4315" t="s">
        <v>279</v>
      </c>
      <c r="M4315" s="2">
        <v>41609</v>
      </c>
      <c r="N4315" s="2">
        <v>41973</v>
      </c>
      <c r="O4315" t="s">
        <v>13</v>
      </c>
      <c r="P4315">
        <v>0</v>
      </c>
    </row>
    <row r="4316" spans="1:16">
      <c r="A4316" s="1">
        <v>41699</v>
      </c>
      <c r="B4316" t="s">
        <v>55</v>
      </c>
      <c r="C4316" t="s">
        <v>277</v>
      </c>
      <c r="D4316" s="4">
        <v>5466</v>
      </c>
      <c r="E4316" s="4">
        <v>2039.9111999999998</v>
      </c>
      <c r="F4316" s="3">
        <v>0.37319999999999998</v>
      </c>
      <c r="G4316" s="5">
        <v>759.16666666666674</v>
      </c>
      <c r="H4316" s="4">
        <v>283.32099999999997</v>
      </c>
      <c r="I4316">
        <v>7.1999999999999993</v>
      </c>
      <c r="J4316" t="s">
        <v>47</v>
      </c>
      <c r="K4316" t="s">
        <v>91</v>
      </c>
      <c r="L4316" t="s">
        <v>280</v>
      </c>
      <c r="M4316" s="2">
        <v>41617</v>
      </c>
      <c r="N4316" s="2">
        <v>41981</v>
      </c>
      <c r="O4316" t="s">
        <v>13</v>
      </c>
      <c r="P4316">
        <v>0</v>
      </c>
    </row>
    <row r="4317" spans="1:16">
      <c r="A4317" s="1">
        <v>41699</v>
      </c>
      <c r="B4317" t="s">
        <v>55</v>
      </c>
      <c r="C4317" t="s">
        <v>290</v>
      </c>
      <c r="D4317" s="4">
        <v>6732.5999999999995</v>
      </c>
      <c r="E4317" s="4">
        <v>0</v>
      </c>
      <c r="F4317" s="3">
        <v>0</v>
      </c>
      <c r="G4317" s="5">
        <v>374.0333333333333</v>
      </c>
      <c r="H4317" s="4">
        <v>0</v>
      </c>
      <c r="I4317">
        <v>18</v>
      </c>
      <c r="J4317" t="s">
        <v>17</v>
      </c>
      <c r="K4317" t="s">
        <v>18</v>
      </c>
      <c r="L4317" t="s">
        <v>113</v>
      </c>
      <c r="M4317" s="2">
        <v>41727</v>
      </c>
      <c r="N4317" s="2">
        <v>42091</v>
      </c>
      <c r="O4317" t="s">
        <v>288</v>
      </c>
      <c r="P4317">
        <v>0.16</v>
      </c>
    </row>
    <row r="4318" spans="1:16">
      <c r="A4318" s="1">
        <v>41730</v>
      </c>
      <c r="B4318" t="s">
        <v>55</v>
      </c>
      <c r="C4318" t="s">
        <v>56</v>
      </c>
      <c r="D4318" s="4">
        <v>1016252.3999999999</v>
      </c>
      <c r="E4318" s="4">
        <v>126523.4238</v>
      </c>
      <c r="F4318" s="3">
        <v>0.12450000000000001</v>
      </c>
      <c r="G4318" s="5">
        <v>843.50298804780869</v>
      </c>
      <c r="H4318" s="4">
        <v>105.01612201195221</v>
      </c>
      <c r="I4318">
        <v>1204.8</v>
      </c>
      <c r="J4318" t="s">
        <v>34</v>
      </c>
      <c r="K4318" t="s">
        <v>58</v>
      </c>
      <c r="L4318" t="s">
        <v>57</v>
      </c>
      <c r="M4318" s="2">
        <v>41270</v>
      </c>
      <c r="N4318" s="2">
        <v>44325</v>
      </c>
      <c r="O4318" t="s">
        <v>16</v>
      </c>
      <c r="P4318">
        <v>0.08</v>
      </c>
    </row>
    <row r="4319" spans="1:16">
      <c r="A4319" s="1">
        <v>41730</v>
      </c>
      <c r="B4319" t="s">
        <v>55</v>
      </c>
      <c r="C4319" t="s">
        <v>59</v>
      </c>
      <c r="D4319" s="4">
        <v>557792.4</v>
      </c>
      <c r="E4319" s="4">
        <v>93988.019400000005</v>
      </c>
      <c r="F4319" s="3">
        <v>0.16850000000000001</v>
      </c>
      <c r="G4319" s="5">
        <v>652.84691011235964</v>
      </c>
      <c r="H4319" s="4">
        <v>110.0047043539326</v>
      </c>
      <c r="I4319">
        <v>854.4</v>
      </c>
      <c r="J4319" t="s">
        <v>34</v>
      </c>
      <c r="K4319" t="s">
        <v>58</v>
      </c>
      <c r="L4319" t="s">
        <v>57</v>
      </c>
      <c r="M4319" s="2">
        <v>41286</v>
      </c>
      <c r="N4319" s="2">
        <v>44325</v>
      </c>
      <c r="O4319" t="s">
        <v>16</v>
      </c>
      <c r="P4319">
        <v>0.08</v>
      </c>
    </row>
    <row r="4320" spans="1:16">
      <c r="A4320" s="1">
        <v>41730</v>
      </c>
      <c r="B4320" t="s">
        <v>55</v>
      </c>
      <c r="C4320" t="s">
        <v>244</v>
      </c>
      <c r="D4320" s="4">
        <v>328444.79999999999</v>
      </c>
      <c r="E4320" s="4">
        <v>53996.325120000001</v>
      </c>
      <c r="F4320" s="3">
        <v>0.16440000000000002</v>
      </c>
      <c r="G4320" s="5">
        <v>608.23111111111109</v>
      </c>
      <c r="H4320" s="4">
        <v>99.993194666666668</v>
      </c>
      <c r="I4320">
        <v>540</v>
      </c>
      <c r="J4320" t="s">
        <v>34</v>
      </c>
      <c r="K4320" t="s">
        <v>58</v>
      </c>
      <c r="L4320" t="s">
        <v>57</v>
      </c>
      <c r="M4320" s="2">
        <v>41402</v>
      </c>
      <c r="N4320" s="2">
        <v>44323</v>
      </c>
      <c r="O4320" t="s">
        <v>21</v>
      </c>
      <c r="P4320">
        <v>0.08</v>
      </c>
    </row>
    <row r="4321" spans="1:16">
      <c r="A4321" s="1">
        <v>41730</v>
      </c>
      <c r="B4321" t="s">
        <v>55</v>
      </c>
      <c r="C4321" t="s">
        <v>60</v>
      </c>
      <c r="D4321" s="4">
        <v>187588.18800000002</v>
      </c>
      <c r="E4321" s="4">
        <v>25080.5407356</v>
      </c>
      <c r="F4321" s="3">
        <v>0.13369999999999999</v>
      </c>
      <c r="G4321" s="5">
        <v>747.95928229665083</v>
      </c>
      <c r="H4321" s="4">
        <v>100.0021560430622</v>
      </c>
      <c r="I4321">
        <v>250.79999999999998</v>
      </c>
      <c r="J4321" t="s">
        <v>62</v>
      </c>
      <c r="K4321" t="s">
        <v>61</v>
      </c>
      <c r="L4321" t="s">
        <v>61</v>
      </c>
      <c r="M4321" s="2">
        <v>41243</v>
      </c>
      <c r="N4321" s="2">
        <v>43229</v>
      </c>
      <c r="O4321" t="s">
        <v>13</v>
      </c>
      <c r="P4321">
        <v>0</v>
      </c>
    </row>
    <row r="4322" spans="1:16">
      <c r="A4322" s="1">
        <v>41730</v>
      </c>
      <c r="B4322" t="s">
        <v>55</v>
      </c>
      <c r="C4322" t="s">
        <v>63</v>
      </c>
      <c r="D4322" s="4">
        <v>660816</v>
      </c>
      <c r="E4322" s="4">
        <v>110752.76160000001</v>
      </c>
      <c r="F4322" s="3">
        <v>0.16760000000000003</v>
      </c>
      <c r="G4322" s="5">
        <v>507.0718232044199</v>
      </c>
      <c r="H4322" s="4">
        <v>84.985237569060786</v>
      </c>
      <c r="I4322">
        <v>1303.2</v>
      </c>
      <c r="J4322" t="s">
        <v>34</v>
      </c>
      <c r="K4322" t="s">
        <v>58</v>
      </c>
      <c r="L4322" t="s">
        <v>57</v>
      </c>
      <c r="M4322" s="2">
        <v>41268</v>
      </c>
      <c r="N4322" s="2">
        <v>44325</v>
      </c>
      <c r="O4322" t="s">
        <v>16</v>
      </c>
      <c r="P4322">
        <v>7.0000000000000007E-2</v>
      </c>
    </row>
    <row r="4323" spans="1:16">
      <c r="A4323" s="1">
        <v>41730</v>
      </c>
      <c r="B4323" t="s">
        <v>55</v>
      </c>
      <c r="C4323" t="s">
        <v>64</v>
      </c>
      <c r="D4323" s="4">
        <v>172621.19999999998</v>
      </c>
      <c r="E4323" s="4">
        <v>48903.585959999997</v>
      </c>
      <c r="F4323" s="3">
        <v>0.2833</v>
      </c>
      <c r="G4323" s="5">
        <v>882.52147239263797</v>
      </c>
      <c r="H4323" s="4">
        <v>250.01833312883434</v>
      </c>
      <c r="I4323">
        <v>195.6</v>
      </c>
      <c r="J4323" t="s">
        <v>10</v>
      </c>
      <c r="K4323" t="s">
        <v>12</v>
      </c>
      <c r="L4323" t="s">
        <v>27</v>
      </c>
      <c r="M4323" s="2">
        <v>41299</v>
      </c>
      <c r="N4323" s="2">
        <v>42499</v>
      </c>
      <c r="O4323" t="s">
        <v>21</v>
      </c>
      <c r="P4323">
        <v>0.16</v>
      </c>
    </row>
    <row r="4324" spans="1:16">
      <c r="A4324" s="1">
        <v>41730</v>
      </c>
      <c r="B4324" t="s">
        <v>55</v>
      </c>
      <c r="C4324" t="s">
        <v>65</v>
      </c>
      <c r="D4324" s="4">
        <v>104871.59999999999</v>
      </c>
      <c r="E4324" s="4">
        <v>47108.322720000004</v>
      </c>
      <c r="F4324" s="3">
        <v>0.4492000000000001</v>
      </c>
      <c r="G4324" s="5">
        <v>578.76158940397352</v>
      </c>
      <c r="H4324" s="4">
        <v>259.97970596026494</v>
      </c>
      <c r="I4324">
        <v>181.2</v>
      </c>
      <c r="J4324" t="s">
        <v>10</v>
      </c>
      <c r="K4324" t="s">
        <v>20</v>
      </c>
      <c r="L4324" t="s">
        <v>20</v>
      </c>
      <c r="M4324" s="2">
        <v>41286</v>
      </c>
      <c r="N4324" s="2">
        <v>42499</v>
      </c>
      <c r="O4324" t="s">
        <v>21</v>
      </c>
      <c r="P4324">
        <v>0.11</v>
      </c>
    </row>
    <row r="4325" spans="1:16">
      <c r="A4325" s="1">
        <v>41730</v>
      </c>
      <c r="B4325" t="s">
        <v>55</v>
      </c>
      <c r="C4325" t="s">
        <v>66</v>
      </c>
      <c r="D4325" s="4">
        <v>148731.6</v>
      </c>
      <c r="E4325" s="4">
        <v>28303.623480000002</v>
      </c>
      <c r="F4325" s="3">
        <v>0.1903</v>
      </c>
      <c r="G4325" s="5">
        <v>1239.43</v>
      </c>
      <c r="H4325" s="4">
        <v>235.86352900000003</v>
      </c>
      <c r="I4325">
        <v>120</v>
      </c>
      <c r="J4325" t="s">
        <v>10</v>
      </c>
      <c r="K4325" t="s">
        <v>20</v>
      </c>
      <c r="L4325" t="s">
        <v>20</v>
      </c>
      <c r="M4325" s="2">
        <v>41279</v>
      </c>
      <c r="N4325" s="2">
        <v>42499</v>
      </c>
      <c r="O4325" t="s">
        <v>21</v>
      </c>
      <c r="P4325">
        <v>0.15</v>
      </c>
    </row>
    <row r="4326" spans="1:16">
      <c r="A4326" s="1">
        <v>41730</v>
      </c>
      <c r="B4326" t="s">
        <v>55</v>
      </c>
      <c r="C4326" t="s">
        <v>67</v>
      </c>
      <c r="D4326" s="4">
        <v>62503.199999999997</v>
      </c>
      <c r="E4326" s="4">
        <v>32545.416240000002</v>
      </c>
      <c r="F4326" s="3">
        <v>0.52070000000000005</v>
      </c>
      <c r="G4326" s="5">
        <v>460.93805309734512</v>
      </c>
      <c r="H4326" s="4">
        <v>240.01044424778763</v>
      </c>
      <c r="I4326">
        <v>135.6</v>
      </c>
      <c r="J4326" t="s">
        <v>10</v>
      </c>
      <c r="K4326" t="s">
        <v>20</v>
      </c>
      <c r="L4326" t="s">
        <v>20</v>
      </c>
      <c r="M4326" s="2">
        <v>41281</v>
      </c>
      <c r="N4326" s="2">
        <v>42133</v>
      </c>
      <c r="O4326" t="s">
        <v>21</v>
      </c>
      <c r="P4326">
        <v>0.14000000000000001</v>
      </c>
    </row>
    <row r="4327" spans="1:16">
      <c r="A4327" s="1">
        <v>41730</v>
      </c>
      <c r="B4327" t="s">
        <v>55</v>
      </c>
      <c r="C4327" t="s">
        <v>68</v>
      </c>
      <c r="D4327" s="4">
        <v>63546</v>
      </c>
      <c r="E4327" s="4">
        <v>16560.087599999999</v>
      </c>
      <c r="F4327" s="3">
        <v>0.2606</v>
      </c>
      <c r="G4327" s="5">
        <v>882.58333333333337</v>
      </c>
      <c r="H4327" s="4">
        <v>230.00121666666666</v>
      </c>
      <c r="I4327">
        <v>72</v>
      </c>
      <c r="J4327" t="s">
        <v>10</v>
      </c>
      <c r="K4327" t="s">
        <v>11</v>
      </c>
      <c r="L4327" t="s">
        <v>42</v>
      </c>
      <c r="M4327" s="2">
        <v>41280</v>
      </c>
      <c r="N4327" s="2">
        <v>42133</v>
      </c>
      <c r="O4327" t="s">
        <v>21</v>
      </c>
      <c r="P4327">
        <v>0.15</v>
      </c>
    </row>
    <row r="4328" spans="1:16">
      <c r="A4328" s="1">
        <v>41730</v>
      </c>
      <c r="B4328" t="s">
        <v>55</v>
      </c>
      <c r="C4328" t="s">
        <v>69</v>
      </c>
      <c r="D4328" s="4">
        <v>142852.79999999999</v>
      </c>
      <c r="E4328" s="4">
        <v>47098.568159999995</v>
      </c>
      <c r="F4328" s="3">
        <v>0.32969999999999999</v>
      </c>
      <c r="G4328" s="5">
        <v>758.24203821656045</v>
      </c>
      <c r="H4328" s="4">
        <v>249.99239999999998</v>
      </c>
      <c r="I4328">
        <v>188.4</v>
      </c>
      <c r="J4328" t="s">
        <v>10</v>
      </c>
      <c r="K4328" t="s">
        <v>20</v>
      </c>
      <c r="L4328" t="s">
        <v>20</v>
      </c>
      <c r="M4328" s="2">
        <v>41283</v>
      </c>
      <c r="N4328" s="2">
        <v>42133</v>
      </c>
      <c r="O4328" t="s">
        <v>21</v>
      </c>
      <c r="P4328">
        <v>0.16</v>
      </c>
    </row>
    <row r="4329" spans="1:16">
      <c r="A4329" s="1">
        <v>41730</v>
      </c>
      <c r="B4329" t="s">
        <v>55</v>
      </c>
      <c r="C4329" t="s">
        <v>70</v>
      </c>
      <c r="D4329" s="4">
        <v>269346</v>
      </c>
      <c r="E4329" s="4">
        <v>54596.434199999996</v>
      </c>
      <c r="F4329" s="3">
        <v>0.20269999999999999</v>
      </c>
      <c r="G4329" s="5">
        <v>1282.5999999999999</v>
      </c>
      <c r="H4329" s="4">
        <v>259.98301999999995</v>
      </c>
      <c r="I4329">
        <v>210</v>
      </c>
      <c r="J4329" t="s">
        <v>10</v>
      </c>
      <c r="K4329" t="s">
        <v>20</v>
      </c>
      <c r="L4329" t="s">
        <v>20</v>
      </c>
      <c r="M4329" s="2">
        <v>41284</v>
      </c>
      <c r="N4329" s="2">
        <v>42499</v>
      </c>
      <c r="O4329" t="s">
        <v>16</v>
      </c>
      <c r="P4329">
        <v>0.18</v>
      </c>
    </row>
    <row r="4330" spans="1:16">
      <c r="A4330" s="1">
        <v>41730</v>
      </c>
      <c r="B4330" t="s">
        <v>55</v>
      </c>
      <c r="C4330" t="s">
        <v>71</v>
      </c>
      <c r="D4330" s="4">
        <v>117041.52</v>
      </c>
      <c r="E4330" s="4">
        <v>32081.080632000005</v>
      </c>
      <c r="F4330" s="3">
        <v>0.27410000000000001</v>
      </c>
      <c r="G4330" s="5">
        <v>401.37695473251034</v>
      </c>
      <c r="H4330" s="4">
        <v>110.01742329218109</v>
      </c>
      <c r="I4330">
        <v>291.59999999999997</v>
      </c>
      <c r="J4330" t="s">
        <v>10</v>
      </c>
      <c r="K4330" t="s">
        <v>12</v>
      </c>
      <c r="L4330" t="s">
        <v>12</v>
      </c>
      <c r="M4330" s="2">
        <v>41340</v>
      </c>
      <c r="N4330" s="2">
        <v>42499</v>
      </c>
      <c r="O4330" t="s">
        <v>16</v>
      </c>
      <c r="P4330">
        <v>0.13</v>
      </c>
    </row>
    <row r="4331" spans="1:16">
      <c r="A4331" s="1">
        <v>41730</v>
      </c>
      <c r="B4331" t="s">
        <v>55</v>
      </c>
      <c r="C4331" t="s">
        <v>72</v>
      </c>
      <c r="D4331" s="4">
        <v>142638.55199999997</v>
      </c>
      <c r="E4331" s="4">
        <v>22437.0442296</v>
      </c>
      <c r="F4331" s="3">
        <v>0.15730000000000005</v>
      </c>
      <c r="G4331" s="5">
        <v>699.20858823529397</v>
      </c>
      <c r="H4331" s="4">
        <v>109.98551092941176</v>
      </c>
      <c r="I4331">
        <v>204</v>
      </c>
      <c r="J4331" t="s">
        <v>10</v>
      </c>
      <c r="K4331" t="s">
        <v>20</v>
      </c>
      <c r="L4331" t="s">
        <v>20</v>
      </c>
      <c r="M4331" s="2">
        <v>41337</v>
      </c>
      <c r="N4331" s="2">
        <v>42499</v>
      </c>
      <c r="O4331" t="s">
        <v>16</v>
      </c>
      <c r="P4331">
        <v>0.13</v>
      </c>
    </row>
    <row r="4332" spans="1:16">
      <c r="A4332" s="1">
        <v>41730</v>
      </c>
      <c r="B4332" t="s">
        <v>55</v>
      </c>
      <c r="C4332" t="s">
        <v>73</v>
      </c>
      <c r="D4332" s="4">
        <v>160369.19999999998</v>
      </c>
      <c r="E4332" s="4">
        <v>35698.183920000003</v>
      </c>
      <c r="F4332" s="3">
        <v>0.22260000000000005</v>
      </c>
      <c r="G4332" s="5">
        <v>1123.0336134453783</v>
      </c>
      <c r="H4332" s="4">
        <v>249.98728235294124</v>
      </c>
      <c r="I4332">
        <v>142.79999999999998</v>
      </c>
      <c r="J4332" t="s">
        <v>10</v>
      </c>
      <c r="K4332" t="s">
        <v>20</v>
      </c>
      <c r="L4332" t="s">
        <v>20</v>
      </c>
      <c r="M4332" s="2">
        <v>41284</v>
      </c>
      <c r="N4332" s="2">
        <v>43229</v>
      </c>
      <c r="O4332" t="s">
        <v>21</v>
      </c>
      <c r="P4332">
        <v>0.16</v>
      </c>
    </row>
    <row r="4333" spans="1:16">
      <c r="A4333" s="1">
        <v>41730</v>
      </c>
      <c r="B4333" t="s">
        <v>55</v>
      </c>
      <c r="C4333" t="s">
        <v>74</v>
      </c>
      <c r="D4333" s="4">
        <v>181857.6</v>
      </c>
      <c r="E4333" s="4">
        <v>75616.390079999997</v>
      </c>
      <c r="F4333" s="3">
        <v>0.41579999999999995</v>
      </c>
      <c r="G4333" s="5">
        <v>553.09489051094886</v>
      </c>
      <c r="H4333" s="4">
        <v>229.97685547445255</v>
      </c>
      <c r="I4333">
        <v>328.8</v>
      </c>
      <c r="J4333" t="s">
        <v>10</v>
      </c>
      <c r="K4333" t="s">
        <v>20</v>
      </c>
      <c r="L4333" t="s">
        <v>20</v>
      </c>
      <c r="M4333" s="2">
        <v>41299</v>
      </c>
      <c r="N4333" s="2">
        <v>42133</v>
      </c>
      <c r="O4333" t="s">
        <v>21</v>
      </c>
      <c r="P4333">
        <v>0.15</v>
      </c>
    </row>
    <row r="4334" spans="1:16">
      <c r="A4334" s="1">
        <v>41730</v>
      </c>
      <c r="B4334" t="s">
        <v>55</v>
      </c>
      <c r="C4334" t="s">
        <v>75</v>
      </c>
      <c r="D4334" s="4">
        <v>373308</v>
      </c>
      <c r="E4334" s="4">
        <v>86122.155599999998</v>
      </c>
      <c r="F4334" s="3">
        <v>0.23069999999999999</v>
      </c>
      <c r="G4334" s="5">
        <v>997.08333333333337</v>
      </c>
      <c r="H4334" s="4">
        <v>230.02712500000001</v>
      </c>
      <c r="I4334">
        <v>374.4</v>
      </c>
      <c r="J4334" t="s">
        <v>10</v>
      </c>
      <c r="K4334" t="s">
        <v>76</v>
      </c>
      <c r="L4334" t="s">
        <v>76</v>
      </c>
      <c r="M4334" s="2">
        <v>41295</v>
      </c>
      <c r="N4334" s="2">
        <v>42133</v>
      </c>
      <c r="O4334" t="s">
        <v>21</v>
      </c>
      <c r="P4334">
        <v>0.15</v>
      </c>
    </row>
    <row r="4335" spans="1:16">
      <c r="A4335" s="1">
        <v>41730</v>
      </c>
      <c r="B4335" t="s">
        <v>55</v>
      </c>
      <c r="C4335" t="s">
        <v>77</v>
      </c>
      <c r="D4335" s="4">
        <v>215572.8</v>
      </c>
      <c r="E4335" s="4">
        <v>59390.306400000001</v>
      </c>
      <c r="F4335" s="3">
        <v>0.27550000000000002</v>
      </c>
      <c r="G4335" s="5">
        <v>798.4177777777777</v>
      </c>
      <c r="H4335" s="4">
        <v>219.96409777777779</v>
      </c>
      <c r="I4335">
        <v>270</v>
      </c>
      <c r="J4335" t="s">
        <v>10</v>
      </c>
      <c r="K4335" t="s">
        <v>76</v>
      </c>
      <c r="L4335" t="s">
        <v>76</v>
      </c>
      <c r="M4335" s="2">
        <v>41279</v>
      </c>
      <c r="N4335" s="2">
        <v>42499</v>
      </c>
      <c r="O4335" t="s">
        <v>21</v>
      </c>
      <c r="P4335">
        <v>0.13</v>
      </c>
    </row>
    <row r="4336" spans="1:16">
      <c r="A4336" s="1">
        <v>41730</v>
      </c>
      <c r="B4336" t="s">
        <v>55</v>
      </c>
      <c r="C4336" t="s">
        <v>78</v>
      </c>
      <c r="D4336" s="4">
        <v>211209.60000000001</v>
      </c>
      <c r="E4336" s="4">
        <v>67080.168959999995</v>
      </c>
      <c r="F4336" s="3">
        <v>0.31759999999999999</v>
      </c>
      <c r="G4336" s="5">
        <v>818.64186046511634</v>
      </c>
      <c r="H4336" s="4">
        <v>260.00065488372093</v>
      </c>
      <c r="I4336">
        <v>258</v>
      </c>
      <c r="J4336" t="s">
        <v>10</v>
      </c>
      <c r="K4336" t="s">
        <v>20</v>
      </c>
      <c r="L4336" t="s">
        <v>20</v>
      </c>
      <c r="M4336" s="2">
        <v>41274</v>
      </c>
      <c r="N4336" s="2">
        <v>42435</v>
      </c>
      <c r="O4336" t="s">
        <v>21</v>
      </c>
      <c r="P4336">
        <v>0.18</v>
      </c>
    </row>
    <row r="4337" spans="1:16">
      <c r="A4337" s="1">
        <v>41730</v>
      </c>
      <c r="B4337" t="s">
        <v>55</v>
      </c>
      <c r="C4337" t="s">
        <v>79</v>
      </c>
      <c r="D4337" s="4">
        <v>552750</v>
      </c>
      <c r="E4337" s="4">
        <v>154991.09999999998</v>
      </c>
      <c r="F4337" s="3">
        <v>0.28039999999999998</v>
      </c>
      <c r="G4337" s="5">
        <v>356.24516627996911</v>
      </c>
      <c r="H4337" s="4">
        <v>99.891144624903319</v>
      </c>
      <c r="I4337">
        <v>1551.6</v>
      </c>
      <c r="J4337" t="s">
        <v>32</v>
      </c>
      <c r="K4337" t="s">
        <v>79</v>
      </c>
      <c r="L4337" t="s">
        <v>32</v>
      </c>
      <c r="M4337" s="2">
        <v>41338</v>
      </c>
      <c r="N4337" s="2">
        <v>44349</v>
      </c>
      <c r="O4337" t="s">
        <v>30</v>
      </c>
      <c r="P4337">
        <v>0.14000000000000001</v>
      </c>
    </row>
    <row r="4338" spans="1:16">
      <c r="A4338" s="1">
        <v>41730</v>
      </c>
      <c r="B4338" t="s">
        <v>55</v>
      </c>
      <c r="C4338" t="s">
        <v>270</v>
      </c>
      <c r="D4338" s="4">
        <v>883012.79999999993</v>
      </c>
      <c r="E4338" s="4">
        <v>81766.985279999994</v>
      </c>
      <c r="F4338" s="3">
        <v>9.2600000000000002E-2</v>
      </c>
      <c r="G4338" s="5">
        <v>756.26310380267216</v>
      </c>
      <c r="H4338" s="4">
        <v>70.029963412127444</v>
      </c>
      <c r="I4338">
        <v>1167.5999999999999</v>
      </c>
      <c r="J4338" t="s">
        <v>34</v>
      </c>
      <c r="K4338" t="s">
        <v>58</v>
      </c>
      <c r="L4338" t="s">
        <v>57</v>
      </c>
      <c r="M4338" s="2">
        <v>41446</v>
      </c>
      <c r="N4338" s="2">
        <v>44487</v>
      </c>
      <c r="O4338" t="s">
        <v>16</v>
      </c>
      <c r="P4338">
        <v>0</v>
      </c>
    </row>
    <row r="4339" spans="1:16">
      <c r="A4339" s="1">
        <v>41730</v>
      </c>
      <c r="B4339" t="s">
        <v>55</v>
      </c>
      <c r="C4339" t="s">
        <v>273</v>
      </c>
      <c r="D4339" s="4">
        <v>1346857.2</v>
      </c>
      <c r="E4339" s="4">
        <v>67342.86</v>
      </c>
      <c r="F4339" s="3">
        <v>0.05</v>
      </c>
      <c r="G4339" s="5">
        <v>2522.2044943820224</v>
      </c>
      <c r="H4339" s="4">
        <v>126.11022471910113</v>
      </c>
      <c r="I4339">
        <v>534</v>
      </c>
      <c r="J4339" t="s">
        <v>34</v>
      </c>
      <c r="K4339" t="s">
        <v>58</v>
      </c>
      <c r="L4339" t="s">
        <v>57</v>
      </c>
      <c r="M4339" s="2">
        <v>41514</v>
      </c>
      <c r="N4339" s="2">
        <v>44525</v>
      </c>
      <c r="O4339" t="s">
        <v>16</v>
      </c>
      <c r="P4339">
        <v>0.05</v>
      </c>
    </row>
    <row r="4340" spans="1:16">
      <c r="A4340" s="1">
        <v>41730</v>
      </c>
      <c r="B4340" t="s">
        <v>55</v>
      </c>
      <c r="C4340" t="s">
        <v>283</v>
      </c>
      <c r="D4340" s="4">
        <v>652718.4</v>
      </c>
      <c r="E4340" s="4">
        <v>55807.423199999997</v>
      </c>
      <c r="F4340" s="3">
        <v>8.5499999999999993E-2</v>
      </c>
      <c r="G4340" s="5">
        <v>1169.7462365591398</v>
      </c>
      <c r="H4340" s="4">
        <v>100.01330322580645</v>
      </c>
      <c r="I4340">
        <v>558</v>
      </c>
      <c r="J4340" t="s">
        <v>34</v>
      </c>
      <c r="K4340" t="s">
        <v>58</v>
      </c>
      <c r="L4340" t="s">
        <v>57</v>
      </c>
      <c r="M4340" s="2">
        <v>41567</v>
      </c>
      <c r="N4340" s="2">
        <v>44578</v>
      </c>
      <c r="O4340" t="s">
        <v>16</v>
      </c>
      <c r="P4340">
        <v>0.05</v>
      </c>
    </row>
    <row r="4341" spans="1:16">
      <c r="A4341" s="1">
        <v>41730</v>
      </c>
      <c r="B4341" t="s">
        <v>55</v>
      </c>
      <c r="C4341" t="s">
        <v>80</v>
      </c>
      <c r="D4341" s="4">
        <v>688456.79999999993</v>
      </c>
      <c r="E4341" s="4">
        <v>54388.087200000002</v>
      </c>
      <c r="F4341" s="3">
        <v>7.9000000000000015E-2</v>
      </c>
      <c r="G4341" s="5">
        <v>2631.7155963302753</v>
      </c>
      <c r="H4341" s="4">
        <v>207.90553211009177</v>
      </c>
      <c r="I4341">
        <v>261.59999999999997</v>
      </c>
      <c r="J4341" t="s">
        <v>10</v>
      </c>
      <c r="K4341" t="s">
        <v>20</v>
      </c>
      <c r="L4341" t="s">
        <v>20</v>
      </c>
      <c r="M4341" s="2">
        <v>41374</v>
      </c>
      <c r="N4341" s="2">
        <v>42499</v>
      </c>
      <c r="O4341" t="s">
        <v>21</v>
      </c>
      <c r="P4341">
        <v>0.06</v>
      </c>
    </row>
    <row r="4342" spans="1:16">
      <c r="A4342" s="1">
        <v>41730</v>
      </c>
      <c r="B4342" t="s">
        <v>55</v>
      </c>
      <c r="C4342" t="s">
        <v>81</v>
      </c>
      <c r="D4342" s="4">
        <v>480041.5199999999</v>
      </c>
      <c r="E4342" s="4">
        <v>139308.04910400001</v>
      </c>
      <c r="F4342" s="3">
        <v>0.29020000000000007</v>
      </c>
      <c r="G4342" s="5">
        <v>620.20868217054249</v>
      </c>
      <c r="H4342" s="4">
        <v>179.98455956589149</v>
      </c>
      <c r="I4342">
        <v>774</v>
      </c>
      <c r="J4342" t="s">
        <v>10</v>
      </c>
      <c r="K4342" t="s">
        <v>12</v>
      </c>
      <c r="L4342" t="s">
        <v>23</v>
      </c>
      <c r="M4342" s="2">
        <v>41299</v>
      </c>
      <c r="N4342" s="2">
        <v>43229</v>
      </c>
      <c r="O4342" t="s">
        <v>21</v>
      </c>
      <c r="P4342">
        <v>0.11</v>
      </c>
    </row>
    <row r="4343" spans="1:16">
      <c r="A4343" s="1">
        <v>41730</v>
      </c>
      <c r="B4343" t="s">
        <v>55</v>
      </c>
      <c r="C4343" t="s">
        <v>82</v>
      </c>
      <c r="D4343" s="4">
        <v>202297.19999999998</v>
      </c>
      <c r="E4343" s="4">
        <v>79786.015679999997</v>
      </c>
      <c r="F4343" s="3">
        <v>0.39440000000000003</v>
      </c>
      <c r="G4343" s="5">
        <v>608.5956678700361</v>
      </c>
      <c r="H4343" s="4">
        <v>240.03013140794224</v>
      </c>
      <c r="I4343">
        <v>332.4</v>
      </c>
      <c r="J4343" t="s">
        <v>10</v>
      </c>
      <c r="K4343" t="s">
        <v>12</v>
      </c>
      <c r="L4343" t="s">
        <v>12</v>
      </c>
      <c r="M4343" s="2">
        <v>41331</v>
      </c>
      <c r="N4343" s="2">
        <v>42499</v>
      </c>
      <c r="O4343" t="s">
        <v>21</v>
      </c>
      <c r="P4343">
        <v>0.15</v>
      </c>
    </row>
    <row r="4344" spans="1:16">
      <c r="A4344" s="1">
        <v>41730</v>
      </c>
      <c r="B4344" t="s">
        <v>55</v>
      </c>
      <c r="C4344" t="s">
        <v>83</v>
      </c>
      <c r="D4344" s="4">
        <v>198678</v>
      </c>
      <c r="E4344" s="4">
        <v>42616.430999999997</v>
      </c>
      <c r="F4344" s="3">
        <v>0.2145</v>
      </c>
      <c r="G4344" s="5">
        <v>1118.6824324324325</v>
      </c>
      <c r="H4344" s="4">
        <v>239.95738175675675</v>
      </c>
      <c r="I4344">
        <v>177.6</v>
      </c>
      <c r="J4344" t="s">
        <v>10</v>
      </c>
      <c r="K4344" t="s">
        <v>20</v>
      </c>
      <c r="L4344" t="s">
        <v>20</v>
      </c>
      <c r="M4344" s="2">
        <v>41295</v>
      </c>
      <c r="N4344" s="2">
        <v>42499</v>
      </c>
      <c r="O4344" t="s">
        <v>21</v>
      </c>
      <c r="P4344">
        <v>0.15</v>
      </c>
    </row>
    <row r="4345" spans="1:16">
      <c r="A4345" s="1">
        <v>41730</v>
      </c>
      <c r="B4345" t="s">
        <v>55</v>
      </c>
      <c r="C4345" t="s">
        <v>84</v>
      </c>
      <c r="D4345" s="4">
        <v>206431.19999999998</v>
      </c>
      <c r="E4345" s="4">
        <v>57016.297440000002</v>
      </c>
      <c r="F4345" s="3">
        <v>0.27620000000000006</v>
      </c>
      <c r="G4345" s="5">
        <v>977.4204545454545</v>
      </c>
      <c r="H4345" s="4">
        <v>269.96352954545455</v>
      </c>
      <c r="I4345">
        <v>211.2</v>
      </c>
      <c r="J4345" t="s">
        <v>10</v>
      </c>
      <c r="K4345" t="s">
        <v>20</v>
      </c>
      <c r="L4345" t="s">
        <v>20</v>
      </c>
      <c r="M4345" s="2">
        <v>41298</v>
      </c>
      <c r="N4345" s="2">
        <v>42133</v>
      </c>
      <c r="O4345" t="s">
        <v>21</v>
      </c>
      <c r="P4345">
        <v>0.15</v>
      </c>
    </row>
    <row r="4346" spans="1:16">
      <c r="A4346" s="1">
        <v>41730</v>
      </c>
      <c r="B4346" t="s">
        <v>55</v>
      </c>
      <c r="C4346" t="s">
        <v>85</v>
      </c>
      <c r="D4346" s="4">
        <v>100176.21599999999</v>
      </c>
      <c r="E4346" s="4">
        <v>13593.912511200002</v>
      </c>
      <c r="F4346" s="3">
        <v>0.13570000000000004</v>
      </c>
      <c r="G4346" s="5">
        <v>810.48718446601936</v>
      </c>
      <c r="H4346" s="4">
        <v>109.98311093203885</v>
      </c>
      <c r="I4346">
        <v>123.6</v>
      </c>
      <c r="J4346" t="s">
        <v>10</v>
      </c>
      <c r="K4346" t="s">
        <v>76</v>
      </c>
      <c r="L4346" t="s">
        <v>76</v>
      </c>
      <c r="M4346" s="2">
        <v>41345</v>
      </c>
      <c r="N4346" s="2">
        <v>42499</v>
      </c>
      <c r="O4346" t="s">
        <v>16</v>
      </c>
      <c r="P4346">
        <v>0.13</v>
      </c>
    </row>
    <row r="4347" spans="1:16">
      <c r="A4347" s="1">
        <v>41730</v>
      </c>
      <c r="B4347" t="s">
        <v>55</v>
      </c>
      <c r="C4347" t="s">
        <v>86</v>
      </c>
      <c r="D4347" s="4">
        <v>227049.60000000001</v>
      </c>
      <c r="E4347" s="4">
        <v>48611.319360000001</v>
      </c>
      <c r="F4347" s="3">
        <v>0.21410000000000001</v>
      </c>
      <c r="G4347" s="5">
        <v>1466.7286821705429</v>
      </c>
      <c r="H4347" s="4">
        <v>314.02661085271325</v>
      </c>
      <c r="I4347">
        <v>154.79999999999998</v>
      </c>
      <c r="J4347" t="s">
        <v>10</v>
      </c>
      <c r="K4347" t="s">
        <v>76</v>
      </c>
      <c r="L4347" t="s">
        <v>76</v>
      </c>
      <c r="M4347" s="2">
        <v>41355</v>
      </c>
      <c r="N4347" s="2">
        <v>42499</v>
      </c>
      <c r="O4347" t="s">
        <v>21</v>
      </c>
      <c r="P4347">
        <v>0.18</v>
      </c>
    </row>
    <row r="4348" spans="1:16">
      <c r="A4348" s="1">
        <v>41730</v>
      </c>
      <c r="B4348" t="s">
        <v>55</v>
      </c>
      <c r="C4348" t="s">
        <v>87</v>
      </c>
      <c r="D4348" s="4">
        <v>201123.6</v>
      </c>
      <c r="E4348" s="4">
        <v>62106.967679999987</v>
      </c>
      <c r="F4348" s="3">
        <v>0.30879999999999991</v>
      </c>
      <c r="G4348" s="5">
        <v>809.67632850241557</v>
      </c>
      <c r="H4348" s="4">
        <v>250.02805024154586</v>
      </c>
      <c r="I4348">
        <v>248.39999999999998</v>
      </c>
      <c r="J4348" t="s">
        <v>10</v>
      </c>
      <c r="K4348" t="s">
        <v>20</v>
      </c>
      <c r="L4348" t="s">
        <v>20</v>
      </c>
      <c r="M4348" s="2">
        <v>41285</v>
      </c>
      <c r="N4348" s="2">
        <v>42499</v>
      </c>
      <c r="O4348" t="s">
        <v>21</v>
      </c>
      <c r="P4348">
        <v>0.18</v>
      </c>
    </row>
    <row r="4349" spans="1:16">
      <c r="A4349" s="1">
        <v>41730</v>
      </c>
      <c r="B4349" t="s">
        <v>55</v>
      </c>
      <c r="C4349" t="s">
        <v>88</v>
      </c>
      <c r="D4349" s="4">
        <v>111372.192</v>
      </c>
      <c r="E4349" s="4">
        <v>17418.6108288</v>
      </c>
      <c r="F4349" s="3">
        <v>0.15640000000000001</v>
      </c>
      <c r="G4349" s="5">
        <v>703.10727272727263</v>
      </c>
      <c r="H4349" s="4">
        <v>109.96597745454545</v>
      </c>
      <c r="I4349">
        <v>158.4</v>
      </c>
      <c r="J4349" t="s">
        <v>10</v>
      </c>
      <c r="K4349" t="s">
        <v>20</v>
      </c>
      <c r="L4349" t="s">
        <v>20</v>
      </c>
      <c r="M4349" s="2">
        <v>41345</v>
      </c>
      <c r="N4349" s="2">
        <v>42499</v>
      </c>
      <c r="O4349" t="s">
        <v>16</v>
      </c>
      <c r="P4349">
        <v>0.13</v>
      </c>
    </row>
    <row r="4350" spans="1:16">
      <c r="A4350" s="1">
        <v>41730</v>
      </c>
      <c r="B4350" t="s">
        <v>55</v>
      </c>
      <c r="C4350" t="s">
        <v>89</v>
      </c>
      <c r="D4350" s="4">
        <v>203063.4</v>
      </c>
      <c r="E4350" s="4">
        <v>28835.002800000002</v>
      </c>
      <c r="F4350" s="3">
        <v>0.14200000000000002</v>
      </c>
      <c r="G4350" s="5">
        <v>1901.3426966292134</v>
      </c>
      <c r="H4350" s="4">
        <v>269.99066292134836</v>
      </c>
      <c r="I4350">
        <v>106.8</v>
      </c>
      <c r="J4350" t="s">
        <v>47</v>
      </c>
      <c r="K4350" t="s">
        <v>91</v>
      </c>
      <c r="L4350" t="s">
        <v>90</v>
      </c>
      <c r="M4350" s="2">
        <v>41250</v>
      </c>
      <c r="N4350" s="2">
        <v>42133</v>
      </c>
      <c r="O4350" t="s">
        <v>13</v>
      </c>
      <c r="P4350">
        <v>0</v>
      </c>
    </row>
    <row r="4351" spans="1:16">
      <c r="A4351" s="1">
        <v>41730</v>
      </c>
      <c r="B4351" t="s">
        <v>55</v>
      </c>
      <c r="C4351" t="s">
        <v>92</v>
      </c>
      <c r="D4351" s="4">
        <v>144762</v>
      </c>
      <c r="E4351" s="4">
        <v>25738.6836</v>
      </c>
      <c r="F4351" s="3">
        <v>0.17780000000000001</v>
      </c>
      <c r="G4351" s="5">
        <v>2805.4651162790697</v>
      </c>
      <c r="H4351" s="4">
        <v>498.81169767441861</v>
      </c>
      <c r="I4351">
        <v>51.6</v>
      </c>
      <c r="J4351" t="s">
        <v>10</v>
      </c>
      <c r="K4351" t="s">
        <v>11</v>
      </c>
      <c r="L4351" t="s">
        <v>42</v>
      </c>
      <c r="M4351" s="2">
        <v>41332</v>
      </c>
      <c r="N4351" s="2">
        <v>42133</v>
      </c>
      <c r="O4351" t="s">
        <v>21</v>
      </c>
      <c r="P4351">
        <v>0.16</v>
      </c>
    </row>
    <row r="4352" spans="1:16">
      <c r="A4352" s="1">
        <v>41730</v>
      </c>
      <c r="B4352" t="s">
        <v>55</v>
      </c>
      <c r="C4352" t="s">
        <v>93</v>
      </c>
      <c r="D4352" s="4">
        <v>253249.19999999998</v>
      </c>
      <c r="E4352" s="4">
        <v>36037.36116</v>
      </c>
      <c r="F4352" s="3">
        <v>0.14230000000000001</v>
      </c>
      <c r="G4352" s="5">
        <v>4058.4807692307691</v>
      </c>
      <c r="H4352" s="4">
        <v>577.5218134615385</v>
      </c>
      <c r="I4352">
        <v>62.4</v>
      </c>
      <c r="J4352" t="s">
        <v>10</v>
      </c>
      <c r="K4352" t="s">
        <v>11</v>
      </c>
      <c r="L4352" t="s">
        <v>94</v>
      </c>
      <c r="M4352" s="2">
        <v>41287</v>
      </c>
      <c r="N4352" s="2">
        <v>42499</v>
      </c>
      <c r="O4352" t="s">
        <v>21</v>
      </c>
      <c r="P4352">
        <v>0.13</v>
      </c>
    </row>
    <row r="4353" spans="1:18">
      <c r="A4353" s="1">
        <v>41730</v>
      </c>
      <c r="B4353" t="s">
        <v>55</v>
      </c>
      <c r="C4353" t="s">
        <v>95</v>
      </c>
      <c r="D4353" s="4">
        <v>146824.79999999999</v>
      </c>
      <c r="E4353" s="4">
        <v>44282.359679999994</v>
      </c>
      <c r="F4353" s="3">
        <v>0.30159999999999998</v>
      </c>
      <c r="G4353" s="5">
        <v>815.69333333333327</v>
      </c>
      <c r="H4353" s="4">
        <v>246.01310933333329</v>
      </c>
      <c r="I4353">
        <v>180</v>
      </c>
      <c r="J4353" t="s">
        <v>10</v>
      </c>
      <c r="K4353" t="s">
        <v>20</v>
      </c>
      <c r="L4353" t="s">
        <v>20</v>
      </c>
      <c r="M4353" s="2">
        <v>41281</v>
      </c>
      <c r="N4353" s="2">
        <v>42499</v>
      </c>
      <c r="O4353" t="s">
        <v>21</v>
      </c>
      <c r="P4353">
        <v>0.13</v>
      </c>
    </row>
    <row r="4354" spans="1:18">
      <c r="A4354" s="1">
        <v>41730</v>
      </c>
      <c r="B4354" t="s">
        <v>55</v>
      </c>
      <c r="C4354" t="s">
        <v>96</v>
      </c>
      <c r="D4354" s="4">
        <v>422628</v>
      </c>
      <c r="E4354" s="4">
        <v>93231.736799999999</v>
      </c>
      <c r="F4354" s="3">
        <v>0.22059999999999999</v>
      </c>
      <c r="G4354" s="5">
        <v>861.10024449877756</v>
      </c>
      <c r="H4354" s="4">
        <v>189.95871393643034</v>
      </c>
      <c r="I4354">
        <v>490.79999999999995</v>
      </c>
      <c r="J4354" t="s">
        <v>10</v>
      </c>
      <c r="K4354" t="s">
        <v>76</v>
      </c>
      <c r="L4354" t="s">
        <v>76</v>
      </c>
      <c r="M4354" s="2">
        <v>41281</v>
      </c>
      <c r="N4354" s="2">
        <v>42500</v>
      </c>
      <c r="O4354" t="s">
        <v>21</v>
      </c>
      <c r="P4354">
        <v>0.13</v>
      </c>
    </row>
    <row r="4355" spans="1:18">
      <c r="A4355" s="1">
        <v>41730</v>
      </c>
      <c r="B4355" t="s">
        <v>55</v>
      </c>
      <c r="C4355" t="s">
        <v>97</v>
      </c>
      <c r="D4355" s="4">
        <v>494226</v>
      </c>
      <c r="E4355" s="4">
        <v>153901.97639999999</v>
      </c>
      <c r="F4355" s="3">
        <v>0.31139999999999995</v>
      </c>
      <c r="G4355" s="5">
        <v>706.4408233276157</v>
      </c>
      <c r="H4355" s="4">
        <v>219.98567238421953</v>
      </c>
      <c r="I4355">
        <v>699.6</v>
      </c>
      <c r="J4355" t="s">
        <v>10</v>
      </c>
      <c r="K4355" t="s">
        <v>20</v>
      </c>
      <c r="L4355" t="s">
        <v>20</v>
      </c>
      <c r="M4355" s="2">
        <v>41331</v>
      </c>
      <c r="N4355" s="2">
        <v>42499</v>
      </c>
      <c r="O4355" t="s">
        <v>21</v>
      </c>
      <c r="P4355">
        <v>0.15</v>
      </c>
    </row>
    <row r="4356" spans="1:18">
      <c r="A4356" s="1">
        <v>41730</v>
      </c>
      <c r="B4356" t="s">
        <v>55</v>
      </c>
      <c r="C4356" t="s">
        <v>98</v>
      </c>
      <c r="D4356" s="4">
        <v>2366886.96</v>
      </c>
      <c r="E4356" s="4">
        <v>308642.05958400003</v>
      </c>
      <c r="F4356" s="3">
        <v>0.13040000000000002</v>
      </c>
      <c r="G4356" s="5">
        <v>4799.0408759124084</v>
      </c>
      <c r="H4356" s="4">
        <v>625.79493021897815</v>
      </c>
      <c r="I4356">
        <v>493.2</v>
      </c>
      <c r="J4356" t="s">
        <v>47</v>
      </c>
      <c r="K4356" t="s">
        <v>100</v>
      </c>
      <c r="L4356" t="s">
        <v>99</v>
      </c>
      <c r="M4356" s="2">
        <v>41241</v>
      </c>
      <c r="N4356" s="2">
        <v>43229</v>
      </c>
      <c r="O4356" t="s">
        <v>21</v>
      </c>
      <c r="P4356">
        <v>0.12</v>
      </c>
    </row>
    <row r="4357" spans="1:18">
      <c r="A4357" s="1">
        <v>41730</v>
      </c>
      <c r="B4357" t="s">
        <v>55</v>
      </c>
      <c r="C4357" t="s">
        <v>101</v>
      </c>
      <c r="D4357" s="4">
        <v>321186</v>
      </c>
      <c r="E4357" s="4">
        <v>37321.813200000004</v>
      </c>
      <c r="F4357" s="3">
        <v>0.11620000000000001</v>
      </c>
      <c r="G4357" s="5">
        <v>1379.6649484536083</v>
      </c>
      <c r="H4357" s="4">
        <v>160.3170670103093</v>
      </c>
      <c r="I4357">
        <v>232.79999999999998</v>
      </c>
      <c r="J4357" t="s">
        <v>34</v>
      </c>
      <c r="K4357" t="s">
        <v>58</v>
      </c>
      <c r="L4357" t="s">
        <v>57</v>
      </c>
      <c r="M4357" s="2">
        <v>41331</v>
      </c>
      <c r="N4357" s="2">
        <v>43229</v>
      </c>
      <c r="O4357" t="s">
        <v>21</v>
      </c>
      <c r="P4357">
        <v>0.08</v>
      </c>
    </row>
    <row r="4358" spans="1:18">
      <c r="A4358" s="1">
        <v>41730</v>
      </c>
      <c r="B4358" t="s">
        <v>55</v>
      </c>
      <c r="C4358" t="s">
        <v>102</v>
      </c>
      <c r="D4358" s="4">
        <v>336162</v>
      </c>
      <c r="E4358" s="4">
        <v>61786.575599999989</v>
      </c>
      <c r="F4358" s="3">
        <v>0.18379999999999996</v>
      </c>
      <c r="G4358" s="5">
        <v>707.41161616161617</v>
      </c>
      <c r="H4358" s="4">
        <v>130.02225505050504</v>
      </c>
      <c r="I4358">
        <v>475.2</v>
      </c>
      <c r="J4358" t="s">
        <v>34</v>
      </c>
      <c r="K4358" t="s">
        <v>58</v>
      </c>
      <c r="L4358" t="s">
        <v>57</v>
      </c>
      <c r="M4358" s="2">
        <v>41332</v>
      </c>
      <c r="N4358" s="2">
        <v>44325</v>
      </c>
      <c r="O4358" t="s">
        <v>21</v>
      </c>
      <c r="P4358">
        <v>0.08</v>
      </c>
    </row>
    <row r="4359" spans="1:18">
      <c r="A4359" s="1">
        <v>41730</v>
      </c>
      <c r="B4359" t="s">
        <v>55</v>
      </c>
      <c r="C4359" t="s">
        <v>103</v>
      </c>
      <c r="D4359" s="4">
        <v>361599.6</v>
      </c>
      <c r="E4359" s="4">
        <v>61761.21168</v>
      </c>
      <c r="F4359" s="3">
        <v>0.17080000000000001</v>
      </c>
      <c r="G4359" s="5">
        <v>643.87393162393153</v>
      </c>
      <c r="H4359" s="4">
        <v>109.97366752136752</v>
      </c>
      <c r="I4359">
        <v>561.6</v>
      </c>
      <c r="J4359" t="s">
        <v>34</v>
      </c>
      <c r="K4359" t="s">
        <v>58</v>
      </c>
      <c r="L4359" t="s">
        <v>57</v>
      </c>
      <c r="M4359" s="2">
        <v>41327</v>
      </c>
      <c r="N4359" s="2">
        <v>44325</v>
      </c>
      <c r="O4359" t="s">
        <v>16</v>
      </c>
      <c r="P4359">
        <v>0.08</v>
      </c>
    </row>
    <row r="4360" spans="1:18">
      <c r="A4360" s="1">
        <v>41730</v>
      </c>
      <c r="B4360" t="s">
        <v>55</v>
      </c>
      <c r="C4360" t="s">
        <v>104</v>
      </c>
      <c r="D4360" s="4">
        <v>385198.99200000003</v>
      </c>
      <c r="E4360" s="4">
        <v>63249.674486400007</v>
      </c>
      <c r="F4360" s="3">
        <v>0.16420000000000001</v>
      </c>
      <c r="G4360" s="5">
        <v>233.45393454545456</v>
      </c>
      <c r="H4360" s="4">
        <v>38.333136052363642</v>
      </c>
      <c r="I4360">
        <v>1650</v>
      </c>
      <c r="J4360" t="s">
        <v>34</v>
      </c>
      <c r="K4360" t="s">
        <v>58</v>
      </c>
      <c r="L4360" t="s">
        <v>57</v>
      </c>
      <c r="M4360" s="2">
        <v>41261</v>
      </c>
      <c r="N4360" s="2">
        <v>44332</v>
      </c>
      <c r="O4360" t="s">
        <v>30</v>
      </c>
      <c r="P4360">
        <v>7.0000000000000007E-2</v>
      </c>
    </row>
    <row r="4361" spans="1:18">
      <c r="A4361" s="1">
        <v>41730</v>
      </c>
      <c r="B4361" t="s">
        <v>55</v>
      </c>
      <c r="C4361" t="s">
        <v>287</v>
      </c>
      <c r="D4361" s="4">
        <v>26166</v>
      </c>
      <c r="E4361" s="4">
        <v>7200.8831999999993</v>
      </c>
      <c r="F4361" s="3">
        <v>0.2752</v>
      </c>
      <c r="G4361" s="5">
        <v>1817.0833333333335</v>
      </c>
      <c r="H4361" s="4">
        <v>500.06133333333332</v>
      </c>
      <c r="I4361">
        <v>14.399999999999999</v>
      </c>
      <c r="J4361" t="s">
        <v>10</v>
      </c>
      <c r="K4361" t="s">
        <v>11</v>
      </c>
      <c r="L4361" t="s">
        <v>9</v>
      </c>
      <c r="M4361" s="2">
        <v>41724</v>
      </c>
      <c r="N4361" s="2">
        <v>42088</v>
      </c>
      <c r="O4361" t="s">
        <v>21</v>
      </c>
      <c r="P4361">
        <v>0.14000000000000001</v>
      </c>
    </row>
    <row r="4362" spans="1:18">
      <c r="A4362" s="1">
        <v>41730</v>
      </c>
      <c r="B4362" t="s">
        <v>55</v>
      </c>
      <c r="C4362" t="s">
        <v>293</v>
      </c>
      <c r="D4362" s="4">
        <v>29796</v>
      </c>
      <c r="E4362" s="4">
        <v>2979.6</v>
      </c>
      <c r="F4362" s="3">
        <v>9.9999999999999992E-2</v>
      </c>
      <c r="G4362" s="5">
        <v>12415</v>
      </c>
      <c r="H4362" s="4">
        <v>1241.5</v>
      </c>
      <c r="I4362">
        <v>2.4</v>
      </c>
      <c r="J4362" t="s">
        <v>34</v>
      </c>
      <c r="K4362" t="s">
        <v>36</v>
      </c>
      <c r="L4362" t="s">
        <v>167</v>
      </c>
      <c r="M4362" s="2">
        <v>41712</v>
      </c>
      <c r="N4362" s="2">
        <v>42076</v>
      </c>
      <c r="O4362" t="s">
        <v>16</v>
      </c>
      <c r="P4362">
        <v>0.1</v>
      </c>
      <c r="R4362">
        <f t="shared" ref="R4362" si="392">(N4362-M4362)/365</f>
        <v>0.99726027397260275</v>
      </c>
    </row>
    <row r="4363" spans="1:18">
      <c r="A4363" s="1">
        <v>41730</v>
      </c>
      <c r="B4363" t="s">
        <v>55</v>
      </c>
      <c r="C4363" t="s">
        <v>294</v>
      </c>
      <c r="D4363" s="4">
        <v>3999.6</v>
      </c>
      <c r="E4363" s="4">
        <v>699.93</v>
      </c>
      <c r="F4363" s="3">
        <v>0.17499999999999999</v>
      </c>
      <c r="G4363" s="5">
        <v>416.625</v>
      </c>
      <c r="H4363" s="4">
        <v>72.909374999999997</v>
      </c>
      <c r="I4363">
        <v>9.6</v>
      </c>
      <c r="J4363" t="s">
        <v>10</v>
      </c>
      <c r="K4363" t="s">
        <v>11</v>
      </c>
      <c r="L4363" t="s">
        <v>94</v>
      </c>
      <c r="M4363" s="2">
        <v>41759</v>
      </c>
      <c r="N4363" s="2">
        <v>42123</v>
      </c>
      <c r="O4363" t="s">
        <v>21</v>
      </c>
      <c r="P4363">
        <v>0.17</v>
      </c>
    </row>
    <row r="4364" spans="1:18">
      <c r="A4364" s="1">
        <v>41730</v>
      </c>
      <c r="B4364" t="s">
        <v>55</v>
      </c>
      <c r="C4364" t="s">
        <v>295</v>
      </c>
      <c r="D4364" s="4">
        <v>1182</v>
      </c>
      <c r="E4364" s="4">
        <v>3200.0286000000001</v>
      </c>
      <c r="F4364" s="3">
        <v>2.7073</v>
      </c>
      <c r="G4364" s="5">
        <v>17.589285714285715</v>
      </c>
      <c r="H4364" s="4">
        <v>47.619473214285712</v>
      </c>
      <c r="I4364">
        <v>67.2</v>
      </c>
      <c r="J4364" t="s">
        <v>47</v>
      </c>
      <c r="K4364" t="s">
        <v>91</v>
      </c>
      <c r="L4364" t="s">
        <v>276</v>
      </c>
      <c r="M4364" s="2" t="s">
        <v>8</v>
      </c>
      <c r="N4364" s="2" t="s">
        <v>8</v>
      </c>
      <c r="O4364" t="s">
        <v>472</v>
      </c>
    </row>
    <row r="4365" spans="1:18">
      <c r="A4365" s="1">
        <v>41730</v>
      </c>
      <c r="B4365" t="s">
        <v>55</v>
      </c>
      <c r="C4365" t="s">
        <v>252</v>
      </c>
      <c r="D4365" s="4">
        <v>31776</v>
      </c>
      <c r="E4365" s="4">
        <v>6599.8751999999995</v>
      </c>
      <c r="F4365" s="3">
        <v>0.2077</v>
      </c>
      <c r="G4365" s="5">
        <v>2206.666666666667</v>
      </c>
      <c r="H4365" s="4">
        <v>458.3246666666667</v>
      </c>
      <c r="I4365">
        <v>14.399999999999999</v>
      </c>
      <c r="J4365" t="s">
        <v>62</v>
      </c>
      <c r="K4365" t="s">
        <v>253</v>
      </c>
      <c r="L4365" t="s">
        <v>253</v>
      </c>
      <c r="M4365" s="2">
        <v>41532</v>
      </c>
      <c r="N4365" s="2">
        <v>41896</v>
      </c>
      <c r="O4365" t="s">
        <v>13</v>
      </c>
      <c r="P4365">
        <v>0</v>
      </c>
    </row>
    <row r="4366" spans="1:18">
      <c r="A4366" s="1">
        <v>41730</v>
      </c>
      <c r="B4366" t="s">
        <v>55</v>
      </c>
      <c r="C4366" t="s">
        <v>254</v>
      </c>
      <c r="D4366" s="4">
        <v>54597.599999999999</v>
      </c>
      <c r="E4366" s="4">
        <v>6600.8498399999999</v>
      </c>
      <c r="F4366" s="3">
        <v>0.12090000000000001</v>
      </c>
      <c r="G4366" s="5">
        <v>3791.5000000000005</v>
      </c>
      <c r="H4366" s="4">
        <v>458.39235000000002</v>
      </c>
      <c r="I4366">
        <v>14.399999999999999</v>
      </c>
      <c r="J4366" t="s">
        <v>10</v>
      </c>
      <c r="K4366" t="s">
        <v>11</v>
      </c>
      <c r="L4366" t="s">
        <v>94</v>
      </c>
      <c r="M4366" s="2">
        <v>41533</v>
      </c>
      <c r="N4366" s="2">
        <v>41897</v>
      </c>
      <c r="O4366" t="s">
        <v>13</v>
      </c>
      <c r="P4366">
        <v>0</v>
      </c>
    </row>
    <row r="4367" spans="1:18">
      <c r="A4367" s="1">
        <v>41730</v>
      </c>
      <c r="B4367" t="s">
        <v>55</v>
      </c>
      <c r="C4367" t="s">
        <v>255</v>
      </c>
      <c r="D4367" s="4">
        <v>52148.4</v>
      </c>
      <c r="E4367" s="4">
        <v>6002.2808400000004</v>
      </c>
      <c r="F4367" s="3">
        <v>0.11510000000000001</v>
      </c>
      <c r="G4367" s="5">
        <v>3621.416666666667</v>
      </c>
      <c r="H4367" s="4">
        <v>416.8250583333334</v>
      </c>
      <c r="I4367">
        <v>14.399999999999999</v>
      </c>
      <c r="J4367" t="s">
        <v>10</v>
      </c>
      <c r="K4367" t="s">
        <v>11</v>
      </c>
      <c r="L4367" t="s">
        <v>94</v>
      </c>
      <c r="M4367" s="2">
        <v>41518</v>
      </c>
      <c r="N4367" s="2">
        <v>41882</v>
      </c>
      <c r="O4367" t="s">
        <v>13</v>
      </c>
      <c r="P4367">
        <v>0</v>
      </c>
    </row>
    <row r="4368" spans="1:18">
      <c r="A4368" s="1">
        <v>41730</v>
      </c>
      <c r="B4368" t="s">
        <v>55</v>
      </c>
      <c r="C4368" t="s">
        <v>256</v>
      </c>
      <c r="D4368" s="4">
        <v>37258.799999999996</v>
      </c>
      <c r="E4368" s="4">
        <v>5998.6668</v>
      </c>
      <c r="F4368" s="3">
        <v>0.161</v>
      </c>
      <c r="G4368" s="5">
        <v>2587.4166666666665</v>
      </c>
      <c r="H4368" s="4">
        <v>416.57408333333336</v>
      </c>
      <c r="I4368">
        <v>14.399999999999999</v>
      </c>
      <c r="J4368" t="s">
        <v>52</v>
      </c>
      <c r="K4368" t="s">
        <v>51</v>
      </c>
      <c r="L4368" t="s">
        <v>51</v>
      </c>
      <c r="M4368" s="2">
        <v>41536</v>
      </c>
      <c r="N4368" s="2">
        <v>41900</v>
      </c>
      <c r="O4368" t="s">
        <v>21</v>
      </c>
      <c r="P4368">
        <v>0.13</v>
      </c>
    </row>
    <row r="4369" spans="1:16">
      <c r="A4369" s="1">
        <v>41730</v>
      </c>
      <c r="B4369" t="s">
        <v>55</v>
      </c>
      <c r="C4369" t="s">
        <v>257</v>
      </c>
      <c r="D4369" s="4">
        <v>26373.599999999999</v>
      </c>
      <c r="E4369" s="4">
        <v>5999.9939999999997</v>
      </c>
      <c r="F4369" s="3">
        <v>0.22750000000000001</v>
      </c>
      <c r="G4369" s="5">
        <v>1831.5</v>
      </c>
      <c r="H4369" s="4">
        <v>416.66625000000005</v>
      </c>
      <c r="I4369">
        <v>14.399999999999999</v>
      </c>
      <c r="J4369" t="s">
        <v>10</v>
      </c>
      <c r="K4369" t="s">
        <v>11</v>
      </c>
      <c r="L4369" t="s">
        <v>94</v>
      </c>
      <c r="M4369" s="2">
        <v>41541</v>
      </c>
      <c r="N4369" s="2">
        <v>41905</v>
      </c>
      <c r="O4369" t="s">
        <v>13</v>
      </c>
      <c r="P4369">
        <v>0</v>
      </c>
    </row>
    <row r="4370" spans="1:16">
      <c r="A4370" s="1">
        <v>41730</v>
      </c>
      <c r="B4370" t="s">
        <v>55</v>
      </c>
      <c r="C4370" t="s">
        <v>278</v>
      </c>
      <c r="D4370" s="4">
        <v>4770</v>
      </c>
      <c r="E4370" s="4">
        <v>2399.7869999999998</v>
      </c>
      <c r="F4370" s="3">
        <v>0.50309999999999999</v>
      </c>
      <c r="G4370" s="5">
        <v>305.76923076923077</v>
      </c>
      <c r="H4370" s="4">
        <v>153.83249999999998</v>
      </c>
      <c r="I4370">
        <v>15.6</v>
      </c>
      <c r="J4370" t="s">
        <v>47</v>
      </c>
      <c r="K4370" t="s">
        <v>91</v>
      </c>
      <c r="L4370" t="s">
        <v>279</v>
      </c>
      <c r="M4370" s="2">
        <v>41609</v>
      </c>
      <c r="N4370" s="2">
        <v>41973</v>
      </c>
      <c r="O4370" t="s">
        <v>13</v>
      </c>
      <c r="P4370">
        <v>0</v>
      </c>
    </row>
    <row r="4371" spans="1:16">
      <c r="A4371" s="1">
        <v>41730</v>
      </c>
      <c r="B4371" t="s">
        <v>55</v>
      </c>
      <c r="C4371" t="s">
        <v>277</v>
      </c>
      <c r="D4371" s="4">
        <v>5199.5999999999995</v>
      </c>
      <c r="E4371" s="4">
        <v>2039.8030800000001</v>
      </c>
      <c r="F4371" s="3">
        <v>0.39230000000000009</v>
      </c>
      <c r="G4371" s="5">
        <v>722.16666666666663</v>
      </c>
      <c r="H4371" s="4">
        <v>283.30598333333336</v>
      </c>
      <c r="I4371">
        <v>7.1999999999999993</v>
      </c>
      <c r="J4371" t="s">
        <v>47</v>
      </c>
      <c r="K4371" t="s">
        <v>91</v>
      </c>
      <c r="L4371" t="s">
        <v>280</v>
      </c>
      <c r="M4371" s="2">
        <v>41617</v>
      </c>
      <c r="N4371" s="2">
        <v>41981</v>
      </c>
      <c r="O4371" t="s">
        <v>13</v>
      </c>
      <c r="P4371">
        <v>0</v>
      </c>
    </row>
    <row r="4372" spans="1:16">
      <c r="A4372" s="1">
        <v>41760</v>
      </c>
      <c r="B4372" t="s">
        <v>55</v>
      </c>
      <c r="C4372" t="s">
        <v>56</v>
      </c>
      <c r="D4372" s="4">
        <v>960010.79999999993</v>
      </c>
      <c r="E4372" s="4">
        <v>126529.42343999998</v>
      </c>
      <c r="F4372" s="3">
        <v>0.1318</v>
      </c>
      <c r="G4372" s="5">
        <v>796.82171314741038</v>
      </c>
      <c r="H4372" s="4">
        <v>105.02110179282867</v>
      </c>
      <c r="I4372">
        <v>1204.8</v>
      </c>
      <c r="J4372" t="s">
        <v>34</v>
      </c>
      <c r="K4372" t="s">
        <v>58</v>
      </c>
      <c r="L4372" t="s">
        <v>57</v>
      </c>
      <c r="M4372" s="2">
        <v>41270</v>
      </c>
      <c r="N4372" s="2">
        <v>44325</v>
      </c>
      <c r="O4372" t="s">
        <v>16</v>
      </c>
      <c r="P4372">
        <v>0.08</v>
      </c>
    </row>
    <row r="4373" spans="1:16">
      <c r="A4373" s="1">
        <v>41760</v>
      </c>
      <c r="B4373" t="s">
        <v>55</v>
      </c>
      <c r="C4373" t="s">
        <v>59</v>
      </c>
      <c r="D4373" s="4">
        <v>611143.19999999995</v>
      </c>
      <c r="E4373" s="4">
        <v>93993.824160000004</v>
      </c>
      <c r="F4373" s="3">
        <v>0.15380000000000002</v>
      </c>
      <c r="G4373" s="5">
        <v>715.2893258426966</v>
      </c>
      <c r="H4373" s="4">
        <v>110.01149831460675</v>
      </c>
      <c r="I4373">
        <v>854.4</v>
      </c>
      <c r="J4373" t="s">
        <v>34</v>
      </c>
      <c r="K4373" t="s">
        <v>58</v>
      </c>
      <c r="L4373" t="s">
        <v>57</v>
      </c>
      <c r="M4373" s="2">
        <v>41286</v>
      </c>
      <c r="N4373" s="2">
        <v>44325</v>
      </c>
      <c r="O4373" t="s">
        <v>16</v>
      </c>
      <c r="P4373">
        <v>0.08</v>
      </c>
    </row>
    <row r="4374" spans="1:16">
      <c r="A4374" s="1">
        <v>41760</v>
      </c>
      <c r="B4374" t="s">
        <v>55</v>
      </c>
      <c r="C4374" t="s">
        <v>244</v>
      </c>
      <c r="D4374" s="4">
        <v>410344.8</v>
      </c>
      <c r="E4374" s="4">
        <v>54001.375679999997</v>
      </c>
      <c r="F4374" s="3">
        <v>0.13159999999999999</v>
      </c>
      <c r="G4374" s="5">
        <v>759.89777777777772</v>
      </c>
      <c r="H4374" s="4">
        <v>100.00254755555555</v>
      </c>
      <c r="I4374">
        <v>540</v>
      </c>
      <c r="J4374" t="s">
        <v>34</v>
      </c>
      <c r="K4374" t="s">
        <v>58</v>
      </c>
      <c r="L4374" t="s">
        <v>57</v>
      </c>
      <c r="M4374" s="2">
        <v>41402</v>
      </c>
      <c r="N4374" s="2">
        <v>44323</v>
      </c>
      <c r="O4374" t="s">
        <v>21</v>
      </c>
      <c r="P4374">
        <v>0.08</v>
      </c>
    </row>
    <row r="4375" spans="1:16">
      <c r="A4375" s="1">
        <v>41760</v>
      </c>
      <c r="B4375" t="s">
        <v>55</v>
      </c>
      <c r="C4375" t="s">
        <v>60</v>
      </c>
      <c r="D4375" s="4">
        <v>184946.4</v>
      </c>
      <c r="E4375" s="4">
        <v>25966.474559999999</v>
      </c>
      <c r="F4375" s="3">
        <v>0.1404</v>
      </c>
      <c r="G4375" s="5">
        <v>737.42583732057415</v>
      </c>
      <c r="H4375" s="4">
        <v>103.53458755980861</v>
      </c>
      <c r="I4375">
        <v>250.79999999999998</v>
      </c>
      <c r="J4375" t="s">
        <v>62</v>
      </c>
      <c r="K4375" t="s">
        <v>61</v>
      </c>
      <c r="L4375" t="s">
        <v>61</v>
      </c>
      <c r="M4375" s="2">
        <v>41243</v>
      </c>
      <c r="N4375" s="2">
        <v>43229</v>
      </c>
      <c r="O4375" t="s">
        <v>13</v>
      </c>
      <c r="P4375">
        <v>0</v>
      </c>
    </row>
    <row r="4376" spans="1:16">
      <c r="A4376" s="1">
        <v>41760</v>
      </c>
      <c r="B4376" t="s">
        <v>55</v>
      </c>
      <c r="C4376" t="s">
        <v>63</v>
      </c>
      <c r="D4376" s="4">
        <v>751815.6</v>
      </c>
      <c r="E4376" s="4">
        <v>110742.43788000001</v>
      </c>
      <c r="F4376" s="3">
        <v>0.14730000000000001</v>
      </c>
      <c r="G4376" s="5">
        <v>576.89963167587473</v>
      </c>
      <c r="H4376" s="4">
        <v>84.977315745856359</v>
      </c>
      <c r="I4376">
        <v>1303.2</v>
      </c>
      <c r="J4376" t="s">
        <v>34</v>
      </c>
      <c r="K4376" t="s">
        <v>58</v>
      </c>
      <c r="L4376" t="s">
        <v>57</v>
      </c>
      <c r="M4376" s="2">
        <v>41268</v>
      </c>
      <c r="N4376" s="2">
        <v>44325</v>
      </c>
      <c r="O4376" t="s">
        <v>16</v>
      </c>
      <c r="P4376">
        <v>7.0000000000000007E-2</v>
      </c>
    </row>
    <row r="4377" spans="1:16">
      <c r="A4377" s="1">
        <v>41760</v>
      </c>
      <c r="B4377" t="s">
        <v>55</v>
      </c>
      <c r="C4377" t="s">
        <v>64</v>
      </c>
      <c r="D4377" s="4">
        <v>267924.12</v>
      </c>
      <c r="E4377" s="4">
        <v>52647.08958</v>
      </c>
      <c r="F4377" s="3">
        <v>0.19650000000000001</v>
      </c>
      <c r="G4377" s="5">
        <v>1369.7552147239264</v>
      </c>
      <c r="H4377" s="4">
        <v>269.15689969325155</v>
      </c>
      <c r="I4377">
        <v>195.6</v>
      </c>
      <c r="J4377" t="s">
        <v>10</v>
      </c>
      <c r="K4377" t="s">
        <v>12</v>
      </c>
      <c r="L4377" t="s">
        <v>27</v>
      </c>
      <c r="M4377" s="2">
        <v>41299</v>
      </c>
      <c r="N4377" s="2">
        <v>42499</v>
      </c>
      <c r="O4377" t="s">
        <v>21</v>
      </c>
      <c r="P4377">
        <v>0.16</v>
      </c>
    </row>
    <row r="4378" spans="1:16">
      <c r="A4378" s="1">
        <v>41760</v>
      </c>
      <c r="B4378" t="s">
        <v>55</v>
      </c>
      <c r="C4378" t="s">
        <v>65</v>
      </c>
      <c r="D4378" s="4">
        <v>134931.6</v>
      </c>
      <c r="E4378" s="4">
        <v>48399.964919999991</v>
      </c>
      <c r="F4378" s="3">
        <v>0.35869999999999991</v>
      </c>
      <c r="G4378" s="5">
        <v>744.65562913907297</v>
      </c>
      <c r="H4378" s="4">
        <v>267.10797417218538</v>
      </c>
      <c r="I4378">
        <v>181.2</v>
      </c>
      <c r="J4378" t="s">
        <v>10</v>
      </c>
      <c r="K4378" t="s">
        <v>20</v>
      </c>
      <c r="L4378" t="s">
        <v>20</v>
      </c>
      <c r="M4378" s="2">
        <v>41286</v>
      </c>
      <c r="N4378" s="2">
        <v>42499</v>
      </c>
      <c r="O4378" t="s">
        <v>21</v>
      </c>
      <c r="P4378">
        <v>0.11</v>
      </c>
    </row>
    <row r="4379" spans="1:16">
      <c r="A4379" s="1">
        <v>41760</v>
      </c>
      <c r="B4379" t="s">
        <v>55</v>
      </c>
      <c r="C4379" t="s">
        <v>66</v>
      </c>
      <c r="D4379" s="4">
        <v>174142.8</v>
      </c>
      <c r="E4379" s="4">
        <v>32129.346599999997</v>
      </c>
      <c r="F4379" s="3">
        <v>0.1845</v>
      </c>
      <c r="G4379" s="5">
        <v>1451.1899999999998</v>
      </c>
      <c r="H4379" s="4">
        <v>267.74455499999999</v>
      </c>
      <c r="I4379">
        <v>120</v>
      </c>
      <c r="J4379" t="s">
        <v>10</v>
      </c>
      <c r="K4379" t="s">
        <v>20</v>
      </c>
      <c r="L4379" t="s">
        <v>20</v>
      </c>
      <c r="M4379" s="2">
        <v>41279</v>
      </c>
      <c r="N4379" s="2">
        <v>42499</v>
      </c>
      <c r="O4379" t="s">
        <v>21</v>
      </c>
      <c r="P4379">
        <v>0.15</v>
      </c>
    </row>
    <row r="4380" spans="1:16">
      <c r="A4380" s="1">
        <v>41760</v>
      </c>
      <c r="B4380" t="s">
        <v>55</v>
      </c>
      <c r="C4380" t="s">
        <v>67</v>
      </c>
      <c r="D4380" s="4">
        <v>127940.4</v>
      </c>
      <c r="E4380" s="4">
        <v>33507.590759999999</v>
      </c>
      <c r="F4380" s="3">
        <v>0.26190000000000002</v>
      </c>
      <c r="G4380" s="5">
        <v>943.51327433628319</v>
      </c>
      <c r="H4380" s="4">
        <v>247.10612654867256</v>
      </c>
      <c r="I4380">
        <v>135.6</v>
      </c>
      <c r="J4380" t="s">
        <v>10</v>
      </c>
      <c r="K4380" t="s">
        <v>20</v>
      </c>
      <c r="L4380" t="s">
        <v>20</v>
      </c>
      <c r="M4380" s="2">
        <v>41281</v>
      </c>
      <c r="N4380" s="2">
        <v>42133</v>
      </c>
      <c r="O4380" t="s">
        <v>21</v>
      </c>
      <c r="P4380">
        <v>0.14000000000000001</v>
      </c>
    </row>
    <row r="4381" spans="1:16">
      <c r="A4381" s="1">
        <v>41760</v>
      </c>
      <c r="B4381" t="s">
        <v>55</v>
      </c>
      <c r="C4381" t="s">
        <v>68</v>
      </c>
      <c r="D4381" s="4">
        <v>69848.399999999994</v>
      </c>
      <c r="E4381" s="4">
        <v>17224.615439999998</v>
      </c>
      <c r="F4381" s="3">
        <v>0.24659999999999999</v>
      </c>
      <c r="G4381" s="5">
        <v>970.11666666666656</v>
      </c>
      <c r="H4381" s="4">
        <v>239.23076999999998</v>
      </c>
      <c r="I4381">
        <v>72</v>
      </c>
      <c r="J4381" t="s">
        <v>10</v>
      </c>
      <c r="K4381" t="s">
        <v>11</v>
      </c>
      <c r="L4381" t="s">
        <v>42</v>
      </c>
      <c r="M4381" s="2">
        <v>41280</v>
      </c>
      <c r="N4381" s="2">
        <v>42133</v>
      </c>
      <c r="O4381" t="s">
        <v>21</v>
      </c>
      <c r="P4381">
        <v>0.15</v>
      </c>
    </row>
    <row r="4382" spans="1:16">
      <c r="A4382" s="1">
        <v>41760</v>
      </c>
      <c r="B4382" t="s">
        <v>55</v>
      </c>
      <c r="C4382" t="s">
        <v>69</v>
      </c>
      <c r="D4382" s="4">
        <v>160278</v>
      </c>
      <c r="E4382" s="4">
        <v>48436.011599999991</v>
      </c>
      <c r="F4382" s="3">
        <v>0.30219999999999997</v>
      </c>
      <c r="G4382" s="5">
        <v>850.73248407643314</v>
      </c>
      <c r="H4382" s="4">
        <v>257.09135668789804</v>
      </c>
      <c r="I4382">
        <v>188.4</v>
      </c>
      <c r="J4382" t="s">
        <v>10</v>
      </c>
      <c r="K4382" t="s">
        <v>20</v>
      </c>
      <c r="L4382" t="s">
        <v>20</v>
      </c>
      <c r="M4382" s="2">
        <v>41283</v>
      </c>
      <c r="N4382" s="2">
        <v>42133</v>
      </c>
      <c r="O4382" t="s">
        <v>21</v>
      </c>
      <c r="P4382">
        <v>0.17</v>
      </c>
    </row>
    <row r="4383" spans="1:16">
      <c r="A4383" s="1">
        <v>41760</v>
      </c>
      <c r="B4383" t="s">
        <v>55</v>
      </c>
      <c r="C4383" t="s">
        <v>70</v>
      </c>
      <c r="D4383" s="4">
        <v>304089.59999999998</v>
      </c>
      <c r="E4383" s="4">
        <v>57716.206079999996</v>
      </c>
      <c r="F4383" s="3">
        <v>0.1898</v>
      </c>
      <c r="G4383" s="5">
        <v>1448.0457142857142</v>
      </c>
      <c r="H4383" s="4">
        <v>274.83907657142856</v>
      </c>
      <c r="I4383">
        <v>210</v>
      </c>
      <c r="J4383" t="s">
        <v>10</v>
      </c>
      <c r="K4383" t="s">
        <v>20</v>
      </c>
      <c r="L4383" t="s">
        <v>20</v>
      </c>
      <c r="M4383" s="2">
        <v>41284</v>
      </c>
      <c r="N4383" s="2">
        <v>42499</v>
      </c>
      <c r="O4383" t="s">
        <v>16</v>
      </c>
      <c r="P4383">
        <v>0.18</v>
      </c>
    </row>
    <row r="4384" spans="1:16">
      <c r="A4384" s="1">
        <v>41760</v>
      </c>
      <c r="B4384" t="s">
        <v>55</v>
      </c>
      <c r="C4384" t="s">
        <v>71</v>
      </c>
      <c r="D4384" s="4">
        <v>151488.24</v>
      </c>
      <c r="E4384" s="4">
        <v>34145.449295999999</v>
      </c>
      <c r="F4384" s="3">
        <v>0.22540000000000002</v>
      </c>
      <c r="G4384" s="5">
        <v>519.50699588477369</v>
      </c>
      <c r="H4384" s="4">
        <v>117.096876872428</v>
      </c>
      <c r="I4384">
        <v>291.59999999999997</v>
      </c>
      <c r="J4384" t="s">
        <v>10</v>
      </c>
      <c r="K4384" t="s">
        <v>12</v>
      </c>
      <c r="L4384" t="s">
        <v>12</v>
      </c>
      <c r="M4384" s="2">
        <v>41340</v>
      </c>
      <c r="N4384" s="2">
        <v>42499</v>
      </c>
      <c r="O4384" t="s">
        <v>16</v>
      </c>
      <c r="P4384">
        <v>0.13</v>
      </c>
    </row>
    <row r="4385" spans="1:16">
      <c r="A4385" s="1">
        <v>41760</v>
      </c>
      <c r="B4385" t="s">
        <v>55</v>
      </c>
      <c r="C4385" t="s">
        <v>72</v>
      </c>
      <c r="D4385" s="4">
        <v>108480.288</v>
      </c>
      <c r="E4385" s="4">
        <v>23887.359417600001</v>
      </c>
      <c r="F4385" s="3">
        <v>0.22020000000000001</v>
      </c>
      <c r="G4385" s="5">
        <v>531.76611764705888</v>
      </c>
      <c r="H4385" s="4">
        <v>117.09489910588236</v>
      </c>
      <c r="I4385">
        <v>204</v>
      </c>
      <c r="J4385" t="s">
        <v>10</v>
      </c>
      <c r="K4385" t="s">
        <v>20</v>
      </c>
      <c r="L4385" t="s">
        <v>20</v>
      </c>
      <c r="M4385" s="2">
        <v>41337</v>
      </c>
      <c r="N4385" s="2">
        <v>42499</v>
      </c>
      <c r="O4385" t="s">
        <v>16</v>
      </c>
      <c r="P4385">
        <v>0.13</v>
      </c>
    </row>
    <row r="4386" spans="1:16">
      <c r="A4386" s="1">
        <v>41760</v>
      </c>
      <c r="B4386" t="s">
        <v>55</v>
      </c>
      <c r="C4386" t="s">
        <v>73</v>
      </c>
      <c r="D4386" s="4">
        <v>161014.79999999999</v>
      </c>
      <c r="E4386" s="4">
        <v>37822.376519999998</v>
      </c>
      <c r="F4386" s="3">
        <v>0.2349</v>
      </c>
      <c r="G4386" s="5">
        <v>1127.5546218487395</v>
      </c>
      <c r="H4386" s="4">
        <v>264.8625806722689</v>
      </c>
      <c r="I4386">
        <v>142.79999999999998</v>
      </c>
      <c r="J4386" t="s">
        <v>10</v>
      </c>
      <c r="K4386" t="s">
        <v>20</v>
      </c>
      <c r="L4386" t="s">
        <v>20</v>
      </c>
      <c r="M4386" s="2">
        <v>41284</v>
      </c>
      <c r="N4386" s="2">
        <v>43229</v>
      </c>
      <c r="O4386" t="s">
        <v>21</v>
      </c>
      <c r="P4386">
        <v>0.16</v>
      </c>
    </row>
    <row r="4387" spans="1:16">
      <c r="A4387" s="1">
        <v>41760</v>
      </c>
      <c r="B4387" t="s">
        <v>55</v>
      </c>
      <c r="C4387" t="s">
        <v>74</v>
      </c>
      <c r="D4387" s="4">
        <v>192648</v>
      </c>
      <c r="E4387" s="4">
        <v>77964.645600000003</v>
      </c>
      <c r="F4387" s="3">
        <v>0.4047</v>
      </c>
      <c r="G4387" s="5">
        <v>585.91240875912411</v>
      </c>
      <c r="H4387" s="4">
        <v>237.11875182481751</v>
      </c>
      <c r="I4387">
        <v>328.8</v>
      </c>
      <c r="J4387" t="s">
        <v>10</v>
      </c>
      <c r="K4387" t="s">
        <v>20</v>
      </c>
      <c r="L4387" t="s">
        <v>20</v>
      </c>
      <c r="M4387" s="2">
        <v>41299</v>
      </c>
      <c r="N4387" s="2">
        <v>42133</v>
      </c>
      <c r="O4387" t="s">
        <v>21</v>
      </c>
      <c r="P4387">
        <v>0.15</v>
      </c>
    </row>
    <row r="4388" spans="1:16">
      <c r="A4388" s="1">
        <v>41760</v>
      </c>
      <c r="B4388" t="s">
        <v>55</v>
      </c>
      <c r="C4388" t="s">
        <v>75</v>
      </c>
      <c r="D4388" s="4">
        <v>416011.2</v>
      </c>
      <c r="E4388" s="4">
        <v>89317.60463999999</v>
      </c>
      <c r="F4388" s="3">
        <v>0.21469999999999997</v>
      </c>
      <c r="G4388" s="5">
        <v>1111.1410256410256</v>
      </c>
      <c r="H4388" s="4">
        <v>238.56197820512818</v>
      </c>
      <c r="I4388">
        <v>374.4</v>
      </c>
      <c r="J4388" t="s">
        <v>10</v>
      </c>
      <c r="K4388" t="s">
        <v>76</v>
      </c>
      <c r="L4388" t="s">
        <v>76</v>
      </c>
      <c r="M4388" s="2">
        <v>41295</v>
      </c>
      <c r="N4388" s="2">
        <v>42133</v>
      </c>
      <c r="O4388" t="s">
        <v>21</v>
      </c>
      <c r="P4388">
        <v>0.15</v>
      </c>
    </row>
    <row r="4389" spans="1:16">
      <c r="A4389" s="1">
        <v>41760</v>
      </c>
      <c r="B4389" t="s">
        <v>55</v>
      </c>
      <c r="C4389" t="s">
        <v>77</v>
      </c>
      <c r="D4389" s="4">
        <v>222039.6</v>
      </c>
      <c r="E4389" s="4">
        <v>61305.133560000002</v>
      </c>
      <c r="F4389" s="3">
        <v>0.27610000000000001</v>
      </c>
      <c r="G4389" s="5">
        <v>822.36888888888893</v>
      </c>
      <c r="H4389" s="4">
        <v>227.05605022222224</v>
      </c>
      <c r="I4389">
        <v>270</v>
      </c>
      <c r="J4389" t="s">
        <v>10</v>
      </c>
      <c r="K4389" t="s">
        <v>76</v>
      </c>
      <c r="L4389" t="s">
        <v>76</v>
      </c>
      <c r="M4389" s="2">
        <v>41279</v>
      </c>
      <c r="N4389" s="2">
        <v>42499</v>
      </c>
      <c r="O4389" t="s">
        <v>21</v>
      </c>
      <c r="P4389">
        <v>0.13</v>
      </c>
    </row>
    <row r="4390" spans="1:16">
      <c r="A4390" s="1">
        <v>41760</v>
      </c>
      <c r="B4390" t="s">
        <v>55</v>
      </c>
      <c r="C4390" t="s">
        <v>78</v>
      </c>
      <c r="D4390" s="4">
        <v>256146</v>
      </c>
      <c r="E4390" s="4">
        <v>72566.161800000002</v>
      </c>
      <c r="F4390" s="3">
        <v>0.2833</v>
      </c>
      <c r="G4390" s="5">
        <v>992.81395348837214</v>
      </c>
      <c r="H4390" s="4">
        <v>281.26419302325581</v>
      </c>
      <c r="I4390">
        <v>258</v>
      </c>
      <c r="J4390" t="s">
        <v>10</v>
      </c>
      <c r="K4390" t="s">
        <v>20</v>
      </c>
      <c r="L4390" t="s">
        <v>20</v>
      </c>
      <c r="M4390" s="2">
        <v>41274</v>
      </c>
      <c r="N4390" s="2">
        <v>42435</v>
      </c>
      <c r="O4390" t="s">
        <v>21</v>
      </c>
      <c r="P4390">
        <v>0.18</v>
      </c>
    </row>
    <row r="4391" spans="1:16">
      <c r="A4391" s="1">
        <v>41760</v>
      </c>
      <c r="B4391" t="s">
        <v>55</v>
      </c>
      <c r="C4391" t="s">
        <v>79</v>
      </c>
      <c r="D4391" s="4">
        <v>810244.79999999993</v>
      </c>
      <c r="E4391" s="4">
        <v>190974.69936</v>
      </c>
      <c r="F4391" s="3">
        <v>0.23570000000000002</v>
      </c>
      <c r="G4391" s="5">
        <v>522.19953596287701</v>
      </c>
      <c r="H4391" s="4">
        <v>123.08243062645012</v>
      </c>
      <c r="I4391">
        <v>1551.6</v>
      </c>
      <c r="J4391" t="s">
        <v>32</v>
      </c>
      <c r="K4391" t="s">
        <v>79</v>
      </c>
      <c r="L4391" t="s">
        <v>32</v>
      </c>
      <c r="M4391" s="2">
        <v>41338</v>
      </c>
      <c r="N4391" s="2">
        <v>44349</v>
      </c>
      <c r="O4391" t="s">
        <v>30</v>
      </c>
      <c r="P4391">
        <v>0.14000000000000001</v>
      </c>
    </row>
    <row r="4392" spans="1:16">
      <c r="A4392" s="1">
        <v>41760</v>
      </c>
      <c r="B4392" t="s">
        <v>55</v>
      </c>
      <c r="C4392" t="s">
        <v>270</v>
      </c>
      <c r="D4392" s="4">
        <v>994183.2</v>
      </c>
      <c r="E4392" s="4">
        <v>81721.85904000001</v>
      </c>
      <c r="F4392" s="3">
        <v>8.2200000000000009E-2</v>
      </c>
      <c r="G4392" s="5">
        <v>851.47584789311406</v>
      </c>
      <c r="H4392" s="4">
        <v>69.991314696813987</v>
      </c>
      <c r="I4392">
        <v>1167.5999999999999</v>
      </c>
      <c r="J4392" t="s">
        <v>34</v>
      </c>
      <c r="K4392" t="s">
        <v>58</v>
      </c>
      <c r="L4392" t="s">
        <v>57</v>
      </c>
      <c r="M4392" s="2">
        <v>41446</v>
      </c>
      <c r="N4392" s="2">
        <v>44487</v>
      </c>
      <c r="O4392" t="s">
        <v>16</v>
      </c>
      <c r="P4392">
        <v>0</v>
      </c>
    </row>
    <row r="4393" spans="1:16">
      <c r="A4393" s="1">
        <v>41760</v>
      </c>
      <c r="B4393" t="s">
        <v>55</v>
      </c>
      <c r="C4393" t="s">
        <v>273</v>
      </c>
      <c r="D4393" s="4">
        <v>1491400.8</v>
      </c>
      <c r="E4393" s="4">
        <v>74570.040000000008</v>
      </c>
      <c r="F4393" s="3">
        <v>0.05</v>
      </c>
      <c r="G4393" s="5">
        <v>2792.885393258427</v>
      </c>
      <c r="H4393" s="4">
        <v>139.64426966292137</v>
      </c>
      <c r="I4393">
        <v>534</v>
      </c>
      <c r="J4393" t="s">
        <v>34</v>
      </c>
      <c r="K4393" t="s">
        <v>58</v>
      </c>
      <c r="L4393" t="s">
        <v>57</v>
      </c>
      <c r="M4393" s="2">
        <v>41514</v>
      </c>
      <c r="N4393" s="2">
        <v>44525</v>
      </c>
      <c r="O4393" t="s">
        <v>16</v>
      </c>
      <c r="P4393">
        <v>0.05</v>
      </c>
    </row>
    <row r="4394" spans="1:16">
      <c r="A4394" s="1">
        <v>41760</v>
      </c>
      <c r="B4394" t="s">
        <v>55</v>
      </c>
      <c r="C4394" t="s">
        <v>283</v>
      </c>
      <c r="D4394" s="4">
        <v>664996.79999999993</v>
      </c>
      <c r="E4394" s="4">
        <v>55793.231520000001</v>
      </c>
      <c r="F4394" s="3">
        <v>8.3900000000000016E-2</v>
      </c>
      <c r="G4394" s="5">
        <v>1191.7505376344084</v>
      </c>
      <c r="H4394" s="4">
        <v>99.987870107526888</v>
      </c>
      <c r="I4394">
        <v>558</v>
      </c>
      <c r="J4394" t="s">
        <v>34</v>
      </c>
      <c r="K4394" t="s">
        <v>58</v>
      </c>
      <c r="L4394" t="s">
        <v>57</v>
      </c>
      <c r="M4394" s="2">
        <v>41567</v>
      </c>
      <c r="N4394" s="2">
        <v>44578</v>
      </c>
      <c r="O4394" t="s">
        <v>16</v>
      </c>
      <c r="P4394">
        <v>0.05</v>
      </c>
    </row>
    <row r="4395" spans="1:16">
      <c r="A4395" s="1">
        <v>41760</v>
      </c>
      <c r="B4395" t="s">
        <v>55</v>
      </c>
      <c r="C4395" t="s">
        <v>80</v>
      </c>
      <c r="D4395" s="4">
        <v>619648.79999999993</v>
      </c>
      <c r="E4395" s="4">
        <v>50253.51767999999</v>
      </c>
      <c r="F4395" s="3">
        <v>8.1099999999999992E-2</v>
      </c>
      <c r="G4395" s="5">
        <v>2368.6880733944954</v>
      </c>
      <c r="H4395" s="4">
        <v>192.10060275229355</v>
      </c>
      <c r="I4395">
        <v>261.59999999999997</v>
      </c>
      <c r="J4395" t="s">
        <v>10</v>
      </c>
      <c r="K4395" t="s">
        <v>20</v>
      </c>
      <c r="L4395" t="s">
        <v>20</v>
      </c>
      <c r="M4395" s="2">
        <v>41374</v>
      </c>
      <c r="N4395" s="2">
        <v>42499</v>
      </c>
      <c r="O4395" t="s">
        <v>21</v>
      </c>
      <c r="P4395">
        <v>0.06</v>
      </c>
    </row>
    <row r="4396" spans="1:16">
      <c r="A4396" s="1">
        <v>41760</v>
      </c>
      <c r="B4396" t="s">
        <v>55</v>
      </c>
      <c r="C4396" t="s">
        <v>81</v>
      </c>
      <c r="D4396" s="4">
        <v>770851.68</v>
      </c>
      <c r="E4396" s="4">
        <v>141142.94260799998</v>
      </c>
      <c r="F4396" s="3">
        <v>0.18309999999999996</v>
      </c>
      <c r="G4396" s="5">
        <v>995.93240310077522</v>
      </c>
      <c r="H4396" s="4">
        <v>182.3552230077519</v>
      </c>
      <c r="I4396">
        <v>774</v>
      </c>
      <c r="J4396" t="s">
        <v>10</v>
      </c>
      <c r="K4396" t="s">
        <v>12</v>
      </c>
      <c r="L4396" t="s">
        <v>23</v>
      </c>
      <c r="M4396" s="2">
        <v>41299</v>
      </c>
      <c r="N4396" s="2">
        <v>43229</v>
      </c>
      <c r="O4396" t="s">
        <v>21</v>
      </c>
      <c r="P4396">
        <v>0.11</v>
      </c>
    </row>
    <row r="4397" spans="1:16">
      <c r="A4397" s="1">
        <v>41760</v>
      </c>
      <c r="B4397" t="s">
        <v>55</v>
      </c>
      <c r="C4397" t="s">
        <v>82</v>
      </c>
      <c r="D4397" s="4">
        <v>224935.19999999998</v>
      </c>
      <c r="E4397" s="4">
        <v>82123.841520000002</v>
      </c>
      <c r="F4397" s="3">
        <v>0.36510000000000004</v>
      </c>
      <c r="G4397" s="5">
        <v>676.70036101083031</v>
      </c>
      <c r="H4397" s="4">
        <v>247.06330180505418</v>
      </c>
      <c r="I4397">
        <v>332.4</v>
      </c>
      <c r="J4397" t="s">
        <v>10</v>
      </c>
      <c r="K4397" t="s">
        <v>12</v>
      </c>
      <c r="L4397" t="s">
        <v>12</v>
      </c>
      <c r="M4397" s="2">
        <v>41331</v>
      </c>
      <c r="N4397" s="2">
        <v>42499</v>
      </c>
      <c r="O4397" t="s">
        <v>21</v>
      </c>
      <c r="P4397">
        <v>0.15</v>
      </c>
    </row>
    <row r="4398" spans="1:16">
      <c r="A4398" s="1">
        <v>41760</v>
      </c>
      <c r="B4398" t="s">
        <v>55</v>
      </c>
      <c r="C4398" t="s">
        <v>83</v>
      </c>
      <c r="D4398" s="4">
        <v>408111.6</v>
      </c>
      <c r="E4398" s="4">
        <v>70113.572880000007</v>
      </c>
      <c r="F4398" s="3">
        <v>0.17180000000000004</v>
      </c>
      <c r="G4398" s="5">
        <v>2297.9256756756754</v>
      </c>
      <c r="H4398" s="4">
        <v>394.78363108108113</v>
      </c>
      <c r="I4398">
        <v>177.6</v>
      </c>
      <c r="J4398" t="s">
        <v>10</v>
      </c>
      <c r="K4398" t="s">
        <v>20</v>
      </c>
      <c r="L4398" t="s">
        <v>20</v>
      </c>
      <c r="M4398" s="2">
        <v>41295</v>
      </c>
      <c r="N4398" s="2">
        <v>42499</v>
      </c>
      <c r="O4398" t="s">
        <v>21</v>
      </c>
      <c r="P4398">
        <v>0.15</v>
      </c>
    </row>
    <row r="4399" spans="1:16">
      <c r="A4399" s="1">
        <v>41760</v>
      </c>
      <c r="B4399" t="s">
        <v>55</v>
      </c>
      <c r="C4399" t="s">
        <v>84</v>
      </c>
      <c r="D4399" s="4">
        <v>265332</v>
      </c>
      <c r="E4399" s="4">
        <v>59062.903200000001</v>
      </c>
      <c r="F4399" s="3">
        <v>0.22259999999999999</v>
      </c>
      <c r="G4399" s="5">
        <v>1256.3068181818182</v>
      </c>
      <c r="H4399" s="4">
        <v>279.65389772727275</v>
      </c>
      <c r="I4399">
        <v>211.2</v>
      </c>
      <c r="J4399" t="s">
        <v>10</v>
      </c>
      <c r="K4399" t="s">
        <v>20</v>
      </c>
      <c r="L4399" t="s">
        <v>20</v>
      </c>
      <c r="M4399" s="2">
        <v>41298</v>
      </c>
      <c r="N4399" s="2">
        <v>42133</v>
      </c>
      <c r="O4399" t="s">
        <v>21</v>
      </c>
      <c r="P4399">
        <v>0.15</v>
      </c>
    </row>
    <row r="4400" spans="1:16">
      <c r="A4400" s="1">
        <v>41760</v>
      </c>
      <c r="B4400" t="s">
        <v>55</v>
      </c>
      <c r="C4400" t="s">
        <v>85</v>
      </c>
      <c r="D4400" s="4">
        <v>128291.4</v>
      </c>
      <c r="E4400" s="4">
        <v>17242.364159999997</v>
      </c>
      <c r="F4400" s="3">
        <v>0.13439999999999999</v>
      </c>
      <c r="G4400" s="5">
        <v>1037.9563106796118</v>
      </c>
      <c r="H4400" s="4">
        <v>139.50132815533979</v>
      </c>
      <c r="I4400">
        <v>123.6</v>
      </c>
      <c r="J4400" t="s">
        <v>10</v>
      </c>
      <c r="K4400" t="s">
        <v>76</v>
      </c>
      <c r="L4400" t="s">
        <v>76</v>
      </c>
      <c r="M4400" s="2">
        <v>41345</v>
      </c>
      <c r="N4400" s="2">
        <v>42499</v>
      </c>
      <c r="O4400" t="s">
        <v>16</v>
      </c>
      <c r="P4400">
        <v>0.13</v>
      </c>
    </row>
    <row r="4401" spans="1:18">
      <c r="A4401" s="1">
        <v>41760</v>
      </c>
      <c r="B4401" t="s">
        <v>55</v>
      </c>
      <c r="C4401" t="s">
        <v>86</v>
      </c>
      <c r="D4401" s="4">
        <v>220864.8</v>
      </c>
      <c r="E4401" s="4">
        <v>47485.932000000001</v>
      </c>
      <c r="F4401" s="3">
        <v>0.21500000000000002</v>
      </c>
      <c r="G4401" s="5">
        <v>1426.7751937984497</v>
      </c>
      <c r="H4401" s="4">
        <v>306.75666666666672</v>
      </c>
      <c r="I4401">
        <v>154.79999999999998</v>
      </c>
      <c r="J4401" t="s">
        <v>10</v>
      </c>
      <c r="K4401" t="s">
        <v>76</v>
      </c>
      <c r="L4401" t="s">
        <v>76</v>
      </c>
      <c r="M4401" s="2">
        <v>41355</v>
      </c>
      <c r="N4401" s="2">
        <v>42499</v>
      </c>
      <c r="O4401" t="s">
        <v>21</v>
      </c>
      <c r="P4401">
        <v>0.18</v>
      </c>
    </row>
    <row r="4402" spans="1:18">
      <c r="A4402" s="1">
        <v>41760</v>
      </c>
      <c r="B4402" t="s">
        <v>55</v>
      </c>
      <c r="C4402" t="s">
        <v>87</v>
      </c>
      <c r="D4402" s="4">
        <v>183652.8</v>
      </c>
      <c r="E4402" s="4">
        <v>63856.078560000002</v>
      </c>
      <c r="F4402" s="3">
        <v>0.34770000000000001</v>
      </c>
      <c r="G4402" s="5">
        <v>739.3429951690822</v>
      </c>
      <c r="H4402" s="4">
        <v>257.06955942028986</v>
      </c>
      <c r="I4402">
        <v>248.39999999999998</v>
      </c>
      <c r="J4402" t="s">
        <v>10</v>
      </c>
      <c r="K4402" t="s">
        <v>20</v>
      </c>
      <c r="L4402" t="s">
        <v>20</v>
      </c>
      <c r="M4402" s="2">
        <v>41285</v>
      </c>
      <c r="N4402" s="2">
        <v>42499</v>
      </c>
      <c r="O4402" t="s">
        <v>21</v>
      </c>
      <c r="P4402">
        <v>0.18</v>
      </c>
    </row>
    <row r="4403" spans="1:18">
      <c r="A4403" s="1">
        <v>41760</v>
      </c>
      <c r="B4403" t="s">
        <v>55</v>
      </c>
      <c r="C4403" t="s">
        <v>88</v>
      </c>
      <c r="D4403" s="4">
        <v>117784.368</v>
      </c>
      <c r="E4403" s="4">
        <v>18645.2654544</v>
      </c>
      <c r="F4403" s="3">
        <v>0.1583</v>
      </c>
      <c r="G4403" s="5">
        <v>743.58818181818185</v>
      </c>
      <c r="H4403" s="4">
        <v>117.71000918181818</v>
      </c>
      <c r="I4403">
        <v>158.4</v>
      </c>
      <c r="J4403" t="s">
        <v>10</v>
      </c>
      <c r="K4403" t="s">
        <v>20</v>
      </c>
      <c r="L4403" t="s">
        <v>20</v>
      </c>
      <c r="M4403" s="2">
        <v>41345</v>
      </c>
      <c r="N4403" s="2">
        <v>42499</v>
      </c>
      <c r="O4403" t="s">
        <v>16</v>
      </c>
      <c r="P4403">
        <v>0.13</v>
      </c>
    </row>
    <row r="4404" spans="1:18">
      <c r="A4404" s="1">
        <v>41760</v>
      </c>
      <c r="B4404" t="s">
        <v>55</v>
      </c>
      <c r="C4404" t="s">
        <v>89</v>
      </c>
      <c r="D4404" s="4">
        <v>110757.59999999999</v>
      </c>
      <c r="E4404" s="4">
        <v>29594.43072</v>
      </c>
      <c r="F4404" s="3">
        <v>0.26720000000000005</v>
      </c>
      <c r="G4404" s="5">
        <v>1037.056179775281</v>
      </c>
      <c r="H4404" s="4">
        <v>277.10141123595508</v>
      </c>
      <c r="I4404">
        <v>106.8</v>
      </c>
      <c r="J4404" t="s">
        <v>47</v>
      </c>
      <c r="K4404" t="s">
        <v>91</v>
      </c>
      <c r="L4404" t="s">
        <v>90</v>
      </c>
      <c r="M4404" s="2">
        <v>41250</v>
      </c>
      <c r="N4404" s="2">
        <v>42133</v>
      </c>
      <c r="O4404" t="s">
        <v>13</v>
      </c>
      <c r="P4404">
        <v>0</v>
      </c>
    </row>
    <row r="4405" spans="1:18">
      <c r="A4405" s="1">
        <v>41760</v>
      </c>
      <c r="B4405" t="s">
        <v>55</v>
      </c>
      <c r="C4405" t="s">
        <v>92</v>
      </c>
      <c r="D4405" s="4">
        <v>237602.4</v>
      </c>
      <c r="E4405" s="4">
        <v>40606.250159999996</v>
      </c>
      <c r="F4405" s="3">
        <v>0.1709</v>
      </c>
      <c r="G4405" s="5">
        <v>4604.697674418604</v>
      </c>
      <c r="H4405" s="4">
        <v>786.94283255813946</v>
      </c>
      <c r="I4405">
        <v>51.6</v>
      </c>
      <c r="J4405" t="s">
        <v>10</v>
      </c>
      <c r="K4405" t="s">
        <v>11</v>
      </c>
      <c r="L4405" t="s">
        <v>42</v>
      </c>
      <c r="M4405" s="2">
        <v>41332</v>
      </c>
      <c r="N4405" s="2">
        <v>42133</v>
      </c>
      <c r="O4405" t="s">
        <v>21</v>
      </c>
      <c r="P4405">
        <v>0.16</v>
      </c>
    </row>
    <row r="4406" spans="1:18">
      <c r="A4406" s="1">
        <v>41760</v>
      </c>
      <c r="B4406" t="s">
        <v>55</v>
      </c>
      <c r="C4406" t="s">
        <v>93</v>
      </c>
      <c r="D4406" s="4">
        <v>292106.39999999997</v>
      </c>
      <c r="E4406" s="4">
        <v>41099.37047999999</v>
      </c>
      <c r="F4406" s="3">
        <v>0.14069999999999999</v>
      </c>
      <c r="G4406" s="5">
        <v>4681.1923076923076</v>
      </c>
      <c r="H4406" s="4">
        <v>658.64375769230753</v>
      </c>
      <c r="I4406">
        <v>62.4</v>
      </c>
      <c r="J4406" t="s">
        <v>10</v>
      </c>
      <c r="K4406" t="s">
        <v>11</v>
      </c>
      <c r="L4406" t="s">
        <v>94</v>
      </c>
      <c r="M4406" s="2">
        <v>41287</v>
      </c>
      <c r="N4406" s="2">
        <v>42499</v>
      </c>
      <c r="O4406" t="s">
        <v>21</v>
      </c>
      <c r="P4406">
        <v>0.13</v>
      </c>
    </row>
    <row r="4407" spans="1:18">
      <c r="A4407" s="1">
        <v>41760</v>
      </c>
      <c r="B4407" t="s">
        <v>55</v>
      </c>
      <c r="C4407" t="s">
        <v>95</v>
      </c>
      <c r="D4407" s="4">
        <v>159498</v>
      </c>
      <c r="E4407" s="4">
        <v>45807.825600000004</v>
      </c>
      <c r="F4407" s="3">
        <v>0.28720000000000001</v>
      </c>
      <c r="G4407" s="5">
        <v>886.1</v>
      </c>
      <c r="H4407" s="4">
        <v>254.48792000000003</v>
      </c>
      <c r="I4407">
        <v>180</v>
      </c>
      <c r="J4407" t="s">
        <v>10</v>
      </c>
      <c r="K4407" t="s">
        <v>20</v>
      </c>
      <c r="L4407" t="s">
        <v>20</v>
      </c>
      <c r="M4407" s="2">
        <v>41281</v>
      </c>
      <c r="N4407" s="2">
        <v>42499</v>
      </c>
      <c r="O4407" t="s">
        <v>21</v>
      </c>
      <c r="P4407">
        <v>0.13</v>
      </c>
    </row>
    <row r="4408" spans="1:18">
      <c r="A4408" s="1">
        <v>41760</v>
      </c>
      <c r="B4408" t="s">
        <v>55</v>
      </c>
      <c r="C4408" t="s">
        <v>96</v>
      </c>
      <c r="D4408" s="4">
        <v>468039.6</v>
      </c>
      <c r="E4408" s="4">
        <v>96369.353640000001</v>
      </c>
      <c r="F4408" s="3">
        <v>0.2059</v>
      </c>
      <c r="G4408" s="5">
        <v>953.62591687041572</v>
      </c>
      <c r="H4408" s="4">
        <v>196.35157628361861</v>
      </c>
      <c r="I4408">
        <v>490.79999999999995</v>
      </c>
      <c r="J4408" t="s">
        <v>10</v>
      </c>
      <c r="K4408" t="s">
        <v>76</v>
      </c>
      <c r="L4408" t="s">
        <v>76</v>
      </c>
      <c r="M4408" s="2">
        <v>41281</v>
      </c>
      <c r="N4408" s="2">
        <v>42500</v>
      </c>
      <c r="O4408" t="s">
        <v>21</v>
      </c>
      <c r="P4408">
        <v>0.13</v>
      </c>
    </row>
    <row r="4409" spans="1:18">
      <c r="A4409" s="1">
        <v>41760</v>
      </c>
      <c r="B4409" t="s">
        <v>55</v>
      </c>
      <c r="C4409" t="s">
        <v>97</v>
      </c>
      <c r="D4409" s="4">
        <v>595404</v>
      </c>
      <c r="E4409" s="4">
        <v>158853.78719999999</v>
      </c>
      <c r="F4409" s="3">
        <v>0.26679999999999998</v>
      </c>
      <c r="G4409" s="5">
        <v>851.06346483704976</v>
      </c>
      <c r="H4409" s="4">
        <v>227.06373241852486</v>
      </c>
      <c r="I4409">
        <v>699.6</v>
      </c>
      <c r="J4409" t="s">
        <v>10</v>
      </c>
      <c r="K4409" t="s">
        <v>20</v>
      </c>
      <c r="L4409" t="s">
        <v>20</v>
      </c>
      <c r="M4409" s="2">
        <v>41331</v>
      </c>
      <c r="N4409" s="2">
        <v>42499</v>
      </c>
      <c r="O4409" t="s">
        <v>21</v>
      </c>
      <c r="P4409">
        <v>0.15</v>
      </c>
    </row>
    <row r="4410" spans="1:18">
      <c r="A4410" s="1">
        <v>41760</v>
      </c>
      <c r="B4410" t="s">
        <v>55</v>
      </c>
      <c r="C4410" t="s">
        <v>98</v>
      </c>
      <c r="D4410" s="4">
        <v>821347.44</v>
      </c>
      <c r="E4410" s="4">
        <v>172729.36663200005</v>
      </c>
      <c r="F4410" s="3">
        <v>0.21030000000000007</v>
      </c>
      <c r="G4410" s="5">
        <v>1665.3435523114354</v>
      </c>
      <c r="H4410" s="4">
        <v>350.221749051095</v>
      </c>
      <c r="I4410">
        <v>493.2</v>
      </c>
      <c r="J4410" t="s">
        <v>47</v>
      </c>
      <c r="K4410" t="s">
        <v>100</v>
      </c>
      <c r="L4410" t="s">
        <v>99</v>
      </c>
      <c r="M4410" s="2">
        <v>41241</v>
      </c>
      <c r="N4410" s="2">
        <v>43229</v>
      </c>
      <c r="O4410" t="s">
        <v>21</v>
      </c>
      <c r="P4410">
        <v>0.12</v>
      </c>
    </row>
    <row r="4411" spans="1:18">
      <c r="A4411" s="1">
        <v>41760</v>
      </c>
      <c r="B4411" t="s">
        <v>55</v>
      </c>
      <c r="C4411" t="s">
        <v>101</v>
      </c>
      <c r="D4411" s="4">
        <v>287245.2</v>
      </c>
      <c r="E4411" s="4">
        <v>37255.702440000001</v>
      </c>
      <c r="F4411" s="3">
        <v>0.12970000000000001</v>
      </c>
      <c r="G4411" s="5">
        <v>1233.8711340206187</v>
      </c>
      <c r="H4411" s="4">
        <v>160.03308608247426</v>
      </c>
      <c r="I4411">
        <v>232.79999999999998</v>
      </c>
      <c r="J4411" t="s">
        <v>34</v>
      </c>
      <c r="K4411" t="s">
        <v>58</v>
      </c>
      <c r="L4411" t="s">
        <v>57</v>
      </c>
      <c r="M4411" s="2">
        <v>41331</v>
      </c>
      <c r="N4411" s="2">
        <v>43229</v>
      </c>
      <c r="O4411" t="s">
        <v>21</v>
      </c>
      <c r="P4411">
        <v>0.08</v>
      </c>
    </row>
    <row r="4412" spans="1:18">
      <c r="A4412" s="1">
        <v>41760</v>
      </c>
      <c r="B4412" t="s">
        <v>55</v>
      </c>
      <c r="C4412" t="s">
        <v>102</v>
      </c>
      <c r="D4412" s="4">
        <v>303638.39999999997</v>
      </c>
      <c r="E4412" s="4">
        <v>49219.784640000005</v>
      </c>
      <c r="F4412" s="3">
        <v>0.16210000000000005</v>
      </c>
      <c r="G4412" s="5">
        <v>638.96969696969688</v>
      </c>
      <c r="H4412" s="4">
        <v>103.57698787878789</v>
      </c>
      <c r="I4412">
        <v>475.2</v>
      </c>
      <c r="J4412" t="s">
        <v>34</v>
      </c>
      <c r="K4412" t="s">
        <v>58</v>
      </c>
      <c r="L4412" t="s">
        <v>57</v>
      </c>
      <c r="M4412" s="2">
        <v>41332</v>
      </c>
      <c r="N4412" s="2">
        <v>44325</v>
      </c>
      <c r="O4412" t="s">
        <v>21</v>
      </c>
      <c r="P4412">
        <v>0.08</v>
      </c>
    </row>
    <row r="4413" spans="1:18">
      <c r="A4413" s="1">
        <v>41760</v>
      </c>
      <c r="B4413" t="s">
        <v>55</v>
      </c>
      <c r="C4413" t="s">
        <v>103</v>
      </c>
      <c r="D4413" s="4">
        <v>571830</v>
      </c>
      <c r="E4413" s="4">
        <v>61757.64</v>
      </c>
      <c r="F4413" s="3">
        <v>0.108</v>
      </c>
      <c r="G4413" s="5">
        <v>1018.2158119658119</v>
      </c>
      <c r="H4413" s="4">
        <v>109.96730769230768</v>
      </c>
      <c r="I4413">
        <v>561.6</v>
      </c>
      <c r="J4413" t="s">
        <v>34</v>
      </c>
      <c r="K4413" t="s">
        <v>58</v>
      </c>
      <c r="L4413" t="s">
        <v>57</v>
      </c>
      <c r="M4413" s="2">
        <v>41327</v>
      </c>
      <c r="N4413" s="2">
        <v>44325</v>
      </c>
      <c r="O4413" t="s">
        <v>16</v>
      </c>
      <c r="P4413">
        <v>0.08</v>
      </c>
    </row>
    <row r="4414" spans="1:18">
      <c r="A4414" s="1">
        <v>41760</v>
      </c>
      <c r="B4414" t="s">
        <v>55</v>
      </c>
      <c r="C4414" t="s">
        <v>104</v>
      </c>
      <c r="D4414" s="4">
        <v>456427.05599999998</v>
      </c>
      <c r="E4414" s="4">
        <v>68235.844872000016</v>
      </c>
      <c r="F4414" s="3">
        <v>0.14950000000000005</v>
      </c>
      <c r="G4414" s="5">
        <v>276.62245818181816</v>
      </c>
      <c r="H4414" s="4">
        <v>41.355057498181829</v>
      </c>
      <c r="I4414">
        <v>1650</v>
      </c>
      <c r="J4414" t="s">
        <v>34</v>
      </c>
      <c r="K4414" t="s">
        <v>58</v>
      </c>
      <c r="L4414" t="s">
        <v>57</v>
      </c>
      <c r="M4414" s="2">
        <v>41261</v>
      </c>
      <c r="N4414" s="2">
        <v>44332</v>
      </c>
      <c r="O4414" t="s">
        <v>30</v>
      </c>
      <c r="P4414">
        <v>7.0000000000000007E-2</v>
      </c>
    </row>
    <row r="4415" spans="1:18">
      <c r="A4415" s="1">
        <v>41760</v>
      </c>
      <c r="B4415" t="s">
        <v>55</v>
      </c>
      <c r="C4415" t="s">
        <v>287</v>
      </c>
      <c r="D4415" s="4">
        <v>22387.200000000001</v>
      </c>
      <c r="E4415" s="4">
        <v>7199.7235200000005</v>
      </c>
      <c r="F4415" s="3">
        <v>0.3216</v>
      </c>
      <c r="G4415" s="5">
        <v>1554.666666666667</v>
      </c>
      <c r="H4415" s="4">
        <v>499.9808000000001</v>
      </c>
      <c r="I4415">
        <v>14.399999999999999</v>
      </c>
      <c r="J4415" t="s">
        <v>10</v>
      </c>
      <c r="K4415" t="s">
        <v>11</v>
      </c>
      <c r="L4415" t="s">
        <v>9</v>
      </c>
      <c r="M4415" s="2">
        <v>41724</v>
      </c>
      <c r="N4415" s="2">
        <v>42088</v>
      </c>
      <c r="O4415" t="s">
        <v>21</v>
      </c>
      <c r="P4415">
        <v>0.14000000000000001</v>
      </c>
    </row>
    <row r="4416" spans="1:18">
      <c r="A4416" s="1">
        <v>41760</v>
      </c>
      <c r="B4416" t="s">
        <v>55</v>
      </c>
      <c r="C4416" t="s">
        <v>293</v>
      </c>
      <c r="D4416" s="4">
        <v>26208</v>
      </c>
      <c r="E4416" s="4">
        <v>2620.7999999999997</v>
      </c>
      <c r="F4416" s="3">
        <v>9.9999999999999992E-2</v>
      </c>
      <c r="G4416" s="5">
        <v>10920</v>
      </c>
      <c r="H4416" s="4">
        <v>1092</v>
      </c>
      <c r="I4416">
        <v>2.4</v>
      </c>
      <c r="J4416" t="s">
        <v>34</v>
      </c>
      <c r="K4416" t="s">
        <v>36</v>
      </c>
      <c r="L4416" t="s">
        <v>167</v>
      </c>
      <c r="M4416" s="2">
        <v>41712</v>
      </c>
      <c r="N4416" s="2">
        <v>42076</v>
      </c>
      <c r="O4416" t="s">
        <v>16</v>
      </c>
      <c r="P4416">
        <v>0.1</v>
      </c>
      <c r="R4416">
        <f t="shared" ref="R4416" si="393">(N4416-M4416)/365</f>
        <v>0.99726027397260275</v>
      </c>
    </row>
    <row r="4417" spans="1:16">
      <c r="A4417" s="1">
        <v>41760</v>
      </c>
      <c r="B4417" t="s">
        <v>55</v>
      </c>
      <c r="C4417" t="s">
        <v>294</v>
      </c>
      <c r="D4417" s="4">
        <v>43344</v>
      </c>
      <c r="E4417" s="4">
        <v>7966.627199999999</v>
      </c>
      <c r="F4417" s="3">
        <v>0.18379999999999996</v>
      </c>
      <c r="G4417" s="5">
        <v>4515</v>
      </c>
      <c r="H4417" s="4">
        <v>829.85699999999997</v>
      </c>
      <c r="I4417">
        <v>9.6</v>
      </c>
      <c r="J4417" t="s">
        <v>10</v>
      </c>
      <c r="K4417" t="s">
        <v>11</v>
      </c>
      <c r="L4417" t="s">
        <v>94</v>
      </c>
      <c r="M4417" s="2">
        <v>41759</v>
      </c>
      <c r="N4417" s="2">
        <v>42123</v>
      </c>
      <c r="O4417" t="s">
        <v>21</v>
      </c>
      <c r="P4417">
        <v>0.17</v>
      </c>
    </row>
    <row r="4418" spans="1:16">
      <c r="A4418" s="1">
        <v>41760</v>
      </c>
      <c r="B4418" t="s">
        <v>55</v>
      </c>
      <c r="C4418" t="s">
        <v>295</v>
      </c>
      <c r="D4418" s="4">
        <v>4161.5999999999995</v>
      </c>
      <c r="E4418" s="4">
        <v>11999.973600000001</v>
      </c>
      <c r="F4418" s="3">
        <v>2.8835000000000006</v>
      </c>
      <c r="G4418" s="5">
        <v>61.928571428571416</v>
      </c>
      <c r="H4418" s="4">
        <v>178.57103571428573</v>
      </c>
      <c r="I4418">
        <v>67.2</v>
      </c>
      <c r="J4418" t="s">
        <v>47</v>
      </c>
      <c r="K4418" t="s">
        <v>91</v>
      </c>
      <c r="L4418" t="s">
        <v>276</v>
      </c>
      <c r="M4418" s="2">
        <v>41752</v>
      </c>
      <c r="N4418" s="2">
        <v>42116</v>
      </c>
      <c r="O4418" t="s">
        <v>13</v>
      </c>
    </row>
    <row r="4419" spans="1:16">
      <c r="A4419" s="1">
        <v>41760</v>
      </c>
      <c r="B4419" t="s">
        <v>55</v>
      </c>
      <c r="C4419" t="s">
        <v>252</v>
      </c>
      <c r="D4419" s="4">
        <v>37268.400000000001</v>
      </c>
      <c r="E4419" s="4">
        <v>6600.2336399999995</v>
      </c>
      <c r="F4419" s="3">
        <v>0.17709999999999998</v>
      </c>
      <c r="G4419" s="5">
        <v>2588.0833333333335</v>
      </c>
      <c r="H4419" s="4">
        <v>458.34955833333333</v>
      </c>
      <c r="I4419">
        <v>14.399999999999999</v>
      </c>
      <c r="J4419" t="s">
        <v>62</v>
      </c>
      <c r="K4419" t="s">
        <v>253</v>
      </c>
      <c r="L4419" t="s">
        <v>253</v>
      </c>
      <c r="M4419" s="2">
        <v>41532</v>
      </c>
      <c r="N4419" s="2">
        <v>41896</v>
      </c>
      <c r="O4419" t="s">
        <v>13</v>
      </c>
      <c r="P4419">
        <v>0</v>
      </c>
    </row>
    <row r="4420" spans="1:16">
      <c r="A4420" s="1">
        <v>41760</v>
      </c>
      <c r="B4420" t="s">
        <v>55</v>
      </c>
      <c r="C4420" t="s">
        <v>254</v>
      </c>
      <c r="D4420" s="4">
        <v>57806.400000000001</v>
      </c>
      <c r="E4420" s="4">
        <v>6601.4908800000003</v>
      </c>
      <c r="F4420" s="3">
        <v>0.1142</v>
      </c>
      <c r="G4420" s="5">
        <v>4014.3333333333339</v>
      </c>
      <c r="H4420" s="4">
        <v>458.43686666666673</v>
      </c>
      <c r="I4420">
        <v>14.399999999999999</v>
      </c>
      <c r="J4420" t="s">
        <v>10</v>
      </c>
      <c r="K4420" t="s">
        <v>11</v>
      </c>
      <c r="L4420" t="s">
        <v>94</v>
      </c>
      <c r="M4420" s="2">
        <v>41533</v>
      </c>
      <c r="N4420" s="2">
        <v>41897</v>
      </c>
      <c r="O4420" t="s">
        <v>13</v>
      </c>
      <c r="P4420">
        <v>0</v>
      </c>
    </row>
    <row r="4421" spans="1:16">
      <c r="A4421" s="1">
        <v>41760</v>
      </c>
      <c r="B4421" t="s">
        <v>55</v>
      </c>
      <c r="C4421" t="s">
        <v>255</v>
      </c>
      <c r="D4421" s="4">
        <v>59996.399999999994</v>
      </c>
      <c r="E4421" s="4">
        <v>5999.64</v>
      </c>
      <c r="F4421" s="3">
        <v>0.10000000000000002</v>
      </c>
      <c r="G4421" s="5">
        <v>4166.416666666667</v>
      </c>
      <c r="H4421" s="4">
        <v>416.64166666666671</v>
      </c>
      <c r="I4421">
        <v>14.399999999999999</v>
      </c>
      <c r="J4421" t="s">
        <v>10</v>
      </c>
      <c r="K4421" t="s">
        <v>11</v>
      </c>
      <c r="L4421" t="s">
        <v>94</v>
      </c>
      <c r="M4421" s="2">
        <v>41518</v>
      </c>
      <c r="N4421" s="2">
        <v>41882</v>
      </c>
      <c r="O4421" t="s">
        <v>13</v>
      </c>
      <c r="P4421">
        <v>0</v>
      </c>
    </row>
    <row r="4422" spans="1:16">
      <c r="A4422" s="1">
        <v>41760</v>
      </c>
      <c r="B4422" t="s">
        <v>55</v>
      </c>
      <c r="C4422" t="s">
        <v>256</v>
      </c>
      <c r="D4422" s="4">
        <v>38373.599999999999</v>
      </c>
      <c r="E4422" s="4">
        <v>6001.6310400000011</v>
      </c>
      <c r="F4422" s="3">
        <v>0.15640000000000004</v>
      </c>
      <c r="G4422" s="5">
        <v>2664.8333333333335</v>
      </c>
      <c r="H4422" s="4">
        <v>416.77993333333347</v>
      </c>
      <c r="I4422">
        <v>14.399999999999999</v>
      </c>
      <c r="J4422" t="s">
        <v>52</v>
      </c>
      <c r="K4422" t="s">
        <v>51</v>
      </c>
      <c r="L4422" t="s">
        <v>51</v>
      </c>
      <c r="M4422" s="2">
        <v>41536</v>
      </c>
      <c r="N4422" s="2">
        <v>41900</v>
      </c>
      <c r="O4422" t="s">
        <v>21</v>
      </c>
      <c r="P4422">
        <v>0.13</v>
      </c>
    </row>
    <row r="4423" spans="1:16">
      <c r="A4423" s="1">
        <v>41760</v>
      </c>
      <c r="B4423" t="s">
        <v>55</v>
      </c>
      <c r="C4423" t="s">
        <v>257</v>
      </c>
      <c r="D4423" s="4">
        <v>48945.599999999999</v>
      </c>
      <c r="E4423" s="4">
        <v>6000.73056</v>
      </c>
      <c r="F4423" s="3">
        <v>0.1226</v>
      </c>
      <c r="G4423" s="5">
        <v>3399.0000000000005</v>
      </c>
      <c r="H4423" s="4">
        <v>416.71740000000005</v>
      </c>
      <c r="I4423">
        <v>14.399999999999999</v>
      </c>
      <c r="J4423" t="s">
        <v>10</v>
      </c>
      <c r="K4423" t="s">
        <v>11</v>
      </c>
      <c r="L4423" t="s">
        <v>94</v>
      </c>
      <c r="M4423" s="2">
        <v>41541</v>
      </c>
      <c r="N4423" s="2">
        <v>41905</v>
      </c>
      <c r="O4423" t="s">
        <v>13</v>
      </c>
      <c r="P4423">
        <v>0</v>
      </c>
    </row>
    <row r="4424" spans="1:16">
      <c r="A4424" s="1">
        <v>41760</v>
      </c>
      <c r="B4424" t="s">
        <v>55</v>
      </c>
      <c r="C4424" t="s">
        <v>278</v>
      </c>
      <c r="D4424" s="4">
        <v>5238</v>
      </c>
      <c r="E4424" s="4">
        <v>2400.0515999999998</v>
      </c>
      <c r="F4424" s="3">
        <v>0.45819999999999994</v>
      </c>
      <c r="G4424" s="5">
        <v>335.76923076923077</v>
      </c>
      <c r="H4424" s="4">
        <v>153.84946153846153</v>
      </c>
      <c r="I4424">
        <v>15.6</v>
      </c>
      <c r="J4424" t="s">
        <v>47</v>
      </c>
      <c r="K4424" t="s">
        <v>91</v>
      </c>
      <c r="L4424" t="s">
        <v>279</v>
      </c>
      <c r="M4424" s="2">
        <v>41609</v>
      </c>
      <c r="N4424" s="2">
        <v>41973</v>
      </c>
      <c r="O4424" t="s">
        <v>13</v>
      </c>
      <c r="P4424">
        <v>0</v>
      </c>
    </row>
    <row r="4425" spans="1:16">
      <c r="A4425" s="1">
        <v>41760</v>
      </c>
      <c r="B4425" t="s">
        <v>55</v>
      </c>
      <c r="C4425" t="s">
        <v>277</v>
      </c>
      <c r="D4425" s="4">
        <v>6672</v>
      </c>
      <c r="E4425" s="4">
        <v>2040.2975999999999</v>
      </c>
      <c r="F4425" s="3">
        <v>0.30579999999999996</v>
      </c>
      <c r="G4425" s="5">
        <v>926.66666666666674</v>
      </c>
      <c r="H4425" s="4">
        <v>283.37466666666666</v>
      </c>
      <c r="I4425">
        <v>7.1999999999999993</v>
      </c>
      <c r="J4425" t="s">
        <v>47</v>
      </c>
      <c r="K4425" t="s">
        <v>91</v>
      </c>
      <c r="L4425" t="s">
        <v>280</v>
      </c>
      <c r="M4425" s="2">
        <v>41617</v>
      </c>
      <c r="N4425" s="2">
        <v>41981</v>
      </c>
      <c r="O4425" t="s">
        <v>13</v>
      </c>
      <c r="P4425">
        <v>0</v>
      </c>
    </row>
    <row r="4426" spans="1:16">
      <c r="A4426" s="1">
        <v>41791</v>
      </c>
      <c r="B4426" t="s">
        <v>55</v>
      </c>
      <c r="C4426" t="s">
        <v>56</v>
      </c>
      <c r="D4426" s="4">
        <v>975669.6</v>
      </c>
      <c r="E4426" s="4">
        <v>126544.34711999999</v>
      </c>
      <c r="F4426" s="3">
        <v>0.12969999999999998</v>
      </c>
      <c r="G4426" s="5">
        <v>809.81872509960158</v>
      </c>
      <c r="H4426" s="4">
        <v>105.03348864541832</v>
      </c>
      <c r="I4426">
        <v>1204.8</v>
      </c>
      <c r="J4426" t="s">
        <v>34</v>
      </c>
      <c r="K4426" t="s">
        <v>58</v>
      </c>
      <c r="L4426" t="s">
        <v>57</v>
      </c>
      <c r="M4426" s="2">
        <v>41270</v>
      </c>
      <c r="N4426" s="2">
        <v>44325</v>
      </c>
      <c r="O4426" t="s">
        <v>16</v>
      </c>
      <c r="P4426">
        <v>0.08</v>
      </c>
    </row>
    <row r="4427" spans="1:16">
      <c r="A4427" s="1">
        <v>41791</v>
      </c>
      <c r="B4427" t="s">
        <v>55</v>
      </c>
      <c r="C4427" t="s">
        <v>59</v>
      </c>
      <c r="D4427" s="4">
        <v>657541.19999999995</v>
      </c>
      <c r="E4427" s="4">
        <v>93962.63747999999</v>
      </c>
      <c r="F4427" s="3">
        <v>0.1429</v>
      </c>
      <c r="G4427" s="5">
        <v>769.59410112359546</v>
      </c>
      <c r="H4427" s="4">
        <v>109.97499705056178</v>
      </c>
      <c r="I4427">
        <v>854.4</v>
      </c>
      <c r="J4427" t="s">
        <v>34</v>
      </c>
      <c r="K4427" t="s">
        <v>58</v>
      </c>
      <c r="L4427" t="s">
        <v>57</v>
      </c>
      <c r="M4427" s="2">
        <v>41286</v>
      </c>
      <c r="N4427" s="2">
        <v>44325</v>
      </c>
      <c r="O4427" t="s">
        <v>16</v>
      </c>
      <c r="P4427">
        <v>0.08</v>
      </c>
    </row>
    <row r="4428" spans="1:16">
      <c r="A4428" s="1">
        <v>41791</v>
      </c>
      <c r="B4428" t="s">
        <v>55</v>
      </c>
      <c r="C4428" t="s">
        <v>244</v>
      </c>
      <c r="D4428" s="4">
        <v>388432.8</v>
      </c>
      <c r="E4428" s="4">
        <v>53992.159200000009</v>
      </c>
      <c r="F4428" s="3">
        <v>0.13900000000000004</v>
      </c>
      <c r="G4428" s="5">
        <v>719.31999999999994</v>
      </c>
      <c r="H4428" s="4">
        <v>99.985480000000024</v>
      </c>
      <c r="I4428">
        <v>540</v>
      </c>
      <c r="J4428" t="s">
        <v>34</v>
      </c>
      <c r="K4428" t="s">
        <v>58</v>
      </c>
      <c r="L4428" t="s">
        <v>57</v>
      </c>
      <c r="M4428" s="2">
        <v>41402</v>
      </c>
      <c r="N4428" s="2">
        <v>44323</v>
      </c>
      <c r="O4428" t="s">
        <v>21</v>
      </c>
      <c r="P4428">
        <v>0.08</v>
      </c>
    </row>
    <row r="4429" spans="1:16">
      <c r="A4429" s="1">
        <v>41791</v>
      </c>
      <c r="B4429" t="s">
        <v>55</v>
      </c>
      <c r="C4429" t="s">
        <v>60</v>
      </c>
      <c r="D4429" s="4">
        <v>131096.62800000003</v>
      </c>
      <c r="E4429" s="4">
        <v>26337.312565200002</v>
      </c>
      <c r="F4429" s="3">
        <v>0.20089999999999997</v>
      </c>
      <c r="G4429" s="5">
        <v>522.71382775119628</v>
      </c>
      <c r="H4429" s="4">
        <v>105.01320799521532</v>
      </c>
      <c r="I4429">
        <v>250.79999999999998</v>
      </c>
      <c r="J4429" t="s">
        <v>62</v>
      </c>
      <c r="K4429" t="s">
        <v>61</v>
      </c>
      <c r="L4429" t="s">
        <v>61</v>
      </c>
      <c r="M4429" s="2">
        <v>41243</v>
      </c>
      <c r="N4429" s="2">
        <v>43229</v>
      </c>
      <c r="O4429" t="s">
        <v>13</v>
      </c>
      <c r="P4429">
        <v>0</v>
      </c>
    </row>
    <row r="4430" spans="1:16">
      <c r="A4430" s="1">
        <v>41791</v>
      </c>
      <c r="B4430" t="s">
        <v>55</v>
      </c>
      <c r="C4430" t="s">
        <v>63</v>
      </c>
      <c r="D4430" s="4">
        <v>713835.6</v>
      </c>
      <c r="E4430" s="4">
        <v>110787.28512</v>
      </c>
      <c r="F4430" s="3">
        <v>0.1552</v>
      </c>
      <c r="G4430" s="5">
        <v>547.75598526703493</v>
      </c>
      <c r="H4430" s="4">
        <v>85.011728913443832</v>
      </c>
      <c r="I4430">
        <v>1303.2</v>
      </c>
      <c r="J4430" t="s">
        <v>34</v>
      </c>
      <c r="K4430" t="s">
        <v>58</v>
      </c>
      <c r="L4430" t="s">
        <v>57</v>
      </c>
      <c r="M4430" s="2">
        <v>41268</v>
      </c>
      <c r="N4430" s="2">
        <v>44325</v>
      </c>
      <c r="O4430" t="s">
        <v>16</v>
      </c>
      <c r="P4430">
        <v>7.0000000000000007E-2</v>
      </c>
    </row>
    <row r="4431" spans="1:16">
      <c r="A4431" s="1">
        <v>41791</v>
      </c>
      <c r="B4431" t="s">
        <v>55</v>
      </c>
      <c r="C4431" t="s">
        <v>64</v>
      </c>
      <c r="D4431" s="4">
        <v>240070.55999999997</v>
      </c>
      <c r="E4431" s="4">
        <v>50846.944607999998</v>
      </c>
      <c r="F4431" s="3">
        <v>0.21180000000000002</v>
      </c>
      <c r="G4431" s="5">
        <v>1227.3546012269937</v>
      </c>
      <c r="H4431" s="4">
        <v>259.95370453987732</v>
      </c>
      <c r="I4431">
        <v>195.6</v>
      </c>
      <c r="J4431" t="s">
        <v>10</v>
      </c>
      <c r="K4431" t="s">
        <v>12</v>
      </c>
      <c r="L4431" t="s">
        <v>27</v>
      </c>
      <c r="M4431" s="2">
        <v>41299</v>
      </c>
      <c r="N4431" s="2">
        <v>42499</v>
      </c>
      <c r="O4431" t="s">
        <v>21</v>
      </c>
      <c r="P4431">
        <v>0.16</v>
      </c>
    </row>
    <row r="4432" spans="1:16">
      <c r="A4432" s="1">
        <v>41791</v>
      </c>
      <c r="B4432" t="s">
        <v>55</v>
      </c>
      <c r="C4432" t="s">
        <v>65</v>
      </c>
      <c r="D4432" s="4">
        <v>119865.59999999999</v>
      </c>
      <c r="E4432" s="4">
        <v>48929.137920000001</v>
      </c>
      <c r="F4432" s="3">
        <v>0.40820000000000006</v>
      </c>
      <c r="G4432" s="5">
        <v>661.50993377483439</v>
      </c>
      <c r="H4432" s="4">
        <v>270.02835496688743</v>
      </c>
      <c r="I4432">
        <v>181.2</v>
      </c>
      <c r="J4432" t="s">
        <v>10</v>
      </c>
      <c r="K4432" t="s">
        <v>20</v>
      </c>
      <c r="L4432" t="s">
        <v>20</v>
      </c>
      <c r="M4432" s="2">
        <v>41286</v>
      </c>
      <c r="N4432" s="2">
        <v>42499</v>
      </c>
      <c r="O4432" t="s">
        <v>21</v>
      </c>
      <c r="P4432">
        <v>0.11</v>
      </c>
    </row>
    <row r="4433" spans="1:16">
      <c r="A4433" s="1">
        <v>41791</v>
      </c>
      <c r="B4433" t="s">
        <v>55</v>
      </c>
      <c r="C4433" t="s">
        <v>66</v>
      </c>
      <c r="D4433" s="4">
        <v>135633.60000000001</v>
      </c>
      <c r="E4433" s="4">
        <v>27601.437600000001</v>
      </c>
      <c r="F4433" s="3">
        <v>0.20349999999999999</v>
      </c>
      <c r="G4433" s="5">
        <v>1130.28</v>
      </c>
      <c r="H4433" s="4">
        <v>230.01198000000002</v>
      </c>
      <c r="I4433">
        <v>120</v>
      </c>
      <c r="J4433" t="s">
        <v>10</v>
      </c>
      <c r="K4433" t="s">
        <v>20</v>
      </c>
      <c r="L4433" t="s">
        <v>20</v>
      </c>
      <c r="M4433" s="2">
        <v>41279</v>
      </c>
      <c r="N4433" s="2">
        <v>42499</v>
      </c>
      <c r="O4433" t="s">
        <v>21</v>
      </c>
      <c r="P4433">
        <v>0.15</v>
      </c>
    </row>
    <row r="4434" spans="1:16">
      <c r="A4434" s="1">
        <v>41791</v>
      </c>
      <c r="B4434" t="s">
        <v>55</v>
      </c>
      <c r="C4434" t="s">
        <v>67</v>
      </c>
      <c r="D4434" s="4">
        <v>103743.59999999999</v>
      </c>
      <c r="E4434" s="4">
        <v>33903.408479999998</v>
      </c>
      <c r="F4434" s="3">
        <v>0.32680000000000003</v>
      </c>
      <c r="G4434" s="5">
        <v>765.07079646017701</v>
      </c>
      <c r="H4434" s="4">
        <v>250.02513628318584</v>
      </c>
      <c r="I4434">
        <v>135.6</v>
      </c>
      <c r="J4434" t="s">
        <v>10</v>
      </c>
      <c r="K4434" t="s">
        <v>20</v>
      </c>
      <c r="L4434" t="s">
        <v>20</v>
      </c>
      <c r="M4434" s="2">
        <v>41281</v>
      </c>
      <c r="N4434" s="2">
        <v>42133</v>
      </c>
      <c r="O4434" t="s">
        <v>21</v>
      </c>
      <c r="P4434">
        <v>0.14000000000000001</v>
      </c>
    </row>
    <row r="4435" spans="1:16">
      <c r="A4435" s="1">
        <v>41791</v>
      </c>
      <c r="B4435" t="s">
        <v>55</v>
      </c>
      <c r="C4435" t="s">
        <v>68</v>
      </c>
      <c r="D4435" s="4">
        <v>62590.799999999996</v>
      </c>
      <c r="E4435" s="4">
        <v>17281.319879999999</v>
      </c>
      <c r="F4435" s="3">
        <v>0.27610000000000001</v>
      </c>
      <c r="G4435" s="5">
        <v>869.31666666666661</v>
      </c>
      <c r="H4435" s="4">
        <v>240.01833166666665</v>
      </c>
      <c r="I4435">
        <v>72</v>
      </c>
      <c r="J4435" t="s">
        <v>10</v>
      </c>
      <c r="K4435" t="s">
        <v>11</v>
      </c>
      <c r="L4435" t="s">
        <v>42</v>
      </c>
      <c r="M4435" s="2">
        <v>41280</v>
      </c>
      <c r="N4435" s="2">
        <v>42133</v>
      </c>
      <c r="O4435" t="s">
        <v>21</v>
      </c>
      <c r="P4435">
        <v>0.15</v>
      </c>
    </row>
    <row r="4436" spans="1:16">
      <c r="A4436" s="1">
        <v>41791</v>
      </c>
      <c r="B4436" t="s">
        <v>55</v>
      </c>
      <c r="C4436" t="s">
        <v>69</v>
      </c>
      <c r="D4436" s="4">
        <v>112388.4</v>
      </c>
      <c r="E4436" s="4">
        <v>48978.86471999999</v>
      </c>
      <c r="F4436" s="3">
        <v>0.43579999999999997</v>
      </c>
      <c r="G4436" s="5">
        <v>596.5414012738853</v>
      </c>
      <c r="H4436" s="4">
        <v>259.97274267515917</v>
      </c>
      <c r="I4436">
        <v>188.4</v>
      </c>
      <c r="J4436" t="s">
        <v>10</v>
      </c>
      <c r="K4436" t="s">
        <v>20</v>
      </c>
      <c r="L4436" t="s">
        <v>20</v>
      </c>
      <c r="M4436" s="2">
        <v>41283</v>
      </c>
      <c r="N4436" s="2">
        <v>42133</v>
      </c>
      <c r="O4436" t="s">
        <v>21</v>
      </c>
      <c r="P4436">
        <v>0.17</v>
      </c>
    </row>
    <row r="4437" spans="1:16">
      <c r="A4437" s="1">
        <v>41791</v>
      </c>
      <c r="B4437" t="s">
        <v>55</v>
      </c>
      <c r="C4437" t="s">
        <v>70</v>
      </c>
      <c r="D4437" s="4">
        <v>364452</v>
      </c>
      <c r="E4437" s="4">
        <v>65601.359999999986</v>
      </c>
      <c r="F4437" s="3">
        <v>0.17999999999999997</v>
      </c>
      <c r="G4437" s="5">
        <v>1735.4857142857143</v>
      </c>
      <c r="H4437" s="4">
        <v>312.38742857142853</v>
      </c>
      <c r="I4437">
        <v>210</v>
      </c>
      <c r="J4437" t="s">
        <v>10</v>
      </c>
      <c r="K4437" t="s">
        <v>20</v>
      </c>
      <c r="L4437" t="s">
        <v>20</v>
      </c>
      <c r="M4437" s="2">
        <v>41284</v>
      </c>
      <c r="N4437" s="2">
        <v>42499</v>
      </c>
      <c r="O4437" t="s">
        <v>16</v>
      </c>
      <c r="P4437">
        <v>0.18</v>
      </c>
    </row>
    <row r="4438" spans="1:16">
      <c r="A4438" s="1">
        <v>41791</v>
      </c>
      <c r="B4438" t="s">
        <v>55</v>
      </c>
      <c r="C4438" t="s">
        <v>71</v>
      </c>
      <c r="D4438" s="4">
        <v>148667.80799999999</v>
      </c>
      <c r="E4438" s="4">
        <v>34996.402003199997</v>
      </c>
      <c r="F4438" s="3">
        <v>0.2354</v>
      </c>
      <c r="G4438" s="5">
        <v>509.83473251028806</v>
      </c>
      <c r="H4438" s="4">
        <v>120.01509603292182</v>
      </c>
      <c r="I4438">
        <v>291.59999999999997</v>
      </c>
      <c r="J4438" t="s">
        <v>10</v>
      </c>
      <c r="K4438" t="s">
        <v>12</v>
      </c>
      <c r="L4438" t="s">
        <v>12</v>
      </c>
      <c r="M4438" s="2">
        <v>41340</v>
      </c>
      <c r="N4438" s="2">
        <v>42499</v>
      </c>
      <c r="O4438" t="s">
        <v>16</v>
      </c>
      <c r="P4438">
        <v>0.13</v>
      </c>
    </row>
    <row r="4439" spans="1:16">
      <c r="A4439" s="1">
        <v>41791</v>
      </c>
      <c r="B4439" t="s">
        <v>55</v>
      </c>
      <c r="C4439" t="s">
        <v>72</v>
      </c>
      <c r="D4439" s="4">
        <v>91590.36</v>
      </c>
      <c r="E4439" s="4">
        <v>24482.103228</v>
      </c>
      <c r="F4439" s="3">
        <v>0.26729999999999998</v>
      </c>
      <c r="G4439" s="5">
        <v>448.9723529411765</v>
      </c>
      <c r="H4439" s="4">
        <v>120.01030994117647</v>
      </c>
      <c r="I4439">
        <v>204</v>
      </c>
      <c r="J4439" t="s">
        <v>10</v>
      </c>
      <c r="K4439" t="s">
        <v>20</v>
      </c>
      <c r="L4439" t="s">
        <v>20</v>
      </c>
      <c r="M4439" s="2">
        <v>41337</v>
      </c>
      <c r="N4439" s="2">
        <v>42499</v>
      </c>
      <c r="O4439" t="s">
        <v>16</v>
      </c>
      <c r="P4439">
        <v>0.13</v>
      </c>
    </row>
    <row r="4440" spans="1:16">
      <c r="A4440" s="1">
        <v>41791</v>
      </c>
      <c r="B4440" t="s">
        <v>55</v>
      </c>
      <c r="C4440" t="s">
        <v>73</v>
      </c>
      <c r="D4440" s="4">
        <v>111747.59999999999</v>
      </c>
      <c r="E4440" s="4">
        <v>37122.55272</v>
      </c>
      <c r="F4440" s="3">
        <v>0.33220000000000005</v>
      </c>
      <c r="G4440" s="5">
        <v>782.54621848739498</v>
      </c>
      <c r="H4440" s="4">
        <v>259.96185378151262</v>
      </c>
      <c r="I4440">
        <v>142.79999999999998</v>
      </c>
      <c r="J4440" t="s">
        <v>10</v>
      </c>
      <c r="K4440" t="s">
        <v>20</v>
      </c>
      <c r="L4440" t="s">
        <v>20</v>
      </c>
      <c r="M4440" s="2">
        <v>41284</v>
      </c>
      <c r="N4440" s="2">
        <v>43229</v>
      </c>
      <c r="O4440" t="s">
        <v>21</v>
      </c>
      <c r="P4440">
        <v>0.16</v>
      </c>
    </row>
    <row r="4441" spans="1:16">
      <c r="A4441" s="1">
        <v>41791</v>
      </c>
      <c r="B4441" t="s">
        <v>55</v>
      </c>
      <c r="C4441" t="s">
        <v>74</v>
      </c>
      <c r="D4441" s="4">
        <v>236439.59999999998</v>
      </c>
      <c r="E4441" s="4">
        <v>78923.538480000003</v>
      </c>
      <c r="F4441" s="3">
        <v>0.33380000000000004</v>
      </c>
      <c r="G4441" s="5">
        <v>719.09854014598534</v>
      </c>
      <c r="H4441" s="4">
        <v>240.03509270072993</v>
      </c>
      <c r="I4441">
        <v>328.8</v>
      </c>
      <c r="J4441" t="s">
        <v>10</v>
      </c>
      <c r="K4441" t="s">
        <v>20</v>
      </c>
      <c r="L4441" t="s">
        <v>20</v>
      </c>
      <c r="M4441" s="2">
        <v>41299</v>
      </c>
      <c r="N4441" s="2">
        <v>42133</v>
      </c>
      <c r="O4441" t="s">
        <v>21</v>
      </c>
      <c r="P4441">
        <v>0.15</v>
      </c>
    </row>
    <row r="4442" spans="1:16">
      <c r="A4442" s="1">
        <v>41791</v>
      </c>
      <c r="B4442" t="s">
        <v>55</v>
      </c>
      <c r="C4442" t="s">
        <v>75</v>
      </c>
      <c r="D4442" s="4">
        <v>352390.8</v>
      </c>
      <c r="E4442" s="4">
        <v>89859.653999999995</v>
      </c>
      <c r="F4442" s="3">
        <v>0.255</v>
      </c>
      <c r="G4442" s="5">
        <v>941.21474358974365</v>
      </c>
      <c r="H4442" s="4">
        <v>240.00975961538461</v>
      </c>
      <c r="I4442">
        <v>374.4</v>
      </c>
      <c r="J4442" t="s">
        <v>10</v>
      </c>
      <c r="K4442" t="s">
        <v>76</v>
      </c>
      <c r="L4442" t="s">
        <v>76</v>
      </c>
      <c r="M4442" s="2">
        <v>41295</v>
      </c>
      <c r="N4442" s="2">
        <v>42133</v>
      </c>
      <c r="O4442" t="s">
        <v>21</v>
      </c>
      <c r="P4442">
        <v>0.15</v>
      </c>
    </row>
    <row r="4443" spans="1:16">
      <c r="A4443" s="1">
        <v>41791</v>
      </c>
      <c r="B4443" t="s">
        <v>55</v>
      </c>
      <c r="C4443" t="s">
        <v>77</v>
      </c>
      <c r="D4443" s="4">
        <v>186336</v>
      </c>
      <c r="E4443" s="4">
        <v>62105.788799999995</v>
      </c>
      <c r="F4443" s="3">
        <v>0.33329999999999999</v>
      </c>
      <c r="G4443" s="5">
        <v>690.13333333333333</v>
      </c>
      <c r="H4443" s="4">
        <v>230.02143999999998</v>
      </c>
      <c r="I4443">
        <v>270</v>
      </c>
      <c r="J4443" t="s">
        <v>10</v>
      </c>
      <c r="K4443" t="s">
        <v>76</v>
      </c>
      <c r="L4443" t="s">
        <v>76</v>
      </c>
      <c r="M4443" s="2">
        <v>41279</v>
      </c>
      <c r="N4443" s="2">
        <v>42499</v>
      </c>
      <c r="O4443" t="s">
        <v>21</v>
      </c>
      <c r="P4443">
        <v>0.13</v>
      </c>
    </row>
    <row r="4444" spans="1:16">
      <c r="A4444" s="1">
        <v>41791</v>
      </c>
      <c r="B4444" t="s">
        <v>55</v>
      </c>
      <c r="C4444" t="s">
        <v>78</v>
      </c>
      <c r="D4444" s="4">
        <v>230926.8</v>
      </c>
      <c r="E4444" s="4">
        <v>74820.283200000005</v>
      </c>
      <c r="F4444" s="3">
        <v>0.32400000000000007</v>
      </c>
      <c r="G4444" s="5">
        <v>895.06511627906968</v>
      </c>
      <c r="H4444" s="4">
        <v>290.00109767441865</v>
      </c>
      <c r="I4444">
        <v>258</v>
      </c>
      <c r="J4444" t="s">
        <v>10</v>
      </c>
      <c r="K4444" t="s">
        <v>20</v>
      </c>
      <c r="L4444" t="s">
        <v>20</v>
      </c>
      <c r="M4444" s="2">
        <v>41274</v>
      </c>
      <c r="N4444" s="2">
        <v>42435</v>
      </c>
      <c r="O4444" t="s">
        <v>21</v>
      </c>
      <c r="P4444">
        <v>0.18</v>
      </c>
    </row>
    <row r="4445" spans="1:16">
      <c r="A4445" s="1">
        <v>41791</v>
      </c>
      <c r="B4445" t="s">
        <v>55</v>
      </c>
      <c r="C4445" t="s">
        <v>79</v>
      </c>
      <c r="D4445" s="4">
        <v>751728</v>
      </c>
      <c r="E4445" s="4">
        <v>182820.24960000001</v>
      </c>
      <c r="F4445" s="3">
        <v>0.24320000000000003</v>
      </c>
      <c r="G4445" s="5">
        <v>484.48569218870847</v>
      </c>
      <c r="H4445" s="4">
        <v>117.82692034029391</v>
      </c>
      <c r="I4445">
        <v>1551.6</v>
      </c>
      <c r="J4445" t="s">
        <v>32</v>
      </c>
      <c r="K4445" t="s">
        <v>79</v>
      </c>
      <c r="L4445" t="s">
        <v>32</v>
      </c>
      <c r="M4445" s="2">
        <v>41338</v>
      </c>
      <c r="N4445" s="2">
        <v>44349</v>
      </c>
      <c r="O4445" t="s">
        <v>30</v>
      </c>
      <c r="P4445">
        <v>0.14000000000000001</v>
      </c>
    </row>
    <row r="4446" spans="1:16">
      <c r="A4446" s="1">
        <v>41791</v>
      </c>
      <c r="B4446" t="s">
        <v>55</v>
      </c>
      <c r="C4446" t="s">
        <v>270</v>
      </c>
      <c r="D4446" s="4">
        <v>944722.79999999993</v>
      </c>
      <c r="E4446" s="4">
        <v>81718.522200000007</v>
      </c>
      <c r="F4446" s="3">
        <v>8.6500000000000007E-2</v>
      </c>
      <c r="G4446" s="5">
        <v>809.11510791366902</v>
      </c>
      <c r="H4446" s="4">
        <v>69.988456834532386</v>
      </c>
      <c r="I4446">
        <v>1167.5999999999999</v>
      </c>
      <c r="J4446" t="s">
        <v>34</v>
      </c>
      <c r="K4446" t="s">
        <v>58</v>
      </c>
      <c r="L4446" t="s">
        <v>57</v>
      </c>
      <c r="M4446" s="2">
        <v>41446</v>
      </c>
      <c r="N4446" s="2">
        <v>44487</v>
      </c>
      <c r="O4446" t="s">
        <v>16</v>
      </c>
      <c r="P4446">
        <v>0</v>
      </c>
    </row>
    <row r="4447" spans="1:16">
      <c r="A4447" s="1">
        <v>41791</v>
      </c>
      <c r="B4447" t="s">
        <v>55</v>
      </c>
      <c r="C4447" t="s">
        <v>273</v>
      </c>
      <c r="D4447" s="4">
        <v>1342170</v>
      </c>
      <c r="E4447" s="4">
        <v>67108.5</v>
      </c>
      <c r="F4447" s="3">
        <v>0.05</v>
      </c>
      <c r="G4447" s="5">
        <v>2513.4269662921347</v>
      </c>
      <c r="H4447" s="4">
        <v>125.67134831460675</v>
      </c>
      <c r="I4447">
        <v>534</v>
      </c>
      <c r="J4447" t="s">
        <v>34</v>
      </c>
      <c r="K4447" t="s">
        <v>58</v>
      </c>
      <c r="L4447" t="s">
        <v>57</v>
      </c>
      <c r="M4447" s="2">
        <v>41514</v>
      </c>
      <c r="N4447" s="2">
        <v>44525</v>
      </c>
      <c r="O4447" t="s">
        <v>16</v>
      </c>
      <c r="P4447">
        <v>0.05</v>
      </c>
    </row>
    <row r="4448" spans="1:16">
      <c r="A4448" s="1">
        <v>41791</v>
      </c>
      <c r="B4448" t="s">
        <v>55</v>
      </c>
      <c r="C4448" t="s">
        <v>283</v>
      </c>
      <c r="D4448" s="4">
        <v>732367.2</v>
      </c>
      <c r="E4448" s="4">
        <v>55806.380640000003</v>
      </c>
      <c r="F4448" s="3">
        <v>7.6200000000000004E-2</v>
      </c>
      <c r="G4448" s="5">
        <v>1312.4860215053764</v>
      </c>
      <c r="H4448" s="4">
        <v>100.01143483870969</v>
      </c>
      <c r="I4448">
        <v>558</v>
      </c>
      <c r="J4448" t="s">
        <v>34</v>
      </c>
      <c r="K4448" t="s">
        <v>58</v>
      </c>
      <c r="L4448" t="s">
        <v>57</v>
      </c>
      <c r="M4448" s="2">
        <v>41567</v>
      </c>
      <c r="N4448" s="2">
        <v>44578</v>
      </c>
      <c r="O4448" t="s">
        <v>16</v>
      </c>
      <c r="P4448">
        <v>0.05</v>
      </c>
    </row>
    <row r="4449" spans="1:16">
      <c r="A4449" s="1">
        <v>41791</v>
      </c>
      <c r="B4449" t="s">
        <v>55</v>
      </c>
      <c r="C4449" t="s">
        <v>80</v>
      </c>
      <c r="D4449" s="4">
        <v>471078</v>
      </c>
      <c r="E4449" s="4">
        <v>47107.799999999996</v>
      </c>
      <c r="F4449" s="3">
        <v>9.9999999999999992E-2</v>
      </c>
      <c r="G4449" s="5">
        <v>1800.7568807339451</v>
      </c>
      <c r="H4449" s="4">
        <v>180.0756880733945</v>
      </c>
      <c r="I4449">
        <v>261.59999999999997</v>
      </c>
      <c r="J4449" t="s">
        <v>10</v>
      </c>
      <c r="K4449" t="s">
        <v>20</v>
      </c>
      <c r="L4449" t="s">
        <v>20</v>
      </c>
      <c r="M4449" s="2">
        <v>41374</v>
      </c>
      <c r="N4449" s="2">
        <v>42499</v>
      </c>
      <c r="O4449" t="s">
        <v>21</v>
      </c>
      <c r="P4449">
        <v>0.06</v>
      </c>
    </row>
    <row r="4450" spans="1:16">
      <c r="A4450" s="1">
        <v>41791</v>
      </c>
      <c r="B4450" t="s">
        <v>55</v>
      </c>
      <c r="C4450" t="s">
        <v>81</v>
      </c>
      <c r="D4450" s="4">
        <v>710980.32000000007</v>
      </c>
      <c r="E4450" s="4">
        <v>139352.14272</v>
      </c>
      <c r="F4450" s="3">
        <v>0.19599999999999998</v>
      </c>
      <c r="G4450" s="5">
        <v>918.57922480620164</v>
      </c>
      <c r="H4450" s="4">
        <v>180.04152806201552</v>
      </c>
      <c r="I4450">
        <v>774</v>
      </c>
      <c r="J4450" t="s">
        <v>10</v>
      </c>
      <c r="K4450" t="s">
        <v>12</v>
      </c>
      <c r="L4450" t="s">
        <v>23</v>
      </c>
      <c r="M4450" s="2">
        <v>41299</v>
      </c>
      <c r="N4450" s="2">
        <v>43229</v>
      </c>
      <c r="O4450" t="s">
        <v>21</v>
      </c>
      <c r="P4450">
        <v>0.11</v>
      </c>
    </row>
    <row r="4451" spans="1:16">
      <c r="A4451" s="1">
        <v>41791</v>
      </c>
      <c r="B4451" t="s">
        <v>55</v>
      </c>
      <c r="C4451" t="s">
        <v>82</v>
      </c>
      <c r="D4451" s="4">
        <v>215151.6</v>
      </c>
      <c r="E4451" s="4">
        <v>83091.547919999997</v>
      </c>
      <c r="F4451" s="3">
        <v>0.38619999999999999</v>
      </c>
      <c r="G4451" s="5">
        <v>647.26714801444052</v>
      </c>
      <c r="H4451" s="4">
        <v>249.97457256317691</v>
      </c>
      <c r="I4451">
        <v>332.4</v>
      </c>
      <c r="J4451" t="s">
        <v>10</v>
      </c>
      <c r="K4451" t="s">
        <v>12</v>
      </c>
      <c r="L4451" t="s">
        <v>12</v>
      </c>
      <c r="M4451" s="2">
        <v>41331</v>
      </c>
      <c r="N4451" s="2">
        <v>42499</v>
      </c>
      <c r="O4451" t="s">
        <v>21</v>
      </c>
      <c r="P4451">
        <v>0.15</v>
      </c>
    </row>
    <row r="4452" spans="1:16">
      <c r="A4452" s="1">
        <v>41791</v>
      </c>
      <c r="B4452" t="s">
        <v>55</v>
      </c>
      <c r="C4452" t="s">
        <v>83</v>
      </c>
      <c r="D4452" s="4">
        <v>302683.2</v>
      </c>
      <c r="E4452" s="4">
        <v>54271.097759999997</v>
      </c>
      <c r="F4452" s="3">
        <v>0.17929999999999999</v>
      </c>
      <c r="G4452" s="5">
        <v>1704.2972972972975</v>
      </c>
      <c r="H4452" s="4">
        <v>305.5805054054054</v>
      </c>
      <c r="I4452">
        <v>177.6</v>
      </c>
      <c r="J4452" t="s">
        <v>10</v>
      </c>
      <c r="K4452" t="s">
        <v>20</v>
      </c>
      <c r="L4452" t="s">
        <v>20</v>
      </c>
      <c r="M4452" s="2">
        <v>41295</v>
      </c>
      <c r="N4452" s="2">
        <v>42499</v>
      </c>
      <c r="O4452" t="s">
        <v>21</v>
      </c>
      <c r="P4452">
        <v>0.15</v>
      </c>
    </row>
    <row r="4453" spans="1:16">
      <c r="A4453" s="1">
        <v>41791</v>
      </c>
      <c r="B4453" t="s">
        <v>55</v>
      </c>
      <c r="C4453" t="s">
        <v>84</v>
      </c>
      <c r="D4453" s="4">
        <v>229222.8</v>
      </c>
      <c r="E4453" s="4">
        <v>59139.482400000001</v>
      </c>
      <c r="F4453" s="3">
        <v>0.25800000000000001</v>
      </c>
      <c r="G4453" s="5">
        <v>1085.3352272727273</v>
      </c>
      <c r="H4453" s="4">
        <v>280.01648863636365</v>
      </c>
      <c r="I4453">
        <v>211.2</v>
      </c>
      <c r="J4453" t="s">
        <v>10</v>
      </c>
      <c r="K4453" t="s">
        <v>20</v>
      </c>
      <c r="L4453" t="s">
        <v>20</v>
      </c>
      <c r="M4453" s="2">
        <v>41298</v>
      </c>
      <c r="N4453" s="2">
        <v>42133</v>
      </c>
      <c r="O4453" t="s">
        <v>21</v>
      </c>
      <c r="P4453">
        <v>0.15</v>
      </c>
    </row>
    <row r="4454" spans="1:16">
      <c r="A4454" s="1">
        <v>41791</v>
      </c>
      <c r="B4454" t="s">
        <v>55</v>
      </c>
      <c r="C4454" t="s">
        <v>85</v>
      </c>
      <c r="D4454" s="4">
        <v>97299.311999999991</v>
      </c>
      <c r="E4454" s="4">
        <v>14828.415148799999</v>
      </c>
      <c r="F4454" s="3">
        <v>0.15240000000000001</v>
      </c>
      <c r="G4454" s="5">
        <v>787.21126213592231</v>
      </c>
      <c r="H4454" s="4">
        <v>119.97099634951456</v>
      </c>
      <c r="I4454">
        <v>123.6</v>
      </c>
      <c r="J4454" t="s">
        <v>10</v>
      </c>
      <c r="K4454" t="s">
        <v>76</v>
      </c>
      <c r="L4454" t="s">
        <v>76</v>
      </c>
      <c r="M4454" s="2">
        <v>41345</v>
      </c>
      <c r="N4454" s="2">
        <v>42499</v>
      </c>
      <c r="O4454" t="s">
        <v>16</v>
      </c>
      <c r="P4454">
        <v>0.13</v>
      </c>
    </row>
    <row r="4455" spans="1:16">
      <c r="A4455" s="1">
        <v>41791</v>
      </c>
      <c r="B4455" t="s">
        <v>55</v>
      </c>
      <c r="C4455" t="s">
        <v>86</v>
      </c>
      <c r="D4455" s="4">
        <v>219103.19999999998</v>
      </c>
      <c r="E4455" s="4">
        <v>47172.918960000003</v>
      </c>
      <c r="F4455" s="3">
        <v>0.21530000000000002</v>
      </c>
      <c r="G4455" s="5">
        <v>1415.3953488372094</v>
      </c>
      <c r="H4455" s="4">
        <v>304.73461860465119</v>
      </c>
      <c r="I4455">
        <v>154.79999999999998</v>
      </c>
      <c r="J4455" t="s">
        <v>10</v>
      </c>
      <c r="K4455" t="s">
        <v>76</v>
      </c>
      <c r="L4455" t="s">
        <v>76</v>
      </c>
      <c r="M4455" s="2">
        <v>41355</v>
      </c>
      <c r="N4455" s="2">
        <v>42499</v>
      </c>
      <c r="O4455" t="s">
        <v>21</v>
      </c>
      <c r="P4455">
        <v>0.18</v>
      </c>
    </row>
    <row r="4456" spans="1:16">
      <c r="A4456" s="1">
        <v>41791</v>
      </c>
      <c r="B4456" t="s">
        <v>55</v>
      </c>
      <c r="C4456" t="s">
        <v>87</v>
      </c>
      <c r="D4456" s="4">
        <v>334003.20000000001</v>
      </c>
      <c r="E4456" s="4">
        <v>72545.495039999994</v>
      </c>
      <c r="F4456" s="3">
        <v>0.21719999999999998</v>
      </c>
      <c r="G4456" s="5">
        <v>1344.6183574879228</v>
      </c>
      <c r="H4456" s="4">
        <v>292.05110724637683</v>
      </c>
      <c r="I4456">
        <v>248.39999999999998</v>
      </c>
      <c r="J4456" t="s">
        <v>10</v>
      </c>
      <c r="K4456" t="s">
        <v>20</v>
      </c>
      <c r="L4456" t="s">
        <v>20</v>
      </c>
      <c r="M4456" s="2">
        <v>41285</v>
      </c>
      <c r="N4456" s="2">
        <v>42499</v>
      </c>
      <c r="O4456" t="s">
        <v>21</v>
      </c>
      <c r="P4456">
        <v>0.18</v>
      </c>
    </row>
    <row r="4457" spans="1:16">
      <c r="A4457" s="1">
        <v>41791</v>
      </c>
      <c r="B4457" t="s">
        <v>55</v>
      </c>
      <c r="C4457" t="s">
        <v>88</v>
      </c>
      <c r="D4457" s="4">
        <v>73839.887999999992</v>
      </c>
      <c r="E4457" s="4">
        <v>19006.3871712</v>
      </c>
      <c r="F4457" s="3">
        <v>0.25740000000000002</v>
      </c>
      <c r="G4457" s="5">
        <v>466.160909090909</v>
      </c>
      <c r="H4457" s="4">
        <v>119.989818</v>
      </c>
      <c r="I4457">
        <v>158.4</v>
      </c>
      <c r="J4457" t="s">
        <v>10</v>
      </c>
      <c r="K4457" t="s">
        <v>20</v>
      </c>
      <c r="L4457" t="s">
        <v>20</v>
      </c>
      <c r="M4457" s="2">
        <v>41345</v>
      </c>
      <c r="N4457" s="2">
        <v>42499</v>
      </c>
      <c r="O4457" t="s">
        <v>16</v>
      </c>
      <c r="P4457">
        <v>0.13</v>
      </c>
    </row>
    <row r="4458" spans="1:16">
      <c r="A4458" s="1">
        <v>41791</v>
      </c>
      <c r="B4458" t="s">
        <v>55</v>
      </c>
      <c r="C4458" t="s">
        <v>89</v>
      </c>
      <c r="D4458" s="4">
        <v>69646.8</v>
      </c>
      <c r="E4458" s="4">
        <v>29906.335919999998</v>
      </c>
      <c r="F4458" s="3">
        <v>0.42939999999999995</v>
      </c>
      <c r="G4458" s="5">
        <v>652.12359550561803</v>
      </c>
      <c r="H4458" s="4">
        <v>280.02187191011234</v>
      </c>
      <c r="I4458">
        <v>106.8</v>
      </c>
      <c r="J4458" t="s">
        <v>47</v>
      </c>
      <c r="K4458" t="s">
        <v>91</v>
      </c>
      <c r="L4458" t="s">
        <v>90</v>
      </c>
      <c r="M4458" s="2">
        <v>41250</v>
      </c>
      <c r="N4458" s="2">
        <v>42133</v>
      </c>
      <c r="O4458" t="s">
        <v>13</v>
      </c>
      <c r="P4458">
        <v>0</v>
      </c>
    </row>
    <row r="4459" spans="1:16">
      <c r="A4459" s="1">
        <v>41791</v>
      </c>
      <c r="B4459" t="s">
        <v>55</v>
      </c>
      <c r="C4459" t="s">
        <v>92</v>
      </c>
      <c r="D4459" s="4">
        <v>199173.6</v>
      </c>
      <c r="E4459" s="4">
        <v>34457.032800000001</v>
      </c>
      <c r="F4459" s="3">
        <v>0.17299999999999999</v>
      </c>
      <c r="G4459" s="5">
        <v>3859.953488372093</v>
      </c>
      <c r="H4459" s="4">
        <v>667.77195348837211</v>
      </c>
      <c r="I4459">
        <v>51.6</v>
      </c>
      <c r="J4459" t="s">
        <v>10</v>
      </c>
      <c r="K4459" t="s">
        <v>11</v>
      </c>
      <c r="L4459" t="s">
        <v>42</v>
      </c>
      <c r="M4459" s="2">
        <v>41332</v>
      </c>
      <c r="N4459" s="2">
        <v>42133</v>
      </c>
      <c r="O4459" t="s">
        <v>21</v>
      </c>
      <c r="P4459">
        <v>0.16</v>
      </c>
    </row>
    <row r="4460" spans="1:16">
      <c r="A4460" s="1">
        <v>41791</v>
      </c>
      <c r="B4460" t="s">
        <v>55</v>
      </c>
      <c r="C4460" t="s">
        <v>93</v>
      </c>
      <c r="D4460" s="4">
        <v>244738.8</v>
      </c>
      <c r="E4460" s="4">
        <v>34924.226759999998</v>
      </c>
      <c r="F4460" s="3">
        <v>0.14269999999999999</v>
      </c>
      <c r="G4460" s="5">
        <v>3922.0961538461538</v>
      </c>
      <c r="H4460" s="4">
        <v>559.68312115384617</v>
      </c>
      <c r="I4460">
        <v>62.4</v>
      </c>
      <c r="J4460" t="s">
        <v>10</v>
      </c>
      <c r="K4460" t="s">
        <v>11</v>
      </c>
      <c r="L4460" t="s">
        <v>94</v>
      </c>
      <c r="M4460" s="2">
        <v>41287</v>
      </c>
      <c r="N4460" s="2">
        <v>42499</v>
      </c>
      <c r="O4460" t="s">
        <v>21</v>
      </c>
      <c r="P4460">
        <v>0.13</v>
      </c>
    </row>
    <row r="4461" spans="1:16">
      <c r="A4461" s="1">
        <v>41791</v>
      </c>
      <c r="B4461" t="s">
        <v>55</v>
      </c>
      <c r="C4461" t="s">
        <v>95</v>
      </c>
      <c r="D4461" s="4">
        <v>169819.55999999997</v>
      </c>
      <c r="E4461" s="4">
        <v>46445.64966000001</v>
      </c>
      <c r="F4461" s="3">
        <v>0.27350000000000013</v>
      </c>
      <c r="G4461" s="5">
        <v>943.44199999999978</v>
      </c>
      <c r="H4461" s="4">
        <v>258.03138700000005</v>
      </c>
      <c r="I4461">
        <v>180</v>
      </c>
      <c r="J4461" t="s">
        <v>10</v>
      </c>
      <c r="K4461" t="s">
        <v>20</v>
      </c>
      <c r="L4461" t="s">
        <v>20</v>
      </c>
      <c r="M4461" s="2">
        <v>41281</v>
      </c>
      <c r="N4461" s="2">
        <v>42499</v>
      </c>
      <c r="O4461" t="s">
        <v>21</v>
      </c>
      <c r="P4461">
        <v>0.13</v>
      </c>
    </row>
    <row r="4462" spans="1:16">
      <c r="A4462" s="1">
        <v>41791</v>
      </c>
      <c r="B4462" t="s">
        <v>55</v>
      </c>
      <c r="C4462" t="s">
        <v>96</v>
      </c>
      <c r="D4462" s="4">
        <v>381829.2</v>
      </c>
      <c r="E4462" s="4">
        <v>97671.909360000005</v>
      </c>
      <c r="F4462" s="3">
        <v>0.25580000000000003</v>
      </c>
      <c r="G4462" s="5">
        <v>777.97310513447439</v>
      </c>
      <c r="H4462" s="4">
        <v>199.00552029339858</v>
      </c>
      <c r="I4462">
        <v>490.79999999999995</v>
      </c>
      <c r="J4462" t="s">
        <v>10</v>
      </c>
      <c r="K4462" t="s">
        <v>76</v>
      </c>
      <c r="L4462" t="s">
        <v>76</v>
      </c>
      <c r="M4462" s="2">
        <v>41281</v>
      </c>
      <c r="N4462" s="2">
        <v>42500</v>
      </c>
      <c r="O4462" t="s">
        <v>21</v>
      </c>
      <c r="P4462">
        <v>0.13</v>
      </c>
    </row>
    <row r="4463" spans="1:16">
      <c r="A4463" s="1">
        <v>41791</v>
      </c>
      <c r="B4463" t="s">
        <v>55</v>
      </c>
      <c r="C4463" t="s">
        <v>97</v>
      </c>
      <c r="D4463" s="4">
        <v>506455.19999999995</v>
      </c>
      <c r="E4463" s="4">
        <v>160900.81703999999</v>
      </c>
      <c r="F4463" s="3">
        <v>0.31770000000000004</v>
      </c>
      <c r="G4463" s="5">
        <v>723.92109777015423</v>
      </c>
      <c r="H4463" s="4">
        <v>229.98973276157804</v>
      </c>
      <c r="I4463">
        <v>699.6</v>
      </c>
      <c r="J4463" t="s">
        <v>10</v>
      </c>
      <c r="K4463" t="s">
        <v>20</v>
      </c>
      <c r="L4463" t="s">
        <v>20</v>
      </c>
      <c r="M4463" s="2">
        <v>41331</v>
      </c>
      <c r="N4463" s="2">
        <v>42499</v>
      </c>
      <c r="O4463" t="s">
        <v>21</v>
      </c>
      <c r="P4463">
        <v>0.15</v>
      </c>
    </row>
    <row r="4464" spans="1:16">
      <c r="A4464" s="1">
        <v>41791</v>
      </c>
      <c r="B4464" t="s">
        <v>55</v>
      </c>
      <c r="C4464" t="s">
        <v>98</v>
      </c>
      <c r="D4464" s="4">
        <v>319818.12000000011</v>
      </c>
      <c r="E4464" s="4">
        <v>128247.06611999999</v>
      </c>
      <c r="F4464" s="3">
        <v>0.4009999999999998</v>
      </c>
      <c r="G4464" s="5">
        <v>648.45523114355251</v>
      </c>
      <c r="H4464" s="4">
        <v>260.03054768856447</v>
      </c>
      <c r="I4464">
        <v>493.2</v>
      </c>
      <c r="J4464" t="s">
        <v>47</v>
      </c>
      <c r="K4464" t="s">
        <v>100</v>
      </c>
      <c r="L4464" t="s">
        <v>99</v>
      </c>
      <c r="M4464" s="2">
        <v>41241</v>
      </c>
      <c r="N4464" s="2">
        <v>43229</v>
      </c>
      <c r="O4464" t="s">
        <v>21</v>
      </c>
      <c r="P4464">
        <v>0.12</v>
      </c>
    </row>
    <row r="4465" spans="1:18">
      <c r="A4465" s="1">
        <v>41791</v>
      </c>
      <c r="B4465" t="s">
        <v>55</v>
      </c>
      <c r="C4465" t="s">
        <v>101</v>
      </c>
      <c r="D4465" s="4">
        <v>326829.59999999998</v>
      </c>
      <c r="E4465" s="4">
        <v>37781.501759999999</v>
      </c>
      <c r="F4465" s="3">
        <v>0.11560000000000001</v>
      </c>
      <c r="G4465" s="5">
        <v>1403.9072164948454</v>
      </c>
      <c r="H4465" s="4">
        <v>162.29167422680413</v>
      </c>
      <c r="I4465">
        <v>232.79999999999998</v>
      </c>
      <c r="J4465" t="s">
        <v>34</v>
      </c>
      <c r="K4465" t="s">
        <v>58</v>
      </c>
      <c r="L4465" t="s">
        <v>57</v>
      </c>
      <c r="M4465" s="2">
        <v>41331</v>
      </c>
      <c r="N4465" s="2">
        <v>43229</v>
      </c>
      <c r="O4465" t="s">
        <v>21</v>
      </c>
      <c r="P4465">
        <v>0.08</v>
      </c>
    </row>
    <row r="4466" spans="1:18">
      <c r="A4466" s="1">
        <v>41791</v>
      </c>
      <c r="B4466" t="s">
        <v>55</v>
      </c>
      <c r="C4466" t="s">
        <v>102</v>
      </c>
      <c r="D4466" s="4">
        <v>373868.39999999997</v>
      </c>
      <c r="E4466" s="4">
        <v>49911.431400000009</v>
      </c>
      <c r="F4466" s="3">
        <v>0.13350000000000004</v>
      </c>
      <c r="G4466" s="5">
        <v>786.76010101010093</v>
      </c>
      <c r="H4466" s="4">
        <v>105.03247348484851</v>
      </c>
      <c r="I4466">
        <v>475.2</v>
      </c>
      <c r="J4466" t="s">
        <v>34</v>
      </c>
      <c r="K4466" t="s">
        <v>58</v>
      </c>
      <c r="L4466" t="s">
        <v>57</v>
      </c>
      <c r="M4466" s="2">
        <v>41332</v>
      </c>
      <c r="N4466" s="2">
        <v>44325</v>
      </c>
      <c r="O4466" t="s">
        <v>21</v>
      </c>
      <c r="P4466">
        <v>0.08</v>
      </c>
    </row>
    <row r="4467" spans="1:18">
      <c r="A4467" s="1">
        <v>41791</v>
      </c>
      <c r="B4467" t="s">
        <v>55</v>
      </c>
      <c r="C4467" t="s">
        <v>103</v>
      </c>
      <c r="D4467" s="4">
        <v>591307.19999999995</v>
      </c>
      <c r="E4467" s="4">
        <v>61791.602400000003</v>
      </c>
      <c r="F4467" s="3">
        <v>0.10450000000000001</v>
      </c>
      <c r="G4467" s="5">
        <v>1052.8974358974358</v>
      </c>
      <c r="H4467" s="4">
        <v>110.02778205128206</v>
      </c>
      <c r="I4467">
        <v>561.6</v>
      </c>
      <c r="J4467" t="s">
        <v>34</v>
      </c>
      <c r="K4467" t="s">
        <v>58</v>
      </c>
      <c r="L4467" t="s">
        <v>57</v>
      </c>
      <c r="M4467" s="2">
        <v>41327</v>
      </c>
      <c r="N4467" s="2">
        <v>44325</v>
      </c>
      <c r="O4467" t="s">
        <v>16</v>
      </c>
      <c r="P4467">
        <v>0.08</v>
      </c>
    </row>
    <row r="4468" spans="1:18">
      <c r="A4468" s="1">
        <v>41791</v>
      </c>
      <c r="B4468" t="s">
        <v>55</v>
      </c>
      <c r="C4468" t="s">
        <v>104</v>
      </c>
      <c r="D4468" s="4">
        <v>447169.63199999998</v>
      </c>
      <c r="E4468" s="4">
        <v>67612.048358399989</v>
      </c>
      <c r="F4468" s="3">
        <v>0.15119999999999997</v>
      </c>
      <c r="G4468" s="5">
        <v>271.0118981818182</v>
      </c>
      <c r="H4468" s="4">
        <v>40.976999005090903</v>
      </c>
      <c r="I4468">
        <v>1650</v>
      </c>
      <c r="J4468" t="s">
        <v>34</v>
      </c>
      <c r="K4468" t="s">
        <v>58</v>
      </c>
      <c r="L4468" t="s">
        <v>57</v>
      </c>
      <c r="M4468" s="2">
        <v>41261</v>
      </c>
      <c r="N4468" s="2">
        <v>44332</v>
      </c>
      <c r="O4468" t="s">
        <v>30</v>
      </c>
      <c r="P4468">
        <v>7.0000000000000007E-2</v>
      </c>
    </row>
    <row r="4469" spans="1:18">
      <c r="A4469" s="1">
        <v>41791</v>
      </c>
      <c r="B4469" t="s">
        <v>55</v>
      </c>
      <c r="C4469" t="s">
        <v>287</v>
      </c>
      <c r="D4469" s="4">
        <v>17330.399999999998</v>
      </c>
      <c r="E4469" s="4">
        <v>6599.4163199999994</v>
      </c>
      <c r="F4469" s="3">
        <v>0.38080000000000003</v>
      </c>
      <c r="G4469" s="5">
        <v>1203.5</v>
      </c>
      <c r="H4469" s="4">
        <v>458.2928</v>
      </c>
      <c r="I4469">
        <v>14.399999999999999</v>
      </c>
      <c r="J4469" t="s">
        <v>10</v>
      </c>
      <c r="K4469" t="s">
        <v>11</v>
      </c>
      <c r="L4469" t="s">
        <v>9</v>
      </c>
      <c r="M4469" s="2">
        <v>41724</v>
      </c>
      <c r="N4469" s="2">
        <v>42088</v>
      </c>
      <c r="O4469" t="s">
        <v>21</v>
      </c>
      <c r="P4469">
        <v>0.14000000000000001</v>
      </c>
    </row>
    <row r="4470" spans="1:18">
      <c r="A4470" s="1">
        <v>41791</v>
      </c>
      <c r="B4470" t="s">
        <v>55</v>
      </c>
      <c r="C4470" t="s">
        <v>293</v>
      </c>
      <c r="D4470" s="4">
        <v>22500</v>
      </c>
      <c r="E4470" s="4">
        <v>2250</v>
      </c>
      <c r="F4470" s="3">
        <v>0.1</v>
      </c>
      <c r="G4470" s="5">
        <v>9375</v>
      </c>
      <c r="H4470" s="4">
        <v>937.5</v>
      </c>
      <c r="I4470">
        <v>2.4</v>
      </c>
      <c r="J4470" t="s">
        <v>34</v>
      </c>
      <c r="K4470" t="s">
        <v>36</v>
      </c>
      <c r="L4470" t="s">
        <v>167</v>
      </c>
      <c r="M4470" s="2">
        <v>41712</v>
      </c>
      <c r="N4470" s="2">
        <v>42076</v>
      </c>
      <c r="O4470" t="s">
        <v>16</v>
      </c>
      <c r="P4470">
        <v>0.1</v>
      </c>
      <c r="R4470">
        <f t="shared" ref="R4470" si="394">(N4470-M4470)/365</f>
        <v>0.99726027397260275</v>
      </c>
    </row>
    <row r="4471" spans="1:18">
      <c r="A4471" s="1">
        <v>41791</v>
      </c>
      <c r="B4471" t="s">
        <v>55</v>
      </c>
      <c r="C4471" t="s">
        <v>294</v>
      </c>
      <c r="D4471" s="4">
        <v>26196</v>
      </c>
      <c r="E4471" s="4">
        <v>6598.7723999999998</v>
      </c>
      <c r="F4471" s="3">
        <v>0.25190000000000001</v>
      </c>
      <c r="G4471" s="5">
        <v>2728.75</v>
      </c>
      <c r="H4471" s="4">
        <v>687.37212499999998</v>
      </c>
      <c r="I4471">
        <v>9.6</v>
      </c>
      <c r="J4471" t="s">
        <v>10</v>
      </c>
      <c r="K4471" t="s">
        <v>11</v>
      </c>
      <c r="L4471" t="s">
        <v>94</v>
      </c>
      <c r="M4471" s="2">
        <v>41759</v>
      </c>
      <c r="N4471" s="2">
        <v>42123</v>
      </c>
      <c r="O4471" t="s">
        <v>21</v>
      </c>
      <c r="P4471">
        <v>0.17</v>
      </c>
    </row>
    <row r="4472" spans="1:18">
      <c r="A4472" s="1">
        <v>41791</v>
      </c>
      <c r="B4472" t="s">
        <v>55</v>
      </c>
      <c r="C4472" t="s">
        <v>295</v>
      </c>
      <c r="D4472" s="4">
        <v>7502.4</v>
      </c>
      <c r="E4472" s="4">
        <v>12000.0888</v>
      </c>
      <c r="F4472" s="3">
        <v>1.5994999999999999</v>
      </c>
      <c r="G4472" s="5">
        <v>111.64285714285714</v>
      </c>
      <c r="H4472" s="4">
        <v>178.57274999999998</v>
      </c>
      <c r="I4472">
        <v>67.2</v>
      </c>
      <c r="J4472" t="s">
        <v>47</v>
      </c>
      <c r="K4472" t="s">
        <v>91</v>
      </c>
      <c r="L4472" t="s">
        <v>276</v>
      </c>
      <c r="M4472" s="2">
        <v>41752</v>
      </c>
      <c r="N4472" s="2">
        <v>42116</v>
      </c>
      <c r="O4472" t="s">
        <v>13</v>
      </c>
    </row>
    <row r="4473" spans="1:18">
      <c r="A4473" s="1">
        <v>41791</v>
      </c>
      <c r="B4473" t="s">
        <v>55</v>
      </c>
      <c r="C4473" t="s">
        <v>189</v>
      </c>
      <c r="D4473" s="4">
        <v>17792.399999999998</v>
      </c>
      <c r="E4473" s="4">
        <v>3739.9624800000001</v>
      </c>
      <c r="F4473" s="3">
        <v>0.21020000000000003</v>
      </c>
      <c r="G4473" s="5">
        <v>1235.5833333333333</v>
      </c>
      <c r="H4473" s="4">
        <v>259.7196166666667</v>
      </c>
      <c r="I4473">
        <v>14.399999999999999</v>
      </c>
      <c r="J4473" t="s">
        <v>10</v>
      </c>
      <c r="K4473" t="s">
        <v>11</v>
      </c>
      <c r="L4473" t="s">
        <v>94</v>
      </c>
      <c r="M4473" s="2" t="s">
        <v>8</v>
      </c>
      <c r="N4473" s="2" t="s">
        <v>8</v>
      </c>
      <c r="O4473" t="s">
        <v>472</v>
      </c>
    </row>
    <row r="4474" spans="1:18">
      <c r="A4474" s="1">
        <v>41791</v>
      </c>
      <c r="B4474" t="s">
        <v>55</v>
      </c>
      <c r="C4474" t="s">
        <v>252</v>
      </c>
      <c r="D4474" s="4">
        <v>30610.799999999999</v>
      </c>
      <c r="E4474" s="4">
        <v>6599.6884799999998</v>
      </c>
      <c r="F4474" s="3">
        <v>0.21559999999999999</v>
      </c>
      <c r="G4474" s="5">
        <v>2125.75</v>
      </c>
      <c r="H4474" s="4">
        <v>458.31170000000003</v>
      </c>
      <c r="I4474">
        <v>14.399999999999999</v>
      </c>
      <c r="J4474" t="s">
        <v>62</v>
      </c>
      <c r="K4474" t="s">
        <v>253</v>
      </c>
      <c r="L4474" t="s">
        <v>253</v>
      </c>
      <c r="M4474" s="2">
        <v>41532</v>
      </c>
      <c r="N4474" s="2">
        <v>41896</v>
      </c>
      <c r="O4474" t="s">
        <v>13</v>
      </c>
      <c r="P4474">
        <v>0</v>
      </c>
    </row>
    <row r="4475" spans="1:18">
      <c r="A4475" s="1">
        <v>41791</v>
      </c>
      <c r="B4475" t="s">
        <v>55</v>
      </c>
      <c r="C4475" t="s">
        <v>254</v>
      </c>
      <c r="D4475" s="4">
        <v>47144.4</v>
      </c>
      <c r="E4475" s="4">
        <v>6600.2160000000003</v>
      </c>
      <c r="F4475" s="3">
        <v>0.14000000000000001</v>
      </c>
      <c r="G4475" s="5">
        <v>3273.916666666667</v>
      </c>
      <c r="H4475" s="4">
        <v>458.34833333333341</v>
      </c>
      <c r="I4475">
        <v>14.399999999999999</v>
      </c>
      <c r="J4475" t="s">
        <v>10</v>
      </c>
      <c r="K4475" t="s">
        <v>11</v>
      </c>
      <c r="L4475" t="s">
        <v>94</v>
      </c>
      <c r="M4475" s="2">
        <v>41533</v>
      </c>
      <c r="N4475" s="2">
        <v>41897</v>
      </c>
      <c r="O4475" t="s">
        <v>13</v>
      </c>
      <c r="P4475">
        <v>0</v>
      </c>
    </row>
    <row r="4476" spans="1:18">
      <c r="A4476" s="1">
        <v>41791</v>
      </c>
      <c r="B4476" t="s">
        <v>55</v>
      </c>
      <c r="C4476" t="s">
        <v>255</v>
      </c>
      <c r="D4476" s="4">
        <v>46758</v>
      </c>
      <c r="E4476" s="4">
        <v>5999.0513999999994</v>
      </c>
      <c r="F4476" s="3">
        <v>0.1283</v>
      </c>
      <c r="G4476" s="5">
        <v>3247.0833333333335</v>
      </c>
      <c r="H4476" s="4">
        <v>416.60079166666668</v>
      </c>
      <c r="I4476">
        <v>14.399999999999999</v>
      </c>
      <c r="J4476" t="s">
        <v>10</v>
      </c>
      <c r="K4476" t="s">
        <v>11</v>
      </c>
      <c r="L4476" t="s">
        <v>94</v>
      </c>
      <c r="M4476" s="2">
        <v>41518</v>
      </c>
      <c r="N4476" s="2">
        <v>41882</v>
      </c>
      <c r="O4476" t="s">
        <v>13</v>
      </c>
      <c r="P4476">
        <v>0</v>
      </c>
    </row>
    <row r="4477" spans="1:18">
      <c r="A4477" s="1">
        <v>41791</v>
      </c>
      <c r="B4477" t="s">
        <v>55</v>
      </c>
      <c r="C4477" t="s">
        <v>256</v>
      </c>
      <c r="D4477" s="4">
        <v>36040.799999999996</v>
      </c>
      <c r="E4477" s="4">
        <v>6000.7931999999992</v>
      </c>
      <c r="F4477" s="3">
        <v>0.16650000000000001</v>
      </c>
      <c r="G4477" s="5">
        <v>2502.8333333333335</v>
      </c>
      <c r="H4477" s="4">
        <v>416.72174999999999</v>
      </c>
      <c r="I4477">
        <v>14.399999999999999</v>
      </c>
      <c r="J4477" t="s">
        <v>52</v>
      </c>
      <c r="K4477" t="s">
        <v>51</v>
      </c>
      <c r="L4477" t="s">
        <v>51</v>
      </c>
      <c r="M4477" s="2">
        <v>41536</v>
      </c>
      <c r="N4477" s="2">
        <v>41900</v>
      </c>
      <c r="O4477" t="s">
        <v>21</v>
      </c>
      <c r="P4477">
        <v>0.13</v>
      </c>
    </row>
    <row r="4478" spans="1:18">
      <c r="A4478" s="1">
        <v>41791</v>
      </c>
      <c r="B4478" t="s">
        <v>55</v>
      </c>
      <c r="C4478" t="s">
        <v>257</v>
      </c>
      <c r="D4478" s="4">
        <v>28328.399999999998</v>
      </c>
      <c r="E4478" s="4">
        <v>5999.9551199999996</v>
      </c>
      <c r="F4478" s="3">
        <v>0.21180000000000002</v>
      </c>
      <c r="G4478" s="5">
        <v>1967.25</v>
      </c>
      <c r="H4478" s="4">
        <v>416.66355000000004</v>
      </c>
      <c r="I4478">
        <v>14.399999999999999</v>
      </c>
      <c r="J4478" t="s">
        <v>10</v>
      </c>
      <c r="K4478" t="s">
        <v>11</v>
      </c>
      <c r="L4478" t="s">
        <v>94</v>
      </c>
      <c r="M4478" s="2">
        <v>41541</v>
      </c>
      <c r="N4478" s="2">
        <v>41905</v>
      </c>
      <c r="O4478" t="s">
        <v>13</v>
      </c>
      <c r="P4478">
        <v>0</v>
      </c>
    </row>
    <row r="4479" spans="1:18">
      <c r="A4479" s="1">
        <v>41791</v>
      </c>
      <c r="B4479" t="s">
        <v>55</v>
      </c>
      <c r="C4479" t="s">
        <v>278</v>
      </c>
      <c r="D4479" s="4">
        <v>4128</v>
      </c>
      <c r="E4479" s="4">
        <v>2400.0192000000002</v>
      </c>
      <c r="F4479" s="3">
        <v>0.58140000000000003</v>
      </c>
      <c r="G4479" s="5">
        <v>264.61538461538464</v>
      </c>
      <c r="H4479" s="4">
        <v>153.84738461538464</v>
      </c>
      <c r="I4479">
        <v>15.6</v>
      </c>
      <c r="J4479" t="s">
        <v>47</v>
      </c>
      <c r="K4479" t="s">
        <v>91</v>
      </c>
      <c r="L4479" t="s">
        <v>279</v>
      </c>
      <c r="M4479" s="2">
        <v>41609</v>
      </c>
      <c r="N4479" s="2">
        <v>41973</v>
      </c>
      <c r="O4479" t="s">
        <v>13</v>
      </c>
      <c r="P4479">
        <v>0</v>
      </c>
    </row>
    <row r="4480" spans="1:18">
      <c r="A4480" s="1">
        <v>41791</v>
      </c>
      <c r="B4480" t="s">
        <v>55</v>
      </c>
      <c r="C4480" t="s">
        <v>277</v>
      </c>
      <c r="D4480" s="4">
        <v>8100</v>
      </c>
      <c r="E4480" s="4">
        <v>2040.3899999999999</v>
      </c>
      <c r="F4480" s="3">
        <v>0.25189999999999996</v>
      </c>
      <c r="G4480" s="5">
        <v>1125</v>
      </c>
      <c r="H4480" s="4">
        <v>283.38749999999999</v>
      </c>
      <c r="I4480">
        <v>7.1999999999999993</v>
      </c>
      <c r="J4480" t="s">
        <v>47</v>
      </c>
      <c r="K4480" t="s">
        <v>91</v>
      </c>
      <c r="L4480" t="s">
        <v>280</v>
      </c>
      <c r="M4480" s="2">
        <v>41617</v>
      </c>
      <c r="N4480" s="2">
        <v>41981</v>
      </c>
      <c r="O4480" t="s">
        <v>13</v>
      </c>
      <c r="P4480">
        <v>0</v>
      </c>
    </row>
    <row r="4481" spans="1:16">
      <c r="A4481" s="1">
        <v>41821</v>
      </c>
      <c r="B4481" t="s">
        <v>55</v>
      </c>
      <c r="C4481" t="s">
        <v>56</v>
      </c>
      <c r="D4481" s="4">
        <v>975824.39999999991</v>
      </c>
      <c r="E4481" s="4">
        <v>126466.84224000001</v>
      </c>
      <c r="F4481" s="3">
        <v>0.12960000000000002</v>
      </c>
      <c r="G4481" s="5">
        <v>809.94721115537845</v>
      </c>
      <c r="H4481" s="4">
        <v>104.96915856573706</v>
      </c>
      <c r="I4481">
        <v>1204.8</v>
      </c>
      <c r="J4481" t="s">
        <v>34</v>
      </c>
      <c r="K4481" t="s">
        <v>58</v>
      </c>
      <c r="L4481" t="s">
        <v>57</v>
      </c>
      <c r="M4481" s="2">
        <v>41270</v>
      </c>
      <c r="N4481" s="2">
        <v>44325</v>
      </c>
      <c r="O4481" t="s">
        <v>16</v>
      </c>
      <c r="P4481">
        <v>0.08</v>
      </c>
    </row>
    <row r="4482" spans="1:16">
      <c r="A4482" s="1">
        <v>41821</v>
      </c>
      <c r="B4482" t="s">
        <v>55</v>
      </c>
      <c r="C4482" t="s">
        <v>59</v>
      </c>
      <c r="D4482" s="4">
        <v>641208</v>
      </c>
      <c r="E4482" s="4">
        <v>94001.092799999999</v>
      </c>
      <c r="F4482" s="3">
        <v>0.14660000000000001</v>
      </c>
      <c r="G4482" s="5">
        <v>750.47752808988764</v>
      </c>
      <c r="H4482" s="4">
        <v>110.02000561797753</v>
      </c>
      <c r="I4482">
        <v>854.4</v>
      </c>
      <c r="J4482" t="s">
        <v>34</v>
      </c>
      <c r="K4482" t="s">
        <v>58</v>
      </c>
      <c r="L4482" t="s">
        <v>57</v>
      </c>
      <c r="M4482" s="2">
        <v>41286</v>
      </c>
      <c r="N4482" s="2">
        <v>44325</v>
      </c>
      <c r="O4482" t="s">
        <v>16</v>
      </c>
      <c r="P4482">
        <v>0.08</v>
      </c>
    </row>
    <row r="4483" spans="1:16">
      <c r="A4483" s="1">
        <v>41821</v>
      </c>
      <c r="B4483" t="s">
        <v>55</v>
      </c>
      <c r="C4483" t="s">
        <v>244</v>
      </c>
      <c r="D4483" s="4">
        <v>337616.39999999997</v>
      </c>
      <c r="E4483" s="4">
        <v>53984.862359999999</v>
      </c>
      <c r="F4483" s="3">
        <v>0.15990000000000001</v>
      </c>
      <c r="G4483" s="5">
        <v>625.21555555555551</v>
      </c>
      <c r="H4483" s="4">
        <v>99.971967333333325</v>
      </c>
      <c r="I4483">
        <v>540</v>
      </c>
      <c r="J4483" t="s">
        <v>34</v>
      </c>
      <c r="K4483" t="s">
        <v>58</v>
      </c>
      <c r="L4483" t="s">
        <v>57</v>
      </c>
      <c r="M4483" s="2">
        <v>41402</v>
      </c>
      <c r="N4483" s="2">
        <v>44323</v>
      </c>
      <c r="O4483" t="s">
        <v>21</v>
      </c>
      <c r="P4483">
        <v>0.08</v>
      </c>
    </row>
    <row r="4484" spans="1:16">
      <c r="A4484" s="1">
        <v>41821</v>
      </c>
      <c r="B4484" t="s">
        <v>55</v>
      </c>
      <c r="C4484" t="s">
        <v>311</v>
      </c>
      <c r="D4484" s="4">
        <v>1170861.5999999999</v>
      </c>
      <c r="E4484" s="4">
        <v>93668.928</v>
      </c>
      <c r="F4484" s="3">
        <v>8.0000000000000016E-2</v>
      </c>
      <c r="G4484" s="5">
        <v>1858.5104761904759</v>
      </c>
      <c r="H4484" s="4">
        <v>148.6808380952381</v>
      </c>
      <c r="I4484">
        <v>630</v>
      </c>
      <c r="J4484" t="s">
        <v>34</v>
      </c>
      <c r="K4484" t="s">
        <v>58</v>
      </c>
      <c r="L4484" t="s">
        <v>57</v>
      </c>
      <c r="M4484" s="2">
        <v>41757</v>
      </c>
      <c r="N4484" s="2">
        <v>43948</v>
      </c>
      <c r="O4484" t="s">
        <v>16</v>
      </c>
      <c r="P4484">
        <v>0.08</v>
      </c>
    </row>
    <row r="4485" spans="1:16">
      <c r="A4485" s="1">
        <v>41821</v>
      </c>
      <c r="B4485" t="s">
        <v>55</v>
      </c>
      <c r="C4485" t="s">
        <v>60</v>
      </c>
      <c r="D4485" s="4">
        <v>125453.08799999996</v>
      </c>
      <c r="E4485" s="4">
        <v>26332.603171200008</v>
      </c>
      <c r="F4485" s="3">
        <v>0.20990000000000014</v>
      </c>
      <c r="G4485" s="5">
        <v>500.21167464114819</v>
      </c>
      <c r="H4485" s="4">
        <v>104.99443050717707</v>
      </c>
      <c r="I4485">
        <v>250.79999999999998</v>
      </c>
      <c r="J4485" t="s">
        <v>62</v>
      </c>
      <c r="K4485" t="s">
        <v>61</v>
      </c>
      <c r="L4485" t="s">
        <v>61</v>
      </c>
      <c r="M4485" s="2">
        <v>41243</v>
      </c>
      <c r="N4485" s="2">
        <v>43229</v>
      </c>
      <c r="O4485" t="s">
        <v>13</v>
      </c>
      <c r="P4485">
        <v>0</v>
      </c>
    </row>
    <row r="4486" spans="1:16">
      <c r="A4486" s="1">
        <v>41821</v>
      </c>
      <c r="B4486" t="s">
        <v>55</v>
      </c>
      <c r="C4486" t="s">
        <v>63</v>
      </c>
      <c r="D4486" s="4">
        <v>762948</v>
      </c>
      <c r="E4486" s="4">
        <v>110780.0496</v>
      </c>
      <c r="F4486" s="3">
        <v>0.1452</v>
      </c>
      <c r="G4486" s="5">
        <v>585.44198895027625</v>
      </c>
      <c r="H4486" s="4">
        <v>85.006176795580103</v>
      </c>
      <c r="I4486">
        <v>1303.2</v>
      </c>
      <c r="J4486" t="s">
        <v>34</v>
      </c>
      <c r="K4486" t="s">
        <v>58</v>
      </c>
      <c r="L4486" t="s">
        <v>57</v>
      </c>
      <c r="M4486" s="2">
        <v>41268</v>
      </c>
      <c r="N4486" s="2">
        <v>44325</v>
      </c>
      <c r="O4486" t="s">
        <v>16</v>
      </c>
      <c r="P4486">
        <v>7.0000000000000007E-2</v>
      </c>
    </row>
    <row r="4487" spans="1:16">
      <c r="A4487" s="1">
        <v>41821</v>
      </c>
      <c r="B4487" t="s">
        <v>55</v>
      </c>
      <c r="C4487" t="s">
        <v>64</v>
      </c>
      <c r="D4487" s="4">
        <v>297762.24000000005</v>
      </c>
      <c r="E4487" s="4">
        <v>57408.559871999998</v>
      </c>
      <c r="F4487" s="3">
        <v>0.19279999999999997</v>
      </c>
      <c r="G4487" s="5">
        <v>1522.3018404907978</v>
      </c>
      <c r="H4487" s="4">
        <v>293.49979484662578</v>
      </c>
      <c r="I4487">
        <v>195.6</v>
      </c>
      <c r="J4487" t="s">
        <v>10</v>
      </c>
      <c r="K4487" t="s">
        <v>12</v>
      </c>
      <c r="L4487" t="s">
        <v>27</v>
      </c>
      <c r="M4487" s="2">
        <v>41299</v>
      </c>
      <c r="N4487" s="2">
        <v>42499</v>
      </c>
      <c r="O4487" t="s">
        <v>21</v>
      </c>
      <c r="P4487">
        <v>0.16</v>
      </c>
    </row>
    <row r="4488" spans="1:16">
      <c r="A4488" s="1">
        <v>41821</v>
      </c>
      <c r="B4488" t="s">
        <v>55</v>
      </c>
      <c r="C4488" t="s">
        <v>65</v>
      </c>
      <c r="D4488" s="4">
        <v>190861.19999999998</v>
      </c>
      <c r="E4488" s="4">
        <v>48917.725559999992</v>
      </c>
      <c r="F4488" s="3">
        <v>0.25629999999999997</v>
      </c>
      <c r="G4488" s="5">
        <v>1053.317880794702</v>
      </c>
      <c r="H4488" s="4">
        <v>269.96537284768209</v>
      </c>
      <c r="I4488">
        <v>181.2</v>
      </c>
      <c r="J4488" t="s">
        <v>10</v>
      </c>
      <c r="K4488" t="s">
        <v>20</v>
      </c>
      <c r="L4488" t="s">
        <v>20</v>
      </c>
      <c r="M4488" s="2">
        <v>41286</v>
      </c>
      <c r="N4488" s="2">
        <v>42499</v>
      </c>
      <c r="O4488" t="s">
        <v>21</v>
      </c>
      <c r="P4488">
        <v>0.11</v>
      </c>
    </row>
    <row r="4489" spans="1:16">
      <c r="A4489" s="1">
        <v>41821</v>
      </c>
      <c r="B4489" t="s">
        <v>55</v>
      </c>
      <c r="C4489" t="s">
        <v>66</v>
      </c>
      <c r="D4489" s="4">
        <v>148119.6</v>
      </c>
      <c r="E4489" s="4">
        <v>28216.783799999997</v>
      </c>
      <c r="F4489" s="3">
        <v>0.19049999999999997</v>
      </c>
      <c r="G4489" s="5">
        <v>1234.3300000000002</v>
      </c>
      <c r="H4489" s="4">
        <v>235.13986499999999</v>
      </c>
      <c r="I4489">
        <v>120</v>
      </c>
      <c r="J4489" t="s">
        <v>10</v>
      </c>
      <c r="K4489" t="s">
        <v>20</v>
      </c>
      <c r="L4489" t="s">
        <v>20</v>
      </c>
      <c r="M4489" s="2">
        <v>41279</v>
      </c>
      <c r="N4489" s="2">
        <v>42499</v>
      </c>
      <c r="O4489" t="s">
        <v>21</v>
      </c>
      <c r="P4489">
        <v>0.15</v>
      </c>
    </row>
    <row r="4490" spans="1:16">
      <c r="A4490" s="1">
        <v>41821</v>
      </c>
      <c r="B4490" t="s">
        <v>55</v>
      </c>
      <c r="C4490" t="s">
        <v>67</v>
      </c>
      <c r="D4490" s="4">
        <v>109302</v>
      </c>
      <c r="E4490" s="4">
        <v>33894.550200000005</v>
      </c>
      <c r="F4490" s="3">
        <v>0.31010000000000004</v>
      </c>
      <c r="G4490" s="5">
        <v>806.06194690265488</v>
      </c>
      <c r="H4490" s="4">
        <v>249.95980973451333</v>
      </c>
      <c r="I4490">
        <v>135.6</v>
      </c>
      <c r="J4490" t="s">
        <v>10</v>
      </c>
      <c r="K4490" t="s">
        <v>20</v>
      </c>
      <c r="L4490" t="s">
        <v>20</v>
      </c>
      <c r="M4490" s="2">
        <v>41281</v>
      </c>
      <c r="N4490" s="2">
        <v>42133</v>
      </c>
      <c r="O4490" t="s">
        <v>21</v>
      </c>
      <c r="P4490">
        <v>0.14000000000000001</v>
      </c>
    </row>
    <row r="4491" spans="1:16">
      <c r="A4491" s="1">
        <v>41821</v>
      </c>
      <c r="B4491" t="s">
        <v>55</v>
      </c>
      <c r="C4491" t="s">
        <v>68</v>
      </c>
      <c r="D4491" s="4">
        <v>42612</v>
      </c>
      <c r="E4491" s="4">
        <v>17279.166000000001</v>
      </c>
      <c r="F4491" s="3">
        <v>0.40550000000000003</v>
      </c>
      <c r="G4491" s="5">
        <v>591.83333333333337</v>
      </c>
      <c r="H4491" s="4">
        <v>239.98841666666669</v>
      </c>
      <c r="I4491">
        <v>72</v>
      </c>
      <c r="J4491" t="s">
        <v>10</v>
      </c>
      <c r="K4491" t="s">
        <v>11</v>
      </c>
      <c r="L4491" t="s">
        <v>42</v>
      </c>
      <c r="M4491" s="2">
        <v>41280</v>
      </c>
      <c r="N4491" s="2">
        <v>42133</v>
      </c>
      <c r="O4491" t="s">
        <v>21</v>
      </c>
      <c r="P4491">
        <v>0.15</v>
      </c>
    </row>
    <row r="4492" spans="1:16">
      <c r="A4492" s="1">
        <v>41821</v>
      </c>
      <c r="B4492" t="s">
        <v>55</v>
      </c>
      <c r="C4492" t="s">
        <v>69</v>
      </c>
      <c r="D4492" s="4">
        <v>119983.2</v>
      </c>
      <c r="E4492" s="4">
        <v>48989.140559999993</v>
      </c>
      <c r="F4492" s="3">
        <v>0.40829999999999994</v>
      </c>
      <c r="G4492" s="5">
        <v>636.8535031847133</v>
      </c>
      <c r="H4492" s="4">
        <v>260.02728535031844</v>
      </c>
      <c r="I4492">
        <v>188.4</v>
      </c>
      <c r="J4492" t="s">
        <v>10</v>
      </c>
      <c r="K4492" t="s">
        <v>20</v>
      </c>
      <c r="L4492" t="s">
        <v>20</v>
      </c>
      <c r="M4492" s="2">
        <v>41283</v>
      </c>
      <c r="N4492" s="2">
        <v>42133</v>
      </c>
      <c r="O4492" t="s">
        <v>21</v>
      </c>
      <c r="P4492">
        <v>0.17</v>
      </c>
    </row>
    <row r="4493" spans="1:16">
      <c r="A4493" s="1">
        <v>41821</v>
      </c>
      <c r="B4493" t="s">
        <v>55</v>
      </c>
      <c r="C4493" t="s">
        <v>70</v>
      </c>
      <c r="D4493" s="4">
        <v>367008</v>
      </c>
      <c r="E4493" s="4">
        <v>66061.439999999988</v>
      </c>
      <c r="F4493" s="3">
        <v>0.17999999999999997</v>
      </c>
      <c r="G4493" s="5">
        <v>1747.6571428571428</v>
      </c>
      <c r="H4493" s="4">
        <v>314.57828571428564</v>
      </c>
      <c r="I4493">
        <v>210</v>
      </c>
      <c r="J4493" t="s">
        <v>10</v>
      </c>
      <c r="K4493" t="s">
        <v>20</v>
      </c>
      <c r="L4493" t="s">
        <v>20</v>
      </c>
      <c r="M4493" s="2">
        <v>41284</v>
      </c>
      <c r="N4493" s="2">
        <v>42499</v>
      </c>
      <c r="O4493" t="s">
        <v>16</v>
      </c>
      <c r="P4493">
        <v>0.18</v>
      </c>
    </row>
    <row r="4494" spans="1:16">
      <c r="A4494" s="1">
        <v>41821</v>
      </c>
      <c r="B4494" t="s">
        <v>55</v>
      </c>
      <c r="C4494" t="s">
        <v>71</v>
      </c>
      <c r="D4494" s="4">
        <v>120245.75999999999</v>
      </c>
      <c r="E4494" s="4">
        <v>34991.516159999999</v>
      </c>
      <c r="F4494" s="3">
        <v>0.29099999999999998</v>
      </c>
      <c r="G4494" s="5">
        <v>412.36543209876544</v>
      </c>
      <c r="H4494" s="4">
        <v>119.99834074074076</v>
      </c>
      <c r="I4494">
        <v>291.59999999999997</v>
      </c>
      <c r="J4494" t="s">
        <v>10</v>
      </c>
      <c r="K4494" t="s">
        <v>12</v>
      </c>
      <c r="L4494" t="s">
        <v>12</v>
      </c>
      <c r="M4494" s="2">
        <v>41340</v>
      </c>
      <c r="N4494" s="2">
        <v>42499</v>
      </c>
      <c r="O4494" t="s">
        <v>16</v>
      </c>
      <c r="P4494">
        <v>0.13</v>
      </c>
    </row>
    <row r="4495" spans="1:16">
      <c r="A4495" s="1">
        <v>41821</v>
      </c>
      <c r="B4495" t="s">
        <v>55</v>
      </c>
      <c r="C4495" t="s">
        <v>72</v>
      </c>
      <c r="D4495" s="4">
        <v>197479.80000000002</v>
      </c>
      <c r="E4495" s="4">
        <v>25672.374</v>
      </c>
      <c r="F4495" s="3">
        <v>0.12999999999999998</v>
      </c>
      <c r="G4495" s="5">
        <v>968.03823529411773</v>
      </c>
      <c r="H4495" s="4">
        <v>125.8449705882353</v>
      </c>
      <c r="I4495">
        <v>204</v>
      </c>
      <c r="J4495" t="s">
        <v>10</v>
      </c>
      <c r="K4495" t="s">
        <v>20</v>
      </c>
      <c r="L4495" t="s">
        <v>20</v>
      </c>
      <c r="M4495" s="2">
        <v>41337</v>
      </c>
      <c r="N4495" s="2">
        <v>42499</v>
      </c>
      <c r="O4495" t="s">
        <v>16</v>
      </c>
      <c r="P4495">
        <v>0.13</v>
      </c>
    </row>
    <row r="4496" spans="1:16">
      <c r="A4496" s="1">
        <v>41821</v>
      </c>
      <c r="B4496" t="s">
        <v>55</v>
      </c>
      <c r="C4496" t="s">
        <v>73</v>
      </c>
      <c r="D4496" s="4">
        <v>103976.4</v>
      </c>
      <c r="E4496" s="4">
        <v>37129.972440000005</v>
      </c>
      <c r="F4496" s="3">
        <v>0.35710000000000008</v>
      </c>
      <c r="G4496" s="5">
        <v>728.1260504201681</v>
      </c>
      <c r="H4496" s="4">
        <v>260.01381260504206</v>
      </c>
      <c r="I4496">
        <v>142.79999999999998</v>
      </c>
      <c r="J4496" t="s">
        <v>10</v>
      </c>
      <c r="K4496" t="s">
        <v>20</v>
      </c>
      <c r="L4496" t="s">
        <v>20</v>
      </c>
      <c r="M4496" s="2">
        <v>41284</v>
      </c>
      <c r="N4496" s="2">
        <v>43229</v>
      </c>
      <c r="O4496" t="s">
        <v>21</v>
      </c>
      <c r="P4496">
        <v>0.16</v>
      </c>
    </row>
    <row r="4497" spans="1:16">
      <c r="A4497" s="1">
        <v>41821</v>
      </c>
      <c r="B4497" t="s">
        <v>55</v>
      </c>
      <c r="C4497" t="s">
        <v>74</v>
      </c>
      <c r="D4497" s="4">
        <v>152296.79999999999</v>
      </c>
      <c r="E4497" s="4">
        <v>78904.972079999992</v>
      </c>
      <c r="F4497" s="3">
        <v>0.5181</v>
      </c>
      <c r="G4497" s="5">
        <v>463.18978102189777</v>
      </c>
      <c r="H4497" s="4">
        <v>239.97862554744523</v>
      </c>
      <c r="I4497">
        <v>328.8</v>
      </c>
      <c r="J4497" t="s">
        <v>10</v>
      </c>
      <c r="K4497" t="s">
        <v>20</v>
      </c>
      <c r="L4497" t="s">
        <v>20</v>
      </c>
      <c r="M4497" s="2">
        <v>41299</v>
      </c>
      <c r="N4497" s="2">
        <v>42133</v>
      </c>
      <c r="O4497" t="s">
        <v>21</v>
      </c>
      <c r="P4497">
        <v>0.15</v>
      </c>
    </row>
    <row r="4498" spans="1:16">
      <c r="A4498" s="1">
        <v>41821</v>
      </c>
      <c r="B4498" t="s">
        <v>55</v>
      </c>
      <c r="C4498" t="s">
        <v>75</v>
      </c>
      <c r="D4498" s="4">
        <v>266596.8</v>
      </c>
      <c r="E4498" s="4">
        <v>89843.121600000013</v>
      </c>
      <c r="F4498" s="3">
        <v>0.33700000000000008</v>
      </c>
      <c r="G4498" s="5">
        <v>712.06410256410254</v>
      </c>
      <c r="H4498" s="4">
        <v>239.96560256410262</v>
      </c>
      <c r="I4498">
        <v>374.4</v>
      </c>
      <c r="J4498" t="s">
        <v>10</v>
      </c>
      <c r="K4498" t="s">
        <v>76</v>
      </c>
      <c r="L4498" t="s">
        <v>76</v>
      </c>
      <c r="M4498" s="2">
        <v>41295</v>
      </c>
      <c r="N4498" s="2">
        <v>42133</v>
      </c>
      <c r="O4498" t="s">
        <v>21</v>
      </c>
      <c r="P4498">
        <v>0.15</v>
      </c>
    </row>
    <row r="4499" spans="1:16">
      <c r="A4499" s="1">
        <v>41821</v>
      </c>
      <c r="B4499" t="s">
        <v>55</v>
      </c>
      <c r="C4499" t="s">
        <v>77</v>
      </c>
      <c r="D4499" s="4">
        <v>152552.4</v>
      </c>
      <c r="E4499" s="4">
        <v>62104.082040000001</v>
      </c>
      <c r="F4499" s="3">
        <v>0.40710000000000002</v>
      </c>
      <c r="G4499" s="5">
        <v>565.00888888888892</v>
      </c>
      <c r="H4499" s="4">
        <v>230.01511866666667</v>
      </c>
      <c r="I4499">
        <v>270</v>
      </c>
      <c r="J4499" t="s">
        <v>10</v>
      </c>
      <c r="K4499" t="s">
        <v>76</v>
      </c>
      <c r="L4499" t="s">
        <v>76</v>
      </c>
      <c r="M4499" s="2">
        <v>41279</v>
      </c>
      <c r="N4499" s="2">
        <v>42499</v>
      </c>
      <c r="O4499" t="s">
        <v>21</v>
      </c>
      <c r="P4499">
        <v>0.13</v>
      </c>
    </row>
    <row r="4500" spans="1:16">
      <c r="A4500" s="1">
        <v>41821</v>
      </c>
      <c r="B4500" t="s">
        <v>55</v>
      </c>
      <c r="C4500" t="s">
        <v>78</v>
      </c>
      <c r="D4500" s="4">
        <v>185505.6</v>
      </c>
      <c r="E4500" s="4">
        <v>74814.408479999998</v>
      </c>
      <c r="F4500" s="3">
        <v>0.40329999999999999</v>
      </c>
      <c r="G4500" s="5">
        <v>719.01395348837207</v>
      </c>
      <c r="H4500" s="4">
        <v>289.97832744186047</v>
      </c>
      <c r="I4500">
        <v>258</v>
      </c>
      <c r="J4500" t="s">
        <v>10</v>
      </c>
      <c r="K4500" t="s">
        <v>20</v>
      </c>
      <c r="L4500" t="s">
        <v>20</v>
      </c>
      <c r="M4500" s="2">
        <v>41274</v>
      </c>
      <c r="N4500" s="2">
        <v>42435</v>
      </c>
      <c r="O4500" t="s">
        <v>21</v>
      </c>
      <c r="P4500">
        <v>0.18</v>
      </c>
    </row>
    <row r="4501" spans="1:16">
      <c r="A4501" s="1">
        <v>41821</v>
      </c>
      <c r="B4501" t="s">
        <v>55</v>
      </c>
      <c r="C4501" t="s">
        <v>79</v>
      </c>
      <c r="D4501" s="4">
        <v>723984</v>
      </c>
      <c r="E4501" s="4">
        <v>178968.84479999999</v>
      </c>
      <c r="F4501" s="3">
        <v>0.24719999999999998</v>
      </c>
      <c r="G4501" s="5">
        <v>466.6047950502707</v>
      </c>
      <c r="H4501" s="4">
        <v>115.34470533642691</v>
      </c>
      <c r="I4501">
        <v>1551.6</v>
      </c>
      <c r="J4501" t="s">
        <v>32</v>
      </c>
      <c r="K4501" t="s">
        <v>79</v>
      </c>
      <c r="L4501" t="s">
        <v>32</v>
      </c>
      <c r="M4501" s="2">
        <v>41338</v>
      </c>
      <c r="N4501" s="2">
        <v>44349</v>
      </c>
      <c r="O4501" t="s">
        <v>30</v>
      </c>
      <c r="P4501">
        <v>0.14000000000000001</v>
      </c>
    </row>
    <row r="4502" spans="1:16">
      <c r="A4502" s="1">
        <v>41821</v>
      </c>
      <c r="B4502" t="s">
        <v>55</v>
      </c>
      <c r="C4502" t="s">
        <v>270</v>
      </c>
      <c r="D4502" s="4">
        <v>991467.6</v>
      </c>
      <c r="E4502" s="4">
        <v>81696.930240000002</v>
      </c>
      <c r="F4502" s="3">
        <v>8.2400000000000001E-2</v>
      </c>
      <c r="G4502" s="5">
        <v>849.15005138746153</v>
      </c>
      <c r="H4502" s="4">
        <v>69.969964234326838</v>
      </c>
      <c r="I4502">
        <v>1167.5999999999999</v>
      </c>
      <c r="J4502" t="s">
        <v>34</v>
      </c>
      <c r="K4502" t="s">
        <v>58</v>
      </c>
      <c r="L4502" t="s">
        <v>57</v>
      </c>
      <c r="M4502" s="2">
        <v>41446</v>
      </c>
      <c r="N4502" s="2">
        <v>44487</v>
      </c>
      <c r="O4502" t="s">
        <v>16</v>
      </c>
      <c r="P4502">
        <v>0</v>
      </c>
    </row>
    <row r="4503" spans="1:16">
      <c r="A4503" s="1">
        <v>41821</v>
      </c>
      <c r="B4503" t="s">
        <v>55</v>
      </c>
      <c r="C4503" t="s">
        <v>273</v>
      </c>
      <c r="D4503" s="4">
        <v>1388499.5999999999</v>
      </c>
      <c r="E4503" s="4">
        <v>69424.98</v>
      </c>
      <c r="F4503" s="3">
        <v>0.05</v>
      </c>
      <c r="G4503" s="5">
        <v>2600.1865168539325</v>
      </c>
      <c r="H4503" s="4">
        <v>130.00932584269663</v>
      </c>
      <c r="I4503">
        <v>534</v>
      </c>
      <c r="J4503" t="s">
        <v>34</v>
      </c>
      <c r="K4503" t="s">
        <v>58</v>
      </c>
      <c r="L4503" t="s">
        <v>57</v>
      </c>
      <c r="M4503" s="2">
        <v>41514</v>
      </c>
      <c r="N4503" s="2">
        <v>44525</v>
      </c>
      <c r="O4503" t="s">
        <v>16</v>
      </c>
      <c r="P4503">
        <v>0.05</v>
      </c>
    </row>
    <row r="4504" spans="1:16">
      <c r="A4504" s="1">
        <v>41821</v>
      </c>
      <c r="B4504" t="s">
        <v>55</v>
      </c>
      <c r="C4504" t="s">
        <v>283</v>
      </c>
      <c r="D4504" s="4">
        <v>612506.4</v>
      </c>
      <c r="E4504" s="4">
        <v>55799.333039999998</v>
      </c>
      <c r="F4504" s="3">
        <v>9.1099999999999987E-2</v>
      </c>
      <c r="G4504" s="5">
        <v>1097.6817204301076</v>
      </c>
      <c r="H4504" s="4">
        <v>99.998804731182787</v>
      </c>
      <c r="I4504">
        <v>558</v>
      </c>
      <c r="J4504" t="s">
        <v>34</v>
      </c>
      <c r="K4504" t="s">
        <v>58</v>
      </c>
      <c r="L4504" t="s">
        <v>57</v>
      </c>
      <c r="M4504" s="2">
        <v>41567</v>
      </c>
      <c r="N4504" s="2">
        <v>44578</v>
      </c>
      <c r="O4504" t="s">
        <v>16</v>
      </c>
      <c r="P4504">
        <v>0.05</v>
      </c>
    </row>
    <row r="4505" spans="1:16">
      <c r="A4505" s="1">
        <v>41821</v>
      </c>
      <c r="B4505" t="s">
        <v>55</v>
      </c>
      <c r="C4505" t="s">
        <v>80</v>
      </c>
      <c r="D4505" s="4">
        <v>501834</v>
      </c>
      <c r="E4505" s="4">
        <v>47072.029200000004</v>
      </c>
      <c r="F4505" s="3">
        <v>9.3800000000000008E-2</v>
      </c>
      <c r="G4505" s="5">
        <v>1918.3256880733948</v>
      </c>
      <c r="H4505" s="4">
        <v>179.93894954128444</v>
      </c>
      <c r="I4505">
        <v>261.59999999999997</v>
      </c>
      <c r="J4505" t="s">
        <v>10</v>
      </c>
      <c r="K4505" t="s">
        <v>20</v>
      </c>
      <c r="L4505" t="s">
        <v>20</v>
      </c>
      <c r="M4505" s="2">
        <v>41374</v>
      </c>
      <c r="N4505" s="2">
        <v>42499</v>
      </c>
      <c r="O4505" t="s">
        <v>21</v>
      </c>
      <c r="P4505">
        <v>0.06</v>
      </c>
    </row>
    <row r="4506" spans="1:16">
      <c r="A4506" s="1">
        <v>41821</v>
      </c>
      <c r="B4506" t="s">
        <v>55</v>
      </c>
      <c r="C4506" t="s">
        <v>81</v>
      </c>
      <c r="D4506" s="4">
        <v>864001.32000000018</v>
      </c>
      <c r="E4506" s="4">
        <v>139277.01278399999</v>
      </c>
      <c r="F4506" s="3">
        <v>0.16119999999999995</v>
      </c>
      <c r="G4506" s="5">
        <v>1116.2807751937987</v>
      </c>
      <c r="H4506" s="4">
        <v>179.94446096124031</v>
      </c>
      <c r="I4506">
        <v>774</v>
      </c>
      <c r="J4506" t="s">
        <v>10</v>
      </c>
      <c r="K4506" t="s">
        <v>12</v>
      </c>
      <c r="L4506" t="s">
        <v>23</v>
      </c>
      <c r="M4506" s="2">
        <v>41299</v>
      </c>
      <c r="N4506" s="2">
        <v>43229</v>
      </c>
      <c r="O4506" t="s">
        <v>21</v>
      </c>
      <c r="P4506">
        <v>0.11</v>
      </c>
    </row>
    <row r="4507" spans="1:16">
      <c r="A4507" s="1">
        <v>41821</v>
      </c>
      <c r="B4507" t="s">
        <v>55</v>
      </c>
      <c r="C4507" t="s">
        <v>82</v>
      </c>
      <c r="D4507" s="4">
        <v>223740</v>
      </c>
      <c r="E4507" s="4">
        <v>83097.035999999993</v>
      </c>
      <c r="F4507" s="3">
        <v>0.37139999999999995</v>
      </c>
      <c r="G4507" s="5">
        <v>673.10469314079432</v>
      </c>
      <c r="H4507" s="4">
        <v>249.99108303249096</v>
      </c>
      <c r="I4507">
        <v>332.4</v>
      </c>
      <c r="J4507" t="s">
        <v>10</v>
      </c>
      <c r="K4507" t="s">
        <v>12</v>
      </c>
      <c r="L4507" t="s">
        <v>12</v>
      </c>
      <c r="M4507" s="2">
        <v>41331</v>
      </c>
      <c r="N4507" s="2">
        <v>42499</v>
      </c>
      <c r="O4507" t="s">
        <v>21</v>
      </c>
      <c r="P4507">
        <v>0.15</v>
      </c>
    </row>
    <row r="4508" spans="1:16">
      <c r="A4508" s="1">
        <v>41821</v>
      </c>
      <c r="B4508" t="s">
        <v>55</v>
      </c>
      <c r="C4508" t="s">
        <v>83</v>
      </c>
      <c r="D4508" s="4">
        <v>312049.2</v>
      </c>
      <c r="E4508" s="4">
        <v>55700.782200000009</v>
      </c>
      <c r="F4508" s="3">
        <v>0.17850000000000002</v>
      </c>
      <c r="G4508" s="5">
        <v>1757.033783783784</v>
      </c>
      <c r="H4508" s="4">
        <v>313.63053040540547</v>
      </c>
      <c r="I4508">
        <v>177.6</v>
      </c>
      <c r="J4508" t="s">
        <v>10</v>
      </c>
      <c r="K4508" t="s">
        <v>20</v>
      </c>
      <c r="L4508" t="s">
        <v>20</v>
      </c>
      <c r="M4508" s="2">
        <v>41295</v>
      </c>
      <c r="N4508" s="2">
        <v>42499</v>
      </c>
      <c r="O4508" t="s">
        <v>21</v>
      </c>
      <c r="P4508">
        <v>0.15</v>
      </c>
    </row>
    <row r="4509" spans="1:16">
      <c r="A4509" s="1">
        <v>41821</v>
      </c>
      <c r="B4509" t="s">
        <v>55</v>
      </c>
      <c r="C4509" t="s">
        <v>84</v>
      </c>
      <c r="D4509" s="4">
        <v>212959.19999999998</v>
      </c>
      <c r="E4509" s="4">
        <v>59138.769839999994</v>
      </c>
      <c r="F4509" s="3">
        <v>0.2777</v>
      </c>
      <c r="G4509" s="5">
        <v>1008.3295454545454</v>
      </c>
      <c r="H4509" s="4">
        <v>280.01311477272725</v>
      </c>
      <c r="I4509">
        <v>211.2</v>
      </c>
      <c r="J4509" t="s">
        <v>10</v>
      </c>
      <c r="K4509" t="s">
        <v>20</v>
      </c>
      <c r="L4509" t="s">
        <v>20</v>
      </c>
      <c r="M4509" s="2">
        <v>41298</v>
      </c>
      <c r="N4509" s="2">
        <v>42133</v>
      </c>
      <c r="O4509" t="s">
        <v>21</v>
      </c>
      <c r="P4509">
        <v>0.15</v>
      </c>
    </row>
    <row r="4510" spans="1:16">
      <c r="A4510" s="1">
        <v>41821</v>
      </c>
      <c r="B4510" t="s">
        <v>55</v>
      </c>
      <c r="C4510" t="s">
        <v>85</v>
      </c>
      <c r="D4510" s="4">
        <v>115384.27199999998</v>
      </c>
      <c r="E4510" s="4">
        <v>14999.955359999998</v>
      </c>
      <c r="F4510" s="3">
        <v>0.13</v>
      </c>
      <c r="G4510" s="5">
        <v>933.52970873786398</v>
      </c>
      <c r="H4510" s="4">
        <v>121.35886213592232</v>
      </c>
      <c r="I4510">
        <v>123.6</v>
      </c>
      <c r="J4510" t="s">
        <v>10</v>
      </c>
      <c r="K4510" t="s">
        <v>76</v>
      </c>
      <c r="L4510" t="s">
        <v>76</v>
      </c>
      <c r="M4510" s="2">
        <v>41345</v>
      </c>
      <c r="N4510" s="2">
        <v>42499</v>
      </c>
      <c r="O4510" t="s">
        <v>16</v>
      </c>
      <c r="P4510">
        <v>0.13</v>
      </c>
    </row>
    <row r="4511" spans="1:16">
      <c r="A4511" s="1">
        <v>41821</v>
      </c>
      <c r="B4511" t="s">
        <v>55</v>
      </c>
      <c r="C4511" t="s">
        <v>86</v>
      </c>
      <c r="D4511" s="4">
        <v>162356.4</v>
      </c>
      <c r="E4511" s="4">
        <v>40248.151559999991</v>
      </c>
      <c r="F4511" s="3">
        <v>0.24789999999999995</v>
      </c>
      <c r="G4511" s="5">
        <v>1048.8139534883721</v>
      </c>
      <c r="H4511" s="4">
        <v>260.00097906976742</v>
      </c>
      <c r="I4511">
        <v>154.79999999999998</v>
      </c>
      <c r="J4511" t="s">
        <v>10</v>
      </c>
      <c r="K4511" t="s">
        <v>76</v>
      </c>
      <c r="L4511" t="s">
        <v>76</v>
      </c>
      <c r="M4511" s="2">
        <v>41355</v>
      </c>
      <c r="N4511" s="2">
        <v>42499</v>
      </c>
      <c r="O4511" t="s">
        <v>21</v>
      </c>
      <c r="P4511">
        <v>0.18</v>
      </c>
    </row>
    <row r="4512" spans="1:16">
      <c r="A4512" s="1">
        <v>41821</v>
      </c>
      <c r="B4512" t="s">
        <v>55</v>
      </c>
      <c r="C4512" t="s">
        <v>87</v>
      </c>
      <c r="D4512" s="4">
        <v>285506.39999999997</v>
      </c>
      <c r="E4512" s="4">
        <v>64581.547680000003</v>
      </c>
      <c r="F4512" s="3">
        <v>0.22620000000000004</v>
      </c>
      <c r="G4512" s="5">
        <v>1149.3816425120772</v>
      </c>
      <c r="H4512" s="4">
        <v>259.99012753623191</v>
      </c>
      <c r="I4512">
        <v>248.39999999999998</v>
      </c>
      <c r="J4512" t="s">
        <v>10</v>
      </c>
      <c r="K4512" t="s">
        <v>20</v>
      </c>
      <c r="L4512" t="s">
        <v>20</v>
      </c>
      <c r="M4512" s="2">
        <v>41285</v>
      </c>
      <c r="N4512" s="2">
        <v>42499</v>
      </c>
      <c r="O4512" t="s">
        <v>21</v>
      </c>
      <c r="P4512">
        <v>0.18</v>
      </c>
    </row>
    <row r="4513" spans="1:16">
      <c r="A4513" s="1">
        <v>41821</v>
      </c>
      <c r="B4513" t="s">
        <v>55</v>
      </c>
      <c r="C4513" t="s">
        <v>88</v>
      </c>
      <c r="D4513" s="4">
        <v>77323.679999999993</v>
      </c>
      <c r="E4513" s="4">
        <v>19006.160544000002</v>
      </c>
      <c r="F4513" s="3">
        <v>0.24580000000000005</v>
      </c>
      <c r="G4513" s="5">
        <v>488.15454545454537</v>
      </c>
      <c r="H4513" s="4">
        <v>119.98838727272728</v>
      </c>
      <c r="I4513">
        <v>158.4</v>
      </c>
      <c r="J4513" t="s">
        <v>10</v>
      </c>
      <c r="K4513" t="s">
        <v>20</v>
      </c>
      <c r="L4513" t="s">
        <v>20</v>
      </c>
      <c r="M4513" s="2">
        <v>41345</v>
      </c>
      <c r="N4513" s="2">
        <v>42499</v>
      </c>
      <c r="O4513" t="s">
        <v>16</v>
      </c>
      <c r="P4513">
        <v>0.13</v>
      </c>
    </row>
    <row r="4514" spans="1:16">
      <c r="A4514" s="1">
        <v>41821</v>
      </c>
      <c r="B4514" t="s">
        <v>55</v>
      </c>
      <c r="C4514" t="s">
        <v>89</v>
      </c>
      <c r="D4514" s="4">
        <v>76417.2</v>
      </c>
      <c r="E4514" s="4">
        <v>29902.050360000001</v>
      </c>
      <c r="F4514" s="3">
        <v>0.39130000000000004</v>
      </c>
      <c r="G4514" s="5">
        <v>715.51685393258424</v>
      </c>
      <c r="H4514" s="4">
        <v>279.98174494382022</v>
      </c>
      <c r="I4514">
        <v>106.8</v>
      </c>
      <c r="J4514" t="s">
        <v>47</v>
      </c>
      <c r="K4514" t="s">
        <v>91</v>
      </c>
      <c r="L4514" t="s">
        <v>90</v>
      </c>
      <c r="M4514" s="2">
        <v>41250</v>
      </c>
      <c r="N4514" s="2">
        <v>42133</v>
      </c>
      <c r="O4514" t="s">
        <v>13</v>
      </c>
      <c r="P4514">
        <v>0</v>
      </c>
    </row>
    <row r="4515" spans="1:16">
      <c r="A4515" s="1">
        <v>41821</v>
      </c>
      <c r="B4515" t="s">
        <v>55</v>
      </c>
      <c r="C4515" t="s">
        <v>92</v>
      </c>
      <c r="D4515" s="4">
        <v>176409.60000000001</v>
      </c>
      <c r="E4515" s="4">
        <v>30801.116159999998</v>
      </c>
      <c r="F4515" s="3">
        <v>0.17459999999999998</v>
      </c>
      <c r="G4515" s="5">
        <v>3418.7906976744184</v>
      </c>
      <c r="H4515" s="4">
        <v>596.92085581395338</v>
      </c>
      <c r="I4515">
        <v>51.6</v>
      </c>
      <c r="J4515" t="s">
        <v>10</v>
      </c>
      <c r="K4515" t="s">
        <v>11</v>
      </c>
      <c r="L4515" t="s">
        <v>42</v>
      </c>
      <c r="M4515" s="2">
        <v>41332</v>
      </c>
      <c r="N4515" s="2">
        <v>42133</v>
      </c>
      <c r="O4515" t="s">
        <v>21</v>
      </c>
      <c r="P4515">
        <v>0.16</v>
      </c>
    </row>
    <row r="4516" spans="1:16">
      <c r="A4516" s="1">
        <v>41821</v>
      </c>
      <c r="B4516" t="s">
        <v>55</v>
      </c>
      <c r="C4516" t="s">
        <v>93</v>
      </c>
      <c r="D4516" s="4">
        <v>285145.2</v>
      </c>
      <c r="E4516" s="4">
        <v>40176.958680000003</v>
      </c>
      <c r="F4516" s="3">
        <v>0.1409</v>
      </c>
      <c r="G4516" s="5">
        <v>4569.6346153846152</v>
      </c>
      <c r="H4516" s="4">
        <v>643.86151730769234</v>
      </c>
      <c r="I4516">
        <v>62.4</v>
      </c>
      <c r="J4516" t="s">
        <v>10</v>
      </c>
      <c r="K4516" t="s">
        <v>11</v>
      </c>
      <c r="L4516" t="s">
        <v>94</v>
      </c>
      <c r="M4516" s="2">
        <v>41287</v>
      </c>
      <c r="N4516" s="2">
        <v>42499</v>
      </c>
      <c r="O4516" t="s">
        <v>21</v>
      </c>
      <c r="P4516">
        <v>0.13</v>
      </c>
    </row>
    <row r="4517" spans="1:16">
      <c r="A4517" s="1">
        <v>41821</v>
      </c>
      <c r="B4517" t="s">
        <v>55</v>
      </c>
      <c r="C4517" t="s">
        <v>95</v>
      </c>
      <c r="D4517" s="4">
        <v>182940</v>
      </c>
      <c r="E4517" s="4">
        <v>46448.466</v>
      </c>
      <c r="F4517" s="3">
        <v>0.25390000000000001</v>
      </c>
      <c r="G4517" s="5">
        <v>1016.3333333333334</v>
      </c>
      <c r="H4517" s="4">
        <v>258.04703333333333</v>
      </c>
      <c r="I4517">
        <v>180</v>
      </c>
      <c r="J4517" t="s">
        <v>10</v>
      </c>
      <c r="K4517" t="s">
        <v>20</v>
      </c>
      <c r="L4517" t="s">
        <v>20</v>
      </c>
      <c r="M4517" s="2">
        <v>41281</v>
      </c>
      <c r="N4517" s="2">
        <v>42499</v>
      </c>
      <c r="O4517" t="s">
        <v>21</v>
      </c>
      <c r="P4517">
        <v>0.13</v>
      </c>
    </row>
    <row r="4518" spans="1:16">
      <c r="A4518" s="1">
        <v>41821</v>
      </c>
      <c r="B4518" t="s">
        <v>55</v>
      </c>
      <c r="C4518" t="s">
        <v>96</v>
      </c>
      <c r="D4518" s="4">
        <v>305331.59999999998</v>
      </c>
      <c r="E4518" s="4">
        <v>97675.578840000002</v>
      </c>
      <c r="F4518" s="3">
        <v>0.31990000000000002</v>
      </c>
      <c r="G4518" s="5">
        <v>622.11002444987776</v>
      </c>
      <c r="H4518" s="4">
        <v>199.01299682151591</v>
      </c>
      <c r="I4518">
        <v>490.79999999999995</v>
      </c>
      <c r="J4518" t="s">
        <v>10</v>
      </c>
      <c r="K4518" t="s">
        <v>76</v>
      </c>
      <c r="L4518" t="s">
        <v>76</v>
      </c>
      <c r="M4518" s="2">
        <v>41281</v>
      </c>
      <c r="N4518" s="2">
        <v>42500</v>
      </c>
      <c r="O4518" t="s">
        <v>21</v>
      </c>
      <c r="P4518">
        <v>0.13</v>
      </c>
    </row>
    <row r="4519" spans="1:16">
      <c r="A4519" s="1">
        <v>41821</v>
      </c>
      <c r="B4519" t="s">
        <v>55</v>
      </c>
      <c r="C4519" t="s">
        <v>97</v>
      </c>
      <c r="D4519" s="4">
        <v>520563.6</v>
      </c>
      <c r="E4519" s="4">
        <v>160906.20875999998</v>
      </c>
      <c r="F4519" s="3">
        <v>0.30909999999999999</v>
      </c>
      <c r="G4519" s="5">
        <v>744.08747855917659</v>
      </c>
      <c r="H4519" s="4">
        <v>229.99743962264148</v>
      </c>
      <c r="I4519">
        <v>699.6</v>
      </c>
      <c r="J4519" t="s">
        <v>10</v>
      </c>
      <c r="K4519" t="s">
        <v>20</v>
      </c>
      <c r="L4519" t="s">
        <v>20</v>
      </c>
      <c r="M4519" s="2">
        <v>41331</v>
      </c>
      <c r="N4519" s="2">
        <v>42499</v>
      </c>
      <c r="O4519" t="s">
        <v>21</v>
      </c>
      <c r="P4519">
        <v>0.15</v>
      </c>
    </row>
    <row r="4520" spans="1:16">
      <c r="A4520" s="1">
        <v>41821</v>
      </c>
      <c r="B4520" t="s">
        <v>55</v>
      </c>
      <c r="C4520" t="s">
        <v>98</v>
      </c>
      <c r="D4520" s="4">
        <v>342405.35999999993</v>
      </c>
      <c r="E4520" s="4">
        <v>128230.80732000001</v>
      </c>
      <c r="F4520" s="3">
        <v>0.37450000000000011</v>
      </c>
      <c r="G4520" s="5">
        <v>694.25255474452547</v>
      </c>
      <c r="H4520" s="4">
        <v>259.99758175182484</v>
      </c>
      <c r="I4520">
        <v>493.2</v>
      </c>
      <c r="J4520" t="s">
        <v>47</v>
      </c>
      <c r="K4520" t="s">
        <v>100</v>
      </c>
      <c r="L4520" t="s">
        <v>99</v>
      </c>
      <c r="M4520" s="2">
        <v>41241</v>
      </c>
      <c r="N4520" s="2">
        <v>43229</v>
      </c>
      <c r="O4520" t="s">
        <v>21</v>
      </c>
      <c r="P4520">
        <v>0.12</v>
      </c>
    </row>
    <row r="4521" spans="1:16">
      <c r="A4521" s="1">
        <v>41821</v>
      </c>
      <c r="B4521" t="s">
        <v>55</v>
      </c>
      <c r="C4521" t="s">
        <v>101</v>
      </c>
      <c r="D4521" s="4">
        <v>308652</v>
      </c>
      <c r="E4521" s="4">
        <v>37254.296399999999</v>
      </c>
      <c r="F4521" s="3">
        <v>0.1207</v>
      </c>
      <c r="G4521" s="5">
        <v>1325.8247422680413</v>
      </c>
      <c r="H4521" s="4">
        <v>160.02704639175258</v>
      </c>
      <c r="I4521">
        <v>232.79999999999998</v>
      </c>
      <c r="J4521" t="s">
        <v>34</v>
      </c>
      <c r="K4521" t="s">
        <v>58</v>
      </c>
      <c r="L4521" t="s">
        <v>57</v>
      </c>
      <c r="M4521" s="2">
        <v>41331</v>
      </c>
      <c r="N4521" s="2">
        <v>43229</v>
      </c>
      <c r="O4521" t="s">
        <v>21</v>
      </c>
      <c r="P4521">
        <v>0.08</v>
      </c>
    </row>
    <row r="4522" spans="1:16">
      <c r="A4522" s="1">
        <v>41821</v>
      </c>
      <c r="B4522" t="s">
        <v>55</v>
      </c>
      <c r="C4522" t="s">
        <v>102</v>
      </c>
      <c r="D4522" s="4">
        <v>335374.8</v>
      </c>
      <c r="E4522" s="4">
        <v>49903.770239999998</v>
      </c>
      <c r="F4522" s="3">
        <v>0.14879999999999999</v>
      </c>
      <c r="G4522" s="5">
        <v>705.75505050505046</v>
      </c>
      <c r="H4522" s="4">
        <v>105.01635151515151</v>
      </c>
      <c r="I4522">
        <v>475.2</v>
      </c>
      <c r="J4522" t="s">
        <v>34</v>
      </c>
      <c r="K4522" t="s">
        <v>58</v>
      </c>
      <c r="L4522" t="s">
        <v>57</v>
      </c>
      <c r="M4522" s="2">
        <v>41332</v>
      </c>
      <c r="N4522" s="2">
        <v>44325</v>
      </c>
      <c r="O4522" t="s">
        <v>21</v>
      </c>
      <c r="P4522">
        <v>0.08</v>
      </c>
    </row>
    <row r="4523" spans="1:16">
      <c r="A4523" s="1">
        <v>41821</v>
      </c>
      <c r="B4523" t="s">
        <v>55</v>
      </c>
      <c r="C4523" t="s">
        <v>103</v>
      </c>
      <c r="D4523" s="4">
        <v>598321.19999999995</v>
      </c>
      <c r="E4523" s="4">
        <v>61746.747839999996</v>
      </c>
      <c r="F4523" s="3">
        <v>0.1032</v>
      </c>
      <c r="G4523" s="5">
        <v>1065.386752136752</v>
      </c>
      <c r="H4523" s="4">
        <v>109.94791282051281</v>
      </c>
      <c r="I4523">
        <v>561.6</v>
      </c>
      <c r="J4523" t="s">
        <v>34</v>
      </c>
      <c r="K4523" t="s">
        <v>58</v>
      </c>
      <c r="L4523" t="s">
        <v>57</v>
      </c>
      <c r="M4523" s="2">
        <v>41327</v>
      </c>
      <c r="N4523" s="2">
        <v>44325</v>
      </c>
      <c r="O4523" t="s">
        <v>16</v>
      </c>
      <c r="P4523">
        <v>0.08</v>
      </c>
    </row>
    <row r="4524" spans="1:16">
      <c r="A4524" s="1">
        <v>41821</v>
      </c>
      <c r="B4524" t="s">
        <v>55</v>
      </c>
      <c r="C4524" t="s">
        <v>104</v>
      </c>
      <c r="D4524" s="4">
        <v>509656.8</v>
      </c>
      <c r="E4524" s="4">
        <v>71963.540160000004</v>
      </c>
      <c r="F4524" s="3">
        <v>0.14120000000000002</v>
      </c>
      <c r="G4524" s="5">
        <v>308.8829090909091</v>
      </c>
      <c r="H4524" s="4">
        <v>43.614266763636365</v>
      </c>
      <c r="I4524">
        <v>1650</v>
      </c>
      <c r="J4524" t="s">
        <v>34</v>
      </c>
      <c r="K4524" t="s">
        <v>58</v>
      </c>
      <c r="L4524" t="s">
        <v>57</v>
      </c>
      <c r="M4524" s="2">
        <v>41261</v>
      </c>
      <c r="N4524" s="2">
        <v>44332</v>
      </c>
      <c r="O4524" t="s">
        <v>30</v>
      </c>
      <c r="P4524">
        <v>7.0000000000000007E-2</v>
      </c>
    </row>
    <row r="4525" spans="1:16">
      <c r="A4525" s="1">
        <v>41852</v>
      </c>
      <c r="B4525" t="s">
        <v>55</v>
      </c>
      <c r="C4525" t="s">
        <v>56</v>
      </c>
      <c r="D4525" s="4">
        <v>1006688.3999999999</v>
      </c>
      <c r="E4525" s="4">
        <v>126540.73188000001</v>
      </c>
      <c r="F4525" s="3">
        <v>0.12570000000000001</v>
      </c>
      <c r="G4525" s="5">
        <v>835.56474103585651</v>
      </c>
      <c r="H4525" s="4">
        <v>105.03048794820718</v>
      </c>
      <c r="I4525">
        <v>1204.8</v>
      </c>
      <c r="J4525" t="s">
        <v>34</v>
      </c>
      <c r="K4525" t="s">
        <v>58</v>
      </c>
      <c r="L4525" t="s">
        <v>57</v>
      </c>
      <c r="M4525" s="2">
        <v>41270</v>
      </c>
      <c r="N4525" s="2">
        <v>44325</v>
      </c>
      <c r="O4525" t="s">
        <v>16</v>
      </c>
      <c r="P4525">
        <v>0.08</v>
      </c>
    </row>
    <row r="4526" spans="1:16">
      <c r="A4526" s="1">
        <v>41852</v>
      </c>
      <c r="B4526" t="s">
        <v>55</v>
      </c>
      <c r="C4526" t="s">
        <v>59</v>
      </c>
      <c r="D4526" s="4">
        <v>690626.4</v>
      </c>
      <c r="E4526" s="4">
        <v>93994.253039999996</v>
      </c>
      <c r="F4526" s="3">
        <v>0.1361</v>
      </c>
      <c r="G4526" s="5">
        <v>808.31741573033707</v>
      </c>
      <c r="H4526" s="4">
        <v>110.01200028089887</v>
      </c>
      <c r="I4526">
        <v>854.4</v>
      </c>
      <c r="J4526" t="s">
        <v>34</v>
      </c>
      <c r="K4526" t="s">
        <v>58</v>
      </c>
      <c r="L4526" t="s">
        <v>57</v>
      </c>
      <c r="M4526" s="2">
        <v>41286</v>
      </c>
      <c r="N4526" s="2">
        <v>44325</v>
      </c>
      <c r="O4526" t="s">
        <v>16</v>
      </c>
      <c r="P4526">
        <v>0.08</v>
      </c>
    </row>
    <row r="4527" spans="1:16">
      <c r="A4527" s="1">
        <v>41852</v>
      </c>
      <c r="B4527" t="s">
        <v>55</v>
      </c>
      <c r="C4527" t="s">
        <v>244</v>
      </c>
      <c r="D4527" s="4">
        <v>54600</v>
      </c>
      <c r="E4527" s="4">
        <v>10450.44</v>
      </c>
      <c r="F4527" s="3">
        <v>0.19140000000000001</v>
      </c>
      <c r="G4527" s="5">
        <v>101.11111111111111</v>
      </c>
      <c r="H4527" s="4">
        <v>19.352666666666668</v>
      </c>
      <c r="I4527">
        <v>540</v>
      </c>
      <c r="J4527" t="s">
        <v>34</v>
      </c>
      <c r="K4527" t="s">
        <v>58</v>
      </c>
      <c r="L4527" t="s">
        <v>57</v>
      </c>
      <c r="M4527" s="2">
        <v>41402</v>
      </c>
      <c r="N4527" s="2">
        <v>44323</v>
      </c>
      <c r="O4527" t="s">
        <v>21</v>
      </c>
      <c r="P4527">
        <v>0.08</v>
      </c>
    </row>
    <row r="4528" spans="1:16">
      <c r="A4528" s="1">
        <v>41852</v>
      </c>
      <c r="B4528" t="s">
        <v>55</v>
      </c>
      <c r="C4528" t="s">
        <v>311</v>
      </c>
      <c r="D4528" s="4">
        <v>1065700.8</v>
      </c>
      <c r="E4528" s="4">
        <v>85256.063999999998</v>
      </c>
      <c r="F4528" s="3">
        <v>0.08</v>
      </c>
      <c r="G4528" s="5">
        <v>1691.5885714285714</v>
      </c>
      <c r="H4528" s="4">
        <v>135.32708571428572</v>
      </c>
      <c r="I4528">
        <v>630</v>
      </c>
      <c r="J4528" t="s">
        <v>34</v>
      </c>
      <c r="K4528" t="s">
        <v>58</v>
      </c>
      <c r="L4528" t="s">
        <v>57</v>
      </c>
      <c r="M4528" s="2">
        <v>41757</v>
      </c>
      <c r="N4528" s="2">
        <v>43948</v>
      </c>
      <c r="O4528" t="s">
        <v>16</v>
      </c>
      <c r="P4528">
        <v>0.08</v>
      </c>
    </row>
    <row r="4529" spans="1:16">
      <c r="A4529" s="1">
        <v>41852</v>
      </c>
      <c r="B4529" t="s">
        <v>55</v>
      </c>
      <c r="C4529" t="s">
        <v>60</v>
      </c>
      <c r="D4529" s="4">
        <v>143899.296</v>
      </c>
      <c r="E4529" s="4">
        <v>26333.571167999999</v>
      </c>
      <c r="F4529" s="3">
        <v>0.183</v>
      </c>
      <c r="G4529" s="5">
        <v>573.76114832535893</v>
      </c>
      <c r="H4529" s="4">
        <v>104.99829014354067</v>
      </c>
      <c r="I4529">
        <v>250.79999999999998</v>
      </c>
      <c r="J4529" t="s">
        <v>62</v>
      </c>
      <c r="K4529" t="s">
        <v>61</v>
      </c>
      <c r="L4529" t="s">
        <v>61</v>
      </c>
      <c r="M4529" s="2">
        <v>41243</v>
      </c>
      <c r="N4529" s="2">
        <v>43229</v>
      </c>
      <c r="O4529" t="s">
        <v>13</v>
      </c>
      <c r="P4529">
        <v>0</v>
      </c>
    </row>
    <row r="4530" spans="1:16">
      <c r="A4530" s="1">
        <v>41852</v>
      </c>
      <c r="B4530" t="s">
        <v>55</v>
      </c>
      <c r="C4530" t="s">
        <v>63</v>
      </c>
      <c r="D4530" s="4">
        <v>863582.4</v>
      </c>
      <c r="E4530" s="4">
        <v>110797.62191999999</v>
      </c>
      <c r="F4530" s="3">
        <v>0.1283</v>
      </c>
      <c r="G4530" s="5">
        <v>662.66298342541438</v>
      </c>
      <c r="H4530" s="4">
        <v>85.019660773480652</v>
      </c>
      <c r="I4530">
        <v>1303.2</v>
      </c>
      <c r="J4530" t="s">
        <v>34</v>
      </c>
      <c r="K4530" t="s">
        <v>58</v>
      </c>
      <c r="L4530" t="s">
        <v>57</v>
      </c>
      <c r="M4530" s="2">
        <v>41268</v>
      </c>
      <c r="N4530" s="2">
        <v>44325</v>
      </c>
      <c r="O4530" t="s">
        <v>16</v>
      </c>
      <c r="P4530">
        <v>7.0000000000000007E-2</v>
      </c>
    </row>
    <row r="4531" spans="1:16">
      <c r="A4531" s="1">
        <v>41852</v>
      </c>
      <c r="B4531" t="s">
        <v>55</v>
      </c>
      <c r="C4531" t="s">
        <v>64</v>
      </c>
      <c r="D4531" s="4">
        <v>298759.32</v>
      </c>
      <c r="E4531" s="4">
        <v>57570.920963999997</v>
      </c>
      <c r="F4531" s="3">
        <v>0.19269999999999998</v>
      </c>
      <c r="G4531" s="5">
        <v>1527.3993865030675</v>
      </c>
      <c r="H4531" s="4">
        <v>294.32986177914108</v>
      </c>
      <c r="I4531">
        <v>195.6</v>
      </c>
      <c r="J4531" t="s">
        <v>10</v>
      </c>
      <c r="K4531" t="s">
        <v>12</v>
      </c>
      <c r="L4531" t="s">
        <v>27</v>
      </c>
      <c r="M4531" s="2">
        <v>41299</v>
      </c>
      <c r="N4531" s="2">
        <v>42499</v>
      </c>
      <c r="O4531" t="s">
        <v>21</v>
      </c>
      <c r="P4531">
        <v>0.16</v>
      </c>
    </row>
    <row r="4532" spans="1:16">
      <c r="A4532" s="1">
        <v>41852</v>
      </c>
      <c r="B4532" t="s">
        <v>55</v>
      </c>
      <c r="C4532" t="s">
        <v>65</v>
      </c>
      <c r="D4532" s="4">
        <v>207046.8</v>
      </c>
      <c r="E4532" s="4">
        <v>48925.158839999989</v>
      </c>
      <c r="F4532" s="3">
        <v>0.23629999999999995</v>
      </c>
      <c r="G4532" s="5">
        <v>1142.6423841059602</v>
      </c>
      <c r="H4532" s="4">
        <v>270.00639536423836</v>
      </c>
      <c r="I4532">
        <v>181.2</v>
      </c>
      <c r="J4532" t="s">
        <v>10</v>
      </c>
      <c r="K4532" t="s">
        <v>20</v>
      </c>
      <c r="L4532" t="s">
        <v>20</v>
      </c>
      <c r="M4532" s="2">
        <v>41286</v>
      </c>
      <c r="N4532" s="2">
        <v>42499</v>
      </c>
      <c r="O4532" t="s">
        <v>21</v>
      </c>
      <c r="P4532">
        <v>0.11</v>
      </c>
    </row>
    <row r="4533" spans="1:16">
      <c r="A4533" s="1">
        <v>41852</v>
      </c>
      <c r="B4533" t="s">
        <v>55</v>
      </c>
      <c r="C4533" t="s">
        <v>66</v>
      </c>
      <c r="D4533" s="4">
        <v>159213.6</v>
      </c>
      <c r="E4533" s="4">
        <v>29884.392719999996</v>
      </c>
      <c r="F4533" s="3">
        <v>0.18769999999999998</v>
      </c>
      <c r="G4533" s="5">
        <v>1326.78</v>
      </c>
      <c r="H4533" s="4">
        <v>249.03660599999998</v>
      </c>
      <c r="I4533">
        <v>120</v>
      </c>
      <c r="J4533" t="s">
        <v>10</v>
      </c>
      <c r="K4533" t="s">
        <v>20</v>
      </c>
      <c r="L4533" t="s">
        <v>20</v>
      </c>
      <c r="M4533" s="2">
        <v>41279</v>
      </c>
      <c r="N4533" s="2">
        <v>42499</v>
      </c>
      <c r="O4533" t="s">
        <v>21</v>
      </c>
      <c r="P4533">
        <v>0.15</v>
      </c>
    </row>
    <row r="4534" spans="1:16">
      <c r="A4534" s="1">
        <v>41852</v>
      </c>
      <c r="B4534" t="s">
        <v>55</v>
      </c>
      <c r="C4534" t="s">
        <v>67</v>
      </c>
      <c r="D4534" s="4">
        <v>126200.4</v>
      </c>
      <c r="E4534" s="4">
        <v>33897.427439999999</v>
      </c>
      <c r="F4534" s="3">
        <v>0.26860000000000001</v>
      </c>
      <c r="G4534" s="5">
        <v>930.68141592920358</v>
      </c>
      <c r="H4534" s="4">
        <v>249.98102831858407</v>
      </c>
      <c r="I4534">
        <v>135.6</v>
      </c>
      <c r="J4534" t="s">
        <v>10</v>
      </c>
      <c r="K4534" t="s">
        <v>20</v>
      </c>
      <c r="L4534" t="s">
        <v>20</v>
      </c>
      <c r="M4534" s="2">
        <v>41281</v>
      </c>
      <c r="N4534" s="2">
        <v>42133</v>
      </c>
      <c r="O4534" t="s">
        <v>21</v>
      </c>
      <c r="P4534">
        <v>0.14000000000000001</v>
      </c>
    </row>
    <row r="4535" spans="1:16">
      <c r="A4535" s="1">
        <v>41852</v>
      </c>
      <c r="B4535" t="s">
        <v>55</v>
      </c>
      <c r="C4535" t="s">
        <v>68</v>
      </c>
      <c r="D4535" s="4">
        <v>48745.2</v>
      </c>
      <c r="E4535" s="4">
        <v>17280.173400000003</v>
      </c>
      <c r="F4535" s="3">
        <v>0.35450000000000009</v>
      </c>
      <c r="G4535" s="5">
        <v>677.01666666666665</v>
      </c>
      <c r="H4535" s="4">
        <v>240.00240833333339</v>
      </c>
      <c r="I4535">
        <v>72</v>
      </c>
      <c r="J4535" t="s">
        <v>10</v>
      </c>
      <c r="K4535" t="s">
        <v>11</v>
      </c>
      <c r="L4535" t="s">
        <v>42</v>
      </c>
      <c r="M4535" s="2">
        <v>41280</v>
      </c>
      <c r="N4535" s="2">
        <v>42133</v>
      </c>
      <c r="O4535" t="s">
        <v>21</v>
      </c>
      <c r="P4535">
        <v>0.15</v>
      </c>
    </row>
    <row r="4536" spans="1:16">
      <c r="A4536" s="1">
        <v>41852</v>
      </c>
      <c r="B4536" t="s">
        <v>55</v>
      </c>
      <c r="C4536" t="s">
        <v>69</v>
      </c>
      <c r="D4536" s="4">
        <v>126309.59999999999</v>
      </c>
      <c r="E4536" s="4">
        <v>48982.862880000001</v>
      </c>
      <c r="F4536" s="3">
        <v>0.38780000000000003</v>
      </c>
      <c r="G4536" s="5">
        <v>670.43312101910817</v>
      </c>
      <c r="H4536" s="4">
        <v>259.99396433121018</v>
      </c>
      <c r="I4536">
        <v>188.4</v>
      </c>
      <c r="J4536" t="s">
        <v>10</v>
      </c>
      <c r="K4536" t="s">
        <v>20</v>
      </c>
      <c r="L4536" t="s">
        <v>20</v>
      </c>
      <c r="M4536" s="2">
        <v>41283</v>
      </c>
      <c r="N4536" s="2">
        <v>42133</v>
      </c>
      <c r="O4536" t="s">
        <v>21</v>
      </c>
      <c r="P4536">
        <v>0.17</v>
      </c>
    </row>
    <row r="4537" spans="1:16">
      <c r="A4537" s="1">
        <v>41852</v>
      </c>
      <c r="B4537" t="s">
        <v>55</v>
      </c>
      <c r="C4537" t="s">
        <v>70</v>
      </c>
      <c r="D4537" s="4">
        <v>447554.39999999997</v>
      </c>
      <c r="E4537" s="4">
        <v>80559.792000000001</v>
      </c>
      <c r="F4537" s="3">
        <v>0.18000000000000002</v>
      </c>
      <c r="G4537" s="5">
        <v>2131.2114285714283</v>
      </c>
      <c r="H4537" s="4">
        <v>383.61805714285714</v>
      </c>
      <c r="I4537">
        <v>210</v>
      </c>
      <c r="J4537" t="s">
        <v>10</v>
      </c>
      <c r="K4537" t="s">
        <v>20</v>
      </c>
      <c r="L4537" t="s">
        <v>20</v>
      </c>
      <c r="M4537" s="2">
        <v>41284</v>
      </c>
      <c r="N4537" s="2">
        <v>42499</v>
      </c>
      <c r="O4537" t="s">
        <v>16</v>
      </c>
      <c r="P4537">
        <v>0.18</v>
      </c>
    </row>
    <row r="4538" spans="1:16">
      <c r="A4538" s="1">
        <v>41852</v>
      </c>
      <c r="B4538" t="s">
        <v>55</v>
      </c>
      <c r="C4538" t="s">
        <v>71</v>
      </c>
      <c r="D4538" s="4">
        <v>142191.59999999998</v>
      </c>
      <c r="E4538" s="4">
        <v>34993.352759999994</v>
      </c>
      <c r="F4538" s="3">
        <v>0.24610000000000001</v>
      </c>
      <c r="G4538" s="5">
        <v>487.62551440329219</v>
      </c>
      <c r="H4538" s="4">
        <v>120.0046390946502</v>
      </c>
      <c r="I4538">
        <v>291.59999999999997</v>
      </c>
      <c r="J4538" t="s">
        <v>10</v>
      </c>
      <c r="K4538" t="s">
        <v>12</v>
      </c>
      <c r="L4538" t="s">
        <v>12</v>
      </c>
      <c r="M4538" s="2">
        <v>41340</v>
      </c>
      <c r="N4538" s="2">
        <v>42499</v>
      </c>
      <c r="O4538" t="s">
        <v>16</v>
      </c>
      <c r="P4538">
        <v>0.13</v>
      </c>
    </row>
    <row r="4539" spans="1:16">
      <c r="A4539" s="1">
        <v>41852</v>
      </c>
      <c r="B4539" t="s">
        <v>55</v>
      </c>
      <c r="C4539" t="s">
        <v>72</v>
      </c>
      <c r="D4539" s="4">
        <v>144445.56</v>
      </c>
      <c r="E4539" s="4">
        <v>24483.522419999998</v>
      </c>
      <c r="F4539" s="3">
        <v>0.16949999999999998</v>
      </c>
      <c r="G4539" s="5">
        <v>708.06647058823523</v>
      </c>
      <c r="H4539" s="4">
        <v>120.01726676470587</v>
      </c>
      <c r="I4539">
        <v>204</v>
      </c>
      <c r="J4539" t="s">
        <v>10</v>
      </c>
      <c r="K4539" t="s">
        <v>20</v>
      </c>
      <c r="L4539" t="s">
        <v>20</v>
      </c>
      <c r="M4539" s="2">
        <v>41337</v>
      </c>
      <c r="N4539" s="2">
        <v>42499</v>
      </c>
      <c r="O4539" t="s">
        <v>16</v>
      </c>
      <c r="P4539">
        <v>0.13</v>
      </c>
    </row>
    <row r="4540" spans="1:16">
      <c r="A4540" s="1">
        <v>41852</v>
      </c>
      <c r="B4540" t="s">
        <v>55</v>
      </c>
      <c r="C4540" t="s">
        <v>73</v>
      </c>
      <c r="D4540" s="4">
        <v>123202.79999999999</v>
      </c>
      <c r="E4540" s="4">
        <v>37133.323920000003</v>
      </c>
      <c r="F4540" s="3">
        <v>0.30140000000000006</v>
      </c>
      <c r="G4540" s="5">
        <v>862.76470588235293</v>
      </c>
      <c r="H4540" s="4">
        <v>260.03728235294125</v>
      </c>
      <c r="I4540">
        <v>142.79999999999998</v>
      </c>
      <c r="J4540" t="s">
        <v>10</v>
      </c>
      <c r="K4540" t="s">
        <v>20</v>
      </c>
      <c r="L4540" t="s">
        <v>20</v>
      </c>
      <c r="M4540" s="2">
        <v>41284</v>
      </c>
      <c r="N4540" s="2">
        <v>43229</v>
      </c>
      <c r="O4540" t="s">
        <v>21</v>
      </c>
      <c r="P4540">
        <v>0.16</v>
      </c>
    </row>
    <row r="4541" spans="1:16">
      <c r="A4541" s="1">
        <v>41852</v>
      </c>
      <c r="B4541" t="s">
        <v>55</v>
      </c>
      <c r="C4541" t="s">
        <v>74</v>
      </c>
      <c r="D4541" s="4">
        <v>251905.19999999998</v>
      </c>
      <c r="E4541" s="4">
        <v>78921.899160000015</v>
      </c>
      <c r="F4541" s="3">
        <v>0.31330000000000008</v>
      </c>
      <c r="G4541" s="5">
        <v>766.13503649635027</v>
      </c>
      <c r="H4541" s="4">
        <v>240.03010693430662</v>
      </c>
      <c r="I4541">
        <v>328.8</v>
      </c>
      <c r="J4541" t="s">
        <v>10</v>
      </c>
      <c r="K4541" t="s">
        <v>20</v>
      </c>
      <c r="L4541" t="s">
        <v>20</v>
      </c>
      <c r="M4541" s="2">
        <v>41299</v>
      </c>
      <c r="N4541" s="2">
        <v>42133</v>
      </c>
      <c r="O4541" t="s">
        <v>21</v>
      </c>
      <c r="P4541">
        <v>0.15</v>
      </c>
    </row>
    <row r="4542" spans="1:16">
      <c r="A4542" s="1">
        <v>41852</v>
      </c>
      <c r="B4542" t="s">
        <v>55</v>
      </c>
      <c r="C4542" t="s">
        <v>75</v>
      </c>
      <c r="D4542" s="4">
        <v>331164</v>
      </c>
      <c r="E4542" s="4">
        <v>89844.793199999986</v>
      </c>
      <c r="F4542" s="3">
        <v>0.27129999999999993</v>
      </c>
      <c r="G4542" s="5">
        <v>884.51923076923083</v>
      </c>
      <c r="H4542" s="4">
        <v>239.97006730769229</v>
      </c>
      <c r="I4542">
        <v>374.4</v>
      </c>
      <c r="J4542" t="s">
        <v>10</v>
      </c>
      <c r="K4542" t="s">
        <v>76</v>
      </c>
      <c r="L4542" t="s">
        <v>76</v>
      </c>
      <c r="M4542" s="2">
        <v>41295</v>
      </c>
      <c r="N4542" s="2">
        <v>42133</v>
      </c>
      <c r="O4542" t="s">
        <v>21</v>
      </c>
      <c r="P4542">
        <v>0.15</v>
      </c>
    </row>
    <row r="4543" spans="1:16">
      <c r="A4543" s="1">
        <v>41852</v>
      </c>
      <c r="B4543" t="s">
        <v>55</v>
      </c>
      <c r="C4543" t="s">
        <v>77</v>
      </c>
      <c r="D4543" s="4">
        <v>158839.19999999998</v>
      </c>
      <c r="E4543" s="4">
        <v>62106.127199999995</v>
      </c>
      <c r="F4543" s="3">
        <v>0.39100000000000001</v>
      </c>
      <c r="G4543" s="5">
        <v>588.29333333333329</v>
      </c>
      <c r="H4543" s="4">
        <v>230.02269333333331</v>
      </c>
      <c r="I4543">
        <v>270</v>
      </c>
      <c r="J4543" t="s">
        <v>10</v>
      </c>
      <c r="K4543" t="s">
        <v>76</v>
      </c>
      <c r="L4543" t="s">
        <v>76</v>
      </c>
      <c r="M4543" s="2">
        <v>41279</v>
      </c>
      <c r="N4543" s="2">
        <v>42499</v>
      </c>
      <c r="O4543" t="s">
        <v>21</v>
      </c>
      <c r="P4543">
        <v>0.13</v>
      </c>
    </row>
    <row r="4544" spans="1:16">
      <c r="A4544" s="1">
        <v>41852</v>
      </c>
      <c r="B4544" t="s">
        <v>55</v>
      </c>
      <c r="C4544" t="s">
        <v>78</v>
      </c>
      <c r="D4544" s="4">
        <v>188239.19999999998</v>
      </c>
      <c r="E4544" s="4">
        <v>74825.081999999995</v>
      </c>
      <c r="F4544" s="3">
        <v>0.39750000000000002</v>
      </c>
      <c r="G4544" s="5">
        <v>729.60930232558133</v>
      </c>
      <c r="H4544" s="4">
        <v>290.01969767441858</v>
      </c>
      <c r="I4544">
        <v>258</v>
      </c>
      <c r="J4544" t="s">
        <v>10</v>
      </c>
      <c r="K4544" t="s">
        <v>20</v>
      </c>
      <c r="L4544" t="s">
        <v>20</v>
      </c>
      <c r="M4544" s="2">
        <v>41274</v>
      </c>
      <c r="N4544" s="2">
        <v>42435</v>
      </c>
      <c r="O4544" t="s">
        <v>21</v>
      </c>
      <c r="P4544">
        <v>0.18</v>
      </c>
    </row>
    <row r="4545" spans="1:16">
      <c r="A4545" s="1">
        <v>41852</v>
      </c>
      <c r="B4545" t="s">
        <v>55</v>
      </c>
      <c r="C4545" t="s">
        <v>79</v>
      </c>
      <c r="D4545" s="4">
        <v>742472.4</v>
      </c>
      <c r="E4545" s="4">
        <v>181534.50179999997</v>
      </c>
      <c r="F4545" s="3">
        <v>0.24449999999999994</v>
      </c>
      <c r="G4545" s="5">
        <v>478.5204949729312</v>
      </c>
      <c r="H4545" s="4">
        <v>116.99826102088166</v>
      </c>
      <c r="I4545">
        <v>1551.6</v>
      </c>
      <c r="J4545" t="s">
        <v>32</v>
      </c>
      <c r="K4545" t="s">
        <v>79</v>
      </c>
      <c r="L4545" t="s">
        <v>32</v>
      </c>
      <c r="M4545" s="2">
        <v>41338</v>
      </c>
      <c r="N4545" s="2">
        <v>44349</v>
      </c>
      <c r="O4545" t="s">
        <v>30</v>
      </c>
      <c r="P4545">
        <v>0.14000000000000001</v>
      </c>
    </row>
    <row r="4546" spans="1:16">
      <c r="A4546" s="1">
        <v>41852</v>
      </c>
      <c r="B4546" t="s">
        <v>55</v>
      </c>
      <c r="C4546" t="s">
        <v>270</v>
      </c>
      <c r="D4546" s="4">
        <v>1171173.5999999999</v>
      </c>
      <c r="E4546" s="4">
        <v>81747.917279999994</v>
      </c>
      <c r="F4546" s="3">
        <v>6.9800000000000001E-2</v>
      </c>
      <c r="G4546" s="5">
        <v>1003.0606372045221</v>
      </c>
      <c r="H4546" s="4">
        <v>70.013632476875642</v>
      </c>
      <c r="I4546">
        <v>1167.5999999999999</v>
      </c>
      <c r="J4546" t="s">
        <v>34</v>
      </c>
      <c r="K4546" t="s">
        <v>58</v>
      </c>
      <c r="L4546" t="s">
        <v>57</v>
      </c>
      <c r="M4546" s="2">
        <v>41446</v>
      </c>
      <c r="N4546" s="2">
        <v>44487</v>
      </c>
      <c r="O4546" t="s">
        <v>16</v>
      </c>
      <c r="P4546">
        <v>0</v>
      </c>
    </row>
    <row r="4547" spans="1:16">
      <c r="A4547" s="1">
        <v>41852</v>
      </c>
      <c r="B4547" t="s">
        <v>55</v>
      </c>
      <c r="C4547" t="s">
        <v>273</v>
      </c>
      <c r="D4547" s="4">
        <v>1534980</v>
      </c>
      <c r="E4547" s="4">
        <v>76749</v>
      </c>
      <c r="F4547" s="3">
        <v>0.05</v>
      </c>
      <c r="G4547" s="5">
        <v>2874.4943820224721</v>
      </c>
      <c r="H4547" s="4">
        <v>143.72471910112358</v>
      </c>
      <c r="I4547">
        <v>534</v>
      </c>
      <c r="J4547" t="s">
        <v>34</v>
      </c>
      <c r="K4547" t="s">
        <v>58</v>
      </c>
      <c r="L4547" t="s">
        <v>57</v>
      </c>
      <c r="M4547" s="2">
        <v>41514</v>
      </c>
      <c r="N4547" s="2">
        <v>44525</v>
      </c>
      <c r="O4547" t="s">
        <v>16</v>
      </c>
      <c r="P4547">
        <v>0.05</v>
      </c>
    </row>
    <row r="4548" spans="1:16">
      <c r="A4548" s="1">
        <v>41852</v>
      </c>
      <c r="B4548" t="s">
        <v>55</v>
      </c>
      <c r="C4548" t="s">
        <v>283</v>
      </c>
      <c r="D4548" s="4">
        <v>767715.6</v>
      </c>
      <c r="E4548" s="4">
        <v>55812.924120000003</v>
      </c>
      <c r="F4548" s="3">
        <v>7.2700000000000001E-2</v>
      </c>
      <c r="G4548" s="5">
        <v>1375.8344086021505</v>
      </c>
      <c r="H4548" s="4">
        <v>100.02316150537635</v>
      </c>
      <c r="I4548">
        <v>558</v>
      </c>
      <c r="J4548" t="s">
        <v>34</v>
      </c>
      <c r="K4548" t="s">
        <v>58</v>
      </c>
      <c r="L4548" t="s">
        <v>57</v>
      </c>
      <c r="M4548" s="2">
        <v>41567</v>
      </c>
      <c r="N4548" s="2">
        <v>44578</v>
      </c>
      <c r="O4548" t="s">
        <v>16</v>
      </c>
      <c r="P4548">
        <v>0.05</v>
      </c>
    </row>
    <row r="4549" spans="1:16">
      <c r="A4549" s="1">
        <v>41852</v>
      </c>
      <c r="B4549" t="s">
        <v>55</v>
      </c>
      <c r="C4549" t="s">
        <v>80</v>
      </c>
      <c r="D4549" s="4">
        <v>585846</v>
      </c>
      <c r="E4549" s="4">
        <v>48215.125800000002</v>
      </c>
      <c r="F4549" s="3">
        <v>8.2299999999999998E-2</v>
      </c>
      <c r="G4549" s="5">
        <v>2239.4724770642206</v>
      </c>
      <c r="H4549" s="4">
        <v>184.30858486238535</v>
      </c>
      <c r="I4549">
        <v>261.59999999999997</v>
      </c>
      <c r="J4549" t="s">
        <v>10</v>
      </c>
      <c r="K4549" t="s">
        <v>20</v>
      </c>
      <c r="L4549" t="s">
        <v>20</v>
      </c>
      <c r="M4549" s="2">
        <v>41374</v>
      </c>
      <c r="N4549" s="2">
        <v>42499</v>
      </c>
      <c r="O4549" t="s">
        <v>21</v>
      </c>
      <c r="P4549">
        <v>0.06</v>
      </c>
    </row>
    <row r="4550" spans="1:16">
      <c r="A4550" s="1">
        <v>41852</v>
      </c>
      <c r="B4550" t="s">
        <v>55</v>
      </c>
      <c r="C4550" t="s">
        <v>81</v>
      </c>
      <c r="D4550" s="4">
        <v>641669.52000000014</v>
      </c>
      <c r="E4550" s="4">
        <v>139306.452792</v>
      </c>
      <c r="F4550" s="3">
        <v>0.21709999999999996</v>
      </c>
      <c r="G4550" s="5">
        <v>829.03038759689935</v>
      </c>
      <c r="H4550" s="4">
        <v>179.98249714728681</v>
      </c>
      <c r="I4550">
        <v>774</v>
      </c>
      <c r="J4550" t="s">
        <v>10</v>
      </c>
      <c r="K4550" t="s">
        <v>12</v>
      </c>
      <c r="L4550" t="s">
        <v>23</v>
      </c>
      <c r="M4550" s="2">
        <v>41299</v>
      </c>
      <c r="N4550" s="2">
        <v>43229</v>
      </c>
      <c r="O4550" t="s">
        <v>21</v>
      </c>
      <c r="P4550">
        <v>0.11</v>
      </c>
    </row>
    <row r="4551" spans="1:16">
      <c r="A4551" s="1">
        <v>41852</v>
      </c>
      <c r="B4551" t="s">
        <v>55</v>
      </c>
      <c r="C4551" t="s">
        <v>82</v>
      </c>
      <c r="D4551" s="4">
        <v>202192.19999999998</v>
      </c>
      <c r="E4551" s="4">
        <v>83100.994200000001</v>
      </c>
      <c r="F4551" s="3">
        <v>0.41100000000000003</v>
      </c>
      <c r="G4551" s="5">
        <v>608.27978339350182</v>
      </c>
      <c r="H4551" s="4">
        <v>250.00299097472927</v>
      </c>
      <c r="I4551">
        <v>332.4</v>
      </c>
      <c r="J4551" t="s">
        <v>10</v>
      </c>
      <c r="K4551" t="s">
        <v>12</v>
      </c>
      <c r="L4551" t="s">
        <v>12</v>
      </c>
      <c r="M4551" s="2">
        <v>41331</v>
      </c>
      <c r="N4551" s="2">
        <v>42499</v>
      </c>
      <c r="O4551" t="s">
        <v>21</v>
      </c>
      <c r="P4551">
        <v>0.15</v>
      </c>
    </row>
    <row r="4552" spans="1:16">
      <c r="A4552" s="1">
        <v>41852</v>
      </c>
      <c r="B4552" t="s">
        <v>55</v>
      </c>
      <c r="C4552" t="s">
        <v>83</v>
      </c>
      <c r="D4552" s="4">
        <v>317557.2</v>
      </c>
      <c r="E4552" s="4">
        <v>56525.181600000004</v>
      </c>
      <c r="F4552" s="3">
        <v>0.17799999999999999</v>
      </c>
      <c r="G4552" s="5">
        <v>1788.0472972972975</v>
      </c>
      <c r="H4552" s="4">
        <v>318.27241891891896</v>
      </c>
      <c r="I4552">
        <v>177.6</v>
      </c>
      <c r="J4552" t="s">
        <v>10</v>
      </c>
      <c r="K4552" t="s">
        <v>20</v>
      </c>
      <c r="L4552" t="s">
        <v>20</v>
      </c>
      <c r="M4552" s="2">
        <v>41295</v>
      </c>
      <c r="N4552" s="2">
        <v>42499</v>
      </c>
      <c r="O4552" t="s">
        <v>21</v>
      </c>
      <c r="P4552">
        <v>0.15</v>
      </c>
    </row>
    <row r="4553" spans="1:16">
      <c r="A4553" s="1">
        <v>41852</v>
      </c>
      <c r="B4553" t="s">
        <v>55</v>
      </c>
      <c r="C4553" t="s">
        <v>84</v>
      </c>
      <c r="D4553" s="4">
        <v>279926.39999999997</v>
      </c>
      <c r="E4553" s="4">
        <v>59148.448319999996</v>
      </c>
      <c r="F4553" s="3">
        <v>0.21130000000000002</v>
      </c>
      <c r="G4553" s="5">
        <v>1325.4090909090908</v>
      </c>
      <c r="H4553" s="4">
        <v>280.05894090909089</v>
      </c>
      <c r="I4553">
        <v>211.2</v>
      </c>
      <c r="J4553" t="s">
        <v>10</v>
      </c>
      <c r="K4553" t="s">
        <v>20</v>
      </c>
      <c r="L4553" t="s">
        <v>20</v>
      </c>
      <c r="M4553" s="2">
        <v>41298</v>
      </c>
      <c r="N4553" s="2">
        <v>42133</v>
      </c>
      <c r="O4553" t="s">
        <v>21</v>
      </c>
      <c r="P4553">
        <v>0.15</v>
      </c>
    </row>
    <row r="4554" spans="1:16">
      <c r="A4554" s="1">
        <v>41852</v>
      </c>
      <c r="B4554" t="s">
        <v>55</v>
      </c>
      <c r="C4554" t="s">
        <v>85</v>
      </c>
      <c r="D4554" s="4">
        <v>98142.984000000026</v>
      </c>
      <c r="E4554" s="4">
        <v>14829.404882399998</v>
      </c>
      <c r="F4554" s="3">
        <v>0.15109999999999996</v>
      </c>
      <c r="G4554" s="5">
        <v>794.03708737864099</v>
      </c>
      <c r="H4554" s="4">
        <v>119.97900390291261</v>
      </c>
      <c r="I4554">
        <v>123.6</v>
      </c>
      <c r="J4554" t="s">
        <v>10</v>
      </c>
      <c r="K4554" t="s">
        <v>76</v>
      </c>
      <c r="L4554" t="s">
        <v>76</v>
      </c>
      <c r="M4554" s="2">
        <v>41345</v>
      </c>
      <c r="N4554" s="2">
        <v>42499</v>
      </c>
      <c r="O4554" t="s">
        <v>16</v>
      </c>
      <c r="P4554">
        <v>0.13</v>
      </c>
    </row>
    <row r="4555" spans="1:16">
      <c r="A4555" s="1">
        <v>41852</v>
      </c>
      <c r="B4555" t="s">
        <v>55</v>
      </c>
      <c r="C4555" t="s">
        <v>86</v>
      </c>
      <c r="D4555" s="4">
        <v>197360.4</v>
      </c>
      <c r="E4555" s="4">
        <v>43261.399680000002</v>
      </c>
      <c r="F4555" s="3">
        <v>0.21920000000000001</v>
      </c>
      <c r="G4555" s="5">
        <v>1274.937984496124</v>
      </c>
      <c r="H4555" s="4">
        <v>279.46640620155046</v>
      </c>
      <c r="I4555">
        <v>154.79999999999998</v>
      </c>
      <c r="J4555" t="s">
        <v>10</v>
      </c>
      <c r="K4555" t="s">
        <v>76</v>
      </c>
      <c r="L4555" t="s">
        <v>76</v>
      </c>
      <c r="M4555" s="2">
        <v>41355</v>
      </c>
      <c r="N4555" s="2">
        <v>42499</v>
      </c>
      <c r="O4555" t="s">
        <v>21</v>
      </c>
      <c r="P4555">
        <v>0.18</v>
      </c>
    </row>
    <row r="4556" spans="1:16">
      <c r="A4556" s="1">
        <v>41852</v>
      </c>
      <c r="B4556" t="s">
        <v>55</v>
      </c>
      <c r="C4556" t="s">
        <v>87</v>
      </c>
      <c r="D4556" s="4">
        <v>291823.2</v>
      </c>
      <c r="E4556" s="4">
        <v>64959.844320000004</v>
      </c>
      <c r="F4556" s="3">
        <v>0.22259999999999999</v>
      </c>
      <c r="G4556" s="5">
        <v>1174.8115942028987</v>
      </c>
      <c r="H4556" s="4">
        <v>261.51306086956527</v>
      </c>
      <c r="I4556">
        <v>248.39999999999998</v>
      </c>
      <c r="J4556" t="s">
        <v>10</v>
      </c>
      <c r="K4556" t="s">
        <v>20</v>
      </c>
      <c r="L4556" t="s">
        <v>20</v>
      </c>
      <c r="M4556" s="2">
        <v>41285</v>
      </c>
      <c r="N4556" s="2">
        <v>42499</v>
      </c>
      <c r="O4556" t="s">
        <v>21</v>
      </c>
      <c r="P4556">
        <v>0.18</v>
      </c>
    </row>
    <row r="4557" spans="1:16">
      <c r="A4557" s="1">
        <v>41852</v>
      </c>
      <c r="B4557" t="s">
        <v>55</v>
      </c>
      <c r="C4557" t="s">
        <v>88</v>
      </c>
      <c r="D4557" s="4">
        <v>103929.59999999998</v>
      </c>
      <c r="E4557" s="4">
        <v>19008.723839999995</v>
      </c>
      <c r="F4557" s="3">
        <v>0.18290000000000001</v>
      </c>
      <c r="G4557" s="5">
        <v>656.1212121212119</v>
      </c>
      <c r="H4557" s="4">
        <v>120.00456969696967</v>
      </c>
      <c r="I4557">
        <v>158.4</v>
      </c>
      <c r="J4557" t="s">
        <v>10</v>
      </c>
      <c r="K4557" t="s">
        <v>20</v>
      </c>
      <c r="L4557" t="s">
        <v>20</v>
      </c>
      <c r="M4557" s="2">
        <v>41345</v>
      </c>
      <c r="N4557" s="2">
        <v>42499</v>
      </c>
      <c r="O4557" t="s">
        <v>16</v>
      </c>
      <c r="P4557">
        <v>0.13</v>
      </c>
    </row>
    <row r="4558" spans="1:16">
      <c r="A4558" s="1">
        <v>41852</v>
      </c>
      <c r="B4558" t="s">
        <v>55</v>
      </c>
      <c r="C4558" t="s">
        <v>89</v>
      </c>
      <c r="D4558" s="4">
        <v>116310</v>
      </c>
      <c r="E4558" s="4">
        <v>29903.300999999999</v>
      </c>
      <c r="F4558" s="3">
        <v>0.2571</v>
      </c>
      <c r="G4558" s="5">
        <v>1089.0449438202247</v>
      </c>
      <c r="H4558" s="4">
        <v>279.99345505617976</v>
      </c>
      <c r="I4558">
        <v>106.8</v>
      </c>
      <c r="J4558" t="s">
        <v>47</v>
      </c>
      <c r="K4558" t="s">
        <v>91</v>
      </c>
      <c r="L4558" t="s">
        <v>90</v>
      </c>
      <c r="M4558" s="2">
        <v>41250</v>
      </c>
      <c r="N4558" s="2">
        <v>42133</v>
      </c>
      <c r="O4558" t="s">
        <v>13</v>
      </c>
      <c r="P4558">
        <v>0</v>
      </c>
    </row>
    <row r="4559" spans="1:16">
      <c r="A4559" s="1">
        <v>41852</v>
      </c>
      <c r="B4559" t="s">
        <v>55</v>
      </c>
      <c r="C4559" t="s">
        <v>92</v>
      </c>
      <c r="D4559" s="4">
        <v>131964</v>
      </c>
      <c r="E4559" s="4">
        <v>23700.734400000001</v>
      </c>
      <c r="F4559" s="3">
        <v>0.17960000000000001</v>
      </c>
      <c r="G4559" s="5">
        <v>2557.4418604651164</v>
      </c>
      <c r="H4559" s="4">
        <v>459.31655813953489</v>
      </c>
      <c r="I4559">
        <v>51.6</v>
      </c>
      <c r="J4559" t="s">
        <v>10</v>
      </c>
      <c r="K4559" t="s">
        <v>11</v>
      </c>
      <c r="L4559" t="s">
        <v>42</v>
      </c>
      <c r="M4559" s="2">
        <v>41332</v>
      </c>
      <c r="N4559" s="2">
        <v>42133</v>
      </c>
      <c r="O4559" t="s">
        <v>21</v>
      </c>
      <c r="P4559">
        <v>0.16</v>
      </c>
    </row>
    <row r="4560" spans="1:16">
      <c r="A4560" s="1">
        <v>41852</v>
      </c>
      <c r="B4560" t="s">
        <v>55</v>
      </c>
      <c r="C4560" t="s">
        <v>93</v>
      </c>
      <c r="D4560" s="4">
        <v>289489.2</v>
      </c>
      <c r="E4560" s="4">
        <v>40760.079360000003</v>
      </c>
      <c r="F4560" s="3">
        <v>0.14080000000000001</v>
      </c>
      <c r="G4560" s="5">
        <v>4639.25</v>
      </c>
      <c r="H4560" s="4">
        <v>653.20640000000003</v>
      </c>
      <c r="I4560">
        <v>62.4</v>
      </c>
      <c r="J4560" t="s">
        <v>10</v>
      </c>
      <c r="K4560" t="s">
        <v>11</v>
      </c>
      <c r="L4560" t="s">
        <v>94</v>
      </c>
      <c r="M4560" s="2">
        <v>41287</v>
      </c>
      <c r="N4560" s="2">
        <v>42499</v>
      </c>
      <c r="O4560" t="s">
        <v>21</v>
      </c>
      <c r="P4560">
        <v>0.13</v>
      </c>
    </row>
    <row r="4561" spans="1:18">
      <c r="A4561" s="1">
        <v>41852</v>
      </c>
      <c r="B4561" t="s">
        <v>55</v>
      </c>
      <c r="C4561" t="s">
        <v>95</v>
      </c>
      <c r="D4561" s="4">
        <v>93186</v>
      </c>
      <c r="E4561" s="4">
        <v>46443.902399999999</v>
      </c>
      <c r="F4561" s="3">
        <v>0.49840000000000001</v>
      </c>
      <c r="G4561" s="5">
        <v>517.70000000000005</v>
      </c>
      <c r="H4561" s="4">
        <v>258.02168</v>
      </c>
      <c r="I4561">
        <v>180</v>
      </c>
      <c r="J4561" t="s">
        <v>10</v>
      </c>
      <c r="K4561" t="s">
        <v>20</v>
      </c>
      <c r="L4561" t="s">
        <v>20</v>
      </c>
      <c r="M4561" s="2">
        <v>41281</v>
      </c>
      <c r="N4561" s="2">
        <v>42499</v>
      </c>
      <c r="O4561" t="s">
        <v>21</v>
      </c>
      <c r="P4561">
        <v>0.13</v>
      </c>
    </row>
    <row r="4562" spans="1:18">
      <c r="A4562" s="1">
        <v>41852</v>
      </c>
      <c r="B4562" t="s">
        <v>55</v>
      </c>
      <c r="C4562" t="s">
        <v>96</v>
      </c>
      <c r="D4562" s="4">
        <v>479384.39999999997</v>
      </c>
      <c r="E4562" s="4">
        <v>97650.602280000006</v>
      </c>
      <c r="F4562" s="3">
        <v>0.20370000000000002</v>
      </c>
      <c r="G4562" s="5">
        <v>976.74083129584358</v>
      </c>
      <c r="H4562" s="4">
        <v>198.96210733496335</v>
      </c>
      <c r="I4562">
        <v>490.79999999999995</v>
      </c>
      <c r="J4562" t="s">
        <v>10</v>
      </c>
      <c r="K4562" t="s">
        <v>76</v>
      </c>
      <c r="L4562" t="s">
        <v>76</v>
      </c>
      <c r="M4562" s="2">
        <v>41281</v>
      </c>
      <c r="N4562" s="2">
        <v>42500</v>
      </c>
      <c r="O4562" t="s">
        <v>21</v>
      </c>
      <c r="P4562">
        <v>0.13</v>
      </c>
    </row>
    <row r="4563" spans="1:18">
      <c r="A4563" s="1">
        <v>41852</v>
      </c>
      <c r="B4563" t="s">
        <v>55</v>
      </c>
      <c r="C4563" t="s">
        <v>97</v>
      </c>
      <c r="D4563" s="4">
        <v>565028.4</v>
      </c>
      <c r="E4563" s="4">
        <v>160920.08832000001</v>
      </c>
      <c r="F4563" s="3">
        <v>0.2848</v>
      </c>
      <c r="G4563" s="5">
        <v>807.64493996569468</v>
      </c>
      <c r="H4563" s="4">
        <v>230.01727890222986</v>
      </c>
      <c r="I4563">
        <v>699.6</v>
      </c>
      <c r="J4563" t="s">
        <v>10</v>
      </c>
      <c r="K4563" t="s">
        <v>20</v>
      </c>
      <c r="L4563" t="s">
        <v>20</v>
      </c>
      <c r="M4563" s="2">
        <v>41331</v>
      </c>
      <c r="N4563" s="2">
        <v>42499</v>
      </c>
      <c r="O4563" t="s">
        <v>21</v>
      </c>
      <c r="P4563">
        <v>0.15</v>
      </c>
    </row>
    <row r="4564" spans="1:18">
      <c r="A4564" s="1">
        <v>41852</v>
      </c>
      <c r="B4564" t="s">
        <v>55</v>
      </c>
      <c r="C4564" t="s">
        <v>98</v>
      </c>
      <c r="D4564" s="4">
        <v>1452467.6400000001</v>
      </c>
      <c r="E4564" s="4">
        <v>198988.06668000002</v>
      </c>
      <c r="F4564" s="3">
        <v>0.13700000000000001</v>
      </c>
      <c r="G4564" s="5">
        <v>2944.9871046228714</v>
      </c>
      <c r="H4564" s="4">
        <v>403.46323333333339</v>
      </c>
      <c r="I4564">
        <v>493.2</v>
      </c>
      <c r="J4564" t="s">
        <v>47</v>
      </c>
      <c r="K4564" t="s">
        <v>100</v>
      </c>
      <c r="L4564" t="s">
        <v>99</v>
      </c>
      <c r="M4564" s="2">
        <v>41241</v>
      </c>
      <c r="N4564" s="2">
        <v>43229</v>
      </c>
      <c r="O4564" t="s">
        <v>21</v>
      </c>
      <c r="P4564">
        <v>0.12</v>
      </c>
    </row>
    <row r="4565" spans="1:18">
      <c r="A4565" s="1">
        <v>41852</v>
      </c>
      <c r="B4565" t="s">
        <v>55</v>
      </c>
      <c r="C4565" t="s">
        <v>101</v>
      </c>
      <c r="D4565" s="4">
        <v>360470.39999999997</v>
      </c>
      <c r="E4565" s="4">
        <v>40480.825919999996</v>
      </c>
      <c r="F4565" s="3">
        <v>0.1123</v>
      </c>
      <c r="G4565" s="5">
        <v>1548.4123711340205</v>
      </c>
      <c r="H4565" s="4">
        <v>173.88670927835051</v>
      </c>
      <c r="I4565">
        <v>232.79999999999998</v>
      </c>
      <c r="J4565" t="s">
        <v>34</v>
      </c>
      <c r="K4565" t="s">
        <v>58</v>
      </c>
      <c r="L4565" t="s">
        <v>57</v>
      </c>
      <c r="M4565" s="2">
        <v>41331</v>
      </c>
      <c r="N4565" s="2">
        <v>43229</v>
      </c>
      <c r="O4565" t="s">
        <v>21</v>
      </c>
      <c r="P4565">
        <v>0.08</v>
      </c>
    </row>
    <row r="4566" spans="1:18">
      <c r="A4566" s="1">
        <v>41852</v>
      </c>
      <c r="B4566" t="s">
        <v>55</v>
      </c>
      <c r="C4566" t="s">
        <v>102</v>
      </c>
      <c r="D4566" s="4">
        <v>449353.2</v>
      </c>
      <c r="E4566" s="4">
        <v>50192.752439999989</v>
      </c>
      <c r="F4566" s="3">
        <v>0.11169999999999998</v>
      </c>
      <c r="G4566" s="5">
        <v>945.60858585858591</v>
      </c>
      <c r="H4566" s="4">
        <v>105.62447904040403</v>
      </c>
      <c r="I4566">
        <v>475.2</v>
      </c>
      <c r="J4566" t="s">
        <v>34</v>
      </c>
      <c r="K4566" t="s">
        <v>58</v>
      </c>
      <c r="L4566" t="s">
        <v>57</v>
      </c>
      <c r="M4566" s="2">
        <v>41332</v>
      </c>
      <c r="N4566" s="2">
        <v>44325</v>
      </c>
      <c r="O4566" t="s">
        <v>21</v>
      </c>
      <c r="P4566">
        <v>0.08</v>
      </c>
    </row>
    <row r="4567" spans="1:18">
      <c r="A4567" s="1">
        <v>41852</v>
      </c>
      <c r="B4567" t="s">
        <v>55</v>
      </c>
      <c r="C4567" t="s">
        <v>103</v>
      </c>
      <c r="D4567" s="4">
        <v>599107.19999999995</v>
      </c>
      <c r="E4567" s="4">
        <v>61767.952320000004</v>
      </c>
      <c r="F4567" s="3">
        <v>0.10310000000000001</v>
      </c>
      <c r="G4567" s="5">
        <v>1066.7863247863247</v>
      </c>
      <c r="H4567" s="4">
        <v>109.98567008547009</v>
      </c>
      <c r="I4567">
        <v>561.6</v>
      </c>
      <c r="J4567" t="s">
        <v>34</v>
      </c>
      <c r="K4567" t="s">
        <v>58</v>
      </c>
      <c r="L4567" t="s">
        <v>57</v>
      </c>
      <c r="M4567" s="2">
        <v>41327</v>
      </c>
      <c r="N4567" s="2">
        <v>44325</v>
      </c>
      <c r="O4567" t="s">
        <v>16</v>
      </c>
      <c r="P4567">
        <v>0.08</v>
      </c>
    </row>
    <row r="4568" spans="1:18">
      <c r="A4568" s="1">
        <v>41852</v>
      </c>
      <c r="B4568" t="s">
        <v>55</v>
      </c>
      <c r="C4568" t="s">
        <v>104</v>
      </c>
      <c r="D4568" s="4">
        <v>687746.92799999996</v>
      </c>
      <c r="E4568" s="4">
        <v>84455.322758400012</v>
      </c>
      <c r="F4568" s="3">
        <v>0.12280000000000002</v>
      </c>
      <c r="G4568" s="5">
        <v>416.81631999999996</v>
      </c>
      <c r="H4568" s="4">
        <v>51.185044096000006</v>
      </c>
      <c r="I4568">
        <v>1650</v>
      </c>
      <c r="J4568" t="s">
        <v>34</v>
      </c>
      <c r="K4568" t="s">
        <v>58</v>
      </c>
      <c r="L4568" t="s">
        <v>57</v>
      </c>
      <c r="M4568" s="2">
        <v>41261</v>
      </c>
      <c r="N4568" s="2">
        <v>44332</v>
      </c>
      <c r="O4568" t="s">
        <v>30</v>
      </c>
      <c r="P4568">
        <v>7.0000000000000007E-2</v>
      </c>
    </row>
    <row r="4569" spans="1:18">
      <c r="A4569" s="1">
        <v>41852</v>
      </c>
      <c r="B4569" t="s">
        <v>55</v>
      </c>
      <c r="C4569" t="s">
        <v>287</v>
      </c>
      <c r="D4569" s="4">
        <v>18445.2</v>
      </c>
      <c r="E4569" s="4">
        <v>6599.6925600000004</v>
      </c>
      <c r="F4569" s="3">
        <v>0.35780000000000001</v>
      </c>
      <c r="G4569" s="5">
        <v>1280.9166666666667</v>
      </c>
      <c r="H4569" s="4">
        <v>458.31198333333339</v>
      </c>
      <c r="I4569">
        <v>14.399999999999999</v>
      </c>
      <c r="J4569" t="s">
        <v>10</v>
      </c>
      <c r="K4569" t="s">
        <v>11</v>
      </c>
      <c r="L4569" t="s">
        <v>9</v>
      </c>
      <c r="M4569" s="2">
        <v>41724</v>
      </c>
      <c r="N4569" s="2">
        <v>42088</v>
      </c>
      <c r="O4569" t="s">
        <v>21</v>
      </c>
      <c r="P4569">
        <v>0.14000000000000001</v>
      </c>
    </row>
    <row r="4570" spans="1:18">
      <c r="A4570" s="1">
        <v>41852</v>
      </c>
      <c r="B4570" t="s">
        <v>55</v>
      </c>
      <c r="C4570" t="s">
        <v>293</v>
      </c>
      <c r="D4570" s="4">
        <v>26112</v>
      </c>
      <c r="E4570" s="4">
        <v>2611.1999999999998</v>
      </c>
      <c r="F4570" s="3">
        <v>9.9999999999999992E-2</v>
      </c>
      <c r="G4570" s="5">
        <v>10880</v>
      </c>
      <c r="H4570" s="4">
        <v>1088</v>
      </c>
      <c r="I4570">
        <v>2.4</v>
      </c>
      <c r="J4570" t="s">
        <v>34</v>
      </c>
      <c r="K4570" t="s">
        <v>36</v>
      </c>
      <c r="L4570" t="s">
        <v>167</v>
      </c>
      <c r="M4570" s="2">
        <v>41712</v>
      </c>
      <c r="N4570" s="2">
        <v>42076</v>
      </c>
      <c r="O4570" t="s">
        <v>16</v>
      </c>
      <c r="P4570">
        <v>0.1</v>
      </c>
      <c r="R4570">
        <f t="shared" ref="R4570" si="395">(N4570-M4570)/365</f>
        <v>0.99726027397260275</v>
      </c>
    </row>
    <row r="4571" spans="1:18">
      <c r="A4571" s="1">
        <v>41852</v>
      </c>
      <c r="B4571" t="s">
        <v>55</v>
      </c>
      <c r="C4571" t="s">
        <v>294</v>
      </c>
      <c r="D4571" s="4">
        <v>32200.799999999999</v>
      </c>
      <c r="E4571" s="4">
        <v>6601.1639999999989</v>
      </c>
      <c r="F4571" s="3">
        <v>0.20499999999999996</v>
      </c>
      <c r="G4571" s="5">
        <v>3354.25</v>
      </c>
      <c r="H4571" s="4">
        <v>687.62124999999992</v>
      </c>
      <c r="I4571">
        <v>9.6</v>
      </c>
      <c r="J4571" t="s">
        <v>10</v>
      </c>
      <c r="K4571" t="s">
        <v>11</v>
      </c>
      <c r="L4571" t="s">
        <v>94</v>
      </c>
      <c r="M4571" s="2">
        <v>41759</v>
      </c>
      <c r="N4571" s="2">
        <v>42123</v>
      </c>
      <c r="O4571" t="s">
        <v>21</v>
      </c>
      <c r="P4571">
        <v>0.17</v>
      </c>
    </row>
    <row r="4572" spans="1:18">
      <c r="A4572" s="1">
        <v>41852</v>
      </c>
      <c r="B4572" t="s">
        <v>55</v>
      </c>
      <c r="C4572" t="s">
        <v>295</v>
      </c>
      <c r="D4572" s="4">
        <v>15009.599999999999</v>
      </c>
      <c r="E4572" s="4">
        <v>12000.1752</v>
      </c>
      <c r="F4572" s="3">
        <v>0.7995000000000001</v>
      </c>
      <c r="G4572" s="5">
        <v>223.35714285714283</v>
      </c>
      <c r="H4572" s="4">
        <v>178.57403571428571</v>
      </c>
      <c r="I4572">
        <v>67.2</v>
      </c>
      <c r="J4572" t="s">
        <v>47</v>
      </c>
      <c r="K4572" t="s">
        <v>91</v>
      </c>
      <c r="L4572" t="s">
        <v>276</v>
      </c>
      <c r="M4572" s="2">
        <v>41752</v>
      </c>
      <c r="N4572" s="2">
        <v>42116</v>
      </c>
      <c r="O4572" t="s">
        <v>13</v>
      </c>
    </row>
    <row r="4573" spans="1:18">
      <c r="A4573" s="1">
        <v>41852</v>
      </c>
      <c r="B4573" t="s">
        <v>55</v>
      </c>
      <c r="C4573" t="s">
        <v>313</v>
      </c>
      <c r="D4573" s="4">
        <v>39334.799999999996</v>
      </c>
      <c r="E4573" s="4">
        <v>11041.27836</v>
      </c>
      <c r="F4573" s="3">
        <v>0.28070000000000006</v>
      </c>
      <c r="G4573" s="5">
        <v>819.47499999999991</v>
      </c>
      <c r="H4573" s="4">
        <v>230.02663250000001</v>
      </c>
      <c r="I4573">
        <v>48</v>
      </c>
      <c r="J4573" t="s">
        <v>34</v>
      </c>
      <c r="K4573" t="s">
        <v>36</v>
      </c>
      <c r="L4573" t="s">
        <v>35</v>
      </c>
      <c r="M4573" s="2">
        <v>41832</v>
      </c>
      <c r="N4573" s="2">
        <v>42562</v>
      </c>
      <c r="O4573" t="s">
        <v>21</v>
      </c>
      <c r="P4573">
        <v>0.13</v>
      </c>
      <c r="R4573">
        <f t="shared" ref="R4573" si="396">(N4573-M4573)/365</f>
        <v>2</v>
      </c>
    </row>
    <row r="4574" spans="1:18">
      <c r="A4574" s="1">
        <v>41852</v>
      </c>
      <c r="B4574" t="s">
        <v>55</v>
      </c>
      <c r="C4574" t="s">
        <v>189</v>
      </c>
      <c r="D4574" s="4">
        <v>37456.199999999997</v>
      </c>
      <c r="E4574" s="4">
        <v>6966.8532000000014</v>
      </c>
      <c r="F4574" s="3">
        <v>0.18600000000000005</v>
      </c>
      <c r="G4574" s="5">
        <v>2601.125</v>
      </c>
      <c r="H4574" s="4">
        <v>483.80925000000013</v>
      </c>
      <c r="I4574">
        <v>14.399999999999999</v>
      </c>
      <c r="J4574" t="s">
        <v>10</v>
      </c>
      <c r="K4574" t="s">
        <v>11</v>
      </c>
      <c r="L4574" t="s">
        <v>94</v>
      </c>
      <c r="M4574" s="2">
        <v>41804</v>
      </c>
      <c r="N4574" s="2">
        <v>42133</v>
      </c>
      <c r="O4574" t="s">
        <v>21</v>
      </c>
      <c r="P4574">
        <v>0.17</v>
      </c>
    </row>
    <row r="4575" spans="1:18">
      <c r="A4575" s="1">
        <v>41852</v>
      </c>
      <c r="B4575" t="s">
        <v>55</v>
      </c>
      <c r="C4575" t="s">
        <v>252</v>
      </c>
      <c r="D4575" s="4">
        <v>27747.599999999999</v>
      </c>
      <c r="E4575" s="4">
        <v>6601.1540399999994</v>
      </c>
      <c r="F4575" s="3">
        <v>0.2379</v>
      </c>
      <c r="G4575" s="5">
        <v>1926.9166666666667</v>
      </c>
      <c r="H4575" s="4">
        <v>458.41347500000001</v>
      </c>
      <c r="I4575">
        <v>14.399999999999999</v>
      </c>
      <c r="J4575" t="s">
        <v>62</v>
      </c>
      <c r="K4575" t="s">
        <v>253</v>
      </c>
      <c r="L4575" t="s">
        <v>253</v>
      </c>
      <c r="M4575" s="2">
        <v>41532</v>
      </c>
      <c r="N4575" s="2">
        <v>41896</v>
      </c>
      <c r="O4575" t="s">
        <v>13</v>
      </c>
      <c r="P4575">
        <v>0</v>
      </c>
    </row>
    <row r="4576" spans="1:18">
      <c r="A4576" s="1">
        <v>41852</v>
      </c>
      <c r="B4576" t="s">
        <v>55</v>
      </c>
      <c r="C4576" t="s">
        <v>254</v>
      </c>
      <c r="D4576" s="4">
        <v>53080.799999999996</v>
      </c>
      <c r="E4576" s="4">
        <v>6597.9434399999991</v>
      </c>
      <c r="F4576" s="3">
        <v>0.12429999999999999</v>
      </c>
      <c r="G4576" s="5">
        <v>3686.1666666666665</v>
      </c>
      <c r="H4576" s="4">
        <v>458.19051666666667</v>
      </c>
      <c r="I4576">
        <v>14.399999999999999</v>
      </c>
      <c r="J4576" t="s">
        <v>10</v>
      </c>
      <c r="K4576" t="s">
        <v>11</v>
      </c>
      <c r="L4576" t="s">
        <v>94</v>
      </c>
      <c r="M4576" s="2">
        <v>41533</v>
      </c>
      <c r="N4576" s="2">
        <v>42262</v>
      </c>
      <c r="O4576" t="s">
        <v>13</v>
      </c>
      <c r="P4576">
        <v>0</v>
      </c>
    </row>
    <row r="4577" spans="1:16">
      <c r="A4577" s="1">
        <v>41852</v>
      </c>
      <c r="B4577" t="s">
        <v>55</v>
      </c>
      <c r="C4577" t="s">
        <v>255</v>
      </c>
      <c r="D4577" s="4">
        <v>48192</v>
      </c>
      <c r="E4577" s="4">
        <v>5999.9040000000014</v>
      </c>
      <c r="F4577" s="3">
        <v>0.12450000000000003</v>
      </c>
      <c r="G4577" s="5">
        <v>3346.666666666667</v>
      </c>
      <c r="H4577" s="4">
        <v>416.66000000000014</v>
      </c>
      <c r="I4577">
        <v>14.399999999999999</v>
      </c>
      <c r="J4577" t="s">
        <v>10</v>
      </c>
      <c r="K4577" t="s">
        <v>11</v>
      </c>
      <c r="L4577" t="s">
        <v>94</v>
      </c>
      <c r="M4577" s="2">
        <v>41518</v>
      </c>
      <c r="N4577" s="2">
        <v>41882</v>
      </c>
      <c r="O4577" t="s">
        <v>13</v>
      </c>
      <c r="P4577">
        <v>0</v>
      </c>
    </row>
    <row r="4578" spans="1:16">
      <c r="A4578" s="1">
        <v>41852</v>
      </c>
      <c r="B4578" t="s">
        <v>55</v>
      </c>
      <c r="C4578" t="s">
        <v>256</v>
      </c>
      <c r="D4578" s="4">
        <v>39139.199999999997</v>
      </c>
      <c r="E4578" s="4">
        <v>6000.0393599999998</v>
      </c>
      <c r="F4578" s="3">
        <v>0.15329999999999999</v>
      </c>
      <c r="G4578" s="5">
        <v>2718</v>
      </c>
      <c r="H4578" s="4">
        <v>416.66940000000005</v>
      </c>
      <c r="I4578">
        <v>14.399999999999999</v>
      </c>
      <c r="J4578" t="s">
        <v>52</v>
      </c>
      <c r="K4578" t="s">
        <v>51</v>
      </c>
      <c r="L4578" t="s">
        <v>51</v>
      </c>
      <c r="M4578" s="2">
        <v>41536</v>
      </c>
      <c r="N4578" s="2">
        <v>41900</v>
      </c>
      <c r="O4578" t="s">
        <v>21</v>
      </c>
      <c r="P4578">
        <v>0.13</v>
      </c>
    </row>
    <row r="4579" spans="1:16">
      <c r="A4579" s="1">
        <v>41852</v>
      </c>
      <c r="B4579" t="s">
        <v>55</v>
      </c>
      <c r="C4579" t="s">
        <v>257</v>
      </c>
      <c r="D4579" s="4">
        <v>40017.599999999999</v>
      </c>
      <c r="E4579" s="4">
        <v>5998.6382400000002</v>
      </c>
      <c r="F4579" s="3">
        <v>0.14990000000000001</v>
      </c>
      <c r="G4579" s="5">
        <v>2779</v>
      </c>
      <c r="H4579" s="4">
        <v>416.57210000000003</v>
      </c>
      <c r="I4579">
        <v>14.399999999999999</v>
      </c>
      <c r="J4579" t="s">
        <v>10</v>
      </c>
      <c r="K4579" t="s">
        <v>11</v>
      </c>
      <c r="L4579" t="s">
        <v>94</v>
      </c>
      <c r="M4579" s="2">
        <v>41541</v>
      </c>
      <c r="N4579" s="2">
        <v>41905</v>
      </c>
      <c r="O4579" t="s">
        <v>13</v>
      </c>
      <c r="P4579">
        <v>0</v>
      </c>
    </row>
    <row r="4580" spans="1:16">
      <c r="A4580" s="1">
        <v>41852</v>
      </c>
      <c r="B4580" t="s">
        <v>55</v>
      </c>
      <c r="C4580" t="s">
        <v>278</v>
      </c>
      <c r="D4580" s="4">
        <v>3948</v>
      </c>
      <c r="E4580" s="4">
        <v>2399.9892</v>
      </c>
      <c r="F4580" s="3">
        <v>0.6079</v>
      </c>
      <c r="G4580" s="5">
        <v>253.07692307692309</v>
      </c>
      <c r="H4580" s="4">
        <v>153.84546153846154</v>
      </c>
      <c r="I4580">
        <v>15.6</v>
      </c>
      <c r="J4580" t="s">
        <v>47</v>
      </c>
      <c r="K4580" t="s">
        <v>91</v>
      </c>
      <c r="L4580" t="s">
        <v>279</v>
      </c>
      <c r="M4580" s="2">
        <v>41609</v>
      </c>
      <c r="N4580" s="2">
        <v>41973</v>
      </c>
      <c r="O4580" t="s">
        <v>13</v>
      </c>
      <c r="P4580">
        <v>0</v>
      </c>
    </row>
    <row r="4581" spans="1:16">
      <c r="A4581" s="1">
        <v>41852</v>
      </c>
      <c r="B4581" t="s">
        <v>55</v>
      </c>
      <c r="C4581" t="s">
        <v>277</v>
      </c>
      <c r="D4581" s="4">
        <v>7908</v>
      </c>
      <c r="E4581" s="4">
        <v>2040.2639999999999</v>
      </c>
      <c r="F4581" s="3">
        <v>0.25800000000000001</v>
      </c>
      <c r="G4581" s="5">
        <v>1098.3333333333335</v>
      </c>
      <c r="H4581" s="4">
        <v>283.37</v>
      </c>
      <c r="I4581">
        <v>7.1999999999999993</v>
      </c>
      <c r="J4581" t="s">
        <v>47</v>
      </c>
      <c r="K4581" t="s">
        <v>91</v>
      </c>
      <c r="L4581" t="s">
        <v>280</v>
      </c>
      <c r="M4581" s="2">
        <v>41617</v>
      </c>
      <c r="N4581" s="2">
        <v>41981</v>
      </c>
      <c r="O4581" t="s">
        <v>13</v>
      </c>
      <c r="P4581">
        <v>0</v>
      </c>
    </row>
    <row r="4582" spans="1:16">
      <c r="A4582" s="1">
        <v>41883</v>
      </c>
      <c r="B4582" t="s">
        <v>55</v>
      </c>
      <c r="C4582" t="s">
        <v>56</v>
      </c>
      <c r="D4582" s="4">
        <v>979477.2</v>
      </c>
      <c r="E4582" s="4">
        <v>126548.45424000001</v>
      </c>
      <c r="F4582" s="3">
        <v>0.12920000000000001</v>
      </c>
      <c r="G4582" s="5">
        <v>812.97908366533864</v>
      </c>
      <c r="H4582" s="4">
        <v>105.03689760956176</v>
      </c>
      <c r="I4582">
        <v>1204.8</v>
      </c>
      <c r="J4582" t="s">
        <v>34</v>
      </c>
      <c r="K4582" t="s">
        <v>58</v>
      </c>
      <c r="L4582" t="s">
        <v>57</v>
      </c>
      <c r="M4582" s="2">
        <v>41270</v>
      </c>
      <c r="N4582" s="2">
        <v>44325</v>
      </c>
      <c r="O4582" t="s">
        <v>16</v>
      </c>
      <c r="P4582">
        <v>0.08</v>
      </c>
    </row>
    <row r="4583" spans="1:16">
      <c r="A4583" s="1">
        <v>41883</v>
      </c>
      <c r="B4583" t="s">
        <v>55</v>
      </c>
      <c r="C4583" t="s">
        <v>59</v>
      </c>
      <c r="D4583" s="4">
        <v>661872</v>
      </c>
      <c r="E4583" s="4">
        <v>93985.824000000008</v>
      </c>
      <c r="F4583" s="3">
        <v>0.14200000000000002</v>
      </c>
      <c r="G4583" s="5">
        <v>774.66292134831463</v>
      </c>
      <c r="H4583" s="4">
        <v>110.00213483146068</v>
      </c>
      <c r="I4583">
        <v>854.4</v>
      </c>
      <c r="J4583" t="s">
        <v>34</v>
      </c>
      <c r="K4583" t="s">
        <v>58</v>
      </c>
      <c r="L4583" t="s">
        <v>57</v>
      </c>
      <c r="M4583" s="2">
        <v>41286</v>
      </c>
      <c r="N4583" s="2">
        <v>44325</v>
      </c>
      <c r="O4583" t="s">
        <v>16</v>
      </c>
      <c r="P4583">
        <v>0.08</v>
      </c>
    </row>
    <row r="4584" spans="1:16">
      <c r="A4584" s="1">
        <v>41883</v>
      </c>
      <c r="B4584" t="s">
        <v>55</v>
      </c>
      <c r="C4584" t="s">
        <v>311</v>
      </c>
      <c r="D4584" s="4">
        <v>813496.79999999993</v>
      </c>
      <c r="E4584" s="4">
        <v>78746.490239999985</v>
      </c>
      <c r="F4584" s="3">
        <v>9.6799999999999983E-2</v>
      </c>
      <c r="G4584" s="5">
        <v>1291.2647619047618</v>
      </c>
      <c r="H4584" s="4">
        <v>124.99442895238093</v>
      </c>
      <c r="I4584">
        <v>630</v>
      </c>
      <c r="J4584" t="s">
        <v>34</v>
      </c>
      <c r="K4584" t="s">
        <v>58</v>
      </c>
      <c r="L4584" t="s">
        <v>57</v>
      </c>
      <c r="M4584" s="2">
        <v>41757</v>
      </c>
      <c r="N4584" s="2">
        <v>43948</v>
      </c>
      <c r="O4584" t="s">
        <v>16</v>
      </c>
      <c r="P4584">
        <v>0.08</v>
      </c>
    </row>
    <row r="4585" spans="1:16">
      <c r="A4585" s="1">
        <v>41883</v>
      </c>
      <c r="B4585" t="s">
        <v>55</v>
      </c>
      <c r="C4585" t="s">
        <v>60</v>
      </c>
      <c r="D4585" s="4">
        <v>137801.76</v>
      </c>
      <c r="E4585" s="4">
        <v>26333.916335999998</v>
      </c>
      <c r="F4585" s="3">
        <v>0.19109999999999996</v>
      </c>
      <c r="G4585" s="5">
        <v>549.44880382775125</v>
      </c>
      <c r="H4585" s="4">
        <v>104.99966641148326</v>
      </c>
      <c r="I4585">
        <v>250.79999999999998</v>
      </c>
      <c r="J4585" t="s">
        <v>62</v>
      </c>
      <c r="K4585" t="s">
        <v>61</v>
      </c>
      <c r="L4585" t="s">
        <v>61</v>
      </c>
      <c r="M4585" s="2">
        <v>41243</v>
      </c>
      <c r="N4585" s="2">
        <v>43229</v>
      </c>
      <c r="O4585" t="s">
        <v>13</v>
      </c>
      <c r="P4585">
        <v>0</v>
      </c>
    </row>
    <row r="4586" spans="1:16">
      <c r="A4586" s="1">
        <v>41883</v>
      </c>
      <c r="B4586" t="s">
        <v>55</v>
      </c>
      <c r="C4586" t="s">
        <v>63</v>
      </c>
      <c r="D4586" s="4">
        <v>662376</v>
      </c>
      <c r="E4586" s="4">
        <v>110749.26719999999</v>
      </c>
      <c r="F4586" s="3">
        <v>0.16719999999999999</v>
      </c>
      <c r="G4586" s="5">
        <v>508.26887661141802</v>
      </c>
      <c r="H4586" s="4">
        <v>84.982556169429088</v>
      </c>
      <c r="I4586">
        <v>1303.2</v>
      </c>
      <c r="J4586" t="s">
        <v>34</v>
      </c>
      <c r="K4586" t="s">
        <v>58</v>
      </c>
      <c r="L4586" t="s">
        <v>57</v>
      </c>
      <c r="M4586" s="2">
        <v>41268</v>
      </c>
      <c r="N4586" s="2">
        <v>44325</v>
      </c>
      <c r="O4586" t="s">
        <v>16</v>
      </c>
      <c r="P4586">
        <v>7.0000000000000007E-2</v>
      </c>
    </row>
    <row r="4587" spans="1:16">
      <c r="A4587" s="1">
        <v>41883</v>
      </c>
      <c r="B4587" t="s">
        <v>55</v>
      </c>
      <c r="C4587" t="s">
        <v>64</v>
      </c>
      <c r="D4587" s="4">
        <v>221547.36</v>
      </c>
      <c r="E4587" s="4">
        <v>50845.119119999996</v>
      </c>
      <c r="F4587" s="3">
        <v>0.22949999999999998</v>
      </c>
      <c r="G4587" s="5">
        <v>1132.6552147239263</v>
      </c>
      <c r="H4587" s="4">
        <v>259.94437177914108</v>
      </c>
      <c r="I4587">
        <v>195.6</v>
      </c>
      <c r="J4587" t="s">
        <v>10</v>
      </c>
      <c r="K4587" t="s">
        <v>12</v>
      </c>
      <c r="L4587" t="s">
        <v>27</v>
      </c>
      <c r="M4587" s="2">
        <v>41299</v>
      </c>
      <c r="N4587" s="2">
        <v>42499</v>
      </c>
      <c r="O4587" t="s">
        <v>21</v>
      </c>
      <c r="P4587">
        <v>0.16</v>
      </c>
    </row>
    <row r="4588" spans="1:16">
      <c r="A4588" s="1">
        <v>41883</v>
      </c>
      <c r="B4588" t="s">
        <v>55</v>
      </c>
      <c r="C4588" t="s">
        <v>65</v>
      </c>
      <c r="D4588" s="4">
        <v>199220.4</v>
      </c>
      <c r="E4588" s="4">
        <v>48928.53024</v>
      </c>
      <c r="F4588" s="3">
        <v>0.24560000000000001</v>
      </c>
      <c r="G4588" s="5">
        <v>1099.4503311258279</v>
      </c>
      <c r="H4588" s="4">
        <v>270.02500132450331</v>
      </c>
      <c r="I4588">
        <v>181.2</v>
      </c>
      <c r="J4588" t="s">
        <v>10</v>
      </c>
      <c r="K4588" t="s">
        <v>20</v>
      </c>
      <c r="L4588" t="s">
        <v>20</v>
      </c>
      <c r="M4588" s="2">
        <v>41286</v>
      </c>
      <c r="N4588" s="2">
        <v>42499</v>
      </c>
      <c r="O4588" t="s">
        <v>21</v>
      </c>
      <c r="P4588">
        <v>0.11</v>
      </c>
    </row>
    <row r="4589" spans="1:16">
      <c r="A4589" s="1">
        <v>41883</v>
      </c>
      <c r="B4589" t="s">
        <v>55</v>
      </c>
      <c r="C4589" t="s">
        <v>66</v>
      </c>
      <c r="D4589" s="4">
        <v>151714.79999999999</v>
      </c>
      <c r="E4589" s="4">
        <v>28749.954600000001</v>
      </c>
      <c r="F4589" s="3">
        <v>0.18950000000000003</v>
      </c>
      <c r="G4589" s="5">
        <v>1264.29</v>
      </c>
      <c r="H4589" s="4">
        <v>239.582955</v>
      </c>
      <c r="I4589">
        <v>120</v>
      </c>
      <c r="J4589" t="s">
        <v>10</v>
      </c>
      <c r="K4589" t="s">
        <v>20</v>
      </c>
      <c r="L4589" t="s">
        <v>20</v>
      </c>
      <c r="M4589" s="2">
        <v>41279</v>
      </c>
      <c r="N4589" s="2">
        <v>42499</v>
      </c>
      <c r="O4589" t="s">
        <v>21</v>
      </c>
      <c r="P4589">
        <v>0.15</v>
      </c>
    </row>
    <row r="4590" spans="1:16">
      <c r="A4590" s="1">
        <v>41883</v>
      </c>
      <c r="B4590" t="s">
        <v>55</v>
      </c>
      <c r="C4590" t="s">
        <v>67</v>
      </c>
      <c r="D4590" s="4">
        <v>86497.2</v>
      </c>
      <c r="E4590" s="4">
        <v>33898.252679999998</v>
      </c>
      <c r="F4590" s="3">
        <v>0.39189999999999997</v>
      </c>
      <c r="G4590" s="5">
        <v>637.88495575221236</v>
      </c>
      <c r="H4590" s="4">
        <v>249.98711415929202</v>
      </c>
      <c r="I4590">
        <v>135.6</v>
      </c>
      <c r="J4590" t="s">
        <v>10</v>
      </c>
      <c r="K4590" t="s">
        <v>20</v>
      </c>
      <c r="L4590" t="s">
        <v>20</v>
      </c>
      <c r="M4590" s="2">
        <v>41281</v>
      </c>
      <c r="N4590" s="2">
        <v>42133</v>
      </c>
      <c r="O4590" t="s">
        <v>21</v>
      </c>
      <c r="P4590">
        <v>0.14000000000000001</v>
      </c>
    </row>
    <row r="4591" spans="1:16">
      <c r="A4591" s="1">
        <v>41883</v>
      </c>
      <c r="B4591" t="s">
        <v>55</v>
      </c>
      <c r="C4591" t="s">
        <v>68</v>
      </c>
      <c r="D4591" s="4">
        <v>37116</v>
      </c>
      <c r="E4591" s="4">
        <v>17281.209599999998</v>
      </c>
      <c r="F4591" s="3">
        <v>0.46559999999999996</v>
      </c>
      <c r="G4591" s="5">
        <v>515.5</v>
      </c>
      <c r="H4591" s="4">
        <v>240.01679999999999</v>
      </c>
      <c r="I4591">
        <v>72</v>
      </c>
      <c r="J4591" t="s">
        <v>10</v>
      </c>
      <c r="K4591" t="s">
        <v>11</v>
      </c>
      <c r="L4591" t="s">
        <v>42</v>
      </c>
      <c r="M4591" s="2">
        <v>41280</v>
      </c>
      <c r="N4591" s="2">
        <v>42133</v>
      </c>
      <c r="O4591" t="s">
        <v>21</v>
      </c>
      <c r="P4591">
        <v>0.15</v>
      </c>
    </row>
    <row r="4592" spans="1:16">
      <c r="A4592" s="1">
        <v>41883</v>
      </c>
      <c r="B4592" t="s">
        <v>55</v>
      </c>
      <c r="C4592" t="s">
        <v>69</v>
      </c>
      <c r="D4592" s="4">
        <v>124777.2</v>
      </c>
      <c r="E4592" s="4">
        <v>48987.528720000002</v>
      </c>
      <c r="F4592" s="3">
        <v>0.3926</v>
      </c>
      <c r="G4592" s="5">
        <v>662.29936305732485</v>
      </c>
      <c r="H4592" s="4">
        <v>260.01872993630576</v>
      </c>
      <c r="I4592">
        <v>188.4</v>
      </c>
      <c r="J4592" t="s">
        <v>10</v>
      </c>
      <c r="K4592" t="s">
        <v>20</v>
      </c>
      <c r="L4592" t="s">
        <v>20</v>
      </c>
      <c r="M4592" s="2">
        <v>41283</v>
      </c>
      <c r="N4592" s="2">
        <v>42133</v>
      </c>
      <c r="O4592" t="s">
        <v>21</v>
      </c>
      <c r="P4592">
        <v>0.17</v>
      </c>
    </row>
    <row r="4593" spans="1:16">
      <c r="A4593" s="1">
        <v>41883</v>
      </c>
      <c r="B4593" t="s">
        <v>55</v>
      </c>
      <c r="C4593" t="s">
        <v>70</v>
      </c>
      <c r="D4593" s="4">
        <v>282987.59999999998</v>
      </c>
      <c r="E4593" s="4">
        <v>59002.914600000004</v>
      </c>
      <c r="F4593" s="3">
        <v>0.20850000000000002</v>
      </c>
      <c r="G4593" s="5">
        <v>1347.56</v>
      </c>
      <c r="H4593" s="4">
        <v>280.96626000000003</v>
      </c>
      <c r="I4593">
        <v>210</v>
      </c>
      <c r="J4593" t="s">
        <v>10</v>
      </c>
      <c r="K4593" t="s">
        <v>20</v>
      </c>
      <c r="L4593" t="s">
        <v>20</v>
      </c>
      <c r="M4593" s="2">
        <v>41284</v>
      </c>
      <c r="N4593" s="2">
        <v>42499</v>
      </c>
      <c r="O4593" t="s">
        <v>16</v>
      </c>
      <c r="P4593">
        <v>0.18</v>
      </c>
    </row>
    <row r="4594" spans="1:16">
      <c r="A4594" s="1">
        <v>41883</v>
      </c>
      <c r="B4594" t="s">
        <v>55</v>
      </c>
      <c r="C4594" t="s">
        <v>71</v>
      </c>
      <c r="D4594" s="4">
        <v>187550.15999999997</v>
      </c>
      <c r="E4594" s="4">
        <v>34996.859856000003</v>
      </c>
      <c r="F4594" s="3">
        <v>0.18660000000000004</v>
      </c>
      <c r="G4594" s="5">
        <v>643.17613168724279</v>
      </c>
      <c r="H4594" s="4">
        <v>120.01666617283954</v>
      </c>
      <c r="I4594">
        <v>291.59999999999997</v>
      </c>
      <c r="J4594" t="s">
        <v>10</v>
      </c>
      <c r="K4594" t="s">
        <v>12</v>
      </c>
      <c r="L4594" t="s">
        <v>12</v>
      </c>
      <c r="M4594" s="2">
        <v>41340</v>
      </c>
      <c r="N4594" s="2">
        <v>42499</v>
      </c>
      <c r="O4594" t="s">
        <v>16</v>
      </c>
      <c r="P4594">
        <v>0.13</v>
      </c>
    </row>
    <row r="4595" spans="1:16">
      <c r="A4595" s="1">
        <v>41883</v>
      </c>
      <c r="B4595" t="s">
        <v>55</v>
      </c>
      <c r="C4595" t="s">
        <v>72</v>
      </c>
      <c r="D4595" s="4">
        <v>121410.36</v>
      </c>
      <c r="E4595" s="4">
        <v>24476.328576</v>
      </c>
      <c r="F4595" s="3">
        <v>0.2016</v>
      </c>
      <c r="G4595" s="5">
        <v>595.14882352941174</v>
      </c>
      <c r="H4595" s="4">
        <v>119.98200282352941</v>
      </c>
      <c r="I4595">
        <v>204</v>
      </c>
      <c r="J4595" t="s">
        <v>10</v>
      </c>
      <c r="K4595" t="s">
        <v>20</v>
      </c>
      <c r="L4595" t="s">
        <v>20</v>
      </c>
      <c r="M4595" s="2">
        <v>41337</v>
      </c>
      <c r="N4595" s="2">
        <v>42499</v>
      </c>
      <c r="O4595" t="s">
        <v>16</v>
      </c>
      <c r="P4595">
        <v>0.13</v>
      </c>
    </row>
    <row r="4596" spans="1:16">
      <c r="A4596" s="1">
        <v>41883</v>
      </c>
      <c r="B4596" t="s">
        <v>55</v>
      </c>
      <c r="C4596" t="s">
        <v>73</v>
      </c>
      <c r="D4596" s="4">
        <v>158739.6</v>
      </c>
      <c r="E4596" s="4">
        <v>37129.192439999999</v>
      </c>
      <c r="F4596" s="3">
        <v>0.2339</v>
      </c>
      <c r="G4596" s="5">
        <v>1111.621848739496</v>
      </c>
      <c r="H4596" s="4">
        <v>260.00835042016809</v>
      </c>
      <c r="I4596">
        <v>142.79999999999998</v>
      </c>
      <c r="J4596" t="s">
        <v>10</v>
      </c>
      <c r="K4596" t="s">
        <v>20</v>
      </c>
      <c r="L4596" t="s">
        <v>20</v>
      </c>
      <c r="M4596" s="2">
        <v>41284</v>
      </c>
      <c r="N4596" s="2">
        <v>43229</v>
      </c>
      <c r="O4596" t="s">
        <v>21</v>
      </c>
      <c r="P4596">
        <v>0.16</v>
      </c>
    </row>
    <row r="4597" spans="1:16">
      <c r="A4597" s="1">
        <v>41883</v>
      </c>
      <c r="B4597" t="s">
        <v>55</v>
      </c>
      <c r="C4597" t="s">
        <v>74</v>
      </c>
      <c r="D4597" s="4">
        <v>215002.8</v>
      </c>
      <c r="E4597" s="4">
        <v>78906.027600000016</v>
      </c>
      <c r="F4597" s="3">
        <v>0.3670000000000001</v>
      </c>
      <c r="G4597" s="5">
        <v>653.90145985401455</v>
      </c>
      <c r="H4597" s="4">
        <v>239.98183576642339</v>
      </c>
      <c r="I4597">
        <v>328.8</v>
      </c>
      <c r="J4597" t="s">
        <v>10</v>
      </c>
      <c r="K4597" t="s">
        <v>20</v>
      </c>
      <c r="L4597" t="s">
        <v>20</v>
      </c>
      <c r="M4597" s="2">
        <v>41299</v>
      </c>
      <c r="N4597" s="2">
        <v>42133</v>
      </c>
      <c r="O4597" t="s">
        <v>21</v>
      </c>
      <c r="P4597">
        <v>0.15</v>
      </c>
    </row>
    <row r="4598" spans="1:16">
      <c r="A4598" s="1">
        <v>41883</v>
      </c>
      <c r="B4598" t="s">
        <v>55</v>
      </c>
      <c r="C4598" t="s">
        <v>75</v>
      </c>
      <c r="D4598" s="4">
        <v>495648</v>
      </c>
      <c r="E4598" s="4">
        <v>93082.694400000008</v>
      </c>
      <c r="F4598" s="3">
        <v>0.18780000000000002</v>
      </c>
      <c r="G4598" s="5">
        <v>1323.846153846154</v>
      </c>
      <c r="H4598" s="4">
        <v>248.61830769230772</v>
      </c>
      <c r="I4598">
        <v>374.4</v>
      </c>
      <c r="J4598" t="s">
        <v>10</v>
      </c>
      <c r="K4598" t="s">
        <v>76</v>
      </c>
      <c r="L4598" t="s">
        <v>76</v>
      </c>
      <c r="M4598" s="2">
        <v>41295</v>
      </c>
      <c r="N4598" s="2">
        <v>42133</v>
      </c>
      <c r="O4598" t="s">
        <v>21</v>
      </c>
      <c r="P4598">
        <v>0.15</v>
      </c>
    </row>
    <row r="4599" spans="1:16">
      <c r="A4599" s="1">
        <v>41883</v>
      </c>
      <c r="B4599" t="s">
        <v>55</v>
      </c>
      <c r="C4599" t="s">
        <v>77</v>
      </c>
      <c r="D4599" s="4">
        <v>273664.8</v>
      </c>
      <c r="E4599" s="4">
        <v>62094.543120000002</v>
      </c>
      <c r="F4599" s="3">
        <v>0.22690000000000002</v>
      </c>
      <c r="G4599" s="5">
        <v>1013.5733333333333</v>
      </c>
      <c r="H4599" s="4">
        <v>229.97978933333334</v>
      </c>
      <c r="I4599">
        <v>270</v>
      </c>
      <c r="J4599" t="s">
        <v>10</v>
      </c>
      <c r="K4599" t="s">
        <v>76</v>
      </c>
      <c r="L4599" t="s">
        <v>76</v>
      </c>
      <c r="M4599" s="2">
        <v>41279</v>
      </c>
      <c r="N4599" s="2">
        <v>42499</v>
      </c>
      <c r="O4599" t="s">
        <v>21</v>
      </c>
      <c r="P4599">
        <v>0.13</v>
      </c>
    </row>
    <row r="4600" spans="1:16">
      <c r="A4600" s="1">
        <v>41883</v>
      </c>
      <c r="B4600" t="s">
        <v>55</v>
      </c>
      <c r="C4600" t="s">
        <v>78</v>
      </c>
      <c r="D4600" s="4">
        <v>245068.79999999999</v>
      </c>
      <c r="E4600" s="4">
        <v>74819.504639999999</v>
      </c>
      <c r="F4600" s="3">
        <v>0.30530000000000002</v>
      </c>
      <c r="G4600" s="5">
        <v>949.87906976744182</v>
      </c>
      <c r="H4600" s="4">
        <v>289.99808000000002</v>
      </c>
      <c r="I4600">
        <v>258</v>
      </c>
      <c r="J4600" t="s">
        <v>10</v>
      </c>
      <c r="K4600" t="s">
        <v>20</v>
      </c>
      <c r="L4600" t="s">
        <v>20</v>
      </c>
      <c r="M4600" s="2">
        <v>41274</v>
      </c>
      <c r="N4600" s="2">
        <v>42435</v>
      </c>
      <c r="O4600" t="s">
        <v>21</v>
      </c>
      <c r="P4600">
        <v>0.18</v>
      </c>
    </row>
    <row r="4601" spans="1:16">
      <c r="A4601" s="1">
        <v>41883</v>
      </c>
      <c r="B4601" t="s">
        <v>55</v>
      </c>
      <c r="C4601" t="s">
        <v>79</v>
      </c>
      <c r="D4601" s="4">
        <v>787533.6</v>
      </c>
      <c r="E4601" s="4">
        <v>187826.76360000001</v>
      </c>
      <c r="F4601" s="3">
        <v>0.23850000000000002</v>
      </c>
      <c r="G4601" s="5">
        <v>507.56225831399848</v>
      </c>
      <c r="H4601" s="4">
        <v>121.05359860788865</v>
      </c>
      <c r="I4601">
        <v>1551.6</v>
      </c>
      <c r="J4601" t="s">
        <v>32</v>
      </c>
      <c r="K4601" t="s">
        <v>79</v>
      </c>
      <c r="L4601" t="s">
        <v>32</v>
      </c>
      <c r="M4601" s="2">
        <v>41338</v>
      </c>
      <c r="N4601" s="2">
        <v>44349</v>
      </c>
      <c r="O4601" t="s">
        <v>30</v>
      </c>
      <c r="P4601">
        <v>0.14000000000000001</v>
      </c>
    </row>
    <row r="4602" spans="1:16">
      <c r="A4602" s="1">
        <v>41883</v>
      </c>
      <c r="B4602" t="s">
        <v>55</v>
      </c>
      <c r="C4602" t="s">
        <v>270</v>
      </c>
      <c r="D4602" s="4">
        <v>963081.6</v>
      </c>
      <c r="E4602" s="4">
        <v>81765.627839999986</v>
      </c>
      <c r="F4602" s="3">
        <v>8.4899999999999989E-2</v>
      </c>
      <c r="G4602" s="5">
        <v>824.8386433710175</v>
      </c>
      <c r="H4602" s="4">
        <v>70.028800822199372</v>
      </c>
      <c r="I4602">
        <v>1167.5999999999999</v>
      </c>
      <c r="J4602" t="s">
        <v>34</v>
      </c>
      <c r="K4602" t="s">
        <v>58</v>
      </c>
      <c r="L4602" t="s">
        <v>57</v>
      </c>
      <c r="M4602" s="2">
        <v>41446</v>
      </c>
      <c r="N4602" s="2">
        <v>44487</v>
      </c>
      <c r="O4602" t="s">
        <v>16</v>
      </c>
      <c r="P4602">
        <v>0</v>
      </c>
    </row>
    <row r="4603" spans="1:16">
      <c r="A4603" s="1">
        <v>41883</v>
      </c>
      <c r="B4603" t="s">
        <v>55</v>
      </c>
      <c r="C4603" t="s">
        <v>273</v>
      </c>
      <c r="D4603" s="4">
        <v>1418696.4</v>
      </c>
      <c r="E4603" s="4">
        <v>70934.820000000007</v>
      </c>
      <c r="F4603" s="3">
        <v>5.000000000000001E-2</v>
      </c>
      <c r="G4603" s="5">
        <v>2656.7348314606738</v>
      </c>
      <c r="H4603" s="4">
        <v>132.83674157303372</v>
      </c>
      <c r="I4603">
        <v>534</v>
      </c>
      <c r="J4603" t="s">
        <v>34</v>
      </c>
      <c r="K4603" t="s">
        <v>58</v>
      </c>
      <c r="L4603" t="s">
        <v>57</v>
      </c>
      <c r="M4603" s="2">
        <v>41514</v>
      </c>
      <c r="N4603" s="2">
        <v>44525</v>
      </c>
      <c r="O4603" t="s">
        <v>16</v>
      </c>
      <c r="P4603">
        <v>0.05</v>
      </c>
    </row>
    <row r="4604" spans="1:16">
      <c r="A4604" s="1">
        <v>41883</v>
      </c>
      <c r="B4604" t="s">
        <v>55</v>
      </c>
      <c r="C4604" t="s">
        <v>283</v>
      </c>
      <c r="D4604" s="4">
        <v>658674</v>
      </c>
      <c r="E4604" s="4">
        <v>55789.687800000007</v>
      </c>
      <c r="F4604" s="3">
        <v>8.4700000000000011E-2</v>
      </c>
      <c r="G4604" s="5">
        <v>1180.4193548387098</v>
      </c>
      <c r="H4604" s="4">
        <v>99.981519354838724</v>
      </c>
      <c r="I4604">
        <v>558</v>
      </c>
      <c r="J4604" t="s">
        <v>34</v>
      </c>
      <c r="K4604" t="s">
        <v>58</v>
      </c>
      <c r="L4604" t="s">
        <v>57</v>
      </c>
      <c r="M4604" s="2">
        <v>41567</v>
      </c>
      <c r="N4604" s="2">
        <v>44578</v>
      </c>
      <c r="O4604" t="s">
        <v>16</v>
      </c>
      <c r="P4604">
        <v>0.05</v>
      </c>
    </row>
    <row r="4605" spans="1:16">
      <c r="A4605" s="1">
        <v>41883</v>
      </c>
      <c r="B4605" t="s">
        <v>55</v>
      </c>
      <c r="C4605" t="s">
        <v>80</v>
      </c>
      <c r="D4605" s="4">
        <v>668184</v>
      </c>
      <c r="E4605" s="4">
        <v>53187.446400000001</v>
      </c>
      <c r="F4605" s="3">
        <v>7.9600000000000004E-2</v>
      </c>
      <c r="G4605" s="5">
        <v>2554.220183486239</v>
      </c>
      <c r="H4605" s="4">
        <v>203.31592660550461</v>
      </c>
      <c r="I4605">
        <v>261.59999999999997</v>
      </c>
      <c r="J4605" t="s">
        <v>10</v>
      </c>
      <c r="K4605" t="s">
        <v>20</v>
      </c>
      <c r="L4605" t="s">
        <v>20</v>
      </c>
      <c r="M4605" s="2">
        <v>41374</v>
      </c>
      <c r="N4605" s="2">
        <v>42499</v>
      </c>
      <c r="O4605" t="s">
        <v>21</v>
      </c>
      <c r="P4605">
        <v>0.06</v>
      </c>
    </row>
    <row r="4606" spans="1:16">
      <c r="A4606" s="1">
        <v>41883</v>
      </c>
      <c r="B4606" t="s">
        <v>55</v>
      </c>
      <c r="C4606" t="s">
        <v>81</v>
      </c>
      <c r="D4606" s="4">
        <v>559479</v>
      </c>
      <c r="E4606" s="4">
        <v>139310.27100000001</v>
      </c>
      <c r="F4606" s="3">
        <v>0.24900000000000003</v>
      </c>
      <c r="G4606" s="5">
        <v>722.84108527131787</v>
      </c>
      <c r="H4606" s="4">
        <v>179.98743023255815</v>
      </c>
      <c r="I4606">
        <v>774</v>
      </c>
      <c r="J4606" t="s">
        <v>10</v>
      </c>
      <c r="K4606" t="s">
        <v>12</v>
      </c>
      <c r="L4606" t="s">
        <v>23</v>
      </c>
      <c r="M4606" s="2">
        <v>41299</v>
      </c>
      <c r="N4606" s="2">
        <v>43229</v>
      </c>
      <c r="O4606" t="s">
        <v>21</v>
      </c>
      <c r="P4606">
        <v>0.11</v>
      </c>
    </row>
    <row r="4607" spans="1:16">
      <c r="A4607" s="1">
        <v>41883</v>
      </c>
      <c r="B4607" t="s">
        <v>55</v>
      </c>
      <c r="C4607" t="s">
        <v>82</v>
      </c>
      <c r="D4607" s="4">
        <v>133989.6</v>
      </c>
      <c r="E4607" s="4">
        <v>83100.349920000008</v>
      </c>
      <c r="F4607" s="3">
        <v>0.62020000000000008</v>
      </c>
      <c r="G4607" s="5">
        <v>403.0974729241878</v>
      </c>
      <c r="H4607" s="4">
        <v>250.00105270758127</v>
      </c>
      <c r="I4607">
        <v>332.4</v>
      </c>
      <c r="J4607" t="s">
        <v>10</v>
      </c>
      <c r="K4607" t="s">
        <v>12</v>
      </c>
      <c r="L4607" t="s">
        <v>12</v>
      </c>
      <c r="M4607" s="2">
        <v>41331</v>
      </c>
      <c r="N4607" s="2">
        <v>42499</v>
      </c>
      <c r="O4607" t="s">
        <v>21</v>
      </c>
      <c r="P4607">
        <v>0.15</v>
      </c>
    </row>
    <row r="4608" spans="1:16">
      <c r="A4608" s="1">
        <v>41883</v>
      </c>
      <c r="B4608" t="s">
        <v>55</v>
      </c>
      <c r="C4608" t="s">
        <v>83</v>
      </c>
      <c r="D4608" s="4">
        <v>313171.20000000001</v>
      </c>
      <c r="E4608" s="4">
        <v>55869.742079999996</v>
      </c>
      <c r="F4608" s="3">
        <v>0.17839999999999998</v>
      </c>
      <c r="G4608" s="5">
        <v>1763.3513513513515</v>
      </c>
      <c r="H4608" s="4">
        <v>314.58188108108106</v>
      </c>
      <c r="I4608">
        <v>177.6</v>
      </c>
      <c r="J4608" t="s">
        <v>10</v>
      </c>
      <c r="K4608" t="s">
        <v>20</v>
      </c>
      <c r="L4608" t="s">
        <v>20</v>
      </c>
      <c r="M4608" s="2">
        <v>41295</v>
      </c>
      <c r="N4608" s="2">
        <v>42499</v>
      </c>
      <c r="O4608" t="s">
        <v>21</v>
      </c>
      <c r="P4608">
        <v>0.15</v>
      </c>
    </row>
    <row r="4609" spans="1:16">
      <c r="A4609" s="1">
        <v>41883</v>
      </c>
      <c r="B4609" t="s">
        <v>55</v>
      </c>
      <c r="C4609" t="s">
        <v>84</v>
      </c>
      <c r="D4609" s="4">
        <v>270382.8</v>
      </c>
      <c r="E4609" s="4">
        <v>59132.718359999999</v>
      </c>
      <c r="F4609" s="3">
        <v>0.21870000000000001</v>
      </c>
      <c r="G4609" s="5">
        <v>1280.221590909091</v>
      </c>
      <c r="H4609" s="4">
        <v>279.9844619318182</v>
      </c>
      <c r="I4609">
        <v>211.2</v>
      </c>
      <c r="J4609" t="s">
        <v>10</v>
      </c>
      <c r="K4609" t="s">
        <v>20</v>
      </c>
      <c r="L4609" t="s">
        <v>20</v>
      </c>
      <c r="M4609" s="2">
        <v>41298</v>
      </c>
      <c r="N4609" s="2">
        <v>42133</v>
      </c>
      <c r="O4609" t="s">
        <v>21</v>
      </c>
      <c r="P4609">
        <v>0.15</v>
      </c>
    </row>
    <row r="4610" spans="1:16">
      <c r="A4610" s="1">
        <v>41883</v>
      </c>
      <c r="B4610" t="s">
        <v>55</v>
      </c>
      <c r="C4610" t="s">
        <v>85</v>
      </c>
      <c r="D4610" s="4">
        <v>146164.008</v>
      </c>
      <c r="E4610" s="4">
        <v>19001.321039999999</v>
      </c>
      <c r="F4610" s="3">
        <v>0.13</v>
      </c>
      <c r="G4610" s="5">
        <v>1182.5566990291263</v>
      </c>
      <c r="H4610" s="4">
        <v>153.73237087378641</v>
      </c>
      <c r="I4610">
        <v>123.6</v>
      </c>
      <c r="J4610" t="s">
        <v>10</v>
      </c>
      <c r="K4610" t="s">
        <v>76</v>
      </c>
      <c r="L4610" t="s">
        <v>76</v>
      </c>
      <c r="M4610" s="2">
        <v>41345</v>
      </c>
      <c r="N4610" s="2">
        <v>42499</v>
      </c>
      <c r="O4610" t="s">
        <v>16</v>
      </c>
      <c r="P4610">
        <v>0.13</v>
      </c>
    </row>
    <row r="4611" spans="1:16">
      <c r="A4611" s="1">
        <v>41883</v>
      </c>
      <c r="B4611" t="s">
        <v>55</v>
      </c>
      <c r="C4611" t="s">
        <v>86</v>
      </c>
      <c r="D4611" s="4">
        <v>230064</v>
      </c>
      <c r="E4611" s="4">
        <v>49141.670399999995</v>
      </c>
      <c r="F4611" s="3">
        <v>0.21359999999999998</v>
      </c>
      <c r="G4611" s="5">
        <v>1486.2015503875971</v>
      </c>
      <c r="H4611" s="4">
        <v>317.45265116279069</v>
      </c>
      <c r="I4611">
        <v>154.79999999999998</v>
      </c>
      <c r="J4611" t="s">
        <v>10</v>
      </c>
      <c r="K4611" t="s">
        <v>76</v>
      </c>
      <c r="L4611" t="s">
        <v>76</v>
      </c>
      <c r="M4611" s="2">
        <v>41355</v>
      </c>
      <c r="N4611" s="2">
        <v>42499</v>
      </c>
      <c r="O4611" t="s">
        <v>21</v>
      </c>
      <c r="P4611">
        <v>0.18</v>
      </c>
    </row>
    <row r="4612" spans="1:16">
      <c r="A4612" s="1">
        <v>41883</v>
      </c>
      <c r="B4612" t="s">
        <v>55</v>
      </c>
      <c r="C4612" t="s">
        <v>87</v>
      </c>
      <c r="D4612" s="4">
        <v>300696</v>
      </c>
      <c r="E4612" s="4">
        <v>66544.024799999999</v>
      </c>
      <c r="F4612" s="3">
        <v>0.2213</v>
      </c>
      <c r="G4612" s="5">
        <v>1210.5314009661836</v>
      </c>
      <c r="H4612" s="4">
        <v>267.89059903381644</v>
      </c>
      <c r="I4612">
        <v>248.39999999999998</v>
      </c>
      <c r="J4612" t="s">
        <v>10</v>
      </c>
      <c r="K4612" t="s">
        <v>20</v>
      </c>
      <c r="L4612" t="s">
        <v>20</v>
      </c>
      <c r="M4612" s="2">
        <v>41285</v>
      </c>
      <c r="N4612" s="2">
        <v>42499</v>
      </c>
      <c r="O4612" t="s">
        <v>21</v>
      </c>
      <c r="P4612">
        <v>0.18</v>
      </c>
    </row>
    <row r="4613" spans="1:16">
      <c r="A4613" s="1">
        <v>41883</v>
      </c>
      <c r="B4613" t="s">
        <v>55</v>
      </c>
      <c r="C4613" t="s">
        <v>88</v>
      </c>
      <c r="D4613" s="4">
        <v>158995.67999999996</v>
      </c>
      <c r="E4613" s="4">
        <v>20669.438399999999</v>
      </c>
      <c r="F4613" s="3">
        <v>0.13000000000000003</v>
      </c>
      <c r="G4613" s="5">
        <v>1003.7606060606058</v>
      </c>
      <c r="H4613" s="4">
        <v>130.48887878787878</v>
      </c>
      <c r="I4613">
        <v>158.4</v>
      </c>
      <c r="J4613" t="s">
        <v>10</v>
      </c>
      <c r="K4613" t="s">
        <v>20</v>
      </c>
      <c r="L4613" t="s">
        <v>20</v>
      </c>
      <c r="M4613" s="2">
        <v>41345</v>
      </c>
      <c r="N4613" s="2">
        <v>42499</v>
      </c>
      <c r="O4613" t="s">
        <v>16</v>
      </c>
      <c r="P4613">
        <v>0.13</v>
      </c>
    </row>
    <row r="4614" spans="1:16">
      <c r="A4614" s="1">
        <v>41883</v>
      </c>
      <c r="B4614" t="s">
        <v>55</v>
      </c>
      <c r="C4614" t="s">
        <v>89</v>
      </c>
      <c r="D4614" s="4">
        <v>174405.6</v>
      </c>
      <c r="E4614" s="4">
        <v>29910.560399999998</v>
      </c>
      <c r="F4614" s="3">
        <v>0.17149999999999999</v>
      </c>
      <c r="G4614" s="5">
        <v>1633.0112359550562</v>
      </c>
      <c r="H4614" s="4">
        <v>280.06142696629212</v>
      </c>
      <c r="I4614">
        <v>106.8</v>
      </c>
      <c r="J4614" t="s">
        <v>47</v>
      </c>
      <c r="K4614" t="s">
        <v>91</v>
      </c>
      <c r="L4614" t="s">
        <v>90</v>
      </c>
      <c r="M4614" s="2">
        <v>41250</v>
      </c>
      <c r="N4614" s="2">
        <v>42133</v>
      </c>
      <c r="O4614" t="s">
        <v>13</v>
      </c>
      <c r="P4614">
        <v>0</v>
      </c>
    </row>
    <row r="4615" spans="1:16">
      <c r="A4615" s="1">
        <v>41883</v>
      </c>
      <c r="B4615" t="s">
        <v>55</v>
      </c>
      <c r="C4615" t="s">
        <v>92</v>
      </c>
      <c r="D4615" s="4">
        <v>133310.39999999999</v>
      </c>
      <c r="E4615" s="4">
        <v>23915.885760000001</v>
      </c>
      <c r="F4615" s="3">
        <v>0.1794</v>
      </c>
      <c r="G4615" s="5">
        <v>2583.5348837209299</v>
      </c>
      <c r="H4615" s="4">
        <v>463.48615813953489</v>
      </c>
      <c r="I4615">
        <v>51.6</v>
      </c>
      <c r="J4615" t="s">
        <v>10</v>
      </c>
      <c r="K4615" t="s">
        <v>11</v>
      </c>
      <c r="L4615" t="s">
        <v>42</v>
      </c>
      <c r="M4615" s="2">
        <v>41332</v>
      </c>
      <c r="N4615" s="2">
        <v>42133</v>
      </c>
      <c r="O4615" t="s">
        <v>21</v>
      </c>
      <c r="P4615">
        <v>0.16</v>
      </c>
    </row>
    <row r="4616" spans="1:16">
      <c r="A4616" s="1">
        <v>41883</v>
      </c>
      <c r="B4616" t="s">
        <v>55</v>
      </c>
      <c r="C4616" t="s">
        <v>93</v>
      </c>
      <c r="D4616" s="4">
        <v>246019.19999999998</v>
      </c>
      <c r="E4616" s="4">
        <v>35106.939839999999</v>
      </c>
      <c r="F4616" s="3">
        <v>0.14269999999999999</v>
      </c>
      <c r="G4616" s="5">
        <v>3942.6153846153843</v>
      </c>
      <c r="H4616" s="4">
        <v>562.61121538461543</v>
      </c>
      <c r="I4616">
        <v>62.4</v>
      </c>
      <c r="J4616" t="s">
        <v>10</v>
      </c>
      <c r="K4616" t="s">
        <v>11</v>
      </c>
      <c r="L4616" t="s">
        <v>94</v>
      </c>
      <c r="M4616" s="2">
        <v>41287</v>
      </c>
      <c r="N4616" s="2">
        <v>42499</v>
      </c>
      <c r="O4616" t="s">
        <v>21</v>
      </c>
      <c r="P4616">
        <v>0.13</v>
      </c>
    </row>
    <row r="4617" spans="1:16">
      <c r="A4617" s="1">
        <v>41883</v>
      </c>
      <c r="B4617" t="s">
        <v>55</v>
      </c>
      <c r="C4617" t="s">
        <v>95</v>
      </c>
      <c r="D4617" s="4">
        <v>151810.79999999999</v>
      </c>
      <c r="E4617" s="4">
        <v>46438.923719999999</v>
      </c>
      <c r="F4617" s="3">
        <v>0.30590000000000001</v>
      </c>
      <c r="G4617" s="5">
        <v>843.39333333333332</v>
      </c>
      <c r="H4617" s="4">
        <v>257.99402066666664</v>
      </c>
      <c r="I4617">
        <v>180</v>
      </c>
      <c r="J4617" t="s">
        <v>10</v>
      </c>
      <c r="K4617" t="s">
        <v>20</v>
      </c>
      <c r="L4617" t="s">
        <v>20</v>
      </c>
      <c r="M4617" s="2">
        <v>41281</v>
      </c>
      <c r="N4617" s="2">
        <v>42499</v>
      </c>
      <c r="O4617" t="s">
        <v>21</v>
      </c>
      <c r="P4617">
        <v>0.13</v>
      </c>
    </row>
    <row r="4618" spans="1:16">
      <c r="A4618" s="1">
        <v>41883</v>
      </c>
      <c r="B4618" t="s">
        <v>55</v>
      </c>
      <c r="C4618" t="s">
        <v>96</v>
      </c>
      <c r="D4618" s="4">
        <v>596820</v>
      </c>
      <c r="E4618" s="4">
        <v>102115.902</v>
      </c>
      <c r="F4618" s="3">
        <v>0.1711</v>
      </c>
      <c r="G4618" s="5">
        <v>1216.0146699266504</v>
      </c>
      <c r="H4618" s="4">
        <v>208.0601100244499</v>
      </c>
      <c r="I4618">
        <v>490.79999999999995</v>
      </c>
      <c r="J4618" t="s">
        <v>10</v>
      </c>
      <c r="K4618" t="s">
        <v>76</v>
      </c>
      <c r="L4618" t="s">
        <v>76</v>
      </c>
      <c r="M4618" s="2">
        <v>41281</v>
      </c>
      <c r="N4618" s="2">
        <v>42500</v>
      </c>
      <c r="O4618" t="s">
        <v>21</v>
      </c>
      <c r="P4618">
        <v>0.13</v>
      </c>
    </row>
    <row r="4619" spans="1:16">
      <c r="A4619" s="1">
        <v>41883</v>
      </c>
      <c r="B4619" t="s">
        <v>55</v>
      </c>
      <c r="C4619" t="s">
        <v>97</v>
      </c>
      <c r="D4619" s="4">
        <v>689991.6</v>
      </c>
      <c r="E4619" s="4">
        <v>160906.04111999998</v>
      </c>
      <c r="F4619" s="3">
        <v>0.23319999999999999</v>
      </c>
      <c r="G4619" s="5">
        <v>986.26586620926241</v>
      </c>
      <c r="H4619" s="4">
        <v>229.99719999999996</v>
      </c>
      <c r="I4619">
        <v>699.6</v>
      </c>
      <c r="J4619" t="s">
        <v>10</v>
      </c>
      <c r="K4619" t="s">
        <v>20</v>
      </c>
      <c r="L4619" t="s">
        <v>20</v>
      </c>
      <c r="M4619" s="2">
        <v>41331</v>
      </c>
      <c r="N4619" s="2">
        <v>42499</v>
      </c>
      <c r="O4619" t="s">
        <v>21</v>
      </c>
      <c r="P4619">
        <v>0.15</v>
      </c>
    </row>
    <row r="4620" spans="1:16">
      <c r="A4620" s="1">
        <v>41883</v>
      </c>
      <c r="B4620" t="s">
        <v>55</v>
      </c>
      <c r="C4620" t="s">
        <v>98</v>
      </c>
      <c r="D4620" s="4">
        <v>806171.28</v>
      </c>
      <c r="E4620" s="4">
        <v>128261.85064799999</v>
      </c>
      <c r="F4620" s="3">
        <v>0.15909999999999999</v>
      </c>
      <c r="G4620" s="5">
        <v>1634.5727493917275</v>
      </c>
      <c r="H4620" s="4">
        <v>260.06052442822386</v>
      </c>
      <c r="I4620">
        <v>493.2</v>
      </c>
      <c r="J4620" t="s">
        <v>47</v>
      </c>
      <c r="K4620" t="s">
        <v>100</v>
      </c>
      <c r="L4620" t="s">
        <v>99</v>
      </c>
      <c r="M4620" s="2">
        <v>41241</v>
      </c>
      <c r="N4620" s="2">
        <v>43229</v>
      </c>
      <c r="O4620" t="s">
        <v>21</v>
      </c>
      <c r="P4620">
        <v>0.12</v>
      </c>
    </row>
    <row r="4621" spans="1:16">
      <c r="A4621" s="1">
        <v>41883</v>
      </c>
      <c r="B4621" t="s">
        <v>55</v>
      </c>
      <c r="C4621" t="s">
        <v>101</v>
      </c>
      <c r="D4621" s="4">
        <v>363199.2</v>
      </c>
      <c r="E4621" s="4">
        <v>40678.310400000002</v>
      </c>
      <c r="F4621" s="3">
        <v>0.112</v>
      </c>
      <c r="G4621" s="5">
        <v>1560.1340206185569</v>
      </c>
      <c r="H4621" s="4">
        <v>174.73501030927838</v>
      </c>
      <c r="I4621">
        <v>232.79999999999998</v>
      </c>
      <c r="J4621" t="s">
        <v>34</v>
      </c>
      <c r="K4621" t="s">
        <v>58</v>
      </c>
      <c r="L4621" t="s">
        <v>57</v>
      </c>
      <c r="M4621" s="2">
        <v>41331</v>
      </c>
      <c r="N4621" s="2">
        <v>43229</v>
      </c>
      <c r="O4621" t="s">
        <v>21</v>
      </c>
      <c r="P4621">
        <v>0.08</v>
      </c>
    </row>
    <row r="4622" spans="1:16">
      <c r="A4622" s="1">
        <v>41883</v>
      </c>
      <c r="B4622" t="s">
        <v>55</v>
      </c>
      <c r="C4622" t="s">
        <v>102</v>
      </c>
      <c r="D4622" s="4">
        <v>369140.39999999997</v>
      </c>
      <c r="E4622" s="4">
        <v>49907.782079999997</v>
      </c>
      <c r="F4622" s="3">
        <v>0.13520000000000001</v>
      </c>
      <c r="G4622" s="5">
        <v>776.81060606060601</v>
      </c>
      <c r="H4622" s="4">
        <v>105.02479393939393</v>
      </c>
      <c r="I4622">
        <v>475.2</v>
      </c>
      <c r="J4622" t="s">
        <v>34</v>
      </c>
      <c r="K4622" t="s">
        <v>58</v>
      </c>
      <c r="L4622" t="s">
        <v>57</v>
      </c>
      <c r="M4622" s="2">
        <v>41332</v>
      </c>
      <c r="N4622" s="2">
        <v>44325</v>
      </c>
      <c r="O4622" t="s">
        <v>21</v>
      </c>
      <c r="P4622">
        <v>0.08</v>
      </c>
    </row>
    <row r="4623" spans="1:16">
      <c r="A4623" s="1">
        <v>41883</v>
      </c>
      <c r="B4623" t="s">
        <v>55</v>
      </c>
      <c r="C4623" t="s">
        <v>103</v>
      </c>
      <c r="D4623" s="4">
        <v>473299.19999999995</v>
      </c>
      <c r="E4623" s="4">
        <v>61765.545599999998</v>
      </c>
      <c r="F4623" s="3">
        <v>0.1305</v>
      </c>
      <c r="G4623" s="5">
        <v>842.7692307692306</v>
      </c>
      <c r="H4623" s="4">
        <v>109.98138461538461</v>
      </c>
      <c r="I4623">
        <v>561.6</v>
      </c>
      <c r="J4623" t="s">
        <v>34</v>
      </c>
      <c r="K4623" t="s">
        <v>58</v>
      </c>
      <c r="L4623" t="s">
        <v>57</v>
      </c>
      <c r="M4623" s="2">
        <v>41327</v>
      </c>
      <c r="N4623" s="2">
        <v>44325</v>
      </c>
      <c r="O4623" t="s">
        <v>16</v>
      </c>
      <c r="P4623">
        <v>0.08</v>
      </c>
    </row>
    <row r="4624" spans="1:16">
      <c r="A4624" s="1">
        <v>41883</v>
      </c>
      <c r="B4624" t="s">
        <v>55</v>
      </c>
      <c r="C4624" t="s">
        <v>104</v>
      </c>
      <c r="D4624" s="4">
        <v>641598</v>
      </c>
      <c r="E4624" s="4">
        <v>81226.306799999991</v>
      </c>
      <c r="F4624" s="3">
        <v>0.12659999999999999</v>
      </c>
      <c r="G4624" s="5">
        <v>388.84727272727275</v>
      </c>
      <c r="H4624" s="4">
        <v>49.228064727272724</v>
      </c>
      <c r="I4624">
        <v>1650</v>
      </c>
      <c r="J4624" t="s">
        <v>34</v>
      </c>
      <c r="K4624" t="s">
        <v>58</v>
      </c>
      <c r="L4624" t="s">
        <v>57</v>
      </c>
      <c r="M4624" s="2">
        <v>41261</v>
      </c>
      <c r="N4624" s="2">
        <v>44332</v>
      </c>
      <c r="O4624" t="s">
        <v>30</v>
      </c>
      <c r="P4624">
        <v>7.0000000000000007E-2</v>
      </c>
    </row>
    <row r="4625" spans="1:18">
      <c r="A4625" s="1">
        <v>41883</v>
      </c>
      <c r="B4625" t="s">
        <v>55</v>
      </c>
      <c r="C4625" t="s">
        <v>247</v>
      </c>
      <c r="D4625" s="4">
        <v>26891.760000000002</v>
      </c>
      <c r="E4625" s="4">
        <v>5039.5158240000001</v>
      </c>
      <c r="F4625" s="3">
        <v>0.18739999999999998</v>
      </c>
      <c r="G4625" s="5">
        <v>1120.49</v>
      </c>
      <c r="H4625" s="4">
        <v>209.979826</v>
      </c>
      <c r="I4625">
        <v>24</v>
      </c>
      <c r="J4625" t="s">
        <v>10</v>
      </c>
      <c r="K4625" t="s">
        <v>12</v>
      </c>
      <c r="L4625" t="s">
        <v>27</v>
      </c>
      <c r="M4625" s="2">
        <v>41893</v>
      </c>
      <c r="N4625" s="2">
        <v>42257</v>
      </c>
      <c r="O4625" t="s">
        <v>21</v>
      </c>
      <c r="P4625">
        <v>0.15</v>
      </c>
    </row>
    <row r="4626" spans="1:18">
      <c r="A4626" s="1">
        <v>41883</v>
      </c>
      <c r="B4626" t="s">
        <v>55</v>
      </c>
      <c r="C4626" t="s">
        <v>249</v>
      </c>
      <c r="D4626" s="4">
        <v>15793.199999999999</v>
      </c>
      <c r="E4626" s="4">
        <v>2588.5054800000003</v>
      </c>
      <c r="F4626" s="3">
        <v>0.16390000000000002</v>
      </c>
      <c r="G4626" s="5">
        <v>1096.75</v>
      </c>
      <c r="H4626" s="4">
        <v>179.75732500000004</v>
      </c>
      <c r="I4626">
        <v>14.399999999999999</v>
      </c>
      <c r="J4626" t="s">
        <v>10</v>
      </c>
      <c r="K4626" t="s">
        <v>11</v>
      </c>
      <c r="L4626" t="s">
        <v>94</v>
      </c>
      <c r="M4626" s="2" t="s">
        <v>8</v>
      </c>
      <c r="N4626" s="2" t="s">
        <v>8</v>
      </c>
      <c r="O4626" t="s">
        <v>472</v>
      </c>
    </row>
    <row r="4627" spans="1:18">
      <c r="A4627" s="1">
        <v>41883</v>
      </c>
      <c r="B4627" t="s">
        <v>55</v>
      </c>
      <c r="C4627" t="s">
        <v>287</v>
      </c>
      <c r="D4627" s="4">
        <v>23166</v>
      </c>
      <c r="E4627" s="4">
        <v>6599.9934000000003</v>
      </c>
      <c r="F4627" s="3">
        <v>0.28489999999999999</v>
      </c>
      <c r="G4627" s="5">
        <v>1608.7500000000002</v>
      </c>
      <c r="H4627" s="4">
        <v>458.33287500000006</v>
      </c>
      <c r="I4627">
        <v>14.399999999999999</v>
      </c>
      <c r="J4627" t="s">
        <v>10</v>
      </c>
      <c r="K4627" t="s">
        <v>11</v>
      </c>
      <c r="L4627" t="s">
        <v>9</v>
      </c>
      <c r="M4627" s="2">
        <v>41724</v>
      </c>
      <c r="N4627" s="2">
        <v>42088</v>
      </c>
      <c r="O4627" t="s">
        <v>21</v>
      </c>
      <c r="P4627">
        <v>0.14000000000000001</v>
      </c>
    </row>
    <row r="4628" spans="1:18">
      <c r="A4628" s="1">
        <v>41883</v>
      </c>
      <c r="B4628" t="s">
        <v>55</v>
      </c>
      <c r="C4628" t="s">
        <v>293</v>
      </c>
      <c r="D4628" s="4">
        <v>15564</v>
      </c>
      <c r="E4628" s="4">
        <v>2040.4404</v>
      </c>
      <c r="F4628" s="3">
        <v>0.13109999999999999</v>
      </c>
      <c r="G4628" s="5">
        <v>6485</v>
      </c>
      <c r="H4628" s="4">
        <v>850.18349999999998</v>
      </c>
      <c r="I4628">
        <v>2.4</v>
      </c>
      <c r="J4628" t="s">
        <v>34</v>
      </c>
      <c r="K4628" t="s">
        <v>36</v>
      </c>
      <c r="L4628" t="s">
        <v>167</v>
      </c>
      <c r="M4628" s="2">
        <v>41712</v>
      </c>
      <c r="N4628" s="2">
        <v>42076</v>
      </c>
      <c r="O4628" t="s">
        <v>16</v>
      </c>
      <c r="P4628">
        <v>0.1</v>
      </c>
      <c r="R4628">
        <f t="shared" ref="R4628" si="397">(N4628-M4628)/365</f>
        <v>0.99726027397260275</v>
      </c>
    </row>
    <row r="4629" spans="1:18">
      <c r="A4629" s="1">
        <v>41883</v>
      </c>
      <c r="B4629" t="s">
        <v>55</v>
      </c>
      <c r="C4629" t="s">
        <v>294</v>
      </c>
      <c r="D4629" s="4">
        <v>31767.599999999999</v>
      </c>
      <c r="E4629" s="4">
        <v>6601.3072800000009</v>
      </c>
      <c r="F4629" s="3">
        <v>0.20780000000000004</v>
      </c>
      <c r="G4629" s="5">
        <v>3309.125</v>
      </c>
      <c r="H4629" s="4">
        <v>687.63617500000009</v>
      </c>
      <c r="I4629">
        <v>9.6</v>
      </c>
      <c r="J4629" t="s">
        <v>10</v>
      </c>
      <c r="K4629" t="s">
        <v>11</v>
      </c>
      <c r="L4629" t="s">
        <v>94</v>
      </c>
      <c r="M4629" s="2">
        <v>41759</v>
      </c>
      <c r="N4629" s="2">
        <v>42123</v>
      </c>
      <c r="O4629" t="s">
        <v>21</v>
      </c>
      <c r="P4629">
        <v>0.17</v>
      </c>
    </row>
    <row r="4630" spans="1:18">
      <c r="A4630" s="1">
        <v>41883</v>
      </c>
      <c r="B4630" t="s">
        <v>55</v>
      </c>
      <c r="C4630" t="s">
        <v>295</v>
      </c>
      <c r="D4630" s="4">
        <v>8428.7999999999993</v>
      </c>
      <c r="E4630" s="4">
        <v>12000.082559999999</v>
      </c>
      <c r="F4630" s="3">
        <v>1.4237</v>
      </c>
      <c r="G4630" s="5">
        <v>125.42857142857142</v>
      </c>
      <c r="H4630" s="4">
        <v>178.57265714285711</v>
      </c>
      <c r="I4630">
        <v>67.2</v>
      </c>
      <c r="J4630" t="s">
        <v>47</v>
      </c>
      <c r="K4630" t="s">
        <v>91</v>
      </c>
      <c r="L4630" t="s">
        <v>276</v>
      </c>
      <c r="M4630" s="2">
        <v>41752</v>
      </c>
      <c r="N4630" s="2">
        <v>42116</v>
      </c>
      <c r="O4630" t="s">
        <v>13</v>
      </c>
    </row>
    <row r="4631" spans="1:18">
      <c r="A4631" s="1">
        <v>41883</v>
      </c>
      <c r="B4631" t="s">
        <v>55</v>
      </c>
      <c r="C4631" t="s">
        <v>313</v>
      </c>
      <c r="D4631" s="4">
        <v>24370.799999999999</v>
      </c>
      <c r="E4631" s="4">
        <v>11039.972400000001</v>
      </c>
      <c r="F4631" s="3">
        <v>0.45300000000000001</v>
      </c>
      <c r="G4631" s="5">
        <v>507.72499999999997</v>
      </c>
      <c r="H4631" s="4">
        <v>229.999425</v>
      </c>
      <c r="I4631">
        <v>48</v>
      </c>
      <c r="J4631" t="s">
        <v>34</v>
      </c>
      <c r="K4631" t="s">
        <v>36</v>
      </c>
      <c r="L4631" t="s">
        <v>35</v>
      </c>
      <c r="M4631" s="2">
        <v>41832</v>
      </c>
      <c r="N4631" s="2">
        <v>42562</v>
      </c>
      <c r="O4631" t="s">
        <v>21</v>
      </c>
      <c r="P4631">
        <v>0.13</v>
      </c>
      <c r="R4631">
        <f t="shared" ref="R4631" si="398">(N4631-M4631)/365</f>
        <v>2</v>
      </c>
    </row>
    <row r="4632" spans="1:18">
      <c r="A4632" s="1">
        <v>41883</v>
      </c>
      <c r="B4632" t="s">
        <v>55</v>
      </c>
      <c r="C4632" t="s">
        <v>189</v>
      </c>
      <c r="D4632" s="4">
        <v>37140</v>
      </c>
      <c r="E4632" s="4">
        <v>6915.4679999999998</v>
      </c>
      <c r="F4632" s="3">
        <v>0.1862</v>
      </c>
      <c r="G4632" s="5">
        <v>2579.166666666667</v>
      </c>
      <c r="H4632" s="4">
        <v>480.2408333333334</v>
      </c>
      <c r="I4632">
        <v>14.399999999999999</v>
      </c>
      <c r="J4632" t="s">
        <v>10</v>
      </c>
      <c r="K4632" t="s">
        <v>11</v>
      </c>
      <c r="L4632" t="s">
        <v>94</v>
      </c>
      <c r="M4632" s="2">
        <v>41804</v>
      </c>
      <c r="N4632" s="2">
        <v>42133</v>
      </c>
      <c r="O4632" t="s">
        <v>21</v>
      </c>
      <c r="P4632">
        <v>0.17</v>
      </c>
    </row>
    <row r="4633" spans="1:18">
      <c r="A4633" s="1">
        <v>41883</v>
      </c>
      <c r="B4633" t="s">
        <v>55</v>
      </c>
      <c r="C4633" t="s">
        <v>252</v>
      </c>
      <c r="D4633" s="4">
        <v>25962</v>
      </c>
      <c r="E4633" s="4">
        <v>3079.0931999999998</v>
      </c>
      <c r="F4633" s="3">
        <v>0.1186</v>
      </c>
      <c r="G4633" s="5">
        <v>1802.9166666666667</v>
      </c>
      <c r="H4633" s="4">
        <v>213.82591666666667</v>
      </c>
      <c r="I4633">
        <v>14.399999999999999</v>
      </c>
      <c r="J4633" t="s">
        <v>62</v>
      </c>
      <c r="K4633" t="s">
        <v>253</v>
      </c>
      <c r="L4633" t="s">
        <v>253</v>
      </c>
      <c r="M4633" s="2">
        <v>41532</v>
      </c>
      <c r="N4633" s="2">
        <v>41896</v>
      </c>
      <c r="O4633" t="s">
        <v>13</v>
      </c>
      <c r="P4633">
        <v>0</v>
      </c>
    </row>
    <row r="4634" spans="1:18">
      <c r="A4634" s="1">
        <v>41883</v>
      </c>
      <c r="B4634" t="s">
        <v>55</v>
      </c>
      <c r="C4634" t="s">
        <v>254</v>
      </c>
      <c r="D4634" s="4">
        <v>38635.199999999997</v>
      </c>
      <c r="E4634" s="4">
        <v>6900.2467199999992</v>
      </c>
      <c r="F4634" s="3">
        <v>0.17859999999999998</v>
      </c>
      <c r="G4634" s="5">
        <v>2683</v>
      </c>
      <c r="H4634" s="4">
        <v>479.18379999999996</v>
      </c>
      <c r="I4634">
        <v>14.399999999999999</v>
      </c>
      <c r="J4634" t="s">
        <v>10</v>
      </c>
      <c r="K4634" t="s">
        <v>11</v>
      </c>
      <c r="L4634" t="s">
        <v>94</v>
      </c>
      <c r="M4634" s="2">
        <v>41533</v>
      </c>
      <c r="N4634" s="2">
        <v>42262</v>
      </c>
      <c r="O4634" t="s">
        <v>21</v>
      </c>
      <c r="P4634">
        <v>0.16</v>
      </c>
    </row>
    <row r="4635" spans="1:18">
      <c r="A4635" s="1">
        <v>41883</v>
      </c>
      <c r="B4635" t="s">
        <v>55</v>
      </c>
      <c r="C4635" t="s">
        <v>255</v>
      </c>
      <c r="D4635" s="4">
        <v>28401.599999999999</v>
      </c>
      <c r="E4635" s="4">
        <v>6359.1182400000007</v>
      </c>
      <c r="F4635" s="3">
        <v>0.22390000000000004</v>
      </c>
      <c r="G4635" s="5">
        <v>1972.3333333333335</v>
      </c>
      <c r="H4635" s="4">
        <v>441.60543333333345</v>
      </c>
      <c r="I4635">
        <v>14.399999999999999</v>
      </c>
      <c r="J4635" t="s">
        <v>10</v>
      </c>
      <c r="K4635" t="s">
        <v>11</v>
      </c>
      <c r="L4635" t="s">
        <v>94</v>
      </c>
      <c r="M4635" s="2">
        <v>41518</v>
      </c>
      <c r="N4635" s="2">
        <v>42247</v>
      </c>
      <c r="O4635" t="s">
        <v>21</v>
      </c>
      <c r="P4635">
        <v>0.17</v>
      </c>
    </row>
    <row r="4636" spans="1:18">
      <c r="A4636" s="1">
        <v>41883</v>
      </c>
      <c r="B4636" t="s">
        <v>55</v>
      </c>
      <c r="C4636" t="s">
        <v>256</v>
      </c>
      <c r="D4636" s="4">
        <v>34350</v>
      </c>
      <c r="E4636" s="4">
        <v>6241.3950000000004</v>
      </c>
      <c r="F4636" s="3">
        <v>0.1817</v>
      </c>
      <c r="G4636" s="5">
        <v>2385.416666666667</v>
      </c>
      <c r="H4636" s="4">
        <v>433.43020833333338</v>
      </c>
      <c r="I4636">
        <v>14.399999999999999</v>
      </c>
      <c r="J4636" t="s">
        <v>52</v>
      </c>
      <c r="K4636" t="s">
        <v>51</v>
      </c>
      <c r="L4636" t="s">
        <v>51</v>
      </c>
      <c r="M4636" s="2">
        <v>41536</v>
      </c>
      <c r="N4636" s="2">
        <v>42265</v>
      </c>
      <c r="O4636" t="s">
        <v>21</v>
      </c>
      <c r="P4636">
        <v>0.13</v>
      </c>
    </row>
    <row r="4637" spans="1:18">
      <c r="A4637" s="1">
        <v>41883</v>
      </c>
      <c r="B4637" t="s">
        <v>55</v>
      </c>
      <c r="C4637" t="s">
        <v>257</v>
      </c>
      <c r="D4637" s="4">
        <v>32598</v>
      </c>
      <c r="E4637" s="4">
        <v>7494.2802000000001</v>
      </c>
      <c r="F4637" s="3">
        <v>0.22989999999999999</v>
      </c>
      <c r="G4637" s="5">
        <v>2263.75</v>
      </c>
      <c r="H4637" s="4">
        <v>520.43612500000006</v>
      </c>
      <c r="I4637">
        <v>14.399999999999999</v>
      </c>
      <c r="J4637" t="s">
        <v>10</v>
      </c>
      <c r="K4637" t="s">
        <v>11</v>
      </c>
      <c r="L4637" t="s">
        <v>94</v>
      </c>
      <c r="M4637" s="2">
        <v>41541</v>
      </c>
      <c r="N4637" s="2">
        <v>42270</v>
      </c>
      <c r="O4637" t="s">
        <v>21</v>
      </c>
      <c r="P4637">
        <v>0.16</v>
      </c>
    </row>
    <row r="4638" spans="1:18">
      <c r="A4638" s="1">
        <v>41883</v>
      </c>
      <c r="B4638" t="s">
        <v>55</v>
      </c>
      <c r="C4638" t="s">
        <v>278</v>
      </c>
      <c r="D4638" s="4">
        <v>4134</v>
      </c>
      <c r="E4638" s="4">
        <v>2400.2003999999997</v>
      </c>
      <c r="F4638" s="3">
        <v>0.58059999999999989</v>
      </c>
      <c r="G4638" s="5">
        <v>265</v>
      </c>
      <c r="H4638" s="4">
        <v>153.85899999999998</v>
      </c>
      <c r="I4638">
        <v>15.6</v>
      </c>
      <c r="J4638" t="s">
        <v>47</v>
      </c>
      <c r="K4638" t="s">
        <v>91</v>
      </c>
      <c r="L4638" t="s">
        <v>279</v>
      </c>
      <c r="M4638" s="2">
        <v>41609</v>
      </c>
      <c r="N4638" s="2">
        <v>41973</v>
      </c>
      <c r="O4638" t="s">
        <v>13</v>
      </c>
      <c r="P4638">
        <v>0</v>
      </c>
    </row>
    <row r="4639" spans="1:18">
      <c r="A4639" s="1">
        <v>41883</v>
      </c>
      <c r="B4639" t="s">
        <v>55</v>
      </c>
      <c r="C4639" t="s">
        <v>277</v>
      </c>
      <c r="D4639" s="4">
        <v>7320</v>
      </c>
      <c r="E4639" s="4">
        <v>2040.0839999999998</v>
      </c>
      <c r="F4639" s="3">
        <v>0.2787</v>
      </c>
      <c r="G4639" s="5">
        <v>1016.6666666666667</v>
      </c>
      <c r="H4639" s="4">
        <v>283.34500000000003</v>
      </c>
      <c r="I4639">
        <v>7.1999999999999993</v>
      </c>
      <c r="J4639" t="s">
        <v>47</v>
      </c>
      <c r="K4639" t="s">
        <v>91</v>
      </c>
      <c r="L4639" t="s">
        <v>280</v>
      </c>
      <c r="M4639" s="2">
        <v>41617</v>
      </c>
      <c r="N4639" s="2">
        <v>41981</v>
      </c>
      <c r="O4639" t="s">
        <v>13</v>
      </c>
      <c r="P4639">
        <v>0</v>
      </c>
    </row>
    <row r="4640" spans="1:18">
      <c r="A4640" s="1">
        <v>41913</v>
      </c>
      <c r="B4640" t="s">
        <v>55</v>
      </c>
      <c r="C4640" t="s">
        <v>56</v>
      </c>
      <c r="D4640" s="4">
        <v>1070594.3999999999</v>
      </c>
      <c r="E4640" s="4">
        <v>126544.25808</v>
      </c>
      <c r="F4640" s="3">
        <v>0.11820000000000001</v>
      </c>
      <c r="G4640" s="5">
        <v>888.60756972111551</v>
      </c>
      <c r="H4640" s="4">
        <v>105.03341474103586</v>
      </c>
      <c r="I4640">
        <v>1204.8</v>
      </c>
      <c r="J4640" t="s">
        <v>34</v>
      </c>
      <c r="K4640" t="s">
        <v>58</v>
      </c>
      <c r="L4640" t="s">
        <v>57</v>
      </c>
      <c r="M4640" s="2">
        <v>41270</v>
      </c>
      <c r="N4640" s="2">
        <v>44325</v>
      </c>
      <c r="O4640" t="s">
        <v>16</v>
      </c>
      <c r="P4640">
        <v>0.08</v>
      </c>
    </row>
    <row r="4641" spans="1:16">
      <c r="A4641" s="1">
        <v>41913</v>
      </c>
      <c r="B4641" t="s">
        <v>55</v>
      </c>
      <c r="C4641" t="s">
        <v>59</v>
      </c>
      <c r="D4641" s="4">
        <v>778366.79999999993</v>
      </c>
      <c r="E4641" s="4">
        <v>93948.872759999998</v>
      </c>
      <c r="F4641" s="3">
        <v>0.12070000000000002</v>
      </c>
      <c r="G4641" s="5">
        <v>911.00983146067415</v>
      </c>
      <c r="H4641" s="4">
        <v>109.95888665730337</v>
      </c>
      <c r="I4641">
        <v>854.4</v>
      </c>
      <c r="J4641" t="s">
        <v>34</v>
      </c>
      <c r="K4641" t="s">
        <v>58</v>
      </c>
      <c r="L4641" t="s">
        <v>57</v>
      </c>
      <c r="M4641" s="2">
        <v>41286</v>
      </c>
      <c r="N4641" s="2">
        <v>44325</v>
      </c>
      <c r="O4641" t="s">
        <v>16</v>
      </c>
      <c r="P4641">
        <v>0.08</v>
      </c>
    </row>
    <row r="4642" spans="1:16">
      <c r="A4642" s="1">
        <v>41913</v>
      </c>
      <c r="B4642" t="s">
        <v>55</v>
      </c>
      <c r="C4642" t="s">
        <v>311</v>
      </c>
      <c r="D4642" s="4">
        <v>950458.79999999993</v>
      </c>
      <c r="E4642" s="4">
        <v>78793.034520000016</v>
      </c>
      <c r="F4642" s="3">
        <v>8.2900000000000029E-2</v>
      </c>
      <c r="G4642" s="5">
        <v>1508.6647619047617</v>
      </c>
      <c r="H4642" s="4">
        <v>125.06830876190479</v>
      </c>
      <c r="I4642">
        <v>630</v>
      </c>
      <c r="J4642" t="s">
        <v>34</v>
      </c>
      <c r="K4642" t="s">
        <v>58</v>
      </c>
      <c r="L4642" t="s">
        <v>57</v>
      </c>
      <c r="M4642" s="2">
        <v>41757</v>
      </c>
      <c r="N4642" s="2">
        <v>43948</v>
      </c>
      <c r="O4642" t="s">
        <v>16</v>
      </c>
      <c r="P4642">
        <v>0.08</v>
      </c>
    </row>
    <row r="4643" spans="1:16">
      <c r="A4643" s="1">
        <v>41913</v>
      </c>
      <c r="B4643" t="s">
        <v>55</v>
      </c>
      <c r="C4643" t="s">
        <v>60</v>
      </c>
      <c r="D4643" s="4">
        <v>143020.56</v>
      </c>
      <c r="E4643" s="4">
        <v>26330.085095999999</v>
      </c>
      <c r="F4643" s="3">
        <v>0.18409999999999999</v>
      </c>
      <c r="G4643" s="5">
        <v>570.25741626794263</v>
      </c>
      <c r="H4643" s="4">
        <v>104.98439033492824</v>
      </c>
      <c r="I4643">
        <v>250.79999999999998</v>
      </c>
      <c r="J4643" t="s">
        <v>62</v>
      </c>
      <c r="K4643" t="s">
        <v>61</v>
      </c>
      <c r="L4643" t="s">
        <v>61</v>
      </c>
      <c r="M4643" s="2">
        <v>41243</v>
      </c>
      <c r="N4643" s="2">
        <v>43229</v>
      </c>
      <c r="O4643" t="s">
        <v>13</v>
      </c>
      <c r="P4643">
        <v>0</v>
      </c>
    </row>
    <row r="4644" spans="1:16">
      <c r="A4644" s="1">
        <v>41913</v>
      </c>
      <c r="B4644" t="s">
        <v>55</v>
      </c>
      <c r="C4644" t="s">
        <v>63</v>
      </c>
      <c r="D4644" s="4">
        <v>867976.79999999993</v>
      </c>
      <c r="E4644" s="4">
        <v>110753.83967999999</v>
      </c>
      <c r="F4644" s="3">
        <v>0.12759999999999999</v>
      </c>
      <c r="G4644" s="5">
        <v>666.0349907918968</v>
      </c>
      <c r="H4644" s="4">
        <v>84.986064825046029</v>
      </c>
      <c r="I4644">
        <v>1303.2</v>
      </c>
      <c r="J4644" t="s">
        <v>34</v>
      </c>
      <c r="K4644" t="s">
        <v>58</v>
      </c>
      <c r="L4644" t="s">
        <v>57</v>
      </c>
      <c r="M4644" s="2">
        <v>41268</v>
      </c>
      <c r="N4644" s="2">
        <v>44325</v>
      </c>
      <c r="O4644" t="s">
        <v>16</v>
      </c>
      <c r="P4644">
        <v>7.0000000000000007E-2</v>
      </c>
    </row>
    <row r="4645" spans="1:16">
      <c r="A4645" s="1">
        <v>41913</v>
      </c>
      <c r="B4645" t="s">
        <v>55</v>
      </c>
      <c r="C4645" t="s">
        <v>64</v>
      </c>
      <c r="D4645" s="4">
        <v>220167.24000000005</v>
      </c>
      <c r="E4645" s="4">
        <v>50858.632440000001</v>
      </c>
      <c r="F4645" s="3">
        <v>0.23099999999999996</v>
      </c>
      <c r="G4645" s="5">
        <v>1125.5993865030678</v>
      </c>
      <c r="H4645" s="4">
        <v>260.0134582822086</v>
      </c>
      <c r="I4645">
        <v>195.6</v>
      </c>
      <c r="J4645" t="s">
        <v>10</v>
      </c>
      <c r="K4645" t="s">
        <v>12</v>
      </c>
      <c r="L4645" t="s">
        <v>27</v>
      </c>
      <c r="M4645" s="2">
        <v>41299</v>
      </c>
      <c r="N4645" s="2">
        <v>42499</v>
      </c>
      <c r="O4645" t="s">
        <v>21</v>
      </c>
      <c r="P4645">
        <v>0.16</v>
      </c>
    </row>
    <row r="4646" spans="1:16">
      <c r="A4646" s="1">
        <v>41913</v>
      </c>
      <c r="B4646" t="s">
        <v>55</v>
      </c>
      <c r="C4646" t="s">
        <v>65</v>
      </c>
      <c r="D4646" s="4">
        <v>234777.60000000001</v>
      </c>
      <c r="E4646" s="4">
        <v>48927.651839999999</v>
      </c>
      <c r="F4646" s="3">
        <v>0.2084</v>
      </c>
      <c r="G4646" s="5">
        <v>1295.682119205298</v>
      </c>
      <c r="H4646" s="4">
        <v>270.02015364238412</v>
      </c>
      <c r="I4646">
        <v>181.2</v>
      </c>
      <c r="J4646" t="s">
        <v>10</v>
      </c>
      <c r="K4646" t="s">
        <v>20</v>
      </c>
      <c r="L4646" t="s">
        <v>20</v>
      </c>
      <c r="M4646" s="2">
        <v>41286</v>
      </c>
      <c r="N4646" s="2">
        <v>42499</v>
      </c>
      <c r="O4646" t="s">
        <v>21</v>
      </c>
      <c r="P4646">
        <v>0.11</v>
      </c>
    </row>
    <row r="4647" spans="1:16">
      <c r="A4647" s="1">
        <v>41913</v>
      </c>
      <c r="B4647" t="s">
        <v>55</v>
      </c>
      <c r="C4647" t="s">
        <v>66</v>
      </c>
      <c r="D4647" s="4">
        <v>159758.39999999999</v>
      </c>
      <c r="E4647" s="4">
        <v>29970.67584</v>
      </c>
      <c r="F4647" s="3">
        <v>0.18760000000000002</v>
      </c>
      <c r="G4647" s="5">
        <v>1331.32</v>
      </c>
      <c r="H4647" s="4">
        <v>249.75563199999999</v>
      </c>
      <c r="I4647">
        <v>120</v>
      </c>
      <c r="J4647" t="s">
        <v>10</v>
      </c>
      <c r="K4647" t="s">
        <v>20</v>
      </c>
      <c r="L4647" t="s">
        <v>20</v>
      </c>
      <c r="M4647" s="2">
        <v>41279</v>
      </c>
      <c r="N4647" s="2">
        <v>42499</v>
      </c>
      <c r="O4647" t="s">
        <v>21</v>
      </c>
      <c r="P4647">
        <v>0.15</v>
      </c>
    </row>
    <row r="4648" spans="1:16">
      <c r="A4648" s="1">
        <v>41913</v>
      </c>
      <c r="B4648" t="s">
        <v>55</v>
      </c>
      <c r="C4648" t="s">
        <v>67</v>
      </c>
      <c r="D4648" s="4">
        <v>121227.59999999999</v>
      </c>
      <c r="E4648" s="4">
        <v>33895.236960000002</v>
      </c>
      <c r="F4648" s="3">
        <v>0.27960000000000002</v>
      </c>
      <c r="G4648" s="5">
        <v>894.00884955752213</v>
      </c>
      <c r="H4648" s="4">
        <v>249.9648743362832</v>
      </c>
      <c r="I4648">
        <v>135.6</v>
      </c>
      <c r="J4648" t="s">
        <v>10</v>
      </c>
      <c r="K4648" t="s">
        <v>20</v>
      </c>
      <c r="L4648" t="s">
        <v>20</v>
      </c>
      <c r="M4648" s="2">
        <v>41281</v>
      </c>
      <c r="N4648" s="2">
        <v>42133</v>
      </c>
      <c r="O4648" t="s">
        <v>21</v>
      </c>
      <c r="P4648">
        <v>0.14000000000000001</v>
      </c>
    </row>
    <row r="4649" spans="1:16">
      <c r="A4649" s="1">
        <v>41913</v>
      </c>
      <c r="B4649" t="s">
        <v>55</v>
      </c>
      <c r="C4649" t="s">
        <v>68</v>
      </c>
      <c r="D4649" s="4">
        <v>69432</v>
      </c>
      <c r="E4649" s="4">
        <v>17281.624800000001</v>
      </c>
      <c r="F4649" s="3">
        <v>0.24890000000000001</v>
      </c>
      <c r="G4649" s="5">
        <v>964.33333333333337</v>
      </c>
      <c r="H4649" s="4">
        <v>240.02256666666668</v>
      </c>
      <c r="I4649">
        <v>72</v>
      </c>
      <c r="J4649" t="s">
        <v>10</v>
      </c>
      <c r="K4649" t="s">
        <v>11</v>
      </c>
      <c r="L4649" t="s">
        <v>42</v>
      </c>
      <c r="M4649" s="2">
        <v>41280</v>
      </c>
      <c r="N4649" s="2">
        <v>42133</v>
      </c>
      <c r="O4649" t="s">
        <v>21</v>
      </c>
      <c r="P4649">
        <v>0.15</v>
      </c>
    </row>
    <row r="4650" spans="1:16">
      <c r="A4650" s="1">
        <v>41913</v>
      </c>
      <c r="B4650" t="s">
        <v>55</v>
      </c>
      <c r="C4650" t="s">
        <v>69</v>
      </c>
      <c r="D4650" s="4">
        <v>162334.79999999999</v>
      </c>
      <c r="E4650" s="4">
        <v>48976.409160000003</v>
      </c>
      <c r="F4650" s="3">
        <v>0.30170000000000002</v>
      </c>
      <c r="G4650" s="5">
        <v>861.64968152866231</v>
      </c>
      <c r="H4650" s="4">
        <v>259.95970891719747</v>
      </c>
      <c r="I4650">
        <v>188.4</v>
      </c>
      <c r="J4650" t="s">
        <v>10</v>
      </c>
      <c r="K4650" t="s">
        <v>20</v>
      </c>
      <c r="L4650" t="s">
        <v>20</v>
      </c>
      <c r="M4650" s="2">
        <v>41283</v>
      </c>
      <c r="N4650" s="2">
        <v>42133</v>
      </c>
      <c r="O4650" t="s">
        <v>21</v>
      </c>
      <c r="P4650">
        <v>0.17</v>
      </c>
    </row>
    <row r="4651" spans="1:16">
      <c r="A4651" s="1">
        <v>41913</v>
      </c>
      <c r="B4651" t="s">
        <v>55</v>
      </c>
      <c r="C4651" t="s">
        <v>70</v>
      </c>
      <c r="D4651" s="4">
        <v>337249.2</v>
      </c>
      <c r="E4651" s="4">
        <v>60704.855999999992</v>
      </c>
      <c r="F4651" s="3">
        <v>0.17999999999999997</v>
      </c>
      <c r="G4651" s="5">
        <v>1605.9485714285715</v>
      </c>
      <c r="H4651" s="4">
        <v>289.07074285714282</v>
      </c>
      <c r="I4651">
        <v>210</v>
      </c>
      <c r="J4651" t="s">
        <v>10</v>
      </c>
      <c r="K4651" t="s">
        <v>20</v>
      </c>
      <c r="L4651" t="s">
        <v>20</v>
      </c>
      <c r="M4651" s="2">
        <v>41284</v>
      </c>
      <c r="N4651" s="2">
        <v>42499</v>
      </c>
      <c r="O4651" t="s">
        <v>16</v>
      </c>
      <c r="P4651">
        <v>0.18</v>
      </c>
    </row>
    <row r="4652" spans="1:16">
      <c r="A4652" s="1">
        <v>41913</v>
      </c>
      <c r="B4652" t="s">
        <v>55</v>
      </c>
      <c r="C4652" t="s">
        <v>71</v>
      </c>
      <c r="D4652" s="4">
        <v>158501.08799999999</v>
      </c>
      <c r="E4652" s="4">
        <v>34997.040230400002</v>
      </c>
      <c r="F4652" s="3">
        <v>0.22080000000000002</v>
      </c>
      <c r="G4652" s="5">
        <v>543.55654320987662</v>
      </c>
      <c r="H4652" s="4">
        <v>120.01728474074076</v>
      </c>
      <c r="I4652">
        <v>291.59999999999997</v>
      </c>
      <c r="J4652" t="s">
        <v>10</v>
      </c>
      <c r="K4652" t="s">
        <v>12</v>
      </c>
      <c r="L4652" t="s">
        <v>12</v>
      </c>
      <c r="M4652" s="2">
        <v>41340</v>
      </c>
      <c r="N4652" s="2">
        <v>42499</v>
      </c>
      <c r="O4652" t="s">
        <v>16</v>
      </c>
      <c r="P4652">
        <v>0.13</v>
      </c>
    </row>
    <row r="4653" spans="1:16">
      <c r="A4653" s="1">
        <v>41913</v>
      </c>
      <c r="B4653" t="s">
        <v>55</v>
      </c>
      <c r="C4653" t="s">
        <v>72</v>
      </c>
      <c r="D4653" s="4">
        <v>195445.92</v>
      </c>
      <c r="E4653" s="4">
        <v>25407.9696</v>
      </c>
      <c r="F4653" s="3">
        <v>0.13</v>
      </c>
      <c r="G4653" s="5">
        <v>958.0682352941177</v>
      </c>
      <c r="H4653" s="4">
        <v>124.54887058823529</v>
      </c>
      <c r="I4653">
        <v>204</v>
      </c>
      <c r="J4653" t="s">
        <v>10</v>
      </c>
      <c r="K4653" t="s">
        <v>20</v>
      </c>
      <c r="L4653" t="s">
        <v>20</v>
      </c>
      <c r="M4653" s="2">
        <v>41337</v>
      </c>
      <c r="N4653" s="2">
        <v>42499</v>
      </c>
      <c r="O4653" t="s">
        <v>16</v>
      </c>
      <c r="P4653">
        <v>0.13</v>
      </c>
    </row>
    <row r="4654" spans="1:16">
      <c r="A4654" s="1">
        <v>41913</v>
      </c>
      <c r="B4654" t="s">
        <v>55</v>
      </c>
      <c r="C4654" t="s">
        <v>73</v>
      </c>
      <c r="D4654" s="4">
        <v>148167.6</v>
      </c>
      <c r="E4654" s="4">
        <v>37130.800560000003</v>
      </c>
      <c r="F4654" s="3">
        <v>0.25059999999999999</v>
      </c>
      <c r="G4654" s="5">
        <v>1037.5882352941178</v>
      </c>
      <c r="H4654" s="4">
        <v>260.01961176470593</v>
      </c>
      <c r="I4654">
        <v>142.79999999999998</v>
      </c>
      <c r="J4654" t="s">
        <v>10</v>
      </c>
      <c r="K4654" t="s">
        <v>20</v>
      </c>
      <c r="L4654" t="s">
        <v>20</v>
      </c>
      <c r="M4654" s="2">
        <v>41284</v>
      </c>
      <c r="N4654" s="2">
        <v>43229</v>
      </c>
      <c r="O4654" t="s">
        <v>21</v>
      </c>
      <c r="P4654">
        <v>0.16</v>
      </c>
    </row>
    <row r="4655" spans="1:16">
      <c r="A4655" s="1">
        <v>41913</v>
      </c>
      <c r="B4655" t="s">
        <v>55</v>
      </c>
      <c r="C4655" t="s">
        <v>74</v>
      </c>
      <c r="D4655" s="4">
        <v>260434.8</v>
      </c>
      <c r="E4655" s="4">
        <v>78911.744399999996</v>
      </c>
      <c r="F4655" s="3">
        <v>0.30299999999999999</v>
      </c>
      <c r="G4655" s="5">
        <v>792.07664233576634</v>
      </c>
      <c r="H4655" s="4">
        <v>239.9992226277372</v>
      </c>
      <c r="I4655">
        <v>328.8</v>
      </c>
      <c r="J4655" t="s">
        <v>10</v>
      </c>
      <c r="K4655" t="s">
        <v>20</v>
      </c>
      <c r="L4655" t="s">
        <v>20</v>
      </c>
      <c r="M4655" s="2">
        <v>41299</v>
      </c>
      <c r="N4655" s="2">
        <v>42133</v>
      </c>
      <c r="O4655" t="s">
        <v>21</v>
      </c>
      <c r="P4655">
        <v>0.15</v>
      </c>
    </row>
    <row r="4656" spans="1:16">
      <c r="A4656" s="1">
        <v>41913</v>
      </c>
      <c r="B4656" t="s">
        <v>55</v>
      </c>
      <c r="C4656" t="s">
        <v>75</v>
      </c>
      <c r="D4656" s="4">
        <v>619390.79999999993</v>
      </c>
      <c r="E4656" s="4">
        <v>111614.22216</v>
      </c>
      <c r="F4656" s="3">
        <v>0.18020000000000003</v>
      </c>
      <c r="G4656" s="5">
        <v>1654.3557692307691</v>
      </c>
      <c r="H4656" s="4">
        <v>298.11490961538465</v>
      </c>
      <c r="I4656">
        <v>374.4</v>
      </c>
      <c r="J4656" t="s">
        <v>10</v>
      </c>
      <c r="K4656" t="s">
        <v>76</v>
      </c>
      <c r="L4656" t="s">
        <v>76</v>
      </c>
      <c r="M4656" s="2">
        <v>41295</v>
      </c>
      <c r="N4656" s="2">
        <v>42133</v>
      </c>
      <c r="O4656" t="s">
        <v>21</v>
      </c>
      <c r="P4656">
        <v>0.15</v>
      </c>
    </row>
    <row r="4657" spans="1:16">
      <c r="A4657" s="1">
        <v>41913</v>
      </c>
      <c r="B4657" t="s">
        <v>55</v>
      </c>
      <c r="C4657" t="s">
        <v>77</v>
      </c>
      <c r="D4657" s="4">
        <v>498201.24</v>
      </c>
      <c r="E4657" s="4">
        <v>78267.414804000015</v>
      </c>
      <c r="F4657" s="3">
        <v>0.15710000000000005</v>
      </c>
      <c r="G4657" s="5">
        <v>1845.1897777777776</v>
      </c>
      <c r="H4657" s="4">
        <v>289.87931408888892</v>
      </c>
      <c r="I4657">
        <v>270</v>
      </c>
      <c r="J4657" t="s">
        <v>10</v>
      </c>
      <c r="K4657" t="s">
        <v>76</v>
      </c>
      <c r="L4657" t="s">
        <v>76</v>
      </c>
      <c r="M4657" s="2">
        <v>41279</v>
      </c>
      <c r="N4657" s="2">
        <v>42499</v>
      </c>
      <c r="O4657" t="s">
        <v>21</v>
      </c>
      <c r="P4657">
        <v>0.13</v>
      </c>
    </row>
    <row r="4658" spans="1:16">
      <c r="A4658" s="1">
        <v>41913</v>
      </c>
      <c r="B4658" t="s">
        <v>55</v>
      </c>
      <c r="C4658" t="s">
        <v>78</v>
      </c>
      <c r="D4658" s="4">
        <v>276884.39999999997</v>
      </c>
      <c r="E4658" s="4">
        <v>74814.164879999997</v>
      </c>
      <c r="F4658" s="3">
        <v>0.2702</v>
      </c>
      <c r="G4658" s="5">
        <v>1073.1953488372092</v>
      </c>
      <c r="H4658" s="4">
        <v>289.97738325581395</v>
      </c>
      <c r="I4658">
        <v>258</v>
      </c>
      <c r="J4658" t="s">
        <v>10</v>
      </c>
      <c r="K4658" t="s">
        <v>20</v>
      </c>
      <c r="L4658" t="s">
        <v>20</v>
      </c>
      <c r="M4658" s="2">
        <v>41274</v>
      </c>
      <c r="N4658" s="2">
        <v>42435</v>
      </c>
      <c r="O4658" t="s">
        <v>21</v>
      </c>
      <c r="P4658">
        <v>0.18</v>
      </c>
    </row>
    <row r="4659" spans="1:16">
      <c r="A4659" s="1">
        <v>41913</v>
      </c>
      <c r="B4659" t="s">
        <v>55</v>
      </c>
      <c r="C4659" t="s">
        <v>79</v>
      </c>
      <c r="D4659" s="4">
        <v>906684</v>
      </c>
      <c r="E4659" s="4">
        <v>204547.91039999999</v>
      </c>
      <c r="F4659" s="3">
        <v>0.22559999999999999</v>
      </c>
      <c r="G4659" s="5">
        <v>584.35421500386701</v>
      </c>
      <c r="H4659" s="4">
        <v>131.83031090487239</v>
      </c>
      <c r="I4659">
        <v>1551.6</v>
      </c>
      <c r="J4659" t="s">
        <v>32</v>
      </c>
      <c r="K4659" t="s">
        <v>79</v>
      </c>
      <c r="L4659" t="s">
        <v>32</v>
      </c>
      <c r="M4659" s="2">
        <v>41338</v>
      </c>
      <c r="N4659" s="2">
        <v>44349</v>
      </c>
      <c r="O4659" t="s">
        <v>30</v>
      </c>
      <c r="P4659">
        <v>0.14000000000000001</v>
      </c>
    </row>
    <row r="4660" spans="1:16">
      <c r="A4660" s="1">
        <v>41913</v>
      </c>
      <c r="B4660" t="s">
        <v>55</v>
      </c>
      <c r="C4660" t="s">
        <v>270</v>
      </c>
      <c r="D4660" s="4">
        <v>1148336.3999999999</v>
      </c>
      <c r="E4660" s="4">
        <v>81761.55167999999</v>
      </c>
      <c r="F4660" s="3">
        <v>7.1199999999999999E-2</v>
      </c>
      <c r="G4660" s="5">
        <v>983.50154162384376</v>
      </c>
      <c r="H4660" s="4">
        <v>70.02530976361767</v>
      </c>
      <c r="I4660">
        <v>1167.5999999999999</v>
      </c>
      <c r="J4660" t="s">
        <v>34</v>
      </c>
      <c r="K4660" t="s">
        <v>58</v>
      </c>
      <c r="L4660" t="s">
        <v>57</v>
      </c>
      <c r="M4660" s="2">
        <v>41446</v>
      </c>
      <c r="N4660" s="2">
        <v>44487</v>
      </c>
      <c r="O4660" t="s">
        <v>16</v>
      </c>
      <c r="P4660">
        <v>0</v>
      </c>
    </row>
    <row r="4661" spans="1:16">
      <c r="A4661" s="1">
        <v>41913</v>
      </c>
      <c r="B4661" t="s">
        <v>55</v>
      </c>
      <c r="C4661" t="s">
        <v>273</v>
      </c>
      <c r="D4661" s="4">
        <v>1700424</v>
      </c>
      <c r="E4661" s="4">
        <v>85021.2</v>
      </c>
      <c r="F4661" s="3">
        <v>4.9999999999999996E-2</v>
      </c>
      <c r="G4661" s="5">
        <v>3184.3146067415732</v>
      </c>
      <c r="H4661" s="4">
        <v>159.21573033707864</v>
      </c>
      <c r="I4661">
        <v>534</v>
      </c>
      <c r="J4661" t="s">
        <v>34</v>
      </c>
      <c r="K4661" t="s">
        <v>58</v>
      </c>
      <c r="L4661" t="s">
        <v>57</v>
      </c>
      <c r="M4661" s="2">
        <v>41514</v>
      </c>
      <c r="N4661" s="2">
        <v>44525</v>
      </c>
      <c r="O4661" t="s">
        <v>16</v>
      </c>
      <c r="P4661">
        <v>0.05</v>
      </c>
    </row>
    <row r="4662" spans="1:16">
      <c r="A4662" s="1">
        <v>41913</v>
      </c>
      <c r="B4662" t="s">
        <v>55</v>
      </c>
      <c r="C4662" t="s">
        <v>283</v>
      </c>
      <c r="D4662" s="4">
        <v>801464.4</v>
      </c>
      <c r="E4662" s="4">
        <v>55781.92224</v>
      </c>
      <c r="F4662" s="3">
        <v>6.9599999999999995E-2</v>
      </c>
      <c r="G4662" s="5">
        <v>1436.316129032258</v>
      </c>
      <c r="H4662" s="4">
        <v>99.967602580645163</v>
      </c>
      <c r="I4662">
        <v>558</v>
      </c>
      <c r="J4662" t="s">
        <v>34</v>
      </c>
      <c r="K4662" t="s">
        <v>58</v>
      </c>
      <c r="L4662" t="s">
        <v>57</v>
      </c>
      <c r="M4662" s="2">
        <v>41567</v>
      </c>
      <c r="N4662" s="2">
        <v>44578</v>
      </c>
      <c r="O4662" t="s">
        <v>16</v>
      </c>
      <c r="P4662">
        <v>0.05</v>
      </c>
    </row>
    <row r="4663" spans="1:16">
      <c r="A4663" s="1">
        <v>41913</v>
      </c>
      <c r="B4663" t="s">
        <v>55</v>
      </c>
      <c r="C4663" t="s">
        <v>80</v>
      </c>
      <c r="D4663" s="4">
        <v>854419.2</v>
      </c>
      <c r="E4663" s="4">
        <v>64337.765760000002</v>
      </c>
      <c r="F4663" s="3">
        <v>7.5300000000000006E-2</v>
      </c>
      <c r="G4663" s="5">
        <v>3266.1284403669729</v>
      </c>
      <c r="H4663" s="4">
        <v>245.93947155963306</v>
      </c>
      <c r="I4663">
        <v>261.59999999999997</v>
      </c>
      <c r="J4663" t="s">
        <v>10</v>
      </c>
      <c r="K4663" t="s">
        <v>20</v>
      </c>
      <c r="L4663" t="s">
        <v>20</v>
      </c>
      <c r="M4663" s="2">
        <v>41374</v>
      </c>
      <c r="N4663" s="2">
        <v>42499</v>
      </c>
      <c r="O4663" t="s">
        <v>21</v>
      </c>
      <c r="P4663">
        <v>0.06</v>
      </c>
    </row>
    <row r="4664" spans="1:16">
      <c r="A4664" s="1">
        <v>41913</v>
      </c>
      <c r="B4664" t="s">
        <v>55</v>
      </c>
      <c r="C4664" t="s">
        <v>81</v>
      </c>
      <c r="D4664" s="4">
        <v>774188.76</v>
      </c>
      <c r="E4664" s="4">
        <v>139353.9768</v>
      </c>
      <c r="F4664" s="3">
        <v>0.18</v>
      </c>
      <c r="G4664" s="5">
        <v>1000.2438759689923</v>
      </c>
      <c r="H4664" s="4">
        <v>180.04389767441862</v>
      </c>
      <c r="I4664">
        <v>774</v>
      </c>
      <c r="J4664" t="s">
        <v>10</v>
      </c>
      <c r="K4664" t="s">
        <v>12</v>
      </c>
      <c r="L4664" t="s">
        <v>23</v>
      </c>
      <c r="M4664" s="2">
        <v>41299</v>
      </c>
      <c r="N4664" s="2">
        <v>43229</v>
      </c>
      <c r="O4664" t="s">
        <v>21</v>
      </c>
      <c r="P4664">
        <v>0.11</v>
      </c>
    </row>
    <row r="4665" spans="1:16">
      <c r="A4665" s="1">
        <v>41913</v>
      </c>
      <c r="B4665" t="s">
        <v>55</v>
      </c>
      <c r="C4665" t="s">
        <v>82</v>
      </c>
      <c r="D4665" s="4">
        <v>202880.4</v>
      </c>
      <c r="E4665" s="4">
        <v>83099.811839999995</v>
      </c>
      <c r="F4665" s="3">
        <v>0.40959999999999996</v>
      </c>
      <c r="G4665" s="5">
        <v>610.35018050541521</v>
      </c>
      <c r="H4665" s="4">
        <v>249.99943393501806</v>
      </c>
      <c r="I4665">
        <v>332.4</v>
      </c>
      <c r="J4665" t="s">
        <v>10</v>
      </c>
      <c r="K4665" t="s">
        <v>12</v>
      </c>
      <c r="L4665" t="s">
        <v>12</v>
      </c>
      <c r="M4665" s="2">
        <v>41331</v>
      </c>
      <c r="N4665" s="2">
        <v>42499</v>
      </c>
      <c r="O4665" t="s">
        <v>21</v>
      </c>
      <c r="P4665">
        <v>0.15</v>
      </c>
    </row>
    <row r="4666" spans="1:16">
      <c r="A4666" s="1">
        <v>41913</v>
      </c>
      <c r="B4666" t="s">
        <v>55</v>
      </c>
      <c r="C4666" t="s">
        <v>83</v>
      </c>
      <c r="D4666" s="4">
        <v>360229.2</v>
      </c>
      <c r="E4666" s="4">
        <v>62932.041239999991</v>
      </c>
      <c r="F4666" s="3">
        <v>0.17469999999999997</v>
      </c>
      <c r="G4666" s="5">
        <v>2028.3175675675677</v>
      </c>
      <c r="H4666" s="4">
        <v>354.34707905405401</v>
      </c>
      <c r="I4666">
        <v>177.6</v>
      </c>
      <c r="J4666" t="s">
        <v>10</v>
      </c>
      <c r="K4666" t="s">
        <v>20</v>
      </c>
      <c r="L4666" t="s">
        <v>20</v>
      </c>
      <c r="M4666" s="2">
        <v>41295</v>
      </c>
      <c r="N4666" s="2">
        <v>42499</v>
      </c>
      <c r="O4666" t="s">
        <v>21</v>
      </c>
      <c r="P4666">
        <v>0.15</v>
      </c>
    </row>
    <row r="4667" spans="1:16">
      <c r="A4667" s="1">
        <v>41913</v>
      </c>
      <c r="B4667" t="s">
        <v>55</v>
      </c>
      <c r="C4667" t="s">
        <v>84</v>
      </c>
      <c r="D4667" s="4">
        <v>281061.59999999998</v>
      </c>
      <c r="E4667" s="4">
        <v>59135.360639999999</v>
      </c>
      <c r="F4667" s="3">
        <v>0.2104</v>
      </c>
      <c r="G4667" s="5">
        <v>1330.7840909090908</v>
      </c>
      <c r="H4667" s="4">
        <v>279.99697272727275</v>
      </c>
      <c r="I4667">
        <v>211.2</v>
      </c>
      <c r="J4667" t="s">
        <v>10</v>
      </c>
      <c r="K4667" t="s">
        <v>20</v>
      </c>
      <c r="L4667" t="s">
        <v>20</v>
      </c>
      <c r="M4667" s="2">
        <v>41298</v>
      </c>
      <c r="N4667" s="2">
        <v>42133</v>
      </c>
      <c r="O4667" t="s">
        <v>21</v>
      </c>
      <c r="P4667">
        <v>0.15</v>
      </c>
    </row>
    <row r="4668" spans="1:16">
      <c r="A4668" s="1">
        <v>41913</v>
      </c>
      <c r="B4668" t="s">
        <v>55</v>
      </c>
      <c r="C4668" t="s">
        <v>85</v>
      </c>
      <c r="D4668" s="4">
        <v>174565.43999999997</v>
      </c>
      <c r="E4668" s="4">
        <v>22693.5072</v>
      </c>
      <c r="F4668" s="3">
        <v>0.13000000000000003</v>
      </c>
      <c r="G4668" s="5">
        <v>1412.3417475728154</v>
      </c>
      <c r="H4668" s="4">
        <v>183.60442718446603</v>
      </c>
      <c r="I4668">
        <v>123.6</v>
      </c>
      <c r="J4668" t="s">
        <v>10</v>
      </c>
      <c r="K4668" t="s">
        <v>76</v>
      </c>
      <c r="L4668" t="s">
        <v>76</v>
      </c>
      <c r="M4668" s="2">
        <v>41345</v>
      </c>
      <c r="N4668" s="2">
        <v>42499</v>
      </c>
      <c r="O4668" t="s">
        <v>16</v>
      </c>
      <c r="P4668">
        <v>0.13</v>
      </c>
    </row>
    <row r="4669" spans="1:16">
      <c r="A4669" s="1">
        <v>41913</v>
      </c>
      <c r="B4669" t="s">
        <v>55</v>
      </c>
      <c r="C4669" t="s">
        <v>86</v>
      </c>
      <c r="D4669" s="4">
        <v>349875.6</v>
      </c>
      <c r="E4669" s="4">
        <v>70709.858759999988</v>
      </c>
      <c r="F4669" s="3">
        <v>0.20209999999999997</v>
      </c>
      <c r="G4669" s="5">
        <v>2260.1782945736436</v>
      </c>
      <c r="H4669" s="4">
        <v>456.78203333333329</v>
      </c>
      <c r="I4669">
        <v>154.79999999999998</v>
      </c>
      <c r="J4669" t="s">
        <v>10</v>
      </c>
      <c r="K4669" t="s">
        <v>76</v>
      </c>
      <c r="L4669" t="s">
        <v>76</v>
      </c>
      <c r="M4669" s="2">
        <v>41355</v>
      </c>
      <c r="N4669" s="2">
        <v>42499</v>
      </c>
      <c r="O4669" t="s">
        <v>21</v>
      </c>
      <c r="P4669">
        <v>0.18</v>
      </c>
    </row>
    <row r="4670" spans="1:16">
      <c r="A4670" s="1">
        <v>41913</v>
      </c>
      <c r="B4670" t="s">
        <v>55</v>
      </c>
      <c r="C4670" t="s">
        <v>87</v>
      </c>
      <c r="D4670" s="4">
        <v>327651.59999999998</v>
      </c>
      <c r="E4670" s="4">
        <v>71395.283639999994</v>
      </c>
      <c r="F4670" s="3">
        <v>0.21790000000000001</v>
      </c>
      <c r="G4670" s="5">
        <v>1319.0483091787439</v>
      </c>
      <c r="H4670" s="4">
        <v>287.42062657004828</v>
      </c>
      <c r="I4670">
        <v>248.39999999999998</v>
      </c>
      <c r="J4670" t="s">
        <v>10</v>
      </c>
      <c r="K4670" t="s">
        <v>20</v>
      </c>
      <c r="L4670" t="s">
        <v>20</v>
      </c>
      <c r="M4670" s="2">
        <v>41285</v>
      </c>
      <c r="N4670" s="2">
        <v>42499</v>
      </c>
      <c r="O4670" t="s">
        <v>21</v>
      </c>
      <c r="P4670">
        <v>0.18</v>
      </c>
    </row>
    <row r="4671" spans="1:16">
      <c r="A4671" s="1">
        <v>41913</v>
      </c>
      <c r="B4671" t="s">
        <v>55</v>
      </c>
      <c r="C4671" t="s">
        <v>88</v>
      </c>
      <c r="D4671" s="4">
        <v>115252.84800000001</v>
      </c>
      <c r="E4671" s="4">
        <v>19005.194635200001</v>
      </c>
      <c r="F4671" s="3">
        <v>0.16489999999999999</v>
      </c>
      <c r="G4671" s="5">
        <v>727.60636363636365</v>
      </c>
      <c r="H4671" s="4">
        <v>119.98228936363637</v>
      </c>
      <c r="I4671">
        <v>158.4</v>
      </c>
      <c r="J4671" t="s">
        <v>10</v>
      </c>
      <c r="K4671" t="s">
        <v>20</v>
      </c>
      <c r="L4671" t="s">
        <v>20</v>
      </c>
      <c r="M4671" s="2">
        <v>41345</v>
      </c>
      <c r="N4671" s="2">
        <v>42499</v>
      </c>
      <c r="O4671" t="s">
        <v>16</v>
      </c>
      <c r="P4671">
        <v>0.13</v>
      </c>
    </row>
    <row r="4672" spans="1:16">
      <c r="A4672" s="1">
        <v>41913</v>
      </c>
      <c r="B4672" t="s">
        <v>55</v>
      </c>
      <c r="C4672" t="s">
        <v>89</v>
      </c>
      <c r="D4672" s="4">
        <v>177129</v>
      </c>
      <c r="E4672" s="4">
        <v>29899.375199999995</v>
      </c>
      <c r="F4672" s="3">
        <v>0.16879999999999998</v>
      </c>
      <c r="G4672" s="5">
        <v>1658.5112359550562</v>
      </c>
      <c r="H4672" s="4">
        <v>279.95669662921347</v>
      </c>
      <c r="I4672">
        <v>106.8</v>
      </c>
      <c r="J4672" t="s">
        <v>47</v>
      </c>
      <c r="K4672" t="s">
        <v>91</v>
      </c>
      <c r="L4672" t="s">
        <v>90</v>
      </c>
      <c r="M4672" s="2">
        <v>41250</v>
      </c>
      <c r="N4672" s="2">
        <v>42133</v>
      </c>
      <c r="O4672" t="s">
        <v>13</v>
      </c>
      <c r="P4672">
        <v>0</v>
      </c>
    </row>
    <row r="4673" spans="1:18">
      <c r="A4673" s="1">
        <v>41913</v>
      </c>
      <c r="B4673" t="s">
        <v>55</v>
      </c>
      <c r="C4673" t="s">
        <v>92</v>
      </c>
      <c r="D4673" s="4">
        <v>169266</v>
      </c>
      <c r="E4673" s="4">
        <v>29655.403199999997</v>
      </c>
      <c r="F4673" s="3">
        <v>0.17519999999999999</v>
      </c>
      <c r="G4673" s="5">
        <v>3280.348837209302</v>
      </c>
      <c r="H4673" s="4">
        <v>574.71711627906973</v>
      </c>
      <c r="I4673">
        <v>51.6</v>
      </c>
      <c r="J4673" t="s">
        <v>10</v>
      </c>
      <c r="K4673" t="s">
        <v>11</v>
      </c>
      <c r="L4673" t="s">
        <v>42</v>
      </c>
      <c r="M4673" s="2">
        <v>41332</v>
      </c>
      <c r="N4673" s="2">
        <v>42133</v>
      </c>
      <c r="O4673" t="s">
        <v>21</v>
      </c>
      <c r="P4673">
        <v>0.16</v>
      </c>
    </row>
    <row r="4674" spans="1:18">
      <c r="A4674" s="1">
        <v>41913</v>
      </c>
      <c r="B4674" t="s">
        <v>55</v>
      </c>
      <c r="C4674" t="s">
        <v>93</v>
      </c>
      <c r="D4674" s="4">
        <v>287001.59999999998</v>
      </c>
      <c r="E4674" s="4">
        <v>40438.525440000005</v>
      </c>
      <c r="F4674" s="3">
        <v>0.14090000000000003</v>
      </c>
      <c r="G4674" s="5">
        <v>4599.3846153846152</v>
      </c>
      <c r="H4674" s="4">
        <v>648.05329230769235</v>
      </c>
      <c r="I4674">
        <v>62.4</v>
      </c>
      <c r="J4674" t="s">
        <v>10</v>
      </c>
      <c r="K4674" t="s">
        <v>11</v>
      </c>
      <c r="L4674" t="s">
        <v>94</v>
      </c>
      <c r="M4674" s="2">
        <v>41287</v>
      </c>
      <c r="N4674" s="2">
        <v>42499</v>
      </c>
      <c r="O4674" t="s">
        <v>21</v>
      </c>
      <c r="P4674">
        <v>0.13</v>
      </c>
    </row>
    <row r="4675" spans="1:18">
      <c r="A4675" s="1">
        <v>41913</v>
      </c>
      <c r="B4675" t="s">
        <v>55</v>
      </c>
      <c r="C4675" t="s">
        <v>95</v>
      </c>
      <c r="D4675" s="4">
        <v>156136.79999999999</v>
      </c>
      <c r="E4675" s="4">
        <v>0</v>
      </c>
      <c r="F4675" s="3">
        <v>0</v>
      </c>
      <c r="G4675" s="5">
        <v>867.42666666666662</v>
      </c>
      <c r="H4675" s="4">
        <v>0</v>
      </c>
      <c r="I4675">
        <v>180</v>
      </c>
      <c r="J4675" t="s">
        <v>10</v>
      </c>
      <c r="K4675" t="s">
        <v>20</v>
      </c>
      <c r="L4675" t="s">
        <v>20</v>
      </c>
      <c r="M4675" s="2">
        <v>41281</v>
      </c>
      <c r="N4675" s="2">
        <v>42499</v>
      </c>
      <c r="O4675" t="s">
        <v>21</v>
      </c>
      <c r="P4675">
        <v>0.13</v>
      </c>
    </row>
    <row r="4676" spans="1:18">
      <c r="A4676" s="1">
        <v>41913</v>
      </c>
      <c r="B4676" t="s">
        <v>55</v>
      </c>
      <c r="C4676" t="s">
        <v>96</v>
      </c>
      <c r="D4676" s="4">
        <v>1000747.2</v>
      </c>
      <c r="E4676" s="4">
        <v>0</v>
      </c>
      <c r="F4676" s="3">
        <v>0</v>
      </c>
      <c r="G4676" s="5">
        <v>1869.8565022421526</v>
      </c>
      <c r="H4676" s="4">
        <v>0</v>
      </c>
      <c r="I4676">
        <v>535.19999999999993</v>
      </c>
      <c r="J4676" t="s">
        <v>10</v>
      </c>
      <c r="K4676" t="s">
        <v>76</v>
      </c>
      <c r="L4676" t="s">
        <v>76</v>
      </c>
      <c r="M4676" s="2">
        <v>41974</v>
      </c>
      <c r="N4676" s="2">
        <v>42499</v>
      </c>
      <c r="O4676" t="s">
        <v>13</v>
      </c>
    </row>
    <row r="4677" spans="1:18">
      <c r="A4677" s="1">
        <v>41913</v>
      </c>
      <c r="B4677" t="s">
        <v>55</v>
      </c>
      <c r="C4677" t="s">
        <v>97</v>
      </c>
      <c r="D4677" s="4">
        <v>678158.4</v>
      </c>
      <c r="E4677" s="4">
        <v>160926.98832</v>
      </c>
      <c r="F4677" s="3">
        <v>0.23730000000000001</v>
      </c>
      <c r="G4677" s="5">
        <v>969.35162950257291</v>
      </c>
      <c r="H4677" s="4">
        <v>230.02714168096054</v>
      </c>
      <c r="I4677">
        <v>699.6</v>
      </c>
      <c r="J4677" t="s">
        <v>10</v>
      </c>
      <c r="K4677" t="s">
        <v>20</v>
      </c>
      <c r="L4677" t="s">
        <v>20</v>
      </c>
      <c r="M4677" s="2">
        <v>41331</v>
      </c>
      <c r="N4677" s="2">
        <v>42499</v>
      </c>
      <c r="O4677" t="s">
        <v>21</v>
      </c>
      <c r="P4677">
        <v>0.15</v>
      </c>
    </row>
    <row r="4678" spans="1:18">
      <c r="A4678" s="1">
        <v>41913</v>
      </c>
      <c r="B4678" t="s">
        <v>55</v>
      </c>
      <c r="C4678" t="s">
        <v>98</v>
      </c>
      <c r="D4678" s="4">
        <v>1162396.3199999998</v>
      </c>
      <c r="E4678" s="4">
        <v>164130.360384</v>
      </c>
      <c r="F4678" s="3">
        <v>0.14120000000000002</v>
      </c>
      <c r="G4678" s="5">
        <v>2356.8457420924569</v>
      </c>
      <c r="H4678" s="4">
        <v>332.78661878345497</v>
      </c>
      <c r="I4678">
        <v>493.2</v>
      </c>
      <c r="J4678" t="s">
        <v>47</v>
      </c>
      <c r="K4678" t="s">
        <v>100</v>
      </c>
      <c r="L4678" t="s">
        <v>99</v>
      </c>
      <c r="M4678" s="2">
        <v>41241</v>
      </c>
      <c r="N4678" s="2">
        <v>43229</v>
      </c>
      <c r="O4678" t="s">
        <v>21</v>
      </c>
      <c r="P4678">
        <v>0.12</v>
      </c>
    </row>
    <row r="4679" spans="1:18">
      <c r="A4679" s="1">
        <v>41913</v>
      </c>
      <c r="B4679" t="s">
        <v>55</v>
      </c>
      <c r="C4679" t="s">
        <v>101</v>
      </c>
      <c r="D4679" s="4">
        <v>455179.2</v>
      </c>
      <c r="E4679" s="4">
        <v>48066.923519999997</v>
      </c>
      <c r="F4679" s="3">
        <v>0.10559999999999999</v>
      </c>
      <c r="G4679" s="5">
        <v>1955.2371134020621</v>
      </c>
      <c r="H4679" s="4">
        <v>206.47303917525772</v>
      </c>
      <c r="I4679">
        <v>232.79999999999998</v>
      </c>
      <c r="J4679" t="s">
        <v>34</v>
      </c>
      <c r="K4679" t="s">
        <v>58</v>
      </c>
      <c r="L4679" t="s">
        <v>57</v>
      </c>
      <c r="M4679" s="2">
        <v>41331</v>
      </c>
      <c r="N4679" s="2">
        <v>43229</v>
      </c>
      <c r="O4679" t="s">
        <v>21</v>
      </c>
      <c r="P4679">
        <v>0.08</v>
      </c>
    </row>
    <row r="4680" spans="1:18">
      <c r="A4680" s="1">
        <v>41913</v>
      </c>
      <c r="B4680" t="s">
        <v>55</v>
      </c>
      <c r="C4680" t="s">
        <v>102</v>
      </c>
      <c r="D4680" s="4">
        <v>440282.39999999997</v>
      </c>
      <c r="E4680" s="4">
        <v>49883.995919999994</v>
      </c>
      <c r="F4680" s="3">
        <v>0.1133</v>
      </c>
      <c r="G4680" s="5">
        <v>926.52020202020196</v>
      </c>
      <c r="H4680" s="4">
        <v>104.97473888888888</v>
      </c>
      <c r="I4680">
        <v>475.2</v>
      </c>
      <c r="J4680" t="s">
        <v>34</v>
      </c>
      <c r="K4680" t="s">
        <v>58</v>
      </c>
      <c r="L4680" t="s">
        <v>57</v>
      </c>
      <c r="M4680" s="2">
        <v>41332</v>
      </c>
      <c r="N4680" s="2">
        <v>44325</v>
      </c>
      <c r="O4680" t="s">
        <v>21</v>
      </c>
      <c r="P4680">
        <v>0.08</v>
      </c>
    </row>
    <row r="4681" spans="1:18">
      <c r="A4681" s="1">
        <v>41913</v>
      </c>
      <c r="B4681" t="s">
        <v>55</v>
      </c>
      <c r="C4681" t="s">
        <v>103</v>
      </c>
      <c r="D4681" s="4">
        <v>507690</v>
      </c>
      <c r="E4681" s="4">
        <v>61785.873</v>
      </c>
      <c r="F4681" s="3">
        <v>0.1217</v>
      </c>
      <c r="G4681" s="5">
        <v>904.00641025641016</v>
      </c>
      <c r="H4681" s="4">
        <v>110.01758012820513</v>
      </c>
      <c r="I4681">
        <v>561.6</v>
      </c>
      <c r="J4681" t="s">
        <v>34</v>
      </c>
      <c r="K4681" t="s">
        <v>58</v>
      </c>
      <c r="L4681" t="s">
        <v>57</v>
      </c>
      <c r="M4681" s="2">
        <v>41327</v>
      </c>
      <c r="N4681" s="2">
        <v>44325</v>
      </c>
      <c r="O4681" t="s">
        <v>16</v>
      </c>
      <c r="P4681">
        <v>0.08</v>
      </c>
    </row>
    <row r="4682" spans="1:18">
      <c r="A4682" s="1">
        <v>41913</v>
      </c>
      <c r="B4682" t="s">
        <v>55</v>
      </c>
      <c r="C4682" t="s">
        <v>104</v>
      </c>
      <c r="D4682" s="4">
        <v>585113.69999999995</v>
      </c>
      <c r="E4682" s="4">
        <v>77235.008400000006</v>
      </c>
      <c r="F4682" s="3">
        <v>0.13200000000000003</v>
      </c>
      <c r="G4682" s="5">
        <v>354.61436363636363</v>
      </c>
      <c r="H4682" s="4">
        <v>46.809096000000004</v>
      </c>
      <c r="I4682">
        <v>1650</v>
      </c>
      <c r="J4682" t="s">
        <v>34</v>
      </c>
      <c r="K4682" t="s">
        <v>58</v>
      </c>
      <c r="L4682" t="s">
        <v>57</v>
      </c>
      <c r="M4682" s="2">
        <v>41261</v>
      </c>
      <c r="N4682" s="2">
        <v>44332</v>
      </c>
      <c r="O4682" t="s">
        <v>30</v>
      </c>
      <c r="P4682">
        <v>7.0000000000000007E-2</v>
      </c>
    </row>
    <row r="4683" spans="1:18">
      <c r="A4683" s="1">
        <v>41913</v>
      </c>
      <c r="B4683" t="s">
        <v>55</v>
      </c>
      <c r="C4683" t="s">
        <v>247</v>
      </c>
      <c r="D4683" s="4">
        <v>59419.871999999988</v>
      </c>
      <c r="E4683" s="4">
        <v>9513.1215072000014</v>
      </c>
      <c r="F4683" s="3">
        <v>0.16010000000000005</v>
      </c>
      <c r="G4683" s="5">
        <v>2475.8279999999995</v>
      </c>
      <c r="H4683" s="4">
        <v>396.38006280000008</v>
      </c>
      <c r="I4683">
        <v>24</v>
      </c>
      <c r="J4683" t="s">
        <v>10</v>
      </c>
      <c r="K4683" t="s">
        <v>12</v>
      </c>
      <c r="L4683" t="s">
        <v>27</v>
      </c>
      <c r="M4683" s="2">
        <v>41893</v>
      </c>
      <c r="N4683" s="2">
        <v>42257</v>
      </c>
      <c r="O4683" t="s">
        <v>21</v>
      </c>
      <c r="P4683">
        <v>0.15</v>
      </c>
    </row>
    <row r="4684" spans="1:18">
      <c r="A4684" s="1">
        <v>41913</v>
      </c>
      <c r="B4684" t="s">
        <v>55</v>
      </c>
      <c r="C4684" t="s">
        <v>249</v>
      </c>
      <c r="D4684" s="4">
        <v>42236.4</v>
      </c>
      <c r="E4684" s="4">
        <v>6935.2168800000009</v>
      </c>
      <c r="F4684" s="3">
        <v>0.16420000000000001</v>
      </c>
      <c r="G4684" s="5">
        <v>2933.0833333333339</v>
      </c>
      <c r="H4684" s="4">
        <v>481.61228333333344</v>
      </c>
      <c r="I4684">
        <v>14.399999999999999</v>
      </c>
      <c r="J4684" t="s">
        <v>10</v>
      </c>
      <c r="K4684" t="s">
        <v>11</v>
      </c>
      <c r="L4684" t="s">
        <v>94</v>
      </c>
      <c r="M4684" s="2">
        <v>41902</v>
      </c>
      <c r="N4684" s="2">
        <v>42266</v>
      </c>
      <c r="O4684" t="s">
        <v>21</v>
      </c>
      <c r="P4684">
        <v>0.15</v>
      </c>
    </row>
    <row r="4685" spans="1:18">
      <c r="A4685" s="1">
        <v>41913</v>
      </c>
      <c r="B4685" t="s">
        <v>55</v>
      </c>
      <c r="C4685" t="s">
        <v>287</v>
      </c>
      <c r="D4685" s="4">
        <v>34452</v>
      </c>
      <c r="E4685" s="4">
        <v>6601.0032000000001</v>
      </c>
      <c r="F4685" s="3">
        <v>0.19159999999999999</v>
      </c>
      <c r="G4685" s="5">
        <v>2392.5000000000005</v>
      </c>
      <c r="H4685" s="4">
        <v>458.40300000000008</v>
      </c>
      <c r="I4685">
        <v>14.399999999999999</v>
      </c>
      <c r="J4685" t="s">
        <v>10</v>
      </c>
      <c r="K4685" t="s">
        <v>11</v>
      </c>
      <c r="L4685" t="s">
        <v>9</v>
      </c>
      <c r="M4685" s="2">
        <v>41724</v>
      </c>
      <c r="N4685" s="2">
        <v>42088</v>
      </c>
      <c r="O4685" t="s">
        <v>21</v>
      </c>
      <c r="P4685">
        <v>0.14000000000000001</v>
      </c>
    </row>
    <row r="4686" spans="1:18">
      <c r="A4686" s="1">
        <v>41913</v>
      </c>
      <c r="B4686" t="s">
        <v>55</v>
      </c>
      <c r="C4686" t="s">
        <v>293</v>
      </c>
      <c r="D4686" s="4">
        <v>24300</v>
      </c>
      <c r="E4686" s="4">
        <v>2430</v>
      </c>
      <c r="F4686" s="3">
        <v>0.1</v>
      </c>
      <c r="G4686" s="5">
        <v>10125</v>
      </c>
      <c r="H4686" s="4">
        <v>1012.5</v>
      </c>
      <c r="I4686">
        <v>2.4</v>
      </c>
      <c r="J4686" t="s">
        <v>34</v>
      </c>
      <c r="K4686" t="s">
        <v>36</v>
      </c>
      <c r="L4686" t="s">
        <v>167</v>
      </c>
      <c r="M4686" s="2">
        <v>41712</v>
      </c>
      <c r="N4686" s="2">
        <v>42076</v>
      </c>
      <c r="O4686" t="s">
        <v>16</v>
      </c>
      <c r="P4686">
        <v>0.1</v>
      </c>
      <c r="R4686">
        <f t="shared" ref="R4686" si="399">(N4686-M4686)/365</f>
        <v>0.99726027397260275</v>
      </c>
    </row>
    <row r="4687" spans="1:18">
      <c r="A4687" s="1">
        <v>41913</v>
      </c>
      <c r="B4687" t="s">
        <v>55</v>
      </c>
      <c r="C4687" t="s">
        <v>294</v>
      </c>
      <c r="D4687" s="4">
        <v>47457.599999999999</v>
      </c>
      <c r="E4687" s="4">
        <v>8665.7577600000004</v>
      </c>
      <c r="F4687" s="3">
        <v>0.18260000000000001</v>
      </c>
      <c r="G4687" s="5">
        <v>4943.5</v>
      </c>
      <c r="H4687" s="4">
        <v>902.68310000000008</v>
      </c>
      <c r="I4687">
        <v>9.6</v>
      </c>
      <c r="J4687" t="s">
        <v>10</v>
      </c>
      <c r="K4687" t="s">
        <v>11</v>
      </c>
      <c r="L4687" t="s">
        <v>94</v>
      </c>
      <c r="M4687" s="2">
        <v>41759</v>
      </c>
      <c r="N4687" s="2">
        <v>42123</v>
      </c>
      <c r="O4687" t="s">
        <v>21</v>
      </c>
      <c r="P4687">
        <v>0.17</v>
      </c>
    </row>
    <row r="4688" spans="1:18">
      <c r="A4688" s="1">
        <v>41913</v>
      </c>
      <c r="B4688" t="s">
        <v>55</v>
      </c>
      <c r="C4688" t="s">
        <v>295</v>
      </c>
      <c r="D4688" s="4">
        <v>31756.799999999999</v>
      </c>
      <c r="E4688" s="4">
        <v>12000.89472</v>
      </c>
      <c r="F4688" s="3">
        <v>0.37790000000000001</v>
      </c>
      <c r="G4688" s="5">
        <v>472.57142857142856</v>
      </c>
      <c r="H4688" s="4">
        <v>178.58474285714286</v>
      </c>
      <c r="I4688">
        <v>67.2</v>
      </c>
      <c r="J4688" t="s">
        <v>47</v>
      </c>
      <c r="K4688" t="s">
        <v>91</v>
      </c>
      <c r="L4688" t="s">
        <v>276</v>
      </c>
      <c r="M4688" s="2">
        <v>41752</v>
      </c>
      <c r="N4688" s="2">
        <v>42116</v>
      </c>
      <c r="O4688" t="s">
        <v>13</v>
      </c>
    </row>
    <row r="4689" spans="1:18">
      <c r="A4689" s="1">
        <v>41913</v>
      </c>
      <c r="B4689" t="s">
        <v>55</v>
      </c>
      <c r="C4689" t="s">
        <v>313</v>
      </c>
      <c r="D4689" s="4">
        <v>32197.199999999997</v>
      </c>
      <c r="E4689" s="4">
        <v>11040.419879999999</v>
      </c>
      <c r="F4689" s="3">
        <v>0.34290000000000004</v>
      </c>
      <c r="G4689" s="5">
        <v>670.77499999999998</v>
      </c>
      <c r="H4689" s="4">
        <v>230.0087475</v>
      </c>
      <c r="I4689">
        <v>48</v>
      </c>
      <c r="J4689" t="s">
        <v>34</v>
      </c>
      <c r="K4689" t="s">
        <v>36</v>
      </c>
      <c r="L4689" t="s">
        <v>35</v>
      </c>
      <c r="M4689" s="2">
        <v>41832</v>
      </c>
      <c r="N4689" s="2">
        <v>42562</v>
      </c>
      <c r="O4689" t="s">
        <v>21</v>
      </c>
      <c r="P4689">
        <v>0.13</v>
      </c>
      <c r="R4689">
        <f t="shared" ref="R4689" si="400">(N4689-M4689)/365</f>
        <v>2</v>
      </c>
    </row>
    <row r="4690" spans="1:18">
      <c r="A4690" s="1">
        <v>41913</v>
      </c>
      <c r="B4690" t="s">
        <v>55</v>
      </c>
      <c r="C4690" t="s">
        <v>189</v>
      </c>
      <c r="D4690" s="4">
        <v>40834.799999999996</v>
      </c>
      <c r="E4690" s="4">
        <v>7542.1875599999985</v>
      </c>
      <c r="F4690" s="3">
        <v>0.18469999999999998</v>
      </c>
      <c r="G4690" s="5">
        <v>2835.75</v>
      </c>
      <c r="H4690" s="4">
        <v>523.76302499999997</v>
      </c>
      <c r="I4690">
        <v>14.399999999999999</v>
      </c>
      <c r="J4690" t="s">
        <v>10</v>
      </c>
      <c r="K4690" t="s">
        <v>11</v>
      </c>
      <c r="L4690" t="s">
        <v>94</v>
      </c>
      <c r="M4690" s="2">
        <v>41804</v>
      </c>
      <c r="N4690" s="2">
        <v>42133</v>
      </c>
      <c r="O4690" t="s">
        <v>21</v>
      </c>
      <c r="P4690">
        <v>0.17</v>
      </c>
    </row>
    <row r="4691" spans="1:18">
      <c r="A4691" s="1">
        <v>41913</v>
      </c>
      <c r="B4691" t="s">
        <v>55</v>
      </c>
      <c r="C4691" t="s">
        <v>254</v>
      </c>
      <c r="D4691" s="4">
        <v>44302.799999999996</v>
      </c>
      <c r="E4691" s="4">
        <v>7686.5358000000006</v>
      </c>
      <c r="F4691" s="3">
        <v>0.17350000000000004</v>
      </c>
      <c r="G4691" s="5">
        <v>3076.5833333333335</v>
      </c>
      <c r="H4691" s="4">
        <v>533.78720833333341</v>
      </c>
      <c r="I4691">
        <v>14.399999999999999</v>
      </c>
      <c r="J4691" t="s">
        <v>10</v>
      </c>
      <c r="K4691" t="s">
        <v>11</v>
      </c>
      <c r="L4691" t="s">
        <v>94</v>
      </c>
      <c r="M4691" s="2">
        <v>41533</v>
      </c>
      <c r="N4691" s="2">
        <v>42262</v>
      </c>
      <c r="O4691" t="s">
        <v>21</v>
      </c>
      <c r="P4691">
        <v>0.16</v>
      </c>
    </row>
    <row r="4692" spans="1:18">
      <c r="A4692" s="1">
        <v>41913</v>
      </c>
      <c r="B4692" t="s">
        <v>55</v>
      </c>
      <c r="C4692" t="s">
        <v>255</v>
      </c>
      <c r="D4692" s="4">
        <v>45907.199999999997</v>
      </c>
      <c r="E4692" s="4">
        <v>8405.6083199999994</v>
      </c>
      <c r="F4692" s="3">
        <v>0.18309999999999998</v>
      </c>
      <c r="G4692" s="5">
        <v>3188</v>
      </c>
      <c r="H4692" s="4">
        <v>583.72280000000001</v>
      </c>
      <c r="I4692">
        <v>14.399999999999999</v>
      </c>
      <c r="J4692" t="s">
        <v>10</v>
      </c>
      <c r="K4692" t="s">
        <v>11</v>
      </c>
      <c r="L4692" t="s">
        <v>94</v>
      </c>
      <c r="M4692" s="2">
        <v>41518</v>
      </c>
      <c r="N4692" s="2">
        <v>42247</v>
      </c>
      <c r="O4692" t="s">
        <v>21</v>
      </c>
      <c r="P4692">
        <v>0.17</v>
      </c>
    </row>
    <row r="4693" spans="1:18">
      <c r="A4693" s="1">
        <v>41913</v>
      </c>
      <c r="B4693" t="s">
        <v>55</v>
      </c>
      <c r="C4693" t="s">
        <v>256</v>
      </c>
      <c r="D4693" s="4">
        <v>35082</v>
      </c>
      <c r="E4693" s="4">
        <v>6598.9241999999986</v>
      </c>
      <c r="F4693" s="3">
        <v>0.18809999999999996</v>
      </c>
      <c r="G4693" s="5">
        <v>2436.2500000000005</v>
      </c>
      <c r="H4693" s="4">
        <v>458.25862499999994</v>
      </c>
      <c r="I4693">
        <v>14.399999999999999</v>
      </c>
      <c r="J4693" t="s">
        <v>52</v>
      </c>
      <c r="K4693" t="s">
        <v>51</v>
      </c>
      <c r="L4693" t="s">
        <v>51</v>
      </c>
      <c r="M4693" s="2">
        <v>41536</v>
      </c>
      <c r="N4693" s="2">
        <v>42265</v>
      </c>
      <c r="O4693" t="s">
        <v>21</v>
      </c>
      <c r="P4693">
        <v>0.13</v>
      </c>
    </row>
    <row r="4694" spans="1:18">
      <c r="A4694" s="1">
        <v>41913</v>
      </c>
      <c r="B4694" t="s">
        <v>55</v>
      </c>
      <c r="C4694" t="s">
        <v>257</v>
      </c>
      <c r="D4694" s="4">
        <v>38215.199999999997</v>
      </c>
      <c r="E4694" s="4">
        <v>6714.4106400000001</v>
      </c>
      <c r="F4694" s="3">
        <v>0.17570000000000002</v>
      </c>
      <c r="G4694" s="5">
        <v>2653.8333333333335</v>
      </c>
      <c r="H4694" s="4">
        <v>466.27851666666669</v>
      </c>
      <c r="I4694">
        <v>14.399999999999999</v>
      </c>
      <c r="J4694" t="s">
        <v>10</v>
      </c>
      <c r="K4694" t="s">
        <v>11</v>
      </c>
      <c r="L4694" t="s">
        <v>94</v>
      </c>
      <c r="M4694" s="2">
        <v>41541</v>
      </c>
      <c r="N4694" s="2">
        <v>42270</v>
      </c>
      <c r="O4694" t="s">
        <v>21</v>
      </c>
      <c r="P4694">
        <v>0.16</v>
      </c>
    </row>
    <row r="4695" spans="1:18">
      <c r="A4695" s="1">
        <v>41913</v>
      </c>
      <c r="B4695" t="s">
        <v>55</v>
      </c>
      <c r="C4695" t="s">
        <v>278</v>
      </c>
      <c r="D4695" s="4">
        <v>4104</v>
      </c>
      <c r="E4695" s="4">
        <v>2400.0191999999997</v>
      </c>
      <c r="F4695" s="3">
        <v>0.58479999999999999</v>
      </c>
      <c r="G4695" s="5">
        <v>263.07692307692309</v>
      </c>
      <c r="H4695" s="4">
        <v>153.84738461538461</v>
      </c>
      <c r="I4695">
        <v>15.6</v>
      </c>
      <c r="J4695" t="s">
        <v>47</v>
      </c>
      <c r="K4695" t="s">
        <v>91</v>
      </c>
      <c r="L4695" t="s">
        <v>279</v>
      </c>
      <c r="M4695" s="2">
        <v>41609</v>
      </c>
      <c r="N4695" s="2">
        <v>41973</v>
      </c>
      <c r="O4695" t="s">
        <v>13</v>
      </c>
      <c r="P4695">
        <v>0</v>
      </c>
    </row>
    <row r="4696" spans="1:18">
      <c r="A4696" s="1">
        <v>41913</v>
      </c>
      <c r="B4696" t="s">
        <v>55</v>
      </c>
      <c r="C4696" t="s">
        <v>277</v>
      </c>
      <c r="D4696" s="4">
        <v>8298</v>
      </c>
      <c r="E4696" s="4">
        <v>2039.6484</v>
      </c>
      <c r="F4696" s="3">
        <v>0.24579999999999999</v>
      </c>
      <c r="G4696" s="5">
        <v>1152.5</v>
      </c>
      <c r="H4696" s="4">
        <v>283.28450000000004</v>
      </c>
      <c r="I4696">
        <v>7.1999999999999993</v>
      </c>
      <c r="J4696" t="s">
        <v>47</v>
      </c>
      <c r="K4696" t="s">
        <v>91</v>
      </c>
      <c r="L4696" t="s">
        <v>280</v>
      </c>
      <c r="M4696" s="2">
        <v>41617</v>
      </c>
      <c r="N4696" s="2">
        <v>41981</v>
      </c>
      <c r="O4696" t="s">
        <v>13</v>
      </c>
      <c r="P4696">
        <v>0</v>
      </c>
    </row>
    <row r="4697" spans="1:18">
      <c r="A4697" s="1">
        <v>41944</v>
      </c>
      <c r="B4697" t="s">
        <v>55</v>
      </c>
      <c r="C4697" t="s">
        <v>56</v>
      </c>
      <c r="D4697" s="4">
        <v>811255.2</v>
      </c>
      <c r="E4697" s="4">
        <v>126474.68568</v>
      </c>
      <c r="F4697" s="3">
        <v>0.15590000000000001</v>
      </c>
      <c r="G4697" s="5">
        <v>673.35258964143429</v>
      </c>
      <c r="H4697" s="4">
        <v>104.9756687250996</v>
      </c>
      <c r="I4697">
        <v>1204.8</v>
      </c>
      <c r="J4697" t="s">
        <v>34</v>
      </c>
      <c r="K4697" t="s">
        <v>58</v>
      </c>
      <c r="L4697" t="s">
        <v>57</v>
      </c>
      <c r="M4697" s="2">
        <v>41270</v>
      </c>
      <c r="N4697" s="2">
        <v>44325</v>
      </c>
      <c r="O4697" t="s">
        <v>16</v>
      </c>
      <c r="P4697">
        <v>0.08</v>
      </c>
    </row>
    <row r="4698" spans="1:18">
      <c r="A4698" s="1">
        <v>41944</v>
      </c>
      <c r="B4698" t="s">
        <v>55</v>
      </c>
      <c r="C4698" t="s">
        <v>59</v>
      </c>
      <c r="D4698" s="4">
        <v>641668.79999999993</v>
      </c>
      <c r="E4698" s="4">
        <v>94004.479199999987</v>
      </c>
      <c r="F4698" s="3">
        <v>0.14649999999999999</v>
      </c>
      <c r="G4698" s="5">
        <v>751.01685393258424</v>
      </c>
      <c r="H4698" s="4">
        <v>110.02396910112358</v>
      </c>
      <c r="I4698">
        <v>854.4</v>
      </c>
      <c r="J4698" t="s">
        <v>34</v>
      </c>
      <c r="K4698" t="s">
        <v>58</v>
      </c>
      <c r="L4698" t="s">
        <v>57</v>
      </c>
      <c r="M4698" s="2">
        <v>41286</v>
      </c>
      <c r="N4698" s="2">
        <v>44325</v>
      </c>
      <c r="O4698" t="s">
        <v>16</v>
      </c>
      <c r="P4698">
        <v>0.08</v>
      </c>
    </row>
    <row r="4699" spans="1:18">
      <c r="A4699" s="1">
        <v>41944</v>
      </c>
      <c r="B4699" t="s">
        <v>55</v>
      </c>
      <c r="C4699" t="s">
        <v>331</v>
      </c>
      <c r="D4699" s="4">
        <v>862352.4</v>
      </c>
      <c r="E4699" s="4">
        <v>78301.59792</v>
      </c>
      <c r="F4699" s="3">
        <v>9.0799999999999992E-2</v>
      </c>
      <c r="G4699" s="5">
        <v>1596.9488888888889</v>
      </c>
      <c r="H4699" s="4">
        <v>145.00295911111112</v>
      </c>
      <c r="I4699">
        <v>540</v>
      </c>
      <c r="J4699" t="s">
        <v>34</v>
      </c>
      <c r="K4699" t="s">
        <v>58</v>
      </c>
      <c r="L4699" t="s">
        <v>57</v>
      </c>
      <c r="M4699" s="2">
        <v>41877</v>
      </c>
      <c r="N4699" s="2">
        <v>43702</v>
      </c>
      <c r="O4699" t="s">
        <v>16</v>
      </c>
      <c r="P4699">
        <v>0.08</v>
      </c>
    </row>
    <row r="4700" spans="1:18">
      <c r="A4700" s="1">
        <v>41944</v>
      </c>
      <c r="B4700" t="s">
        <v>55</v>
      </c>
      <c r="C4700" t="s">
        <v>311</v>
      </c>
      <c r="D4700" s="4">
        <v>721172.4</v>
      </c>
      <c r="E4700" s="4">
        <v>78752.026079999996</v>
      </c>
      <c r="F4700" s="3">
        <v>0.10919999999999999</v>
      </c>
      <c r="G4700" s="5">
        <v>1144.7180952380952</v>
      </c>
      <c r="H4700" s="4">
        <v>125.00321599999999</v>
      </c>
      <c r="I4700">
        <v>630</v>
      </c>
      <c r="J4700" t="s">
        <v>34</v>
      </c>
      <c r="K4700" t="s">
        <v>58</v>
      </c>
      <c r="L4700" t="s">
        <v>57</v>
      </c>
      <c r="M4700" s="2">
        <v>41757</v>
      </c>
      <c r="N4700" s="2">
        <v>43948</v>
      </c>
      <c r="O4700" t="s">
        <v>16</v>
      </c>
      <c r="P4700">
        <v>0.08</v>
      </c>
    </row>
    <row r="4701" spans="1:18">
      <c r="A4701" s="1">
        <v>41944</v>
      </c>
      <c r="B4701" t="s">
        <v>55</v>
      </c>
      <c r="C4701" t="s">
        <v>60</v>
      </c>
      <c r="D4701" s="4">
        <v>164423.16000000006</v>
      </c>
      <c r="E4701" s="4">
        <v>26340.590231999999</v>
      </c>
      <c r="F4701" s="3">
        <v>0.16019999999999993</v>
      </c>
      <c r="G4701" s="5">
        <v>655.59473684210559</v>
      </c>
      <c r="H4701" s="4">
        <v>105.02627684210526</v>
      </c>
      <c r="I4701">
        <v>250.79999999999998</v>
      </c>
      <c r="J4701" t="s">
        <v>62</v>
      </c>
      <c r="K4701" t="s">
        <v>61</v>
      </c>
      <c r="L4701" t="s">
        <v>61</v>
      </c>
      <c r="M4701" s="2">
        <v>41243</v>
      </c>
      <c r="N4701" s="2">
        <v>43229</v>
      </c>
      <c r="O4701" t="s">
        <v>13</v>
      </c>
      <c r="P4701">
        <v>0</v>
      </c>
    </row>
    <row r="4702" spans="1:18">
      <c r="A4702" s="1">
        <v>41944</v>
      </c>
      <c r="B4702" t="s">
        <v>55</v>
      </c>
      <c r="C4702" t="s">
        <v>63</v>
      </c>
      <c r="D4702" s="4">
        <v>673558.79999999993</v>
      </c>
      <c r="E4702" s="4">
        <v>110800.42259999999</v>
      </c>
      <c r="F4702" s="3">
        <v>0.16450000000000001</v>
      </c>
      <c r="G4702" s="5">
        <v>516.8499079189686</v>
      </c>
      <c r="H4702" s="4">
        <v>85.021809852670344</v>
      </c>
      <c r="I4702">
        <v>1303.2</v>
      </c>
      <c r="J4702" t="s">
        <v>34</v>
      </c>
      <c r="K4702" t="s">
        <v>58</v>
      </c>
      <c r="L4702" t="s">
        <v>57</v>
      </c>
      <c r="M4702" s="2">
        <v>41268</v>
      </c>
      <c r="N4702" s="2">
        <v>44325</v>
      </c>
      <c r="O4702" t="s">
        <v>16</v>
      </c>
      <c r="P4702">
        <v>7.0000000000000007E-2</v>
      </c>
    </row>
    <row r="4703" spans="1:18">
      <c r="A4703" s="1">
        <v>41944</v>
      </c>
      <c r="B4703" t="s">
        <v>55</v>
      </c>
      <c r="C4703" t="s">
        <v>64</v>
      </c>
      <c r="D4703" s="4">
        <v>245616.36</v>
      </c>
      <c r="E4703" s="4">
        <v>50867.14815600001</v>
      </c>
      <c r="F4703" s="3">
        <v>0.20710000000000006</v>
      </c>
      <c r="G4703" s="5">
        <v>1255.7073619631901</v>
      </c>
      <c r="H4703" s="4">
        <v>260.05699466257676</v>
      </c>
      <c r="I4703">
        <v>195.6</v>
      </c>
      <c r="J4703" t="s">
        <v>10</v>
      </c>
      <c r="K4703" t="s">
        <v>12</v>
      </c>
      <c r="L4703" t="s">
        <v>27</v>
      </c>
      <c r="M4703" s="2">
        <v>41299</v>
      </c>
      <c r="N4703" s="2">
        <v>42499</v>
      </c>
      <c r="O4703" t="s">
        <v>21</v>
      </c>
      <c r="P4703">
        <v>0.16</v>
      </c>
    </row>
    <row r="4704" spans="1:18">
      <c r="A4704" s="1">
        <v>41944</v>
      </c>
      <c r="B4704" t="s">
        <v>55</v>
      </c>
      <c r="C4704" t="s">
        <v>65</v>
      </c>
      <c r="D4704" s="4">
        <v>265819.2</v>
      </c>
      <c r="E4704" s="4">
        <v>48910.732800000005</v>
      </c>
      <c r="F4704" s="3">
        <v>0.18400000000000002</v>
      </c>
      <c r="G4704" s="5">
        <v>1466.993377483444</v>
      </c>
      <c r="H4704" s="4">
        <v>269.92678145695368</v>
      </c>
      <c r="I4704">
        <v>181.2</v>
      </c>
      <c r="J4704" t="s">
        <v>10</v>
      </c>
      <c r="K4704" t="s">
        <v>20</v>
      </c>
      <c r="L4704" t="s">
        <v>20</v>
      </c>
      <c r="M4704" s="2">
        <v>41286</v>
      </c>
      <c r="N4704" s="2">
        <v>42499</v>
      </c>
      <c r="O4704" t="s">
        <v>21</v>
      </c>
      <c r="P4704">
        <v>0.11</v>
      </c>
    </row>
    <row r="4705" spans="1:17">
      <c r="A4705" s="1">
        <v>41944</v>
      </c>
      <c r="B4705" t="s">
        <v>55</v>
      </c>
      <c r="C4705" t="s">
        <v>66</v>
      </c>
      <c r="D4705" s="4">
        <v>171435.6</v>
      </c>
      <c r="E4705" s="4">
        <v>31715.585999999996</v>
      </c>
      <c r="F4705" s="3">
        <v>0.18499999999999997</v>
      </c>
      <c r="G4705" s="5">
        <v>1428.63</v>
      </c>
      <c r="H4705" s="4">
        <v>264.29654999999997</v>
      </c>
      <c r="I4705">
        <v>120</v>
      </c>
      <c r="J4705" t="s">
        <v>10</v>
      </c>
      <c r="K4705" t="s">
        <v>20</v>
      </c>
      <c r="L4705" t="s">
        <v>20</v>
      </c>
      <c r="M4705" s="2">
        <v>41279</v>
      </c>
      <c r="N4705" s="2">
        <v>42499</v>
      </c>
      <c r="O4705" t="s">
        <v>21</v>
      </c>
      <c r="P4705">
        <v>0.15</v>
      </c>
    </row>
    <row r="4706" spans="1:17">
      <c r="A4706" s="1">
        <v>41944</v>
      </c>
      <c r="B4706" t="s">
        <v>55</v>
      </c>
      <c r="C4706" t="s">
        <v>67</v>
      </c>
      <c r="D4706" s="4">
        <v>144612</v>
      </c>
      <c r="E4706" s="4">
        <v>33897.052799999998</v>
      </c>
      <c r="F4706" s="3">
        <v>0.2344</v>
      </c>
      <c r="G4706" s="5">
        <v>1066.4601769911505</v>
      </c>
      <c r="H4706" s="4">
        <v>249.97826548672566</v>
      </c>
      <c r="I4706">
        <v>135.6</v>
      </c>
      <c r="J4706" t="s">
        <v>10</v>
      </c>
      <c r="K4706" t="s">
        <v>20</v>
      </c>
      <c r="L4706" t="s">
        <v>20</v>
      </c>
      <c r="M4706" s="2">
        <v>41281</v>
      </c>
      <c r="N4706" s="2">
        <v>42133</v>
      </c>
      <c r="O4706" t="s">
        <v>21</v>
      </c>
      <c r="P4706">
        <v>0.14000000000000001</v>
      </c>
    </row>
    <row r="4707" spans="1:17">
      <c r="A4707" s="1">
        <v>41944</v>
      </c>
      <c r="B4707" t="s">
        <v>55</v>
      </c>
      <c r="C4707" t="s">
        <v>68</v>
      </c>
      <c r="D4707" s="4">
        <v>90794.4</v>
      </c>
      <c r="E4707" s="4">
        <v>17278.174320000002</v>
      </c>
      <c r="F4707" s="3">
        <v>0.19030000000000002</v>
      </c>
      <c r="G4707" s="5">
        <v>1261.0333333333333</v>
      </c>
      <c r="H4707" s="4">
        <v>239.97464333333335</v>
      </c>
      <c r="I4707">
        <v>72</v>
      </c>
      <c r="J4707" t="s">
        <v>10</v>
      </c>
      <c r="K4707" t="s">
        <v>11</v>
      </c>
      <c r="L4707" t="s">
        <v>42</v>
      </c>
      <c r="M4707" s="2">
        <v>41280</v>
      </c>
      <c r="N4707" s="2">
        <v>42133</v>
      </c>
      <c r="O4707" t="s">
        <v>21</v>
      </c>
      <c r="P4707">
        <v>0.15</v>
      </c>
    </row>
    <row r="4708" spans="1:17">
      <c r="A4708" s="1">
        <v>41944</v>
      </c>
      <c r="B4708" t="s">
        <v>55</v>
      </c>
      <c r="C4708" t="s">
        <v>69</v>
      </c>
      <c r="D4708" s="4">
        <v>152184</v>
      </c>
      <c r="E4708" s="4">
        <v>48988.029599999987</v>
      </c>
      <c r="F4708" s="3">
        <v>0.32189999999999991</v>
      </c>
      <c r="G4708" s="5">
        <v>807.77070063694271</v>
      </c>
      <c r="H4708" s="4">
        <v>260.02138853503175</v>
      </c>
      <c r="I4708">
        <v>188.4</v>
      </c>
      <c r="J4708" t="s">
        <v>10</v>
      </c>
      <c r="K4708" t="s">
        <v>20</v>
      </c>
      <c r="L4708" t="s">
        <v>20</v>
      </c>
      <c r="M4708" s="2">
        <v>41283</v>
      </c>
      <c r="N4708" s="2">
        <v>42133</v>
      </c>
      <c r="O4708" t="s">
        <v>21</v>
      </c>
      <c r="P4708">
        <v>0.17</v>
      </c>
    </row>
    <row r="4709" spans="1:17">
      <c r="A4709" s="1">
        <v>41944</v>
      </c>
      <c r="B4709" t="s">
        <v>55</v>
      </c>
      <c r="C4709" t="s">
        <v>70</v>
      </c>
      <c r="D4709" s="4">
        <v>315650.39999999997</v>
      </c>
      <c r="E4709" s="4">
        <v>58995.059759999996</v>
      </c>
      <c r="F4709" s="3">
        <v>0.18690000000000001</v>
      </c>
      <c r="G4709" s="5">
        <v>1503.0971428571427</v>
      </c>
      <c r="H4709" s="4">
        <v>280.928856</v>
      </c>
      <c r="I4709">
        <v>210</v>
      </c>
      <c r="J4709" t="s">
        <v>10</v>
      </c>
      <c r="K4709" t="s">
        <v>20</v>
      </c>
      <c r="L4709" t="s">
        <v>20</v>
      </c>
      <c r="M4709" s="2">
        <v>41284</v>
      </c>
      <c r="N4709" s="2">
        <v>42499</v>
      </c>
      <c r="O4709" t="s">
        <v>16</v>
      </c>
      <c r="P4709">
        <v>0.18</v>
      </c>
    </row>
    <row r="4710" spans="1:17">
      <c r="A4710" s="1">
        <v>41944</v>
      </c>
      <c r="B4710" t="s">
        <v>55</v>
      </c>
      <c r="C4710" t="s">
        <v>71</v>
      </c>
      <c r="D4710" s="4">
        <v>171431.04000000001</v>
      </c>
      <c r="E4710" s="4">
        <v>34989.075263999999</v>
      </c>
      <c r="F4710" s="3">
        <v>0.20409999999999998</v>
      </c>
      <c r="G4710" s="5">
        <v>587.89794238683135</v>
      </c>
      <c r="H4710" s="4">
        <v>119.98997004115228</v>
      </c>
      <c r="I4710">
        <v>291.59999999999997</v>
      </c>
      <c r="J4710" t="s">
        <v>10</v>
      </c>
      <c r="K4710" t="s">
        <v>12</v>
      </c>
      <c r="L4710" t="s">
        <v>12</v>
      </c>
      <c r="M4710" s="2">
        <v>41340</v>
      </c>
      <c r="N4710" s="2">
        <v>42499</v>
      </c>
      <c r="O4710" t="s">
        <v>16</v>
      </c>
      <c r="P4710">
        <v>0.13</v>
      </c>
    </row>
    <row r="4711" spans="1:17">
      <c r="A4711" s="1">
        <v>41944</v>
      </c>
      <c r="B4711" t="s">
        <v>55</v>
      </c>
      <c r="C4711" t="s">
        <v>72</v>
      </c>
      <c r="D4711" s="4">
        <v>193739.16</v>
      </c>
      <c r="E4711" s="4">
        <v>25186.090800000002</v>
      </c>
      <c r="F4711" s="3">
        <v>0.13</v>
      </c>
      <c r="G4711" s="5">
        <v>949.7017647058824</v>
      </c>
      <c r="H4711" s="4">
        <v>123.46122941176472</v>
      </c>
      <c r="I4711">
        <v>204</v>
      </c>
      <c r="J4711" t="s">
        <v>10</v>
      </c>
      <c r="K4711" t="s">
        <v>20</v>
      </c>
      <c r="L4711" t="s">
        <v>20</v>
      </c>
      <c r="M4711" s="2">
        <v>41337</v>
      </c>
      <c r="N4711" s="2">
        <v>42499</v>
      </c>
      <c r="O4711" t="s">
        <v>16</v>
      </c>
      <c r="P4711">
        <v>0.13</v>
      </c>
    </row>
    <row r="4712" spans="1:17">
      <c r="A4712" s="1">
        <v>41944</v>
      </c>
      <c r="B4712" t="s">
        <v>55</v>
      </c>
      <c r="C4712" t="s">
        <v>73</v>
      </c>
      <c r="D4712" s="4">
        <v>179456.4</v>
      </c>
      <c r="E4712" s="4">
        <v>37129.529159999998</v>
      </c>
      <c r="F4712" s="3">
        <v>0.2069</v>
      </c>
      <c r="G4712" s="5">
        <v>1256.6974789915967</v>
      </c>
      <c r="H4712" s="4">
        <v>260.01070840336138</v>
      </c>
      <c r="I4712">
        <v>142.79999999999998</v>
      </c>
      <c r="J4712" t="s">
        <v>10</v>
      </c>
      <c r="K4712" t="s">
        <v>20</v>
      </c>
      <c r="L4712" t="s">
        <v>20</v>
      </c>
      <c r="M4712" s="2">
        <v>41284</v>
      </c>
      <c r="N4712" s="2">
        <v>43229</v>
      </c>
      <c r="O4712" t="s">
        <v>21</v>
      </c>
      <c r="P4712">
        <v>0.16</v>
      </c>
    </row>
    <row r="4713" spans="1:17">
      <c r="A4713" s="1">
        <v>41944</v>
      </c>
      <c r="B4713" t="s">
        <v>55</v>
      </c>
      <c r="C4713" t="s">
        <v>74</v>
      </c>
      <c r="D4713" s="4">
        <v>280141.2</v>
      </c>
      <c r="E4713" s="4">
        <v>78915.776039999997</v>
      </c>
      <c r="F4713" s="3">
        <v>0.28169999999999995</v>
      </c>
      <c r="G4713" s="5">
        <v>852.01094890510944</v>
      </c>
      <c r="H4713" s="4">
        <v>240.01148430656932</v>
      </c>
      <c r="I4713">
        <v>328.8</v>
      </c>
      <c r="J4713" t="s">
        <v>10</v>
      </c>
      <c r="K4713" t="s">
        <v>20</v>
      </c>
      <c r="L4713" t="s">
        <v>20</v>
      </c>
      <c r="M4713" s="2">
        <v>41299</v>
      </c>
      <c r="N4713" s="2">
        <v>42133</v>
      </c>
      <c r="O4713" t="s">
        <v>21</v>
      </c>
      <c r="P4713">
        <v>0.15</v>
      </c>
    </row>
    <row r="4714" spans="1:17">
      <c r="A4714" s="1">
        <v>41944</v>
      </c>
      <c r="B4714" t="s">
        <v>55</v>
      </c>
      <c r="C4714" t="s">
        <v>75</v>
      </c>
      <c r="D4714" s="4">
        <v>722455.2</v>
      </c>
      <c r="E4714" s="4">
        <v>127079.86968</v>
      </c>
      <c r="F4714" s="3">
        <v>0.17590000000000003</v>
      </c>
      <c r="G4714" s="5">
        <v>1929.6346153846155</v>
      </c>
      <c r="H4714" s="4">
        <v>339.42272884615386</v>
      </c>
      <c r="I4714">
        <v>374.4</v>
      </c>
      <c r="J4714" t="s">
        <v>10</v>
      </c>
      <c r="K4714" t="s">
        <v>76</v>
      </c>
      <c r="L4714" t="s">
        <v>76</v>
      </c>
      <c r="M4714" s="2">
        <v>41295</v>
      </c>
      <c r="N4714" s="2">
        <v>42133</v>
      </c>
      <c r="O4714" t="s">
        <v>21</v>
      </c>
      <c r="P4714">
        <v>0.15</v>
      </c>
    </row>
    <row r="4715" spans="1:17">
      <c r="A4715" s="1">
        <v>41944</v>
      </c>
      <c r="B4715" t="s">
        <v>55</v>
      </c>
      <c r="C4715" t="s">
        <v>77</v>
      </c>
      <c r="D4715" s="4">
        <v>324482.39999999997</v>
      </c>
      <c r="E4715" s="4">
        <v>62105.931360000002</v>
      </c>
      <c r="F4715" s="3">
        <v>0.19140000000000001</v>
      </c>
      <c r="G4715" s="5">
        <v>1201.7866666666666</v>
      </c>
      <c r="H4715" s="4">
        <v>230.02196800000002</v>
      </c>
      <c r="I4715">
        <v>270</v>
      </c>
      <c r="J4715" t="s">
        <v>10</v>
      </c>
      <c r="K4715" t="s">
        <v>76</v>
      </c>
      <c r="L4715" t="s">
        <v>76</v>
      </c>
      <c r="M4715" s="2">
        <v>41279</v>
      </c>
      <c r="N4715" s="2">
        <v>42499</v>
      </c>
      <c r="O4715" t="s">
        <v>21</v>
      </c>
      <c r="P4715">
        <v>0.13</v>
      </c>
    </row>
    <row r="4716" spans="1:17">
      <c r="A4716" s="1">
        <v>41944</v>
      </c>
      <c r="B4716" t="s">
        <v>55</v>
      </c>
      <c r="C4716" t="s">
        <v>78</v>
      </c>
      <c r="D4716" s="4">
        <v>260198.39999999999</v>
      </c>
      <c r="E4716" s="4">
        <v>74807.039999999994</v>
      </c>
      <c r="F4716" s="3">
        <v>0.28749999999999998</v>
      </c>
      <c r="G4716" s="5">
        <v>1008.5209302325582</v>
      </c>
      <c r="H4716" s="4">
        <v>289.94976744186044</v>
      </c>
      <c r="I4716">
        <v>258</v>
      </c>
      <c r="J4716" t="s">
        <v>10</v>
      </c>
      <c r="K4716" t="s">
        <v>20</v>
      </c>
      <c r="L4716" t="s">
        <v>20</v>
      </c>
      <c r="M4716" s="2">
        <v>41274</v>
      </c>
      <c r="N4716" s="2">
        <v>42435</v>
      </c>
      <c r="O4716" t="s">
        <v>21</v>
      </c>
      <c r="P4716">
        <v>0.18</v>
      </c>
    </row>
    <row r="4717" spans="1:17">
      <c r="A4717" s="1">
        <v>41944</v>
      </c>
      <c r="B4717" t="s">
        <v>55</v>
      </c>
      <c r="C4717" t="s">
        <v>79</v>
      </c>
      <c r="D4717" s="4">
        <v>828543.6</v>
      </c>
      <c r="E4717" s="4">
        <v>193547.78496000002</v>
      </c>
      <c r="F4717" s="3">
        <v>0.23360000000000003</v>
      </c>
      <c r="G4717" s="5">
        <v>533.99303944315545</v>
      </c>
      <c r="H4717" s="4">
        <v>124.74077401392114</v>
      </c>
      <c r="I4717">
        <v>1551.6</v>
      </c>
      <c r="J4717" t="s">
        <v>32</v>
      </c>
      <c r="K4717" t="s">
        <v>79</v>
      </c>
      <c r="L4717" t="s">
        <v>32</v>
      </c>
      <c r="M4717" s="2">
        <v>41338</v>
      </c>
      <c r="N4717" s="2">
        <v>44349</v>
      </c>
      <c r="O4717" t="s">
        <v>30</v>
      </c>
      <c r="P4717">
        <v>0.14000000000000001</v>
      </c>
    </row>
    <row r="4718" spans="1:17">
      <c r="A4718" s="1">
        <v>41944</v>
      </c>
      <c r="B4718" t="s">
        <v>55</v>
      </c>
      <c r="C4718" t="s">
        <v>270</v>
      </c>
      <c r="D4718" s="4">
        <v>1063796.3999999999</v>
      </c>
      <c r="E4718" s="4">
        <v>81699.563519999996</v>
      </c>
      <c r="F4718" s="3">
        <v>7.6800000000000007E-2</v>
      </c>
      <c r="G4718" s="5">
        <v>911.09660842754363</v>
      </c>
      <c r="H4718" s="4">
        <v>69.972219527235353</v>
      </c>
      <c r="I4718">
        <v>1167.5999999999999</v>
      </c>
      <c r="J4718" t="s">
        <v>34</v>
      </c>
      <c r="K4718" t="s">
        <v>58</v>
      </c>
      <c r="L4718" t="s">
        <v>57</v>
      </c>
      <c r="M4718" s="2">
        <v>41446</v>
      </c>
      <c r="N4718" s="2">
        <v>44487</v>
      </c>
      <c r="O4718" t="s">
        <v>16</v>
      </c>
      <c r="P4718">
        <v>0</v>
      </c>
    </row>
    <row r="4719" spans="1:17">
      <c r="A4719" s="1">
        <v>41944</v>
      </c>
      <c r="B4719" t="s">
        <v>55</v>
      </c>
      <c r="C4719" t="s">
        <v>273</v>
      </c>
      <c r="D4719" s="4">
        <v>1601072.4</v>
      </c>
      <c r="E4719" s="4">
        <v>80053.62000000001</v>
      </c>
      <c r="F4719" s="3">
        <v>5.000000000000001E-2</v>
      </c>
      <c r="G4719" s="5">
        <v>2998.2629213483146</v>
      </c>
      <c r="H4719" s="4">
        <v>149.91314606741574</v>
      </c>
      <c r="I4719">
        <v>534</v>
      </c>
      <c r="J4719" t="s">
        <v>34</v>
      </c>
      <c r="K4719" t="s">
        <v>58</v>
      </c>
      <c r="L4719" t="s">
        <v>57</v>
      </c>
      <c r="M4719" s="2">
        <v>41514</v>
      </c>
      <c r="N4719" s="2">
        <v>44525</v>
      </c>
      <c r="O4719" t="s">
        <v>16</v>
      </c>
      <c r="P4719">
        <v>0.05</v>
      </c>
      <c r="Q4719">
        <v>0.05</v>
      </c>
    </row>
    <row r="4720" spans="1:17">
      <c r="A4720" s="1">
        <v>41944</v>
      </c>
      <c r="B4720" t="s">
        <v>55</v>
      </c>
      <c r="C4720" t="s">
        <v>283</v>
      </c>
      <c r="D4720" s="4">
        <v>530997.6</v>
      </c>
      <c r="E4720" s="4">
        <v>55807.847759999997</v>
      </c>
      <c r="F4720" s="3">
        <v>0.1051</v>
      </c>
      <c r="G4720" s="5">
        <v>951.60860215053765</v>
      </c>
      <c r="H4720" s="4">
        <v>100.01406408602151</v>
      </c>
      <c r="I4720">
        <v>558</v>
      </c>
      <c r="J4720" t="s">
        <v>34</v>
      </c>
      <c r="K4720" t="s">
        <v>58</v>
      </c>
      <c r="L4720" t="s">
        <v>57</v>
      </c>
      <c r="M4720" s="2">
        <v>41567</v>
      </c>
      <c r="N4720" s="2">
        <v>44578</v>
      </c>
      <c r="O4720" t="s">
        <v>16</v>
      </c>
      <c r="P4720">
        <v>0.05</v>
      </c>
    </row>
    <row r="4721" spans="1:16">
      <c r="A4721" s="1">
        <v>41944</v>
      </c>
      <c r="B4721" t="s">
        <v>55</v>
      </c>
      <c r="C4721" t="s">
        <v>80</v>
      </c>
      <c r="D4721" s="4">
        <v>988038</v>
      </c>
      <c r="E4721" s="4">
        <v>72324.381599999993</v>
      </c>
      <c r="F4721" s="3">
        <v>7.3199999999999987E-2</v>
      </c>
      <c r="G4721" s="5">
        <v>3776.9036697247711</v>
      </c>
      <c r="H4721" s="4">
        <v>276.46934862385319</v>
      </c>
      <c r="I4721">
        <v>261.59999999999997</v>
      </c>
      <c r="J4721" t="s">
        <v>10</v>
      </c>
      <c r="K4721" t="s">
        <v>20</v>
      </c>
      <c r="L4721" t="s">
        <v>20</v>
      </c>
      <c r="M4721" s="2">
        <v>41374</v>
      </c>
      <c r="N4721" s="2">
        <v>42499</v>
      </c>
      <c r="O4721" t="s">
        <v>21</v>
      </c>
      <c r="P4721">
        <v>0.06</v>
      </c>
    </row>
    <row r="4722" spans="1:16">
      <c r="A4722" s="1">
        <v>41944</v>
      </c>
      <c r="B4722" t="s">
        <v>55</v>
      </c>
      <c r="C4722" t="s">
        <v>81</v>
      </c>
      <c r="D4722" s="4">
        <v>831195.35999999987</v>
      </c>
      <c r="E4722" s="4">
        <v>139308.34233600003</v>
      </c>
      <c r="F4722" s="3">
        <v>0.16760000000000005</v>
      </c>
      <c r="G4722" s="5">
        <v>1073.8958139534882</v>
      </c>
      <c r="H4722" s="4">
        <v>179.98493841860468</v>
      </c>
      <c r="I4722">
        <v>774</v>
      </c>
      <c r="J4722" t="s">
        <v>10</v>
      </c>
      <c r="K4722" t="s">
        <v>12</v>
      </c>
      <c r="L4722" t="s">
        <v>23</v>
      </c>
      <c r="M4722" s="2">
        <v>41299</v>
      </c>
      <c r="N4722" s="2">
        <v>43229</v>
      </c>
      <c r="O4722" t="s">
        <v>21</v>
      </c>
      <c r="P4722">
        <v>0.11</v>
      </c>
    </row>
    <row r="4723" spans="1:16">
      <c r="A4723" s="1">
        <v>41944</v>
      </c>
      <c r="B4723" t="s">
        <v>55</v>
      </c>
      <c r="C4723" t="s">
        <v>82</v>
      </c>
      <c r="D4723" s="4">
        <v>218835.6</v>
      </c>
      <c r="E4723" s="4">
        <v>83091.877319999985</v>
      </c>
      <c r="F4723" s="3">
        <v>0.37969999999999993</v>
      </c>
      <c r="G4723" s="5">
        <v>658.35018050541521</v>
      </c>
      <c r="H4723" s="4">
        <v>249.97556353790611</v>
      </c>
      <c r="I4723">
        <v>332.4</v>
      </c>
      <c r="J4723" t="s">
        <v>10</v>
      </c>
      <c r="K4723" t="s">
        <v>12</v>
      </c>
      <c r="L4723" t="s">
        <v>12</v>
      </c>
      <c r="M4723" s="2">
        <v>41331</v>
      </c>
      <c r="N4723" s="2">
        <v>42499</v>
      </c>
      <c r="O4723" t="s">
        <v>21</v>
      </c>
      <c r="P4723">
        <v>0.15</v>
      </c>
    </row>
    <row r="4724" spans="1:16">
      <c r="A4724" s="1">
        <v>41944</v>
      </c>
      <c r="B4724" t="s">
        <v>55</v>
      </c>
      <c r="C4724" t="s">
        <v>83</v>
      </c>
      <c r="D4724" s="4">
        <v>420355.2</v>
      </c>
      <c r="E4724" s="4">
        <v>71922.774720000001</v>
      </c>
      <c r="F4724" s="3">
        <v>0.1711</v>
      </c>
      <c r="G4724" s="5">
        <v>2366.864864864865</v>
      </c>
      <c r="H4724" s="4">
        <v>404.97057837837838</v>
      </c>
      <c r="I4724">
        <v>177.6</v>
      </c>
      <c r="J4724" t="s">
        <v>10</v>
      </c>
      <c r="K4724" t="s">
        <v>20</v>
      </c>
      <c r="L4724" t="s">
        <v>20</v>
      </c>
      <c r="M4724" s="2">
        <v>41295</v>
      </c>
      <c r="N4724" s="2">
        <v>42499</v>
      </c>
      <c r="O4724" t="s">
        <v>21</v>
      </c>
      <c r="P4724">
        <v>0.15</v>
      </c>
    </row>
    <row r="4725" spans="1:16">
      <c r="A4725" s="1">
        <v>41944</v>
      </c>
      <c r="B4725" t="s">
        <v>55</v>
      </c>
      <c r="C4725" t="s">
        <v>84</v>
      </c>
      <c r="D4725" s="4">
        <v>355831.2</v>
      </c>
      <c r="E4725" s="4">
        <v>63942.866639999993</v>
      </c>
      <c r="F4725" s="3">
        <v>0.17969999999999997</v>
      </c>
      <c r="G4725" s="5">
        <v>1684.8068181818182</v>
      </c>
      <c r="H4725" s="4">
        <v>302.75978522727269</v>
      </c>
      <c r="I4725">
        <v>211.2</v>
      </c>
      <c r="J4725" t="s">
        <v>10</v>
      </c>
      <c r="K4725" t="s">
        <v>20</v>
      </c>
      <c r="L4725" t="s">
        <v>20</v>
      </c>
      <c r="M4725" s="2">
        <v>41298</v>
      </c>
      <c r="N4725" s="2">
        <v>42133</v>
      </c>
      <c r="O4725" t="s">
        <v>21</v>
      </c>
      <c r="P4725">
        <v>0.15</v>
      </c>
    </row>
    <row r="4726" spans="1:16">
      <c r="A4726" s="1">
        <v>41944</v>
      </c>
      <c r="B4726" t="s">
        <v>55</v>
      </c>
      <c r="C4726" t="s">
        <v>85</v>
      </c>
      <c r="D4726" s="4">
        <v>191988.6</v>
      </c>
      <c r="E4726" s="4">
        <v>24958.518</v>
      </c>
      <c r="F4726" s="3">
        <v>0.13</v>
      </c>
      <c r="G4726" s="5">
        <v>1553.3058252427186</v>
      </c>
      <c r="H4726" s="4">
        <v>201.92975728155341</v>
      </c>
      <c r="I4726">
        <v>123.6</v>
      </c>
      <c r="J4726" t="s">
        <v>10</v>
      </c>
      <c r="K4726" t="s">
        <v>76</v>
      </c>
      <c r="L4726" t="s">
        <v>76</v>
      </c>
      <c r="M4726" s="2">
        <v>41345</v>
      </c>
      <c r="N4726" s="2">
        <v>42499</v>
      </c>
      <c r="O4726" t="s">
        <v>16</v>
      </c>
      <c r="P4726">
        <v>0.13</v>
      </c>
    </row>
    <row r="4727" spans="1:16">
      <c r="A4727" s="1">
        <v>41944</v>
      </c>
      <c r="B4727" t="s">
        <v>55</v>
      </c>
      <c r="C4727" t="s">
        <v>86</v>
      </c>
      <c r="D4727" s="4">
        <v>516195.6</v>
      </c>
      <c r="E4727" s="4">
        <v>100658.14200000001</v>
      </c>
      <c r="F4727" s="3">
        <v>0.19500000000000003</v>
      </c>
      <c r="G4727" s="5">
        <v>3334.5968992248063</v>
      </c>
      <c r="H4727" s="4">
        <v>650.24639534883738</v>
      </c>
      <c r="I4727">
        <v>154.79999999999998</v>
      </c>
      <c r="J4727" t="s">
        <v>10</v>
      </c>
      <c r="K4727" t="s">
        <v>76</v>
      </c>
      <c r="L4727" t="s">
        <v>76</v>
      </c>
      <c r="M4727" s="2">
        <v>41355</v>
      </c>
      <c r="N4727" s="2">
        <v>42499</v>
      </c>
      <c r="O4727" t="s">
        <v>21</v>
      </c>
      <c r="P4727">
        <v>0.18</v>
      </c>
    </row>
    <row r="4728" spans="1:16">
      <c r="A4728" s="1">
        <v>41944</v>
      </c>
      <c r="B4728" t="s">
        <v>55</v>
      </c>
      <c r="C4728" t="s">
        <v>87</v>
      </c>
      <c r="D4728" s="4">
        <v>446589.6</v>
      </c>
      <c r="E4728" s="4">
        <v>92801.318880000006</v>
      </c>
      <c r="F4728" s="3">
        <v>0.20780000000000001</v>
      </c>
      <c r="G4728" s="5">
        <v>1797.8647342995171</v>
      </c>
      <c r="H4728" s="4">
        <v>373.59629178743967</v>
      </c>
      <c r="I4728">
        <v>248.39999999999998</v>
      </c>
      <c r="J4728" t="s">
        <v>10</v>
      </c>
      <c r="K4728" t="s">
        <v>20</v>
      </c>
      <c r="L4728" t="s">
        <v>20</v>
      </c>
      <c r="M4728" s="2">
        <v>41285</v>
      </c>
      <c r="N4728" s="2">
        <v>42499</v>
      </c>
      <c r="O4728" t="s">
        <v>21</v>
      </c>
      <c r="P4728">
        <v>0.18</v>
      </c>
    </row>
    <row r="4729" spans="1:16">
      <c r="A4729" s="1">
        <v>41944</v>
      </c>
      <c r="B4729" t="s">
        <v>55</v>
      </c>
      <c r="C4729" t="s">
        <v>88</v>
      </c>
      <c r="D4729" s="4">
        <v>51742.799999999981</v>
      </c>
      <c r="E4729" s="4">
        <v>19010.30472</v>
      </c>
      <c r="F4729" s="3">
        <v>0.36740000000000012</v>
      </c>
      <c r="G4729" s="5">
        <v>326.65909090909076</v>
      </c>
      <c r="H4729" s="4">
        <v>120.01455</v>
      </c>
      <c r="I4729">
        <v>158.4</v>
      </c>
      <c r="J4729" t="s">
        <v>10</v>
      </c>
      <c r="K4729" t="s">
        <v>20</v>
      </c>
      <c r="L4729" t="s">
        <v>20</v>
      </c>
      <c r="M4729" s="2">
        <v>41345</v>
      </c>
      <c r="N4729" s="2">
        <v>42499</v>
      </c>
      <c r="O4729" t="s">
        <v>16</v>
      </c>
      <c r="P4729">
        <v>0.13</v>
      </c>
    </row>
    <row r="4730" spans="1:16">
      <c r="A4730" s="1">
        <v>41944</v>
      </c>
      <c r="B4730" t="s">
        <v>55</v>
      </c>
      <c r="C4730" t="s">
        <v>89</v>
      </c>
      <c r="D4730" s="4">
        <v>95602.8</v>
      </c>
      <c r="E4730" s="4">
        <v>29904.555840000001</v>
      </c>
      <c r="F4730" s="3">
        <v>0.31280000000000002</v>
      </c>
      <c r="G4730" s="5">
        <v>895.15730337078662</v>
      </c>
      <c r="H4730" s="4">
        <v>280.00520449438204</v>
      </c>
      <c r="I4730">
        <v>106.8</v>
      </c>
      <c r="J4730" t="s">
        <v>47</v>
      </c>
      <c r="K4730" t="s">
        <v>91</v>
      </c>
      <c r="L4730" t="s">
        <v>90</v>
      </c>
      <c r="M4730" s="2">
        <v>41250</v>
      </c>
      <c r="N4730" s="2">
        <v>42133</v>
      </c>
      <c r="O4730" t="s">
        <v>13</v>
      </c>
      <c r="P4730">
        <v>0</v>
      </c>
    </row>
    <row r="4731" spans="1:16">
      <c r="A4731" s="1">
        <v>41944</v>
      </c>
      <c r="B4731" t="s">
        <v>55</v>
      </c>
      <c r="C4731" t="s">
        <v>92</v>
      </c>
      <c r="D4731" s="4">
        <v>172080</v>
      </c>
      <c r="E4731" s="4">
        <v>30114</v>
      </c>
      <c r="F4731" s="3">
        <v>0.17499999999999999</v>
      </c>
      <c r="G4731" s="5">
        <v>3334.8837209302324</v>
      </c>
      <c r="H4731" s="4">
        <v>583.60465116279067</v>
      </c>
      <c r="I4731">
        <v>51.6</v>
      </c>
      <c r="J4731" t="s">
        <v>10</v>
      </c>
      <c r="K4731" t="s">
        <v>11</v>
      </c>
      <c r="L4731" t="s">
        <v>42</v>
      </c>
      <c r="M4731" s="2">
        <v>41332</v>
      </c>
      <c r="N4731" s="2">
        <v>42133</v>
      </c>
      <c r="O4731" t="s">
        <v>21</v>
      </c>
      <c r="P4731">
        <v>0.16</v>
      </c>
    </row>
    <row r="4732" spans="1:16">
      <c r="A4732" s="1">
        <v>41944</v>
      </c>
      <c r="B4732" t="s">
        <v>55</v>
      </c>
      <c r="C4732" t="s">
        <v>93</v>
      </c>
      <c r="D4732" s="4">
        <v>259982.4</v>
      </c>
      <c r="E4732" s="4">
        <v>36917.500800000002</v>
      </c>
      <c r="F4732" s="3">
        <v>0.14200000000000002</v>
      </c>
      <c r="G4732" s="5">
        <v>4166.3846153846152</v>
      </c>
      <c r="H4732" s="4">
        <v>591.62661538461543</v>
      </c>
      <c r="I4732">
        <v>62.4</v>
      </c>
      <c r="J4732" t="s">
        <v>10</v>
      </c>
      <c r="K4732" t="s">
        <v>11</v>
      </c>
      <c r="L4732" t="s">
        <v>94</v>
      </c>
      <c r="M4732" s="2">
        <v>41287</v>
      </c>
      <c r="N4732" s="2">
        <v>42499</v>
      </c>
      <c r="O4732" t="s">
        <v>21</v>
      </c>
      <c r="P4732">
        <v>0.13</v>
      </c>
    </row>
    <row r="4733" spans="1:16">
      <c r="A4733" s="1">
        <v>41944</v>
      </c>
      <c r="B4733" t="s">
        <v>55</v>
      </c>
      <c r="C4733" t="s">
        <v>95</v>
      </c>
      <c r="D4733" s="4">
        <v>144537.60000000001</v>
      </c>
      <c r="E4733" s="4">
        <v>0</v>
      </c>
      <c r="F4733" s="3">
        <v>0</v>
      </c>
      <c r="G4733" s="5">
        <v>1065.9115044247787</v>
      </c>
      <c r="H4733" s="4">
        <v>0</v>
      </c>
      <c r="I4733">
        <v>135.6</v>
      </c>
      <c r="J4733" t="s">
        <v>10</v>
      </c>
      <c r="K4733" t="s">
        <v>20</v>
      </c>
      <c r="L4733" t="s">
        <v>20</v>
      </c>
      <c r="M4733" s="2">
        <v>41974</v>
      </c>
      <c r="N4733" s="2">
        <v>42499</v>
      </c>
      <c r="O4733" t="s">
        <v>21</v>
      </c>
      <c r="P4733">
        <v>0.13</v>
      </c>
    </row>
    <row r="4734" spans="1:16">
      <c r="A4734" s="1">
        <v>41944</v>
      </c>
      <c r="B4734" t="s">
        <v>55</v>
      </c>
      <c r="C4734" t="s">
        <v>96</v>
      </c>
      <c r="D4734" s="4">
        <v>780118.79999999993</v>
      </c>
      <c r="E4734" s="4">
        <v>0</v>
      </c>
      <c r="F4734" s="3">
        <v>0</v>
      </c>
      <c r="G4734" s="5">
        <v>1457.6210762331839</v>
      </c>
      <c r="H4734" s="4">
        <v>0</v>
      </c>
      <c r="I4734">
        <v>535.19999999999993</v>
      </c>
      <c r="J4734" t="s">
        <v>10</v>
      </c>
      <c r="K4734" t="s">
        <v>76</v>
      </c>
      <c r="L4734" t="s">
        <v>76</v>
      </c>
      <c r="M4734" s="2">
        <v>41974</v>
      </c>
      <c r="N4734" s="2">
        <v>42499</v>
      </c>
      <c r="O4734" t="s">
        <v>21</v>
      </c>
      <c r="P4734">
        <v>0.13</v>
      </c>
    </row>
    <row r="4735" spans="1:16">
      <c r="A4735" s="1">
        <v>41944</v>
      </c>
      <c r="B4735" t="s">
        <v>55</v>
      </c>
      <c r="C4735" t="s">
        <v>97</v>
      </c>
      <c r="D4735" s="4">
        <v>999642</v>
      </c>
      <c r="E4735" s="4">
        <v>184933.77</v>
      </c>
      <c r="F4735" s="3">
        <v>0.185</v>
      </c>
      <c r="G4735" s="5">
        <v>1428.8765008576329</v>
      </c>
      <c r="H4735" s="4">
        <v>264.34215265866209</v>
      </c>
      <c r="I4735">
        <v>699.6</v>
      </c>
      <c r="J4735" t="s">
        <v>10</v>
      </c>
      <c r="K4735" t="s">
        <v>20</v>
      </c>
      <c r="L4735" t="s">
        <v>20</v>
      </c>
      <c r="M4735" s="2">
        <v>41331</v>
      </c>
      <c r="N4735" s="2">
        <v>42499</v>
      </c>
      <c r="O4735" t="s">
        <v>21</v>
      </c>
      <c r="P4735">
        <v>0.15</v>
      </c>
    </row>
    <row r="4736" spans="1:16">
      <c r="A4736" s="1">
        <v>41944</v>
      </c>
      <c r="B4736" t="s">
        <v>55</v>
      </c>
      <c r="C4736" t="s">
        <v>98</v>
      </c>
      <c r="D4736" s="4">
        <v>1007328.1200000001</v>
      </c>
      <c r="E4736" s="4">
        <v>145558.91334</v>
      </c>
      <c r="F4736" s="3">
        <v>0.14449999999999999</v>
      </c>
      <c r="G4736" s="5">
        <v>2042.4333333333336</v>
      </c>
      <c r="H4736" s="4">
        <v>295.13161666666667</v>
      </c>
      <c r="I4736">
        <v>493.2</v>
      </c>
      <c r="J4736" t="s">
        <v>47</v>
      </c>
      <c r="K4736" t="s">
        <v>100</v>
      </c>
      <c r="L4736" t="s">
        <v>99</v>
      </c>
      <c r="M4736" s="2">
        <v>41241</v>
      </c>
      <c r="N4736" s="2">
        <v>43229</v>
      </c>
      <c r="O4736" t="s">
        <v>21</v>
      </c>
      <c r="P4736">
        <v>0.12</v>
      </c>
    </row>
    <row r="4737" spans="1:18">
      <c r="A4737" s="1">
        <v>41944</v>
      </c>
      <c r="B4737" t="s">
        <v>55</v>
      </c>
      <c r="C4737" t="s">
        <v>101</v>
      </c>
      <c r="D4737" s="4">
        <v>334648.8</v>
      </c>
      <c r="E4737" s="4">
        <v>38417.682239999995</v>
      </c>
      <c r="F4737" s="3">
        <v>0.11479999999999999</v>
      </c>
      <c r="G4737" s="5">
        <v>1437.4948453608249</v>
      </c>
      <c r="H4737" s="4">
        <v>165.02440824742266</v>
      </c>
      <c r="I4737">
        <v>232.79999999999998</v>
      </c>
      <c r="J4737" t="s">
        <v>34</v>
      </c>
      <c r="K4737" t="s">
        <v>58</v>
      </c>
      <c r="L4737" t="s">
        <v>57</v>
      </c>
      <c r="M4737" s="2">
        <v>41331</v>
      </c>
      <c r="N4737" s="2">
        <v>43229</v>
      </c>
      <c r="O4737" t="s">
        <v>21</v>
      </c>
      <c r="P4737">
        <v>0.08</v>
      </c>
    </row>
    <row r="4738" spans="1:18">
      <c r="A4738" s="1">
        <v>41944</v>
      </c>
      <c r="B4738" t="s">
        <v>55</v>
      </c>
      <c r="C4738" t="s">
        <v>102</v>
      </c>
      <c r="D4738" s="4">
        <v>346246.8</v>
      </c>
      <c r="E4738" s="4">
        <v>49894.16388</v>
      </c>
      <c r="F4738" s="3">
        <v>0.14410000000000001</v>
      </c>
      <c r="G4738" s="5">
        <v>728.63383838383834</v>
      </c>
      <c r="H4738" s="4">
        <v>104.99613611111111</v>
      </c>
      <c r="I4738">
        <v>475.2</v>
      </c>
      <c r="J4738" t="s">
        <v>34</v>
      </c>
      <c r="K4738" t="s">
        <v>58</v>
      </c>
      <c r="L4738" t="s">
        <v>57</v>
      </c>
      <c r="M4738" s="2">
        <v>41332</v>
      </c>
      <c r="N4738" s="2">
        <v>44325</v>
      </c>
      <c r="O4738" t="s">
        <v>21</v>
      </c>
      <c r="P4738">
        <v>0.08</v>
      </c>
    </row>
    <row r="4739" spans="1:18">
      <c r="A4739" s="1">
        <v>41944</v>
      </c>
      <c r="B4739" t="s">
        <v>55</v>
      </c>
      <c r="C4739" t="s">
        <v>104</v>
      </c>
      <c r="D4739" s="4">
        <v>669470.92799999996</v>
      </c>
      <c r="E4739" s="4">
        <v>83148.289257600016</v>
      </c>
      <c r="F4739" s="3">
        <v>0.12420000000000003</v>
      </c>
      <c r="G4739" s="5">
        <v>405.73995636363634</v>
      </c>
      <c r="H4739" s="4">
        <v>50.392902580363646</v>
      </c>
      <c r="I4739">
        <v>1650</v>
      </c>
      <c r="J4739" t="s">
        <v>34</v>
      </c>
      <c r="K4739" t="s">
        <v>58</v>
      </c>
      <c r="L4739" t="s">
        <v>57</v>
      </c>
      <c r="M4739" s="2">
        <v>41261</v>
      </c>
      <c r="N4739" s="2">
        <v>44332</v>
      </c>
      <c r="O4739" t="s">
        <v>30</v>
      </c>
      <c r="P4739">
        <v>7.0000000000000007E-2</v>
      </c>
    </row>
    <row r="4740" spans="1:18">
      <c r="A4740" s="1">
        <v>41944</v>
      </c>
      <c r="B4740" t="s">
        <v>55</v>
      </c>
      <c r="C4740" t="s">
        <v>247</v>
      </c>
      <c r="D4740" s="4">
        <v>66361.679999999993</v>
      </c>
      <c r="E4740" s="4">
        <v>10551.50712</v>
      </c>
      <c r="F4740" s="3">
        <v>0.15900000000000003</v>
      </c>
      <c r="G4740" s="5">
        <v>2765.0699999999997</v>
      </c>
      <c r="H4740" s="4">
        <v>439.64613000000003</v>
      </c>
      <c r="I4740">
        <v>24</v>
      </c>
      <c r="J4740" t="s">
        <v>10</v>
      </c>
      <c r="K4740" t="s">
        <v>12</v>
      </c>
      <c r="L4740" t="s">
        <v>27</v>
      </c>
      <c r="M4740" s="2">
        <v>41893</v>
      </c>
      <c r="N4740" s="2">
        <v>42257</v>
      </c>
      <c r="O4740" t="s">
        <v>21</v>
      </c>
      <c r="P4740">
        <v>0.15</v>
      </c>
    </row>
    <row r="4741" spans="1:18">
      <c r="A4741" s="1">
        <v>41944</v>
      </c>
      <c r="B4741" t="s">
        <v>55</v>
      </c>
      <c r="C4741" t="s">
        <v>249</v>
      </c>
      <c r="D4741" s="4">
        <v>29774.399999999998</v>
      </c>
      <c r="E4741" s="4">
        <v>6839.1796799999993</v>
      </c>
      <c r="F4741" s="3">
        <v>0.22969999999999999</v>
      </c>
      <c r="G4741" s="5">
        <v>2067.6666666666665</v>
      </c>
      <c r="H4741" s="4">
        <v>474.94303333333335</v>
      </c>
      <c r="I4741">
        <v>14.399999999999999</v>
      </c>
      <c r="J4741" t="s">
        <v>10</v>
      </c>
      <c r="K4741" t="s">
        <v>11</v>
      </c>
      <c r="L4741" t="s">
        <v>94</v>
      </c>
      <c r="M4741" s="2">
        <v>41902</v>
      </c>
      <c r="N4741" s="2">
        <v>42266</v>
      </c>
      <c r="O4741" t="s">
        <v>21</v>
      </c>
      <c r="P4741">
        <v>0.15</v>
      </c>
    </row>
    <row r="4742" spans="1:18">
      <c r="A4742" s="1">
        <v>41944</v>
      </c>
      <c r="B4742" t="s">
        <v>55</v>
      </c>
      <c r="C4742" t="s">
        <v>254</v>
      </c>
      <c r="D4742" s="4">
        <v>20940</v>
      </c>
      <c r="E4742" s="4">
        <v>7199.1720000000014</v>
      </c>
      <c r="F4742" s="3">
        <v>0.34380000000000005</v>
      </c>
      <c r="G4742" s="5">
        <v>1454.1666666666667</v>
      </c>
      <c r="H4742" s="4">
        <v>499.94250000000017</v>
      </c>
      <c r="I4742">
        <v>14.399999999999999</v>
      </c>
      <c r="J4742" t="s">
        <v>10</v>
      </c>
      <c r="K4742" t="s">
        <v>11</v>
      </c>
      <c r="L4742" t="s">
        <v>94</v>
      </c>
      <c r="M4742" s="2">
        <v>41533</v>
      </c>
      <c r="N4742" s="2">
        <v>42262</v>
      </c>
      <c r="O4742" t="s">
        <v>21</v>
      </c>
      <c r="P4742">
        <v>0.16</v>
      </c>
    </row>
    <row r="4743" spans="1:18">
      <c r="A4743" s="1">
        <v>41944</v>
      </c>
      <c r="B4743" t="s">
        <v>55</v>
      </c>
      <c r="C4743" t="s">
        <v>255</v>
      </c>
      <c r="D4743" s="4">
        <v>23953.200000000001</v>
      </c>
      <c r="E4743" s="4">
        <v>6359.5746000000008</v>
      </c>
      <c r="F4743" s="3">
        <v>0.26550000000000001</v>
      </c>
      <c r="G4743" s="5">
        <v>1663.416666666667</v>
      </c>
      <c r="H4743" s="4">
        <v>441.63712500000008</v>
      </c>
      <c r="I4743">
        <v>14.399999999999999</v>
      </c>
      <c r="J4743" t="s">
        <v>10</v>
      </c>
      <c r="K4743" t="s">
        <v>11</v>
      </c>
      <c r="L4743" t="s">
        <v>94</v>
      </c>
      <c r="M4743" s="2">
        <v>41518</v>
      </c>
      <c r="N4743" s="2">
        <v>42247</v>
      </c>
      <c r="O4743" t="s">
        <v>21</v>
      </c>
      <c r="P4743">
        <v>0.17</v>
      </c>
    </row>
    <row r="4744" spans="1:18">
      <c r="A4744" s="1">
        <v>41944</v>
      </c>
      <c r="B4744" t="s">
        <v>55</v>
      </c>
      <c r="C4744" t="s">
        <v>256</v>
      </c>
      <c r="D4744" s="4">
        <v>13730.4</v>
      </c>
      <c r="E4744" s="4">
        <v>6600.2032799999997</v>
      </c>
      <c r="F4744" s="3">
        <v>0.48070000000000002</v>
      </c>
      <c r="G4744" s="5">
        <v>953.50000000000011</v>
      </c>
      <c r="H4744" s="4">
        <v>458.34745000000004</v>
      </c>
      <c r="I4744">
        <v>14.399999999999999</v>
      </c>
      <c r="J4744" t="s">
        <v>52</v>
      </c>
      <c r="K4744" t="s">
        <v>51</v>
      </c>
      <c r="L4744" t="s">
        <v>51</v>
      </c>
      <c r="M4744" s="2">
        <v>41536</v>
      </c>
      <c r="N4744" s="2">
        <v>42265</v>
      </c>
      <c r="O4744" t="s">
        <v>21</v>
      </c>
      <c r="P4744">
        <v>0.13</v>
      </c>
    </row>
    <row r="4745" spans="1:18">
      <c r="A4745" s="1">
        <v>41944</v>
      </c>
      <c r="B4745" t="s">
        <v>55</v>
      </c>
      <c r="C4745" t="s">
        <v>257</v>
      </c>
      <c r="D4745" s="4">
        <v>15949.199999999999</v>
      </c>
      <c r="E4745" s="4">
        <v>6239.3270399999992</v>
      </c>
      <c r="F4745" s="3">
        <v>0.39119999999999999</v>
      </c>
      <c r="G4745" s="5">
        <v>1107.5833333333333</v>
      </c>
      <c r="H4745" s="4">
        <v>433.28659999999996</v>
      </c>
      <c r="I4745">
        <v>14.399999999999999</v>
      </c>
      <c r="J4745" t="s">
        <v>10</v>
      </c>
      <c r="K4745" t="s">
        <v>11</v>
      </c>
      <c r="L4745" t="s">
        <v>94</v>
      </c>
      <c r="M4745" s="2">
        <v>41541</v>
      </c>
      <c r="N4745" s="2">
        <v>42270</v>
      </c>
      <c r="O4745" t="s">
        <v>21</v>
      </c>
      <c r="P4745">
        <v>0.16</v>
      </c>
    </row>
    <row r="4746" spans="1:18">
      <c r="A4746" s="1">
        <v>41944</v>
      </c>
      <c r="B4746" t="s">
        <v>55</v>
      </c>
      <c r="C4746" t="s">
        <v>287</v>
      </c>
      <c r="D4746" s="4">
        <v>42900</v>
      </c>
      <c r="E4746" s="4">
        <v>6606.5999999999995</v>
      </c>
      <c r="F4746" s="3">
        <v>0.154</v>
      </c>
      <c r="G4746" s="5">
        <v>2979.166666666667</v>
      </c>
      <c r="H4746" s="4">
        <v>458.79166666666669</v>
      </c>
      <c r="I4746">
        <v>14.399999999999999</v>
      </c>
      <c r="J4746" t="s">
        <v>10</v>
      </c>
      <c r="K4746" t="s">
        <v>11</v>
      </c>
      <c r="L4746" t="s">
        <v>9</v>
      </c>
      <c r="M4746" s="2">
        <v>41724</v>
      </c>
      <c r="N4746" s="2">
        <v>42088</v>
      </c>
      <c r="O4746" t="s">
        <v>21</v>
      </c>
      <c r="P4746">
        <v>0.14000000000000001</v>
      </c>
    </row>
    <row r="4747" spans="1:18">
      <c r="A4747" s="1">
        <v>41944</v>
      </c>
      <c r="B4747" t="s">
        <v>55</v>
      </c>
      <c r="C4747" t="s">
        <v>277</v>
      </c>
      <c r="D4747" s="4">
        <v>9540</v>
      </c>
      <c r="E4747" s="4">
        <v>2039.6519999999996</v>
      </c>
      <c r="F4747" s="3">
        <v>0.21379999999999996</v>
      </c>
      <c r="G4747" s="5">
        <v>1325.0000000000002</v>
      </c>
      <c r="H4747" s="4">
        <v>283.28499999999997</v>
      </c>
      <c r="I4747">
        <v>7.1999999999999993</v>
      </c>
      <c r="J4747" t="s">
        <v>47</v>
      </c>
      <c r="K4747" t="s">
        <v>91</v>
      </c>
      <c r="L4747" t="s">
        <v>280</v>
      </c>
      <c r="M4747" s="2">
        <v>41617</v>
      </c>
      <c r="N4747" s="2">
        <v>41981</v>
      </c>
      <c r="O4747" t="s">
        <v>13</v>
      </c>
      <c r="P4747">
        <v>0</v>
      </c>
    </row>
    <row r="4748" spans="1:18">
      <c r="A4748" s="1">
        <v>41944</v>
      </c>
      <c r="B4748" t="s">
        <v>55</v>
      </c>
      <c r="C4748" t="s">
        <v>293</v>
      </c>
      <c r="D4748" s="4">
        <v>19668</v>
      </c>
      <c r="E4748" s="4">
        <v>2039.5716000000002</v>
      </c>
      <c r="F4748" s="3">
        <v>0.10370000000000001</v>
      </c>
      <c r="G4748" s="5">
        <v>8195</v>
      </c>
      <c r="H4748" s="4">
        <v>849.82150000000013</v>
      </c>
      <c r="I4748">
        <v>2.4</v>
      </c>
      <c r="J4748" t="s">
        <v>34</v>
      </c>
      <c r="K4748" t="s">
        <v>36</v>
      </c>
      <c r="L4748" t="s">
        <v>167</v>
      </c>
      <c r="M4748" s="2">
        <v>41712</v>
      </c>
      <c r="N4748" s="2">
        <v>42076</v>
      </c>
      <c r="O4748" t="s">
        <v>16</v>
      </c>
      <c r="P4748">
        <v>0.1</v>
      </c>
      <c r="R4748">
        <f t="shared" ref="R4748" si="401">(N4748-M4748)/365</f>
        <v>0.99726027397260275</v>
      </c>
    </row>
    <row r="4749" spans="1:18">
      <c r="A4749" s="1">
        <v>41944</v>
      </c>
      <c r="B4749" t="s">
        <v>55</v>
      </c>
      <c r="C4749" t="s">
        <v>294</v>
      </c>
      <c r="D4749" s="4">
        <v>27444</v>
      </c>
      <c r="E4749" s="4">
        <v>6600.2820000000002</v>
      </c>
      <c r="F4749" s="3">
        <v>0.24050000000000002</v>
      </c>
      <c r="G4749" s="5">
        <v>2858.75</v>
      </c>
      <c r="H4749" s="4">
        <v>687.52937500000007</v>
      </c>
      <c r="I4749">
        <v>9.6</v>
      </c>
      <c r="J4749" t="s">
        <v>10</v>
      </c>
      <c r="K4749" t="s">
        <v>11</v>
      </c>
      <c r="L4749" t="s">
        <v>94</v>
      </c>
      <c r="M4749" s="2">
        <v>41759</v>
      </c>
      <c r="N4749" s="2">
        <v>42123</v>
      </c>
      <c r="O4749" t="s">
        <v>21</v>
      </c>
      <c r="P4749">
        <v>0.17</v>
      </c>
    </row>
    <row r="4750" spans="1:18">
      <c r="A4750" s="1">
        <v>41944</v>
      </c>
      <c r="B4750" t="s">
        <v>55</v>
      </c>
      <c r="C4750" t="s">
        <v>295</v>
      </c>
      <c r="D4750" s="4">
        <v>13795.199999999999</v>
      </c>
      <c r="E4750" s="4">
        <v>12000.444479999996</v>
      </c>
      <c r="F4750" s="3">
        <v>0.86989999999999978</v>
      </c>
      <c r="G4750" s="5">
        <v>205.28571428571425</v>
      </c>
      <c r="H4750" s="4">
        <v>178.5780428571428</v>
      </c>
      <c r="I4750">
        <v>67.2</v>
      </c>
      <c r="J4750" t="s">
        <v>47</v>
      </c>
      <c r="K4750" t="s">
        <v>91</v>
      </c>
      <c r="L4750" t="s">
        <v>276</v>
      </c>
      <c r="M4750" s="2">
        <v>41752</v>
      </c>
      <c r="N4750" s="2">
        <v>42116</v>
      </c>
      <c r="O4750" t="s">
        <v>13</v>
      </c>
      <c r="P4750">
        <v>0</v>
      </c>
    </row>
    <row r="4751" spans="1:18">
      <c r="A4751" s="1">
        <v>41944</v>
      </c>
      <c r="B4751" t="s">
        <v>55</v>
      </c>
      <c r="C4751" t="s">
        <v>313</v>
      </c>
      <c r="D4751" s="4">
        <v>18756</v>
      </c>
      <c r="E4751" s="4">
        <v>0</v>
      </c>
      <c r="F4751" s="3">
        <v>0</v>
      </c>
      <c r="G4751" s="5">
        <v>390.75</v>
      </c>
      <c r="H4751" s="4">
        <v>0</v>
      </c>
      <c r="I4751">
        <v>48</v>
      </c>
      <c r="J4751" t="s">
        <v>34</v>
      </c>
      <c r="K4751" t="s">
        <v>36</v>
      </c>
      <c r="L4751" t="s">
        <v>35</v>
      </c>
      <c r="M4751" s="2">
        <v>41832</v>
      </c>
      <c r="N4751" s="2">
        <v>42562</v>
      </c>
      <c r="O4751" t="s">
        <v>21</v>
      </c>
      <c r="P4751">
        <v>0.13</v>
      </c>
      <c r="R4751">
        <f t="shared" ref="R4751" si="402">(N4751-M4751)/365</f>
        <v>2</v>
      </c>
    </row>
    <row r="4752" spans="1:18">
      <c r="A4752" s="1">
        <v>41944</v>
      </c>
      <c r="B4752" t="s">
        <v>55</v>
      </c>
      <c r="C4752" t="s">
        <v>189</v>
      </c>
      <c r="D4752" s="4">
        <v>30085.199999999997</v>
      </c>
      <c r="E4752" s="4">
        <v>6600.6928799999996</v>
      </c>
      <c r="F4752" s="3">
        <v>0.21940000000000001</v>
      </c>
      <c r="G4752" s="5">
        <v>2089.25</v>
      </c>
      <c r="H4752" s="4">
        <v>458.38145000000003</v>
      </c>
      <c r="I4752">
        <v>14.399999999999999</v>
      </c>
      <c r="J4752" t="s">
        <v>10</v>
      </c>
      <c r="K4752" t="s">
        <v>11</v>
      </c>
      <c r="L4752" t="s">
        <v>94</v>
      </c>
      <c r="M4752" s="2">
        <v>41804</v>
      </c>
      <c r="N4752" s="2">
        <v>42133</v>
      </c>
      <c r="O4752" t="s">
        <v>21</v>
      </c>
      <c r="P4752">
        <v>0.17</v>
      </c>
    </row>
    <row r="4753" spans="1:16">
      <c r="A4753" s="1">
        <v>41944</v>
      </c>
      <c r="B4753" t="s">
        <v>55</v>
      </c>
      <c r="C4753" t="s">
        <v>332</v>
      </c>
      <c r="D4753" s="4">
        <v>4680</v>
      </c>
      <c r="E4753" s="4">
        <v>2000.2319999999997</v>
      </c>
      <c r="F4753" s="3">
        <v>0.42739999999999995</v>
      </c>
      <c r="G4753" s="5">
        <v>390</v>
      </c>
      <c r="H4753" s="4">
        <v>166.68599999999998</v>
      </c>
      <c r="I4753">
        <v>12</v>
      </c>
      <c r="J4753" t="s">
        <v>47</v>
      </c>
      <c r="K4753" t="s">
        <v>48</v>
      </c>
      <c r="L4753" t="s">
        <v>333</v>
      </c>
      <c r="M4753" s="2">
        <v>41964</v>
      </c>
      <c r="N4753" s="2">
        <v>42328</v>
      </c>
      <c r="O4753" t="s">
        <v>21</v>
      </c>
      <c r="P4753">
        <v>0.15</v>
      </c>
    </row>
    <row r="4754" spans="1:16">
      <c r="A4754" s="1">
        <v>41944</v>
      </c>
      <c r="B4754" t="s">
        <v>55</v>
      </c>
      <c r="C4754" t="s">
        <v>278</v>
      </c>
      <c r="D4754" s="4">
        <v>4284</v>
      </c>
      <c r="E4754" s="4">
        <v>2399.8968</v>
      </c>
      <c r="F4754" s="3">
        <v>0.56020000000000003</v>
      </c>
      <c r="G4754" s="5">
        <v>274.61538461538464</v>
      </c>
      <c r="H4754" s="4">
        <v>153.83953846153847</v>
      </c>
      <c r="I4754">
        <v>15.6</v>
      </c>
      <c r="J4754" t="s">
        <v>47</v>
      </c>
      <c r="K4754" t="s">
        <v>91</v>
      </c>
      <c r="L4754" t="s">
        <v>279</v>
      </c>
      <c r="M4754" s="2">
        <v>41609</v>
      </c>
      <c r="N4754" s="2">
        <v>41973</v>
      </c>
      <c r="O4754" t="s">
        <v>13</v>
      </c>
      <c r="P4754">
        <v>0</v>
      </c>
    </row>
    <row r="4755" spans="1:16">
      <c r="A4755" s="1">
        <v>41974</v>
      </c>
      <c r="B4755" t="s">
        <v>55</v>
      </c>
      <c r="C4755" t="s">
        <v>56</v>
      </c>
      <c r="D4755" s="4">
        <v>779070</v>
      </c>
      <c r="E4755" s="4">
        <v>126520.96800000001</v>
      </c>
      <c r="F4755" s="3">
        <v>0.16240000000000002</v>
      </c>
      <c r="G4755" s="5">
        <v>646.63844621513942</v>
      </c>
      <c r="H4755" s="4">
        <v>105.01408366533866</v>
      </c>
      <c r="I4755">
        <v>1204.8</v>
      </c>
      <c r="J4755" t="s">
        <v>34</v>
      </c>
      <c r="K4755" t="s">
        <v>58</v>
      </c>
      <c r="L4755" t="s">
        <v>57</v>
      </c>
      <c r="M4755" s="2">
        <v>41270</v>
      </c>
      <c r="N4755" s="2">
        <v>44325</v>
      </c>
      <c r="O4755" t="s">
        <v>16</v>
      </c>
      <c r="P4755">
        <v>0.08</v>
      </c>
    </row>
    <row r="4756" spans="1:16">
      <c r="A4756" s="1">
        <v>41974</v>
      </c>
      <c r="B4756" t="s">
        <v>55</v>
      </c>
      <c r="C4756" t="s">
        <v>59</v>
      </c>
      <c r="D4756" s="4">
        <v>776822.4</v>
      </c>
      <c r="E4756" s="4">
        <v>93995.510399999999</v>
      </c>
      <c r="F4756" s="3">
        <v>0.121</v>
      </c>
      <c r="G4756" s="5">
        <v>909.20224719101134</v>
      </c>
      <c r="H4756" s="4">
        <v>110.01347191011236</v>
      </c>
      <c r="I4756">
        <v>854.4</v>
      </c>
      <c r="J4756" t="s">
        <v>34</v>
      </c>
      <c r="K4756" t="s">
        <v>58</v>
      </c>
      <c r="L4756" t="s">
        <v>57</v>
      </c>
      <c r="M4756" s="2">
        <v>41286</v>
      </c>
      <c r="N4756" s="2">
        <v>44325</v>
      </c>
      <c r="O4756" t="s">
        <v>16</v>
      </c>
      <c r="P4756">
        <v>0.08</v>
      </c>
    </row>
    <row r="4757" spans="1:16">
      <c r="A4757" s="1">
        <v>41974</v>
      </c>
      <c r="B4757" t="s">
        <v>55</v>
      </c>
      <c r="C4757" t="s">
        <v>331</v>
      </c>
      <c r="D4757" s="4">
        <v>924104.4</v>
      </c>
      <c r="E4757" s="4">
        <v>78271.642680000004</v>
      </c>
      <c r="F4757" s="3">
        <v>8.4699999999999998E-2</v>
      </c>
      <c r="G4757" s="5">
        <v>1711.3044444444445</v>
      </c>
      <c r="H4757" s="4">
        <v>144.94748644444445</v>
      </c>
      <c r="I4757">
        <v>540</v>
      </c>
      <c r="J4757" t="s">
        <v>34</v>
      </c>
      <c r="K4757" t="s">
        <v>58</v>
      </c>
      <c r="L4757" t="s">
        <v>57</v>
      </c>
      <c r="M4757" s="2">
        <v>41877</v>
      </c>
      <c r="N4757" s="2">
        <v>43702</v>
      </c>
      <c r="O4757" t="s">
        <v>16</v>
      </c>
      <c r="P4757">
        <v>0.08</v>
      </c>
    </row>
    <row r="4758" spans="1:16">
      <c r="A4758" s="1">
        <v>41974</v>
      </c>
      <c r="B4758" t="s">
        <v>55</v>
      </c>
      <c r="C4758" t="s">
        <v>311</v>
      </c>
      <c r="D4758" s="4">
        <v>844207.2</v>
      </c>
      <c r="E4758" s="4">
        <v>78764.531759999983</v>
      </c>
      <c r="F4758" s="3">
        <v>9.329999999999998E-2</v>
      </c>
      <c r="G4758" s="5">
        <v>1340.0114285714285</v>
      </c>
      <c r="H4758" s="4">
        <v>125.02306628571426</v>
      </c>
      <c r="I4758">
        <v>630</v>
      </c>
      <c r="J4758" t="s">
        <v>34</v>
      </c>
      <c r="K4758" t="s">
        <v>58</v>
      </c>
      <c r="L4758" t="s">
        <v>57</v>
      </c>
      <c r="M4758" s="2">
        <v>41757</v>
      </c>
      <c r="N4758" s="2">
        <v>43948</v>
      </c>
      <c r="O4758" t="s">
        <v>16</v>
      </c>
      <c r="P4758">
        <v>0.08</v>
      </c>
    </row>
    <row r="4759" spans="1:16">
      <c r="A4759" s="1">
        <v>41974</v>
      </c>
      <c r="B4759" t="s">
        <v>55</v>
      </c>
      <c r="C4759" t="s">
        <v>60</v>
      </c>
      <c r="D4759" s="4">
        <v>159279.18</v>
      </c>
      <c r="E4759" s="4">
        <v>26328.848453999999</v>
      </c>
      <c r="F4759" s="3">
        <v>0.1653</v>
      </c>
      <c r="G4759" s="5">
        <v>635.08444976076555</v>
      </c>
      <c r="H4759" s="4">
        <v>104.97945954545455</v>
      </c>
      <c r="I4759">
        <v>250.79999999999998</v>
      </c>
      <c r="J4759" t="s">
        <v>62</v>
      </c>
      <c r="K4759" t="s">
        <v>61</v>
      </c>
      <c r="L4759" t="s">
        <v>61</v>
      </c>
      <c r="M4759" s="2">
        <v>41243</v>
      </c>
      <c r="N4759" s="2">
        <v>43229</v>
      </c>
      <c r="O4759" t="s">
        <v>13</v>
      </c>
      <c r="P4759">
        <v>0</v>
      </c>
    </row>
    <row r="4760" spans="1:16">
      <c r="A4760" s="1">
        <v>41974</v>
      </c>
      <c r="B4760" t="s">
        <v>55</v>
      </c>
      <c r="C4760" t="s">
        <v>63</v>
      </c>
      <c r="D4760" s="4">
        <v>562606.79999999993</v>
      </c>
      <c r="E4760" s="4">
        <v>110777.27892000001</v>
      </c>
      <c r="F4760" s="3">
        <v>0.19690000000000005</v>
      </c>
      <c r="G4760" s="5">
        <v>431.71178637200728</v>
      </c>
      <c r="H4760" s="4">
        <v>85.004050736648253</v>
      </c>
      <c r="I4760">
        <v>1303.2</v>
      </c>
      <c r="J4760" t="s">
        <v>34</v>
      </c>
      <c r="K4760" t="s">
        <v>58</v>
      </c>
      <c r="L4760" t="s">
        <v>57</v>
      </c>
      <c r="M4760" s="2">
        <v>41268</v>
      </c>
      <c r="N4760" s="2">
        <v>44325</v>
      </c>
      <c r="O4760" t="s">
        <v>16</v>
      </c>
      <c r="P4760">
        <v>7.0000000000000007E-2</v>
      </c>
    </row>
    <row r="4761" spans="1:16">
      <c r="A4761" s="1">
        <v>41974</v>
      </c>
      <c r="B4761" t="s">
        <v>55</v>
      </c>
      <c r="C4761" t="s">
        <v>64</v>
      </c>
      <c r="D4761" s="4">
        <v>232698.24000000002</v>
      </c>
      <c r="E4761" s="4">
        <v>50844.565440000006</v>
      </c>
      <c r="F4761" s="3">
        <v>0.2185</v>
      </c>
      <c r="G4761" s="5">
        <v>1189.6638036809818</v>
      </c>
      <c r="H4761" s="4">
        <v>259.94154110429452</v>
      </c>
      <c r="I4761">
        <v>195.6</v>
      </c>
      <c r="J4761" t="s">
        <v>10</v>
      </c>
      <c r="K4761" t="s">
        <v>12</v>
      </c>
      <c r="L4761" t="s">
        <v>27</v>
      </c>
      <c r="M4761" s="2">
        <v>41299</v>
      </c>
      <c r="N4761" s="2">
        <v>42499</v>
      </c>
      <c r="O4761" t="s">
        <v>21</v>
      </c>
      <c r="P4761">
        <v>0.16</v>
      </c>
    </row>
    <row r="4762" spans="1:16">
      <c r="A4762" s="1">
        <v>41974</v>
      </c>
      <c r="B4762" t="s">
        <v>55</v>
      </c>
      <c r="C4762" t="s">
        <v>65</v>
      </c>
      <c r="D4762" s="4">
        <v>349413.6</v>
      </c>
      <c r="E4762" s="4">
        <v>48917.904000000002</v>
      </c>
      <c r="F4762" s="3">
        <v>0.14000000000000001</v>
      </c>
      <c r="G4762" s="5">
        <v>1928.3311258278145</v>
      </c>
      <c r="H4762" s="4">
        <v>269.96635761589408</v>
      </c>
      <c r="I4762">
        <v>181.2</v>
      </c>
      <c r="J4762" t="s">
        <v>10</v>
      </c>
      <c r="K4762" t="s">
        <v>20</v>
      </c>
      <c r="L4762" t="s">
        <v>20</v>
      </c>
      <c r="M4762" s="2">
        <v>41286</v>
      </c>
      <c r="N4762" s="2">
        <v>42499</v>
      </c>
      <c r="O4762" t="s">
        <v>21</v>
      </c>
      <c r="P4762">
        <v>0.11</v>
      </c>
    </row>
    <row r="4763" spans="1:16">
      <c r="A4763" s="1">
        <v>41974</v>
      </c>
      <c r="B4763" t="s">
        <v>55</v>
      </c>
      <c r="C4763" t="s">
        <v>66</v>
      </c>
      <c r="D4763" s="4">
        <v>142244.4</v>
      </c>
      <c r="E4763" s="4">
        <v>27595.413600000003</v>
      </c>
      <c r="F4763" s="3">
        <v>0.19400000000000003</v>
      </c>
      <c r="G4763" s="5">
        <v>1185.3699999999999</v>
      </c>
      <c r="H4763" s="4">
        <v>229.96178000000003</v>
      </c>
      <c r="I4763">
        <v>120</v>
      </c>
      <c r="J4763" t="s">
        <v>10</v>
      </c>
      <c r="K4763" t="s">
        <v>20</v>
      </c>
      <c r="L4763" t="s">
        <v>20</v>
      </c>
      <c r="M4763" s="2">
        <v>41279</v>
      </c>
      <c r="N4763" s="2">
        <v>42499</v>
      </c>
      <c r="O4763" t="s">
        <v>21</v>
      </c>
      <c r="P4763">
        <v>0.15</v>
      </c>
    </row>
    <row r="4764" spans="1:16">
      <c r="A4764" s="1">
        <v>41974</v>
      </c>
      <c r="B4764" t="s">
        <v>55</v>
      </c>
      <c r="C4764" t="s">
        <v>67</v>
      </c>
      <c r="D4764" s="4">
        <v>125258.4</v>
      </c>
      <c r="E4764" s="4">
        <v>33894.923040000001</v>
      </c>
      <c r="F4764" s="3">
        <v>0.27060000000000001</v>
      </c>
      <c r="G4764" s="5">
        <v>923.73451327433622</v>
      </c>
      <c r="H4764" s="4">
        <v>249.96255929203542</v>
      </c>
      <c r="I4764">
        <v>135.6</v>
      </c>
      <c r="J4764" t="s">
        <v>10</v>
      </c>
      <c r="K4764" t="s">
        <v>20</v>
      </c>
      <c r="L4764" t="s">
        <v>20</v>
      </c>
      <c r="M4764" s="2">
        <v>41281</v>
      </c>
      <c r="N4764" s="2">
        <v>42133</v>
      </c>
      <c r="O4764" t="s">
        <v>21</v>
      </c>
      <c r="P4764">
        <v>0.14000000000000001</v>
      </c>
    </row>
    <row r="4765" spans="1:16">
      <c r="A4765" s="1">
        <v>41974</v>
      </c>
      <c r="B4765" t="s">
        <v>55</v>
      </c>
      <c r="C4765" t="s">
        <v>68</v>
      </c>
      <c r="D4765" s="4">
        <v>61548</v>
      </c>
      <c r="E4765" s="4">
        <v>17282.678400000001</v>
      </c>
      <c r="F4765" s="3">
        <v>0.28079999999999999</v>
      </c>
      <c r="G4765" s="5">
        <v>854.83333333333337</v>
      </c>
      <c r="H4765" s="4">
        <v>240.03720000000001</v>
      </c>
      <c r="I4765">
        <v>72</v>
      </c>
      <c r="J4765" t="s">
        <v>10</v>
      </c>
      <c r="K4765" t="s">
        <v>11</v>
      </c>
      <c r="L4765" t="s">
        <v>42</v>
      </c>
      <c r="M4765" s="2">
        <v>41280</v>
      </c>
      <c r="N4765" s="2">
        <v>42133</v>
      </c>
      <c r="O4765" t="s">
        <v>21</v>
      </c>
      <c r="P4765">
        <v>0.15</v>
      </c>
    </row>
    <row r="4766" spans="1:16">
      <c r="A4766" s="1">
        <v>41974</v>
      </c>
      <c r="B4766" t="s">
        <v>55</v>
      </c>
      <c r="C4766" t="s">
        <v>69</v>
      </c>
      <c r="D4766" s="4">
        <v>228448.8</v>
      </c>
      <c r="E4766" s="4">
        <v>48979.422720000002</v>
      </c>
      <c r="F4766" s="3">
        <v>0.21440000000000001</v>
      </c>
      <c r="G4766" s="5">
        <v>1212.5732484076432</v>
      </c>
      <c r="H4766" s="4">
        <v>259.97570445859873</v>
      </c>
      <c r="I4766">
        <v>188.4</v>
      </c>
      <c r="J4766" t="s">
        <v>10</v>
      </c>
      <c r="K4766" t="s">
        <v>20</v>
      </c>
      <c r="L4766" t="s">
        <v>20</v>
      </c>
      <c r="M4766" s="2">
        <v>41283</v>
      </c>
      <c r="N4766" s="2">
        <v>42133</v>
      </c>
      <c r="O4766" t="s">
        <v>21</v>
      </c>
      <c r="P4766">
        <v>0.17</v>
      </c>
    </row>
    <row r="4767" spans="1:16">
      <c r="A4767" s="1">
        <v>41974</v>
      </c>
      <c r="B4767" t="s">
        <v>55</v>
      </c>
      <c r="C4767" t="s">
        <v>70</v>
      </c>
      <c r="D4767" s="4">
        <v>382302</v>
      </c>
      <c r="E4767" s="4">
        <v>68814.359999999986</v>
      </c>
      <c r="F4767" s="3">
        <v>0.17999999999999997</v>
      </c>
      <c r="G4767" s="5">
        <v>1820.4857142857143</v>
      </c>
      <c r="H4767" s="4">
        <v>327.68742857142848</v>
      </c>
      <c r="I4767">
        <v>210</v>
      </c>
      <c r="J4767" t="s">
        <v>10</v>
      </c>
      <c r="K4767" t="s">
        <v>20</v>
      </c>
      <c r="L4767" t="s">
        <v>20</v>
      </c>
      <c r="M4767" s="2">
        <v>41284</v>
      </c>
      <c r="N4767" s="2">
        <v>42499</v>
      </c>
      <c r="O4767" t="s">
        <v>16</v>
      </c>
      <c r="P4767">
        <v>0.18</v>
      </c>
    </row>
    <row r="4768" spans="1:16">
      <c r="A4768" s="1">
        <v>41974</v>
      </c>
      <c r="B4768" t="s">
        <v>55</v>
      </c>
      <c r="C4768" t="s">
        <v>71</v>
      </c>
      <c r="D4768" s="4">
        <v>187760.4</v>
      </c>
      <c r="E4768" s="4">
        <v>34998.538560000001</v>
      </c>
      <c r="F4768" s="3">
        <v>0.18640000000000001</v>
      </c>
      <c r="G4768" s="5">
        <v>643.89711934156389</v>
      </c>
      <c r="H4768" s="4">
        <v>120.0224230452675</v>
      </c>
      <c r="I4768">
        <v>291.59999999999997</v>
      </c>
      <c r="J4768" t="s">
        <v>10</v>
      </c>
      <c r="K4768" t="s">
        <v>12</v>
      </c>
      <c r="L4768" t="s">
        <v>12</v>
      </c>
      <c r="M4768" s="2">
        <v>41340</v>
      </c>
      <c r="N4768" s="2">
        <v>42499</v>
      </c>
      <c r="O4768" t="s">
        <v>16</v>
      </c>
      <c r="P4768">
        <v>0.13</v>
      </c>
    </row>
    <row r="4769" spans="1:16">
      <c r="A4769" s="1">
        <v>41974</v>
      </c>
      <c r="B4769" t="s">
        <v>55</v>
      </c>
      <c r="C4769" t="s">
        <v>72</v>
      </c>
      <c r="D4769" s="4">
        <v>224635.848</v>
      </c>
      <c r="E4769" s="4">
        <v>29202.660240000001</v>
      </c>
      <c r="F4769" s="3">
        <v>0.13</v>
      </c>
      <c r="G4769" s="5">
        <v>1101.1561176470589</v>
      </c>
      <c r="H4769" s="4">
        <v>143.15029529411765</v>
      </c>
      <c r="I4769">
        <v>204</v>
      </c>
      <c r="J4769" t="s">
        <v>10</v>
      </c>
      <c r="K4769" t="s">
        <v>20</v>
      </c>
      <c r="L4769" t="s">
        <v>20</v>
      </c>
      <c r="M4769" s="2">
        <v>41337</v>
      </c>
      <c r="N4769" s="2">
        <v>42499</v>
      </c>
      <c r="O4769" t="s">
        <v>16</v>
      </c>
      <c r="P4769">
        <v>0.13</v>
      </c>
    </row>
    <row r="4770" spans="1:16">
      <c r="A4770" s="1">
        <v>41974</v>
      </c>
      <c r="B4770" t="s">
        <v>55</v>
      </c>
      <c r="C4770" t="s">
        <v>73</v>
      </c>
      <c r="D4770" s="4">
        <v>165787.44</v>
      </c>
      <c r="E4770" s="4">
        <v>37119.807816000008</v>
      </c>
      <c r="F4770" s="3">
        <v>0.22390000000000004</v>
      </c>
      <c r="G4770" s="5">
        <v>1160.9764705882355</v>
      </c>
      <c r="H4770" s="4">
        <v>259.94263176470599</v>
      </c>
      <c r="I4770">
        <v>142.79999999999998</v>
      </c>
      <c r="J4770" t="s">
        <v>10</v>
      </c>
      <c r="K4770" t="s">
        <v>20</v>
      </c>
      <c r="L4770" t="s">
        <v>20</v>
      </c>
      <c r="M4770" s="2">
        <v>41284</v>
      </c>
      <c r="N4770" s="2">
        <v>43229</v>
      </c>
      <c r="O4770" t="s">
        <v>21</v>
      </c>
      <c r="P4770">
        <v>0.16</v>
      </c>
    </row>
    <row r="4771" spans="1:16">
      <c r="A4771" s="1">
        <v>41974</v>
      </c>
      <c r="B4771" t="s">
        <v>55</v>
      </c>
      <c r="C4771" t="s">
        <v>74</v>
      </c>
      <c r="D4771" s="4">
        <v>545136</v>
      </c>
      <c r="E4771" s="4">
        <v>98233.507199999993</v>
      </c>
      <c r="F4771" s="3">
        <v>0.1802</v>
      </c>
      <c r="G4771" s="5">
        <v>1657.956204379562</v>
      </c>
      <c r="H4771" s="4">
        <v>298.76370802919706</v>
      </c>
      <c r="I4771">
        <v>328.8</v>
      </c>
      <c r="J4771" t="s">
        <v>10</v>
      </c>
      <c r="K4771" t="s">
        <v>20</v>
      </c>
      <c r="L4771" t="s">
        <v>20</v>
      </c>
      <c r="M4771" s="2">
        <v>41299</v>
      </c>
      <c r="N4771" s="2">
        <v>42133</v>
      </c>
      <c r="O4771" t="s">
        <v>21</v>
      </c>
      <c r="P4771">
        <v>0.15</v>
      </c>
    </row>
    <row r="4772" spans="1:16">
      <c r="A4772" s="1">
        <v>41974</v>
      </c>
      <c r="B4772" t="s">
        <v>55</v>
      </c>
      <c r="C4772" t="s">
        <v>75</v>
      </c>
      <c r="D4772" s="4">
        <v>1035525.6</v>
      </c>
      <c r="E4772" s="4">
        <v>174071.85335999998</v>
      </c>
      <c r="F4772" s="3">
        <v>0.16809999999999997</v>
      </c>
      <c r="G4772" s="5">
        <v>2765.8269230769233</v>
      </c>
      <c r="H4772" s="4">
        <v>464.93550576923076</v>
      </c>
      <c r="I4772">
        <v>374.4</v>
      </c>
      <c r="J4772" t="s">
        <v>10</v>
      </c>
      <c r="K4772" t="s">
        <v>76</v>
      </c>
      <c r="L4772" t="s">
        <v>76</v>
      </c>
      <c r="M4772" s="2">
        <v>41295</v>
      </c>
      <c r="N4772" s="2">
        <v>42133</v>
      </c>
      <c r="O4772" t="s">
        <v>21</v>
      </c>
      <c r="P4772">
        <v>0.15</v>
      </c>
    </row>
    <row r="4773" spans="1:16">
      <c r="A4773" s="1">
        <v>41974</v>
      </c>
      <c r="B4773" t="s">
        <v>55</v>
      </c>
      <c r="C4773" t="s">
        <v>77</v>
      </c>
      <c r="D4773" s="4">
        <v>348030</v>
      </c>
      <c r="E4773" s="4">
        <v>62088.551999999996</v>
      </c>
      <c r="F4773" s="3">
        <v>0.17839999999999998</v>
      </c>
      <c r="G4773" s="5">
        <v>1289</v>
      </c>
      <c r="H4773" s="4">
        <v>229.95759999999999</v>
      </c>
      <c r="I4773">
        <v>270</v>
      </c>
      <c r="J4773" t="s">
        <v>10</v>
      </c>
      <c r="K4773" t="s">
        <v>76</v>
      </c>
      <c r="L4773" t="s">
        <v>76</v>
      </c>
      <c r="M4773" s="2">
        <v>41279</v>
      </c>
      <c r="N4773" s="2">
        <v>42499</v>
      </c>
      <c r="O4773" t="s">
        <v>21</v>
      </c>
      <c r="P4773">
        <v>0.13</v>
      </c>
    </row>
    <row r="4774" spans="1:16">
      <c r="A4774" s="1">
        <v>41974</v>
      </c>
      <c r="B4774" t="s">
        <v>55</v>
      </c>
      <c r="C4774" t="s">
        <v>78</v>
      </c>
      <c r="D4774" s="4">
        <v>164049.60000000001</v>
      </c>
      <c r="E4774" s="4">
        <v>74823.022559999998</v>
      </c>
      <c r="F4774" s="3">
        <v>0.45609999999999995</v>
      </c>
      <c r="G4774" s="5">
        <v>635.85116279069769</v>
      </c>
      <c r="H4774" s="4">
        <v>290.01171534883719</v>
      </c>
      <c r="I4774">
        <v>258</v>
      </c>
      <c r="J4774" t="s">
        <v>10</v>
      </c>
      <c r="K4774" t="s">
        <v>20</v>
      </c>
      <c r="L4774" t="s">
        <v>20</v>
      </c>
      <c r="M4774" s="2">
        <v>41274</v>
      </c>
      <c r="N4774" s="2">
        <v>42435</v>
      </c>
      <c r="O4774" t="s">
        <v>21</v>
      </c>
      <c r="P4774">
        <v>0.18</v>
      </c>
    </row>
    <row r="4775" spans="1:16">
      <c r="A4775" s="1">
        <v>41974</v>
      </c>
      <c r="B4775" t="s">
        <v>55</v>
      </c>
      <c r="C4775" t="s">
        <v>79</v>
      </c>
      <c r="D4775" s="4">
        <v>1207954.8</v>
      </c>
      <c r="E4775" s="4">
        <v>246664.37015999999</v>
      </c>
      <c r="F4775" s="3">
        <v>0.20419999999999999</v>
      </c>
      <c r="G4775" s="5">
        <v>778.52204176334112</v>
      </c>
      <c r="H4775" s="4">
        <v>158.97420092807425</v>
      </c>
      <c r="I4775">
        <v>1551.6</v>
      </c>
      <c r="J4775" t="s">
        <v>32</v>
      </c>
      <c r="K4775" t="s">
        <v>79</v>
      </c>
      <c r="L4775" t="s">
        <v>32</v>
      </c>
      <c r="M4775" s="2">
        <v>41338</v>
      </c>
      <c r="N4775" s="2">
        <v>44349</v>
      </c>
      <c r="O4775" t="s">
        <v>30</v>
      </c>
      <c r="P4775">
        <v>0.14000000000000001</v>
      </c>
    </row>
    <row r="4776" spans="1:16">
      <c r="A4776" s="1">
        <v>41974</v>
      </c>
      <c r="B4776" t="s">
        <v>55</v>
      </c>
      <c r="C4776" t="s">
        <v>270</v>
      </c>
      <c r="D4776" s="4">
        <v>894261.6</v>
      </c>
      <c r="E4776" s="4">
        <v>81735.510240000018</v>
      </c>
      <c r="F4776" s="3">
        <v>9.1400000000000023E-2</v>
      </c>
      <c r="G4776" s="5">
        <v>765.8972250770812</v>
      </c>
      <c r="H4776" s="4">
        <v>70.003006372045235</v>
      </c>
      <c r="I4776">
        <v>1167.5999999999999</v>
      </c>
      <c r="J4776" t="s">
        <v>34</v>
      </c>
      <c r="K4776" t="s">
        <v>58</v>
      </c>
      <c r="L4776" t="s">
        <v>57</v>
      </c>
      <c r="M4776" s="2">
        <v>41446</v>
      </c>
      <c r="N4776" s="2">
        <v>44487</v>
      </c>
      <c r="O4776" t="s">
        <v>16</v>
      </c>
      <c r="P4776">
        <v>0</v>
      </c>
    </row>
    <row r="4777" spans="1:16">
      <c r="A4777" s="1">
        <v>41974</v>
      </c>
      <c r="B4777" t="s">
        <v>55</v>
      </c>
      <c r="C4777" t="s">
        <v>273</v>
      </c>
      <c r="D4777" s="4">
        <v>1653831.5999999999</v>
      </c>
      <c r="E4777" s="4">
        <v>82691.58</v>
      </c>
      <c r="F4777" s="3">
        <v>0.05</v>
      </c>
      <c r="G4777" s="5">
        <v>3097.0629213483144</v>
      </c>
      <c r="H4777" s="4">
        <v>154.85314606741574</v>
      </c>
      <c r="I4777">
        <v>534</v>
      </c>
      <c r="J4777" t="s">
        <v>34</v>
      </c>
      <c r="K4777" t="s">
        <v>58</v>
      </c>
      <c r="L4777" t="s">
        <v>57</v>
      </c>
      <c r="M4777" s="2">
        <v>41514</v>
      </c>
      <c r="N4777" s="2">
        <v>44525</v>
      </c>
      <c r="O4777" t="s">
        <v>16</v>
      </c>
      <c r="P4777">
        <v>0.05</v>
      </c>
    </row>
    <row r="4778" spans="1:16">
      <c r="A4778" s="1">
        <v>41974</v>
      </c>
      <c r="B4778" t="s">
        <v>55</v>
      </c>
      <c r="C4778" t="s">
        <v>283</v>
      </c>
      <c r="D4778" s="4">
        <v>564025.19999999995</v>
      </c>
      <c r="E4778" s="4">
        <v>55782.092279999997</v>
      </c>
      <c r="F4778" s="3">
        <v>9.8900000000000002E-2</v>
      </c>
      <c r="G4778" s="5">
        <v>1010.7978494623655</v>
      </c>
      <c r="H4778" s="4">
        <v>99.967907311827958</v>
      </c>
      <c r="I4778">
        <v>558</v>
      </c>
      <c r="J4778" t="s">
        <v>34</v>
      </c>
      <c r="K4778" t="s">
        <v>58</v>
      </c>
      <c r="L4778" t="s">
        <v>57</v>
      </c>
      <c r="M4778" s="2">
        <v>41567</v>
      </c>
      <c r="N4778" s="2">
        <v>44578</v>
      </c>
      <c r="O4778" t="s">
        <v>16</v>
      </c>
      <c r="P4778">
        <v>0.05</v>
      </c>
    </row>
    <row r="4779" spans="1:16">
      <c r="A4779" s="1">
        <v>41974</v>
      </c>
      <c r="B4779" t="s">
        <v>55</v>
      </c>
      <c r="C4779" t="s">
        <v>80</v>
      </c>
      <c r="D4779" s="4">
        <v>882470.40000000002</v>
      </c>
      <c r="E4779" s="4">
        <v>66008.785919999995</v>
      </c>
      <c r="F4779" s="3">
        <v>7.4799999999999991E-2</v>
      </c>
      <c r="G4779" s="5">
        <v>3373.3577981651383</v>
      </c>
      <c r="H4779" s="4">
        <v>252.3271633027523</v>
      </c>
      <c r="I4779">
        <v>261.59999999999997</v>
      </c>
      <c r="J4779" t="s">
        <v>10</v>
      </c>
      <c r="K4779" t="s">
        <v>20</v>
      </c>
      <c r="L4779" t="s">
        <v>20</v>
      </c>
      <c r="M4779" s="2">
        <v>41374</v>
      </c>
      <c r="N4779" s="2">
        <v>42499</v>
      </c>
      <c r="O4779" t="s">
        <v>21</v>
      </c>
      <c r="P4779">
        <v>0.06</v>
      </c>
    </row>
    <row r="4780" spans="1:16">
      <c r="A4780" s="1">
        <v>41974</v>
      </c>
      <c r="B4780" t="s">
        <v>55</v>
      </c>
      <c r="C4780" t="s">
        <v>81</v>
      </c>
      <c r="D4780" s="4">
        <v>940201.91999999993</v>
      </c>
      <c r="E4780" s="4">
        <v>142158.53030399999</v>
      </c>
      <c r="F4780" s="3">
        <v>0.1512</v>
      </c>
      <c r="G4780" s="5">
        <v>1214.7311627906977</v>
      </c>
      <c r="H4780" s="4">
        <v>183.66735181395347</v>
      </c>
      <c r="I4780">
        <v>774</v>
      </c>
      <c r="J4780" t="s">
        <v>10</v>
      </c>
      <c r="K4780" t="s">
        <v>12</v>
      </c>
      <c r="L4780" t="s">
        <v>23</v>
      </c>
      <c r="M4780" s="2">
        <v>41299</v>
      </c>
      <c r="N4780" s="2">
        <v>43229</v>
      </c>
      <c r="O4780" t="s">
        <v>21</v>
      </c>
      <c r="P4780">
        <v>0.11</v>
      </c>
    </row>
    <row r="4781" spans="1:16">
      <c r="A4781" s="1">
        <v>41974</v>
      </c>
      <c r="B4781" t="s">
        <v>55</v>
      </c>
      <c r="C4781" t="s">
        <v>82</v>
      </c>
      <c r="D4781" s="4">
        <v>265579.2</v>
      </c>
      <c r="E4781" s="4">
        <v>83099.731679999997</v>
      </c>
      <c r="F4781" s="3">
        <v>0.31289999999999996</v>
      </c>
      <c r="G4781" s="5">
        <v>798.9747292418773</v>
      </c>
      <c r="H4781" s="4">
        <v>249.99919277978341</v>
      </c>
      <c r="I4781">
        <v>332.4</v>
      </c>
      <c r="J4781" t="s">
        <v>10</v>
      </c>
      <c r="K4781" t="s">
        <v>12</v>
      </c>
      <c r="L4781" t="s">
        <v>12</v>
      </c>
      <c r="M4781" s="2">
        <v>41331</v>
      </c>
      <c r="N4781" s="2">
        <v>42499</v>
      </c>
      <c r="O4781" t="s">
        <v>21</v>
      </c>
      <c r="P4781">
        <v>0.15</v>
      </c>
    </row>
    <row r="4782" spans="1:16">
      <c r="A4782" s="1">
        <v>41974</v>
      </c>
      <c r="B4782" t="s">
        <v>55</v>
      </c>
      <c r="C4782" t="s">
        <v>83</v>
      </c>
      <c r="D4782" s="4">
        <v>426475.2</v>
      </c>
      <c r="E4782" s="4">
        <v>72841.964160000003</v>
      </c>
      <c r="F4782" s="3">
        <v>0.17080000000000001</v>
      </c>
      <c r="G4782" s="5">
        <v>2401.3243243243246</v>
      </c>
      <c r="H4782" s="4">
        <v>410.14619459459465</v>
      </c>
      <c r="I4782">
        <v>177.6</v>
      </c>
      <c r="J4782" t="s">
        <v>10</v>
      </c>
      <c r="K4782" t="s">
        <v>20</v>
      </c>
      <c r="L4782" t="s">
        <v>20</v>
      </c>
      <c r="M4782" s="2">
        <v>41295</v>
      </c>
      <c r="N4782" s="2">
        <v>42499</v>
      </c>
      <c r="O4782" t="s">
        <v>21</v>
      </c>
      <c r="P4782">
        <v>0.15</v>
      </c>
    </row>
    <row r="4783" spans="1:16">
      <c r="A4783" s="1">
        <v>41974</v>
      </c>
      <c r="B4783" t="s">
        <v>55</v>
      </c>
      <c r="C4783" t="s">
        <v>84</v>
      </c>
      <c r="D4783" s="4">
        <v>369646.8</v>
      </c>
      <c r="E4783" s="4">
        <v>66018.918479999993</v>
      </c>
      <c r="F4783" s="3">
        <v>0.17859999999999998</v>
      </c>
      <c r="G4783" s="5">
        <v>1750.221590909091</v>
      </c>
      <c r="H4783" s="4">
        <v>312.58957613636363</v>
      </c>
      <c r="I4783">
        <v>211.2</v>
      </c>
      <c r="J4783" t="s">
        <v>10</v>
      </c>
      <c r="K4783" t="s">
        <v>20</v>
      </c>
      <c r="L4783" t="s">
        <v>20</v>
      </c>
      <c r="M4783" s="2">
        <v>41298</v>
      </c>
      <c r="N4783" s="2">
        <v>42133</v>
      </c>
      <c r="O4783" t="s">
        <v>21</v>
      </c>
      <c r="P4783">
        <v>0.15</v>
      </c>
    </row>
    <row r="4784" spans="1:16">
      <c r="A4784" s="1">
        <v>41974</v>
      </c>
      <c r="B4784" t="s">
        <v>55</v>
      </c>
      <c r="C4784" t="s">
        <v>85</v>
      </c>
      <c r="D4784" s="4">
        <v>231566.75999999998</v>
      </c>
      <c r="E4784" s="4">
        <v>30103.678800000005</v>
      </c>
      <c r="F4784" s="3">
        <v>0.13000000000000003</v>
      </c>
      <c r="G4784" s="5">
        <v>1873.5174757281552</v>
      </c>
      <c r="H4784" s="4">
        <v>243.55727184466025</v>
      </c>
      <c r="I4784">
        <v>123.6</v>
      </c>
      <c r="J4784" t="s">
        <v>10</v>
      </c>
      <c r="K4784" t="s">
        <v>76</v>
      </c>
      <c r="L4784" t="s">
        <v>76</v>
      </c>
      <c r="M4784" s="2">
        <v>41345</v>
      </c>
      <c r="N4784" s="2">
        <v>42499</v>
      </c>
      <c r="O4784" t="s">
        <v>16</v>
      </c>
      <c r="P4784">
        <v>0.13</v>
      </c>
    </row>
    <row r="4785" spans="1:16">
      <c r="A4785" s="1">
        <v>41974</v>
      </c>
      <c r="B4785" t="s">
        <v>55</v>
      </c>
      <c r="C4785" t="s">
        <v>86</v>
      </c>
      <c r="D4785" s="4">
        <v>590923.19999999995</v>
      </c>
      <c r="E4785" s="4">
        <v>114107.26992000001</v>
      </c>
      <c r="F4785" s="3">
        <v>0.19310000000000002</v>
      </c>
      <c r="G4785" s="5">
        <v>3817.3333333333335</v>
      </c>
      <c r="H4785" s="4">
        <v>737.12706666666679</v>
      </c>
      <c r="I4785">
        <v>154.79999999999998</v>
      </c>
      <c r="J4785" t="s">
        <v>10</v>
      </c>
      <c r="K4785" t="s">
        <v>76</v>
      </c>
      <c r="L4785" t="s">
        <v>76</v>
      </c>
      <c r="M4785" s="2">
        <v>41355</v>
      </c>
      <c r="N4785" s="2">
        <v>42499</v>
      </c>
      <c r="O4785" t="s">
        <v>21</v>
      </c>
      <c r="P4785">
        <v>0.18</v>
      </c>
    </row>
    <row r="4786" spans="1:16">
      <c r="A4786" s="1">
        <v>41974</v>
      </c>
      <c r="B4786" t="s">
        <v>55</v>
      </c>
      <c r="C4786" t="s">
        <v>87</v>
      </c>
      <c r="D4786" s="4">
        <v>453967.2</v>
      </c>
      <c r="E4786" s="4">
        <v>94152.797280000013</v>
      </c>
      <c r="F4786" s="3">
        <v>0.20740000000000003</v>
      </c>
      <c r="G4786" s="5">
        <v>1827.5652173913045</v>
      </c>
      <c r="H4786" s="4">
        <v>379.03702608695659</v>
      </c>
      <c r="I4786">
        <v>248.39999999999998</v>
      </c>
      <c r="J4786" t="s">
        <v>10</v>
      </c>
      <c r="K4786" t="s">
        <v>20</v>
      </c>
      <c r="L4786" t="s">
        <v>20</v>
      </c>
      <c r="M4786" s="2">
        <v>41285</v>
      </c>
      <c r="N4786" s="2">
        <v>42499</v>
      </c>
      <c r="O4786" t="s">
        <v>21</v>
      </c>
      <c r="P4786">
        <v>0.18</v>
      </c>
    </row>
    <row r="4787" spans="1:16">
      <c r="A4787" s="1">
        <v>41974</v>
      </c>
      <c r="B4787" t="s">
        <v>55</v>
      </c>
      <c r="C4787" t="s">
        <v>88</v>
      </c>
      <c r="D4787" s="4">
        <v>71172.407999999996</v>
      </c>
      <c r="E4787" s="4">
        <v>19010.150176800002</v>
      </c>
      <c r="F4787" s="3">
        <v>0.26710000000000006</v>
      </c>
      <c r="G4787" s="5">
        <v>449.32075757575751</v>
      </c>
      <c r="H4787" s="4">
        <v>120.01357434848485</v>
      </c>
      <c r="I4787">
        <v>158.4</v>
      </c>
      <c r="J4787" t="s">
        <v>10</v>
      </c>
      <c r="K4787" t="s">
        <v>20</v>
      </c>
      <c r="L4787" t="s">
        <v>20</v>
      </c>
      <c r="M4787" s="2">
        <v>41345</v>
      </c>
      <c r="N4787" s="2">
        <v>42499</v>
      </c>
      <c r="O4787" t="s">
        <v>16</v>
      </c>
      <c r="P4787">
        <v>0.13</v>
      </c>
    </row>
    <row r="4788" spans="1:16">
      <c r="A4788" s="1">
        <v>41974</v>
      </c>
      <c r="B4788" t="s">
        <v>55</v>
      </c>
      <c r="C4788" t="s">
        <v>89</v>
      </c>
      <c r="D4788" s="4">
        <v>114830.39999999999</v>
      </c>
      <c r="E4788" s="4">
        <v>29901.836159999995</v>
      </c>
      <c r="F4788" s="3">
        <v>0.26039999999999996</v>
      </c>
      <c r="G4788" s="5">
        <v>1075.1910112359551</v>
      </c>
      <c r="H4788" s="4">
        <v>279.97973932584267</v>
      </c>
      <c r="I4788">
        <v>106.8</v>
      </c>
      <c r="J4788" t="s">
        <v>47</v>
      </c>
      <c r="K4788" t="s">
        <v>91</v>
      </c>
      <c r="L4788" t="s">
        <v>90</v>
      </c>
      <c r="M4788" s="2">
        <v>41250</v>
      </c>
      <c r="N4788" s="2">
        <v>42133</v>
      </c>
      <c r="O4788" t="s">
        <v>13</v>
      </c>
      <c r="P4788">
        <v>0</v>
      </c>
    </row>
    <row r="4789" spans="1:16">
      <c r="A4789" s="1">
        <v>41974</v>
      </c>
      <c r="B4789" t="s">
        <v>55</v>
      </c>
      <c r="C4789" t="s">
        <v>92</v>
      </c>
      <c r="D4789" s="4">
        <v>136362</v>
      </c>
      <c r="E4789" s="4">
        <v>24395.161800000002</v>
      </c>
      <c r="F4789" s="3">
        <v>0.1789</v>
      </c>
      <c r="G4789" s="5">
        <v>2642.6744186046512</v>
      </c>
      <c r="H4789" s="4">
        <v>472.7744534883721</v>
      </c>
      <c r="I4789">
        <v>51.6</v>
      </c>
      <c r="J4789" t="s">
        <v>10</v>
      </c>
      <c r="K4789" t="s">
        <v>11</v>
      </c>
      <c r="L4789" t="s">
        <v>42</v>
      </c>
      <c r="M4789" s="2">
        <v>41332</v>
      </c>
      <c r="N4789" s="2">
        <v>42133</v>
      </c>
      <c r="O4789" t="s">
        <v>21</v>
      </c>
      <c r="P4789">
        <v>0.16</v>
      </c>
    </row>
    <row r="4790" spans="1:16">
      <c r="A4790" s="1">
        <v>41974</v>
      </c>
      <c r="B4790" t="s">
        <v>55</v>
      </c>
      <c r="C4790" t="s">
        <v>93</v>
      </c>
      <c r="D4790" s="4">
        <v>270010.8</v>
      </c>
      <c r="E4790" s="4">
        <v>38233.529280000002</v>
      </c>
      <c r="F4790" s="3">
        <v>0.1416</v>
      </c>
      <c r="G4790" s="5">
        <v>4327.0961538461534</v>
      </c>
      <c r="H4790" s="4">
        <v>612.71681538461542</v>
      </c>
      <c r="I4790">
        <v>62.4</v>
      </c>
      <c r="J4790" t="s">
        <v>10</v>
      </c>
      <c r="K4790" t="s">
        <v>11</v>
      </c>
      <c r="L4790" t="s">
        <v>94</v>
      </c>
      <c r="M4790" s="2">
        <v>41287</v>
      </c>
      <c r="N4790" s="2">
        <v>42499</v>
      </c>
      <c r="O4790" t="s">
        <v>21</v>
      </c>
      <c r="P4790">
        <v>0.13</v>
      </c>
    </row>
    <row r="4791" spans="1:16">
      <c r="A4791" s="1">
        <v>41974</v>
      </c>
      <c r="B4791" t="s">
        <v>55</v>
      </c>
      <c r="C4791" t="s">
        <v>95</v>
      </c>
      <c r="D4791" s="4">
        <v>215331.6</v>
      </c>
      <c r="E4791" s="4">
        <v>34991.384999999995</v>
      </c>
      <c r="F4791" s="3">
        <v>0.16249999999999998</v>
      </c>
      <c r="G4791" s="5">
        <v>1587.9911504424779</v>
      </c>
      <c r="H4791" s="4">
        <v>258.04856194690262</v>
      </c>
      <c r="I4791">
        <v>135.6</v>
      </c>
      <c r="J4791" t="s">
        <v>10</v>
      </c>
      <c r="K4791" t="s">
        <v>20</v>
      </c>
      <c r="L4791" t="s">
        <v>20</v>
      </c>
      <c r="M4791" s="2">
        <v>41974</v>
      </c>
      <c r="N4791" s="2">
        <v>42499</v>
      </c>
      <c r="O4791" t="s">
        <v>21</v>
      </c>
      <c r="P4791">
        <v>0.13</v>
      </c>
    </row>
    <row r="4792" spans="1:16">
      <c r="A4792" s="1">
        <v>41974</v>
      </c>
      <c r="B4792" t="s">
        <v>55</v>
      </c>
      <c r="C4792" t="s">
        <v>96</v>
      </c>
      <c r="D4792" s="4">
        <v>800540.4</v>
      </c>
      <c r="E4792" s="4">
        <v>130808.30135999998</v>
      </c>
      <c r="F4792" s="3">
        <v>0.16339999999999996</v>
      </c>
      <c r="G4792" s="5">
        <v>1495.7780269058298</v>
      </c>
      <c r="H4792" s="4">
        <v>244.41012959641256</v>
      </c>
      <c r="I4792">
        <v>535.19999999999993</v>
      </c>
      <c r="J4792" t="s">
        <v>10</v>
      </c>
      <c r="K4792" t="s">
        <v>76</v>
      </c>
      <c r="L4792" t="s">
        <v>76</v>
      </c>
      <c r="M4792" s="2">
        <v>41974</v>
      </c>
      <c r="N4792" s="2">
        <v>42499</v>
      </c>
      <c r="O4792" t="s">
        <v>21</v>
      </c>
      <c r="P4792">
        <v>0.13</v>
      </c>
    </row>
    <row r="4793" spans="1:16">
      <c r="A4793" s="1">
        <v>41974</v>
      </c>
      <c r="B4793" t="s">
        <v>55</v>
      </c>
      <c r="C4793" t="s">
        <v>97</v>
      </c>
      <c r="D4793" s="4">
        <v>1218116.3999999999</v>
      </c>
      <c r="E4793" s="4">
        <v>217677.40067999999</v>
      </c>
      <c r="F4793" s="3">
        <v>0.1787</v>
      </c>
      <c r="G4793" s="5">
        <v>1741.1612349914235</v>
      </c>
      <c r="H4793" s="4">
        <v>311.14551269296737</v>
      </c>
      <c r="I4793">
        <v>699.6</v>
      </c>
      <c r="J4793" t="s">
        <v>10</v>
      </c>
      <c r="K4793" t="s">
        <v>20</v>
      </c>
      <c r="L4793" t="s">
        <v>20</v>
      </c>
      <c r="M4793" s="2">
        <v>41331</v>
      </c>
      <c r="N4793" s="2">
        <v>42499</v>
      </c>
      <c r="O4793" t="s">
        <v>21</v>
      </c>
      <c r="P4793">
        <v>0.15</v>
      </c>
    </row>
    <row r="4794" spans="1:16">
      <c r="A4794" s="1">
        <v>41974</v>
      </c>
      <c r="B4794" t="s">
        <v>55</v>
      </c>
      <c r="C4794" t="s">
        <v>98</v>
      </c>
      <c r="D4794" s="4">
        <v>736672.79999999993</v>
      </c>
      <c r="E4794" s="4">
        <v>128254.73447999998</v>
      </c>
      <c r="F4794" s="3">
        <v>0.1741</v>
      </c>
      <c r="G4794" s="5">
        <v>1493.6593673965936</v>
      </c>
      <c r="H4794" s="4">
        <v>260.04609586374693</v>
      </c>
      <c r="I4794">
        <v>493.2</v>
      </c>
      <c r="J4794" t="s">
        <v>47</v>
      </c>
      <c r="K4794" t="s">
        <v>100</v>
      </c>
      <c r="L4794" t="s">
        <v>99</v>
      </c>
      <c r="M4794" s="2">
        <v>41241</v>
      </c>
      <c r="N4794" s="2">
        <v>43229</v>
      </c>
      <c r="O4794" t="s">
        <v>21</v>
      </c>
      <c r="P4794">
        <v>0.12</v>
      </c>
    </row>
    <row r="4795" spans="1:16">
      <c r="A4795" s="1">
        <v>41974</v>
      </c>
      <c r="B4795" t="s">
        <v>55</v>
      </c>
      <c r="C4795" t="s">
        <v>101</v>
      </c>
      <c r="D4795" s="4">
        <v>325456.8</v>
      </c>
      <c r="E4795" s="4">
        <v>37687.897440000001</v>
      </c>
      <c r="F4795" s="3">
        <v>0.1158</v>
      </c>
      <c r="G4795" s="5">
        <v>1398.0103092783506</v>
      </c>
      <c r="H4795" s="4">
        <v>161.889593814433</v>
      </c>
      <c r="I4795">
        <v>232.79999999999998</v>
      </c>
      <c r="J4795" t="s">
        <v>34</v>
      </c>
      <c r="K4795" t="s">
        <v>58</v>
      </c>
      <c r="L4795" t="s">
        <v>57</v>
      </c>
      <c r="M4795" s="2">
        <v>41331</v>
      </c>
      <c r="N4795" s="2">
        <v>43229</v>
      </c>
      <c r="O4795" t="s">
        <v>21</v>
      </c>
      <c r="P4795">
        <v>0.08</v>
      </c>
    </row>
    <row r="4796" spans="1:16">
      <c r="A4796" s="1">
        <v>41974</v>
      </c>
      <c r="B4796" t="s">
        <v>55</v>
      </c>
      <c r="C4796" t="s">
        <v>102</v>
      </c>
      <c r="D4796" s="4">
        <v>420142.8</v>
      </c>
      <c r="E4796" s="4">
        <v>49912.964639999998</v>
      </c>
      <c r="F4796" s="3">
        <v>0.1188</v>
      </c>
      <c r="G4796" s="5">
        <v>884.13888888888891</v>
      </c>
      <c r="H4796" s="4">
        <v>105.03570000000001</v>
      </c>
      <c r="I4796">
        <v>475.2</v>
      </c>
      <c r="J4796" t="s">
        <v>34</v>
      </c>
      <c r="K4796" t="s">
        <v>58</v>
      </c>
      <c r="L4796" t="s">
        <v>57</v>
      </c>
      <c r="M4796" s="2">
        <v>41332</v>
      </c>
      <c r="N4796" s="2">
        <v>44325</v>
      </c>
      <c r="O4796" t="s">
        <v>21</v>
      </c>
      <c r="P4796">
        <v>0.08</v>
      </c>
    </row>
    <row r="4797" spans="1:16">
      <c r="A4797" s="1">
        <v>41974</v>
      </c>
      <c r="B4797" t="s">
        <v>55</v>
      </c>
      <c r="C4797" t="s">
        <v>104</v>
      </c>
      <c r="D4797" s="4">
        <v>802902.07200000004</v>
      </c>
      <c r="E4797" s="4">
        <v>92494.318694400004</v>
      </c>
      <c r="F4797" s="3">
        <v>0.1152</v>
      </c>
      <c r="G4797" s="5">
        <v>486.60731636363641</v>
      </c>
      <c r="H4797" s="4">
        <v>56.057162845090915</v>
      </c>
      <c r="I4797">
        <v>1650</v>
      </c>
      <c r="J4797" t="s">
        <v>34</v>
      </c>
      <c r="K4797" t="s">
        <v>58</v>
      </c>
      <c r="L4797" t="s">
        <v>57</v>
      </c>
      <c r="M4797" s="2">
        <v>41261</v>
      </c>
      <c r="N4797" s="2">
        <v>44332</v>
      </c>
      <c r="O4797" t="s">
        <v>30</v>
      </c>
      <c r="P4797">
        <v>7.0000000000000007E-2</v>
      </c>
    </row>
    <row r="4798" spans="1:16">
      <c r="A4798" s="1">
        <v>41974</v>
      </c>
      <c r="B4798" t="s">
        <v>55</v>
      </c>
      <c r="C4798" t="s">
        <v>257</v>
      </c>
      <c r="D4798" s="4">
        <v>19972.8</v>
      </c>
      <c r="E4798" s="4">
        <v>6239.5027200000004</v>
      </c>
      <c r="F4798" s="3">
        <v>0.31240000000000001</v>
      </c>
      <c r="G4798" s="5">
        <v>1387</v>
      </c>
      <c r="H4798" s="4">
        <v>433.29880000000009</v>
      </c>
      <c r="I4798">
        <v>14.399999999999999</v>
      </c>
      <c r="J4798" t="s">
        <v>10</v>
      </c>
      <c r="K4798" t="s">
        <v>11</v>
      </c>
      <c r="L4798" t="s">
        <v>94</v>
      </c>
      <c r="M4798" s="2">
        <v>41541</v>
      </c>
      <c r="N4798" s="2">
        <v>42270</v>
      </c>
      <c r="O4798" t="s">
        <v>21</v>
      </c>
      <c r="P4798">
        <v>0.16</v>
      </c>
    </row>
    <row r="4799" spans="1:16">
      <c r="A4799" s="1">
        <v>41974</v>
      </c>
      <c r="B4799" t="s">
        <v>55</v>
      </c>
      <c r="C4799" t="s">
        <v>247</v>
      </c>
      <c r="D4799" s="4">
        <v>78956.160000000003</v>
      </c>
      <c r="E4799" s="4">
        <v>12443.490816</v>
      </c>
      <c r="F4799" s="3">
        <v>0.15759999999999999</v>
      </c>
      <c r="G4799" s="5">
        <v>3289.84</v>
      </c>
      <c r="H4799" s="4">
        <v>518.47878400000002</v>
      </c>
      <c r="I4799">
        <v>24</v>
      </c>
      <c r="J4799" t="s">
        <v>10</v>
      </c>
      <c r="K4799" t="s">
        <v>12</v>
      </c>
      <c r="L4799" t="s">
        <v>27</v>
      </c>
      <c r="M4799" s="2">
        <v>41893</v>
      </c>
      <c r="N4799" s="2">
        <v>42257</v>
      </c>
      <c r="O4799" t="s">
        <v>21</v>
      </c>
      <c r="P4799">
        <v>0.15</v>
      </c>
    </row>
    <row r="4800" spans="1:16">
      <c r="A4800" s="1">
        <v>41974</v>
      </c>
      <c r="B4800" t="s">
        <v>55</v>
      </c>
      <c r="C4800" t="s">
        <v>249</v>
      </c>
      <c r="D4800" s="4">
        <v>45705.599999999999</v>
      </c>
      <c r="E4800" s="4">
        <v>7454.5833599999996</v>
      </c>
      <c r="F4800" s="3">
        <v>0.16309999999999999</v>
      </c>
      <c r="G4800" s="5">
        <v>3174</v>
      </c>
      <c r="H4800" s="4">
        <v>517.67939999999999</v>
      </c>
      <c r="I4800">
        <v>14.399999999999999</v>
      </c>
      <c r="J4800" t="s">
        <v>10</v>
      </c>
      <c r="K4800" t="s">
        <v>11</v>
      </c>
      <c r="L4800" t="s">
        <v>94</v>
      </c>
      <c r="M4800" s="2">
        <v>41902</v>
      </c>
      <c r="N4800" s="2">
        <v>42266</v>
      </c>
      <c r="O4800" t="s">
        <v>21</v>
      </c>
      <c r="P4800">
        <v>0.15</v>
      </c>
    </row>
    <row r="4801" spans="1:18">
      <c r="A4801" s="1">
        <v>41974</v>
      </c>
      <c r="B4801" t="s">
        <v>55</v>
      </c>
      <c r="C4801" t="s">
        <v>287</v>
      </c>
      <c r="D4801" s="4">
        <v>54138</v>
      </c>
      <c r="E4801" s="4">
        <v>8180.2517999999991</v>
      </c>
      <c r="F4801" s="3">
        <v>0.15109999999999998</v>
      </c>
      <c r="G4801" s="5">
        <v>3759.5833333333335</v>
      </c>
      <c r="H4801" s="4">
        <v>568.07304166666665</v>
      </c>
      <c r="I4801">
        <v>14.399999999999999</v>
      </c>
      <c r="J4801" t="s">
        <v>10</v>
      </c>
      <c r="K4801" t="s">
        <v>11</v>
      </c>
      <c r="L4801" t="s">
        <v>9</v>
      </c>
      <c r="M4801" s="2">
        <v>41724</v>
      </c>
      <c r="N4801" s="2">
        <v>42088</v>
      </c>
      <c r="O4801" t="s">
        <v>21</v>
      </c>
      <c r="P4801">
        <v>0.14000000000000001</v>
      </c>
    </row>
    <row r="4802" spans="1:18">
      <c r="A4802" s="1">
        <v>41974</v>
      </c>
      <c r="B4802" t="s">
        <v>55</v>
      </c>
      <c r="C4802" t="s">
        <v>277</v>
      </c>
      <c r="D4802" s="4">
        <v>6792</v>
      </c>
      <c r="E4802" s="4">
        <v>2129.2919999999999</v>
      </c>
      <c r="F4802" s="3">
        <v>0.3135</v>
      </c>
      <c r="G4802" s="5">
        <v>943.33333333333337</v>
      </c>
      <c r="H4802" s="4">
        <v>295.73500000000001</v>
      </c>
      <c r="I4802">
        <v>7.1999999999999993</v>
      </c>
      <c r="J4802" t="s">
        <v>47</v>
      </c>
      <c r="K4802" t="s">
        <v>91</v>
      </c>
      <c r="L4802" t="s">
        <v>280</v>
      </c>
      <c r="M4802" s="2">
        <v>41617</v>
      </c>
      <c r="N4802" s="2">
        <v>42346</v>
      </c>
      <c r="O4802" t="s">
        <v>13</v>
      </c>
      <c r="P4802">
        <v>0</v>
      </c>
    </row>
    <row r="4803" spans="1:18">
      <c r="A4803" s="1">
        <v>41974</v>
      </c>
      <c r="B4803" t="s">
        <v>55</v>
      </c>
      <c r="C4803" t="s">
        <v>293</v>
      </c>
      <c r="D4803" s="4">
        <v>23148</v>
      </c>
      <c r="E4803" s="4">
        <v>2314.7999999999997</v>
      </c>
      <c r="F4803" s="3">
        <v>9.9999999999999992E-2</v>
      </c>
      <c r="G4803" s="5">
        <v>9645</v>
      </c>
      <c r="H4803" s="4">
        <v>964.49999999999989</v>
      </c>
      <c r="I4803">
        <v>2.4</v>
      </c>
      <c r="J4803" t="s">
        <v>34</v>
      </c>
      <c r="K4803" t="s">
        <v>36</v>
      </c>
      <c r="L4803" t="s">
        <v>167</v>
      </c>
      <c r="M4803" s="2">
        <v>41712</v>
      </c>
      <c r="N4803" s="2">
        <v>42076</v>
      </c>
      <c r="O4803" t="s">
        <v>16</v>
      </c>
      <c r="P4803">
        <v>0.1</v>
      </c>
      <c r="R4803">
        <f t="shared" ref="R4803" si="403">(N4803-M4803)/365</f>
        <v>0.99726027397260275</v>
      </c>
    </row>
    <row r="4804" spans="1:18">
      <c r="A4804" s="1">
        <v>41974</v>
      </c>
      <c r="B4804" t="s">
        <v>55</v>
      </c>
      <c r="C4804" t="s">
        <v>294</v>
      </c>
      <c r="D4804" s="4">
        <v>29983.199999999997</v>
      </c>
      <c r="E4804" s="4">
        <v>6599.3023200000007</v>
      </c>
      <c r="F4804" s="3">
        <v>0.22010000000000005</v>
      </c>
      <c r="G4804" s="5">
        <v>3123.25</v>
      </c>
      <c r="H4804" s="4">
        <v>687.42732500000011</v>
      </c>
      <c r="I4804">
        <v>9.6</v>
      </c>
      <c r="J4804" t="s">
        <v>10</v>
      </c>
      <c r="K4804" t="s">
        <v>11</v>
      </c>
      <c r="L4804" t="s">
        <v>94</v>
      </c>
      <c r="M4804" s="2">
        <v>41759</v>
      </c>
      <c r="N4804" s="2">
        <v>42123</v>
      </c>
      <c r="O4804" t="s">
        <v>21</v>
      </c>
      <c r="P4804">
        <v>0.17</v>
      </c>
    </row>
    <row r="4805" spans="1:18">
      <c r="A4805" s="1">
        <v>41974</v>
      </c>
      <c r="B4805" t="s">
        <v>55</v>
      </c>
      <c r="C4805" t="s">
        <v>295</v>
      </c>
      <c r="D4805" s="4">
        <v>34663.199999999997</v>
      </c>
      <c r="E4805" s="4">
        <v>12000.399839999998</v>
      </c>
      <c r="F4805" s="3">
        <v>0.34619999999999995</v>
      </c>
      <c r="G4805" s="5">
        <v>515.82142857142856</v>
      </c>
      <c r="H4805" s="4">
        <v>178.57737857142854</v>
      </c>
      <c r="I4805">
        <v>67.2</v>
      </c>
      <c r="J4805" t="s">
        <v>47</v>
      </c>
      <c r="K4805" t="s">
        <v>91</v>
      </c>
      <c r="L4805" t="s">
        <v>276</v>
      </c>
      <c r="M4805" s="2">
        <v>41752</v>
      </c>
      <c r="N4805" s="2">
        <v>42116</v>
      </c>
      <c r="O4805" t="s">
        <v>13</v>
      </c>
      <c r="P4805">
        <v>0</v>
      </c>
    </row>
    <row r="4806" spans="1:18">
      <c r="A4806" s="1">
        <v>41974</v>
      </c>
      <c r="B4806" t="s">
        <v>55</v>
      </c>
      <c r="C4806" t="s">
        <v>189</v>
      </c>
      <c r="D4806" s="4">
        <v>37194</v>
      </c>
      <c r="E4806" s="4">
        <v>6921.8033999999998</v>
      </c>
      <c r="F4806" s="3">
        <v>0.18609999999999999</v>
      </c>
      <c r="G4806" s="5">
        <v>2582.916666666667</v>
      </c>
      <c r="H4806" s="4">
        <v>480.68079166666672</v>
      </c>
      <c r="I4806">
        <v>14.399999999999999</v>
      </c>
      <c r="J4806" t="s">
        <v>10</v>
      </c>
      <c r="K4806" t="s">
        <v>11</v>
      </c>
      <c r="L4806" t="s">
        <v>94</v>
      </c>
      <c r="M4806" s="2">
        <v>41804</v>
      </c>
      <c r="N4806" s="2">
        <v>42133</v>
      </c>
      <c r="O4806" t="s">
        <v>21</v>
      </c>
      <c r="P4806">
        <v>0.17</v>
      </c>
    </row>
    <row r="4807" spans="1:18">
      <c r="A4807" s="1">
        <v>41974</v>
      </c>
      <c r="B4807" t="s">
        <v>55</v>
      </c>
      <c r="C4807" t="s">
        <v>332</v>
      </c>
      <c r="D4807" s="4">
        <v>36360</v>
      </c>
      <c r="E4807" s="4">
        <v>6053.94</v>
      </c>
      <c r="F4807" s="3">
        <v>0.16649999999999998</v>
      </c>
      <c r="G4807" s="5">
        <v>3030</v>
      </c>
      <c r="H4807" s="4">
        <v>504.49499999999995</v>
      </c>
      <c r="I4807">
        <v>12</v>
      </c>
      <c r="J4807" t="s">
        <v>47</v>
      </c>
      <c r="K4807" t="s">
        <v>48</v>
      </c>
      <c r="L4807" t="s">
        <v>333</v>
      </c>
      <c r="M4807" s="2">
        <v>41964</v>
      </c>
      <c r="N4807" s="2">
        <v>42328</v>
      </c>
      <c r="O4807" t="s">
        <v>21</v>
      </c>
      <c r="P4807">
        <v>0.15</v>
      </c>
    </row>
    <row r="4808" spans="1:18">
      <c r="A4808" s="1">
        <v>41974</v>
      </c>
      <c r="B4808" t="s">
        <v>55</v>
      </c>
      <c r="C4808" t="s">
        <v>254</v>
      </c>
      <c r="D4808" s="4">
        <v>23586</v>
      </c>
      <c r="E4808" s="4">
        <v>7200.8058000000001</v>
      </c>
      <c r="F4808" s="3">
        <v>0.30530000000000002</v>
      </c>
      <c r="G4808" s="5">
        <v>1637.9166666666667</v>
      </c>
      <c r="H4808" s="4">
        <v>500.05595833333336</v>
      </c>
      <c r="I4808">
        <v>14.399999999999999</v>
      </c>
      <c r="J4808" t="s">
        <v>10</v>
      </c>
      <c r="K4808" t="s">
        <v>11</v>
      </c>
      <c r="L4808" t="s">
        <v>94</v>
      </c>
      <c r="M4808" s="2">
        <v>41533</v>
      </c>
      <c r="N4808" s="2">
        <v>42262</v>
      </c>
      <c r="O4808" t="s">
        <v>21</v>
      </c>
      <c r="P4808">
        <v>0.16</v>
      </c>
    </row>
    <row r="4809" spans="1:18">
      <c r="A4809" s="1">
        <v>41974</v>
      </c>
      <c r="B4809" t="s">
        <v>55</v>
      </c>
      <c r="C4809" t="s">
        <v>255</v>
      </c>
      <c r="D4809" s="4">
        <v>33003.599999999999</v>
      </c>
      <c r="E4809" s="4">
        <v>6359.7937199999997</v>
      </c>
      <c r="F4809" s="3">
        <v>0.19270000000000001</v>
      </c>
      <c r="G4809" s="5">
        <v>2291.916666666667</v>
      </c>
      <c r="H4809" s="4">
        <v>441.6523416666667</v>
      </c>
      <c r="I4809">
        <v>14.399999999999999</v>
      </c>
      <c r="J4809" t="s">
        <v>10</v>
      </c>
      <c r="K4809" t="s">
        <v>11</v>
      </c>
      <c r="L4809" t="s">
        <v>94</v>
      </c>
      <c r="M4809" s="2">
        <v>41518</v>
      </c>
      <c r="N4809" s="2">
        <v>42247</v>
      </c>
      <c r="O4809" t="s">
        <v>21</v>
      </c>
      <c r="P4809">
        <v>0.17</v>
      </c>
    </row>
    <row r="4810" spans="1:18">
      <c r="A4810" s="1">
        <v>41974</v>
      </c>
      <c r="B4810" t="s">
        <v>55</v>
      </c>
      <c r="C4810" t="s">
        <v>256</v>
      </c>
      <c r="D4810" s="4">
        <v>24661.200000000001</v>
      </c>
      <c r="E4810" s="4">
        <v>6599.3371200000001</v>
      </c>
      <c r="F4810" s="3">
        <v>0.2676</v>
      </c>
      <c r="G4810" s="5">
        <v>1712.5833333333335</v>
      </c>
      <c r="H4810" s="4">
        <v>458.28730000000007</v>
      </c>
      <c r="I4810">
        <v>14.399999999999999</v>
      </c>
      <c r="J4810" t="s">
        <v>52</v>
      </c>
      <c r="K4810" t="s">
        <v>51</v>
      </c>
      <c r="L4810" t="s">
        <v>51</v>
      </c>
      <c r="M4810" s="2">
        <v>41536</v>
      </c>
      <c r="N4810" s="2">
        <v>42265</v>
      </c>
      <c r="O4810" t="s">
        <v>21</v>
      </c>
      <c r="P4810">
        <v>0.13</v>
      </c>
    </row>
    <row r="4811" spans="1:18">
      <c r="A4811" s="1">
        <v>41974</v>
      </c>
      <c r="B4811" t="s">
        <v>55</v>
      </c>
      <c r="C4811" t="s">
        <v>278</v>
      </c>
      <c r="D4811" s="4">
        <v>4842</v>
      </c>
      <c r="E4811" s="4">
        <v>2519.7767999999996</v>
      </c>
      <c r="F4811" s="3">
        <v>0.52039999999999997</v>
      </c>
      <c r="G4811" s="5">
        <v>310.38461538461542</v>
      </c>
      <c r="H4811" s="4">
        <v>161.52415384615384</v>
      </c>
      <c r="I4811">
        <v>15.6</v>
      </c>
      <c r="J4811" t="s">
        <v>47</v>
      </c>
      <c r="K4811" t="s">
        <v>91</v>
      </c>
      <c r="L4811" t="s">
        <v>279</v>
      </c>
      <c r="M4811" s="2">
        <v>41609</v>
      </c>
      <c r="N4811" s="2">
        <v>42338</v>
      </c>
      <c r="O4811" t="s">
        <v>13</v>
      </c>
      <c r="P4811">
        <v>0</v>
      </c>
    </row>
    <row r="4812" spans="1:18">
      <c r="A4812" s="1">
        <v>42005</v>
      </c>
      <c r="B4812" t="s">
        <v>55</v>
      </c>
      <c r="C4812" t="s">
        <v>56</v>
      </c>
      <c r="D4812" s="4">
        <v>1015585.2</v>
      </c>
      <c r="E4812" s="4">
        <v>126541.91592</v>
      </c>
      <c r="F4812" s="3">
        <v>0.1246</v>
      </c>
      <c r="G4812" s="5">
        <v>842.94920318725099</v>
      </c>
      <c r="H4812" s="4">
        <v>105.03147071713148</v>
      </c>
      <c r="I4812">
        <v>1204.8</v>
      </c>
      <c r="J4812" t="s">
        <v>34</v>
      </c>
      <c r="K4812" t="s">
        <v>58</v>
      </c>
      <c r="L4812" t="s">
        <v>57</v>
      </c>
      <c r="M4812" s="2">
        <v>41270</v>
      </c>
      <c r="N4812" s="2">
        <v>44325</v>
      </c>
      <c r="O4812" t="s">
        <v>16</v>
      </c>
      <c r="P4812">
        <v>0.08</v>
      </c>
    </row>
    <row r="4813" spans="1:18">
      <c r="A4813" s="1">
        <v>42005</v>
      </c>
      <c r="B4813" t="s">
        <v>55</v>
      </c>
      <c r="C4813" t="s">
        <v>59</v>
      </c>
      <c r="D4813" s="4">
        <v>843230.4</v>
      </c>
      <c r="E4813" s="4">
        <v>94020.189599999998</v>
      </c>
      <c r="F4813" s="3">
        <v>0.11149999999999999</v>
      </c>
      <c r="G4813" s="5">
        <v>986.92696629213492</v>
      </c>
      <c r="H4813" s="4">
        <v>110.04235674157303</v>
      </c>
      <c r="I4813">
        <v>854.4</v>
      </c>
      <c r="J4813" t="s">
        <v>34</v>
      </c>
      <c r="K4813" t="s">
        <v>58</v>
      </c>
      <c r="L4813" t="s">
        <v>57</v>
      </c>
      <c r="M4813" s="2">
        <v>41286</v>
      </c>
      <c r="N4813" s="2">
        <v>44325</v>
      </c>
      <c r="O4813" t="s">
        <v>16</v>
      </c>
      <c r="P4813">
        <v>0.08</v>
      </c>
    </row>
    <row r="4814" spans="1:18">
      <c r="A4814" s="1">
        <v>42005</v>
      </c>
      <c r="B4814" t="s">
        <v>55</v>
      </c>
      <c r="C4814" t="s">
        <v>331</v>
      </c>
      <c r="D4814" s="4">
        <v>805275.81599999999</v>
      </c>
      <c r="E4814" s="4">
        <v>78272.809315200007</v>
      </c>
      <c r="F4814" s="3">
        <v>9.7200000000000009E-2</v>
      </c>
      <c r="G4814" s="5">
        <v>1491.2515111111111</v>
      </c>
      <c r="H4814" s="4">
        <v>144.94964688000002</v>
      </c>
      <c r="I4814">
        <v>540</v>
      </c>
      <c r="J4814" t="s">
        <v>34</v>
      </c>
      <c r="K4814" t="s">
        <v>58</v>
      </c>
      <c r="L4814" t="s">
        <v>57</v>
      </c>
      <c r="M4814" s="2">
        <v>41877</v>
      </c>
      <c r="N4814" s="2">
        <v>43702</v>
      </c>
      <c r="O4814" t="s">
        <v>16</v>
      </c>
      <c r="P4814">
        <v>0.08</v>
      </c>
    </row>
    <row r="4815" spans="1:18">
      <c r="A4815" s="1">
        <v>42005</v>
      </c>
      <c r="B4815" t="s">
        <v>55</v>
      </c>
      <c r="C4815" t="s">
        <v>311</v>
      </c>
      <c r="D4815" s="4">
        <v>812452.79999999993</v>
      </c>
      <c r="E4815" s="4">
        <v>78726.676319999984</v>
      </c>
      <c r="F4815" s="3">
        <v>9.6899999999999986E-2</v>
      </c>
      <c r="G4815" s="5">
        <v>1289.607619047619</v>
      </c>
      <c r="H4815" s="4">
        <v>124.96297828571426</v>
      </c>
      <c r="I4815">
        <v>630</v>
      </c>
      <c r="J4815" t="s">
        <v>34</v>
      </c>
      <c r="K4815" t="s">
        <v>58</v>
      </c>
      <c r="L4815" t="s">
        <v>57</v>
      </c>
      <c r="M4815" s="2">
        <v>41757</v>
      </c>
      <c r="N4815" s="2">
        <v>43948</v>
      </c>
      <c r="O4815" t="s">
        <v>16</v>
      </c>
      <c r="P4815">
        <v>0.08</v>
      </c>
    </row>
    <row r="4816" spans="1:18">
      <c r="A4816" s="1">
        <v>42005</v>
      </c>
      <c r="B4816" t="s">
        <v>55</v>
      </c>
      <c r="C4816" t="s">
        <v>60</v>
      </c>
      <c r="D4816" s="4">
        <v>168161.136</v>
      </c>
      <c r="E4816" s="4">
        <v>26334.033897599998</v>
      </c>
      <c r="F4816" s="3">
        <v>0.15659999999999999</v>
      </c>
      <c r="G4816" s="5">
        <v>670.49894736842111</v>
      </c>
      <c r="H4816" s="4">
        <v>105.00013515789473</v>
      </c>
      <c r="I4816">
        <v>250.79999999999998</v>
      </c>
      <c r="J4816" t="s">
        <v>62</v>
      </c>
      <c r="K4816" t="s">
        <v>61</v>
      </c>
      <c r="L4816" t="s">
        <v>61</v>
      </c>
      <c r="M4816" s="2">
        <v>41243</v>
      </c>
      <c r="N4816" s="2">
        <v>43229</v>
      </c>
      <c r="O4816" t="s">
        <v>13</v>
      </c>
      <c r="P4816">
        <v>0</v>
      </c>
    </row>
    <row r="4817" spans="1:16">
      <c r="A4817" s="1">
        <v>42005</v>
      </c>
      <c r="B4817" t="s">
        <v>55</v>
      </c>
      <c r="C4817" t="s">
        <v>63</v>
      </c>
      <c r="D4817" s="4">
        <v>570880.79999999993</v>
      </c>
      <c r="E4817" s="4">
        <v>110750.87520000002</v>
      </c>
      <c r="F4817" s="3">
        <v>0.19400000000000006</v>
      </c>
      <c r="G4817" s="5">
        <v>438.06077348066293</v>
      </c>
      <c r="H4817" s="4">
        <v>84.983790055248633</v>
      </c>
      <c r="I4817">
        <v>1303.2</v>
      </c>
      <c r="J4817" t="s">
        <v>34</v>
      </c>
      <c r="K4817" t="s">
        <v>58</v>
      </c>
      <c r="L4817" t="s">
        <v>57</v>
      </c>
      <c r="M4817" s="2">
        <v>41268</v>
      </c>
      <c r="N4817" s="2">
        <v>44325</v>
      </c>
      <c r="O4817" t="s">
        <v>16</v>
      </c>
      <c r="P4817">
        <v>7.0000000000000007E-2</v>
      </c>
    </row>
    <row r="4818" spans="1:16">
      <c r="A4818" s="1">
        <v>42005</v>
      </c>
      <c r="B4818" t="s">
        <v>55</v>
      </c>
      <c r="C4818" t="s">
        <v>64</v>
      </c>
      <c r="D4818" s="4">
        <v>221689.44</v>
      </c>
      <c r="E4818" s="4">
        <v>50855.557536000008</v>
      </c>
      <c r="F4818" s="3">
        <v>0.22940000000000002</v>
      </c>
      <c r="G4818" s="5">
        <v>1133.3815950920246</v>
      </c>
      <c r="H4818" s="4">
        <v>259.99773791411047</v>
      </c>
      <c r="I4818">
        <v>195.6</v>
      </c>
      <c r="J4818" t="s">
        <v>10</v>
      </c>
      <c r="K4818" t="s">
        <v>12</v>
      </c>
      <c r="L4818" t="s">
        <v>27</v>
      </c>
      <c r="M4818" s="2">
        <v>41299</v>
      </c>
      <c r="N4818" s="2">
        <v>42499</v>
      </c>
      <c r="O4818" t="s">
        <v>21</v>
      </c>
      <c r="P4818">
        <v>0.16</v>
      </c>
    </row>
    <row r="4819" spans="1:16">
      <c r="A4819" s="1">
        <v>42005</v>
      </c>
      <c r="B4819" t="s">
        <v>55</v>
      </c>
      <c r="C4819" t="s">
        <v>65</v>
      </c>
      <c r="D4819" s="4">
        <v>449524.8</v>
      </c>
      <c r="E4819" s="4">
        <v>58528.128959999995</v>
      </c>
      <c r="F4819" s="3">
        <v>0.13019999999999998</v>
      </c>
      <c r="G4819" s="5">
        <v>2480.8211920529802</v>
      </c>
      <c r="H4819" s="4">
        <v>323.00291920529799</v>
      </c>
      <c r="I4819">
        <v>181.2</v>
      </c>
      <c r="J4819" t="s">
        <v>10</v>
      </c>
      <c r="K4819" t="s">
        <v>20</v>
      </c>
      <c r="L4819" t="s">
        <v>20</v>
      </c>
      <c r="M4819" s="2">
        <v>41286</v>
      </c>
      <c r="N4819" s="2">
        <v>42499</v>
      </c>
      <c r="O4819" t="s">
        <v>21</v>
      </c>
      <c r="P4819">
        <v>0.11</v>
      </c>
    </row>
    <row r="4820" spans="1:16">
      <c r="A4820" s="1">
        <v>42005</v>
      </c>
      <c r="B4820" t="s">
        <v>55</v>
      </c>
      <c r="C4820" t="s">
        <v>66</v>
      </c>
      <c r="D4820" s="4">
        <v>207206.39999999999</v>
      </c>
      <c r="E4820" s="4">
        <v>37089.945600000006</v>
      </c>
      <c r="F4820" s="3">
        <v>0.17900000000000005</v>
      </c>
      <c r="G4820" s="5">
        <v>1726.72</v>
      </c>
      <c r="H4820" s="4">
        <v>309.08288000000005</v>
      </c>
      <c r="I4820">
        <v>120</v>
      </c>
      <c r="J4820" t="s">
        <v>10</v>
      </c>
      <c r="K4820" t="s">
        <v>20</v>
      </c>
      <c r="L4820" t="s">
        <v>20</v>
      </c>
      <c r="M4820" s="2">
        <v>41279</v>
      </c>
      <c r="N4820" s="2">
        <v>42499</v>
      </c>
      <c r="O4820" t="s">
        <v>21</v>
      </c>
      <c r="P4820">
        <v>0.15</v>
      </c>
    </row>
    <row r="4821" spans="1:16">
      <c r="A4821" s="1">
        <v>42005</v>
      </c>
      <c r="B4821" t="s">
        <v>55</v>
      </c>
      <c r="C4821" t="s">
        <v>67</v>
      </c>
      <c r="D4821" s="4">
        <v>81816</v>
      </c>
      <c r="E4821" s="4">
        <v>33896.368799999997</v>
      </c>
      <c r="F4821" s="3">
        <v>0.41429999999999995</v>
      </c>
      <c r="G4821" s="5">
        <v>603.36283185840705</v>
      </c>
      <c r="H4821" s="4">
        <v>249.97322123893804</v>
      </c>
      <c r="I4821">
        <v>135.6</v>
      </c>
      <c r="J4821" t="s">
        <v>10</v>
      </c>
      <c r="K4821" t="s">
        <v>20</v>
      </c>
      <c r="L4821" t="s">
        <v>20</v>
      </c>
      <c r="M4821" s="2">
        <v>41281</v>
      </c>
      <c r="N4821" s="2">
        <v>42133</v>
      </c>
      <c r="O4821" t="s">
        <v>21</v>
      </c>
      <c r="P4821">
        <v>0.14000000000000001</v>
      </c>
    </row>
    <row r="4822" spans="1:16">
      <c r="A4822" s="1">
        <v>42005</v>
      </c>
      <c r="B4822" t="s">
        <v>55</v>
      </c>
      <c r="C4822" t="s">
        <v>68</v>
      </c>
      <c r="D4822" s="4">
        <v>68258.399999999994</v>
      </c>
      <c r="E4822" s="4">
        <v>17283.026879999998</v>
      </c>
      <c r="F4822" s="3">
        <v>0.25319999999999998</v>
      </c>
      <c r="G4822" s="5">
        <v>948.0333333333333</v>
      </c>
      <c r="H4822" s="4">
        <v>240.04203999999996</v>
      </c>
      <c r="I4822">
        <v>72</v>
      </c>
      <c r="J4822" t="s">
        <v>10</v>
      </c>
      <c r="K4822" t="s">
        <v>11</v>
      </c>
      <c r="L4822" t="s">
        <v>42</v>
      </c>
      <c r="M4822" s="2">
        <v>41280</v>
      </c>
      <c r="N4822" s="2">
        <v>42133</v>
      </c>
      <c r="O4822" t="s">
        <v>21</v>
      </c>
      <c r="P4822">
        <v>0.15</v>
      </c>
    </row>
    <row r="4823" spans="1:16">
      <c r="A4823" s="1">
        <v>42005</v>
      </c>
      <c r="B4823" t="s">
        <v>55</v>
      </c>
      <c r="C4823" t="s">
        <v>69</v>
      </c>
      <c r="D4823" s="4">
        <v>180384</v>
      </c>
      <c r="E4823" s="4">
        <v>48992.294400000006</v>
      </c>
      <c r="F4823" s="3">
        <v>0.27160000000000001</v>
      </c>
      <c r="G4823" s="5">
        <v>957.45222929936301</v>
      </c>
      <c r="H4823" s="4">
        <v>260.04402547770701</v>
      </c>
      <c r="I4823">
        <v>188.4</v>
      </c>
      <c r="J4823" t="s">
        <v>10</v>
      </c>
      <c r="K4823" t="s">
        <v>20</v>
      </c>
      <c r="L4823" t="s">
        <v>20</v>
      </c>
      <c r="M4823" s="2">
        <v>41283</v>
      </c>
      <c r="N4823" s="2">
        <v>42133</v>
      </c>
      <c r="O4823" t="s">
        <v>21</v>
      </c>
      <c r="P4823">
        <v>0.17</v>
      </c>
    </row>
    <row r="4824" spans="1:16">
      <c r="A4824" s="1">
        <v>42005</v>
      </c>
      <c r="B4824" t="s">
        <v>55</v>
      </c>
      <c r="C4824" t="s">
        <v>70</v>
      </c>
      <c r="D4824" s="4">
        <v>511682.39999999997</v>
      </c>
      <c r="E4824" s="4">
        <v>92102.831999999995</v>
      </c>
      <c r="F4824" s="3">
        <v>0.18</v>
      </c>
      <c r="G4824" s="5">
        <v>2436.5828571428569</v>
      </c>
      <c r="H4824" s="4">
        <v>438.58491428571426</v>
      </c>
      <c r="I4824">
        <v>210</v>
      </c>
      <c r="J4824" t="s">
        <v>10</v>
      </c>
      <c r="K4824" t="s">
        <v>20</v>
      </c>
      <c r="L4824" t="s">
        <v>20</v>
      </c>
      <c r="M4824" s="2">
        <v>41284</v>
      </c>
      <c r="N4824" s="2">
        <v>42499</v>
      </c>
      <c r="O4824" t="s">
        <v>16</v>
      </c>
      <c r="P4824">
        <v>0.18</v>
      </c>
    </row>
    <row r="4825" spans="1:16">
      <c r="A4825" s="1">
        <v>42005</v>
      </c>
      <c r="B4825" t="s">
        <v>55</v>
      </c>
      <c r="C4825" t="s">
        <v>71</v>
      </c>
      <c r="D4825" s="4">
        <v>200683.44</v>
      </c>
      <c r="E4825" s="4">
        <v>34999.191936000003</v>
      </c>
      <c r="F4825" s="3">
        <v>0.1744</v>
      </c>
      <c r="G4825" s="5">
        <v>688.21481481481487</v>
      </c>
      <c r="H4825" s="4">
        <v>120.02466370370372</v>
      </c>
      <c r="I4825">
        <v>291.59999999999997</v>
      </c>
      <c r="J4825" t="s">
        <v>10</v>
      </c>
      <c r="K4825" t="s">
        <v>12</v>
      </c>
      <c r="L4825" t="s">
        <v>12</v>
      </c>
      <c r="M4825" s="2">
        <v>41340</v>
      </c>
      <c r="N4825" s="2">
        <v>42499</v>
      </c>
      <c r="O4825" t="s">
        <v>16</v>
      </c>
      <c r="P4825">
        <v>0.13</v>
      </c>
    </row>
    <row r="4826" spans="1:16">
      <c r="A4826" s="1">
        <v>42005</v>
      </c>
      <c r="B4826" t="s">
        <v>55</v>
      </c>
      <c r="C4826" t="s">
        <v>72</v>
      </c>
      <c r="D4826" s="4">
        <v>211802.90400000001</v>
      </c>
      <c r="E4826" s="4">
        <v>27534.377520000002</v>
      </c>
      <c r="F4826" s="3">
        <v>0.13</v>
      </c>
      <c r="G4826" s="5">
        <v>1038.2495294117648</v>
      </c>
      <c r="H4826" s="4">
        <v>134.97243882352942</v>
      </c>
      <c r="I4826">
        <v>204</v>
      </c>
      <c r="J4826" t="s">
        <v>10</v>
      </c>
      <c r="K4826" t="s">
        <v>20</v>
      </c>
      <c r="L4826" t="s">
        <v>20</v>
      </c>
      <c r="M4826" s="2">
        <v>41337</v>
      </c>
      <c r="N4826" s="2">
        <v>42499</v>
      </c>
      <c r="O4826" t="s">
        <v>16</v>
      </c>
      <c r="P4826">
        <v>0.13</v>
      </c>
    </row>
    <row r="4827" spans="1:16">
      <c r="A4827" s="1">
        <v>42005</v>
      </c>
      <c r="B4827" t="s">
        <v>55</v>
      </c>
      <c r="C4827" t="s">
        <v>73</v>
      </c>
      <c r="D4827" s="4">
        <v>151023.6</v>
      </c>
      <c r="E4827" s="4">
        <v>37121.600879999998</v>
      </c>
      <c r="F4827" s="3">
        <v>0.24579999999999999</v>
      </c>
      <c r="G4827" s="5">
        <v>1057.5882352941178</v>
      </c>
      <c r="H4827" s="4">
        <v>259.95518823529414</v>
      </c>
      <c r="I4827">
        <v>142.79999999999998</v>
      </c>
      <c r="J4827" t="s">
        <v>10</v>
      </c>
      <c r="K4827" t="s">
        <v>20</v>
      </c>
      <c r="L4827" t="s">
        <v>20</v>
      </c>
      <c r="M4827" s="2">
        <v>41284</v>
      </c>
      <c r="N4827" s="2">
        <v>43229</v>
      </c>
      <c r="O4827" t="s">
        <v>21</v>
      </c>
      <c r="P4827">
        <v>0.16</v>
      </c>
    </row>
    <row r="4828" spans="1:16">
      <c r="A4828" s="1">
        <v>42005</v>
      </c>
      <c r="B4828" t="s">
        <v>55</v>
      </c>
      <c r="C4828" t="s">
        <v>74</v>
      </c>
      <c r="D4828" s="4">
        <v>249423.59999999998</v>
      </c>
      <c r="E4828" s="4">
        <v>78917.627040000007</v>
      </c>
      <c r="F4828" s="3">
        <v>0.31640000000000007</v>
      </c>
      <c r="G4828" s="5">
        <v>758.58759124087578</v>
      </c>
      <c r="H4828" s="4">
        <v>240.01711386861314</v>
      </c>
      <c r="I4828">
        <v>328.8</v>
      </c>
      <c r="J4828" t="s">
        <v>10</v>
      </c>
      <c r="K4828" t="s">
        <v>20</v>
      </c>
      <c r="L4828" t="s">
        <v>20</v>
      </c>
      <c r="M4828" s="2">
        <v>41299</v>
      </c>
      <c r="N4828" s="2">
        <v>42133</v>
      </c>
      <c r="O4828" t="s">
        <v>21</v>
      </c>
      <c r="P4828">
        <v>0.15</v>
      </c>
    </row>
    <row r="4829" spans="1:16">
      <c r="A4829" s="1">
        <v>42005</v>
      </c>
      <c r="B4829" t="s">
        <v>55</v>
      </c>
      <c r="C4829" t="s">
        <v>75</v>
      </c>
      <c r="D4829" s="4">
        <v>936868.79999999993</v>
      </c>
      <c r="E4829" s="4">
        <v>159267.69600000003</v>
      </c>
      <c r="F4829" s="3">
        <v>0.17000000000000004</v>
      </c>
      <c r="G4829" s="5">
        <v>2502.3205128205127</v>
      </c>
      <c r="H4829" s="4">
        <v>425.39448717948727</v>
      </c>
      <c r="I4829">
        <v>374.4</v>
      </c>
      <c r="J4829" t="s">
        <v>10</v>
      </c>
      <c r="K4829" t="s">
        <v>76</v>
      </c>
      <c r="L4829" t="s">
        <v>76</v>
      </c>
      <c r="M4829" s="2">
        <v>41295</v>
      </c>
      <c r="N4829" s="2">
        <v>42133</v>
      </c>
      <c r="O4829" t="s">
        <v>21</v>
      </c>
      <c r="P4829">
        <v>0.15</v>
      </c>
    </row>
    <row r="4830" spans="1:16">
      <c r="A4830" s="1">
        <v>42005</v>
      </c>
      <c r="B4830" t="s">
        <v>55</v>
      </c>
      <c r="C4830" t="s">
        <v>77</v>
      </c>
      <c r="D4830" s="4">
        <v>344698.8</v>
      </c>
      <c r="E4830" s="4">
        <v>62114.723760000001</v>
      </c>
      <c r="F4830" s="3">
        <v>0.1802</v>
      </c>
      <c r="G4830" s="5">
        <v>1276.6622222222222</v>
      </c>
      <c r="H4830" s="4">
        <v>230.05453244444445</v>
      </c>
      <c r="I4830">
        <v>270</v>
      </c>
      <c r="J4830" t="s">
        <v>10</v>
      </c>
      <c r="K4830" t="s">
        <v>76</v>
      </c>
      <c r="L4830" t="s">
        <v>76</v>
      </c>
      <c r="M4830" s="2">
        <v>41279</v>
      </c>
      <c r="N4830" s="2">
        <v>42499</v>
      </c>
      <c r="O4830" t="s">
        <v>21</v>
      </c>
      <c r="P4830">
        <v>0.13</v>
      </c>
    </row>
    <row r="4831" spans="1:16">
      <c r="A4831" s="1">
        <v>42005</v>
      </c>
      <c r="B4831" t="s">
        <v>55</v>
      </c>
      <c r="C4831" t="s">
        <v>78</v>
      </c>
      <c r="D4831" s="4">
        <v>188100</v>
      </c>
      <c r="E4831" s="4">
        <v>74826.179999999993</v>
      </c>
      <c r="F4831" s="3">
        <v>0.39779999999999999</v>
      </c>
      <c r="G4831" s="5">
        <v>729.06976744186045</v>
      </c>
      <c r="H4831" s="4">
        <v>290.02395348837206</v>
      </c>
      <c r="I4831">
        <v>258</v>
      </c>
      <c r="J4831" t="s">
        <v>10</v>
      </c>
      <c r="K4831" t="s">
        <v>20</v>
      </c>
      <c r="L4831" t="s">
        <v>20</v>
      </c>
      <c r="M4831" s="2">
        <v>41274</v>
      </c>
      <c r="N4831" s="2">
        <v>42435</v>
      </c>
      <c r="O4831" t="s">
        <v>21</v>
      </c>
      <c r="P4831">
        <v>0.18</v>
      </c>
    </row>
    <row r="4832" spans="1:16">
      <c r="A4832" s="1">
        <v>42005</v>
      </c>
      <c r="B4832" t="s">
        <v>55</v>
      </c>
      <c r="C4832" t="s">
        <v>79</v>
      </c>
      <c r="D4832" s="4">
        <v>940912.79999999993</v>
      </c>
      <c r="E4832" s="4">
        <v>209353.098</v>
      </c>
      <c r="F4832" s="3">
        <v>0.2225</v>
      </c>
      <c r="G4832" s="5">
        <v>606.41453982985308</v>
      </c>
      <c r="H4832" s="4">
        <v>134.92723511214231</v>
      </c>
      <c r="I4832">
        <v>1551.6</v>
      </c>
      <c r="J4832" t="s">
        <v>32</v>
      </c>
      <c r="K4832" t="s">
        <v>79</v>
      </c>
      <c r="L4832" t="s">
        <v>32</v>
      </c>
      <c r="M4832" s="2">
        <v>41338</v>
      </c>
      <c r="N4832" s="2">
        <v>44349</v>
      </c>
      <c r="O4832" t="s">
        <v>30</v>
      </c>
      <c r="P4832">
        <v>0.14000000000000001</v>
      </c>
    </row>
    <row r="4833" spans="1:17">
      <c r="A4833" s="1">
        <v>42005</v>
      </c>
      <c r="B4833" t="s">
        <v>55</v>
      </c>
      <c r="C4833" t="s">
        <v>270</v>
      </c>
      <c r="D4833" s="4">
        <v>1071492</v>
      </c>
      <c r="E4833" s="4">
        <v>81754.839599999992</v>
      </c>
      <c r="F4833" s="3">
        <v>7.6299999999999993E-2</v>
      </c>
      <c r="G4833" s="5">
        <v>917.68756423432694</v>
      </c>
      <c r="H4833" s="4">
        <v>70.019561151079131</v>
      </c>
      <c r="I4833">
        <v>1167.5999999999999</v>
      </c>
      <c r="J4833" t="s">
        <v>34</v>
      </c>
      <c r="K4833" t="s">
        <v>58</v>
      </c>
      <c r="L4833" t="s">
        <v>57</v>
      </c>
      <c r="M4833" s="2">
        <v>41446</v>
      </c>
      <c r="N4833" s="2">
        <v>44487</v>
      </c>
      <c r="O4833" t="s">
        <v>16</v>
      </c>
      <c r="P4833">
        <v>0</v>
      </c>
    </row>
    <row r="4834" spans="1:17">
      <c r="A4834" s="1">
        <v>42005</v>
      </c>
      <c r="B4834" t="s">
        <v>55</v>
      </c>
      <c r="C4834" t="s">
        <v>273</v>
      </c>
      <c r="D4834" s="4">
        <v>1750251.5999999999</v>
      </c>
      <c r="E4834" s="4">
        <v>87512.58</v>
      </c>
      <c r="F4834" s="3">
        <v>0.05</v>
      </c>
      <c r="G4834" s="5">
        <v>3277.6247191011234</v>
      </c>
      <c r="H4834" s="4">
        <v>163.88123595505618</v>
      </c>
      <c r="I4834">
        <v>534</v>
      </c>
      <c r="J4834" t="s">
        <v>34</v>
      </c>
      <c r="K4834" t="s">
        <v>58</v>
      </c>
      <c r="L4834" t="s">
        <v>57</v>
      </c>
      <c r="M4834" s="2">
        <v>41514</v>
      </c>
      <c r="N4834" s="2">
        <v>44525</v>
      </c>
      <c r="O4834" t="s">
        <v>16</v>
      </c>
      <c r="P4834">
        <v>0.05</v>
      </c>
    </row>
    <row r="4835" spans="1:17">
      <c r="A4835" s="1">
        <v>42005</v>
      </c>
      <c r="B4835" t="s">
        <v>55</v>
      </c>
      <c r="C4835" t="s">
        <v>283</v>
      </c>
      <c r="D4835" s="4">
        <v>589470</v>
      </c>
      <c r="E4835" s="4">
        <v>55822.809000000001</v>
      </c>
      <c r="F4835" s="3">
        <v>9.4700000000000006E-2</v>
      </c>
      <c r="G4835" s="5">
        <v>1056.3978494623657</v>
      </c>
      <c r="H4835" s="4">
        <v>100.04087634408603</v>
      </c>
      <c r="I4835">
        <v>558</v>
      </c>
      <c r="J4835" t="s">
        <v>34</v>
      </c>
      <c r="K4835" t="s">
        <v>58</v>
      </c>
      <c r="L4835" t="s">
        <v>57</v>
      </c>
      <c r="M4835" s="2">
        <v>41567</v>
      </c>
      <c r="N4835" s="2">
        <v>44578</v>
      </c>
      <c r="O4835" t="s">
        <v>16</v>
      </c>
      <c r="P4835">
        <v>0.05</v>
      </c>
      <c r="Q4835">
        <v>0.05</v>
      </c>
    </row>
    <row r="4836" spans="1:17">
      <c r="A4836" s="1">
        <v>42005</v>
      </c>
      <c r="B4836" t="s">
        <v>55</v>
      </c>
      <c r="C4836" t="s">
        <v>80</v>
      </c>
      <c r="D4836" s="4">
        <v>675548.4</v>
      </c>
      <c r="E4836" s="4">
        <v>53638.542959999999</v>
      </c>
      <c r="F4836" s="3">
        <v>7.9399999999999998E-2</v>
      </c>
      <c r="G4836" s="5">
        <v>2582.371559633028</v>
      </c>
      <c r="H4836" s="4">
        <v>205.04030183486242</v>
      </c>
      <c r="I4836">
        <v>261.59999999999997</v>
      </c>
      <c r="J4836" t="s">
        <v>10</v>
      </c>
      <c r="K4836" t="s">
        <v>20</v>
      </c>
      <c r="L4836" t="s">
        <v>20</v>
      </c>
      <c r="M4836" s="2">
        <v>41374</v>
      </c>
      <c r="N4836" s="2">
        <v>42499</v>
      </c>
      <c r="O4836" t="s">
        <v>21</v>
      </c>
      <c r="P4836">
        <v>0.06</v>
      </c>
    </row>
    <row r="4837" spans="1:17">
      <c r="A4837" s="1">
        <v>42005</v>
      </c>
      <c r="B4837" t="s">
        <v>55</v>
      </c>
      <c r="C4837" t="s">
        <v>81</v>
      </c>
      <c r="D4837" s="4">
        <v>1286453.6399999999</v>
      </c>
      <c r="E4837" s="4">
        <v>180232.15496399999</v>
      </c>
      <c r="F4837" s="3">
        <v>0.1401</v>
      </c>
      <c r="G4837" s="5">
        <v>1662.0848062015502</v>
      </c>
      <c r="H4837" s="4">
        <v>232.8580813488372</v>
      </c>
      <c r="I4837">
        <v>774</v>
      </c>
      <c r="J4837" t="s">
        <v>10</v>
      </c>
      <c r="K4837" t="s">
        <v>12</v>
      </c>
      <c r="L4837" t="s">
        <v>23</v>
      </c>
      <c r="M4837" s="2">
        <v>41299</v>
      </c>
      <c r="N4837" s="2">
        <v>43229</v>
      </c>
      <c r="O4837" t="s">
        <v>21</v>
      </c>
      <c r="P4837">
        <v>0.11</v>
      </c>
    </row>
    <row r="4838" spans="1:17">
      <c r="A4838" s="1">
        <v>42005</v>
      </c>
      <c r="B4838" t="s">
        <v>55</v>
      </c>
      <c r="C4838" t="s">
        <v>82</v>
      </c>
      <c r="D4838" s="4">
        <v>432774</v>
      </c>
      <c r="E4838" s="4">
        <v>83092.607999999993</v>
      </c>
      <c r="F4838" s="3">
        <v>0.19199999999999998</v>
      </c>
      <c r="G4838" s="5">
        <v>1301.9675090252708</v>
      </c>
      <c r="H4838" s="4">
        <v>249.97776173285197</v>
      </c>
      <c r="I4838">
        <v>332.4</v>
      </c>
      <c r="J4838" t="s">
        <v>10</v>
      </c>
      <c r="K4838" t="s">
        <v>12</v>
      </c>
      <c r="L4838" t="s">
        <v>12</v>
      </c>
      <c r="M4838" s="2">
        <v>41331</v>
      </c>
      <c r="N4838" s="2">
        <v>42499</v>
      </c>
      <c r="O4838" t="s">
        <v>21</v>
      </c>
      <c r="P4838">
        <v>0.15</v>
      </c>
    </row>
    <row r="4839" spans="1:17">
      <c r="A4839" s="1">
        <v>42005</v>
      </c>
      <c r="B4839" t="s">
        <v>55</v>
      </c>
      <c r="C4839" t="s">
        <v>83</v>
      </c>
      <c r="D4839" s="4">
        <v>480020.39999999997</v>
      </c>
      <c r="E4839" s="4">
        <v>80883.43740000001</v>
      </c>
      <c r="F4839" s="3">
        <v>0.16850000000000004</v>
      </c>
      <c r="G4839" s="5">
        <v>2702.8175675675675</v>
      </c>
      <c r="H4839" s="4">
        <v>455.42476013513522</v>
      </c>
      <c r="I4839">
        <v>177.6</v>
      </c>
      <c r="J4839" t="s">
        <v>10</v>
      </c>
      <c r="K4839" t="s">
        <v>20</v>
      </c>
      <c r="L4839" t="s">
        <v>20</v>
      </c>
      <c r="M4839" s="2">
        <v>41295</v>
      </c>
      <c r="N4839" s="2">
        <v>42499</v>
      </c>
      <c r="O4839" t="s">
        <v>21</v>
      </c>
      <c r="P4839">
        <v>0.15</v>
      </c>
    </row>
    <row r="4840" spans="1:17">
      <c r="A4840" s="1">
        <v>42005</v>
      </c>
      <c r="B4840" t="s">
        <v>55</v>
      </c>
      <c r="C4840" t="s">
        <v>84</v>
      </c>
      <c r="D4840" s="4">
        <v>414126</v>
      </c>
      <c r="E4840" s="4">
        <v>72679.112999999998</v>
      </c>
      <c r="F4840" s="3">
        <v>0.17549999999999999</v>
      </c>
      <c r="G4840" s="5">
        <v>1960.8238636363637</v>
      </c>
      <c r="H4840" s="4">
        <v>344.12458806818182</v>
      </c>
      <c r="I4840">
        <v>211.2</v>
      </c>
      <c r="J4840" t="s">
        <v>10</v>
      </c>
      <c r="K4840" t="s">
        <v>20</v>
      </c>
      <c r="L4840" t="s">
        <v>20</v>
      </c>
      <c r="M4840" s="2">
        <v>41298</v>
      </c>
      <c r="N4840" s="2">
        <v>42133</v>
      </c>
      <c r="O4840" t="s">
        <v>21</v>
      </c>
      <c r="P4840">
        <v>0.15</v>
      </c>
    </row>
    <row r="4841" spans="1:17">
      <c r="A4841" s="1">
        <v>42005</v>
      </c>
      <c r="B4841" t="s">
        <v>55</v>
      </c>
      <c r="C4841" t="s">
        <v>85</v>
      </c>
      <c r="D4841" s="4">
        <v>171309.36</v>
      </c>
      <c r="E4841" s="4">
        <v>22270.216800000002</v>
      </c>
      <c r="F4841" s="3">
        <v>0.13000000000000003</v>
      </c>
      <c r="G4841" s="5">
        <v>1385.9980582524272</v>
      </c>
      <c r="H4841" s="4">
        <v>180.17974757281556</v>
      </c>
      <c r="I4841">
        <v>123.6</v>
      </c>
      <c r="J4841" t="s">
        <v>10</v>
      </c>
      <c r="K4841" t="s">
        <v>76</v>
      </c>
      <c r="L4841" t="s">
        <v>76</v>
      </c>
      <c r="M4841" s="2">
        <v>41345</v>
      </c>
      <c r="N4841" s="2">
        <v>42499</v>
      </c>
      <c r="O4841" t="s">
        <v>16</v>
      </c>
      <c r="P4841">
        <v>0.13</v>
      </c>
    </row>
    <row r="4842" spans="1:17">
      <c r="A4842" s="1">
        <v>42005</v>
      </c>
      <c r="B4842" t="s">
        <v>55</v>
      </c>
      <c r="C4842" t="s">
        <v>86</v>
      </c>
      <c r="D4842" s="4">
        <v>426501.6</v>
      </c>
      <c r="E4842" s="4">
        <v>84489.966960000005</v>
      </c>
      <c r="F4842" s="3">
        <v>0.19810000000000003</v>
      </c>
      <c r="G4842" s="5">
        <v>2755.1782945736436</v>
      </c>
      <c r="H4842" s="4">
        <v>545.80082015503888</v>
      </c>
      <c r="I4842">
        <v>154.79999999999998</v>
      </c>
      <c r="J4842" t="s">
        <v>10</v>
      </c>
      <c r="K4842" t="s">
        <v>76</v>
      </c>
      <c r="L4842" t="s">
        <v>76</v>
      </c>
      <c r="M4842" s="2">
        <v>41355</v>
      </c>
      <c r="N4842" s="2">
        <v>42499</v>
      </c>
      <c r="O4842" t="s">
        <v>21</v>
      </c>
      <c r="P4842">
        <v>0.18</v>
      </c>
    </row>
    <row r="4843" spans="1:17">
      <c r="A4843" s="1">
        <v>42005</v>
      </c>
      <c r="B4843" t="s">
        <v>55</v>
      </c>
      <c r="C4843" t="s">
        <v>87</v>
      </c>
      <c r="D4843" s="4">
        <v>399672</v>
      </c>
      <c r="E4843" s="4">
        <v>84370.7592</v>
      </c>
      <c r="F4843" s="3">
        <v>0.21110000000000001</v>
      </c>
      <c r="G4843" s="5">
        <v>1608.985507246377</v>
      </c>
      <c r="H4843" s="4">
        <v>339.65684057971021</v>
      </c>
      <c r="I4843">
        <v>248.39999999999998</v>
      </c>
      <c r="J4843" t="s">
        <v>10</v>
      </c>
      <c r="K4843" t="s">
        <v>20</v>
      </c>
      <c r="L4843" t="s">
        <v>20</v>
      </c>
      <c r="M4843" s="2">
        <v>41285</v>
      </c>
      <c r="N4843" s="2">
        <v>42499</v>
      </c>
      <c r="O4843" t="s">
        <v>21</v>
      </c>
      <c r="P4843">
        <v>0.18</v>
      </c>
    </row>
    <row r="4844" spans="1:17">
      <c r="A4844" s="1">
        <v>42005</v>
      </c>
      <c r="B4844" t="s">
        <v>55</v>
      </c>
      <c r="C4844" t="s">
        <v>88</v>
      </c>
      <c r="D4844" s="4">
        <v>96467.76</v>
      </c>
      <c r="E4844" s="4">
        <v>19004.148719999997</v>
      </c>
      <c r="F4844" s="3">
        <v>0.19699999999999998</v>
      </c>
      <c r="G4844" s="5">
        <v>609.01363636363635</v>
      </c>
      <c r="H4844" s="4">
        <v>119.97568636363634</v>
      </c>
      <c r="I4844">
        <v>158.4</v>
      </c>
      <c r="J4844" t="s">
        <v>10</v>
      </c>
      <c r="K4844" t="s">
        <v>20</v>
      </c>
      <c r="L4844" t="s">
        <v>20</v>
      </c>
      <c r="M4844" s="2">
        <v>41345</v>
      </c>
      <c r="N4844" s="2">
        <v>42499</v>
      </c>
      <c r="O4844" t="s">
        <v>16</v>
      </c>
      <c r="P4844">
        <v>0.13</v>
      </c>
    </row>
    <row r="4845" spans="1:17">
      <c r="A4845" s="1">
        <v>42005</v>
      </c>
      <c r="B4845" t="s">
        <v>55</v>
      </c>
      <c r="C4845" t="s">
        <v>89</v>
      </c>
      <c r="D4845" s="4">
        <v>118096.79999999999</v>
      </c>
      <c r="E4845" s="4">
        <v>29902.109759999996</v>
      </c>
      <c r="F4845" s="3">
        <v>0.25319999999999998</v>
      </c>
      <c r="G4845" s="5">
        <v>1105.7752808988764</v>
      </c>
      <c r="H4845" s="4">
        <v>279.98230112359545</v>
      </c>
      <c r="I4845">
        <v>106.8</v>
      </c>
      <c r="J4845" t="s">
        <v>47</v>
      </c>
      <c r="K4845" t="s">
        <v>91</v>
      </c>
      <c r="L4845" t="s">
        <v>90</v>
      </c>
      <c r="M4845" s="2">
        <v>41250</v>
      </c>
      <c r="N4845" s="2">
        <v>42133</v>
      </c>
      <c r="O4845" t="s">
        <v>13</v>
      </c>
      <c r="P4845">
        <v>0</v>
      </c>
    </row>
    <row r="4846" spans="1:17">
      <c r="A4846" s="1">
        <v>42005</v>
      </c>
      <c r="B4846" t="s">
        <v>55</v>
      </c>
      <c r="C4846" t="s">
        <v>92</v>
      </c>
      <c r="D4846" s="4">
        <v>117438</v>
      </c>
      <c r="E4846" s="4">
        <v>21373.716</v>
      </c>
      <c r="F4846" s="3">
        <v>0.182</v>
      </c>
      <c r="G4846" s="5">
        <v>2275.9302325581393</v>
      </c>
      <c r="H4846" s="4">
        <v>414.2193023255814</v>
      </c>
      <c r="I4846">
        <v>51.6</v>
      </c>
      <c r="J4846" t="s">
        <v>10</v>
      </c>
      <c r="K4846" t="s">
        <v>11</v>
      </c>
      <c r="L4846" t="s">
        <v>42</v>
      </c>
      <c r="M4846" s="2">
        <v>41332</v>
      </c>
      <c r="N4846" s="2">
        <v>42133</v>
      </c>
      <c r="O4846" t="s">
        <v>21</v>
      </c>
      <c r="P4846">
        <v>0.16</v>
      </c>
    </row>
    <row r="4847" spans="1:17">
      <c r="A4847" s="1">
        <v>42005</v>
      </c>
      <c r="B4847" t="s">
        <v>55</v>
      </c>
      <c r="C4847" t="s">
        <v>93</v>
      </c>
      <c r="D4847" s="4">
        <v>153100.79999999999</v>
      </c>
      <c r="E4847" s="4">
        <v>23026.36032</v>
      </c>
      <c r="F4847" s="3">
        <v>0.15040000000000001</v>
      </c>
      <c r="G4847" s="5">
        <v>2453.5384615384614</v>
      </c>
      <c r="H4847" s="4">
        <v>369.01218461538463</v>
      </c>
      <c r="I4847">
        <v>62.4</v>
      </c>
      <c r="J4847" t="s">
        <v>10</v>
      </c>
      <c r="K4847" t="s">
        <v>11</v>
      </c>
      <c r="L4847" t="s">
        <v>94</v>
      </c>
      <c r="M4847" s="2">
        <v>41287</v>
      </c>
      <c r="N4847" s="2">
        <v>42499</v>
      </c>
      <c r="O4847" t="s">
        <v>21</v>
      </c>
      <c r="P4847">
        <v>0.13</v>
      </c>
    </row>
    <row r="4848" spans="1:17">
      <c r="A4848" s="1">
        <v>42005</v>
      </c>
      <c r="B4848" t="s">
        <v>55</v>
      </c>
      <c r="C4848" t="s">
        <v>95</v>
      </c>
      <c r="D4848" s="4">
        <v>205236</v>
      </c>
      <c r="E4848" s="4">
        <v>34992.737999999998</v>
      </c>
      <c r="F4848" s="3">
        <v>0.17049999999999998</v>
      </c>
      <c r="G4848" s="5">
        <v>1513.5398230088497</v>
      </c>
      <c r="H4848" s="4">
        <v>258.05853982300886</v>
      </c>
      <c r="I4848">
        <v>135.6</v>
      </c>
      <c r="J4848" t="s">
        <v>10</v>
      </c>
      <c r="K4848" t="s">
        <v>20</v>
      </c>
      <c r="L4848" t="s">
        <v>20</v>
      </c>
      <c r="M4848" s="2">
        <v>41974</v>
      </c>
      <c r="N4848" s="2">
        <v>42499</v>
      </c>
      <c r="O4848" t="s">
        <v>21</v>
      </c>
      <c r="P4848">
        <v>0.13</v>
      </c>
    </row>
    <row r="4849" spans="1:18">
      <c r="A4849" s="1">
        <v>42005</v>
      </c>
      <c r="B4849" t="s">
        <v>55</v>
      </c>
      <c r="C4849" t="s">
        <v>96</v>
      </c>
      <c r="D4849" s="4">
        <v>913159.68000000005</v>
      </c>
      <c r="E4849" s="4">
        <v>145466.33702400001</v>
      </c>
      <c r="F4849" s="3">
        <v>0.1593</v>
      </c>
      <c r="G4849" s="5">
        <v>1706.20269058296</v>
      </c>
      <c r="H4849" s="4">
        <v>271.79808860986554</v>
      </c>
      <c r="I4849">
        <v>535.19999999999993</v>
      </c>
      <c r="J4849" t="s">
        <v>10</v>
      </c>
      <c r="K4849" t="s">
        <v>76</v>
      </c>
      <c r="L4849" t="s">
        <v>76</v>
      </c>
      <c r="M4849" s="2">
        <v>41974</v>
      </c>
      <c r="N4849" s="2">
        <v>42499</v>
      </c>
      <c r="O4849" t="s">
        <v>21</v>
      </c>
      <c r="P4849">
        <v>0.13</v>
      </c>
    </row>
    <row r="4850" spans="1:18">
      <c r="A4850" s="1">
        <v>42005</v>
      </c>
      <c r="B4850" t="s">
        <v>55</v>
      </c>
      <c r="C4850" t="s">
        <v>97</v>
      </c>
      <c r="D4850" s="4">
        <v>1143399.5999999999</v>
      </c>
      <c r="E4850" s="4">
        <v>206497.96775999997</v>
      </c>
      <c r="F4850" s="3">
        <v>0.18059999999999998</v>
      </c>
      <c r="G4850" s="5">
        <v>1634.3619210977699</v>
      </c>
      <c r="H4850" s="4">
        <v>295.16576295025726</v>
      </c>
      <c r="I4850">
        <v>699.6</v>
      </c>
      <c r="J4850" t="s">
        <v>10</v>
      </c>
      <c r="K4850" t="s">
        <v>20</v>
      </c>
      <c r="L4850" t="s">
        <v>20</v>
      </c>
      <c r="M4850" s="2">
        <v>41331</v>
      </c>
      <c r="N4850" s="2">
        <v>42499</v>
      </c>
      <c r="O4850" t="s">
        <v>21</v>
      </c>
      <c r="P4850">
        <v>0.15</v>
      </c>
    </row>
    <row r="4851" spans="1:18">
      <c r="A4851" s="1">
        <v>42005</v>
      </c>
      <c r="B4851" t="s">
        <v>55</v>
      </c>
      <c r="C4851" t="s">
        <v>98</v>
      </c>
      <c r="D4851" s="4">
        <v>509169.83999999997</v>
      </c>
      <c r="E4851" s="4">
        <v>128208.965712</v>
      </c>
      <c r="F4851" s="3">
        <v>0.25180000000000002</v>
      </c>
      <c r="G4851" s="5">
        <v>1032.3800486618004</v>
      </c>
      <c r="H4851" s="4">
        <v>259.9532962530414</v>
      </c>
      <c r="I4851">
        <v>493.2</v>
      </c>
      <c r="J4851" t="s">
        <v>47</v>
      </c>
      <c r="K4851" t="s">
        <v>100</v>
      </c>
      <c r="L4851" t="s">
        <v>99</v>
      </c>
      <c r="M4851" s="2">
        <v>41241</v>
      </c>
      <c r="N4851" s="2">
        <v>43229</v>
      </c>
      <c r="O4851" t="s">
        <v>21</v>
      </c>
      <c r="P4851">
        <v>0.12</v>
      </c>
    </row>
    <row r="4852" spans="1:18">
      <c r="A4852" s="1">
        <v>42005</v>
      </c>
      <c r="B4852" t="s">
        <v>55</v>
      </c>
      <c r="C4852" t="s">
        <v>101</v>
      </c>
      <c r="D4852" s="4">
        <v>295789.2</v>
      </c>
      <c r="E4852" s="4">
        <v>37239.860280000001</v>
      </c>
      <c r="F4852" s="3">
        <v>0.12589999999999998</v>
      </c>
      <c r="G4852" s="5">
        <v>1270.5721649484537</v>
      </c>
      <c r="H4852" s="4">
        <v>159.96503556701032</v>
      </c>
      <c r="I4852">
        <v>232.79999999999998</v>
      </c>
      <c r="J4852" t="s">
        <v>34</v>
      </c>
      <c r="K4852" t="s">
        <v>58</v>
      </c>
      <c r="L4852" t="s">
        <v>57</v>
      </c>
      <c r="M4852" s="2">
        <v>41331</v>
      </c>
      <c r="N4852" s="2">
        <v>43229</v>
      </c>
      <c r="O4852" t="s">
        <v>21</v>
      </c>
      <c r="P4852">
        <v>0.08</v>
      </c>
    </row>
    <row r="4853" spans="1:18">
      <c r="A4853" s="1">
        <v>42005</v>
      </c>
      <c r="B4853" t="s">
        <v>55</v>
      </c>
      <c r="C4853" t="s">
        <v>102</v>
      </c>
      <c r="D4853" s="4">
        <v>395796</v>
      </c>
      <c r="E4853" s="4">
        <v>49909.875599999992</v>
      </c>
      <c r="F4853" s="3">
        <v>0.12609999999999999</v>
      </c>
      <c r="G4853" s="5">
        <v>832.90404040404042</v>
      </c>
      <c r="H4853" s="4">
        <v>105.02919949494948</v>
      </c>
      <c r="I4853">
        <v>475.2</v>
      </c>
      <c r="J4853" t="s">
        <v>34</v>
      </c>
      <c r="K4853" t="s">
        <v>58</v>
      </c>
      <c r="L4853" t="s">
        <v>57</v>
      </c>
      <c r="M4853" s="2">
        <v>41332</v>
      </c>
      <c r="N4853" s="2">
        <v>44325</v>
      </c>
      <c r="O4853" t="s">
        <v>21</v>
      </c>
      <c r="P4853">
        <v>0.08</v>
      </c>
    </row>
    <row r="4854" spans="1:18">
      <c r="A4854" s="1">
        <v>42005</v>
      </c>
      <c r="B4854" t="s">
        <v>55</v>
      </c>
      <c r="C4854" t="s">
        <v>104</v>
      </c>
      <c r="D4854" s="4">
        <v>555574.65599999996</v>
      </c>
      <c r="E4854" s="4">
        <v>75169.25095680001</v>
      </c>
      <c r="F4854" s="3">
        <v>0.13530000000000003</v>
      </c>
      <c r="G4854" s="5">
        <v>336.7119127272727</v>
      </c>
      <c r="H4854" s="4">
        <v>45.557121792000004</v>
      </c>
      <c r="I4854">
        <v>1650</v>
      </c>
      <c r="J4854" t="s">
        <v>34</v>
      </c>
      <c r="K4854" t="s">
        <v>58</v>
      </c>
      <c r="L4854" t="s">
        <v>57</v>
      </c>
      <c r="M4854" s="2">
        <v>41261</v>
      </c>
      <c r="N4854" s="2">
        <v>44332</v>
      </c>
      <c r="O4854" t="s">
        <v>30</v>
      </c>
      <c r="P4854">
        <v>7.0000000000000007E-2</v>
      </c>
    </row>
    <row r="4855" spans="1:18">
      <c r="A4855" s="1">
        <v>42005</v>
      </c>
      <c r="B4855" t="s">
        <v>55</v>
      </c>
      <c r="C4855" t="s">
        <v>257</v>
      </c>
      <c r="D4855" s="4">
        <v>23287.200000000001</v>
      </c>
      <c r="E4855" s="4">
        <v>6240.9695999999994</v>
      </c>
      <c r="F4855" s="3">
        <v>0.26799999999999996</v>
      </c>
      <c r="G4855" s="5">
        <v>1617.166666666667</v>
      </c>
      <c r="H4855" s="4">
        <v>433.40066666666667</v>
      </c>
      <c r="I4855">
        <v>14.399999999999999</v>
      </c>
      <c r="J4855" t="s">
        <v>10</v>
      </c>
      <c r="K4855" t="s">
        <v>11</v>
      </c>
      <c r="L4855" t="s">
        <v>94</v>
      </c>
      <c r="M4855" s="2">
        <v>41541</v>
      </c>
      <c r="N4855" s="2">
        <v>42270</v>
      </c>
      <c r="O4855" t="s">
        <v>21</v>
      </c>
      <c r="P4855">
        <v>0.16</v>
      </c>
    </row>
    <row r="4856" spans="1:18">
      <c r="A4856" s="1">
        <v>42005</v>
      </c>
      <c r="B4856" t="s">
        <v>55</v>
      </c>
      <c r="C4856" t="s">
        <v>247</v>
      </c>
      <c r="D4856" s="4">
        <v>51419.519999999997</v>
      </c>
      <c r="E4856" s="4">
        <v>8314.5363839999991</v>
      </c>
      <c r="F4856" s="3">
        <v>0.16169999999999998</v>
      </c>
      <c r="G4856" s="5">
        <v>2142.48</v>
      </c>
      <c r="H4856" s="4">
        <v>346.43901599999998</v>
      </c>
      <c r="I4856">
        <v>24</v>
      </c>
      <c r="J4856" t="s">
        <v>10</v>
      </c>
      <c r="K4856" t="s">
        <v>12</v>
      </c>
      <c r="L4856" t="s">
        <v>27</v>
      </c>
      <c r="M4856" s="2">
        <v>41893</v>
      </c>
      <c r="N4856" s="2">
        <v>42257</v>
      </c>
      <c r="O4856" t="s">
        <v>21</v>
      </c>
      <c r="P4856">
        <v>0.15</v>
      </c>
    </row>
    <row r="4857" spans="1:18">
      <c r="A4857" s="1">
        <v>42005</v>
      </c>
      <c r="B4857" t="s">
        <v>55</v>
      </c>
      <c r="C4857" t="s">
        <v>249</v>
      </c>
      <c r="D4857" s="4">
        <v>31579.199999999997</v>
      </c>
      <c r="E4857" s="4">
        <v>6840.0547200000001</v>
      </c>
      <c r="F4857" s="3">
        <v>0.21660000000000001</v>
      </c>
      <c r="G4857" s="5">
        <v>2193</v>
      </c>
      <c r="H4857" s="4">
        <v>475.00380000000007</v>
      </c>
      <c r="I4857">
        <v>14.399999999999999</v>
      </c>
      <c r="J4857" t="s">
        <v>10</v>
      </c>
      <c r="K4857" t="s">
        <v>11</v>
      </c>
      <c r="L4857" t="s">
        <v>94</v>
      </c>
      <c r="M4857" s="2">
        <v>41902</v>
      </c>
      <c r="N4857" s="2">
        <v>42266</v>
      </c>
      <c r="O4857" t="s">
        <v>21</v>
      </c>
      <c r="P4857">
        <v>0.15</v>
      </c>
    </row>
    <row r="4858" spans="1:18">
      <c r="A4858" s="1">
        <v>42005</v>
      </c>
      <c r="B4858" t="s">
        <v>55</v>
      </c>
      <c r="C4858" t="s">
        <v>287</v>
      </c>
      <c r="D4858" s="4">
        <v>48384</v>
      </c>
      <c r="E4858" s="4">
        <v>7373.7215999999999</v>
      </c>
      <c r="F4858" s="3">
        <v>0.15240000000000001</v>
      </c>
      <c r="G4858" s="5">
        <v>3360.0000000000005</v>
      </c>
      <c r="H4858" s="4">
        <v>512.06400000000008</v>
      </c>
      <c r="I4858">
        <v>14.399999999999999</v>
      </c>
      <c r="J4858" t="s">
        <v>10</v>
      </c>
      <c r="K4858" t="s">
        <v>11</v>
      </c>
      <c r="L4858" t="s">
        <v>9</v>
      </c>
      <c r="M4858" s="2">
        <v>41724</v>
      </c>
      <c r="N4858" s="2">
        <v>42088</v>
      </c>
      <c r="O4858" t="s">
        <v>21</v>
      </c>
      <c r="P4858">
        <v>0.14000000000000001</v>
      </c>
    </row>
    <row r="4859" spans="1:18">
      <c r="A4859" s="1">
        <v>42005</v>
      </c>
      <c r="B4859" t="s">
        <v>55</v>
      </c>
      <c r="C4859" t="s">
        <v>277</v>
      </c>
      <c r="D4859" s="4">
        <v>7152</v>
      </c>
      <c r="E4859" s="4">
        <v>2159.9039999999995</v>
      </c>
      <c r="F4859" s="3">
        <v>0.30199999999999994</v>
      </c>
      <c r="G4859" s="5">
        <v>993.33333333333348</v>
      </c>
      <c r="H4859" s="4">
        <v>299.98666666666662</v>
      </c>
      <c r="I4859">
        <v>7.1999999999999993</v>
      </c>
      <c r="J4859" t="s">
        <v>47</v>
      </c>
      <c r="K4859" t="s">
        <v>91</v>
      </c>
      <c r="L4859" t="s">
        <v>280</v>
      </c>
      <c r="M4859" s="2">
        <v>41617</v>
      </c>
      <c r="N4859" s="2">
        <v>42346</v>
      </c>
      <c r="O4859" t="s">
        <v>13</v>
      </c>
      <c r="P4859">
        <v>0</v>
      </c>
    </row>
    <row r="4860" spans="1:18">
      <c r="A4860" s="1">
        <v>42005</v>
      </c>
      <c r="B4860" t="s">
        <v>55</v>
      </c>
      <c r="C4860" t="s">
        <v>293</v>
      </c>
      <c r="D4860" s="4">
        <v>28968</v>
      </c>
      <c r="E4860" s="4">
        <v>2896.7999999999997</v>
      </c>
      <c r="F4860" s="3">
        <v>9.9999999999999992E-2</v>
      </c>
      <c r="G4860" s="5">
        <v>12070</v>
      </c>
      <c r="H4860" s="4">
        <v>1207</v>
      </c>
      <c r="I4860">
        <v>2.4</v>
      </c>
      <c r="J4860" t="s">
        <v>34</v>
      </c>
      <c r="K4860" t="s">
        <v>36</v>
      </c>
      <c r="L4860" t="s">
        <v>167</v>
      </c>
      <c r="M4860" s="2">
        <v>41712</v>
      </c>
      <c r="N4860" s="2">
        <v>42076</v>
      </c>
      <c r="O4860" t="s">
        <v>16</v>
      </c>
      <c r="P4860">
        <v>0.1</v>
      </c>
      <c r="R4860">
        <f t="shared" ref="R4860" si="404">(N4860-M4860)/365</f>
        <v>0.99726027397260275</v>
      </c>
    </row>
    <row r="4861" spans="1:18">
      <c r="A4861" s="1">
        <v>42005</v>
      </c>
      <c r="B4861" t="s">
        <v>55</v>
      </c>
      <c r="C4861" t="s">
        <v>294</v>
      </c>
      <c r="D4861" s="4">
        <v>25674</v>
      </c>
      <c r="E4861" s="4">
        <v>6600.7853999999998</v>
      </c>
      <c r="F4861" s="3">
        <v>0.2571</v>
      </c>
      <c r="G4861" s="5">
        <v>2674.375</v>
      </c>
      <c r="H4861" s="4">
        <v>687.58181249999996</v>
      </c>
      <c r="I4861">
        <v>9.6</v>
      </c>
      <c r="J4861" t="s">
        <v>10</v>
      </c>
      <c r="K4861" t="s">
        <v>11</v>
      </c>
      <c r="L4861" t="s">
        <v>94</v>
      </c>
      <c r="M4861" s="2">
        <v>41759</v>
      </c>
      <c r="N4861" s="2">
        <v>42123</v>
      </c>
      <c r="O4861" t="s">
        <v>21</v>
      </c>
      <c r="P4861">
        <v>0.17</v>
      </c>
    </row>
    <row r="4862" spans="1:18">
      <c r="A4862" s="1">
        <v>42005</v>
      </c>
      <c r="B4862" t="s">
        <v>55</v>
      </c>
      <c r="C4862" t="s">
        <v>295</v>
      </c>
      <c r="D4862" s="4">
        <v>19233.599999999999</v>
      </c>
      <c r="E4862" s="4">
        <v>11999.843040000002</v>
      </c>
      <c r="F4862" s="3">
        <v>0.62390000000000012</v>
      </c>
      <c r="G4862" s="5">
        <v>286.21428571428567</v>
      </c>
      <c r="H4862" s="4">
        <v>178.56909285714286</v>
      </c>
      <c r="I4862">
        <v>67.2</v>
      </c>
      <c r="J4862" t="s">
        <v>47</v>
      </c>
      <c r="K4862" t="s">
        <v>91</v>
      </c>
      <c r="L4862" t="s">
        <v>276</v>
      </c>
      <c r="M4862" s="2">
        <v>41752</v>
      </c>
      <c r="N4862" s="2">
        <v>42116</v>
      </c>
      <c r="O4862" t="s">
        <v>13</v>
      </c>
      <c r="P4862">
        <v>0</v>
      </c>
    </row>
    <row r="4863" spans="1:18">
      <c r="A4863" s="1">
        <v>42005</v>
      </c>
      <c r="B4863" t="s">
        <v>55</v>
      </c>
      <c r="C4863" t="s">
        <v>189</v>
      </c>
      <c r="D4863" s="4">
        <v>37898.400000000001</v>
      </c>
      <c r="E4863" s="4">
        <v>7041.5227200000008</v>
      </c>
      <c r="F4863" s="3">
        <v>0.18580000000000002</v>
      </c>
      <c r="G4863" s="5">
        <v>2631.8333333333335</v>
      </c>
      <c r="H4863" s="4">
        <v>488.99463333333347</v>
      </c>
      <c r="I4863">
        <v>14.399999999999999</v>
      </c>
      <c r="J4863" t="s">
        <v>10</v>
      </c>
      <c r="K4863" t="s">
        <v>11</v>
      </c>
      <c r="L4863" t="s">
        <v>94</v>
      </c>
      <c r="M4863" s="2">
        <v>41804</v>
      </c>
      <c r="N4863" s="2">
        <v>42133</v>
      </c>
      <c r="O4863" t="s">
        <v>21</v>
      </c>
      <c r="P4863">
        <v>0.17</v>
      </c>
    </row>
    <row r="4864" spans="1:18">
      <c r="A4864" s="1">
        <v>42005</v>
      </c>
      <c r="B4864" t="s">
        <v>55</v>
      </c>
      <c r="C4864" t="s">
        <v>332</v>
      </c>
      <c r="D4864" s="4">
        <v>27240</v>
      </c>
      <c r="E4864" s="4">
        <v>6000.9720000000007</v>
      </c>
      <c r="F4864" s="3">
        <v>0.22030000000000002</v>
      </c>
      <c r="G4864" s="5">
        <v>2270</v>
      </c>
      <c r="H4864" s="4">
        <v>500.08100000000007</v>
      </c>
      <c r="I4864">
        <v>12</v>
      </c>
      <c r="J4864" t="s">
        <v>47</v>
      </c>
      <c r="K4864" t="s">
        <v>48</v>
      </c>
      <c r="L4864" t="s">
        <v>333</v>
      </c>
      <c r="M4864" s="2">
        <v>41964</v>
      </c>
      <c r="N4864" s="2">
        <v>42328</v>
      </c>
      <c r="O4864" t="s">
        <v>21</v>
      </c>
      <c r="P4864">
        <v>0.15</v>
      </c>
    </row>
    <row r="4865" spans="1:16">
      <c r="A4865" s="1">
        <v>42005</v>
      </c>
      <c r="B4865" t="s">
        <v>55</v>
      </c>
      <c r="C4865" t="s">
        <v>254</v>
      </c>
      <c r="D4865" s="4">
        <v>46350</v>
      </c>
      <c r="E4865" s="4">
        <v>8013.9149999999991</v>
      </c>
      <c r="F4865" s="3">
        <v>0.17289999999999997</v>
      </c>
      <c r="G4865" s="5">
        <v>3218.7500000000005</v>
      </c>
      <c r="H4865" s="4">
        <v>556.52187500000002</v>
      </c>
      <c r="I4865">
        <v>14.399999999999999</v>
      </c>
      <c r="J4865" t="s">
        <v>10</v>
      </c>
      <c r="K4865" t="s">
        <v>11</v>
      </c>
      <c r="L4865" t="s">
        <v>94</v>
      </c>
      <c r="M4865" s="2">
        <v>41533</v>
      </c>
      <c r="N4865" s="2">
        <v>42262</v>
      </c>
      <c r="O4865" t="s">
        <v>21</v>
      </c>
      <c r="P4865">
        <v>0.16</v>
      </c>
    </row>
    <row r="4866" spans="1:16">
      <c r="A4866" s="1">
        <v>42005</v>
      </c>
      <c r="B4866" t="s">
        <v>55</v>
      </c>
      <c r="C4866" t="s">
        <v>255</v>
      </c>
      <c r="D4866" s="4">
        <v>31737.599999999999</v>
      </c>
      <c r="E4866" s="4">
        <v>6360.2150399999991</v>
      </c>
      <c r="F4866" s="3">
        <v>0.20039999999999999</v>
      </c>
      <c r="G4866" s="5">
        <v>2204</v>
      </c>
      <c r="H4866" s="4">
        <v>441.6816</v>
      </c>
      <c r="I4866">
        <v>14.399999999999999</v>
      </c>
      <c r="J4866" t="s">
        <v>10</v>
      </c>
      <c r="K4866" t="s">
        <v>11</v>
      </c>
      <c r="L4866" t="s">
        <v>94</v>
      </c>
      <c r="M4866" s="2">
        <v>41518</v>
      </c>
      <c r="N4866" s="2">
        <v>42247</v>
      </c>
      <c r="O4866" t="s">
        <v>21</v>
      </c>
      <c r="P4866">
        <v>0.17</v>
      </c>
    </row>
    <row r="4867" spans="1:16">
      <c r="A4867" s="1">
        <v>42005</v>
      </c>
      <c r="B4867" t="s">
        <v>55</v>
      </c>
      <c r="C4867" t="s">
        <v>256</v>
      </c>
      <c r="D4867" s="4">
        <v>28425.599999999999</v>
      </c>
      <c r="E4867" s="4">
        <v>6600.4243199999992</v>
      </c>
      <c r="F4867" s="3">
        <v>0.23219999999999999</v>
      </c>
      <c r="G4867" s="5">
        <v>1974</v>
      </c>
      <c r="H4867" s="4">
        <v>458.36279999999999</v>
      </c>
      <c r="I4867">
        <v>14.399999999999999</v>
      </c>
      <c r="J4867" t="s">
        <v>52</v>
      </c>
      <c r="K4867" t="s">
        <v>51</v>
      </c>
      <c r="L4867" t="s">
        <v>51</v>
      </c>
      <c r="M4867" s="2">
        <v>41536</v>
      </c>
      <c r="N4867" s="2">
        <v>42265</v>
      </c>
      <c r="O4867" t="s">
        <v>21</v>
      </c>
      <c r="P4867">
        <v>0.13</v>
      </c>
    </row>
    <row r="4868" spans="1:16">
      <c r="A4868" s="1">
        <v>42005</v>
      </c>
      <c r="B4868" t="s">
        <v>55</v>
      </c>
      <c r="C4868" t="s">
        <v>278</v>
      </c>
      <c r="D4868" s="4">
        <v>6474</v>
      </c>
      <c r="E4868" s="4">
        <v>2519.6807999999996</v>
      </c>
      <c r="F4868" s="3">
        <v>0.38919999999999993</v>
      </c>
      <c r="G4868" s="5">
        <v>415</v>
      </c>
      <c r="H4868" s="4">
        <v>161.51799999999997</v>
      </c>
      <c r="I4868">
        <v>15.6</v>
      </c>
      <c r="J4868" t="s">
        <v>47</v>
      </c>
      <c r="K4868" t="s">
        <v>91</v>
      </c>
      <c r="L4868" t="s">
        <v>279</v>
      </c>
      <c r="M4868" s="2">
        <v>41609</v>
      </c>
      <c r="N4868" s="2">
        <v>42338</v>
      </c>
      <c r="O4868" t="s">
        <v>13</v>
      </c>
      <c r="P4868">
        <v>0</v>
      </c>
    </row>
    <row r="4869" spans="1:16">
      <c r="A4869" s="1">
        <v>42036</v>
      </c>
      <c r="B4869" t="s">
        <v>55</v>
      </c>
      <c r="C4869" t="s">
        <v>56</v>
      </c>
      <c r="D4869" s="4">
        <v>857862</v>
      </c>
      <c r="E4869" s="4">
        <v>126534.64499999999</v>
      </c>
      <c r="F4869" s="3">
        <v>0.14749999999999999</v>
      </c>
      <c r="G4869" s="5">
        <v>712.03685258964151</v>
      </c>
      <c r="H4869" s="4">
        <v>105.0254357569721</v>
      </c>
      <c r="I4869">
        <v>1204.8</v>
      </c>
      <c r="J4869" t="s">
        <v>34</v>
      </c>
      <c r="K4869" t="s">
        <v>58</v>
      </c>
      <c r="L4869" t="s">
        <v>57</v>
      </c>
      <c r="M4869" s="2">
        <v>41270</v>
      </c>
      <c r="N4869" s="2">
        <v>44325</v>
      </c>
      <c r="O4869" t="s">
        <v>16</v>
      </c>
      <c r="P4869">
        <v>0.08</v>
      </c>
    </row>
    <row r="4870" spans="1:16">
      <c r="A4870" s="1">
        <v>42036</v>
      </c>
      <c r="B4870" t="s">
        <v>55</v>
      </c>
      <c r="C4870" t="s">
        <v>59</v>
      </c>
      <c r="D4870" s="4">
        <v>950143.2</v>
      </c>
      <c r="E4870" s="4">
        <v>93969.162479999999</v>
      </c>
      <c r="F4870" s="3">
        <v>9.8900000000000002E-2</v>
      </c>
      <c r="G4870" s="5">
        <v>1112.0589887640449</v>
      </c>
      <c r="H4870" s="4">
        <v>109.98263398876405</v>
      </c>
      <c r="I4870">
        <v>854.4</v>
      </c>
      <c r="J4870" t="s">
        <v>34</v>
      </c>
      <c r="K4870" t="s">
        <v>58</v>
      </c>
      <c r="L4870" t="s">
        <v>57</v>
      </c>
      <c r="M4870" s="2">
        <v>41286</v>
      </c>
      <c r="N4870" s="2">
        <v>44325</v>
      </c>
      <c r="O4870" t="s">
        <v>16</v>
      </c>
      <c r="P4870">
        <v>0.08</v>
      </c>
    </row>
    <row r="4871" spans="1:16">
      <c r="A4871" s="1">
        <v>42036</v>
      </c>
      <c r="B4871" t="s">
        <v>55</v>
      </c>
      <c r="C4871" t="s">
        <v>331</v>
      </c>
      <c r="D4871" s="4">
        <v>846395.88</v>
      </c>
      <c r="E4871" s="4">
        <v>78291.618900000001</v>
      </c>
      <c r="F4871" s="3">
        <v>9.2499999999999999E-2</v>
      </c>
      <c r="G4871" s="5">
        <v>1567.3997777777779</v>
      </c>
      <c r="H4871" s="4">
        <v>144.98447944444445</v>
      </c>
      <c r="I4871">
        <v>540</v>
      </c>
      <c r="J4871" t="s">
        <v>34</v>
      </c>
      <c r="K4871" t="s">
        <v>58</v>
      </c>
      <c r="L4871" t="s">
        <v>57</v>
      </c>
      <c r="M4871" s="2">
        <v>41877</v>
      </c>
      <c r="N4871" s="2">
        <v>43702</v>
      </c>
      <c r="O4871" t="s">
        <v>16</v>
      </c>
      <c r="P4871">
        <v>0.08</v>
      </c>
    </row>
    <row r="4872" spans="1:16">
      <c r="A4872" s="1">
        <v>42036</v>
      </c>
      <c r="B4872" t="s">
        <v>55</v>
      </c>
      <c r="C4872" t="s">
        <v>311</v>
      </c>
      <c r="D4872" s="4">
        <v>747661.2</v>
      </c>
      <c r="E4872" s="4">
        <v>78728.724359999978</v>
      </c>
      <c r="F4872" s="3">
        <v>0.10529999999999998</v>
      </c>
      <c r="G4872" s="5">
        <v>1186.7638095238094</v>
      </c>
      <c r="H4872" s="4">
        <v>124.9662291428571</v>
      </c>
      <c r="I4872">
        <v>630</v>
      </c>
      <c r="J4872" t="s">
        <v>34</v>
      </c>
      <c r="K4872" t="s">
        <v>58</v>
      </c>
      <c r="L4872" t="s">
        <v>57</v>
      </c>
      <c r="M4872" s="2">
        <v>41757</v>
      </c>
      <c r="N4872" s="2">
        <v>43948</v>
      </c>
      <c r="O4872" t="s">
        <v>16</v>
      </c>
      <c r="P4872">
        <v>0.08</v>
      </c>
    </row>
    <row r="4873" spans="1:16">
      <c r="A4873" s="1">
        <v>42036</v>
      </c>
      <c r="B4873" t="s">
        <v>55</v>
      </c>
      <c r="C4873" t="s">
        <v>60</v>
      </c>
      <c r="D4873" s="4">
        <v>213410.52</v>
      </c>
      <c r="E4873" s="4">
        <v>26334.858167999999</v>
      </c>
      <c r="F4873" s="3">
        <v>0.1234</v>
      </c>
      <c r="G4873" s="5">
        <v>850.91913875598084</v>
      </c>
      <c r="H4873" s="4">
        <v>105.00342172248804</v>
      </c>
      <c r="I4873">
        <v>250.79999999999998</v>
      </c>
      <c r="J4873" t="s">
        <v>62</v>
      </c>
      <c r="K4873" t="s">
        <v>61</v>
      </c>
      <c r="L4873" t="s">
        <v>61</v>
      </c>
      <c r="M4873" s="2">
        <v>41243</v>
      </c>
      <c r="N4873" s="2">
        <v>43229</v>
      </c>
      <c r="O4873" t="s">
        <v>13</v>
      </c>
      <c r="P4873">
        <v>0</v>
      </c>
    </row>
    <row r="4874" spans="1:16">
      <c r="A4874" s="1">
        <v>42036</v>
      </c>
      <c r="B4874" t="s">
        <v>55</v>
      </c>
      <c r="C4874" t="s">
        <v>63</v>
      </c>
      <c r="D4874" s="4">
        <v>686559.48</v>
      </c>
      <c r="E4874" s="4">
        <v>110742.04412400001</v>
      </c>
      <c r="F4874" s="3">
        <v>0.16130000000000003</v>
      </c>
      <c r="G4874" s="5">
        <v>526.82587476979734</v>
      </c>
      <c r="H4874" s="4">
        <v>84.977013600368323</v>
      </c>
      <c r="I4874">
        <v>1303.2</v>
      </c>
      <c r="J4874" t="s">
        <v>34</v>
      </c>
      <c r="K4874" t="s">
        <v>58</v>
      </c>
      <c r="L4874" t="s">
        <v>57</v>
      </c>
      <c r="M4874" s="2">
        <v>41268</v>
      </c>
      <c r="N4874" s="2">
        <v>44325</v>
      </c>
      <c r="O4874" t="s">
        <v>16</v>
      </c>
      <c r="P4874">
        <v>7.0000000000000007E-2</v>
      </c>
    </row>
    <row r="4875" spans="1:16">
      <c r="A4875" s="1">
        <v>42036</v>
      </c>
      <c r="B4875" t="s">
        <v>55</v>
      </c>
      <c r="C4875" t="s">
        <v>64</v>
      </c>
      <c r="D4875" s="4">
        <v>284197.2</v>
      </c>
      <c r="E4875" s="4">
        <v>55247.935680000002</v>
      </c>
      <c r="F4875" s="3">
        <v>0.19439999999999999</v>
      </c>
      <c r="G4875" s="5">
        <v>1452.9509202453989</v>
      </c>
      <c r="H4875" s="4">
        <v>282.45365889570553</v>
      </c>
      <c r="I4875">
        <v>195.6</v>
      </c>
      <c r="J4875" t="s">
        <v>10</v>
      </c>
      <c r="K4875" t="s">
        <v>12</v>
      </c>
      <c r="L4875" t="s">
        <v>27</v>
      </c>
      <c r="M4875" s="2">
        <v>41299</v>
      </c>
      <c r="N4875" s="2">
        <v>42499</v>
      </c>
      <c r="O4875" t="s">
        <v>21</v>
      </c>
      <c r="P4875">
        <v>0.16</v>
      </c>
    </row>
    <row r="4876" spans="1:16">
      <c r="A4876" s="1">
        <v>42036</v>
      </c>
      <c r="B4876" t="s">
        <v>55</v>
      </c>
      <c r="C4876" t="s">
        <v>65</v>
      </c>
      <c r="D4876" s="4">
        <v>355225.2</v>
      </c>
      <c r="E4876" s="4">
        <v>48914.510039999994</v>
      </c>
      <c r="F4876" s="3">
        <v>0.13769999999999999</v>
      </c>
      <c r="G4876" s="5">
        <v>1960.4039735099338</v>
      </c>
      <c r="H4876" s="4">
        <v>269.94762715231786</v>
      </c>
      <c r="I4876">
        <v>181.2</v>
      </c>
      <c r="J4876" t="s">
        <v>10</v>
      </c>
      <c r="K4876" t="s">
        <v>20</v>
      </c>
      <c r="L4876" t="s">
        <v>20</v>
      </c>
      <c r="M4876" s="2">
        <v>41286</v>
      </c>
      <c r="N4876" s="2">
        <v>42499</v>
      </c>
      <c r="O4876" t="s">
        <v>21</v>
      </c>
      <c r="P4876">
        <v>0.11</v>
      </c>
    </row>
    <row r="4877" spans="1:16">
      <c r="A4877" s="1">
        <v>42036</v>
      </c>
      <c r="B4877" t="s">
        <v>55</v>
      </c>
      <c r="C4877" t="s">
        <v>66</v>
      </c>
      <c r="D4877" s="4">
        <v>216654</v>
      </c>
      <c r="E4877" s="4">
        <v>38499.415799999995</v>
      </c>
      <c r="F4877" s="3">
        <v>0.17769999999999997</v>
      </c>
      <c r="G4877" s="5">
        <v>1805.45</v>
      </c>
      <c r="H4877" s="4">
        <v>320.82846499999994</v>
      </c>
      <c r="I4877">
        <v>120</v>
      </c>
      <c r="J4877" t="s">
        <v>10</v>
      </c>
      <c r="K4877" t="s">
        <v>20</v>
      </c>
      <c r="L4877" t="s">
        <v>20</v>
      </c>
      <c r="M4877" s="2">
        <v>41279</v>
      </c>
      <c r="N4877" s="2">
        <v>42499</v>
      </c>
      <c r="O4877" t="s">
        <v>21</v>
      </c>
      <c r="P4877">
        <v>0.15</v>
      </c>
    </row>
    <row r="4878" spans="1:16">
      <c r="A4878" s="1">
        <v>42036</v>
      </c>
      <c r="B4878" t="s">
        <v>55</v>
      </c>
      <c r="C4878" t="s">
        <v>67</v>
      </c>
      <c r="D4878" s="4">
        <v>122222.39999999999</v>
      </c>
      <c r="E4878" s="4">
        <v>33904.493760000005</v>
      </c>
      <c r="F4878" s="3">
        <v>0.27740000000000004</v>
      </c>
      <c r="G4878" s="5">
        <v>901.3451327433628</v>
      </c>
      <c r="H4878" s="4">
        <v>250.0331398230089</v>
      </c>
      <c r="I4878">
        <v>135.6</v>
      </c>
      <c r="J4878" t="s">
        <v>10</v>
      </c>
      <c r="K4878" t="s">
        <v>20</v>
      </c>
      <c r="L4878" t="s">
        <v>20</v>
      </c>
      <c r="M4878" s="2">
        <v>41281</v>
      </c>
      <c r="N4878" s="2">
        <v>42133</v>
      </c>
      <c r="O4878" t="s">
        <v>21</v>
      </c>
      <c r="P4878">
        <v>0.14000000000000001</v>
      </c>
    </row>
    <row r="4879" spans="1:16">
      <c r="A4879" s="1">
        <v>42036</v>
      </c>
      <c r="B4879" t="s">
        <v>55</v>
      </c>
      <c r="C4879" t="s">
        <v>68</v>
      </c>
      <c r="D4879" s="4">
        <v>90211.199999999997</v>
      </c>
      <c r="E4879" s="4">
        <v>17284.465919999999</v>
      </c>
      <c r="F4879" s="3">
        <v>0.19159999999999999</v>
      </c>
      <c r="G4879" s="5">
        <v>1252.9333333333334</v>
      </c>
      <c r="H4879" s="4">
        <v>240.06202666666664</v>
      </c>
      <c r="I4879">
        <v>72</v>
      </c>
      <c r="J4879" t="s">
        <v>10</v>
      </c>
      <c r="K4879" t="s">
        <v>11</v>
      </c>
      <c r="L4879" t="s">
        <v>42</v>
      </c>
      <c r="M4879" s="2">
        <v>41280</v>
      </c>
      <c r="N4879" s="2">
        <v>42133</v>
      </c>
      <c r="O4879" t="s">
        <v>21</v>
      </c>
      <c r="P4879">
        <v>0.15</v>
      </c>
    </row>
    <row r="4880" spans="1:16">
      <c r="A4880" s="1">
        <v>42036</v>
      </c>
      <c r="B4880" t="s">
        <v>55</v>
      </c>
      <c r="C4880" t="s">
        <v>69</v>
      </c>
      <c r="D4880" s="4">
        <v>158174.39999999999</v>
      </c>
      <c r="E4880" s="4">
        <v>48986.611680000002</v>
      </c>
      <c r="F4880" s="3">
        <v>0.30970000000000003</v>
      </c>
      <c r="G4880" s="5">
        <v>839.56687898089172</v>
      </c>
      <c r="H4880" s="4">
        <v>260.01386242038217</v>
      </c>
      <c r="I4880">
        <v>188.4</v>
      </c>
      <c r="J4880" t="s">
        <v>10</v>
      </c>
      <c r="K4880" t="s">
        <v>20</v>
      </c>
      <c r="L4880" t="s">
        <v>20</v>
      </c>
      <c r="M4880" s="2">
        <v>41283</v>
      </c>
      <c r="N4880" s="2">
        <v>42133</v>
      </c>
      <c r="O4880" t="s">
        <v>21</v>
      </c>
      <c r="P4880">
        <v>0.17</v>
      </c>
    </row>
    <row r="4881" spans="1:16">
      <c r="A4881" s="1">
        <v>42036</v>
      </c>
      <c r="B4881" t="s">
        <v>55</v>
      </c>
      <c r="C4881" t="s">
        <v>70</v>
      </c>
      <c r="D4881" s="4">
        <v>478491.6</v>
      </c>
      <c r="E4881" s="4">
        <v>86128.487999999983</v>
      </c>
      <c r="F4881" s="3">
        <v>0.17999999999999997</v>
      </c>
      <c r="G4881" s="5">
        <v>2278.5314285714285</v>
      </c>
      <c r="H4881" s="4">
        <v>410.13565714285704</v>
      </c>
      <c r="I4881">
        <v>210</v>
      </c>
      <c r="J4881" t="s">
        <v>10</v>
      </c>
      <c r="K4881" t="s">
        <v>20</v>
      </c>
      <c r="L4881" t="s">
        <v>20</v>
      </c>
      <c r="M4881" s="2">
        <v>41284</v>
      </c>
      <c r="N4881" s="2">
        <v>42499</v>
      </c>
      <c r="O4881" t="s">
        <v>16</v>
      </c>
      <c r="P4881">
        <v>0.18</v>
      </c>
    </row>
    <row r="4882" spans="1:16">
      <c r="A4882" s="1">
        <v>42036</v>
      </c>
      <c r="B4882" t="s">
        <v>55</v>
      </c>
      <c r="C4882" t="s">
        <v>71</v>
      </c>
      <c r="D4882" s="4">
        <v>188766.72</v>
      </c>
      <c r="E4882" s="4">
        <v>34997.349887999997</v>
      </c>
      <c r="F4882" s="3">
        <v>0.18539999999999998</v>
      </c>
      <c r="G4882" s="5">
        <v>647.3481481481482</v>
      </c>
      <c r="H4882" s="4">
        <v>120.01834666666667</v>
      </c>
      <c r="I4882">
        <v>291.59999999999997</v>
      </c>
      <c r="J4882" t="s">
        <v>10</v>
      </c>
      <c r="K4882" t="s">
        <v>12</v>
      </c>
      <c r="L4882" t="s">
        <v>12</v>
      </c>
      <c r="M4882" s="2">
        <v>41340</v>
      </c>
      <c r="N4882" s="2">
        <v>42499</v>
      </c>
      <c r="O4882" t="s">
        <v>16</v>
      </c>
      <c r="P4882">
        <v>0.13</v>
      </c>
    </row>
    <row r="4883" spans="1:16">
      <c r="A4883" s="1">
        <v>42036</v>
      </c>
      <c r="B4883" t="s">
        <v>55</v>
      </c>
      <c r="C4883" t="s">
        <v>72</v>
      </c>
      <c r="D4883" s="4">
        <v>238654.29599999997</v>
      </c>
      <c r="E4883" s="4">
        <v>31025.058480000003</v>
      </c>
      <c r="F4883" s="3">
        <v>0.13000000000000003</v>
      </c>
      <c r="G4883" s="5">
        <v>1169.8739999999998</v>
      </c>
      <c r="H4883" s="4">
        <v>152.08362000000002</v>
      </c>
      <c r="I4883">
        <v>204</v>
      </c>
      <c r="J4883" t="s">
        <v>10</v>
      </c>
      <c r="K4883" t="s">
        <v>20</v>
      </c>
      <c r="L4883" t="s">
        <v>20</v>
      </c>
      <c r="M4883" s="2">
        <v>41337</v>
      </c>
      <c r="N4883" s="2">
        <v>42499</v>
      </c>
      <c r="O4883" t="s">
        <v>16</v>
      </c>
      <c r="P4883">
        <v>0.13</v>
      </c>
    </row>
    <row r="4884" spans="1:16">
      <c r="A4884" s="1">
        <v>42036</v>
      </c>
      <c r="B4884" t="s">
        <v>55</v>
      </c>
      <c r="C4884" t="s">
        <v>73</v>
      </c>
      <c r="D4884" s="4">
        <v>161714.4</v>
      </c>
      <c r="E4884" s="4">
        <v>37129.626239999998</v>
      </c>
      <c r="F4884" s="3">
        <v>0.2296</v>
      </c>
      <c r="G4884" s="5">
        <v>1132.4537815126052</v>
      </c>
      <c r="H4884" s="4">
        <v>260.01138823529413</v>
      </c>
      <c r="I4884">
        <v>142.79999999999998</v>
      </c>
      <c r="J4884" t="s">
        <v>10</v>
      </c>
      <c r="K4884" t="s">
        <v>20</v>
      </c>
      <c r="L4884" t="s">
        <v>20</v>
      </c>
      <c r="M4884" s="2">
        <v>41284</v>
      </c>
      <c r="N4884" s="2">
        <v>43229</v>
      </c>
      <c r="O4884" t="s">
        <v>21</v>
      </c>
      <c r="P4884">
        <v>0.16</v>
      </c>
    </row>
    <row r="4885" spans="1:16">
      <c r="A4885" s="1">
        <v>42036</v>
      </c>
      <c r="B4885" t="s">
        <v>55</v>
      </c>
      <c r="C4885" t="s">
        <v>74</v>
      </c>
      <c r="D4885" s="4">
        <v>300854.39999999997</v>
      </c>
      <c r="E4885" s="4">
        <v>78914.109119999994</v>
      </c>
      <c r="F4885" s="3">
        <v>0.26230000000000003</v>
      </c>
      <c r="G4885" s="5">
        <v>915.00729927007285</v>
      </c>
      <c r="H4885" s="4">
        <v>240.00641459854012</v>
      </c>
      <c r="I4885">
        <v>328.8</v>
      </c>
      <c r="J4885" t="s">
        <v>10</v>
      </c>
      <c r="K4885" t="s">
        <v>20</v>
      </c>
      <c r="L4885" t="s">
        <v>20</v>
      </c>
      <c r="M4885" s="2">
        <v>41299</v>
      </c>
      <c r="N4885" s="2">
        <v>42133</v>
      </c>
      <c r="O4885" t="s">
        <v>21</v>
      </c>
      <c r="P4885">
        <v>0.15</v>
      </c>
    </row>
    <row r="4886" spans="1:16">
      <c r="A4886" s="1">
        <v>42036</v>
      </c>
      <c r="B4886" t="s">
        <v>55</v>
      </c>
      <c r="C4886" t="s">
        <v>75</v>
      </c>
      <c r="D4886" s="4">
        <v>1158637.2</v>
      </c>
      <c r="E4886" s="4">
        <v>192565.50264000002</v>
      </c>
      <c r="F4886" s="3">
        <v>0.16620000000000001</v>
      </c>
      <c r="G4886" s="5">
        <v>3094.6506410256411</v>
      </c>
      <c r="H4886" s="4">
        <v>514.33093653846163</v>
      </c>
      <c r="I4886">
        <v>374.4</v>
      </c>
      <c r="J4886" t="s">
        <v>10</v>
      </c>
      <c r="K4886" t="s">
        <v>76</v>
      </c>
      <c r="L4886" t="s">
        <v>76</v>
      </c>
      <c r="M4886" s="2">
        <v>41295</v>
      </c>
      <c r="N4886" s="2">
        <v>42133</v>
      </c>
      <c r="O4886" t="s">
        <v>21</v>
      </c>
      <c r="P4886">
        <v>0.15</v>
      </c>
    </row>
    <row r="4887" spans="1:16">
      <c r="A4887" s="1">
        <v>42036</v>
      </c>
      <c r="B4887" t="s">
        <v>55</v>
      </c>
      <c r="C4887" t="s">
        <v>77</v>
      </c>
      <c r="D4887" s="4">
        <v>474149.75999999995</v>
      </c>
      <c r="E4887" s="4">
        <v>75152.736959999995</v>
      </c>
      <c r="F4887" s="3">
        <v>0.1585</v>
      </c>
      <c r="G4887" s="5">
        <v>1756.1102222222221</v>
      </c>
      <c r="H4887" s="4">
        <v>278.34347022222221</v>
      </c>
      <c r="I4887">
        <v>270</v>
      </c>
      <c r="J4887" t="s">
        <v>10</v>
      </c>
      <c r="K4887" t="s">
        <v>76</v>
      </c>
      <c r="L4887" t="s">
        <v>76</v>
      </c>
      <c r="M4887" s="2">
        <v>41279</v>
      </c>
      <c r="N4887" s="2">
        <v>42499</v>
      </c>
      <c r="O4887" t="s">
        <v>21</v>
      </c>
      <c r="P4887">
        <v>0.13</v>
      </c>
    </row>
    <row r="4888" spans="1:16">
      <c r="A4888" s="1">
        <v>42036</v>
      </c>
      <c r="B4888" t="s">
        <v>55</v>
      </c>
      <c r="C4888" t="s">
        <v>78</v>
      </c>
      <c r="D4888" s="4">
        <v>221095.19999999998</v>
      </c>
      <c r="E4888" s="4">
        <v>74818.615680000003</v>
      </c>
      <c r="F4888" s="3">
        <v>0.33840000000000003</v>
      </c>
      <c r="G4888" s="5">
        <v>856.95813953488368</v>
      </c>
      <c r="H4888" s="4">
        <v>289.99463441860468</v>
      </c>
      <c r="I4888">
        <v>258</v>
      </c>
      <c r="J4888" t="s">
        <v>10</v>
      </c>
      <c r="K4888" t="s">
        <v>20</v>
      </c>
      <c r="L4888" t="s">
        <v>20</v>
      </c>
      <c r="M4888" s="2">
        <v>41274</v>
      </c>
      <c r="N4888" s="2">
        <v>42435</v>
      </c>
      <c r="O4888" t="s">
        <v>21</v>
      </c>
      <c r="P4888">
        <v>0.18</v>
      </c>
    </row>
    <row r="4889" spans="1:16">
      <c r="A4889" s="1">
        <v>42036</v>
      </c>
      <c r="B4889" t="s">
        <v>55</v>
      </c>
      <c r="C4889" t="s">
        <v>79</v>
      </c>
      <c r="D4889" s="4">
        <v>1128895.2</v>
      </c>
      <c r="E4889" s="4">
        <v>235600.42823999998</v>
      </c>
      <c r="F4889" s="3">
        <v>0.2087</v>
      </c>
      <c r="G4889" s="5">
        <v>727.5684454756381</v>
      </c>
      <c r="H4889" s="4">
        <v>151.84353457076566</v>
      </c>
      <c r="I4889">
        <v>1551.6</v>
      </c>
      <c r="J4889" t="s">
        <v>32</v>
      </c>
      <c r="K4889" t="s">
        <v>79</v>
      </c>
      <c r="L4889" t="s">
        <v>32</v>
      </c>
      <c r="M4889" s="2">
        <v>41338</v>
      </c>
      <c r="N4889" s="2">
        <v>44349</v>
      </c>
      <c r="O4889" t="s">
        <v>30</v>
      </c>
      <c r="P4889">
        <v>0.14000000000000001</v>
      </c>
    </row>
    <row r="4890" spans="1:16">
      <c r="A4890" s="1">
        <v>42036</v>
      </c>
      <c r="B4890" t="s">
        <v>55</v>
      </c>
      <c r="C4890" t="s">
        <v>270</v>
      </c>
      <c r="D4890" s="4">
        <v>1478922</v>
      </c>
      <c r="E4890" s="4">
        <v>81784.386600000013</v>
      </c>
      <c r="F4890" s="3">
        <v>5.5300000000000009E-2</v>
      </c>
      <c r="G4890" s="5">
        <v>1266.6341212744092</v>
      </c>
      <c r="H4890" s="4">
        <v>70.044866906474837</v>
      </c>
      <c r="I4890">
        <v>1167.5999999999999</v>
      </c>
      <c r="J4890" t="s">
        <v>34</v>
      </c>
      <c r="K4890" t="s">
        <v>58</v>
      </c>
      <c r="L4890" t="s">
        <v>57</v>
      </c>
      <c r="M4890" s="2">
        <v>41446</v>
      </c>
      <c r="N4890" s="2">
        <v>44487</v>
      </c>
      <c r="O4890" t="s">
        <v>16</v>
      </c>
      <c r="P4890">
        <v>0</v>
      </c>
    </row>
    <row r="4891" spans="1:16">
      <c r="A4891" s="1">
        <v>42036</v>
      </c>
      <c r="B4891" t="s">
        <v>55</v>
      </c>
      <c r="C4891" t="s">
        <v>273</v>
      </c>
      <c r="D4891" s="4">
        <v>1415521.2</v>
      </c>
      <c r="E4891" s="4">
        <v>70776.06</v>
      </c>
      <c r="F4891" s="3">
        <v>0.05</v>
      </c>
      <c r="G4891" s="5">
        <v>2650.7887640449439</v>
      </c>
      <c r="H4891" s="4">
        <v>132.5394382022472</v>
      </c>
      <c r="I4891">
        <v>534</v>
      </c>
      <c r="J4891" t="s">
        <v>34</v>
      </c>
      <c r="K4891" t="s">
        <v>58</v>
      </c>
      <c r="L4891" t="s">
        <v>57</v>
      </c>
      <c r="M4891" s="2">
        <v>41514</v>
      </c>
      <c r="N4891" s="2">
        <v>44525</v>
      </c>
      <c r="O4891" t="s">
        <v>16</v>
      </c>
      <c r="P4891">
        <v>0.05</v>
      </c>
    </row>
    <row r="4892" spans="1:16">
      <c r="A4892" s="1">
        <v>42036</v>
      </c>
      <c r="B4892" t="s">
        <v>55</v>
      </c>
      <c r="C4892" t="s">
        <v>283</v>
      </c>
      <c r="D4892" s="4">
        <v>581905.19999999995</v>
      </c>
      <c r="E4892" s="4">
        <v>55804.708680000003</v>
      </c>
      <c r="F4892" s="3">
        <v>9.5900000000000013E-2</v>
      </c>
      <c r="G4892" s="5">
        <v>1042.8408602150537</v>
      </c>
      <c r="H4892" s="4">
        <v>100.00843849462366</v>
      </c>
      <c r="I4892">
        <v>558</v>
      </c>
      <c r="J4892" t="s">
        <v>34</v>
      </c>
      <c r="K4892" t="s">
        <v>58</v>
      </c>
      <c r="L4892" t="s">
        <v>57</v>
      </c>
      <c r="M4892" s="2">
        <v>41567</v>
      </c>
      <c r="N4892" s="2">
        <v>44578</v>
      </c>
      <c r="O4892" t="s">
        <v>16</v>
      </c>
      <c r="P4892">
        <v>0.05</v>
      </c>
    </row>
    <row r="4893" spans="1:16">
      <c r="A4893" s="1">
        <v>42036</v>
      </c>
      <c r="B4893" t="s">
        <v>55</v>
      </c>
      <c r="C4893" t="s">
        <v>80</v>
      </c>
      <c r="D4893" s="4">
        <v>762852</v>
      </c>
      <c r="E4893" s="4">
        <v>58815.889199999998</v>
      </c>
      <c r="F4893" s="3">
        <v>7.7100000000000002E-2</v>
      </c>
      <c r="G4893" s="5">
        <v>2916.100917431193</v>
      </c>
      <c r="H4893" s="4">
        <v>224.83138073394497</v>
      </c>
      <c r="I4893">
        <v>261.59999999999997</v>
      </c>
      <c r="J4893" t="s">
        <v>10</v>
      </c>
      <c r="K4893" t="s">
        <v>20</v>
      </c>
      <c r="L4893" t="s">
        <v>20</v>
      </c>
      <c r="M4893" s="2">
        <v>41374</v>
      </c>
      <c r="N4893" s="2">
        <v>42499</v>
      </c>
      <c r="O4893" t="s">
        <v>21</v>
      </c>
      <c r="P4893">
        <v>0.06</v>
      </c>
    </row>
    <row r="4894" spans="1:16">
      <c r="A4894" s="1">
        <v>42036</v>
      </c>
      <c r="B4894" t="s">
        <v>55</v>
      </c>
      <c r="C4894" t="s">
        <v>81</v>
      </c>
      <c r="D4894" s="4">
        <v>1513736.16</v>
      </c>
      <c r="E4894" s="4">
        <v>205262.62329600001</v>
      </c>
      <c r="F4894" s="3">
        <v>0.1356</v>
      </c>
      <c r="G4894" s="5">
        <v>1955.731472868217</v>
      </c>
      <c r="H4894" s="4">
        <v>265.19718772093023</v>
      </c>
      <c r="I4894">
        <v>774</v>
      </c>
      <c r="J4894" t="s">
        <v>10</v>
      </c>
      <c r="K4894" t="s">
        <v>12</v>
      </c>
      <c r="L4894" t="s">
        <v>23</v>
      </c>
      <c r="M4894" s="2">
        <v>41299</v>
      </c>
      <c r="N4894" s="2">
        <v>43229</v>
      </c>
      <c r="O4894" t="s">
        <v>21</v>
      </c>
      <c r="P4894">
        <v>0.11</v>
      </c>
    </row>
    <row r="4895" spans="1:16">
      <c r="A4895" s="1">
        <v>42036</v>
      </c>
      <c r="B4895" t="s">
        <v>55</v>
      </c>
      <c r="C4895" t="s">
        <v>82</v>
      </c>
      <c r="D4895" s="4">
        <v>526150.79999999993</v>
      </c>
      <c r="E4895" s="4">
        <v>95548.985279999994</v>
      </c>
      <c r="F4895" s="3">
        <v>0.18160000000000001</v>
      </c>
      <c r="G4895" s="5">
        <v>1582.884476534296</v>
      </c>
      <c r="H4895" s="4">
        <v>287.45182093862815</v>
      </c>
      <c r="I4895">
        <v>332.4</v>
      </c>
      <c r="J4895" t="s">
        <v>10</v>
      </c>
      <c r="K4895" t="s">
        <v>12</v>
      </c>
      <c r="L4895" t="s">
        <v>12</v>
      </c>
      <c r="M4895" s="2">
        <v>41331</v>
      </c>
      <c r="N4895" s="2">
        <v>42499</v>
      </c>
      <c r="O4895" t="s">
        <v>21</v>
      </c>
      <c r="P4895">
        <v>0.15</v>
      </c>
    </row>
    <row r="4896" spans="1:16">
      <c r="A4896" s="1">
        <v>42036</v>
      </c>
      <c r="B4896" t="s">
        <v>55</v>
      </c>
      <c r="C4896" t="s">
        <v>83</v>
      </c>
      <c r="D4896" s="4">
        <v>586477.19999999995</v>
      </c>
      <c r="E4896" s="4">
        <v>96827.38572000002</v>
      </c>
      <c r="F4896" s="3">
        <v>0.16510000000000005</v>
      </c>
      <c r="G4896" s="5">
        <v>3302.2364864864862</v>
      </c>
      <c r="H4896" s="4">
        <v>545.19924391891902</v>
      </c>
      <c r="I4896">
        <v>177.6</v>
      </c>
      <c r="J4896" t="s">
        <v>10</v>
      </c>
      <c r="K4896" t="s">
        <v>20</v>
      </c>
      <c r="L4896" t="s">
        <v>20</v>
      </c>
      <c r="M4896" s="2">
        <v>41295</v>
      </c>
      <c r="N4896" s="2">
        <v>42499</v>
      </c>
      <c r="O4896" t="s">
        <v>21</v>
      </c>
      <c r="P4896">
        <v>0.15</v>
      </c>
    </row>
    <row r="4897" spans="1:16">
      <c r="A4897" s="1">
        <v>42036</v>
      </c>
      <c r="B4897" t="s">
        <v>55</v>
      </c>
      <c r="C4897" t="s">
        <v>84</v>
      </c>
      <c r="D4897" s="4">
        <v>430782</v>
      </c>
      <c r="E4897" s="4">
        <v>75171.458999999988</v>
      </c>
      <c r="F4897" s="3">
        <v>0.17449999999999996</v>
      </c>
      <c r="G4897" s="5">
        <v>2039.6875</v>
      </c>
      <c r="H4897" s="4">
        <v>355.92546874999994</v>
      </c>
      <c r="I4897">
        <v>211.2</v>
      </c>
      <c r="J4897" t="s">
        <v>10</v>
      </c>
      <c r="K4897" t="s">
        <v>20</v>
      </c>
      <c r="L4897" t="s">
        <v>20</v>
      </c>
      <c r="M4897" s="2">
        <v>41298</v>
      </c>
      <c r="N4897" s="2">
        <v>42133</v>
      </c>
      <c r="O4897" t="s">
        <v>21</v>
      </c>
      <c r="P4897">
        <v>0.15</v>
      </c>
    </row>
    <row r="4898" spans="1:16">
      <c r="A4898" s="1">
        <v>42036</v>
      </c>
      <c r="B4898" t="s">
        <v>55</v>
      </c>
      <c r="C4898" t="s">
        <v>85</v>
      </c>
      <c r="D4898" s="4">
        <v>190420.55999999997</v>
      </c>
      <c r="E4898" s="4">
        <v>24754.672800000004</v>
      </c>
      <c r="F4898" s="3">
        <v>0.13000000000000003</v>
      </c>
      <c r="G4898" s="5">
        <v>1540.6194174757279</v>
      </c>
      <c r="H4898" s="4">
        <v>200.28052427184471</v>
      </c>
      <c r="I4898">
        <v>123.6</v>
      </c>
      <c r="J4898" t="s">
        <v>10</v>
      </c>
      <c r="K4898" t="s">
        <v>76</v>
      </c>
      <c r="L4898" t="s">
        <v>76</v>
      </c>
      <c r="M4898" s="2">
        <v>41345</v>
      </c>
      <c r="N4898" s="2">
        <v>42499</v>
      </c>
      <c r="O4898" t="s">
        <v>16</v>
      </c>
      <c r="P4898">
        <v>0.13</v>
      </c>
    </row>
    <row r="4899" spans="1:16">
      <c r="A4899" s="1">
        <v>42036</v>
      </c>
      <c r="B4899" t="s">
        <v>55</v>
      </c>
      <c r="C4899" t="s">
        <v>86</v>
      </c>
      <c r="D4899" s="4">
        <v>380985.59999999998</v>
      </c>
      <c r="E4899" s="4">
        <v>76311.415680000006</v>
      </c>
      <c r="F4899" s="3">
        <v>0.20030000000000003</v>
      </c>
      <c r="G4899" s="5">
        <v>2461.1472868217056</v>
      </c>
      <c r="H4899" s="4">
        <v>492.96780155038766</v>
      </c>
      <c r="I4899">
        <v>154.79999999999998</v>
      </c>
      <c r="J4899" t="s">
        <v>10</v>
      </c>
      <c r="K4899" t="s">
        <v>76</v>
      </c>
      <c r="L4899" t="s">
        <v>76</v>
      </c>
      <c r="M4899" s="2">
        <v>41355</v>
      </c>
      <c r="N4899" s="2">
        <v>42499</v>
      </c>
      <c r="O4899" t="s">
        <v>21</v>
      </c>
      <c r="P4899">
        <v>0.18</v>
      </c>
    </row>
    <row r="4900" spans="1:16">
      <c r="A4900" s="1">
        <v>42036</v>
      </c>
      <c r="B4900" t="s">
        <v>55</v>
      </c>
      <c r="C4900" t="s">
        <v>87</v>
      </c>
      <c r="D4900" s="4">
        <v>636483.6</v>
      </c>
      <c r="E4900" s="4">
        <v>126978.47819999998</v>
      </c>
      <c r="F4900" s="3">
        <v>0.19949999999999998</v>
      </c>
      <c r="G4900" s="5">
        <v>2562.3333333333335</v>
      </c>
      <c r="H4900" s="4">
        <v>511.18549999999999</v>
      </c>
      <c r="I4900">
        <v>248.39999999999998</v>
      </c>
      <c r="J4900" t="s">
        <v>10</v>
      </c>
      <c r="K4900" t="s">
        <v>20</v>
      </c>
      <c r="L4900" t="s">
        <v>20</v>
      </c>
      <c r="M4900" s="2">
        <v>41285</v>
      </c>
      <c r="N4900" s="2">
        <v>42499</v>
      </c>
      <c r="O4900" t="s">
        <v>21</v>
      </c>
      <c r="P4900">
        <v>0.18</v>
      </c>
    </row>
    <row r="4901" spans="1:16">
      <c r="A4901" s="1">
        <v>42036</v>
      </c>
      <c r="B4901" t="s">
        <v>55</v>
      </c>
      <c r="C4901" t="s">
        <v>88</v>
      </c>
      <c r="D4901" s="4">
        <v>158943</v>
      </c>
      <c r="E4901" s="4">
        <v>20662.59</v>
      </c>
      <c r="F4901" s="3">
        <v>0.13</v>
      </c>
      <c r="G4901" s="5">
        <v>1003.4280303030303</v>
      </c>
      <c r="H4901" s="4">
        <v>130.44564393939393</v>
      </c>
      <c r="I4901">
        <v>158.4</v>
      </c>
      <c r="J4901" t="s">
        <v>10</v>
      </c>
      <c r="K4901" t="s">
        <v>20</v>
      </c>
      <c r="L4901" t="s">
        <v>20</v>
      </c>
      <c r="M4901" s="2">
        <v>41345</v>
      </c>
      <c r="N4901" s="2">
        <v>42499</v>
      </c>
      <c r="O4901" t="s">
        <v>16</v>
      </c>
      <c r="P4901">
        <v>0.13</v>
      </c>
    </row>
    <row r="4902" spans="1:16">
      <c r="A4902" s="1">
        <v>42036</v>
      </c>
      <c r="B4902" t="s">
        <v>55</v>
      </c>
      <c r="C4902" t="s">
        <v>89</v>
      </c>
      <c r="D4902" s="4">
        <v>67644</v>
      </c>
      <c r="E4902" s="4">
        <v>29905.412399999997</v>
      </c>
      <c r="F4902" s="3">
        <v>0.44209999999999994</v>
      </c>
      <c r="G4902" s="5">
        <v>633.37078651685397</v>
      </c>
      <c r="H4902" s="4">
        <v>280.01322471910112</v>
      </c>
      <c r="I4902">
        <v>106.8</v>
      </c>
      <c r="J4902" t="s">
        <v>47</v>
      </c>
      <c r="K4902" t="s">
        <v>91</v>
      </c>
      <c r="L4902" t="s">
        <v>90</v>
      </c>
      <c r="M4902" s="2">
        <v>41250</v>
      </c>
      <c r="N4902" s="2">
        <v>42133</v>
      </c>
      <c r="O4902" t="s">
        <v>13</v>
      </c>
      <c r="P4902">
        <v>0</v>
      </c>
    </row>
    <row r="4903" spans="1:16">
      <c r="A4903" s="1">
        <v>42036</v>
      </c>
      <c r="B4903" t="s">
        <v>55</v>
      </c>
      <c r="C4903" t="s">
        <v>92</v>
      </c>
      <c r="D4903" s="4">
        <v>112941.59999999999</v>
      </c>
      <c r="E4903" s="4">
        <v>20645.724480000001</v>
      </c>
      <c r="F4903" s="3">
        <v>0.18280000000000002</v>
      </c>
      <c r="G4903" s="5">
        <v>2188.7906976744184</v>
      </c>
      <c r="H4903" s="4">
        <v>400.1109395348837</v>
      </c>
      <c r="I4903">
        <v>51.6</v>
      </c>
      <c r="J4903" t="s">
        <v>10</v>
      </c>
      <c r="K4903" t="s">
        <v>11</v>
      </c>
      <c r="L4903" t="s">
        <v>42</v>
      </c>
      <c r="M4903" s="2">
        <v>41332</v>
      </c>
      <c r="N4903" s="2">
        <v>42133</v>
      </c>
      <c r="O4903" t="s">
        <v>21</v>
      </c>
      <c r="P4903">
        <v>0.16</v>
      </c>
    </row>
    <row r="4904" spans="1:16">
      <c r="A4904" s="1">
        <v>42036</v>
      </c>
      <c r="B4904" t="s">
        <v>55</v>
      </c>
      <c r="C4904" t="s">
        <v>93</v>
      </c>
      <c r="D4904" s="4">
        <v>357200.39999999997</v>
      </c>
      <c r="E4904" s="4">
        <v>49543.695480000002</v>
      </c>
      <c r="F4904" s="3">
        <v>0.13870000000000002</v>
      </c>
      <c r="G4904" s="5">
        <v>5724.3653846153838</v>
      </c>
      <c r="H4904" s="4">
        <v>793.96947884615395</v>
      </c>
      <c r="I4904">
        <v>62.4</v>
      </c>
      <c r="J4904" t="s">
        <v>10</v>
      </c>
      <c r="K4904" t="s">
        <v>11</v>
      </c>
      <c r="L4904" t="s">
        <v>94</v>
      </c>
      <c r="M4904" s="2">
        <v>41287</v>
      </c>
      <c r="N4904" s="2">
        <v>42499</v>
      </c>
      <c r="O4904" t="s">
        <v>21</v>
      </c>
      <c r="P4904">
        <v>0.13</v>
      </c>
    </row>
    <row r="4905" spans="1:16">
      <c r="A4905" s="1">
        <v>42036</v>
      </c>
      <c r="B4905" t="s">
        <v>55</v>
      </c>
      <c r="C4905" t="s">
        <v>95</v>
      </c>
      <c r="D4905" s="4">
        <v>232672.8</v>
      </c>
      <c r="E4905" s="4">
        <v>37018.242479999994</v>
      </c>
      <c r="F4905" s="3">
        <v>0.15909999999999999</v>
      </c>
      <c r="G4905" s="5">
        <v>1715.8761061946902</v>
      </c>
      <c r="H4905" s="4">
        <v>272.99588849557517</v>
      </c>
      <c r="I4905">
        <v>135.6</v>
      </c>
      <c r="J4905" t="s">
        <v>10</v>
      </c>
      <c r="K4905" t="s">
        <v>20</v>
      </c>
      <c r="L4905" t="s">
        <v>20</v>
      </c>
      <c r="M4905" s="2">
        <v>41974</v>
      </c>
      <c r="N4905" s="2">
        <v>42499</v>
      </c>
      <c r="O4905" t="s">
        <v>21</v>
      </c>
      <c r="P4905">
        <v>0.13</v>
      </c>
    </row>
    <row r="4906" spans="1:16">
      <c r="A4906" s="1">
        <v>42036</v>
      </c>
      <c r="B4906" t="s">
        <v>55</v>
      </c>
      <c r="C4906" t="s">
        <v>96</v>
      </c>
      <c r="D4906" s="4">
        <v>1262547.5999999999</v>
      </c>
      <c r="E4906" s="4">
        <v>190897.19712</v>
      </c>
      <c r="F4906" s="3">
        <v>0.1512</v>
      </c>
      <c r="G4906" s="5">
        <v>2359.0201793721972</v>
      </c>
      <c r="H4906" s="4">
        <v>356.68385112107626</v>
      </c>
      <c r="I4906">
        <v>535.19999999999993</v>
      </c>
      <c r="J4906" t="s">
        <v>10</v>
      </c>
      <c r="K4906" t="s">
        <v>76</v>
      </c>
      <c r="L4906" t="s">
        <v>76</v>
      </c>
      <c r="M4906" s="2">
        <v>41974</v>
      </c>
      <c r="N4906" s="2">
        <v>42499</v>
      </c>
      <c r="O4906" t="s">
        <v>21</v>
      </c>
      <c r="P4906">
        <v>0.13</v>
      </c>
    </row>
    <row r="4907" spans="1:16">
      <c r="A4907" s="1">
        <v>42036</v>
      </c>
      <c r="B4907" t="s">
        <v>55</v>
      </c>
      <c r="C4907" t="s">
        <v>97</v>
      </c>
      <c r="D4907" s="4">
        <v>1009095.6</v>
      </c>
      <c r="E4907" s="4">
        <v>186379.95731999996</v>
      </c>
      <c r="F4907" s="3">
        <v>0.18469999999999998</v>
      </c>
      <c r="G4907" s="5">
        <v>1442.3893653516295</v>
      </c>
      <c r="H4907" s="4">
        <v>266.40931578044592</v>
      </c>
      <c r="I4907">
        <v>699.6</v>
      </c>
      <c r="J4907" t="s">
        <v>10</v>
      </c>
      <c r="K4907" t="s">
        <v>20</v>
      </c>
      <c r="L4907" t="s">
        <v>20</v>
      </c>
      <c r="M4907" s="2">
        <v>41331</v>
      </c>
      <c r="N4907" s="2">
        <v>42499</v>
      </c>
      <c r="O4907" t="s">
        <v>21</v>
      </c>
      <c r="P4907">
        <v>0.15</v>
      </c>
    </row>
    <row r="4908" spans="1:16">
      <c r="A4908" s="1">
        <v>42036</v>
      </c>
      <c r="B4908" t="s">
        <v>55</v>
      </c>
      <c r="C4908" t="s">
        <v>98</v>
      </c>
      <c r="D4908" s="4">
        <v>656717.6399999999</v>
      </c>
      <c r="E4908" s="4">
        <v>128256.95509199997</v>
      </c>
      <c r="F4908" s="3">
        <v>0.1953</v>
      </c>
      <c r="G4908" s="5">
        <v>1331.5442822384427</v>
      </c>
      <c r="H4908" s="4">
        <v>260.05059832116785</v>
      </c>
      <c r="I4908">
        <v>493.2</v>
      </c>
      <c r="J4908" t="s">
        <v>47</v>
      </c>
      <c r="K4908" t="s">
        <v>100</v>
      </c>
      <c r="L4908" t="s">
        <v>99</v>
      </c>
      <c r="M4908" s="2">
        <v>41241</v>
      </c>
      <c r="N4908" s="2">
        <v>43229</v>
      </c>
      <c r="O4908" t="s">
        <v>21</v>
      </c>
      <c r="P4908">
        <v>0.12</v>
      </c>
    </row>
    <row r="4909" spans="1:16">
      <c r="A4909" s="1">
        <v>42036</v>
      </c>
      <c r="B4909" t="s">
        <v>55</v>
      </c>
      <c r="C4909" t="s">
        <v>101</v>
      </c>
      <c r="D4909" s="4">
        <v>252084</v>
      </c>
      <c r="E4909" s="4">
        <v>37258.015200000002</v>
      </c>
      <c r="F4909" s="3">
        <v>0.14780000000000001</v>
      </c>
      <c r="G4909" s="5">
        <v>1082.8350515463919</v>
      </c>
      <c r="H4909" s="4">
        <v>160.04302061855671</v>
      </c>
      <c r="I4909">
        <v>232.79999999999998</v>
      </c>
      <c r="J4909" t="s">
        <v>34</v>
      </c>
      <c r="K4909" t="s">
        <v>58</v>
      </c>
      <c r="L4909" t="s">
        <v>57</v>
      </c>
      <c r="M4909" s="2">
        <v>41331</v>
      </c>
      <c r="N4909" s="2">
        <v>43229</v>
      </c>
      <c r="O4909" t="s">
        <v>21</v>
      </c>
      <c r="P4909">
        <v>0.08</v>
      </c>
    </row>
    <row r="4910" spans="1:16">
      <c r="A4910" s="1">
        <v>42036</v>
      </c>
      <c r="B4910" t="s">
        <v>55</v>
      </c>
      <c r="C4910" t="s">
        <v>102</v>
      </c>
      <c r="D4910" s="4">
        <v>386288.39999999997</v>
      </c>
      <c r="E4910" s="4">
        <v>49908.461280000003</v>
      </c>
      <c r="F4910" s="3">
        <v>0.12920000000000001</v>
      </c>
      <c r="G4910" s="5">
        <v>812.89646464646455</v>
      </c>
      <c r="H4910" s="4">
        <v>105.02622323232325</v>
      </c>
      <c r="I4910">
        <v>475.2</v>
      </c>
      <c r="J4910" t="s">
        <v>34</v>
      </c>
      <c r="K4910" t="s">
        <v>58</v>
      </c>
      <c r="L4910" t="s">
        <v>57</v>
      </c>
      <c r="M4910" s="2">
        <v>41332</v>
      </c>
      <c r="N4910" s="2">
        <v>44325</v>
      </c>
      <c r="O4910" t="s">
        <v>21</v>
      </c>
      <c r="P4910">
        <v>0.08</v>
      </c>
    </row>
    <row r="4911" spans="1:16">
      <c r="A4911" s="1">
        <v>42036</v>
      </c>
      <c r="B4911" t="s">
        <v>55</v>
      </c>
      <c r="C4911" t="s">
        <v>104</v>
      </c>
      <c r="D4911" s="4">
        <v>537353.5199999999</v>
      </c>
      <c r="E4911" s="4">
        <v>73939.844352</v>
      </c>
      <c r="F4911" s="3">
        <v>0.13760000000000003</v>
      </c>
      <c r="G4911" s="5">
        <v>325.66879999999992</v>
      </c>
      <c r="H4911" s="4">
        <v>44.812026879999998</v>
      </c>
      <c r="I4911">
        <v>1650</v>
      </c>
      <c r="J4911" t="s">
        <v>34</v>
      </c>
      <c r="K4911" t="s">
        <v>58</v>
      </c>
      <c r="L4911" t="s">
        <v>57</v>
      </c>
      <c r="M4911" s="2">
        <v>41261</v>
      </c>
      <c r="N4911" s="2">
        <v>44332</v>
      </c>
      <c r="O4911" t="s">
        <v>30</v>
      </c>
      <c r="P4911">
        <v>7.0000000000000007E-2</v>
      </c>
    </row>
    <row r="4912" spans="1:16">
      <c r="A4912" s="1">
        <v>42036</v>
      </c>
      <c r="B4912" t="s">
        <v>55</v>
      </c>
      <c r="C4912" t="s">
        <v>257</v>
      </c>
      <c r="D4912" s="4">
        <v>24776.399999999998</v>
      </c>
      <c r="E4912" s="4">
        <v>6241.1751599999998</v>
      </c>
      <c r="F4912" s="3">
        <v>0.25190000000000001</v>
      </c>
      <c r="G4912" s="5">
        <v>1720.5833333333333</v>
      </c>
      <c r="H4912" s="4">
        <v>433.41494166666672</v>
      </c>
      <c r="I4912">
        <v>14.399999999999999</v>
      </c>
      <c r="J4912" t="s">
        <v>10</v>
      </c>
      <c r="K4912" t="s">
        <v>11</v>
      </c>
      <c r="L4912" t="s">
        <v>94</v>
      </c>
      <c r="M4912" s="2">
        <v>41541</v>
      </c>
      <c r="N4912" s="2">
        <v>42270</v>
      </c>
      <c r="O4912" t="s">
        <v>21</v>
      </c>
      <c r="P4912">
        <v>0.16</v>
      </c>
    </row>
    <row r="4913" spans="1:18">
      <c r="A4913" s="1">
        <v>42036</v>
      </c>
      <c r="B4913" t="s">
        <v>55</v>
      </c>
      <c r="C4913" t="s">
        <v>247</v>
      </c>
      <c r="D4913" s="4">
        <v>48021.48</v>
      </c>
      <c r="E4913" s="4">
        <v>7803.4904999999999</v>
      </c>
      <c r="F4913" s="3">
        <v>0.16249999999999998</v>
      </c>
      <c r="G4913" s="5">
        <v>2000.8950000000002</v>
      </c>
      <c r="H4913" s="4">
        <v>325.14543750000001</v>
      </c>
      <c r="I4913">
        <v>24</v>
      </c>
      <c r="J4913" t="s">
        <v>10</v>
      </c>
      <c r="K4913" t="s">
        <v>12</v>
      </c>
      <c r="L4913" t="s">
        <v>27</v>
      </c>
      <c r="M4913" s="2">
        <v>41893</v>
      </c>
      <c r="N4913" s="2">
        <v>42257</v>
      </c>
      <c r="O4913" t="s">
        <v>21</v>
      </c>
      <c r="P4913">
        <v>0.15</v>
      </c>
    </row>
    <row r="4914" spans="1:18">
      <c r="A4914" s="1">
        <v>42036</v>
      </c>
      <c r="B4914" t="s">
        <v>55</v>
      </c>
      <c r="C4914" t="s">
        <v>249</v>
      </c>
      <c r="D4914" s="4">
        <v>57706.799999999996</v>
      </c>
      <c r="E4914" s="4">
        <v>9256.1707200000001</v>
      </c>
      <c r="F4914" s="3">
        <v>0.16040000000000001</v>
      </c>
      <c r="G4914" s="5">
        <v>4007.416666666667</v>
      </c>
      <c r="H4914" s="4">
        <v>642.78963333333343</v>
      </c>
      <c r="I4914">
        <v>14.399999999999999</v>
      </c>
      <c r="J4914" t="s">
        <v>10</v>
      </c>
      <c r="K4914" t="s">
        <v>11</v>
      </c>
      <c r="L4914" t="s">
        <v>94</v>
      </c>
      <c r="M4914" s="2">
        <v>41902</v>
      </c>
      <c r="N4914" s="2">
        <v>42266</v>
      </c>
      <c r="O4914" t="s">
        <v>21</v>
      </c>
      <c r="P4914">
        <v>0.15</v>
      </c>
    </row>
    <row r="4915" spans="1:18">
      <c r="A4915" s="1">
        <v>42036</v>
      </c>
      <c r="B4915" t="s">
        <v>55</v>
      </c>
      <c r="C4915" t="s">
        <v>287</v>
      </c>
      <c r="D4915" s="4">
        <v>48930</v>
      </c>
      <c r="E4915" s="4">
        <v>7452.0389999999989</v>
      </c>
      <c r="F4915" s="3">
        <v>0.15229999999999996</v>
      </c>
      <c r="G4915" s="5">
        <v>3397.916666666667</v>
      </c>
      <c r="H4915" s="4">
        <v>517.50270833333332</v>
      </c>
      <c r="I4915">
        <v>14.399999999999999</v>
      </c>
      <c r="J4915" t="s">
        <v>10</v>
      </c>
      <c r="K4915" t="s">
        <v>11</v>
      </c>
      <c r="L4915" t="s">
        <v>9</v>
      </c>
      <c r="M4915" s="2">
        <v>41724</v>
      </c>
      <c r="N4915" s="2">
        <v>42088</v>
      </c>
      <c r="O4915" t="s">
        <v>21</v>
      </c>
      <c r="P4915">
        <v>0.14000000000000001</v>
      </c>
    </row>
    <row r="4916" spans="1:18">
      <c r="A4916" s="1">
        <v>42036</v>
      </c>
      <c r="B4916" t="s">
        <v>55</v>
      </c>
      <c r="C4916" t="s">
        <v>277</v>
      </c>
      <c r="D4916" s="4">
        <v>5784</v>
      </c>
      <c r="E4916" s="4">
        <v>2159.7455999999997</v>
      </c>
      <c r="F4916" s="3">
        <v>0.37339999999999995</v>
      </c>
      <c r="G4916" s="5">
        <v>803.33333333333337</v>
      </c>
      <c r="H4916" s="4">
        <v>299.96466666666669</v>
      </c>
      <c r="I4916">
        <v>7.1999999999999993</v>
      </c>
      <c r="J4916" t="s">
        <v>47</v>
      </c>
      <c r="K4916" t="s">
        <v>91</v>
      </c>
      <c r="L4916" t="s">
        <v>280</v>
      </c>
      <c r="M4916" s="2">
        <v>41617</v>
      </c>
      <c r="N4916" s="2">
        <v>42346</v>
      </c>
      <c r="O4916" t="s">
        <v>13</v>
      </c>
      <c r="P4916">
        <v>0</v>
      </c>
    </row>
    <row r="4917" spans="1:18">
      <c r="A4917" s="1">
        <v>42036</v>
      </c>
      <c r="B4917" t="s">
        <v>55</v>
      </c>
      <c r="C4917" t="s">
        <v>293</v>
      </c>
      <c r="D4917" s="4">
        <v>22716</v>
      </c>
      <c r="E4917" s="4">
        <v>2271.6</v>
      </c>
      <c r="F4917" s="3">
        <v>9.9999999999999992E-2</v>
      </c>
      <c r="G4917" s="5">
        <v>9465</v>
      </c>
      <c r="H4917" s="4">
        <v>946.5</v>
      </c>
      <c r="I4917">
        <v>2.4</v>
      </c>
      <c r="J4917" t="s">
        <v>34</v>
      </c>
      <c r="K4917" t="s">
        <v>36</v>
      </c>
      <c r="L4917" t="s">
        <v>167</v>
      </c>
      <c r="M4917" s="2">
        <v>41712</v>
      </c>
      <c r="N4917" s="2">
        <v>42076</v>
      </c>
      <c r="O4917" t="s">
        <v>16</v>
      </c>
      <c r="P4917">
        <v>0.1</v>
      </c>
      <c r="R4917">
        <f t="shared" ref="R4917" si="405">(N4917-M4917)/365</f>
        <v>0.99726027397260275</v>
      </c>
    </row>
    <row r="4918" spans="1:18">
      <c r="A4918" s="1">
        <v>42036</v>
      </c>
      <c r="B4918" t="s">
        <v>55</v>
      </c>
      <c r="C4918" t="s">
        <v>294</v>
      </c>
      <c r="D4918" s="4">
        <v>43880.4</v>
      </c>
      <c r="E4918" s="4">
        <v>8060.8294799999994</v>
      </c>
      <c r="F4918" s="3">
        <v>0.18369999999999997</v>
      </c>
      <c r="G4918" s="5">
        <v>4570.875</v>
      </c>
      <c r="H4918" s="4">
        <v>839.6697375</v>
      </c>
      <c r="I4918">
        <v>9.6</v>
      </c>
      <c r="J4918" t="s">
        <v>10</v>
      </c>
      <c r="K4918" t="s">
        <v>11</v>
      </c>
      <c r="L4918" t="s">
        <v>94</v>
      </c>
      <c r="M4918" s="2">
        <v>41759</v>
      </c>
      <c r="N4918" s="2">
        <v>42123</v>
      </c>
      <c r="O4918" t="s">
        <v>21</v>
      </c>
      <c r="P4918">
        <v>0.17</v>
      </c>
    </row>
    <row r="4919" spans="1:18">
      <c r="A4919" s="1">
        <v>42036</v>
      </c>
      <c r="B4919" t="s">
        <v>55</v>
      </c>
      <c r="C4919" t="s">
        <v>295</v>
      </c>
      <c r="D4919" s="4">
        <v>26146.799999999999</v>
      </c>
      <c r="E4919" s="4">
        <v>11998.766520000001</v>
      </c>
      <c r="F4919" s="3">
        <v>0.45890000000000003</v>
      </c>
      <c r="G4919" s="5">
        <v>389.08928571428567</v>
      </c>
      <c r="H4919" s="4">
        <v>178.55307321428572</v>
      </c>
      <c r="I4919">
        <v>67.2</v>
      </c>
      <c r="J4919" t="s">
        <v>47</v>
      </c>
      <c r="K4919" t="s">
        <v>91</v>
      </c>
      <c r="L4919" t="s">
        <v>276</v>
      </c>
      <c r="M4919" s="2">
        <v>41752</v>
      </c>
      <c r="N4919" s="2">
        <v>42116</v>
      </c>
      <c r="O4919" t="s">
        <v>13</v>
      </c>
      <c r="P4919">
        <v>0</v>
      </c>
    </row>
    <row r="4920" spans="1:18">
      <c r="A4920" s="1">
        <v>42036</v>
      </c>
      <c r="B4920" t="s">
        <v>55</v>
      </c>
      <c r="C4920" t="s">
        <v>189</v>
      </c>
      <c r="D4920" s="4">
        <v>43183.199999999997</v>
      </c>
      <c r="E4920" s="4">
        <v>7941.39048</v>
      </c>
      <c r="F4920" s="3">
        <v>0.18390000000000001</v>
      </c>
      <c r="G4920" s="5">
        <v>2998.8333333333335</v>
      </c>
      <c r="H4920" s="4">
        <v>551.48545000000001</v>
      </c>
      <c r="I4920">
        <v>14.399999999999999</v>
      </c>
      <c r="J4920" t="s">
        <v>10</v>
      </c>
      <c r="K4920" t="s">
        <v>11</v>
      </c>
      <c r="L4920" t="s">
        <v>94</v>
      </c>
      <c r="M4920" s="2">
        <v>41804</v>
      </c>
      <c r="N4920" s="2">
        <v>42133</v>
      </c>
      <c r="O4920" t="s">
        <v>21</v>
      </c>
      <c r="P4920">
        <v>0.17</v>
      </c>
    </row>
    <row r="4921" spans="1:18">
      <c r="A4921" s="1">
        <v>42036</v>
      </c>
      <c r="B4921" t="s">
        <v>55</v>
      </c>
      <c r="C4921" t="s">
        <v>332</v>
      </c>
      <c r="D4921" s="4">
        <v>35868</v>
      </c>
      <c r="E4921" s="4">
        <v>6000.7163999999993</v>
      </c>
      <c r="F4921" s="3">
        <v>0.16729999999999998</v>
      </c>
      <c r="G4921" s="5">
        <v>2989</v>
      </c>
      <c r="H4921" s="4">
        <v>500.05969999999996</v>
      </c>
      <c r="I4921">
        <v>12</v>
      </c>
      <c r="J4921" t="s">
        <v>47</v>
      </c>
      <c r="K4921" t="s">
        <v>48</v>
      </c>
      <c r="L4921" t="s">
        <v>333</v>
      </c>
      <c r="M4921" s="2">
        <v>41964</v>
      </c>
      <c r="N4921" s="2">
        <v>42328</v>
      </c>
      <c r="O4921" t="s">
        <v>21</v>
      </c>
      <c r="P4921">
        <v>0.15</v>
      </c>
    </row>
    <row r="4922" spans="1:18">
      <c r="A4922" s="1">
        <v>42036</v>
      </c>
      <c r="B4922" t="s">
        <v>55</v>
      </c>
      <c r="C4922" t="s">
        <v>254</v>
      </c>
      <c r="D4922" s="4">
        <v>44724</v>
      </c>
      <c r="E4922" s="4">
        <v>7755.1415999999999</v>
      </c>
      <c r="F4922" s="3">
        <v>0.1734</v>
      </c>
      <c r="G4922" s="5">
        <v>3105.8333333333335</v>
      </c>
      <c r="H4922" s="4">
        <v>538.55150000000003</v>
      </c>
      <c r="I4922">
        <v>14.399999999999999</v>
      </c>
      <c r="J4922" t="s">
        <v>10</v>
      </c>
      <c r="K4922" t="s">
        <v>11</v>
      </c>
      <c r="L4922" t="s">
        <v>94</v>
      </c>
      <c r="M4922" s="2">
        <v>41533</v>
      </c>
      <c r="N4922" s="2">
        <v>42262</v>
      </c>
      <c r="O4922" t="s">
        <v>21</v>
      </c>
      <c r="P4922">
        <v>0.16</v>
      </c>
    </row>
    <row r="4923" spans="1:18">
      <c r="A4923" s="1">
        <v>42036</v>
      </c>
      <c r="B4923" t="s">
        <v>55</v>
      </c>
      <c r="C4923" t="s">
        <v>255</v>
      </c>
      <c r="D4923" s="4">
        <v>32936.400000000001</v>
      </c>
      <c r="E4923" s="4">
        <v>6360.0188399999997</v>
      </c>
      <c r="F4923" s="3">
        <v>0.19309999999999999</v>
      </c>
      <c r="G4923" s="5">
        <v>2287.2500000000005</v>
      </c>
      <c r="H4923" s="4">
        <v>441.66797500000001</v>
      </c>
      <c r="I4923">
        <v>14.399999999999999</v>
      </c>
      <c r="J4923" t="s">
        <v>10</v>
      </c>
      <c r="K4923" t="s">
        <v>11</v>
      </c>
      <c r="L4923" t="s">
        <v>94</v>
      </c>
      <c r="M4923" s="2">
        <v>41518</v>
      </c>
      <c r="N4923" s="2">
        <v>42247</v>
      </c>
      <c r="O4923" t="s">
        <v>21</v>
      </c>
      <c r="P4923">
        <v>0.17</v>
      </c>
    </row>
    <row r="4924" spans="1:18">
      <c r="A4924" s="1">
        <v>42036</v>
      </c>
      <c r="B4924" t="s">
        <v>55</v>
      </c>
      <c r="C4924" t="s">
        <v>256</v>
      </c>
      <c r="D4924" s="4">
        <v>36572.400000000001</v>
      </c>
      <c r="E4924" s="4">
        <v>6601.3181999999997</v>
      </c>
      <c r="F4924" s="3">
        <v>0.18049999999999999</v>
      </c>
      <c r="G4924" s="5">
        <v>2539.7500000000005</v>
      </c>
      <c r="H4924" s="4">
        <v>458.42487500000004</v>
      </c>
      <c r="I4924">
        <v>14.399999999999999</v>
      </c>
      <c r="J4924" t="s">
        <v>52</v>
      </c>
      <c r="K4924" t="s">
        <v>51</v>
      </c>
      <c r="L4924" t="s">
        <v>51</v>
      </c>
      <c r="M4924" s="2">
        <v>41536</v>
      </c>
      <c r="N4924" s="2">
        <v>42265</v>
      </c>
      <c r="O4924" t="s">
        <v>21</v>
      </c>
      <c r="P4924">
        <v>0.13</v>
      </c>
    </row>
    <row r="4925" spans="1:18">
      <c r="A4925" s="1">
        <v>42036</v>
      </c>
      <c r="B4925" t="s">
        <v>55</v>
      </c>
      <c r="C4925" t="s">
        <v>278</v>
      </c>
      <c r="D4925" s="4">
        <v>4926</v>
      </c>
      <c r="E4925" s="4">
        <v>2520.1416000000004</v>
      </c>
      <c r="F4925" s="3">
        <v>0.51160000000000005</v>
      </c>
      <c r="G4925" s="5">
        <v>315.76923076923077</v>
      </c>
      <c r="H4925" s="4">
        <v>161.54753846153849</v>
      </c>
      <c r="I4925">
        <v>15.6</v>
      </c>
      <c r="J4925" t="s">
        <v>47</v>
      </c>
      <c r="K4925" t="s">
        <v>91</v>
      </c>
      <c r="L4925" t="s">
        <v>279</v>
      </c>
      <c r="M4925" s="2">
        <v>41609</v>
      </c>
      <c r="N4925" s="2">
        <v>42338</v>
      </c>
      <c r="O4925" t="s">
        <v>13</v>
      </c>
      <c r="P4925">
        <v>0</v>
      </c>
    </row>
    <row r="4926" spans="1:18">
      <c r="A4926" s="1">
        <v>42064</v>
      </c>
      <c r="B4926" t="s">
        <v>55</v>
      </c>
      <c r="C4926" t="s">
        <v>56</v>
      </c>
      <c r="D4926" s="4">
        <v>1051218</v>
      </c>
      <c r="E4926" s="4">
        <v>126461.52540000001</v>
      </c>
      <c r="F4926" s="3">
        <v>0.12030000000000002</v>
      </c>
      <c r="G4926" s="5">
        <v>872.52490039840643</v>
      </c>
      <c r="H4926" s="4">
        <v>104.96474551792831</v>
      </c>
      <c r="I4926">
        <v>1204.8</v>
      </c>
      <c r="J4926" t="s">
        <v>34</v>
      </c>
      <c r="K4926" t="s">
        <v>58</v>
      </c>
      <c r="L4926" t="s">
        <v>57</v>
      </c>
      <c r="M4926" s="2">
        <v>41270</v>
      </c>
      <c r="N4926" s="2">
        <v>44325</v>
      </c>
      <c r="O4926" t="s">
        <v>16</v>
      </c>
      <c r="P4926">
        <v>0.08</v>
      </c>
    </row>
    <row r="4927" spans="1:18">
      <c r="A4927" s="1">
        <v>42064</v>
      </c>
      <c r="B4927" t="s">
        <v>55</v>
      </c>
      <c r="C4927" t="s">
        <v>59</v>
      </c>
      <c r="D4927" s="4">
        <v>1068524.3999999999</v>
      </c>
      <c r="E4927" s="4">
        <v>94030.147200000007</v>
      </c>
      <c r="F4927" s="3">
        <v>8.8000000000000009E-2</v>
      </c>
      <c r="G4927" s="5">
        <v>1250.6137640449438</v>
      </c>
      <c r="H4927" s="4">
        <v>110.05401123595507</v>
      </c>
      <c r="I4927">
        <v>854.4</v>
      </c>
      <c r="J4927" t="s">
        <v>34</v>
      </c>
      <c r="K4927" t="s">
        <v>58</v>
      </c>
      <c r="L4927" t="s">
        <v>57</v>
      </c>
      <c r="M4927" s="2">
        <v>41286</v>
      </c>
      <c r="N4927" s="2">
        <v>44325</v>
      </c>
      <c r="O4927" t="s">
        <v>16</v>
      </c>
      <c r="P4927">
        <v>0.08</v>
      </c>
    </row>
    <row r="4928" spans="1:18">
      <c r="A4928" s="1">
        <v>42064</v>
      </c>
      <c r="B4928" t="s">
        <v>55</v>
      </c>
      <c r="C4928" t="s">
        <v>331</v>
      </c>
      <c r="D4928" s="4">
        <v>1024637.04</v>
      </c>
      <c r="E4928" s="4">
        <v>81970.963200000013</v>
      </c>
      <c r="F4928" s="3">
        <v>8.0000000000000016E-2</v>
      </c>
      <c r="G4928" s="5">
        <v>1897.4760000000001</v>
      </c>
      <c r="H4928" s="4">
        <v>151.79808000000003</v>
      </c>
      <c r="I4928">
        <v>540</v>
      </c>
      <c r="J4928" t="s">
        <v>34</v>
      </c>
      <c r="K4928" t="s">
        <v>58</v>
      </c>
      <c r="L4928" t="s">
        <v>57</v>
      </c>
      <c r="M4928" s="2">
        <v>41877</v>
      </c>
      <c r="N4928" s="2">
        <v>43702</v>
      </c>
      <c r="O4928" t="s">
        <v>16</v>
      </c>
      <c r="P4928">
        <v>0.08</v>
      </c>
    </row>
    <row r="4929" spans="1:16">
      <c r="A4929" s="1">
        <v>42064</v>
      </c>
      <c r="B4929" t="s">
        <v>55</v>
      </c>
      <c r="C4929" t="s">
        <v>311</v>
      </c>
      <c r="D4929" s="4">
        <v>906646.79999999993</v>
      </c>
      <c r="E4929" s="4">
        <v>78787.606919999991</v>
      </c>
      <c r="F4929" s="3">
        <v>8.6899999999999991E-2</v>
      </c>
      <c r="G4929" s="5">
        <v>1439.1219047619047</v>
      </c>
      <c r="H4929" s="4">
        <v>125.05969352380951</v>
      </c>
      <c r="I4929">
        <v>630</v>
      </c>
      <c r="J4929" t="s">
        <v>34</v>
      </c>
      <c r="K4929" t="s">
        <v>58</v>
      </c>
      <c r="L4929" t="s">
        <v>57</v>
      </c>
      <c r="M4929" s="2">
        <v>41757</v>
      </c>
      <c r="N4929" s="2">
        <v>43948</v>
      </c>
      <c r="O4929" t="s">
        <v>16</v>
      </c>
      <c r="P4929">
        <v>0.08</v>
      </c>
    </row>
    <row r="4930" spans="1:16">
      <c r="A4930" s="1">
        <v>42064</v>
      </c>
      <c r="B4930" t="s">
        <v>55</v>
      </c>
      <c r="C4930" t="s">
        <v>60</v>
      </c>
      <c r="D4930" s="4">
        <v>229209.72</v>
      </c>
      <c r="E4930" s="4">
        <v>26336.196828000004</v>
      </c>
      <c r="F4930" s="3">
        <v>0.11490000000000002</v>
      </c>
      <c r="G4930" s="5">
        <v>913.91435406698577</v>
      </c>
      <c r="H4930" s="4">
        <v>105.00875928229668</v>
      </c>
      <c r="I4930">
        <v>250.79999999999998</v>
      </c>
      <c r="J4930" t="s">
        <v>62</v>
      </c>
      <c r="K4930" t="s">
        <v>61</v>
      </c>
      <c r="L4930" t="s">
        <v>61</v>
      </c>
      <c r="M4930" s="2">
        <v>41243</v>
      </c>
      <c r="N4930" s="2">
        <v>43229</v>
      </c>
      <c r="O4930" t="s">
        <v>13</v>
      </c>
      <c r="P4930">
        <v>0</v>
      </c>
    </row>
    <row r="4931" spans="1:16">
      <c r="A4931" s="1">
        <v>42064</v>
      </c>
      <c r="B4931" t="s">
        <v>55</v>
      </c>
      <c r="C4931" t="s">
        <v>63</v>
      </c>
      <c r="D4931" s="4">
        <v>555703.19999999995</v>
      </c>
      <c r="E4931" s="4">
        <v>110751.64775999999</v>
      </c>
      <c r="F4931" s="3">
        <v>0.1993</v>
      </c>
      <c r="G4931" s="5">
        <v>426.41436464088395</v>
      </c>
      <c r="H4931" s="4">
        <v>84.984382872928165</v>
      </c>
      <c r="I4931">
        <v>1303.2</v>
      </c>
      <c r="J4931" t="s">
        <v>34</v>
      </c>
      <c r="K4931" t="s">
        <v>58</v>
      </c>
      <c r="L4931" t="s">
        <v>57</v>
      </c>
      <c r="M4931" s="2">
        <v>41268</v>
      </c>
      <c r="N4931" s="2">
        <v>44325</v>
      </c>
      <c r="O4931" t="s">
        <v>16</v>
      </c>
      <c r="P4931">
        <v>7.0000000000000007E-2</v>
      </c>
    </row>
    <row r="4932" spans="1:16">
      <c r="A4932" s="1">
        <v>42064</v>
      </c>
      <c r="B4932" t="s">
        <v>55</v>
      </c>
      <c r="C4932" t="s">
        <v>64</v>
      </c>
      <c r="D4932" s="4">
        <v>275137.2</v>
      </c>
      <c r="E4932" s="4">
        <v>53789.3226</v>
      </c>
      <c r="F4932" s="3">
        <v>0.19549999999999998</v>
      </c>
      <c r="G4932" s="5">
        <v>1406.6319018404909</v>
      </c>
      <c r="H4932" s="4">
        <v>274.99653680981595</v>
      </c>
      <c r="I4932">
        <v>195.6</v>
      </c>
      <c r="J4932" t="s">
        <v>10</v>
      </c>
      <c r="K4932" t="s">
        <v>12</v>
      </c>
      <c r="L4932" t="s">
        <v>27</v>
      </c>
      <c r="M4932" s="2">
        <v>41299</v>
      </c>
      <c r="N4932" s="2">
        <v>42499</v>
      </c>
      <c r="O4932" t="s">
        <v>21</v>
      </c>
      <c r="P4932">
        <v>0.16</v>
      </c>
    </row>
    <row r="4933" spans="1:16">
      <c r="A4933" s="1">
        <v>42064</v>
      </c>
      <c r="B4933" t="s">
        <v>55</v>
      </c>
      <c r="C4933" t="s">
        <v>65</v>
      </c>
      <c r="D4933" s="4">
        <v>269718</v>
      </c>
      <c r="E4933" s="4">
        <v>48926.845199999996</v>
      </c>
      <c r="F4933" s="3">
        <v>0.18139999999999998</v>
      </c>
      <c r="G4933" s="5">
        <v>1488.5099337748345</v>
      </c>
      <c r="H4933" s="4">
        <v>270.01570198675495</v>
      </c>
      <c r="I4933">
        <v>181.2</v>
      </c>
      <c r="J4933" t="s">
        <v>10</v>
      </c>
      <c r="K4933" t="s">
        <v>20</v>
      </c>
      <c r="L4933" t="s">
        <v>20</v>
      </c>
      <c r="M4933" s="2">
        <v>41286</v>
      </c>
      <c r="N4933" s="2">
        <v>42499</v>
      </c>
      <c r="O4933" t="s">
        <v>21</v>
      </c>
      <c r="P4933">
        <v>0.11</v>
      </c>
    </row>
    <row r="4934" spans="1:16">
      <c r="A4934" s="1">
        <v>42064</v>
      </c>
      <c r="B4934" t="s">
        <v>55</v>
      </c>
      <c r="C4934" t="s">
        <v>66</v>
      </c>
      <c r="D4934" s="4">
        <v>171613.19999999998</v>
      </c>
      <c r="E4934" s="4">
        <v>31748.441999999999</v>
      </c>
      <c r="F4934" s="3">
        <v>0.18500000000000003</v>
      </c>
      <c r="G4934" s="5">
        <v>1430.11</v>
      </c>
      <c r="H4934" s="4">
        <v>264.57035000000002</v>
      </c>
      <c r="I4934">
        <v>120</v>
      </c>
      <c r="J4934" t="s">
        <v>10</v>
      </c>
      <c r="K4934" t="s">
        <v>20</v>
      </c>
      <c r="L4934" t="s">
        <v>20</v>
      </c>
      <c r="M4934" s="2">
        <v>41279</v>
      </c>
      <c r="N4934" s="2">
        <v>42499</v>
      </c>
      <c r="O4934" t="s">
        <v>21</v>
      </c>
      <c r="P4934">
        <v>0.15</v>
      </c>
    </row>
    <row r="4935" spans="1:16">
      <c r="A4935" s="1">
        <v>42064</v>
      </c>
      <c r="B4935" t="s">
        <v>55</v>
      </c>
      <c r="C4935" t="s">
        <v>67</v>
      </c>
      <c r="D4935" s="4">
        <v>92067.599999999991</v>
      </c>
      <c r="E4935" s="4">
        <v>33899.29032</v>
      </c>
      <c r="F4935" s="3">
        <v>0.36820000000000003</v>
      </c>
      <c r="G4935" s="5">
        <v>678.9646017699115</v>
      </c>
      <c r="H4935" s="4">
        <v>249.99476637168144</v>
      </c>
      <c r="I4935">
        <v>135.6</v>
      </c>
      <c r="J4935" t="s">
        <v>10</v>
      </c>
      <c r="K4935" t="s">
        <v>20</v>
      </c>
      <c r="L4935" t="s">
        <v>20</v>
      </c>
      <c r="M4935" s="2">
        <v>41281</v>
      </c>
      <c r="N4935" s="2">
        <v>42133</v>
      </c>
      <c r="O4935" t="s">
        <v>21</v>
      </c>
      <c r="P4935">
        <v>0.14000000000000001</v>
      </c>
    </row>
    <row r="4936" spans="1:16">
      <c r="A4936" s="1">
        <v>42064</v>
      </c>
      <c r="B4936" t="s">
        <v>55</v>
      </c>
      <c r="C4936" t="s">
        <v>68</v>
      </c>
      <c r="D4936" s="4">
        <v>65649.599999999991</v>
      </c>
      <c r="E4936" s="4">
        <v>17278.974719999998</v>
      </c>
      <c r="F4936" s="3">
        <v>0.26319999999999999</v>
      </c>
      <c r="G4936" s="5">
        <v>911.79999999999984</v>
      </c>
      <c r="H4936" s="4">
        <v>239.98575999999997</v>
      </c>
      <c r="I4936">
        <v>72</v>
      </c>
      <c r="J4936" t="s">
        <v>10</v>
      </c>
      <c r="K4936" t="s">
        <v>11</v>
      </c>
      <c r="L4936" t="s">
        <v>42</v>
      </c>
      <c r="M4936" s="2">
        <v>41280</v>
      </c>
      <c r="N4936" s="2">
        <v>42133</v>
      </c>
      <c r="O4936" t="s">
        <v>21</v>
      </c>
      <c r="P4936">
        <v>0.15</v>
      </c>
    </row>
    <row r="4937" spans="1:16">
      <c r="A4937" s="1">
        <v>42064</v>
      </c>
      <c r="B4937" t="s">
        <v>55</v>
      </c>
      <c r="C4937" t="s">
        <v>69</v>
      </c>
      <c r="D4937" s="4">
        <v>78304.800000000003</v>
      </c>
      <c r="E4937" s="4">
        <v>48987.482880000003</v>
      </c>
      <c r="F4937" s="3">
        <v>0.62560000000000004</v>
      </c>
      <c r="G4937" s="5">
        <v>415.63057324840764</v>
      </c>
      <c r="H4937" s="4">
        <v>260.01848662420383</v>
      </c>
      <c r="I4937">
        <v>188.4</v>
      </c>
      <c r="J4937" t="s">
        <v>10</v>
      </c>
      <c r="K4937" t="s">
        <v>20</v>
      </c>
      <c r="L4937" t="s">
        <v>20</v>
      </c>
      <c r="M4937" s="2">
        <v>41283</v>
      </c>
      <c r="N4937" s="2">
        <v>42133</v>
      </c>
      <c r="O4937" t="s">
        <v>21</v>
      </c>
      <c r="P4937">
        <v>0.17</v>
      </c>
    </row>
    <row r="4938" spans="1:16">
      <c r="A4938" s="1">
        <v>42064</v>
      </c>
      <c r="B4938" t="s">
        <v>55</v>
      </c>
      <c r="C4938" t="s">
        <v>70</v>
      </c>
      <c r="D4938" s="4">
        <v>298905.59999999998</v>
      </c>
      <c r="E4938" s="4">
        <v>59003.965440000007</v>
      </c>
      <c r="F4938" s="3">
        <v>0.19740000000000005</v>
      </c>
      <c r="G4938" s="5">
        <v>1423.36</v>
      </c>
      <c r="H4938" s="4">
        <v>280.97126400000002</v>
      </c>
      <c r="I4938">
        <v>210</v>
      </c>
      <c r="J4938" t="s">
        <v>10</v>
      </c>
      <c r="K4938" t="s">
        <v>20</v>
      </c>
      <c r="L4938" t="s">
        <v>20</v>
      </c>
      <c r="M4938" s="2">
        <v>41284</v>
      </c>
      <c r="N4938" s="2">
        <v>42499</v>
      </c>
      <c r="O4938" t="s">
        <v>16</v>
      </c>
      <c r="P4938">
        <v>0.18</v>
      </c>
    </row>
    <row r="4939" spans="1:16">
      <c r="A4939" s="1">
        <v>42064</v>
      </c>
      <c r="B4939" t="s">
        <v>55</v>
      </c>
      <c r="C4939" t="s">
        <v>71</v>
      </c>
      <c r="D4939" s="4">
        <v>45405.599999999999</v>
      </c>
      <c r="E4939" s="4">
        <v>34994.09592</v>
      </c>
      <c r="F4939" s="3">
        <v>0.77070000000000005</v>
      </c>
      <c r="G4939" s="5">
        <v>155.71193415637862</v>
      </c>
      <c r="H4939" s="4">
        <v>120.007187654321</v>
      </c>
      <c r="I4939">
        <v>291.59999999999997</v>
      </c>
      <c r="J4939" t="s">
        <v>10</v>
      </c>
      <c r="K4939" t="s">
        <v>12</v>
      </c>
      <c r="L4939" t="s">
        <v>12</v>
      </c>
      <c r="M4939" s="2">
        <v>41340</v>
      </c>
      <c r="N4939" s="2">
        <v>42499</v>
      </c>
      <c r="O4939" t="s">
        <v>16</v>
      </c>
      <c r="P4939">
        <v>0.13</v>
      </c>
    </row>
    <row r="4940" spans="1:16">
      <c r="A4940" s="1">
        <v>42064</v>
      </c>
      <c r="B4940" t="s">
        <v>55</v>
      </c>
      <c r="C4940" t="s">
        <v>72</v>
      </c>
      <c r="D4940" s="4">
        <v>111544.39200000001</v>
      </c>
      <c r="E4940" s="4">
        <v>24483.994043999999</v>
      </c>
      <c r="F4940" s="3">
        <v>0.21949999999999997</v>
      </c>
      <c r="G4940" s="5">
        <v>546.78623529411766</v>
      </c>
      <c r="H4940" s="4">
        <v>120.01957864705882</v>
      </c>
      <c r="I4940">
        <v>204</v>
      </c>
      <c r="J4940" t="s">
        <v>10</v>
      </c>
      <c r="K4940" t="s">
        <v>20</v>
      </c>
      <c r="L4940" t="s">
        <v>20</v>
      </c>
      <c r="M4940" s="2">
        <v>41337</v>
      </c>
      <c r="N4940" s="2">
        <v>42499</v>
      </c>
      <c r="O4940" t="s">
        <v>16</v>
      </c>
      <c r="P4940">
        <v>0.13</v>
      </c>
    </row>
    <row r="4941" spans="1:16">
      <c r="A4941" s="1">
        <v>42064</v>
      </c>
      <c r="B4941" t="s">
        <v>55</v>
      </c>
      <c r="C4941" t="s">
        <v>73</v>
      </c>
      <c r="D4941" s="4">
        <v>174076.19999999998</v>
      </c>
      <c r="E4941" s="4">
        <v>37130.453460000004</v>
      </c>
      <c r="F4941" s="3">
        <v>0.21330000000000005</v>
      </c>
      <c r="G4941" s="5">
        <v>1219.0210084033613</v>
      </c>
      <c r="H4941" s="4">
        <v>260.01718109243706</v>
      </c>
      <c r="I4941">
        <v>142.79999999999998</v>
      </c>
      <c r="J4941" t="s">
        <v>10</v>
      </c>
      <c r="K4941" t="s">
        <v>20</v>
      </c>
      <c r="L4941" t="s">
        <v>20</v>
      </c>
      <c r="M4941" s="2">
        <v>41284</v>
      </c>
      <c r="N4941" s="2">
        <v>43229</v>
      </c>
      <c r="O4941" t="s">
        <v>21</v>
      </c>
      <c r="P4941">
        <v>0.16</v>
      </c>
    </row>
    <row r="4942" spans="1:16">
      <c r="A4942" s="1">
        <v>42064</v>
      </c>
      <c r="B4942" t="s">
        <v>55</v>
      </c>
      <c r="C4942" t="s">
        <v>74</v>
      </c>
      <c r="D4942" s="4">
        <v>215697.6</v>
      </c>
      <c r="E4942" s="4">
        <v>78902.182079999984</v>
      </c>
      <c r="F4942" s="3">
        <v>0.3657999999999999</v>
      </c>
      <c r="G4942" s="5">
        <v>656.01459854014593</v>
      </c>
      <c r="H4942" s="4">
        <v>239.97014014598534</v>
      </c>
      <c r="I4942">
        <v>328.8</v>
      </c>
      <c r="J4942" t="s">
        <v>10</v>
      </c>
      <c r="K4942" t="s">
        <v>20</v>
      </c>
      <c r="L4942" t="s">
        <v>20</v>
      </c>
      <c r="M4942" s="2">
        <v>41299</v>
      </c>
      <c r="N4942" s="2">
        <v>42133</v>
      </c>
      <c r="O4942" t="s">
        <v>21</v>
      </c>
      <c r="P4942">
        <v>0.15</v>
      </c>
    </row>
    <row r="4943" spans="1:16">
      <c r="A4943" s="1">
        <v>42064</v>
      </c>
      <c r="B4943" t="s">
        <v>55</v>
      </c>
      <c r="C4943" t="s">
        <v>75</v>
      </c>
      <c r="D4943" s="4">
        <v>534572.4</v>
      </c>
      <c r="E4943" s="4">
        <v>98895.893999999986</v>
      </c>
      <c r="F4943" s="3">
        <v>0.18499999999999997</v>
      </c>
      <c r="G4943" s="5">
        <v>1427.8108974358977</v>
      </c>
      <c r="H4943" s="4">
        <v>264.14501602564098</v>
      </c>
      <c r="I4943">
        <v>374.4</v>
      </c>
      <c r="J4943" t="s">
        <v>10</v>
      </c>
      <c r="K4943" t="s">
        <v>76</v>
      </c>
      <c r="L4943" t="s">
        <v>76</v>
      </c>
      <c r="M4943" s="2">
        <v>41295</v>
      </c>
      <c r="N4943" s="2">
        <v>42133</v>
      </c>
      <c r="O4943" t="s">
        <v>21</v>
      </c>
      <c r="P4943">
        <v>0.15</v>
      </c>
    </row>
    <row r="4944" spans="1:16">
      <c r="A4944" s="1">
        <v>42064</v>
      </c>
      <c r="B4944" t="s">
        <v>55</v>
      </c>
      <c r="C4944" t="s">
        <v>77</v>
      </c>
      <c r="D4944" s="4">
        <v>230070</v>
      </c>
      <c r="E4944" s="4">
        <v>62095.893000000004</v>
      </c>
      <c r="F4944" s="3">
        <v>0.26990000000000003</v>
      </c>
      <c r="G4944" s="5">
        <v>852.11111111111109</v>
      </c>
      <c r="H4944" s="4">
        <v>229.98478888888891</v>
      </c>
      <c r="I4944">
        <v>270</v>
      </c>
      <c r="J4944" t="s">
        <v>10</v>
      </c>
      <c r="K4944" t="s">
        <v>76</v>
      </c>
      <c r="L4944" t="s">
        <v>76</v>
      </c>
      <c r="M4944" s="2">
        <v>41279</v>
      </c>
      <c r="N4944" s="2">
        <v>42499</v>
      </c>
      <c r="O4944" t="s">
        <v>21</v>
      </c>
      <c r="P4944">
        <v>0.13</v>
      </c>
    </row>
    <row r="4945" spans="1:16">
      <c r="A4945" s="1">
        <v>42064</v>
      </c>
      <c r="B4945" t="s">
        <v>55</v>
      </c>
      <c r="C4945" t="s">
        <v>78</v>
      </c>
      <c r="D4945" s="4">
        <v>317964</v>
      </c>
      <c r="E4945" s="4">
        <v>74816.929199999999</v>
      </c>
      <c r="F4945" s="3">
        <v>0.23530000000000001</v>
      </c>
      <c r="G4945" s="5">
        <v>1232.4186046511627</v>
      </c>
      <c r="H4945" s="4">
        <v>289.98809767441861</v>
      </c>
      <c r="I4945">
        <v>258</v>
      </c>
      <c r="J4945" t="s">
        <v>10</v>
      </c>
      <c r="K4945" t="s">
        <v>20</v>
      </c>
      <c r="L4945" t="s">
        <v>20</v>
      </c>
      <c r="M4945" s="2">
        <v>41274</v>
      </c>
      <c r="N4945" s="2">
        <v>42435</v>
      </c>
      <c r="O4945" t="s">
        <v>21</v>
      </c>
      <c r="P4945">
        <v>0.18</v>
      </c>
    </row>
    <row r="4946" spans="1:16">
      <c r="A4946" s="1">
        <v>42064</v>
      </c>
      <c r="B4946" t="s">
        <v>55</v>
      </c>
      <c r="C4946" t="s">
        <v>79</v>
      </c>
      <c r="D4946" s="4">
        <v>946940.39999999991</v>
      </c>
      <c r="E4946" s="4">
        <v>210126.07476000002</v>
      </c>
      <c r="F4946" s="3">
        <v>0.22190000000000004</v>
      </c>
      <c r="G4946" s="5">
        <v>610.29930394431551</v>
      </c>
      <c r="H4946" s="4">
        <v>135.42541554524365</v>
      </c>
      <c r="I4946">
        <v>1551.6</v>
      </c>
      <c r="J4946" t="s">
        <v>32</v>
      </c>
      <c r="K4946" t="s">
        <v>79</v>
      </c>
      <c r="L4946" t="s">
        <v>32</v>
      </c>
      <c r="M4946" s="2">
        <v>41338</v>
      </c>
      <c r="N4946" s="2">
        <v>44349</v>
      </c>
      <c r="O4946" t="s">
        <v>30</v>
      </c>
      <c r="P4946">
        <v>0.14000000000000001</v>
      </c>
    </row>
    <row r="4947" spans="1:16">
      <c r="A4947" s="1">
        <v>42064</v>
      </c>
      <c r="B4947" t="s">
        <v>55</v>
      </c>
      <c r="C4947" t="s">
        <v>270</v>
      </c>
      <c r="D4947" s="4">
        <v>1066179.5999999999</v>
      </c>
      <c r="E4947" s="4">
        <v>81775.975319999998</v>
      </c>
      <c r="F4947" s="3">
        <v>7.6700000000000004E-2</v>
      </c>
      <c r="G4947" s="5">
        <v>913.13771839671119</v>
      </c>
      <c r="H4947" s="4">
        <v>70.037663001027752</v>
      </c>
      <c r="I4947">
        <v>1167.5999999999999</v>
      </c>
      <c r="J4947" t="s">
        <v>34</v>
      </c>
      <c r="K4947" t="s">
        <v>58</v>
      </c>
      <c r="L4947" t="s">
        <v>57</v>
      </c>
      <c r="M4947" s="2">
        <v>41446</v>
      </c>
      <c r="N4947" s="2">
        <v>44487</v>
      </c>
      <c r="O4947" t="s">
        <v>16</v>
      </c>
      <c r="P4947">
        <v>0</v>
      </c>
    </row>
    <row r="4948" spans="1:16">
      <c r="A4948" s="1">
        <v>42064</v>
      </c>
      <c r="B4948" t="s">
        <v>55</v>
      </c>
      <c r="C4948" t="s">
        <v>273</v>
      </c>
      <c r="D4948" s="4">
        <v>1941055.2</v>
      </c>
      <c r="E4948" s="4">
        <v>97052.76</v>
      </c>
      <c r="F4948" s="3">
        <v>4.9999999999999996E-2</v>
      </c>
      <c r="G4948" s="5">
        <v>3634.9348314606741</v>
      </c>
      <c r="H4948" s="4">
        <v>181.74674157303369</v>
      </c>
      <c r="I4948">
        <v>534</v>
      </c>
      <c r="J4948" t="s">
        <v>34</v>
      </c>
      <c r="K4948" t="s">
        <v>58</v>
      </c>
      <c r="L4948" t="s">
        <v>57</v>
      </c>
      <c r="M4948" s="2">
        <v>41514</v>
      </c>
      <c r="N4948" s="2">
        <v>44525</v>
      </c>
      <c r="O4948" t="s">
        <v>16</v>
      </c>
      <c r="P4948">
        <v>0.05</v>
      </c>
    </row>
    <row r="4949" spans="1:16">
      <c r="A4949" s="1">
        <v>42064</v>
      </c>
      <c r="B4949" t="s">
        <v>55</v>
      </c>
      <c r="C4949" t="s">
        <v>283</v>
      </c>
      <c r="D4949" s="4">
        <v>886676.4</v>
      </c>
      <c r="E4949" s="4">
        <v>55771.94556</v>
      </c>
      <c r="F4949" s="3">
        <v>6.2899999999999998E-2</v>
      </c>
      <c r="G4949" s="5">
        <v>1589.0258064516129</v>
      </c>
      <c r="H4949" s="4">
        <v>99.949723225806451</v>
      </c>
      <c r="I4949">
        <v>558</v>
      </c>
      <c r="J4949" t="s">
        <v>34</v>
      </c>
      <c r="K4949" t="s">
        <v>58</v>
      </c>
      <c r="L4949" t="s">
        <v>57</v>
      </c>
      <c r="M4949" s="2">
        <v>41567</v>
      </c>
      <c r="N4949" s="2">
        <v>44578</v>
      </c>
      <c r="O4949" t="s">
        <v>16</v>
      </c>
      <c r="P4949">
        <v>0.05</v>
      </c>
    </row>
    <row r="4950" spans="1:16">
      <c r="A4950" s="1">
        <v>42064</v>
      </c>
      <c r="B4950" t="s">
        <v>55</v>
      </c>
      <c r="C4950" t="s">
        <v>80</v>
      </c>
      <c r="D4950" s="4">
        <v>836449.2</v>
      </c>
      <c r="E4950" s="4">
        <v>63235.559519999995</v>
      </c>
      <c r="F4950" s="3">
        <v>7.5600000000000001E-2</v>
      </c>
      <c r="G4950" s="5">
        <v>3197.4357798165138</v>
      </c>
      <c r="H4950" s="4">
        <v>241.72614495412844</v>
      </c>
      <c r="I4950">
        <v>261.59999999999997</v>
      </c>
      <c r="J4950" t="s">
        <v>10</v>
      </c>
      <c r="K4950" t="s">
        <v>20</v>
      </c>
      <c r="L4950" t="s">
        <v>20</v>
      </c>
      <c r="M4950" s="2">
        <v>41374</v>
      </c>
      <c r="N4950" s="2">
        <v>42499</v>
      </c>
      <c r="O4950" t="s">
        <v>21</v>
      </c>
      <c r="P4950">
        <v>0.06</v>
      </c>
    </row>
    <row r="4951" spans="1:16">
      <c r="A4951" s="1">
        <v>42064</v>
      </c>
      <c r="B4951" t="s">
        <v>55</v>
      </c>
      <c r="C4951" t="s">
        <v>81</v>
      </c>
      <c r="D4951" s="4">
        <v>864077.64</v>
      </c>
      <c r="E4951" s="4">
        <v>139289.31556800002</v>
      </c>
      <c r="F4951" s="3">
        <v>0.16120000000000001</v>
      </c>
      <c r="G4951" s="5">
        <v>1116.3793798449612</v>
      </c>
      <c r="H4951" s="4">
        <v>179.96035603100779</v>
      </c>
      <c r="I4951">
        <v>774</v>
      </c>
      <c r="J4951" t="s">
        <v>10</v>
      </c>
      <c r="K4951" t="s">
        <v>12</v>
      </c>
      <c r="L4951" t="s">
        <v>23</v>
      </c>
      <c r="M4951" s="2">
        <v>41299</v>
      </c>
      <c r="N4951" s="2">
        <v>43229</v>
      </c>
      <c r="O4951" t="s">
        <v>21</v>
      </c>
      <c r="P4951">
        <v>0.11</v>
      </c>
    </row>
    <row r="4952" spans="1:16">
      <c r="A4952" s="1">
        <v>42064</v>
      </c>
      <c r="B4952" t="s">
        <v>55</v>
      </c>
      <c r="C4952" t="s">
        <v>82</v>
      </c>
      <c r="D4952" s="4">
        <v>206268</v>
      </c>
      <c r="E4952" s="4">
        <v>83105.377200000003</v>
      </c>
      <c r="F4952" s="3">
        <v>0.40290000000000004</v>
      </c>
      <c r="G4952" s="5">
        <v>620.5415162454874</v>
      </c>
      <c r="H4952" s="4">
        <v>250.01617689530687</v>
      </c>
      <c r="I4952">
        <v>332.4</v>
      </c>
      <c r="J4952" t="s">
        <v>10</v>
      </c>
      <c r="K4952" t="s">
        <v>12</v>
      </c>
      <c r="L4952" t="s">
        <v>12</v>
      </c>
      <c r="M4952" s="2">
        <v>41331</v>
      </c>
      <c r="N4952" s="2">
        <v>42499</v>
      </c>
      <c r="O4952" t="s">
        <v>21</v>
      </c>
      <c r="P4952">
        <v>0.15</v>
      </c>
    </row>
    <row r="4953" spans="1:16">
      <c r="A4953" s="1">
        <v>42064</v>
      </c>
      <c r="B4953" t="s">
        <v>55</v>
      </c>
      <c r="C4953" t="s">
        <v>83</v>
      </c>
      <c r="D4953" s="4">
        <v>440848.8</v>
      </c>
      <c r="E4953" s="4">
        <v>74988.380880000012</v>
      </c>
      <c r="F4953" s="3">
        <v>0.17010000000000003</v>
      </c>
      <c r="G4953" s="5">
        <v>2482.2567567567567</v>
      </c>
      <c r="H4953" s="4">
        <v>422.23187432432439</v>
      </c>
      <c r="I4953">
        <v>177.6</v>
      </c>
      <c r="J4953" t="s">
        <v>10</v>
      </c>
      <c r="K4953" t="s">
        <v>20</v>
      </c>
      <c r="L4953" t="s">
        <v>20</v>
      </c>
      <c r="M4953" s="2">
        <v>41295</v>
      </c>
      <c r="N4953" s="2">
        <v>42499</v>
      </c>
      <c r="O4953" t="s">
        <v>21</v>
      </c>
      <c r="P4953">
        <v>0.15</v>
      </c>
    </row>
    <row r="4954" spans="1:16">
      <c r="A4954" s="1">
        <v>42064</v>
      </c>
      <c r="B4954" t="s">
        <v>55</v>
      </c>
      <c r="C4954" t="s">
        <v>84</v>
      </c>
      <c r="D4954" s="4">
        <v>397118.39999999997</v>
      </c>
      <c r="E4954" s="4">
        <v>70131.10944</v>
      </c>
      <c r="F4954" s="3">
        <v>0.17660000000000001</v>
      </c>
      <c r="G4954" s="5">
        <v>1880.2954545454545</v>
      </c>
      <c r="H4954" s="4">
        <v>332.06017727272729</v>
      </c>
      <c r="I4954">
        <v>211.2</v>
      </c>
      <c r="J4954" t="s">
        <v>10</v>
      </c>
      <c r="K4954" t="s">
        <v>20</v>
      </c>
      <c r="L4954" t="s">
        <v>20</v>
      </c>
      <c r="M4954" s="2">
        <v>41298</v>
      </c>
      <c r="N4954" s="2">
        <v>42133</v>
      </c>
      <c r="O4954" t="s">
        <v>21</v>
      </c>
      <c r="P4954">
        <v>0.15</v>
      </c>
    </row>
    <row r="4955" spans="1:16">
      <c r="A4955" s="1">
        <v>42064</v>
      </c>
      <c r="B4955" t="s">
        <v>55</v>
      </c>
      <c r="C4955" t="s">
        <v>85</v>
      </c>
      <c r="D4955" s="4">
        <v>114052.75200000001</v>
      </c>
      <c r="E4955" s="4">
        <v>14826.857760000001</v>
      </c>
      <c r="F4955" s="3">
        <v>0.13</v>
      </c>
      <c r="G4955" s="5">
        <v>922.75689320388358</v>
      </c>
      <c r="H4955" s="4">
        <v>119.95839611650487</v>
      </c>
      <c r="I4955">
        <v>123.6</v>
      </c>
      <c r="J4955" t="s">
        <v>10</v>
      </c>
      <c r="K4955" t="s">
        <v>76</v>
      </c>
      <c r="L4955" t="s">
        <v>76</v>
      </c>
      <c r="M4955" s="2">
        <v>41345</v>
      </c>
      <c r="N4955" s="2">
        <v>42499</v>
      </c>
      <c r="O4955" t="s">
        <v>16</v>
      </c>
      <c r="P4955">
        <v>0.13</v>
      </c>
    </row>
    <row r="4956" spans="1:16">
      <c r="A4956" s="1">
        <v>42064</v>
      </c>
      <c r="B4956" t="s">
        <v>55</v>
      </c>
      <c r="C4956" t="s">
        <v>86</v>
      </c>
      <c r="D4956" s="4">
        <v>231390</v>
      </c>
      <c r="E4956" s="4">
        <v>49401.765000000007</v>
      </c>
      <c r="F4956" s="3">
        <v>0.21350000000000002</v>
      </c>
      <c r="G4956" s="5">
        <v>1494.7674418604652</v>
      </c>
      <c r="H4956" s="4">
        <v>319.13284883720939</v>
      </c>
      <c r="I4956">
        <v>154.79999999999998</v>
      </c>
      <c r="J4956" t="s">
        <v>10</v>
      </c>
      <c r="K4956" t="s">
        <v>76</v>
      </c>
      <c r="L4956" t="s">
        <v>76</v>
      </c>
      <c r="M4956" s="2">
        <v>41355</v>
      </c>
      <c r="N4956" s="2">
        <v>42499</v>
      </c>
      <c r="O4956" t="s">
        <v>21</v>
      </c>
      <c r="P4956">
        <v>0.18</v>
      </c>
    </row>
    <row r="4957" spans="1:16">
      <c r="A4957" s="1">
        <v>42064</v>
      </c>
      <c r="B4957" t="s">
        <v>55</v>
      </c>
      <c r="C4957" t="s">
        <v>87</v>
      </c>
      <c r="D4957" s="4">
        <v>252596.4</v>
      </c>
      <c r="E4957" s="4">
        <v>64588.899479999993</v>
      </c>
      <c r="F4957" s="3">
        <v>0.25569999999999998</v>
      </c>
      <c r="G4957" s="5">
        <v>1016.8937198067633</v>
      </c>
      <c r="H4957" s="4">
        <v>260.01972415458937</v>
      </c>
      <c r="I4957">
        <v>248.39999999999998</v>
      </c>
      <c r="J4957" t="s">
        <v>10</v>
      </c>
      <c r="K4957" t="s">
        <v>20</v>
      </c>
      <c r="L4957" t="s">
        <v>20</v>
      </c>
      <c r="M4957" s="2">
        <v>41285</v>
      </c>
      <c r="N4957" s="2">
        <v>42499</v>
      </c>
      <c r="O4957" t="s">
        <v>21</v>
      </c>
      <c r="P4957">
        <v>0.18</v>
      </c>
    </row>
    <row r="4958" spans="1:16">
      <c r="A4958" s="1">
        <v>42064</v>
      </c>
      <c r="B4958" t="s">
        <v>55</v>
      </c>
      <c r="C4958" t="s">
        <v>88</v>
      </c>
      <c r="D4958" s="4">
        <v>113339.80799999999</v>
      </c>
      <c r="E4958" s="4">
        <v>19007.085801599998</v>
      </c>
      <c r="F4958" s="3">
        <v>0.16769999999999999</v>
      </c>
      <c r="G4958" s="5">
        <v>715.52909090909077</v>
      </c>
      <c r="H4958" s="4">
        <v>119.99422854545453</v>
      </c>
      <c r="I4958">
        <v>158.4</v>
      </c>
      <c r="J4958" t="s">
        <v>10</v>
      </c>
      <c r="K4958" t="s">
        <v>20</v>
      </c>
      <c r="L4958" t="s">
        <v>20</v>
      </c>
      <c r="M4958" s="2">
        <v>41345</v>
      </c>
      <c r="N4958" s="2">
        <v>42499</v>
      </c>
      <c r="O4958" t="s">
        <v>16</v>
      </c>
      <c r="P4958">
        <v>0.13</v>
      </c>
    </row>
    <row r="4959" spans="1:16">
      <c r="A4959" s="1">
        <v>42064</v>
      </c>
      <c r="B4959" t="s">
        <v>55</v>
      </c>
      <c r="C4959" t="s">
        <v>89</v>
      </c>
      <c r="D4959" s="4">
        <v>184122</v>
      </c>
      <c r="E4959" s="4">
        <v>29901.412799999998</v>
      </c>
      <c r="F4959" s="3">
        <v>0.16239999999999999</v>
      </c>
      <c r="G4959" s="5">
        <v>1723.9887640449438</v>
      </c>
      <c r="H4959" s="4">
        <v>279.97577528089886</v>
      </c>
      <c r="I4959">
        <v>106.8</v>
      </c>
      <c r="J4959" t="s">
        <v>47</v>
      </c>
      <c r="K4959" t="s">
        <v>91</v>
      </c>
      <c r="L4959" t="s">
        <v>90</v>
      </c>
      <c r="M4959" s="2">
        <v>41250</v>
      </c>
      <c r="N4959" s="2">
        <v>42133</v>
      </c>
      <c r="O4959" t="s">
        <v>13</v>
      </c>
      <c r="P4959">
        <v>0</v>
      </c>
    </row>
    <row r="4960" spans="1:16">
      <c r="A4960" s="1">
        <v>42064</v>
      </c>
      <c r="B4960" t="s">
        <v>55</v>
      </c>
      <c r="C4960" t="s">
        <v>92</v>
      </c>
      <c r="D4960" s="4">
        <v>135230.39999999999</v>
      </c>
      <c r="E4960" s="4">
        <v>24219.764640000001</v>
      </c>
      <c r="F4960" s="3">
        <v>0.17910000000000001</v>
      </c>
      <c r="G4960" s="5">
        <v>2620.7441860465115</v>
      </c>
      <c r="H4960" s="4">
        <v>469.37528372093027</v>
      </c>
      <c r="I4960">
        <v>51.6</v>
      </c>
      <c r="J4960" t="s">
        <v>10</v>
      </c>
      <c r="K4960" t="s">
        <v>11</v>
      </c>
      <c r="L4960" t="s">
        <v>42</v>
      </c>
      <c r="M4960" s="2">
        <v>41332</v>
      </c>
      <c r="N4960" s="2">
        <v>42133</v>
      </c>
      <c r="O4960" t="s">
        <v>21</v>
      </c>
      <c r="P4960">
        <v>0.16</v>
      </c>
    </row>
    <row r="4961" spans="1:18">
      <c r="A4961" s="1">
        <v>42064</v>
      </c>
      <c r="B4961" t="s">
        <v>55</v>
      </c>
      <c r="C4961" t="s">
        <v>93</v>
      </c>
      <c r="D4961" s="4">
        <v>332148</v>
      </c>
      <c r="E4961" s="4">
        <v>46301.431199999999</v>
      </c>
      <c r="F4961" s="3">
        <v>0.1394</v>
      </c>
      <c r="G4961" s="5">
        <v>5322.8846153846152</v>
      </c>
      <c r="H4961" s="4">
        <v>742.01011538461535</v>
      </c>
      <c r="I4961">
        <v>62.4</v>
      </c>
      <c r="J4961" t="s">
        <v>10</v>
      </c>
      <c r="K4961" t="s">
        <v>11</v>
      </c>
      <c r="L4961" t="s">
        <v>94</v>
      </c>
      <c r="M4961" s="2">
        <v>41287</v>
      </c>
      <c r="N4961" s="2">
        <v>42499</v>
      </c>
      <c r="O4961" t="s">
        <v>21</v>
      </c>
      <c r="P4961">
        <v>0.13</v>
      </c>
    </row>
    <row r="4962" spans="1:18">
      <c r="A4962" s="1">
        <v>42064</v>
      </c>
      <c r="B4962" t="s">
        <v>55</v>
      </c>
      <c r="C4962" t="s">
        <v>95</v>
      </c>
      <c r="D4962" s="4">
        <v>163830</v>
      </c>
      <c r="E4962" s="4">
        <v>34977.705000000002</v>
      </c>
      <c r="F4962" s="3">
        <v>0.21350000000000002</v>
      </c>
      <c r="G4962" s="5">
        <v>1208.1858407079646</v>
      </c>
      <c r="H4962" s="4">
        <v>257.94767699115044</v>
      </c>
      <c r="I4962">
        <v>135.6</v>
      </c>
      <c r="J4962" t="s">
        <v>10</v>
      </c>
      <c r="K4962" t="s">
        <v>20</v>
      </c>
      <c r="L4962" t="s">
        <v>20</v>
      </c>
      <c r="M4962" s="2">
        <v>41974</v>
      </c>
      <c r="N4962" s="2">
        <v>42499</v>
      </c>
      <c r="O4962" t="s">
        <v>21</v>
      </c>
      <c r="P4962">
        <v>0.13</v>
      </c>
    </row>
    <row r="4963" spans="1:18">
      <c r="A4963" s="1">
        <v>42064</v>
      </c>
      <c r="B4963" t="s">
        <v>55</v>
      </c>
      <c r="C4963" t="s">
        <v>96</v>
      </c>
      <c r="D4963" s="4">
        <v>596740.79999999993</v>
      </c>
      <c r="E4963" s="4">
        <v>109203.5664</v>
      </c>
      <c r="F4963" s="3">
        <v>0.18300000000000002</v>
      </c>
      <c r="G4963" s="5">
        <v>1114.9865470852019</v>
      </c>
      <c r="H4963" s="4">
        <v>204.04253811659194</v>
      </c>
      <c r="I4963">
        <v>535.19999999999993</v>
      </c>
      <c r="J4963" t="s">
        <v>10</v>
      </c>
      <c r="K4963" t="s">
        <v>76</v>
      </c>
      <c r="L4963" t="s">
        <v>76</v>
      </c>
      <c r="M4963" s="2">
        <v>41974</v>
      </c>
      <c r="N4963" s="2">
        <v>42499</v>
      </c>
      <c r="O4963" t="s">
        <v>21</v>
      </c>
      <c r="P4963">
        <v>0.13</v>
      </c>
    </row>
    <row r="4964" spans="1:18">
      <c r="A4964" s="1">
        <v>42064</v>
      </c>
      <c r="B4964" t="s">
        <v>55</v>
      </c>
      <c r="C4964" t="s">
        <v>97</v>
      </c>
      <c r="D4964" s="4">
        <v>619814.40000000002</v>
      </c>
      <c r="E4964" s="4">
        <v>160903.81823999999</v>
      </c>
      <c r="F4964" s="3">
        <v>0.2596</v>
      </c>
      <c r="G4964" s="5">
        <v>885.95540308747854</v>
      </c>
      <c r="H4964" s="4">
        <v>229.99402264150942</v>
      </c>
      <c r="I4964">
        <v>699.6</v>
      </c>
      <c r="J4964" t="s">
        <v>10</v>
      </c>
      <c r="K4964" t="s">
        <v>20</v>
      </c>
      <c r="L4964" t="s">
        <v>20</v>
      </c>
      <c r="M4964" s="2">
        <v>41331</v>
      </c>
      <c r="N4964" s="2">
        <v>42499</v>
      </c>
      <c r="O4964" t="s">
        <v>21</v>
      </c>
      <c r="P4964">
        <v>0.15</v>
      </c>
    </row>
    <row r="4965" spans="1:18">
      <c r="A4965" s="1">
        <v>42064</v>
      </c>
      <c r="B4965" t="s">
        <v>55</v>
      </c>
      <c r="C4965" t="s">
        <v>98</v>
      </c>
      <c r="D4965" s="4">
        <v>1756074.4799999997</v>
      </c>
      <c r="E4965" s="4">
        <v>235313.98032</v>
      </c>
      <c r="F4965" s="3">
        <v>0.13400000000000001</v>
      </c>
      <c r="G4965" s="5">
        <v>3560.572749391727</v>
      </c>
      <c r="H4965" s="4">
        <v>477.11674841849151</v>
      </c>
      <c r="I4965">
        <v>493.2</v>
      </c>
      <c r="J4965" t="s">
        <v>47</v>
      </c>
      <c r="K4965" t="s">
        <v>100</v>
      </c>
      <c r="L4965" t="s">
        <v>99</v>
      </c>
      <c r="M4965" s="2">
        <v>41241</v>
      </c>
      <c r="N4965" s="2">
        <v>43229</v>
      </c>
      <c r="O4965" t="s">
        <v>21</v>
      </c>
      <c r="P4965">
        <v>0.12</v>
      </c>
    </row>
    <row r="4966" spans="1:18">
      <c r="A4966" s="1">
        <v>42064</v>
      </c>
      <c r="B4966" t="s">
        <v>55</v>
      </c>
      <c r="C4966" t="s">
        <v>101</v>
      </c>
      <c r="D4966" s="4">
        <v>321168</v>
      </c>
      <c r="E4966" s="4">
        <v>37319.721600000004</v>
      </c>
      <c r="F4966" s="3">
        <v>0.11620000000000001</v>
      </c>
      <c r="G4966" s="5">
        <v>1379.5876288659795</v>
      </c>
      <c r="H4966" s="4">
        <v>160.30808247422684</v>
      </c>
      <c r="I4966">
        <v>232.79999999999998</v>
      </c>
      <c r="J4966" t="s">
        <v>34</v>
      </c>
      <c r="K4966" t="s">
        <v>58</v>
      </c>
      <c r="L4966" t="s">
        <v>57</v>
      </c>
      <c r="M4966" s="2">
        <v>41331</v>
      </c>
      <c r="N4966" s="2">
        <v>43229</v>
      </c>
      <c r="O4966" t="s">
        <v>21</v>
      </c>
      <c r="P4966">
        <v>0.08</v>
      </c>
    </row>
    <row r="4967" spans="1:18">
      <c r="A4967" s="1">
        <v>42064</v>
      </c>
      <c r="B4967" t="s">
        <v>55</v>
      </c>
      <c r="C4967" t="s">
        <v>102</v>
      </c>
      <c r="D4967" s="4">
        <v>467631.6</v>
      </c>
      <c r="E4967" s="4">
        <v>51673.291799999999</v>
      </c>
      <c r="F4967" s="3">
        <v>0.1105</v>
      </c>
      <c r="G4967" s="5">
        <v>984.07323232323233</v>
      </c>
      <c r="H4967" s="4">
        <v>108.74009217171717</v>
      </c>
      <c r="I4967">
        <v>475.2</v>
      </c>
      <c r="J4967" t="s">
        <v>34</v>
      </c>
      <c r="K4967" t="s">
        <v>58</v>
      </c>
      <c r="L4967" t="s">
        <v>57</v>
      </c>
      <c r="M4967" s="2">
        <v>41332</v>
      </c>
      <c r="N4967" s="2">
        <v>44325</v>
      </c>
      <c r="O4967" t="s">
        <v>21</v>
      </c>
      <c r="P4967">
        <v>0.08</v>
      </c>
    </row>
    <row r="4968" spans="1:18">
      <c r="A4968" s="1">
        <v>42064</v>
      </c>
      <c r="B4968" t="s">
        <v>55</v>
      </c>
      <c r="C4968" t="s">
        <v>104</v>
      </c>
      <c r="D4968" s="4">
        <v>426739.11599999998</v>
      </c>
      <c r="E4968" s="4">
        <v>66187.236891599998</v>
      </c>
      <c r="F4968" s="3">
        <v>0.15510000000000002</v>
      </c>
      <c r="G4968" s="5">
        <v>258.62976727272724</v>
      </c>
      <c r="H4968" s="4">
        <v>40.113476903999995</v>
      </c>
      <c r="I4968">
        <v>1650</v>
      </c>
      <c r="J4968" t="s">
        <v>34</v>
      </c>
      <c r="K4968" t="s">
        <v>58</v>
      </c>
      <c r="L4968" t="s">
        <v>57</v>
      </c>
      <c r="M4968" s="2">
        <v>41261</v>
      </c>
      <c r="N4968" s="2">
        <v>44332</v>
      </c>
      <c r="O4968" t="s">
        <v>30</v>
      </c>
      <c r="P4968">
        <v>7.0000000000000007E-2</v>
      </c>
    </row>
    <row r="4969" spans="1:18">
      <c r="A4969" s="1">
        <v>42064</v>
      </c>
      <c r="B4969" t="s">
        <v>55</v>
      </c>
      <c r="C4969" t="s">
        <v>257</v>
      </c>
      <c r="D4969" s="4">
        <v>26364</v>
      </c>
      <c r="E4969" s="4">
        <v>6240.3588000000009</v>
      </c>
      <c r="F4969" s="3">
        <v>0.23670000000000002</v>
      </c>
      <c r="G4969" s="5">
        <v>1830.8333333333335</v>
      </c>
      <c r="H4969" s="4">
        <v>433.35825000000011</v>
      </c>
      <c r="I4969">
        <v>14.399999999999999</v>
      </c>
      <c r="J4969" t="s">
        <v>10</v>
      </c>
      <c r="K4969" t="s">
        <v>11</v>
      </c>
      <c r="L4969" t="s">
        <v>94</v>
      </c>
      <c r="M4969" s="2">
        <v>41541</v>
      </c>
      <c r="N4969" s="2">
        <v>42270</v>
      </c>
      <c r="O4969" t="s">
        <v>21</v>
      </c>
      <c r="P4969">
        <v>0.16</v>
      </c>
    </row>
    <row r="4970" spans="1:18">
      <c r="A4970" s="1">
        <v>42064</v>
      </c>
      <c r="B4970" t="s">
        <v>55</v>
      </c>
      <c r="C4970" t="s">
        <v>247</v>
      </c>
      <c r="D4970" s="4">
        <v>51837.240000000005</v>
      </c>
      <c r="E4970" s="4">
        <v>8376.8979840000011</v>
      </c>
      <c r="F4970" s="3">
        <v>0.16159999999999999</v>
      </c>
      <c r="G4970" s="5">
        <v>2159.8850000000002</v>
      </c>
      <c r="H4970" s="4">
        <v>349.03741600000006</v>
      </c>
      <c r="I4970">
        <v>24</v>
      </c>
      <c r="J4970" t="s">
        <v>10</v>
      </c>
      <c r="K4970" t="s">
        <v>12</v>
      </c>
      <c r="L4970" t="s">
        <v>27</v>
      </c>
      <c r="M4970" s="2">
        <v>41893</v>
      </c>
      <c r="N4970" s="2">
        <v>42257</v>
      </c>
      <c r="O4970" t="s">
        <v>21</v>
      </c>
      <c r="P4970">
        <v>0.15</v>
      </c>
    </row>
    <row r="4971" spans="1:18">
      <c r="A4971" s="1">
        <v>42064</v>
      </c>
      <c r="B4971" t="s">
        <v>55</v>
      </c>
      <c r="C4971" t="s">
        <v>249</v>
      </c>
      <c r="D4971" s="4">
        <v>49202.400000000001</v>
      </c>
      <c r="E4971" s="4">
        <v>7980.6292799999992</v>
      </c>
      <c r="F4971" s="3">
        <v>0.16219999999999998</v>
      </c>
      <c r="G4971" s="5">
        <v>3416.8333333333339</v>
      </c>
      <c r="H4971" s="4">
        <v>554.21036666666669</v>
      </c>
      <c r="I4971">
        <v>14.399999999999999</v>
      </c>
      <c r="J4971" t="s">
        <v>10</v>
      </c>
      <c r="K4971" t="s">
        <v>11</v>
      </c>
      <c r="L4971" t="s">
        <v>94</v>
      </c>
      <c r="M4971" s="2">
        <v>41902</v>
      </c>
      <c r="N4971" s="2">
        <v>42266</v>
      </c>
      <c r="O4971" t="s">
        <v>21</v>
      </c>
      <c r="P4971">
        <v>0.15</v>
      </c>
    </row>
    <row r="4972" spans="1:18">
      <c r="A4972" s="1">
        <v>42064</v>
      </c>
      <c r="B4972" t="s">
        <v>55</v>
      </c>
      <c r="C4972" t="s">
        <v>287</v>
      </c>
      <c r="D4972" s="4">
        <v>35484</v>
      </c>
      <c r="E4972" s="4">
        <v>5322.5999999999995</v>
      </c>
      <c r="F4972" s="3">
        <v>0.15</v>
      </c>
      <c r="G4972" s="5">
        <v>2464.166666666667</v>
      </c>
      <c r="H4972" s="4">
        <v>369.625</v>
      </c>
      <c r="I4972">
        <v>14.399999999999999</v>
      </c>
      <c r="J4972" t="s">
        <v>10</v>
      </c>
      <c r="K4972" t="s">
        <v>11</v>
      </c>
      <c r="L4972" t="s">
        <v>9</v>
      </c>
      <c r="M4972" s="2">
        <v>41724</v>
      </c>
      <c r="N4972" s="2">
        <v>42088</v>
      </c>
      <c r="O4972" t="s">
        <v>21</v>
      </c>
      <c r="P4972">
        <v>0.14000000000000001</v>
      </c>
    </row>
    <row r="4973" spans="1:18">
      <c r="A4973" s="1">
        <v>42064</v>
      </c>
      <c r="B4973" t="s">
        <v>55</v>
      </c>
      <c r="C4973" t="s">
        <v>277</v>
      </c>
      <c r="D4973" s="4">
        <v>8424</v>
      </c>
      <c r="E4973" s="4">
        <v>2159.9135999999999</v>
      </c>
      <c r="F4973" s="3">
        <v>0.25639999999999996</v>
      </c>
      <c r="G4973" s="5">
        <v>1170.0000000000002</v>
      </c>
      <c r="H4973" s="4">
        <v>299.988</v>
      </c>
      <c r="I4973">
        <v>7.1999999999999993</v>
      </c>
      <c r="J4973" t="s">
        <v>47</v>
      </c>
      <c r="K4973" t="s">
        <v>91</v>
      </c>
      <c r="L4973" t="s">
        <v>280</v>
      </c>
      <c r="M4973" s="2">
        <v>41617</v>
      </c>
      <c r="N4973" s="2">
        <v>42346</v>
      </c>
      <c r="O4973" t="s">
        <v>13</v>
      </c>
      <c r="P4973">
        <v>0</v>
      </c>
    </row>
    <row r="4974" spans="1:18">
      <c r="A4974" s="1">
        <v>42064</v>
      </c>
      <c r="B4974" t="s">
        <v>55</v>
      </c>
      <c r="C4974" t="s">
        <v>293</v>
      </c>
      <c r="D4974" s="4">
        <v>25680</v>
      </c>
      <c r="E4974" s="4">
        <v>2994.2879999999996</v>
      </c>
      <c r="F4974" s="3">
        <v>0.11659999999999998</v>
      </c>
      <c r="G4974" s="5">
        <v>10700</v>
      </c>
      <c r="H4974" s="4">
        <v>1247.6199999999999</v>
      </c>
      <c r="I4974">
        <v>2.4</v>
      </c>
      <c r="J4974" t="s">
        <v>34</v>
      </c>
      <c r="K4974" t="s">
        <v>36</v>
      </c>
      <c r="L4974" t="s">
        <v>167</v>
      </c>
      <c r="M4974" s="2">
        <v>41712</v>
      </c>
      <c r="N4974" s="2">
        <v>42076</v>
      </c>
      <c r="O4974" t="s">
        <v>16</v>
      </c>
      <c r="P4974">
        <v>0.1</v>
      </c>
      <c r="R4974">
        <f t="shared" ref="R4974" si="406">(N4974-M4974)/365</f>
        <v>0.99726027397260275</v>
      </c>
    </row>
    <row r="4975" spans="1:18">
      <c r="A4975" s="1">
        <v>42064</v>
      </c>
      <c r="B4975" t="s">
        <v>55</v>
      </c>
      <c r="C4975" t="s">
        <v>294</v>
      </c>
      <c r="D4975" s="4">
        <v>27904.080000000002</v>
      </c>
      <c r="E4975" s="4">
        <v>6599.3149199999998</v>
      </c>
      <c r="F4975" s="3">
        <v>0.23649999999999999</v>
      </c>
      <c r="G4975" s="5">
        <v>2906.6750000000002</v>
      </c>
      <c r="H4975" s="4">
        <v>687.42863750000004</v>
      </c>
      <c r="I4975">
        <v>9.6</v>
      </c>
      <c r="J4975" t="s">
        <v>10</v>
      </c>
      <c r="K4975" t="s">
        <v>11</v>
      </c>
      <c r="L4975" t="s">
        <v>94</v>
      </c>
      <c r="M4975" s="2">
        <v>41759</v>
      </c>
      <c r="N4975" s="2">
        <v>42123</v>
      </c>
      <c r="O4975" t="s">
        <v>21</v>
      </c>
      <c r="P4975">
        <v>0.17</v>
      </c>
    </row>
    <row r="4976" spans="1:18">
      <c r="A4976" s="1">
        <v>42064</v>
      </c>
      <c r="B4976" t="s">
        <v>55</v>
      </c>
      <c r="C4976" t="s">
        <v>295</v>
      </c>
      <c r="D4976" s="4">
        <v>11912.4</v>
      </c>
      <c r="E4976" s="4">
        <v>12000.55176</v>
      </c>
      <c r="F4976" s="3">
        <v>1.0074000000000001</v>
      </c>
      <c r="G4976" s="5">
        <v>177.26785714285714</v>
      </c>
      <c r="H4976" s="4">
        <v>178.57963928571428</v>
      </c>
      <c r="I4976">
        <v>67.2</v>
      </c>
      <c r="J4976" t="s">
        <v>47</v>
      </c>
      <c r="K4976" t="s">
        <v>91</v>
      </c>
      <c r="L4976" t="s">
        <v>276</v>
      </c>
      <c r="M4976" s="2">
        <v>41752</v>
      </c>
      <c r="N4976" s="2">
        <v>42116</v>
      </c>
      <c r="O4976" t="s">
        <v>13</v>
      </c>
      <c r="P4976">
        <v>0</v>
      </c>
    </row>
    <row r="4977" spans="1:16">
      <c r="A4977" s="1">
        <v>42064</v>
      </c>
      <c r="B4977" t="s">
        <v>55</v>
      </c>
      <c r="C4977" t="s">
        <v>189</v>
      </c>
      <c r="D4977" s="4">
        <v>42122.400000000001</v>
      </c>
      <c r="E4977" s="4">
        <v>7758.9460800000015</v>
      </c>
      <c r="F4977" s="3">
        <v>0.18420000000000003</v>
      </c>
      <c r="G4977" s="5">
        <v>2925.166666666667</v>
      </c>
      <c r="H4977" s="4">
        <v>538.81570000000011</v>
      </c>
      <c r="I4977">
        <v>14.399999999999999</v>
      </c>
      <c r="J4977" t="s">
        <v>10</v>
      </c>
      <c r="K4977" t="s">
        <v>11</v>
      </c>
      <c r="L4977" t="s">
        <v>94</v>
      </c>
      <c r="M4977" s="2">
        <v>41804</v>
      </c>
      <c r="N4977" s="2">
        <v>42133</v>
      </c>
      <c r="O4977" t="s">
        <v>21</v>
      </c>
      <c r="P4977">
        <v>0.17</v>
      </c>
    </row>
    <row r="4978" spans="1:16">
      <c r="A4978" s="1">
        <v>42064</v>
      </c>
      <c r="B4978" t="s">
        <v>55</v>
      </c>
      <c r="C4978" t="s">
        <v>332</v>
      </c>
      <c r="D4978" s="4">
        <v>31677.599999999999</v>
      </c>
      <c r="E4978" s="4">
        <v>5999.7374399999999</v>
      </c>
      <c r="F4978" s="3">
        <v>0.18940000000000001</v>
      </c>
      <c r="G4978" s="5">
        <v>2639.7999999999997</v>
      </c>
      <c r="H4978" s="4">
        <v>499.97811999999999</v>
      </c>
      <c r="I4978">
        <v>12</v>
      </c>
      <c r="J4978" t="s">
        <v>47</v>
      </c>
      <c r="K4978" t="s">
        <v>48</v>
      </c>
      <c r="L4978" t="s">
        <v>333</v>
      </c>
      <c r="M4978" s="2">
        <v>41964</v>
      </c>
      <c r="N4978" s="2">
        <v>42328</v>
      </c>
      <c r="O4978" t="s">
        <v>21</v>
      </c>
      <c r="P4978">
        <v>0.15</v>
      </c>
    </row>
    <row r="4979" spans="1:16">
      <c r="A4979" s="1">
        <v>42064</v>
      </c>
      <c r="B4979" t="s">
        <v>55</v>
      </c>
      <c r="C4979" t="s">
        <v>254</v>
      </c>
      <c r="D4979" s="4">
        <v>46041.599999999999</v>
      </c>
      <c r="E4979" s="4">
        <v>7965.1968000000006</v>
      </c>
      <c r="F4979" s="3">
        <v>0.17300000000000001</v>
      </c>
      <c r="G4979" s="5">
        <v>3197.3333333333335</v>
      </c>
      <c r="H4979" s="4">
        <v>553.13866666666672</v>
      </c>
      <c r="I4979">
        <v>14.399999999999999</v>
      </c>
      <c r="J4979" t="s">
        <v>10</v>
      </c>
      <c r="K4979" t="s">
        <v>11</v>
      </c>
      <c r="L4979" t="s">
        <v>94</v>
      </c>
      <c r="M4979" s="2">
        <v>41533</v>
      </c>
      <c r="N4979" s="2">
        <v>42262</v>
      </c>
      <c r="O4979" t="s">
        <v>21</v>
      </c>
      <c r="P4979">
        <v>0.16</v>
      </c>
    </row>
    <row r="4980" spans="1:16">
      <c r="A4980" s="1">
        <v>42064</v>
      </c>
      <c r="B4980" t="s">
        <v>55</v>
      </c>
      <c r="C4980" t="s">
        <v>255</v>
      </c>
      <c r="D4980" s="4">
        <v>33379.199999999997</v>
      </c>
      <c r="E4980" s="4">
        <v>6358.7376000000004</v>
      </c>
      <c r="F4980" s="3">
        <v>0.19050000000000003</v>
      </c>
      <c r="G4980" s="5">
        <v>2318</v>
      </c>
      <c r="H4980" s="4">
        <v>441.57900000000006</v>
      </c>
      <c r="I4980">
        <v>14.399999999999999</v>
      </c>
      <c r="J4980" t="s">
        <v>10</v>
      </c>
      <c r="K4980" t="s">
        <v>11</v>
      </c>
      <c r="L4980" t="s">
        <v>94</v>
      </c>
      <c r="M4980" s="2">
        <v>41518</v>
      </c>
      <c r="N4980" s="2">
        <v>42247</v>
      </c>
      <c r="O4980" t="s">
        <v>21</v>
      </c>
      <c r="P4980">
        <v>0.17</v>
      </c>
    </row>
    <row r="4981" spans="1:16">
      <c r="A4981" s="1">
        <v>42064</v>
      </c>
      <c r="B4981" t="s">
        <v>55</v>
      </c>
      <c r="C4981" t="s">
        <v>256</v>
      </c>
      <c r="D4981" s="4">
        <v>30354</v>
      </c>
      <c r="E4981" s="4">
        <v>6598.9595999999992</v>
      </c>
      <c r="F4981" s="3">
        <v>0.21739999999999998</v>
      </c>
      <c r="G4981" s="5">
        <v>2107.916666666667</v>
      </c>
      <c r="H4981" s="4">
        <v>458.26108333333332</v>
      </c>
      <c r="I4981">
        <v>14.399999999999999</v>
      </c>
      <c r="J4981" t="s">
        <v>52</v>
      </c>
      <c r="K4981" t="s">
        <v>51</v>
      </c>
      <c r="L4981" t="s">
        <v>51</v>
      </c>
      <c r="M4981" s="2">
        <v>41536</v>
      </c>
      <c r="N4981" s="2">
        <v>42265</v>
      </c>
      <c r="O4981" t="s">
        <v>21</v>
      </c>
      <c r="P4981">
        <v>0.13</v>
      </c>
    </row>
    <row r="4982" spans="1:16">
      <c r="A4982" s="1">
        <v>42064</v>
      </c>
      <c r="B4982" t="s">
        <v>55</v>
      </c>
      <c r="C4982" t="s">
        <v>278</v>
      </c>
      <c r="D4982" s="4">
        <v>4788</v>
      </c>
      <c r="E4982" s="4">
        <v>2519.9243999999999</v>
      </c>
      <c r="F4982" s="3">
        <v>0.52629999999999999</v>
      </c>
      <c r="G4982" s="5">
        <v>306.92307692307691</v>
      </c>
      <c r="H4982" s="4">
        <v>161.53361538461539</v>
      </c>
      <c r="I4982">
        <v>15.6</v>
      </c>
      <c r="J4982" t="s">
        <v>47</v>
      </c>
      <c r="K4982" t="s">
        <v>91</v>
      </c>
      <c r="L4982" t="s">
        <v>279</v>
      </c>
      <c r="M4982" s="2">
        <v>41609</v>
      </c>
      <c r="N4982" s="2">
        <v>42338</v>
      </c>
      <c r="O4982" t="s">
        <v>13</v>
      </c>
      <c r="P4982">
        <v>0</v>
      </c>
    </row>
    <row r="4983" spans="1:16">
      <c r="A4983" s="1">
        <v>42095</v>
      </c>
      <c r="B4983" t="s">
        <v>55</v>
      </c>
      <c r="C4983" t="s">
        <v>56</v>
      </c>
      <c r="D4983" s="4">
        <v>1075209.5999999999</v>
      </c>
      <c r="E4983" s="4">
        <v>126552.16992</v>
      </c>
      <c r="F4983" s="3">
        <v>0.11770000000000001</v>
      </c>
      <c r="G4983" s="5">
        <v>892.43824701195206</v>
      </c>
      <c r="H4983" s="4">
        <v>105.03998167330678</v>
      </c>
      <c r="I4983">
        <v>1204.8</v>
      </c>
      <c r="J4983" t="s">
        <v>34</v>
      </c>
      <c r="K4983" t="s">
        <v>58</v>
      </c>
      <c r="L4983" t="s">
        <v>57</v>
      </c>
      <c r="M4983" s="2">
        <v>41270</v>
      </c>
      <c r="N4983" s="2">
        <v>44325</v>
      </c>
      <c r="O4983" t="s">
        <v>16</v>
      </c>
      <c r="P4983">
        <v>0.08</v>
      </c>
    </row>
    <row r="4984" spans="1:16">
      <c r="A4984" s="1">
        <v>42095</v>
      </c>
      <c r="B4984" t="s">
        <v>55</v>
      </c>
      <c r="C4984" t="s">
        <v>59</v>
      </c>
      <c r="D4984" s="4">
        <v>835395.6</v>
      </c>
      <c r="E4984" s="4">
        <v>93982.005000000005</v>
      </c>
      <c r="F4984" s="3">
        <v>0.1125</v>
      </c>
      <c r="G4984" s="5">
        <v>977.75702247191009</v>
      </c>
      <c r="H4984" s="4">
        <v>109.9976650280899</v>
      </c>
      <c r="I4984">
        <v>854.4</v>
      </c>
      <c r="J4984" t="s">
        <v>34</v>
      </c>
      <c r="K4984" t="s">
        <v>58</v>
      </c>
      <c r="L4984" t="s">
        <v>57</v>
      </c>
      <c r="M4984" s="2">
        <v>41286</v>
      </c>
      <c r="N4984" s="2">
        <v>44325</v>
      </c>
      <c r="O4984" t="s">
        <v>16</v>
      </c>
      <c r="P4984">
        <v>0.08</v>
      </c>
    </row>
    <row r="4985" spans="1:16">
      <c r="A4985" s="1">
        <v>42095</v>
      </c>
      <c r="B4985" t="s">
        <v>55</v>
      </c>
      <c r="C4985" t="s">
        <v>331</v>
      </c>
      <c r="D4985" s="4">
        <v>850316.4</v>
      </c>
      <c r="E4985" s="4">
        <v>78314.140440000003</v>
      </c>
      <c r="F4985" s="3">
        <v>9.2100000000000001E-2</v>
      </c>
      <c r="G4985" s="5">
        <v>1574.66</v>
      </c>
      <c r="H4985" s="4">
        <v>145.026186</v>
      </c>
      <c r="I4985">
        <v>540</v>
      </c>
      <c r="J4985" t="s">
        <v>34</v>
      </c>
      <c r="K4985" t="s">
        <v>58</v>
      </c>
      <c r="L4985" t="s">
        <v>57</v>
      </c>
      <c r="M4985" s="2">
        <v>41877</v>
      </c>
      <c r="N4985" s="2">
        <v>43702</v>
      </c>
      <c r="O4985" t="s">
        <v>16</v>
      </c>
      <c r="P4985">
        <v>0.08</v>
      </c>
    </row>
    <row r="4986" spans="1:16">
      <c r="A4986" s="1">
        <v>42095</v>
      </c>
      <c r="B4986" t="s">
        <v>55</v>
      </c>
      <c r="C4986" t="s">
        <v>311</v>
      </c>
      <c r="D4986" s="4">
        <v>773792.4</v>
      </c>
      <c r="E4986" s="4">
        <v>78772.066319999998</v>
      </c>
      <c r="F4986" s="3">
        <v>0.10179999999999999</v>
      </c>
      <c r="G4986" s="5">
        <v>1228.2419047619048</v>
      </c>
      <c r="H4986" s="4">
        <v>125.03502590476189</v>
      </c>
      <c r="I4986">
        <v>630</v>
      </c>
      <c r="J4986" t="s">
        <v>34</v>
      </c>
      <c r="K4986" t="s">
        <v>58</v>
      </c>
      <c r="L4986" t="s">
        <v>57</v>
      </c>
      <c r="M4986" s="2">
        <v>41757</v>
      </c>
      <c r="N4986" s="2">
        <v>43948</v>
      </c>
      <c r="O4986" t="s">
        <v>16</v>
      </c>
      <c r="P4986">
        <v>0.08</v>
      </c>
    </row>
    <row r="4987" spans="1:16">
      <c r="A4987" s="1">
        <v>42095</v>
      </c>
      <c r="B4987" t="s">
        <v>55</v>
      </c>
      <c r="C4987" t="s">
        <v>60</v>
      </c>
      <c r="D4987" s="4">
        <v>96985.439999999988</v>
      </c>
      <c r="E4987" s="4">
        <v>26331.54696</v>
      </c>
      <c r="F4987" s="3">
        <v>0.27150000000000002</v>
      </c>
      <c r="G4987" s="5">
        <v>386.70430622009565</v>
      </c>
      <c r="H4987" s="4">
        <v>104.99021913875599</v>
      </c>
      <c r="I4987">
        <v>250.79999999999998</v>
      </c>
      <c r="J4987" t="s">
        <v>62</v>
      </c>
      <c r="K4987" t="s">
        <v>61</v>
      </c>
      <c r="L4987" t="s">
        <v>61</v>
      </c>
      <c r="M4987" s="2">
        <v>41243</v>
      </c>
      <c r="N4987" s="2">
        <v>43229</v>
      </c>
      <c r="O4987" t="s">
        <v>13</v>
      </c>
      <c r="P4987">
        <v>0</v>
      </c>
    </row>
    <row r="4988" spans="1:16">
      <c r="A4988" s="1">
        <v>42095</v>
      </c>
      <c r="B4988" t="s">
        <v>55</v>
      </c>
      <c r="C4988" t="s">
        <v>63</v>
      </c>
      <c r="D4988" s="4">
        <v>498506.39999999997</v>
      </c>
      <c r="E4988" s="4">
        <v>160371</v>
      </c>
      <c r="F4988" s="3">
        <v>0.32170299117523871</v>
      </c>
      <c r="G4988" s="5">
        <v>497.51137724550892</v>
      </c>
      <c r="H4988" s="4">
        <v>160.05089820359282</v>
      </c>
      <c r="I4988">
        <v>1002</v>
      </c>
      <c r="J4988" t="s">
        <v>34</v>
      </c>
      <c r="K4988" t="s">
        <v>58</v>
      </c>
      <c r="L4988" t="s">
        <v>57</v>
      </c>
      <c r="M4988" s="2" t="s">
        <v>8</v>
      </c>
      <c r="N4988" s="2" t="s">
        <v>8</v>
      </c>
      <c r="O4988" t="s">
        <v>472</v>
      </c>
      <c r="P4988">
        <v>0</v>
      </c>
    </row>
    <row r="4989" spans="1:16">
      <c r="A4989" s="1">
        <v>42095</v>
      </c>
      <c r="B4989" t="s">
        <v>55</v>
      </c>
      <c r="C4989" t="s">
        <v>64</v>
      </c>
      <c r="D4989" s="4">
        <v>257878.8</v>
      </c>
      <c r="E4989" s="4">
        <v>51034.214520000001</v>
      </c>
      <c r="F4989" s="3">
        <v>0.19790000000000002</v>
      </c>
      <c r="G4989" s="5">
        <v>1318.3987730061349</v>
      </c>
      <c r="H4989" s="4">
        <v>260.91111717791415</v>
      </c>
      <c r="I4989">
        <v>195.6</v>
      </c>
      <c r="J4989" t="s">
        <v>10</v>
      </c>
      <c r="K4989" t="s">
        <v>12</v>
      </c>
      <c r="L4989" t="s">
        <v>27</v>
      </c>
      <c r="M4989" s="2">
        <v>41299</v>
      </c>
      <c r="N4989" s="2">
        <v>42499</v>
      </c>
      <c r="O4989" t="s">
        <v>21</v>
      </c>
      <c r="P4989">
        <v>0.16</v>
      </c>
    </row>
    <row r="4990" spans="1:16">
      <c r="A4990" s="1">
        <v>42095</v>
      </c>
      <c r="B4990" t="s">
        <v>55</v>
      </c>
      <c r="C4990" t="s">
        <v>65</v>
      </c>
      <c r="D4990" s="4">
        <v>357392.39999999997</v>
      </c>
      <c r="E4990" s="4">
        <v>48927.019559999993</v>
      </c>
      <c r="F4990" s="3">
        <v>0.13689999999999999</v>
      </c>
      <c r="G4990" s="5">
        <v>1972.364238410596</v>
      </c>
      <c r="H4990" s="4">
        <v>270.01666423841056</v>
      </c>
      <c r="I4990">
        <v>181.2</v>
      </c>
      <c r="J4990" t="s">
        <v>10</v>
      </c>
      <c r="K4990" t="s">
        <v>20</v>
      </c>
      <c r="L4990" t="s">
        <v>20</v>
      </c>
      <c r="M4990" s="2">
        <v>41286</v>
      </c>
      <c r="N4990" s="2">
        <v>42499</v>
      </c>
      <c r="O4990" t="s">
        <v>21</v>
      </c>
      <c r="P4990">
        <v>0.11</v>
      </c>
    </row>
    <row r="4991" spans="1:16">
      <c r="A4991" s="1">
        <v>42095</v>
      </c>
      <c r="B4991" t="s">
        <v>55</v>
      </c>
      <c r="C4991" t="s">
        <v>66</v>
      </c>
      <c r="D4991" s="4">
        <v>254866.8</v>
      </c>
      <c r="E4991" s="4">
        <v>44219.389800000004</v>
      </c>
      <c r="F4991" s="3">
        <v>0.17350000000000002</v>
      </c>
      <c r="G4991" s="5">
        <v>2123.89</v>
      </c>
      <c r="H4991" s="4">
        <v>368.49491500000005</v>
      </c>
      <c r="I4991">
        <v>120</v>
      </c>
      <c r="J4991" t="s">
        <v>10</v>
      </c>
      <c r="K4991" t="s">
        <v>20</v>
      </c>
      <c r="L4991" t="s">
        <v>20</v>
      </c>
      <c r="M4991" s="2">
        <v>41279</v>
      </c>
      <c r="N4991" s="2">
        <v>42499</v>
      </c>
      <c r="O4991" t="s">
        <v>21</v>
      </c>
      <c r="P4991">
        <v>0.15</v>
      </c>
    </row>
    <row r="4992" spans="1:16">
      <c r="A4992" s="1">
        <v>42095</v>
      </c>
      <c r="B4992" t="s">
        <v>55</v>
      </c>
      <c r="C4992" t="s">
        <v>67</v>
      </c>
      <c r="D4992" s="4">
        <v>160790.39999999999</v>
      </c>
      <c r="E4992" s="4">
        <v>33894.616320000001</v>
      </c>
      <c r="F4992" s="3">
        <v>0.21080000000000002</v>
      </c>
      <c r="G4992" s="5">
        <v>1185.7699115044247</v>
      </c>
      <c r="H4992" s="4">
        <v>249.96029734513277</v>
      </c>
      <c r="I4992">
        <v>135.6</v>
      </c>
      <c r="J4992" t="s">
        <v>10</v>
      </c>
      <c r="K4992" t="s">
        <v>20</v>
      </c>
      <c r="L4992" t="s">
        <v>20</v>
      </c>
      <c r="M4992" s="2">
        <v>41281</v>
      </c>
      <c r="N4992" s="2">
        <v>42133</v>
      </c>
      <c r="O4992" t="s">
        <v>21</v>
      </c>
      <c r="P4992">
        <v>0.14000000000000001</v>
      </c>
    </row>
    <row r="4993" spans="1:16">
      <c r="A4993" s="1">
        <v>42095</v>
      </c>
      <c r="B4993" t="s">
        <v>55</v>
      </c>
      <c r="C4993" t="s">
        <v>68</v>
      </c>
      <c r="D4993" s="4">
        <v>44548.799999999996</v>
      </c>
      <c r="E4993" s="4">
        <v>17280.479519999997</v>
      </c>
      <c r="F4993" s="3">
        <v>0.38789999999999997</v>
      </c>
      <c r="G4993" s="5">
        <v>618.73333333333323</v>
      </c>
      <c r="H4993" s="4">
        <v>240.00665999999995</v>
      </c>
      <c r="I4993">
        <v>72</v>
      </c>
      <c r="J4993" t="s">
        <v>10</v>
      </c>
      <c r="K4993" t="s">
        <v>11</v>
      </c>
      <c r="L4993" t="s">
        <v>42</v>
      </c>
      <c r="M4993" s="2">
        <v>41280</v>
      </c>
      <c r="N4993" s="2">
        <v>42133</v>
      </c>
      <c r="O4993" t="s">
        <v>21</v>
      </c>
      <c r="P4993">
        <v>0.15</v>
      </c>
    </row>
    <row r="4994" spans="1:16">
      <c r="A4994" s="1">
        <v>42095</v>
      </c>
      <c r="B4994" t="s">
        <v>55</v>
      </c>
      <c r="C4994" t="s">
        <v>69</v>
      </c>
      <c r="D4994" s="4">
        <v>77253.599999999991</v>
      </c>
      <c r="E4994" s="4">
        <v>48986.50776</v>
      </c>
      <c r="F4994" s="3">
        <v>0.63410000000000011</v>
      </c>
      <c r="G4994" s="5">
        <v>410.05095541401266</v>
      </c>
      <c r="H4994" s="4">
        <v>260.01331082802545</v>
      </c>
      <c r="I4994">
        <v>188.4</v>
      </c>
      <c r="J4994" t="s">
        <v>10</v>
      </c>
      <c r="K4994" t="s">
        <v>20</v>
      </c>
      <c r="L4994" t="s">
        <v>20</v>
      </c>
      <c r="M4994" s="2">
        <v>41283</v>
      </c>
      <c r="N4994" s="2">
        <v>42133</v>
      </c>
      <c r="O4994" t="s">
        <v>21</v>
      </c>
      <c r="P4994">
        <v>0.17</v>
      </c>
    </row>
    <row r="4995" spans="1:16">
      <c r="A4995" s="1">
        <v>42095</v>
      </c>
      <c r="B4995" t="s">
        <v>55</v>
      </c>
      <c r="C4995" t="s">
        <v>70</v>
      </c>
      <c r="D4995" s="4">
        <v>297711.59999999998</v>
      </c>
      <c r="E4995" s="4">
        <v>59006.439120000003</v>
      </c>
      <c r="F4995" s="3">
        <v>0.19820000000000002</v>
      </c>
      <c r="G4995" s="5">
        <v>1417.6742857142856</v>
      </c>
      <c r="H4995" s="4">
        <v>280.98304342857142</v>
      </c>
      <c r="I4995">
        <v>210</v>
      </c>
      <c r="J4995" t="s">
        <v>10</v>
      </c>
      <c r="K4995" t="s">
        <v>20</v>
      </c>
      <c r="L4995" t="s">
        <v>20</v>
      </c>
      <c r="M4995" s="2">
        <v>41284</v>
      </c>
      <c r="N4995" s="2">
        <v>42499</v>
      </c>
      <c r="O4995" t="s">
        <v>16</v>
      </c>
      <c r="P4995">
        <v>0.18</v>
      </c>
    </row>
    <row r="4996" spans="1:16">
      <c r="A4996" s="1">
        <v>42095</v>
      </c>
      <c r="B4996" t="s">
        <v>55</v>
      </c>
      <c r="C4996" t="s">
        <v>72</v>
      </c>
      <c r="D4996" s="4">
        <v>89802.623999999996</v>
      </c>
      <c r="E4996" s="4">
        <v>24480.195302399999</v>
      </c>
      <c r="F4996" s="3">
        <v>0.27260000000000001</v>
      </c>
      <c r="G4996" s="5">
        <v>440.20894117647055</v>
      </c>
      <c r="H4996" s="4">
        <v>120.00095736470588</v>
      </c>
      <c r="I4996">
        <v>204</v>
      </c>
      <c r="J4996" t="s">
        <v>10</v>
      </c>
      <c r="K4996" t="s">
        <v>20</v>
      </c>
      <c r="L4996" t="s">
        <v>20</v>
      </c>
      <c r="M4996" s="2">
        <v>41337</v>
      </c>
      <c r="N4996" s="2">
        <v>42499</v>
      </c>
      <c r="O4996" t="s">
        <v>16</v>
      </c>
      <c r="P4996">
        <v>0.13</v>
      </c>
    </row>
    <row r="4997" spans="1:16">
      <c r="A4997" s="1">
        <v>42095</v>
      </c>
      <c r="B4997" t="s">
        <v>55</v>
      </c>
      <c r="C4997" t="s">
        <v>73</v>
      </c>
      <c r="D4997" s="4">
        <v>166830</v>
      </c>
      <c r="E4997" s="4">
        <v>37119.674999999996</v>
      </c>
      <c r="F4997" s="3">
        <v>0.22249999999999998</v>
      </c>
      <c r="G4997" s="5">
        <v>1168.2773109243699</v>
      </c>
      <c r="H4997" s="4">
        <v>259.94170168067228</v>
      </c>
      <c r="I4997">
        <v>142.79999999999998</v>
      </c>
      <c r="J4997" t="s">
        <v>10</v>
      </c>
      <c r="K4997" t="s">
        <v>20</v>
      </c>
      <c r="L4997" t="s">
        <v>20</v>
      </c>
      <c r="M4997" s="2">
        <v>41284</v>
      </c>
      <c r="N4997" s="2">
        <v>43229</v>
      </c>
      <c r="O4997" t="s">
        <v>21</v>
      </c>
      <c r="P4997">
        <v>0.16</v>
      </c>
    </row>
    <row r="4998" spans="1:16">
      <c r="A4998" s="1">
        <v>42095</v>
      </c>
      <c r="B4998" t="s">
        <v>55</v>
      </c>
      <c r="C4998" t="s">
        <v>74</v>
      </c>
      <c r="D4998" s="4">
        <v>220447.19999999998</v>
      </c>
      <c r="E4998" s="4">
        <v>78920.097600000008</v>
      </c>
      <c r="F4998" s="3">
        <v>0.35800000000000004</v>
      </c>
      <c r="G4998" s="5">
        <v>670.45985401459848</v>
      </c>
      <c r="H4998" s="4">
        <v>240.0246277372263</v>
      </c>
      <c r="I4998">
        <v>328.8</v>
      </c>
      <c r="J4998" t="s">
        <v>10</v>
      </c>
      <c r="K4998" t="s">
        <v>20</v>
      </c>
      <c r="L4998" t="s">
        <v>20</v>
      </c>
      <c r="M4998" s="2">
        <v>41299</v>
      </c>
      <c r="N4998" s="2">
        <v>42133</v>
      </c>
      <c r="O4998" t="s">
        <v>21</v>
      </c>
      <c r="P4998">
        <v>0.15</v>
      </c>
    </row>
    <row r="4999" spans="1:16">
      <c r="A4999" s="1">
        <v>42095</v>
      </c>
      <c r="B4999" t="s">
        <v>55</v>
      </c>
      <c r="C4999" t="s">
        <v>75</v>
      </c>
      <c r="D4999" s="4">
        <v>489862.8</v>
      </c>
      <c r="E4999" s="4">
        <v>92192.17895999999</v>
      </c>
      <c r="F4999" s="3">
        <v>0.18819999999999998</v>
      </c>
      <c r="G4999" s="5">
        <v>1308.3942307692307</v>
      </c>
      <c r="H4999" s="4">
        <v>246.23979423076921</v>
      </c>
      <c r="I4999">
        <v>374.4</v>
      </c>
      <c r="J4999" t="s">
        <v>10</v>
      </c>
      <c r="K4999" t="s">
        <v>76</v>
      </c>
      <c r="L4999" t="s">
        <v>76</v>
      </c>
      <c r="M4999" s="2">
        <v>41295</v>
      </c>
      <c r="N4999" s="2">
        <v>42133</v>
      </c>
      <c r="O4999" t="s">
        <v>21</v>
      </c>
      <c r="P4999">
        <v>0.15</v>
      </c>
    </row>
    <row r="5000" spans="1:16">
      <c r="A5000" s="1">
        <v>42095</v>
      </c>
      <c r="B5000" t="s">
        <v>55</v>
      </c>
      <c r="C5000" t="s">
        <v>77</v>
      </c>
      <c r="D5000" s="4">
        <v>197283.6</v>
      </c>
      <c r="E5000" s="4">
        <v>62104.877280000001</v>
      </c>
      <c r="F5000" s="3">
        <v>0.31479999999999997</v>
      </c>
      <c r="G5000" s="5">
        <v>730.68000000000006</v>
      </c>
      <c r="H5000" s="4">
        <v>230.01806400000001</v>
      </c>
      <c r="I5000">
        <v>270</v>
      </c>
      <c r="J5000" t="s">
        <v>10</v>
      </c>
      <c r="K5000" t="s">
        <v>76</v>
      </c>
      <c r="L5000" t="s">
        <v>76</v>
      </c>
      <c r="M5000" s="2">
        <v>41279</v>
      </c>
      <c r="N5000" s="2">
        <v>42499</v>
      </c>
      <c r="O5000" t="s">
        <v>21</v>
      </c>
      <c r="P5000">
        <v>0.13</v>
      </c>
    </row>
    <row r="5001" spans="1:16">
      <c r="A5001" s="1">
        <v>42095</v>
      </c>
      <c r="B5001" t="s">
        <v>55</v>
      </c>
      <c r="C5001" t="s">
        <v>78</v>
      </c>
      <c r="D5001" s="4">
        <v>289200</v>
      </c>
      <c r="E5001" s="4">
        <v>74816.039999999994</v>
      </c>
      <c r="F5001" s="3">
        <v>0.25869999999999999</v>
      </c>
      <c r="G5001" s="5">
        <v>1120.9302325581396</v>
      </c>
      <c r="H5001" s="4">
        <v>289.98465116279067</v>
      </c>
      <c r="I5001">
        <v>258</v>
      </c>
      <c r="J5001" t="s">
        <v>10</v>
      </c>
      <c r="K5001" t="s">
        <v>20</v>
      </c>
      <c r="L5001" t="s">
        <v>20</v>
      </c>
      <c r="M5001" s="2">
        <v>41274</v>
      </c>
      <c r="N5001" s="2">
        <v>42435</v>
      </c>
      <c r="O5001" t="s">
        <v>21</v>
      </c>
      <c r="P5001">
        <v>0.18</v>
      </c>
    </row>
    <row r="5002" spans="1:16">
      <c r="A5002" s="1">
        <v>42095</v>
      </c>
      <c r="B5002" t="s">
        <v>55</v>
      </c>
      <c r="C5002" t="s">
        <v>79</v>
      </c>
      <c r="D5002" s="4">
        <v>968989.2</v>
      </c>
      <c r="E5002" s="4">
        <v>213274.52291999999</v>
      </c>
      <c r="F5002" s="3">
        <v>0.22009999999999999</v>
      </c>
      <c r="G5002" s="5">
        <v>624.50966744006189</v>
      </c>
      <c r="H5002" s="4">
        <v>137.45457780355761</v>
      </c>
      <c r="I5002">
        <v>1551.6</v>
      </c>
      <c r="J5002" t="s">
        <v>32</v>
      </c>
      <c r="K5002" t="s">
        <v>79</v>
      </c>
      <c r="L5002" t="s">
        <v>32</v>
      </c>
      <c r="M5002" s="2">
        <v>41338</v>
      </c>
      <c r="N5002" s="2">
        <v>44349</v>
      </c>
      <c r="O5002" t="s">
        <v>30</v>
      </c>
      <c r="P5002">
        <v>0.14000000000000001</v>
      </c>
    </row>
    <row r="5003" spans="1:16">
      <c r="A5003" s="1">
        <v>42095</v>
      </c>
      <c r="B5003" t="s">
        <v>55</v>
      </c>
      <c r="C5003" t="s">
        <v>270</v>
      </c>
      <c r="D5003" s="4">
        <v>1010121.6</v>
      </c>
      <c r="E5003" s="4">
        <v>81718.837439999988</v>
      </c>
      <c r="F5003" s="3">
        <v>8.0899999999999986E-2</v>
      </c>
      <c r="G5003" s="5">
        <v>865.12641315519022</v>
      </c>
      <c r="H5003" s="4">
        <v>69.988726824254883</v>
      </c>
      <c r="I5003">
        <v>1167.5999999999999</v>
      </c>
      <c r="J5003" t="s">
        <v>34</v>
      </c>
      <c r="K5003" t="s">
        <v>58</v>
      </c>
      <c r="L5003" t="s">
        <v>57</v>
      </c>
      <c r="M5003" s="2">
        <v>41446</v>
      </c>
      <c r="N5003" s="2">
        <v>44487</v>
      </c>
      <c r="O5003" t="s">
        <v>16</v>
      </c>
      <c r="P5003">
        <v>0</v>
      </c>
    </row>
    <row r="5004" spans="1:16">
      <c r="A5004" s="1">
        <v>42095</v>
      </c>
      <c r="B5004" t="s">
        <v>55</v>
      </c>
      <c r="C5004" t="s">
        <v>273</v>
      </c>
      <c r="D5004" s="4">
        <v>1910169.5999999999</v>
      </c>
      <c r="E5004" s="4">
        <v>95508.48000000001</v>
      </c>
      <c r="F5004" s="3">
        <v>5.000000000000001E-2</v>
      </c>
      <c r="G5004" s="5">
        <v>3577.0966292134831</v>
      </c>
      <c r="H5004" s="4">
        <v>178.85483146067418</v>
      </c>
      <c r="I5004">
        <v>534</v>
      </c>
      <c r="J5004" t="s">
        <v>34</v>
      </c>
      <c r="K5004" t="s">
        <v>58</v>
      </c>
      <c r="L5004" t="s">
        <v>57</v>
      </c>
      <c r="M5004" s="2">
        <v>41514</v>
      </c>
      <c r="N5004" s="2">
        <v>44525</v>
      </c>
      <c r="O5004" t="s">
        <v>16</v>
      </c>
      <c r="P5004">
        <v>0.05</v>
      </c>
    </row>
    <row r="5005" spans="1:16">
      <c r="A5005" s="1">
        <v>42095</v>
      </c>
      <c r="B5005" t="s">
        <v>55</v>
      </c>
      <c r="C5005" t="s">
        <v>283</v>
      </c>
      <c r="D5005" s="4">
        <v>866385.6</v>
      </c>
      <c r="E5005" s="4">
        <v>55795.232639999995</v>
      </c>
      <c r="F5005" s="3">
        <v>6.4399999999999999E-2</v>
      </c>
      <c r="G5005" s="5">
        <v>1552.6623655913977</v>
      </c>
      <c r="H5005" s="4">
        <v>99.991456344086018</v>
      </c>
      <c r="I5005">
        <v>558</v>
      </c>
      <c r="J5005" t="s">
        <v>34</v>
      </c>
      <c r="K5005" t="s">
        <v>58</v>
      </c>
      <c r="L5005" t="s">
        <v>57</v>
      </c>
      <c r="M5005" s="2">
        <v>41567</v>
      </c>
      <c r="N5005" s="2">
        <v>44578</v>
      </c>
      <c r="O5005" t="s">
        <v>16</v>
      </c>
      <c r="P5005">
        <v>0.05</v>
      </c>
    </row>
    <row r="5006" spans="1:16">
      <c r="A5006" s="1">
        <v>42095</v>
      </c>
      <c r="B5006" t="s">
        <v>55</v>
      </c>
      <c r="C5006" t="s">
        <v>80</v>
      </c>
      <c r="D5006" s="4">
        <v>858648</v>
      </c>
      <c r="E5006" s="4">
        <v>64570.329599999997</v>
      </c>
      <c r="F5006" s="3">
        <v>7.5200000000000003E-2</v>
      </c>
      <c r="G5006" s="5">
        <v>3282.2935779816517</v>
      </c>
      <c r="H5006" s="4">
        <v>246.82847706422021</v>
      </c>
      <c r="I5006">
        <v>261.59999999999997</v>
      </c>
      <c r="J5006" t="s">
        <v>10</v>
      </c>
      <c r="K5006" t="s">
        <v>20</v>
      </c>
      <c r="L5006" t="s">
        <v>20</v>
      </c>
      <c r="M5006" s="2">
        <v>41374</v>
      </c>
      <c r="N5006" s="2">
        <v>42499</v>
      </c>
      <c r="O5006" t="s">
        <v>21</v>
      </c>
      <c r="P5006">
        <v>0.06</v>
      </c>
    </row>
    <row r="5007" spans="1:16">
      <c r="A5007" s="1">
        <v>42095</v>
      </c>
      <c r="B5007" t="s">
        <v>55</v>
      </c>
      <c r="C5007" t="s">
        <v>81</v>
      </c>
      <c r="D5007" s="4">
        <v>677855.04</v>
      </c>
      <c r="E5007" s="4">
        <v>139299.21072</v>
      </c>
      <c r="F5007" s="3">
        <v>0.20549999999999999</v>
      </c>
      <c r="G5007" s="5">
        <v>875.78170542635667</v>
      </c>
      <c r="H5007" s="4">
        <v>179.97314046511627</v>
      </c>
      <c r="I5007">
        <v>774</v>
      </c>
      <c r="J5007" t="s">
        <v>10</v>
      </c>
      <c r="K5007" t="s">
        <v>12</v>
      </c>
      <c r="L5007" t="s">
        <v>23</v>
      </c>
      <c r="M5007" s="2">
        <v>41299</v>
      </c>
      <c r="N5007" s="2">
        <v>43229</v>
      </c>
      <c r="O5007" t="s">
        <v>21</v>
      </c>
      <c r="P5007">
        <v>0.11</v>
      </c>
    </row>
    <row r="5008" spans="1:16">
      <c r="A5008" s="1">
        <v>42095</v>
      </c>
      <c r="B5008" t="s">
        <v>55</v>
      </c>
      <c r="C5008" t="s">
        <v>82</v>
      </c>
      <c r="D5008" s="4">
        <v>191260.79999999999</v>
      </c>
      <c r="E5008" s="4">
        <v>83102.817600000009</v>
      </c>
      <c r="F5008" s="3">
        <v>0.43450000000000005</v>
      </c>
      <c r="G5008" s="5">
        <v>575.39350180505414</v>
      </c>
      <c r="H5008" s="4">
        <v>250.00847653429608</v>
      </c>
      <c r="I5008">
        <v>332.4</v>
      </c>
      <c r="J5008" t="s">
        <v>10</v>
      </c>
      <c r="K5008" t="s">
        <v>12</v>
      </c>
      <c r="L5008" t="s">
        <v>12</v>
      </c>
      <c r="M5008" s="2">
        <v>41331</v>
      </c>
      <c r="N5008" s="2">
        <v>42499</v>
      </c>
      <c r="O5008" t="s">
        <v>21</v>
      </c>
      <c r="P5008">
        <v>0.15</v>
      </c>
    </row>
    <row r="5009" spans="1:17">
      <c r="A5009" s="1">
        <v>42095</v>
      </c>
      <c r="B5009" t="s">
        <v>55</v>
      </c>
      <c r="C5009" t="s">
        <v>83</v>
      </c>
      <c r="D5009" s="4">
        <v>333253.2</v>
      </c>
      <c r="E5009" s="4">
        <v>58852.515120000004</v>
      </c>
      <c r="F5009" s="3">
        <v>0.17660000000000001</v>
      </c>
      <c r="G5009" s="5">
        <v>1876.4256756756758</v>
      </c>
      <c r="H5009" s="4">
        <v>331.37677432432434</v>
      </c>
      <c r="I5009">
        <v>177.6</v>
      </c>
      <c r="J5009" t="s">
        <v>10</v>
      </c>
      <c r="K5009" t="s">
        <v>20</v>
      </c>
      <c r="L5009" t="s">
        <v>20</v>
      </c>
      <c r="M5009" s="2">
        <v>41295</v>
      </c>
      <c r="N5009" s="2">
        <v>42499</v>
      </c>
      <c r="O5009" t="s">
        <v>21</v>
      </c>
      <c r="P5009">
        <v>0.15</v>
      </c>
    </row>
    <row r="5010" spans="1:17">
      <c r="A5010" s="1">
        <v>42095</v>
      </c>
      <c r="B5010" t="s">
        <v>55</v>
      </c>
      <c r="C5010" t="s">
        <v>84</v>
      </c>
      <c r="D5010" s="4">
        <v>392346</v>
      </c>
      <c r="E5010" s="4">
        <v>69406.007400000002</v>
      </c>
      <c r="F5010" s="3">
        <v>0.1769</v>
      </c>
      <c r="G5010" s="5">
        <v>1857.6988636363637</v>
      </c>
      <c r="H5010" s="4">
        <v>328.62692897727277</v>
      </c>
      <c r="I5010">
        <v>211.2</v>
      </c>
      <c r="J5010" t="s">
        <v>10</v>
      </c>
      <c r="K5010" t="s">
        <v>20</v>
      </c>
      <c r="L5010" t="s">
        <v>20</v>
      </c>
      <c r="M5010" s="2">
        <v>41298</v>
      </c>
      <c r="N5010" s="2">
        <v>42133</v>
      </c>
      <c r="O5010" t="s">
        <v>21</v>
      </c>
      <c r="P5010">
        <v>0.15</v>
      </c>
    </row>
    <row r="5011" spans="1:17">
      <c r="A5011" s="1">
        <v>42095</v>
      </c>
      <c r="B5011" t="s">
        <v>55</v>
      </c>
      <c r="C5011" t="s">
        <v>85</v>
      </c>
      <c r="D5011" s="4">
        <v>99331.08</v>
      </c>
      <c r="E5011" s="4">
        <v>14830.130244</v>
      </c>
      <c r="F5011" s="3">
        <v>0.14929999999999999</v>
      </c>
      <c r="G5011" s="5">
        <v>803.64951456310689</v>
      </c>
      <c r="H5011" s="4">
        <v>119.98487252427185</v>
      </c>
      <c r="I5011">
        <v>123.6</v>
      </c>
      <c r="J5011" t="s">
        <v>10</v>
      </c>
      <c r="K5011" t="s">
        <v>76</v>
      </c>
      <c r="L5011" t="s">
        <v>76</v>
      </c>
      <c r="M5011" s="2">
        <v>41345</v>
      </c>
      <c r="N5011" s="2">
        <v>42499</v>
      </c>
      <c r="O5011" t="s">
        <v>16</v>
      </c>
      <c r="P5011">
        <v>0.13</v>
      </c>
    </row>
    <row r="5012" spans="1:17">
      <c r="A5012" s="1">
        <v>42095</v>
      </c>
      <c r="B5012" t="s">
        <v>55</v>
      </c>
      <c r="C5012" t="s">
        <v>86</v>
      </c>
      <c r="D5012" s="4">
        <v>336684</v>
      </c>
      <c r="E5012" s="4">
        <v>68346.851999999999</v>
      </c>
      <c r="F5012" s="3">
        <v>0.20299999999999999</v>
      </c>
      <c r="G5012" s="5">
        <v>2174.9612403100778</v>
      </c>
      <c r="H5012" s="4">
        <v>441.5171317829458</v>
      </c>
      <c r="I5012">
        <v>154.79999999999998</v>
      </c>
      <c r="J5012" t="s">
        <v>10</v>
      </c>
      <c r="K5012" t="s">
        <v>76</v>
      </c>
      <c r="L5012" t="s">
        <v>76</v>
      </c>
      <c r="M5012" s="2">
        <v>41355</v>
      </c>
      <c r="N5012" s="2">
        <v>42499</v>
      </c>
      <c r="O5012" t="s">
        <v>21</v>
      </c>
      <c r="P5012">
        <v>0.18</v>
      </c>
    </row>
    <row r="5013" spans="1:17">
      <c r="A5013" s="1">
        <v>42095</v>
      </c>
      <c r="B5013" t="s">
        <v>55</v>
      </c>
      <c r="C5013" t="s">
        <v>87</v>
      </c>
      <c r="D5013" s="4">
        <v>275740.79999999999</v>
      </c>
      <c r="E5013" s="4">
        <v>64578.495360000001</v>
      </c>
      <c r="F5013" s="3">
        <v>0.23420000000000002</v>
      </c>
      <c r="G5013" s="5">
        <v>1110.0676328502416</v>
      </c>
      <c r="H5013" s="4">
        <v>259.97783961352661</v>
      </c>
      <c r="I5013">
        <v>248.39999999999998</v>
      </c>
      <c r="J5013" t="s">
        <v>10</v>
      </c>
      <c r="K5013" t="s">
        <v>20</v>
      </c>
      <c r="L5013" t="s">
        <v>20</v>
      </c>
      <c r="M5013" s="2">
        <v>41285</v>
      </c>
      <c r="N5013" s="2">
        <v>42499</v>
      </c>
      <c r="O5013" t="s">
        <v>21</v>
      </c>
      <c r="P5013">
        <v>0.18</v>
      </c>
    </row>
    <row r="5014" spans="1:17">
      <c r="A5014" s="1">
        <v>42095</v>
      </c>
      <c r="B5014" t="s">
        <v>55</v>
      </c>
      <c r="C5014" t="s">
        <v>88</v>
      </c>
      <c r="D5014" s="4">
        <v>65507.88</v>
      </c>
      <c r="E5014" s="4">
        <v>19010.386776000003</v>
      </c>
      <c r="F5014" s="3">
        <v>0.29020000000000007</v>
      </c>
      <c r="G5014" s="5">
        <v>413.55984848484843</v>
      </c>
      <c r="H5014" s="4">
        <v>120.01506803030304</v>
      </c>
      <c r="I5014">
        <v>158.4</v>
      </c>
      <c r="J5014" t="s">
        <v>10</v>
      </c>
      <c r="K5014" t="s">
        <v>20</v>
      </c>
      <c r="L5014" t="s">
        <v>20</v>
      </c>
      <c r="M5014" s="2">
        <v>41345</v>
      </c>
      <c r="N5014" s="2">
        <v>42499</v>
      </c>
      <c r="O5014" t="s">
        <v>16</v>
      </c>
      <c r="P5014">
        <v>0.13</v>
      </c>
    </row>
    <row r="5015" spans="1:17">
      <c r="A5015" s="1">
        <v>42095</v>
      </c>
      <c r="B5015" t="s">
        <v>55</v>
      </c>
      <c r="C5015" t="s">
        <v>89</v>
      </c>
      <c r="D5015" s="4">
        <v>279968.39999999997</v>
      </c>
      <c r="E5015" s="4">
        <v>29900.625119999997</v>
      </c>
      <c r="F5015" s="3">
        <v>0.10680000000000001</v>
      </c>
      <c r="G5015" s="5">
        <v>2621.4269662921347</v>
      </c>
      <c r="H5015" s="4">
        <v>279.96839999999997</v>
      </c>
      <c r="I5015">
        <v>106.8</v>
      </c>
      <c r="J5015" t="s">
        <v>47</v>
      </c>
      <c r="K5015" t="s">
        <v>91</v>
      </c>
      <c r="L5015" t="s">
        <v>90</v>
      </c>
      <c r="M5015" s="2">
        <v>41250</v>
      </c>
      <c r="N5015" s="2">
        <v>42133</v>
      </c>
      <c r="O5015" t="s">
        <v>13</v>
      </c>
      <c r="P5015">
        <v>0</v>
      </c>
    </row>
    <row r="5016" spans="1:17">
      <c r="A5016" s="1">
        <v>42095</v>
      </c>
      <c r="B5016" t="s">
        <v>55</v>
      </c>
      <c r="C5016" t="s">
        <v>92</v>
      </c>
      <c r="D5016" s="4">
        <v>185259.6</v>
      </c>
      <c r="E5016" s="4">
        <v>32216.644439999996</v>
      </c>
      <c r="F5016" s="3">
        <v>0.17389999999999997</v>
      </c>
      <c r="G5016" s="5">
        <v>3590.3023255813955</v>
      </c>
      <c r="H5016" s="4">
        <v>624.35357441860458</v>
      </c>
      <c r="I5016">
        <v>51.6</v>
      </c>
      <c r="J5016" t="s">
        <v>10</v>
      </c>
      <c r="K5016" t="s">
        <v>11</v>
      </c>
      <c r="L5016" t="s">
        <v>42</v>
      </c>
      <c r="M5016" s="2">
        <v>41332</v>
      </c>
      <c r="N5016" s="2">
        <v>42133</v>
      </c>
      <c r="O5016" t="s">
        <v>21</v>
      </c>
      <c r="P5016">
        <v>0.16</v>
      </c>
    </row>
    <row r="5017" spans="1:17">
      <c r="A5017" s="1">
        <v>42095</v>
      </c>
      <c r="B5017" t="s">
        <v>55</v>
      </c>
      <c r="C5017" t="s">
        <v>93</v>
      </c>
      <c r="D5017" s="4">
        <v>244831.19999999998</v>
      </c>
      <c r="E5017" s="4">
        <v>34937.412239999998</v>
      </c>
      <c r="F5017" s="3">
        <v>0.14269999999999999</v>
      </c>
      <c r="G5017" s="5">
        <v>3923.5769230769229</v>
      </c>
      <c r="H5017" s="4">
        <v>559.89442692307694</v>
      </c>
      <c r="I5017">
        <v>62.4</v>
      </c>
      <c r="J5017" t="s">
        <v>10</v>
      </c>
      <c r="K5017" t="s">
        <v>11</v>
      </c>
      <c r="L5017" t="s">
        <v>94</v>
      </c>
      <c r="M5017" s="2">
        <v>41287</v>
      </c>
      <c r="N5017" s="2">
        <v>42499</v>
      </c>
      <c r="O5017" t="s">
        <v>21</v>
      </c>
      <c r="P5017">
        <v>0.13</v>
      </c>
    </row>
    <row r="5018" spans="1:17">
      <c r="A5018" s="1">
        <v>42095</v>
      </c>
      <c r="B5018" t="s">
        <v>55</v>
      </c>
      <c r="C5018" t="s">
        <v>95</v>
      </c>
      <c r="D5018" s="4">
        <v>147916.79999999999</v>
      </c>
      <c r="E5018" s="4">
        <v>34982.323199999999</v>
      </c>
      <c r="F5018" s="3">
        <v>0.23650000000000002</v>
      </c>
      <c r="G5018" s="5">
        <v>1090.8318584070796</v>
      </c>
      <c r="H5018" s="4">
        <v>257.98173451327432</v>
      </c>
      <c r="I5018">
        <v>135.6</v>
      </c>
      <c r="J5018" t="s">
        <v>10</v>
      </c>
      <c r="K5018" t="s">
        <v>20</v>
      </c>
      <c r="L5018" t="s">
        <v>20</v>
      </c>
      <c r="M5018" s="2">
        <v>41974</v>
      </c>
      <c r="N5018" s="2">
        <v>42499</v>
      </c>
      <c r="O5018" t="s">
        <v>21</v>
      </c>
      <c r="P5018">
        <v>0.13</v>
      </c>
    </row>
    <row r="5019" spans="1:17">
      <c r="A5019" s="1">
        <v>42095</v>
      </c>
      <c r="B5019" t="s">
        <v>55</v>
      </c>
      <c r="C5019" t="s">
        <v>96</v>
      </c>
      <c r="D5019" s="4">
        <v>578871.6</v>
      </c>
      <c r="E5019" s="4">
        <v>109175.18376</v>
      </c>
      <c r="F5019" s="3">
        <v>0.18860000000000002</v>
      </c>
      <c r="G5019" s="5">
        <v>1081.5986547085204</v>
      </c>
      <c r="H5019" s="4">
        <v>203.98950627802694</v>
      </c>
      <c r="I5019">
        <v>535.19999999999993</v>
      </c>
      <c r="J5019" t="s">
        <v>10</v>
      </c>
      <c r="K5019" t="s">
        <v>76</v>
      </c>
      <c r="L5019" t="s">
        <v>76</v>
      </c>
      <c r="M5019" s="2">
        <v>41974</v>
      </c>
      <c r="N5019" s="2">
        <v>42499</v>
      </c>
      <c r="O5019" t="s">
        <v>21</v>
      </c>
      <c r="P5019">
        <v>0.13</v>
      </c>
    </row>
    <row r="5020" spans="1:17">
      <c r="A5020" s="1">
        <v>42095</v>
      </c>
      <c r="B5020" t="s">
        <v>55</v>
      </c>
      <c r="C5020" t="s">
        <v>343</v>
      </c>
      <c r="D5020" s="4">
        <v>745117.2</v>
      </c>
      <c r="E5020" s="4">
        <v>90010.157760000002</v>
      </c>
      <c r="F5020" s="3">
        <v>0.1208</v>
      </c>
      <c r="G5020" s="5">
        <v>1904.6963190184049</v>
      </c>
      <c r="H5020" s="4">
        <v>230.08731533742332</v>
      </c>
      <c r="I5020">
        <v>391.2</v>
      </c>
      <c r="J5020" t="s">
        <v>10</v>
      </c>
      <c r="K5020" t="s">
        <v>20</v>
      </c>
      <c r="L5020" t="s">
        <v>20</v>
      </c>
      <c r="M5020" s="2">
        <v>41331</v>
      </c>
      <c r="N5020" s="2">
        <v>42499</v>
      </c>
      <c r="O5020" t="s">
        <v>21</v>
      </c>
      <c r="P5020">
        <v>0.15</v>
      </c>
    </row>
    <row r="5021" spans="1:17">
      <c r="A5021" s="1">
        <v>42095</v>
      </c>
      <c r="B5021" t="s">
        <v>55</v>
      </c>
      <c r="C5021" t="s">
        <v>98</v>
      </c>
      <c r="D5021" s="4">
        <v>770039.04</v>
      </c>
      <c r="E5021" s="4">
        <v>128211.50016</v>
      </c>
      <c r="F5021" s="3">
        <v>0.16649999999999998</v>
      </c>
      <c r="G5021" s="5">
        <v>1561.3119221411193</v>
      </c>
      <c r="H5021" s="4">
        <v>259.95843503649633</v>
      </c>
      <c r="I5021">
        <v>493.2</v>
      </c>
      <c r="J5021" t="s">
        <v>47</v>
      </c>
      <c r="K5021" t="s">
        <v>100</v>
      </c>
      <c r="L5021" t="s">
        <v>99</v>
      </c>
      <c r="M5021" s="2">
        <v>41241</v>
      </c>
      <c r="N5021" s="2">
        <v>43229</v>
      </c>
      <c r="O5021" t="s">
        <v>21</v>
      </c>
      <c r="P5021">
        <v>0.12</v>
      </c>
    </row>
    <row r="5022" spans="1:17">
      <c r="A5022" s="1">
        <v>42095</v>
      </c>
      <c r="B5022" t="s">
        <v>55</v>
      </c>
      <c r="C5022" t="s">
        <v>101</v>
      </c>
      <c r="D5022" s="4">
        <v>256418.4</v>
      </c>
      <c r="E5022" s="4">
        <v>37257.593520000002</v>
      </c>
      <c r="F5022" s="3">
        <v>0.14530000000000001</v>
      </c>
      <c r="G5022" s="5">
        <v>1101.4536082474228</v>
      </c>
      <c r="H5022" s="4">
        <v>160.04120927835055</v>
      </c>
      <c r="I5022">
        <v>232.79999999999998</v>
      </c>
      <c r="J5022" t="s">
        <v>34</v>
      </c>
      <c r="K5022" t="s">
        <v>58</v>
      </c>
      <c r="L5022" t="s">
        <v>57</v>
      </c>
      <c r="M5022" s="2">
        <v>41331</v>
      </c>
      <c r="N5022" s="2">
        <v>43229</v>
      </c>
      <c r="O5022" t="s">
        <v>21</v>
      </c>
      <c r="P5022">
        <v>0.08</v>
      </c>
    </row>
    <row r="5023" spans="1:17">
      <c r="A5023" s="1">
        <v>42095</v>
      </c>
      <c r="B5023" t="s">
        <v>55</v>
      </c>
      <c r="C5023" t="s">
        <v>102</v>
      </c>
      <c r="D5023" s="4">
        <v>387072</v>
      </c>
      <c r="E5023" s="4">
        <v>49893.580800000003</v>
      </c>
      <c r="F5023" s="3">
        <v>0.12890000000000001</v>
      </c>
      <c r="G5023" s="5">
        <v>814.54545454545462</v>
      </c>
      <c r="H5023" s="4">
        <v>104.9949090909091</v>
      </c>
      <c r="I5023">
        <v>475.2</v>
      </c>
      <c r="J5023" t="s">
        <v>34</v>
      </c>
      <c r="K5023" t="s">
        <v>58</v>
      </c>
      <c r="L5023" t="s">
        <v>57</v>
      </c>
      <c r="M5023" s="2">
        <v>41332</v>
      </c>
      <c r="N5023" s="2">
        <v>44325</v>
      </c>
      <c r="O5023" t="s">
        <v>21</v>
      </c>
      <c r="P5023">
        <v>0.08</v>
      </c>
    </row>
    <row r="5024" spans="1:17">
      <c r="A5024" s="1">
        <v>42095</v>
      </c>
      <c r="B5024" t="s">
        <v>55</v>
      </c>
      <c r="C5024" t="s">
        <v>344</v>
      </c>
      <c r="D5024" s="4">
        <v>868269.91200000001</v>
      </c>
      <c r="E5024" s="4">
        <v>52356.675693599995</v>
      </c>
      <c r="F5024" s="3">
        <v>6.0299999999999992E-2</v>
      </c>
      <c r="G5024" s="5">
        <v>1546.0646581196581</v>
      </c>
      <c r="H5024" s="4">
        <v>93.227698884615378</v>
      </c>
      <c r="I5024">
        <v>561.6</v>
      </c>
      <c r="J5024" t="s">
        <v>34</v>
      </c>
      <c r="K5024" t="s">
        <v>58</v>
      </c>
      <c r="L5024" t="s">
        <v>57</v>
      </c>
      <c r="M5024" s="2">
        <v>42019</v>
      </c>
      <c r="N5024" s="2">
        <v>44940</v>
      </c>
      <c r="O5024" t="s">
        <v>13</v>
      </c>
      <c r="P5024">
        <v>0</v>
      </c>
      <c r="Q5024">
        <v>0.05</v>
      </c>
    </row>
    <row r="5025" spans="1:18">
      <c r="A5025" s="1">
        <v>42095</v>
      </c>
      <c r="B5025" t="s">
        <v>55</v>
      </c>
      <c r="C5025" t="s">
        <v>104</v>
      </c>
      <c r="D5025" s="4">
        <v>306126.66000000003</v>
      </c>
      <c r="E5025" s="4">
        <v>57735.488076000001</v>
      </c>
      <c r="F5025" s="3">
        <v>0.18859999999999999</v>
      </c>
      <c r="G5025" s="5">
        <v>185.5313090909091</v>
      </c>
      <c r="H5025" s="4">
        <v>34.991204894545454</v>
      </c>
      <c r="I5025">
        <v>1650</v>
      </c>
      <c r="J5025" t="s">
        <v>34</v>
      </c>
      <c r="K5025" t="s">
        <v>58</v>
      </c>
      <c r="L5025" t="s">
        <v>57</v>
      </c>
      <c r="M5025" s="2">
        <v>41261</v>
      </c>
      <c r="N5025" s="2">
        <v>44332</v>
      </c>
      <c r="O5025" t="s">
        <v>30</v>
      </c>
      <c r="P5025">
        <v>7.0000000000000007E-2</v>
      </c>
    </row>
    <row r="5026" spans="1:18">
      <c r="A5026" s="1">
        <v>42095</v>
      </c>
      <c r="B5026" t="s">
        <v>55</v>
      </c>
      <c r="C5026" t="s">
        <v>257</v>
      </c>
      <c r="D5026" s="4">
        <v>19950</v>
      </c>
      <c r="E5026" s="4">
        <v>6240.36</v>
      </c>
      <c r="F5026" s="3">
        <v>0.31279999999999997</v>
      </c>
      <c r="G5026" s="5">
        <v>1385.4166666666667</v>
      </c>
      <c r="H5026" s="4">
        <v>433.35833333333335</v>
      </c>
      <c r="I5026">
        <v>14.399999999999999</v>
      </c>
      <c r="J5026" t="s">
        <v>10</v>
      </c>
      <c r="K5026" t="s">
        <v>11</v>
      </c>
      <c r="L5026" t="s">
        <v>94</v>
      </c>
      <c r="M5026" s="2">
        <v>41541</v>
      </c>
      <c r="N5026" s="2">
        <v>42270</v>
      </c>
      <c r="O5026" t="s">
        <v>21</v>
      </c>
      <c r="P5026">
        <v>0.16</v>
      </c>
    </row>
    <row r="5027" spans="1:18">
      <c r="A5027" s="1">
        <v>42095</v>
      </c>
      <c r="B5027" t="s">
        <v>55</v>
      </c>
      <c r="C5027" t="s">
        <v>247</v>
      </c>
      <c r="D5027" s="4">
        <v>36971.279999999999</v>
      </c>
      <c r="E5027" s="4">
        <v>7560.6267599999992</v>
      </c>
      <c r="F5027" s="3">
        <v>0.20449999999999999</v>
      </c>
      <c r="G5027" s="5">
        <v>1540.47</v>
      </c>
      <c r="H5027" s="4">
        <v>315.02611499999995</v>
      </c>
      <c r="I5027">
        <v>24</v>
      </c>
      <c r="J5027" t="s">
        <v>10</v>
      </c>
      <c r="K5027" t="s">
        <v>12</v>
      </c>
      <c r="L5027" t="s">
        <v>27</v>
      </c>
      <c r="M5027" s="2">
        <v>41893</v>
      </c>
      <c r="N5027" s="2">
        <v>42257</v>
      </c>
      <c r="O5027" t="s">
        <v>21</v>
      </c>
      <c r="P5027">
        <v>0.15</v>
      </c>
    </row>
    <row r="5028" spans="1:18">
      <c r="A5028" s="1">
        <v>42095</v>
      </c>
      <c r="B5028" t="s">
        <v>55</v>
      </c>
      <c r="C5028" t="s">
        <v>249</v>
      </c>
      <c r="D5028" s="4">
        <v>45550.799999999996</v>
      </c>
      <c r="E5028" s="4">
        <v>7433.8905599999998</v>
      </c>
      <c r="F5028" s="3">
        <v>0.16320000000000001</v>
      </c>
      <c r="G5028" s="5">
        <v>3163.25</v>
      </c>
      <c r="H5028" s="4">
        <v>516.24240000000009</v>
      </c>
      <c r="I5028">
        <v>14.399999999999999</v>
      </c>
      <c r="J5028" t="s">
        <v>10</v>
      </c>
      <c r="K5028" t="s">
        <v>11</v>
      </c>
      <c r="L5028" t="s">
        <v>94</v>
      </c>
      <c r="M5028" s="2">
        <v>41902</v>
      </c>
      <c r="N5028" s="2">
        <v>42266</v>
      </c>
      <c r="O5028" t="s">
        <v>21</v>
      </c>
      <c r="P5028">
        <v>0.15</v>
      </c>
    </row>
    <row r="5029" spans="1:18">
      <c r="A5029" s="1">
        <v>42095</v>
      </c>
      <c r="B5029" t="s">
        <v>55</v>
      </c>
      <c r="C5029" t="s">
        <v>287</v>
      </c>
      <c r="D5029" s="4">
        <v>42026.400000000001</v>
      </c>
      <c r="E5029" s="4">
        <v>0</v>
      </c>
      <c r="F5029" s="3">
        <v>0</v>
      </c>
      <c r="G5029" s="5">
        <v>2918.5000000000005</v>
      </c>
      <c r="H5029" s="4">
        <v>0</v>
      </c>
      <c r="I5029">
        <v>14.399999999999999</v>
      </c>
      <c r="J5029" t="s">
        <v>10</v>
      </c>
      <c r="K5029" t="s">
        <v>11</v>
      </c>
      <c r="L5029" t="s">
        <v>9</v>
      </c>
      <c r="M5029" s="2">
        <v>41724</v>
      </c>
      <c r="N5029" s="2">
        <v>42088</v>
      </c>
      <c r="O5029" t="s">
        <v>21</v>
      </c>
      <c r="P5029">
        <v>0.14000000000000001</v>
      </c>
    </row>
    <row r="5030" spans="1:18">
      <c r="A5030" s="1">
        <v>42095</v>
      </c>
      <c r="B5030" t="s">
        <v>55</v>
      </c>
      <c r="C5030" t="s">
        <v>277</v>
      </c>
      <c r="D5030" s="4">
        <v>10848</v>
      </c>
      <c r="E5030" s="4">
        <v>2159.8368</v>
      </c>
      <c r="F5030" s="3">
        <v>0.1991</v>
      </c>
      <c r="G5030" s="5">
        <v>1506.6666666666667</v>
      </c>
      <c r="H5030" s="4">
        <v>299.97733333333338</v>
      </c>
      <c r="I5030">
        <v>7.1999999999999993</v>
      </c>
      <c r="J5030" t="s">
        <v>47</v>
      </c>
      <c r="K5030" t="s">
        <v>91</v>
      </c>
      <c r="L5030" t="s">
        <v>280</v>
      </c>
      <c r="M5030" s="2">
        <v>41617</v>
      </c>
      <c r="N5030" s="2">
        <v>42346</v>
      </c>
      <c r="O5030" t="s">
        <v>13</v>
      </c>
      <c r="P5030">
        <v>0</v>
      </c>
    </row>
    <row r="5031" spans="1:18">
      <c r="A5031" s="1">
        <v>42095</v>
      </c>
      <c r="B5031" t="s">
        <v>55</v>
      </c>
      <c r="C5031" t="s">
        <v>293</v>
      </c>
      <c r="D5031" s="4">
        <v>28476</v>
      </c>
      <c r="E5031" s="4">
        <v>2847.6</v>
      </c>
      <c r="F5031" s="3">
        <v>9.9999999999999992E-2</v>
      </c>
      <c r="G5031" s="5">
        <v>11865</v>
      </c>
      <c r="H5031" s="4">
        <v>1186.5</v>
      </c>
      <c r="I5031">
        <v>2.4</v>
      </c>
      <c r="J5031" t="s">
        <v>34</v>
      </c>
      <c r="K5031" t="s">
        <v>36</v>
      </c>
      <c r="L5031" t="s">
        <v>167</v>
      </c>
      <c r="M5031" s="2">
        <v>41712</v>
      </c>
      <c r="N5031" s="2">
        <v>42442</v>
      </c>
      <c r="O5031" t="s">
        <v>16</v>
      </c>
      <c r="P5031">
        <v>0.1</v>
      </c>
      <c r="R5031">
        <f t="shared" ref="R5031" si="407">(N5031-M5031)/365</f>
        <v>2</v>
      </c>
    </row>
    <row r="5032" spans="1:18">
      <c r="A5032" s="1">
        <v>42095</v>
      </c>
      <c r="B5032" t="s">
        <v>55</v>
      </c>
      <c r="C5032" t="s">
        <v>294</v>
      </c>
      <c r="D5032" s="4">
        <v>30211.199999999997</v>
      </c>
      <c r="E5032" s="4">
        <v>6380.6054399999994</v>
      </c>
      <c r="F5032" s="3">
        <v>0.2112</v>
      </c>
      <c r="G5032" s="5">
        <v>3147</v>
      </c>
      <c r="H5032" s="4">
        <v>664.64639999999997</v>
      </c>
      <c r="I5032">
        <v>9.6</v>
      </c>
      <c r="J5032" t="s">
        <v>10</v>
      </c>
      <c r="K5032" t="s">
        <v>11</v>
      </c>
      <c r="L5032" t="s">
        <v>94</v>
      </c>
      <c r="M5032" s="2">
        <v>41759</v>
      </c>
      <c r="N5032" s="2">
        <v>42123</v>
      </c>
      <c r="O5032" t="s">
        <v>21</v>
      </c>
      <c r="P5032">
        <v>0.17</v>
      </c>
    </row>
    <row r="5033" spans="1:18">
      <c r="A5033" s="1">
        <v>42095</v>
      </c>
      <c r="B5033" t="s">
        <v>55</v>
      </c>
      <c r="C5033" t="s">
        <v>295</v>
      </c>
      <c r="D5033" s="4">
        <v>9525.6</v>
      </c>
      <c r="E5033" s="4">
        <v>8799.74928</v>
      </c>
      <c r="F5033" s="3">
        <v>0.92379999999999995</v>
      </c>
      <c r="G5033" s="5">
        <v>141.75</v>
      </c>
      <c r="H5033" s="4">
        <v>130.94864999999999</v>
      </c>
      <c r="I5033">
        <v>67.2</v>
      </c>
      <c r="J5033" t="s">
        <v>47</v>
      </c>
      <c r="K5033" t="s">
        <v>91</v>
      </c>
      <c r="L5033" t="s">
        <v>276</v>
      </c>
      <c r="M5033" s="2">
        <v>41752</v>
      </c>
      <c r="N5033" s="2">
        <v>42116</v>
      </c>
      <c r="O5033" t="s">
        <v>13</v>
      </c>
      <c r="P5033">
        <v>0</v>
      </c>
    </row>
    <row r="5034" spans="1:18">
      <c r="A5034" s="1">
        <v>42095</v>
      </c>
      <c r="B5034" t="s">
        <v>55</v>
      </c>
      <c r="C5034" t="s">
        <v>189</v>
      </c>
      <c r="D5034" s="4">
        <v>41786.400000000001</v>
      </c>
      <c r="E5034" s="4">
        <v>7705.4121599999999</v>
      </c>
      <c r="F5034" s="3">
        <v>0.18439999999999998</v>
      </c>
      <c r="G5034" s="5">
        <v>2901.8333333333339</v>
      </c>
      <c r="H5034" s="4">
        <v>535.09806666666668</v>
      </c>
      <c r="I5034">
        <v>14.399999999999999</v>
      </c>
      <c r="J5034" t="s">
        <v>10</v>
      </c>
      <c r="K5034" t="s">
        <v>11</v>
      </c>
      <c r="L5034" t="s">
        <v>94</v>
      </c>
      <c r="M5034" s="2">
        <v>41804</v>
      </c>
      <c r="N5034" s="2">
        <v>42133</v>
      </c>
      <c r="O5034" t="s">
        <v>21</v>
      </c>
      <c r="P5034">
        <v>0.17</v>
      </c>
    </row>
    <row r="5035" spans="1:18">
      <c r="A5035" s="1">
        <v>42095</v>
      </c>
      <c r="B5035" t="s">
        <v>55</v>
      </c>
      <c r="C5035" t="s">
        <v>332</v>
      </c>
      <c r="D5035" s="4">
        <v>28536</v>
      </c>
      <c r="E5035" s="4">
        <v>6001.1207999999997</v>
      </c>
      <c r="F5035" s="3">
        <v>0.21029999999999999</v>
      </c>
      <c r="G5035" s="5">
        <v>2378</v>
      </c>
      <c r="H5035" s="4">
        <v>500.09339999999997</v>
      </c>
      <c r="I5035">
        <v>12</v>
      </c>
      <c r="J5035" t="s">
        <v>47</v>
      </c>
      <c r="K5035" t="s">
        <v>48</v>
      </c>
      <c r="L5035" t="s">
        <v>333</v>
      </c>
      <c r="M5035" s="2">
        <v>41964</v>
      </c>
      <c r="N5035" s="2">
        <v>42328</v>
      </c>
      <c r="O5035" t="s">
        <v>21</v>
      </c>
      <c r="P5035">
        <v>0.15</v>
      </c>
    </row>
    <row r="5036" spans="1:18">
      <c r="A5036" s="1">
        <v>42095</v>
      </c>
      <c r="B5036" t="s">
        <v>55</v>
      </c>
      <c r="C5036" t="s">
        <v>254</v>
      </c>
      <c r="D5036" s="4">
        <v>34710</v>
      </c>
      <c r="E5036" s="4">
        <v>7198.8540000000012</v>
      </c>
      <c r="F5036" s="3">
        <v>0.20740000000000003</v>
      </c>
      <c r="G5036" s="5">
        <v>2410.416666666667</v>
      </c>
      <c r="H5036" s="4">
        <v>499.92041666666682</v>
      </c>
      <c r="I5036">
        <v>14.399999999999999</v>
      </c>
      <c r="J5036" t="s">
        <v>10</v>
      </c>
      <c r="K5036" t="s">
        <v>11</v>
      </c>
      <c r="L5036" t="s">
        <v>94</v>
      </c>
      <c r="M5036" s="2">
        <v>41533</v>
      </c>
      <c r="N5036" s="2">
        <v>42262</v>
      </c>
      <c r="O5036" t="s">
        <v>21</v>
      </c>
      <c r="P5036">
        <v>0.16</v>
      </c>
    </row>
    <row r="5037" spans="1:18">
      <c r="A5037" s="1">
        <v>42095</v>
      </c>
      <c r="B5037" t="s">
        <v>55</v>
      </c>
      <c r="C5037" t="s">
        <v>255</v>
      </c>
      <c r="D5037" s="4">
        <v>37207.199999999997</v>
      </c>
      <c r="E5037" s="4">
        <v>6924.2599199999995</v>
      </c>
      <c r="F5037" s="3">
        <v>0.18609999999999999</v>
      </c>
      <c r="G5037" s="5">
        <v>2583.8333333333335</v>
      </c>
      <c r="H5037" s="4">
        <v>480.85138333333333</v>
      </c>
      <c r="I5037">
        <v>14.399999999999999</v>
      </c>
      <c r="J5037" t="s">
        <v>10</v>
      </c>
      <c r="K5037" t="s">
        <v>11</v>
      </c>
      <c r="L5037" t="s">
        <v>94</v>
      </c>
      <c r="M5037" s="2">
        <v>41518</v>
      </c>
      <c r="N5037" s="2">
        <v>42247</v>
      </c>
      <c r="O5037" t="s">
        <v>21</v>
      </c>
      <c r="P5037">
        <v>0.17</v>
      </c>
    </row>
    <row r="5038" spans="1:18">
      <c r="A5038" s="1">
        <v>42095</v>
      </c>
      <c r="B5038" t="s">
        <v>55</v>
      </c>
      <c r="C5038" t="s">
        <v>256</v>
      </c>
      <c r="D5038" s="4">
        <v>34861.199999999997</v>
      </c>
      <c r="E5038" s="4">
        <v>6599.22516</v>
      </c>
      <c r="F5038" s="3">
        <v>0.18930000000000002</v>
      </c>
      <c r="G5038" s="5">
        <v>2420.9166666666665</v>
      </c>
      <c r="H5038" s="4">
        <v>458.27952500000004</v>
      </c>
      <c r="I5038">
        <v>14.399999999999999</v>
      </c>
      <c r="J5038" t="s">
        <v>52</v>
      </c>
      <c r="K5038" t="s">
        <v>51</v>
      </c>
      <c r="L5038" t="s">
        <v>51</v>
      </c>
      <c r="M5038" s="2">
        <v>41536</v>
      </c>
      <c r="N5038" s="2">
        <v>42265</v>
      </c>
      <c r="O5038" t="s">
        <v>21</v>
      </c>
      <c r="P5038">
        <v>0.13</v>
      </c>
    </row>
    <row r="5039" spans="1:18">
      <c r="A5039" s="1">
        <v>42095</v>
      </c>
      <c r="B5039" t="s">
        <v>55</v>
      </c>
      <c r="C5039" t="s">
        <v>278</v>
      </c>
      <c r="D5039" s="4">
        <v>4809.5999999999995</v>
      </c>
      <c r="E5039" s="4">
        <v>2520.2303999999999</v>
      </c>
      <c r="F5039" s="3">
        <v>0.52400000000000002</v>
      </c>
      <c r="G5039" s="5">
        <v>308.30769230769226</v>
      </c>
      <c r="H5039" s="4">
        <v>161.55323076923077</v>
      </c>
      <c r="I5039">
        <v>15.6</v>
      </c>
      <c r="J5039" t="s">
        <v>47</v>
      </c>
      <c r="K5039" t="s">
        <v>91</v>
      </c>
      <c r="L5039" t="s">
        <v>279</v>
      </c>
      <c r="M5039" s="2">
        <v>41609</v>
      </c>
      <c r="N5039" s="2">
        <v>42338</v>
      </c>
      <c r="O5039" t="s">
        <v>13</v>
      </c>
      <c r="P5039">
        <v>0</v>
      </c>
    </row>
    <row r="5040" spans="1:18">
      <c r="A5040" s="1">
        <v>42125</v>
      </c>
      <c r="B5040" t="s">
        <v>55</v>
      </c>
      <c r="C5040" t="s">
        <v>56</v>
      </c>
      <c r="D5040" s="4">
        <v>1317369.5999999999</v>
      </c>
      <c r="E5040" s="4">
        <v>130814.80127999999</v>
      </c>
      <c r="F5040" s="3">
        <v>9.9299999999999999E-2</v>
      </c>
      <c r="G5040" s="5">
        <v>1093.4342629482071</v>
      </c>
      <c r="H5040" s="4">
        <v>108.57802231075696</v>
      </c>
      <c r="I5040">
        <v>1204.8</v>
      </c>
      <c r="J5040" t="s">
        <v>34</v>
      </c>
      <c r="K5040" t="s">
        <v>58</v>
      </c>
      <c r="L5040" t="s">
        <v>57</v>
      </c>
      <c r="M5040" s="2">
        <v>41270</v>
      </c>
      <c r="N5040" s="2">
        <v>44325</v>
      </c>
      <c r="O5040" t="s">
        <v>16</v>
      </c>
      <c r="P5040">
        <v>0.08</v>
      </c>
      <c r="Q5040">
        <v>0.08</v>
      </c>
    </row>
    <row r="5041" spans="1:17">
      <c r="A5041" s="1">
        <v>42125</v>
      </c>
      <c r="B5041" t="s">
        <v>55</v>
      </c>
      <c r="C5041" t="s">
        <v>59</v>
      </c>
      <c r="D5041" s="4">
        <v>1003548</v>
      </c>
      <c r="E5041" s="4">
        <v>97043.0916</v>
      </c>
      <c r="F5041" s="3">
        <v>9.6699999999999994E-2</v>
      </c>
      <c r="G5041" s="5">
        <v>1174.564606741573</v>
      </c>
      <c r="H5041" s="4">
        <v>113.58039747191012</v>
      </c>
      <c r="I5041">
        <v>854.4</v>
      </c>
      <c r="J5041" t="s">
        <v>34</v>
      </c>
      <c r="K5041" t="s">
        <v>58</v>
      </c>
      <c r="L5041" t="s">
        <v>57</v>
      </c>
      <c r="M5041" s="2">
        <v>41286</v>
      </c>
      <c r="N5041" s="2">
        <v>44325</v>
      </c>
      <c r="O5041" t="s">
        <v>16</v>
      </c>
      <c r="P5041">
        <v>0.08</v>
      </c>
      <c r="Q5041">
        <v>0.08</v>
      </c>
    </row>
    <row r="5042" spans="1:17">
      <c r="A5042" s="1">
        <v>42125</v>
      </c>
      <c r="B5042" t="s">
        <v>55</v>
      </c>
      <c r="C5042" t="s">
        <v>331</v>
      </c>
      <c r="D5042" s="4">
        <v>843393.6</v>
      </c>
      <c r="E5042" s="4">
        <v>78266.92607999999</v>
      </c>
      <c r="F5042" s="3">
        <v>9.2799999999999994E-2</v>
      </c>
      <c r="G5042" s="5">
        <v>1561.84</v>
      </c>
      <c r="H5042" s="4">
        <v>144.93875199999999</v>
      </c>
      <c r="I5042">
        <v>540</v>
      </c>
      <c r="J5042" t="s">
        <v>34</v>
      </c>
      <c r="K5042" t="s">
        <v>58</v>
      </c>
      <c r="L5042" t="s">
        <v>57</v>
      </c>
      <c r="M5042" s="2">
        <v>41877</v>
      </c>
      <c r="N5042" s="2">
        <v>43702</v>
      </c>
      <c r="O5042" t="s">
        <v>16</v>
      </c>
      <c r="P5042">
        <v>0.08</v>
      </c>
    </row>
    <row r="5043" spans="1:17">
      <c r="A5043" s="1">
        <v>42125</v>
      </c>
      <c r="B5043" t="s">
        <v>55</v>
      </c>
      <c r="C5043" t="s">
        <v>311</v>
      </c>
      <c r="D5043" s="4">
        <v>857949.6</v>
      </c>
      <c r="E5043" s="4">
        <v>78759.773279999979</v>
      </c>
      <c r="F5043" s="3">
        <v>9.1799999999999979E-2</v>
      </c>
      <c r="G5043" s="5">
        <v>1361.8247619047618</v>
      </c>
      <c r="H5043" s="4">
        <v>125.01551314285712</v>
      </c>
      <c r="I5043">
        <v>630</v>
      </c>
      <c r="J5043" t="s">
        <v>34</v>
      </c>
      <c r="K5043" t="s">
        <v>58</v>
      </c>
      <c r="L5043" t="s">
        <v>57</v>
      </c>
      <c r="M5043" s="2">
        <v>41757</v>
      </c>
      <c r="N5043" s="2">
        <v>43948</v>
      </c>
      <c r="O5043" t="s">
        <v>16</v>
      </c>
      <c r="P5043">
        <v>0.08</v>
      </c>
    </row>
    <row r="5044" spans="1:17">
      <c r="A5044" s="1">
        <v>42125</v>
      </c>
      <c r="B5044" t="s">
        <v>55</v>
      </c>
      <c r="C5044" t="s">
        <v>60</v>
      </c>
      <c r="D5044" s="4">
        <v>117622.68000000001</v>
      </c>
      <c r="E5044" s="4">
        <v>27229.650420000002</v>
      </c>
      <c r="F5044" s="3">
        <v>0.23150000000000001</v>
      </c>
      <c r="G5044" s="5">
        <v>468.9899521531101</v>
      </c>
      <c r="H5044" s="4">
        <v>108.57117392344499</v>
      </c>
      <c r="I5044">
        <v>250.79999999999998</v>
      </c>
      <c r="J5044" t="s">
        <v>62</v>
      </c>
      <c r="K5044" t="s">
        <v>61</v>
      </c>
      <c r="L5044" t="s">
        <v>61</v>
      </c>
      <c r="M5044" s="2">
        <v>41243</v>
      </c>
      <c r="N5044" s="2">
        <v>43229</v>
      </c>
      <c r="O5044" t="s">
        <v>13</v>
      </c>
      <c r="P5044">
        <v>0</v>
      </c>
      <c r="Q5044">
        <v>0</v>
      </c>
    </row>
    <row r="5045" spans="1:17">
      <c r="A5045" s="1">
        <v>42125</v>
      </c>
      <c r="B5045" t="s">
        <v>55</v>
      </c>
      <c r="C5045" t="s">
        <v>63</v>
      </c>
      <c r="D5045" s="4">
        <v>749900.4</v>
      </c>
      <c r="E5045" s="4">
        <v>204121.73999999996</v>
      </c>
      <c r="F5045" s="3">
        <v>0.27219846795654457</v>
      </c>
      <c r="G5045" s="5">
        <v>748.40359281437134</v>
      </c>
      <c r="H5045" s="4">
        <v>203.71431137724548</v>
      </c>
      <c r="I5045">
        <v>1002</v>
      </c>
      <c r="J5045" t="s">
        <v>34</v>
      </c>
      <c r="K5045" t="s">
        <v>58</v>
      </c>
      <c r="L5045" t="s">
        <v>57</v>
      </c>
      <c r="M5045" s="2">
        <v>42098</v>
      </c>
      <c r="N5045" s="2">
        <v>44325</v>
      </c>
      <c r="O5045" t="s">
        <v>16</v>
      </c>
      <c r="P5045">
        <v>7.0000000000000007E-2</v>
      </c>
      <c r="Q5045">
        <v>7.0000000000000007E-2</v>
      </c>
    </row>
    <row r="5046" spans="1:17">
      <c r="A5046" s="1">
        <v>42125</v>
      </c>
      <c r="B5046" t="s">
        <v>55</v>
      </c>
      <c r="C5046" t="s">
        <v>64</v>
      </c>
      <c r="D5046" s="4">
        <v>413544</v>
      </c>
      <c r="E5046" s="4">
        <v>75926.67839999999</v>
      </c>
      <c r="F5046" s="3">
        <v>0.18359999999999999</v>
      </c>
      <c r="G5046" s="5">
        <v>2114.2331288343557</v>
      </c>
      <c r="H5046" s="4">
        <v>388.1732024539877</v>
      </c>
      <c r="I5046">
        <v>195.6</v>
      </c>
      <c r="J5046" t="s">
        <v>10</v>
      </c>
      <c r="K5046" t="s">
        <v>12</v>
      </c>
      <c r="L5046" t="s">
        <v>27</v>
      </c>
      <c r="M5046" s="2">
        <v>41299</v>
      </c>
      <c r="N5046" s="2">
        <v>42499</v>
      </c>
      <c r="O5046" t="s">
        <v>21</v>
      </c>
      <c r="P5046">
        <v>0.16</v>
      </c>
      <c r="Q5046">
        <v>0.16</v>
      </c>
    </row>
    <row r="5047" spans="1:17">
      <c r="A5047" s="1">
        <v>42125</v>
      </c>
      <c r="B5047" t="s">
        <v>55</v>
      </c>
      <c r="C5047" t="s">
        <v>66</v>
      </c>
      <c r="D5047" s="4">
        <v>327090</v>
      </c>
      <c r="E5047" s="4">
        <v>57469.712999999996</v>
      </c>
      <c r="F5047" s="3">
        <v>0.1757</v>
      </c>
      <c r="G5047" s="5">
        <v>2725.75</v>
      </c>
      <c r="H5047" s="4">
        <v>478.91427499999998</v>
      </c>
      <c r="I5047">
        <v>120</v>
      </c>
      <c r="J5047" t="s">
        <v>10</v>
      </c>
      <c r="K5047" t="s">
        <v>20</v>
      </c>
      <c r="L5047" t="s">
        <v>20</v>
      </c>
      <c r="M5047" s="2">
        <v>41279</v>
      </c>
      <c r="N5047" s="2">
        <v>42499</v>
      </c>
      <c r="O5047" t="s">
        <v>21</v>
      </c>
      <c r="P5047">
        <v>0.15</v>
      </c>
      <c r="Q5047">
        <v>0.16</v>
      </c>
    </row>
    <row r="5048" spans="1:17">
      <c r="A5048" s="1">
        <v>42125</v>
      </c>
      <c r="B5048" t="s">
        <v>55</v>
      </c>
      <c r="C5048" t="s">
        <v>67</v>
      </c>
      <c r="D5048" s="4">
        <v>165025.19999999998</v>
      </c>
      <c r="E5048" s="4">
        <v>33896.176079999997</v>
      </c>
      <c r="F5048" s="3">
        <v>0.2054</v>
      </c>
      <c r="G5048" s="5">
        <v>1217</v>
      </c>
      <c r="H5048" s="4">
        <v>249.9718</v>
      </c>
      <c r="I5048">
        <v>135.6</v>
      </c>
      <c r="J5048" t="s">
        <v>10</v>
      </c>
      <c r="K5048" t="s">
        <v>20</v>
      </c>
      <c r="L5048" t="s">
        <v>20</v>
      </c>
      <c r="M5048" s="2">
        <v>41281</v>
      </c>
      <c r="N5048" s="2">
        <v>42155</v>
      </c>
      <c r="O5048" t="s">
        <v>21</v>
      </c>
      <c r="P5048">
        <v>0.14000000000000001</v>
      </c>
      <c r="Q5048">
        <v>0.14000000000000001</v>
      </c>
    </row>
    <row r="5049" spans="1:17">
      <c r="A5049" s="1">
        <v>42125</v>
      </c>
      <c r="B5049" t="s">
        <v>55</v>
      </c>
      <c r="C5049" t="s">
        <v>68</v>
      </c>
      <c r="D5049" s="4">
        <v>34578</v>
      </c>
      <c r="E5049" s="4">
        <v>17278.6266</v>
      </c>
      <c r="F5049" s="3">
        <v>0.49969999999999998</v>
      </c>
      <c r="G5049" s="5">
        <v>480.25</v>
      </c>
      <c r="H5049" s="4">
        <v>239.98092499999998</v>
      </c>
      <c r="I5049">
        <v>72</v>
      </c>
      <c r="J5049" t="s">
        <v>10</v>
      </c>
      <c r="K5049" t="s">
        <v>11</v>
      </c>
      <c r="L5049" t="s">
        <v>42</v>
      </c>
      <c r="M5049" s="2">
        <v>41280</v>
      </c>
      <c r="N5049" s="2">
        <v>42155</v>
      </c>
      <c r="O5049" t="s">
        <v>21</v>
      </c>
      <c r="P5049">
        <v>0.15</v>
      </c>
      <c r="Q5049">
        <v>0.15</v>
      </c>
    </row>
    <row r="5050" spans="1:17">
      <c r="A5050" s="1">
        <v>42125</v>
      </c>
      <c r="B5050" t="s">
        <v>55</v>
      </c>
      <c r="C5050" t="s">
        <v>69</v>
      </c>
      <c r="D5050" s="4">
        <v>88540.800000000003</v>
      </c>
      <c r="E5050" s="4">
        <v>48980.770559999997</v>
      </c>
      <c r="F5050" s="3">
        <v>0.55319999999999991</v>
      </c>
      <c r="G5050" s="5">
        <v>469.96178343949043</v>
      </c>
      <c r="H5050" s="4">
        <v>259.98285859872607</v>
      </c>
      <c r="I5050">
        <v>188.4</v>
      </c>
      <c r="J5050" t="s">
        <v>10</v>
      </c>
      <c r="K5050" t="s">
        <v>20</v>
      </c>
      <c r="L5050" t="s">
        <v>20</v>
      </c>
      <c r="M5050" s="2">
        <v>41283</v>
      </c>
      <c r="N5050" s="2">
        <v>42155</v>
      </c>
      <c r="O5050" t="s">
        <v>21</v>
      </c>
      <c r="P5050">
        <v>0.17</v>
      </c>
      <c r="Q5050">
        <v>0.17</v>
      </c>
    </row>
    <row r="5051" spans="1:17">
      <c r="A5051" s="1">
        <v>42125</v>
      </c>
      <c r="B5051" t="s">
        <v>55</v>
      </c>
      <c r="C5051" t="s">
        <v>70</v>
      </c>
      <c r="D5051" s="4">
        <v>359026.8</v>
      </c>
      <c r="E5051" s="4">
        <v>68250.994680000003</v>
      </c>
      <c r="F5051" s="3">
        <v>0.19010000000000002</v>
      </c>
      <c r="G5051" s="5">
        <v>1709.6514285714286</v>
      </c>
      <c r="H5051" s="4">
        <v>325.00473657142857</v>
      </c>
      <c r="I5051">
        <v>210</v>
      </c>
      <c r="J5051" t="s">
        <v>10</v>
      </c>
      <c r="K5051" t="s">
        <v>20</v>
      </c>
      <c r="L5051" t="s">
        <v>20</v>
      </c>
      <c r="M5051" s="2">
        <v>41284</v>
      </c>
      <c r="N5051" s="2">
        <v>42499</v>
      </c>
      <c r="O5051" t="s">
        <v>16</v>
      </c>
      <c r="P5051">
        <v>0.18</v>
      </c>
      <c r="Q5051">
        <v>0.18</v>
      </c>
    </row>
    <row r="5052" spans="1:17">
      <c r="A5052" s="1">
        <v>42125</v>
      </c>
      <c r="B5052" t="s">
        <v>55</v>
      </c>
      <c r="C5052" t="s">
        <v>71</v>
      </c>
      <c r="D5052" s="4">
        <v>143918.61600000001</v>
      </c>
      <c r="E5052" s="4">
        <v>37059.043620000004</v>
      </c>
      <c r="F5052" s="3">
        <v>0.25750000000000001</v>
      </c>
      <c r="G5052" s="5">
        <v>493.54806584362149</v>
      </c>
      <c r="H5052" s="4">
        <v>127.08862695473253</v>
      </c>
      <c r="I5052">
        <v>291.59999999999997</v>
      </c>
      <c r="J5052" t="s">
        <v>10</v>
      </c>
      <c r="K5052" t="s">
        <v>12</v>
      </c>
      <c r="L5052" t="s">
        <v>12</v>
      </c>
      <c r="M5052" s="2">
        <v>41340</v>
      </c>
      <c r="N5052" s="2">
        <v>42499</v>
      </c>
      <c r="O5052" t="s">
        <v>16</v>
      </c>
      <c r="P5052">
        <v>0.13</v>
      </c>
      <c r="Q5052">
        <v>0.14000000000000001</v>
      </c>
    </row>
    <row r="5053" spans="1:17">
      <c r="A5053" s="1">
        <v>42125</v>
      </c>
      <c r="B5053" t="s">
        <v>55</v>
      </c>
      <c r="C5053" t="s">
        <v>72</v>
      </c>
      <c r="D5053" s="4">
        <v>109012.632</v>
      </c>
      <c r="E5053" s="4">
        <v>25923.203889599998</v>
      </c>
      <c r="F5053" s="3">
        <v>0.23779999999999998</v>
      </c>
      <c r="G5053" s="5">
        <v>534.37564705882357</v>
      </c>
      <c r="H5053" s="4">
        <v>127.07452887058822</v>
      </c>
      <c r="I5053">
        <v>204</v>
      </c>
      <c r="J5053" t="s">
        <v>10</v>
      </c>
      <c r="K5053" t="s">
        <v>20</v>
      </c>
      <c r="L5053" t="s">
        <v>20</v>
      </c>
      <c r="M5053" s="2">
        <v>41337</v>
      </c>
      <c r="N5053" s="2">
        <v>42499</v>
      </c>
      <c r="O5053" t="s">
        <v>16</v>
      </c>
      <c r="P5053">
        <v>0.13</v>
      </c>
      <c r="Q5053">
        <v>0.14000000000000001</v>
      </c>
    </row>
    <row r="5054" spans="1:17">
      <c r="A5054" s="1">
        <v>42125</v>
      </c>
      <c r="B5054" t="s">
        <v>55</v>
      </c>
      <c r="C5054" t="s">
        <v>73</v>
      </c>
      <c r="D5054" s="4">
        <v>174032.4</v>
      </c>
      <c r="E5054" s="4">
        <v>40375.51679999999</v>
      </c>
      <c r="F5054" s="3">
        <v>0.23199999999999996</v>
      </c>
      <c r="G5054" s="5">
        <v>1218.7142857142858</v>
      </c>
      <c r="H5054" s="4">
        <v>282.74171428571424</v>
      </c>
      <c r="I5054">
        <v>142.79999999999998</v>
      </c>
      <c r="J5054" t="s">
        <v>10</v>
      </c>
      <c r="K5054" t="s">
        <v>20</v>
      </c>
      <c r="L5054" t="s">
        <v>20</v>
      </c>
      <c r="M5054" s="2">
        <v>41284</v>
      </c>
      <c r="N5054" s="2">
        <v>43229</v>
      </c>
      <c r="O5054" t="s">
        <v>21</v>
      </c>
      <c r="P5054">
        <v>0.16</v>
      </c>
      <c r="Q5054">
        <v>0.16</v>
      </c>
    </row>
    <row r="5055" spans="1:17">
      <c r="A5055" s="1">
        <v>42125</v>
      </c>
      <c r="B5055" t="s">
        <v>55</v>
      </c>
      <c r="C5055" t="s">
        <v>74</v>
      </c>
      <c r="D5055" s="4">
        <v>135217.19999999998</v>
      </c>
      <c r="E5055" s="4">
        <v>22905.793679999999</v>
      </c>
      <c r="F5055" s="3">
        <v>0.16940000000000002</v>
      </c>
      <c r="G5055" s="5">
        <v>411.24452554744516</v>
      </c>
      <c r="H5055" s="4">
        <v>69.664822627737223</v>
      </c>
      <c r="I5055">
        <v>328.8</v>
      </c>
      <c r="J5055" t="s">
        <v>10</v>
      </c>
      <c r="K5055" t="s">
        <v>20</v>
      </c>
      <c r="L5055" t="s">
        <v>20</v>
      </c>
      <c r="M5055" s="2">
        <v>41299</v>
      </c>
      <c r="N5055" s="2">
        <v>42133</v>
      </c>
      <c r="O5055" t="s">
        <v>21</v>
      </c>
      <c r="P5055">
        <v>0.15</v>
      </c>
    </row>
    <row r="5056" spans="1:17">
      <c r="A5056" s="1">
        <v>42125</v>
      </c>
      <c r="B5056" t="s">
        <v>55</v>
      </c>
      <c r="C5056" t="s">
        <v>75</v>
      </c>
      <c r="D5056" s="4">
        <v>632760</v>
      </c>
      <c r="E5056" s="4">
        <v>110036.96399999999</v>
      </c>
      <c r="F5056" s="3">
        <v>0.1739</v>
      </c>
      <c r="G5056" s="5">
        <v>1690.0641025641028</v>
      </c>
      <c r="H5056" s="4">
        <v>293.90214743589746</v>
      </c>
      <c r="I5056">
        <v>374.4</v>
      </c>
      <c r="J5056" t="s">
        <v>10</v>
      </c>
      <c r="K5056" t="s">
        <v>76</v>
      </c>
      <c r="L5056" t="s">
        <v>76</v>
      </c>
      <c r="M5056" s="2">
        <v>41295</v>
      </c>
      <c r="N5056" s="2">
        <v>42133</v>
      </c>
      <c r="O5056" t="s">
        <v>21</v>
      </c>
      <c r="P5056">
        <v>0.15</v>
      </c>
    </row>
    <row r="5057" spans="1:17">
      <c r="A5057" s="1">
        <v>42125</v>
      </c>
      <c r="B5057" t="s">
        <v>55</v>
      </c>
      <c r="C5057" t="s">
        <v>77</v>
      </c>
      <c r="D5057" s="4">
        <v>315432.84000000003</v>
      </c>
      <c r="E5057" s="4">
        <v>64001.323236000004</v>
      </c>
      <c r="F5057" s="3">
        <v>0.2029</v>
      </c>
      <c r="G5057" s="5">
        <v>1168.2697777777778</v>
      </c>
      <c r="H5057" s="4">
        <v>237.04193791111112</v>
      </c>
      <c r="I5057">
        <v>270</v>
      </c>
      <c r="J5057" t="s">
        <v>10</v>
      </c>
      <c r="K5057" t="s">
        <v>76</v>
      </c>
      <c r="L5057" t="s">
        <v>76</v>
      </c>
      <c r="M5057" s="2">
        <v>41279</v>
      </c>
      <c r="N5057" s="2">
        <v>42499</v>
      </c>
      <c r="O5057" t="s">
        <v>21</v>
      </c>
      <c r="P5057">
        <v>0.13</v>
      </c>
      <c r="Q5057">
        <v>0.14000000000000001</v>
      </c>
    </row>
    <row r="5058" spans="1:17">
      <c r="A5058" s="1">
        <v>42125</v>
      </c>
      <c r="B5058" t="s">
        <v>55</v>
      </c>
      <c r="C5058" t="s">
        <v>78</v>
      </c>
      <c r="D5058" s="4">
        <v>361113.59999999998</v>
      </c>
      <c r="E5058" s="4">
        <v>81575.562239999985</v>
      </c>
      <c r="F5058" s="3">
        <v>0.22589999999999996</v>
      </c>
      <c r="G5058" s="5">
        <v>1399.6651162790697</v>
      </c>
      <c r="H5058" s="4">
        <v>316.1843497674418</v>
      </c>
      <c r="I5058">
        <v>258</v>
      </c>
      <c r="J5058" t="s">
        <v>10</v>
      </c>
      <c r="K5058" t="s">
        <v>20</v>
      </c>
      <c r="L5058" t="s">
        <v>20</v>
      </c>
      <c r="M5058" s="2">
        <v>41274</v>
      </c>
      <c r="N5058" s="2">
        <v>42435</v>
      </c>
      <c r="O5058" t="s">
        <v>21</v>
      </c>
      <c r="P5058">
        <v>0.18</v>
      </c>
      <c r="Q5058">
        <v>0.19</v>
      </c>
    </row>
    <row r="5059" spans="1:17">
      <c r="A5059" s="1">
        <v>42125</v>
      </c>
      <c r="B5059" t="s">
        <v>55</v>
      </c>
      <c r="C5059" t="s">
        <v>79</v>
      </c>
      <c r="D5059" s="4">
        <v>1121994</v>
      </c>
      <c r="E5059" s="4">
        <v>234608.94540000003</v>
      </c>
      <c r="F5059" s="3">
        <v>0.20910000000000004</v>
      </c>
      <c r="G5059" s="5">
        <v>723.12064965197214</v>
      </c>
      <c r="H5059" s="4">
        <v>151.20452784222741</v>
      </c>
      <c r="I5059">
        <v>1551.6</v>
      </c>
      <c r="J5059" t="s">
        <v>32</v>
      </c>
      <c r="K5059" t="s">
        <v>79</v>
      </c>
      <c r="L5059" t="s">
        <v>32</v>
      </c>
      <c r="M5059" s="2">
        <v>41338</v>
      </c>
      <c r="N5059" s="2">
        <v>44349</v>
      </c>
      <c r="O5059" t="s">
        <v>30</v>
      </c>
      <c r="P5059">
        <v>0.14000000000000001</v>
      </c>
    </row>
    <row r="5060" spans="1:17">
      <c r="A5060" s="1">
        <v>42125</v>
      </c>
      <c r="B5060" t="s">
        <v>55</v>
      </c>
      <c r="C5060" t="s">
        <v>270</v>
      </c>
      <c r="D5060" s="4">
        <v>1161729.5999999999</v>
      </c>
      <c r="E5060" s="4">
        <v>81785.763840000014</v>
      </c>
      <c r="F5060" s="3">
        <v>7.0400000000000018E-2</v>
      </c>
      <c r="G5060" s="5">
        <v>994.97225077081191</v>
      </c>
      <c r="H5060" s="4">
        <v>70.046046454265181</v>
      </c>
      <c r="I5060">
        <v>1167.5999999999999</v>
      </c>
      <c r="J5060" t="s">
        <v>34</v>
      </c>
      <c r="K5060" t="s">
        <v>58</v>
      </c>
      <c r="L5060" t="s">
        <v>57</v>
      </c>
      <c r="M5060" s="2">
        <v>41446</v>
      </c>
      <c r="N5060" s="2">
        <v>44487</v>
      </c>
      <c r="O5060" t="s">
        <v>16</v>
      </c>
      <c r="P5060">
        <v>0</v>
      </c>
    </row>
    <row r="5061" spans="1:17">
      <c r="A5061" s="1">
        <v>42125</v>
      </c>
      <c r="B5061" t="s">
        <v>55</v>
      </c>
      <c r="C5061" t="s">
        <v>273</v>
      </c>
      <c r="D5061" s="4">
        <v>2102852.4</v>
      </c>
      <c r="E5061" s="4">
        <v>105142.62000000001</v>
      </c>
      <c r="F5061" s="3">
        <v>5.000000000000001E-2</v>
      </c>
      <c r="G5061" s="5">
        <v>3937.9258426966289</v>
      </c>
      <c r="H5061" s="4">
        <v>196.89629213483147</v>
      </c>
      <c r="I5061">
        <v>534</v>
      </c>
      <c r="J5061" t="s">
        <v>34</v>
      </c>
      <c r="K5061" t="s">
        <v>58</v>
      </c>
      <c r="L5061" t="s">
        <v>57</v>
      </c>
      <c r="M5061" s="2">
        <v>41514</v>
      </c>
      <c r="N5061" s="2">
        <v>44525</v>
      </c>
      <c r="O5061" t="s">
        <v>16</v>
      </c>
      <c r="P5061">
        <v>0.05</v>
      </c>
    </row>
    <row r="5062" spans="1:17">
      <c r="A5062" s="1">
        <v>42125</v>
      </c>
      <c r="B5062" t="s">
        <v>55</v>
      </c>
      <c r="C5062" t="s">
        <v>283</v>
      </c>
      <c r="D5062" s="4">
        <v>926661.6</v>
      </c>
      <c r="E5062" s="4">
        <v>55785.028319999998</v>
      </c>
      <c r="F5062" s="3">
        <v>6.0199999999999997E-2</v>
      </c>
      <c r="G5062" s="5">
        <v>1660.683870967742</v>
      </c>
      <c r="H5062" s="4">
        <v>99.973169032258056</v>
      </c>
      <c r="I5062">
        <v>558</v>
      </c>
      <c r="J5062" t="s">
        <v>34</v>
      </c>
      <c r="K5062" t="s">
        <v>58</v>
      </c>
      <c r="L5062" t="s">
        <v>57</v>
      </c>
      <c r="M5062" s="2">
        <v>41567</v>
      </c>
      <c r="N5062" s="2">
        <v>44578</v>
      </c>
      <c r="O5062" t="s">
        <v>16</v>
      </c>
      <c r="P5062">
        <v>0.05</v>
      </c>
    </row>
    <row r="5063" spans="1:17">
      <c r="A5063" s="1">
        <v>42125</v>
      </c>
      <c r="B5063" t="s">
        <v>55</v>
      </c>
      <c r="C5063" t="s">
        <v>80</v>
      </c>
      <c r="D5063" s="4">
        <v>880686</v>
      </c>
      <c r="E5063" s="4">
        <v>65963.381399999998</v>
      </c>
      <c r="F5063" s="3">
        <v>7.4899999999999994E-2</v>
      </c>
      <c r="G5063" s="5">
        <v>3366.5366972477068</v>
      </c>
      <c r="H5063" s="4">
        <v>252.15359862385324</v>
      </c>
      <c r="I5063">
        <v>261.59999999999997</v>
      </c>
      <c r="J5063" t="s">
        <v>10</v>
      </c>
      <c r="K5063" t="s">
        <v>20</v>
      </c>
      <c r="L5063" t="s">
        <v>20</v>
      </c>
      <c r="M5063" s="2">
        <v>41374</v>
      </c>
      <c r="N5063" s="2">
        <v>42499</v>
      </c>
      <c r="O5063" t="s">
        <v>21</v>
      </c>
      <c r="P5063">
        <v>0.06</v>
      </c>
      <c r="Q5063">
        <v>0.06</v>
      </c>
    </row>
    <row r="5064" spans="1:17">
      <c r="A5064" s="1">
        <v>42125</v>
      </c>
      <c r="B5064" t="s">
        <v>55</v>
      </c>
      <c r="C5064" t="s">
        <v>81</v>
      </c>
      <c r="D5064" s="4">
        <v>669490.91999999993</v>
      </c>
      <c r="E5064" s="4">
        <v>150300.71153999999</v>
      </c>
      <c r="F5064" s="3">
        <v>0.22450000000000001</v>
      </c>
      <c r="G5064" s="5">
        <v>864.97534883720925</v>
      </c>
      <c r="H5064" s="4">
        <v>194.18696581395346</v>
      </c>
      <c r="I5064">
        <v>774</v>
      </c>
      <c r="J5064" t="s">
        <v>10</v>
      </c>
      <c r="K5064" t="s">
        <v>12</v>
      </c>
      <c r="L5064" t="s">
        <v>23</v>
      </c>
      <c r="M5064" s="2">
        <v>41299</v>
      </c>
      <c r="N5064" s="2">
        <v>43229</v>
      </c>
      <c r="O5064" t="s">
        <v>21</v>
      </c>
      <c r="P5064">
        <v>0.11</v>
      </c>
      <c r="Q5064">
        <v>0.12</v>
      </c>
    </row>
    <row r="5065" spans="1:17">
      <c r="A5065" s="1">
        <v>42125</v>
      </c>
      <c r="B5065" t="s">
        <v>55</v>
      </c>
      <c r="C5065" t="s">
        <v>82</v>
      </c>
      <c r="D5065" s="4">
        <v>350420.39999999997</v>
      </c>
      <c r="E5065" s="4">
        <v>85467.535559999989</v>
      </c>
      <c r="F5065" s="3">
        <v>0.24390000000000001</v>
      </c>
      <c r="G5065" s="5">
        <v>1054.2129963898917</v>
      </c>
      <c r="H5065" s="4">
        <v>257.12254981949457</v>
      </c>
      <c r="I5065">
        <v>332.4</v>
      </c>
      <c r="J5065" t="s">
        <v>10</v>
      </c>
      <c r="K5065" t="s">
        <v>12</v>
      </c>
      <c r="L5065" t="s">
        <v>12</v>
      </c>
      <c r="M5065" s="2">
        <v>41331</v>
      </c>
      <c r="N5065" s="2">
        <v>42499</v>
      </c>
      <c r="O5065" t="s">
        <v>21</v>
      </c>
      <c r="P5065">
        <v>0.15</v>
      </c>
      <c r="Q5065">
        <v>0.15</v>
      </c>
    </row>
    <row r="5066" spans="1:17">
      <c r="A5066" s="1">
        <v>42125</v>
      </c>
      <c r="B5066" t="s">
        <v>55</v>
      </c>
      <c r="C5066" t="s">
        <v>83</v>
      </c>
      <c r="D5066" s="4">
        <v>510807.6</v>
      </c>
      <c r="E5066" s="4">
        <v>96031.828800000003</v>
      </c>
      <c r="F5066" s="3">
        <v>0.18800000000000003</v>
      </c>
      <c r="G5066" s="5">
        <v>2876.1689189189187</v>
      </c>
      <c r="H5066" s="4">
        <v>540.71975675675674</v>
      </c>
      <c r="I5066">
        <v>177.6</v>
      </c>
      <c r="J5066" t="s">
        <v>10</v>
      </c>
      <c r="K5066" t="s">
        <v>20</v>
      </c>
      <c r="L5066" t="s">
        <v>20</v>
      </c>
      <c r="M5066" s="2">
        <v>41295</v>
      </c>
      <c r="N5066" s="2">
        <v>42158</v>
      </c>
      <c r="O5066" t="s">
        <v>21</v>
      </c>
      <c r="P5066">
        <v>0.15</v>
      </c>
      <c r="Q5066">
        <v>0.18</v>
      </c>
    </row>
    <row r="5067" spans="1:17">
      <c r="A5067" s="1">
        <v>42125</v>
      </c>
      <c r="B5067" t="s">
        <v>55</v>
      </c>
      <c r="C5067" t="s">
        <v>84</v>
      </c>
      <c r="D5067" s="4">
        <v>395882.39999999997</v>
      </c>
      <c r="E5067" s="4">
        <v>72011.008560000002</v>
      </c>
      <c r="F5067" s="3">
        <v>0.18190000000000003</v>
      </c>
      <c r="G5067" s="5">
        <v>1874.4431818181818</v>
      </c>
      <c r="H5067" s="4">
        <v>340.96121477272732</v>
      </c>
      <c r="I5067">
        <v>211.2</v>
      </c>
      <c r="J5067" t="s">
        <v>10</v>
      </c>
      <c r="K5067" t="s">
        <v>20</v>
      </c>
      <c r="L5067" t="s">
        <v>20</v>
      </c>
      <c r="M5067" s="2">
        <v>41298</v>
      </c>
      <c r="N5067" s="2">
        <v>42153</v>
      </c>
      <c r="O5067" t="s">
        <v>21</v>
      </c>
      <c r="P5067">
        <v>0.15</v>
      </c>
      <c r="Q5067">
        <v>0.16</v>
      </c>
    </row>
    <row r="5068" spans="1:17">
      <c r="A5068" s="1">
        <v>42125</v>
      </c>
      <c r="B5068" t="s">
        <v>55</v>
      </c>
      <c r="C5068" t="s">
        <v>85</v>
      </c>
      <c r="D5068" s="4">
        <v>161847.88799999998</v>
      </c>
      <c r="E5068" s="4">
        <v>22156.975867199999</v>
      </c>
      <c r="F5068" s="3">
        <v>0.13690000000000002</v>
      </c>
      <c r="G5068" s="5">
        <v>1309.4489320388348</v>
      </c>
      <c r="H5068" s="4">
        <v>179.26355879611651</v>
      </c>
      <c r="I5068">
        <v>123.6</v>
      </c>
      <c r="J5068" t="s">
        <v>10</v>
      </c>
      <c r="K5068" t="s">
        <v>76</v>
      </c>
      <c r="L5068" t="s">
        <v>76</v>
      </c>
      <c r="M5068" s="2">
        <v>41345</v>
      </c>
      <c r="N5068" s="2">
        <v>42499</v>
      </c>
      <c r="O5068" t="s">
        <v>16</v>
      </c>
      <c r="P5068">
        <v>0.13</v>
      </c>
      <c r="Q5068">
        <v>0.14000000000000001</v>
      </c>
    </row>
    <row r="5069" spans="1:17">
      <c r="A5069" s="1">
        <v>42125</v>
      </c>
      <c r="B5069" t="s">
        <v>55</v>
      </c>
      <c r="C5069" t="s">
        <v>86</v>
      </c>
      <c r="D5069" s="4">
        <v>351226.8</v>
      </c>
      <c r="E5069" s="4">
        <v>70947.813599999994</v>
      </c>
      <c r="F5069" s="3">
        <v>0.20199999999999999</v>
      </c>
      <c r="G5069" s="5">
        <v>2268.9069767441861</v>
      </c>
      <c r="H5069" s="4">
        <v>458.31920930232559</v>
      </c>
      <c r="I5069">
        <v>154.79999999999998</v>
      </c>
      <c r="J5069" t="s">
        <v>10</v>
      </c>
      <c r="K5069" t="s">
        <v>76</v>
      </c>
      <c r="L5069" t="s">
        <v>76</v>
      </c>
      <c r="M5069" s="2">
        <v>41355</v>
      </c>
      <c r="N5069" s="2">
        <v>42499</v>
      </c>
      <c r="O5069" t="s">
        <v>21</v>
      </c>
      <c r="P5069">
        <v>0.18</v>
      </c>
      <c r="Q5069">
        <v>0.18</v>
      </c>
    </row>
    <row r="5070" spans="1:17">
      <c r="A5070" s="1">
        <v>42125</v>
      </c>
      <c r="B5070" t="s">
        <v>55</v>
      </c>
      <c r="C5070" t="s">
        <v>87</v>
      </c>
      <c r="D5070" s="4">
        <v>292420.8</v>
      </c>
      <c r="E5070" s="4">
        <v>68309.498879999999</v>
      </c>
      <c r="F5070" s="3">
        <v>0.2336</v>
      </c>
      <c r="G5070" s="5">
        <v>1177.217391304348</v>
      </c>
      <c r="H5070" s="4">
        <v>274.99798260869568</v>
      </c>
      <c r="I5070">
        <v>248.39999999999998</v>
      </c>
      <c r="J5070" t="s">
        <v>10</v>
      </c>
      <c r="K5070" t="s">
        <v>20</v>
      </c>
      <c r="L5070" t="s">
        <v>20</v>
      </c>
      <c r="M5070" s="2">
        <v>41285</v>
      </c>
      <c r="N5070" s="2">
        <v>42499</v>
      </c>
      <c r="O5070" t="s">
        <v>21</v>
      </c>
      <c r="P5070">
        <v>0.18</v>
      </c>
      <c r="Q5070">
        <v>0.18</v>
      </c>
    </row>
    <row r="5071" spans="1:17">
      <c r="A5071" s="1">
        <v>42125</v>
      </c>
      <c r="B5071" t="s">
        <v>55</v>
      </c>
      <c r="C5071" t="s">
        <v>88</v>
      </c>
      <c r="D5071" s="4">
        <v>87078.96</v>
      </c>
      <c r="E5071" s="4">
        <v>20132.655552</v>
      </c>
      <c r="F5071" s="3">
        <v>0.23119999999999999</v>
      </c>
      <c r="G5071" s="5">
        <v>549.7409090909091</v>
      </c>
      <c r="H5071" s="4">
        <v>127.10009818181818</v>
      </c>
      <c r="I5071">
        <v>158.4</v>
      </c>
      <c r="J5071" t="s">
        <v>10</v>
      </c>
      <c r="K5071" t="s">
        <v>20</v>
      </c>
      <c r="L5071" t="s">
        <v>20</v>
      </c>
      <c r="M5071" s="2">
        <v>41345</v>
      </c>
      <c r="N5071" s="2">
        <v>42499</v>
      </c>
      <c r="O5071" t="s">
        <v>16</v>
      </c>
      <c r="P5071">
        <v>0.13</v>
      </c>
      <c r="Q5071">
        <v>0.14000000000000001</v>
      </c>
    </row>
    <row r="5072" spans="1:17">
      <c r="A5072" s="1">
        <v>42125</v>
      </c>
      <c r="B5072" t="s">
        <v>55</v>
      </c>
      <c r="C5072" t="s">
        <v>89</v>
      </c>
      <c r="D5072" s="4">
        <v>251049.59999999998</v>
      </c>
      <c r="E5072" s="4">
        <v>29900.00736</v>
      </c>
      <c r="F5072" s="3">
        <v>0.11910000000000001</v>
      </c>
      <c r="G5072" s="5">
        <v>2350.651685393258</v>
      </c>
      <c r="H5072" s="4">
        <v>279.96261573033706</v>
      </c>
      <c r="I5072">
        <v>106.8</v>
      </c>
      <c r="J5072" t="s">
        <v>47</v>
      </c>
      <c r="K5072" t="s">
        <v>91</v>
      </c>
      <c r="L5072" t="s">
        <v>90</v>
      </c>
      <c r="M5072" s="2">
        <v>41250</v>
      </c>
      <c r="N5072" s="2">
        <v>42155</v>
      </c>
      <c r="O5072" t="s">
        <v>13</v>
      </c>
      <c r="P5072">
        <v>0</v>
      </c>
    </row>
    <row r="5073" spans="1:18">
      <c r="A5073" s="1">
        <v>42125</v>
      </c>
      <c r="B5073" t="s">
        <v>55</v>
      </c>
      <c r="C5073" t="s">
        <v>92</v>
      </c>
      <c r="D5073" s="4">
        <v>235437.6</v>
      </c>
      <c r="E5073" s="4">
        <v>23708.566319999998</v>
      </c>
      <c r="F5073" s="3">
        <v>0.10069999999999998</v>
      </c>
      <c r="G5073" s="5">
        <v>4562.7441860465115</v>
      </c>
      <c r="H5073" s="4">
        <v>459.46833953488368</v>
      </c>
      <c r="I5073">
        <v>51.6</v>
      </c>
      <c r="J5073" t="s">
        <v>10</v>
      </c>
      <c r="K5073" t="s">
        <v>11</v>
      </c>
      <c r="L5073" t="s">
        <v>42</v>
      </c>
      <c r="M5073" s="2">
        <v>41332</v>
      </c>
      <c r="N5073" s="2">
        <v>42155</v>
      </c>
      <c r="O5073" t="s">
        <v>21</v>
      </c>
      <c r="P5073">
        <v>0.16</v>
      </c>
      <c r="Q5073">
        <v>0.16</v>
      </c>
    </row>
    <row r="5074" spans="1:18">
      <c r="A5074" s="1">
        <v>42125</v>
      </c>
      <c r="B5074" t="s">
        <v>55</v>
      </c>
      <c r="C5074" t="s">
        <v>93</v>
      </c>
      <c r="D5074" s="4">
        <v>310926</v>
      </c>
      <c r="E5074" s="4">
        <v>47820.418799999999</v>
      </c>
      <c r="F5074" s="3">
        <v>0.15379999999999999</v>
      </c>
      <c r="G5074" s="5">
        <v>4982.7884615384619</v>
      </c>
      <c r="H5074" s="4">
        <v>766.35286538461537</v>
      </c>
      <c r="I5074">
        <v>62.4</v>
      </c>
      <c r="J5074" t="s">
        <v>10</v>
      </c>
      <c r="K5074" t="s">
        <v>11</v>
      </c>
      <c r="L5074" t="s">
        <v>94</v>
      </c>
      <c r="M5074" s="2">
        <v>41287</v>
      </c>
      <c r="N5074" s="2">
        <v>42499</v>
      </c>
      <c r="O5074" t="s">
        <v>21</v>
      </c>
      <c r="P5074">
        <v>0.13</v>
      </c>
      <c r="Q5074">
        <v>0.15</v>
      </c>
    </row>
    <row r="5075" spans="1:18">
      <c r="A5075" s="1">
        <v>42125</v>
      </c>
      <c r="B5075" t="s">
        <v>55</v>
      </c>
      <c r="C5075" t="s">
        <v>95</v>
      </c>
      <c r="D5075" s="4">
        <v>212313.60000000001</v>
      </c>
      <c r="E5075" s="4">
        <v>37537.044479999997</v>
      </c>
      <c r="F5075" s="3">
        <v>0.17679999999999998</v>
      </c>
      <c r="G5075" s="5">
        <v>1565.7345132743365</v>
      </c>
      <c r="H5075" s="4">
        <v>276.82186194690263</v>
      </c>
      <c r="I5075">
        <v>135.6</v>
      </c>
      <c r="J5075" t="s">
        <v>10</v>
      </c>
      <c r="K5075" t="s">
        <v>20</v>
      </c>
      <c r="L5075" t="s">
        <v>20</v>
      </c>
      <c r="M5075" s="2">
        <v>41974</v>
      </c>
      <c r="N5075" s="2">
        <v>42499</v>
      </c>
      <c r="O5075" t="s">
        <v>21</v>
      </c>
      <c r="P5075">
        <v>0.13</v>
      </c>
      <c r="Q5075">
        <v>0.14000000000000001</v>
      </c>
    </row>
    <row r="5076" spans="1:18">
      <c r="A5076" s="1">
        <v>42125</v>
      </c>
      <c r="B5076" t="s">
        <v>55</v>
      </c>
      <c r="C5076" t="s">
        <v>96</v>
      </c>
      <c r="D5076" s="4">
        <v>635253.23999999987</v>
      </c>
      <c r="E5076" s="4">
        <v>116187.81759599996</v>
      </c>
      <c r="F5076" s="3">
        <v>0.18289999999999998</v>
      </c>
      <c r="G5076" s="5">
        <v>1186.9455156950671</v>
      </c>
      <c r="H5076" s="4">
        <v>217.09233482062777</v>
      </c>
      <c r="I5076">
        <v>535.19999999999993</v>
      </c>
      <c r="J5076" t="s">
        <v>10</v>
      </c>
      <c r="K5076" t="s">
        <v>76</v>
      </c>
      <c r="L5076" t="s">
        <v>76</v>
      </c>
      <c r="M5076" s="2">
        <v>41974</v>
      </c>
      <c r="N5076" s="2">
        <v>42499</v>
      </c>
      <c r="O5076" t="s">
        <v>21</v>
      </c>
      <c r="P5076">
        <v>0.13</v>
      </c>
      <c r="Q5076">
        <v>0.14000000000000001</v>
      </c>
    </row>
    <row r="5077" spans="1:18">
      <c r="A5077" s="1">
        <v>42125</v>
      </c>
      <c r="B5077" t="s">
        <v>55</v>
      </c>
      <c r="C5077" t="s">
        <v>343</v>
      </c>
      <c r="D5077" s="4">
        <v>464919.6</v>
      </c>
      <c r="E5077" s="4">
        <v>99167.350680000018</v>
      </c>
      <c r="F5077" s="3">
        <v>0.21330000000000005</v>
      </c>
      <c r="G5077" s="5">
        <v>1188.4447852760736</v>
      </c>
      <c r="H5077" s="4">
        <v>253.49527269938656</v>
      </c>
      <c r="I5077">
        <v>391.2</v>
      </c>
      <c r="J5077" t="s">
        <v>10</v>
      </c>
      <c r="K5077" t="s">
        <v>20</v>
      </c>
      <c r="L5077" t="s">
        <v>20</v>
      </c>
      <c r="M5077" s="2">
        <v>41331</v>
      </c>
      <c r="N5077" s="2">
        <v>42499</v>
      </c>
      <c r="O5077" t="s">
        <v>21</v>
      </c>
      <c r="P5077">
        <v>0.15</v>
      </c>
      <c r="Q5077">
        <v>0.16</v>
      </c>
    </row>
    <row r="5078" spans="1:18">
      <c r="A5078" s="1">
        <v>42125</v>
      </c>
      <c r="B5078" t="s">
        <v>55</v>
      </c>
      <c r="C5078" t="s">
        <v>97</v>
      </c>
      <c r="D5078" s="4">
        <v>441261.6</v>
      </c>
      <c r="E5078" s="4">
        <v>78191.555519999994</v>
      </c>
      <c r="F5078" s="3">
        <v>0.1772</v>
      </c>
      <c r="G5078" s="5">
        <v>1430.8093385214008</v>
      </c>
      <c r="H5078" s="4">
        <v>253.53941478599222</v>
      </c>
      <c r="I5078">
        <v>308.39999999999998</v>
      </c>
      <c r="J5078" t="s">
        <v>10</v>
      </c>
      <c r="K5078" t="s">
        <v>20</v>
      </c>
      <c r="L5078" t="s">
        <v>20</v>
      </c>
      <c r="M5078" s="2">
        <v>41331</v>
      </c>
      <c r="N5078" s="2">
        <v>42499</v>
      </c>
      <c r="O5078" t="s">
        <v>21</v>
      </c>
      <c r="P5078">
        <v>0.15</v>
      </c>
      <c r="Q5078">
        <v>0.16</v>
      </c>
    </row>
    <row r="5079" spans="1:18">
      <c r="A5079" s="1">
        <v>42125</v>
      </c>
      <c r="B5079" t="s">
        <v>55</v>
      </c>
      <c r="C5079" t="s">
        <v>98</v>
      </c>
      <c r="D5079" s="4">
        <v>941041.68</v>
      </c>
      <c r="E5079" s="4">
        <v>144073.48120800001</v>
      </c>
      <c r="F5079" s="3">
        <v>0.15310000000000001</v>
      </c>
      <c r="G5079" s="5">
        <v>1908.0326034063262</v>
      </c>
      <c r="H5079" s="4">
        <v>292.11979158150854</v>
      </c>
      <c r="I5079">
        <v>493.2</v>
      </c>
      <c r="J5079" t="s">
        <v>47</v>
      </c>
      <c r="K5079" t="s">
        <v>100</v>
      </c>
      <c r="L5079" t="s">
        <v>99</v>
      </c>
      <c r="M5079" s="2">
        <v>41241</v>
      </c>
      <c r="N5079" s="2">
        <v>43229</v>
      </c>
      <c r="O5079" t="s">
        <v>21</v>
      </c>
      <c r="P5079">
        <v>0.12</v>
      </c>
      <c r="Q5079">
        <v>0.13</v>
      </c>
    </row>
    <row r="5080" spans="1:18">
      <c r="A5080" s="1">
        <v>42125</v>
      </c>
      <c r="B5080" t="s">
        <v>55</v>
      </c>
      <c r="C5080" t="s">
        <v>102</v>
      </c>
      <c r="D5080" s="4">
        <v>455582.39999999997</v>
      </c>
      <c r="E5080" s="4">
        <v>52391.976000000002</v>
      </c>
      <c r="F5080" s="3">
        <v>0.11500000000000002</v>
      </c>
      <c r="G5080" s="5">
        <v>958.71717171717171</v>
      </c>
      <c r="H5080" s="4">
        <v>110.25247474747475</v>
      </c>
      <c r="I5080">
        <v>475.2</v>
      </c>
      <c r="J5080" t="s">
        <v>34</v>
      </c>
      <c r="K5080" t="s">
        <v>58</v>
      </c>
      <c r="L5080" t="s">
        <v>57</v>
      </c>
      <c r="M5080" s="2">
        <v>41332</v>
      </c>
      <c r="N5080" s="2">
        <v>44325</v>
      </c>
      <c r="O5080" t="s">
        <v>21</v>
      </c>
      <c r="P5080">
        <v>0.08</v>
      </c>
      <c r="Q5080">
        <v>0.08</v>
      </c>
    </row>
    <row r="5081" spans="1:18">
      <c r="A5081" s="1">
        <v>42125</v>
      </c>
      <c r="B5081" t="s">
        <v>55</v>
      </c>
      <c r="C5081" t="s">
        <v>344</v>
      </c>
      <c r="D5081" s="4">
        <v>1872179.5320000001</v>
      </c>
      <c r="E5081" s="4">
        <v>110458.59238800002</v>
      </c>
      <c r="F5081" s="3">
        <v>5.9000000000000004E-2</v>
      </c>
      <c r="G5081" s="5">
        <v>3333.6530128205127</v>
      </c>
      <c r="H5081" s="4">
        <v>196.68552775641029</v>
      </c>
      <c r="I5081">
        <v>561.6</v>
      </c>
      <c r="J5081" t="s">
        <v>34</v>
      </c>
      <c r="K5081" t="s">
        <v>58</v>
      </c>
      <c r="L5081" t="s">
        <v>57</v>
      </c>
      <c r="M5081" s="2">
        <v>42019</v>
      </c>
      <c r="N5081" s="2">
        <v>44940</v>
      </c>
      <c r="O5081" t="s">
        <v>21</v>
      </c>
      <c r="P5081">
        <v>0.05</v>
      </c>
    </row>
    <row r="5082" spans="1:18">
      <c r="A5082" s="1">
        <v>42125</v>
      </c>
      <c r="B5082" t="s">
        <v>55</v>
      </c>
      <c r="C5082" t="s">
        <v>104</v>
      </c>
      <c r="D5082" s="4">
        <v>411182.86800000002</v>
      </c>
      <c r="E5082" s="4">
        <v>65090.248004400004</v>
      </c>
      <c r="F5082" s="3">
        <v>0.1583</v>
      </c>
      <c r="G5082" s="5">
        <v>249.2017381818182</v>
      </c>
      <c r="H5082" s="4">
        <v>39.448635154181822</v>
      </c>
      <c r="I5082">
        <v>1650</v>
      </c>
      <c r="J5082" t="s">
        <v>34</v>
      </c>
      <c r="K5082" t="s">
        <v>58</v>
      </c>
      <c r="L5082" t="s">
        <v>57</v>
      </c>
      <c r="M5082" s="2">
        <v>41261</v>
      </c>
      <c r="N5082" s="2">
        <v>44332</v>
      </c>
      <c r="O5082" t="s">
        <v>30</v>
      </c>
      <c r="P5082">
        <v>7.0000000000000007E-2</v>
      </c>
      <c r="Q5082">
        <v>7.0000000000000007E-2</v>
      </c>
    </row>
    <row r="5083" spans="1:18">
      <c r="A5083" s="1">
        <v>42125</v>
      </c>
      <c r="B5083" t="s">
        <v>55</v>
      </c>
      <c r="C5083" t="s">
        <v>257</v>
      </c>
      <c r="D5083" s="4">
        <v>51302.400000000001</v>
      </c>
      <c r="E5083" s="4">
        <v>8808.622080000001</v>
      </c>
      <c r="F5083" s="3">
        <v>0.17170000000000002</v>
      </c>
      <c r="G5083" s="5">
        <v>3562.666666666667</v>
      </c>
      <c r="H5083" s="4">
        <v>611.70986666666681</v>
      </c>
      <c r="I5083">
        <v>14.399999999999999</v>
      </c>
      <c r="J5083" t="s">
        <v>10</v>
      </c>
      <c r="K5083" t="s">
        <v>11</v>
      </c>
      <c r="L5083" t="s">
        <v>94</v>
      </c>
      <c r="M5083" s="2">
        <v>41541</v>
      </c>
      <c r="N5083" s="2">
        <v>42270</v>
      </c>
      <c r="O5083" t="s">
        <v>21</v>
      </c>
      <c r="P5083">
        <v>0.16</v>
      </c>
    </row>
    <row r="5084" spans="1:18">
      <c r="A5084" s="1">
        <v>42125</v>
      </c>
      <c r="B5084" t="s">
        <v>55</v>
      </c>
      <c r="C5084" t="s">
        <v>247</v>
      </c>
      <c r="D5084" s="4">
        <v>41995.560000000005</v>
      </c>
      <c r="E5084" s="4">
        <v>7559.2008000000005</v>
      </c>
      <c r="F5084" s="3">
        <v>0.18</v>
      </c>
      <c r="G5084" s="5">
        <v>1749.8150000000003</v>
      </c>
      <c r="H5084" s="4">
        <v>314.9667</v>
      </c>
      <c r="I5084">
        <v>24</v>
      </c>
      <c r="J5084" t="s">
        <v>10</v>
      </c>
      <c r="K5084" t="s">
        <v>12</v>
      </c>
      <c r="L5084" t="s">
        <v>27</v>
      </c>
      <c r="M5084" s="2">
        <v>41893</v>
      </c>
      <c r="N5084" s="2">
        <v>42257</v>
      </c>
      <c r="O5084" t="s">
        <v>21</v>
      </c>
      <c r="P5084">
        <v>0.15</v>
      </c>
    </row>
    <row r="5085" spans="1:18">
      <c r="A5085" s="1">
        <v>42125</v>
      </c>
      <c r="B5085" t="s">
        <v>55</v>
      </c>
      <c r="C5085" t="s">
        <v>249</v>
      </c>
      <c r="D5085" s="4">
        <v>55518</v>
      </c>
      <c r="E5085" s="4">
        <v>8927.2944000000007</v>
      </c>
      <c r="F5085" s="3">
        <v>0.1608</v>
      </c>
      <c r="G5085" s="5">
        <v>3855.416666666667</v>
      </c>
      <c r="H5085" s="4">
        <v>619.95100000000014</v>
      </c>
      <c r="I5085">
        <v>14.399999999999999</v>
      </c>
      <c r="J5085" t="s">
        <v>10</v>
      </c>
      <c r="K5085" t="s">
        <v>11</v>
      </c>
      <c r="L5085" t="s">
        <v>94</v>
      </c>
      <c r="M5085" s="2">
        <v>41902</v>
      </c>
      <c r="N5085" s="2">
        <v>42266</v>
      </c>
      <c r="O5085" t="s">
        <v>21</v>
      </c>
      <c r="P5085">
        <v>0.15</v>
      </c>
    </row>
    <row r="5086" spans="1:18">
      <c r="A5086" s="1">
        <v>42125</v>
      </c>
      <c r="B5086" t="s">
        <v>55</v>
      </c>
      <c r="C5086" t="s">
        <v>287</v>
      </c>
      <c r="D5086" s="4">
        <v>48204</v>
      </c>
      <c r="E5086" s="4">
        <v>0</v>
      </c>
      <c r="F5086" s="3">
        <v>0</v>
      </c>
      <c r="G5086" s="5">
        <v>3347.5000000000005</v>
      </c>
      <c r="H5086" s="4">
        <v>0</v>
      </c>
      <c r="I5086">
        <v>14.399999999999999</v>
      </c>
      <c r="J5086" t="s">
        <v>10</v>
      </c>
      <c r="K5086" t="s">
        <v>11</v>
      </c>
      <c r="L5086" t="s">
        <v>9</v>
      </c>
      <c r="M5086" s="2">
        <v>41724</v>
      </c>
      <c r="N5086" s="2">
        <v>42088</v>
      </c>
      <c r="O5086" t="s">
        <v>21</v>
      </c>
      <c r="P5086">
        <v>0.14000000000000001</v>
      </c>
    </row>
    <row r="5087" spans="1:18">
      <c r="A5087" s="1">
        <v>42125</v>
      </c>
      <c r="B5087" t="s">
        <v>55</v>
      </c>
      <c r="C5087" t="s">
        <v>277</v>
      </c>
      <c r="D5087" s="4">
        <v>13008</v>
      </c>
      <c r="E5087" s="4">
        <v>2160.6288</v>
      </c>
      <c r="F5087" s="3">
        <v>0.1661</v>
      </c>
      <c r="G5087" s="5">
        <v>1806.6666666666667</v>
      </c>
      <c r="H5087" s="4">
        <v>300.08733333333333</v>
      </c>
      <c r="I5087">
        <v>7.1999999999999993</v>
      </c>
      <c r="J5087" t="s">
        <v>47</v>
      </c>
      <c r="K5087" t="s">
        <v>91</v>
      </c>
      <c r="L5087" t="s">
        <v>280</v>
      </c>
      <c r="M5087" s="2">
        <v>41617</v>
      </c>
      <c r="N5087" s="2">
        <v>42346</v>
      </c>
      <c r="O5087" t="s">
        <v>13</v>
      </c>
      <c r="P5087">
        <v>0</v>
      </c>
    </row>
    <row r="5088" spans="1:18">
      <c r="A5088" s="1">
        <v>42125</v>
      </c>
      <c r="B5088" t="s">
        <v>55</v>
      </c>
      <c r="C5088" t="s">
        <v>293</v>
      </c>
      <c r="D5088" s="4">
        <v>36840</v>
      </c>
      <c r="E5088" s="4">
        <v>3684</v>
      </c>
      <c r="F5088" s="3">
        <v>0.1</v>
      </c>
      <c r="G5088" s="5">
        <v>15350</v>
      </c>
      <c r="H5088" s="4">
        <v>1535</v>
      </c>
      <c r="I5088">
        <v>2.4</v>
      </c>
      <c r="J5088" t="s">
        <v>34</v>
      </c>
      <c r="K5088" t="s">
        <v>36</v>
      </c>
      <c r="L5088" t="s">
        <v>167</v>
      </c>
      <c r="M5088" s="2">
        <v>41712</v>
      </c>
      <c r="N5088" s="2">
        <v>42442</v>
      </c>
      <c r="O5088" t="s">
        <v>16</v>
      </c>
      <c r="P5088">
        <v>0.1</v>
      </c>
      <c r="R5088">
        <f t="shared" ref="R5088" si="408">(N5088-M5088)/365</f>
        <v>2</v>
      </c>
    </row>
    <row r="5089" spans="1:16">
      <c r="A5089" s="1">
        <v>42125</v>
      </c>
      <c r="B5089" t="s">
        <v>55</v>
      </c>
      <c r="C5089" t="s">
        <v>294</v>
      </c>
      <c r="D5089" s="4">
        <v>41631</v>
      </c>
      <c r="E5089" s="4">
        <v>0</v>
      </c>
      <c r="F5089" s="3">
        <v>0</v>
      </c>
      <c r="G5089" s="5">
        <v>4336.5625</v>
      </c>
      <c r="H5089" s="4">
        <v>0</v>
      </c>
      <c r="I5089">
        <v>9.6</v>
      </c>
      <c r="J5089" t="s">
        <v>10</v>
      </c>
      <c r="K5089" t="s">
        <v>11</v>
      </c>
      <c r="L5089" t="s">
        <v>94</v>
      </c>
      <c r="M5089" s="2">
        <v>41759</v>
      </c>
      <c r="N5089" s="2">
        <v>42123</v>
      </c>
      <c r="O5089" t="s">
        <v>21</v>
      </c>
      <c r="P5089">
        <v>0.17</v>
      </c>
    </row>
    <row r="5090" spans="1:16">
      <c r="A5090" s="1">
        <v>42125</v>
      </c>
      <c r="B5090" t="s">
        <v>55</v>
      </c>
      <c r="C5090" t="s">
        <v>295</v>
      </c>
      <c r="D5090" s="4">
        <v>9768</v>
      </c>
      <c r="E5090" s="4">
        <v>0</v>
      </c>
      <c r="F5090" s="3">
        <v>0</v>
      </c>
      <c r="G5090" s="5">
        <v>145.35714285714286</v>
      </c>
      <c r="H5090" s="4">
        <v>0</v>
      </c>
      <c r="I5090">
        <v>67.2</v>
      </c>
      <c r="J5090" t="s">
        <v>47</v>
      </c>
      <c r="K5090" t="s">
        <v>91</v>
      </c>
      <c r="L5090" t="s">
        <v>276</v>
      </c>
      <c r="M5090" s="2">
        <v>41752</v>
      </c>
      <c r="N5090" s="2">
        <v>42116</v>
      </c>
      <c r="O5090" t="s">
        <v>13</v>
      </c>
      <c r="P5090">
        <v>0</v>
      </c>
    </row>
    <row r="5091" spans="1:16">
      <c r="A5091" s="1">
        <v>42125</v>
      </c>
      <c r="B5091" t="s">
        <v>55</v>
      </c>
      <c r="C5091" t="s">
        <v>189</v>
      </c>
      <c r="D5091" s="4">
        <v>73419.599999999991</v>
      </c>
      <c r="E5091" s="4">
        <v>3935.2905599999999</v>
      </c>
      <c r="F5091" s="3">
        <v>5.3600000000000002E-2</v>
      </c>
      <c r="G5091" s="5">
        <v>5098.583333333333</v>
      </c>
      <c r="H5091" s="4">
        <v>273.28406666666666</v>
      </c>
      <c r="I5091">
        <v>14.399999999999999</v>
      </c>
      <c r="J5091" t="s">
        <v>10</v>
      </c>
      <c r="K5091" t="s">
        <v>11</v>
      </c>
      <c r="L5091" t="s">
        <v>94</v>
      </c>
      <c r="M5091" s="2">
        <v>41804</v>
      </c>
      <c r="N5091" s="2">
        <v>42133</v>
      </c>
      <c r="O5091" t="s">
        <v>21</v>
      </c>
      <c r="P5091">
        <v>0.17</v>
      </c>
    </row>
    <row r="5092" spans="1:16">
      <c r="A5092" s="1">
        <v>42125</v>
      </c>
      <c r="B5092" t="s">
        <v>55</v>
      </c>
      <c r="C5092" t="s">
        <v>332</v>
      </c>
      <c r="D5092" s="4">
        <v>34905.599999999999</v>
      </c>
      <c r="E5092" s="4">
        <v>6000.272640000001</v>
      </c>
      <c r="F5092" s="3">
        <v>0.17190000000000003</v>
      </c>
      <c r="G5092" s="5">
        <v>2908.7999999999997</v>
      </c>
      <c r="H5092" s="4">
        <v>500.02272000000011</v>
      </c>
      <c r="I5092">
        <v>12</v>
      </c>
      <c r="J5092" t="s">
        <v>47</v>
      </c>
      <c r="K5092" t="s">
        <v>48</v>
      </c>
      <c r="L5092" t="s">
        <v>333</v>
      </c>
      <c r="M5092" s="2">
        <v>41964</v>
      </c>
      <c r="N5092" s="2">
        <v>42328</v>
      </c>
      <c r="O5092" t="s">
        <v>21</v>
      </c>
      <c r="P5092">
        <v>0.15</v>
      </c>
    </row>
    <row r="5093" spans="1:16">
      <c r="A5093" s="1">
        <v>42125</v>
      </c>
      <c r="B5093" t="s">
        <v>55</v>
      </c>
      <c r="C5093" t="s">
        <v>254</v>
      </c>
      <c r="D5093" s="4">
        <v>52444.92</v>
      </c>
      <c r="E5093" s="4">
        <v>8989.0592880000004</v>
      </c>
      <c r="F5093" s="3">
        <v>0.17140000000000002</v>
      </c>
      <c r="G5093" s="5">
        <v>3642.0083333333337</v>
      </c>
      <c r="H5093" s="4">
        <v>624.24022833333345</v>
      </c>
      <c r="I5093">
        <v>14.399999999999999</v>
      </c>
      <c r="J5093" t="s">
        <v>10</v>
      </c>
      <c r="K5093" t="s">
        <v>11</v>
      </c>
      <c r="L5093" t="s">
        <v>94</v>
      </c>
      <c r="M5093" s="2">
        <v>41533</v>
      </c>
      <c r="N5093" s="2">
        <v>42262</v>
      </c>
      <c r="O5093" t="s">
        <v>21</v>
      </c>
      <c r="P5093">
        <v>0.16</v>
      </c>
    </row>
    <row r="5094" spans="1:16">
      <c r="A5094" s="1">
        <v>42125</v>
      </c>
      <c r="B5094" t="s">
        <v>55</v>
      </c>
      <c r="C5094" t="s">
        <v>255</v>
      </c>
      <c r="D5094" s="4">
        <v>53224.799999999996</v>
      </c>
      <c r="E5094" s="4">
        <v>9649.6562399999984</v>
      </c>
      <c r="F5094" s="3">
        <v>0.18129999999999999</v>
      </c>
      <c r="G5094" s="5">
        <v>3696.1666666666665</v>
      </c>
      <c r="H5094" s="4">
        <v>670.11501666666663</v>
      </c>
      <c r="I5094">
        <v>14.399999999999999</v>
      </c>
      <c r="J5094" t="s">
        <v>10</v>
      </c>
      <c r="K5094" t="s">
        <v>11</v>
      </c>
      <c r="L5094" t="s">
        <v>94</v>
      </c>
      <c r="M5094" s="2">
        <v>41518</v>
      </c>
      <c r="N5094" s="2">
        <v>42247</v>
      </c>
      <c r="O5094" t="s">
        <v>21</v>
      </c>
      <c r="P5094">
        <v>0.17</v>
      </c>
    </row>
    <row r="5095" spans="1:16">
      <c r="A5095" s="1">
        <v>42125</v>
      </c>
      <c r="B5095" t="s">
        <v>55</v>
      </c>
      <c r="C5095" t="s">
        <v>256</v>
      </c>
      <c r="D5095" s="4">
        <v>32725.199999999997</v>
      </c>
      <c r="E5095" s="4">
        <v>6600.6728400000011</v>
      </c>
      <c r="F5095" s="3">
        <v>0.20170000000000005</v>
      </c>
      <c r="G5095" s="5">
        <v>2272.5833333333335</v>
      </c>
      <c r="H5095" s="4">
        <v>458.38005833333347</v>
      </c>
      <c r="I5095">
        <v>14.399999999999999</v>
      </c>
      <c r="J5095" t="s">
        <v>52</v>
      </c>
      <c r="K5095" t="s">
        <v>51</v>
      </c>
      <c r="L5095" t="s">
        <v>51</v>
      </c>
      <c r="M5095" s="2">
        <v>41536</v>
      </c>
      <c r="N5095" s="2">
        <v>42265</v>
      </c>
      <c r="O5095" t="s">
        <v>21</v>
      </c>
      <c r="P5095">
        <v>0.13</v>
      </c>
    </row>
    <row r="5096" spans="1:16">
      <c r="A5096" s="1">
        <v>42125</v>
      </c>
      <c r="B5096" t="s">
        <v>55</v>
      </c>
      <c r="C5096" t="s">
        <v>278</v>
      </c>
      <c r="D5096" s="4">
        <v>5856</v>
      </c>
      <c r="E5096" s="4">
        <v>2519.8368</v>
      </c>
      <c r="F5096" s="3">
        <v>0.43030000000000002</v>
      </c>
      <c r="G5096" s="5">
        <v>375.38461538461542</v>
      </c>
      <c r="H5096" s="4">
        <v>161.52800000000002</v>
      </c>
      <c r="I5096">
        <v>15.6</v>
      </c>
      <c r="J5096" t="s">
        <v>47</v>
      </c>
      <c r="K5096" t="s">
        <v>91</v>
      </c>
      <c r="L5096" t="s">
        <v>279</v>
      </c>
      <c r="M5096" s="2">
        <v>41609</v>
      </c>
      <c r="N5096" s="2">
        <v>42338</v>
      </c>
      <c r="O5096" t="s">
        <v>13</v>
      </c>
      <c r="P5096">
        <v>0</v>
      </c>
    </row>
    <row r="5097" spans="1:16">
      <c r="A5097" s="1">
        <v>42156</v>
      </c>
      <c r="B5097" t="s">
        <v>55</v>
      </c>
      <c r="C5097" t="s">
        <v>56</v>
      </c>
      <c r="D5097" s="4">
        <v>1363387.2</v>
      </c>
      <c r="E5097" s="4">
        <v>132521.23584000001</v>
      </c>
      <c r="F5097" s="3">
        <v>9.7200000000000009E-2</v>
      </c>
      <c r="G5097" s="5">
        <v>1131.6294820717133</v>
      </c>
      <c r="H5097" s="4">
        <v>109.99438565737053</v>
      </c>
      <c r="I5097">
        <v>1204.8</v>
      </c>
      <c r="J5097" t="s">
        <v>34</v>
      </c>
      <c r="K5097" t="s">
        <v>58</v>
      </c>
      <c r="L5097" t="s">
        <v>57</v>
      </c>
      <c r="M5097" s="2">
        <v>41270</v>
      </c>
      <c r="N5097" s="2">
        <v>44325</v>
      </c>
      <c r="O5097" t="s">
        <v>16</v>
      </c>
      <c r="P5097">
        <v>0.08</v>
      </c>
    </row>
    <row r="5098" spans="1:16">
      <c r="A5098" s="1">
        <v>42156</v>
      </c>
      <c r="B5098" t="s">
        <v>55</v>
      </c>
      <c r="C5098" t="s">
        <v>59</v>
      </c>
      <c r="D5098" s="4">
        <v>920970</v>
      </c>
      <c r="E5098" s="4">
        <v>98267.498999999996</v>
      </c>
      <c r="F5098" s="3">
        <v>0.10669999999999999</v>
      </c>
      <c r="G5098" s="5">
        <v>1077.9143258426966</v>
      </c>
      <c r="H5098" s="4">
        <v>115.01345856741573</v>
      </c>
      <c r="I5098">
        <v>854.4</v>
      </c>
      <c r="J5098" t="s">
        <v>34</v>
      </c>
      <c r="K5098" t="s">
        <v>58</v>
      </c>
      <c r="L5098" t="s">
        <v>57</v>
      </c>
      <c r="M5098" s="2">
        <v>41286</v>
      </c>
      <c r="N5098" s="2">
        <v>44325</v>
      </c>
      <c r="O5098" t="s">
        <v>16</v>
      </c>
      <c r="P5098">
        <v>0.08</v>
      </c>
    </row>
    <row r="5099" spans="1:16">
      <c r="A5099" s="1">
        <v>42156</v>
      </c>
      <c r="B5099" t="s">
        <v>55</v>
      </c>
      <c r="C5099" t="s">
        <v>331</v>
      </c>
      <c r="D5099" s="4">
        <v>771237.6</v>
      </c>
      <c r="E5099" s="4">
        <v>78280.616399999999</v>
      </c>
      <c r="F5099" s="3">
        <v>0.10150000000000001</v>
      </c>
      <c r="G5099" s="5">
        <v>1428.2177777777777</v>
      </c>
      <c r="H5099" s="4">
        <v>144.96410444444444</v>
      </c>
      <c r="I5099">
        <v>540</v>
      </c>
      <c r="J5099" t="s">
        <v>34</v>
      </c>
      <c r="K5099" t="s">
        <v>58</v>
      </c>
      <c r="L5099" t="s">
        <v>57</v>
      </c>
      <c r="M5099" s="2">
        <v>41877</v>
      </c>
      <c r="N5099" s="2">
        <v>43702</v>
      </c>
      <c r="O5099" t="s">
        <v>16</v>
      </c>
      <c r="P5099">
        <v>0.08</v>
      </c>
    </row>
    <row r="5100" spans="1:16">
      <c r="A5100" s="1">
        <v>42156</v>
      </c>
      <c r="B5100" t="s">
        <v>55</v>
      </c>
      <c r="C5100" t="s">
        <v>311</v>
      </c>
      <c r="D5100" s="4">
        <v>764934</v>
      </c>
      <c r="E5100" s="4">
        <v>78788.202000000005</v>
      </c>
      <c r="F5100" s="3">
        <v>0.10300000000000001</v>
      </c>
      <c r="G5100" s="5">
        <v>1214.1809523809525</v>
      </c>
      <c r="H5100" s="4">
        <v>125.0606380952381</v>
      </c>
      <c r="I5100">
        <v>630</v>
      </c>
      <c r="J5100" t="s">
        <v>34</v>
      </c>
      <c r="K5100" t="s">
        <v>58</v>
      </c>
      <c r="L5100" t="s">
        <v>57</v>
      </c>
      <c r="M5100" s="2">
        <v>41757</v>
      </c>
      <c r="N5100" s="2">
        <v>43948</v>
      </c>
      <c r="O5100" t="s">
        <v>16</v>
      </c>
      <c r="P5100">
        <v>0.08</v>
      </c>
    </row>
    <row r="5101" spans="1:16">
      <c r="A5101" s="1">
        <v>42156</v>
      </c>
      <c r="B5101" t="s">
        <v>55</v>
      </c>
      <c r="C5101" t="s">
        <v>60</v>
      </c>
      <c r="D5101" s="4">
        <v>117562.43999999999</v>
      </c>
      <c r="E5101" s="4">
        <v>27591.904667999999</v>
      </c>
      <c r="F5101" s="3">
        <v>0.23470000000000002</v>
      </c>
      <c r="G5101" s="5">
        <v>468.74976076555021</v>
      </c>
      <c r="H5101" s="4">
        <v>110.01556885167464</v>
      </c>
      <c r="I5101">
        <v>250.79999999999998</v>
      </c>
      <c r="J5101" t="s">
        <v>62</v>
      </c>
      <c r="K5101" t="s">
        <v>61</v>
      </c>
      <c r="L5101" t="s">
        <v>61</v>
      </c>
      <c r="M5101" s="2">
        <v>41243</v>
      </c>
      <c r="N5101" s="2">
        <v>43229</v>
      </c>
      <c r="O5101" t="s">
        <v>13</v>
      </c>
      <c r="P5101">
        <v>0</v>
      </c>
    </row>
    <row r="5102" spans="1:16">
      <c r="A5102" s="1">
        <v>42156</v>
      </c>
      <c r="B5102" t="s">
        <v>55</v>
      </c>
      <c r="C5102" t="s">
        <v>63</v>
      </c>
      <c r="D5102" s="4">
        <v>634120.79999999993</v>
      </c>
      <c r="E5102" s="4">
        <v>90171.977759999994</v>
      </c>
      <c r="F5102" s="3">
        <v>0.14219999999999999</v>
      </c>
      <c r="G5102" s="5">
        <v>632.85508982035924</v>
      </c>
      <c r="H5102" s="4">
        <v>89.991993772455089</v>
      </c>
      <c r="I5102">
        <v>1002</v>
      </c>
      <c r="J5102" t="s">
        <v>34</v>
      </c>
      <c r="K5102" t="s">
        <v>58</v>
      </c>
      <c r="L5102" t="s">
        <v>57</v>
      </c>
      <c r="M5102" s="2">
        <v>42098</v>
      </c>
      <c r="N5102" s="2">
        <v>44325</v>
      </c>
      <c r="O5102" t="s">
        <v>16</v>
      </c>
      <c r="P5102">
        <v>7.0000000000000007E-2</v>
      </c>
    </row>
    <row r="5103" spans="1:16">
      <c r="A5103" s="1">
        <v>42156</v>
      </c>
      <c r="B5103" t="s">
        <v>55</v>
      </c>
      <c r="C5103" t="s">
        <v>64</v>
      </c>
      <c r="D5103" s="4">
        <v>291985.2</v>
      </c>
      <c r="E5103" s="4">
        <v>56499.136200000001</v>
      </c>
      <c r="F5103" s="3">
        <v>0.19350000000000001</v>
      </c>
      <c r="G5103" s="5">
        <v>1492.7668711656443</v>
      </c>
      <c r="H5103" s="4">
        <v>288.85038957055218</v>
      </c>
      <c r="I5103">
        <v>195.6</v>
      </c>
      <c r="J5103" t="s">
        <v>10</v>
      </c>
      <c r="K5103" t="s">
        <v>12</v>
      </c>
      <c r="L5103" t="s">
        <v>27</v>
      </c>
      <c r="M5103" s="2">
        <v>41299</v>
      </c>
      <c r="N5103" s="2">
        <v>42499</v>
      </c>
      <c r="O5103" t="s">
        <v>21</v>
      </c>
      <c r="P5103">
        <v>0.16</v>
      </c>
    </row>
    <row r="5104" spans="1:16">
      <c r="A5104" s="1">
        <v>42156</v>
      </c>
      <c r="B5104" t="s">
        <v>55</v>
      </c>
      <c r="C5104" t="s">
        <v>84</v>
      </c>
      <c r="D5104" s="4">
        <v>264142.8</v>
      </c>
      <c r="E5104" s="4">
        <v>56183.173560000003</v>
      </c>
      <c r="F5104" s="3">
        <v>0.21270000000000003</v>
      </c>
      <c r="G5104" s="5">
        <v>1457.7417218543046</v>
      </c>
      <c r="H5104" s="4">
        <v>310.06166423841063</v>
      </c>
      <c r="I5104">
        <v>181.2</v>
      </c>
      <c r="J5104" t="s">
        <v>10</v>
      </c>
      <c r="K5104" t="s">
        <v>20</v>
      </c>
      <c r="L5104" t="s">
        <v>20</v>
      </c>
      <c r="M5104" s="2">
        <v>42134</v>
      </c>
      <c r="N5104" s="2">
        <v>42864</v>
      </c>
      <c r="O5104" t="s">
        <v>21</v>
      </c>
      <c r="P5104">
        <v>0.16</v>
      </c>
    </row>
    <row r="5105" spans="1:17">
      <c r="A5105" s="1">
        <v>42156</v>
      </c>
      <c r="B5105" t="s">
        <v>55</v>
      </c>
      <c r="C5105" t="s">
        <v>66</v>
      </c>
      <c r="D5105" s="4">
        <v>254104.8</v>
      </c>
      <c r="E5105" s="4">
        <v>46653.641279999996</v>
      </c>
      <c r="F5105" s="3">
        <v>0.18359999999999999</v>
      </c>
      <c r="G5105" s="5">
        <v>2117.54</v>
      </c>
      <c r="H5105" s="4">
        <v>388.78034399999996</v>
      </c>
      <c r="I5105">
        <v>120</v>
      </c>
      <c r="J5105" t="s">
        <v>10</v>
      </c>
      <c r="K5105" t="s">
        <v>20</v>
      </c>
      <c r="L5105" t="s">
        <v>20</v>
      </c>
      <c r="M5105" s="2">
        <v>41279</v>
      </c>
      <c r="N5105" s="2">
        <v>42499</v>
      </c>
      <c r="O5105" t="s">
        <v>21</v>
      </c>
      <c r="P5105">
        <v>0.16</v>
      </c>
    </row>
    <row r="5106" spans="1:17">
      <c r="A5106" s="1">
        <v>42156</v>
      </c>
      <c r="B5106" t="s">
        <v>55</v>
      </c>
      <c r="C5106" t="s">
        <v>354</v>
      </c>
      <c r="D5106" s="4">
        <v>50691.6</v>
      </c>
      <c r="E5106" s="4">
        <v>7689.91572</v>
      </c>
      <c r="F5106" s="3">
        <v>0.1517</v>
      </c>
      <c r="G5106" s="5">
        <v>768.0545454545454</v>
      </c>
      <c r="H5106" s="4">
        <v>116.51387454545454</v>
      </c>
      <c r="I5106">
        <v>66</v>
      </c>
      <c r="J5106" t="s">
        <v>10</v>
      </c>
      <c r="K5106" t="s">
        <v>11</v>
      </c>
      <c r="L5106" t="s">
        <v>42</v>
      </c>
      <c r="M5106" s="2">
        <v>42156</v>
      </c>
      <c r="N5106" s="2">
        <v>42886</v>
      </c>
      <c r="O5106" t="s">
        <v>13</v>
      </c>
      <c r="P5106">
        <v>0</v>
      </c>
      <c r="Q5106">
        <v>0.13</v>
      </c>
    </row>
    <row r="5107" spans="1:17">
      <c r="A5107" s="1">
        <v>42156</v>
      </c>
      <c r="B5107" t="s">
        <v>55</v>
      </c>
      <c r="C5107" t="s">
        <v>355</v>
      </c>
      <c r="D5107" s="4">
        <v>38920.799999999996</v>
      </c>
      <c r="E5107" s="4">
        <v>7297.65</v>
      </c>
      <c r="F5107" s="3">
        <v>0.1875</v>
      </c>
      <c r="G5107" s="5">
        <v>569.01754385964909</v>
      </c>
      <c r="H5107" s="4">
        <v>106.69078947368422</v>
      </c>
      <c r="I5107">
        <v>68.399999999999991</v>
      </c>
      <c r="J5107" t="s">
        <v>10</v>
      </c>
      <c r="K5107" t="s">
        <v>11</v>
      </c>
      <c r="L5107" t="s">
        <v>42</v>
      </c>
      <c r="M5107" s="2">
        <v>42156</v>
      </c>
      <c r="N5107" s="2">
        <v>42886</v>
      </c>
      <c r="O5107" t="s">
        <v>13</v>
      </c>
      <c r="P5107">
        <v>0</v>
      </c>
      <c r="Q5107">
        <v>0.13</v>
      </c>
    </row>
    <row r="5108" spans="1:17">
      <c r="A5108" s="1">
        <v>42156</v>
      </c>
      <c r="B5108" t="s">
        <v>55</v>
      </c>
      <c r="C5108" t="s">
        <v>356</v>
      </c>
      <c r="D5108" s="4">
        <v>93279</v>
      </c>
      <c r="E5108" s="4">
        <v>13087.0437</v>
      </c>
      <c r="F5108" s="3">
        <v>0.14030000000000001</v>
      </c>
      <c r="G5108" s="5">
        <v>1295.5416666666667</v>
      </c>
      <c r="H5108" s="4">
        <v>181.76449583333334</v>
      </c>
      <c r="I5108">
        <v>72</v>
      </c>
      <c r="J5108" t="s">
        <v>10</v>
      </c>
      <c r="K5108" t="s">
        <v>11</v>
      </c>
      <c r="L5108" t="s">
        <v>42</v>
      </c>
      <c r="M5108" s="2">
        <v>42159</v>
      </c>
      <c r="N5108" s="2">
        <v>42889</v>
      </c>
      <c r="O5108" t="s">
        <v>13</v>
      </c>
      <c r="P5108">
        <v>0</v>
      </c>
      <c r="Q5108">
        <v>0.13</v>
      </c>
    </row>
    <row r="5109" spans="1:17">
      <c r="A5109" s="1">
        <v>42156</v>
      </c>
      <c r="B5109" t="s">
        <v>55</v>
      </c>
      <c r="C5109" t="s">
        <v>70</v>
      </c>
      <c r="D5109" s="4">
        <v>342501.6</v>
      </c>
      <c r="E5109" s="4">
        <v>63842.298240000004</v>
      </c>
      <c r="F5109" s="3">
        <v>0.18640000000000001</v>
      </c>
      <c r="G5109" s="5">
        <v>1630.9599999999998</v>
      </c>
      <c r="H5109" s="4">
        <v>304.01094399999999</v>
      </c>
      <c r="I5109">
        <v>210</v>
      </c>
      <c r="J5109" t="s">
        <v>10</v>
      </c>
      <c r="K5109" t="s">
        <v>20</v>
      </c>
      <c r="L5109" t="s">
        <v>20</v>
      </c>
      <c r="M5109" s="2">
        <v>41284</v>
      </c>
      <c r="N5109" s="2">
        <v>42499</v>
      </c>
      <c r="O5109" t="s">
        <v>16</v>
      </c>
      <c r="P5109">
        <v>0.18</v>
      </c>
    </row>
    <row r="5110" spans="1:17">
      <c r="A5110" s="1">
        <v>42156</v>
      </c>
      <c r="B5110" t="s">
        <v>55</v>
      </c>
      <c r="C5110" t="s">
        <v>71</v>
      </c>
      <c r="D5110" s="4">
        <v>141933.984</v>
      </c>
      <c r="E5110" s="4">
        <v>37910.567126400005</v>
      </c>
      <c r="F5110" s="3">
        <v>0.26710000000000006</v>
      </c>
      <c r="G5110" s="5">
        <v>486.74205761316875</v>
      </c>
      <c r="H5110" s="4">
        <v>130.00880358847741</v>
      </c>
      <c r="I5110">
        <v>291.59999999999997</v>
      </c>
      <c r="J5110" t="s">
        <v>10</v>
      </c>
      <c r="K5110" t="s">
        <v>12</v>
      </c>
      <c r="L5110" t="s">
        <v>12</v>
      </c>
      <c r="M5110" s="2">
        <v>41340</v>
      </c>
      <c r="N5110" s="2">
        <v>42499</v>
      </c>
      <c r="O5110" t="s">
        <v>16</v>
      </c>
      <c r="P5110">
        <v>0.14000000000000001</v>
      </c>
    </row>
    <row r="5111" spans="1:17">
      <c r="A5111" s="1">
        <v>42156</v>
      </c>
      <c r="B5111" t="s">
        <v>55</v>
      </c>
      <c r="C5111" t="s">
        <v>72</v>
      </c>
      <c r="D5111" s="4">
        <v>129063.72</v>
      </c>
      <c r="E5111" s="4">
        <v>26522.594460000004</v>
      </c>
      <c r="F5111" s="3">
        <v>0.20550000000000002</v>
      </c>
      <c r="G5111" s="5">
        <v>632.66529411764702</v>
      </c>
      <c r="H5111" s="4">
        <v>130.01271794117648</v>
      </c>
      <c r="I5111">
        <v>204</v>
      </c>
      <c r="J5111" t="s">
        <v>10</v>
      </c>
      <c r="K5111" t="s">
        <v>20</v>
      </c>
      <c r="L5111" t="s">
        <v>20</v>
      </c>
      <c r="M5111" s="2">
        <v>41337</v>
      </c>
      <c r="N5111" s="2">
        <v>42499</v>
      </c>
      <c r="O5111" t="s">
        <v>16</v>
      </c>
      <c r="P5111">
        <v>0.14000000000000001</v>
      </c>
    </row>
    <row r="5112" spans="1:17">
      <c r="A5112" s="1">
        <v>42156</v>
      </c>
      <c r="B5112" t="s">
        <v>55</v>
      </c>
      <c r="C5112" t="s">
        <v>73</v>
      </c>
      <c r="D5112" s="4">
        <v>188300.4</v>
      </c>
      <c r="E5112" s="4">
        <v>41689.708560000006</v>
      </c>
      <c r="F5112" s="3">
        <v>0.22140000000000004</v>
      </c>
      <c r="G5112" s="5">
        <v>1318.6302521008404</v>
      </c>
      <c r="H5112" s="4">
        <v>291.94473781512613</v>
      </c>
      <c r="I5112">
        <v>142.79999999999998</v>
      </c>
      <c r="J5112" t="s">
        <v>10</v>
      </c>
      <c r="K5112" t="s">
        <v>20</v>
      </c>
      <c r="L5112" t="s">
        <v>20</v>
      </c>
      <c r="M5112" s="2">
        <v>41284</v>
      </c>
      <c r="N5112" s="2">
        <v>43229</v>
      </c>
      <c r="O5112" t="s">
        <v>21</v>
      </c>
      <c r="P5112">
        <v>0.16</v>
      </c>
    </row>
    <row r="5113" spans="1:17">
      <c r="A5113" s="1">
        <v>42156</v>
      </c>
      <c r="B5113" t="s">
        <v>55</v>
      </c>
      <c r="C5113" t="s">
        <v>357</v>
      </c>
      <c r="D5113" s="4">
        <v>319557.59999999998</v>
      </c>
      <c r="E5113" s="4">
        <v>69024.441600000006</v>
      </c>
      <c r="F5113" s="3">
        <v>0.21600000000000003</v>
      </c>
      <c r="G5113" s="5">
        <v>971.89051094890499</v>
      </c>
      <c r="H5113" s="4">
        <v>209.92835036496351</v>
      </c>
      <c r="I5113">
        <v>328.8</v>
      </c>
      <c r="J5113" t="s">
        <v>10</v>
      </c>
      <c r="K5113" t="s">
        <v>20</v>
      </c>
      <c r="L5113" t="s">
        <v>20</v>
      </c>
      <c r="M5113" s="2" t="s">
        <v>8</v>
      </c>
      <c r="N5113" s="2" t="s">
        <v>8</v>
      </c>
      <c r="O5113" t="s">
        <v>472</v>
      </c>
      <c r="P5113">
        <v>0</v>
      </c>
    </row>
    <row r="5114" spans="1:17">
      <c r="A5114" s="1">
        <v>42156</v>
      </c>
      <c r="B5114" t="s">
        <v>55</v>
      </c>
      <c r="C5114" t="s">
        <v>75</v>
      </c>
      <c r="D5114" s="4">
        <v>420994.8</v>
      </c>
      <c r="E5114" s="4">
        <v>95481.620639999994</v>
      </c>
      <c r="F5114" s="3">
        <v>0.2268</v>
      </c>
      <c r="G5114" s="5">
        <v>1124.4519230769231</v>
      </c>
      <c r="H5114" s="4">
        <v>255.02569615384616</v>
      </c>
      <c r="I5114">
        <v>374.4</v>
      </c>
      <c r="J5114" t="s">
        <v>10</v>
      </c>
      <c r="K5114" t="s">
        <v>76</v>
      </c>
      <c r="L5114" t="s">
        <v>76</v>
      </c>
      <c r="M5114" s="2">
        <v>41295</v>
      </c>
      <c r="N5114" s="2">
        <v>42499</v>
      </c>
      <c r="O5114" t="s">
        <v>21</v>
      </c>
      <c r="P5114">
        <v>0.15</v>
      </c>
    </row>
    <row r="5115" spans="1:17">
      <c r="A5115" s="1">
        <v>42156</v>
      </c>
      <c r="B5115" t="s">
        <v>55</v>
      </c>
      <c r="C5115" t="s">
        <v>77</v>
      </c>
      <c r="D5115" s="4">
        <v>276898.68</v>
      </c>
      <c r="E5115" s="4">
        <v>64794.291120000002</v>
      </c>
      <c r="F5115" s="3">
        <v>0.23400000000000001</v>
      </c>
      <c r="G5115" s="5">
        <v>1025.5506666666665</v>
      </c>
      <c r="H5115" s="4">
        <v>239.97885600000001</v>
      </c>
      <c r="I5115">
        <v>270</v>
      </c>
      <c r="J5115" t="s">
        <v>10</v>
      </c>
      <c r="K5115" t="s">
        <v>76</v>
      </c>
      <c r="L5115" t="s">
        <v>76</v>
      </c>
      <c r="M5115" s="2">
        <v>41279</v>
      </c>
      <c r="N5115" s="2">
        <v>42499</v>
      </c>
      <c r="O5115" t="s">
        <v>21</v>
      </c>
      <c r="P5115">
        <v>0.14000000000000001</v>
      </c>
    </row>
    <row r="5116" spans="1:17">
      <c r="A5116" s="1">
        <v>42156</v>
      </c>
      <c r="B5116" t="s">
        <v>55</v>
      </c>
      <c r="C5116" t="s">
        <v>78</v>
      </c>
      <c r="D5116" s="4">
        <v>266178</v>
      </c>
      <c r="E5116" s="4">
        <v>79986.489000000001</v>
      </c>
      <c r="F5116" s="3">
        <v>0.30049999999999999</v>
      </c>
      <c r="G5116" s="5">
        <v>1031.6976744186047</v>
      </c>
      <c r="H5116" s="4">
        <v>310.02515116279068</v>
      </c>
      <c r="I5116">
        <v>258</v>
      </c>
      <c r="J5116" t="s">
        <v>10</v>
      </c>
      <c r="K5116" t="s">
        <v>20</v>
      </c>
      <c r="L5116" t="s">
        <v>20</v>
      </c>
      <c r="M5116" s="2">
        <v>41274</v>
      </c>
      <c r="N5116" s="2">
        <v>42435</v>
      </c>
      <c r="O5116" t="s">
        <v>21</v>
      </c>
      <c r="P5116">
        <v>0.19</v>
      </c>
    </row>
    <row r="5117" spans="1:17">
      <c r="A5117" s="1">
        <v>42156</v>
      </c>
      <c r="B5117" t="s">
        <v>55</v>
      </c>
      <c r="C5117" t="s">
        <v>79</v>
      </c>
      <c r="D5117" s="4">
        <v>1066902</v>
      </c>
      <c r="E5117" s="4">
        <v>236745.55379999999</v>
      </c>
      <c r="F5117" s="3">
        <v>0.22189999999999999</v>
      </c>
      <c r="G5117" s="5">
        <v>687.61407579273009</v>
      </c>
      <c r="H5117" s="4">
        <v>152.5815634184068</v>
      </c>
      <c r="I5117">
        <v>1551.6</v>
      </c>
      <c r="J5117" t="s">
        <v>32</v>
      </c>
      <c r="K5117" t="s">
        <v>79</v>
      </c>
      <c r="L5117" t="s">
        <v>32</v>
      </c>
      <c r="M5117" s="2">
        <v>41338</v>
      </c>
      <c r="N5117" s="2">
        <v>44349</v>
      </c>
      <c r="O5117" t="s">
        <v>30</v>
      </c>
      <c r="P5117">
        <v>0.14000000000000001</v>
      </c>
      <c r="Q5117">
        <v>0.15</v>
      </c>
    </row>
    <row r="5118" spans="1:17">
      <c r="A5118" s="1">
        <v>42156</v>
      </c>
      <c r="B5118" t="s">
        <v>55</v>
      </c>
      <c r="C5118" t="s">
        <v>270</v>
      </c>
      <c r="D5118" s="4">
        <v>989342.39999999991</v>
      </c>
      <c r="E5118" s="4">
        <v>81719.682239999995</v>
      </c>
      <c r="F5118" s="3">
        <v>8.2600000000000007E-2</v>
      </c>
      <c r="G5118" s="5">
        <v>847.32990750256931</v>
      </c>
      <c r="H5118" s="4">
        <v>69.989450359712237</v>
      </c>
      <c r="I5118">
        <v>1167.5999999999999</v>
      </c>
      <c r="J5118" t="s">
        <v>34</v>
      </c>
      <c r="K5118" t="s">
        <v>58</v>
      </c>
      <c r="L5118" t="s">
        <v>57</v>
      </c>
      <c r="M5118" s="2">
        <v>41446</v>
      </c>
      <c r="N5118" s="2">
        <v>44487</v>
      </c>
      <c r="O5118" t="s">
        <v>16</v>
      </c>
      <c r="P5118">
        <v>0</v>
      </c>
    </row>
    <row r="5119" spans="1:17">
      <c r="A5119" s="1">
        <v>42156</v>
      </c>
      <c r="B5119" t="s">
        <v>55</v>
      </c>
      <c r="C5119" t="s">
        <v>273</v>
      </c>
      <c r="D5119" s="4">
        <v>1904030.4</v>
      </c>
      <c r="E5119" s="4">
        <v>95201.52</v>
      </c>
      <c r="F5119" s="3">
        <v>0.05</v>
      </c>
      <c r="G5119" s="5">
        <v>3565.6</v>
      </c>
      <c r="H5119" s="4">
        <v>178.28</v>
      </c>
      <c r="I5119">
        <v>534</v>
      </c>
      <c r="J5119" t="s">
        <v>34</v>
      </c>
      <c r="K5119" t="s">
        <v>58</v>
      </c>
      <c r="L5119" t="s">
        <v>57</v>
      </c>
      <c r="M5119" s="2">
        <v>41514</v>
      </c>
      <c r="N5119" s="2">
        <v>44525</v>
      </c>
      <c r="O5119" t="s">
        <v>16</v>
      </c>
      <c r="P5119">
        <v>0.05</v>
      </c>
    </row>
    <row r="5120" spans="1:17">
      <c r="A5120" s="1">
        <v>42156</v>
      </c>
      <c r="B5120" t="s">
        <v>55</v>
      </c>
      <c r="C5120" t="s">
        <v>283</v>
      </c>
      <c r="D5120" s="4">
        <v>834457.2</v>
      </c>
      <c r="E5120" s="4">
        <v>55825.186680000006</v>
      </c>
      <c r="F5120" s="3">
        <v>6.6900000000000015E-2</v>
      </c>
      <c r="G5120" s="5">
        <v>1495.443010752688</v>
      </c>
      <c r="H5120" s="4">
        <v>100.04513741935484</v>
      </c>
      <c r="I5120">
        <v>558</v>
      </c>
      <c r="J5120" t="s">
        <v>34</v>
      </c>
      <c r="K5120" t="s">
        <v>58</v>
      </c>
      <c r="L5120" t="s">
        <v>57</v>
      </c>
      <c r="M5120" s="2">
        <v>41567</v>
      </c>
      <c r="N5120" s="2">
        <v>44578</v>
      </c>
      <c r="O5120" t="s">
        <v>16</v>
      </c>
      <c r="P5120">
        <v>0.05</v>
      </c>
    </row>
    <row r="5121" spans="1:17">
      <c r="A5121" s="1">
        <v>42156</v>
      </c>
      <c r="B5121" t="s">
        <v>55</v>
      </c>
      <c r="C5121" t="s">
        <v>80</v>
      </c>
      <c r="D5121" s="4">
        <v>670356</v>
      </c>
      <c r="E5121" s="4">
        <v>53293.301999999996</v>
      </c>
      <c r="F5121" s="3">
        <v>7.9499999999999987E-2</v>
      </c>
      <c r="G5121" s="5">
        <v>2562.5229357798166</v>
      </c>
      <c r="H5121" s="4">
        <v>203.72057339449543</v>
      </c>
      <c r="I5121">
        <v>261.59999999999997</v>
      </c>
      <c r="J5121" t="s">
        <v>10</v>
      </c>
      <c r="K5121" t="s">
        <v>20</v>
      </c>
      <c r="L5121" t="s">
        <v>20</v>
      </c>
      <c r="M5121" s="2">
        <v>41374</v>
      </c>
      <c r="N5121" s="2">
        <v>42499</v>
      </c>
      <c r="O5121" t="s">
        <v>21</v>
      </c>
      <c r="P5121">
        <v>0.06</v>
      </c>
    </row>
    <row r="5122" spans="1:17">
      <c r="A5122" s="1">
        <v>42156</v>
      </c>
      <c r="B5122" t="s">
        <v>55</v>
      </c>
      <c r="C5122" t="s">
        <v>81</v>
      </c>
      <c r="D5122" s="4">
        <v>754404</v>
      </c>
      <c r="E5122" s="4">
        <v>154803.70079999999</v>
      </c>
      <c r="F5122" s="3">
        <v>0.20519999999999999</v>
      </c>
      <c r="G5122" s="5">
        <v>974.68217054263562</v>
      </c>
      <c r="H5122" s="4">
        <v>200.00478139534883</v>
      </c>
      <c r="I5122">
        <v>774</v>
      </c>
      <c r="J5122" t="s">
        <v>10</v>
      </c>
      <c r="K5122" t="s">
        <v>12</v>
      </c>
      <c r="L5122" t="s">
        <v>23</v>
      </c>
      <c r="M5122" s="2">
        <v>41299</v>
      </c>
      <c r="N5122" s="2">
        <v>43229</v>
      </c>
      <c r="O5122" t="s">
        <v>21</v>
      </c>
      <c r="P5122">
        <v>0.12</v>
      </c>
    </row>
    <row r="5123" spans="1:17">
      <c r="A5123" s="1">
        <v>42156</v>
      </c>
      <c r="B5123" t="s">
        <v>55</v>
      </c>
      <c r="C5123" t="s">
        <v>82</v>
      </c>
      <c r="D5123" s="4">
        <v>252202.8</v>
      </c>
      <c r="E5123" s="4">
        <v>86429.899559999991</v>
      </c>
      <c r="F5123" s="3">
        <v>0.3427</v>
      </c>
      <c r="G5123" s="5">
        <v>758.73285198555959</v>
      </c>
      <c r="H5123" s="4">
        <v>260.01774837545128</v>
      </c>
      <c r="I5123">
        <v>332.4</v>
      </c>
      <c r="J5123" t="s">
        <v>10</v>
      </c>
      <c r="K5123" t="s">
        <v>12</v>
      </c>
      <c r="L5123" t="s">
        <v>12</v>
      </c>
      <c r="M5123" s="2">
        <v>41331</v>
      </c>
      <c r="N5123" s="2">
        <v>42499</v>
      </c>
      <c r="O5123" t="s">
        <v>21</v>
      </c>
      <c r="P5123">
        <v>0.15</v>
      </c>
    </row>
    <row r="5124" spans="1:17">
      <c r="A5124" s="1">
        <v>42156</v>
      </c>
      <c r="B5124" t="s">
        <v>55</v>
      </c>
      <c r="C5124" t="s">
        <v>83</v>
      </c>
      <c r="D5124" s="4">
        <v>92677.2</v>
      </c>
      <c r="E5124" s="4">
        <v>19341.731639999998</v>
      </c>
      <c r="F5124" s="3">
        <v>0.2087</v>
      </c>
      <c r="G5124" s="5">
        <v>521.83108108108104</v>
      </c>
      <c r="H5124" s="4">
        <v>108.90614662162162</v>
      </c>
      <c r="I5124">
        <v>177.6</v>
      </c>
      <c r="J5124" t="s">
        <v>10</v>
      </c>
      <c r="K5124" t="s">
        <v>20</v>
      </c>
      <c r="L5124" t="s">
        <v>20</v>
      </c>
      <c r="M5124" s="2">
        <v>41295</v>
      </c>
      <c r="N5124" s="2">
        <v>42164</v>
      </c>
      <c r="O5124" t="s">
        <v>21</v>
      </c>
      <c r="P5124">
        <v>0.18</v>
      </c>
      <c r="Q5124">
        <v>0.18</v>
      </c>
    </row>
    <row r="5125" spans="1:17">
      <c r="A5125" s="1">
        <v>42156</v>
      </c>
      <c r="B5125" t="s">
        <v>55</v>
      </c>
      <c r="C5125" t="s">
        <v>85</v>
      </c>
      <c r="D5125" s="4">
        <v>118400.52</v>
      </c>
      <c r="E5125" s="4">
        <v>16576.072800000002</v>
      </c>
      <c r="F5125" s="3">
        <v>0.14000000000000001</v>
      </c>
      <c r="G5125" s="5">
        <v>957.93300970873793</v>
      </c>
      <c r="H5125" s="4">
        <v>134.11062135922333</v>
      </c>
      <c r="I5125">
        <v>123.6</v>
      </c>
      <c r="J5125" t="s">
        <v>10</v>
      </c>
      <c r="K5125" t="s">
        <v>76</v>
      </c>
      <c r="L5125" t="s">
        <v>76</v>
      </c>
      <c r="M5125" s="2">
        <v>41345</v>
      </c>
      <c r="N5125" s="2">
        <v>42499</v>
      </c>
      <c r="O5125" t="s">
        <v>16</v>
      </c>
      <c r="P5125">
        <v>0.14000000000000001</v>
      </c>
    </row>
    <row r="5126" spans="1:17">
      <c r="A5126" s="1">
        <v>42156</v>
      </c>
      <c r="B5126" t="s">
        <v>55</v>
      </c>
      <c r="C5126" t="s">
        <v>86</v>
      </c>
      <c r="D5126" s="4">
        <v>309550.8</v>
      </c>
      <c r="E5126" s="4">
        <v>63457.91399999999</v>
      </c>
      <c r="F5126" s="3">
        <v>0.20499999999999999</v>
      </c>
      <c r="G5126" s="5">
        <v>1999.6821705426357</v>
      </c>
      <c r="H5126" s="4">
        <v>409.93484496124029</v>
      </c>
      <c r="I5126">
        <v>154.79999999999998</v>
      </c>
      <c r="J5126" t="s">
        <v>10</v>
      </c>
      <c r="K5126" t="s">
        <v>76</v>
      </c>
      <c r="L5126" t="s">
        <v>76</v>
      </c>
      <c r="M5126" s="2">
        <v>41355</v>
      </c>
      <c r="N5126" s="2">
        <v>42499</v>
      </c>
      <c r="O5126" t="s">
        <v>21</v>
      </c>
      <c r="P5126">
        <v>0.18</v>
      </c>
    </row>
    <row r="5127" spans="1:17">
      <c r="A5127" s="1">
        <v>42156</v>
      </c>
      <c r="B5127" t="s">
        <v>55</v>
      </c>
      <c r="C5127" t="s">
        <v>87</v>
      </c>
      <c r="D5127" s="4">
        <v>345874.8</v>
      </c>
      <c r="E5127" s="4">
        <v>74674.369319999998</v>
      </c>
      <c r="F5127" s="3">
        <v>0.21590000000000001</v>
      </c>
      <c r="G5127" s="5">
        <v>1392.4106280193237</v>
      </c>
      <c r="H5127" s="4">
        <v>300.62145458937198</v>
      </c>
      <c r="I5127">
        <v>248.39999999999998</v>
      </c>
      <c r="J5127" t="s">
        <v>10</v>
      </c>
      <c r="K5127" t="s">
        <v>20</v>
      </c>
      <c r="L5127" t="s">
        <v>20</v>
      </c>
      <c r="M5127" s="2">
        <v>41285</v>
      </c>
      <c r="N5127" s="2">
        <v>42499</v>
      </c>
      <c r="O5127" t="s">
        <v>21</v>
      </c>
      <c r="P5127">
        <v>0.18</v>
      </c>
    </row>
    <row r="5128" spans="1:17">
      <c r="A5128" s="1">
        <v>42156</v>
      </c>
      <c r="B5128" t="s">
        <v>55</v>
      </c>
      <c r="C5128" t="s">
        <v>88</v>
      </c>
      <c r="D5128" s="4">
        <v>77620.800000000003</v>
      </c>
      <c r="E5128" s="4">
        <v>20592.798240000004</v>
      </c>
      <c r="F5128" s="3">
        <v>0.26530000000000004</v>
      </c>
      <c r="G5128" s="5">
        <v>490.030303030303</v>
      </c>
      <c r="H5128" s="4">
        <v>130.00503939393943</v>
      </c>
      <c r="I5128">
        <v>158.4</v>
      </c>
      <c r="J5128" t="s">
        <v>10</v>
      </c>
      <c r="K5128" t="s">
        <v>20</v>
      </c>
      <c r="L5128" t="s">
        <v>20</v>
      </c>
      <c r="M5128" s="2">
        <v>41345</v>
      </c>
      <c r="N5128" s="2">
        <v>42499</v>
      </c>
      <c r="O5128" t="s">
        <v>16</v>
      </c>
      <c r="P5128">
        <v>0.14000000000000001</v>
      </c>
    </row>
    <row r="5129" spans="1:17">
      <c r="A5129" s="1">
        <v>42156</v>
      </c>
      <c r="B5129" t="s">
        <v>55</v>
      </c>
      <c r="C5129" t="s">
        <v>358</v>
      </c>
      <c r="D5129" s="4">
        <v>61974</v>
      </c>
      <c r="E5129" s="4">
        <v>12921.579</v>
      </c>
      <c r="F5129" s="3">
        <v>0.20849999999999999</v>
      </c>
      <c r="G5129" s="5">
        <v>580.28089887640454</v>
      </c>
      <c r="H5129" s="4">
        <v>120.98856741573034</v>
      </c>
      <c r="I5129">
        <v>106.8</v>
      </c>
      <c r="J5129" t="s">
        <v>10</v>
      </c>
      <c r="K5129" t="s">
        <v>12</v>
      </c>
      <c r="L5129" t="s">
        <v>27</v>
      </c>
      <c r="M5129" s="2">
        <v>42156</v>
      </c>
      <c r="N5129" s="2">
        <v>42886</v>
      </c>
      <c r="O5129" t="s">
        <v>13</v>
      </c>
      <c r="P5129">
        <v>0</v>
      </c>
      <c r="Q5129">
        <v>0.17</v>
      </c>
    </row>
    <row r="5130" spans="1:17">
      <c r="A5130" s="1">
        <v>42156</v>
      </c>
      <c r="B5130" t="s">
        <v>55</v>
      </c>
      <c r="C5130" t="s">
        <v>359</v>
      </c>
      <c r="D5130" s="4">
        <v>82245.04800000001</v>
      </c>
      <c r="E5130" s="4">
        <v>14623.169534400002</v>
      </c>
      <c r="F5130" s="3">
        <v>0.17780000000000001</v>
      </c>
      <c r="G5130" s="5">
        <v>1593.8962790697676</v>
      </c>
      <c r="H5130" s="4">
        <v>283.39475841860468</v>
      </c>
      <c r="I5130">
        <v>51.6</v>
      </c>
      <c r="J5130" t="s">
        <v>52</v>
      </c>
      <c r="K5130" t="s">
        <v>51</v>
      </c>
      <c r="L5130" t="s">
        <v>51</v>
      </c>
      <c r="M5130" s="2">
        <v>42156</v>
      </c>
      <c r="N5130" s="2">
        <v>42886</v>
      </c>
      <c r="O5130" t="s">
        <v>13</v>
      </c>
      <c r="P5130">
        <v>0</v>
      </c>
      <c r="Q5130">
        <v>0.16</v>
      </c>
    </row>
    <row r="5131" spans="1:17">
      <c r="A5131" s="1">
        <v>42156</v>
      </c>
      <c r="B5131" t="s">
        <v>55</v>
      </c>
      <c r="C5131" t="s">
        <v>93</v>
      </c>
      <c r="D5131" s="4">
        <v>265990.8</v>
      </c>
      <c r="E5131" s="4">
        <v>43010.712359999998</v>
      </c>
      <c r="F5131" s="3">
        <v>0.16170000000000001</v>
      </c>
      <c r="G5131" s="5">
        <v>4262.6730769230771</v>
      </c>
      <c r="H5131" s="4">
        <v>689.27423653846154</v>
      </c>
      <c r="I5131">
        <v>62.4</v>
      </c>
      <c r="J5131" t="s">
        <v>10</v>
      </c>
      <c r="K5131" t="s">
        <v>11</v>
      </c>
      <c r="L5131" t="s">
        <v>94</v>
      </c>
      <c r="M5131" s="2">
        <v>41287</v>
      </c>
      <c r="N5131" s="2">
        <v>42499</v>
      </c>
      <c r="O5131" t="s">
        <v>21</v>
      </c>
      <c r="P5131">
        <v>0.15</v>
      </c>
    </row>
    <row r="5132" spans="1:17">
      <c r="A5132" s="1">
        <v>42156</v>
      </c>
      <c r="B5132" t="s">
        <v>55</v>
      </c>
      <c r="C5132" t="s">
        <v>95</v>
      </c>
      <c r="D5132" s="4">
        <v>207502.8</v>
      </c>
      <c r="E5132" s="4">
        <v>36603.493920000001</v>
      </c>
      <c r="F5132" s="3">
        <v>0.1764</v>
      </c>
      <c r="G5132" s="5">
        <v>1530.2566371681417</v>
      </c>
      <c r="H5132" s="4">
        <v>269.93727079646021</v>
      </c>
      <c r="I5132">
        <v>135.6</v>
      </c>
      <c r="J5132" t="s">
        <v>10</v>
      </c>
      <c r="K5132" t="s">
        <v>20</v>
      </c>
      <c r="L5132" t="s">
        <v>20</v>
      </c>
      <c r="M5132" s="2">
        <v>41974</v>
      </c>
      <c r="N5132" s="2">
        <v>42499</v>
      </c>
      <c r="O5132" t="s">
        <v>21</v>
      </c>
      <c r="P5132">
        <v>0.14000000000000001</v>
      </c>
    </row>
    <row r="5133" spans="1:17">
      <c r="A5133" s="1">
        <v>42156</v>
      </c>
      <c r="B5133" t="s">
        <v>55</v>
      </c>
      <c r="C5133" t="s">
        <v>96</v>
      </c>
      <c r="D5133" s="4">
        <v>588744.72</v>
      </c>
      <c r="E5133" s="4">
        <v>114510.84804000001</v>
      </c>
      <c r="F5133" s="3">
        <v>0.19450000000000003</v>
      </c>
      <c r="G5133" s="5">
        <v>1100.0461883408072</v>
      </c>
      <c r="H5133" s="4">
        <v>213.95898363228704</v>
      </c>
      <c r="I5133">
        <v>535.19999999999993</v>
      </c>
      <c r="J5133" t="s">
        <v>10</v>
      </c>
      <c r="K5133" t="s">
        <v>76</v>
      </c>
      <c r="L5133" t="s">
        <v>76</v>
      </c>
      <c r="M5133" s="2">
        <v>41974</v>
      </c>
      <c r="N5133" s="2">
        <v>42499</v>
      </c>
      <c r="O5133" t="s">
        <v>21</v>
      </c>
      <c r="P5133">
        <v>0.14000000000000001</v>
      </c>
    </row>
    <row r="5134" spans="1:17">
      <c r="A5134" s="1">
        <v>42156</v>
      </c>
      <c r="B5134" t="s">
        <v>55</v>
      </c>
      <c r="C5134" t="s">
        <v>343</v>
      </c>
      <c r="D5134" s="4">
        <v>431644.8</v>
      </c>
      <c r="E5134" s="4">
        <v>95091.349440000005</v>
      </c>
      <c r="F5134" s="3">
        <v>0.22030000000000002</v>
      </c>
      <c r="G5134" s="5">
        <v>1103.3865030674847</v>
      </c>
      <c r="H5134" s="4">
        <v>243.07604662576688</v>
      </c>
      <c r="I5134">
        <v>391.2</v>
      </c>
      <c r="J5134" t="s">
        <v>10</v>
      </c>
      <c r="K5134" t="s">
        <v>20</v>
      </c>
      <c r="L5134" t="s">
        <v>20</v>
      </c>
      <c r="M5134" s="2">
        <v>41331</v>
      </c>
      <c r="N5134" s="2">
        <v>42499</v>
      </c>
      <c r="O5134" t="s">
        <v>21</v>
      </c>
      <c r="P5134">
        <v>0.16</v>
      </c>
    </row>
    <row r="5135" spans="1:17">
      <c r="A5135" s="1">
        <v>42156</v>
      </c>
      <c r="B5135" t="s">
        <v>55</v>
      </c>
      <c r="C5135" t="s">
        <v>97</v>
      </c>
      <c r="D5135" s="4">
        <v>412587.6</v>
      </c>
      <c r="E5135" s="4">
        <v>74967.166920000003</v>
      </c>
      <c r="F5135" s="3">
        <v>0.18170000000000003</v>
      </c>
      <c r="G5135" s="5">
        <v>1337.8326848249028</v>
      </c>
      <c r="H5135" s="4">
        <v>243.08419883268485</v>
      </c>
      <c r="I5135">
        <v>308.39999999999998</v>
      </c>
      <c r="J5135" t="s">
        <v>10</v>
      </c>
      <c r="K5135" t="s">
        <v>20</v>
      </c>
      <c r="L5135" t="s">
        <v>20</v>
      </c>
      <c r="M5135" s="2">
        <v>41331</v>
      </c>
      <c r="N5135" s="2">
        <v>42499</v>
      </c>
      <c r="O5135" t="s">
        <v>21</v>
      </c>
      <c r="P5135">
        <v>0.16</v>
      </c>
    </row>
    <row r="5136" spans="1:17">
      <c r="A5136" s="1">
        <v>42156</v>
      </c>
      <c r="B5136" t="s">
        <v>55</v>
      </c>
      <c r="C5136" t="s">
        <v>98</v>
      </c>
      <c r="D5136" s="4">
        <v>776572.56</v>
      </c>
      <c r="E5136" s="4">
        <v>133182.19404</v>
      </c>
      <c r="F5136" s="3">
        <v>0.17149999999999999</v>
      </c>
      <c r="G5136" s="5">
        <v>1574.5591240875915</v>
      </c>
      <c r="H5136" s="4">
        <v>270.0368897810219</v>
      </c>
      <c r="I5136">
        <v>493.2</v>
      </c>
      <c r="J5136" t="s">
        <v>47</v>
      </c>
      <c r="K5136" t="s">
        <v>100</v>
      </c>
      <c r="L5136" t="s">
        <v>99</v>
      </c>
      <c r="M5136" s="2">
        <v>41241</v>
      </c>
      <c r="N5136" s="2">
        <v>43229</v>
      </c>
      <c r="O5136" t="s">
        <v>21</v>
      </c>
      <c r="P5136">
        <v>0.13</v>
      </c>
    </row>
    <row r="5137" spans="1:18">
      <c r="A5137" s="1">
        <v>42156</v>
      </c>
      <c r="B5137" t="s">
        <v>55</v>
      </c>
      <c r="C5137" t="s">
        <v>102</v>
      </c>
      <c r="D5137" s="4">
        <v>381380.39999999997</v>
      </c>
      <c r="E5137" s="4">
        <v>52287.252840000001</v>
      </c>
      <c r="F5137" s="3">
        <v>0.13710000000000003</v>
      </c>
      <c r="G5137" s="5">
        <v>802.56818181818176</v>
      </c>
      <c r="H5137" s="4">
        <v>110.03209772727273</v>
      </c>
      <c r="I5137">
        <v>475.2</v>
      </c>
      <c r="J5137" t="s">
        <v>34</v>
      </c>
      <c r="K5137" t="s">
        <v>58</v>
      </c>
      <c r="L5137" t="s">
        <v>57</v>
      </c>
      <c r="M5137" s="2">
        <v>41332</v>
      </c>
      <c r="N5137" s="2">
        <v>44325</v>
      </c>
      <c r="O5137" t="s">
        <v>21</v>
      </c>
      <c r="P5137">
        <v>0.08</v>
      </c>
    </row>
    <row r="5138" spans="1:18">
      <c r="A5138" s="1">
        <v>42156</v>
      </c>
      <c r="B5138" t="s">
        <v>55</v>
      </c>
      <c r="C5138" t="s">
        <v>344</v>
      </c>
      <c r="D5138" s="4">
        <v>1815554.1240000001</v>
      </c>
      <c r="E5138" s="4">
        <v>107662.35955319999</v>
      </c>
      <c r="F5138" s="3">
        <v>5.9299999999999992E-2</v>
      </c>
      <c r="G5138" s="5">
        <v>3232.8242948717948</v>
      </c>
      <c r="H5138" s="4">
        <v>191.70648068589742</v>
      </c>
      <c r="I5138">
        <v>561.6</v>
      </c>
      <c r="J5138" t="s">
        <v>34</v>
      </c>
      <c r="K5138" t="s">
        <v>58</v>
      </c>
      <c r="L5138" t="s">
        <v>57</v>
      </c>
      <c r="M5138" s="2">
        <v>42019</v>
      </c>
      <c r="N5138" s="2">
        <v>44940</v>
      </c>
      <c r="O5138" t="s">
        <v>21</v>
      </c>
      <c r="P5138">
        <v>0.05</v>
      </c>
    </row>
    <row r="5139" spans="1:18">
      <c r="A5139" s="1">
        <v>42156</v>
      </c>
      <c r="B5139" t="s">
        <v>55</v>
      </c>
      <c r="C5139" t="s">
        <v>104</v>
      </c>
      <c r="D5139" s="4">
        <v>389529.3</v>
      </c>
      <c r="E5139" s="4">
        <v>63571.181760000007</v>
      </c>
      <c r="F5139" s="3">
        <v>0.16320000000000001</v>
      </c>
      <c r="G5139" s="5">
        <v>236.07836363636363</v>
      </c>
      <c r="H5139" s="4">
        <v>38.527988945454553</v>
      </c>
      <c r="I5139">
        <v>1650</v>
      </c>
      <c r="J5139" t="s">
        <v>34</v>
      </c>
      <c r="K5139" t="s">
        <v>58</v>
      </c>
      <c r="L5139" t="s">
        <v>57</v>
      </c>
      <c r="M5139" s="2">
        <v>41261</v>
      </c>
      <c r="N5139" s="2">
        <v>44332</v>
      </c>
      <c r="O5139" t="s">
        <v>30</v>
      </c>
      <c r="P5139">
        <v>7.0000000000000007E-2</v>
      </c>
    </row>
    <row r="5140" spans="1:18">
      <c r="A5140" s="1">
        <v>42156</v>
      </c>
      <c r="B5140" t="s">
        <v>55</v>
      </c>
      <c r="C5140" t="s">
        <v>257</v>
      </c>
      <c r="D5140" s="4">
        <v>16869.599999999999</v>
      </c>
      <c r="E5140" s="4">
        <v>6240.0650400000004</v>
      </c>
      <c r="F5140" s="3">
        <v>0.36990000000000006</v>
      </c>
      <c r="G5140" s="5">
        <v>1171.5</v>
      </c>
      <c r="H5140" s="4">
        <v>433.33785000000006</v>
      </c>
      <c r="I5140">
        <v>14.399999999999999</v>
      </c>
      <c r="J5140" t="s">
        <v>10</v>
      </c>
      <c r="K5140" t="s">
        <v>11</v>
      </c>
      <c r="L5140" t="s">
        <v>94</v>
      </c>
      <c r="M5140" s="2">
        <v>41541</v>
      </c>
      <c r="N5140" s="2">
        <v>42270</v>
      </c>
      <c r="O5140" t="s">
        <v>21</v>
      </c>
      <c r="P5140">
        <v>0.16</v>
      </c>
    </row>
    <row r="5141" spans="1:18">
      <c r="A5141" s="1">
        <v>42156</v>
      </c>
      <c r="B5141" t="s">
        <v>55</v>
      </c>
      <c r="C5141" t="s">
        <v>247</v>
      </c>
      <c r="D5141" s="4">
        <v>29091.48</v>
      </c>
      <c r="E5141" s="4">
        <v>7560.8756520000006</v>
      </c>
      <c r="F5141" s="3">
        <v>0.25990000000000002</v>
      </c>
      <c r="G5141" s="5">
        <v>1212.145</v>
      </c>
      <c r="H5141" s="4">
        <v>315.03648550000003</v>
      </c>
      <c r="I5141">
        <v>24</v>
      </c>
      <c r="J5141" t="s">
        <v>10</v>
      </c>
      <c r="K5141" t="s">
        <v>12</v>
      </c>
      <c r="L5141" t="s">
        <v>27</v>
      </c>
      <c r="M5141" s="2">
        <v>41893</v>
      </c>
      <c r="N5141" s="2">
        <v>42257</v>
      </c>
      <c r="O5141" t="s">
        <v>21</v>
      </c>
      <c r="P5141">
        <v>0.15</v>
      </c>
    </row>
    <row r="5142" spans="1:18">
      <c r="A5142" s="1">
        <v>42156</v>
      </c>
      <c r="B5142" t="s">
        <v>55</v>
      </c>
      <c r="C5142" t="s">
        <v>249</v>
      </c>
      <c r="D5142" s="4">
        <v>38110.799999999996</v>
      </c>
      <c r="E5142" s="4">
        <v>6840.8885999999993</v>
      </c>
      <c r="F5142" s="3">
        <v>0.17949999999999999</v>
      </c>
      <c r="G5142" s="5">
        <v>2646.5833333333335</v>
      </c>
      <c r="H5142" s="4">
        <v>475.06170833333334</v>
      </c>
      <c r="I5142">
        <v>14.399999999999999</v>
      </c>
      <c r="J5142" t="s">
        <v>10</v>
      </c>
      <c r="K5142" t="s">
        <v>11</v>
      </c>
      <c r="L5142" t="s">
        <v>94</v>
      </c>
      <c r="M5142" s="2">
        <v>41902</v>
      </c>
      <c r="N5142" s="2">
        <v>42266</v>
      </c>
      <c r="O5142" t="s">
        <v>21</v>
      </c>
      <c r="P5142">
        <v>0.15</v>
      </c>
    </row>
    <row r="5143" spans="1:18">
      <c r="A5143" s="1">
        <v>42156</v>
      </c>
      <c r="B5143" t="s">
        <v>55</v>
      </c>
      <c r="C5143" t="s">
        <v>287</v>
      </c>
      <c r="D5143" s="4">
        <v>30342</v>
      </c>
      <c r="E5143" s="4">
        <v>0</v>
      </c>
      <c r="F5143" s="3">
        <v>0</v>
      </c>
      <c r="G5143" s="5">
        <v>2107.0833333333335</v>
      </c>
      <c r="H5143" s="4">
        <v>0</v>
      </c>
      <c r="I5143">
        <v>14.399999999999999</v>
      </c>
      <c r="J5143" t="s">
        <v>10</v>
      </c>
      <c r="K5143" t="s">
        <v>11</v>
      </c>
      <c r="L5143" t="s">
        <v>9</v>
      </c>
      <c r="M5143" s="2">
        <v>41724</v>
      </c>
      <c r="N5143" s="2">
        <v>42088</v>
      </c>
      <c r="O5143" t="s">
        <v>21</v>
      </c>
      <c r="P5143">
        <v>0.14000000000000001</v>
      </c>
    </row>
    <row r="5144" spans="1:18">
      <c r="A5144" s="1">
        <v>42156</v>
      </c>
      <c r="B5144" t="s">
        <v>55</v>
      </c>
      <c r="C5144" t="s">
        <v>277</v>
      </c>
      <c r="D5144" s="4">
        <v>9996</v>
      </c>
      <c r="E5144" s="4">
        <v>2160.1355999999996</v>
      </c>
      <c r="F5144" s="3">
        <v>0.21609999999999996</v>
      </c>
      <c r="G5144" s="5">
        <v>1388.3333333333335</v>
      </c>
      <c r="H5144" s="4">
        <v>300.0188333333333</v>
      </c>
      <c r="I5144">
        <v>7.1999999999999993</v>
      </c>
      <c r="J5144" t="s">
        <v>47</v>
      </c>
      <c r="K5144" t="s">
        <v>91</v>
      </c>
      <c r="L5144" t="s">
        <v>280</v>
      </c>
      <c r="M5144" s="2">
        <v>41617</v>
      </c>
      <c r="N5144" s="2">
        <v>42346</v>
      </c>
      <c r="O5144" t="s">
        <v>13</v>
      </c>
      <c r="P5144">
        <v>0</v>
      </c>
    </row>
    <row r="5145" spans="1:18">
      <c r="A5145" s="1">
        <v>42156</v>
      </c>
      <c r="B5145" t="s">
        <v>55</v>
      </c>
      <c r="C5145" t="s">
        <v>293</v>
      </c>
      <c r="D5145" s="4">
        <v>33012</v>
      </c>
      <c r="E5145" s="4">
        <v>3301.2</v>
      </c>
      <c r="F5145" s="3">
        <v>9.9999999999999992E-2</v>
      </c>
      <c r="G5145" s="5">
        <v>13755</v>
      </c>
      <c r="H5145" s="4">
        <v>1375.5</v>
      </c>
      <c r="I5145">
        <v>2.4</v>
      </c>
      <c r="J5145" t="s">
        <v>34</v>
      </c>
      <c r="K5145" t="s">
        <v>36</v>
      </c>
      <c r="L5145" t="s">
        <v>167</v>
      </c>
      <c r="M5145" s="2">
        <v>41712</v>
      </c>
      <c r="N5145" s="2">
        <v>42442</v>
      </c>
      <c r="O5145" t="s">
        <v>16</v>
      </c>
      <c r="P5145">
        <v>0.1</v>
      </c>
      <c r="R5145">
        <f t="shared" ref="R5145" si="409">(N5145-M5145)/365</f>
        <v>2</v>
      </c>
    </row>
    <row r="5146" spans="1:18">
      <c r="A5146" s="1">
        <v>42156</v>
      </c>
      <c r="B5146" t="s">
        <v>55</v>
      </c>
      <c r="C5146" t="s">
        <v>294</v>
      </c>
      <c r="D5146" s="4">
        <v>29630.399999999998</v>
      </c>
      <c r="E5146" s="4">
        <v>0</v>
      </c>
      <c r="F5146" s="3">
        <v>0</v>
      </c>
      <c r="G5146" s="5">
        <v>3086.5</v>
      </c>
      <c r="H5146" s="4">
        <v>0</v>
      </c>
      <c r="I5146">
        <v>9.6</v>
      </c>
      <c r="J5146" t="s">
        <v>10</v>
      </c>
      <c r="K5146" t="s">
        <v>11</v>
      </c>
      <c r="L5146" t="s">
        <v>94</v>
      </c>
      <c r="M5146" s="2">
        <v>41759</v>
      </c>
      <c r="N5146" s="2">
        <v>42123</v>
      </c>
      <c r="O5146" t="s">
        <v>21</v>
      </c>
      <c r="P5146">
        <v>0.17</v>
      </c>
    </row>
    <row r="5147" spans="1:18">
      <c r="A5147" s="1">
        <v>42156</v>
      </c>
      <c r="B5147" t="s">
        <v>55</v>
      </c>
      <c r="C5147" t="s">
        <v>295</v>
      </c>
      <c r="D5147" s="4">
        <v>14154</v>
      </c>
      <c r="E5147" s="4">
        <v>0</v>
      </c>
      <c r="F5147" s="3">
        <v>0</v>
      </c>
      <c r="G5147" s="5">
        <v>210.625</v>
      </c>
      <c r="H5147" s="4">
        <v>0</v>
      </c>
      <c r="I5147">
        <v>67.2</v>
      </c>
      <c r="J5147" t="s">
        <v>47</v>
      </c>
      <c r="K5147" t="s">
        <v>91</v>
      </c>
      <c r="L5147" t="s">
        <v>276</v>
      </c>
      <c r="M5147" s="2">
        <v>41752</v>
      </c>
      <c r="N5147" s="2">
        <v>42116</v>
      </c>
      <c r="O5147" t="s">
        <v>13</v>
      </c>
      <c r="P5147">
        <v>0</v>
      </c>
    </row>
    <row r="5148" spans="1:18">
      <c r="A5148" s="1">
        <v>42156</v>
      </c>
      <c r="B5148" t="s">
        <v>55</v>
      </c>
      <c r="C5148" t="s">
        <v>89</v>
      </c>
      <c r="D5148" s="4">
        <v>234046.8</v>
      </c>
      <c r="E5148" s="4">
        <v>34100.618759999998</v>
      </c>
      <c r="F5148" s="3">
        <v>0.1457</v>
      </c>
      <c r="G5148" s="5">
        <v>4875.9749999999995</v>
      </c>
      <c r="H5148" s="4">
        <v>710.42955749999999</v>
      </c>
      <c r="I5148">
        <v>48</v>
      </c>
      <c r="J5148" t="s">
        <v>47</v>
      </c>
      <c r="K5148" t="s">
        <v>91</v>
      </c>
      <c r="L5148" t="s">
        <v>90</v>
      </c>
      <c r="M5148" s="2">
        <v>42163</v>
      </c>
      <c r="N5148" s="2">
        <v>42528</v>
      </c>
      <c r="O5148" t="s">
        <v>21</v>
      </c>
      <c r="P5148">
        <v>0.18</v>
      </c>
    </row>
    <row r="5149" spans="1:18">
      <c r="A5149" s="1">
        <v>42156</v>
      </c>
      <c r="B5149" t="s">
        <v>55</v>
      </c>
      <c r="C5149" t="s">
        <v>189</v>
      </c>
      <c r="D5149" s="4">
        <v>67072.800000000003</v>
      </c>
      <c r="E5149" s="4">
        <v>0</v>
      </c>
      <c r="F5149" s="3">
        <v>0</v>
      </c>
      <c r="G5149" s="5">
        <v>4657.8333333333339</v>
      </c>
      <c r="H5149" s="4">
        <v>0</v>
      </c>
      <c r="I5149">
        <v>14.399999999999999</v>
      </c>
      <c r="J5149" t="s">
        <v>10</v>
      </c>
      <c r="K5149" t="s">
        <v>11</v>
      </c>
      <c r="L5149" t="s">
        <v>94</v>
      </c>
      <c r="M5149" s="2">
        <v>41804</v>
      </c>
      <c r="N5149" s="2">
        <v>42133</v>
      </c>
      <c r="O5149" t="s">
        <v>21</v>
      </c>
      <c r="P5149">
        <v>0.17</v>
      </c>
    </row>
    <row r="5150" spans="1:18">
      <c r="A5150" s="1">
        <v>42156</v>
      </c>
      <c r="B5150" t="s">
        <v>55</v>
      </c>
      <c r="C5150" t="s">
        <v>332</v>
      </c>
      <c r="D5150" s="4">
        <v>20506.8</v>
      </c>
      <c r="E5150" s="4">
        <v>6000.2896800000008</v>
      </c>
      <c r="F5150" s="3">
        <v>0.29260000000000003</v>
      </c>
      <c r="G5150" s="5">
        <v>1708.8999999999999</v>
      </c>
      <c r="H5150" s="4">
        <v>500.02414000000005</v>
      </c>
      <c r="I5150">
        <v>12</v>
      </c>
      <c r="J5150" t="s">
        <v>47</v>
      </c>
      <c r="K5150" t="s">
        <v>48</v>
      </c>
      <c r="L5150" t="s">
        <v>333</v>
      </c>
      <c r="M5150" s="2">
        <v>41964</v>
      </c>
      <c r="N5150" s="2">
        <v>42328</v>
      </c>
      <c r="O5150" t="s">
        <v>21</v>
      </c>
      <c r="P5150">
        <v>0.15</v>
      </c>
    </row>
    <row r="5151" spans="1:18">
      <c r="A5151" s="1">
        <v>42156</v>
      </c>
      <c r="B5151" t="s">
        <v>55</v>
      </c>
      <c r="C5151" t="s">
        <v>254</v>
      </c>
      <c r="D5151" s="4">
        <v>62397.599999999999</v>
      </c>
      <c r="E5151" s="4">
        <v>10582.632960000001</v>
      </c>
      <c r="F5151" s="3">
        <v>0.16960000000000003</v>
      </c>
      <c r="G5151" s="5">
        <v>4333.166666666667</v>
      </c>
      <c r="H5151" s="4">
        <v>734.90506666666681</v>
      </c>
      <c r="I5151">
        <v>14.399999999999999</v>
      </c>
      <c r="J5151" t="s">
        <v>10</v>
      </c>
      <c r="K5151" t="s">
        <v>11</v>
      </c>
      <c r="L5151" t="s">
        <v>94</v>
      </c>
      <c r="M5151" s="2">
        <v>41533</v>
      </c>
      <c r="N5151" s="2">
        <v>42262</v>
      </c>
      <c r="O5151" t="s">
        <v>21</v>
      </c>
      <c r="P5151">
        <v>0.16</v>
      </c>
    </row>
    <row r="5152" spans="1:18">
      <c r="A5152" s="1">
        <v>42156</v>
      </c>
      <c r="B5152" t="s">
        <v>55</v>
      </c>
      <c r="C5152" t="s">
        <v>255</v>
      </c>
      <c r="D5152" s="4">
        <v>56986.799999999996</v>
      </c>
      <c r="E5152" s="4">
        <v>10286.117399999999</v>
      </c>
      <c r="F5152" s="3">
        <v>0.18049999999999999</v>
      </c>
      <c r="G5152" s="5">
        <v>3957.416666666667</v>
      </c>
      <c r="H5152" s="4">
        <v>714.31370833333335</v>
      </c>
      <c r="I5152">
        <v>14.399999999999999</v>
      </c>
      <c r="J5152" t="s">
        <v>10</v>
      </c>
      <c r="K5152" t="s">
        <v>11</v>
      </c>
      <c r="L5152" t="s">
        <v>94</v>
      </c>
      <c r="M5152" s="2">
        <v>41518</v>
      </c>
      <c r="N5152" s="2">
        <v>42247</v>
      </c>
      <c r="O5152" t="s">
        <v>21</v>
      </c>
      <c r="P5152">
        <v>0.17</v>
      </c>
    </row>
    <row r="5153" spans="1:16">
      <c r="A5153" s="1">
        <v>42156</v>
      </c>
      <c r="B5153" t="s">
        <v>55</v>
      </c>
      <c r="C5153" t="s">
        <v>256</v>
      </c>
      <c r="D5153" s="4">
        <v>33470.400000000001</v>
      </c>
      <c r="E5153" s="4">
        <v>6600.3628799999997</v>
      </c>
      <c r="F5153" s="3">
        <v>0.19719999999999999</v>
      </c>
      <c r="G5153" s="5">
        <v>2324.3333333333335</v>
      </c>
      <c r="H5153" s="4">
        <v>458.35853333333336</v>
      </c>
      <c r="I5153">
        <v>14.399999999999999</v>
      </c>
      <c r="J5153" t="s">
        <v>52</v>
      </c>
      <c r="K5153" t="s">
        <v>51</v>
      </c>
      <c r="L5153" t="s">
        <v>51</v>
      </c>
      <c r="M5153" s="2">
        <v>41536</v>
      </c>
      <c r="N5153" s="2">
        <v>42265</v>
      </c>
      <c r="O5153" t="s">
        <v>21</v>
      </c>
      <c r="P5153">
        <v>0.13</v>
      </c>
    </row>
    <row r="5154" spans="1:16">
      <c r="A5154" s="1">
        <v>42156</v>
      </c>
      <c r="B5154" t="s">
        <v>55</v>
      </c>
      <c r="C5154" t="s">
        <v>278</v>
      </c>
      <c r="D5154" s="4">
        <v>4932</v>
      </c>
      <c r="E5154" s="4">
        <v>2519.7588000000001</v>
      </c>
      <c r="F5154" s="3">
        <v>0.51090000000000002</v>
      </c>
      <c r="G5154" s="5">
        <v>316.15384615384619</v>
      </c>
      <c r="H5154" s="4">
        <v>161.523</v>
      </c>
      <c r="I5154">
        <v>15.6</v>
      </c>
      <c r="J5154" t="s">
        <v>47</v>
      </c>
      <c r="K5154" t="s">
        <v>91</v>
      </c>
      <c r="L5154" t="s">
        <v>279</v>
      </c>
      <c r="M5154" s="2">
        <v>41609</v>
      </c>
      <c r="N5154" s="2">
        <v>42338</v>
      </c>
      <c r="O5154" t="s">
        <v>13</v>
      </c>
      <c r="P5154">
        <v>0</v>
      </c>
    </row>
    <row r="5155" spans="1:16">
      <c r="A5155" s="1">
        <v>42186</v>
      </c>
      <c r="B5155" t="s">
        <v>55</v>
      </c>
      <c r="C5155" t="s">
        <v>56</v>
      </c>
      <c r="D5155" s="4">
        <v>1404339.5999999999</v>
      </c>
      <c r="E5155" s="4">
        <v>132569.65823999999</v>
      </c>
      <c r="F5155" s="3">
        <v>9.4399999999999998E-2</v>
      </c>
      <c r="G5155" s="5">
        <v>1165.6205179282867</v>
      </c>
      <c r="H5155" s="4">
        <v>110.03457689243028</v>
      </c>
      <c r="I5155">
        <v>1204.8</v>
      </c>
      <c r="J5155" t="s">
        <v>34</v>
      </c>
      <c r="K5155" t="s">
        <v>58</v>
      </c>
      <c r="L5155" t="s">
        <v>57</v>
      </c>
      <c r="M5155" s="2">
        <v>41270</v>
      </c>
      <c r="N5155" s="2">
        <v>44325</v>
      </c>
      <c r="O5155" t="s">
        <v>16</v>
      </c>
      <c r="P5155">
        <v>0.08</v>
      </c>
    </row>
    <row r="5156" spans="1:16">
      <c r="A5156" s="1">
        <v>42186</v>
      </c>
      <c r="B5156" t="s">
        <v>55</v>
      </c>
      <c r="C5156" t="s">
        <v>59</v>
      </c>
      <c r="D5156" s="4">
        <v>1008504</v>
      </c>
      <c r="E5156" s="4">
        <v>98228.289599999989</v>
      </c>
      <c r="F5156" s="3">
        <v>9.7399999999999987E-2</v>
      </c>
      <c r="G5156" s="5">
        <v>1180.3651685393259</v>
      </c>
      <c r="H5156" s="4">
        <v>114.96756741573033</v>
      </c>
      <c r="I5156">
        <v>854.4</v>
      </c>
      <c r="J5156" t="s">
        <v>34</v>
      </c>
      <c r="K5156" t="s">
        <v>58</v>
      </c>
      <c r="L5156" t="s">
        <v>57</v>
      </c>
      <c r="M5156" s="2">
        <v>41286</v>
      </c>
      <c r="N5156" s="2">
        <v>44325</v>
      </c>
      <c r="O5156" t="s">
        <v>16</v>
      </c>
      <c r="P5156">
        <v>0.08</v>
      </c>
    </row>
    <row r="5157" spans="1:16">
      <c r="A5157" s="1">
        <v>42186</v>
      </c>
      <c r="B5157" t="s">
        <v>55</v>
      </c>
      <c r="C5157" t="s">
        <v>331</v>
      </c>
      <c r="D5157" s="4">
        <v>646620</v>
      </c>
      <c r="E5157" s="4">
        <v>78305.682000000001</v>
      </c>
      <c r="F5157" s="3">
        <v>0.1211</v>
      </c>
      <c r="G5157" s="5">
        <v>1197.4444444444443</v>
      </c>
      <c r="H5157" s="4">
        <v>145.01052222222222</v>
      </c>
      <c r="I5157">
        <v>540</v>
      </c>
      <c r="J5157" t="s">
        <v>34</v>
      </c>
      <c r="K5157" t="s">
        <v>58</v>
      </c>
      <c r="L5157" t="s">
        <v>57</v>
      </c>
      <c r="M5157" s="2">
        <v>41877</v>
      </c>
      <c r="N5157" s="2">
        <v>43702</v>
      </c>
      <c r="O5157" t="s">
        <v>16</v>
      </c>
      <c r="P5157">
        <v>0.08</v>
      </c>
    </row>
    <row r="5158" spans="1:16">
      <c r="A5158" s="1">
        <v>42186</v>
      </c>
      <c r="B5158" t="s">
        <v>55</v>
      </c>
      <c r="C5158" t="s">
        <v>311</v>
      </c>
      <c r="D5158" s="4">
        <v>774207.6</v>
      </c>
      <c r="E5158" s="4">
        <v>78736.912920000002</v>
      </c>
      <c r="F5158" s="3">
        <v>0.10170000000000001</v>
      </c>
      <c r="G5158" s="5">
        <v>1228.9009523809523</v>
      </c>
      <c r="H5158" s="4">
        <v>124.97922685714286</v>
      </c>
      <c r="I5158">
        <v>630</v>
      </c>
      <c r="J5158" t="s">
        <v>34</v>
      </c>
      <c r="K5158" t="s">
        <v>58</v>
      </c>
      <c r="L5158" t="s">
        <v>57</v>
      </c>
      <c r="M5158" s="2">
        <v>41757</v>
      </c>
      <c r="N5158" s="2">
        <v>43948</v>
      </c>
      <c r="O5158" t="s">
        <v>16</v>
      </c>
      <c r="P5158">
        <v>0.08</v>
      </c>
    </row>
    <row r="5159" spans="1:16">
      <c r="A5159" s="1">
        <v>42186</v>
      </c>
      <c r="B5159" t="s">
        <v>55</v>
      </c>
      <c r="C5159" t="s">
        <v>60</v>
      </c>
      <c r="D5159" s="4">
        <v>112222.8</v>
      </c>
      <c r="E5159" s="4">
        <v>27584.364240000003</v>
      </c>
      <c r="F5159" s="3">
        <v>0.24580000000000002</v>
      </c>
      <c r="G5159" s="5">
        <v>447.45933014354074</v>
      </c>
      <c r="H5159" s="4">
        <v>109.98550334928231</v>
      </c>
      <c r="I5159">
        <v>250.79999999999998</v>
      </c>
      <c r="J5159" t="s">
        <v>62</v>
      </c>
      <c r="K5159" t="s">
        <v>61</v>
      </c>
      <c r="L5159" t="s">
        <v>61</v>
      </c>
      <c r="M5159" s="2">
        <v>41243</v>
      </c>
      <c r="N5159" s="2">
        <v>43229</v>
      </c>
      <c r="O5159" t="s">
        <v>13</v>
      </c>
      <c r="P5159">
        <v>0</v>
      </c>
    </row>
    <row r="5160" spans="1:16">
      <c r="A5160" s="1">
        <v>42186</v>
      </c>
      <c r="B5160" t="s">
        <v>55</v>
      </c>
      <c r="C5160" t="s">
        <v>63</v>
      </c>
      <c r="D5160" s="4">
        <v>656698.79999999993</v>
      </c>
      <c r="E5160" s="4">
        <v>90164.745240000004</v>
      </c>
      <c r="F5160" s="3">
        <v>0.13730000000000003</v>
      </c>
      <c r="G5160" s="5">
        <v>655.38802395209575</v>
      </c>
      <c r="H5160" s="4">
        <v>89.984775688622761</v>
      </c>
      <c r="I5160">
        <v>1002</v>
      </c>
      <c r="J5160" t="s">
        <v>34</v>
      </c>
      <c r="K5160" t="s">
        <v>58</v>
      </c>
      <c r="L5160" t="s">
        <v>57</v>
      </c>
      <c r="M5160" s="2">
        <v>42098</v>
      </c>
      <c r="N5160" s="2">
        <v>44325</v>
      </c>
      <c r="O5160" t="s">
        <v>16</v>
      </c>
      <c r="P5160">
        <v>7.0000000000000007E-2</v>
      </c>
    </row>
    <row r="5161" spans="1:16">
      <c r="A5161" s="1">
        <v>42186</v>
      </c>
      <c r="B5161" t="s">
        <v>55</v>
      </c>
      <c r="C5161" t="s">
        <v>64</v>
      </c>
      <c r="D5161" s="4">
        <v>260733.59999999998</v>
      </c>
      <c r="E5161" s="4">
        <v>52824.627359999999</v>
      </c>
      <c r="F5161" s="3">
        <v>0.2026</v>
      </c>
      <c r="G5161" s="5">
        <v>1332.9938650306747</v>
      </c>
      <c r="H5161" s="4">
        <v>270.06455705521472</v>
      </c>
      <c r="I5161">
        <v>195.6</v>
      </c>
      <c r="J5161" t="s">
        <v>10</v>
      </c>
      <c r="K5161" t="s">
        <v>12</v>
      </c>
      <c r="L5161" t="s">
        <v>27</v>
      </c>
      <c r="M5161" s="2">
        <v>41299</v>
      </c>
      <c r="N5161" s="2">
        <v>42499</v>
      </c>
      <c r="O5161" t="s">
        <v>21</v>
      </c>
      <c r="P5161">
        <v>0.16</v>
      </c>
    </row>
    <row r="5162" spans="1:16">
      <c r="A5162" s="1">
        <v>42186</v>
      </c>
      <c r="B5162" t="s">
        <v>55</v>
      </c>
      <c r="C5162" t="s">
        <v>84</v>
      </c>
      <c r="D5162" s="4">
        <v>203568</v>
      </c>
      <c r="E5162" s="4">
        <v>56164.411199999995</v>
      </c>
      <c r="F5162" s="3">
        <v>0.27589999999999998</v>
      </c>
      <c r="G5162" s="5">
        <v>1123.4437086092717</v>
      </c>
      <c r="H5162" s="4">
        <v>309.95811920529803</v>
      </c>
      <c r="I5162">
        <v>181.2</v>
      </c>
      <c r="J5162" t="s">
        <v>10</v>
      </c>
      <c r="K5162" t="s">
        <v>20</v>
      </c>
      <c r="L5162" t="s">
        <v>20</v>
      </c>
      <c r="M5162" s="2">
        <v>42134</v>
      </c>
      <c r="N5162" s="2">
        <v>42864</v>
      </c>
      <c r="O5162" t="s">
        <v>21</v>
      </c>
      <c r="P5162">
        <v>0.16</v>
      </c>
    </row>
    <row r="5163" spans="1:16">
      <c r="A5163" s="1">
        <v>42186</v>
      </c>
      <c r="B5163" t="s">
        <v>55</v>
      </c>
      <c r="C5163" t="s">
        <v>66</v>
      </c>
      <c r="D5163" s="4">
        <v>195366</v>
      </c>
      <c r="E5163" s="4">
        <v>37256.296200000004</v>
      </c>
      <c r="F5163" s="3">
        <v>0.19070000000000001</v>
      </c>
      <c r="G5163" s="5">
        <v>1628.05</v>
      </c>
      <c r="H5163" s="4">
        <v>310.46913500000005</v>
      </c>
      <c r="I5163">
        <v>120</v>
      </c>
      <c r="J5163" t="s">
        <v>10</v>
      </c>
      <c r="K5163" t="s">
        <v>20</v>
      </c>
      <c r="L5163" t="s">
        <v>20</v>
      </c>
      <c r="M5163" s="2">
        <v>41279</v>
      </c>
      <c r="N5163" s="2">
        <v>42499</v>
      </c>
      <c r="O5163" t="s">
        <v>21</v>
      </c>
      <c r="P5163">
        <v>0.16</v>
      </c>
    </row>
    <row r="5164" spans="1:16">
      <c r="A5164" s="1">
        <v>42186</v>
      </c>
      <c r="B5164" t="s">
        <v>55</v>
      </c>
      <c r="C5164" t="s">
        <v>354</v>
      </c>
      <c r="D5164" s="4">
        <v>190494</v>
      </c>
      <c r="E5164" s="4">
        <v>28059.766200000002</v>
      </c>
      <c r="F5164" s="3">
        <v>0.14730000000000001</v>
      </c>
      <c r="G5164" s="5">
        <v>2886.2727272727275</v>
      </c>
      <c r="H5164" s="4">
        <v>425.14797272727276</v>
      </c>
      <c r="I5164">
        <v>66</v>
      </c>
      <c r="J5164" t="s">
        <v>10</v>
      </c>
      <c r="K5164" t="s">
        <v>11</v>
      </c>
      <c r="L5164" t="s">
        <v>42</v>
      </c>
      <c r="M5164" s="2">
        <v>42156</v>
      </c>
      <c r="N5164" s="2">
        <v>42886</v>
      </c>
      <c r="O5164" t="s">
        <v>21</v>
      </c>
      <c r="P5164">
        <v>0.13</v>
      </c>
    </row>
    <row r="5165" spans="1:16">
      <c r="A5165" s="1">
        <v>42186</v>
      </c>
      <c r="B5165" t="s">
        <v>55</v>
      </c>
      <c r="C5165" t="s">
        <v>355</v>
      </c>
      <c r="D5165" s="4">
        <v>167241.60000000001</v>
      </c>
      <c r="E5165" s="4">
        <v>25153.136640000001</v>
      </c>
      <c r="F5165" s="3">
        <v>0.15040000000000001</v>
      </c>
      <c r="G5165" s="5">
        <v>2445.052631578948</v>
      </c>
      <c r="H5165" s="4">
        <v>367.73591578947372</v>
      </c>
      <c r="I5165">
        <v>68.399999999999991</v>
      </c>
      <c r="J5165" t="s">
        <v>10</v>
      </c>
      <c r="K5165" t="s">
        <v>11</v>
      </c>
      <c r="L5165" t="s">
        <v>42</v>
      </c>
      <c r="M5165" s="2">
        <v>42156</v>
      </c>
      <c r="N5165" s="2">
        <v>42886</v>
      </c>
      <c r="O5165" t="s">
        <v>21</v>
      </c>
      <c r="P5165">
        <v>0.13</v>
      </c>
    </row>
    <row r="5166" spans="1:16">
      <c r="A5166" s="1">
        <v>42186</v>
      </c>
      <c r="B5166" t="s">
        <v>55</v>
      </c>
      <c r="C5166" t="s">
        <v>356</v>
      </c>
      <c r="D5166" s="4">
        <v>294393.12</v>
      </c>
      <c r="E5166" s="4">
        <v>41862.701664</v>
      </c>
      <c r="F5166" s="3">
        <v>0.14219999999999999</v>
      </c>
      <c r="G5166" s="5">
        <v>4088.7933333333331</v>
      </c>
      <c r="H5166" s="4">
        <v>581.42641200000003</v>
      </c>
      <c r="I5166">
        <v>72</v>
      </c>
      <c r="J5166" t="s">
        <v>10</v>
      </c>
      <c r="K5166" t="s">
        <v>11</v>
      </c>
      <c r="L5166" t="s">
        <v>42</v>
      </c>
      <c r="M5166" s="2">
        <v>42159</v>
      </c>
      <c r="N5166" s="2">
        <v>42889</v>
      </c>
      <c r="O5166" t="s">
        <v>21</v>
      </c>
      <c r="P5166">
        <v>0.13</v>
      </c>
    </row>
    <row r="5167" spans="1:16">
      <c r="A5167" s="1">
        <v>42186</v>
      </c>
      <c r="B5167" t="s">
        <v>55</v>
      </c>
      <c r="C5167" t="s">
        <v>74</v>
      </c>
      <c r="D5167" s="4">
        <v>131546.4</v>
      </c>
      <c r="E5167" s="4">
        <v>56525.488079999988</v>
      </c>
      <c r="F5167" s="3">
        <v>0.42969999999999992</v>
      </c>
      <c r="G5167" s="5">
        <v>698.22929936305729</v>
      </c>
      <c r="H5167" s="4">
        <v>300.02912993630565</v>
      </c>
      <c r="I5167">
        <v>188.4</v>
      </c>
      <c r="J5167" t="s">
        <v>10</v>
      </c>
      <c r="K5167" t="s">
        <v>20</v>
      </c>
      <c r="L5167" t="s">
        <v>20</v>
      </c>
      <c r="M5167" s="2">
        <v>42156</v>
      </c>
      <c r="N5167" s="2">
        <v>42886</v>
      </c>
      <c r="O5167" t="s">
        <v>21</v>
      </c>
      <c r="P5167">
        <v>0.19</v>
      </c>
    </row>
    <row r="5168" spans="1:16">
      <c r="A5168" s="1">
        <v>42186</v>
      </c>
      <c r="B5168" t="s">
        <v>55</v>
      </c>
      <c r="C5168" t="s">
        <v>70</v>
      </c>
      <c r="D5168" s="4">
        <v>292758</v>
      </c>
      <c r="E5168" s="4">
        <v>63850.519799999995</v>
      </c>
      <c r="F5168" s="3">
        <v>0.21809999999999999</v>
      </c>
      <c r="G5168" s="5">
        <v>1394.0857142857142</v>
      </c>
      <c r="H5168" s="4">
        <v>304.05009428571424</v>
      </c>
      <c r="I5168">
        <v>210</v>
      </c>
      <c r="J5168" t="s">
        <v>10</v>
      </c>
      <c r="K5168" t="s">
        <v>20</v>
      </c>
      <c r="L5168" t="s">
        <v>20</v>
      </c>
      <c r="M5168" s="2">
        <v>41284</v>
      </c>
      <c r="N5168" s="2">
        <v>42499</v>
      </c>
      <c r="O5168" t="s">
        <v>16</v>
      </c>
      <c r="P5168">
        <v>0.18</v>
      </c>
    </row>
    <row r="5169" spans="1:17">
      <c r="A5169" s="1">
        <v>42186</v>
      </c>
      <c r="B5169" t="s">
        <v>55</v>
      </c>
      <c r="C5169" t="s">
        <v>71</v>
      </c>
      <c r="D5169" s="4">
        <v>147364.39199999999</v>
      </c>
      <c r="E5169" s="4">
        <v>37902.121622399995</v>
      </c>
      <c r="F5169" s="3">
        <v>0.25719999999999998</v>
      </c>
      <c r="G5169" s="5">
        <v>505.3648559670782</v>
      </c>
      <c r="H5169" s="4">
        <v>129.97984095473251</v>
      </c>
      <c r="I5169">
        <v>291.59999999999997</v>
      </c>
      <c r="J5169" t="s">
        <v>10</v>
      </c>
      <c r="K5169" t="s">
        <v>12</v>
      </c>
      <c r="L5169" t="s">
        <v>12</v>
      </c>
      <c r="M5169" s="2">
        <v>41340</v>
      </c>
      <c r="N5169" s="2">
        <v>42499</v>
      </c>
      <c r="O5169" t="s">
        <v>16</v>
      </c>
      <c r="P5169">
        <v>0.14000000000000001</v>
      </c>
    </row>
    <row r="5170" spans="1:17">
      <c r="A5170" s="1">
        <v>42186</v>
      </c>
      <c r="B5170" t="s">
        <v>55</v>
      </c>
      <c r="C5170" t="s">
        <v>72</v>
      </c>
      <c r="D5170" s="4">
        <v>110936.208</v>
      </c>
      <c r="E5170" s="4">
        <v>26524.847332799996</v>
      </c>
      <c r="F5170" s="3">
        <v>0.23909999999999998</v>
      </c>
      <c r="G5170" s="5">
        <v>543.80494117647061</v>
      </c>
      <c r="H5170" s="4">
        <v>130.02376143529409</v>
      </c>
      <c r="I5170">
        <v>204</v>
      </c>
      <c r="J5170" t="s">
        <v>10</v>
      </c>
      <c r="K5170" t="s">
        <v>20</v>
      </c>
      <c r="L5170" t="s">
        <v>20</v>
      </c>
      <c r="M5170" s="2">
        <v>41337</v>
      </c>
      <c r="N5170" s="2">
        <v>42499</v>
      </c>
      <c r="O5170" t="s">
        <v>16</v>
      </c>
      <c r="P5170">
        <v>0.14000000000000001</v>
      </c>
    </row>
    <row r="5171" spans="1:17">
      <c r="A5171" s="1">
        <v>42186</v>
      </c>
      <c r="B5171" t="s">
        <v>55</v>
      </c>
      <c r="C5171" t="s">
        <v>73</v>
      </c>
      <c r="D5171" s="4">
        <v>212610</v>
      </c>
      <c r="E5171" s="4">
        <v>41692.821000000004</v>
      </c>
      <c r="F5171" s="3">
        <v>0.19610000000000002</v>
      </c>
      <c r="G5171" s="5">
        <v>1488.8655462184877</v>
      </c>
      <c r="H5171" s="4">
        <v>291.96653361344545</v>
      </c>
      <c r="I5171">
        <v>142.79999999999998</v>
      </c>
      <c r="J5171" t="s">
        <v>10</v>
      </c>
      <c r="K5171" t="s">
        <v>20</v>
      </c>
      <c r="L5171" t="s">
        <v>20</v>
      </c>
      <c r="M5171" s="2">
        <v>41284</v>
      </c>
      <c r="N5171" s="2">
        <v>43229</v>
      </c>
      <c r="O5171" t="s">
        <v>21</v>
      </c>
      <c r="P5171">
        <v>0.16</v>
      </c>
    </row>
    <row r="5172" spans="1:17">
      <c r="A5172" s="1">
        <v>42186</v>
      </c>
      <c r="B5172" t="s">
        <v>55</v>
      </c>
      <c r="C5172" t="s">
        <v>357</v>
      </c>
      <c r="D5172" s="4">
        <v>499934.39999999997</v>
      </c>
      <c r="E5172" s="4">
        <v>106436.03375999999</v>
      </c>
      <c r="F5172" s="3">
        <v>0.21290000000000001</v>
      </c>
      <c r="G5172" s="5">
        <v>1520.4817518248174</v>
      </c>
      <c r="H5172" s="4">
        <v>323.7105649635036</v>
      </c>
      <c r="I5172">
        <v>328.8</v>
      </c>
      <c r="J5172" t="s">
        <v>10</v>
      </c>
      <c r="K5172" t="s">
        <v>20</v>
      </c>
      <c r="L5172" t="s">
        <v>20</v>
      </c>
      <c r="M5172" s="2">
        <v>42140</v>
      </c>
      <c r="N5172" s="2">
        <v>42870</v>
      </c>
      <c r="O5172" t="s">
        <v>21</v>
      </c>
      <c r="P5172">
        <v>0.18</v>
      </c>
    </row>
    <row r="5173" spans="1:17">
      <c r="A5173" s="1">
        <v>42186</v>
      </c>
      <c r="B5173" t="s">
        <v>55</v>
      </c>
      <c r="C5173" t="s">
        <v>75</v>
      </c>
      <c r="D5173" s="4">
        <v>388416</v>
      </c>
      <c r="E5173" s="4">
        <v>95472.652800000011</v>
      </c>
      <c r="F5173" s="3">
        <v>0.24580000000000002</v>
      </c>
      <c r="G5173" s="5">
        <v>1037.4358974358975</v>
      </c>
      <c r="H5173" s="4">
        <v>255.00174358974363</v>
      </c>
      <c r="I5173">
        <v>374.4</v>
      </c>
      <c r="J5173" t="s">
        <v>10</v>
      </c>
      <c r="K5173" t="s">
        <v>76</v>
      </c>
      <c r="L5173" t="s">
        <v>76</v>
      </c>
      <c r="M5173" s="2">
        <v>41295</v>
      </c>
      <c r="N5173" s="2">
        <v>42499</v>
      </c>
      <c r="O5173" t="s">
        <v>21</v>
      </c>
      <c r="P5173">
        <v>0.15</v>
      </c>
    </row>
    <row r="5174" spans="1:17">
      <c r="A5174" s="1">
        <v>42186</v>
      </c>
      <c r="B5174" t="s">
        <v>55</v>
      </c>
      <c r="C5174" t="s">
        <v>77</v>
      </c>
      <c r="D5174" s="4">
        <v>162294.96</v>
      </c>
      <c r="E5174" s="4">
        <v>64804.37752799999</v>
      </c>
      <c r="F5174" s="3">
        <v>0.39929999999999993</v>
      </c>
      <c r="G5174" s="5">
        <v>601.09244444444437</v>
      </c>
      <c r="H5174" s="4">
        <v>240.01621306666664</v>
      </c>
      <c r="I5174">
        <v>270</v>
      </c>
      <c r="J5174" t="s">
        <v>10</v>
      </c>
      <c r="K5174" t="s">
        <v>76</v>
      </c>
      <c r="L5174" t="s">
        <v>76</v>
      </c>
      <c r="M5174" s="2">
        <v>41279</v>
      </c>
      <c r="N5174" s="2">
        <v>42499</v>
      </c>
      <c r="O5174" t="s">
        <v>21</v>
      </c>
      <c r="P5174">
        <v>0.14000000000000001</v>
      </c>
    </row>
    <row r="5175" spans="1:17">
      <c r="A5175" s="1">
        <v>42186</v>
      </c>
      <c r="B5175" t="s">
        <v>55</v>
      </c>
      <c r="C5175" t="s">
        <v>78</v>
      </c>
      <c r="D5175" s="4">
        <v>252370.8</v>
      </c>
      <c r="E5175" s="4">
        <v>79976.306519999998</v>
      </c>
      <c r="F5175" s="3">
        <v>0.31690000000000002</v>
      </c>
      <c r="G5175" s="5">
        <v>978.18139534883721</v>
      </c>
      <c r="H5175" s="4">
        <v>309.98568418604651</v>
      </c>
      <c r="I5175">
        <v>258</v>
      </c>
      <c r="J5175" t="s">
        <v>10</v>
      </c>
      <c r="K5175" t="s">
        <v>20</v>
      </c>
      <c r="L5175" t="s">
        <v>20</v>
      </c>
      <c r="M5175" s="2">
        <v>41274</v>
      </c>
      <c r="N5175" s="2">
        <v>42435</v>
      </c>
      <c r="O5175" t="s">
        <v>21</v>
      </c>
      <c r="P5175">
        <v>0.19</v>
      </c>
    </row>
    <row r="5176" spans="1:17">
      <c r="A5176" s="1">
        <v>42186</v>
      </c>
      <c r="B5176" t="s">
        <v>55</v>
      </c>
      <c r="C5176" t="s">
        <v>79</v>
      </c>
      <c r="D5176" s="4">
        <v>805564.79999999993</v>
      </c>
      <c r="E5176" s="4">
        <v>198410.61023999998</v>
      </c>
      <c r="F5176" s="3">
        <v>0.24629999999999999</v>
      </c>
      <c r="G5176" s="5">
        <v>519.18329466357307</v>
      </c>
      <c r="H5176" s="4">
        <v>127.87484547563804</v>
      </c>
      <c r="I5176">
        <v>1551.6</v>
      </c>
      <c r="J5176" t="s">
        <v>32</v>
      </c>
      <c r="K5176" t="s">
        <v>79</v>
      </c>
      <c r="L5176" t="s">
        <v>32</v>
      </c>
      <c r="M5176" s="2">
        <v>41338</v>
      </c>
      <c r="N5176" s="2">
        <v>44349</v>
      </c>
      <c r="O5176" t="s">
        <v>21</v>
      </c>
      <c r="P5176">
        <v>0.15</v>
      </c>
    </row>
    <row r="5177" spans="1:17">
      <c r="A5177" s="1">
        <v>42186</v>
      </c>
      <c r="B5177" t="s">
        <v>55</v>
      </c>
      <c r="C5177" t="s">
        <v>270</v>
      </c>
      <c r="D5177" s="4">
        <v>1001067.6</v>
      </c>
      <c r="E5177" s="4">
        <v>81687.11615999999</v>
      </c>
      <c r="F5177" s="3">
        <v>8.1599999999999992E-2</v>
      </c>
      <c r="G5177" s="5">
        <v>857.37204522096613</v>
      </c>
      <c r="H5177" s="4">
        <v>69.96155889003083</v>
      </c>
      <c r="I5177">
        <v>1167.5999999999999</v>
      </c>
      <c r="J5177" t="s">
        <v>34</v>
      </c>
      <c r="K5177" t="s">
        <v>58</v>
      </c>
      <c r="L5177" t="s">
        <v>57</v>
      </c>
      <c r="M5177" s="2">
        <v>41446</v>
      </c>
      <c r="N5177" s="2">
        <v>44487</v>
      </c>
      <c r="O5177" t="s">
        <v>16</v>
      </c>
      <c r="P5177">
        <v>0</v>
      </c>
    </row>
    <row r="5178" spans="1:17">
      <c r="A5178" s="1">
        <v>42186</v>
      </c>
      <c r="B5178" t="s">
        <v>55</v>
      </c>
      <c r="C5178" t="s">
        <v>273</v>
      </c>
      <c r="D5178" s="4">
        <v>1886851.2</v>
      </c>
      <c r="E5178" s="4">
        <v>94342.56</v>
      </c>
      <c r="F5178" s="3">
        <v>0.05</v>
      </c>
      <c r="G5178" s="5">
        <v>3533.4292134831458</v>
      </c>
      <c r="H5178" s="4">
        <v>176.67146067415729</v>
      </c>
      <c r="I5178">
        <v>534</v>
      </c>
      <c r="J5178" t="s">
        <v>34</v>
      </c>
      <c r="K5178" t="s">
        <v>58</v>
      </c>
      <c r="L5178" t="s">
        <v>57</v>
      </c>
      <c r="M5178" s="2">
        <v>41514</v>
      </c>
      <c r="N5178" s="2">
        <v>44525</v>
      </c>
      <c r="O5178" t="s">
        <v>16</v>
      </c>
      <c r="P5178">
        <v>0.05</v>
      </c>
    </row>
    <row r="5179" spans="1:17">
      <c r="A5179" s="1">
        <v>42186</v>
      </c>
      <c r="B5179" t="s">
        <v>55</v>
      </c>
      <c r="C5179" t="s">
        <v>283</v>
      </c>
      <c r="D5179" s="4">
        <v>979383.6</v>
      </c>
      <c r="E5179" s="4">
        <v>55824.865200000007</v>
      </c>
      <c r="F5179" s="3">
        <v>5.7000000000000009E-2</v>
      </c>
      <c r="G5179" s="5">
        <v>1755.1677419354837</v>
      </c>
      <c r="H5179" s="4">
        <v>100.04456129032259</v>
      </c>
      <c r="I5179">
        <v>558</v>
      </c>
      <c r="J5179" t="s">
        <v>34</v>
      </c>
      <c r="K5179" t="s">
        <v>58</v>
      </c>
      <c r="L5179" t="s">
        <v>57</v>
      </c>
      <c r="M5179" s="2">
        <v>41567</v>
      </c>
      <c r="N5179" s="2">
        <v>44578</v>
      </c>
      <c r="O5179" t="s">
        <v>16</v>
      </c>
      <c r="P5179">
        <v>0.05</v>
      </c>
    </row>
    <row r="5180" spans="1:17">
      <c r="A5180" s="1">
        <v>42186</v>
      </c>
      <c r="B5180" t="s">
        <v>55</v>
      </c>
      <c r="C5180" t="s">
        <v>80</v>
      </c>
      <c r="D5180" s="4">
        <v>493128</v>
      </c>
      <c r="E5180" s="4">
        <v>49707.3024</v>
      </c>
      <c r="F5180" s="3">
        <v>0.1008</v>
      </c>
      <c r="G5180" s="5">
        <v>1885.0458715596333</v>
      </c>
      <c r="H5180" s="4">
        <v>190.01262385321104</v>
      </c>
      <c r="I5180">
        <v>261.59999999999997</v>
      </c>
      <c r="J5180" t="s">
        <v>10</v>
      </c>
      <c r="K5180" t="s">
        <v>20</v>
      </c>
      <c r="L5180" t="s">
        <v>20</v>
      </c>
      <c r="M5180" s="2">
        <v>41374</v>
      </c>
      <c r="N5180" s="2">
        <v>42499</v>
      </c>
      <c r="O5180" t="s">
        <v>21</v>
      </c>
      <c r="P5180">
        <v>0.06</v>
      </c>
    </row>
    <row r="5181" spans="1:17">
      <c r="A5181" s="1">
        <v>42186</v>
      </c>
      <c r="B5181" t="s">
        <v>55</v>
      </c>
      <c r="C5181" t="s">
        <v>81</v>
      </c>
      <c r="D5181" s="4">
        <v>849148.91999999993</v>
      </c>
      <c r="E5181" s="4">
        <v>154799.84811600001</v>
      </c>
      <c r="F5181" s="3">
        <v>0.18230000000000002</v>
      </c>
      <c r="G5181" s="5">
        <v>1097.0916279069766</v>
      </c>
      <c r="H5181" s="4">
        <v>199.99980376744188</v>
      </c>
      <c r="I5181">
        <v>774</v>
      </c>
      <c r="J5181" t="s">
        <v>10</v>
      </c>
      <c r="K5181" t="s">
        <v>12</v>
      </c>
      <c r="L5181" t="s">
        <v>23</v>
      </c>
      <c r="M5181" s="2">
        <v>41299</v>
      </c>
      <c r="N5181" s="2">
        <v>43229</v>
      </c>
      <c r="O5181" t="s">
        <v>21</v>
      </c>
      <c r="P5181">
        <v>0.12</v>
      </c>
    </row>
    <row r="5182" spans="1:17">
      <c r="A5182" s="1">
        <v>42186</v>
      </c>
      <c r="B5182" t="s">
        <v>55</v>
      </c>
      <c r="C5182" t="s">
        <v>82</v>
      </c>
      <c r="D5182" s="4">
        <v>187617.6</v>
      </c>
      <c r="E5182" s="4">
        <v>86416.666559999998</v>
      </c>
      <c r="F5182" s="3">
        <v>0.46059999999999995</v>
      </c>
      <c r="G5182" s="5">
        <v>564.4332129963899</v>
      </c>
      <c r="H5182" s="4">
        <v>259.97793790613719</v>
      </c>
      <c r="I5182">
        <v>332.4</v>
      </c>
      <c r="J5182" t="s">
        <v>10</v>
      </c>
      <c r="K5182" t="s">
        <v>12</v>
      </c>
      <c r="L5182" t="s">
        <v>12</v>
      </c>
      <c r="M5182" s="2">
        <v>41331</v>
      </c>
      <c r="N5182" s="2">
        <v>42499</v>
      </c>
      <c r="O5182" t="s">
        <v>21</v>
      </c>
      <c r="P5182">
        <v>0.15</v>
      </c>
    </row>
    <row r="5183" spans="1:17">
      <c r="A5183" s="1">
        <v>42186</v>
      </c>
      <c r="B5183" t="s">
        <v>55</v>
      </c>
      <c r="C5183" t="s">
        <v>368</v>
      </c>
      <c r="D5183" s="4">
        <v>38570.400000000001</v>
      </c>
      <c r="E5183" s="4">
        <v>14826.461759999997</v>
      </c>
      <c r="F5183" s="3">
        <v>0.38439999999999991</v>
      </c>
      <c r="G5183" s="5">
        <v>765.28571428571433</v>
      </c>
      <c r="H5183" s="4">
        <v>294.1758285714285</v>
      </c>
      <c r="I5183">
        <v>50.4</v>
      </c>
      <c r="J5183" t="s">
        <v>10</v>
      </c>
      <c r="K5183" t="s">
        <v>11</v>
      </c>
      <c r="L5183" t="s">
        <v>265</v>
      </c>
      <c r="M5183" s="2">
        <v>42178</v>
      </c>
      <c r="N5183" s="2">
        <v>42908</v>
      </c>
      <c r="O5183" t="s">
        <v>13</v>
      </c>
      <c r="P5183">
        <v>0</v>
      </c>
      <c r="Q5183">
        <v>0.2</v>
      </c>
    </row>
    <row r="5184" spans="1:17">
      <c r="A5184" s="1">
        <v>42186</v>
      </c>
      <c r="B5184" t="s">
        <v>55</v>
      </c>
      <c r="C5184" t="s">
        <v>38</v>
      </c>
      <c r="D5184" s="4">
        <v>227070</v>
      </c>
      <c r="E5184" s="4">
        <v>34446.519</v>
      </c>
      <c r="F5184" s="3">
        <v>0.1517</v>
      </c>
      <c r="G5184" s="5">
        <v>1785.1415094339625</v>
      </c>
      <c r="H5184" s="4">
        <v>270.80596698113209</v>
      </c>
      <c r="I5184">
        <v>127.19999999999999</v>
      </c>
      <c r="J5184" t="s">
        <v>10</v>
      </c>
      <c r="K5184" t="s">
        <v>40</v>
      </c>
      <c r="L5184" t="s">
        <v>39</v>
      </c>
      <c r="M5184" s="2">
        <v>42178</v>
      </c>
      <c r="N5184" s="2">
        <v>42908</v>
      </c>
      <c r="O5184" t="s">
        <v>13</v>
      </c>
      <c r="P5184">
        <v>0</v>
      </c>
      <c r="Q5184">
        <v>0.13</v>
      </c>
    </row>
    <row r="5185" spans="1:17">
      <c r="A5185" s="1">
        <v>42186</v>
      </c>
      <c r="B5185" t="s">
        <v>55</v>
      </c>
      <c r="C5185" t="s">
        <v>369</v>
      </c>
      <c r="D5185" s="4">
        <v>222891.6</v>
      </c>
      <c r="E5185" s="4">
        <v>43062.657120000003</v>
      </c>
      <c r="F5185" s="3">
        <v>0.19320000000000001</v>
      </c>
      <c r="G5185" s="5">
        <v>2159.8023255813955</v>
      </c>
      <c r="H5185" s="4">
        <v>417.27380930232562</v>
      </c>
      <c r="I5185">
        <v>103.2</v>
      </c>
      <c r="J5185" t="s">
        <v>10</v>
      </c>
      <c r="K5185" t="s">
        <v>20</v>
      </c>
      <c r="L5185" t="s">
        <v>20</v>
      </c>
      <c r="M5185" s="2">
        <v>42163</v>
      </c>
      <c r="N5185" s="2">
        <v>42893</v>
      </c>
      <c r="O5185" t="s">
        <v>21</v>
      </c>
      <c r="P5185">
        <v>0.17</v>
      </c>
    </row>
    <row r="5186" spans="1:17">
      <c r="A5186" s="1">
        <v>42186</v>
      </c>
      <c r="B5186" t="s">
        <v>55</v>
      </c>
      <c r="C5186" t="s">
        <v>370</v>
      </c>
      <c r="D5186" s="4">
        <v>83796.479999999996</v>
      </c>
      <c r="E5186" s="4">
        <v>29890.204415999997</v>
      </c>
      <c r="F5186" s="3">
        <v>0.35669999999999996</v>
      </c>
      <c r="G5186" s="5">
        <v>775.89333333333332</v>
      </c>
      <c r="H5186" s="4">
        <v>276.76115199999998</v>
      </c>
      <c r="I5186">
        <v>108</v>
      </c>
      <c r="J5186" t="s">
        <v>10</v>
      </c>
      <c r="K5186" t="s">
        <v>20</v>
      </c>
      <c r="L5186" t="s">
        <v>20</v>
      </c>
      <c r="M5186" s="2">
        <v>42163</v>
      </c>
      <c r="N5186" s="2">
        <v>42893</v>
      </c>
      <c r="O5186" t="s">
        <v>13</v>
      </c>
      <c r="P5186">
        <v>0</v>
      </c>
      <c r="Q5186">
        <v>0.17</v>
      </c>
    </row>
    <row r="5187" spans="1:17">
      <c r="A5187" s="1">
        <v>42186</v>
      </c>
      <c r="B5187" t="s">
        <v>55</v>
      </c>
      <c r="C5187" t="s">
        <v>85</v>
      </c>
      <c r="D5187" s="4">
        <v>123612.04800000001</v>
      </c>
      <c r="E5187" s="4">
        <v>17305.686720000002</v>
      </c>
      <c r="F5187" s="3">
        <v>0.14000000000000001</v>
      </c>
      <c r="G5187" s="5">
        <v>1000.0974757281555</v>
      </c>
      <c r="H5187" s="4">
        <v>140.01364660194176</v>
      </c>
      <c r="I5187">
        <v>123.6</v>
      </c>
      <c r="J5187" t="s">
        <v>10</v>
      </c>
      <c r="K5187" t="s">
        <v>76</v>
      </c>
      <c r="L5187" t="s">
        <v>76</v>
      </c>
      <c r="M5187" s="2">
        <v>41345</v>
      </c>
      <c r="N5187" s="2">
        <v>42499</v>
      </c>
      <c r="O5187" t="s">
        <v>16</v>
      </c>
      <c r="P5187">
        <v>0.14000000000000001</v>
      </c>
    </row>
    <row r="5188" spans="1:17">
      <c r="A5188" s="1">
        <v>42186</v>
      </c>
      <c r="B5188" t="s">
        <v>55</v>
      </c>
      <c r="C5188" t="s">
        <v>86</v>
      </c>
      <c r="D5188" s="4">
        <v>265839</v>
      </c>
      <c r="E5188" s="4">
        <v>55586.9349</v>
      </c>
      <c r="F5188" s="3">
        <v>0.20910000000000001</v>
      </c>
      <c r="G5188" s="5">
        <v>1717.3062015503879</v>
      </c>
      <c r="H5188" s="4">
        <v>359.08872674418609</v>
      </c>
      <c r="I5188">
        <v>154.79999999999998</v>
      </c>
      <c r="J5188" t="s">
        <v>10</v>
      </c>
      <c r="K5188" t="s">
        <v>76</v>
      </c>
      <c r="L5188" t="s">
        <v>76</v>
      </c>
      <c r="M5188" s="2">
        <v>41355</v>
      </c>
      <c r="N5188" s="2">
        <v>42499</v>
      </c>
      <c r="O5188" t="s">
        <v>21</v>
      </c>
      <c r="P5188">
        <v>0.18</v>
      </c>
    </row>
    <row r="5189" spans="1:17">
      <c r="A5189" s="1">
        <v>42186</v>
      </c>
      <c r="B5189" t="s">
        <v>55</v>
      </c>
      <c r="C5189" t="s">
        <v>87</v>
      </c>
      <c r="D5189" s="4">
        <v>302503.2</v>
      </c>
      <c r="E5189" s="4">
        <v>67064.959440000006</v>
      </c>
      <c r="F5189" s="3">
        <v>0.22170000000000001</v>
      </c>
      <c r="G5189" s="5">
        <v>1217.8067632850243</v>
      </c>
      <c r="H5189" s="4">
        <v>269.98775942028988</v>
      </c>
      <c r="I5189">
        <v>248.39999999999998</v>
      </c>
      <c r="J5189" t="s">
        <v>10</v>
      </c>
      <c r="K5189" t="s">
        <v>20</v>
      </c>
      <c r="L5189" t="s">
        <v>20</v>
      </c>
      <c r="M5189" s="2">
        <v>41285</v>
      </c>
      <c r="N5189" s="2">
        <v>42499</v>
      </c>
      <c r="O5189" t="s">
        <v>21</v>
      </c>
      <c r="P5189">
        <v>0.18</v>
      </c>
    </row>
    <row r="5190" spans="1:17">
      <c r="A5190" s="1">
        <v>42186</v>
      </c>
      <c r="B5190" t="s">
        <v>55</v>
      </c>
      <c r="C5190" t="s">
        <v>88</v>
      </c>
      <c r="D5190" s="4">
        <v>55942.560000000005</v>
      </c>
      <c r="E5190" s="4">
        <v>20592.456335999999</v>
      </c>
      <c r="F5190" s="3">
        <v>0.36809999999999993</v>
      </c>
      <c r="G5190" s="5">
        <v>353.17272727272729</v>
      </c>
      <c r="H5190" s="4">
        <v>130.00288090909089</v>
      </c>
      <c r="I5190">
        <v>158.4</v>
      </c>
      <c r="J5190" t="s">
        <v>10</v>
      </c>
      <c r="K5190" t="s">
        <v>20</v>
      </c>
      <c r="L5190" t="s">
        <v>20</v>
      </c>
      <c r="M5190" s="2">
        <v>41345</v>
      </c>
      <c r="N5190" s="2">
        <v>42499</v>
      </c>
      <c r="O5190" t="s">
        <v>16</v>
      </c>
      <c r="P5190">
        <v>0.14000000000000001</v>
      </c>
    </row>
    <row r="5191" spans="1:17">
      <c r="A5191" s="1">
        <v>42186</v>
      </c>
      <c r="B5191" t="s">
        <v>55</v>
      </c>
      <c r="C5191" t="s">
        <v>358</v>
      </c>
      <c r="D5191" s="4">
        <v>127029.23999999999</v>
      </c>
      <c r="E5191" s="4">
        <v>35237.911176000001</v>
      </c>
      <c r="F5191" s="3">
        <v>0.27740000000000004</v>
      </c>
      <c r="G5191" s="5">
        <v>1189.4123595505616</v>
      </c>
      <c r="H5191" s="4">
        <v>329.94298853932588</v>
      </c>
      <c r="I5191">
        <v>106.8</v>
      </c>
      <c r="J5191" t="s">
        <v>10</v>
      </c>
      <c r="K5191" t="s">
        <v>12</v>
      </c>
      <c r="L5191" t="s">
        <v>27</v>
      </c>
      <c r="M5191" s="2">
        <v>42156</v>
      </c>
      <c r="N5191" s="2">
        <v>42886</v>
      </c>
      <c r="O5191" t="s">
        <v>21</v>
      </c>
      <c r="P5191">
        <v>0.17</v>
      </c>
    </row>
    <row r="5192" spans="1:17">
      <c r="A5192" s="1">
        <v>42186</v>
      </c>
      <c r="B5192" t="s">
        <v>55</v>
      </c>
      <c r="C5192" t="s">
        <v>359</v>
      </c>
      <c r="D5192" s="4">
        <v>186883.97999999998</v>
      </c>
      <c r="E5192" s="4">
        <v>32480.435723999995</v>
      </c>
      <c r="F5192" s="3">
        <v>0.17379999999999998</v>
      </c>
      <c r="G5192" s="5">
        <v>3621.7825581395346</v>
      </c>
      <c r="H5192" s="4">
        <v>629.4658086046511</v>
      </c>
      <c r="I5192">
        <v>51.6</v>
      </c>
      <c r="J5192" t="s">
        <v>52</v>
      </c>
      <c r="K5192" t="s">
        <v>51</v>
      </c>
      <c r="L5192" t="s">
        <v>51</v>
      </c>
      <c r="M5192" s="2">
        <v>42156</v>
      </c>
      <c r="N5192" s="2">
        <v>42886</v>
      </c>
      <c r="O5192" t="s">
        <v>21</v>
      </c>
      <c r="P5192">
        <v>0.16</v>
      </c>
    </row>
    <row r="5193" spans="1:17">
      <c r="A5193" s="1">
        <v>42186</v>
      </c>
      <c r="B5193" t="s">
        <v>55</v>
      </c>
      <c r="C5193" t="s">
        <v>93</v>
      </c>
      <c r="D5193" s="4">
        <v>267445.2</v>
      </c>
      <c r="E5193" s="4">
        <v>43245.88884</v>
      </c>
      <c r="F5193" s="3">
        <v>0.16169999999999998</v>
      </c>
      <c r="G5193" s="5">
        <v>4285.9807692307695</v>
      </c>
      <c r="H5193" s="4">
        <v>693.04309038461543</v>
      </c>
      <c r="I5193">
        <v>62.4</v>
      </c>
      <c r="J5193" t="s">
        <v>10</v>
      </c>
      <c r="K5193" t="s">
        <v>11</v>
      </c>
      <c r="L5193" t="s">
        <v>94</v>
      </c>
      <c r="M5193" s="2">
        <v>41287</v>
      </c>
      <c r="N5193" s="2">
        <v>42499</v>
      </c>
      <c r="O5193" t="s">
        <v>21</v>
      </c>
      <c r="P5193">
        <v>0.15</v>
      </c>
    </row>
    <row r="5194" spans="1:17">
      <c r="A5194" s="1">
        <v>42186</v>
      </c>
      <c r="B5194" t="s">
        <v>55</v>
      </c>
      <c r="C5194" t="s">
        <v>95</v>
      </c>
      <c r="D5194" s="4">
        <v>183458.4</v>
      </c>
      <c r="E5194" s="4">
        <v>36618.29664</v>
      </c>
      <c r="F5194" s="3">
        <v>0.1996</v>
      </c>
      <c r="G5194" s="5">
        <v>1352.9380530973451</v>
      </c>
      <c r="H5194" s="4">
        <v>270.04643539823013</v>
      </c>
      <c r="I5194">
        <v>135.6</v>
      </c>
      <c r="J5194" t="s">
        <v>10</v>
      </c>
      <c r="K5194" t="s">
        <v>20</v>
      </c>
      <c r="L5194" t="s">
        <v>20</v>
      </c>
      <c r="M5194" s="2">
        <v>41974</v>
      </c>
      <c r="N5194" s="2">
        <v>42499</v>
      </c>
      <c r="O5194" t="s">
        <v>21</v>
      </c>
      <c r="P5194">
        <v>0.14000000000000001</v>
      </c>
    </row>
    <row r="5195" spans="1:17">
      <c r="A5195" s="1">
        <v>42186</v>
      </c>
      <c r="B5195" t="s">
        <v>55</v>
      </c>
      <c r="C5195" t="s">
        <v>96</v>
      </c>
      <c r="D5195" s="4">
        <v>428823.6</v>
      </c>
      <c r="E5195" s="4">
        <v>114538.78356</v>
      </c>
      <c r="F5195" s="3">
        <v>0.2671</v>
      </c>
      <c r="G5195" s="5">
        <v>801.23991031390142</v>
      </c>
      <c r="H5195" s="4">
        <v>214.01118004484306</v>
      </c>
      <c r="I5195">
        <v>535.19999999999993</v>
      </c>
      <c r="J5195" t="s">
        <v>10</v>
      </c>
      <c r="K5195" t="s">
        <v>76</v>
      </c>
      <c r="L5195" t="s">
        <v>76</v>
      </c>
      <c r="M5195" s="2">
        <v>41974</v>
      </c>
      <c r="N5195" s="2">
        <v>42499</v>
      </c>
      <c r="O5195" t="s">
        <v>21</v>
      </c>
      <c r="P5195">
        <v>0.14000000000000001</v>
      </c>
    </row>
    <row r="5196" spans="1:17">
      <c r="A5196" s="1">
        <v>42186</v>
      </c>
      <c r="B5196" t="s">
        <v>55</v>
      </c>
      <c r="C5196" t="s">
        <v>343</v>
      </c>
      <c r="D5196" s="4">
        <v>389766</v>
      </c>
      <c r="E5196" s="4">
        <v>93894.629399999991</v>
      </c>
      <c r="F5196" s="3">
        <v>0.24089999999999998</v>
      </c>
      <c r="G5196" s="5">
        <v>996.33435582822085</v>
      </c>
      <c r="H5196" s="4">
        <v>240.01694631901839</v>
      </c>
      <c r="I5196">
        <v>391.2</v>
      </c>
      <c r="J5196" t="s">
        <v>10</v>
      </c>
      <c r="K5196" t="s">
        <v>20</v>
      </c>
      <c r="L5196" t="s">
        <v>20</v>
      </c>
      <c r="M5196" s="2">
        <v>41331</v>
      </c>
      <c r="N5196" s="2">
        <v>42499</v>
      </c>
      <c r="O5196" t="s">
        <v>21</v>
      </c>
      <c r="P5196">
        <v>0.16</v>
      </c>
    </row>
    <row r="5197" spans="1:17">
      <c r="A5197" s="1">
        <v>42186</v>
      </c>
      <c r="B5197" t="s">
        <v>55</v>
      </c>
      <c r="C5197" t="s">
        <v>97</v>
      </c>
      <c r="D5197" s="4">
        <v>370855.2</v>
      </c>
      <c r="E5197" s="4">
        <v>74022.697919999991</v>
      </c>
      <c r="F5197" s="3">
        <v>0.19959999999999997</v>
      </c>
      <c r="G5197" s="5">
        <v>1202.513618677043</v>
      </c>
      <c r="H5197" s="4">
        <v>240.02171828793774</v>
      </c>
      <c r="I5197">
        <v>308.39999999999998</v>
      </c>
      <c r="J5197" t="s">
        <v>10</v>
      </c>
      <c r="K5197" t="s">
        <v>20</v>
      </c>
      <c r="L5197" t="s">
        <v>20</v>
      </c>
      <c r="M5197" s="2">
        <v>41331</v>
      </c>
      <c r="N5197" s="2">
        <v>42499</v>
      </c>
      <c r="O5197" t="s">
        <v>21</v>
      </c>
      <c r="P5197">
        <v>0.16</v>
      </c>
    </row>
    <row r="5198" spans="1:17">
      <c r="A5198" s="1">
        <v>42186</v>
      </c>
      <c r="B5198" t="s">
        <v>55</v>
      </c>
      <c r="C5198" t="s">
        <v>98</v>
      </c>
      <c r="D5198" s="4">
        <v>514807.55999999994</v>
      </c>
      <c r="E5198" s="4">
        <v>133180.71577199997</v>
      </c>
      <c r="F5198" s="3">
        <v>0.25869999999999999</v>
      </c>
      <c r="G5198" s="5">
        <v>1043.8109489051094</v>
      </c>
      <c r="H5198" s="4">
        <v>270.03389248175176</v>
      </c>
      <c r="I5198">
        <v>493.2</v>
      </c>
      <c r="J5198" t="s">
        <v>47</v>
      </c>
      <c r="K5198" t="s">
        <v>100</v>
      </c>
      <c r="L5198" t="s">
        <v>99</v>
      </c>
      <c r="M5198" s="2">
        <v>41241</v>
      </c>
      <c r="N5198" s="2">
        <v>43229</v>
      </c>
      <c r="O5198" t="s">
        <v>21</v>
      </c>
      <c r="P5198">
        <v>0.13</v>
      </c>
    </row>
    <row r="5199" spans="1:17">
      <c r="A5199" s="1">
        <v>42186</v>
      </c>
      <c r="B5199" t="s">
        <v>55</v>
      </c>
      <c r="C5199" t="s">
        <v>102</v>
      </c>
      <c r="D5199" s="4">
        <v>357062.39999999997</v>
      </c>
      <c r="E5199" s="4">
        <v>52273.935360000003</v>
      </c>
      <c r="F5199" s="3">
        <v>0.14640000000000003</v>
      </c>
      <c r="G5199" s="5">
        <v>751.39393939393938</v>
      </c>
      <c r="H5199" s="4">
        <v>110.00407272727274</v>
      </c>
      <c r="I5199">
        <v>475.2</v>
      </c>
      <c r="J5199" t="s">
        <v>34</v>
      </c>
      <c r="K5199" t="s">
        <v>58</v>
      </c>
      <c r="L5199" t="s">
        <v>57</v>
      </c>
      <c r="M5199" s="2">
        <v>41332</v>
      </c>
      <c r="N5199" s="2">
        <v>44325</v>
      </c>
      <c r="O5199" t="s">
        <v>21</v>
      </c>
      <c r="P5199">
        <v>0.08</v>
      </c>
    </row>
    <row r="5200" spans="1:17">
      <c r="A5200" s="1">
        <v>42186</v>
      </c>
      <c r="B5200" t="s">
        <v>55</v>
      </c>
      <c r="C5200" t="s">
        <v>344</v>
      </c>
      <c r="D5200" s="4">
        <v>1985747.3879999998</v>
      </c>
      <c r="E5200" s="4">
        <v>116166.222198</v>
      </c>
      <c r="F5200" s="3">
        <v>5.850000000000001E-2</v>
      </c>
      <c r="G5200" s="5">
        <v>3535.8749786324784</v>
      </c>
      <c r="H5200" s="4">
        <v>206.84868624999999</v>
      </c>
      <c r="I5200">
        <v>561.6</v>
      </c>
      <c r="J5200" t="s">
        <v>34</v>
      </c>
      <c r="K5200" t="s">
        <v>58</v>
      </c>
      <c r="L5200" t="s">
        <v>57</v>
      </c>
      <c r="M5200" s="2">
        <v>42019</v>
      </c>
      <c r="N5200" s="2">
        <v>44940</v>
      </c>
      <c r="O5200" t="s">
        <v>21</v>
      </c>
      <c r="P5200">
        <v>0.05</v>
      </c>
    </row>
    <row r="5201" spans="1:18">
      <c r="A5201" s="1">
        <v>42186</v>
      </c>
      <c r="B5201" t="s">
        <v>55</v>
      </c>
      <c r="C5201" t="s">
        <v>104</v>
      </c>
      <c r="D5201" s="4">
        <v>441750.12000000005</v>
      </c>
      <c r="E5201" s="4">
        <v>67234.368264000004</v>
      </c>
      <c r="F5201" s="3">
        <v>0.1522</v>
      </c>
      <c r="G5201" s="5">
        <v>267.72734545454551</v>
      </c>
      <c r="H5201" s="4">
        <v>40.748101978181822</v>
      </c>
      <c r="I5201">
        <v>1650</v>
      </c>
      <c r="J5201" t="s">
        <v>34</v>
      </c>
      <c r="K5201" t="s">
        <v>58</v>
      </c>
      <c r="L5201" t="s">
        <v>57</v>
      </c>
      <c r="M5201" s="2">
        <v>41261</v>
      </c>
      <c r="N5201" s="2">
        <v>44332</v>
      </c>
      <c r="O5201" t="s">
        <v>30</v>
      </c>
      <c r="P5201">
        <v>7.0000000000000007E-2</v>
      </c>
    </row>
    <row r="5202" spans="1:18">
      <c r="A5202" s="1">
        <v>42186</v>
      </c>
      <c r="B5202" t="s">
        <v>55</v>
      </c>
      <c r="C5202" t="s">
        <v>257</v>
      </c>
      <c r="D5202" s="4">
        <v>18884.399999999998</v>
      </c>
      <c r="E5202" s="4">
        <v>6239.4057599999996</v>
      </c>
      <c r="F5202" s="3">
        <v>0.33040000000000003</v>
      </c>
      <c r="G5202" s="5">
        <v>1311.4166666666667</v>
      </c>
      <c r="H5202" s="4">
        <v>433.2920666666667</v>
      </c>
      <c r="I5202">
        <v>14.399999999999999</v>
      </c>
      <c r="J5202" t="s">
        <v>10</v>
      </c>
      <c r="K5202" t="s">
        <v>11</v>
      </c>
      <c r="L5202" t="s">
        <v>94</v>
      </c>
      <c r="M5202" s="2">
        <v>41541</v>
      </c>
      <c r="N5202" s="2">
        <v>42270</v>
      </c>
      <c r="O5202" t="s">
        <v>21</v>
      </c>
      <c r="P5202">
        <v>0.16</v>
      </c>
    </row>
    <row r="5203" spans="1:18">
      <c r="A5203" s="1">
        <v>42186</v>
      </c>
      <c r="B5203" t="s">
        <v>55</v>
      </c>
      <c r="C5203" t="s">
        <v>247</v>
      </c>
      <c r="D5203" s="4">
        <v>42405</v>
      </c>
      <c r="E5203" s="4">
        <v>7560.8114999999998</v>
      </c>
      <c r="F5203" s="3">
        <v>0.17829999999999999</v>
      </c>
      <c r="G5203" s="5">
        <v>1766.875</v>
      </c>
      <c r="H5203" s="4">
        <v>315.03381250000001</v>
      </c>
      <c r="I5203">
        <v>24</v>
      </c>
      <c r="J5203" t="s">
        <v>10</v>
      </c>
      <c r="K5203" t="s">
        <v>12</v>
      </c>
      <c r="L5203" t="s">
        <v>27</v>
      </c>
      <c r="M5203" s="2">
        <v>41893</v>
      </c>
      <c r="N5203" s="2">
        <v>42257</v>
      </c>
      <c r="O5203" t="s">
        <v>21</v>
      </c>
      <c r="P5203">
        <v>0.15</v>
      </c>
    </row>
    <row r="5204" spans="1:18">
      <c r="A5204" s="1">
        <v>42186</v>
      </c>
      <c r="B5204" t="s">
        <v>55</v>
      </c>
      <c r="C5204" t="s">
        <v>249</v>
      </c>
      <c r="D5204" s="4">
        <v>26758.799999999999</v>
      </c>
      <c r="E5204" s="4">
        <v>6839.549280000002</v>
      </c>
      <c r="F5204" s="3">
        <v>0.2556000000000001</v>
      </c>
      <c r="G5204" s="5">
        <v>1858.2500000000002</v>
      </c>
      <c r="H5204" s="4">
        <v>474.96870000000018</v>
      </c>
      <c r="I5204">
        <v>14.399999999999999</v>
      </c>
      <c r="J5204" t="s">
        <v>10</v>
      </c>
      <c r="K5204" t="s">
        <v>11</v>
      </c>
      <c r="L5204" t="s">
        <v>94</v>
      </c>
      <c r="M5204" s="2">
        <v>41902</v>
      </c>
      <c r="N5204" s="2">
        <v>42266</v>
      </c>
      <c r="O5204" t="s">
        <v>21</v>
      </c>
      <c r="P5204">
        <v>0.15</v>
      </c>
    </row>
    <row r="5205" spans="1:18">
      <c r="A5205" s="1">
        <v>42186</v>
      </c>
      <c r="B5205" t="s">
        <v>55</v>
      </c>
      <c r="C5205" t="s">
        <v>277</v>
      </c>
      <c r="D5205" s="4">
        <v>10980</v>
      </c>
      <c r="E5205" s="4">
        <v>2159.7660000000001</v>
      </c>
      <c r="F5205" s="3">
        <v>0.19670000000000001</v>
      </c>
      <c r="G5205" s="5">
        <v>1525.0000000000002</v>
      </c>
      <c r="H5205" s="4">
        <v>299.96750000000003</v>
      </c>
      <c r="I5205">
        <v>7.1999999999999993</v>
      </c>
      <c r="J5205" t="s">
        <v>47</v>
      </c>
      <c r="K5205" t="s">
        <v>91</v>
      </c>
      <c r="L5205" t="s">
        <v>280</v>
      </c>
      <c r="M5205" s="2">
        <v>41617</v>
      </c>
      <c r="N5205" s="2">
        <v>42346</v>
      </c>
      <c r="O5205" t="s">
        <v>13</v>
      </c>
      <c r="P5205">
        <v>0</v>
      </c>
    </row>
    <row r="5206" spans="1:18">
      <c r="A5206" s="1">
        <v>42186</v>
      </c>
      <c r="B5206" t="s">
        <v>55</v>
      </c>
      <c r="C5206" t="s">
        <v>293</v>
      </c>
      <c r="D5206" s="4">
        <v>35928</v>
      </c>
      <c r="E5206" s="4">
        <v>3592.7999999999997</v>
      </c>
      <c r="F5206" s="3">
        <v>9.9999999999999992E-2</v>
      </c>
      <c r="G5206" s="5">
        <v>14970</v>
      </c>
      <c r="H5206" s="4">
        <v>1497</v>
      </c>
      <c r="I5206">
        <v>2.4</v>
      </c>
      <c r="J5206" t="s">
        <v>34</v>
      </c>
      <c r="K5206" t="s">
        <v>36</v>
      </c>
      <c r="L5206" t="s">
        <v>167</v>
      </c>
      <c r="M5206" s="2">
        <v>41712</v>
      </c>
      <c r="N5206" s="2">
        <v>42442</v>
      </c>
      <c r="O5206" t="s">
        <v>16</v>
      </c>
      <c r="P5206">
        <v>0.1</v>
      </c>
      <c r="R5206">
        <f t="shared" ref="R5206" si="410">(N5206-M5206)/365</f>
        <v>2</v>
      </c>
    </row>
    <row r="5207" spans="1:18">
      <c r="A5207" s="1">
        <v>42186</v>
      </c>
      <c r="B5207" t="s">
        <v>55</v>
      </c>
      <c r="C5207" t="s">
        <v>294</v>
      </c>
      <c r="D5207" s="4">
        <v>53258.400000000001</v>
      </c>
      <c r="E5207" s="4">
        <v>0</v>
      </c>
      <c r="F5207" s="3">
        <v>0</v>
      </c>
      <c r="G5207" s="5">
        <v>5547.75</v>
      </c>
      <c r="H5207" s="4">
        <v>0</v>
      </c>
      <c r="I5207">
        <v>9.6</v>
      </c>
      <c r="J5207" t="s">
        <v>10</v>
      </c>
      <c r="K5207" t="s">
        <v>11</v>
      </c>
      <c r="L5207" t="s">
        <v>94</v>
      </c>
      <c r="M5207" s="2">
        <v>41759</v>
      </c>
      <c r="N5207" s="2">
        <v>42123</v>
      </c>
      <c r="O5207" t="s">
        <v>21</v>
      </c>
      <c r="P5207">
        <v>0.17</v>
      </c>
    </row>
    <row r="5208" spans="1:18">
      <c r="A5208" s="1">
        <v>42186</v>
      </c>
      <c r="B5208" t="s">
        <v>55</v>
      </c>
      <c r="C5208" t="s">
        <v>295</v>
      </c>
      <c r="D5208" s="4">
        <v>35967.599999999999</v>
      </c>
      <c r="E5208" s="4">
        <v>0</v>
      </c>
      <c r="F5208" s="3">
        <v>0</v>
      </c>
      <c r="G5208" s="5">
        <v>535.23214285714278</v>
      </c>
      <c r="H5208" s="4">
        <v>0</v>
      </c>
      <c r="I5208">
        <v>67.2</v>
      </c>
      <c r="J5208" t="s">
        <v>47</v>
      </c>
      <c r="K5208" t="s">
        <v>91</v>
      </c>
      <c r="L5208" t="s">
        <v>276</v>
      </c>
      <c r="M5208" s="2">
        <v>41752</v>
      </c>
      <c r="N5208" s="2">
        <v>42116</v>
      </c>
      <c r="O5208" t="s">
        <v>13</v>
      </c>
      <c r="P5208">
        <v>0</v>
      </c>
    </row>
    <row r="5209" spans="1:18">
      <c r="A5209" s="1">
        <v>42186</v>
      </c>
      <c r="B5209" t="s">
        <v>55</v>
      </c>
      <c r="C5209" t="s">
        <v>89</v>
      </c>
      <c r="D5209" s="4">
        <v>268196.39999999997</v>
      </c>
      <c r="E5209" s="4">
        <v>50662.299960000004</v>
      </c>
      <c r="F5209" s="3">
        <v>0.18890000000000004</v>
      </c>
      <c r="G5209" s="5">
        <v>5587.4249999999993</v>
      </c>
      <c r="H5209" s="4">
        <v>1055.4645825</v>
      </c>
      <c r="I5209">
        <v>48</v>
      </c>
      <c r="J5209" t="s">
        <v>47</v>
      </c>
      <c r="K5209" t="s">
        <v>91</v>
      </c>
      <c r="L5209" t="s">
        <v>90</v>
      </c>
      <c r="M5209" s="2">
        <v>42163</v>
      </c>
      <c r="N5209" s="2">
        <v>42528</v>
      </c>
      <c r="O5209" t="s">
        <v>21</v>
      </c>
      <c r="P5209">
        <v>0.18</v>
      </c>
    </row>
    <row r="5210" spans="1:18">
      <c r="A5210" s="1">
        <v>42186</v>
      </c>
      <c r="B5210" t="s">
        <v>55</v>
      </c>
      <c r="C5210" t="s">
        <v>189</v>
      </c>
      <c r="D5210" s="4">
        <v>65185.2</v>
      </c>
      <c r="E5210" s="4">
        <v>11681.187840000001</v>
      </c>
      <c r="F5210" s="3">
        <v>0.17920000000000003</v>
      </c>
      <c r="G5210" s="5">
        <v>4526.75</v>
      </c>
      <c r="H5210" s="4">
        <v>811.19360000000006</v>
      </c>
      <c r="I5210">
        <v>14.399999999999999</v>
      </c>
      <c r="J5210" t="s">
        <v>10</v>
      </c>
      <c r="K5210" t="s">
        <v>11</v>
      </c>
      <c r="L5210" t="s">
        <v>94</v>
      </c>
      <c r="M5210" s="2">
        <v>41804</v>
      </c>
      <c r="N5210" s="2">
        <v>42133</v>
      </c>
      <c r="O5210" t="s">
        <v>21</v>
      </c>
      <c r="P5210">
        <v>0.17</v>
      </c>
    </row>
    <row r="5211" spans="1:18">
      <c r="A5211" s="1">
        <v>42186</v>
      </c>
      <c r="B5211" t="s">
        <v>55</v>
      </c>
      <c r="C5211" t="s">
        <v>332</v>
      </c>
      <c r="D5211" s="4">
        <v>17280</v>
      </c>
      <c r="E5211" s="4">
        <v>5999.616</v>
      </c>
      <c r="F5211" s="3">
        <v>0.34720000000000001</v>
      </c>
      <c r="G5211" s="5">
        <v>1440</v>
      </c>
      <c r="H5211" s="4">
        <v>499.96800000000002</v>
      </c>
      <c r="I5211">
        <v>12</v>
      </c>
      <c r="J5211" t="s">
        <v>47</v>
      </c>
      <c r="K5211" t="s">
        <v>48</v>
      </c>
      <c r="L5211" t="s">
        <v>333</v>
      </c>
      <c r="M5211" s="2">
        <v>41964</v>
      </c>
      <c r="N5211" s="2">
        <v>42328</v>
      </c>
      <c r="O5211" t="s">
        <v>21</v>
      </c>
      <c r="P5211">
        <v>0.15</v>
      </c>
    </row>
    <row r="5212" spans="1:18">
      <c r="A5212" s="1">
        <v>42186</v>
      </c>
      <c r="B5212" t="s">
        <v>55</v>
      </c>
      <c r="C5212" t="s">
        <v>287</v>
      </c>
      <c r="D5212" s="4">
        <v>35851.799999999996</v>
      </c>
      <c r="E5212" s="4">
        <v>7199.04144</v>
      </c>
      <c r="F5212" s="3">
        <v>0.20080000000000003</v>
      </c>
      <c r="G5212" s="5">
        <v>2716.0454545454545</v>
      </c>
      <c r="H5212" s="4">
        <v>545.38192727272735</v>
      </c>
      <c r="I5212">
        <v>13.2</v>
      </c>
      <c r="J5212" t="s">
        <v>10</v>
      </c>
      <c r="K5212" t="s">
        <v>11</v>
      </c>
      <c r="L5212" t="s">
        <v>9</v>
      </c>
      <c r="M5212" s="2" t="s">
        <v>8</v>
      </c>
      <c r="N5212" s="2" t="s">
        <v>8</v>
      </c>
      <c r="O5212" t="s">
        <v>472</v>
      </c>
      <c r="P5212">
        <v>0</v>
      </c>
    </row>
    <row r="5213" spans="1:18">
      <c r="A5213" s="1">
        <v>42186</v>
      </c>
      <c r="B5213" t="s">
        <v>55</v>
      </c>
      <c r="C5213" t="s">
        <v>254</v>
      </c>
      <c r="D5213" s="4">
        <v>53858.400000000001</v>
      </c>
      <c r="E5213" s="4">
        <v>9215.1722399999999</v>
      </c>
      <c r="F5213" s="3">
        <v>0.1711</v>
      </c>
      <c r="G5213" s="5">
        <v>3740.166666666667</v>
      </c>
      <c r="H5213" s="4">
        <v>639.94251666666673</v>
      </c>
      <c r="I5213">
        <v>14.399999999999999</v>
      </c>
      <c r="J5213" t="s">
        <v>10</v>
      </c>
      <c r="K5213" t="s">
        <v>11</v>
      </c>
      <c r="L5213" t="s">
        <v>94</v>
      </c>
      <c r="M5213" s="2">
        <v>41533</v>
      </c>
      <c r="N5213" s="2">
        <v>42262</v>
      </c>
      <c r="O5213" t="s">
        <v>21</v>
      </c>
      <c r="P5213">
        <v>0.16</v>
      </c>
    </row>
    <row r="5214" spans="1:18">
      <c r="A5214" s="1">
        <v>42186</v>
      </c>
      <c r="B5214" t="s">
        <v>55</v>
      </c>
      <c r="C5214" t="s">
        <v>255</v>
      </c>
      <c r="D5214" s="4">
        <v>53929.2</v>
      </c>
      <c r="E5214" s="4">
        <v>9766.5781199999983</v>
      </c>
      <c r="F5214" s="3">
        <v>0.18109999999999998</v>
      </c>
      <c r="G5214" s="5">
        <v>3745.0833333333335</v>
      </c>
      <c r="H5214" s="4">
        <v>678.23459166666657</v>
      </c>
      <c r="I5214">
        <v>14.399999999999999</v>
      </c>
      <c r="J5214" t="s">
        <v>10</v>
      </c>
      <c r="K5214" t="s">
        <v>11</v>
      </c>
      <c r="L5214" t="s">
        <v>94</v>
      </c>
      <c r="M5214" s="2">
        <v>41518</v>
      </c>
      <c r="N5214" s="2">
        <v>42247</v>
      </c>
      <c r="O5214" t="s">
        <v>21</v>
      </c>
      <c r="P5214">
        <v>0.17</v>
      </c>
    </row>
    <row r="5215" spans="1:18">
      <c r="A5215" s="1">
        <v>42186</v>
      </c>
      <c r="B5215" t="s">
        <v>55</v>
      </c>
      <c r="C5215" t="s">
        <v>256</v>
      </c>
      <c r="D5215" s="4">
        <v>28592.399999999998</v>
      </c>
      <c r="E5215" s="4">
        <v>6599.1259199999995</v>
      </c>
      <c r="F5215" s="3">
        <v>0.23080000000000001</v>
      </c>
      <c r="G5215" s="5">
        <v>1985.5833333333335</v>
      </c>
      <c r="H5215" s="4">
        <v>458.27263333333332</v>
      </c>
      <c r="I5215">
        <v>14.399999999999999</v>
      </c>
      <c r="J5215" t="s">
        <v>52</v>
      </c>
      <c r="K5215" t="s">
        <v>51</v>
      </c>
      <c r="L5215" t="s">
        <v>51</v>
      </c>
      <c r="M5215" s="2">
        <v>41536</v>
      </c>
      <c r="N5215" s="2">
        <v>42265</v>
      </c>
      <c r="O5215" t="s">
        <v>21</v>
      </c>
      <c r="P5215">
        <v>0.13</v>
      </c>
    </row>
    <row r="5216" spans="1:18">
      <c r="A5216" s="1">
        <v>42186</v>
      </c>
      <c r="B5216" t="s">
        <v>55</v>
      </c>
      <c r="C5216" t="s">
        <v>278</v>
      </c>
      <c r="D5216" s="4">
        <v>5448</v>
      </c>
      <c r="E5216" s="4">
        <v>2520.2447999999995</v>
      </c>
      <c r="F5216" s="3">
        <v>0.4625999999999999</v>
      </c>
      <c r="G5216" s="5">
        <v>349.23076923076923</v>
      </c>
      <c r="H5216" s="4">
        <v>161.55415384615381</v>
      </c>
      <c r="I5216">
        <v>15.6</v>
      </c>
      <c r="J5216" t="s">
        <v>47</v>
      </c>
      <c r="K5216" t="s">
        <v>91</v>
      </c>
      <c r="L5216" t="s">
        <v>279</v>
      </c>
      <c r="M5216" s="2">
        <v>41609</v>
      </c>
      <c r="N5216" s="2">
        <v>42338</v>
      </c>
      <c r="O5216" t="s">
        <v>13</v>
      </c>
      <c r="P5216">
        <v>0</v>
      </c>
    </row>
    <row r="5217" spans="1:16">
      <c r="A5217" s="1">
        <v>42217</v>
      </c>
      <c r="B5217" t="s">
        <v>55</v>
      </c>
      <c r="C5217" t="s">
        <v>56</v>
      </c>
      <c r="D5217" s="4">
        <v>1432600.8</v>
      </c>
      <c r="E5217" s="4">
        <v>132515.57399999999</v>
      </c>
      <c r="F5217" s="3">
        <v>9.2499999999999999E-2</v>
      </c>
      <c r="G5217" s="5">
        <v>1189.0776892430279</v>
      </c>
      <c r="H5217" s="4">
        <v>109.98968625498007</v>
      </c>
      <c r="I5217">
        <v>1204.8</v>
      </c>
      <c r="J5217" t="s">
        <v>34</v>
      </c>
      <c r="K5217" t="s">
        <v>58</v>
      </c>
      <c r="L5217" t="s">
        <v>57</v>
      </c>
      <c r="M5217" s="2">
        <v>41270</v>
      </c>
      <c r="N5217" s="2">
        <v>44325</v>
      </c>
      <c r="O5217" t="s">
        <v>16</v>
      </c>
      <c r="P5217">
        <v>0.08</v>
      </c>
    </row>
    <row r="5218" spans="1:16">
      <c r="A5218" s="1">
        <v>42217</v>
      </c>
      <c r="B5218" t="s">
        <v>55</v>
      </c>
      <c r="C5218" t="s">
        <v>59</v>
      </c>
      <c r="D5218" s="4">
        <v>1042666.7999999999</v>
      </c>
      <c r="E5218" s="4">
        <v>98219.21256</v>
      </c>
      <c r="F5218" s="3">
        <v>9.4200000000000006E-2</v>
      </c>
      <c r="G5218" s="5">
        <v>1220.3497191011236</v>
      </c>
      <c r="H5218" s="4">
        <v>114.95694353932585</v>
      </c>
      <c r="I5218">
        <v>854.4</v>
      </c>
      <c r="J5218" t="s">
        <v>34</v>
      </c>
      <c r="K5218" t="s">
        <v>58</v>
      </c>
      <c r="L5218" t="s">
        <v>57</v>
      </c>
      <c r="M5218" s="2">
        <v>41286</v>
      </c>
      <c r="N5218" s="2">
        <v>44325</v>
      </c>
      <c r="O5218" t="s">
        <v>16</v>
      </c>
      <c r="P5218">
        <v>0.08</v>
      </c>
    </row>
    <row r="5219" spans="1:16">
      <c r="A5219" s="1">
        <v>42217</v>
      </c>
      <c r="B5219" t="s">
        <v>55</v>
      </c>
      <c r="C5219" t="s">
        <v>331</v>
      </c>
      <c r="D5219" s="4">
        <v>602632.79999999993</v>
      </c>
      <c r="E5219" s="4">
        <v>78282.000720000011</v>
      </c>
      <c r="F5219" s="3">
        <v>0.12990000000000004</v>
      </c>
      <c r="G5219" s="5">
        <v>1115.9866666666665</v>
      </c>
      <c r="H5219" s="4">
        <v>144.96666800000003</v>
      </c>
      <c r="I5219">
        <v>540</v>
      </c>
      <c r="J5219" t="s">
        <v>34</v>
      </c>
      <c r="K5219" t="s">
        <v>58</v>
      </c>
      <c r="L5219" t="s">
        <v>57</v>
      </c>
      <c r="M5219" s="2">
        <v>41877</v>
      </c>
      <c r="N5219" s="2">
        <v>43702</v>
      </c>
      <c r="O5219" t="s">
        <v>16</v>
      </c>
      <c r="P5219">
        <v>0.08</v>
      </c>
    </row>
    <row r="5220" spans="1:16">
      <c r="A5220" s="1">
        <v>42217</v>
      </c>
      <c r="B5220" t="s">
        <v>55</v>
      </c>
      <c r="C5220" t="s">
        <v>311</v>
      </c>
      <c r="D5220" s="4">
        <v>898198.79999999993</v>
      </c>
      <c r="E5220" s="4">
        <v>78772.034759999995</v>
      </c>
      <c r="F5220" s="3">
        <v>8.77E-2</v>
      </c>
      <c r="G5220" s="5">
        <v>1425.712380952381</v>
      </c>
      <c r="H5220" s="4">
        <v>125.0349758095238</v>
      </c>
      <c r="I5220">
        <v>630</v>
      </c>
      <c r="J5220" t="s">
        <v>34</v>
      </c>
      <c r="K5220" t="s">
        <v>58</v>
      </c>
      <c r="L5220" t="s">
        <v>57</v>
      </c>
      <c r="M5220" s="2">
        <v>41757</v>
      </c>
      <c r="N5220" s="2">
        <v>43948</v>
      </c>
      <c r="O5220" t="s">
        <v>16</v>
      </c>
      <c r="P5220">
        <v>0.08</v>
      </c>
    </row>
    <row r="5221" spans="1:16">
      <c r="A5221" s="1">
        <v>42217</v>
      </c>
      <c r="B5221" t="s">
        <v>55</v>
      </c>
      <c r="C5221" t="s">
        <v>60</v>
      </c>
      <c r="D5221" s="4">
        <v>154633.19999999998</v>
      </c>
      <c r="E5221" s="4">
        <v>27586.562880000001</v>
      </c>
      <c r="F5221" s="3">
        <v>0.17840000000000003</v>
      </c>
      <c r="G5221" s="5">
        <v>616.55980861244018</v>
      </c>
      <c r="H5221" s="4">
        <v>109.99426985645934</v>
      </c>
      <c r="I5221">
        <v>250.79999999999998</v>
      </c>
      <c r="J5221" t="s">
        <v>62</v>
      </c>
      <c r="K5221" t="s">
        <v>61</v>
      </c>
      <c r="L5221" t="s">
        <v>61</v>
      </c>
      <c r="M5221" s="2">
        <v>41243</v>
      </c>
      <c r="N5221" s="2">
        <v>43229</v>
      </c>
      <c r="O5221" t="s">
        <v>13</v>
      </c>
      <c r="P5221">
        <v>0</v>
      </c>
    </row>
    <row r="5222" spans="1:16">
      <c r="A5222" s="1">
        <v>42217</v>
      </c>
      <c r="B5222" t="s">
        <v>55</v>
      </c>
      <c r="C5222" t="s">
        <v>63</v>
      </c>
      <c r="D5222" s="4">
        <v>666440.4</v>
      </c>
      <c r="E5222" s="4">
        <v>90169.386119999996</v>
      </c>
      <c r="F5222" s="3">
        <v>0.13529999999999998</v>
      </c>
      <c r="G5222" s="5">
        <v>665.11017964071857</v>
      </c>
      <c r="H5222" s="4">
        <v>89.989407305389221</v>
      </c>
      <c r="I5222">
        <v>1002</v>
      </c>
      <c r="J5222" t="s">
        <v>34</v>
      </c>
      <c r="K5222" t="s">
        <v>58</v>
      </c>
      <c r="L5222" t="s">
        <v>57</v>
      </c>
      <c r="M5222" s="2">
        <v>42098</v>
      </c>
      <c r="N5222" s="2">
        <v>44325</v>
      </c>
      <c r="O5222" t="s">
        <v>16</v>
      </c>
      <c r="P5222">
        <v>7.0000000000000007E-2</v>
      </c>
    </row>
    <row r="5223" spans="1:16">
      <c r="A5223" s="1">
        <v>42217</v>
      </c>
      <c r="B5223" t="s">
        <v>55</v>
      </c>
      <c r="C5223" t="s">
        <v>64</v>
      </c>
      <c r="D5223" s="4">
        <v>242583.59999999998</v>
      </c>
      <c r="E5223" s="4">
        <v>52810.449720000004</v>
      </c>
      <c r="F5223" s="3">
        <v>0.21770000000000003</v>
      </c>
      <c r="G5223" s="5">
        <v>1240.20245398773</v>
      </c>
      <c r="H5223" s="4">
        <v>269.99207423312885</v>
      </c>
      <c r="I5223">
        <v>195.6</v>
      </c>
      <c r="J5223" t="s">
        <v>10</v>
      </c>
      <c r="K5223" t="s">
        <v>12</v>
      </c>
      <c r="L5223" t="s">
        <v>27</v>
      </c>
      <c r="M5223" s="2">
        <v>41299</v>
      </c>
      <c r="N5223" s="2">
        <v>42499</v>
      </c>
      <c r="O5223" t="s">
        <v>21</v>
      </c>
      <c r="P5223">
        <v>0.16</v>
      </c>
    </row>
    <row r="5224" spans="1:16">
      <c r="A5224" s="1">
        <v>42217</v>
      </c>
      <c r="B5224" t="s">
        <v>55</v>
      </c>
      <c r="C5224" t="s">
        <v>84</v>
      </c>
      <c r="D5224" s="4">
        <v>313485.59999999998</v>
      </c>
      <c r="E5224" s="4">
        <v>59217.429839999997</v>
      </c>
      <c r="F5224" s="3">
        <v>0.18890000000000001</v>
      </c>
      <c r="G5224" s="5">
        <v>1730.0529801324503</v>
      </c>
      <c r="H5224" s="4">
        <v>326.80700794701988</v>
      </c>
      <c r="I5224">
        <v>181.2</v>
      </c>
      <c r="J5224" t="s">
        <v>10</v>
      </c>
      <c r="K5224" t="s">
        <v>20</v>
      </c>
      <c r="L5224" t="s">
        <v>20</v>
      </c>
      <c r="M5224" s="2">
        <v>42134</v>
      </c>
      <c r="N5224" s="2">
        <v>42864</v>
      </c>
      <c r="O5224" t="s">
        <v>21</v>
      </c>
      <c r="P5224">
        <v>0.16</v>
      </c>
    </row>
    <row r="5225" spans="1:16">
      <c r="A5225" s="1">
        <v>42217</v>
      </c>
      <c r="B5225" t="s">
        <v>55</v>
      </c>
      <c r="C5225" t="s">
        <v>66</v>
      </c>
      <c r="D5225" s="4">
        <v>243925.19999999998</v>
      </c>
      <c r="E5225" s="4">
        <v>45028.591919999999</v>
      </c>
      <c r="F5225" s="3">
        <v>0.18460000000000001</v>
      </c>
      <c r="G5225" s="5">
        <v>2032.7099999999998</v>
      </c>
      <c r="H5225" s="4">
        <v>375.23826600000001</v>
      </c>
      <c r="I5225">
        <v>120</v>
      </c>
      <c r="J5225" t="s">
        <v>10</v>
      </c>
      <c r="K5225" t="s">
        <v>20</v>
      </c>
      <c r="L5225" t="s">
        <v>20</v>
      </c>
      <c r="M5225" s="2">
        <v>41279</v>
      </c>
      <c r="N5225" s="2">
        <v>42499</v>
      </c>
      <c r="O5225" t="s">
        <v>21</v>
      </c>
      <c r="P5225">
        <v>0.16</v>
      </c>
    </row>
    <row r="5226" spans="1:16">
      <c r="A5226" s="1">
        <v>42217</v>
      </c>
      <c r="B5226" t="s">
        <v>55</v>
      </c>
      <c r="C5226" t="s">
        <v>354</v>
      </c>
      <c r="D5226" s="4">
        <v>216121.19999999998</v>
      </c>
      <c r="E5226" s="4">
        <v>31402.410360000002</v>
      </c>
      <c r="F5226" s="3">
        <v>0.14530000000000001</v>
      </c>
      <c r="G5226" s="5">
        <v>3274.5636363636363</v>
      </c>
      <c r="H5226" s="4">
        <v>475.79409636363641</v>
      </c>
      <c r="I5226">
        <v>66</v>
      </c>
      <c r="J5226" t="s">
        <v>10</v>
      </c>
      <c r="K5226" t="s">
        <v>11</v>
      </c>
      <c r="L5226" t="s">
        <v>42</v>
      </c>
      <c r="M5226" s="2">
        <v>42156</v>
      </c>
      <c r="N5226" s="2">
        <v>42886</v>
      </c>
      <c r="O5226" t="s">
        <v>21</v>
      </c>
      <c r="P5226">
        <v>0.13</v>
      </c>
    </row>
    <row r="5227" spans="1:16">
      <c r="A5227" s="1">
        <v>42217</v>
      </c>
      <c r="B5227" t="s">
        <v>55</v>
      </c>
      <c r="C5227" t="s">
        <v>355</v>
      </c>
      <c r="D5227" s="4">
        <v>153546</v>
      </c>
      <c r="E5227" s="4">
        <v>23385.055799999998</v>
      </c>
      <c r="F5227" s="3">
        <v>0.15229999999999999</v>
      </c>
      <c r="G5227" s="5">
        <v>2244.8245614035091</v>
      </c>
      <c r="H5227" s="4">
        <v>341.88678070175439</v>
      </c>
      <c r="I5227">
        <v>68.399999999999991</v>
      </c>
      <c r="J5227" t="s">
        <v>10</v>
      </c>
      <c r="K5227" t="s">
        <v>11</v>
      </c>
      <c r="L5227" t="s">
        <v>42</v>
      </c>
      <c r="M5227" s="2">
        <v>42156</v>
      </c>
      <c r="N5227" s="2">
        <v>42886</v>
      </c>
      <c r="O5227" t="s">
        <v>21</v>
      </c>
      <c r="P5227">
        <v>0.13</v>
      </c>
    </row>
    <row r="5228" spans="1:16">
      <c r="A5228" s="1">
        <v>42217</v>
      </c>
      <c r="B5228" t="s">
        <v>55</v>
      </c>
      <c r="C5228" t="s">
        <v>356</v>
      </c>
      <c r="D5228" s="4">
        <v>318148.44</v>
      </c>
      <c r="E5228" s="4">
        <v>44954.374572000001</v>
      </c>
      <c r="F5228" s="3">
        <v>0.14130000000000001</v>
      </c>
      <c r="G5228" s="5">
        <v>4418.7283333333335</v>
      </c>
      <c r="H5228" s="4">
        <v>624.36631350000005</v>
      </c>
      <c r="I5228">
        <v>72</v>
      </c>
      <c r="J5228" t="s">
        <v>10</v>
      </c>
      <c r="K5228" t="s">
        <v>11</v>
      </c>
      <c r="L5228" t="s">
        <v>42</v>
      </c>
      <c r="M5228" s="2">
        <v>42159</v>
      </c>
      <c r="N5228" s="2">
        <v>42889</v>
      </c>
      <c r="O5228" t="s">
        <v>21</v>
      </c>
      <c r="P5228">
        <v>0.13</v>
      </c>
    </row>
    <row r="5229" spans="1:16">
      <c r="A5229" s="1">
        <v>42217</v>
      </c>
      <c r="B5229" t="s">
        <v>55</v>
      </c>
      <c r="C5229" t="s">
        <v>74</v>
      </c>
      <c r="D5229" s="4">
        <v>154814.39999999999</v>
      </c>
      <c r="E5229" s="4">
        <v>56522.737439999997</v>
      </c>
      <c r="F5229" s="3">
        <v>0.36509999999999998</v>
      </c>
      <c r="G5229" s="5">
        <v>821.73248407643302</v>
      </c>
      <c r="H5229" s="4">
        <v>300.01452993630573</v>
      </c>
      <c r="I5229">
        <v>188.4</v>
      </c>
      <c r="J5229" t="s">
        <v>10</v>
      </c>
      <c r="K5229" t="s">
        <v>20</v>
      </c>
      <c r="L5229" t="s">
        <v>20</v>
      </c>
      <c r="M5229" s="2">
        <v>42156</v>
      </c>
      <c r="N5229" s="2">
        <v>42886</v>
      </c>
      <c r="O5229" t="s">
        <v>21</v>
      </c>
      <c r="P5229">
        <v>0.19</v>
      </c>
    </row>
    <row r="5230" spans="1:16">
      <c r="A5230" s="1">
        <v>42217</v>
      </c>
      <c r="B5230" t="s">
        <v>55</v>
      </c>
      <c r="C5230" t="s">
        <v>70</v>
      </c>
      <c r="D5230" s="4">
        <v>431176.8</v>
      </c>
      <c r="E5230" s="4">
        <v>77611.823999999993</v>
      </c>
      <c r="F5230" s="3">
        <v>0.18</v>
      </c>
      <c r="G5230" s="5">
        <v>2053.2228571428573</v>
      </c>
      <c r="H5230" s="4">
        <v>369.58011428571427</v>
      </c>
      <c r="I5230">
        <v>210</v>
      </c>
      <c r="J5230" t="s">
        <v>10</v>
      </c>
      <c r="K5230" t="s">
        <v>20</v>
      </c>
      <c r="L5230" t="s">
        <v>20</v>
      </c>
      <c r="M5230" s="2">
        <v>41284</v>
      </c>
      <c r="N5230" s="2">
        <v>42499</v>
      </c>
      <c r="O5230" t="s">
        <v>16</v>
      </c>
      <c r="P5230">
        <v>0.18</v>
      </c>
    </row>
    <row r="5231" spans="1:16">
      <c r="A5231" s="1">
        <v>42217</v>
      </c>
      <c r="B5231" t="s">
        <v>55</v>
      </c>
      <c r="C5231" t="s">
        <v>71</v>
      </c>
      <c r="D5231" s="4">
        <v>173474.4</v>
      </c>
      <c r="E5231" s="4">
        <v>37904.1564</v>
      </c>
      <c r="F5231" s="3">
        <v>0.2185</v>
      </c>
      <c r="G5231" s="5">
        <v>594.90534979423876</v>
      </c>
      <c r="H5231" s="4">
        <v>129.98681893004115</v>
      </c>
      <c r="I5231">
        <v>291.59999999999997</v>
      </c>
      <c r="J5231" t="s">
        <v>10</v>
      </c>
      <c r="K5231" t="s">
        <v>12</v>
      </c>
      <c r="L5231" t="s">
        <v>12</v>
      </c>
      <c r="M5231" s="2">
        <v>41340</v>
      </c>
      <c r="N5231" s="2">
        <v>42499</v>
      </c>
      <c r="O5231" t="s">
        <v>16</v>
      </c>
      <c r="P5231">
        <v>0.14000000000000001</v>
      </c>
    </row>
    <row r="5232" spans="1:16">
      <c r="A5232" s="1">
        <v>42217</v>
      </c>
      <c r="B5232" t="s">
        <v>55</v>
      </c>
      <c r="C5232" t="s">
        <v>72</v>
      </c>
      <c r="D5232" s="4">
        <v>87689.375999999989</v>
      </c>
      <c r="E5232" s="4">
        <v>26517.267302399996</v>
      </c>
      <c r="F5232" s="3">
        <v>0.3024</v>
      </c>
      <c r="G5232" s="5">
        <v>429.84988235294111</v>
      </c>
      <c r="H5232" s="4">
        <v>129.9866044235294</v>
      </c>
      <c r="I5232">
        <v>204</v>
      </c>
      <c r="J5232" t="s">
        <v>10</v>
      </c>
      <c r="K5232" t="s">
        <v>20</v>
      </c>
      <c r="L5232" t="s">
        <v>20</v>
      </c>
      <c r="M5232" s="2">
        <v>41337</v>
      </c>
      <c r="N5232" s="2">
        <v>42499</v>
      </c>
      <c r="O5232" t="s">
        <v>16</v>
      </c>
      <c r="P5232">
        <v>0.14000000000000001</v>
      </c>
    </row>
    <row r="5233" spans="1:16">
      <c r="A5233" s="1">
        <v>42217</v>
      </c>
      <c r="B5233" t="s">
        <v>55</v>
      </c>
      <c r="C5233" t="s">
        <v>73</v>
      </c>
      <c r="D5233" s="4">
        <v>188808</v>
      </c>
      <c r="E5233" s="4">
        <v>41688.806400000009</v>
      </c>
      <c r="F5233" s="3">
        <v>0.22080000000000005</v>
      </c>
      <c r="G5233" s="5">
        <v>1322.1848739495799</v>
      </c>
      <c r="H5233" s="4">
        <v>291.9384201680673</v>
      </c>
      <c r="I5233">
        <v>142.79999999999998</v>
      </c>
      <c r="J5233" t="s">
        <v>10</v>
      </c>
      <c r="K5233" t="s">
        <v>20</v>
      </c>
      <c r="L5233" t="s">
        <v>20</v>
      </c>
      <c r="M5233" s="2">
        <v>41284</v>
      </c>
      <c r="N5233" s="2">
        <v>43229</v>
      </c>
      <c r="O5233" t="s">
        <v>21</v>
      </c>
      <c r="P5233">
        <v>0.16</v>
      </c>
    </row>
    <row r="5234" spans="1:16">
      <c r="A5234" s="1">
        <v>42217</v>
      </c>
      <c r="B5234" t="s">
        <v>55</v>
      </c>
      <c r="C5234" t="s">
        <v>357</v>
      </c>
      <c r="D5234" s="4">
        <v>460473.59999999998</v>
      </c>
      <c r="E5234" s="4">
        <v>99324.15552</v>
      </c>
      <c r="F5234" s="3">
        <v>0.2157</v>
      </c>
      <c r="G5234" s="5">
        <v>1400.4671532846714</v>
      </c>
      <c r="H5234" s="4">
        <v>302.08076496350367</v>
      </c>
      <c r="I5234">
        <v>328.8</v>
      </c>
      <c r="J5234" t="s">
        <v>10</v>
      </c>
      <c r="K5234" t="s">
        <v>20</v>
      </c>
      <c r="L5234" t="s">
        <v>20</v>
      </c>
      <c r="M5234" s="2">
        <v>42140</v>
      </c>
      <c r="N5234" s="2">
        <v>42870</v>
      </c>
      <c r="O5234" t="s">
        <v>21</v>
      </c>
      <c r="P5234">
        <v>0.18</v>
      </c>
    </row>
    <row r="5235" spans="1:16">
      <c r="A5235" s="1">
        <v>42217</v>
      </c>
      <c r="B5235" t="s">
        <v>55</v>
      </c>
      <c r="C5235" t="s">
        <v>75</v>
      </c>
      <c r="D5235" s="4">
        <v>385753.2</v>
      </c>
      <c r="E5235" s="4">
        <v>95473.917000000001</v>
      </c>
      <c r="F5235" s="3">
        <v>0.2475</v>
      </c>
      <c r="G5235" s="5">
        <v>1030.323717948718</v>
      </c>
      <c r="H5235" s="4">
        <v>255.00512019230771</v>
      </c>
      <c r="I5235">
        <v>374.4</v>
      </c>
      <c r="J5235" t="s">
        <v>10</v>
      </c>
      <c r="K5235" t="s">
        <v>76</v>
      </c>
      <c r="L5235" t="s">
        <v>76</v>
      </c>
      <c r="M5235" s="2">
        <v>41295</v>
      </c>
      <c r="N5235" s="2">
        <v>42499</v>
      </c>
      <c r="O5235" t="s">
        <v>21</v>
      </c>
      <c r="P5235">
        <v>0.15</v>
      </c>
    </row>
    <row r="5236" spans="1:16">
      <c r="A5236" s="1">
        <v>42217</v>
      </c>
      <c r="B5236" t="s">
        <v>55</v>
      </c>
      <c r="C5236" t="s">
        <v>77</v>
      </c>
      <c r="D5236" s="4">
        <v>203246.4</v>
      </c>
      <c r="E5236" s="4">
        <v>64794.952319999997</v>
      </c>
      <c r="F5236" s="3">
        <v>0.31879999999999997</v>
      </c>
      <c r="G5236" s="5">
        <v>752.76444444444439</v>
      </c>
      <c r="H5236" s="4">
        <v>239.98130488888887</v>
      </c>
      <c r="I5236">
        <v>270</v>
      </c>
      <c r="J5236" t="s">
        <v>10</v>
      </c>
      <c r="K5236" t="s">
        <v>76</v>
      </c>
      <c r="L5236" t="s">
        <v>76</v>
      </c>
      <c r="M5236" s="2">
        <v>41279</v>
      </c>
      <c r="N5236" s="2">
        <v>42499</v>
      </c>
      <c r="O5236" t="s">
        <v>21</v>
      </c>
      <c r="P5236">
        <v>0.14000000000000001</v>
      </c>
    </row>
    <row r="5237" spans="1:16">
      <c r="A5237" s="1">
        <v>42217</v>
      </c>
      <c r="B5237" t="s">
        <v>55</v>
      </c>
      <c r="C5237" t="s">
        <v>78</v>
      </c>
      <c r="D5237" s="4">
        <v>240033.59999999998</v>
      </c>
      <c r="E5237" s="4">
        <v>79979.195519999994</v>
      </c>
      <c r="F5237" s="3">
        <v>0.3332</v>
      </c>
      <c r="G5237" s="5">
        <v>930.36279069767431</v>
      </c>
      <c r="H5237" s="4">
        <v>309.99688186046507</v>
      </c>
      <c r="I5237">
        <v>258</v>
      </c>
      <c r="J5237" t="s">
        <v>10</v>
      </c>
      <c r="K5237" t="s">
        <v>20</v>
      </c>
      <c r="L5237" t="s">
        <v>20</v>
      </c>
      <c r="M5237" s="2">
        <v>41274</v>
      </c>
      <c r="N5237" s="2">
        <v>42435</v>
      </c>
      <c r="O5237" t="s">
        <v>21</v>
      </c>
      <c r="P5237">
        <v>0.19</v>
      </c>
    </row>
    <row r="5238" spans="1:16">
      <c r="A5238" s="1">
        <v>42217</v>
      </c>
      <c r="B5238" t="s">
        <v>55</v>
      </c>
      <c r="C5238" t="s">
        <v>79</v>
      </c>
      <c r="D5238" s="4">
        <v>866619.6</v>
      </c>
      <c r="E5238" s="4">
        <v>207555.39420000001</v>
      </c>
      <c r="F5238" s="3">
        <v>0.23950000000000002</v>
      </c>
      <c r="G5238" s="5">
        <v>558.53286929621038</v>
      </c>
      <c r="H5238" s="4">
        <v>133.76862219644241</v>
      </c>
      <c r="I5238">
        <v>1551.6</v>
      </c>
      <c r="J5238" t="s">
        <v>32</v>
      </c>
      <c r="K5238" t="s">
        <v>79</v>
      </c>
      <c r="L5238" t="s">
        <v>32</v>
      </c>
      <c r="M5238" s="2">
        <v>41338</v>
      </c>
      <c r="N5238" s="2">
        <v>44349</v>
      </c>
      <c r="O5238" t="s">
        <v>21</v>
      </c>
      <c r="P5238">
        <v>0.15</v>
      </c>
    </row>
    <row r="5239" spans="1:16">
      <c r="A5239" s="1">
        <v>42217</v>
      </c>
      <c r="B5239" t="s">
        <v>55</v>
      </c>
      <c r="C5239" t="s">
        <v>270</v>
      </c>
      <c r="D5239" s="4">
        <v>1076960.3999999999</v>
      </c>
      <c r="E5239" s="4">
        <v>81741.294359999985</v>
      </c>
      <c r="F5239" s="3">
        <v>7.5899999999999995E-2</v>
      </c>
      <c r="G5239" s="5">
        <v>922.37101747173688</v>
      </c>
      <c r="H5239" s="4">
        <v>70.007960226104828</v>
      </c>
      <c r="I5239">
        <v>1167.5999999999999</v>
      </c>
      <c r="J5239" t="s">
        <v>34</v>
      </c>
      <c r="K5239" t="s">
        <v>58</v>
      </c>
      <c r="L5239" t="s">
        <v>57</v>
      </c>
      <c r="M5239" s="2">
        <v>41446</v>
      </c>
      <c r="N5239" s="2">
        <v>44487</v>
      </c>
      <c r="O5239" t="s">
        <v>16</v>
      </c>
      <c r="P5239">
        <v>0</v>
      </c>
    </row>
    <row r="5240" spans="1:16">
      <c r="A5240" s="1">
        <v>42217</v>
      </c>
      <c r="B5240" t="s">
        <v>55</v>
      </c>
      <c r="C5240" t="s">
        <v>273</v>
      </c>
      <c r="D5240" s="4">
        <v>1946674.7999999998</v>
      </c>
      <c r="E5240" s="4">
        <v>97333.74</v>
      </c>
      <c r="F5240" s="3">
        <v>5.000000000000001E-2</v>
      </c>
      <c r="G5240" s="5">
        <v>3645.4584269662919</v>
      </c>
      <c r="H5240" s="4">
        <v>182.27292134831461</v>
      </c>
      <c r="I5240">
        <v>534</v>
      </c>
      <c r="J5240" t="s">
        <v>34</v>
      </c>
      <c r="K5240" t="s">
        <v>58</v>
      </c>
      <c r="L5240" t="s">
        <v>57</v>
      </c>
      <c r="M5240" s="2">
        <v>41514</v>
      </c>
      <c r="N5240" s="2">
        <v>44525</v>
      </c>
      <c r="O5240" t="s">
        <v>16</v>
      </c>
      <c r="P5240">
        <v>0.05</v>
      </c>
    </row>
    <row r="5241" spans="1:16">
      <c r="A5241" s="1">
        <v>42217</v>
      </c>
      <c r="B5241" t="s">
        <v>55</v>
      </c>
      <c r="C5241" t="s">
        <v>283</v>
      </c>
      <c r="D5241" s="4">
        <v>1037301.6</v>
      </c>
      <c r="E5241" s="4">
        <v>55806.826079999999</v>
      </c>
      <c r="F5241" s="3">
        <v>5.3800000000000001E-2</v>
      </c>
      <c r="G5241" s="5">
        <v>1858.9634408602151</v>
      </c>
      <c r="H5241" s="4">
        <v>100.01223311827957</v>
      </c>
      <c r="I5241">
        <v>558</v>
      </c>
      <c r="J5241" t="s">
        <v>34</v>
      </c>
      <c r="K5241" t="s">
        <v>58</v>
      </c>
      <c r="L5241" t="s">
        <v>57</v>
      </c>
      <c r="M5241" s="2">
        <v>41567</v>
      </c>
      <c r="N5241" s="2">
        <v>44578</v>
      </c>
      <c r="O5241" t="s">
        <v>16</v>
      </c>
      <c r="P5241">
        <v>0.05</v>
      </c>
    </row>
    <row r="5242" spans="1:16">
      <c r="A5242" s="1">
        <v>42217</v>
      </c>
      <c r="B5242" t="s">
        <v>55</v>
      </c>
      <c r="C5242" t="s">
        <v>80</v>
      </c>
      <c r="D5242" s="4">
        <v>560856</v>
      </c>
      <c r="E5242" s="4">
        <v>49691.8416</v>
      </c>
      <c r="F5242" s="3">
        <v>8.8599999999999998E-2</v>
      </c>
      <c r="G5242" s="5">
        <v>2143.9449541284407</v>
      </c>
      <c r="H5242" s="4">
        <v>189.95352293577983</v>
      </c>
      <c r="I5242">
        <v>261.59999999999997</v>
      </c>
      <c r="J5242" t="s">
        <v>10</v>
      </c>
      <c r="K5242" t="s">
        <v>20</v>
      </c>
      <c r="L5242" t="s">
        <v>20</v>
      </c>
      <c r="M5242" s="2">
        <v>41374</v>
      </c>
      <c r="N5242" s="2">
        <v>42499</v>
      </c>
      <c r="O5242" t="s">
        <v>21</v>
      </c>
      <c r="P5242">
        <v>0.06</v>
      </c>
    </row>
    <row r="5243" spans="1:16">
      <c r="A5243" s="1">
        <v>42217</v>
      </c>
      <c r="B5243" t="s">
        <v>55</v>
      </c>
      <c r="C5243" t="s">
        <v>81</v>
      </c>
      <c r="D5243" s="4">
        <v>764223.96000000008</v>
      </c>
      <c r="E5243" s="4">
        <v>154831.77429600002</v>
      </c>
      <c r="F5243" s="3">
        <v>0.2026</v>
      </c>
      <c r="G5243" s="5">
        <v>987.3694573643412</v>
      </c>
      <c r="H5243" s="4">
        <v>200.04105206201552</v>
      </c>
      <c r="I5243">
        <v>774</v>
      </c>
      <c r="J5243" t="s">
        <v>10</v>
      </c>
      <c r="K5243" t="s">
        <v>12</v>
      </c>
      <c r="L5243" t="s">
        <v>23</v>
      </c>
      <c r="M5243" s="2">
        <v>41299</v>
      </c>
      <c r="N5243" s="2">
        <v>43229</v>
      </c>
      <c r="O5243" t="s">
        <v>21</v>
      </c>
      <c r="P5243">
        <v>0.12</v>
      </c>
    </row>
    <row r="5244" spans="1:16">
      <c r="A5244" s="1">
        <v>42217</v>
      </c>
      <c r="B5244" t="s">
        <v>55</v>
      </c>
      <c r="C5244" t="s">
        <v>82</v>
      </c>
      <c r="D5244" s="4">
        <v>181983.6</v>
      </c>
      <c r="E5244" s="4">
        <v>86424.011640000012</v>
      </c>
      <c r="F5244" s="3">
        <v>0.47490000000000004</v>
      </c>
      <c r="G5244" s="5">
        <v>547.48375451263541</v>
      </c>
      <c r="H5244" s="4">
        <v>260.0000350180506</v>
      </c>
      <c r="I5244">
        <v>332.4</v>
      </c>
      <c r="J5244" t="s">
        <v>10</v>
      </c>
      <c r="K5244" t="s">
        <v>12</v>
      </c>
      <c r="L5244" t="s">
        <v>12</v>
      </c>
      <c r="M5244" s="2">
        <v>41331</v>
      </c>
      <c r="N5244" s="2">
        <v>42499</v>
      </c>
      <c r="O5244" t="s">
        <v>21</v>
      </c>
      <c r="P5244">
        <v>0.15</v>
      </c>
    </row>
    <row r="5245" spans="1:16">
      <c r="A5245" s="1">
        <v>42217</v>
      </c>
      <c r="B5245" t="s">
        <v>55</v>
      </c>
      <c r="C5245" t="s">
        <v>368</v>
      </c>
      <c r="D5245" s="4">
        <v>92970</v>
      </c>
      <c r="E5245" s="4">
        <v>21113.486999999997</v>
      </c>
      <c r="F5245" s="3">
        <v>0.22709999999999997</v>
      </c>
      <c r="G5245" s="5">
        <v>1844.6428571428571</v>
      </c>
      <c r="H5245" s="4">
        <v>418.91839285714281</v>
      </c>
      <c r="I5245">
        <v>50.4</v>
      </c>
      <c r="J5245" t="s">
        <v>10</v>
      </c>
      <c r="K5245" t="s">
        <v>11</v>
      </c>
      <c r="L5245" t="s">
        <v>265</v>
      </c>
      <c r="M5245" s="2">
        <v>42178</v>
      </c>
      <c r="N5245" s="2">
        <v>42908</v>
      </c>
      <c r="O5245" t="s">
        <v>21</v>
      </c>
      <c r="P5245">
        <v>0.2</v>
      </c>
    </row>
    <row r="5246" spans="1:16">
      <c r="A5246" s="1">
        <v>42217</v>
      </c>
      <c r="B5246" t="s">
        <v>55</v>
      </c>
      <c r="C5246" t="s">
        <v>38</v>
      </c>
      <c r="D5246" s="4">
        <v>406459.2</v>
      </c>
      <c r="E5246" s="4">
        <v>59180.459520000004</v>
      </c>
      <c r="F5246" s="3">
        <v>0.14560000000000001</v>
      </c>
      <c r="G5246" s="5">
        <v>3195.4339622641514</v>
      </c>
      <c r="H5246" s="4">
        <v>465.25518490566043</v>
      </c>
      <c r="I5246">
        <v>127.19999999999999</v>
      </c>
      <c r="J5246" t="s">
        <v>10</v>
      </c>
      <c r="K5246" t="s">
        <v>40</v>
      </c>
      <c r="L5246" t="s">
        <v>39</v>
      </c>
      <c r="M5246" s="2">
        <v>42178</v>
      </c>
      <c r="N5246" s="2">
        <v>42908</v>
      </c>
      <c r="O5246" t="s">
        <v>21</v>
      </c>
      <c r="P5246">
        <v>0.13</v>
      </c>
    </row>
    <row r="5247" spans="1:16">
      <c r="A5247" s="1">
        <v>42217</v>
      </c>
      <c r="B5247" t="s">
        <v>55</v>
      </c>
      <c r="C5247" t="s">
        <v>369</v>
      </c>
      <c r="D5247" s="4">
        <v>335266.8</v>
      </c>
      <c r="E5247" s="4">
        <v>62158.464719999989</v>
      </c>
      <c r="F5247" s="3">
        <v>0.18539999999999998</v>
      </c>
      <c r="G5247" s="5">
        <v>3248.7093023255811</v>
      </c>
      <c r="H5247" s="4">
        <v>602.31070465116272</v>
      </c>
      <c r="I5247">
        <v>103.2</v>
      </c>
      <c r="J5247" t="s">
        <v>10</v>
      </c>
      <c r="K5247" t="s">
        <v>20</v>
      </c>
      <c r="L5247" t="s">
        <v>20</v>
      </c>
      <c r="M5247" s="2">
        <v>42163</v>
      </c>
      <c r="N5247" s="2">
        <v>42893</v>
      </c>
      <c r="O5247" t="s">
        <v>21</v>
      </c>
      <c r="P5247">
        <v>0.17</v>
      </c>
    </row>
    <row r="5248" spans="1:16">
      <c r="A5248" s="1">
        <v>42217</v>
      </c>
      <c r="B5248" t="s">
        <v>55</v>
      </c>
      <c r="C5248" t="s">
        <v>370</v>
      </c>
      <c r="D5248" s="4">
        <v>111745.32</v>
      </c>
      <c r="E5248" s="4">
        <v>35635.582548000006</v>
      </c>
      <c r="F5248" s="3">
        <v>0.31890000000000002</v>
      </c>
      <c r="G5248" s="5">
        <v>1034.6788888888889</v>
      </c>
      <c r="H5248" s="4">
        <v>329.95909766666671</v>
      </c>
      <c r="I5248">
        <v>108</v>
      </c>
      <c r="J5248" t="s">
        <v>10</v>
      </c>
      <c r="K5248" t="s">
        <v>20</v>
      </c>
      <c r="L5248" t="s">
        <v>20</v>
      </c>
      <c r="M5248" s="2">
        <v>42163</v>
      </c>
      <c r="N5248" s="2">
        <v>42893</v>
      </c>
      <c r="O5248" t="s">
        <v>21</v>
      </c>
      <c r="P5248">
        <v>0.17</v>
      </c>
    </row>
    <row r="5249" spans="1:16">
      <c r="A5249" s="1">
        <v>42217</v>
      </c>
      <c r="B5249" t="s">
        <v>55</v>
      </c>
      <c r="C5249" t="s">
        <v>85</v>
      </c>
      <c r="D5249" s="4">
        <v>88319.4</v>
      </c>
      <c r="E5249" s="4">
        <v>16065.298859999999</v>
      </c>
      <c r="F5249" s="3">
        <v>0.18190000000000001</v>
      </c>
      <c r="G5249" s="5">
        <v>714.55825242718447</v>
      </c>
      <c r="H5249" s="4">
        <v>129.97814611650486</v>
      </c>
      <c r="I5249">
        <v>123.6</v>
      </c>
      <c r="J5249" t="s">
        <v>10</v>
      </c>
      <c r="K5249" t="s">
        <v>76</v>
      </c>
      <c r="L5249" t="s">
        <v>76</v>
      </c>
      <c r="M5249" s="2">
        <v>41345</v>
      </c>
      <c r="N5249" s="2">
        <v>42499</v>
      </c>
      <c r="O5249" t="s">
        <v>16</v>
      </c>
      <c r="P5249">
        <v>0.14000000000000001</v>
      </c>
    </row>
    <row r="5250" spans="1:16">
      <c r="A5250" s="1">
        <v>42217</v>
      </c>
      <c r="B5250" t="s">
        <v>55</v>
      </c>
      <c r="C5250" t="s">
        <v>86</v>
      </c>
      <c r="D5250" s="4">
        <v>259315.19999999998</v>
      </c>
      <c r="E5250" s="4">
        <v>54404.328960000006</v>
      </c>
      <c r="F5250" s="3">
        <v>0.20980000000000004</v>
      </c>
      <c r="G5250" s="5">
        <v>1675.1627906976744</v>
      </c>
      <c r="H5250" s="4">
        <v>351.44915348837219</v>
      </c>
      <c r="I5250">
        <v>154.79999999999998</v>
      </c>
      <c r="J5250" t="s">
        <v>10</v>
      </c>
      <c r="K5250" t="s">
        <v>76</v>
      </c>
      <c r="L5250" t="s">
        <v>76</v>
      </c>
      <c r="M5250" s="2">
        <v>41355</v>
      </c>
      <c r="N5250" s="2">
        <v>42499</v>
      </c>
      <c r="O5250" t="s">
        <v>21</v>
      </c>
      <c r="P5250">
        <v>0.18</v>
      </c>
    </row>
    <row r="5251" spans="1:16">
      <c r="A5251" s="1">
        <v>42217</v>
      </c>
      <c r="B5251" t="s">
        <v>55</v>
      </c>
      <c r="C5251" t="s">
        <v>87</v>
      </c>
      <c r="D5251" s="4">
        <v>283350</v>
      </c>
      <c r="E5251" s="4">
        <v>67068.945000000007</v>
      </c>
      <c r="F5251" s="3">
        <v>0.23670000000000002</v>
      </c>
      <c r="G5251" s="5">
        <v>1140.7004830917876</v>
      </c>
      <c r="H5251" s="4">
        <v>270.00380434782613</v>
      </c>
      <c r="I5251">
        <v>248.39999999999998</v>
      </c>
      <c r="J5251" t="s">
        <v>10</v>
      </c>
      <c r="K5251" t="s">
        <v>20</v>
      </c>
      <c r="L5251" t="s">
        <v>20</v>
      </c>
      <c r="M5251" s="2">
        <v>41285</v>
      </c>
      <c r="N5251" s="2">
        <v>42499</v>
      </c>
      <c r="O5251" t="s">
        <v>21</v>
      </c>
      <c r="P5251">
        <v>0.18</v>
      </c>
    </row>
    <row r="5252" spans="1:16">
      <c r="A5252" s="1">
        <v>42217</v>
      </c>
      <c r="B5252" t="s">
        <v>55</v>
      </c>
      <c r="C5252" t="s">
        <v>88</v>
      </c>
      <c r="D5252" s="4">
        <v>79854.36</v>
      </c>
      <c r="E5252" s="4">
        <v>20594.439444000003</v>
      </c>
      <c r="F5252" s="3">
        <v>0.25790000000000002</v>
      </c>
      <c r="G5252" s="5">
        <v>504.1310606060606</v>
      </c>
      <c r="H5252" s="4">
        <v>130.01540053030305</v>
      </c>
      <c r="I5252">
        <v>158.4</v>
      </c>
      <c r="J5252" t="s">
        <v>10</v>
      </c>
      <c r="K5252" t="s">
        <v>20</v>
      </c>
      <c r="L5252" t="s">
        <v>20</v>
      </c>
      <c r="M5252" s="2">
        <v>41345</v>
      </c>
      <c r="N5252" s="2">
        <v>42499</v>
      </c>
      <c r="O5252" t="s">
        <v>16</v>
      </c>
      <c r="P5252">
        <v>0.14000000000000001</v>
      </c>
    </row>
    <row r="5253" spans="1:16">
      <c r="A5253" s="1">
        <v>42217</v>
      </c>
      <c r="B5253" t="s">
        <v>55</v>
      </c>
      <c r="C5253" t="s">
        <v>358</v>
      </c>
      <c r="D5253" s="4">
        <v>120874.56</v>
      </c>
      <c r="E5253" s="4">
        <v>35247.021696000003</v>
      </c>
      <c r="F5253" s="3">
        <v>0.29160000000000003</v>
      </c>
      <c r="G5253" s="5">
        <v>1131.7842696629214</v>
      </c>
      <c r="H5253" s="4">
        <v>330.02829303370788</v>
      </c>
      <c r="I5253">
        <v>106.8</v>
      </c>
      <c r="J5253" t="s">
        <v>10</v>
      </c>
      <c r="K5253" t="s">
        <v>12</v>
      </c>
      <c r="L5253" t="s">
        <v>27</v>
      </c>
      <c r="M5253" s="2">
        <v>42156</v>
      </c>
      <c r="N5253" s="2">
        <v>42886</v>
      </c>
      <c r="O5253" t="s">
        <v>21</v>
      </c>
      <c r="P5253">
        <v>0.17</v>
      </c>
    </row>
    <row r="5254" spans="1:16">
      <c r="A5254" s="1">
        <v>42217</v>
      </c>
      <c r="B5254" t="s">
        <v>55</v>
      </c>
      <c r="C5254" t="s">
        <v>359</v>
      </c>
      <c r="D5254" s="4">
        <v>199129.32</v>
      </c>
      <c r="E5254" s="4">
        <v>34449.372360000001</v>
      </c>
      <c r="F5254" s="3">
        <v>0.17299999999999999</v>
      </c>
      <c r="G5254" s="5">
        <v>3859.0953488372093</v>
      </c>
      <c r="H5254" s="4">
        <v>667.6234953488372</v>
      </c>
      <c r="I5254">
        <v>51.6</v>
      </c>
      <c r="J5254" t="s">
        <v>52</v>
      </c>
      <c r="K5254" t="s">
        <v>51</v>
      </c>
      <c r="L5254" t="s">
        <v>51</v>
      </c>
      <c r="M5254" s="2">
        <v>42156</v>
      </c>
      <c r="N5254" s="2">
        <v>42886</v>
      </c>
      <c r="O5254" t="s">
        <v>21</v>
      </c>
      <c r="P5254">
        <v>0.16</v>
      </c>
    </row>
    <row r="5255" spans="1:16">
      <c r="A5255" s="1">
        <v>42217</v>
      </c>
      <c r="B5255" t="s">
        <v>55</v>
      </c>
      <c r="C5255" t="s">
        <v>93</v>
      </c>
      <c r="D5255" s="4">
        <v>304166.39999999997</v>
      </c>
      <c r="E5255" s="4">
        <v>48757.873919999998</v>
      </c>
      <c r="F5255" s="3">
        <v>0.16030000000000003</v>
      </c>
      <c r="G5255" s="5">
        <v>4874.4615384615381</v>
      </c>
      <c r="H5255" s="4">
        <v>781.37618461538466</v>
      </c>
      <c r="I5255">
        <v>62.4</v>
      </c>
      <c r="J5255" t="s">
        <v>10</v>
      </c>
      <c r="K5255" t="s">
        <v>11</v>
      </c>
      <c r="L5255" t="s">
        <v>94</v>
      </c>
      <c r="M5255" s="2">
        <v>41287</v>
      </c>
      <c r="N5255" s="2">
        <v>42499</v>
      </c>
      <c r="O5255" t="s">
        <v>21</v>
      </c>
      <c r="P5255">
        <v>0.15</v>
      </c>
    </row>
    <row r="5256" spans="1:16">
      <c r="A5256" s="1">
        <v>42217</v>
      </c>
      <c r="B5256" t="s">
        <v>55</v>
      </c>
      <c r="C5256" t="s">
        <v>95</v>
      </c>
      <c r="D5256" s="4">
        <v>189052.79999999999</v>
      </c>
      <c r="E5256" s="4">
        <v>36619.52736</v>
      </c>
      <c r="F5256" s="3">
        <v>0.19370000000000001</v>
      </c>
      <c r="G5256" s="5">
        <v>1394.1946902654868</v>
      </c>
      <c r="H5256" s="4">
        <v>270.05551150442477</v>
      </c>
      <c r="I5256">
        <v>135.6</v>
      </c>
      <c r="J5256" t="s">
        <v>10</v>
      </c>
      <c r="K5256" t="s">
        <v>20</v>
      </c>
      <c r="L5256" t="s">
        <v>20</v>
      </c>
      <c r="M5256" s="2">
        <v>41974</v>
      </c>
      <c r="N5256" s="2">
        <v>42499</v>
      </c>
      <c r="O5256" t="s">
        <v>21</v>
      </c>
      <c r="P5256">
        <v>0.14000000000000001</v>
      </c>
    </row>
    <row r="5257" spans="1:16">
      <c r="A5257" s="1">
        <v>42217</v>
      </c>
      <c r="B5257" t="s">
        <v>55</v>
      </c>
      <c r="C5257" t="s">
        <v>96</v>
      </c>
      <c r="D5257" s="4">
        <v>466662</v>
      </c>
      <c r="E5257" s="4">
        <v>114518.85479999999</v>
      </c>
      <c r="F5257" s="3">
        <v>0.24539999999999998</v>
      </c>
      <c r="G5257" s="5">
        <v>871.93946188340817</v>
      </c>
      <c r="H5257" s="4">
        <v>213.97394394618834</v>
      </c>
      <c r="I5257">
        <v>535.19999999999993</v>
      </c>
      <c r="J5257" t="s">
        <v>10</v>
      </c>
      <c r="K5257" t="s">
        <v>76</v>
      </c>
      <c r="L5257" t="s">
        <v>76</v>
      </c>
      <c r="M5257" s="2">
        <v>41974</v>
      </c>
      <c r="N5257" s="2">
        <v>42499</v>
      </c>
      <c r="O5257" t="s">
        <v>21</v>
      </c>
      <c r="P5257">
        <v>0.14000000000000001</v>
      </c>
    </row>
    <row r="5258" spans="1:16">
      <c r="A5258" s="1">
        <v>42217</v>
      </c>
      <c r="B5258" t="s">
        <v>55</v>
      </c>
      <c r="C5258" t="s">
        <v>343</v>
      </c>
      <c r="D5258" s="4">
        <v>410250</v>
      </c>
      <c r="E5258" s="4">
        <v>93906.224999999991</v>
      </c>
      <c r="F5258" s="3">
        <v>0.22889999999999999</v>
      </c>
      <c r="G5258" s="5">
        <v>1048.6963190184049</v>
      </c>
      <c r="H5258" s="4">
        <v>240.04658742331287</v>
      </c>
      <c r="I5258">
        <v>391.2</v>
      </c>
      <c r="J5258" t="s">
        <v>10</v>
      </c>
      <c r="K5258" t="s">
        <v>20</v>
      </c>
      <c r="L5258" t="s">
        <v>20</v>
      </c>
      <c r="M5258" s="2">
        <v>41331</v>
      </c>
      <c r="N5258" s="2">
        <v>42499</v>
      </c>
      <c r="O5258" t="s">
        <v>21</v>
      </c>
      <c r="P5258">
        <v>0.16</v>
      </c>
    </row>
    <row r="5259" spans="1:16">
      <c r="A5259" s="1">
        <v>42217</v>
      </c>
      <c r="B5259" t="s">
        <v>55</v>
      </c>
      <c r="C5259" t="s">
        <v>97</v>
      </c>
      <c r="D5259" s="4">
        <v>323530.8</v>
      </c>
      <c r="E5259" s="4">
        <v>74023.847039999993</v>
      </c>
      <c r="F5259" s="3">
        <v>0.22879999999999998</v>
      </c>
      <c r="G5259" s="5">
        <v>1049.0622568093386</v>
      </c>
      <c r="H5259" s="4">
        <v>240.02544435797665</v>
      </c>
      <c r="I5259">
        <v>308.39999999999998</v>
      </c>
      <c r="J5259" t="s">
        <v>10</v>
      </c>
      <c r="K5259" t="s">
        <v>20</v>
      </c>
      <c r="L5259" t="s">
        <v>20</v>
      </c>
      <c r="M5259" s="2">
        <v>41331</v>
      </c>
      <c r="N5259" s="2">
        <v>42499</v>
      </c>
      <c r="O5259" t="s">
        <v>21</v>
      </c>
      <c r="P5259">
        <v>0.16</v>
      </c>
    </row>
    <row r="5260" spans="1:16">
      <c r="A5260" s="1">
        <v>42217</v>
      </c>
      <c r="B5260" t="s">
        <v>55</v>
      </c>
      <c r="C5260" t="s">
        <v>98</v>
      </c>
      <c r="D5260" s="4">
        <v>1591961.16</v>
      </c>
      <c r="E5260" s="4">
        <v>231630.34878000003</v>
      </c>
      <c r="F5260" s="3">
        <v>0.14550000000000002</v>
      </c>
      <c r="G5260" s="5">
        <v>3227.8206812652065</v>
      </c>
      <c r="H5260" s="4">
        <v>469.64790912408768</v>
      </c>
      <c r="I5260">
        <v>493.2</v>
      </c>
      <c r="J5260" t="s">
        <v>47</v>
      </c>
      <c r="K5260" t="s">
        <v>100</v>
      </c>
      <c r="L5260" t="s">
        <v>99</v>
      </c>
      <c r="M5260" s="2">
        <v>41241</v>
      </c>
      <c r="N5260" s="2">
        <v>43229</v>
      </c>
      <c r="O5260" t="s">
        <v>21</v>
      </c>
      <c r="P5260">
        <v>0.13</v>
      </c>
    </row>
    <row r="5261" spans="1:16">
      <c r="A5261" s="1">
        <v>42217</v>
      </c>
      <c r="B5261" t="s">
        <v>55</v>
      </c>
      <c r="C5261" t="s">
        <v>386</v>
      </c>
      <c r="D5261" s="4">
        <v>536803.35600000003</v>
      </c>
      <c r="E5261" s="4">
        <v>54592.901305200001</v>
      </c>
      <c r="F5261" s="3">
        <v>0.1017</v>
      </c>
      <c r="G5261" s="5">
        <v>2305.8563402061859</v>
      </c>
      <c r="H5261" s="4">
        <v>234.50558979896908</v>
      </c>
      <c r="I5261">
        <v>232.79999999999998</v>
      </c>
      <c r="J5261" t="s">
        <v>34</v>
      </c>
      <c r="K5261" t="s">
        <v>58</v>
      </c>
      <c r="L5261" t="s">
        <v>57</v>
      </c>
      <c r="M5261" s="2">
        <v>42135</v>
      </c>
      <c r="N5261" s="2">
        <v>43961</v>
      </c>
      <c r="O5261" t="s">
        <v>21</v>
      </c>
      <c r="P5261">
        <v>0.08</v>
      </c>
    </row>
    <row r="5262" spans="1:16">
      <c r="A5262" s="1">
        <v>42217</v>
      </c>
      <c r="B5262" t="s">
        <v>55</v>
      </c>
      <c r="C5262" t="s">
        <v>102</v>
      </c>
      <c r="D5262" s="4">
        <v>386055.6</v>
      </c>
      <c r="E5262" s="4">
        <v>52271.928240000001</v>
      </c>
      <c r="F5262" s="3">
        <v>0.13540000000000002</v>
      </c>
      <c r="G5262" s="5">
        <v>812.40656565656559</v>
      </c>
      <c r="H5262" s="4">
        <v>109.99984898989899</v>
      </c>
      <c r="I5262">
        <v>475.2</v>
      </c>
      <c r="J5262" t="s">
        <v>34</v>
      </c>
      <c r="K5262" t="s">
        <v>58</v>
      </c>
      <c r="L5262" t="s">
        <v>57</v>
      </c>
      <c r="M5262" s="2">
        <v>41332</v>
      </c>
      <c r="N5262" s="2">
        <v>44325</v>
      </c>
      <c r="O5262" t="s">
        <v>21</v>
      </c>
      <c r="P5262">
        <v>0.08</v>
      </c>
    </row>
    <row r="5263" spans="1:16">
      <c r="A5263" s="1">
        <v>42217</v>
      </c>
      <c r="B5263" t="s">
        <v>55</v>
      </c>
      <c r="C5263" t="s">
        <v>344</v>
      </c>
      <c r="D5263" s="4">
        <v>2075311.8959999999</v>
      </c>
      <c r="E5263" s="4">
        <v>120575.62115760001</v>
      </c>
      <c r="F5263" s="3">
        <v>5.8100000000000006E-2</v>
      </c>
      <c r="G5263" s="5">
        <v>3695.3559401709399</v>
      </c>
      <c r="H5263" s="4">
        <v>214.70018012393163</v>
      </c>
      <c r="I5263">
        <v>561.6</v>
      </c>
      <c r="J5263" t="s">
        <v>34</v>
      </c>
      <c r="K5263" t="s">
        <v>58</v>
      </c>
      <c r="L5263" t="s">
        <v>57</v>
      </c>
      <c r="M5263" s="2">
        <v>42019</v>
      </c>
      <c r="N5263" s="2">
        <v>44940</v>
      </c>
      <c r="O5263" t="s">
        <v>21</v>
      </c>
      <c r="P5263">
        <v>0.05</v>
      </c>
    </row>
    <row r="5264" spans="1:16">
      <c r="A5264" s="1">
        <v>42217</v>
      </c>
      <c r="B5264" t="s">
        <v>55</v>
      </c>
      <c r="C5264" t="s">
        <v>104</v>
      </c>
      <c r="D5264" s="4">
        <v>490148.196</v>
      </c>
      <c r="E5264" s="4">
        <v>70630.355043600008</v>
      </c>
      <c r="F5264" s="3">
        <v>0.14410000000000001</v>
      </c>
      <c r="G5264" s="5">
        <v>297.0595127272727</v>
      </c>
      <c r="H5264" s="4">
        <v>42.806275784000007</v>
      </c>
      <c r="I5264">
        <v>1650</v>
      </c>
      <c r="J5264" t="s">
        <v>34</v>
      </c>
      <c r="K5264" t="s">
        <v>58</v>
      </c>
      <c r="L5264" t="s">
        <v>57</v>
      </c>
      <c r="M5264" s="2">
        <v>41261</v>
      </c>
      <c r="N5264" s="2">
        <v>44332</v>
      </c>
      <c r="O5264" t="s">
        <v>30</v>
      </c>
      <c r="P5264">
        <v>7.0000000000000007E-2</v>
      </c>
    </row>
    <row r="5265" spans="1:18">
      <c r="A5265" s="1">
        <v>42217</v>
      </c>
      <c r="B5265" t="s">
        <v>55</v>
      </c>
      <c r="C5265" t="s">
        <v>257</v>
      </c>
      <c r="D5265" s="4">
        <v>30165.599999999999</v>
      </c>
      <c r="E5265" s="4">
        <v>6241.2626399999999</v>
      </c>
      <c r="F5265" s="3">
        <v>0.2069</v>
      </c>
      <c r="G5265" s="5">
        <v>2094.8333333333335</v>
      </c>
      <c r="H5265" s="4">
        <v>433.42101666666673</v>
      </c>
      <c r="I5265">
        <v>14.399999999999999</v>
      </c>
      <c r="J5265" t="s">
        <v>10</v>
      </c>
      <c r="K5265" t="s">
        <v>11</v>
      </c>
      <c r="L5265" t="s">
        <v>94</v>
      </c>
      <c r="M5265" s="2">
        <v>41541</v>
      </c>
      <c r="N5265" s="2">
        <v>42270</v>
      </c>
      <c r="O5265" t="s">
        <v>21</v>
      </c>
      <c r="P5265">
        <v>0.16</v>
      </c>
    </row>
    <row r="5266" spans="1:18">
      <c r="A5266" s="1">
        <v>42217</v>
      </c>
      <c r="B5266" t="s">
        <v>55</v>
      </c>
      <c r="C5266" t="s">
        <v>247</v>
      </c>
      <c r="D5266" s="4">
        <v>39786.6</v>
      </c>
      <c r="E5266" s="4">
        <v>7559.4539999999997</v>
      </c>
      <c r="F5266" s="3">
        <v>0.19</v>
      </c>
      <c r="G5266" s="5">
        <v>1657.7749999999999</v>
      </c>
      <c r="H5266" s="4">
        <v>314.97724999999997</v>
      </c>
      <c r="I5266">
        <v>24</v>
      </c>
      <c r="J5266" t="s">
        <v>10</v>
      </c>
      <c r="K5266" t="s">
        <v>12</v>
      </c>
      <c r="L5266" t="s">
        <v>27</v>
      </c>
      <c r="M5266" s="2">
        <v>41893</v>
      </c>
      <c r="N5266" s="2">
        <v>42257</v>
      </c>
      <c r="O5266" t="s">
        <v>21</v>
      </c>
      <c r="P5266">
        <v>0.15</v>
      </c>
    </row>
    <row r="5267" spans="1:18">
      <c r="A5267" s="1">
        <v>42217</v>
      </c>
      <c r="B5267" t="s">
        <v>55</v>
      </c>
      <c r="C5267" t="s">
        <v>249</v>
      </c>
      <c r="D5267" s="4">
        <v>39368.400000000001</v>
      </c>
      <c r="E5267" s="4">
        <v>6838.2910800000009</v>
      </c>
      <c r="F5267" s="3">
        <v>0.17370000000000002</v>
      </c>
      <c r="G5267" s="5">
        <v>2733.916666666667</v>
      </c>
      <c r="H5267" s="4">
        <v>474.88132500000012</v>
      </c>
      <c r="I5267">
        <v>14.399999999999999</v>
      </c>
      <c r="J5267" t="s">
        <v>10</v>
      </c>
      <c r="K5267" t="s">
        <v>11</v>
      </c>
      <c r="L5267" t="s">
        <v>94</v>
      </c>
      <c r="M5267" s="2">
        <v>41902</v>
      </c>
      <c r="N5267" s="2">
        <v>42266</v>
      </c>
      <c r="O5267" t="s">
        <v>21</v>
      </c>
      <c r="P5267">
        <v>0.15</v>
      </c>
    </row>
    <row r="5268" spans="1:18">
      <c r="A5268" s="1">
        <v>42217</v>
      </c>
      <c r="B5268" t="s">
        <v>55</v>
      </c>
      <c r="C5268" t="s">
        <v>277</v>
      </c>
      <c r="D5268" s="4">
        <v>12204</v>
      </c>
      <c r="E5268" s="4">
        <v>2160.1079999999997</v>
      </c>
      <c r="F5268" s="3">
        <v>0.17699999999999999</v>
      </c>
      <c r="G5268" s="5">
        <v>1695.0000000000002</v>
      </c>
      <c r="H5268" s="4">
        <v>300.01499999999999</v>
      </c>
      <c r="I5268">
        <v>7.1999999999999993</v>
      </c>
      <c r="J5268" t="s">
        <v>47</v>
      </c>
      <c r="K5268" t="s">
        <v>91</v>
      </c>
      <c r="L5268" t="s">
        <v>280</v>
      </c>
      <c r="M5268" s="2">
        <v>41617</v>
      </c>
      <c r="N5268" s="2">
        <v>42346</v>
      </c>
      <c r="O5268" t="s">
        <v>13</v>
      </c>
      <c r="P5268">
        <v>0</v>
      </c>
    </row>
    <row r="5269" spans="1:18">
      <c r="A5269" s="1">
        <v>42217</v>
      </c>
      <c r="B5269" t="s">
        <v>55</v>
      </c>
      <c r="C5269" t="s">
        <v>293</v>
      </c>
      <c r="D5269" s="4">
        <v>38868</v>
      </c>
      <c r="E5269" s="4">
        <v>3886.7999999999997</v>
      </c>
      <c r="F5269" s="3">
        <v>9.9999999999999992E-2</v>
      </c>
      <c r="G5269" s="5">
        <v>16195</v>
      </c>
      <c r="H5269" s="4">
        <v>1619.5</v>
      </c>
      <c r="I5269">
        <v>2.4</v>
      </c>
      <c r="J5269" t="s">
        <v>34</v>
      </c>
      <c r="K5269" t="s">
        <v>36</v>
      </c>
      <c r="L5269" t="s">
        <v>167</v>
      </c>
      <c r="M5269" s="2">
        <v>41712</v>
      </c>
      <c r="N5269" s="2">
        <v>42442</v>
      </c>
      <c r="O5269" t="s">
        <v>16</v>
      </c>
      <c r="P5269">
        <v>0.1</v>
      </c>
      <c r="R5269">
        <f t="shared" ref="R5269" si="411">(N5269-M5269)/365</f>
        <v>2</v>
      </c>
    </row>
    <row r="5270" spans="1:18">
      <c r="A5270" s="1">
        <v>42217</v>
      </c>
      <c r="B5270" t="s">
        <v>55</v>
      </c>
      <c r="C5270" t="s">
        <v>294</v>
      </c>
      <c r="D5270" s="4">
        <v>73258.8</v>
      </c>
      <c r="E5270" s="4">
        <v>7201.3400399999991</v>
      </c>
      <c r="F5270" s="3">
        <v>9.8299999999999985E-2</v>
      </c>
      <c r="G5270" s="5">
        <v>7631.1250000000009</v>
      </c>
      <c r="H5270" s="4">
        <v>750.13958749999995</v>
      </c>
      <c r="I5270">
        <v>9.6</v>
      </c>
      <c r="J5270" t="s">
        <v>10</v>
      </c>
      <c r="K5270" t="s">
        <v>11</v>
      </c>
      <c r="L5270" t="s">
        <v>94</v>
      </c>
      <c r="M5270" s="2">
        <v>41759</v>
      </c>
      <c r="N5270" s="2">
        <v>42123</v>
      </c>
      <c r="O5270" t="s">
        <v>21</v>
      </c>
      <c r="P5270">
        <v>0.17</v>
      </c>
    </row>
    <row r="5271" spans="1:18">
      <c r="A5271" s="1">
        <v>42217</v>
      </c>
      <c r="B5271" t="s">
        <v>55</v>
      </c>
      <c r="C5271" t="s">
        <v>295</v>
      </c>
      <c r="D5271" s="4">
        <v>9038.4</v>
      </c>
      <c r="E5271" s="4">
        <v>0</v>
      </c>
      <c r="F5271" s="3">
        <v>0</v>
      </c>
      <c r="G5271" s="5">
        <v>134.5</v>
      </c>
      <c r="H5271" s="4">
        <v>0</v>
      </c>
      <c r="I5271">
        <v>67.2</v>
      </c>
      <c r="J5271" t="s">
        <v>47</v>
      </c>
      <c r="K5271" t="s">
        <v>91</v>
      </c>
      <c r="L5271" t="s">
        <v>276</v>
      </c>
      <c r="M5271" s="2">
        <v>41752</v>
      </c>
      <c r="N5271" s="2">
        <v>42116</v>
      </c>
      <c r="O5271" t="s">
        <v>13</v>
      </c>
      <c r="P5271">
        <v>0</v>
      </c>
    </row>
    <row r="5272" spans="1:18">
      <c r="A5272" s="1">
        <v>42217</v>
      </c>
      <c r="B5272" t="s">
        <v>55</v>
      </c>
      <c r="C5272" t="s">
        <v>89</v>
      </c>
      <c r="D5272" s="4">
        <v>272312.39999999997</v>
      </c>
      <c r="E5272" s="4">
        <v>51412.581120000003</v>
      </c>
      <c r="F5272" s="3">
        <v>0.18880000000000002</v>
      </c>
      <c r="G5272" s="5">
        <v>5673.1749999999993</v>
      </c>
      <c r="H5272" s="4">
        <v>1071.0954400000001</v>
      </c>
      <c r="I5272">
        <v>48</v>
      </c>
      <c r="J5272" t="s">
        <v>47</v>
      </c>
      <c r="K5272" t="s">
        <v>91</v>
      </c>
      <c r="L5272" t="s">
        <v>90</v>
      </c>
      <c r="M5272" s="2">
        <v>42163</v>
      </c>
      <c r="N5272" s="2">
        <v>42528</v>
      </c>
      <c r="O5272" t="s">
        <v>21</v>
      </c>
      <c r="P5272">
        <v>0.18</v>
      </c>
    </row>
    <row r="5273" spans="1:18">
      <c r="A5273" s="1">
        <v>42217</v>
      </c>
      <c r="B5273" t="s">
        <v>55</v>
      </c>
      <c r="C5273" t="s">
        <v>189</v>
      </c>
      <c r="D5273" s="4">
        <v>72375.599999999991</v>
      </c>
      <c r="E5273" s="4">
        <v>3213.4766400000003</v>
      </c>
      <c r="F5273" s="3">
        <v>4.4400000000000009E-2</v>
      </c>
      <c r="G5273" s="5">
        <v>5026.083333333333</v>
      </c>
      <c r="H5273" s="4">
        <v>223.15810000000005</v>
      </c>
      <c r="I5273">
        <v>14.399999999999999</v>
      </c>
      <c r="J5273" t="s">
        <v>10</v>
      </c>
      <c r="K5273" t="s">
        <v>11</v>
      </c>
      <c r="L5273" t="s">
        <v>94</v>
      </c>
      <c r="M5273" s="2">
        <v>41804</v>
      </c>
      <c r="N5273" s="2">
        <v>42225</v>
      </c>
      <c r="O5273" t="s">
        <v>21</v>
      </c>
      <c r="P5273">
        <v>0.17</v>
      </c>
    </row>
    <row r="5274" spans="1:18">
      <c r="A5274" s="1">
        <v>42217</v>
      </c>
      <c r="B5274" t="s">
        <v>55</v>
      </c>
      <c r="C5274" t="s">
        <v>332</v>
      </c>
      <c r="D5274" s="4">
        <v>3600</v>
      </c>
      <c r="E5274" s="4">
        <v>6000.12</v>
      </c>
      <c r="F5274" s="3">
        <v>1.6667000000000001</v>
      </c>
      <c r="G5274" s="5">
        <v>300</v>
      </c>
      <c r="H5274" s="4">
        <v>500.01</v>
      </c>
      <c r="I5274">
        <v>12</v>
      </c>
      <c r="J5274" t="s">
        <v>47</v>
      </c>
      <c r="K5274" t="s">
        <v>48</v>
      </c>
      <c r="L5274" t="s">
        <v>333</v>
      </c>
      <c r="M5274" s="2">
        <v>41964</v>
      </c>
      <c r="N5274" s="2">
        <v>42328</v>
      </c>
      <c r="O5274" t="s">
        <v>21</v>
      </c>
      <c r="P5274">
        <v>0.15</v>
      </c>
    </row>
    <row r="5275" spans="1:18">
      <c r="A5275" s="1">
        <v>42217</v>
      </c>
      <c r="B5275" t="s">
        <v>55</v>
      </c>
      <c r="C5275" t="s">
        <v>287</v>
      </c>
      <c r="D5275" s="4">
        <v>55549.799999999996</v>
      </c>
      <c r="E5275" s="4">
        <v>8932.4078400000017</v>
      </c>
      <c r="F5275" s="3">
        <v>0.16080000000000005</v>
      </c>
      <c r="G5275" s="5">
        <v>4208.318181818182</v>
      </c>
      <c r="H5275" s="4">
        <v>676.69756363636384</v>
      </c>
      <c r="I5275">
        <v>13.2</v>
      </c>
      <c r="J5275" t="s">
        <v>10</v>
      </c>
      <c r="K5275" t="s">
        <v>11</v>
      </c>
      <c r="L5275" t="s">
        <v>9</v>
      </c>
      <c r="M5275" s="2">
        <v>42181</v>
      </c>
      <c r="N5275" s="2">
        <v>42546</v>
      </c>
      <c r="O5275" t="s">
        <v>21</v>
      </c>
      <c r="P5275">
        <v>0.15</v>
      </c>
    </row>
    <row r="5276" spans="1:18">
      <c r="A5276" s="1">
        <v>42217</v>
      </c>
      <c r="B5276" t="s">
        <v>55</v>
      </c>
      <c r="C5276" t="s">
        <v>387</v>
      </c>
      <c r="D5276" s="4">
        <v>20361.599999999999</v>
      </c>
      <c r="E5276" s="4">
        <v>2321.2224000000001</v>
      </c>
      <c r="F5276" s="3">
        <v>0.11400000000000002</v>
      </c>
      <c r="G5276" s="5">
        <v>2828</v>
      </c>
      <c r="H5276" s="4">
        <v>322.39200000000005</v>
      </c>
      <c r="I5276">
        <v>7.1999999999999993</v>
      </c>
      <c r="J5276" t="s">
        <v>52</v>
      </c>
      <c r="K5276" t="s">
        <v>52</v>
      </c>
      <c r="L5276" t="s">
        <v>52</v>
      </c>
      <c r="M5276" s="2" t="s">
        <v>8</v>
      </c>
      <c r="N5276" s="2" t="s">
        <v>8</v>
      </c>
      <c r="O5276" t="s">
        <v>472</v>
      </c>
      <c r="P5276">
        <v>0</v>
      </c>
    </row>
    <row r="5277" spans="1:18">
      <c r="A5277" s="1">
        <v>42217</v>
      </c>
      <c r="B5277" t="s">
        <v>55</v>
      </c>
      <c r="C5277" t="s">
        <v>254</v>
      </c>
      <c r="D5277" s="4">
        <v>51074.400000000001</v>
      </c>
      <c r="E5277" s="4">
        <v>8769.4744800000008</v>
      </c>
      <c r="F5277" s="3">
        <v>0.17170000000000002</v>
      </c>
      <c r="G5277" s="5">
        <v>3546.8333333333339</v>
      </c>
      <c r="H5277" s="4">
        <v>608.9912833333334</v>
      </c>
      <c r="I5277">
        <v>14.399999999999999</v>
      </c>
      <c r="J5277" t="s">
        <v>10</v>
      </c>
      <c r="K5277" t="s">
        <v>11</v>
      </c>
      <c r="L5277" t="s">
        <v>94</v>
      </c>
      <c r="M5277" s="2">
        <v>41533</v>
      </c>
      <c r="N5277" s="2">
        <v>42262</v>
      </c>
      <c r="O5277" t="s">
        <v>21</v>
      </c>
      <c r="P5277">
        <v>0.16</v>
      </c>
    </row>
    <row r="5278" spans="1:18">
      <c r="A5278" s="1">
        <v>42217</v>
      </c>
      <c r="B5278" t="s">
        <v>55</v>
      </c>
      <c r="C5278" t="s">
        <v>255</v>
      </c>
      <c r="D5278" s="4">
        <v>53970</v>
      </c>
      <c r="E5278" s="4">
        <v>9773.9669999999987</v>
      </c>
      <c r="F5278" s="3">
        <v>0.18109999999999998</v>
      </c>
      <c r="G5278" s="5">
        <v>3747.916666666667</v>
      </c>
      <c r="H5278" s="4">
        <v>678.74770833333332</v>
      </c>
      <c r="I5278">
        <v>14.399999999999999</v>
      </c>
      <c r="J5278" t="s">
        <v>10</v>
      </c>
      <c r="K5278" t="s">
        <v>11</v>
      </c>
      <c r="L5278" t="s">
        <v>94</v>
      </c>
      <c r="M5278" s="2">
        <v>41518</v>
      </c>
      <c r="N5278" s="2">
        <v>42247</v>
      </c>
      <c r="O5278" t="s">
        <v>21</v>
      </c>
      <c r="P5278">
        <v>0.17</v>
      </c>
    </row>
    <row r="5279" spans="1:18">
      <c r="A5279" s="1">
        <v>42217</v>
      </c>
      <c r="B5279" t="s">
        <v>55</v>
      </c>
      <c r="C5279" t="s">
        <v>256</v>
      </c>
      <c r="D5279" s="4">
        <v>38761.199999999997</v>
      </c>
      <c r="E5279" s="4">
        <v>6601.0323600000002</v>
      </c>
      <c r="F5279" s="3">
        <v>0.17030000000000001</v>
      </c>
      <c r="G5279" s="5">
        <v>2691.75</v>
      </c>
      <c r="H5279" s="4">
        <v>458.40502500000008</v>
      </c>
      <c r="I5279">
        <v>14.399999999999999</v>
      </c>
      <c r="J5279" t="s">
        <v>52</v>
      </c>
      <c r="K5279" t="s">
        <v>51</v>
      </c>
      <c r="L5279" t="s">
        <v>51</v>
      </c>
      <c r="M5279" s="2">
        <v>41536</v>
      </c>
      <c r="N5279" s="2">
        <v>42265</v>
      </c>
      <c r="O5279" t="s">
        <v>21</v>
      </c>
      <c r="P5279">
        <v>0.13</v>
      </c>
    </row>
    <row r="5280" spans="1:18">
      <c r="A5280" s="1">
        <v>42217</v>
      </c>
      <c r="B5280" t="s">
        <v>55</v>
      </c>
      <c r="C5280" t="s">
        <v>278</v>
      </c>
      <c r="D5280" s="4">
        <v>4674</v>
      </c>
      <c r="E5280" s="4">
        <v>2520.2208000000001</v>
      </c>
      <c r="F5280" s="3">
        <v>0.53920000000000001</v>
      </c>
      <c r="G5280" s="5">
        <v>299.61538461538464</v>
      </c>
      <c r="H5280" s="4">
        <v>161.55261538461539</v>
      </c>
      <c r="I5280">
        <v>15.6</v>
      </c>
      <c r="J5280" t="s">
        <v>47</v>
      </c>
      <c r="K5280" t="s">
        <v>91</v>
      </c>
      <c r="L5280" t="s">
        <v>279</v>
      </c>
      <c r="M5280" s="2">
        <v>41609</v>
      </c>
      <c r="N5280" s="2">
        <v>42338</v>
      </c>
      <c r="O5280" t="s">
        <v>13</v>
      </c>
      <c r="P5280">
        <v>0</v>
      </c>
    </row>
    <row r="5281" spans="1:16">
      <c r="A5281" s="1">
        <v>42248</v>
      </c>
      <c r="B5281" t="s">
        <v>55</v>
      </c>
      <c r="C5281" t="s">
        <v>56</v>
      </c>
      <c r="D5281" s="4">
        <v>1177034.3999999999</v>
      </c>
      <c r="E5281" s="4">
        <v>132534.07343999998</v>
      </c>
      <c r="F5281" s="3">
        <v>0.11259999999999999</v>
      </c>
      <c r="G5281" s="5">
        <v>976.9541832669322</v>
      </c>
      <c r="H5281" s="4">
        <v>110.00504103585656</v>
      </c>
      <c r="I5281">
        <v>1204.8</v>
      </c>
      <c r="J5281" t="s">
        <v>34</v>
      </c>
      <c r="K5281" t="s">
        <v>58</v>
      </c>
      <c r="L5281" t="s">
        <v>57</v>
      </c>
      <c r="M5281" s="2">
        <v>41270</v>
      </c>
      <c r="N5281" s="2">
        <v>44325</v>
      </c>
      <c r="O5281" t="s">
        <v>16</v>
      </c>
      <c r="P5281">
        <v>0.08</v>
      </c>
    </row>
    <row r="5282" spans="1:16">
      <c r="A5282" s="1">
        <v>42248</v>
      </c>
      <c r="B5282" t="s">
        <v>55</v>
      </c>
      <c r="C5282" t="s">
        <v>59</v>
      </c>
      <c r="D5282" s="4">
        <v>842338.79999999993</v>
      </c>
      <c r="E5282" s="4">
        <v>98216.704079999996</v>
      </c>
      <c r="F5282" s="3">
        <v>0.11660000000000001</v>
      </c>
      <c r="G5282" s="5">
        <v>985.88342696629206</v>
      </c>
      <c r="H5282" s="4">
        <v>114.95400758426966</v>
      </c>
      <c r="I5282">
        <v>854.4</v>
      </c>
      <c r="J5282" t="s">
        <v>34</v>
      </c>
      <c r="K5282" t="s">
        <v>58</v>
      </c>
      <c r="L5282" t="s">
        <v>57</v>
      </c>
      <c r="M5282" s="2">
        <v>41286</v>
      </c>
      <c r="N5282" s="2">
        <v>44325</v>
      </c>
      <c r="O5282" t="s">
        <v>16</v>
      </c>
      <c r="P5282">
        <v>0.08</v>
      </c>
    </row>
    <row r="5283" spans="1:16">
      <c r="A5283" s="1">
        <v>42248</v>
      </c>
      <c r="B5283" t="s">
        <v>55</v>
      </c>
      <c r="C5283" t="s">
        <v>331</v>
      </c>
      <c r="D5283" s="4">
        <v>466999.2</v>
      </c>
      <c r="E5283" s="4">
        <v>78315.765839999993</v>
      </c>
      <c r="F5283" s="3">
        <v>0.16769999999999999</v>
      </c>
      <c r="G5283" s="5">
        <v>864.81333333333339</v>
      </c>
      <c r="H5283" s="4">
        <v>145.02919599999998</v>
      </c>
      <c r="I5283">
        <v>540</v>
      </c>
      <c r="J5283" t="s">
        <v>34</v>
      </c>
      <c r="K5283" t="s">
        <v>58</v>
      </c>
      <c r="L5283" t="s">
        <v>57</v>
      </c>
      <c r="M5283" s="2">
        <v>41877</v>
      </c>
      <c r="N5283" s="2">
        <v>43702</v>
      </c>
      <c r="O5283" t="s">
        <v>16</v>
      </c>
      <c r="P5283">
        <v>0.08</v>
      </c>
    </row>
    <row r="5284" spans="1:16">
      <c r="A5284" s="1">
        <v>42248</v>
      </c>
      <c r="B5284" t="s">
        <v>55</v>
      </c>
      <c r="C5284" t="s">
        <v>311</v>
      </c>
      <c r="D5284" s="4">
        <v>646846.79999999993</v>
      </c>
      <c r="E5284" s="4">
        <v>78721.255560000005</v>
      </c>
      <c r="F5284" s="3">
        <v>0.12170000000000002</v>
      </c>
      <c r="G5284" s="5">
        <v>1026.7409523809522</v>
      </c>
      <c r="H5284" s="4">
        <v>124.95437390476191</v>
      </c>
      <c r="I5284">
        <v>630</v>
      </c>
      <c r="J5284" t="s">
        <v>34</v>
      </c>
      <c r="K5284" t="s">
        <v>58</v>
      </c>
      <c r="L5284" t="s">
        <v>57</v>
      </c>
      <c r="M5284" s="2">
        <v>41757</v>
      </c>
      <c r="N5284" s="2">
        <v>43948</v>
      </c>
      <c r="O5284" t="s">
        <v>16</v>
      </c>
      <c r="P5284">
        <v>0.08</v>
      </c>
    </row>
    <row r="5285" spans="1:16">
      <c r="A5285" s="1">
        <v>42248</v>
      </c>
      <c r="B5285" t="s">
        <v>55</v>
      </c>
      <c r="C5285" t="s">
        <v>60</v>
      </c>
      <c r="D5285" s="4">
        <v>166743.6</v>
      </c>
      <c r="E5285" s="4">
        <v>27596.0658</v>
      </c>
      <c r="F5285" s="3">
        <v>0.16550000000000001</v>
      </c>
      <c r="G5285" s="5">
        <v>664.84688995215322</v>
      </c>
      <c r="H5285" s="4">
        <v>110.03216028708135</v>
      </c>
      <c r="I5285">
        <v>250.79999999999998</v>
      </c>
      <c r="J5285" t="s">
        <v>62</v>
      </c>
      <c r="K5285" t="s">
        <v>61</v>
      </c>
      <c r="L5285" t="s">
        <v>61</v>
      </c>
      <c r="M5285" s="2">
        <v>41243</v>
      </c>
      <c r="N5285" s="2">
        <v>43229</v>
      </c>
      <c r="O5285" t="s">
        <v>13</v>
      </c>
      <c r="P5285">
        <v>0</v>
      </c>
    </row>
    <row r="5286" spans="1:16">
      <c r="A5286" s="1">
        <v>42248</v>
      </c>
      <c r="B5286" t="s">
        <v>55</v>
      </c>
      <c r="C5286" t="s">
        <v>389</v>
      </c>
      <c r="D5286" s="4">
        <v>236154</v>
      </c>
      <c r="E5286" s="4">
        <v>46664.030400000003</v>
      </c>
      <c r="F5286" s="3">
        <v>0.19760000000000003</v>
      </c>
      <c r="G5286" s="5">
        <v>911.08796296296305</v>
      </c>
      <c r="H5286" s="4">
        <v>180.03098148148149</v>
      </c>
      <c r="I5286">
        <v>259.2</v>
      </c>
      <c r="J5286" t="s">
        <v>34</v>
      </c>
      <c r="K5286" t="s">
        <v>58</v>
      </c>
      <c r="L5286" t="s">
        <v>57</v>
      </c>
      <c r="M5286" s="2">
        <v>42139</v>
      </c>
      <c r="N5286" s="2">
        <v>43965</v>
      </c>
      <c r="O5286" t="s">
        <v>16</v>
      </c>
      <c r="P5286">
        <v>0.08</v>
      </c>
    </row>
    <row r="5287" spans="1:16">
      <c r="A5287" s="1">
        <v>42248</v>
      </c>
      <c r="B5287" t="s">
        <v>55</v>
      </c>
      <c r="C5287" t="s">
        <v>63</v>
      </c>
      <c r="D5287" s="4">
        <v>522620.39999999997</v>
      </c>
      <c r="E5287" s="4">
        <v>90204.281040000002</v>
      </c>
      <c r="F5287" s="3">
        <v>0.1726</v>
      </c>
      <c r="G5287" s="5">
        <v>521.57724550898195</v>
      </c>
      <c r="H5287" s="4">
        <v>90.024232574850302</v>
      </c>
      <c r="I5287">
        <v>1002</v>
      </c>
      <c r="J5287" t="s">
        <v>34</v>
      </c>
      <c r="K5287" t="s">
        <v>58</v>
      </c>
      <c r="L5287" t="s">
        <v>57</v>
      </c>
      <c r="M5287" s="2">
        <v>42098</v>
      </c>
      <c r="N5287" s="2">
        <v>44325</v>
      </c>
      <c r="O5287" t="s">
        <v>16</v>
      </c>
      <c r="P5287">
        <v>7.0000000000000007E-2</v>
      </c>
    </row>
    <row r="5288" spans="1:16">
      <c r="A5288" s="1">
        <v>42248</v>
      </c>
      <c r="B5288" t="s">
        <v>55</v>
      </c>
      <c r="C5288" t="s">
        <v>64</v>
      </c>
      <c r="D5288" s="4">
        <v>217638</v>
      </c>
      <c r="E5288" s="4">
        <v>52820.742599999998</v>
      </c>
      <c r="F5288" s="3">
        <v>0.2427</v>
      </c>
      <c r="G5288" s="5">
        <v>1112.6687116564417</v>
      </c>
      <c r="H5288" s="4">
        <v>270.04469631901839</v>
      </c>
      <c r="I5288">
        <v>195.6</v>
      </c>
      <c r="J5288" t="s">
        <v>10</v>
      </c>
      <c r="K5288" t="s">
        <v>12</v>
      </c>
      <c r="L5288" t="s">
        <v>27</v>
      </c>
      <c r="M5288" s="2">
        <v>41299</v>
      </c>
      <c r="N5288" s="2">
        <v>42499</v>
      </c>
      <c r="O5288" t="s">
        <v>21</v>
      </c>
      <c r="P5288">
        <v>0.16</v>
      </c>
    </row>
    <row r="5289" spans="1:16">
      <c r="A5289" s="1">
        <v>42248</v>
      </c>
      <c r="B5289" t="s">
        <v>55</v>
      </c>
      <c r="C5289" t="s">
        <v>84</v>
      </c>
      <c r="D5289" s="4">
        <v>267973.2</v>
      </c>
      <c r="E5289" s="4">
        <v>56167.182719999997</v>
      </c>
      <c r="F5289" s="3">
        <v>0.20959999999999998</v>
      </c>
      <c r="G5289" s="5">
        <v>1478.8807947019868</v>
      </c>
      <c r="H5289" s="4">
        <v>309.97341456953643</v>
      </c>
      <c r="I5289">
        <v>181.2</v>
      </c>
      <c r="J5289" t="s">
        <v>10</v>
      </c>
      <c r="K5289" t="s">
        <v>20</v>
      </c>
      <c r="L5289" t="s">
        <v>20</v>
      </c>
      <c r="M5289" s="2">
        <v>42134</v>
      </c>
      <c r="N5289" s="2">
        <v>42864</v>
      </c>
      <c r="O5289" t="s">
        <v>21</v>
      </c>
      <c r="P5289">
        <v>0.16</v>
      </c>
    </row>
    <row r="5290" spans="1:16">
      <c r="A5290" s="1">
        <v>42248</v>
      </c>
      <c r="B5290" t="s">
        <v>55</v>
      </c>
      <c r="C5290" t="s">
        <v>66</v>
      </c>
      <c r="D5290" s="4">
        <v>165458.4</v>
      </c>
      <c r="E5290" s="4">
        <v>36003.747840000004</v>
      </c>
      <c r="F5290" s="3">
        <v>0.21760000000000004</v>
      </c>
      <c r="G5290" s="5">
        <v>1378.82</v>
      </c>
      <c r="H5290" s="4">
        <v>300.03123200000005</v>
      </c>
      <c r="I5290">
        <v>120</v>
      </c>
      <c r="J5290" t="s">
        <v>10</v>
      </c>
      <c r="K5290" t="s">
        <v>20</v>
      </c>
      <c r="L5290" t="s">
        <v>20</v>
      </c>
      <c r="M5290" s="2">
        <v>41279</v>
      </c>
      <c r="N5290" s="2">
        <v>42499</v>
      </c>
      <c r="O5290" t="s">
        <v>21</v>
      </c>
      <c r="P5290">
        <v>0.16</v>
      </c>
    </row>
    <row r="5291" spans="1:16">
      <c r="A5291" s="1">
        <v>42248</v>
      </c>
      <c r="B5291" t="s">
        <v>55</v>
      </c>
      <c r="C5291" t="s">
        <v>354</v>
      </c>
      <c r="D5291" s="4">
        <v>175388.4</v>
      </c>
      <c r="E5291" s="4">
        <v>26097.793920000004</v>
      </c>
      <c r="F5291" s="3">
        <v>0.14880000000000002</v>
      </c>
      <c r="G5291" s="5">
        <v>2657.4</v>
      </c>
      <c r="H5291" s="4">
        <v>395.42112000000003</v>
      </c>
      <c r="I5291">
        <v>66</v>
      </c>
      <c r="J5291" t="s">
        <v>10</v>
      </c>
      <c r="K5291" t="s">
        <v>11</v>
      </c>
      <c r="L5291" t="s">
        <v>42</v>
      </c>
      <c r="M5291" s="2">
        <v>42156</v>
      </c>
      <c r="N5291" s="2">
        <v>42886</v>
      </c>
      <c r="O5291" t="s">
        <v>21</v>
      </c>
      <c r="P5291">
        <v>0.13</v>
      </c>
    </row>
    <row r="5292" spans="1:16">
      <c r="A5292" s="1">
        <v>42248</v>
      </c>
      <c r="B5292" t="s">
        <v>55</v>
      </c>
      <c r="C5292" t="s">
        <v>355</v>
      </c>
      <c r="D5292" s="4">
        <v>158464.79999999999</v>
      </c>
      <c r="E5292" s="4">
        <v>24023.263680000004</v>
      </c>
      <c r="F5292" s="3">
        <v>0.15160000000000004</v>
      </c>
      <c r="G5292" s="5">
        <v>2316.7368421052633</v>
      </c>
      <c r="H5292" s="4">
        <v>351.21730526315798</v>
      </c>
      <c r="I5292">
        <v>68.399999999999991</v>
      </c>
      <c r="J5292" t="s">
        <v>10</v>
      </c>
      <c r="K5292" t="s">
        <v>11</v>
      </c>
      <c r="L5292" t="s">
        <v>42</v>
      </c>
      <c r="M5292" s="2">
        <v>42156</v>
      </c>
      <c r="N5292" s="2">
        <v>42886</v>
      </c>
      <c r="O5292" t="s">
        <v>21</v>
      </c>
      <c r="P5292">
        <v>0.13</v>
      </c>
    </row>
    <row r="5293" spans="1:16">
      <c r="A5293" s="1">
        <v>42248</v>
      </c>
      <c r="B5293" t="s">
        <v>55</v>
      </c>
      <c r="C5293" t="s">
        <v>356</v>
      </c>
      <c r="D5293" s="4">
        <v>292621.2</v>
      </c>
      <c r="E5293" s="4">
        <v>41639.996760000002</v>
      </c>
      <c r="F5293" s="3">
        <v>0.14230000000000001</v>
      </c>
      <c r="G5293" s="5">
        <v>4064.1833333333334</v>
      </c>
      <c r="H5293" s="4">
        <v>578.33328833333337</v>
      </c>
      <c r="I5293">
        <v>72</v>
      </c>
      <c r="J5293" t="s">
        <v>10</v>
      </c>
      <c r="K5293" t="s">
        <v>11</v>
      </c>
      <c r="L5293" t="s">
        <v>42</v>
      </c>
      <c r="M5293" s="2">
        <v>42159</v>
      </c>
      <c r="N5293" s="2">
        <v>42889</v>
      </c>
      <c r="O5293" t="s">
        <v>21</v>
      </c>
      <c r="P5293">
        <v>0.13</v>
      </c>
    </row>
    <row r="5294" spans="1:16">
      <c r="A5294" s="1">
        <v>42248</v>
      </c>
      <c r="B5294" t="s">
        <v>55</v>
      </c>
      <c r="C5294" t="s">
        <v>74</v>
      </c>
      <c r="D5294" s="4">
        <v>207828</v>
      </c>
      <c r="E5294" s="4">
        <v>56529.216</v>
      </c>
      <c r="F5294" s="3">
        <v>0.27200000000000002</v>
      </c>
      <c r="G5294" s="5">
        <v>1103.1210191082803</v>
      </c>
      <c r="H5294" s="4">
        <v>300.04891719745223</v>
      </c>
      <c r="I5294">
        <v>188.4</v>
      </c>
      <c r="J5294" t="s">
        <v>10</v>
      </c>
      <c r="K5294" t="s">
        <v>20</v>
      </c>
      <c r="L5294" t="s">
        <v>20</v>
      </c>
      <c r="M5294" s="2">
        <v>42156</v>
      </c>
      <c r="N5294" s="2">
        <v>42886</v>
      </c>
      <c r="O5294" t="s">
        <v>21</v>
      </c>
      <c r="P5294">
        <v>0.19</v>
      </c>
    </row>
    <row r="5295" spans="1:16">
      <c r="A5295" s="1">
        <v>42248</v>
      </c>
      <c r="B5295" t="s">
        <v>55</v>
      </c>
      <c r="C5295" t="s">
        <v>70</v>
      </c>
      <c r="D5295" s="4">
        <v>343934.39999999997</v>
      </c>
      <c r="E5295" s="4">
        <v>63834.224639999986</v>
      </c>
      <c r="F5295" s="3">
        <v>0.18559999999999999</v>
      </c>
      <c r="G5295" s="5">
        <v>1637.782857142857</v>
      </c>
      <c r="H5295" s="4">
        <v>303.97249828571421</v>
      </c>
      <c r="I5295">
        <v>210</v>
      </c>
      <c r="J5295" t="s">
        <v>10</v>
      </c>
      <c r="K5295" t="s">
        <v>20</v>
      </c>
      <c r="L5295" t="s">
        <v>20</v>
      </c>
      <c r="M5295" s="2">
        <v>41284</v>
      </c>
      <c r="N5295" s="2">
        <v>42499</v>
      </c>
      <c r="O5295" t="s">
        <v>16</v>
      </c>
      <c r="P5295">
        <v>0.18</v>
      </c>
    </row>
    <row r="5296" spans="1:16">
      <c r="A5296" s="1">
        <v>42248</v>
      </c>
      <c r="B5296" t="s">
        <v>55</v>
      </c>
      <c r="C5296" t="s">
        <v>71</v>
      </c>
      <c r="D5296" s="4">
        <v>121893.432</v>
      </c>
      <c r="E5296" s="4">
        <v>37908.857351999999</v>
      </c>
      <c r="F5296" s="3">
        <v>0.311</v>
      </c>
      <c r="G5296" s="5">
        <v>418.01588477366261</v>
      </c>
      <c r="H5296" s="4">
        <v>130.00294016460907</v>
      </c>
      <c r="I5296">
        <v>291.59999999999997</v>
      </c>
      <c r="J5296" t="s">
        <v>10</v>
      </c>
      <c r="K5296" t="s">
        <v>12</v>
      </c>
      <c r="L5296" t="s">
        <v>12</v>
      </c>
      <c r="M5296" s="2">
        <v>41340</v>
      </c>
      <c r="N5296" s="2">
        <v>42499</v>
      </c>
      <c r="O5296" t="s">
        <v>16</v>
      </c>
      <c r="P5296">
        <v>0.14000000000000001</v>
      </c>
    </row>
    <row r="5297" spans="1:16">
      <c r="A5297" s="1">
        <v>42248</v>
      </c>
      <c r="B5297" t="s">
        <v>55</v>
      </c>
      <c r="C5297" t="s">
        <v>72</v>
      </c>
      <c r="D5297" s="4">
        <v>94368.72</v>
      </c>
      <c r="E5297" s="4">
        <v>26517.610320000003</v>
      </c>
      <c r="F5297" s="3">
        <v>0.28100000000000003</v>
      </c>
      <c r="G5297" s="5">
        <v>462.59176470588238</v>
      </c>
      <c r="H5297" s="4">
        <v>129.98828588235295</v>
      </c>
      <c r="I5297">
        <v>204</v>
      </c>
      <c r="J5297" t="s">
        <v>10</v>
      </c>
      <c r="K5297" t="s">
        <v>20</v>
      </c>
      <c r="L5297" t="s">
        <v>20</v>
      </c>
      <c r="M5297" s="2">
        <v>41337</v>
      </c>
      <c r="N5297" s="2">
        <v>42499</v>
      </c>
      <c r="O5297" t="s">
        <v>16</v>
      </c>
      <c r="P5297">
        <v>0.14000000000000001</v>
      </c>
    </row>
    <row r="5298" spans="1:16">
      <c r="A5298" s="1">
        <v>42248</v>
      </c>
      <c r="B5298" t="s">
        <v>55</v>
      </c>
      <c r="C5298" t="s">
        <v>73</v>
      </c>
      <c r="D5298" s="4">
        <v>188839.19999999998</v>
      </c>
      <c r="E5298" s="4">
        <v>41695.695360000005</v>
      </c>
      <c r="F5298" s="3">
        <v>0.22080000000000005</v>
      </c>
      <c r="G5298" s="5">
        <v>1322.4033613445379</v>
      </c>
      <c r="H5298" s="4">
        <v>291.98666218487404</v>
      </c>
      <c r="I5298">
        <v>142.79999999999998</v>
      </c>
      <c r="J5298" t="s">
        <v>10</v>
      </c>
      <c r="K5298" t="s">
        <v>20</v>
      </c>
      <c r="L5298" t="s">
        <v>20</v>
      </c>
      <c r="M5298" s="2">
        <v>41284</v>
      </c>
      <c r="N5298" s="2">
        <v>43229</v>
      </c>
      <c r="O5298" t="s">
        <v>21</v>
      </c>
      <c r="P5298">
        <v>0.16</v>
      </c>
    </row>
    <row r="5299" spans="1:16">
      <c r="A5299" s="1">
        <v>42248</v>
      </c>
      <c r="B5299" t="s">
        <v>55</v>
      </c>
      <c r="C5299" t="s">
        <v>357</v>
      </c>
      <c r="D5299" s="4">
        <v>433430.39999999997</v>
      </c>
      <c r="E5299" s="4">
        <v>94444.484159999993</v>
      </c>
      <c r="F5299" s="3">
        <v>0.21790000000000001</v>
      </c>
      <c r="G5299" s="5">
        <v>1318.2189781021896</v>
      </c>
      <c r="H5299" s="4">
        <v>287.23991532846713</v>
      </c>
      <c r="I5299">
        <v>328.8</v>
      </c>
      <c r="J5299" t="s">
        <v>10</v>
      </c>
      <c r="K5299" t="s">
        <v>20</v>
      </c>
      <c r="L5299" t="s">
        <v>20</v>
      </c>
      <c r="M5299" s="2">
        <v>42140</v>
      </c>
      <c r="N5299" s="2">
        <v>42870</v>
      </c>
      <c r="O5299" t="s">
        <v>21</v>
      </c>
      <c r="P5299">
        <v>0.18</v>
      </c>
    </row>
    <row r="5300" spans="1:16">
      <c r="A5300" s="1">
        <v>42248</v>
      </c>
      <c r="B5300" t="s">
        <v>55</v>
      </c>
      <c r="C5300" t="s">
        <v>75</v>
      </c>
      <c r="D5300" s="4">
        <v>650790</v>
      </c>
      <c r="E5300" s="4">
        <v>116361.25199999999</v>
      </c>
      <c r="F5300" s="3">
        <v>0.17879999999999999</v>
      </c>
      <c r="G5300" s="5">
        <v>1738.221153846154</v>
      </c>
      <c r="H5300" s="4">
        <v>310.7939423076923</v>
      </c>
      <c r="I5300">
        <v>374.4</v>
      </c>
      <c r="J5300" t="s">
        <v>10</v>
      </c>
      <c r="K5300" t="s">
        <v>76</v>
      </c>
      <c r="L5300" t="s">
        <v>76</v>
      </c>
      <c r="M5300" s="2">
        <v>41295</v>
      </c>
      <c r="N5300" s="2">
        <v>42499</v>
      </c>
      <c r="O5300" t="s">
        <v>21</v>
      </c>
      <c r="P5300">
        <v>0.15</v>
      </c>
    </row>
    <row r="5301" spans="1:16">
      <c r="A5301" s="1">
        <v>42248</v>
      </c>
      <c r="B5301" t="s">
        <v>55</v>
      </c>
      <c r="C5301" t="s">
        <v>77</v>
      </c>
      <c r="D5301" s="4">
        <v>333401.03999999998</v>
      </c>
      <c r="E5301" s="4">
        <v>64813.162176000013</v>
      </c>
      <c r="F5301" s="3">
        <v>0.19440000000000004</v>
      </c>
      <c r="G5301" s="5">
        <v>1234.8186666666666</v>
      </c>
      <c r="H5301" s="4">
        <v>240.04874880000006</v>
      </c>
      <c r="I5301">
        <v>270</v>
      </c>
      <c r="J5301" t="s">
        <v>10</v>
      </c>
      <c r="K5301" t="s">
        <v>76</v>
      </c>
      <c r="L5301" t="s">
        <v>76</v>
      </c>
      <c r="M5301" s="2">
        <v>41279</v>
      </c>
      <c r="N5301" s="2">
        <v>42499</v>
      </c>
      <c r="O5301" t="s">
        <v>21</v>
      </c>
      <c r="P5301">
        <v>0.14000000000000001</v>
      </c>
    </row>
    <row r="5302" spans="1:16">
      <c r="A5302" s="1">
        <v>42248</v>
      </c>
      <c r="B5302" t="s">
        <v>55</v>
      </c>
      <c r="C5302" t="s">
        <v>78</v>
      </c>
      <c r="D5302" s="4">
        <v>308193.59999999998</v>
      </c>
      <c r="E5302" s="4">
        <v>79976.239200000011</v>
      </c>
      <c r="F5302" s="3">
        <v>0.25950000000000006</v>
      </c>
      <c r="G5302" s="5">
        <v>1194.5488372093023</v>
      </c>
      <c r="H5302" s="4">
        <v>309.985423255814</v>
      </c>
      <c r="I5302">
        <v>258</v>
      </c>
      <c r="J5302" t="s">
        <v>10</v>
      </c>
      <c r="K5302" t="s">
        <v>20</v>
      </c>
      <c r="L5302" t="s">
        <v>20</v>
      </c>
      <c r="M5302" s="2">
        <v>41274</v>
      </c>
      <c r="N5302" s="2">
        <v>42435</v>
      </c>
      <c r="O5302" t="s">
        <v>21</v>
      </c>
      <c r="P5302">
        <v>0.19</v>
      </c>
    </row>
    <row r="5303" spans="1:16">
      <c r="A5303" s="1">
        <v>42248</v>
      </c>
      <c r="B5303" t="s">
        <v>55</v>
      </c>
      <c r="C5303" t="s">
        <v>79</v>
      </c>
      <c r="D5303" s="4">
        <v>960298.79999999993</v>
      </c>
      <c r="E5303" s="4">
        <v>221636.96303999997</v>
      </c>
      <c r="F5303" s="3">
        <v>0.23079999999999998</v>
      </c>
      <c r="G5303" s="5">
        <v>618.9087393658159</v>
      </c>
      <c r="H5303" s="4">
        <v>142.8441370456303</v>
      </c>
      <c r="I5303">
        <v>1551.6</v>
      </c>
      <c r="J5303" t="s">
        <v>32</v>
      </c>
      <c r="K5303" t="s">
        <v>79</v>
      </c>
      <c r="L5303" t="s">
        <v>32</v>
      </c>
      <c r="M5303" s="2">
        <v>41338</v>
      </c>
      <c r="N5303" s="2">
        <v>44349</v>
      </c>
      <c r="O5303" t="s">
        <v>21</v>
      </c>
      <c r="P5303">
        <v>0.15</v>
      </c>
    </row>
    <row r="5304" spans="1:16">
      <c r="A5304" s="1">
        <v>42248</v>
      </c>
      <c r="B5304" t="s">
        <v>55</v>
      </c>
      <c r="C5304" t="s">
        <v>270</v>
      </c>
      <c r="D5304" s="4">
        <v>991696.79999999993</v>
      </c>
      <c r="E5304" s="4">
        <v>81715.816319999998</v>
      </c>
      <c r="F5304" s="3">
        <v>8.2400000000000001E-2</v>
      </c>
      <c r="G5304" s="5">
        <v>849.34635149023643</v>
      </c>
      <c r="H5304" s="4">
        <v>69.986139362795484</v>
      </c>
      <c r="I5304">
        <v>1167.5999999999999</v>
      </c>
      <c r="J5304" t="s">
        <v>34</v>
      </c>
      <c r="K5304" t="s">
        <v>58</v>
      </c>
      <c r="L5304" t="s">
        <v>57</v>
      </c>
      <c r="M5304" s="2">
        <v>41446</v>
      </c>
      <c r="N5304" s="2">
        <v>44487</v>
      </c>
      <c r="O5304" t="s">
        <v>16</v>
      </c>
      <c r="P5304">
        <v>0</v>
      </c>
    </row>
    <row r="5305" spans="1:16">
      <c r="A5305" s="1">
        <v>42248</v>
      </c>
      <c r="B5305" t="s">
        <v>55</v>
      </c>
      <c r="C5305" t="s">
        <v>273</v>
      </c>
      <c r="D5305" s="4">
        <v>1878748.8</v>
      </c>
      <c r="E5305" s="4">
        <v>93937.439999999988</v>
      </c>
      <c r="F5305" s="3">
        <v>4.9999999999999989E-2</v>
      </c>
      <c r="G5305" s="5">
        <v>3518.256179775281</v>
      </c>
      <c r="H5305" s="4">
        <v>175.91280898876403</v>
      </c>
      <c r="I5305">
        <v>534</v>
      </c>
      <c r="J5305" t="s">
        <v>34</v>
      </c>
      <c r="K5305" t="s">
        <v>58</v>
      </c>
      <c r="L5305" t="s">
        <v>57</v>
      </c>
      <c r="M5305" s="2">
        <v>41514</v>
      </c>
      <c r="N5305" s="2">
        <v>44525</v>
      </c>
      <c r="O5305" t="s">
        <v>16</v>
      </c>
      <c r="P5305">
        <v>0.05</v>
      </c>
    </row>
    <row r="5306" spans="1:16">
      <c r="A5306" s="1">
        <v>42248</v>
      </c>
      <c r="B5306" t="s">
        <v>55</v>
      </c>
      <c r="C5306" t="s">
        <v>283</v>
      </c>
      <c r="D5306" s="4">
        <v>901293.6</v>
      </c>
      <c r="E5306" s="4">
        <v>55790.073840000005</v>
      </c>
      <c r="F5306" s="3">
        <v>6.1900000000000004E-2</v>
      </c>
      <c r="G5306" s="5">
        <v>1615.2215053763441</v>
      </c>
      <c r="H5306" s="4">
        <v>99.982211182795709</v>
      </c>
      <c r="I5306">
        <v>558</v>
      </c>
      <c r="J5306" t="s">
        <v>34</v>
      </c>
      <c r="K5306" t="s">
        <v>58</v>
      </c>
      <c r="L5306" t="s">
        <v>57</v>
      </c>
      <c r="M5306" s="2">
        <v>41567</v>
      </c>
      <c r="N5306" s="2">
        <v>44578</v>
      </c>
      <c r="O5306" t="s">
        <v>16</v>
      </c>
      <c r="P5306">
        <v>0.05</v>
      </c>
    </row>
    <row r="5307" spans="1:16">
      <c r="A5307" s="1">
        <v>42248</v>
      </c>
      <c r="B5307" t="s">
        <v>55</v>
      </c>
      <c r="C5307" t="s">
        <v>80</v>
      </c>
      <c r="D5307" s="4">
        <v>880404</v>
      </c>
      <c r="E5307" s="4">
        <v>65942.259600000005</v>
      </c>
      <c r="F5307" s="3">
        <v>7.4900000000000008E-2</v>
      </c>
      <c r="G5307" s="5">
        <v>3365.4587155963309</v>
      </c>
      <c r="H5307" s="4">
        <v>252.07285779816519</v>
      </c>
      <c r="I5307">
        <v>261.59999999999997</v>
      </c>
      <c r="J5307" t="s">
        <v>10</v>
      </c>
      <c r="K5307" t="s">
        <v>20</v>
      </c>
      <c r="L5307" t="s">
        <v>20</v>
      </c>
      <c r="M5307" s="2">
        <v>41374</v>
      </c>
      <c r="N5307" s="2">
        <v>42499</v>
      </c>
      <c r="O5307" t="s">
        <v>21</v>
      </c>
      <c r="P5307">
        <v>0.06</v>
      </c>
    </row>
    <row r="5308" spans="1:16">
      <c r="A5308" s="1">
        <v>42248</v>
      </c>
      <c r="B5308" t="s">
        <v>55</v>
      </c>
      <c r="C5308" t="s">
        <v>81</v>
      </c>
      <c r="D5308" s="4">
        <v>652033.07999999996</v>
      </c>
      <c r="E5308" s="4">
        <v>154792.65319200003</v>
      </c>
      <c r="F5308" s="3">
        <v>0.23740000000000006</v>
      </c>
      <c r="G5308" s="5">
        <v>842.42</v>
      </c>
      <c r="H5308" s="4">
        <v>199.99050800000003</v>
      </c>
      <c r="I5308">
        <v>774</v>
      </c>
      <c r="J5308" t="s">
        <v>10</v>
      </c>
      <c r="K5308" t="s">
        <v>12</v>
      </c>
      <c r="L5308" t="s">
        <v>23</v>
      </c>
      <c r="M5308" s="2">
        <v>41299</v>
      </c>
      <c r="N5308" s="2">
        <v>43229</v>
      </c>
      <c r="O5308" t="s">
        <v>21</v>
      </c>
      <c r="P5308">
        <v>0.12</v>
      </c>
    </row>
    <row r="5309" spans="1:16">
      <c r="A5309" s="1">
        <v>42248</v>
      </c>
      <c r="B5309" t="s">
        <v>55</v>
      </c>
      <c r="C5309" t="s">
        <v>82</v>
      </c>
      <c r="D5309" s="4">
        <v>202178.4</v>
      </c>
      <c r="E5309" s="4">
        <v>86431.265999999989</v>
      </c>
      <c r="F5309" s="3">
        <v>0.42749999999999994</v>
      </c>
      <c r="G5309" s="5">
        <v>608.23826714801442</v>
      </c>
      <c r="H5309" s="4">
        <v>260.02185920577614</v>
      </c>
      <c r="I5309">
        <v>332.4</v>
      </c>
      <c r="J5309" t="s">
        <v>10</v>
      </c>
      <c r="K5309" t="s">
        <v>12</v>
      </c>
      <c r="L5309" t="s">
        <v>12</v>
      </c>
      <c r="M5309" s="2">
        <v>41331</v>
      </c>
      <c r="N5309" s="2">
        <v>42499</v>
      </c>
      <c r="O5309" t="s">
        <v>21</v>
      </c>
      <c r="P5309">
        <v>0.15</v>
      </c>
    </row>
    <row r="5310" spans="1:16">
      <c r="A5310" s="1">
        <v>42248</v>
      </c>
      <c r="B5310" t="s">
        <v>55</v>
      </c>
      <c r="C5310" t="s">
        <v>368</v>
      </c>
      <c r="D5310" s="4">
        <v>71230.8</v>
      </c>
      <c r="E5310" s="4">
        <v>19153.96212</v>
      </c>
      <c r="F5310" s="3">
        <v>0.26889999999999997</v>
      </c>
      <c r="G5310" s="5">
        <v>1413.3095238095239</v>
      </c>
      <c r="H5310" s="4">
        <v>380.03893095238095</v>
      </c>
      <c r="I5310">
        <v>50.4</v>
      </c>
      <c r="J5310" t="s">
        <v>10</v>
      </c>
      <c r="K5310" t="s">
        <v>11</v>
      </c>
      <c r="L5310" t="s">
        <v>265</v>
      </c>
      <c r="M5310" s="2">
        <v>42178</v>
      </c>
      <c r="N5310" s="2">
        <v>42908</v>
      </c>
      <c r="O5310" t="s">
        <v>21</v>
      </c>
      <c r="P5310">
        <v>0.2</v>
      </c>
    </row>
    <row r="5311" spans="1:16">
      <c r="A5311" s="1">
        <v>42248</v>
      </c>
      <c r="B5311" t="s">
        <v>55</v>
      </c>
      <c r="C5311" t="s">
        <v>38</v>
      </c>
      <c r="D5311" s="4">
        <v>466569.6</v>
      </c>
      <c r="E5311" s="4">
        <v>66999.394560000001</v>
      </c>
      <c r="F5311" s="3">
        <v>0.14360000000000001</v>
      </c>
      <c r="G5311" s="5">
        <v>3668</v>
      </c>
      <c r="H5311" s="4">
        <v>526.72480000000007</v>
      </c>
      <c r="I5311">
        <v>127.19999999999999</v>
      </c>
      <c r="J5311" t="s">
        <v>10</v>
      </c>
      <c r="K5311" t="s">
        <v>40</v>
      </c>
      <c r="L5311" t="s">
        <v>39</v>
      </c>
      <c r="M5311" s="2">
        <v>42178</v>
      </c>
      <c r="N5311" s="2">
        <v>42908</v>
      </c>
      <c r="O5311" t="s">
        <v>21</v>
      </c>
      <c r="P5311">
        <v>0.13</v>
      </c>
    </row>
    <row r="5312" spans="1:16">
      <c r="A5312" s="1">
        <v>42248</v>
      </c>
      <c r="B5312" t="s">
        <v>55</v>
      </c>
      <c r="C5312" t="s">
        <v>369</v>
      </c>
      <c r="D5312" s="4">
        <v>340741.2</v>
      </c>
      <c r="E5312" s="4">
        <v>63071.196120000008</v>
      </c>
      <c r="F5312" s="3">
        <v>0.18510000000000001</v>
      </c>
      <c r="G5312" s="5">
        <v>3301.7558139534885</v>
      </c>
      <c r="H5312" s="4">
        <v>611.15500116279077</v>
      </c>
      <c r="I5312">
        <v>103.2</v>
      </c>
      <c r="J5312" t="s">
        <v>10</v>
      </c>
      <c r="K5312" t="s">
        <v>20</v>
      </c>
      <c r="L5312" t="s">
        <v>20</v>
      </c>
      <c r="M5312" s="2">
        <v>42163</v>
      </c>
      <c r="N5312" s="2">
        <v>42893</v>
      </c>
      <c r="O5312" t="s">
        <v>21</v>
      </c>
      <c r="P5312">
        <v>0.17</v>
      </c>
    </row>
    <row r="5313" spans="1:16">
      <c r="A5313" s="1">
        <v>42248</v>
      </c>
      <c r="B5313" t="s">
        <v>55</v>
      </c>
      <c r="C5313" t="s">
        <v>370</v>
      </c>
      <c r="D5313" s="4">
        <v>91344.48000000001</v>
      </c>
      <c r="E5313" s="4">
        <v>35642.616096000005</v>
      </c>
      <c r="F5313" s="3">
        <v>0.39019999999999999</v>
      </c>
      <c r="G5313" s="5">
        <v>845.78222222222234</v>
      </c>
      <c r="H5313" s="4">
        <v>330.02422311111116</v>
      </c>
      <c r="I5313">
        <v>108</v>
      </c>
      <c r="J5313" t="s">
        <v>10</v>
      </c>
      <c r="K5313" t="s">
        <v>20</v>
      </c>
      <c r="L5313" t="s">
        <v>20</v>
      </c>
      <c r="M5313" s="2">
        <v>42163</v>
      </c>
      <c r="N5313" s="2">
        <v>42893</v>
      </c>
      <c r="O5313" t="s">
        <v>21</v>
      </c>
      <c r="P5313">
        <v>0.17</v>
      </c>
    </row>
    <row r="5314" spans="1:16">
      <c r="A5314" s="1">
        <v>42248</v>
      </c>
      <c r="B5314" t="s">
        <v>55</v>
      </c>
      <c r="C5314" t="s">
        <v>85</v>
      </c>
      <c r="D5314" s="4">
        <v>87459</v>
      </c>
      <c r="E5314" s="4">
        <v>16066.2183</v>
      </c>
      <c r="F5314" s="3">
        <v>0.1837</v>
      </c>
      <c r="G5314" s="5">
        <v>707.59708737864082</v>
      </c>
      <c r="H5314" s="4">
        <v>129.98558495145633</v>
      </c>
      <c r="I5314">
        <v>123.6</v>
      </c>
      <c r="J5314" t="s">
        <v>10</v>
      </c>
      <c r="K5314" t="s">
        <v>76</v>
      </c>
      <c r="L5314" t="s">
        <v>76</v>
      </c>
      <c r="M5314" s="2">
        <v>41345</v>
      </c>
      <c r="N5314" s="2">
        <v>42499</v>
      </c>
      <c r="O5314" t="s">
        <v>16</v>
      </c>
      <c r="P5314">
        <v>0.14000000000000001</v>
      </c>
    </row>
    <row r="5315" spans="1:16">
      <c r="A5315" s="1">
        <v>42248</v>
      </c>
      <c r="B5315" t="s">
        <v>55</v>
      </c>
      <c r="C5315" t="s">
        <v>86</v>
      </c>
      <c r="D5315" s="4">
        <v>334375.8</v>
      </c>
      <c r="E5315" s="4">
        <v>67911.724979999984</v>
      </c>
      <c r="F5315" s="3">
        <v>0.20309999999999995</v>
      </c>
      <c r="G5315" s="5">
        <v>2160.0503875968993</v>
      </c>
      <c r="H5315" s="4">
        <v>438.70623372093019</v>
      </c>
      <c r="I5315">
        <v>154.79999999999998</v>
      </c>
      <c r="J5315" t="s">
        <v>10</v>
      </c>
      <c r="K5315" t="s">
        <v>76</v>
      </c>
      <c r="L5315" t="s">
        <v>76</v>
      </c>
      <c r="M5315" s="2">
        <v>41355</v>
      </c>
      <c r="N5315" s="2">
        <v>42499</v>
      </c>
      <c r="O5315" t="s">
        <v>21</v>
      </c>
      <c r="P5315">
        <v>0.18</v>
      </c>
    </row>
    <row r="5316" spans="1:16">
      <c r="A5316" s="1">
        <v>42248</v>
      </c>
      <c r="B5316" t="s">
        <v>55</v>
      </c>
      <c r="C5316" t="s">
        <v>87</v>
      </c>
      <c r="D5316" s="4">
        <v>265117.2</v>
      </c>
      <c r="E5316" s="4">
        <v>67074.651599999997</v>
      </c>
      <c r="F5316" s="3">
        <v>0.253</v>
      </c>
      <c r="G5316" s="5">
        <v>1067.2995169082128</v>
      </c>
      <c r="H5316" s="4">
        <v>270.0267777777778</v>
      </c>
      <c r="I5316">
        <v>248.39999999999998</v>
      </c>
      <c r="J5316" t="s">
        <v>10</v>
      </c>
      <c r="K5316" t="s">
        <v>20</v>
      </c>
      <c r="L5316" t="s">
        <v>20</v>
      </c>
      <c r="M5316" s="2">
        <v>41285</v>
      </c>
      <c r="N5316" s="2">
        <v>42499</v>
      </c>
      <c r="O5316" t="s">
        <v>21</v>
      </c>
      <c r="P5316">
        <v>0.18</v>
      </c>
    </row>
    <row r="5317" spans="1:16">
      <c r="A5317" s="1">
        <v>42248</v>
      </c>
      <c r="B5317" t="s">
        <v>55</v>
      </c>
      <c r="C5317" t="s">
        <v>88</v>
      </c>
      <c r="D5317" s="4">
        <v>92620.127999999997</v>
      </c>
      <c r="E5317" s="4">
        <v>20589.454454400002</v>
      </c>
      <c r="F5317" s="3">
        <v>0.22230000000000003</v>
      </c>
      <c r="G5317" s="5">
        <v>584.72303030303021</v>
      </c>
      <c r="H5317" s="4">
        <v>129.98392963636365</v>
      </c>
      <c r="I5317">
        <v>158.4</v>
      </c>
      <c r="J5317" t="s">
        <v>10</v>
      </c>
      <c r="K5317" t="s">
        <v>20</v>
      </c>
      <c r="L5317" t="s">
        <v>20</v>
      </c>
      <c r="M5317" s="2">
        <v>41345</v>
      </c>
      <c r="N5317" s="2">
        <v>42499</v>
      </c>
      <c r="O5317" t="s">
        <v>16</v>
      </c>
      <c r="P5317">
        <v>0.14000000000000001</v>
      </c>
    </row>
    <row r="5318" spans="1:16">
      <c r="A5318" s="1">
        <v>42248</v>
      </c>
      <c r="B5318" t="s">
        <v>55</v>
      </c>
      <c r="C5318" t="s">
        <v>358</v>
      </c>
      <c r="D5318" s="4">
        <v>129719.63999999998</v>
      </c>
      <c r="E5318" s="4">
        <v>35244.826187999999</v>
      </c>
      <c r="F5318" s="3">
        <v>0.2717</v>
      </c>
      <c r="G5318" s="5">
        <v>1214.6033707865167</v>
      </c>
      <c r="H5318" s="4">
        <v>330.0077358426966</v>
      </c>
      <c r="I5318">
        <v>106.8</v>
      </c>
      <c r="J5318" t="s">
        <v>10</v>
      </c>
      <c r="K5318" t="s">
        <v>12</v>
      </c>
      <c r="L5318" t="s">
        <v>27</v>
      </c>
      <c r="M5318" s="2">
        <v>42156</v>
      </c>
      <c r="N5318" s="2">
        <v>42886</v>
      </c>
      <c r="O5318" t="s">
        <v>21</v>
      </c>
      <c r="P5318">
        <v>0.17</v>
      </c>
    </row>
    <row r="5319" spans="1:16">
      <c r="A5319" s="1">
        <v>42248</v>
      </c>
      <c r="B5319" t="s">
        <v>55</v>
      </c>
      <c r="C5319" t="s">
        <v>359</v>
      </c>
      <c r="D5319" s="4">
        <v>167971.74000000002</v>
      </c>
      <c r="E5319" s="4">
        <v>29462.243195999999</v>
      </c>
      <c r="F5319" s="3">
        <v>0.17539999999999997</v>
      </c>
      <c r="G5319" s="5">
        <v>3255.2662790697677</v>
      </c>
      <c r="H5319" s="4">
        <v>570.97370534883714</v>
      </c>
      <c r="I5319">
        <v>51.6</v>
      </c>
      <c r="J5319" t="s">
        <v>52</v>
      </c>
      <c r="K5319" t="s">
        <v>51</v>
      </c>
      <c r="L5319" t="s">
        <v>51</v>
      </c>
      <c r="M5319" s="2">
        <v>42156</v>
      </c>
      <c r="N5319" s="2">
        <v>42886</v>
      </c>
      <c r="O5319" t="s">
        <v>21</v>
      </c>
      <c r="P5319">
        <v>0.16</v>
      </c>
    </row>
    <row r="5320" spans="1:16">
      <c r="A5320" s="1">
        <v>42248</v>
      </c>
      <c r="B5320" t="s">
        <v>55</v>
      </c>
      <c r="C5320" t="s">
        <v>93</v>
      </c>
      <c r="D5320" s="4">
        <v>282439.2</v>
      </c>
      <c r="E5320" s="4">
        <v>45472.711199999998</v>
      </c>
      <c r="F5320" s="3">
        <v>0.16099999999999998</v>
      </c>
      <c r="G5320" s="5">
        <v>4526.2692307692314</v>
      </c>
      <c r="H5320" s="4">
        <v>728.72934615384611</v>
      </c>
      <c r="I5320">
        <v>62.4</v>
      </c>
      <c r="J5320" t="s">
        <v>10</v>
      </c>
      <c r="K5320" t="s">
        <v>11</v>
      </c>
      <c r="L5320" t="s">
        <v>94</v>
      </c>
      <c r="M5320" s="2">
        <v>41287</v>
      </c>
      <c r="N5320" s="2">
        <v>42499</v>
      </c>
      <c r="O5320" t="s">
        <v>21</v>
      </c>
      <c r="P5320">
        <v>0.15</v>
      </c>
    </row>
    <row r="5321" spans="1:16">
      <c r="A5321" s="1">
        <v>42248</v>
      </c>
      <c r="B5321" t="s">
        <v>55</v>
      </c>
      <c r="C5321" t="s">
        <v>95</v>
      </c>
      <c r="D5321" s="4">
        <v>190396.79999999999</v>
      </c>
      <c r="E5321" s="4">
        <v>36613.304639999995</v>
      </c>
      <c r="F5321" s="3">
        <v>0.19229999999999997</v>
      </c>
      <c r="G5321" s="5">
        <v>1404.1061946902655</v>
      </c>
      <c r="H5321" s="4">
        <v>270.00962123893805</v>
      </c>
      <c r="I5321">
        <v>135.6</v>
      </c>
      <c r="J5321" t="s">
        <v>10</v>
      </c>
      <c r="K5321" t="s">
        <v>20</v>
      </c>
      <c r="L5321" t="s">
        <v>20</v>
      </c>
      <c r="M5321" s="2">
        <v>41974</v>
      </c>
      <c r="N5321" s="2">
        <v>42499</v>
      </c>
      <c r="O5321" t="s">
        <v>21</v>
      </c>
      <c r="P5321">
        <v>0.14000000000000001</v>
      </c>
    </row>
    <row r="5322" spans="1:16">
      <c r="A5322" s="1">
        <v>42248</v>
      </c>
      <c r="B5322" t="s">
        <v>55</v>
      </c>
      <c r="C5322" t="s">
        <v>96</v>
      </c>
      <c r="D5322" s="4">
        <v>788139.24000000011</v>
      </c>
      <c r="E5322" s="4">
        <v>137136.22776000001</v>
      </c>
      <c r="F5322" s="3">
        <v>0.17399999999999999</v>
      </c>
      <c r="G5322" s="5">
        <v>1472.6069506726462</v>
      </c>
      <c r="H5322" s="4">
        <v>256.23360941704038</v>
      </c>
      <c r="I5322">
        <v>535.19999999999993</v>
      </c>
      <c r="J5322" t="s">
        <v>10</v>
      </c>
      <c r="K5322" t="s">
        <v>76</v>
      </c>
      <c r="L5322" t="s">
        <v>76</v>
      </c>
      <c r="M5322" s="2">
        <v>41974</v>
      </c>
      <c r="N5322" s="2">
        <v>42499</v>
      </c>
      <c r="O5322" t="s">
        <v>21</v>
      </c>
      <c r="P5322">
        <v>0.14000000000000001</v>
      </c>
    </row>
    <row r="5323" spans="1:16">
      <c r="A5323" s="1">
        <v>42248</v>
      </c>
      <c r="B5323" t="s">
        <v>55</v>
      </c>
      <c r="C5323" t="s">
        <v>343</v>
      </c>
      <c r="D5323" s="4">
        <v>467280</v>
      </c>
      <c r="E5323" s="4">
        <v>93876.551999999981</v>
      </c>
      <c r="F5323" s="3">
        <v>0.20089999999999997</v>
      </c>
      <c r="G5323" s="5">
        <v>1194.4785276073619</v>
      </c>
      <c r="H5323" s="4">
        <v>239.97073619631897</v>
      </c>
      <c r="I5323">
        <v>391.2</v>
      </c>
      <c r="J5323" t="s">
        <v>10</v>
      </c>
      <c r="K5323" t="s">
        <v>20</v>
      </c>
      <c r="L5323" t="s">
        <v>20</v>
      </c>
      <c r="M5323" s="2">
        <v>41331</v>
      </c>
      <c r="N5323" s="2">
        <v>42499</v>
      </c>
      <c r="O5323" t="s">
        <v>21</v>
      </c>
      <c r="P5323">
        <v>0.16</v>
      </c>
    </row>
    <row r="5324" spans="1:16">
      <c r="A5324" s="1">
        <v>42248</v>
      </c>
      <c r="B5324" t="s">
        <v>55</v>
      </c>
      <c r="C5324" t="s">
        <v>97</v>
      </c>
      <c r="D5324" s="4">
        <v>349050</v>
      </c>
      <c r="E5324" s="4">
        <v>73998.599999999991</v>
      </c>
      <c r="F5324" s="3">
        <v>0.21199999999999997</v>
      </c>
      <c r="G5324" s="5">
        <v>1131.8093385214008</v>
      </c>
      <c r="H5324" s="4">
        <v>239.94357976653694</v>
      </c>
      <c r="I5324">
        <v>308.39999999999998</v>
      </c>
      <c r="J5324" t="s">
        <v>10</v>
      </c>
      <c r="K5324" t="s">
        <v>20</v>
      </c>
      <c r="L5324" t="s">
        <v>20</v>
      </c>
      <c r="M5324" s="2">
        <v>41331</v>
      </c>
      <c r="N5324" s="2">
        <v>42499</v>
      </c>
      <c r="O5324" t="s">
        <v>21</v>
      </c>
      <c r="P5324">
        <v>0.16</v>
      </c>
    </row>
    <row r="5325" spans="1:16">
      <c r="A5325" s="1">
        <v>42248</v>
      </c>
      <c r="B5325" t="s">
        <v>55</v>
      </c>
      <c r="C5325" t="s">
        <v>98</v>
      </c>
      <c r="D5325" s="4">
        <v>677715.72</v>
      </c>
      <c r="E5325" s="4">
        <v>133171.13897999999</v>
      </c>
      <c r="F5325" s="3">
        <v>0.19649999999999998</v>
      </c>
      <c r="G5325" s="5">
        <v>1374.1194647201946</v>
      </c>
      <c r="H5325" s="4">
        <v>270.01447481751825</v>
      </c>
      <c r="I5325">
        <v>493.2</v>
      </c>
      <c r="J5325" t="s">
        <v>47</v>
      </c>
      <c r="K5325" t="s">
        <v>100</v>
      </c>
      <c r="L5325" t="s">
        <v>99</v>
      </c>
      <c r="M5325" s="2">
        <v>41241</v>
      </c>
      <c r="N5325" s="2">
        <v>43229</v>
      </c>
      <c r="O5325" t="s">
        <v>21</v>
      </c>
      <c r="P5325">
        <v>0.13</v>
      </c>
    </row>
    <row r="5326" spans="1:16">
      <c r="A5326" s="1">
        <v>42248</v>
      </c>
      <c r="B5326" t="s">
        <v>55</v>
      </c>
      <c r="C5326" t="s">
        <v>386</v>
      </c>
      <c r="D5326" s="4">
        <v>460866.33600000001</v>
      </c>
      <c r="E5326" s="4">
        <v>48529.2251808</v>
      </c>
      <c r="F5326" s="3">
        <v>0.1053</v>
      </c>
      <c r="G5326" s="5">
        <v>1979.6663917525775</v>
      </c>
      <c r="H5326" s="4">
        <v>208.4588710515464</v>
      </c>
      <c r="I5326">
        <v>232.79999999999998</v>
      </c>
      <c r="J5326" t="s">
        <v>34</v>
      </c>
      <c r="K5326" t="s">
        <v>58</v>
      </c>
      <c r="L5326" t="s">
        <v>57</v>
      </c>
      <c r="M5326" s="2">
        <v>42135</v>
      </c>
      <c r="N5326" s="2">
        <v>43961</v>
      </c>
      <c r="O5326" t="s">
        <v>21</v>
      </c>
      <c r="P5326">
        <v>0.08</v>
      </c>
    </row>
    <row r="5327" spans="1:16">
      <c r="A5327" s="1">
        <v>42248</v>
      </c>
      <c r="B5327" t="s">
        <v>55</v>
      </c>
      <c r="C5327" t="s">
        <v>102</v>
      </c>
      <c r="D5327" s="4">
        <v>315866.39999999997</v>
      </c>
      <c r="E5327" s="4">
        <v>52275.889199999998</v>
      </c>
      <c r="F5327" s="3">
        <v>0.16550000000000001</v>
      </c>
      <c r="G5327" s="5">
        <v>664.70202020202009</v>
      </c>
      <c r="H5327" s="4">
        <v>110.00818434343434</v>
      </c>
      <c r="I5327">
        <v>475.2</v>
      </c>
      <c r="J5327" t="s">
        <v>34</v>
      </c>
      <c r="K5327" t="s">
        <v>58</v>
      </c>
      <c r="L5327" t="s">
        <v>57</v>
      </c>
      <c r="M5327" s="2">
        <v>41332</v>
      </c>
      <c r="N5327" s="2">
        <v>44325</v>
      </c>
      <c r="O5327" t="s">
        <v>21</v>
      </c>
      <c r="P5327">
        <v>0.08</v>
      </c>
    </row>
    <row r="5328" spans="1:16">
      <c r="A5328" s="1">
        <v>42248</v>
      </c>
      <c r="B5328" t="s">
        <v>55</v>
      </c>
      <c r="C5328" t="s">
        <v>344</v>
      </c>
      <c r="D5328" s="4">
        <v>1668185.5080000001</v>
      </c>
      <c r="E5328" s="4">
        <v>100257.94903079999</v>
      </c>
      <c r="F5328" s="3">
        <v>6.0099999999999994E-2</v>
      </c>
      <c r="G5328" s="5">
        <v>2970.4157905982906</v>
      </c>
      <c r="H5328" s="4">
        <v>178.52198901495726</v>
      </c>
      <c r="I5328">
        <v>561.6</v>
      </c>
      <c r="J5328" t="s">
        <v>34</v>
      </c>
      <c r="K5328" t="s">
        <v>58</v>
      </c>
      <c r="L5328" t="s">
        <v>57</v>
      </c>
      <c r="M5328" s="2">
        <v>42019</v>
      </c>
      <c r="N5328" s="2">
        <v>44940</v>
      </c>
      <c r="O5328" t="s">
        <v>21</v>
      </c>
      <c r="P5328">
        <v>0.05</v>
      </c>
    </row>
    <row r="5329" spans="1:18">
      <c r="A5329" s="1">
        <v>42248</v>
      </c>
      <c r="B5329" t="s">
        <v>55</v>
      </c>
      <c r="C5329" t="s">
        <v>104</v>
      </c>
      <c r="D5329" s="4">
        <v>391749.89999999997</v>
      </c>
      <c r="E5329" s="4">
        <v>63737.708729999991</v>
      </c>
      <c r="F5329" s="3">
        <v>0.16269999999999998</v>
      </c>
      <c r="G5329" s="5">
        <v>237.42418181818181</v>
      </c>
      <c r="H5329" s="4">
        <v>38.628914381818177</v>
      </c>
      <c r="I5329">
        <v>1650</v>
      </c>
      <c r="J5329" t="s">
        <v>34</v>
      </c>
      <c r="K5329" t="s">
        <v>58</v>
      </c>
      <c r="L5329" t="s">
        <v>57</v>
      </c>
      <c r="M5329" s="2">
        <v>41261</v>
      </c>
      <c r="N5329" s="2">
        <v>44332</v>
      </c>
      <c r="O5329" t="s">
        <v>30</v>
      </c>
      <c r="P5329">
        <v>7.0000000000000007E-2</v>
      </c>
    </row>
    <row r="5330" spans="1:18">
      <c r="A5330" s="1">
        <v>42248</v>
      </c>
      <c r="B5330" t="s">
        <v>55</v>
      </c>
      <c r="C5330" t="s">
        <v>247</v>
      </c>
      <c r="D5330" s="4">
        <v>35876.159999999996</v>
      </c>
      <c r="E5330" s="4">
        <v>7720.5496320000002</v>
      </c>
      <c r="F5330" s="3">
        <v>0.21520000000000003</v>
      </c>
      <c r="G5330" s="5">
        <v>1494.84</v>
      </c>
      <c r="H5330" s="4">
        <v>321.68956800000001</v>
      </c>
      <c r="I5330">
        <v>24</v>
      </c>
      <c r="J5330" t="s">
        <v>10</v>
      </c>
      <c r="K5330" t="s">
        <v>12</v>
      </c>
      <c r="L5330" t="s">
        <v>27</v>
      </c>
      <c r="M5330" s="2">
        <v>41893</v>
      </c>
      <c r="N5330" s="2">
        <v>42257</v>
      </c>
      <c r="O5330" t="s">
        <v>21</v>
      </c>
      <c r="P5330">
        <v>0.15</v>
      </c>
      <c r="Q5330">
        <v>0.15</v>
      </c>
    </row>
    <row r="5331" spans="1:18">
      <c r="A5331" s="1">
        <v>42248</v>
      </c>
      <c r="B5331" t="s">
        <v>55</v>
      </c>
      <c r="C5331" t="s">
        <v>249</v>
      </c>
      <c r="D5331" s="4">
        <v>41162.400000000001</v>
      </c>
      <c r="E5331" s="4">
        <v>4758.3734400000003</v>
      </c>
      <c r="F5331" s="3">
        <v>0.11560000000000001</v>
      </c>
      <c r="G5331" s="5">
        <v>2858.5000000000005</v>
      </c>
      <c r="H5331" s="4">
        <v>330.44260000000003</v>
      </c>
      <c r="I5331">
        <v>14.399999999999999</v>
      </c>
      <c r="J5331" t="s">
        <v>10</v>
      </c>
      <c r="K5331" t="s">
        <v>11</v>
      </c>
      <c r="L5331" t="s">
        <v>94</v>
      </c>
      <c r="M5331" s="2">
        <v>41902</v>
      </c>
      <c r="N5331" s="2">
        <v>42266</v>
      </c>
      <c r="O5331" t="s">
        <v>21</v>
      </c>
      <c r="P5331">
        <v>0.15</v>
      </c>
    </row>
    <row r="5332" spans="1:18">
      <c r="A5332" s="1">
        <v>42248</v>
      </c>
      <c r="B5332" t="s">
        <v>55</v>
      </c>
      <c r="C5332" t="s">
        <v>254</v>
      </c>
      <c r="D5332" s="4">
        <v>43137.599999999999</v>
      </c>
      <c r="E5332" s="4">
        <v>7725.9441600000009</v>
      </c>
      <c r="F5332" s="3">
        <v>0.17910000000000004</v>
      </c>
      <c r="G5332" s="5">
        <v>2995.666666666667</v>
      </c>
      <c r="H5332" s="4">
        <v>536.52390000000014</v>
      </c>
      <c r="I5332">
        <v>14.399999999999999</v>
      </c>
      <c r="J5332" t="s">
        <v>10</v>
      </c>
      <c r="K5332" t="s">
        <v>11</v>
      </c>
      <c r="L5332" t="s">
        <v>94</v>
      </c>
      <c r="M5332" s="2">
        <v>41533</v>
      </c>
      <c r="N5332" s="2">
        <v>42262</v>
      </c>
      <c r="O5332" t="s">
        <v>21</v>
      </c>
      <c r="P5332">
        <v>0.16</v>
      </c>
    </row>
    <row r="5333" spans="1:18">
      <c r="A5333" s="1">
        <v>42248</v>
      </c>
      <c r="B5333" t="s">
        <v>55</v>
      </c>
      <c r="C5333" t="s">
        <v>255</v>
      </c>
      <c r="D5333" s="4">
        <v>42278.400000000001</v>
      </c>
      <c r="E5333" s="4">
        <v>7787.6812800000007</v>
      </c>
      <c r="F5333" s="3">
        <v>0.1842</v>
      </c>
      <c r="G5333" s="5">
        <v>2936.0000000000005</v>
      </c>
      <c r="H5333" s="4">
        <v>540.8112000000001</v>
      </c>
      <c r="I5333">
        <v>14.399999999999999</v>
      </c>
      <c r="J5333" t="s">
        <v>10</v>
      </c>
      <c r="K5333" t="s">
        <v>11</v>
      </c>
      <c r="L5333" t="s">
        <v>94</v>
      </c>
      <c r="M5333" s="2">
        <v>41518</v>
      </c>
      <c r="N5333" s="2">
        <v>42247</v>
      </c>
      <c r="O5333" t="s">
        <v>21</v>
      </c>
      <c r="P5333">
        <v>0.17</v>
      </c>
    </row>
    <row r="5334" spans="1:18">
      <c r="A5334" s="1">
        <v>42248</v>
      </c>
      <c r="B5334" t="s">
        <v>55</v>
      </c>
      <c r="C5334" t="s">
        <v>256</v>
      </c>
      <c r="D5334" s="4">
        <v>24885.599999999999</v>
      </c>
      <c r="E5334" s="4">
        <v>3959.2989599999996</v>
      </c>
      <c r="F5334" s="3">
        <v>0.15909999999999999</v>
      </c>
      <c r="G5334" s="5">
        <v>1728.1666666666667</v>
      </c>
      <c r="H5334" s="4">
        <v>274.95131666666668</v>
      </c>
      <c r="I5334">
        <v>14.399999999999999</v>
      </c>
      <c r="J5334" t="s">
        <v>52</v>
      </c>
      <c r="K5334" t="s">
        <v>51</v>
      </c>
      <c r="L5334" t="s">
        <v>51</v>
      </c>
      <c r="M5334" s="2">
        <v>41536</v>
      </c>
      <c r="N5334" s="2">
        <v>42265</v>
      </c>
      <c r="O5334" t="s">
        <v>21</v>
      </c>
      <c r="P5334">
        <v>0.13</v>
      </c>
    </row>
    <row r="5335" spans="1:18">
      <c r="A5335" s="1">
        <v>42248</v>
      </c>
      <c r="B5335" t="s">
        <v>55</v>
      </c>
      <c r="C5335" t="s">
        <v>257</v>
      </c>
      <c r="D5335" s="4">
        <v>22580.399999999998</v>
      </c>
      <c r="E5335" s="4">
        <v>4784.78676</v>
      </c>
      <c r="F5335" s="3">
        <v>0.21190000000000001</v>
      </c>
      <c r="G5335" s="5">
        <v>1568.0833333333333</v>
      </c>
      <c r="H5335" s="4">
        <v>332.27685833333334</v>
      </c>
      <c r="I5335">
        <v>14.399999999999999</v>
      </c>
      <c r="J5335" t="s">
        <v>10</v>
      </c>
      <c r="K5335" t="s">
        <v>11</v>
      </c>
      <c r="L5335" t="s">
        <v>94</v>
      </c>
      <c r="M5335" s="2">
        <v>41541</v>
      </c>
      <c r="N5335" s="2">
        <v>42270</v>
      </c>
      <c r="O5335" t="s">
        <v>21</v>
      </c>
      <c r="P5335">
        <v>0.16</v>
      </c>
    </row>
    <row r="5336" spans="1:18">
      <c r="A5336" s="1">
        <v>42248</v>
      </c>
      <c r="B5336" t="s">
        <v>55</v>
      </c>
      <c r="C5336" t="s">
        <v>278</v>
      </c>
      <c r="D5336" s="4">
        <v>5706</v>
      </c>
      <c r="E5336" s="4">
        <v>2519.7696000000005</v>
      </c>
      <c r="F5336" s="3">
        <v>0.4416000000000001</v>
      </c>
      <c r="G5336" s="5">
        <v>365.76923076923077</v>
      </c>
      <c r="H5336" s="4">
        <v>161.52369230769236</v>
      </c>
      <c r="I5336">
        <v>15.6</v>
      </c>
      <c r="J5336" t="s">
        <v>47</v>
      </c>
      <c r="K5336" t="s">
        <v>91</v>
      </c>
      <c r="L5336" t="s">
        <v>279</v>
      </c>
      <c r="M5336" s="2">
        <v>41609</v>
      </c>
      <c r="N5336" s="2">
        <v>42338</v>
      </c>
      <c r="O5336" t="s">
        <v>13</v>
      </c>
      <c r="P5336">
        <v>0</v>
      </c>
    </row>
    <row r="5337" spans="1:18">
      <c r="A5337" s="1">
        <v>42248</v>
      </c>
      <c r="B5337" t="s">
        <v>55</v>
      </c>
      <c r="C5337" t="s">
        <v>277</v>
      </c>
      <c r="D5337" s="4">
        <v>7992</v>
      </c>
      <c r="E5337" s="4">
        <v>2160.2375999999999</v>
      </c>
      <c r="F5337" s="3">
        <v>0.27029999999999998</v>
      </c>
      <c r="G5337" s="5">
        <v>1110</v>
      </c>
      <c r="H5337" s="4">
        <v>300.03300000000002</v>
      </c>
      <c r="I5337">
        <v>7.1999999999999993</v>
      </c>
      <c r="J5337" t="s">
        <v>47</v>
      </c>
      <c r="K5337" t="s">
        <v>91</v>
      </c>
      <c r="L5337" t="s">
        <v>280</v>
      </c>
      <c r="M5337" s="2">
        <v>41617</v>
      </c>
      <c r="N5337" s="2">
        <v>42346</v>
      </c>
      <c r="O5337" t="s">
        <v>13</v>
      </c>
      <c r="P5337">
        <v>0</v>
      </c>
    </row>
    <row r="5338" spans="1:18">
      <c r="A5338" s="1">
        <v>42248</v>
      </c>
      <c r="B5338" t="s">
        <v>55</v>
      </c>
      <c r="C5338" t="s">
        <v>293</v>
      </c>
      <c r="D5338" s="4">
        <v>29184</v>
      </c>
      <c r="E5338" s="4">
        <v>2918.4</v>
      </c>
      <c r="F5338" s="3">
        <v>0.1</v>
      </c>
      <c r="G5338" s="5">
        <v>12160</v>
      </c>
      <c r="H5338" s="4">
        <v>1216</v>
      </c>
      <c r="I5338">
        <v>2.4</v>
      </c>
      <c r="J5338" t="s">
        <v>34</v>
      </c>
      <c r="K5338" t="s">
        <v>36</v>
      </c>
      <c r="L5338" t="s">
        <v>167</v>
      </c>
      <c r="M5338" s="2">
        <v>41712</v>
      </c>
      <c r="N5338" s="2">
        <v>42442</v>
      </c>
      <c r="O5338" t="s">
        <v>16</v>
      </c>
      <c r="P5338">
        <v>0.1</v>
      </c>
      <c r="R5338">
        <f t="shared" ref="R5338" si="412">(N5338-M5338)/365</f>
        <v>2</v>
      </c>
    </row>
    <row r="5339" spans="1:18">
      <c r="A5339" s="1">
        <v>42248</v>
      </c>
      <c r="B5339" t="s">
        <v>55</v>
      </c>
      <c r="C5339" t="s">
        <v>294</v>
      </c>
      <c r="D5339" s="4">
        <v>27327.599999999999</v>
      </c>
      <c r="E5339" s="4">
        <v>7200.8226000000004</v>
      </c>
      <c r="F5339" s="3">
        <v>0.26350000000000001</v>
      </c>
      <c r="G5339" s="5">
        <v>2846.625</v>
      </c>
      <c r="H5339" s="4">
        <v>750.08568750000006</v>
      </c>
      <c r="I5339">
        <v>9.6</v>
      </c>
      <c r="J5339" t="s">
        <v>10</v>
      </c>
      <c r="K5339" t="s">
        <v>11</v>
      </c>
      <c r="L5339" t="s">
        <v>94</v>
      </c>
      <c r="M5339" s="2">
        <v>41759</v>
      </c>
      <c r="N5339" s="2">
        <v>42306</v>
      </c>
      <c r="O5339" t="s">
        <v>21</v>
      </c>
      <c r="P5339">
        <v>0</v>
      </c>
    </row>
    <row r="5340" spans="1:18">
      <c r="A5340" s="1">
        <v>42248</v>
      </c>
      <c r="B5340" t="s">
        <v>55</v>
      </c>
      <c r="C5340" t="s">
        <v>89</v>
      </c>
      <c r="D5340" s="4">
        <v>125649.59999999999</v>
      </c>
      <c r="E5340" s="4">
        <v>25016.835359999997</v>
      </c>
      <c r="F5340" s="3">
        <v>0.1991</v>
      </c>
      <c r="G5340" s="5">
        <v>2617.6999999999998</v>
      </c>
      <c r="H5340" s="4">
        <v>521.18406999999991</v>
      </c>
      <c r="I5340">
        <v>48</v>
      </c>
      <c r="J5340" t="s">
        <v>47</v>
      </c>
      <c r="K5340" t="s">
        <v>91</v>
      </c>
      <c r="L5340" t="s">
        <v>90</v>
      </c>
      <c r="M5340" s="2">
        <v>42163</v>
      </c>
      <c r="N5340" s="2">
        <v>42528</v>
      </c>
      <c r="O5340" t="s">
        <v>21</v>
      </c>
      <c r="P5340">
        <v>0.18</v>
      </c>
    </row>
    <row r="5341" spans="1:18">
      <c r="A5341" s="1">
        <v>42248</v>
      </c>
      <c r="B5341" t="s">
        <v>55</v>
      </c>
      <c r="C5341" t="s">
        <v>189</v>
      </c>
      <c r="D5341" s="4">
        <v>52146</v>
      </c>
      <c r="E5341" s="4">
        <v>0</v>
      </c>
      <c r="F5341" s="3">
        <v>0</v>
      </c>
      <c r="G5341" s="5">
        <v>3621.2500000000005</v>
      </c>
      <c r="H5341" s="4">
        <v>0</v>
      </c>
      <c r="I5341">
        <v>14.399999999999999</v>
      </c>
      <c r="J5341" t="s">
        <v>10</v>
      </c>
      <c r="K5341" t="s">
        <v>11</v>
      </c>
      <c r="L5341" t="s">
        <v>94</v>
      </c>
      <c r="M5341" s="2">
        <v>41804</v>
      </c>
      <c r="N5341" s="2">
        <v>42225</v>
      </c>
      <c r="O5341" t="s">
        <v>21</v>
      </c>
      <c r="P5341">
        <v>0.17</v>
      </c>
    </row>
    <row r="5342" spans="1:18">
      <c r="A5342" s="1">
        <v>42248</v>
      </c>
      <c r="B5342" t="s">
        <v>55</v>
      </c>
      <c r="C5342" t="s">
        <v>332</v>
      </c>
      <c r="D5342" s="4">
        <v>8040</v>
      </c>
      <c r="E5342" s="4">
        <v>6000.2519999999995</v>
      </c>
      <c r="F5342" s="3">
        <v>0.74629999999999996</v>
      </c>
      <c r="G5342" s="5">
        <v>670</v>
      </c>
      <c r="H5342" s="4">
        <v>500.02099999999996</v>
      </c>
      <c r="I5342">
        <v>12</v>
      </c>
      <c r="J5342" t="s">
        <v>47</v>
      </c>
      <c r="K5342" t="s">
        <v>48</v>
      </c>
      <c r="L5342" t="s">
        <v>333</v>
      </c>
      <c r="M5342" s="2">
        <v>41964</v>
      </c>
      <c r="N5342" s="2">
        <v>42328</v>
      </c>
      <c r="O5342" t="s">
        <v>21</v>
      </c>
      <c r="P5342">
        <v>0.15</v>
      </c>
    </row>
    <row r="5343" spans="1:18">
      <c r="A5343" s="1">
        <v>42248</v>
      </c>
      <c r="B5343" t="s">
        <v>55</v>
      </c>
      <c r="C5343" t="s">
        <v>287</v>
      </c>
      <c r="D5343" s="4">
        <v>68159.399999999994</v>
      </c>
      <c r="E5343" s="4">
        <v>10823.71272</v>
      </c>
      <c r="F5343" s="3">
        <v>0.1588</v>
      </c>
      <c r="G5343" s="5">
        <v>5163.590909090909</v>
      </c>
      <c r="H5343" s="4">
        <v>819.97823636363637</v>
      </c>
      <c r="I5343">
        <v>13.2</v>
      </c>
      <c r="J5343" t="s">
        <v>10</v>
      </c>
      <c r="K5343" t="s">
        <v>11</v>
      </c>
      <c r="L5343" t="s">
        <v>9</v>
      </c>
      <c r="M5343" s="2">
        <v>42181</v>
      </c>
      <c r="N5343" s="2">
        <v>42546</v>
      </c>
      <c r="O5343" t="s">
        <v>21</v>
      </c>
      <c r="P5343">
        <v>0.15</v>
      </c>
    </row>
    <row r="5344" spans="1:18">
      <c r="A5344" s="1">
        <v>42248</v>
      </c>
      <c r="B5344" t="s">
        <v>55</v>
      </c>
      <c r="C5344" t="s">
        <v>387</v>
      </c>
      <c r="D5344" s="4">
        <v>28203.599999999999</v>
      </c>
      <c r="E5344" s="4">
        <v>5998.9057199999997</v>
      </c>
      <c r="F5344" s="3">
        <v>0.2127</v>
      </c>
      <c r="G5344" s="5">
        <v>3917.166666666667</v>
      </c>
      <c r="H5344" s="4">
        <v>833.18135000000007</v>
      </c>
      <c r="I5344">
        <v>7.1999999999999993</v>
      </c>
      <c r="J5344" t="s">
        <v>52</v>
      </c>
      <c r="K5344" t="s">
        <v>52</v>
      </c>
      <c r="L5344" t="s">
        <v>52</v>
      </c>
      <c r="M5344" s="2">
        <v>42236</v>
      </c>
      <c r="N5344" s="2">
        <v>42601</v>
      </c>
      <c r="O5344" t="s">
        <v>21</v>
      </c>
      <c r="P5344">
        <v>0</v>
      </c>
      <c r="Q5344">
        <v>0.1</v>
      </c>
    </row>
    <row r="5345" spans="1:17">
      <c r="A5345" s="1">
        <v>42278</v>
      </c>
      <c r="B5345" t="s">
        <v>55</v>
      </c>
      <c r="C5345" t="s">
        <v>56</v>
      </c>
      <c r="D5345" s="4">
        <v>1198048.8</v>
      </c>
      <c r="E5345" s="4">
        <v>132504.19727999999</v>
      </c>
      <c r="F5345" s="3">
        <v>0.11059999999999999</v>
      </c>
      <c r="G5345" s="5">
        <v>994.39641434262955</v>
      </c>
      <c r="H5345" s="4">
        <v>109.98024342629482</v>
      </c>
      <c r="I5345">
        <v>1204.8</v>
      </c>
      <c r="J5345" t="s">
        <v>34</v>
      </c>
      <c r="K5345" t="s">
        <v>58</v>
      </c>
      <c r="L5345" t="s">
        <v>57</v>
      </c>
      <c r="M5345" s="2">
        <v>41270</v>
      </c>
      <c r="N5345" s="2">
        <v>44325</v>
      </c>
      <c r="O5345" t="s">
        <v>16</v>
      </c>
      <c r="P5345">
        <v>0.08</v>
      </c>
    </row>
    <row r="5346" spans="1:17">
      <c r="A5346" s="1">
        <v>42278</v>
      </c>
      <c r="B5346" t="s">
        <v>55</v>
      </c>
      <c r="C5346" t="s">
        <v>59</v>
      </c>
      <c r="D5346" s="4">
        <v>909352.79999999993</v>
      </c>
      <c r="E5346" s="4">
        <v>98301.037680000009</v>
      </c>
      <c r="F5346" s="3">
        <v>0.10810000000000002</v>
      </c>
      <c r="G5346" s="5">
        <v>1064.317415730337</v>
      </c>
      <c r="H5346" s="4">
        <v>115.05271264044946</v>
      </c>
      <c r="I5346">
        <v>854.4</v>
      </c>
      <c r="J5346" t="s">
        <v>34</v>
      </c>
      <c r="K5346" t="s">
        <v>58</v>
      </c>
      <c r="L5346" t="s">
        <v>57</v>
      </c>
      <c r="M5346" s="2">
        <v>41286</v>
      </c>
      <c r="N5346" s="2">
        <v>44325</v>
      </c>
      <c r="O5346" t="s">
        <v>16</v>
      </c>
      <c r="P5346">
        <v>0.08</v>
      </c>
    </row>
    <row r="5347" spans="1:17">
      <c r="A5347" s="1">
        <v>42278</v>
      </c>
      <c r="B5347" t="s">
        <v>55</v>
      </c>
      <c r="C5347" t="s">
        <v>331</v>
      </c>
      <c r="D5347" s="4">
        <v>488635.19999999995</v>
      </c>
      <c r="E5347" s="4">
        <v>78719.130719999986</v>
      </c>
      <c r="F5347" s="3">
        <v>0.16109999999999999</v>
      </c>
      <c r="G5347" s="5">
        <v>904.87999999999988</v>
      </c>
      <c r="H5347" s="4">
        <v>145.77616799999998</v>
      </c>
      <c r="I5347">
        <v>540</v>
      </c>
      <c r="J5347" t="s">
        <v>34</v>
      </c>
      <c r="K5347" t="s">
        <v>58</v>
      </c>
      <c r="L5347" t="s">
        <v>57</v>
      </c>
      <c r="M5347" s="2">
        <v>41877</v>
      </c>
      <c r="N5347" s="2">
        <v>43702</v>
      </c>
      <c r="O5347" t="s">
        <v>16</v>
      </c>
      <c r="P5347">
        <v>0.08</v>
      </c>
      <c r="Q5347">
        <v>0.08</v>
      </c>
    </row>
    <row r="5348" spans="1:17">
      <c r="A5348" s="1">
        <v>42278</v>
      </c>
      <c r="B5348" t="s">
        <v>55</v>
      </c>
      <c r="C5348" t="s">
        <v>311</v>
      </c>
      <c r="D5348" s="4">
        <v>675469.2</v>
      </c>
      <c r="E5348" s="4">
        <v>78759.708719999995</v>
      </c>
      <c r="F5348" s="3">
        <v>0.1166</v>
      </c>
      <c r="G5348" s="5">
        <v>1072.1733333333332</v>
      </c>
      <c r="H5348" s="4">
        <v>125.01541066666665</v>
      </c>
      <c r="I5348">
        <v>630</v>
      </c>
      <c r="J5348" t="s">
        <v>34</v>
      </c>
      <c r="K5348" t="s">
        <v>58</v>
      </c>
      <c r="L5348" t="s">
        <v>57</v>
      </c>
      <c r="M5348" s="2">
        <v>41757</v>
      </c>
      <c r="N5348" s="2">
        <v>43948</v>
      </c>
      <c r="O5348" t="s">
        <v>16</v>
      </c>
      <c r="P5348">
        <v>0.08</v>
      </c>
    </row>
    <row r="5349" spans="1:17">
      <c r="A5349" s="1">
        <v>42278</v>
      </c>
      <c r="B5349" t="s">
        <v>55</v>
      </c>
      <c r="C5349" t="s">
        <v>60</v>
      </c>
      <c r="D5349" s="4">
        <v>178188.96000000002</v>
      </c>
      <c r="E5349" s="4">
        <v>27583.651008000001</v>
      </c>
      <c r="F5349" s="3">
        <v>0.15479999999999999</v>
      </c>
      <c r="G5349" s="5">
        <v>710.48229665071779</v>
      </c>
      <c r="H5349" s="4">
        <v>109.9826595215311</v>
      </c>
      <c r="I5349">
        <v>250.79999999999998</v>
      </c>
      <c r="J5349" t="s">
        <v>62</v>
      </c>
      <c r="K5349" t="s">
        <v>61</v>
      </c>
      <c r="L5349" t="s">
        <v>61</v>
      </c>
      <c r="M5349" s="2">
        <v>41243</v>
      </c>
      <c r="N5349" s="2">
        <v>43229</v>
      </c>
      <c r="O5349" t="s">
        <v>13</v>
      </c>
      <c r="P5349">
        <v>0</v>
      </c>
    </row>
    <row r="5350" spans="1:17">
      <c r="A5350" s="1">
        <v>42278</v>
      </c>
      <c r="B5350" t="s">
        <v>55</v>
      </c>
      <c r="C5350" t="s">
        <v>389</v>
      </c>
      <c r="D5350" s="4">
        <v>526188</v>
      </c>
      <c r="E5350" s="4">
        <v>46672.875600000007</v>
      </c>
      <c r="F5350" s="3">
        <v>8.8700000000000015E-2</v>
      </c>
      <c r="G5350" s="5">
        <v>2030.0462962962963</v>
      </c>
      <c r="H5350" s="4">
        <v>180.06510648148151</v>
      </c>
      <c r="I5350">
        <v>259.2</v>
      </c>
      <c r="J5350" t="s">
        <v>34</v>
      </c>
      <c r="K5350" t="s">
        <v>58</v>
      </c>
      <c r="L5350" t="s">
        <v>57</v>
      </c>
      <c r="M5350" s="2">
        <v>42139</v>
      </c>
      <c r="N5350" s="2">
        <v>43965</v>
      </c>
      <c r="O5350" t="s">
        <v>16</v>
      </c>
      <c r="P5350">
        <v>0.08</v>
      </c>
    </row>
    <row r="5351" spans="1:17">
      <c r="A5351" s="1">
        <v>42278</v>
      </c>
      <c r="B5351" t="s">
        <v>55</v>
      </c>
      <c r="C5351" t="s">
        <v>63</v>
      </c>
      <c r="D5351" s="4">
        <v>598878</v>
      </c>
      <c r="E5351" s="4">
        <v>90191.026800000007</v>
      </c>
      <c r="F5351" s="3">
        <v>0.15060000000000001</v>
      </c>
      <c r="G5351" s="5">
        <v>597.68263473053889</v>
      </c>
      <c r="H5351" s="4">
        <v>90.011004790419165</v>
      </c>
      <c r="I5351">
        <v>1002</v>
      </c>
      <c r="J5351" t="s">
        <v>34</v>
      </c>
      <c r="K5351" t="s">
        <v>58</v>
      </c>
      <c r="L5351" t="s">
        <v>57</v>
      </c>
      <c r="M5351" s="2">
        <v>42098</v>
      </c>
      <c r="N5351" s="2">
        <v>44325</v>
      </c>
      <c r="O5351" t="s">
        <v>16</v>
      </c>
      <c r="P5351">
        <v>7.0000000000000007E-2</v>
      </c>
    </row>
    <row r="5352" spans="1:17">
      <c r="A5352" s="1">
        <v>42278</v>
      </c>
      <c r="B5352" t="s">
        <v>55</v>
      </c>
      <c r="C5352" t="s">
        <v>64</v>
      </c>
      <c r="D5352" s="4">
        <v>225992.4</v>
      </c>
      <c r="E5352" s="4">
        <v>52814.423880000009</v>
      </c>
      <c r="F5352" s="3">
        <v>0.23370000000000005</v>
      </c>
      <c r="G5352" s="5">
        <v>1155.3803680981596</v>
      </c>
      <c r="H5352" s="4">
        <v>270.01239202453991</v>
      </c>
      <c r="I5352">
        <v>195.6</v>
      </c>
      <c r="J5352" t="s">
        <v>10</v>
      </c>
      <c r="K5352" t="s">
        <v>12</v>
      </c>
      <c r="L5352" t="s">
        <v>27</v>
      </c>
      <c r="M5352" s="2">
        <v>41299</v>
      </c>
      <c r="N5352" s="2">
        <v>42499</v>
      </c>
      <c r="O5352" t="s">
        <v>21</v>
      </c>
      <c r="P5352">
        <v>0.16</v>
      </c>
    </row>
    <row r="5353" spans="1:17">
      <c r="A5353" s="1">
        <v>42278</v>
      </c>
      <c r="B5353" t="s">
        <v>55</v>
      </c>
      <c r="C5353" t="s">
        <v>84</v>
      </c>
      <c r="D5353" s="4">
        <v>351922.8</v>
      </c>
      <c r="E5353" s="4">
        <v>65352.063959999999</v>
      </c>
      <c r="F5353" s="3">
        <v>0.1857</v>
      </c>
      <c r="G5353" s="5">
        <v>1942.17880794702</v>
      </c>
      <c r="H5353" s="4">
        <v>360.66260463576162</v>
      </c>
      <c r="I5353">
        <v>181.2</v>
      </c>
      <c r="J5353" t="s">
        <v>10</v>
      </c>
      <c r="K5353" t="s">
        <v>20</v>
      </c>
      <c r="L5353" t="s">
        <v>20</v>
      </c>
      <c r="M5353" s="2">
        <v>42134</v>
      </c>
      <c r="N5353" s="2">
        <v>42864</v>
      </c>
      <c r="O5353" t="s">
        <v>21</v>
      </c>
      <c r="P5353">
        <v>0.16</v>
      </c>
    </row>
    <row r="5354" spans="1:17">
      <c r="A5354" s="1">
        <v>42278</v>
      </c>
      <c r="B5354" t="s">
        <v>55</v>
      </c>
      <c r="C5354" t="s">
        <v>66</v>
      </c>
      <c r="D5354" s="4">
        <v>190480.8</v>
      </c>
      <c r="E5354" s="4">
        <v>36477.073200000006</v>
      </c>
      <c r="F5354" s="3">
        <v>0.19150000000000003</v>
      </c>
      <c r="G5354" s="5">
        <v>1587.34</v>
      </c>
      <c r="H5354" s="4">
        <v>303.97561000000007</v>
      </c>
      <c r="I5354">
        <v>120</v>
      </c>
      <c r="J5354" t="s">
        <v>10</v>
      </c>
      <c r="K5354" t="s">
        <v>20</v>
      </c>
      <c r="L5354" t="s">
        <v>20</v>
      </c>
      <c r="M5354" s="2">
        <v>41279</v>
      </c>
      <c r="N5354" s="2">
        <v>42499</v>
      </c>
      <c r="O5354" t="s">
        <v>21</v>
      </c>
      <c r="P5354">
        <v>0.16</v>
      </c>
    </row>
    <row r="5355" spans="1:17">
      <c r="A5355" s="1">
        <v>42278</v>
      </c>
      <c r="B5355" t="s">
        <v>55</v>
      </c>
      <c r="C5355" t="s">
        <v>354</v>
      </c>
      <c r="D5355" s="4">
        <v>230571.6</v>
      </c>
      <c r="E5355" s="4">
        <v>33271.481879999992</v>
      </c>
      <c r="F5355" s="3">
        <v>0.14429999999999996</v>
      </c>
      <c r="G5355" s="5">
        <v>3493.5090909090909</v>
      </c>
      <c r="H5355" s="4">
        <v>504.11336181818172</v>
      </c>
      <c r="I5355">
        <v>66</v>
      </c>
      <c r="J5355" t="s">
        <v>10</v>
      </c>
      <c r="K5355" t="s">
        <v>11</v>
      </c>
      <c r="L5355" t="s">
        <v>42</v>
      </c>
      <c r="M5355" s="2">
        <v>42156</v>
      </c>
      <c r="N5355" s="2">
        <v>42886</v>
      </c>
      <c r="O5355" t="s">
        <v>21</v>
      </c>
      <c r="P5355">
        <v>0.13</v>
      </c>
    </row>
    <row r="5356" spans="1:17">
      <c r="A5356" s="1">
        <v>42278</v>
      </c>
      <c r="B5356" t="s">
        <v>55</v>
      </c>
      <c r="C5356" t="s">
        <v>355</v>
      </c>
      <c r="D5356" s="4">
        <v>204622.8</v>
      </c>
      <c r="E5356" s="4">
        <v>30018.164759999996</v>
      </c>
      <c r="F5356" s="3">
        <v>0.1467</v>
      </c>
      <c r="G5356" s="5">
        <v>2991.5614035087719</v>
      </c>
      <c r="H5356" s="4">
        <v>438.86205789473684</v>
      </c>
      <c r="I5356">
        <v>68.399999999999991</v>
      </c>
      <c r="J5356" t="s">
        <v>10</v>
      </c>
      <c r="K5356" t="s">
        <v>11</v>
      </c>
      <c r="L5356" t="s">
        <v>42</v>
      </c>
      <c r="M5356" s="2">
        <v>42156</v>
      </c>
      <c r="N5356" s="2">
        <v>42886</v>
      </c>
      <c r="O5356" t="s">
        <v>21</v>
      </c>
      <c r="P5356">
        <v>0.13</v>
      </c>
    </row>
    <row r="5357" spans="1:17">
      <c r="A5357" s="1">
        <v>42278</v>
      </c>
      <c r="B5357" t="s">
        <v>55</v>
      </c>
      <c r="C5357" t="s">
        <v>356</v>
      </c>
      <c r="D5357" s="4">
        <v>396130.8</v>
      </c>
      <c r="E5357" s="4">
        <v>55101.794279999995</v>
      </c>
      <c r="F5357" s="3">
        <v>0.1391</v>
      </c>
      <c r="G5357" s="5">
        <v>5501.8166666666666</v>
      </c>
      <c r="H5357" s="4">
        <v>765.3026983333333</v>
      </c>
      <c r="I5357">
        <v>72</v>
      </c>
      <c r="J5357" t="s">
        <v>10</v>
      </c>
      <c r="K5357" t="s">
        <v>11</v>
      </c>
      <c r="L5357" t="s">
        <v>42</v>
      </c>
      <c r="M5357" s="2">
        <v>42159</v>
      </c>
      <c r="N5357" s="2">
        <v>42889</v>
      </c>
      <c r="O5357" t="s">
        <v>21</v>
      </c>
      <c r="P5357">
        <v>0.13</v>
      </c>
    </row>
    <row r="5358" spans="1:17">
      <c r="A5358" s="1">
        <v>42278</v>
      </c>
      <c r="B5358" t="s">
        <v>55</v>
      </c>
      <c r="C5358" t="s">
        <v>74</v>
      </c>
      <c r="D5358" s="4">
        <v>292347.59999999998</v>
      </c>
      <c r="E5358" s="4">
        <v>64959.636719999995</v>
      </c>
      <c r="F5358" s="3">
        <v>0.22220000000000001</v>
      </c>
      <c r="G5358" s="5">
        <v>1551.7388535031846</v>
      </c>
      <c r="H5358" s="4">
        <v>344.79637324840763</v>
      </c>
      <c r="I5358">
        <v>188.4</v>
      </c>
      <c r="J5358" t="s">
        <v>10</v>
      </c>
      <c r="K5358" t="s">
        <v>20</v>
      </c>
      <c r="L5358" t="s">
        <v>20</v>
      </c>
      <c r="M5358" s="2">
        <v>42156</v>
      </c>
      <c r="N5358" s="2">
        <v>42886</v>
      </c>
      <c r="O5358" t="s">
        <v>21</v>
      </c>
      <c r="P5358">
        <v>0.19</v>
      </c>
    </row>
    <row r="5359" spans="1:17">
      <c r="A5359" s="1">
        <v>42278</v>
      </c>
      <c r="B5359" t="s">
        <v>55</v>
      </c>
      <c r="C5359" t="s">
        <v>70</v>
      </c>
      <c r="D5359" s="4">
        <v>334898.39999999997</v>
      </c>
      <c r="E5359" s="4">
        <v>63831.635039999994</v>
      </c>
      <c r="F5359" s="3">
        <v>0.19059999999999999</v>
      </c>
      <c r="G5359" s="5">
        <v>1594.7542857142855</v>
      </c>
      <c r="H5359" s="4">
        <v>303.96016685714284</v>
      </c>
      <c r="I5359">
        <v>210</v>
      </c>
      <c r="J5359" t="s">
        <v>10</v>
      </c>
      <c r="K5359" t="s">
        <v>20</v>
      </c>
      <c r="L5359" t="s">
        <v>20</v>
      </c>
      <c r="M5359" s="2">
        <v>41284</v>
      </c>
      <c r="N5359" s="2">
        <v>42499</v>
      </c>
      <c r="O5359" t="s">
        <v>16</v>
      </c>
      <c r="P5359">
        <v>0.18</v>
      </c>
    </row>
    <row r="5360" spans="1:17">
      <c r="A5360" s="1">
        <v>42278</v>
      </c>
      <c r="B5360" t="s">
        <v>55</v>
      </c>
      <c r="C5360" t="s">
        <v>71</v>
      </c>
      <c r="D5360" s="4">
        <v>203385.93599999999</v>
      </c>
      <c r="E5360" s="4">
        <v>37911.138470400001</v>
      </c>
      <c r="F5360" s="3">
        <v>0.18640000000000001</v>
      </c>
      <c r="G5360" s="5">
        <v>697.482633744856</v>
      </c>
      <c r="H5360" s="4">
        <v>130.01076293004118</v>
      </c>
      <c r="I5360">
        <v>291.59999999999997</v>
      </c>
      <c r="J5360" t="s">
        <v>10</v>
      </c>
      <c r="K5360" t="s">
        <v>12</v>
      </c>
      <c r="L5360" t="s">
        <v>12</v>
      </c>
      <c r="M5360" s="2">
        <v>41340</v>
      </c>
      <c r="N5360" s="2">
        <v>42499</v>
      </c>
      <c r="O5360" t="s">
        <v>16</v>
      </c>
      <c r="P5360">
        <v>0.14000000000000001</v>
      </c>
    </row>
    <row r="5361" spans="1:17">
      <c r="A5361" s="1">
        <v>42278</v>
      </c>
      <c r="B5361" t="s">
        <v>55</v>
      </c>
      <c r="C5361" t="s">
        <v>72</v>
      </c>
      <c r="D5361" s="4">
        <v>161040.93599999999</v>
      </c>
      <c r="E5361" s="4">
        <v>26523.442159199996</v>
      </c>
      <c r="F5361" s="3">
        <v>0.16469999999999999</v>
      </c>
      <c r="G5361" s="5">
        <v>789.41635294117646</v>
      </c>
      <c r="H5361" s="4">
        <v>130.01687332941174</v>
      </c>
      <c r="I5361">
        <v>204</v>
      </c>
      <c r="J5361" t="s">
        <v>10</v>
      </c>
      <c r="K5361" t="s">
        <v>20</v>
      </c>
      <c r="L5361" t="s">
        <v>20</v>
      </c>
      <c r="M5361" s="2">
        <v>41337</v>
      </c>
      <c r="N5361" s="2">
        <v>42499</v>
      </c>
      <c r="O5361" t="s">
        <v>16</v>
      </c>
      <c r="P5361">
        <v>0.14000000000000001</v>
      </c>
    </row>
    <row r="5362" spans="1:17">
      <c r="A5362" s="1">
        <v>42278</v>
      </c>
      <c r="B5362" t="s">
        <v>55</v>
      </c>
      <c r="C5362" t="s">
        <v>73</v>
      </c>
      <c r="D5362" s="4">
        <v>188103</v>
      </c>
      <c r="E5362" s="4">
        <v>41702.435099999995</v>
      </c>
      <c r="F5362" s="3">
        <v>0.22169999999999998</v>
      </c>
      <c r="G5362" s="5">
        <v>1317.247899159664</v>
      </c>
      <c r="H5362" s="4">
        <v>292.03385924369746</v>
      </c>
      <c r="I5362">
        <v>142.79999999999998</v>
      </c>
      <c r="J5362" t="s">
        <v>10</v>
      </c>
      <c r="K5362" t="s">
        <v>20</v>
      </c>
      <c r="L5362" t="s">
        <v>20</v>
      </c>
      <c r="M5362" s="2">
        <v>41284</v>
      </c>
      <c r="N5362" s="2">
        <v>43229</v>
      </c>
      <c r="O5362" t="s">
        <v>21</v>
      </c>
      <c r="P5362">
        <v>0.16</v>
      </c>
    </row>
    <row r="5363" spans="1:17">
      <c r="A5363" s="1">
        <v>42278</v>
      </c>
      <c r="B5363" t="s">
        <v>55</v>
      </c>
      <c r="C5363" t="s">
        <v>357</v>
      </c>
      <c r="D5363" s="4">
        <v>494436</v>
      </c>
      <c r="E5363" s="4">
        <v>105463.19880000001</v>
      </c>
      <c r="F5363" s="3">
        <v>0.21330000000000002</v>
      </c>
      <c r="G5363" s="5">
        <v>1503.7591240875911</v>
      </c>
      <c r="H5363" s="4">
        <v>320.75182116788324</v>
      </c>
      <c r="I5363">
        <v>328.8</v>
      </c>
      <c r="J5363" t="s">
        <v>10</v>
      </c>
      <c r="K5363" t="s">
        <v>20</v>
      </c>
      <c r="L5363" t="s">
        <v>20</v>
      </c>
      <c r="M5363" s="2">
        <v>42140</v>
      </c>
      <c r="N5363" s="2">
        <v>42870</v>
      </c>
      <c r="O5363" t="s">
        <v>21</v>
      </c>
      <c r="P5363">
        <v>0.18</v>
      </c>
    </row>
    <row r="5364" spans="1:17">
      <c r="A5364" s="1">
        <v>42278</v>
      </c>
      <c r="B5364" t="s">
        <v>55</v>
      </c>
      <c r="C5364" t="s">
        <v>75</v>
      </c>
      <c r="D5364" s="4">
        <v>941395.2</v>
      </c>
      <c r="E5364" s="4">
        <v>159943.04448000001</v>
      </c>
      <c r="F5364" s="3">
        <v>0.16990000000000002</v>
      </c>
      <c r="G5364" s="5">
        <v>2514.4102564102564</v>
      </c>
      <c r="H5364" s="4">
        <v>427.19830256410262</v>
      </c>
      <c r="I5364">
        <v>374.4</v>
      </c>
      <c r="J5364" t="s">
        <v>10</v>
      </c>
      <c r="K5364" t="s">
        <v>76</v>
      </c>
      <c r="L5364" t="s">
        <v>76</v>
      </c>
      <c r="M5364" s="2">
        <v>41295</v>
      </c>
      <c r="N5364" s="2">
        <v>42499</v>
      </c>
      <c r="O5364" t="s">
        <v>21</v>
      </c>
      <c r="P5364">
        <v>0.15</v>
      </c>
    </row>
    <row r="5365" spans="1:17">
      <c r="A5365" s="1">
        <v>42278</v>
      </c>
      <c r="B5365" t="s">
        <v>55</v>
      </c>
      <c r="C5365" t="s">
        <v>77</v>
      </c>
      <c r="D5365" s="4">
        <v>544945.79999999993</v>
      </c>
      <c r="E5365" s="4">
        <v>79398.603060000009</v>
      </c>
      <c r="F5365" s="3">
        <v>0.14570000000000002</v>
      </c>
      <c r="G5365" s="5">
        <v>2018.3177777777776</v>
      </c>
      <c r="H5365" s="4">
        <v>294.06890022222223</v>
      </c>
      <c r="I5365">
        <v>270</v>
      </c>
      <c r="J5365" t="s">
        <v>10</v>
      </c>
      <c r="K5365" t="s">
        <v>76</v>
      </c>
      <c r="L5365" t="s">
        <v>76</v>
      </c>
      <c r="M5365" s="2">
        <v>41279</v>
      </c>
      <c r="N5365" s="2">
        <v>42499</v>
      </c>
      <c r="O5365" t="s">
        <v>21</v>
      </c>
      <c r="P5365">
        <v>0.14000000000000001</v>
      </c>
    </row>
    <row r="5366" spans="1:17">
      <c r="A5366" s="1">
        <v>42278</v>
      </c>
      <c r="B5366" t="s">
        <v>55</v>
      </c>
      <c r="C5366" t="s">
        <v>78</v>
      </c>
      <c r="D5366" s="4">
        <v>335881.2</v>
      </c>
      <c r="E5366" s="4">
        <v>79973.313719999991</v>
      </c>
      <c r="F5366" s="3">
        <v>0.23809999999999998</v>
      </c>
      <c r="G5366" s="5">
        <v>1301.8651162790698</v>
      </c>
      <c r="H5366" s="4">
        <v>309.97408418604647</v>
      </c>
      <c r="I5366">
        <v>258</v>
      </c>
      <c r="J5366" t="s">
        <v>10</v>
      </c>
      <c r="K5366" t="s">
        <v>20</v>
      </c>
      <c r="L5366" t="s">
        <v>20</v>
      </c>
      <c r="M5366" s="2">
        <v>41274</v>
      </c>
      <c r="N5366" s="2">
        <v>42435</v>
      </c>
      <c r="O5366" t="s">
        <v>21</v>
      </c>
      <c r="P5366">
        <v>0.19</v>
      </c>
    </row>
    <row r="5367" spans="1:17">
      <c r="A5367" s="1">
        <v>42278</v>
      </c>
      <c r="B5367" t="s">
        <v>55</v>
      </c>
      <c r="C5367" t="s">
        <v>79</v>
      </c>
      <c r="D5367" s="4">
        <v>904749.6</v>
      </c>
      <c r="E5367" s="4">
        <v>213249.48071999999</v>
      </c>
      <c r="F5367" s="3">
        <v>0.23569999999999999</v>
      </c>
      <c r="G5367" s="5">
        <v>583.10750193348804</v>
      </c>
      <c r="H5367" s="4">
        <v>137.43843820572312</v>
      </c>
      <c r="I5367">
        <v>1551.6</v>
      </c>
      <c r="J5367" t="s">
        <v>32</v>
      </c>
      <c r="K5367" t="s">
        <v>79</v>
      </c>
      <c r="L5367" t="s">
        <v>32</v>
      </c>
      <c r="M5367" s="2">
        <v>41338</v>
      </c>
      <c r="N5367" s="2">
        <v>44349</v>
      </c>
      <c r="O5367" t="s">
        <v>21</v>
      </c>
      <c r="P5367">
        <v>0.15</v>
      </c>
    </row>
    <row r="5368" spans="1:17">
      <c r="A5368" s="1">
        <v>42278</v>
      </c>
      <c r="B5368" t="s">
        <v>55</v>
      </c>
      <c r="C5368" t="s">
        <v>270</v>
      </c>
      <c r="D5368" s="4">
        <v>1069885.2</v>
      </c>
      <c r="E5368" s="4">
        <v>87623.597880000001</v>
      </c>
      <c r="F5368" s="3">
        <v>8.1900000000000001E-2</v>
      </c>
      <c r="G5368" s="5">
        <v>916.31140801644403</v>
      </c>
      <c r="H5368" s="4">
        <v>75.045904316546768</v>
      </c>
      <c r="I5368">
        <v>1167.5999999999999</v>
      </c>
      <c r="J5368" t="s">
        <v>34</v>
      </c>
      <c r="K5368" t="s">
        <v>58</v>
      </c>
      <c r="L5368" t="s">
        <v>57</v>
      </c>
      <c r="M5368" s="2">
        <v>41446</v>
      </c>
      <c r="N5368" s="2">
        <v>44487</v>
      </c>
      <c r="O5368" t="s">
        <v>16</v>
      </c>
      <c r="P5368">
        <v>0</v>
      </c>
      <c r="Q5368">
        <v>0.04</v>
      </c>
    </row>
    <row r="5369" spans="1:17">
      <c r="A5369" s="1">
        <v>42278</v>
      </c>
      <c r="B5369" t="s">
        <v>55</v>
      </c>
      <c r="C5369" t="s">
        <v>273</v>
      </c>
      <c r="D5369" s="4">
        <v>1939170</v>
      </c>
      <c r="E5369" s="4">
        <v>96958.5</v>
      </c>
      <c r="F5369" s="3">
        <v>0.05</v>
      </c>
      <c r="G5369" s="5">
        <v>3631.4044943820227</v>
      </c>
      <c r="H5369" s="4">
        <v>181.57022471910113</v>
      </c>
      <c r="I5369">
        <v>534</v>
      </c>
      <c r="J5369" t="s">
        <v>34</v>
      </c>
      <c r="K5369" t="s">
        <v>58</v>
      </c>
      <c r="L5369" t="s">
        <v>57</v>
      </c>
      <c r="M5369" s="2">
        <v>41514</v>
      </c>
      <c r="N5369" s="2">
        <v>44525</v>
      </c>
      <c r="O5369" t="s">
        <v>16</v>
      </c>
      <c r="P5369">
        <v>0.05</v>
      </c>
    </row>
    <row r="5370" spans="1:17">
      <c r="A5370" s="1">
        <v>42278</v>
      </c>
      <c r="B5370" t="s">
        <v>55</v>
      </c>
      <c r="C5370" t="s">
        <v>283</v>
      </c>
      <c r="D5370" s="4">
        <v>979836</v>
      </c>
      <c r="E5370" s="4">
        <v>55752.66840000001</v>
      </c>
      <c r="F5370" s="3">
        <v>5.6900000000000013E-2</v>
      </c>
      <c r="G5370" s="5">
        <v>1755.9784946236559</v>
      </c>
      <c r="H5370" s="4">
        <v>99.915176344086035</v>
      </c>
      <c r="I5370">
        <v>558</v>
      </c>
      <c r="J5370" t="s">
        <v>34</v>
      </c>
      <c r="K5370" t="s">
        <v>58</v>
      </c>
      <c r="L5370" t="s">
        <v>57</v>
      </c>
      <c r="M5370" s="2">
        <v>41567</v>
      </c>
      <c r="N5370" s="2">
        <v>44578</v>
      </c>
      <c r="O5370" t="s">
        <v>16</v>
      </c>
      <c r="P5370">
        <v>0.05</v>
      </c>
    </row>
    <row r="5371" spans="1:17">
      <c r="A5371" s="1">
        <v>42278</v>
      </c>
      <c r="B5371" t="s">
        <v>55</v>
      </c>
      <c r="C5371" t="s">
        <v>80</v>
      </c>
      <c r="D5371" s="4">
        <v>1027050</v>
      </c>
      <c r="E5371" s="4">
        <v>74666.535000000003</v>
      </c>
      <c r="F5371" s="3">
        <v>7.2700000000000001E-2</v>
      </c>
      <c r="G5371" s="5">
        <v>3926.0321100917436</v>
      </c>
      <c r="H5371" s="4">
        <v>285.42253440366977</v>
      </c>
      <c r="I5371">
        <v>261.59999999999997</v>
      </c>
      <c r="J5371" t="s">
        <v>10</v>
      </c>
      <c r="K5371" t="s">
        <v>20</v>
      </c>
      <c r="L5371" t="s">
        <v>20</v>
      </c>
      <c r="M5371" s="2">
        <v>41374</v>
      </c>
      <c r="N5371" s="2">
        <v>42499</v>
      </c>
      <c r="O5371" t="s">
        <v>21</v>
      </c>
      <c r="P5371">
        <v>0.06</v>
      </c>
    </row>
    <row r="5372" spans="1:17">
      <c r="A5372" s="1">
        <v>42278</v>
      </c>
      <c r="B5372" t="s">
        <v>55</v>
      </c>
      <c r="C5372" t="s">
        <v>81</v>
      </c>
      <c r="D5372" s="4">
        <v>840239.4</v>
      </c>
      <c r="E5372" s="4">
        <v>154772.09748000003</v>
      </c>
      <c r="F5372" s="3">
        <v>0.18420000000000003</v>
      </c>
      <c r="G5372" s="5">
        <v>1085.5806201550388</v>
      </c>
      <c r="H5372" s="4">
        <v>199.96395023255818</v>
      </c>
      <c r="I5372">
        <v>774</v>
      </c>
      <c r="J5372" t="s">
        <v>10</v>
      </c>
      <c r="K5372" t="s">
        <v>12</v>
      </c>
      <c r="L5372" t="s">
        <v>23</v>
      </c>
      <c r="M5372" s="2">
        <v>41299</v>
      </c>
      <c r="N5372" s="2">
        <v>43229</v>
      </c>
      <c r="O5372" t="s">
        <v>21</v>
      </c>
      <c r="P5372">
        <v>0.12</v>
      </c>
    </row>
    <row r="5373" spans="1:17">
      <c r="A5373" s="1">
        <v>42278</v>
      </c>
      <c r="B5373" t="s">
        <v>55</v>
      </c>
      <c r="C5373" t="s">
        <v>368</v>
      </c>
      <c r="D5373" s="4">
        <v>57132</v>
      </c>
      <c r="E5373" s="4">
        <v>19150.646400000001</v>
      </c>
      <c r="F5373" s="3">
        <v>0.3352</v>
      </c>
      <c r="G5373" s="5">
        <v>1133.5714285714287</v>
      </c>
      <c r="H5373" s="4">
        <v>379.97314285714288</v>
      </c>
      <c r="I5373">
        <v>50.4</v>
      </c>
      <c r="J5373" t="s">
        <v>10</v>
      </c>
      <c r="K5373" t="s">
        <v>11</v>
      </c>
      <c r="L5373" t="s">
        <v>265</v>
      </c>
      <c r="M5373" s="2">
        <v>42178</v>
      </c>
      <c r="N5373" s="2">
        <v>42908</v>
      </c>
      <c r="O5373" t="s">
        <v>21</v>
      </c>
      <c r="P5373">
        <v>0.2</v>
      </c>
    </row>
    <row r="5374" spans="1:17">
      <c r="A5374" s="1">
        <v>42278</v>
      </c>
      <c r="B5374" t="s">
        <v>55</v>
      </c>
      <c r="C5374" t="s">
        <v>38</v>
      </c>
      <c r="D5374" s="4">
        <v>493322.39999999997</v>
      </c>
      <c r="E5374" s="4">
        <v>70495.770959999994</v>
      </c>
      <c r="F5374" s="3">
        <v>0.1429</v>
      </c>
      <c r="G5374" s="5">
        <v>3878.3207547169814</v>
      </c>
      <c r="H5374" s="4">
        <v>554.21203584905663</v>
      </c>
      <c r="I5374">
        <v>127.19999999999999</v>
      </c>
      <c r="J5374" t="s">
        <v>10</v>
      </c>
      <c r="K5374" t="s">
        <v>40</v>
      </c>
      <c r="L5374" t="s">
        <v>39</v>
      </c>
      <c r="M5374" s="2">
        <v>42178</v>
      </c>
      <c r="N5374" s="2">
        <v>42908</v>
      </c>
      <c r="O5374" t="s">
        <v>21</v>
      </c>
      <c r="P5374">
        <v>0.13</v>
      </c>
    </row>
    <row r="5375" spans="1:17">
      <c r="A5375" s="1">
        <v>42278</v>
      </c>
      <c r="B5375" t="s">
        <v>55</v>
      </c>
      <c r="C5375" t="s">
        <v>369</v>
      </c>
      <c r="D5375" s="4">
        <v>370522.8</v>
      </c>
      <c r="E5375" s="4">
        <v>68139.142919999998</v>
      </c>
      <c r="F5375" s="3">
        <v>0.18390000000000001</v>
      </c>
      <c r="G5375" s="5">
        <v>3590.3372093023254</v>
      </c>
      <c r="H5375" s="4">
        <v>660.26301279069764</v>
      </c>
      <c r="I5375">
        <v>103.2</v>
      </c>
      <c r="J5375" t="s">
        <v>10</v>
      </c>
      <c r="K5375" t="s">
        <v>20</v>
      </c>
      <c r="L5375" t="s">
        <v>20</v>
      </c>
      <c r="M5375" s="2">
        <v>42163</v>
      </c>
      <c r="N5375" s="2">
        <v>42893</v>
      </c>
      <c r="O5375" t="s">
        <v>21</v>
      </c>
      <c r="P5375">
        <v>0.17</v>
      </c>
    </row>
    <row r="5376" spans="1:17">
      <c r="A5376" s="1">
        <v>42278</v>
      </c>
      <c r="B5376" t="s">
        <v>55</v>
      </c>
      <c r="C5376" t="s">
        <v>370</v>
      </c>
      <c r="D5376" s="4">
        <v>177296.87999999998</v>
      </c>
      <c r="E5376" s="4">
        <v>35636.672879999998</v>
      </c>
      <c r="F5376" s="3">
        <v>0.20100000000000001</v>
      </c>
      <c r="G5376" s="5">
        <v>1641.6377777777775</v>
      </c>
      <c r="H5376" s="4">
        <v>329.96919333333329</v>
      </c>
      <c r="I5376">
        <v>108</v>
      </c>
      <c r="J5376" t="s">
        <v>10</v>
      </c>
      <c r="K5376" t="s">
        <v>20</v>
      </c>
      <c r="L5376" t="s">
        <v>20</v>
      </c>
      <c r="M5376" s="2">
        <v>42163</v>
      </c>
      <c r="N5376" s="2">
        <v>42893</v>
      </c>
      <c r="O5376" t="s">
        <v>21</v>
      </c>
      <c r="P5376">
        <v>0.17</v>
      </c>
    </row>
    <row r="5377" spans="1:16">
      <c r="A5377" s="1">
        <v>42278</v>
      </c>
      <c r="B5377" t="s">
        <v>55</v>
      </c>
      <c r="C5377" t="s">
        <v>85</v>
      </c>
      <c r="D5377" s="4">
        <v>144299.66399999999</v>
      </c>
      <c r="E5377" s="4">
        <v>20201.952959999999</v>
      </c>
      <c r="F5377" s="3">
        <v>0.14000000000000001</v>
      </c>
      <c r="G5377" s="5">
        <v>1167.4730097087379</v>
      </c>
      <c r="H5377" s="4">
        <v>163.4462213592233</v>
      </c>
      <c r="I5377">
        <v>123.6</v>
      </c>
      <c r="J5377" t="s">
        <v>10</v>
      </c>
      <c r="K5377" t="s">
        <v>76</v>
      </c>
      <c r="L5377" t="s">
        <v>76</v>
      </c>
      <c r="M5377" s="2">
        <v>41345</v>
      </c>
      <c r="N5377" s="2">
        <v>42499</v>
      </c>
      <c r="O5377" t="s">
        <v>16</v>
      </c>
      <c r="P5377">
        <v>0.14000000000000001</v>
      </c>
    </row>
    <row r="5378" spans="1:16">
      <c r="A5378" s="1">
        <v>42278</v>
      </c>
      <c r="B5378" t="s">
        <v>55</v>
      </c>
      <c r="C5378" t="s">
        <v>86</v>
      </c>
      <c r="D5378" s="4">
        <v>501589.19999999995</v>
      </c>
      <c r="E5378" s="4">
        <v>98010.529679999992</v>
      </c>
      <c r="F5378" s="3">
        <v>0.19539999999999999</v>
      </c>
      <c r="G5378" s="5">
        <v>3240.2403100775196</v>
      </c>
      <c r="H5378" s="4">
        <v>633.14295658914727</v>
      </c>
      <c r="I5378">
        <v>154.79999999999998</v>
      </c>
      <c r="J5378" t="s">
        <v>10</v>
      </c>
      <c r="K5378" t="s">
        <v>76</v>
      </c>
      <c r="L5378" t="s">
        <v>76</v>
      </c>
      <c r="M5378" s="2">
        <v>41355</v>
      </c>
      <c r="N5378" s="2">
        <v>42499</v>
      </c>
      <c r="O5378" t="s">
        <v>21</v>
      </c>
      <c r="P5378">
        <v>0.18</v>
      </c>
    </row>
    <row r="5379" spans="1:16">
      <c r="A5379" s="1">
        <v>42278</v>
      </c>
      <c r="B5379" t="s">
        <v>55</v>
      </c>
      <c r="C5379" t="s">
        <v>87</v>
      </c>
      <c r="D5379" s="4">
        <v>403657.2</v>
      </c>
      <c r="E5379" s="4">
        <v>85090.937760000015</v>
      </c>
      <c r="F5379" s="3">
        <v>0.21080000000000004</v>
      </c>
      <c r="G5379" s="5">
        <v>1625.0289855072465</v>
      </c>
      <c r="H5379" s="4">
        <v>342.55611014492763</v>
      </c>
      <c r="I5379">
        <v>248.39999999999998</v>
      </c>
      <c r="J5379" t="s">
        <v>10</v>
      </c>
      <c r="K5379" t="s">
        <v>20</v>
      </c>
      <c r="L5379" t="s">
        <v>20</v>
      </c>
      <c r="M5379" s="2">
        <v>41285</v>
      </c>
      <c r="N5379" s="2">
        <v>42499</v>
      </c>
      <c r="O5379" t="s">
        <v>21</v>
      </c>
      <c r="P5379">
        <v>0.18</v>
      </c>
    </row>
    <row r="5380" spans="1:16">
      <c r="A5380" s="1">
        <v>42278</v>
      </c>
      <c r="B5380" t="s">
        <v>55</v>
      </c>
      <c r="C5380" t="s">
        <v>88</v>
      </c>
      <c r="D5380" s="4">
        <v>87497.928</v>
      </c>
      <c r="E5380" s="4">
        <v>20588.2624584</v>
      </c>
      <c r="F5380" s="3">
        <v>0.23530000000000001</v>
      </c>
      <c r="G5380" s="5">
        <v>552.38590909090908</v>
      </c>
      <c r="H5380" s="4">
        <v>129.97640440909092</v>
      </c>
      <c r="I5380">
        <v>158.4</v>
      </c>
      <c r="J5380" t="s">
        <v>10</v>
      </c>
      <c r="K5380" t="s">
        <v>20</v>
      </c>
      <c r="L5380" t="s">
        <v>20</v>
      </c>
      <c r="M5380" s="2">
        <v>41345</v>
      </c>
      <c r="N5380" s="2">
        <v>42499</v>
      </c>
      <c r="O5380" t="s">
        <v>16</v>
      </c>
      <c r="P5380">
        <v>0.14000000000000001</v>
      </c>
    </row>
    <row r="5381" spans="1:16">
      <c r="A5381" s="1">
        <v>42278</v>
      </c>
      <c r="B5381" t="s">
        <v>55</v>
      </c>
      <c r="C5381" t="s">
        <v>358</v>
      </c>
      <c r="D5381" s="4">
        <v>195610.19999999998</v>
      </c>
      <c r="E5381" s="4">
        <v>38593.892459999995</v>
      </c>
      <c r="F5381" s="3">
        <v>0.1973</v>
      </c>
      <c r="G5381" s="5">
        <v>1831.5561797752807</v>
      </c>
      <c r="H5381" s="4">
        <v>361.36603426966286</v>
      </c>
      <c r="I5381">
        <v>106.8</v>
      </c>
      <c r="J5381" t="s">
        <v>10</v>
      </c>
      <c r="K5381" t="s">
        <v>12</v>
      </c>
      <c r="L5381" t="s">
        <v>27</v>
      </c>
      <c r="M5381" s="2">
        <v>42156</v>
      </c>
      <c r="N5381" s="2">
        <v>42886</v>
      </c>
      <c r="O5381" t="s">
        <v>21</v>
      </c>
      <c r="P5381">
        <v>0.17</v>
      </c>
    </row>
    <row r="5382" spans="1:16">
      <c r="A5382" s="1">
        <v>42278</v>
      </c>
      <c r="B5382" t="s">
        <v>55</v>
      </c>
      <c r="C5382" t="s">
        <v>359</v>
      </c>
      <c r="D5382" s="4">
        <v>151569.48000000001</v>
      </c>
      <c r="E5382" s="4">
        <v>26827.79796</v>
      </c>
      <c r="F5382" s="3">
        <v>0.17699999999999999</v>
      </c>
      <c r="G5382" s="5">
        <v>2937.3930232558141</v>
      </c>
      <c r="H5382" s="4">
        <v>519.91856511627907</v>
      </c>
      <c r="I5382">
        <v>51.6</v>
      </c>
      <c r="J5382" t="s">
        <v>52</v>
      </c>
      <c r="K5382" t="s">
        <v>51</v>
      </c>
      <c r="L5382" t="s">
        <v>51</v>
      </c>
      <c r="M5382" s="2">
        <v>42156</v>
      </c>
      <c r="N5382" s="2">
        <v>42886</v>
      </c>
      <c r="O5382" t="s">
        <v>21</v>
      </c>
      <c r="P5382">
        <v>0.16</v>
      </c>
    </row>
    <row r="5383" spans="1:16">
      <c r="A5383" s="1">
        <v>42278</v>
      </c>
      <c r="B5383" t="s">
        <v>55</v>
      </c>
      <c r="C5383" t="s">
        <v>93</v>
      </c>
      <c r="D5383" s="4">
        <v>277824</v>
      </c>
      <c r="E5383" s="4">
        <v>44785.228800000004</v>
      </c>
      <c r="F5383" s="3">
        <v>0.16120000000000001</v>
      </c>
      <c r="G5383" s="5">
        <v>4452.3076923076924</v>
      </c>
      <c r="H5383" s="4">
        <v>717.7120000000001</v>
      </c>
      <c r="I5383">
        <v>62.4</v>
      </c>
      <c r="J5383" t="s">
        <v>10</v>
      </c>
      <c r="K5383" t="s">
        <v>11</v>
      </c>
      <c r="L5383" t="s">
        <v>94</v>
      </c>
      <c r="M5383" s="2">
        <v>41287</v>
      </c>
      <c r="N5383" s="2">
        <v>42499</v>
      </c>
      <c r="O5383" t="s">
        <v>21</v>
      </c>
      <c r="P5383">
        <v>0.15</v>
      </c>
    </row>
    <row r="5384" spans="1:16">
      <c r="A5384" s="1">
        <v>42278</v>
      </c>
      <c r="B5384" t="s">
        <v>55</v>
      </c>
      <c r="C5384" t="s">
        <v>95</v>
      </c>
      <c r="D5384" s="4">
        <v>286539.59999999998</v>
      </c>
      <c r="E5384" s="4">
        <v>46906.532520000001</v>
      </c>
      <c r="F5384" s="3">
        <v>0.16370000000000001</v>
      </c>
      <c r="G5384" s="5">
        <v>2113.1238938053098</v>
      </c>
      <c r="H5384" s="4">
        <v>345.91838141592922</v>
      </c>
      <c r="I5384">
        <v>135.6</v>
      </c>
      <c r="J5384" t="s">
        <v>10</v>
      </c>
      <c r="K5384" t="s">
        <v>20</v>
      </c>
      <c r="L5384" t="s">
        <v>20</v>
      </c>
      <c r="M5384" s="2">
        <v>41974</v>
      </c>
      <c r="N5384" s="2">
        <v>42499</v>
      </c>
      <c r="O5384" t="s">
        <v>21</v>
      </c>
      <c r="P5384">
        <v>0.14000000000000001</v>
      </c>
    </row>
    <row r="5385" spans="1:16">
      <c r="A5385" s="1">
        <v>42278</v>
      </c>
      <c r="B5385" t="s">
        <v>55</v>
      </c>
      <c r="C5385" t="s">
        <v>96</v>
      </c>
      <c r="D5385" s="4">
        <v>974466.11999999988</v>
      </c>
      <c r="E5385" s="4">
        <v>149385.656196</v>
      </c>
      <c r="F5385" s="3">
        <v>0.15330000000000002</v>
      </c>
      <c r="G5385" s="5">
        <v>1820.7513452914798</v>
      </c>
      <c r="H5385" s="4">
        <v>279.1211812331839</v>
      </c>
      <c r="I5385">
        <v>535.19999999999993</v>
      </c>
      <c r="J5385" t="s">
        <v>10</v>
      </c>
      <c r="K5385" t="s">
        <v>76</v>
      </c>
      <c r="L5385" t="s">
        <v>76</v>
      </c>
      <c r="M5385" s="2">
        <v>41974</v>
      </c>
      <c r="N5385" s="2">
        <v>42499</v>
      </c>
      <c r="O5385" t="s">
        <v>21</v>
      </c>
      <c r="P5385">
        <v>0.14000000000000001</v>
      </c>
    </row>
    <row r="5386" spans="1:16">
      <c r="A5386" s="1">
        <v>42278</v>
      </c>
      <c r="B5386" t="s">
        <v>55</v>
      </c>
      <c r="C5386" t="s">
        <v>343</v>
      </c>
      <c r="D5386" s="4">
        <v>528022.79999999993</v>
      </c>
      <c r="E5386" s="4">
        <v>109353.52188</v>
      </c>
      <c r="F5386" s="3">
        <v>0.20710000000000003</v>
      </c>
      <c r="G5386" s="5">
        <v>1349.751533742331</v>
      </c>
      <c r="H5386" s="4">
        <v>279.53354263803681</v>
      </c>
      <c r="I5386">
        <v>391.2</v>
      </c>
      <c r="J5386" t="s">
        <v>10</v>
      </c>
      <c r="K5386" t="s">
        <v>20</v>
      </c>
      <c r="L5386" t="s">
        <v>20</v>
      </c>
      <c r="M5386" s="2">
        <v>41331</v>
      </c>
      <c r="N5386" s="2">
        <v>42499</v>
      </c>
      <c r="O5386" t="s">
        <v>21</v>
      </c>
      <c r="P5386">
        <v>0.16</v>
      </c>
    </row>
    <row r="5387" spans="1:16">
      <c r="A5387" s="1">
        <v>42278</v>
      </c>
      <c r="B5387" t="s">
        <v>55</v>
      </c>
      <c r="C5387" t="s">
        <v>97</v>
      </c>
      <c r="D5387" s="4">
        <v>475533.6</v>
      </c>
      <c r="E5387" s="4">
        <v>86214.241679999992</v>
      </c>
      <c r="F5387" s="3">
        <v>0.18129999999999999</v>
      </c>
      <c r="G5387" s="5">
        <v>1541.9377431906614</v>
      </c>
      <c r="H5387" s="4">
        <v>279.5533128404669</v>
      </c>
      <c r="I5387">
        <v>308.39999999999998</v>
      </c>
      <c r="J5387" t="s">
        <v>10</v>
      </c>
      <c r="K5387" t="s">
        <v>20</v>
      </c>
      <c r="L5387" t="s">
        <v>20</v>
      </c>
      <c r="M5387" s="2">
        <v>41331</v>
      </c>
      <c r="N5387" s="2">
        <v>42499</v>
      </c>
      <c r="O5387" t="s">
        <v>21</v>
      </c>
      <c r="P5387">
        <v>0.16</v>
      </c>
    </row>
    <row r="5388" spans="1:16">
      <c r="A5388" s="1">
        <v>42278</v>
      </c>
      <c r="B5388" t="s">
        <v>55</v>
      </c>
      <c r="C5388" t="s">
        <v>98</v>
      </c>
      <c r="D5388" s="4">
        <v>1294127.1599999999</v>
      </c>
      <c r="E5388" s="4">
        <v>192954.35955600001</v>
      </c>
      <c r="F5388" s="3">
        <v>0.14910000000000001</v>
      </c>
      <c r="G5388" s="5">
        <v>2623.939902676399</v>
      </c>
      <c r="H5388" s="4">
        <v>391.22943948905112</v>
      </c>
      <c r="I5388">
        <v>493.2</v>
      </c>
      <c r="J5388" t="s">
        <v>47</v>
      </c>
      <c r="K5388" t="s">
        <v>100</v>
      </c>
      <c r="L5388" t="s">
        <v>99</v>
      </c>
      <c r="M5388" s="2">
        <v>41241</v>
      </c>
      <c r="N5388" s="2">
        <v>43229</v>
      </c>
      <c r="O5388" t="s">
        <v>21</v>
      </c>
      <c r="P5388">
        <v>0.13</v>
      </c>
    </row>
    <row r="5389" spans="1:16">
      <c r="A5389" s="1">
        <v>42278</v>
      </c>
      <c r="B5389" t="s">
        <v>55</v>
      </c>
      <c r="C5389" t="s">
        <v>386</v>
      </c>
      <c r="D5389" s="4">
        <v>610840.60800000001</v>
      </c>
      <c r="E5389" s="4">
        <v>60534.304252800008</v>
      </c>
      <c r="F5389" s="3">
        <v>9.9100000000000008E-2</v>
      </c>
      <c r="G5389" s="5">
        <v>2623.8857731958765</v>
      </c>
      <c r="H5389" s="4">
        <v>260.02708012371141</v>
      </c>
      <c r="I5389">
        <v>232.79999999999998</v>
      </c>
      <c r="J5389" t="s">
        <v>34</v>
      </c>
      <c r="K5389" t="s">
        <v>58</v>
      </c>
      <c r="L5389" t="s">
        <v>57</v>
      </c>
      <c r="M5389" s="2">
        <v>42135</v>
      </c>
      <c r="N5389" s="2">
        <v>43961</v>
      </c>
      <c r="O5389" t="s">
        <v>21</v>
      </c>
      <c r="P5389">
        <v>0.08</v>
      </c>
    </row>
    <row r="5390" spans="1:16">
      <c r="A5390" s="1">
        <v>42278</v>
      </c>
      <c r="B5390" t="s">
        <v>55</v>
      </c>
      <c r="C5390" t="s">
        <v>102</v>
      </c>
      <c r="D5390" s="4">
        <v>322362</v>
      </c>
      <c r="E5390" s="4">
        <v>52287.116399999992</v>
      </c>
      <c r="F5390" s="3">
        <v>0.16219999999999998</v>
      </c>
      <c r="G5390" s="5">
        <v>678.37121212121212</v>
      </c>
      <c r="H5390" s="4">
        <v>110.03181060606059</v>
      </c>
      <c r="I5390">
        <v>475.2</v>
      </c>
      <c r="J5390" t="s">
        <v>34</v>
      </c>
      <c r="K5390" t="s">
        <v>58</v>
      </c>
      <c r="L5390" t="s">
        <v>57</v>
      </c>
      <c r="M5390" s="2">
        <v>41332</v>
      </c>
      <c r="N5390" s="2">
        <v>44325</v>
      </c>
      <c r="O5390" t="s">
        <v>21</v>
      </c>
      <c r="P5390">
        <v>0.08</v>
      </c>
    </row>
    <row r="5391" spans="1:16">
      <c r="A5391" s="1">
        <v>42278</v>
      </c>
      <c r="B5391" t="s">
        <v>55</v>
      </c>
      <c r="C5391" t="s">
        <v>344</v>
      </c>
      <c r="D5391" s="4">
        <v>1734188.976</v>
      </c>
      <c r="E5391" s="4">
        <v>103531.08186719999</v>
      </c>
      <c r="F5391" s="3">
        <v>5.9699999999999989E-2</v>
      </c>
      <c r="G5391" s="5">
        <v>3087.9433333333332</v>
      </c>
      <c r="H5391" s="4">
        <v>184.35021699999996</v>
      </c>
      <c r="I5391">
        <v>561.6</v>
      </c>
      <c r="J5391" t="s">
        <v>34</v>
      </c>
      <c r="K5391" t="s">
        <v>58</v>
      </c>
      <c r="L5391" t="s">
        <v>57</v>
      </c>
      <c r="M5391" s="2">
        <v>42019</v>
      </c>
      <c r="N5391" s="2">
        <v>44940</v>
      </c>
      <c r="O5391" t="s">
        <v>21</v>
      </c>
      <c r="P5391">
        <v>0.05</v>
      </c>
    </row>
    <row r="5392" spans="1:16">
      <c r="A5392" s="1">
        <v>42278</v>
      </c>
      <c r="B5392" t="s">
        <v>55</v>
      </c>
      <c r="C5392" t="s">
        <v>104</v>
      </c>
      <c r="D5392" s="4">
        <v>450549.55200000003</v>
      </c>
      <c r="E5392" s="4">
        <v>67852.762531200002</v>
      </c>
      <c r="F5392" s="3">
        <v>0.15059999999999998</v>
      </c>
      <c r="G5392" s="5">
        <v>273.06033454545457</v>
      </c>
      <c r="H5392" s="4">
        <v>41.122886382545452</v>
      </c>
      <c r="I5392">
        <v>1650</v>
      </c>
      <c r="J5392" t="s">
        <v>34</v>
      </c>
      <c r="K5392" t="s">
        <v>58</v>
      </c>
      <c r="L5392" t="s">
        <v>57</v>
      </c>
      <c r="M5392" s="2">
        <v>41261</v>
      </c>
      <c r="N5392" s="2">
        <v>44332</v>
      </c>
      <c r="O5392" t="s">
        <v>30</v>
      </c>
      <c r="P5392">
        <v>7.0000000000000007E-2</v>
      </c>
    </row>
    <row r="5393" spans="1:18">
      <c r="A5393" s="1">
        <v>42278</v>
      </c>
      <c r="B5393" t="s">
        <v>55</v>
      </c>
      <c r="C5393" t="s">
        <v>247</v>
      </c>
      <c r="D5393" s="4">
        <v>65666.040000000008</v>
      </c>
      <c r="E5393" s="4">
        <v>10447.466964000001</v>
      </c>
      <c r="F5393" s="3">
        <v>0.15909999999999999</v>
      </c>
      <c r="G5393" s="5">
        <v>2736.0850000000005</v>
      </c>
      <c r="H5393" s="4">
        <v>435.31112350000006</v>
      </c>
      <c r="I5393">
        <v>24</v>
      </c>
      <c r="J5393" t="s">
        <v>10</v>
      </c>
      <c r="K5393" t="s">
        <v>12</v>
      </c>
      <c r="L5393" t="s">
        <v>27</v>
      </c>
      <c r="M5393" s="2">
        <v>41893</v>
      </c>
      <c r="N5393" s="2">
        <v>42623</v>
      </c>
      <c r="O5393" t="s">
        <v>21</v>
      </c>
      <c r="P5393">
        <v>0.15</v>
      </c>
    </row>
    <row r="5394" spans="1:18">
      <c r="A5394" s="1">
        <v>42278</v>
      </c>
      <c r="B5394" t="s">
        <v>55</v>
      </c>
      <c r="C5394" t="s">
        <v>249</v>
      </c>
      <c r="D5394" s="4">
        <v>37362</v>
      </c>
      <c r="E5394" s="4">
        <v>0</v>
      </c>
      <c r="F5394" s="3">
        <v>0</v>
      </c>
      <c r="G5394" s="5">
        <v>2594.5833333333335</v>
      </c>
      <c r="H5394" s="4">
        <v>0</v>
      </c>
      <c r="I5394">
        <v>14.399999999999999</v>
      </c>
      <c r="J5394" t="s">
        <v>10</v>
      </c>
      <c r="K5394" t="s">
        <v>11</v>
      </c>
      <c r="L5394" t="s">
        <v>94</v>
      </c>
      <c r="M5394" s="2">
        <v>41902</v>
      </c>
      <c r="N5394" s="2">
        <v>42266</v>
      </c>
      <c r="O5394" t="s">
        <v>21</v>
      </c>
      <c r="P5394">
        <v>0.15</v>
      </c>
    </row>
    <row r="5395" spans="1:18">
      <c r="A5395" s="1">
        <v>42278</v>
      </c>
      <c r="B5395" t="s">
        <v>55</v>
      </c>
      <c r="C5395" t="s">
        <v>254</v>
      </c>
      <c r="D5395" s="4">
        <v>42157.2</v>
      </c>
      <c r="E5395" s="4">
        <v>7799.0819999999994</v>
      </c>
      <c r="F5395" s="3">
        <v>0.185</v>
      </c>
      <c r="G5395" s="5">
        <v>2927.5833333333335</v>
      </c>
      <c r="H5395" s="4">
        <v>541.60291666666672</v>
      </c>
      <c r="I5395">
        <v>14.399999999999999</v>
      </c>
      <c r="J5395" t="s">
        <v>10</v>
      </c>
      <c r="K5395" t="s">
        <v>11</v>
      </c>
      <c r="L5395" t="s">
        <v>94</v>
      </c>
      <c r="M5395" s="2">
        <v>41533</v>
      </c>
      <c r="N5395" s="2">
        <v>42628</v>
      </c>
      <c r="O5395" t="s">
        <v>21</v>
      </c>
      <c r="P5395">
        <v>0.16</v>
      </c>
    </row>
    <row r="5396" spans="1:18">
      <c r="A5396" s="1">
        <v>42278</v>
      </c>
      <c r="B5396" t="s">
        <v>55</v>
      </c>
      <c r="C5396" t="s">
        <v>255</v>
      </c>
      <c r="D5396" s="4">
        <v>44545.2</v>
      </c>
      <c r="E5396" s="4">
        <v>8174.0442000000003</v>
      </c>
      <c r="F5396" s="3">
        <v>0.18350000000000002</v>
      </c>
      <c r="G5396" s="5">
        <v>3093.416666666667</v>
      </c>
      <c r="H5396" s="4">
        <v>567.64195833333338</v>
      </c>
      <c r="I5396">
        <v>14.399999999999999</v>
      </c>
      <c r="J5396" t="s">
        <v>10</v>
      </c>
      <c r="K5396" t="s">
        <v>11</v>
      </c>
      <c r="L5396" t="s">
        <v>94</v>
      </c>
      <c r="M5396" s="2">
        <v>41518</v>
      </c>
      <c r="N5396" s="2">
        <v>42613</v>
      </c>
      <c r="O5396" t="s">
        <v>21</v>
      </c>
      <c r="P5396">
        <v>0.17</v>
      </c>
    </row>
    <row r="5397" spans="1:18">
      <c r="A5397" s="1">
        <v>42278</v>
      </c>
      <c r="B5397" t="s">
        <v>55</v>
      </c>
      <c r="C5397" t="s">
        <v>257</v>
      </c>
      <c r="D5397" s="4">
        <v>21937.200000000001</v>
      </c>
      <c r="E5397" s="4">
        <v>6840.0189600000003</v>
      </c>
      <c r="F5397" s="3">
        <v>0.31180000000000002</v>
      </c>
      <c r="G5397" s="5">
        <v>1523.416666666667</v>
      </c>
      <c r="H5397" s="4">
        <v>475.00131666666675</v>
      </c>
      <c r="I5397">
        <v>14.399999999999999</v>
      </c>
      <c r="J5397" t="s">
        <v>10</v>
      </c>
      <c r="K5397" t="s">
        <v>11</v>
      </c>
      <c r="L5397" t="s">
        <v>94</v>
      </c>
      <c r="M5397" s="2">
        <v>41541</v>
      </c>
      <c r="N5397" s="2">
        <v>42270</v>
      </c>
      <c r="O5397" t="s">
        <v>21</v>
      </c>
      <c r="P5397">
        <v>0.16</v>
      </c>
    </row>
    <row r="5398" spans="1:18">
      <c r="A5398" s="1">
        <v>42278</v>
      </c>
      <c r="B5398" t="s">
        <v>55</v>
      </c>
      <c r="C5398" t="s">
        <v>392</v>
      </c>
      <c r="D5398" s="4">
        <v>36148.799999999996</v>
      </c>
      <c r="E5398" s="4">
        <v>7200.8409600000005</v>
      </c>
      <c r="F5398" s="3">
        <v>0.19920000000000004</v>
      </c>
      <c r="G5398" s="5">
        <v>2510.3333333333335</v>
      </c>
      <c r="H5398" s="4">
        <v>500.05840000000006</v>
      </c>
      <c r="I5398">
        <v>14.399999999999999</v>
      </c>
      <c r="J5398" t="s">
        <v>10</v>
      </c>
      <c r="K5398" t="s">
        <v>11</v>
      </c>
      <c r="L5398" t="s">
        <v>94</v>
      </c>
      <c r="M5398" s="2" t="s">
        <v>8</v>
      </c>
      <c r="N5398" s="2" t="s">
        <v>8</v>
      </c>
      <c r="O5398" t="s">
        <v>472</v>
      </c>
      <c r="P5398">
        <v>0</v>
      </c>
    </row>
    <row r="5399" spans="1:18">
      <c r="A5399" s="1">
        <v>42278</v>
      </c>
      <c r="B5399" t="s">
        <v>55</v>
      </c>
      <c r="C5399" t="s">
        <v>278</v>
      </c>
      <c r="D5399" s="4">
        <v>5970</v>
      </c>
      <c r="E5399" s="4">
        <v>2519.9370000000004</v>
      </c>
      <c r="F5399" s="3">
        <v>0.42210000000000009</v>
      </c>
      <c r="G5399" s="5">
        <v>382.69230769230768</v>
      </c>
      <c r="H5399" s="4">
        <v>161.5344230769231</v>
      </c>
      <c r="I5399">
        <v>15.6</v>
      </c>
      <c r="J5399" t="s">
        <v>47</v>
      </c>
      <c r="K5399" t="s">
        <v>91</v>
      </c>
      <c r="L5399" t="s">
        <v>279</v>
      </c>
      <c r="M5399" s="2">
        <v>41609</v>
      </c>
      <c r="N5399" s="2">
        <v>42338</v>
      </c>
      <c r="O5399" t="s">
        <v>13</v>
      </c>
      <c r="P5399">
        <v>0</v>
      </c>
    </row>
    <row r="5400" spans="1:18">
      <c r="A5400" s="1">
        <v>42278</v>
      </c>
      <c r="B5400" t="s">
        <v>55</v>
      </c>
      <c r="C5400" t="s">
        <v>277</v>
      </c>
      <c r="D5400" s="4">
        <v>10692</v>
      </c>
      <c r="E5400" s="4">
        <v>2159.7839999999997</v>
      </c>
      <c r="F5400" s="3">
        <v>0.20199999999999996</v>
      </c>
      <c r="G5400" s="5">
        <v>1485.0000000000002</v>
      </c>
      <c r="H5400" s="4">
        <v>299.96999999999997</v>
      </c>
      <c r="I5400">
        <v>7.1999999999999993</v>
      </c>
      <c r="J5400" t="s">
        <v>47</v>
      </c>
      <c r="K5400" t="s">
        <v>91</v>
      </c>
      <c r="L5400" t="s">
        <v>280</v>
      </c>
      <c r="M5400" s="2">
        <v>41617</v>
      </c>
      <c r="N5400" s="2">
        <v>42346</v>
      </c>
      <c r="O5400" t="s">
        <v>13</v>
      </c>
      <c r="P5400">
        <v>0</v>
      </c>
    </row>
    <row r="5401" spans="1:18">
      <c r="A5401" s="1">
        <v>42278</v>
      </c>
      <c r="B5401" t="s">
        <v>55</v>
      </c>
      <c r="C5401" t="s">
        <v>293</v>
      </c>
      <c r="D5401" s="4">
        <v>32988</v>
      </c>
      <c r="E5401" s="4">
        <v>3298.7999999999997</v>
      </c>
      <c r="F5401" s="3">
        <v>9.9999999999999992E-2</v>
      </c>
      <c r="G5401" s="5">
        <v>13745</v>
      </c>
      <c r="H5401" s="4">
        <v>1374.5</v>
      </c>
      <c r="I5401">
        <v>2.4</v>
      </c>
      <c r="J5401" t="s">
        <v>34</v>
      </c>
      <c r="K5401" t="s">
        <v>36</v>
      </c>
      <c r="L5401" t="s">
        <v>167</v>
      </c>
      <c r="M5401" s="2">
        <v>41712</v>
      </c>
      <c r="N5401" s="2">
        <v>42442</v>
      </c>
      <c r="O5401" t="s">
        <v>16</v>
      </c>
      <c r="P5401">
        <v>0.1</v>
      </c>
      <c r="R5401">
        <f t="shared" ref="R5401" si="413">(N5401-M5401)/365</f>
        <v>2</v>
      </c>
    </row>
    <row r="5402" spans="1:18">
      <c r="A5402" s="1">
        <v>42278</v>
      </c>
      <c r="B5402" t="s">
        <v>55</v>
      </c>
      <c r="C5402" t="s">
        <v>294</v>
      </c>
      <c r="D5402" s="4">
        <v>28741.200000000001</v>
      </c>
      <c r="E5402" s="4">
        <v>7199.6705999999995</v>
      </c>
      <c r="F5402" s="3">
        <v>0.2505</v>
      </c>
      <c r="G5402" s="5">
        <v>2993.875</v>
      </c>
      <c r="H5402" s="4">
        <v>749.96568749999994</v>
      </c>
      <c r="I5402">
        <v>9.6</v>
      </c>
      <c r="J5402" t="s">
        <v>10</v>
      </c>
      <c r="K5402" t="s">
        <v>11</v>
      </c>
      <c r="L5402" t="s">
        <v>94</v>
      </c>
      <c r="M5402" s="2">
        <v>41759</v>
      </c>
      <c r="N5402" s="2">
        <v>42670</v>
      </c>
      <c r="O5402" t="s">
        <v>21</v>
      </c>
      <c r="P5402">
        <v>0.18</v>
      </c>
      <c r="Q5402">
        <v>0.18</v>
      </c>
    </row>
    <row r="5403" spans="1:18">
      <c r="A5403" s="1">
        <v>42278</v>
      </c>
      <c r="B5403" t="s">
        <v>55</v>
      </c>
      <c r="C5403" t="s">
        <v>393</v>
      </c>
      <c r="D5403" s="4">
        <v>38175.599999999999</v>
      </c>
      <c r="E5403" s="4">
        <v>13201.12248</v>
      </c>
      <c r="F5403" s="3">
        <v>0.3458</v>
      </c>
      <c r="G5403" s="5">
        <v>568.08928571428567</v>
      </c>
      <c r="H5403" s="4">
        <v>196.44527499999998</v>
      </c>
      <c r="I5403">
        <v>67.2</v>
      </c>
      <c r="J5403" t="s">
        <v>47</v>
      </c>
      <c r="K5403" t="s">
        <v>91</v>
      </c>
      <c r="L5403" t="s">
        <v>276</v>
      </c>
      <c r="M5403" s="2">
        <v>42237</v>
      </c>
      <c r="N5403" s="2">
        <v>42602</v>
      </c>
      <c r="O5403" t="s">
        <v>13</v>
      </c>
      <c r="P5403">
        <v>0</v>
      </c>
    </row>
    <row r="5404" spans="1:18">
      <c r="A5404" s="1">
        <v>42278</v>
      </c>
      <c r="B5404" t="s">
        <v>55</v>
      </c>
      <c r="C5404" t="s">
        <v>89</v>
      </c>
      <c r="D5404" s="4">
        <v>144798</v>
      </c>
      <c r="E5404" s="4">
        <v>28467.286800000002</v>
      </c>
      <c r="F5404" s="3">
        <v>0.19660000000000002</v>
      </c>
      <c r="G5404" s="5">
        <v>3016.625</v>
      </c>
      <c r="H5404" s="4">
        <v>593.06847500000003</v>
      </c>
      <c r="I5404">
        <v>48</v>
      </c>
      <c r="J5404" t="s">
        <v>47</v>
      </c>
      <c r="K5404" t="s">
        <v>91</v>
      </c>
      <c r="L5404" t="s">
        <v>90</v>
      </c>
      <c r="M5404" s="2">
        <v>42163</v>
      </c>
      <c r="N5404" s="2">
        <v>42528</v>
      </c>
      <c r="O5404" t="s">
        <v>21</v>
      </c>
      <c r="P5404">
        <v>0.18</v>
      </c>
    </row>
    <row r="5405" spans="1:18">
      <c r="A5405" s="1">
        <v>42278</v>
      </c>
      <c r="B5405" t="s">
        <v>55</v>
      </c>
      <c r="C5405" t="s">
        <v>189</v>
      </c>
      <c r="D5405" s="4">
        <v>56865.599999999999</v>
      </c>
      <c r="E5405" s="4">
        <v>10269.927359999998</v>
      </c>
      <c r="F5405" s="3">
        <v>0.18059999999999996</v>
      </c>
      <c r="G5405" s="5">
        <v>3949.0000000000005</v>
      </c>
      <c r="H5405" s="4">
        <v>713.18939999999998</v>
      </c>
      <c r="I5405">
        <v>14.399999999999999</v>
      </c>
      <c r="J5405" t="s">
        <v>10</v>
      </c>
      <c r="K5405" t="s">
        <v>11</v>
      </c>
      <c r="L5405" t="s">
        <v>94</v>
      </c>
      <c r="M5405" s="2">
        <v>41804</v>
      </c>
      <c r="N5405" s="2">
        <v>42225</v>
      </c>
      <c r="O5405" t="s">
        <v>21</v>
      </c>
      <c r="P5405">
        <v>0.17</v>
      </c>
    </row>
    <row r="5406" spans="1:18">
      <c r="A5406" s="1">
        <v>42278</v>
      </c>
      <c r="B5406" t="s">
        <v>55</v>
      </c>
      <c r="C5406" t="s">
        <v>287</v>
      </c>
      <c r="D5406" s="4">
        <v>65515.199999999997</v>
      </c>
      <c r="E5406" s="4">
        <v>10430.019840000001</v>
      </c>
      <c r="F5406" s="3">
        <v>0.15920000000000001</v>
      </c>
      <c r="G5406" s="5">
        <v>4963.272727272727</v>
      </c>
      <c r="H5406" s="4">
        <v>790.15301818181831</v>
      </c>
      <c r="I5406">
        <v>13.2</v>
      </c>
      <c r="J5406" t="s">
        <v>10</v>
      </c>
      <c r="K5406" t="s">
        <v>11</v>
      </c>
      <c r="L5406" t="s">
        <v>9</v>
      </c>
      <c r="M5406" s="2">
        <v>42181</v>
      </c>
      <c r="N5406" s="2">
        <v>42546</v>
      </c>
      <c r="O5406" t="s">
        <v>21</v>
      </c>
      <c r="P5406">
        <v>0.15</v>
      </c>
    </row>
    <row r="5407" spans="1:18">
      <c r="A5407" s="1">
        <v>42278</v>
      </c>
      <c r="B5407" t="s">
        <v>55</v>
      </c>
      <c r="C5407" t="s">
        <v>387</v>
      </c>
      <c r="D5407" s="4">
        <v>63322.799999999996</v>
      </c>
      <c r="E5407" s="4">
        <v>6003.0014400000009</v>
      </c>
      <c r="F5407" s="3">
        <v>9.4800000000000023E-2</v>
      </c>
      <c r="G5407" s="5">
        <v>8794.8333333333339</v>
      </c>
      <c r="H5407" s="4">
        <v>833.75020000000018</v>
      </c>
      <c r="I5407">
        <v>7.1999999999999993</v>
      </c>
      <c r="J5407" t="s">
        <v>52</v>
      </c>
      <c r="K5407" t="s">
        <v>52</v>
      </c>
      <c r="L5407" t="s">
        <v>52</v>
      </c>
      <c r="M5407" s="2">
        <v>42236</v>
      </c>
      <c r="N5407" s="2">
        <v>42601</v>
      </c>
      <c r="O5407" t="s">
        <v>21</v>
      </c>
      <c r="P5407">
        <v>0</v>
      </c>
      <c r="Q5407">
        <v>0.1</v>
      </c>
    </row>
    <row r="5408" spans="1:18">
      <c r="A5408" s="1">
        <v>42309</v>
      </c>
      <c r="B5408" t="s">
        <v>55</v>
      </c>
      <c r="C5408" t="s">
        <v>56</v>
      </c>
      <c r="D5408" s="4">
        <v>933782.4</v>
      </c>
      <c r="E5408" s="4">
        <v>132503.72255999999</v>
      </c>
      <c r="F5408" s="3">
        <v>0.1419</v>
      </c>
      <c r="G5408" s="5">
        <v>775.05179282868528</v>
      </c>
      <c r="H5408" s="4">
        <v>109.97984940239044</v>
      </c>
      <c r="I5408">
        <v>1204.8</v>
      </c>
      <c r="J5408" t="s">
        <v>34</v>
      </c>
      <c r="K5408" t="s">
        <v>58</v>
      </c>
      <c r="L5408" t="s">
        <v>57</v>
      </c>
      <c r="M5408" s="2">
        <v>41270</v>
      </c>
      <c r="N5408" s="2">
        <v>44325</v>
      </c>
      <c r="O5408" t="s">
        <v>16</v>
      </c>
      <c r="P5408">
        <v>0.08</v>
      </c>
    </row>
    <row r="5409" spans="1:16">
      <c r="A5409" s="1">
        <v>42309</v>
      </c>
      <c r="B5409" t="s">
        <v>55</v>
      </c>
      <c r="C5409" t="s">
        <v>59</v>
      </c>
      <c r="D5409" s="4">
        <v>843805.2</v>
      </c>
      <c r="E5409" s="4">
        <v>98218.925279999996</v>
      </c>
      <c r="F5409" s="3">
        <v>0.1164</v>
      </c>
      <c r="G5409" s="5">
        <v>987.59971910112358</v>
      </c>
      <c r="H5409" s="4">
        <v>114.95660730337079</v>
      </c>
      <c r="I5409">
        <v>854.4</v>
      </c>
      <c r="J5409" t="s">
        <v>34</v>
      </c>
      <c r="K5409" t="s">
        <v>58</v>
      </c>
      <c r="L5409" t="s">
        <v>57</v>
      </c>
      <c r="M5409" s="2">
        <v>41286</v>
      </c>
      <c r="N5409" s="2">
        <v>44325</v>
      </c>
      <c r="O5409" t="s">
        <v>16</v>
      </c>
      <c r="P5409">
        <v>0.08</v>
      </c>
    </row>
    <row r="5410" spans="1:16">
      <c r="A5410" s="1">
        <v>42309</v>
      </c>
      <c r="B5410" t="s">
        <v>55</v>
      </c>
      <c r="C5410" t="s">
        <v>331</v>
      </c>
      <c r="D5410" s="4">
        <v>421760.39999999997</v>
      </c>
      <c r="E5410" s="4">
        <v>80176.652040000001</v>
      </c>
      <c r="F5410" s="3">
        <v>0.19010000000000002</v>
      </c>
      <c r="G5410" s="5">
        <v>781.03777777777771</v>
      </c>
      <c r="H5410" s="4">
        <v>148.47528155555557</v>
      </c>
      <c r="I5410">
        <v>540</v>
      </c>
      <c r="J5410" t="s">
        <v>34</v>
      </c>
      <c r="K5410" t="s">
        <v>58</v>
      </c>
      <c r="L5410" t="s">
        <v>57</v>
      </c>
      <c r="M5410" s="2">
        <v>41877</v>
      </c>
      <c r="N5410" s="2">
        <v>43702</v>
      </c>
      <c r="O5410" t="s">
        <v>16</v>
      </c>
      <c r="P5410">
        <v>0.08</v>
      </c>
    </row>
    <row r="5411" spans="1:16">
      <c r="A5411" s="1">
        <v>42309</v>
      </c>
      <c r="B5411" t="s">
        <v>55</v>
      </c>
      <c r="C5411" t="s">
        <v>311</v>
      </c>
      <c r="D5411" s="4">
        <v>683834.4</v>
      </c>
      <c r="E5411" s="4">
        <v>78777.722880000001</v>
      </c>
      <c r="F5411" s="3">
        <v>0.1152</v>
      </c>
      <c r="G5411" s="5">
        <v>1085.4514285714286</v>
      </c>
      <c r="H5411" s="4">
        <v>125.04400457142857</v>
      </c>
      <c r="I5411">
        <v>630</v>
      </c>
      <c r="J5411" t="s">
        <v>34</v>
      </c>
      <c r="K5411" t="s">
        <v>58</v>
      </c>
      <c r="L5411" t="s">
        <v>57</v>
      </c>
      <c r="M5411" s="2">
        <v>41757</v>
      </c>
      <c r="N5411" s="2">
        <v>43948</v>
      </c>
      <c r="O5411" t="s">
        <v>16</v>
      </c>
      <c r="P5411">
        <v>0.08</v>
      </c>
    </row>
    <row r="5412" spans="1:16">
      <c r="A5412" s="1">
        <v>42309</v>
      </c>
      <c r="B5412" t="s">
        <v>55</v>
      </c>
      <c r="C5412" t="s">
        <v>60</v>
      </c>
      <c r="D5412" s="4">
        <v>265087.56</v>
      </c>
      <c r="E5412" s="4">
        <v>27595.614996</v>
      </c>
      <c r="F5412" s="3">
        <v>0.1041</v>
      </c>
      <c r="G5412" s="5">
        <v>1056.9679425837321</v>
      </c>
      <c r="H5412" s="4">
        <v>110.03036282296651</v>
      </c>
      <c r="I5412">
        <v>250.79999999999998</v>
      </c>
      <c r="J5412" t="s">
        <v>62</v>
      </c>
      <c r="K5412" t="s">
        <v>61</v>
      </c>
      <c r="L5412" t="s">
        <v>61</v>
      </c>
      <c r="M5412" s="2">
        <v>41243</v>
      </c>
      <c r="N5412" s="2">
        <v>43229</v>
      </c>
      <c r="O5412" t="s">
        <v>13</v>
      </c>
      <c r="P5412">
        <v>0</v>
      </c>
    </row>
    <row r="5413" spans="1:16">
      <c r="A5413" s="1">
        <v>42309</v>
      </c>
      <c r="B5413" t="s">
        <v>55</v>
      </c>
      <c r="C5413" t="s">
        <v>389</v>
      </c>
      <c r="D5413" s="4">
        <v>465234</v>
      </c>
      <c r="E5413" s="4">
        <v>46662.970199999996</v>
      </c>
      <c r="F5413" s="3">
        <v>0.10029999999999999</v>
      </c>
      <c r="G5413" s="5">
        <v>1794.8842592592594</v>
      </c>
      <c r="H5413" s="4">
        <v>180.02689120370368</v>
      </c>
      <c r="I5413">
        <v>259.2</v>
      </c>
      <c r="J5413" t="s">
        <v>34</v>
      </c>
      <c r="K5413" t="s">
        <v>58</v>
      </c>
      <c r="L5413" t="s">
        <v>57</v>
      </c>
      <c r="M5413" s="2">
        <v>42139</v>
      </c>
      <c r="N5413" s="2">
        <v>43965</v>
      </c>
      <c r="O5413" t="s">
        <v>16</v>
      </c>
      <c r="P5413">
        <v>0.08</v>
      </c>
    </row>
    <row r="5414" spans="1:16">
      <c r="A5414" s="1">
        <v>42309</v>
      </c>
      <c r="B5414" t="s">
        <v>55</v>
      </c>
      <c r="C5414" t="s">
        <v>63</v>
      </c>
      <c r="D5414" s="4">
        <v>506408.39999999997</v>
      </c>
      <c r="E5414" s="4">
        <v>90191.33603999998</v>
      </c>
      <c r="F5414" s="3">
        <v>0.17809999999999998</v>
      </c>
      <c r="G5414" s="5">
        <v>505.39760479041911</v>
      </c>
      <c r="H5414" s="4">
        <v>90.011313413173639</v>
      </c>
      <c r="I5414">
        <v>1002</v>
      </c>
      <c r="J5414" t="s">
        <v>34</v>
      </c>
      <c r="K5414" t="s">
        <v>58</v>
      </c>
      <c r="L5414" t="s">
        <v>57</v>
      </c>
      <c r="M5414" s="2">
        <v>42098</v>
      </c>
      <c r="N5414" s="2">
        <v>44325</v>
      </c>
      <c r="O5414" t="s">
        <v>16</v>
      </c>
      <c r="P5414">
        <v>7.0000000000000007E-2</v>
      </c>
    </row>
    <row r="5415" spans="1:16">
      <c r="A5415" s="1">
        <v>42309</v>
      </c>
      <c r="B5415" t="s">
        <v>55</v>
      </c>
      <c r="C5415" t="s">
        <v>64</v>
      </c>
      <c r="D5415" s="4">
        <v>256807.19999999998</v>
      </c>
      <c r="E5415" s="4">
        <v>52799.56031999999</v>
      </c>
      <c r="F5415" s="3">
        <v>0.20559999999999998</v>
      </c>
      <c r="G5415" s="5">
        <v>1312.920245398773</v>
      </c>
      <c r="H5415" s="4">
        <v>269.93640245398768</v>
      </c>
      <c r="I5415">
        <v>195.6</v>
      </c>
      <c r="J5415" t="s">
        <v>10</v>
      </c>
      <c r="K5415" t="s">
        <v>12</v>
      </c>
      <c r="L5415" t="s">
        <v>27</v>
      </c>
      <c r="M5415" s="2">
        <v>41299</v>
      </c>
      <c r="N5415" s="2">
        <v>42499</v>
      </c>
      <c r="O5415" t="s">
        <v>21</v>
      </c>
      <c r="P5415">
        <v>0.16</v>
      </c>
    </row>
    <row r="5416" spans="1:16">
      <c r="A5416" s="1">
        <v>42309</v>
      </c>
      <c r="B5416" t="s">
        <v>55</v>
      </c>
      <c r="C5416" t="s">
        <v>84</v>
      </c>
      <c r="D5416" s="4">
        <v>306430.8</v>
      </c>
      <c r="E5416" s="4">
        <v>58099.27968</v>
      </c>
      <c r="F5416" s="3">
        <v>0.18960000000000002</v>
      </c>
      <c r="G5416" s="5">
        <v>1691.1192052980132</v>
      </c>
      <c r="H5416" s="4">
        <v>320.6362013245033</v>
      </c>
      <c r="I5416">
        <v>181.2</v>
      </c>
      <c r="J5416" t="s">
        <v>10</v>
      </c>
      <c r="K5416" t="s">
        <v>20</v>
      </c>
      <c r="L5416" t="s">
        <v>20</v>
      </c>
      <c r="M5416" s="2">
        <v>42134</v>
      </c>
      <c r="N5416" s="2">
        <v>42864</v>
      </c>
      <c r="O5416" t="s">
        <v>21</v>
      </c>
      <c r="P5416">
        <v>0.16</v>
      </c>
    </row>
    <row r="5417" spans="1:16">
      <c r="A5417" s="1">
        <v>42309</v>
      </c>
      <c r="B5417" t="s">
        <v>55</v>
      </c>
      <c r="C5417" t="s">
        <v>66</v>
      </c>
      <c r="D5417" s="4">
        <v>218998.8</v>
      </c>
      <c r="E5417" s="4">
        <v>41040.375120000004</v>
      </c>
      <c r="F5417" s="3">
        <v>0.18740000000000004</v>
      </c>
      <c r="G5417" s="5">
        <v>1824.99</v>
      </c>
      <c r="H5417" s="4">
        <v>342.00312600000001</v>
      </c>
      <c r="I5417">
        <v>120</v>
      </c>
      <c r="J5417" t="s">
        <v>10</v>
      </c>
      <c r="K5417" t="s">
        <v>20</v>
      </c>
      <c r="L5417" t="s">
        <v>20</v>
      </c>
      <c r="M5417" s="2">
        <v>41279</v>
      </c>
      <c r="N5417" s="2">
        <v>42499</v>
      </c>
      <c r="O5417" t="s">
        <v>21</v>
      </c>
      <c r="P5417">
        <v>0.16</v>
      </c>
    </row>
    <row r="5418" spans="1:16">
      <c r="A5418" s="1">
        <v>42309</v>
      </c>
      <c r="B5418" t="s">
        <v>55</v>
      </c>
      <c r="C5418" t="s">
        <v>354</v>
      </c>
      <c r="D5418" s="4">
        <v>224313.60000000001</v>
      </c>
      <c r="E5418" s="4">
        <v>32458.177919999998</v>
      </c>
      <c r="F5418" s="3">
        <v>0.1447</v>
      </c>
      <c r="G5418" s="5">
        <v>3398.6909090909094</v>
      </c>
      <c r="H5418" s="4">
        <v>491.79057454545455</v>
      </c>
      <c r="I5418">
        <v>66</v>
      </c>
      <c r="J5418" t="s">
        <v>10</v>
      </c>
      <c r="K5418" t="s">
        <v>11</v>
      </c>
      <c r="L5418" t="s">
        <v>42</v>
      </c>
      <c r="M5418" s="2">
        <v>42156</v>
      </c>
      <c r="N5418" s="2">
        <v>42886</v>
      </c>
      <c r="O5418" t="s">
        <v>21</v>
      </c>
      <c r="P5418">
        <v>0.13</v>
      </c>
    </row>
    <row r="5419" spans="1:16">
      <c r="A5419" s="1">
        <v>42309</v>
      </c>
      <c r="B5419" t="s">
        <v>55</v>
      </c>
      <c r="C5419" t="s">
        <v>355</v>
      </c>
      <c r="D5419" s="4">
        <v>211258.8</v>
      </c>
      <c r="E5419" s="4">
        <v>30886.036559999997</v>
      </c>
      <c r="F5419" s="3">
        <v>0.1462</v>
      </c>
      <c r="G5419" s="5">
        <v>3088.5789473684213</v>
      </c>
      <c r="H5419" s="4">
        <v>451.55024210526318</v>
      </c>
      <c r="I5419">
        <v>68.399999999999991</v>
      </c>
      <c r="J5419" t="s">
        <v>10</v>
      </c>
      <c r="K5419" t="s">
        <v>11</v>
      </c>
      <c r="L5419" t="s">
        <v>42</v>
      </c>
      <c r="M5419" s="2">
        <v>42156</v>
      </c>
      <c r="N5419" s="2">
        <v>42886</v>
      </c>
      <c r="O5419" t="s">
        <v>21</v>
      </c>
      <c r="P5419">
        <v>0.13</v>
      </c>
    </row>
    <row r="5420" spans="1:16">
      <c r="A5420" s="1">
        <v>42309</v>
      </c>
      <c r="B5420" t="s">
        <v>55</v>
      </c>
      <c r="C5420" t="s">
        <v>356</v>
      </c>
      <c r="D5420" s="4">
        <v>374742.6</v>
      </c>
      <c r="E5420" s="4">
        <v>52314.066960000004</v>
      </c>
      <c r="F5420" s="3">
        <v>0.13960000000000003</v>
      </c>
      <c r="G5420" s="5">
        <v>5204.7583333333332</v>
      </c>
      <c r="H5420" s="4">
        <v>726.58426333333341</v>
      </c>
      <c r="I5420">
        <v>72</v>
      </c>
      <c r="J5420" t="s">
        <v>10</v>
      </c>
      <c r="K5420" t="s">
        <v>11</v>
      </c>
      <c r="L5420" t="s">
        <v>42</v>
      </c>
      <c r="M5420" s="2">
        <v>42159</v>
      </c>
      <c r="N5420" s="2">
        <v>42889</v>
      </c>
      <c r="O5420" t="s">
        <v>21</v>
      </c>
      <c r="P5420">
        <v>0.13</v>
      </c>
    </row>
    <row r="5421" spans="1:16">
      <c r="A5421" s="1">
        <v>42309</v>
      </c>
      <c r="B5421" t="s">
        <v>55</v>
      </c>
      <c r="C5421" t="s">
        <v>74</v>
      </c>
      <c r="D5421" s="4">
        <v>241418.4</v>
      </c>
      <c r="E5421" s="4">
        <v>56516.047440000002</v>
      </c>
      <c r="F5421" s="3">
        <v>0.2341</v>
      </c>
      <c r="G5421" s="5">
        <v>1281.4140127388534</v>
      </c>
      <c r="H5421" s="4">
        <v>299.97902038216563</v>
      </c>
      <c r="I5421">
        <v>188.4</v>
      </c>
      <c r="J5421" t="s">
        <v>10</v>
      </c>
      <c r="K5421" t="s">
        <v>20</v>
      </c>
      <c r="L5421" t="s">
        <v>20</v>
      </c>
      <c r="M5421" s="2">
        <v>42156</v>
      </c>
      <c r="N5421" s="2">
        <v>42886</v>
      </c>
      <c r="O5421" t="s">
        <v>21</v>
      </c>
      <c r="P5421">
        <v>0.19</v>
      </c>
    </row>
    <row r="5422" spans="1:16">
      <c r="A5422" s="1">
        <v>42309</v>
      </c>
      <c r="B5422" t="s">
        <v>55</v>
      </c>
      <c r="C5422" t="s">
        <v>70</v>
      </c>
      <c r="D5422" s="4">
        <v>329414.39999999997</v>
      </c>
      <c r="E5422" s="4">
        <v>63840.510719999998</v>
      </c>
      <c r="F5422" s="3">
        <v>0.19380000000000003</v>
      </c>
      <c r="G5422" s="5">
        <v>1568.6399999999999</v>
      </c>
      <c r="H5422" s="4">
        <v>304.002432</v>
      </c>
      <c r="I5422">
        <v>210</v>
      </c>
      <c r="J5422" t="s">
        <v>10</v>
      </c>
      <c r="K5422" t="s">
        <v>20</v>
      </c>
      <c r="L5422" t="s">
        <v>20</v>
      </c>
      <c r="M5422" s="2">
        <v>41284</v>
      </c>
      <c r="N5422" s="2">
        <v>42499</v>
      </c>
      <c r="O5422" t="s">
        <v>16</v>
      </c>
      <c r="P5422">
        <v>0.18</v>
      </c>
    </row>
    <row r="5423" spans="1:16">
      <c r="A5423" s="1">
        <v>42309</v>
      </c>
      <c r="B5423" t="s">
        <v>55</v>
      </c>
      <c r="C5423" t="s">
        <v>71</v>
      </c>
      <c r="D5423" s="4">
        <v>169608.144</v>
      </c>
      <c r="E5423" s="4">
        <v>37907.420184000002</v>
      </c>
      <c r="F5423" s="3">
        <v>0.2235</v>
      </c>
      <c r="G5423" s="5">
        <v>581.64658436213995</v>
      </c>
      <c r="H5423" s="4">
        <v>129.99801160493828</v>
      </c>
      <c r="I5423">
        <v>291.59999999999997</v>
      </c>
      <c r="J5423" t="s">
        <v>10</v>
      </c>
      <c r="K5423" t="s">
        <v>12</v>
      </c>
      <c r="L5423" t="s">
        <v>12</v>
      </c>
      <c r="M5423" s="2">
        <v>41340</v>
      </c>
      <c r="N5423" s="2">
        <v>42499</v>
      </c>
      <c r="O5423" t="s">
        <v>16</v>
      </c>
      <c r="P5423">
        <v>0.14000000000000001</v>
      </c>
    </row>
    <row r="5424" spans="1:16">
      <c r="A5424" s="1">
        <v>42309</v>
      </c>
      <c r="B5424" t="s">
        <v>55</v>
      </c>
      <c r="C5424" t="s">
        <v>72</v>
      </c>
      <c r="D5424" s="4">
        <v>129098.47199999999</v>
      </c>
      <c r="E5424" s="4">
        <v>26516.826148799995</v>
      </c>
      <c r="F5424" s="3">
        <v>0.20539999999999997</v>
      </c>
      <c r="G5424" s="5">
        <v>632.8356470588235</v>
      </c>
      <c r="H5424" s="4">
        <v>129.98444190588233</v>
      </c>
      <c r="I5424">
        <v>204</v>
      </c>
      <c r="J5424" t="s">
        <v>10</v>
      </c>
      <c r="K5424" t="s">
        <v>20</v>
      </c>
      <c r="L5424" t="s">
        <v>20</v>
      </c>
      <c r="M5424" s="2">
        <v>41337</v>
      </c>
      <c r="N5424" s="2">
        <v>42499</v>
      </c>
      <c r="O5424" t="s">
        <v>16</v>
      </c>
      <c r="P5424">
        <v>0.14000000000000001</v>
      </c>
    </row>
    <row r="5425" spans="1:17">
      <c r="A5425" s="1">
        <v>42309</v>
      </c>
      <c r="B5425" t="s">
        <v>55</v>
      </c>
      <c r="C5425" t="s">
        <v>73</v>
      </c>
      <c r="D5425" s="4">
        <v>184615.19999999998</v>
      </c>
      <c r="E5425" s="4">
        <v>41704.573679999994</v>
      </c>
      <c r="F5425" s="3">
        <v>0.22589999999999999</v>
      </c>
      <c r="G5425" s="5">
        <v>1292.8235294117646</v>
      </c>
      <c r="H5425" s="4">
        <v>292.04883529411762</v>
      </c>
      <c r="I5425">
        <v>142.79999999999998</v>
      </c>
      <c r="J5425" t="s">
        <v>10</v>
      </c>
      <c r="K5425" t="s">
        <v>20</v>
      </c>
      <c r="L5425" t="s">
        <v>20</v>
      </c>
      <c r="M5425" s="2">
        <v>41284</v>
      </c>
      <c r="N5425" s="2">
        <v>43229</v>
      </c>
      <c r="O5425" t="s">
        <v>21</v>
      </c>
      <c r="P5425">
        <v>0.16</v>
      </c>
    </row>
    <row r="5426" spans="1:17">
      <c r="A5426" s="1">
        <v>42309</v>
      </c>
      <c r="B5426" t="s">
        <v>55</v>
      </c>
      <c r="C5426" t="s">
        <v>357</v>
      </c>
      <c r="D5426" s="4">
        <v>492039.6</v>
      </c>
      <c r="E5426" s="4">
        <v>105001.25064</v>
      </c>
      <c r="F5426" s="3">
        <v>0.21340000000000001</v>
      </c>
      <c r="G5426" s="5">
        <v>1496.4708029197079</v>
      </c>
      <c r="H5426" s="4">
        <v>319.34686934306569</v>
      </c>
      <c r="I5426">
        <v>328.8</v>
      </c>
      <c r="J5426" t="s">
        <v>10</v>
      </c>
      <c r="K5426" t="s">
        <v>20</v>
      </c>
      <c r="L5426" t="s">
        <v>20</v>
      </c>
      <c r="M5426" s="2">
        <v>42140</v>
      </c>
      <c r="N5426" s="2">
        <v>42870</v>
      </c>
      <c r="O5426" t="s">
        <v>21</v>
      </c>
      <c r="P5426">
        <v>0.18</v>
      </c>
    </row>
    <row r="5427" spans="1:17">
      <c r="A5427" s="1">
        <v>42309</v>
      </c>
      <c r="B5427" t="s">
        <v>55</v>
      </c>
      <c r="C5427" t="s">
        <v>75</v>
      </c>
      <c r="D5427" s="4">
        <v>1067238</v>
      </c>
      <c r="E5427" s="4">
        <v>178762.36500000002</v>
      </c>
      <c r="F5427" s="3">
        <v>0.16750000000000001</v>
      </c>
      <c r="G5427" s="5">
        <v>2850.5288461538462</v>
      </c>
      <c r="H5427" s="4">
        <v>477.46358173076931</v>
      </c>
      <c r="I5427">
        <v>374.4</v>
      </c>
      <c r="J5427" t="s">
        <v>10</v>
      </c>
      <c r="K5427" t="s">
        <v>76</v>
      </c>
      <c r="L5427" t="s">
        <v>76</v>
      </c>
      <c r="M5427" s="2">
        <v>41295</v>
      </c>
      <c r="N5427" s="2">
        <v>42499</v>
      </c>
      <c r="O5427" t="s">
        <v>21</v>
      </c>
      <c r="P5427">
        <v>0.15</v>
      </c>
    </row>
    <row r="5428" spans="1:17">
      <c r="A5428" s="1">
        <v>42309</v>
      </c>
      <c r="B5428" t="s">
        <v>55</v>
      </c>
      <c r="C5428" t="s">
        <v>77</v>
      </c>
      <c r="D5428" s="4">
        <v>375238.8</v>
      </c>
      <c r="E5428" s="4">
        <v>66042.0288</v>
      </c>
      <c r="F5428" s="3">
        <v>0.17600000000000002</v>
      </c>
      <c r="G5428" s="5">
        <v>1389.7733333333333</v>
      </c>
      <c r="H5428" s="4">
        <v>244.60010666666668</v>
      </c>
      <c r="I5428">
        <v>270</v>
      </c>
      <c r="J5428" t="s">
        <v>10</v>
      </c>
      <c r="K5428" t="s">
        <v>76</v>
      </c>
      <c r="L5428" t="s">
        <v>76</v>
      </c>
      <c r="M5428" s="2">
        <v>41279</v>
      </c>
      <c r="N5428" s="2">
        <v>42499</v>
      </c>
      <c r="O5428" t="s">
        <v>21</v>
      </c>
      <c r="P5428">
        <v>0.14000000000000001</v>
      </c>
    </row>
    <row r="5429" spans="1:17">
      <c r="A5429" s="1">
        <v>42309</v>
      </c>
      <c r="B5429" t="s">
        <v>55</v>
      </c>
      <c r="C5429" t="s">
        <v>78</v>
      </c>
      <c r="D5429" s="4">
        <v>239289.59999999998</v>
      </c>
      <c r="E5429" s="4">
        <v>79970.584320000009</v>
      </c>
      <c r="F5429" s="3">
        <v>0.33420000000000005</v>
      </c>
      <c r="G5429" s="5">
        <v>927.47906976744173</v>
      </c>
      <c r="H5429" s="4">
        <v>309.96350511627912</v>
      </c>
      <c r="I5429">
        <v>258</v>
      </c>
      <c r="J5429" t="s">
        <v>10</v>
      </c>
      <c r="K5429" t="s">
        <v>20</v>
      </c>
      <c r="L5429" t="s">
        <v>20</v>
      </c>
      <c r="M5429" s="2">
        <v>41274</v>
      </c>
      <c r="N5429" s="2">
        <v>42435</v>
      </c>
      <c r="O5429" t="s">
        <v>21</v>
      </c>
      <c r="P5429">
        <v>0.19</v>
      </c>
    </row>
    <row r="5430" spans="1:17">
      <c r="A5430" s="1">
        <v>42309</v>
      </c>
      <c r="B5430" t="s">
        <v>55</v>
      </c>
      <c r="C5430" t="s">
        <v>79</v>
      </c>
      <c r="D5430" s="4">
        <v>906297.6</v>
      </c>
      <c r="E5430" s="4">
        <v>213523.71455999999</v>
      </c>
      <c r="F5430" s="3">
        <v>0.2356</v>
      </c>
      <c r="G5430" s="5">
        <v>584.10518174787319</v>
      </c>
      <c r="H5430" s="4">
        <v>137.61518081979892</v>
      </c>
      <c r="I5430">
        <v>1551.6</v>
      </c>
      <c r="J5430" t="s">
        <v>32</v>
      </c>
      <c r="K5430" t="s">
        <v>79</v>
      </c>
      <c r="L5430" t="s">
        <v>32</v>
      </c>
      <c r="M5430" s="2">
        <v>41338</v>
      </c>
      <c r="N5430" s="2">
        <v>44349</v>
      </c>
      <c r="O5430" t="s">
        <v>21</v>
      </c>
      <c r="P5430">
        <v>0.15</v>
      </c>
    </row>
    <row r="5431" spans="1:17">
      <c r="A5431" s="1">
        <v>42309</v>
      </c>
      <c r="B5431" t="s">
        <v>55</v>
      </c>
      <c r="C5431" t="s">
        <v>270</v>
      </c>
      <c r="D5431" s="4">
        <v>987249.6</v>
      </c>
      <c r="E5431" s="4">
        <v>95763.211200000005</v>
      </c>
      <c r="F5431" s="3">
        <v>9.7000000000000003E-2</v>
      </c>
      <c r="G5431" s="5">
        <v>845.53751284686541</v>
      </c>
      <c r="H5431" s="4">
        <v>82.017138746145946</v>
      </c>
      <c r="I5431">
        <v>1167.5999999999999</v>
      </c>
      <c r="J5431" t="s">
        <v>34</v>
      </c>
      <c r="K5431" t="s">
        <v>58</v>
      </c>
      <c r="L5431" t="s">
        <v>57</v>
      </c>
      <c r="M5431" s="2">
        <v>41446</v>
      </c>
      <c r="N5431" s="2">
        <v>44487</v>
      </c>
      <c r="O5431" t="s">
        <v>16</v>
      </c>
      <c r="P5431">
        <v>0.04</v>
      </c>
    </row>
    <row r="5432" spans="1:17">
      <c r="A5432" s="1">
        <v>42309</v>
      </c>
      <c r="B5432" t="s">
        <v>55</v>
      </c>
      <c r="C5432" t="s">
        <v>273</v>
      </c>
      <c r="D5432" s="4">
        <v>1811792.4</v>
      </c>
      <c r="E5432" s="4">
        <v>90589.62000000001</v>
      </c>
      <c r="F5432" s="3">
        <v>5.000000000000001E-2</v>
      </c>
      <c r="G5432" s="5">
        <v>3392.8696629213482</v>
      </c>
      <c r="H5432" s="4">
        <v>169.64348314606744</v>
      </c>
      <c r="I5432">
        <v>534</v>
      </c>
      <c r="J5432" t="s">
        <v>34</v>
      </c>
      <c r="K5432" t="s">
        <v>58</v>
      </c>
      <c r="L5432" t="s">
        <v>57</v>
      </c>
      <c r="M5432" s="2">
        <v>41514</v>
      </c>
      <c r="N5432" s="2">
        <v>44525</v>
      </c>
      <c r="O5432" t="s">
        <v>16</v>
      </c>
      <c r="P5432">
        <v>0.05</v>
      </c>
      <c r="Q5432">
        <v>0.05</v>
      </c>
    </row>
    <row r="5433" spans="1:17">
      <c r="A5433" s="1">
        <v>42309</v>
      </c>
      <c r="B5433" t="s">
        <v>55</v>
      </c>
      <c r="C5433" t="s">
        <v>283</v>
      </c>
      <c r="D5433" s="4">
        <v>804484.79999999993</v>
      </c>
      <c r="E5433" s="4">
        <v>55831.24512</v>
      </c>
      <c r="F5433" s="3">
        <v>6.9400000000000003E-2</v>
      </c>
      <c r="G5433" s="5">
        <v>1441.7290322580643</v>
      </c>
      <c r="H5433" s="4">
        <v>100.05599483870968</v>
      </c>
      <c r="I5433">
        <v>558</v>
      </c>
      <c r="J5433" t="s">
        <v>34</v>
      </c>
      <c r="K5433" t="s">
        <v>58</v>
      </c>
      <c r="L5433" t="s">
        <v>57</v>
      </c>
      <c r="M5433" s="2">
        <v>41567</v>
      </c>
      <c r="N5433" s="2">
        <v>44578</v>
      </c>
      <c r="O5433" t="s">
        <v>16</v>
      </c>
      <c r="P5433">
        <v>0.05</v>
      </c>
    </row>
    <row r="5434" spans="1:17">
      <c r="A5434" s="1">
        <v>42309</v>
      </c>
      <c r="B5434" t="s">
        <v>55</v>
      </c>
      <c r="C5434" t="s">
        <v>80</v>
      </c>
      <c r="D5434" s="4">
        <v>1022760</v>
      </c>
      <c r="E5434" s="4">
        <v>74456.928</v>
      </c>
      <c r="F5434" s="3">
        <v>7.2800000000000004E-2</v>
      </c>
      <c r="G5434" s="5">
        <v>3909.6330275229361</v>
      </c>
      <c r="H5434" s="4">
        <v>284.62128440366973</v>
      </c>
      <c r="I5434">
        <v>261.59999999999997</v>
      </c>
      <c r="J5434" t="s">
        <v>10</v>
      </c>
      <c r="K5434" t="s">
        <v>20</v>
      </c>
      <c r="L5434" t="s">
        <v>20</v>
      </c>
      <c r="M5434" s="2">
        <v>41374</v>
      </c>
      <c r="N5434" s="2">
        <v>42499</v>
      </c>
      <c r="O5434" t="s">
        <v>21</v>
      </c>
      <c r="P5434">
        <v>0.06</v>
      </c>
    </row>
    <row r="5435" spans="1:17">
      <c r="A5435" s="1">
        <v>42309</v>
      </c>
      <c r="B5435" t="s">
        <v>55</v>
      </c>
      <c r="C5435" t="s">
        <v>81</v>
      </c>
      <c r="D5435" s="4">
        <v>994922.39999999991</v>
      </c>
      <c r="E5435" s="4">
        <v>158093.16936</v>
      </c>
      <c r="F5435" s="3">
        <v>0.15890000000000001</v>
      </c>
      <c r="G5435" s="5">
        <v>1285.429457364341</v>
      </c>
      <c r="H5435" s="4">
        <v>204.2547407751938</v>
      </c>
      <c r="I5435">
        <v>774</v>
      </c>
      <c r="J5435" t="s">
        <v>10</v>
      </c>
      <c r="K5435" t="s">
        <v>12</v>
      </c>
      <c r="L5435" t="s">
        <v>23</v>
      </c>
      <c r="M5435" s="2">
        <v>41299</v>
      </c>
      <c r="N5435" s="2">
        <v>43229</v>
      </c>
      <c r="O5435" t="s">
        <v>21</v>
      </c>
      <c r="P5435">
        <v>0.12</v>
      </c>
    </row>
    <row r="5436" spans="1:17">
      <c r="A5436" s="1">
        <v>42309</v>
      </c>
      <c r="B5436" t="s">
        <v>55</v>
      </c>
      <c r="C5436" t="s">
        <v>368</v>
      </c>
      <c r="D5436" s="4">
        <v>82009.2</v>
      </c>
      <c r="E5436" s="4">
        <v>19149.1482</v>
      </c>
      <c r="F5436" s="3">
        <v>0.23350000000000001</v>
      </c>
      <c r="G5436" s="5">
        <v>1627.1666666666667</v>
      </c>
      <c r="H5436" s="4">
        <v>379.94341666666668</v>
      </c>
      <c r="I5436">
        <v>50.4</v>
      </c>
      <c r="J5436" t="s">
        <v>10</v>
      </c>
      <c r="K5436" t="s">
        <v>11</v>
      </c>
      <c r="L5436" t="s">
        <v>265</v>
      </c>
      <c r="M5436" s="2">
        <v>42178</v>
      </c>
      <c r="N5436" s="2">
        <v>42908</v>
      </c>
      <c r="O5436" t="s">
        <v>21</v>
      </c>
      <c r="P5436">
        <v>0.2</v>
      </c>
    </row>
    <row r="5437" spans="1:17">
      <c r="A5437" s="1">
        <v>42309</v>
      </c>
      <c r="B5437" t="s">
        <v>55</v>
      </c>
      <c r="C5437" t="s">
        <v>38</v>
      </c>
      <c r="D5437" s="4">
        <v>456267.6</v>
      </c>
      <c r="E5437" s="4">
        <v>65656.90763999999</v>
      </c>
      <c r="F5437" s="3">
        <v>0.14389999999999997</v>
      </c>
      <c r="G5437" s="5">
        <v>3587.0094339622642</v>
      </c>
      <c r="H5437" s="4">
        <v>516.17065754716975</v>
      </c>
      <c r="I5437">
        <v>127.19999999999999</v>
      </c>
      <c r="J5437" t="s">
        <v>10</v>
      </c>
      <c r="K5437" t="s">
        <v>40</v>
      </c>
      <c r="L5437" t="s">
        <v>39</v>
      </c>
      <c r="M5437" s="2">
        <v>42178</v>
      </c>
      <c r="N5437" s="2">
        <v>42908</v>
      </c>
      <c r="O5437" t="s">
        <v>21</v>
      </c>
      <c r="P5437">
        <v>0.13</v>
      </c>
    </row>
    <row r="5438" spans="1:17">
      <c r="A5438" s="1">
        <v>42309</v>
      </c>
      <c r="B5438" t="s">
        <v>55</v>
      </c>
      <c r="C5438" t="s">
        <v>369</v>
      </c>
      <c r="D5438" s="4">
        <v>508306.8</v>
      </c>
      <c r="E5438" s="4">
        <v>91596.88536</v>
      </c>
      <c r="F5438" s="3">
        <v>0.1802</v>
      </c>
      <c r="G5438" s="5">
        <v>4925.4534883720926</v>
      </c>
      <c r="H5438" s="4">
        <v>887.5667186046511</v>
      </c>
      <c r="I5438">
        <v>103.2</v>
      </c>
      <c r="J5438" t="s">
        <v>10</v>
      </c>
      <c r="K5438" t="s">
        <v>20</v>
      </c>
      <c r="L5438" t="s">
        <v>20</v>
      </c>
      <c r="M5438" s="2">
        <v>42163</v>
      </c>
      <c r="N5438" s="2">
        <v>42893</v>
      </c>
      <c r="O5438" t="s">
        <v>21</v>
      </c>
      <c r="P5438">
        <v>0.17</v>
      </c>
    </row>
    <row r="5439" spans="1:17">
      <c r="A5439" s="1">
        <v>42309</v>
      </c>
      <c r="B5439" t="s">
        <v>55</v>
      </c>
      <c r="C5439" t="s">
        <v>370</v>
      </c>
      <c r="D5439" s="4">
        <v>210261.72</v>
      </c>
      <c r="E5439" s="4">
        <v>41148.218604000002</v>
      </c>
      <c r="F5439" s="3">
        <v>0.19570000000000001</v>
      </c>
      <c r="G5439" s="5">
        <v>1946.8677777777777</v>
      </c>
      <c r="H5439" s="4">
        <v>381.0020241111111</v>
      </c>
      <c r="I5439">
        <v>108</v>
      </c>
      <c r="J5439" t="s">
        <v>10</v>
      </c>
      <c r="K5439" t="s">
        <v>20</v>
      </c>
      <c r="L5439" t="s">
        <v>20</v>
      </c>
      <c r="M5439" s="2">
        <v>42163</v>
      </c>
      <c r="N5439" s="2">
        <v>42893</v>
      </c>
      <c r="O5439" t="s">
        <v>21</v>
      </c>
      <c r="P5439">
        <v>0.17</v>
      </c>
    </row>
    <row r="5440" spans="1:17">
      <c r="A5440" s="1">
        <v>42309</v>
      </c>
      <c r="B5440" t="s">
        <v>55</v>
      </c>
      <c r="C5440" t="s">
        <v>85</v>
      </c>
      <c r="D5440" s="4">
        <v>165550.07999999999</v>
      </c>
      <c r="E5440" s="4">
        <v>23177.011199999997</v>
      </c>
      <c r="F5440" s="3">
        <v>0.13999999999999999</v>
      </c>
      <c r="G5440" s="5">
        <v>1339.4019417475727</v>
      </c>
      <c r="H5440" s="4">
        <v>187.51627184466017</v>
      </c>
      <c r="I5440">
        <v>123.6</v>
      </c>
      <c r="J5440" t="s">
        <v>10</v>
      </c>
      <c r="K5440" t="s">
        <v>76</v>
      </c>
      <c r="L5440" t="s">
        <v>76</v>
      </c>
      <c r="M5440" s="2">
        <v>41345</v>
      </c>
      <c r="N5440" s="2">
        <v>42499</v>
      </c>
      <c r="O5440" t="s">
        <v>16</v>
      </c>
      <c r="P5440">
        <v>0.14000000000000001</v>
      </c>
    </row>
    <row r="5441" spans="1:16">
      <c r="A5441" s="1">
        <v>42309</v>
      </c>
      <c r="B5441" t="s">
        <v>55</v>
      </c>
      <c r="C5441" t="s">
        <v>86</v>
      </c>
      <c r="D5441" s="4">
        <v>550619.4</v>
      </c>
      <c r="E5441" s="4">
        <v>106875.22553999998</v>
      </c>
      <c r="F5441" s="3">
        <v>0.19409999999999997</v>
      </c>
      <c r="G5441" s="5">
        <v>3556.9728682170548</v>
      </c>
      <c r="H5441" s="4">
        <v>690.40843372093025</v>
      </c>
      <c r="I5441">
        <v>154.79999999999998</v>
      </c>
      <c r="J5441" t="s">
        <v>10</v>
      </c>
      <c r="K5441" t="s">
        <v>76</v>
      </c>
      <c r="L5441" t="s">
        <v>76</v>
      </c>
      <c r="M5441" s="2">
        <v>41355</v>
      </c>
      <c r="N5441" s="2">
        <v>42499</v>
      </c>
      <c r="O5441" t="s">
        <v>21</v>
      </c>
      <c r="P5441">
        <v>0.18</v>
      </c>
    </row>
    <row r="5442" spans="1:16">
      <c r="A5442" s="1">
        <v>42309</v>
      </c>
      <c r="B5442" t="s">
        <v>55</v>
      </c>
      <c r="C5442" t="s">
        <v>87</v>
      </c>
      <c r="D5442" s="4">
        <v>599055.6</v>
      </c>
      <c r="E5442" s="4">
        <v>120230.45891999998</v>
      </c>
      <c r="F5442" s="3">
        <v>0.20069999999999996</v>
      </c>
      <c r="G5442" s="5">
        <v>2411.6570048309181</v>
      </c>
      <c r="H5442" s="4">
        <v>484.01956086956517</v>
      </c>
      <c r="I5442">
        <v>248.39999999999998</v>
      </c>
      <c r="J5442" t="s">
        <v>10</v>
      </c>
      <c r="K5442" t="s">
        <v>20</v>
      </c>
      <c r="L5442" t="s">
        <v>20</v>
      </c>
      <c r="M5442" s="2">
        <v>41285</v>
      </c>
      <c r="N5442" s="2">
        <v>42499</v>
      </c>
      <c r="O5442" t="s">
        <v>21</v>
      </c>
      <c r="P5442">
        <v>0.18</v>
      </c>
    </row>
    <row r="5443" spans="1:16">
      <c r="A5443" s="1">
        <v>42309</v>
      </c>
      <c r="B5443" t="s">
        <v>55</v>
      </c>
      <c r="C5443" t="s">
        <v>88</v>
      </c>
      <c r="D5443" s="4">
        <v>128159.088</v>
      </c>
      <c r="E5443" s="4">
        <v>20595.165441600002</v>
      </c>
      <c r="F5443" s="3">
        <v>0.16070000000000001</v>
      </c>
      <c r="G5443" s="5">
        <v>809.08515151515155</v>
      </c>
      <c r="H5443" s="4">
        <v>130.01998384848486</v>
      </c>
      <c r="I5443">
        <v>158.4</v>
      </c>
      <c r="J5443" t="s">
        <v>10</v>
      </c>
      <c r="K5443" t="s">
        <v>20</v>
      </c>
      <c r="L5443" t="s">
        <v>20</v>
      </c>
      <c r="M5443" s="2">
        <v>41345</v>
      </c>
      <c r="N5443" s="2">
        <v>42499</v>
      </c>
      <c r="O5443" t="s">
        <v>16</v>
      </c>
      <c r="P5443">
        <v>0.14000000000000001</v>
      </c>
    </row>
    <row r="5444" spans="1:16">
      <c r="A5444" s="1">
        <v>42309</v>
      </c>
      <c r="B5444" t="s">
        <v>55</v>
      </c>
      <c r="C5444" t="s">
        <v>358</v>
      </c>
      <c r="D5444" s="4">
        <v>235437.72</v>
      </c>
      <c r="E5444" s="4">
        <v>45368.848643999991</v>
      </c>
      <c r="F5444" s="3">
        <v>0.19269999999999995</v>
      </c>
      <c r="G5444" s="5">
        <v>2204.4730337078654</v>
      </c>
      <c r="H5444" s="4">
        <v>424.80195359550555</v>
      </c>
      <c r="I5444">
        <v>106.8</v>
      </c>
      <c r="J5444" t="s">
        <v>10</v>
      </c>
      <c r="K5444" t="s">
        <v>12</v>
      </c>
      <c r="L5444" t="s">
        <v>27</v>
      </c>
      <c r="M5444" s="2">
        <v>42156</v>
      </c>
      <c r="N5444" s="2">
        <v>42886</v>
      </c>
      <c r="O5444" t="s">
        <v>21</v>
      </c>
      <c r="P5444">
        <v>0.17</v>
      </c>
    </row>
    <row r="5445" spans="1:16">
      <c r="A5445" s="1">
        <v>42309</v>
      </c>
      <c r="B5445" t="s">
        <v>55</v>
      </c>
      <c r="C5445" t="s">
        <v>359</v>
      </c>
      <c r="D5445" s="4">
        <v>116612.7</v>
      </c>
      <c r="E5445" s="4">
        <v>21235.172670000004</v>
      </c>
      <c r="F5445" s="3">
        <v>0.18210000000000004</v>
      </c>
      <c r="G5445" s="5">
        <v>2259.9360465116279</v>
      </c>
      <c r="H5445" s="4">
        <v>411.53435406976752</v>
      </c>
      <c r="I5445">
        <v>51.6</v>
      </c>
      <c r="J5445" t="s">
        <v>52</v>
      </c>
      <c r="K5445" t="s">
        <v>51</v>
      </c>
      <c r="L5445" t="s">
        <v>51</v>
      </c>
      <c r="M5445" s="2">
        <v>42156</v>
      </c>
      <c r="N5445" s="2">
        <v>42886</v>
      </c>
      <c r="O5445" t="s">
        <v>21</v>
      </c>
      <c r="P5445">
        <v>0.16</v>
      </c>
    </row>
    <row r="5446" spans="1:16">
      <c r="A5446" s="1">
        <v>42309</v>
      </c>
      <c r="B5446" t="s">
        <v>55</v>
      </c>
      <c r="C5446" t="s">
        <v>93</v>
      </c>
      <c r="D5446" s="4">
        <v>238285.19999999998</v>
      </c>
      <c r="E5446" s="4">
        <v>38864.316119999996</v>
      </c>
      <c r="F5446" s="3">
        <v>0.16309999999999999</v>
      </c>
      <c r="G5446" s="5">
        <v>3818.6730769230767</v>
      </c>
      <c r="H5446" s="4">
        <v>622.8255788461538</v>
      </c>
      <c r="I5446">
        <v>62.4</v>
      </c>
      <c r="J5446" t="s">
        <v>10</v>
      </c>
      <c r="K5446" t="s">
        <v>11</v>
      </c>
      <c r="L5446" t="s">
        <v>94</v>
      </c>
      <c r="M5446" s="2">
        <v>41287</v>
      </c>
      <c r="N5446" s="2">
        <v>42499</v>
      </c>
      <c r="O5446" t="s">
        <v>21</v>
      </c>
      <c r="P5446">
        <v>0.15</v>
      </c>
    </row>
    <row r="5447" spans="1:16">
      <c r="A5447" s="1">
        <v>42309</v>
      </c>
      <c r="B5447" t="s">
        <v>55</v>
      </c>
      <c r="C5447" t="s">
        <v>95</v>
      </c>
      <c r="D5447" s="4">
        <v>161366.39999999999</v>
      </c>
      <c r="E5447" s="4">
        <v>36614.036160000003</v>
      </c>
      <c r="F5447" s="3">
        <v>0.22690000000000002</v>
      </c>
      <c r="G5447" s="5">
        <v>1190.0176991150443</v>
      </c>
      <c r="H5447" s="4">
        <v>270.01501592920357</v>
      </c>
      <c r="I5447">
        <v>135.6</v>
      </c>
      <c r="J5447" t="s">
        <v>10</v>
      </c>
      <c r="K5447" t="s">
        <v>20</v>
      </c>
      <c r="L5447" t="s">
        <v>20</v>
      </c>
      <c r="M5447" s="2">
        <v>41974</v>
      </c>
      <c r="N5447" s="2">
        <v>42499</v>
      </c>
      <c r="O5447" t="s">
        <v>21</v>
      </c>
      <c r="P5447">
        <v>0.14000000000000001</v>
      </c>
    </row>
    <row r="5448" spans="1:16">
      <c r="A5448" s="1">
        <v>42309</v>
      </c>
      <c r="B5448" t="s">
        <v>55</v>
      </c>
      <c r="C5448" t="s">
        <v>96</v>
      </c>
      <c r="D5448" s="4">
        <v>836026.91999999993</v>
      </c>
      <c r="E5448" s="4">
        <v>143796.63023999997</v>
      </c>
      <c r="F5448" s="3">
        <v>0.17199999999999999</v>
      </c>
      <c r="G5448" s="5">
        <v>1562.0831838565023</v>
      </c>
      <c r="H5448" s="4">
        <v>268.67830762331835</v>
      </c>
      <c r="I5448">
        <v>535.19999999999993</v>
      </c>
      <c r="J5448" t="s">
        <v>10</v>
      </c>
      <c r="K5448" t="s">
        <v>76</v>
      </c>
      <c r="L5448" t="s">
        <v>76</v>
      </c>
      <c r="M5448" s="2">
        <v>41974</v>
      </c>
      <c r="N5448" s="2">
        <v>42499</v>
      </c>
      <c r="O5448" t="s">
        <v>21</v>
      </c>
      <c r="P5448">
        <v>0.14000000000000001</v>
      </c>
    </row>
    <row r="5449" spans="1:16">
      <c r="A5449" s="1">
        <v>42309</v>
      </c>
      <c r="B5449" t="s">
        <v>55</v>
      </c>
      <c r="C5449" t="s">
        <v>343</v>
      </c>
      <c r="D5449" s="4">
        <v>732351.6</v>
      </c>
      <c r="E5449" s="4">
        <v>122375.95236</v>
      </c>
      <c r="F5449" s="3">
        <v>0.1671</v>
      </c>
      <c r="G5449" s="5">
        <v>1872.064417177914</v>
      </c>
      <c r="H5449" s="4">
        <v>312.82196411042946</v>
      </c>
      <c r="I5449">
        <v>391.2</v>
      </c>
      <c r="J5449" t="s">
        <v>10</v>
      </c>
      <c r="K5449" t="s">
        <v>20</v>
      </c>
      <c r="L5449" t="s">
        <v>20</v>
      </c>
      <c r="M5449" s="2">
        <v>41331</v>
      </c>
      <c r="N5449" s="2">
        <v>42499</v>
      </c>
      <c r="O5449" t="s">
        <v>21</v>
      </c>
      <c r="P5449">
        <v>0.16</v>
      </c>
    </row>
    <row r="5450" spans="1:16">
      <c r="A5450" s="1">
        <v>42309</v>
      </c>
      <c r="B5450" t="s">
        <v>55</v>
      </c>
      <c r="C5450" t="s">
        <v>97</v>
      </c>
      <c r="D5450" s="4">
        <v>416631.6</v>
      </c>
      <c r="E5450" s="4">
        <v>96450.215400000001</v>
      </c>
      <c r="F5450" s="3">
        <v>0.23150000000000001</v>
      </c>
      <c r="G5450" s="5">
        <v>1350.9455252918287</v>
      </c>
      <c r="H5450" s="4">
        <v>312.74388910505837</v>
      </c>
      <c r="I5450">
        <v>308.39999999999998</v>
      </c>
      <c r="J5450" t="s">
        <v>10</v>
      </c>
      <c r="K5450" t="s">
        <v>20</v>
      </c>
      <c r="L5450" t="s">
        <v>20</v>
      </c>
      <c r="M5450" s="2">
        <v>41331</v>
      </c>
      <c r="N5450" s="2">
        <v>42499</v>
      </c>
      <c r="O5450" t="s">
        <v>21</v>
      </c>
      <c r="P5450">
        <v>0.16</v>
      </c>
    </row>
    <row r="5451" spans="1:16">
      <c r="A5451" s="1">
        <v>42309</v>
      </c>
      <c r="B5451" t="s">
        <v>55</v>
      </c>
      <c r="C5451" t="s">
        <v>98</v>
      </c>
      <c r="D5451" s="4">
        <v>1600315.32</v>
      </c>
      <c r="E5451" s="4">
        <v>232685.84752799998</v>
      </c>
      <c r="F5451" s="3">
        <v>0.14539999999999997</v>
      </c>
      <c r="G5451" s="5">
        <v>3244.7593673965939</v>
      </c>
      <c r="H5451" s="4">
        <v>471.7880120194647</v>
      </c>
      <c r="I5451">
        <v>493.2</v>
      </c>
      <c r="J5451" t="s">
        <v>47</v>
      </c>
      <c r="K5451" t="s">
        <v>100</v>
      </c>
      <c r="L5451" t="s">
        <v>99</v>
      </c>
      <c r="M5451" s="2">
        <v>41241</v>
      </c>
      <c r="N5451" s="2">
        <v>43229</v>
      </c>
      <c r="O5451" t="s">
        <v>21</v>
      </c>
      <c r="P5451">
        <v>0.13</v>
      </c>
    </row>
    <row r="5452" spans="1:16">
      <c r="A5452" s="1">
        <v>42309</v>
      </c>
      <c r="B5452" t="s">
        <v>55</v>
      </c>
      <c r="C5452" t="s">
        <v>386</v>
      </c>
      <c r="D5452" s="4">
        <v>665502.16799999995</v>
      </c>
      <c r="E5452" s="4">
        <v>64886.461380000008</v>
      </c>
      <c r="F5452" s="3">
        <v>9.7500000000000017E-2</v>
      </c>
      <c r="G5452" s="5">
        <v>2858.6862886597937</v>
      </c>
      <c r="H5452" s="4">
        <v>278.72191314432996</v>
      </c>
      <c r="I5452">
        <v>232.79999999999998</v>
      </c>
      <c r="J5452" t="s">
        <v>34</v>
      </c>
      <c r="K5452" t="s">
        <v>58</v>
      </c>
      <c r="L5452" t="s">
        <v>57</v>
      </c>
      <c r="M5452" s="2">
        <v>42135</v>
      </c>
      <c r="N5452" s="2">
        <v>43961</v>
      </c>
      <c r="O5452" t="s">
        <v>21</v>
      </c>
      <c r="P5452">
        <v>0.08</v>
      </c>
    </row>
    <row r="5453" spans="1:16">
      <c r="A5453" s="1">
        <v>42309</v>
      </c>
      <c r="B5453" t="s">
        <v>55</v>
      </c>
      <c r="C5453" t="s">
        <v>102</v>
      </c>
      <c r="D5453" s="4">
        <v>300342</v>
      </c>
      <c r="E5453" s="4">
        <v>52259.508000000002</v>
      </c>
      <c r="F5453" s="3">
        <v>0.17400000000000002</v>
      </c>
      <c r="G5453" s="5">
        <v>632.03282828282829</v>
      </c>
      <c r="H5453" s="4">
        <v>109.97371212121213</v>
      </c>
      <c r="I5453">
        <v>475.2</v>
      </c>
      <c r="J5453" t="s">
        <v>34</v>
      </c>
      <c r="K5453" t="s">
        <v>58</v>
      </c>
      <c r="L5453" t="s">
        <v>57</v>
      </c>
      <c r="M5453" s="2">
        <v>41332</v>
      </c>
      <c r="N5453" s="2">
        <v>44325</v>
      </c>
      <c r="O5453" t="s">
        <v>21</v>
      </c>
      <c r="P5453">
        <v>0.08</v>
      </c>
    </row>
    <row r="5454" spans="1:16">
      <c r="A5454" s="1">
        <v>42309</v>
      </c>
      <c r="B5454" t="s">
        <v>55</v>
      </c>
      <c r="C5454" t="s">
        <v>344</v>
      </c>
      <c r="D5454" s="4">
        <v>1641751.4279999998</v>
      </c>
      <c r="E5454" s="4">
        <v>98997.6111084</v>
      </c>
      <c r="F5454" s="3">
        <v>6.0300000000000006E-2</v>
      </c>
      <c r="G5454" s="5">
        <v>2923.3465598290595</v>
      </c>
      <c r="H5454" s="4">
        <v>176.27779755769231</v>
      </c>
      <c r="I5454">
        <v>561.6</v>
      </c>
      <c r="J5454" t="s">
        <v>34</v>
      </c>
      <c r="K5454" t="s">
        <v>58</v>
      </c>
      <c r="L5454" t="s">
        <v>57</v>
      </c>
      <c r="M5454" s="2">
        <v>42019</v>
      </c>
      <c r="N5454" s="2">
        <v>44940</v>
      </c>
      <c r="O5454" t="s">
        <v>21</v>
      </c>
      <c r="P5454">
        <v>0.05</v>
      </c>
    </row>
    <row r="5455" spans="1:16">
      <c r="A5455" s="1">
        <v>42309</v>
      </c>
      <c r="B5455" t="s">
        <v>55</v>
      </c>
      <c r="C5455" t="s">
        <v>104</v>
      </c>
      <c r="D5455" s="4">
        <v>577244.076</v>
      </c>
      <c r="E5455" s="4">
        <v>76715.737700400001</v>
      </c>
      <c r="F5455" s="3">
        <v>0.13289999999999999</v>
      </c>
      <c r="G5455" s="5">
        <v>349.84489454545457</v>
      </c>
      <c r="H5455" s="4">
        <v>46.494386485090907</v>
      </c>
      <c r="I5455">
        <v>1650</v>
      </c>
      <c r="J5455" t="s">
        <v>34</v>
      </c>
      <c r="K5455" t="s">
        <v>58</v>
      </c>
      <c r="L5455" t="s">
        <v>57</v>
      </c>
      <c r="M5455" s="2">
        <v>41261</v>
      </c>
      <c r="N5455" s="2">
        <v>44332</v>
      </c>
      <c r="O5455" t="s">
        <v>30</v>
      </c>
      <c r="P5455">
        <v>7.0000000000000007E-2</v>
      </c>
    </row>
    <row r="5456" spans="1:16">
      <c r="A5456" s="1">
        <v>42309</v>
      </c>
      <c r="B5456" t="s">
        <v>55</v>
      </c>
      <c r="C5456" t="s">
        <v>247</v>
      </c>
      <c r="D5456" s="4">
        <v>64966.44</v>
      </c>
      <c r="E5456" s="4">
        <v>10342.657248000001</v>
      </c>
      <c r="F5456" s="3">
        <v>0.15920000000000001</v>
      </c>
      <c r="G5456" s="5">
        <v>2706.9349999999999</v>
      </c>
      <c r="H5456" s="4">
        <v>430.94405200000006</v>
      </c>
      <c r="I5456">
        <v>24</v>
      </c>
      <c r="J5456" t="s">
        <v>10</v>
      </c>
      <c r="K5456" t="s">
        <v>12</v>
      </c>
      <c r="L5456" t="s">
        <v>27</v>
      </c>
      <c r="M5456" s="2">
        <v>41893</v>
      </c>
      <c r="N5456" s="2">
        <v>42623</v>
      </c>
      <c r="O5456" t="s">
        <v>21</v>
      </c>
      <c r="P5456">
        <v>0.15</v>
      </c>
    </row>
    <row r="5457" spans="1:18">
      <c r="A5457" s="1">
        <v>42309</v>
      </c>
      <c r="B5457" t="s">
        <v>55</v>
      </c>
      <c r="C5457" t="s">
        <v>249</v>
      </c>
      <c r="D5457" s="4">
        <v>32379.599999999999</v>
      </c>
      <c r="E5457" s="4">
        <v>7440.8320800000001</v>
      </c>
      <c r="F5457" s="3">
        <v>0.2298</v>
      </c>
      <c r="G5457" s="5">
        <v>2248.5833333333335</v>
      </c>
      <c r="H5457" s="4">
        <v>516.72445000000005</v>
      </c>
      <c r="I5457">
        <v>14.399999999999999</v>
      </c>
      <c r="J5457" t="s">
        <v>10</v>
      </c>
      <c r="K5457" t="s">
        <v>11</v>
      </c>
      <c r="L5457" t="s">
        <v>94</v>
      </c>
      <c r="M5457" s="2">
        <v>41902</v>
      </c>
      <c r="N5457" s="2">
        <v>42266</v>
      </c>
      <c r="O5457" t="s">
        <v>21</v>
      </c>
      <c r="P5457">
        <v>0.15</v>
      </c>
    </row>
    <row r="5458" spans="1:18">
      <c r="A5458" s="1">
        <v>42309</v>
      </c>
      <c r="B5458" t="s">
        <v>55</v>
      </c>
      <c r="C5458" t="s">
        <v>254</v>
      </c>
      <c r="D5458" s="4">
        <v>31609.199999999997</v>
      </c>
      <c r="E5458" s="4">
        <v>7801.1505599999991</v>
      </c>
      <c r="F5458" s="3">
        <v>0.24679999999999999</v>
      </c>
      <c r="G5458" s="5">
        <v>2195.0833333333335</v>
      </c>
      <c r="H5458" s="4">
        <v>541.74656666666669</v>
      </c>
      <c r="I5458">
        <v>14.399999999999999</v>
      </c>
      <c r="J5458" t="s">
        <v>10</v>
      </c>
      <c r="K5458" t="s">
        <v>11</v>
      </c>
      <c r="L5458" t="s">
        <v>94</v>
      </c>
      <c r="M5458" s="2">
        <v>41533</v>
      </c>
      <c r="N5458" s="2">
        <v>42628</v>
      </c>
      <c r="O5458" t="s">
        <v>21</v>
      </c>
      <c r="P5458">
        <v>0.16</v>
      </c>
    </row>
    <row r="5459" spans="1:18">
      <c r="A5459" s="1">
        <v>42309</v>
      </c>
      <c r="B5459" t="s">
        <v>55</v>
      </c>
      <c r="C5459" t="s">
        <v>255</v>
      </c>
      <c r="D5459" s="4">
        <v>39540</v>
      </c>
      <c r="E5459" s="4">
        <v>7322.808</v>
      </c>
      <c r="F5459" s="3">
        <v>0.1852</v>
      </c>
      <c r="G5459" s="5">
        <v>2745.8333333333335</v>
      </c>
      <c r="H5459" s="4">
        <v>508.52833333333336</v>
      </c>
      <c r="I5459">
        <v>14.399999999999999</v>
      </c>
      <c r="J5459" t="s">
        <v>10</v>
      </c>
      <c r="K5459" t="s">
        <v>11</v>
      </c>
      <c r="L5459" t="s">
        <v>94</v>
      </c>
      <c r="M5459" s="2">
        <v>41518</v>
      </c>
      <c r="N5459" s="2">
        <v>42613</v>
      </c>
      <c r="O5459" t="s">
        <v>21</v>
      </c>
      <c r="P5459">
        <v>0.17</v>
      </c>
    </row>
    <row r="5460" spans="1:18">
      <c r="A5460" s="1">
        <v>42309</v>
      </c>
      <c r="B5460" t="s">
        <v>55</v>
      </c>
      <c r="C5460" t="s">
        <v>400</v>
      </c>
      <c r="D5460" s="4">
        <v>59259.6</v>
      </c>
      <c r="E5460" s="4">
        <v>10080.057960000002</v>
      </c>
      <c r="F5460" s="3">
        <v>0.17010000000000003</v>
      </c>
      <c r="G5460" s="5">
        <v>4115.25</v>
      </c>
      <c r="H5460" s="4">
        <v>700.00402500000018</v>
      </c>
      <c r="I5460">
        <v>14.399999999999999</v>
      </c>
      <c r="J5460" t="s">
        <v>47</v>
      </c>
      <c r="K5460" t="s">
        <v>48</v>
      </c>
      <c r="L5460" t="s">
        <v>46</v>
      </c>
      <c r="M5460" s="2">
        <v>42309</v>
      </c>
      <c r="N5460" s="2">
        <v>42674</v>
      </c>
      <c r="O5460" t="s">
        <v>21</v>
      </c>
      <c r="P5460">
        <v>0.16</v>
      </c>
    </row>
    <row r="5461" spans="1:18">
      <c r="A5461" s="1">
        <v>42309</v>
      </c>
      <c r="B5461" t="s">
        <v>55</v>
      </c>
      <c r="C5461" t="s">
        <v>257</v>
      </c>
      <c r="D5461" s="4">
        <v>12849.6</v>
      </c>
      <c r="E5461" s="4">
        <v>6839.8420800000004</v>
      </c>
      <c r="F5461" s="3">
        <v>0.5323</v>
      </c>
      <c r="G5461" s="5">
        <v>892.33333333333348</v>
      </c>
      <c r="H5461" s="4">
        <v>474.9890333333334</v>
      </c>
      <c r="I5461">
        <v>14.399999999999999</v>
      </c>
      <c r="J5461" t="s">
        <v>10</v>
      </c>
      <c r="K5461" t="s">
        <v>11</v>
      </c>
      <c r="L5461" t="s">
        <v>94</v>
      </c>
      <c r="M5461" s="2">
        <v>41541</v>
      </c>
      <c r="N5461" s="2">
        <v>42361</v>
      </c>
      <c r="O5461" t="s">
        <v>21</v>
      </c>
      <c r="P5461">
        <v>0.16</v>
      </c>
    </row>
    <row r="5462" spans="1:18">
      <c r="A5462" s="1">
        <v>42309</v>
      </c>
      <c r="B5462" t="s">
        <v>55</v>
      </c>
      <c r="C5462" t="s">
        <v>392</v>
      </c>
      <c r="D5462" s="4">
        <v>32737.199999999997</v>
      </c>
      <c r="E5462" s="4">
        <v>7198.9102800000001</v>
      </c>
      <c r="F5462" s="3">
        <v>0.21990000000000001</v>
      </c>
      <c r="G5462" s="5">
        <v>2273.4166666666665</v>
      </c>
      <c r="H5462" s="4">
        <v>499.92432500000007</v>
      </c>
      <c r="I5462">
        <v>14.399999999999999</v>
      </c>
      <c r="J5462" t="s">
        <v>10</v>
      </c>
      <c r="K5462" t="s">
        <v>11</v>
      </c>
      <c r="L5462" t="s">
        <v>94</v>
      </c>
      <c r="M5462" s="2">
        <v>42266</v>
      </c>
      <c r="N5462" s="2">
        <v>42631</v>
      </c>
      <c r="O5462" t="s">
        <v>21</v>
      </c>
      <c r="P5462">
        <v>0.15</v>
      </c>
    </row>
    <row r="5463" spans="1:18">
      <c r="A5463" s="1">
        <v>42309</v>
      </c>
      <c r="B5463" t="s">
        <v>55</v>
      </c>
      <c r="C5463" t="s">
        <v>278</v>
      </c>
      <c r="D5463" s="4">
        <v>6438</v>
      </c>
      <c r="E5463" s="4">
        <v>2519.8332000000005</v>
      </c>
      <c r="F5463" s="3">
        <v>0.39140000000000008</v>
      </c>
      <c r="G5463" s="5">
        <v>412.69230769230768</v>
      </c>
      <c r="H5463" s="4">
        <v>161.52776923076925</v>
      </c>
      <c r="I5463">
        <v>15.6</v>
      </c>
      <c r="J5463" t="s">
        <v>47</v>
      </c>
      <c r="K5463" t="s">
        <v>91</v>
      </c>
      <c r="L5463" t="s">
        <v>279</v>
      </c>
      <c r="M5463" s="2">
        <v>41609</v>
      </c>
      <c r="N5463" s="2">
        <v>42338</v>
      </c>
      <c r="O5463" t="s">
        <v>13</v>
      </c>
      <c r="P5463">
        <v>0</v>
      </c>
    </row>
    <row r="5464" spans="1:18">
      <c r="A5464" s="1">
        <v>42309</v>
      </c>
      <c r="B5464" t="s">
        <v>55</v>
      </c>
      <c r="C5464" t="s">
        <v>277</v>
      </c>
      <c r="D5464" s="4">
        <v>10560</v>
      </c>
      <c r="E5464" s="4">
        <v>2159.52</v>
      </c>
      <c r="F5464" s="3">
        <v>0.20449999999999999</v>
      </c>
      <c r="G5464" s="5">
        <v>1466.6666666666667</v>
      </c>
      <c r="H5464" s="4">
        <v>299.93333333333334</v>
      </c>
      <c r="I5464">
        <v>7.1999999999999993</v>
      </c>
      <c r="J5464" t="s">
        <v>47</v>
      </c>
      <c r="K5464" t="s">
        <v>91</v>
      </c>
      <c r="L5464" t="s">
        <v>280</v>
      </c>
      <c r="M5464" s="2">
        <v>41617</v>
      </c>
      <c r="N5464" s="2">
        <v>42346</v>
      </c>
      <c r="O5464" t="s">
        <v>13</v>
      </c>
      <c r="P5464">
        <v>0</v>
      </c>
    </row>
    <row r="5465" spans="1:18">
      <c r="A5465" s="1">
        <v>42309</v>
      </c>
      <c r="B5465" t="s">
        <v>55</v>
      </c>
      <c r="C5465" t="s">
        <v>293</v>
      </c>
      <c r="D5465" s="4">
        <v>28476</v>
      </c>
      <c r="E5465" s="4">
        <v>2847.6</v>
      </c>
      <c r="F5465" s="3">
        <v>9.9999999999999992E-2</v>
      </c>
      <c r="G5465" s="5">
        <v>11865</v>
      </c>
      <c r="H5465" s="4">
        <v>1186.5</v>
      </c>
      <c r="I5465">
        <v>2.4</v>
      </c>
      <c r="J5465" t="s">
        <v>34</v>
      </c>
      <c r="K5465" t="s">
        <v>36</v>
      </c>
      <c r="L5465" t="s">
        <v>167</v>
      </c>
      <c r="M5465" s="2">
        <v>41712</v>
      </c>
      <c r="N5465" s="2">
        <v>42442</v>
      </c>
      <c r="O5465" t="s">
        <v>16</v>
      </c>
      <c r="P5465">
        <v>0.1</v>
      </c>
      <c r="R5465">
        <f t="shared" ref="R5465" si="414">(N5465-M5465)/365</f>
        <v>2</v>
      </c>
    </row>
    <row r="5466" spans="1:18">
      <c r="A5466" s="1">
        <v>42309</v>
      </c>
      <c r="B5466" t="s">
        <v>55</v>
      </c>
      <c r="C5466" t="s">
        <v>294</v>
      </c>
      <c r="D5466" s="4">
        <v>26808</v>
      </c>
      <c r="E5466" s="4">
        <v>7200.6288000000004</v>
      </c>
      <c r="F5466" s="3">
        <v>0.26860000000000001</v>
      </c>
      <c r="G5466" s="5">
        <v>2792.5</v>
      </c>
      <c r="H5466" s="4">
        <v>750.06550000000004</v>
      </c>
      <c r="I5466">
        <v>9.6</v>
      </c>
      <c r="J5466" t="s">
        <v>10</v>
      </c>
      <c r="K5466" t="s">
        <v>11</v>
      </c>
      <c r="L5466" t="s">
        <v>94</v>
      </c>
      <c r="M5466" s="2">
        <v>41759</v>
      </c>
      <c r="N5466" s="2">
        <v>42670</v>
      </c>
      <c r="O5466" t="s">
        <v>21</v>
      </c>
      <c r="P5466">
        <v>0.18</v>
      </c>
    </row>
    <row r="5467" spans="1:18">
      <c r="A5467" s="1">
        <v>42309</v>
      </c>
      <c r="B5467" t="s">
        <v>55</v>
      </c>
      <c r="C5467" t="s">
        <v>393</v>
      </c>
      <c r="D5467" s="4">
        <v>27255.599999999999</v>
      </c>
      <c r="E5467" s="4">
        <v>13199.887079999999</v>
      </c>
      <c r="F5467" s="3">
        <v>0.48429999999999995</v>
      </c>
      <c r="G5467" s="5">
        <v>405.58928571428567</v>
      </c>
      <c r="H5467" s="4">
        <v>196.42689107142854</v>
      </c>
      <c r="I5467">
        <v>67.2</v>
      </c>
      <c r="J5467" t="s">
        <v>47</v>
      </c>
      <c r="K5467" t="s">
        <v>91</v>
      </c>
      <c r="L5467" t="s">
        <v>276</v>
      </c>
      <c r="M5467" s="2">
        <v>42237</v>
      </c>
      <c r="N5467" s="2">
        <v>42602</v>
      </c>
      <c r="O5467" t="s">
        <v>13</v>
      </c>
      <c r="P5467">
        <v>0</v>
      </c>
    </row>
    <row r="5468" spans="1:18">
      <c r="A5468" s="1">
        <v>42309</v>
      </c>
      <c r="B5468" t="s">
        <v>55</v>
      </c>
      <c r="C5468" t="s">
        <v>89</v>
      </c>
      <c r="D5468" s="4">
        <v>132726</v>
      </c>
      <c r="E5468" s="4">
        <v>26293.0206</v>
      </c>
      <c r="F5468" s="3">
        <v>0.1981</v>
      </c>
      <c r="G5468" s="5">
        <v>2765.125</v>
      </c>
      <c r="H5468" s="4">
        <v>547.77126250000003</v>
      </c>
      <c r="I5468">
        <v>48</v>
      </c>
      <c r="J5468" t="s">
        <v>47</v>
      </c>
      <c r="K5468" t="s">
        <v>91</v>
      </c>
      <c r="L5468" t="s">
        <v>90</v>
      </c>
      <c r="M5468" s="2">
        <v>42163</v>
      </c>
      <c r="N5468" s="2">
        <v>42528</v>
      </c>
      <c r="O5468" t="s">
        <v>21</v>
      </c>
      <c r="P5468">
        <v>0.18</v>
      </c>
    </row>
    <row r="5469" spans="1:18">
      <c r="A5469" s="1">
        <v>42309</v>
      </c>
      <c r="B5469" t="s">
        <v>55</v>
      </c>
      <c r="C5469" t="s">
        <v>189</v>
      </c>
      <c r="D5469" s="4">
        <v>51259.199999999997</v>
      </c>
      <c r="E5469" s="4">
        <v>9313.7966400000023</v>
      </c>
      <c r="F5469" s="3">
        <v>0.18170000000000006</v>
      </c>
      <c r="G5469" s="5">
        <v>3559.666666666667</v>
      </c>
      <c r="H5469" s="4">
        <v>646.79143333333354</v>
      </c>
      <c r="I5469">
        <v>14.399999999999999</v>
      </c>
      <c r="J5469" t="s">
        <v>10</v>
      </c>
      <c r="K5469" t="s">
        <v>11</v>
      </c>
      <c r="L5469" t="s">
        <v>94</v>
      </c>
      <c r="M5469" s="2">
        <v>41804</v>
      </c>
      <c r="N5469" s="2">
        <v>42591</v>
      </c>
      <c r="O5469" t="s">
        <v>21</v>
      </c>
      <c r="P5469">
        <v>0.17</v>
      </c>
    </row>
    <row r="5470" spans="1:18">
      <c r="A5470" s="1">
        <v>42309</v>
      </c>
      <c r="B5470" t="s">
        <v>55</v>
      </c>
      <c r="C5470" t="s">
        <v>287</v>
      </c>
      <c r="D5470" s="4">
        <v>56528.4</v>
      </c>
      <c r="E5470" s="4">
        <v>9078.4610399999983</v>
      </c>
      <c r="F5470" s="3">
        <v>0.16059999999999997</v>
      </c>
      <c r="G5470" s="5">
        <v>4282.454545454546</v>
      </c>
      <c r="H5470" s="4">
        <v>687.76219999999989</v>
      </c>
      <c r="I5470">
        <v>13.2</v>
      </c>
      <c r="J5470" t="s">
        <v>10</v>
      </c>
      <c r="K5470" t="s">
        <v>11</v>
      </c>
      <c r="L5470" t="s">
        <v>9</v>
      </c>
      <c r="M5470" s="2">
        <v>42181</v>
      </c>
      <c r="N5470" s="2">
        <v>42546</v>
      </c>
      <c r="O5470" t="s">
        <v>21</v>
      </c>
      <c r="P5470">
        <v>0.15</v>
      </c>
    </row>
    <row r="5471" spans="1:18">
      <c r="A5471" s="1">
        <v>42309</v>
      </c>
      <c r="B5471" t="s">
        <v>55</v>
      </c>
      <c r="C5471" t="s">
        <v>387</v>
      </c>
      <c r="D5471" s="4">
        <v>29199.599999999999</v>
      </c>
      <c r="E5471" s="4">
        <v>6000.5178000000005</v>
      </c>
      <c r="F5471" s="3">
        <v>0.20550000000000002</v>
      </c>
      <c r="G5471" s="5">
        <v>4055.5</v>
      </c>
      <c r="H5471" s="4">
        <v>833.40525000000014</v>
      </c>
      <c r="I5471">
        <v>7.1999999999999993</v>
      </c>
      <c r="J5471" t="s">
        <v>52</v>
      </c>
      <c r="K5471" t="s">
        <v>52</v>
      </c>
      <c r="L5471" t="s">
        <v>52</v>
      </c>
      <c r="M5471" s="2">
        <v>42236</v>
      </c>
      <c r="N5471" s="2">
        <v>42601</v>
      </c>
      <c r="O5471" t="s">
        <v>21</v>
      </c>
      <c r="P5471">
        <v>0</v>
      </c>
      <c r="Q5471">
        <v>0.1</v>
      </c>
    </row>
    <row r="5472" spans="1:18">
      <c r="A5472" s="1">
        <v>42339</v>
      </c>
      <c r="B5472" t="s">
        <v>55</v>
      </c>
      <c r="C5472" t="s">
        <v>56</v>
      </c>
      <c r="D5472" s="4">
        <v>1021546.7999999999</v>
      </c>
      <c r="E5472" s="4">
        <v>132494.61996000001</v>
      </c>
      <c r="F5472" s="3">
        <v>0.12970000000000001</v>
      </c>
      <c r="G5472" s="5">
        <v>847.89741035856571</v>
      </c>
      <c r="H5472" s="4">
        <v>109.97229412350599</v>
      </c>
      <c r="I5472">
        <v>1204.8</v>
      </c>
      <c r="J5472" t="s">
        <v>34</v>
      </c>
      <c r="K5472" t="s">
        <v>58</v>
      </c>
      <c r="L5472" t="s">
        <v>57</v>
      </c>
      <c r="M5472" s="2">
        <v>41270</v>
      </c>
      <c r="N5472" s="2">
        <v>44325</v>
      </c>
      <c r="O5472" t="s">
        <v>16</v>
      </c>
      <c r="P5472">
        <v>0.08</v>
      </c>
    </row>
    <row r="5473" spans="1:16">
      <c r="A5473" s="1">
        <v>42339</v>
      </c>
      <c r="B5473" t="s">
        <v>55</v>
      </c>
      <c r="C5473" t="s">
        <v>59</v>
      </c>
      <c r="D5473" s="4">
        <v>943554</v>
      </c>
      <c r="E5473" s="4">
        <v>98223.971399999995</v>
      </c>
      <c r="F5473" s="3">
        <v>0.1041</v>
      </c>
      <c r="G5473" s="5">
        <v>1104.3469101123596</v>
      </c>
      <c r="H5473" s="4">
        <v>114.96251334269662</v>
      </c>
      <c r="I5473">
        <v>854.4</v>
      </c>
      <c r="J5473" t="s">
        <v>34</v>
      </c>
      <c r="K5473" t="s">
        <v>58</v>
      </c>
      <c r="L5473" t="s">
        <v>57</v>
      </c>
      <c r="M5473" s="2">
        <v>41286</v>
      </c>
      <c r="N5473" s="2">
        <v>44325</v>
      </c>
      <c r="O5473" t="s">
        <v>16</v>
      </c>
      <c r="P5473">
        <v>0.08</v>
      </c>
    </row>
    <row r="5474" spans="1:16">
      <c r="A5474" s="1">
        <v>42339</v>
      </c>
      <c r="B5474" t="s">
        <v>55</v>
      </c>
      <c r="C5474" t="s">
        <v>331</v>
      </c>
      <c r="D5474" s="4">
        <v>548716.02</v>
      </c>
      <c r="E5474" s="4">
        <v>80167.410522000006</v>
      </c>
      <c r="F5474" s="3">
        <v>0.14610000000000001</v>
      </c>
      <c r="G5474" s="5">
        <v>1016.1407777777778</v>
      </c>
      <c r="H5474" s="4">
        <v>148.45816763333335</v>
      </c>
      <c r="I5474">
        <v>540</v>
      </c>
      <c r="J5474" t="s">
        <v>34</v>
      </c>
      <c r="K5474" t="s">
        <v>58</v>
      </c>
      <c r="L5474" t="s">
        <v>57</v>
      </c>
      <c r="M5474" s="2">
        <v>41877</v>
      </c>
      <c r="N5474" s="2">
        <v>43702</v>
      </c>
      <c r="O5474" t="s">
        <v>16</v>
      </c>
      <c r="P5474">
        <v>0.08</v>
      </c>
    </row>
    <row r="5475" spans="1:16">
      <c r="A5475" s="1">
        <v>42339</v>
      </c>
      <c r="B5475" t="s">
        <v>55</v>
      </c>
      <c r="C5475" t="s">
        <v>311</v>
      </c>
      <c r="D5475" s="4">
        <v>809751.6</v>
      </c>
      <c r="E5475" s="4">
        <v>78788.830679999985</v>
      </c>
      <c r="F5475" s="3">
        <v>9.7299999999999984E-2</v>
      </c>
      <c r="G5475" s="5">
        <v>1285.32</v>
      </c>
      <c r="H5475" s="4">
        <v>125.06163599999998</v>
      </c>
      <c r="I5475">
        <v>630</v>
      </c>
      <c r="J5475" t="s">
        <v>34</v>
      </c>
      <c r="K5475" t="s">
        <v>58</v>
      </c>
      <c r="L5475" t="s">
        <v>57</v>
      </c>
      <c r="M5475" s="2">
        <v>41757</v>
      </c>
      <c r="N5475" s="2">
        <v>43948</v>
      </c>
      <c r="O5475" t="s">
        <v>16</v>
      </c>
      <c r="P5475">
        <v>0.08</v>
      </c>
    </row>
    <row r="5476" spans="1:16">
      <c r="A5476" s="1">
        <v>42339</v>
      </c>
      <c r="B5476" t="s">
        <v>55</v>
      </c>
      <c r="C5476" t="s">
        <v>60</v>
      </c>
      <c r="D5476" s="4">
        <v>281498.16000000003</v>
      </c>
      <c r="E5476" s="4">
        <v>27586.819680000004</v>
      </c>
      <c r="F5476" s="3">
        <v>9.8000000000000004E-2</v>
      </c>
      <c r="G5476" s="5">
        <v>1122.4009569377993</v>
      </c>
      <c r="H5476" s="4">
        <v>109.99529377990433</v>
      </c>
      <c r="I5476">
        <v>250.79999999999998</v>
      </c>
      <c r="J5476" t="s">
        <v>62</v>
      </c>
      <c r="K5476" t="s">
        <v>61</v>
      </c>
      <c r="L5476" t="s">
        <v>61</v>
      </c>
      <c r="M5476" s="2">
        <v>41243</v>
      </c>
      <c r="N5476" s="2">
        <v>43229</v>
      </c>
      <c r="O5476" t="s">
        <v>13</v>
      </c>
      <c r="P5476">
        <v>0</v>
      </c>
    </row>
    <row r="5477" spans="1:16">
      <c r="A5477" s="1">
        <v>42339</v>
      </c>
      <c r="B5477" t="s">
        <v>55</v>
      </c>
      <c r="C5477" t="s">
        <v>389</v>
      </c>
      <c r="D5477" s="4">
        <v>526406.40000000002</v>
      </c>
      <c r="E5477" s="4">
        <v>46639.607040000003</v>
      </c>
      <c r="F5477" s="3">
        <v>8.8599999999999998E-2</v>
      </c>
      <c r="G5477" s="5">
        <v>2030.8888888888891</v>
      </c>
      <c r="H5477" s="4">
        <v>179.93675555555558</v>
      </c>
      <c r="I5477">
        <v>259.2</v>
      </c>
      <c r="J5477" t="s">
        <v>34</v>
      </c>
      <c r="K5477" t="s">
        <v>58</v>
      </c>
      <c r="L5477" t="s">
        <v>57</v>
      </c>
      <c r="M5477" s="2">
        <v>42139</v>
      </c>
      <c r="N5477" s="2">
        <v>43965</v>
      </c>
      <c r="O5477" t="s">
        <v>16</v>
      </c>
      <c r="P5477">
        <v>0.08</v>
      </c>
    </row>
    <row r="5478" spans="1:16">
      <c r="A5478" s="1">
        <v>42339</v>
      </c>
      <c r="B5478" t="s">
        <v>55</v>
      </c>
      <c r="C5478" t="s">
        <v>63</v>
      </c>
      <c r="D5478" s="4">
        <v>499297.19999999995</v>
      </c>
      <c r="E5478" s="4">
        <v>90173.074319999985</v>
      </c>
      <c r="F5478" s="3">
        <v>0.18059999999999998</v>
      </c>
      <c r="G5478" s="5">
        <v>498.30059880239514</v>
      </c>
      <c r="H5478" s="4">
        <v>89.993088143712555</v>
      </c>
      <c r="I5478">
        <v>1002</v>
      </c>
      <c r="J5478" t="s">
        <v>34</v>
      </c>
      <c r="K5478" t="s">
        <v>58</v>
      </c>
      <c r="L5478" t="s">
        <v>57</v>
      </c>
      <c r="M5478" s="2">
        <v>42098</v>
      </c>
      <c r="N5478" s="2">
        <v>44325</v>
      </c>
      <c r="O5478" t="s">
        <v>16</v>
      </c>
      <c r="P5478">
        <v>7.0000000000000007E-2</v>
      </c>
    </row>
    <row r="5479" spans="1:16">
      <c r="A5479" s="1">
        <v>42339</v>
      </c>
      <c r="B5479" t="s">
        <v>55</v>
      </c>
      <c r="C5479" t="s">
        <v>64</v>
      </c>
      <c r="D5479" s="4">
        <v>260565.59999999998</v>
      </c>
      <c r="E5479" s="4">
        <v>52816.647119999994</v>
      </c>
      <c r="F5479" s="3">
        <v>0.20269999999999999</v>
      </c>
      <c r="G5479" s="5">
        <v>1332.1349693251534</v>
      </c>
      <c r="H5479" s="4">
        <v>270.02375828220858</v>
      </c>
      <c r="I5479">
        <v>195.6</v>
      </c>
      <c r="J5479" t="s">
        <v>10</v>
      </c>
      <c r="K5479" t="s">
        <v>12</v>
      </c>
      <c r="L5479" t="s">
        <v>27</v>
      </c>
      <c r="M5479" s="2">
        <v>41299</v>
      </c>
      <c r="N5479" s="2">
        <v>42499</v>
      </c>
      <c r="O5479" t="s">
        <v>21</v>
      </c>
      <c r="P5479">
        <v>0.16</v>
      </c>
    </row>
    <row r="5480" spans="1:16">
      <c r="A5480" s="1">
        <v>42339</v>
      </c>
      <c r="B5480" t="s">
        <v>55</v>
      </c>
      <c r="C5480" t="s">
        <v>84</v>
      </c>
      <c r="D5480" s="4">
        <v>387634.8</v>
      </c>
      <c r="E5480" s="4">
        <v>71092.222320000001</v>
      </c>
      <c r="F5480" s="3">
        <v>0.18340000000000001</v>
      </c>
      <c r="G5480" s="5">
        <v>2139.2649006622519</v>
      </c>
      <c r="H5480" s="4">
        <v>392.34118278145701</v>
      </c>
      <c r="I5480">
        <v>181.2</v>
      </c>
      <c r="J5480" t="s">
        <v>10</v>
      </c>
      <c r="K5480" t="s">
        <v>20</v>
      </c>
      <c r="L5480" t="s">
        <v>20</v>
      </c>
      <c r="M5480" s="2">
        <v>42134</v>
      </c>
      <c r="N5480" s="2">
        <v>42864</v>
      </c>
      <c r="O5480" t="s">
        <v>21</v>
      </c>
      <c r="P5480">
        <v>0.16</v>
      </c>
    </row>
    <row r="5481" spans="1:16">
      <c r="A5481" s="1">
        <v>42339</v>
      </c>
      <c r="B5481" t="s">
        <v>55</v>
      </c>
      <c r="C5481" t="s">
        <v>66</v>
      </c>
      <c r="D5481" s="4">
        <v>143674.79999999999</v>
      </c>
      <c r="E5481" s="4">
        <v>36004.904880000002</v>
      </c>
      <c r="F5481" s="3">
        <v>0.25060000000000004</v>
      </c>
      <c r="G5481" s="5">
        <v>1197.29</v>
      </c>
      <c r="H5481" s="4">
        <v>300.04087400000003</v>
      </c>
      <c r="I5481">
        <v>120</v>
      </c>
      <c r="J5481" t="s">
        <v>10</v>
      </c>
      <c r="K5481" t="s">
        <v>20</v>
      </c>
      <c r="L5481" t="s">
        <v>20</v>
      </c>
      <c r="M5481" s="2">
        <v>41279</v>
      </c>
      <c r="N5481" s="2">
        <v>42499</v>
      </c>
      <c r="O5481" t="s">
        <v>21</v>
      </c>
      <c r="P5481">
        <v>0.16</v>
      </c>
    </row>
    <row r="5482" spans="1:16">
      <c r="A5482" s="1">
        <v>42339</v>
      </c>
      <c r="B5482" t="s">
        <v>55</v>
      </c>
      <c r="C5482" t="s">
        <v>354</v>
      </c>
      <c r="D5482" s="4">
        <v>200141.28</v>
      </c>
      <c r="E5482" s="4">
        <v>29320.697519999994</v>
      </c>
      <c r="F5482" s="3">
        <v>0.14649999999999996</v>
      </c>
      <c r="G5482" s="5">
        <v>3032.4436363636364</v>
      </c>
      <c r="H5482" s="4">
        <v>444.25299272727261</v>
      </c>
      <c r="I5482">
        <v>66</v>
      </c>
      <c r="J5482" t="s">
        <v>10</v>
      </c>
      <c r="K5482" t="s">
        <v>11</v>
      </c>
      <c r="L5482" t="s">
        <v>42</v>
      </c>
      <c r="M5482" s="2">
        <v>42156</v>
      </c>
      <c r="N5482" s="2">
        <v>42886</v>
      </c>
      <c r="O5482" t="s">
        <v>21</v>
      </c>
      <c r="P5482">
        <v>0.13</v>
      </c>
    </row>
    <row r="5483" spans="1:16">
      <c r="A5483" s="1">
        <v>42339</v>
      </c>
      <c r="B5483" t="s">
        <v>55</v>
      </c>
      <c r="C5483" t="s">
        <v>355</v>
      </c>
      <c r="D5483" s="4">
        <v>165727.19999999998</v>
      </c>
      <c r="E5483" s="4">
        <v>24958.516320000002</v>
      </c>
      <c r="F5483" s="3">
        <v>0.15060000000000004</v>
      </c>
      <c r="G5483" s="5">
        <v>2422.9122807017543</v>
      </c>
      <c r="H5483" s="4">
        <v>364.89058947368432</v>
      </c>
      <c r="I5483">
        <v>68.399999999999991</v>
      </c>
      <c r="J5483" t="s">
        <v>10</v>
      </c>
      <c r="K5483" t="s">
        <v>11</v>
      </c>
      <c r="L5483" t="s">
        <v>42</v>
      </c>
      <c r="M5483" s="2">
        <v>42156</v>
      </c>
      <c r="N5483" s="2">
        <v>42886</v>
      </c>
      <c r="O5483" t="s">
        <v>21</v>
      </c>
      <c r="P5483">
        <v>0.13</v>
      </c>
    </row>
    <row r="5484" spans="1:16">
      <c r="A5484" s="1">
        <v>42339</v>
      </c>
      <c r="B5484" t="s">
        <v>55</v>
      </c>
      <c r="C5484" t="s">
        <v>356</v>
      </c>
      <c r="D5484" s="4">
        <v>343377.36</v>
      </c>
      <c r="E5484" s="4">
        <v>48244.519080000005</v>
      </c>
      <c r="F5484" s="3">
        <v>0.14050000000000001</v>
      </c>
      <c r="G5484" s="5">
        <v>4769.13</v>
      </c>
      <c r="H5484" s="4">
        <v>670.06276500000013</v>
      </c>
      <c r="I5484">
        <v>72</v>
      </c>
      <c r="J5484" t="s">
        <v>10</v>
      </c>
      <c r="K5484" t="s">
        <v>11</v>
      </c>
      <c r="L5484" t="s">
        <v>42</v>
      </c>
      <c r="M5484" s="2">
        <v>42159</v>
      </c>
      <c r="N5484" s="2">
        <v>42889</v>
      </c>
      <c r="O5484" t="s">
        <v>21</v>
      </c>
      <c r="P5484">
        <v>0.13</v>
      </c>
    </row>
    <row r="5485" spans="1:16">
      <c r="A5485" s="1">
        <v>42339</v>
      </c>
      <c r="B5485" t="s">
        <v>55</v>
      </c>
      <c r="C5485" t="s">
        <v>74</v>
      </c>
      <c r="D5485" s="4">
        <v>343522.8</v>
      </c>
      <c r="E5485" s="4">
        <v>74681.856719999996</v>
      </c>
      <c r="F5485" s="3">
        <v>0.21740000000000001</v>
      </c>
      <c r="G5485" s="5">
        <v>1823.3694267515923</v>
      </c>
      <c r="H5485" s="4">
        <v>396.40051337579615</v>
      </c>
      <c r="I5485">
        <v>188.4</v>
      </c>
      <c r="J5485" t="s">
        <v>10</v>
      </c>
      <c r="K5485" t="s">
        <v>20</v>
      </c>
      <c r="L5485" t="s">
        <v>20</v>
      </c>
      <c r="M5485" s="2">
        <v>42156</v>
      </c>
      <c r="N5485" s="2">
        <v>42886</v>
      </c>
      <c r="O5485" t="s">
        <v>21</v>
      </c>
      <c r="P5485">
        <v>0.19</v>
      </c>
    </row>
    <row r="5486" spans="1:16">
      <c r="A5486" s="1">
        <v>42339</v>
      </c>
      <c r="B5486" t="s">
        <v>55</v>
      </c>
      <c r="C5486" t="s">
        <v>70</v>
      </c>
      <c r="D5486" s="4">
        <v>434967.6</v>
      </c>
      <c r="E5486" s="4">
        <v>78294.167999999991</v>
      </c>
      <c r="F5486" s="3">
        <v>0.18</v>
      </c>
      <c r="G5486" s="5">
        <v>2071.2742857142857</v>
      </c>
      <c r="H5486" s="4">
        <v>372.82937142857139</v>
      </c>
      <c r="I5486">
        <v>210</v>
      </c>
      <c r="J5486" t="s">
        <v>10</v>
      </c>
      <c r="K5486" t="s">
        <v>20</v>
      </c>
      <c r="L5486" t="s">
        <v>20</v>
      </c>
      <c r="M5486" s="2">
        <v>41284</v>
      </c>
      <c r="N5486" s="2">
        <v>42499</v>
      </c>
      <c r="O5486" t="s">
        <v>16</v>
      </c>
      <c r="P5486">
        <v>0.18</v>
      </c>
    </row>
    <row r="5487" spans="1:16">
      <c r="A5487" s="1">
        <v>42339</v>
      </c>
      <c r="B5487" t="s">
        <v>55</v>
      </c>
      <c r="C5487" t="s">
        <v>71</v>
      </c>
      <c r="D5487" s="4">
        <v>169164.88799999998</v>
      </c>
      <c r="E5487" s="4">
        <v>37909.851400799991</v>
      </c>
      <c r="F5487" s="3">
        <v>0.22409999999999997</v>
      </c>
      <c r="G5487" s="5">
        <v>580.12650205761315</v>
      </c>
      <c r="H5487" s="4">
        <v>130.00634911111109</v>
      </c>
      <c r="I5487">
        <v>291.59999999999997</v>
      </c>
      <c r="J5487" t="s">
        <v>10</v>
      </c>
      <c r="K5487" t="s">
        <v>12</v>
      </c>
      <c r="L5487" t="s">
        <v>12</v>
      </c>
      <c r="M5487" s="2">
        <v>41340</v>
      </c>
      <c r="N5487" s="2">
        <v>42499</v>
      </c>
      <c r="O5487" t="s">
        <v>16</v>
      </c>
      <c r="P5487">
        <v>0.14000000000000001</v>
      </c>
    </row>
    <row r="5488" spans="1:16">
      <c r="A5488" s="1">
        <v>42339</v>
      </c>
      <c r="B5488" t="s">
        <v>55</v>
      </c>
      <c r="C5488" t="s">
        <v>72</v>
      </c>
      <c r="D5488" s="4">
        <v>208917.09600000002</v>
      </c>
      <c r="E5488" s="4">
        <v>29248.393440000007</v>
      </c>
      <c r="F5488" s="3">
        <v>0.14000000000000001</v>
      </c>
      <c r="G5488" s="5">
        <v>1024.1034117647059</v>
      </c>
      <c r="H5488" s="4">
        <v>143.37447764705885</v>
      </c>
      <c r="I5488">
        <v>204</v>
      </c>
      <c r="J5488" t="s">
        <v>10</v>
      </c>
      <c r="K5488" t="s">
        <v>20</v>
      </c>
      <c r="L5488" t="s">
        <v>20</v>
      </c>
      <c r="M5488" s="2">
        <v>41337</v>
      </c>
      <c r="N5488" s="2">
        <v>42499</v>
      </c>
      <c r="O5488" t="s">
        <v>16</v>
      </c>
      <c r="P5488">
        <v>0.14000000000000001</v>
      </c>
    </row>
    <row r="5489" spans="1:17">
      <c r="A5489" s="1">
        <v>42339</v>
      </c>
      <c r="B5489" t="s">
        <v>55</v>
      </c>
      <c r="C5489" t="s">
        <v>73</v>
      </c>
      <c r="D5489" s="4">
        <v>215928</v>
      </c>
      <c r="E5489" s="4">
        <v>41695.696799999998</v>
      </c>
      <c r="F5489" s="3">
        <v>0.19309999999999999</v>
      </c>
      <c r="G5489" s="5">
        <v>1512.1008403361345</v>
      </c>
      <c r="H5489" s="4">
        <v>291.98667226890757</v>
      </c>
      <c r="I5489">
        <v>142.79999999999998</v>
      </c>
      <c r="J5489" t="s">
        <v>10</v>
      </c>
      <c r="K5489" t="s">
        <v>20</v>
      </c>
      <c r="L5489" t="s">
        <v>20</v>
      </c>
      <c r="M5489" s="2">
        <v>41284</v>
      </c>
      <c r="N5489" s="2">
        <v>43229</v>
      </c>
      <c r="O5489" t="s">
        <v>21</v>
      </c>
      <c r="P5489">
        <v>0.16</v>
      </c>
    </row>
    <row r="5490" spans="1:17">
      <c r="A5490" s="1">
        <v>42339</v>
      </c>
      <c r="B5490" t="s">
        <v>55</v>
      </c>
      <c r="C5490" t="s">
        <v>357</v>
      </c>
      <c r="D5490" s="4">
        <v>418623.6</v>
      </c>
      <c r="E5490" s="4">
        <v>91804.155480000001</v>
      </c>
      <c r="F5490" s="3">
        <v>0.21930000000000002</v>
      </c>
      <c r="G5490" s="5">
        <v>1273.1861313868612</v>
      </c>
      <c r="H5490" s="4">
        <v>279.2097186131387</v>
      </c>
      <c r="I5490">
        <v>328.8</v>
      </c>
      <c r="J5490" t="s">
        <v>10</v>
      </c>
      <c r="K5490" t="s">
        <v>20</v>
      </c>
      <c r="L5490" t="s">
        <v>20</v>
      </c>
      <c r="M5490" s="2">
        <v>42140</v>
      </c>
      <c r="N5490" s="2">
        <v>42870</v>
      </c>
      <c r="O5490" t="s">
        <v>21</v>
      </c>
      <c r="P5490">
        <v>0.18</v>
      </c>
    </row>
    <row r="5491" spans="1:17">
      <c r="A5491" s="1">
        <v>42339</v>
      </c>
      <c r="B5491" t="s">
        <v>55</v>
      </c>
      <c r="C5491" t="s">
        <v>75</v>
      </c>
      <c r="D5491" s="4">
        <v>1140559.2</v>
      </c>
      <c r="E5491" s="4">
        <v>189789.05088</v>
      </c>
      <c r="F5491" s="3">
        <v>0.16639999999999999</v>
      </c>
      <c r="G5491" s="5">
        <v>3046.3653846153848</v>
      </c>
      <c r="H5491" s="4">
        <v>506.91520000000003</v>
      </c>
      <c r="I5491">
        <v>374.4</v>
      </c>
      <c r="J5491" t="s">
        <v>10</v>
      </c>
      <c r="K5491" t="s">
        <v>76</v>
      </c>
      <c r="L5491" t="s">
        <v>76</v>
      </c>
      <c r="M5491" s="2">
        <v>41295</v>
      </c>
      <c r="N5491" s="2">
        <v>42499</v>
      </c>
      <c r="O5491" t="s">
        <v>21</v>
      </c>
      <c r="P5491">
        <v>0.15</v>
      </c>
    </row>
    <row r="5492" spans="1:17">
      <c r="A5492" s="1">
        <v>42339</v>
      </c>
      <c r="B5492" t="s">
        <v>55</v>
      </c>
      <c r="C5492" t="s">
        <v>77</v>
      </c>
      <c r="D5492" s="4">
        <v>384174</v>
      </c>
      <c r="E5492" s="4">
        <v>67268.867400000003</v>
      </c>
      <c r="F5492" s="3">
        <v>0.17510000000000001</v>
      </c>
      <c r="G5492" s="5">
        <v>1422.8666666666666</v>
      </c>
      <c r="H5492" s="4">
        <v>249.14395333333334</v>
      </c>
      <c r="I5492">
        <v>270</v>
      </c>
      <c r="J5492" t="s">
        <v>10</v>
      </c>
      <c r="K5492" t="s">
        <v>76</v>
      </c>
      <c r="L5492" t="s">
        <v>76</v>
      </c>
      <c r="M5492" s="2">
        <v>41279</v>
      </c>
      <c r="N5492" s="2">
        <v>42499</v>
      </c>
      <c r="O5492" t="s">
        <v>21</v>
      </c>
      <c r="P5492">
        <v>0.14000000000000001</v>
      </c>
    </row>
    <row r="5493" spans="1:17">
      <c r="A5493" s="1">
        <v>42339</v>
      </c>
      <c r="B5493" t="s">
        <v>55</v>
      </c>
      <c r="C5493" t="s">
        <v>78</v>
      </c>
      <c r="D5493" s="4">
        <v>220686</v>
      </c>
      <c r="E5493" s="4">
        <v>79976.606400000004</v>
      </c>
      <c r="F5493" s="3">
        <v>0.3624</v>
      </c>
      <c r="G5493" s="5">
        <v>855.37209302325584</v>
      </c>
      <c r="H5493" s="4">
        <v>309.9868465116279</v>
      </c>
      <c r="I5493">
        <v>258</v>
      </c>
      <c r="J5493" t="s">
        <v>10</v>
      </c>
      <c r="K5493" t="s">
        <v>20</v>
      </c>
      <c r="L5493" t="s">
        <v>20</v>
      </c>
      <c r="M5493" s="2">
        <v>41274</v>
      </c>
      <c r="N5493" s="2">
        <v>42435</v>
      </c>
      <c r="O5493" t="s">
        <v>21</v>
      </c>
      <c r="P5493">
        <v>0.19</v>
      </c>
    </row>
    <row r="5494" spans="1:17">
      <c r="A5494" s="1">
        <v>42339</v>
      </c>
      <c r="B5494" t="s">
        <v>55</v>
      </c>
      <c r="C5494" t="s">
        <v>79</v>
      </c>
      <c r="D5494" s="4">
        <v>1384072.8</v>
      </c>
      <c r="E5494" s="4">
        <v>285257.40408000001</v>
      </c>
      <c r="F5494" s="3">
        <v>0.20610000000000001</v>
      </c>
      <c r="G5494" s="5">
        <v>892.02938901778816</v>
      </c>
      <c r="H5494" s="4">
        <v>183.84725707656614</v>
      </c>
      <c r="I5494">
        <v>1551.6</v>
      </c>
      <c r="J5494" t="s">
        <v>32</v>
      </c>
      <c r="K5494" t="s">
        <v>79</v>
      </c>
      <c r="L5494" t="s">
        <v>32</v>
      </c>
      <c r="M5494" s="2">
        <v>41338</v>
      </c>
      <c r="N5494" s="2">
        <v>44349</v>
      </c>
      <c r="O5494" t="s">
        <v>21</v>
      </c>
      <c r="P5494">
        <v>0.15</v>
      </c>
    </row>
    <row r="5495" spans="1:17">
      <c r="A5495" s="1">
        <v>42339</v>
      </c>
      <c r="B5495" t="s">
        <v>55</v>
      </c>
      <c r="C5495" t="s">
        <v>270</v>
      </c>
      <c r="D5495" s="4">
        <v>884986.79999999993</v>
      </c>
      <c r="E5495" s="4">
        <v>95755.571760000006</v>
      </c>
      <c r="F5495" s="3">
        <v>0.10820000000000002</v>
      </c>
      <c r="G5495" s="5">
        <v>757.95375128468652</v>
      </c>
      <c r="H5495" s="4">
        <v>82.010595889003099</v>
      </c>
      <c r="I5495">
        <v>1167.5999999999999</v>
      </c>
      <c r="J5495" t="s">
        <v>34</v>
      </c>
      <c r="K5495" t="s">
        <v>58</v>
      </c>
      <c r="L5495" t="s">
        <v>57</v>
      </c>
      <c r="M5495" s="2">
        <v>41446</v>
      </c>
      <c r="N5495" s="2">
        <v>44487</v>
      </c>
      <c r="O5495" t="s">
        <v>16</v>
      </c>
      <c r="P5495">
        <v>0.04</v>
      </c>
    </row>
    <row r="5496" spans="1:17">
      <c r="A5496" s="1">
        <v>42339</v>
      </c>
      <c r="B5496" t="s">
        <v>55</v>
      </c>
      <c r="C5496" t="s">
        <v>273</v>
      </c>
      <c r="D5496" s="4">
        <v>1916336.4</v>
      </c>
      <c r="E5496" s="4">
        <v>95816.82</v>
      </c>
      <c r="F5496" s="3">
        <v>0.05</v>
      </c>
      <c r="G5496" s="5">
        <v>3588.6449438202244</v>
      </c>
      <c r="H5496" s="4">
        <v>179.43224719101124</v>
      </c>
      <c r="I5496">
        <v>534</v>
      </c>
      <c r="J5496" t="s">
        <v>34</v>
      </c>
      <c r="K5496" t="s">
        <v>58</v>
      </c>
      <c r="L5496" t="s">
        <v>57</v>
      </c>
      <c r="M5496" s="2">
        <v>41514</v>
      </c>
      <c r="N5496" s="2">
        <v>44525</v>
      </c>
      <c r="O5496" t="s">
        <v>16</v>
      </c>
      <c r="P5496">
        <v>0.05</v>
      </c>
    </row>
    <row r="5497" spans="1:17">
      <c r="A5497" s="1">
        <v>42339</v>
      </c>
      <c r="B5497" t="s">
        <v>55</v>
      </c>
      <c r="C5497" t="s">
        <v>283</v>
      </c>
      <c r="D5497" s="4">
        <v>873830.40000000002</v>
      </c>
      <c r="E5497" s="4">
        <v>55837.76256000001</v>
      </c>
      <c r="F5497" s="3">
        <v>6.3900000000000012E-2</v>
      </c>
      <c r="G5497" s="5">
        <v>1566.0043010752688</v>
      </c>
      <c r="H5497" s="4">
        <v>100.06767483870969</v>
      </c>
      <c r="I5497">
        <v>558</v>
      </c>
      <c r="J5497" t="s">
        <v>34</v>
      </c>
      <c r="K5497" t="s">
        <v>58</v>
      </c>
      <c r="L5497" t="s">
        <v>57</v>
      </c>
      <c r="M5497" s="2">
        <v>41567</v>
      </c>
      <c r="N5497" s="2">
        <v>44578</v>
      </c>
      <c r="O5497" t="s">
        <v>16</v>
      </c>
      <c r="P5497">
        <v>0.05</v>
      </c>
    </row>
    <row r="5498" spans="1:17">
      <c r="A5498" s="1">
        <v>42339</v>
      </c>
      <c r="B5498" t="s">
        <v>55</v>
      </c>
      <c r="C5498" t="s">
        <v>80</v>
      </c>
      <c r="D5498" s="4">
        <v>724626</v>
      </c>
      <c r="E5498" s="4">
        <v>56593.2906</v>
      </c>
      <c r="F5498" s="3">
        <v>7.8100000000000003E-2</v>
      </c>
      <c r="G5498" s="5">
        <v>2769.9770642201838</v>
      </c>
      <c r="H5498" s="4">
        <v>216.33520871559637</v>
      </c>
      <c r="I5498">
        <v>261.59999999999997</v>
      </c>
      <c r="J5498" t="s">
        <v>10</v>
      </c>
      <c r="K5498" t="s">
        <v>20</v>
      </c>
      <c r="L5498" t="s">
        <v>20</v>
      </c>
      <c r="M5498" s="2">
        <v>41374</v>
      </c>
      <c r="N5498" s="2">
        <v>42499</v>
      </c>
      <c r="O5498" t="s">
        <v>21</v>
      </c>
      <c r="P5498">
        <v>0.06</v>
      </c>
    </row>
    <row r="5499" spans="1:17">
      <c r="A5499" s="1">
        <v>42339</v>
      </c>
      <c r="B5499" t="s">
        <v>55</v>
      </c>
      <c r="C5499" t="s">
        <v>81</v>
      </c>
      <c r="D5499" s="4">
        <v>930025.32</v>
      </c>
      <c r="E5499" s="4">
        <v>154756.21324799999</v>
      </c>
      <c r="F5499" s="3">
        <v>0.16639999999999999</v>
      </c>
      <c r="G5499" s="5">
        <v>1201.5831007751938</v>
      </c>
      <c r="H5499" s="4">
        <v>199.94342796899224</v>
      </c>
      <c r="I5499">
        <v>774</v>
      </c>
      <c r="J5499" t="s">
        <v>10</v>
      </c>
      <c r="K5499" t="s">
        <v>12</v>
      </c>
      <c r="L5499" t="s">
        <v>23</v>
      </c>
      <c r="M5499" s="2">
        <v>41299</v>
      </c>
      <c r="N5499" s="2">
        <v>43229</v>
      </c>
      <c r="O5499" t="s">
        <v>21</v>
      </c>
      <c r="P5499">
        <v>0.12</v>
      </c>
    </row>
    <row r="5500" spans="1:17">
      <c r="A5500" s="1">
        <v>42339</v>
      </c>
      <c r="B5500" t="s">
        <v>55</v>
      </c>
      <c r="C5500" t="s">
        <v>65</v>
      </c>
      <c r="D5500" s="4">
        <v>231136.8</v>
      </c>
      <c r="E5500" s="4">
        <v>44193.356160000003</v>
      </c>
      <c r="F5500" s="3">
        <v>0.19120000000000001</v>
      </c>
      <c r="G5500" s="5">
        <v>1605.1166666666666</v>
      </c>
      <c r="H5500" s="4">
        <v>306.89830666666671</v>
      </c>
      <c r="I5500">
        <v>144</v>
      </c>
      <c r="J5500" t="s">
        <v>10</v>
      </c>
      <c r="K5500" t="s">
        <v>20</v>
      </c>
      <c r="L5500" t="s">
        <v>20</v>
      </c>
      <c r="M5500" s="2">
        <v>42325</v>
      </c>
      <c r="N5500" s="2">
        <v>43055</v>
      </c>
      <c r="O5500" t="s">
        <v>13</v>
      </c>
      <c r="P5500">
        <v>0</v>
      </c>
      <c r="Q5500">
        <v>0.17</v>
      </c>
    </row>
    <row r="5501" spans="1:17">
      <c r="A5501" s="1">
        <v>42339</v>
      </c>
      <c r="B5501" t="s">
        <v>55</v>
      </c>
      <c r="C5501" t="s">
        <v>402</v>
      </c>
      <c r="D5501" s="4">
        <v>134670</v>
      </c>
      <c r="E5501" s="4">
        <v>27311.075999999997</v>
      </c>
      <c r="F5501" s="3">
        <v>0.20279999999999998</v>
      </c>
      <c r="G5501" s="5">
        <v>1496.3333333333333</v>
      </c>
      <c r="H5501" s="4">
        <v>303.45639999999997</v>
      </c>
      <c r="I5501">
        <v>90</v>
      </c>
      <c r="J5501" t="s">
        <v>10</v>
      </c>
      <c r="K5501" t="s">
        <v>76</v>
      </c>
      <c r="L5501" t="s">
        <v>76</v>
      </c>
      <c r="M5501" s="2">
        <v>42325</v>
      </c>
      <c r="N5501" s="2">
        <v>43055</v>
      </c>
      <c r="O5501" t="s">
        <v>13</v>
      </c>
      <c r="P5501">
        <v>0</v>
      </c>
      <c r="Q5501">
        <v>0.18</v>
      </c>
    </row>
    <row r="5502" spans="1:17">
      <c r="A5502" s="1">
        <v>42339</v>
      </c>
      <c r="B5502" t="s">
        <v>55</v>
      </c>
      <c r="C5502" t="s">
        <v>403</v>
      </c>
      <c r="D5502" s="4">
        <v>102582</v>
      </c>
      <c r="E5502" s="4">
        <v>32231.2644</v>
      </c>
      <c r="F5502" s="3">
        <v>0.31419999999999998</v>
      </c>
      <c r="G5502" s="5">
        <v>1029.9397590361446</v>
      </c>
      <c r="H5502" s="4">
        <v>323.60707228915663</v>
      </c>
      <c r="I5502">
        <v>99.6</v>
      </c>
      <c r="J5502" t="s">
        <v>10</v>
      </c>
      <c r="K5502" t="s">
        <v>76</v>
      </c>
      <c r="L5502" t="s">
        <v>76</v>
      </c>
      <c r="M5502" s="2">
        <v>42325</v>
      </c>
      <c r="N5502" s="2">
        <v>43055</v>
      </c>
      <c r="O5502" t="s">
        <v>13</v>
      </c>
      <c r="P5502">
        <v>0</v>
      </c>
      <c r="Q5502">
        <v>0.18</v>
      </c>
    </row>
    <row r="5503" spans="1:17">
      <c r="A5503" s="1">
        <v>42339</v>
      </c>
      <c r="B5503" t="s">
        <v>55</v>
      </c>
      <c r="C5503" t="s">
        <v>368</v>
      </c>
      <c r="D5503" s="4">
        <v>48382.799999999996</v>
      </c>
      <c r="E5503" s="4">
        <v>19149.912239999998</v>
      </c>
      <c r="F5503" s="3">
        <v>0.39579999999999999</v>
      </c>
      <c r="G5503" s="5">
        <v>959.97619047619037</v>
      </c>
      <c r="H5503" s="4">
        <v>379.95857619047615</v>
      </c>
      <c r="I5503">
        <v>50.4</v>
      </c>
      <c r="J5503" t="s">
        <v>10</v>
      </c>
      <c r="K5503" t="s">
        <v>11</v>
      </c>
      <c r="L5503" t="s">
        <v>265</v>
      </c>
      <c r="M5503" s="2">
        <v>42178</v>
      </c>
      <c r="N5503" s="2">
        <v>42908</v>
      </c>
      <c r="O5503" t="s">
        <v>21</v>
      </c>
      <c r="P5503">
        <v>0.2</v>
      </c>
    </row>
    <row r="5504" spans="1:17">
      <c r="A5504" s="1">
        <v>42339</v>
      </c>
      <c r="B5504" t="s">
        <v>55</v>
      </c>
      <c r="C5504" t="s">
        <v>38</v>
      </c>
      <c r="D5504" s="4">
        <v>471495.6</v>
      </c>
      <c r="E5504" s="4">
        <v>67659.618599999987</v>
      </c>
      <c r="F5504" s="3">
        <v>0.14349999999999999</v>
      </c>
      <c r="G5504" s="5">
        <v>3706.7264150943397</v>
      </c>
      <c r="H5504" s="4">
        <v>531.91524056603771</v>
      </c>
      <c r="I5504">
        <v>127.19999999999999</v>
      </c>
      <c r="J5504" t="s">
        <v>10</v>
      </c>
      <c r="K5504" t="s">
        <v>40</v>
      </c>
      <c r="L5504" t="s">
        <v>39</v>
      </c>
      <c r="M5504" s="2">
        <v>42178</v>
      </c>
      <c r="N5504" s="2">
        <v>42908</v>
      </c>
      <c r="O5504" t="s">
        <v>21</v>
      </c>
      <c r="P5504">
        <v>0.13</v>
      </c>
    </row>
    <row r="5505" spans="1:16">
      <c r="A5505" s="1">
        <v>42339</v>
      </c>
      <c r="B5505" t="s">
        <v>55</v>
      </c>
      <c r="C5505" t="s">
        <v>369</v>
      </c>
      <c r="D5505" s="4">
        <v>409070.39999999997</v>
      </c>
      <c r="E5505" s="4">
        <v>74696.255040000004</v>
      </c>
      <c r="F5505" s="3">
        <v>0.18260000000000001</v>
      </c>
      <c r="G5505" s="5">
        <v>3963.8604651162786</v>
      </c>
      <c r="H5505" s="4">
        <v>723.80092093023256</v>
      </c>
      <c r="I5505">
        <v>103.2</v>
      </c>
      <c r="J5505" t="s">
        <v>10</v>
      </c>
      <c r="K5505" t="s">
        <v>20</v>
      </c>
      <c r="L5505" t="s">
        <v>20</v>
      </c>
      <c r="M5505" s="2">
        <v>42163</v>
      </c>
      <c r="N5505" s="2">
        <v>42893</v>
      </c>
      <c r="O5505" t="s">
        <v>21</v>
      </c>
      <c r="P5505">
        <v>0.17</v>
      </c>
    </row>
    <row r="5506" spans="1:16">
      <c r="A5506" s="1">
        <v>42339</v>
      </c>
      <c r="B5506" t="s">
        <v>55</v>
      </c>
      <c r="C5506" t="s">
        <v>370</v>
      </c>
      <c r="D5506" s="4">
        <v>199227.6</v>
      </c>
      <c r="E5506" s="4">
        <v>39267.759960000003</v>
      </c>
      <c r="F5506" s="3">
        <v>0.1971</v>
      </c>
      <c r="G5506" s="5">
        <v>1844.7</v>
      </c>
      <c r="H5506" s="4">
        <v>363.59037000000001</v>
      </c>
      <c r="I5506">
        <v>108</v>
      </c>
      <c r="J5506" t="s">
        <v>10</v>
      </c>
      <c r="K5506" t="s">
        <v>20</v>
      </c>
      <c r="L5506" t="s">
        <v>20</v>
      </c>
      <c r="M5506" s="2">
        <v>42163</v>
      </c>
      <c r="N5506" s="2">
        <v>42893</v>
      </c>
      <c r="O5506" t="s">
        <v>21</v>
      </c>
      <c r="P5506">
        <v>0.17</v>
      </c>
    </row>
    <row r="5507" spans="1:16">
      <c r="A5507" s="1">
        <v>42339</v>
      </c>
      <c r="B5507" t="s">
        <v>55</v>
      </c>
      <c r="C5507" t="s">
        <v>85</v>
      </c>
      <c r="D5507" s="4">
        <v>245344.08</v>
      </c>
      <c r="E5507" s="4">
        <v>34348.171200000004</v>
      </c>
      <c r="F5507" s="3">
        <v>0.14000000000000001</v>
      </c>
      <c r="G5507" s="5">
        <v>1984.9844660194174</v>
      </c>
      <c r="H5507" s="4">
        <v>277.89782524271851</v>
      </c>
      <c r="I5507">
        <v>123.6</v>
      </c>
      <c r="J5507" t="s">
        <v>10</v>
      </c>
      <c r="K5507" t="s">
        <v>76</v>
      </c>
      <c r="L5507" t="s">
        <v>76</v>
      </c>
      <c r="M5507" s="2">
        <v>41345</v>
      </c>
      <c r="N5507" s="2">
        <v>42499</v>
      </c>
      <c r="O5507" t="s">
        <v>16</v>
      </c>
      <c r="P5507">
        <v>0.14000000000000001</v>
      </c>
    </row>
    <row r="5508" spans="1:16">
      <c r="A5508" s="1">
        <v>42339</v>
      </c>
      <c r="B5508" t="s">
        <v>55</v>
      </c>
      <c r="C5508" t="s">
        <v>86</v>
      </c>
      <c r="D5508" s="4">
        <v>692720.4</v>
      </c>
      <c r="E5508" s="4">
        <v>132448.14048</v>
      </c>
      <c r="F5508" s="3">
        <v>0.19120000000000001</v>
      </c>
      <c r="G5508" s="5">
        <v>4474.937984496125</v>
      </c>
      <c r="H5508" s="4">
        <v>855.60814263565896</v>
      </c>
      <c r="I5508">
        <v>154.79999999999998</v>
      </c>
      <c r="J5508" t="s">
        <v>10</v>
      </c>
      <c r="K5508" t="s">
        <v>76</v>
      </c>
      <c r="L5508" t="s">
        <v>76</v>
      </c>
      <c r="M5508" s="2">
        <v>41355</v>
      </c>
      <c r="N5508" s="2">
        <v>42499</v>
      </c>
      <c r="O5508" t="s">
        <v>21</v>
      </c>
      <c r="P5508">
        <v>0.18</v>
      </c>
    </row>
    <row r="5509" spans="1:16">
      <c r="A5509" s="1">
        <v>42339</v>
      </c>
      <c r="B5509" t="s">
        <v>55</v>
      </c>
      <c r="C5509" t="s">
        <v>87</v>
      </c>
      <c r="D5509" s="4">
        <v>627304.79999999993</v>
      </c>
      <c r="E5509" s="4">
        <v>125335.49904</v>
      </c>
      <c r="F5509" s="3">
        <v>0.19980000000000001</v>
      </c>
      <c r="G5509" s="5">
        <v>2525.3816425120772</v>
      </c>
      <c r="H5509" s="4">
        <v>504.57125217391308</v>
      </c>
      <c r="I5509">
        <v>248.39999999999998</v>
      </c>
      <c r="J5509" t="s">
        <v>10</v>
      </c>
      <c r="K5509" t="s">
        <v>20</v>
      </c>
      <c r="L5509" t="s">
        <v>20</v>
      </c>
      <c r="M5509" s="2">
        <v>41285</v>
      </c>
      <c r="N5509" s="2">
        <v>42499</v>
      </c>
      <c r="O5509" t="s">
        <v>21</v>
      </c>
      <c r="P5509">
        <v>0.18</v>
      </c>
    </row>
    <row r="5510" spans="1:16">
      <c r="A5510" s="1">
        <v>42339</v>
      </c>
      <c r="B5510" t="s">
        <v>55</v>
      </c>
      <c r="C5510" t="s">
        <v>88</v>
      </c>
      <c r="D5510" s="4">
        <v>111616.8</v>
      </c>
      <c r="E5510" s="4">
        <v>20593.299599999998</v>
      </c>
      <c r="F5510" s="3">
        <v>0.18449999999999997</v>
      </c>
      <c r="G5510" s="5">
        <v>704.65151515151513</v>
      </c>
      <c r="H5510" s="4">
        <v>130.00820454545453</v>
      </c>
      <c r="I5510">
        <v>158.4</v>
      </c>
      <c r="J5510" t="s">
        <v>10</v>
      </c>
      <c r="K5510" t="s">
        <v>20</v>
      </c>
      <c r="L5510" t="s">
        <v>20</v>
      </c>
      <c r="M5510" s="2">
        <v>41345</v>
      </c>
      <c r="N5510" s="2">
        <v>42499</v>
      </c>
      <c r="O5510" t="s">
        <v>16</v>
      </c>
      <c r="P5510">
        <v>0.14000000000000001</v>
      </c>
    </row>
    <row r="5511" spans="1:16">
      <c r="A5511" s="1">
        <v>42339</v>
      </c>
      <c r="B5511" t="s">
        <v>55</v>
      </c>
      <c r="C5511" t="s">
        <v>358</v>
      </c>
      <c r="D5511" s="4">
        <v>205966.44</v>
      </c>
      <c r="E5511" s="4">
        <v>40348.825596000002</v>
      </c>
      <c r="F5511" s="3">
        <v>0.19590000000000002</v>
      </c>
      <c r="G5511" s="5">
        <v>1928.5247191011238</v>
      </c>
      <c r="H5511" s="4">
        <v>377.79799247191016</v>
      </c>
      <c r="I5511">
        <v>106.8</v>
      </c>
      <c r="J5511" t="s">
        <v>10</v>
      </c>
      <c r="K5511" t="s">
        <v>12</v>
      </c>
      <c r="L5511" t="s">
        <v>27</v>
      </c>
      <c r="M5511" s="2">
        <v>42156</v>
      </c>
      <c r="N5511" s="2">
        <v>42886</v>
      </c>
      <c r="O5511" t="s">
        <v>21</v>
      </c>
      <c r="P5511">
        <v>0.17</v>
      </c>
    </row>
    <row r="5512" spans="1:16">
      <c r="A5512" s="1">
        <v>42339</v>
      </c>
      <c r="B5512" t="s">
        <v>55</v>
      </c>
      <c r="C5512" t="s">
        <v>359</v>
      </c>
      <c r="D5512" s="4">
        <v>92567.039999999994</v>
      </c>
      <c r="E5512" s="4">
        <v>18059.829504000001</v>
      </c>
      <c r="F5512" s="3">
        <v>0.19510000000000002</v>
      </c>
      <c r="G5512" s="5">
        <v>1793.93488372093</v>
      </c>
      <c r="H5512" s="4">
        <v>349.99669581395352</v>
      </c>
      <c r="I5512">
        <v>51.6</v>
      </c>
      <c r="J5512" t="s">
        <v>52</v>
      </c>
      <c r="K5512" t="s">
        <v>51</v>
      </c>
      <c r="L5512" t="s">
        <v>51</v>
      </c>
      <c r="M5512" s="2">
        <v>42156</v>
      </c>
      <c r="N5512" s="2">
        <v>42886</v>
      </c>
      <c r="O5512" t="s">
        <v>21</v>
      </c>
      <c r="P5512">
        <v>0.16</v>
      </c>
    </row>
    <row r="5513" spans="1:16">
      <c r="A5513" s="1">
        <v>42339</v>
      </c>
      <c r="B5513" t="s">
        <v>55</v>
      </c>
      <c r="C5513" t="s">
        <v>93</v>
      </c>
      <c r="D5513" s="4">
        <v>273811.20000000001</v>
      </c>
      <c r="E5513" s="4">
        <v>44193.127680000005</v>
      </c>
      <c r="F5513" s="3">
        <v>0.16140000000000002</v>
      </c>
      <c r="G5513" s="5">
        <v>4388</v>
      </c>
      <c r="H5513" s="4">
        <v>708.22320000000013</v>
      </c>
      <c r="I5513">
        <v>62.4</v>
      </c>
      <c r="J5513" t="s">
        <v>10</v>
      </c>
      <c r="K5513" t="s">
        <v>11</v>
      </c>
      <c r="L5513" t="s">
        <v>94</v>
      </c>
      <c r="M5513" s="2">
        <v>41287</v>
      </c>
      <c r="N5513" s="2">
        <v>42499</v>
      </c>
      <c r="O5513" t="s">
        <v>21</v>
      </c>
      <c r="P5513">
        <v>0.15</v>
      </c>
    </row>
    <row r="5514" spans="1:16">
      <c r="A5514" s="1">
        <v>42339</v>
      </c>
      <c r="B5514" t="s">
        <v>55</v>
      </c>
      <c r="C5514" t="s">
        <v>95</v>
      </c>
      <c r="D5514" s="4">
        <v>184701.6</v>
      </c>
      <c r="E5514" s="4">
        <v>36607.857120000001</v>
      </c>
      <c r="F5514" s="3">
        <v>0.19819999999999999</v>
      </c>
      <c r="G5514" s="5">
        <v>1362.1061946902655</v>
      </c>
      <c r="H5514" s="4">
        <v>269.96944778761065</v>
      </c>
      <c r="I5514">
        <v>135.6</v>
      </c>
      <c r="J5514" t="s">
        <v>10</v>
      </c>
      <c r="K5514" t="s">
        <v>20</v>
      </c>
      <c r="L5514" t="s">
        <v>20</v>
      </c>
      <c r="M5514" s="2">
        <v>41974</v>
      </c>
      <c r="N5514" s="2">
        <v>42499</v>
      </c>
      <c r="O5514" t="s">
        <v>21</v>
      </c>
      <c r="P5514">
        <v>0.14000000000000001</v>
      </c>
    </row>
    <row r="5515" spans="1:16">
      <c r="A5515" s="1">
        <v>42339</v>
      </c>
      <c r="B5515" t="s">
        <v>55</v>
      </c>
      <c r="C5515" t="s">
        <v>96</v>
      </c>
      <c r="D5515" s="4">
        <v>972366.48</v>
      </c>
      <c r="E5515" s="4">
        <v>162871.3854</v>
      </c>
      <c r="F5515" s="3">
        <v>0.16750000000000001</v>
      </c>
      <c r="G5515" s="5">
        <v>1816.8282511210764</v>
      </c>
      <c r="H5515" s="4">
        <v>304.31873206278033</v>
      </c>
      <c r="I5515">
        <v>535.19999999999993</v>
      </c>
      <c r="J5515" t="s">
        <v>10</v>
      </c>
      <c r="K5515" t="s">
        <v>76</v>
      </c>
      <c r="L5515" t="s">
        <v>76</v>
      </c>
      <c r="M5515" s="2">
        <v>41974</v>
      </c>
      <c r="N5515" s="2">
        <v>42499</v>
      </c>
      <c r="O5515" t="s">
        <v>21</v>
      </c>
      <c r="P5515">
        <v>0.14000000000000001</v>
      </c>
    </row>
    <row r="5516" spans="1:16">
      <c r="A5516" s="1">
        <v>42339</v>
      </c>
      <c r="B5516" t="s">
        <v>55</v>
      </c>
      <c r="C5516" t="s">
        <v>343</v>
      </c>
      <c r="D5516" s="4">
        <v>846896.4</v>
      </c>
      <c r="E5516" s="4">
        <v>126356.94287999999</v>
      </c>
      <c r="F5516" s="3">
        <v>0.14919999999999997</v>
      </c>
      <c r="G5516" s="5">
        <v>2164.8680981595094</v>
      </c>
      <c r="H5516" s="4">
        <v>322.99832024539876</v>
      </c>
      <c r="I5516">
        <v>391.2</v>
      </c>
      <c r="J5516" t="s">
        <v>10</v>
      </c>
      <c r="K5516" t="s">
        <v>20</v>
      </c>
      <c r="L5516" t="s">
        <v>20</v>
      </c>
      <c r="M5516" s="2">
        <v>41331</v>
      </c>
      <c r="N5516" s="2">
        <v>42499</v>
      </c>
      <c r="O5516" t="s">
        <v>21</v>
      </c>
      <c r="P5516">
        <v>0.16</v>
      </c>
    </row>
    <row r="5517" spans="1:16">
      <c r="A5517" s="1">
        <v>42339</v>
      </c>
      <c r="B5517" t="s">
        <v>55</v>
      </c>
      <c r="C5517" t="s">
        <v>97</v>
      </c>
      <c r="D5517" s="4">
        <v>346865.39999999997</v>
      </c>
      <c r="E5517" s="4">
        <v>99619.742880000005</v>
      </c>
      <c r="F5517" s="3">
        <v>0.28720000000000007</v>
      </c>
      <c r="G5517" s="5">
        <v>1124.7256809338521</v>
      </c>
      <c r="H5517" s="4">
        <v>323.02121556420235</v>
      </c>
      <c r="I5517">
        <v>308.39999999999998</v>
      </c>
      <c r="J5517" t="s">
        <v>10</v>
      </c>
      <c r="K5517" t="s">
        <v>20</v>
      </c>
      <c r="L5517" t="s">
        <v>20</v>
      </c>
      <c r="M5517" s="2">
        <v>41331</v>
      </c>
      <c r="N5517" s="2">
        <v>42499</v>
      </c>
      <c r="O5517" t="s">
        <v>21</v>
      </c>
      <c r="P5517">
        <v>0.16</v>
      </c>
    </row>
    <row r="5518" spans="1:16">
      <c r="A5518" s="1">
        <v>42339</v>
      </c>
      <c r="B5518" t="s">
        <v>55</v>
      </c>
      <c r="C5518" t="s">
        <v>98</v>
      </c>
      <c r="D5518" s="4">
        <v>1464393.048</v>
      </c>
      <c r="E5518" s="4">
        <v>214972.8994464</v>
      </c>
      <c r="F5518" s="3">
        <v>0.14680000000000001</v>
      </c>
      <c r="G5518" s="5">
        <v>2969.1667639902676</v>
      </c>
      <c r="H5518" s="4">
        <v>435.87368095377127</v>
      </c>
      <c r="I5518">
        <v>493.2</v>
      </c>
      <c r="J5518" t="s">
        <v>47</v>
      </c>
      <c r="K5518" t="s">
        <v>100</v>
      </c>
      <c r="L5518" t="s">
        <v>99</v>
      </c>
      <c r="M5518" s="2">
        <v>41241</v>
      </c>
      <c r="N5518" s="2">
        <v>43229</v>
      </c>
      <c r="O5518" t="s">
        <v>21</v>
      </c>
      <c r="P5518">
        <v>0.13</v>
      </c>
    </row>
    <row r="5519" spans="1:16">
      <c r="A5519" s="1">
        <v>42339</v>
      </c>
      <c r="B5519" t="s">
        <v>55</v>
      </c>
      <c r="C5519" t="s">
        <v>386</v>
      </c>
      <c r="D5519" s="4">
        <v>661923.13199999998</v>
      </c>
      <c r="E5519" s="4">
        <v>64603.697683199985</v>
      </c>
      <c r="F5519" s="3">
        <v>9.7599999999999978E-2</v>
      </c>
      <c r="G5519" s="5">
        <v>2843.3124226804125</v>
      </c>
      <c r="H5519" s="4">
        <v>277.50729245360822</v>
      </c>
      <c r="I5519">
        <v>232.79999999999998</v>
      </c>
      <c r="J5519" t="s">
        <v>34</v>
      </c>
      <c r="K5519" t="s">
        <v>58</v>
      </c>
      <c r="L5519" t="s">
        <v>57</v>
      </c>
      <c r="M5519" s="2">
        <v>42135</v>
      </c>
      <c r="N5519" s="2">
        <v>43961</v>
      </c>
      <c r="O5519" t="s">
        <v>21</v>
      </c>
      <c r="P5519">
        <v>0.08</v>
      </c>
    </row>
    <row r="5520" spans="1:16">
      <c r="A5520" s="1">
        <v>42339</v>
      </c>
      <c r="B5520" t="s">
        <v>55</v>
      </c>
      <c r="C5520" t="s">
        <v>102</v>
      </c>
      <c r="D5520" s="4">
        <v>384663.6</v>
      </c>
      <c r="E5520" s="4">
        <v>52275.783239999997</v>
      </c>
      <c r="F5520" s="3">
        <v>0.13589999999999999</v>
      </c>
      <c r="G5520" s="5">
        <v>809.47727272727275</v>
      </c>
      <c r="H5520" s="4">
        <v>110.00796136363635</v>
      </c>
      <c r="I5520">
        <v>475.2</v>
      </c>
      <c r="J5520" t="s">
        <v>34</v>
      </c>
      <c r="K5520" t="s">
        <v>58</v>
      </c>
      <c r="L5520" t="s">
        <v>57</v>
      </c>
      <c r="M5520" s="2">
        <v>41332</v>
      </c>
      <c r="N5520" s="2">
        <v>44325</v>
      </c>
      <c r="O5520" t="s">
        <v>21</v>
      </c>
      <c r="P5520">
        <v>0.08</v>
      </c>
    </row>
    <row r="5521" spans="1:18">
      <c r="A5521" s="1">
        <v>42339</v>
      </c>
      <c r="B5521" t="s">
        <v>55</v>
      </c>
      <c r="C5521" t="s">
        <v>344</v>
      </c>
      <c r="D5521" s="4">
        <v>1796841.5519999999</v>
      </c>
      <c r="E5521" s="4">
        <v>106732.3881888</v>
      </c>
      <c r="F5521" s="3">
        <v>5.9400000000000001E-2</v>
      </c>
      <c r="G5521" s="5">
        <v>3199.5041880341878</v>
      </c>
      <c r="H5521" s="4">
        <v>190.05054876923077</v>
      </c>
      <c r="I5521">
        <v>561.6</v>
      </c>
      <c r="J5521" t="s">
        <v>34</v>
      </c>
      <c r="K5521" t="s">
        <v>58</v>
      </c>
      <c r="L5521" t="s">
        <v>57</v>
      </c>
      <c r="M5521" s="2">
        <v>42019</v>
      </c>
      <c r="N5521" s="2">
        <v>44940</v>
      </c>
      <c r="O5521" t="s">
        <v>21</v>
      </c>
      <c r="P5521">
        <v>0.05</v>
      </c>
    </row>
    <row r="5522" spans="1:18">
      <c r="A5522" s="1">
        <v>42339</v>
      </c>
      <c r="B5522" t="s">
        <v>55</v>
      </c>
      <c r="C5522" t="s">
        <v>104</v>
      </c>
      <c r="D5522" s="4">
        <v>748382.65199999989</v>
      </c>
      <c r="E5522" s="4">
        <v>88683.344261999984</v>
      </c>
      <c r="F5522" s="3">
        <v>0.11849999999999999</v>
      </c>
      <c r="G5522" s="5">
        <v>453.56524363636356</v>
      </c>
      <c r="H5522" s="4">
        <v>53.747481370909078</v>
      </c>
      <c r="I5522">
        <v>1650</v>
      </c>
      <c r="J5522" t="s">
        <v>34</v>
      </c>
      <c r="K5522" t="s">
        <v>58</v>
      </c>
      <c r="L5522" t="s">
        <v>57</v>
      </c>
      <c r="M5522" s="2">
        <v>41261</v>
      </c>
      <c r="N5522" s="2">
        <v>44332</v>
      </c>
      <c r="O5522" t="s">
        <v>30</v>
      </c>
      <c r="P5522">
        <v>7.0000000000000007E-2</v>
      </c>
    </row>
    <row r="5523" spans="1:18">
      <c r="A5523" s="1">
        <v>42339</v>
      </c>
      <c r="B5523" t="s">
        <v>55</v>
      </c>
      <c r="C5523" t="s">
        <v>247</v>
      </c>
      <c r="D5523" s="4">
        <v>48629.279999999999</v>
      </c>
      <c r="E5523" s="4">
        <v>7892.5321439999998</v>
      </c>
      <c r="F5523" s="3">
        <v>0.1623</v>
      </c>
      <c r="G5523" s="5">
        <v>2026.22</v>
      </c>
      <c r="H5523" s="4">
        <v>328.85550599999999</v>
      </c>
      <c r="I5523">
        <v>24</v>
      </c>
      <c r="J5523" t="s">
        <v>10</v>
      </c>
      <c r="K5523" t="s">
        <v>12</v>
      </c>
      <c r="L5523" t="s">
        <v>27</v>
      </c>
      <c r="M5523" s="2">
        <v>41893</v>
      </c>
      <c r="N5523" s="2">
        <v>42623</v>
      </c>
      <c r="O5523" t="s">
        <v>21</v>
      </c>
      <c r="P5523">
        <v>0.15</v>
      </c>
    </row>
    <row r="5524" spans="1:18">
      <c r="A5524" s="1">
        <v>42339</v>
      </c>
      <c r="B5524" t="s">
        <v>55</v>
      </c>
      <c r="C5524" t="s">
        <v>249</v>
      </c>
      <c r="D5524" s="4">
        <v>39110.400000000001</v>
      </c>
      <c r="E5524" s="4">
        <v>7438.7980800000005</v>
      </c>
      <c r="F5524" s="3">
        <v>0.19020000000000001</v>
      </c>
      <c r="G5524" s="5">
        <v>2716.0000000000005</v>
      </c>
      <c r="H5524" s="4">
        <v>516.58320000000003</v>
      </c>
      <c r="I5524">
        <v>14.399999999999999</v>
      </c>
      <c r="J5524" t="s">
        <v>10</v>
      </c>
      <c r="K5524" t="s">
        <v>11</v>
      </c>
      <c r="L5524" t="s">
        <v>94</v>
      </c>
      <c r="M5524" s="2">
        <v>41902</v>
      </c>
      <c r="N5524" s="2">
        <v>42632</v>
      </c>
      <c r="O5524" t="s">
        <v>21</v>
      </c>
      <c r="P5524">
        <v>0.16</v>
      </c>
    </row>
    <row r="5525" spans="1:18">
      <c r="A5525" s="1">
        <v>42339</v>
      </c>
      <c r="B5525" t="s">
        <v>55</v>
      </c>
      <c r="C5525" t="s">
        <v>254</v>
      </c>
      <c r="D5525" s="4">
        <v>40039.199999999997</v>
      </c>
      <c r="E5525" s="4">
        <v>7799.6361599999991</v>
      </c>
      <c r="F5525" s="3">
        <v>0.1948</v>
      </c>
      <c r="G5525" s="5">
        <v>2780.5</v>
      </c>
      <c r="H5525" s="4">
        <v>541.64139999999998</v>
      </c>
      <c r="I5525">
        <v>14.399999999999999</v>
      </c>
      <c r="J5525" t="s">
        <v>10</v>
      </c>
      <c r="K5525" t="s">
        <v>11</v>
      </c>
      <c r="L5525" t="s">
        <v>94</v>
      </c>
      <c r="M5525" s="2">
        <v>41533</v>
      </c>
      <c r="N5525" s="2">
        <v>42628</v>
      </c>
      <c r="O5525" t="s">
        <v>21</v>
      </c>
      <c r="P5525">
        <v>0.16</v>
      </c>
    </row>
    <row r="5526" spans="1:18">
      <c r="A5526" s="1">
        <v>42339</v>
      </c>
      <c r="B5526" t="s">
        <v>55</v>
      </c>
      <c r="C5526" t="s">
        <v>255</v>
      </c>
      <c r="D5526" s="4">
        <v>60069.599999999999</v>
      </c>
      <c r="E5526" s="4">
        <v>10812.528</v>
      </c>
      <c r="F5526" s="3">
        <v>0.18000000000000002</v>
      </c>
      <c r="G5526" s="5">
        <v>4171.5</v>
      </c>
      <c r="H5526" s="4">
        <v>750.87000000000012</v>
      </c>
      <c r="I5526">
        <v>14.399999999999999</v>
      </c>
      <c r="J5526" t="s">
        <v>10</v>
      </c>
      <c r="K5526" t="s">
        <v>11</v>
      </c>
      <c r="L5526" t="s">
        <v>94</v>
      </c>
      <c r="M5526" s="2">
        <v>41518</v>
      </c>
      <c r="N5526" s="2">
        <v>42613</v>
      </c>
      <c r="O5526" t="s">
        <v>21</v>
      </c>
      <c r="P5526">
        <v>0.17</v>
      </c>
    </row>
    <row r="5527" spans="1:18">
      <c r="A5527" s="1">
        <v>42339</v>
      </c>
      <c r="B5527" t="s">
        <v>55</v>
      </c>
      <c r="C5527" t="s">
        <v>400</v>
      </c>
      <c r="D5527" s="4">
        <v>66444</v>
      </c>
      <c r="E5527" s="4">
        <v>11229.035999999998</v>
      </c>
      <c r="F5527" s="3">
        <v>0.16899999999999998</v>
      </c>
      <c r="G5527" s="5">
        <v>4614.166666666667</v>
      </c>
      <c r="H5527" s="4">
        <v>779.79416666666657</v>
      </c>
      <c r="I5527">
        <v>14.399999999999999</v>
      </c>
      <c r="J5527" t="s">
        <v>47</v>
      </c>
      <c r="K5527" t="s">
        <v>48</v>
      </c>
      <c r="L5527" t="s">
        <v>46</v>
      </c>
      <c r="M5527" s="2">
        <v>42309</v>
      </c>
      <c r="N5527" s="2">
        <v>42674</v>
      </c>
      <c r="O5527" t="s">
        <v>21</v>
      </c>
      <c r="P5527">
        <v>0.16</v>
      </c>
    </row>
    <row r="5528" spans="1:18">
      <c r="A5528" s="1">
        <v>42339</v>
      </c>
      <c r="B5528" t="s">
        <v>55</v>
      </c>
      <c r="C5528" t="s">
        <v>405</v>
      </c>
      <c r="D5528" s="4">
        <v>11716.8</v>
      </c>
      <c r="E5528" s="4">
        <v>2167.6079999999997</v>
      </c>
      <c r="F5528" s="3">
        <v>0.185</v>
      </c>
      <c r="G5528" s="5">
        <v>813.66666666666674</v>
      </c>
      <c r="H5528" s="4">
        <v>150.52833333333334</v>
      </c>
      <c r="I5528">
        <v>14.399999999999999</v>
      </c>
      <c r="J5528" t="s">
        <v>10</v>
      </c>
      <c r="K5528" t="s">
        <v>11</v>
      </c>
      <c r="L5528" t="s">
        <v>94</v>
      </c>
      <c r="M5528" s="2" t="s">
        <v>8</v>
      </c>
      <c r="N5528" s="2" t="s">
        <v>8</v>
      </c>
      <c r="O5528" t="s">
        <v>472</v>
      </c>
      <c r="P5528">
        <v>0</v>
      </c>
    </row>
    <row r="5529" spans="1:18">
      <c r="A5529" s="1">
        <v>42339</v>
      </c>
      <c r="B5529" t="s">
        <v>55</v>
      </c>
      <c r="C5529" t="s">
        <v>257</v>
      </c>
      <c r="D5529" s="4">
        <v>13566</v>
      </c>
      <c r="E5529" s="4">
        <v>5075.0406000000012</v>
      </c>
      <c r="F5529" s="3">
        <v>0.3741000000000001</v>
      </c>
      <c r="G5529" s="5">
        <v>942.08333333333337</v>
      </c>
      <c r="H5529" s="4">
        <v>352.43337500000013</v>
      </c>
      <c r="I5529">
        <v>14.399999999999999</v>
      </c>
      <c r="J5529" t="s">
        <v>10</v>
      </c>
      <c r="K5529" t="s">
        <v>11</v>
      </c>
      <c r="L5529" t="s">
        <v>94</v>
      </c>
      <c r="M5529" s="2">
        <v>41541</v>
      </c>
      <c r="N5529" s="2">
        <v>42361</v>
      </c>
      <c r="O5529" t="s">
        <v>21</v>
      </c>
      <c r="P5529">
        <v>0.16</v>
      </c>
    </row>
    <row r="5530" spans="1:18">
      <c r="A5530" s="1">
        <v>42339</v>
      </c>
      <c r="B5530" t="s">
        <v>55</v>
      </c>
      <c r="C5530" t="s">
        <v>392</v>
      </c>
      <c r="D5530" s="4">
        <v>34754.400000000001</v>
      </c>
      <c r="E5530" s="4">
        <v>7201.11168</v>
      </c>
      <c r="F5530" s="3">
        <v>0.2072</v>
      </c>
      <c r="G5530" s="5">
        <v>2413.5000000000005</v>
      </c>
      <c r="H5530" s="4">
        <v>500.07720000000006</v>
      </c>
      <c r="I5530">
        <v>14.399999999999999</v>
      </c>
      <c r="J5530" t="s">
        <v>10</v>
      </c>
      <c r="K5530" t="s">
        <v>11</v>
      </c>
      <c r="L5530" t="s">
        <v>94</v>
      </c>
      <c r="M5530" s="2">
        <v>42266</v>
      </c>
      <c r="N5530" s="2">
        <v>42631</v>
      </c>
      <c r="O5530" t="s">
        <v>21</v>
      </c>
      <c r="P5530">
        <v>0.15</v>
      </c>
    </row>
    <row r="5531" spans="1:18">
      <c r="A5531" s="1">
        <v>42339</v>
      </c>
      <c r="B5531" t="s">
        <v>55</v>
      </c>
      <c r="C5531" t="s">
        <v>278</v>
      </c>
      <c r="D5531" s="4">
        <v>6660</v>
      </c>
      <c r="E5531" s="4">
        <v>2640.0239999999999</v>
      </c>
      <c r="F5531" s="3">
        <v>0.39639999999999997</v>
      </c>
      <c r="G5531" s="5">
        <v>426.92307692307691</v>
      </c>
      <c r="H5531" s="4">
        <v>169.2323076923077</v>
      </c>
      <c r="I5531">
        <v>15.6</v>
      </c>
      <c r="J5531" t="s">
        <v>47</v>
      </c>
      <c r="K5531" t="s">
        <v>91</v>
      </c>
      <c r="L5531" t="s">
        <v>279</v>
      </c>
      <c r="M5531" s="2">
        <v>41609</v>
      </c>
      <c r="N5531" s="2">
        <v>42704</v>
      </c>
      <c r="O5531" t="s">
        <v>13</v>
      </c>
      <c r="P5531">
        <v>0</v>
      </c>
    </row>
    <row r="5532" spans="1:18">
      <c r="A5532" s="1">
        <v>42339</v>
      </c>
      <c r="B5532" t="s">
        <v>55</v>
      </c>
      <c r="C5532" t="s">
        <v>277</v>
      </c>
      <c r="D5532" s="4">
        <v>10404</v>
      </c>
      <c r="E5532" s="4">
        <v>2249.3447999999999</v>
      </c>
      <c r="F5532" s="3">
        <v>0.21619999999999998</v>
      </c>
      <c r="G5532" s="5">
        <v>1445.0000000000002</v>
      </c>
      <c r="H5532" s="4">
        <v>312.40899999999999</v>
      </c>
      <c r="I5532">
        <v>7.1999999999999993</v>
      </c>
      <c r="J5532" t="s">
        <v>47</v>
      </c>
      <c r="K5532" t="s">
        <v>91</v>
      </c>
      <c r="L5532" t="s">
        <v>280</v>
      </c>
      <c r="M5532" s="2">
        <v>41617</v>
      </c>
      <c r="N5532" s="2">
        <v>42712</v>
      </c>
      <c r="O5532" t="s">
        <v>13</v>
      </c>
      <c r="P5532">
        <v>0</v>
      </c>
    </row>
    <row r="5533" spans="1:18">
      <c r="A5533" s="1">
        <v>42339</v>
      </c>
      <c r="B5533" t="s">
        <v>55</v>
      </c>
      <c r="C5533" t="s">
        <v>293</v>
      </c>
      <c r="D5533" s="4">
        <v>40920</v>
      </c>
      <c r="E5533" s="4">
        <v>4092</v>
      </c>
      <c r="F5533" s="3">
        <v>0.1</v>
      </c>
      <c r="G5533" s="5">
        <v>17050</v>
      </c>
      <c r="H5533" s="4">
        <v>1705</v>
      </c>
      <c r="I5533">
        <v>2.4</v>
      </c>
      <c r="J5533" t="s">
        <v>34</v>
      </c>
      <c r="K5533" t="s">
        <v>36</v>
      </c>
      <c r="L5533" t="s">
        <v>167</v>
      </c>
      <c r="M5533" s="2">
        <v>41712</v>
      </c>
      <c r="N5533" s="2">
        <v>42442</v>
      </c>
      <c r="O5533" t="s">
        <v>16</v>
      </c>
      <c r="P5533">
        <v>0.1</v>
      </c>
      <c r="R5533">
        <f t="shared" ref="R5533" si="415">(N5533-M5533)/365</f>
        <v>2</v>
      </c>
    </row>
    <row r="5534" spans="1:18">
      <c r="A5534" s="1">
        <v>42339</v>
      </c>
      <c r="B5534" t="s">
        <v>55</v>
      </c>
      <c r="C5534" t="s">
        <v>294</v>
      </c>
      <c r="D5534" s="4">
        <v>39195.599999999999</v>
      </c>
      <c r="E5534" s="4">
        <v>7654.9006799999988</v>
      </c>
      <c r="F5534" s="3">
        <v>0.19529999999999997</v>
      </c>
      <c r="G5534" s="5">
        <v>4082.875</v>
      </c>
      <c r="H5534" s="4">
        <v>797.38548749999995</v>
      </c>
      <c r="I5534">
        <v>9.6</v>
      </c>
      <c r="J5534" t="s">
        <v>10</v>
      </c>
      <c r="K5534" t="s">
        <v>11</v>
      </c>
      <c r="L5534" t="s">
        <v>94</v>
      </c>
      <c r="M5534" s="2">
        <v>41759</v>
      </c>
      <c r="N5534" s="2">
        <v>42670</v>
      </c>
      <c r="O5534" t="s">
        <v>21</v>
      </c>
      <c r="P5534">
        <v>0.18</v>
      </c>
    </row>
    <row r="5535" spans="1:18">
      <c r="A5535" s="1">
        <v>42339</v>
      </c>
      <c r="B5535" t="s">
        <v>55</v>
      </c>
      <c r="C5535" t="s">
        <v>393</v>
      </c>
      <c r="D5535" s="4">
        <v>39363.599999999999</v>
      </c>
      <c r="E5535" s="4">
        <v>13198.61508</v>
      </c>
      <c r="F5535" s="3">
        <v>0.33529999999999999</v>
      </c>
      <c r="G5535" s="5">
        <v>585.76785714285711</v>
      </c>
      <c r="H5535" s="4">
        <v>196.4079625</v>
      </c>
      <c r="I5535">
        <v>67.2</v>
      </c>
      <c r="J5535" t="s">
        <v>47</v>
      </c>
      <c r="K5535" t="s">
        <v>91</v>
      </c>
      <c r="L5535" t="s">
        <v>276</v>
      </c>
      <c r="M5535" s="2">
        <v>42237</v>
      </c>
      <c r="N5535" s="2">
        <v>42602</v>
      </c>
      <c r="O5535" t="s">
        <v>13</v>
      </c>
      <c r="P5535">
        <v>0</v>
      </c>
    </row>
    <row r="5536" spans="1:18">
      <c r="A5536" s="1">
        <v>42339</v>
      </c>
      <c r="B5536" t="s">
        <v>55</v>
      </c>
      <c r="C5536" t="s">
        <v>89</v>
      </c>
      <c r="D5536" s="4">
        <v>152056.79999999999</v>
      </c>
      <c r="E5536" s="4">
        <v>29772.721440000005</v>
      </c>
      <c r="F5536" s="3">
        <v>0.19580000000000006</v>
      </c>
      <c r="G5536" s="5">
        <v>3167.85</v>
      </c>
      <c r="H5536" s="4">
        <v>620.26503000000014</v>
      </c>
      <c r="I5536">
        <v>48</v>
      </c>
      <c r="J5536" t="s">
        <v>47</v>
      </c>
      <c r="K5536" t="s">
        <v>91</v>
      </c>
      <c r="L5536" t="s">
        <v>90</v>
      </c>
      <c r="M5536" s="2">
        <v>42163</v>
      </c>
      <c r="N5536" s="2">
        <v>42528</v>
      </c>
      <c r="O5536" t="s">
        <v>21</v>
      </c>
      <c r="P5536">
        <v>0.18</v>
      </c>
    </row>
    <row r="5537" spans="1:17">
      <c r="A5537" s="1">
        <v>42339</v>
      </c>
      <c r="B5537" t="s">
        <v>55</v>
      </c>
      <c r="C5537" t="s">
        <v>189</v>
      </c>
      <c r="D5537" s="4">
        <v>64723.199999999997</v>
      </c>
      <c r="E5537" s="4">
        <v>11604.86976</v>
      </c>
      <c r="F5537" s="3">
        <v>0.17930000000000001</v>
      </c>
      <c r="G5537" s="5">
        <v>4494.666666666667</v>
      </c>
      <c r="H5537" s="4">
        <v>805.89373333333333</v>
      </c>
      <c r="I5537">
        <v>14.399999999999999</v>
      </c>
      <c r="J5537" t="s">
        <v>10</v>
      </c>
      <c r="K5537" t="s">
        <v>11</v>
      </c>
      <c r="L5537" t="s">
        <v>94</v>
      </c>
      <c r="M5537" s="2">
        <v>41804</v>
      </c>
      <c r="N5537" s="2">
        <v>42591</v>
      </c>
      <c r="O5537" t="s">
        <v>21</v>
      </c>
      <c r="P5537">
        <v>0.17</v>
      </c>
    </row>
    <row r="5538" spans="1:17">
      <c r="A5538" s="1">
        <v>42339</v>
      </c>
      <c r="B5538" t="s">
        <v>55</v>
      </c>
      <c r="C5538" t="s">
        <v>287</v>
      </c>
      <c r="D5538" s="4">
        <v>53784</v>
      </c>
      <c r="E5538" s="4">
        <v>8669.9807999999994</v>
      </c>
      <c r="F5538" s="3">
        <v>0.16119999999999998</v>
      </c>
      <c r="G5538" s="5">
        <v>4074.545454545455</v>
      </c>
      <c r="H5538" s="4">
        <v>656.81672727272723</v>
      </c>
      <c r="I5538">
        <v>13.2</v>
      </c>
      <c r="J5538" t="s">
        <v>10</v>
      </c>
      <c r="K5538" t="s">
        <v>11</v>
      </c>
      <c r="L5538" t="s">
        <v>9</v>
      </c>
      <c r="M5538" s="2">
        <v>42181</v>
      </c>
      <c r="N5538" s="2">
        <v>42546</v>
      </c>
      <c r="O5538" t="s">
        <v>21</v>
      </c>
      <c r="P5538">
        <v>0.15</v>
      </c>
    </row>
    <row r="5539" spans="1:17">
      <c r="A5539" s="1">
        <v>42339</v>
      </c>
      <c r="B5539" t="s">
        <v>55</v>
      </c>
      <c r="C5539" t="s">
        <v>387</v>
      </c>
      <c r="D5539" s="4">
        <v>62655.6</v>
      </c>
      <c r="E5539" s="4">
        <v>6002.4064799999996</v>
      </c>
      <c r="F5539" s="3">
        <v>9.5799999999999996E-2</v>
      </c>
      <c r="G5539" s="5">
        <v>8702.1666666666679</v>
      </c>
      <c r="H5539" s="4">
        <v>833.66756666666674</v>
      </c>
      <c r="I5539">
        <v>7.1999999999999993</v>
      </c>
      <c r="J5539" t="s">
        <v>52</v>
      </c>
      <c r="K5539" t="s">
        <v>52</v>
      </c>
      <c r="L5539" t="s">
        <v>52</v>
      </c>
      <c r="M5539" s="2">
        <v>42236</v>
      </c>
      <c r="N5539" s="2">
        <v>42601</v>
      </c>
      <c r="O5539" t="s">
        <v>21</v>
      </c>
      <c r="P5539">
        <v>0</v>
      </c>
      <c r="Q5539">
        <v>0.1</v>
      </c>
    </row>
    <row r="5540" spans="1:17">
      <c r="A5540" s="1">
        <v>42339</v>
      </c>
      <c r="B5540" t="s">
        <v>55</v>
      </c>
      <c r="C5540" t="s">
        <v>274</v>
      </c>
      <c r="D5540" s="4">
        <v>60244.92</v>
      </c>
      <c r="E5540" s="4">
        <v>8434.2888000000003</v>
      </c>
      <c r="F5540" s="3">
        <v>0.14000000000000001</v>
      </c>
      <c r="G5540" s="5">
        <v>3346.94</v>
      </c>
      <c r="H5540" s="4">
        <v>468.57159999999999</v>
      </c>
      <c r="I5540">
        <v>18</v>
      </c>
      <c r="J5540" t="s">
        <v>47</v>
      </c>
      <c r="K5540" t="s">
        <v>48</v>
      </c>
      <c r="L5540" t="s">
        <v>282</v>
      </c>
      <c r="M5540" s="2">
        <v>42323</v>
      </c>
      <c r="N5540" s="2">
        <v>42688</v>
      </c>
      <c r="O5540" t="s">
        <v>21</v>
      </c>
      <c r="P5540">
        <v>0.13</v>
      </c>
    </row>
    <row r="5541" spans="1:17">
      <c r="A5541" s="1">
        <v>42370</v>
      </c>
      <c r="B5541" t="s">
        <v>55</v>
      </c>
      <c r="C5541" t="s">
        <v>56</v>
      </c>
      <c r="D5541" s="4">
        <v>1227172.8</v>
      </c>
      <c r="E5541" s="4">
        <v>132534.6624</v>
      </c>
      <c r="F5541" s="3">
        <v>0.108</v>
      </c>
      <c r="G5541" s="5">
        <v>1018.569721115538</v>
      </c>
      <c r="H5541" s="4">
        <v>110.00552988047809</v>
      </c>
      <c r="I5541">
        <v>1204.8</v>
      </c>
      <c r="J5541" t="s">
        <v>34</v>
      </c>
      <c r="K5541" t="s">
        <v>58</v>
      </c>
      <c r="L5541" t="s">
        <v>57</v>
      </c>
      <c r="M5541" s="2">
        <v>41270</v>
      </c>
      <c r="N5541" s="2">
        <v>44325</v>
      </c>
      <c r="O5541" t="s">
        <v>16</v>
      </c>
      <c r="P5541">
        <v>0.08</v>
      </c>
    </row>
    <row r="5542" spans="1:17">
      <c r="A5542" s="1">
        <v>42370</v>
      </c>
      <c r="B5542" t="s">
        <v>55</v>
      </c>
      <c r="C5542" t="s">
        <v>59</v>
      </c>
      <c r="D5542" s="4">
        <v>1018578</v>
      </c>
      <c r="E5542" s="4">
        <v>98292.777000000002</v>
      </c>
      <c r="F5542" s="3">
        <v>9.6500000000000002E-2</v>
      </c>
      <c r="G5542" s="5">
        <v>1192.1558988764045</v>
      </c>
      <c r="H5542" s="4">
        <v>115.04304424157304</v>
      </c>
      <c r="I5542">
        <v>854.4</v>
      </c>
      <c r="J5542" t="s">
        <v>34</v>
      </c>
      <c r="K5542" t="s">
        <v>58</v>
      </c>
      <c r="L5542" t="s">
        <v>57</v>
      </c>
      <c r="M5542" s="2">
        <v>41286</v>
      </c>
      <c r="N5542" s="2">
        <v>44325</v>
      </c>
      <c r="O5542" t="s">
        <v>16</v>
      </c>
      <c r="P5542">
        <v>0.08</v>
      </c>
    </row>
    <row r="5543" spans="1:17">
      <c r="A5543" s="1">
        <v>42370</v>
      </c>
      <c r="B5543" t="s">
        <v>55</v>
      </c>
      <c r="C5543" t="s">
        <v>331</v>
      </c>
      <c r="D5543" s="4">
        <v>610571.69999999995</v>
      </c>
      <c r="E5543" s="4">
        <v>80168.064209999997</v>
      </c>
      <c r="F5543" s="3">
        <v>0.1313</v>
      </c>
      <c r="G5543" s="5">
        <v>1130.6883333333333</v>
      </c>
      <c r="H5543" s="4">
        <v>148.45937816666665</v>
      </c>
      <c r="I5543">
        <v>540</v>
      </c>
      <c r="J5543" t="s">
        <v>34</v>
      </c>
      <c r="K5543" t="s">
        <v>58</v>
      </c>
      <c r="L5543" t="s">
        <v>57</v>
      </c>
      <c r="M5543" s="2">
        <v>41877</v>
      </c>
      <c r="N5543" s="2">
        <v>43702</v>
      </c>
      <c r="O5543" t="s">
        <v>16</v>
      </c>
      <c r="P5543">
        <v>0.08</v>
      </c>
    </row>
    <row r="5544" spans="1:17">
      <c r="A5544" s="1">
        <v>42370</v>
      </c>
      <c r="B5544" t="s">
        <v>55</v>
      </c>
      <c r="C5544" t="s">
        <v>311</v>
      </c>
      <c r="D5544" s="4">
        <v>735456</v>
      </c>
      <c r="E5544" s="4">
        <v>78767.337599999999</v>
      </c>
      <c r="F5544" s="3">
        <v>0.1071</v>
      </c>
      <c r="G5544" s="5">
        <v>1167.3904761904762</v>
      </c>
      <c r="H5544" s="4">
        <v>125.02752</v>
      </c>
      <c r="I5544">
        <v>630</v>
      </c>
      <c r="J5544" t="s">
        <v>34</v>
      </c>
      <c r="K5544" t="s">
        <v>58</v>
      </c>
      <c r="L5544" t="s">
        <v>57</v>
      </c>
      <c r="M5544" s="2">
        <v>41757</v>
      </c>
      <c r="N5544" s="2">
        <v>43948</v>
      </c>
      <c r="O5544" t="s">
        <v>16</v>
      </c>
      <c r="P5544">
        <v>0.08</v>
      </c>
    </row>
    <row r="5545" spans="1:17">
      <c r="A5545" s="1">
        <v>42370</v>
      </c>
      <c r="B5545" t="s">
        <v>55</v>
      </c>
      <c r="C5545" t="s">
        <v>60</v>
      </c>
      <c r="D5545" s="4">
        <v>360050.88</v>
      </c>
      <c r="E5545" s="4">
        <v>27579.897408000004</v>
      </c>
      <c r="F5545" s="3">
        <v>7.6600000000000015E-2</v>
      </c>
      <c r="G5545" s="5">
        <v>1435.6095693779905</v>
      </c>
      <c r="H5545" s="4">
        <v>109.9676930143541</v>
      </c>
      <c r="I5545">
        <v>250.79999999999998</v>
      </c>
      <c r="J5545" t="s">
        <v>62</v>
      </c>
      <c r="K5545" t="s">
        <v>61</v>
      </c>
      <c r="L5545" t="s">
        <v>61</v>
      </c>
      <c r="M5545" s="2">
        <v>41243</v>
      </c>
      <c r="N5545" s="2">
        <v>43229</v>
      </c>
      <c r="O5545" t="s">
        <v>13</v>
      </c>
      <c r="P5545">
        <v>0</v>
      </c>
    </row>
    <row r="5546" spans="1:17">
      <c r="A5546" s="1">
        <v>42370</v>
      </c>
      <c r="B5546" t="s">
        <v>55</v>
      </c>
      <c r="C5546" t="s">
        <v>389</v>
      </c>
      <c r="D5546" s="4">
        <v>479234.39999999997</v>
      </c>
      <c r="E5546" s="4">
        <v>46677.430560000001</v>
      </c>
      <c r="F5546" s="3">
        <v>9.7400000000000014E-2</v>
      </c>
      <c r="G5546" s="5">
        <v>1848.898148148148</v>
      </c>
      <c r="H5546" s="4">
        <v>180.08267962962964</v>
      </c>
      <c r="I5546">
        <v>259.2</v>
      </c>
      <c r="J5546" t="s">
        <v>34</v>
      </c>
      <c r="K5546" t="s">
        <v>58</v>
      </c>
      <c r="L5546" t="s">
        <v>57</v>
      </c>
      <c r="M5546" s="2">
        <v>42139</v>
      </c>
      <c r="N5546" s="2">
        <v>43965</v>
      </c>
      <c r="O5546" t="s">
        <v>16</v>
      </c>
      <c r="P5546">
        <v>0.08</v>
      </c>
    </row>
    <row r="5547" spans="1:17">
      <c r="A5547" s="1">
        <v>42370</v>
      </c>
      <c r="B5547" t="s">
        <v>55</v>
      </c>
      <c r="C5547" t="s">
        <v>63</v>
      </c>
      <c r="D5547" s="4">
        <v>659880.74399999995</v>
      </c>
      <c r="E5547" s="4">
        <v>90205.697704799997</v>
      </c>
      <c r="F5547" s="3">
        <v>0.13670000000000002</v>
      </c>
      <c r="G5547" s="5">
        <v>658.56361676646702</v>
      </c>
      <c r="H5547" s="4">
        <v>90.025646411976041</v>
      </c>
      <c r="I5547">
        <v>1002</v>
      </c>
      <c r="J5547" t="s">
        <v>34</v>
      </c>
      <c r="K5547" t="s">
        <v>58</v>
      </c>
      <c r="L5547" t="s">
        <v>57</v>
      </c>
      <c r="M5547" s="2">
        <v>42098</v>
      </c>
      <c r="N5547" s="2">
        <v>44325</v>
      </c>
      <c r="O5547" t="s">
        <v>16</v>
      </c>
      <c r="P5547">
        <v>7.0000000000000007E-2</v>
      </c>
    </row>
    <row r="5548" spans="1:17">
      <c r="A5548" s="1">
        <v>42370</v>
      </c>
      <c r="B5548" t="s">
        <v>55</v>
      </c>
      <c r="C5548" t="s">
        <v>64</v>
      </c>
      <c r="D5548" s="4">
        <v>224300.4</v>
      </c>
      <c r="E5548" s="4">
        <v>52822.744200000001</v>
      </c>
      <c r="F5548" s="3">
        <v>0.23550000000000001</v>
      </c>
      <c r="G5548" s="5">
        <v>1146.7300613496932</v>
      </c>
      <c r="H5548" s="4">
        <v>270.05492944785277</v>
      </c>
      <c r="I5548">
        <v>195.6</v>
      </c>
      <c r="J5548" t="s">
        <v>10</v>
      </c>
      <c r="K5548" t="s">
        <v>12</v>
      </c>
      <c r="L5548" t="s">
        <v>27</v>
      </c>
      <c r="M5548" s="2">
        <v>41299</v>
      </c>
      <c r="N5548" s="2">
        <v>42499</v>
      </c>
      <c r="O5548" t="s">
        <v>21</v>
      </c>
      <c r="P5548">
        <v>0.16</v>
      </c>
    </row>
    <row r="5549" spans="1:17">
      <c r="A5549" s="1">
        <v>42370</v>
      </c>
      <c r="B5549" t="s">
        <v>55</v>
      </c>
      <c r="C5549" t="s">
        <v>84</v>
      </c>
      <c r="D5549" s="4">
        <v>452847.6</v>
      </c>
      <c r="E5549" s="4">
        <v>81512.567999999999</v>
      </c>
      <c r="F5549" s="3">
        <v>0.18000000000000002</v>
      </c>
      <c r="G5549" s="5">
        <v>2499.1589403973512</v>
      </c>
      <c r="H5549" s="4">
        <v>449.84860927152323</v>
      </c>
      <c r="I5549">
        <v>181.2</v>
      </c>
      <c r="J5549" t="s">
        <v>10</v>
      </c>
      <c r="K5549" t="s">
        <v>20</v>
      </c>
      <c r="L5549" t="s">
        <v>20</v>
      </c>
      <c r="M5549" s="2">
        <v>42134</v>
      </c>
      <c r="N5549" s="2">
        <v>42864</v>
      </c>
      <c r="O5549" t="s">
        <v>21</v>
      </c>
      <c r="P5549">
        <v>0.16</v>
      </c>
    </row>
    <row r="5550" spans="1:17">
      <c r="A5550" s="1">
        <v>42370</v>
      </c>
      <c r="B5550" t="s">
        <v>55</v>
      </c>
      <c r="C5550" t="s">
        <v>66</v>
      </c>
      <c r="D5550" s="4">
        <v>255657.59999999998</v>
      </c>
      <c r="E5550" s="4">
        <v>46913.169600000001</v>
      </c>
      <c r="F5550" s="3">
        <v>0.18350000000000002</v>
      </c>
      <c r="G5550" s="5">
        <v>2130.48</v>
      </c>
      <c r="H5550" s="4">
        <v>390.94308000000001</v>
      </c>
      <c r="I5550">
        <v>120</v>
      </c>
      <c r="J5550" t="s">
        <v>10</v>
      </c>
      <c r="K5550" t="s">
        <v>20</v>
      </c>
      <c r="L5550" t="s">
        <v>20</v>
      </c>
      <c r="M5550" s="2">
        <v>41279</v>
      </c>
      <c r="N5550" s="2">
        <v>42499</v>
      </c>
      <c r="O5550" t="s">
        <v>21</v>
      </c>
      <c r="P5550">
        <v>0.16</v>
      </c>
    </row>
    <row r="5551" spans="1:17">
      <c r="A5551" s="1">
        <v>42370</v>
      </c>
      <c r="B5551" t="s">
        <v>55</v>
      </c>
      <c r="C5551" t="s">
        <v>354</v>
      </c>
      <c r="D5551" s="4">
        <v>284456.39999999997</v>
      </c>
      <c r="E5551" s="4">
        <v>40279.026239999999</v>
      </c>
      <c r="F5551" s="3">
        <v>0.1416</v>
      </c>
      <c r="G5551" s="5">
        <v>4309.9454545454537</v>
      </c>
      <c r="H5551" s="4">
        <v>610.28827636363633</v>
      </c>
      <c r="I5551">
        <v>66</v>
      </c>
      <c r="J5551" t="s">
        <v>10</v>
      </c>
      <c r="K5551" t="s">
        <v>11</v>
      </c>
      <c r="L5551" t="s">
        <v>42</v>
      </c>
      <c r="M5551" s="2">
        <v>42156</v>
      </c>
      <c r="N5551" s="2">
        <v>42886</v>
      </c>
      <c r="O5551" t="s">
        <v>21</v>
      </c>
      <c r="P5551">
        <v>0.13</v>
      </c>
    </row>
    <row r="5552" spans="1:17">
      <c r="A5552" s="1">
        <v>42370</v>
      </c>
      <c r="B5552" t="s">
        <v>55</v>
      </c>
      <c r="C5552" t="s">
        <v>355</v>
      </c>
      <c r="D5552" s="4">
        <v>290902.8</v>
      </c>
      <c r="E5552" s="4">
        <v>41250.017040000006</v>
      </c>
      <c r="F5552" s="3">
        <v>0.14180000000000004</v>
      </c>
      <c r="G5552" s="5">
        <v>4252.9649122807023</v>
      </c>
      <c r="H5552" s="4">
        <v>603.07042456140368</v>
      </c>
      <c r="I5552">
        <v>68.399999999999991</v>
      </c>
      <c r="J5552" t="s">
        <v>10</v>
      </c>
      <c r="K5552" t="s">
        <v>11</v>
      </c>
      <c r="L5552" t="s">
        <v>42</v>
      </c>
      <c r="M5552" s="2">
        <v>42156</v>
      </c>
      <c r="N5552" s="2">
        <v>42886</v>
      </c>
      <c r="O5552" t="s">
        <v>21</v>
      </c>
      <c r="P5552">
        <v>0.13</v>
      </c>
    </row>
    <row r="5553" spans="1:17">
      <c r="A5553" s="1">
        <v>42370</v>
      </c>
      <c r="B5553" t="s">
        <v>55</v>
      </c>
      <c r="C5553" t="s">
        <v>356</v>
      </c>
      <c r="D5553" s="4">
        <v>571428</v>
      </c>
      <c r="E5553" s="4">
        <v>77885.636400000003</v>
      </c>
      <c r="F5553" s="3">
        <v>0.1363</v>
      </c>
      <c r="G5553" s="5">
        <v>7936.5</v>
      </c>
      <c r="H5553" s="4">
        <v>1081.74495</v>
      </c>
      <c r="I5553">
        <v>72</v>
      </c>
      <c r="J5553" t="s">
        <v>10</v>
      </c>
      <c r="K5553" t="s">
        <v>11</v>
      </c>
      <c r="L5553" t="s">
        <v>42</v>
      </c>
      <c r="M5553" s="2">
        <v>42159</v>
      </c>
      <c r="N5553" s="2">
        <v>42889</v>
      </c>
      <c r="O5553" t="s">
        <v>21</v>
      </c>
      <c r="P5553">
        <v>0.13</v>
      </c>
    </row>
    <row r="5554" spans="1:17">
      <c r="A5554" s="1">
        <v>42370</v>
      </c>
      <c r="B5554" t="s">
        <v>55</v>
      </c>
      <c r="C5554" t="s">
        <v>74</v>
      </c>
      <c r="D5554" s="4">
        <v>347893.2</v>
      </c>
      <c r="E5554" s="4">
        <v>75527.613720000008</v>
      </c>
      <c r="F5554" s="3">
        <v>0.21710000000000002</v>
      </c>
      <c r="G5554" s="5">
        <v>1846.5668789808917</v>
      </c>
      <c r="H5554" s="4">
        <v>400.88966942675165</v>
      </c>
      <c r="I5554">
        <v>188.4</v>
      </c>
      <c r="J5554" t="s">
        <v>10</v>
      </c>
      <c r="K5554" t="s">
        <v>20</v>
      </c>
      <c r="L5554" t="s">
        <v>20</v>
      </c>
      <c r="M5554" s="2">
        <v>42156</v>
      </c>
      <c r="N5554" s="2">
        <v>42886</v>
      </c>
      <c r="O5554" t="s">
        <v>21</v>
      </c>
      <c r="P5554">
        <v>0.19</v>
      </c>
    </row>
    <row r="5555" spans="1:17">
      <c r="A5555" s="1">
        <v>42370</v>
      </c>
      <c r="B5555" t="s">
        <v>55</v>
      </c>
      <c r="C5555" t="s">
        <v>70</v>
      </c>
      <c r="D5555" s="4">
        <v>571652.4</v>
      </c>
      <c r="E5555" s="4">
        <v>102897.432</v>
      </c>
      <c r="F5555" s="3">
        <v>0.18</v>
      </c>
      <c r="G5555" s="5">
        <v>2722.1542857142858</v>
      </c>
      <c r="H5555" s="4">
        <v>489.98777142857142</v>
      </c>
      <c r="I5555">
        <v>210</v>
      </c>
      <c r="J5555" t="s">
        <v>10</v>
      </c>
      <c r="K5555" t="s">
        <v>20</v>
      </c>
      <c r="L5555" t="s">
        <v>20</v>
      </c>
      <c r="M5555" s="2">
        <v>41284</v>
      </c>
      <c r="N5555" s="2">
        <v>42499</v>
      </c>
      <c r="O5555" t="s">
        <v>16</v>
      </c>
      <c r="P5555">
        <v>0.18</v>
      </c>
    </row>
    <row r="5556" spans="1:17">
      <c r="A5556" s="1">
        <v>42370</v>
      </c>
      <c r="B5556" t="s">
        <v>55</v>
      </c>
      <c r="C5556" t="s">
        <v>71</v>
      </c>
      <c r="D5556" s="4">
        <v>243323.90400000001</v>
      </c>
      <c r="E5556" s="4">
        <v>37909.864243199998</v>
      </c>
      <c r="F5556" s="3">
        <v>0.15579999999999999</v>
      </c>
      <c r="G5556" s="5">
        <v>834.44411522633754</v>
      </c>
      <c r="H5556" s="4">
        <v>130.00639315226337</v>
      </c>
      <c r="I5556">
        <v>291.59999999999997</v>
      </c>
      <c r="J5556" t="s">
        <v>10</v>
      </c>
      <c r="K5556" t="s">
        <v>12</v>
      </c>
      <c r="L5556" t="s">
        <v>12</v>
      </c>
      <c r="M5556" s="2">
        <v>41340</v>
      </c>
      <c r="N5556" s="2">
        <v>42499</v>
      </c>
      <c r="O5556" t="s">
        <v>16</v>
      </c>
      <c r="P5556">
        <v>0.14000000000000001</v>
      </c>
    </row>
    <row r="5557" spans="1:17">
      <c r="A5557" s="1">
        <v>42370</v>
      </c>
      <c r="B5557" t="s">
        <v>55</v>
      </c>
      <c r="C5557" t="s">
        <v>72</v>
      </c>
      <c r="D5557" s="4">
        <v>279021.96000000002</v>
      </c>
      <c r="E5557" s="4">
        <v>39063.074400000005</v>
      </c>
      <c r="F5557" s="3">
        <v>0.14000000000000001</v>
      </c>
      <c r="G5557" s="5">
        <v>1367.7547058823529</v>
      </c>
      <c r="H5557" s="4">
        <v>191.48565882352943</v>
      </c>
      <c r="I5557">
        <v>204</v>
      </c>
      <c r="J5557" t="s">
        <v>10</v>
      </c>
      <c r="K5557" t="s">
        <v>20</v>
      </c>
      <c r="L5557" t="s">
        <v>20</v>
      </c>
      <c r="M5557" s="2">
        <v>41337</v>
      </c>
      <c r="N5557" s="2">
        <v>42499</v>
      </c>
      <c r="O5557" t="s">
        <v>16</v>
      </c>
      <c r="P5557">
        <v>0.14000000000000001</v>
      </c>
    </row>
    <row r="5558" spans="1:17">
      <c r="A5558" s="1">
        <v>42370</v>
      </c>
      <c r="B5558" t="s">
        <v>55</v>
      </c>
      <c r="C5558" t="s">
        <v>73</v>
      </c>
      <c r="D5558" s="4">
        <v>139617.60000000001</v>
      </c>
      <c r="E5558" s="4">
        <v>41703.777120000006</v>
      </c>
      <c r="F5558" s="3">
        <v>0.29870000000000002</v>
      </c>
      <c r="G5558" s="5">
        <v>977.71428571428589</v>
      </c>
      <c r="H5558" s="4">
        <v>292.04325714285721</v>
      </c>
      <c r="I5558">
        <v>142.79999999999998</v>
      </c>
      <c r="J5558" t="s">
        <v>10</v>
      </c>
      <c r="K5558" t="s">
        <v>20</v>
      </c>
      <c r="L5558" t="s">
        <v>20</v>
      </c>
      <c r="M5558" s="2">
        <v>41284</v>
      </c>
      <c r="N5558" s="2">
        <v>43229</v>
      </c>
      <c r="O5558" t="s">
        <v>21</v>
      </c>
      <c r="P5558">
        <v>0.16</v>
      </c>
    </row>
    <row r="5559" spans="1:17">
      <c r="A5559" s="1">
        <v>42370</v>
      </c>
      <c r="B5559" t="s">
        <v>55</v>
      </c>
      <c r="C5559" t="s">
        <v>357</v>
      </c>
      <c r="D5559" s="4">
        <v>620497.19999999995</v>
      </c>
      <c r="E5559" s="4">
        <v>128132.6718</v>
      </c>
      <c r="F5559" s="3">
        <v>0.20650000000000002</v>
      </c>
      <c r="G5559" s="5">
        <v>1887.1569343065692</v>
      </c>
      <c r="H5559" s="4">
        <v>389.69790693430656</v>
      </c>
      <c r="I5559">
        <v>328.8</v>
      </c>
      <c r="J5559" t="s">
        <v>10</v>
      </c>
      <c r="K5559" t="s">
        <v>20</v>
      </c>
      <c r="L5559" t="s">
        <v>20</v>
      </c>
      <c r="M5559" s="2">
        <v>42140</v>
      </c>
      <c r="N5559" s="2">
        <v>42870</v>
      </c>
      <c r="O5559" t="s">
        <v>21</v>
      </c>
      <c r="P5559">
        <v>0.18</v>
      </c>
    </row>
    <row r="5560" spans="1:17">
      <c r="A5560" s="1">
        <v>42370</v>
      </c>
      <c r="B5560" t="s">
        <v>55</v>
      </c>
      <c r="C5560" t="s">
        <v>75</v>
      </c>
      <c r="D5560" s="4">
        <v>1580997.5999999999</v>
      </c>
      <c r="E5560" s="4">
        <v>255805.41167999999</v>
      </c>
      <c r="F5560" s="3">
        <v>0.1618</v>
      </c>
      <c r="G5560" s="5">
        <v>4222.75</v>
      </c>
      <c r="H5560" s="4">
        <v>683.24095</v>
      </c>
      <c r="I5560">
        <v>374.4</v>
      </c>
      <c r="J5560" t="s">
        <v>10</v>
      </c>
      <c r="K5560" t="s">
        <v>76</v>
      </c>
      <c r="L5560" t="s">
        <v>76</v>
      </c>
      <c r="M5560" s="2">
        <v>41295</v>
      </c>
      <c r="N5560" s="2">
        <v>42499</v>
      </c>
      <c r="O5560" t="s">
        <v>21</v>
      </c>
      <c r="P5560">
        <v>0.15</v>
      </c>
    </row>
    <row r="5561" spans="1:17">
      <c r="A5561" s="1">
        <v>42370</v>
      </c>
      <c r="B5561" t="s">
        <v>55</v>
      </c>
      <c r="C5561" t="s">
        <v>77</v>
      </c>
      <c r="D5561" s="4">
        <v>674697.6</v>
      </c>
      <c r="E5561" s="4">
        <v>107951.61600000001</v>
      </c>
      <c r="F5561" s="3">
        <v>0.16000000000000003</v>
      </c>
      <c r="G5561" s="5">
        <v>2498.88</v>
      </c>
      <c r="H5561" s="4">
        <v>399.82080000000002</v>
      </c>
      <c r="I5561">
        <v>270</v>
      </c>
      <c r="J5561" t="s">
        <v>10</v>
      </c>
      <c r="K5561" t="s">
        <v>76</v>
      </c>
      <c r="L5561" t="s">
        <v>76</v>
      </c>
      <c r="M5561" s="2">
        <v>41279</v>
      </c>
      <c r="N5561" s="2">
        <v>42499</v>
      </c>
      <c r="O5561" t="s">
        <v>21</v>
      </c>
      <c r="P5561">
        <v>0.14000000000000001</v>
      </c>
    </row>
    <row r="5562" spans="1:17">
      <c r="A5562" s="1">
        <v>42370</v>
      </c>
      <c r="B5562" t="s">
        <v>55</v>
      </c>
      <c r="C5562" t="s">
        <v>78</v>
      </c>
      <c r="D5562" s="4">
        <v>262170</v>
      </c>
      <c r="E5562" s="4">
        <v>79988.066999999995</v>
      </c>
      <c r="F5562" s="3">
        <v>0.30509999999999998</v>
      </c>
      <c r="G5562" s="5">
        <v>1016.1627906976744</v>
      </c>
      <c r="H5562" s="4">
        <v>310.03126744186045</v>
      </c>
      <c r="I5562">
        <v>258</v>
      </c>
      <c r="J5562" t="s">
        <v>10</v>
      </c>
      <c r="K5562" t="s">
        <v>20</v>
      </c>
      <c r="L5562" t="s">
        <v>20</v>
      </c>
      <c r="M5562" s="2">
        <v>41274</v>
      </c>
      <c r="N5562" s="2">
        <v>42435</v>
      </c>
      <c r="O5562" t="s">
        <v>21</v>
      </c>
      <c r="P5562">
        <v>0.19</v>
      </c>
    </row>
    <row r="5563" spans="1:17">
      <c r="A5563" s="1">
        <v>42370</v>
      </c>
      <c r="B5563" t="s">
        <v>55</v>
      </c>
      <c r="C5563" t="s">
        <v>79</v>
      </c>
      <c r="D5563" s="4">
        <v>1954621.2</v>
      </c>
      <c r="E5563" s="4">
        <v>370791.64163999993</v>
      </c>
      <c r="F5563" s="3">
        <v>0.18969999999999998</v>
      </c>
      <c r="G5563" s="5">
        <v>1259.7455529775716</v>
      </c>
      <c r="H5563" s="4">
        <v>238.97373139984529</v>
      </c>
      <c r="I5563">
        <v>1551.6</v>
      </c>
      <c r="J5563" t="s">
        <v>32</v>
      </c>
      <c r="K5563" t="s">
        <v>79</v>
      </c>
      <c r="L5563" t="s">
        <v>32</v>
      </c>
      <c r="M5563" s="2">
        <v>41338</v>
      </c>
      <c r="N5563" s="2">
        <v>44349</v>
      </c>
      <c r="O5563" t="s">
        <v>21</v>
      </c>
      <c r="P5563">
        <v>0.15</v>
      </c>
    </row>
    <row r="5564" spans="1:17">
      <c r="A5564" s="1">
        <v>42370</v>
      </c>
      <c r="B5564" t="s">
        <v>55</v>
      </c>
      <c r="C5564" t="s">
        <v>270</v>
      </c>
      <c r="D5564" s="4">
        <v>1165712.3999999999</v>
      </c>
      <c r="E5564" s="4">
        <v>95704.988040000011</v>
      </c>
      <c r="F5564" s="3">
        <v>8.210000000000002E-2</v>
      </c>
      <c r="G5564" s="5">
        <v>998.3833504624871</v>
      </c>
      <c r="H5564" s="4">
        <v>81.967273072970215</v>
      </c>
      <c r="I5564">
        <v>1167.5999999999999</v>
      </c>
      <c r="J5564" t="s">
        <v>34</v>
      </c>
      <c r="K5564" t="s">
        <v>58</v>
      </c>
      <c r="L5564" t="s">
        <v>57</v>
      </c>
      <c r="M5564" s="2">
        <v>41446</v>
      </c>
      <c r="N5564" s="2">
        <v>44487</v>
      </c>
      <c r="O5564" t="s">
        <v>16</v>
      </c>
      <c r="P5564">
        <v>0.04</v>
      </c>
    </row>
    <row r="5565" spans="1:17">
      <c r="A5565" s="1">
        <v>42370</v>
      </c>
      <c r="B5565" t="s">
        <v>55</v>
      </c>
      <c r="C5565" t="s">
        <v>273</v>
      </c>
      <c r="D5565" s="4">
        <v>1909418.4</v>
      </c>
      <c r="E5565" s="4">
        <v>95470.92</v>
      </c>
      <c r="F5565" s="3">
        <v>0.05</v>
      </c>
      <c r="G5565" s="5">
        <v>3575.6898876404493</v>
      </c>
      <c r="H5565" s="4">
        <v>178.78449438202247</v>
      </c>
      <c r="I5565">
        <v>534</v>
      </c>
      <c r="J5565" t="s">
        <v>34</v>
      </c>
      <c r="K5565" t="s">
        <v>58</v>
      </c>
      <c r="L5565" t="s">
        <v>57</v>
      </c>
      <c r="M5565" s="2">
        <v>41514</v>
      </c>
      <c r="N5565" s="2">
        <v>44525</v>
      </c>
      <c r="O5565" t="s">
        <v>16</v>
      </c>
      <c r="P5565">
        <v>0.05</v>
      </c>
    </row>
    <row r="5566" spans="1:17">
      <c r="A5566" s="1">
        <v>42370</v>
      </c>
      <c r="B5566" t="s">
        <v>55</v>
      </c>
      <c r="C5566" t="s">
        <v>283</v>
      </c>
      <c r="D5566" s="4">
        <v>895389.6</v>
      </c>
      <c r="E5566" s="4">
        <v>55782.772080000002</v>
      </c>
      <c r="F5566" s="3">
        <v>6.2300000000000001E-2</v>
      </c>
      <c r="G5566" s="5">
        <v>1604.6408602150536</v>
      </c>
      <c r="H5566" s="4">
        <v>99.969125591397855</v>
      </c>
      <c r="I5566">
        <v>558</v>
      </c>
      <c r="J5566" t="s">
        <v>34</v>
      </c>
      <c r="K5566" t="s">
        <v>58</v>
      </c>
      <c r="L5566" t="s">
        <v>57</v>
      </c>
      <c r="M5566" s="2">
        <v>41567</v>
      </c>
      <c r="N5566" s="2">
        <v>44578</v>
      </c>
      <c r="O5566" t="s">
        <v>16</v>
      </c>
      <c r="P5566">
        <v>0.05</v>
      </c>
      <c r="Q5566">
        <v>0.05</v>
      </c>
    </row>
    <row r="5567" spans="1:17">
      <c r="A5567" s="1">
        <v>42370</v>
      </c>
      <c r="B5567" t="s">
        <v>55</v>
      </c>
      <c r="C5567" t="s">
        <v>80</v>
      </c>
      <c r="D5567" s="4">
        <v>833166</v>
      </c>
      <c r="E5567" s="4">
        <v>63070.6662</v>
      </c>
      <c r="F5567" s="3">
        <v>7.5700000000000003E-2</v>
      </c>
      <c r="G5567" s="5">
        <v>3184.8853211009177</v>
      </c>
      <c r="H5567" s="4">
        <v>241.09581880733947</v>
      </c>
      <c r="I5567">
        <v>261.59999999999997</v>
      </c>
      <c r="J5567" t="s">
        <v>10</v>
      </c>
      <c r="K5567" t="s">
        <v>20</v>
      </c>
      <c r="L5567" t="s">
        <v>20</v>
      </c>
      <c r="M5567" s="2">
        <v>41374</v>
      </c>
      <c r="N5567" s="2">
        <v>42499</v>
      </c>
      <c r="O5567" t="s">
        <v>21</v>
      </c>
      <c r="P5567">
        <v>0.06</v>
      </c>
    </row>
    <row r="5568" spans="1:17">
      <c r="A5568" s="1">
        <v>42370</v>
      </c>
      <c r="B5568" t="s">
        <v>55</v>
      </c>
      <c r="C5568" t="s">
        <v>81</v>
      </c>
      <c r="D5568" s="4">
        <v>1616847</v>
      </c>
      <c r="E5568" s="4">
        <v>232664.28330000001</v>
      </c>
      <c r="F5568" s="3">
        <v>0.1439</v>
      </c>
      <c r="G5568" s="5">
        <v>2088.9496124031007</v>
      </c>
      <c r="H5568" s="4">
        <v>300.59984922480623</v>
      </c>
      <c r="I5568">
        <v>774</v>
      </c>
      <c r="J5568" t="s">
        <v>10</v>
      </c>
      <c r="K5568" t="s">
        <v>12</v>
      </c>
      <c r="L5568" t="s">
        <v>23</v>
      </c>
      <c r="M5568" s="2">
        <v>41299</v>
      </c>
      <c r="N5568" s="2">
        <v>43229</v>
      </c>
      <c r="O5568" t="s">
        <v>21</v>
      </c>
      <c r="P5568">
        <v>0.12</v>
      </c>
    </row>
    <row r="5569" spans="1:16">
      <c r="A5569" s="1">
        <v>42370</v>
      </c>
      <c r="B5569" t="s">
        <v>55</v>
      </c>
      <c r="C5569" t="s">
        <v>65</v>
      </c>
      <c r="D5569" s="4">
        <v>450069.6</v>
      </c>
      <c r="E5569" s="4">
        <v>83712.945600000021</v>
      </c>
      <c r="F5569" s="3">
        <v>0.18600000000000005</v>
      </c>
      <c r="G5569" s="5">
        <v>3125.4833333333331</v>
      </c>
      <c r="H5569" s="4">
        <v>581.33990000000017</v>
      </c>
      <c r="I5569">
        <v>144</v>
      </c>
      <c r="J5569" t="s">
        <v>10</v>
      </c>
      <c r="K5569" t="s">
        <v>20</v>
      </c>
      <c r="L5569" t="s">
        <v>20</v>
      </c>
      <c r="M5569" s="2">
        <v>42325</v>
      </c>
      <c r="N5569" s="2">
        <v>43055</v>
      </c>
      <c r="O5569" t="s">
        <v>21</v>
      </c>
      <c r="P5569">
        <v>0.17</v>
      </c>
    </row>
    <row r="5570" spans="1:16">
      <c r="A5570" s="1">
        <v>42370</v>
      </c>
      <c r="B5570" t="s">
        <v>55</v>
      </c>
      <c r="C5570" t="s">
        <v>402</v>
      </c>
      <c r="D5570" s="4">
        <v>418468.32</v>
      </c>
      <c r="E5570" s="4">
        <v>79843.755456000028</v>
      </c>
      <c r="F5570" s="3">
        <v>0.19080000000000005</v>
      </c>
      <c r="G5570" s="5">
        <v>4649.6480000000001</v>
      </c>
      <c r="H5570" s="4">
        <v>887.15283840000029</v>
      </c>
      <c r="I5570">
        <v>90</v>
      </c>
      <c r="J5570" t="s">
        <v>10</v>
      </c>
      <c r="K5570" t="s">
        <v>76</v>
      </c>
      <c r="L5570" t="s">
        <v>76</v>
      </c>
      <c r="M5570" s="2">
        <v>42325</v>
      </c>
      <c r="N5570" s="2">
        <v>43055</v>
      </c>
      <c r="O5570" t="s">
        <v>21</v>
      </c>
      <c r="P5570">
        <v>0.18</v>
      </c>
    </row>
    <row r="5571" spans="1:16">
      <c r="A5571" s="1">
        <v>42370</v>
      </c>
      <c r="B5571" t="s">
        <v>55</v>
      </c>
      <c r="C5571" t="s">
        <v>403</v>
      </c>
      <c r="D5571" s="4">
        <v>306339.59999999998</v>
      </c>
      <c r="E5571" s="4">
        <v>60134.463479999999</v>
      </c>
      <c r="F5571" s="3">
        <v>0.1963</v>
      </c>
      <c r="G5571" s="5">
        <v>3075.6987951807228</v>
      </c>
      <c r="H5571" s="4">
        <v>603.75967349397592</v>
      </c>
      <c r="I5571">
        <v>99.6</v>
      </c>
      <c r="J5571" t="s">
        <v>10</v>
      </c>
      <c r="K5571" t="s">
        <v>76</v>
      </c>
      <c r="L5571" t="s">
        <v>76</v>
      </c>
      <c r="M5571" s="2">
        <v>42325</v>
      </c>
      <c r="N5571" s="2">
        <v>43055</v>
      </c>
      <c r="O5571" t="s">
        <v>21</v>
      </c>
      <c r="P5571">
        <v>0.18</v>
      </c>
    </row>
    <row r="5572" spans="1:16">
      <c r="A5572" s="1">
        <v>42370</v>
      </c>
      <c r="B5572" t="s">
        <v>55</v>
      </c>
      <c r="C5572" t="s">
        <v>368</v>
      </c>
      <c r="D5572" s="4">
        <v>63922.799999999996</v>
      </c>
      <c r="E5572" s="4">
        <v>19151.270880000004</v>
      </c>
      <c r="F5572" s="3">
        <v>0.29960000000000009</v>
      </c>
      <c r="G5572" s="5">
        <v>1268.3095238095239</v>
      </c>
      <c r="H5572" s="4">
        <v>379.98553333333342</v>
      </c>
      <c r="I5572">
        <v>50.4</v>
      </c>
      <c r="J5572" t="s">
        <v>10</v>
      </c>
      <c r="K5572" t="s">
        <v>11</v>
      </c>
      <c r="L5572" t="s">
        <v>265</v>
      </c>
      <c r="M5572" s="2">
        <v>42178</v>
      </c>
      <c r="N5572" s="2">
        <v>42908</v>
      </c>
      <c r="O5572" t="s">
        <v>21</v>
      </c>
      <c r="P5572">
        <v>0.2</v>
      </c>
    </row>
    <row r="5573" spans="1:16">
      <c r="A5573" s="1">
        <v>42370</v>
      </c>
      <c r="B5573" t="s">
        <v>55</v>
      </c>
      <c r="C5573" t="s">
        <v>38</v>
      </c>
      <c r="D5573" s="4">
        <v>606894</v>
      </c>
      <c r="E5573" s="4">
        <v>85268.607000000004</v>
      </c>
      <c r="F5573" s="3">
        <v>0.14050000000000001</v>
      </c>
      <c r="G5573" s="5">
        <v>4771.1792452830196</v>
      </c>
      <c r="H5573" s="4">
        <v>670.35068396226427</v>
      </c>
      <c r="I5573">
        <v>127.19999999999999</v>
      </c>
      <c r="J5573" t="s">
        <v>10</v>
      </c>
      <c r="K5573" t="s">
        <v>40</v>
      </c>
      <c r="L5573" t="s">
        <v>39</v>
      </c>
      <c r="M5573" s="2">
        <v>42178</v>
      </c>
      <c r="N5573" s="2">
        <v>42908</v>
      </c>
      <c r="O5573" t="s">
        <v>21</v>
      </c>
      <c r="P5573">
        <v>0.13</v>
      </c>
    </row>
    <row r="5574" spans="1:16">
      <c r="A5574" s="1">
        <v>42370</v>
      </c>
      <c r="B5574" t="s">
        <v>55</v>
      </c>
      <c r="C5574" t="s">
        <v>369</v>
      </c>
      <c r="D5574" s="4">
        <v>489139.19999999995</v>
      </c>
      <c r="E5574" s="4">
        <v>88289.625599999985</v>
      </c>
      <c r="F5574" s="3">
        <v>0.18049999999999999</v>
      </c>
      <c r="G5574" s="5">
        <v>4739.7209302325573</v>
      </c>
      <c r="H5574" s="4">
        <v>855.51962790697655</v>
      </c>
      <c r="I5574">
        <v>103.2</v>
      </c>
      <c r="J5574" t="s">
        <v>10</v>
      </c>
      <c r="K5574" t="s">
        <v>20</v>
      </c>
      <c r="L5574" t="s">
        <v>20</v>
      </c>
      <c r="M5574" s="2">
        <v>42163</v>
      </c>
      <c r="N5574" s="2">
        <v>42893</v>
      </c>
      <c r="O5574" t="s">
        <v>21</v>
      </c>
      <c r="P5574">
        <v>0.17</v>
      </c>
    </row>
    <row r="5575" spans="1:16">
      <c r="A5575" s="1">
        <v>42370</v>
      </c>
      <c r="B5575" t="s">
        <v>55</v>
      </c>
      <c r="C5575" t="s">
        <v>370</v>
      </c>
      <c r="D5575" s="4">
        <v>260442</v>
      </c>
      <c r="E5575" s="4">
        <v>49666.289400000001</v>
      </c>
      <c r="F5575" s="3">
        <v>0.19070000000000001</v>
      </c>
      <c r="G5575" s="5">
        <v>2411.5</v>
      </c>
      <c r="H5575" s="4">
        <v>459.87305000000003</v>
      </c>
      <c r="I5575">
        <v>108</v>
      </c>
      <c r="J5575" t="s">
        <v>10</v>
      </c>
      <c r="K5575" t="s">
        <v>20</v>
      </c>
      <c r="L5575" t="s">
        <v>20</v>
      </c>
      <c r="M5575" s="2">
        <v>42163</v>
      </c>
      <c r="N5575" s="2">
        <v>42893</v>
      </c>
      <c r="O5575" t="s">
        <v>21</v>
      </c>
      <c r="P5575">
        <v>0.17</v>
      </c>
    </row>
    <row r="5576" spans="1:16">
      <c r="A5576" s="1">
        <v>42370</v>
      </c>
      <c r="B5576" t="s">
        <v>55</v>
      </c>
      <c r="C5576" t="s">
        <v>85</v>
      </c>
      <c r="D5576" s="4">
        <v>211118.92799999999</v>
      </c>
      <c r="E5576" s="4">
        <v>29556.649920000003</v>
      </c>
      <c r="F5576" s="3">
        <v>0.14000000000000001</v>
      </c>
      <c r="G5576" s="5">
        <v>1708.0819417475727</v>
      </c>
      <c r="H5576" s="4">
        <v>239.13147184466024</v>
      </c>
      <c r="I5576">
        <v>123.6</v>
      </c>
      <c r="J5576" t="s">
        <v>10</v>
      </c>
      <c r="K5576" t="s">
        <v>76</v>
      </c>
      <c r="L5576" t="s">
        <v>76</v>
      </c>
      <c r="M5576" s="2">
        <v>41345</v>
      </c>
      <c r="N5576" s="2">
        <v>42499</v>
      </c>
      <c r="O5576" t="s">
        <v>16</v>
      </c>
      <c r="P5576">
        <v>0.14000000000000001</v>
      </c>
    </row>
    <row r="5577" spans="1:16">
      <c r="A5577" s="1">
        <v>42370</v>
      </c>
      <c r="B5577" t="s">
        <v>55</v>
      </c>
      <c r="C5577" t="s">
        <v>86</v>
      </c>
      <c r="D5577" s="4">
        <v>613940.4</v>
      </c>
      <c r="E5577" s="4">
        <v>118244.92104000002</v>
      </c>
      <c r="F5577" s="3">
        <v>0.19260000000000002</v>
      </c>
      <c r="G5577" s="5">
        <v>3966.0232558139542</v>
      </c>
      <c r="H5577" s="4">
        <v>763.85607906976759</v>
      </c>
      <c r="I5577">
        <v>154.79999999999998</v>
      </c>
      <c r="J5577" t="s">
        <v>10</v>
      </c>
      <c r="K5577" t="s">
        <v>76</v>
      </c>
      <c r="L5577" t="s">
        <v>76</v>
      </c>
      <c r="M5577" s="2">
        <v>41355</v>
      </c>
      <c r="N5577" s="2">
        <v>42499</v>
      </c>
      <c r="O5577" t="s">
        <v>21</v>
      </c>
      <c r="P5577">
        <v>0.18</v>
      </c>
    </row>
    <row r="5578" spans="1:16">
      <c r="A5578" s="1">
        <v>42370</v>
      </c>
      <c r="B5578" t="s">
        <v>55</v>
      </c>
      <c r="C5578" t="s">
        <v>87</v>
      </c>
      <c r="D5578" s="4">
        <v>599513.4</v>
      </c>
      <c r="E5578" s="4">
        <v>120322.33937999999</v>
      </c>
      <c r="F5578" s="3">
        <v>0.20069999999999999</v>
      </c>
      <c r="G5578" s="5">
        <v>2413.5000000000005</v>
      </c>
      <c r="H5578" s="4">
        <v>484.38945000000001</v>
      </c>
      <c r="I5578">
        <v>248.39999999999998</v>
      </c>
      <c r="J5578" t="s">
        <v>10</v>
      </c>
      <c r="K5578" t="s">
        <v>20</v>
      </c>
      <c r="L5578" t="s">
        <v>20</v>
      </c>
      <c r="M5578" s="2">
        <v>41285</v>
      </c>
      <c r="N5578" s="2">
        <v>42499</v>
      </c>
      <c r="O5578" t="s">
        <v>21</v>
      </c>
      <c r="P5578">
        <v>0.18</v>
      </c>
    </row>
    <row r="5579" spans="1:16">
      <c r="A5579" s="1">
        <v>42370</v>
      </c>
      <c r="B5579" t="s">
        <v>55</v>
      </c>
      <c r="C5579" t="s">
        <v>88</v>
      </c>
      <c r="D5579" s="4">
        <v>120375.59999999999</v>
      </c>
      <c r="E5579" s="4">
        <v>20596.265159999999</v>
      </c>
      <c r="F5579" s="3">
        <v>0.1711</v>
      </c>
      <c r="G5579" s="5">
        <v>759.94696969696963</v>
      </c>
      <c r="H5579" s="4">
        <v>130.0269265151515</v>
      </c>
      <c r="I5579">
        <v>158.4</v>
      </c>
      <c r="J5579" t="s">
        <v>10</v>
      </c>
      <c r="K5579" t="s">
        <v>20</v>
      </c>
      <c r="L5579" t="s">
        <v>20</v>
      </c>
      <c r="M5579" s="2">
        <v>41345</v>
      </c>
      <c r="N5579" s="2">
        <v>42499</v>
      </c>
      <c r="O5579" t="s">
        <v>16</v>
      </c>
      <c r="P5579">
        <v>0.14000000000000001</v>
      </c>
    </row>
    <row r="5580" spans="1:16">
      <c r="A5580" s="1">
        <v>42370</v>
      </c>
      <c r="B5580" t="s">
        <v>55</v>
      </c>
      <c r="C5580" t="s">
        <v>358</v>
      </c>
      <c r="D5580" s="4">
        <v>199783.32</v>
      </c>
      <c r="E5580" s="4">
        <v>39297.379044000001</v>
      </c>
      <c r="F5580" s="3">
        <v>0.19669999999999999</v>
      </c>
      <c r="G5580" s="5">
        <v>1870.6303370786518</v>
      </c>
      <c r="H5580" s="4">
        <v>367.95298730337083</v>
      </c>
      <c r="I5580">
        <v>106.8</v>
      </c>
      <c r="J5580" t="s">
        <v>10</v>
      </c>
      <c r="K5580" t="s">
        <v>12</v>
      </c>
      <c r="L5580" t="s">
        <v>27</v>
      </c>
      <c r="M5580" s="2">
        <v>42156</v>
      </c>
      <c r="N5580" s="2">
        <v>42886</v>
      </c>
      <c r="O5580" t="s">
        <v>21</v>
      </c>
      <c r="P5580">
        <v>0.17</v>
      </c>
    </row>
    <row r="5581" spans="1:16">
      <c r="A5581" s="1">
        <v>42370</v>
      </c>
      <c r="B5581" t="s">
        <v>55</v>
      </c>
      <c r="C5581" t="s">
        <v>359</v>
      </c>
      <c r="D5581" s="4">
        <v>146122.44</v>
      </c>
      <c r="E5581" s="4">
        <v>25965.957587999997</v>
      </c>
      <c r="F5581" s="3">
        <v>0.17769999999999997</v>
      </c>
      <c r="G5581" s="5">
        <v>2831.8302325581394</v>
      </c>
      <c r="H5581" s="4">
        <v>503.21623232558136</v>
      </c>
      <c r="I5581">
        <v>51.6</v>
      </c>
      <c r="J5581" t="s">
        <v>52</v>
      </c>
      <c r="K5581" t="s">
        <v>51</v>
      </c>
      <c r="L5581" t="s">
        <v>51</v>
      </c>
      <c r="M5581" s="2">
        <v>42156</v>
      </c>
      <c r="N5581" s="2">
        <v>42886</v>
      </c>
      <c r="O5581" t="s">
        <v>21</v>
      </c>
      <c r="P5581">
        <v>0.16</v>
      </c>
    </row>
    <row r="5582" spans="1:16">
      <c r="A5582" s="1">
        <v>42370</v>
      </c>
      <c r="B5582" t="s">
        <v>55</v>
      </c>
      <c r="C5582" t="s">
        <v>93</v>
      </c>
      <c r="D5582" s="4">
        <v>294031.2</v>
      </c>
      <c r="E5582" s="4">
        <v>47221.410719999993</v>
      </c>
      <c r="F5582" s="3">
        <v>0.16059999999999997</v>
      </c>
      <c r="G5582" s="5">
        <v>4712.0384615384619</v>
      </c>
      <c r="H5582" s="4">
        <v>756.75337692307687</v>
      </c>
      <c r="I5582">
        <v>62.4</v>
      </c>
      <c r="J5582" t="s">
        <v>10</v>
      </c>
      <c r="K5582" t="s">
        <v>11</v>
      </c>
      <c r="L5582" t="s">
        <v>94</v>
      </c>
      <c r="M5582" s="2">
        <v>41287</v>
      </c>
      <c r="N5582" s="2">
        <v>42499</v>
      </c>
      <c r="O5582" t="s">
        <v>21</v>
      </c>
      <c r="P5582">
        <v>0.15</v>
      </c>
    </row>
    <row r="5583" spans="1:16">
      <c r="A5583" s="1">
        <v>42370</v>
      </c>
      <c r="B5583" t="s">
        <v>55</v>
      </c>
      <c r="C5583" t="s">
        <v>95</v>
      </c>
      <c r="D5583" s="4">
        <v>420433.2</v>
      </c>
      <c r="E5583" s="4">
        <v>65629.622520000004</v>
      </c>
      <c r="F5583" s="3">
        <v>0.15610000000000002</v>
      </c>
      <c r="G5583" s="5">
        <v>3100.5398230088499</v>
      </c>
      <c r="H5583" s="4">
        <v>483.99426637168148</v>
      </c>
      <c r="I5583">
        <v>135.6</v>
      </c>
      <c r="J5583" t="s">
        <v>10</v>
      </c>
      <c r="K5583" t="s">
        <v>20</v>
      </c>
      <c r="L5583" t="s">
        <v>20</v>
      </c>
      <c r="M5583" s="2">
        <v>41974</v>
      </c>
      <c r="N5583" s="2">
        <v>42499</v>
      </c>
      <c r="O5583" t="s">
        <v>21</v>
      </c>
      <c r="P5583">
        <v>0.14000000000000001</v>
      </c>
    </row>
    <row r="5584" spans="1:16">
      <c r="A5584" s="1">
        <v>42370</v>
      </c>
      <c r="B5584" t="s">
        <v>55</v>
      </c>
      <c r="C5584" t="s">
        <v>96</v>
      </c>
      <c r="D5584" s="4">
        <v>1514385.24</v>
      </c>
      <c r="E5584" s="4">
        <v>238818.55234799997</v>
      </c>
      <c r="F5584" s="3">
        <v>0.15769999999999998</v>
      </c>
      <c r="G5584" s="5">
        <v>2829.5688340807178</v>
      </c>
      <c r="H5584" s="4">
        <v>446.22300513452916</v>
      </c>
      <c r="I5584">
        <v>535.19999999999993</v>
      </c>
      <c r="J5584" t="s">
        <v>10</v>
      </c>
      <c r="K5584" t="s">
        <v>76</v>
      </c>
      <c r="L5584" t="s">
        <v>76</v>
      </c>
      <c r="M5584" s="2">
        <v>41974</v>
      </c>
      <c r="N5584" s="2">
        <v>42499</v>
      </c>
      <c r="O5584" t="s">
        <v>21</v>
      </c>
      <c r="P5584">
        <v>0.14000000000000001</v>
      </c>
    </row>
    <row r="5585" spans="1:16">
      <c r="A5585" s="1">
        <v>42370</v>
      </c>
      <c r="B5585" t="s">
        <v>55</v>
      </c>
      <c r="C5585" t="s">
        <v>343</v>
      </c>
      <c r="D5585" s="4">
        <v>1068099.5999999999</v>
      </c>
      <c r="E5585" s="4">
        <v>164487.33840000001</v>
      </c>
      <c r="F5585" s="3">
        <v>0.15400000000000003</v>
      </c>
      <c r="G5585" s="5">
        <v>2730.3159509202451</v>
      </c>
      <c r="H5585" s="4">
        <v>420.46865644171783</v>
      </c>
      <c r="I5585">
        <v>391.2</v>
      </c>
      <c r="J5585" t="s">
        <v>10</v>
      </c>
      <c r="K5585" t="s">
        <v>20</v>
      </c>
      <c r="L5585" t="s">
        <v>20</v>
      </c>
      <c r="M5585" s="2">
        <v>41331</v>
      </c>
      <c r="N5585" s="2">
        <v>42499</v>
      </c>
      <c r="O5585" t="s">
        <v>21</v>
      </c>
      <c r="P5585">
        <v>0.16</v>
      </c>
    </row>
    <row r="5586" spans="1:16">
      <c r="A5586" s="1">
        <v>42370</v>
      </c>
      <c r="B5586" t="s">
        <v>55</v>
      </c>
      <c r="C5586" t="s">
        <v>97</v>
      </c>
      <c r="D5586" s="4">
        <v>551584.32000000007</v>
      </c>
      <c r="E5586" s="4">
        <v>129677.47363200001</v>
      </c>
      <c r="F5586" s="3">
        <v>0.23509999999999998</v>
      </c>
      <c r="G5586" s="5">
        <v>1788.5354085603117</v>
      </c>
      <c r="H5586" s="4">
        <v>420.48467455252921</v>
      </c>
      <c r="I5586">
        <v>308.39999999999998</v>
      </c>
      <c r="J5586" t="s">
        <v>10</v>
      </c>
      <c r="K5586" t="s">
        <v>20</v>
      </c>
      <c r="L5586" t="s">
        <v>20</v>
      </c>
      <c r="M5586" s="2">
        <v>41331</v>
      </c>
      <c r="N5586" s="2">
        <v>42499</v>
      </c>
      <c r="O5586" t="s">
        <v>21</v>
      </c>
      <c r="P5586">
        <v>0.16</v>
      </c>
    </row>
    <row r="5587" spans="1:16">
      <c r="A5587" s="1">
        <v>42370</v>
      </c>
      <c r="B5587" t="s">
        <v>55</v>
      </c>
      <c r="C5587" t="s">
        <v>98</v>
      </c>
      <c r="D5587" s="4">
        <v>933734.16</v>
      </c>
      <c r="E5587" s="4">
        <v>146036.022624</v>
      </c>
      <c r="F5587" s="3">
        <v>0.15640000000000001</v>
      </c>
      <c r="G5587" s="5">
        <v>1893.2160583941607</v>
      </c>
      <c r="H5587" s="4">
        <v>296.09899153284675</v>
      </c>
      <c r="I5587">
        <v>493.2</v>
      </c>
      <c r="J5587" t="s">
        <v>47</v>
      </c>
      <c r="K5587" t="s">
        <v>100</v>
      </c>
      <c r="L5587" t="s">
        <v>99</v>
      </c>
      <c r="M5587" s="2">
        <v>41241</v>
      </c>
      <c r="N5587" s="2">
        <v>43229</v>
      </c>
      <c r="O5587" t="s">
        <v>21</v>
      </c>
      <c r="P5587">
        <v>0.13</v>
      </c>
    </row>
    <row r="5588" spans="1:16">
      <c r="A5588" s="1">
        <v>42370</v>
      </c>
      <c r="B5588" t="s">
        <v>55</v>
      </c>
      <c r="C5588" t="s">
        <v>386</v>
      </c>
      <c r="D5588" s="4">
        <v>647452.31999999995</v>
      </c>
      <c r="E5588" s="4">
        <v>63450.327359999996</v>
      </c>
      <c r="F5588" s="3">
        <v>9.8000000000000004E-2</v>
      </c>
      <c r="G5588" s="5">
        <v>2781.1525773195876</v>
      </c>
      <c r="H5588" s="4">
        <v>272.55295257731962</v>
      </c>
      <c r="I5588">
        <v>232.79999999999998</v>
      </c>
      <c r="J5588" t="s">
        <v>34</v>
      </c>
      <c r="K5588" t="s">
        <v>58</v>
      </c>
      <c r="L5588" t="s">
        <v>57</v>
      </c>
      <c r="M5588" s="2">
        <v>42135</v>
      </c>
      <c r="N5588" s="2">
        <v>43961</v>
      </c>
      <c r="O5588" t="s">
        <v>21</v>
      </c>
      <c r="P5588">
        <v>0.08</v>
      </c>
    </row>
    <row r="5589" spans="1:16">
      <c r="A5589" s="1">
        <v>42370</v>
      </c>
      <c r="B5589" t="s">
        <v>55</v>
      </c>
      <c r="C5589" t="s">
        <v>102</v>
      </c>
      <c r="D5589" s="4">
        <v>366368.39999999997</v>
      </c>
      <c r="E5589" s="4">
        <v>52280.770679999994</v>
      </c>
      <c r="F5589" s="3">
        <v>0.14269999999999999</v>
      </c>
      <c r="G5589" s="5">
        <v>770.97727272727263</v>
      </c>
      <c r="H5589" s="4">
        <v>110.0184568181818</v>
      </c>
      <c r="I5589">
        <v>475.2</v>
      </c>
      <c r="J5589" t="s">
        <v>34</v>
      </c>
      <c r="K5589" t="s">
        <v>58</v>
      </c>
      <c r="L5589" t="s">
        <v>57</v>
      </c>
      <c r="M5589" s="2">
        <v>41332</v>
      </c>
      <c r="N5589" s="2">
        <v>44325</v>
      </c>
      <c r="O5589" t="s">
        <v>21</v>
      </c>
      <c r="P5589">
        <v>0.08</v>
      </c>
    </row>
    <row r="5590" spans="1:16">
      <c r="A5590" s="1">
        <v>42370</v>
      </c>
      <c r="B5590" t="s">
        <v>55</v>
      </c>
      <c r="C5590" t="s">
        <v>344</v>
      </c>
      <c r="D5590" s="4">
        <v>1826688.7080000001</v>
      </c>
      <c r="E5590" s="4">
        <v>108139.97151360002</v>
      </c>
      <c r="F5590" s="3">
        <v>5.9200000000000003E-2</v>
      </c>
      <c r="G5590" s="5">
        <v>3252.6508333333336</v>
      </c>
      <c r="H5590" s="4">
        <v>192.55692933333336</v>
      </c>
      <c r="I5590">
        <v>561.6</v>
      </c>
      <c r="J5590" t="s">
        <v>34</v>
      </c>
      <c r="K5590" t="s">
        <v>58</v>
      </c>
      <c r="L5590" t="s">
        <v>57</v>
      </c>
      <c r="M5590" s="2">
        <v>42019</v>
      </c>
      <c r="N5590" s="2">
        <v>44940</v>
      </c>
      <c r="O5590" t="s">
        <v>21</v>
      </c>
      <c r="P5590">
        <v>0.05</v>
      </c>
    </row>
    <row r="5591" spans="1:16">
      <c r="A5591" s="1">
        <v>42370</v>
      </c>
      <c r="B5591" t="s">
        <v>55</v>
      </c>
      <c r="C5591" t="s">
        <v>104</v>
      </c>
      <c r="D5591" s="4">
        <v>748278.61199999996</v>
      </c>
      <c r="E5591" s="4">
        <v>88671.015521999987</v>
      </c>
      <c r="F5591" s="3">
        <v>0.11849999999999999</v>
      </c>
      <c r="G5591" s="5">
        <v>453.50218909090904</v>
      </c>
      <c r="H5591" s="4">
        <v>53.740009407272723</v>
      </c>
      <c r="I5591">
        <v>1650</v>
      </c>
      <c r="J5591" t="s">
        <v>34</v>
      </c>
      <c r="K5591" t="s">
        <v>58</v>
      </c>
      <c r="L5591" t="s">
        <v>57</v>
      </c>
      <c r="M5591" s="2">
        <v>41261</v>
      </c>
      <c r="N5591" s="2">
        <v>44332</v>
      </c>
      <c r="O5591" t="s">
        <v>30</v>
      </c>
      <c r="P5591">
        <v>7.0000000000000007E-2</v>
      </c>
    </row>
    <row r="5592" spans="1:16">
      <c r="A5592" s="1">
        <v>42370</v>
      </c>
      <c r="B5592" t="s">
        <v>55</v>
      </c>
      <c r="C5592" t="s">
        <v>247</v>
      </c>
      <c r="D5592" s="4">
        <v>52893</v>
      </c>
      <c r="E5592" s="4">
        <v>8531.6409000000003</v>
      </c>
      <c r="F5592" s="3">
        <v>0.1613</v>
      </c>
      <c r="G5592" s="5">
        <v>2203.875</v>
      </c>
      <c r="H5592" s="4">
        <v>355.48503750000003</v>
      </c>
      <c r="I5592">
        <v>24</v>
      </c>
      <c r="J5592" t="s">
        <v>10</v>
      </c>
      <c r="K5592" t="s">
        <v>12</v>
      </c>
      <c r="L5592" t="s">
        <v>27</v>
      </c>
      <c r="M5592" s="2">
        <v>41893</v>
      </c>
      <c r="N5592" s="2">
        <v>42623</v>
      </c>
      <c r="O5592" t="s">
        <v>21</v>
      </c>
      <c r="P5592">
        <v>0.15</v>
      </c>
    </row>
    <row r="5593" spans="1:16">
      <c r="A5593" s="1">
        <v>42370</v>
      </c>
      <c r="B5593" t="s">
        <v>55</v>
      </c>
      <c r="C5593" t="s">
        <v>249</v>
      </c>
      <c r="D5593" s="4">
        <v>36073.199999999997</v>
      </c>
      <c r="E5593" s="4">
        <v>7438.2938400000003</v>
      </c>
      <c r="F5593" s="3">
        <v>0.20620000000000002</v>
      </c>
      <c r="G5593" s="5">
        <v>2505.0833333333335</v>
      </c>
      <c r="H5593" s="4">
        <v>516.54818333333344</v>
      </c>
      <c r="I5593">
        <v>14.399999999999999</v>
      </c>
      <c r="J5593" t="s">
        <v>10</v>
      </c>
      <c r="K5593" t="s">
        <v>11</v>
      </c>
      <c r="L5593" t="s">
        <v>94</v>
      </c>
      <c r="M5593" s="2">
        <v>41902</v>
      </c>
      <c r="N5593" s="2">
        <v>42632</v>
      </c>
      <c r="O5593" t="s">
        <v>21</v>
      </c>
      <c r="P5593">
        <v>0.16</v>
      </c>
    </row>
    <row r="5594" spans="1:16">
      <c r="A5594" s="1">
        <v>42370</v>
      </c>
      <c r="B5594" t="s">
        <v>55</v>
      </c>
      <c r="C5594" t="s">
        <v>254</v>
      </c>
      <c r="D5594" s="4">
        <v>30160.799999999999</v>
      </c>
      <c r="E5594" s="4">
        <v>7799.5828799999999</v>
      </c>
      <c r="F5594" s="3">
        <v>0.2586</v>
      </c>
      <c r="G5594" s="5">
        <v>2094.5</v>
      </c>
      <c r="H5594" s="4">
        <v>541.6377</v>
      </c>
      <c r="I5594">
        <v>14.399999999999999</v>
      </c>
      <c r="J5594" t="s">
        <v>10</v>
      </c>
      <c r="K5594" t="s">
        <v>11</v>
      </c>
      <c r="L5594" t="s">
        <v>94</v>
      </c>
      <c r="M5594" s="2">
        <v>41533</v>
      </c>
      <c r="N5594" s="2">
        <v>42628</v>
      </c>
      <c r="O5594" t="s">
        <v>21</v>
      </c>
      <c r="P5594">
        <v>0.16</v>
      </c>
    </row>
    <row r="5595" spans="1:16">
      <c r="A5595" s="1">
        <v>42370</v>
      </c>
      <c r="B5595" t="s">
        <v>55</v>
      </c>
      <c r="C5595" t="s">
        <v>255</v>
      </c>
      <c r="D5595" s="4">
        <v>36562.799999999996</v>
      </c>
      <c r="E5595" s="4">
        <v>6961.5571199999995</v>
      </c>
      <c r="F5595" s="3">
        <v>0.19040000000000001</v>
      </c>
      <c r="G5595" s="5">
        <v>2539.0833333333335</v>
      </c>
      <c r="H5595" s="4">
        <v>483.44146666666666</v>
      </c>
      <c r="I5595">
        <v>14.399999999999999</v>
      </c>
      <c r="J5595" t="s">
        <v>10</v>
      </c>
      <c r="K5595" t="s">
        <v>11</v>
      </c>
      <c r="L5595" t="s">
        <v>94</v>
      </c>
      <c r="M5595" s="2">
        <v>41518</v>
      </c>
      <c r="N5595" s="2">
        <v>42613</v>
      </c>
      <c r="O5595" t="s">
        <v>21</v>
      </c>
      <c r="P5595">
        <v>0.17</v>
      </c>
    </row>
    <row r="5596" spans="1:16">
      <c r="A5596" s="1">
        <v>42370</v>
      </c>
      <c r="B5596" t="s">
        <v>55</v>
      </c>
      <c r="C5596" t="s">
        <v>400</v>
      </c>
      <c r="D5596" s="4">
        <v>80551.199999999997</v>
      </c>
      <c r="E5596" s="4">
        <v>13484.27088</v>
      </c>
      <c r="F5596" s="3">
        <v>0.16739999999999999</v>
      </c>
      <c r="G5596" s="5">
        <v>5593.8333333333339</v>
      </c>
      <c r="H5596" s="4">
        <v>936.40770000000009</v>
      </c>
      <c r="I5596">
        <v>14.399999999999999</v>
      </c>
      <c r="J5596" t="s">
        <v>47</v>
      </c>
      <c r="K5596" t="s">
        <v>48</v>
      </c>
      <c r="L5596" t="s">
        <v>46</v>
      </c>
      <c r="M5596" s="2">
        <v>42309</v>
      </c>
      <c r="N5596" s="2">
        <v>42674</v>
      </c>
      <c r="O5596" t="s">
        <v>21</v>
      </c>
      <c r="P5596">
        <v>0.16</v>
      </c>
    </row>
    <row r="5597" spans="1:16">
      <c r="A5597" s="1">
        <v>42370</v>
      </c>
      <c r="B5597" t="s">
        <v>55</v>
      </c>
      <c r="C5597" t="s">
        <v>405</v>
      </c>
      <c r="D5597" s="4">
        <v>41593.199999999997</v>
      </c>
      <c r="E5597" s="4">
        <v>8401.8263999999999</v>
      </c>
      <c r="F5597" s="3">
        <v>0.20200000000000001</v>
      </c>
      <c r="G5597" s="5">
        <v>2888.416666666667</v>
      </c>
      <c r="H5597" s="4">
        <v>583.46016666666674</v>
      </c>
      <c r="I5597">
        <v>14.399999999999999</v>
      </c>
      <c r="J5597" t="s">
        <v>10</v>
      </c>
      <c r="K5597" t="s">
        <v>11</v>
      </c>
      <c r="L5597" t="s">
        <v>94</v>
      </c>
      <c r="M5597" s="2">
        <v>42362</v>
      </c>
      <c r="N5597" s="2">
        <v>42727</v>
      </c>
      <c r="O5597" t="s">
        <v>21</v>
      </c>
      <c r="P5597">
        <v>0.16</v>
      </c>
    </row>
    <row r="5598" spans="1:16">
      <c r="A5598" s="1">
        <v>42370</v>
      </c>
      <c r="B5598" t="s">
        <v>55</v>
      </c>
      <c r="C5598" t="s">
        <v>392</v>
      </c>
      <c r="D5598" s="4">
        <v>30158.399999999998</v>
      </c>
      <c r="E5598" s="4">
        <v>7198.8100800000002</v>
      </c>
      <c r="F5598" s="3">
        <v>0.23870000000000002</v>
      </c>
      <c r="G5598" s="5">
        <v>2094.3333333333335</v>
      </c>
      <c r="H5598" s="4">
        <v>499.91736666666674</v>
      </c>
      <c r="I5598">
        <v>14.399999999999999</v>
      </c>
      <c r="J5598" t="s">
        <v>10</v>
      </c>
      <c r="K5598" t="s">
        <v>11</v>
      </c>
      <c r="L5598" t="s">
        <v>94</v>
      </c>
      <c r="M5598" s="2">
        <v>42266</v>
      </c>
      <c r="N5598" s="2">
        <v>42631</v>
      </c>
      <c r="O5598" t="s">
        <v>21</v>
      </c>
      <c r="P5598">
        <v>0.15</v>
      </c>
    </row>
    <row r="5599" spans="1:16">
      <c r="A5599" s="1">
        <v>42370</v>
      </c>
      <c r="B5599" t="s">
        <v>55</v>
      </c>
      <c r="C5599" t="s">
        <v>278</v>
      </c>
      <c r="D5599" s="4">
        <v>7284</v>
      </c>
      <c r="E5599" s="4">
        <v>2639.7215999999999</v>
      </c>
      <c r="F5599" s="3">
        <v>0.3624</v>
      </c>
      <c r="G5599" s="5">
        <v>466.92307692307691</v>
      </c>
      <c r="H5599" s="4">
        <v>169.21292307692306</v>
      </c>
      <c r="I5599">
        <v>15.6</v>
      </c>
      <c r="J5599" t="s">
        <v>47</v>
      </c>
      <c r="K5599" t="s">
        <v>91</v>
      </c>
      <c r="L5599" t="s">
        <v>279</v>
      </c>
      <c r="M5599" s="2">
        <v>41609</v>
      </c>
      <c r="N5599" s="2">
        <v>42704</v>
      </c>
      <c r="O5599" t="s">
        <v>13</v>
      </c>
      <c r="P5599">
        <v>0</v>
      </c>
    </row>
    <row r="5600" spans="1:16">
      <c r="A5600" s="1">
        <v>42370</v>
      </c>
      <c r="B5600" t="s">
        <v>55</v>
      </c>
      <c r="C5600" t="s">
        <v>277</v>
      </c>
      <c r="D5600" s="4">
        <v>11364</v>
      </c>
      <c r="E5600" s="4">
        <v>2279.6183999999998</v>
      </c>
      <c r="F5600" s="3">
        <v>0.20059999999999997</v>
      </c>
      <c r="G5600" s="5">
        <v>1578.3333333333335</v>
      </c>
      <c r="H5600" s="4">
        <v>316.61366666666669</v>
      </c>
      <c r="I5600">
        <v>7.1999999999999993</v>
      </c>
      <c r="J5600" t="s">
        <v>47</v>
      </c>
      <c r="K5600" t="s">
        <v>91</v>
      </c>
      <c r="L5600" t="s">
        <v>280</v>
      </c>
      <c r="M5600" s="2">
        <v>41617</v>
      </c>
      <c r="N5600" s="2">
        <v>42712</v>
      </c>
      <c r="O5600" t="s">
        <v>13</v>
      </c>
      <c r="P5600">
        <v>0</v>
      </c>
    </row>
    <row r="5601" spans="1:18">
      <c r="A5601" s="1">
        <v>42370</v>
      </c>
      <c r="B5601" t="s">
        <v>55</v>
      </c>
      <c r="C5601" t="s">
        <v>293</v>
      </c>
      <c r="D5601" s="4">
        <v>46548</v>
      </c>
      <c r="E5601" s="4">
        <v>4654.8</v>
      </c>
      <c r="F5601" s="3">
        <v>0.1</v>
      </c>
      <c r="G5601" s="5">
        <v>19395</v>
      </c>
      <c r="H5601" s="4">
        <v>1939.5000000000002</v>
      </c>
      <c r="I5601">
        <v>2.4</v>
      </c>
      <c r="J5601" t="s">
        <v>34</v>
      </c>
      <c r="K5601" t="s">
        <v>36</v>
      </c>
      <c r="L5601" t="s">
        <v>167</v>
      </c>
      <c r="M5601" s="2">
        <v>41712</v>
      </c>
      <c r="N5601" s="2">
        <v>42442</v>
      </c>
      <c r="O5601" t="s">
        <v>16</v>
      </c>
      <c r="P5601">
        <v>0.1</v>
      </c>
      <c r="R5601">
        <f t="shared" ref="R5601" si="416">(N5601-M5601)/365</f>
        <v>2</v>
      </c>
    </row>
    <row r="5602" spans="1:18">
      <c r="A5602" s="1">
        <v>42370</v>
      </c>
      <c r="B5602" t="s">
        <v>55</v>
      </c>
      <c r="C5602" t="s">
        <v>294</v>
      </c>
      <c r="D5602" s="4">
        <v>29851.199999999997</v>
      </c>
      <c r="E5602" s="4">
        <v>7200.1094399999993</v>
      </c>
      <c r="F5602" s="3">
        <v>0.2412</v>
      </c>
      <c r="G5602" s="5">
        <v>3109.5</v>
      </c>
      <c r="H5602" s="4">
        <v>750.01139999999998</v>
      </c>
      <c r="I5602">
        <v>9.6</v>
      </c>
      <c r="J5602" t="s">
        <v>10</v>
      </c>
      <c r="K5602" t="s">
        <v>11</v>
      </c>
      <c r="L5602" t="s">
        <v>94</v>
      </c>
      <c r="M5602" s="2">
        <v>41759</v>
      </c>
      <c r="N5602" s="2">
        <v>42670</v>
      </c>
      <c r="O5602" t="s">
        <v>21</v>
      </c>
      <c r="P5602">
        <v>0.18</v>
      </c>
    </row>
    <row r="5603" spans="1:18">
      <c r="A5603" s="1">
        <v>42370</v>
      </c>
      <c r="B5603" t="s">
        <v>55</v>
      </c>
      <c r="C5603" t="s">
        <v>393</v>
      </c>
      <c r="D5603" s="4">
        <v>57160.799999999996</v>
      </c>
      <c r="E5603" s="4">
        <v>13198.42872</v>
      </c>
      <c r="F5603" s="3">
        <v>0.23090000000000002</v>
      </c>
      <c r="G5603" s="5">
        <v>850.60714285714278</v>
      </c>
      <c r="H5603" s="4">
        <v>196.40518928571427</v>
      </c>
      <c r="I5603">
        <v>67.2</v>
      </c>
      <c r="J5603" t="s">
        <v>47</v>
      </c>
      <c r="K5603" t="s">
        <v>91</v>
      </c>
      <c r="L5603" t="s">
        <v>276</v>
      </c>
      <c r="M5603" s="2">
        <v>42237</v>
      </c>
      <c r="N5603" s="2">
        <v>42602</v>
      </c>
      <c r="O5603" t="s">
        <v>13</v>
      </c>
      <c r="P5603">
        <v>0</v>
      </c>
    </row>
    <row r="5604" spans="1:18">
      <c r="A5604" s="1">
        <v>42370</v>
      </c>
      <c r="B5604" t="s">
        <v>55</v>
      </c>
      <c r="C5604" t="s">
        <v>89</v>
      </c>
      <c r="D5604" s="4">
        <v>186822</v>
      </c>
      <c r="E5604" s="4">
        <v>36019.281599999995</v>
      </c>
      <c r="F5604" s="3">
        <v>0.19279999999999997</v>
      </c>
      <c r="G5604" s="5">
        <v>3892.125</v>
      </c>
      <c r="H5604" s="4">
        <v>750.40169999999989</v>
      </c>
      <c r="I5604">
        <v>48</v>
      </c>
      <c r="J5604" t="s">
        <v>47</v>
      </c>
      <c r="K5604" t="s">
        <v>91</v>
      </c>
      <c r="L5604" t="s">
        <v>90</v>
      </c>
      <c r="M5604" s="2">
        <v>42163</v>
      </c>
      <c r="N5604" s="2">
        <v>42528</v>
      </c>
      <c r="O5604" t="s">
        <v>21</v>
      </c>
      <c r="P5604">
        <v>0.18</v>
      </c>
    </row>
    <row r="5605" spans="1:18">
      <c r="A5605" s="1">
        <v>42370</v>
      </c>
      <c r="B5605" t="s">
        <v>55</v>
      </c>
      <c r="C5605" t="s">
        <v>189</v>
      </c>
      <c r="D5605" s="4">
        <v>60224.399999999994</v>
      </c>
      <c r="E5605" s="4">
        <v>10840.392</v>
      </c>
      <c r="F5605" s="3">
        <v>0.18000000000000002</v>
      </c>
      <c r="G5605" s="5">
        <v>4182.25</v>
      </c>
      <c r="H5605" s="4">
        <v>752.80500000000006</v>
      </c>
      <c r="I5605">
        <v>14.399999999999999</v>
      </c>
      <c r="J5605" t="s">
        <v>10</v>
      </c>
      <c r="K5605" t="s">
        <v>11</v>
      </c>
      <c r="L5605" t="s">
        <v>94</v>
      </c>
      <c r="M5605" s="2">
        <v>41804</v>
      </c>
      <c r="N5605" s="2">
        <v>42591</v>
      </c>
      <c r="O5605" t="s">
        <v>21</v>
      </c>
      <c r="P5605">
        <v>0.17</v>
      </c>
    </row>
    <row r="5606" spans="1:18">
      <c r="A5606" s="1">
        <v>42370</v>
      </c>
      <c r="B5606" t="s">
        <v>55</v>
      </c>
      <c r="C5606" t="s">
        <v>287</v>
      </c>
      <c r="D5606" s="4">
        <v>55902</v>
      </c>
      <c r="E5606" s="4">
        <v>8983.4513999999999</v>
      </c>
      <c r="F5606" s="3">
        <v>0.16070000000000001</v>
      </c>
      <c r="G5606" s="5">
        <v>4235</v>
      </c>
      <c r="H5606" s="4">
        <v>680.56450000000007</v>
      </c>
      <c r="I5606">
        <v>13.2</v>
      </c>
      <c r="J5606" t="s">
        <v>10</v>
      </c>
      <c r="K5606" t="s">
        <v>11</v>
      </c>
      <c r="L5606" t="s">
        <v>9</v>
      </c>
      <c r="M5606" s="2">
        <v>42181</v>
      </c>
      <c r="N5606" s="2">
        <v>42546</v>
      </c>
      <c r="O5606" t="s">
        <v>21</v>
      </c>
      <c r="P5606">
        <v>0.15</v>
      </c>
    </row>
    <row r="5607" spans="1:18">
      <c r="A5607" s="1">
        <v>42370</v>
      </c>
      <c r="B5607" t="s">
        <v>55</v>
      </c>
      <c r="C5607" t="s">
        <v>387</v>
      </c>
      <c r="D5607" s="4">
        <v>45034.799999999996</v>
      </c>
      <c r="E5607" s="4">
        <v>5998.6353600000011</v>
      </c>
      <c r="F5607" s="3">
        <v>0.13320000000000004</v>
      </c>
      <c r="G5607" s="5">
        <v>6254.833333333333</v>
      </c>
      <c r="H5607" s="4">
        <v>833.14380000000028</v>
      </c>
      <c r="I5607">
        <v>7.1999999999999993</v>
      </c>
      <c r="J5607" t="s">
        <v>52</v>
      </c>
      <c r="K5607" t="s">
        <v>52</v>
      </c>
      <c r="L5607" t="s">
        <v>52</v>
      </c>
      <c r="M5607" s="2">
        <v>42236</v>
      </c>
      <c r="N5607" s="2">
        <v>42601</v>
      </c>
      <c r="O5607" t="s">
        <v>21</v>
      </c>
      <c r="P5607">
        <v>0</v>
      </c>
      <c r="Q5607">
        <v>0.1</v>
      </c>
    </row>
    <row r="5608" spans="1:18">
      <c r="A5608" s="1">
        <v>42370</v>
      </c>
      <c r="B5608" t="s">
        <v>55</v>
      </c>
      <c r="C5608" t="s">
        <v>274</v>
      </c>
      <c r="D5608" s="4">
        <v>66232.44</v>
      </c>
      <c r="E5608" s="4">
        <v>9212.932404000001</v>
      </c>
      <c r="F5608" s="3">
        <v>0.1391</v>
      </c>
      <c r="G5608" s="5">
        <v>3679.58</v>
      </c>
      <c r="H5608" s="4">
        <v>511.82957800000008</v>
      </c>
      <c r="I5608">
        <v>18</v>
      </c>
      <c r="J5608" t="s">
        <v>47</v>
      </c>
      <c r="K5608" t="s">
        <v>48</v>
      </c>
      <c r="L5608" t="s">
        <v>282</v>
      </c>
      <c r="M5608" s="2">
        <v>42323</v>
      </c>
      <c r="N5608" s="2">
        <v>42688</v>
      </c>
      <c r="O5608" t="s">
        <v>21</v>
      </c>
      <c r="P5608">
        <v>0.13</v>
      </c>
    </row>
    <row r="5609" spans="1:18">
      <c r="A5609" s="1">
        <v>42370</v>
      </c>
      <c r="B5609" t="s">
        <v>55</v>
      </c>
      <c r="C5609" t="s">
        <v>408</v>
      </c>
      <c r="D5609" s="4">
        <v>378964.8</v>
      </c>
      <c r="E5609" s="4">
        <v>27727.536000000004</v>
      </c>
      <c r="F5609" s="3">
        <v>7.3166521006700375E-2</v>
      </c>
      <c r="G5609" s="5">
        <v>7895.0999999999995</v>
      </c>
      <c r="H5609" s="4">
        <v>577.65700000000004</v>
      </c>
      <c r="I5609">
        <v>48</v>
      </c>
      <c r="J5609" t="s">
        <v>17</v>
      </c>
      <c r="K5609" t="s">
        <v>155</v>
      </c>
      <c r="L5609" t="s">
        <v>154</v>
      </c>
      <c r="M5609" s="2">
        <v>42362</v>
      </c>
      <c r="N5609" s="2">
        <v>42817</v>
      </c>
      <c r="O5609" t="s">
        <v>21</v>
      </c>
      <c r="P5609">
        <v>7.0000000000000007E-2</v>
      </c>
    </row>
    <row r="5610" spans="1:18">
      <c r="A5610" s="1">
        <v>42401</v>
      </c>
      <c r="B5610" t="s">
        <v>55</v>
      </c>
      <c r="C5610" t="s">
        <v>56</v>
      </c>
      <c r="D5610" s="4">
        <v>1421224.8</v>
      </c>
      <c r="E5610" s="4">
        <v>132458.15136000002</v>
      </c>
      <c r="F5610" s="3">
        <v>9.3200000000000005E-2</v>
      </c>
      <c r="G5610" s="5">
        <v>1179.6354581673309</v>
      </c>
      <c r="H5610" s="4">
        <v>109.94202470119524</v>
      </c>
      <c r="I5610">
        <v>1204.8</v>
      </c>
      <c r="J5610" t="s">
        <v>34</v>
      </c>
      <c r="K5610" t="s">
        <v>58</v>
      </c>
      <c r="L5610" t="s">
        <v>57</v>
      </c>
      <c r="M5610" s="2">
        <v>41270</v>
      </c>
      <c r="N5610" s="2">
        <v>44325</v>
      </c>
      <c r="O5610" t="s">
        <v>16</v>
      </c>
      <c r="P5610">
        <v>0.08</v>
      </c>
    </row>
    <row r="5611" spans="1:18">
      <c r="A5611" s="1">
        <v>42401</v>
      </c>
      <c r="B5611" t="s">
        <v>55</v>
      </c>
      <c r="C5611" t="s">
        <v>59</v>
      </c>
      <c r="D5611" s="4">
        <v>1192500</v>
      </c>
      <c r="E5611" s="4">
        <v>98262</v>
      </c>
      <c r="F5611" s="3">
        <v>8.2400000000000001E-2</v>
      </c>
      <c r="G5611" s="5">
        <v>1395.7162921348315</v>
      </c>
      <c r="H5611" s="4">
        <v>115.00702247191012</v>
      </c>
      <c r="I5611">
        <v>854.4</v>
      </c>
      <c r="J5611" t="s">
        <v>34</v>
      </c>
      <c r="K5611" t="s">
        <v>58</v>
      </c>
      <c r="L5611" t="s">
        <v>57</v>
      </c>
      <c r="M5611" s="2">
        <v>41286</v>
      </c>
      <c r="N5611" s="2">
        <v>44325</v>
      </c>
      <c r="O5611" t="s">
        <v>16</v>
      </c>
      <c r="P5611">
        <v>0.08</v>
      </c>
    </row>
    <row r="5612" spans="1:18">
      <c r="A5612" s="1">
        <v>42401</v>
      </c>
      <c r="B5612" t="s">
        <v>55</v>
      </c>
      <c r="C5612" t="s">
        <v>331</v>
      </c>
      <c r="D5612" s="4">
        <v>601414.79999999993</v>
      </c>
      <c r="E5612" s="4">
        <v>80168.592840000012</v>
      </c>
      <c r="F5612" s="3">
        <v>0.13330000000000003</v>
      </c>
      <c r="G5612" s="5">
        <v>1113.731111111111</v>
      </c>
      <c r="H5612" s="4">
        <v>148.46035711111114</v>
      </c>
      <c r="I5612">
        <v>540</v>
      </c>
      <c r="J5612" t="s">
        <v>34</v>
      </c>
      <c r="K5612" t="s">
        <v>58</v>
      </c>
      <c r="L5612" t="s">
        <v>57</v>
      </c>
      <c r="M5612" s="2">
        <v>41877</v>
      </c>
      <c r="N5612" s="2">
        <v>43702</v>
      </c>
      <c r="O5612" t="s">
        <v>16</v>
      </c>
      <c r="P5612">
        <v>0.08</v>
      </c>
    </row>
    <row r="5613" spans="1:18">
      <c r="A5613" s="1">
        <v>42401</v>
      </c>
      <c r="B5613" t="s">
        <v>55</v>
      </c>
      <c r="C5613" t="s">
        <v>311</v>
      </c>
      <c r="D5613" s="4">
        <v>770228.4</v>
      </c>
      <c r="E5613" s="4">
        <v>78717.342480000007</v>
      </c>
      <c r="F5613" s="3">
        <v>0.1022</v>
      </c>
      <c r="G5613" s="5">
        <v>1222.584761904762</v>
      </c>
      <c r="H5613" s="4">
        <v>124.94816266666668</v>
      </c>
      <c r="I5613">
        <v>630</v>
      </c>
      <c r="J5613" t="s">
        <v>34</v>
      </c>
      <c r="K5613" t="s">
        <v>58</v>
      </c>
      <c r="L5613" t="s">
        <v>57</v>
      </c>
      <c r="M5613" s="2">
        <v>41757</v>
      </c>
      <c r="N5613" s="2">
        <v>43948</v>
      </c>
      <c r="O5613" t="s">
        <v>16</v>
      </c>
      <c r="P5613">
        <v>0.08</v>
      </c>
    </row>
    <row r="5614" spans="1:18">
      <c r="A5614" s="1">
        <v>42401</v>
      </c>
      <c r="B5614" t="s">
        <v>55</v>
      </c>
      <c r="C5614" t="s">
        <v>60</v>
      </c>
      <c r="D5614" s="4">
        <v>254344.91999999998</v>
      </c>
      <c r="E5614" s="4">
        <v>27596.42382</v>
      </c>
      <c r="F5614" s="3">
        <v>0.10850000000000001</v>
      </c>
      <c r="G5614" s="5">
        <v>1014.1344497607655</v>
      </c>
      <c r="H5614" s="4">
        <v>110.03358779904308</v>
      </c>
      <c r="I5614">
        <v>250.79999999999998</v>
      </c>
      <c r="J5614" t="s">
        <v>62</v>
      </c>
      <c r="K5614" t="s">
        <v>61</v>
      </c>
      <c r="L5614" t="s">
        <v>61</v>
      </c>
      <c r="M5614" s="2">
        <v>41243</v>
      </c>
      <c r="N5614" s="2">
        <v>43229</v>
      </c>
      <c r="O5614" t="s">
        <v>13</v>
      </c>
      <c r="P5614">
        <v>0</v>
      </c>
    </row>
    <row r="5615" spans="1:18">
      <c r="A5615" s="1">
        <v>42401</v>
      </c>
      <c r="B5615" t="s">
        <v>55</v>
      </c>
      <c r="C5615" t="s">
        <v>389</v>
      </c>
      <c r="D5615" s="4">
        <v>459861.6</v>
      </c>
      <c r="E5615" s="4">
        <v>46675.952400000002</v>
      </c>
      <c r="F5615" s="3">
        <v>0.10150000000000001</v>
      </c>
      <c r="G5615" s="5">
        <v>1774.1574074074074</v>
      </c>
      <c r="H5615" s="4">
        <v>180.07697685185187</v>
      </c>
      <c r="I5615">
        <v>259.2</v>
      </c>
      <c r="J5615" t="s">
        <v>34</v>
      </c>
      <c r="K5615" t="s">
        <v>58</v>
      </c>
      <c r="L5615" t="s">
        <v>57</v>
      </c>
      <c r="M5615" s="2">
        <v>42139</v>
      </c>
      <c r="N5615" s="2">
        <v>43965</v>
      </c>
      <c r="O5615" t="s">
        <v>16</v>
      </c>
      <c r="P5615">
        <v>0.08</v>
      </c>
    </row>
    <row r="5616" spans="1:18">
      <c r="A5616" s="1">
        <v>42401</v>
      </c>
      <c r="B5616" t="s">
        <v>55</v>
      </c>
      <c r="C5616" t="s">
        <v>63</v>
      </c>
      <c r="D5616" s="4">
        <v>489187.19999999995</v>
      </c>
      <c r="E5616" s="4">
        <v>90157.200959999987</v>
      </c>
      <c r="F5616" s="3">
        <v>0.18429999999999999</v>
      </c>
      <c r="G5616" s="5">
        <v>488.21077844311372</v>
      </c>
      <c r="H5616" s="4">
        <v>89.977246467065854</v>
      </c>
      <c r="I5616">
        <v>1002</v>
      </c>
      <c r="J5616" t="s">
        <v>34</v>
      </c>
      <c r="K5616" t="s">
        <v>58</v>
      </c>
      <c r="L5616" t="s">
        <v>57</v>
      </c>
      <c r="M5616" s="2">
        <v>42098</v>
      </c>
      <c r="N5616" s="2">
        <v>44325</v>
      </c>
      <c r="O5616" t="s">
        <v>16</v>
      </c>
      <c r="P5616">
        <v>7.0000000000000007E-2</v>
      </c>
    </row>
    <row r="5617" spans="1:16">
      <c r="A5617" s="1">
        <v>42401</v>
      </c>
      <c r="B5617" t="s">
        <v>55</v>
      </c>
      <c r="C5617" t="s">
        <v>64</v>
      </c>
      <c r="D5617" s="4">
        <v>244525.19999999998</v>
      </c>
      <c r="E5617" s="4">
        <v>52817.443200000009</v>
      </c>
      <c r="F5617" s="3">
        <v>0.21600000000000005</v>
      </c>
      <c r="G5617" s="5">
        <v>1250.1288343558281</v>
      </c>
      <c r="H5617" s="4">
        <v>270.02782822085896</v>
      </c>
      <c r="I5617">
        <v>195.6</v>
      </c>
      <c r="J5617" t="s">
        <v>10</v>
      </c>
      <c r="K5617" t="s">
        <v>12</v>
      </c>
      <c r="L5617" t="s">
        <v>27</v>
      </c>
      <c r="M5617" s="2">
        <v>41299</v>
      </c>
      <c r="N5617" s="2">
        <v>42499</v>
      </c>
      <c r="O5617" t="s">
        <v>21</v>
      </c>
      <c r="P5617">
        <v>0.16</v>
      </c>
    </row>
    <row r="5618" spans="1:16">
      <c r="A5618" s="1">
        <v>42401</v>
      </c>
      <c r="B5618" t="s">
        <v>55</v>
      </c>
      <c r="C5618" t="s">
        <v>84</v>
      </c>
      <c r="D5618" s="4">
        <v>336033.6</v>
      </c>
      <c r="E5618" s="4">
        <v>62838.283199999991</v>
      </c>
      <c r="F5618" s="3">
        <v>0.18699999999999997</v>
      </c>
      <c r="G5618" s="5">
        <v>1854.4900662251655</v>
      </c>
      <c r="H5618" s="4">
        <v>346.78964238410595</v>
      </c>
      <c r="I5618">
        <v>181.2</v>
      </c>
      <c r="J5618" t="s">
        <v>10</v>
      </c>
      <c r="K5618" t="s">
        <v>20</v>
      </c>
      <c r="L5618" t="s">
        <v>20</v>
      </c>
      <c r="M5618" s="2">
        <v>42134</v>
      </c>
      <c r="N5618" s="2">
        <v>42864</v>
      </c>
      <c r="O5618" t="s">
        <v>21</v>
      </c>
      <c r="P5618">
        <v>0.16</v>
      </c>
    </row>
    <row r="5619" spans="1:16">
      <c r="A5619" s="1">
        <v>42401</v>
      </c>
      <c r="B5619" t="s">
        <v>55</v>
      </c>
      <c r="C5619" t="s">
        <v>66</v>
      </c>
      <c r="D5619" s="4">
        <v>156799.19999999998</v>
      </c>
      <c r="E5619" s="4">
        <v>36001.096319999997</v>
      </c>
      <c r="F5619" s="3">
        <v>0.2296</v>
      </c>
      <c r="G5619" s="5">
        <v>1306.6599999999999</v>
      </c>
      <c r="H5619" s="4">
        <v>300.00913599999996</v>
      </c>
      <c r="I5619">
        <v>120</v>
      </c>
      <c r="J5619" t="s">
        <v>10</v>
      </c>
      <c r="K5619" t="s">
        <v>20</v>
      </c>
      <c r="L5619" t="s">
        <v>20</v>
      </c>
      <c r="M5619" s="2">
        <v>41279</v>
      </c>
      <c r="N5619" s="2">
        <v>42499</v>
      </c>
      <c r="O5619" t="s">
        <v>21</v>
      </c>
      <c r="P5619">
        <v>0.16</v>
      </c>
    </row>
    <row r="5620" spans="1:16">
      <c r="A5620" s="1">
        <v>42401</v>
      </c>
      <c r="B5620" t="s">
        <v>55</v>
      </c>
      <c r="C5620" t="s">
        <v>354</v>
      </c>
      <c r="D5620" s="4">
        <v>219414</v>
      </c>
      <c r="E5620" s="4">
        <v>31815.029999999995</v>
      </c>
      <c r="F5620" s="3">
        <v>0.14499999999999999</v>
      </c>
      <c r="G5620" s="5">
        <v>3324.4545454545455</v>
      </c>
      <c r="H5620" s="4">
        <v>482.04590909090899</v>
      </c>
      <c r="I5620">
        <v>66</v>
      </c>
      <c r="J5620" t="s">
        <v>10</v>
      </c>
      <c r="K5620" t="s">
        <v>11</v>
      </c>
      <c r="L5620" t="s">
        <v>42</v>
      </c>
      <c r="M5620" s="2">
        <v>42156</v>
      </c>
      <c r="N5620" s="2">
        <v>42886</v>
      </c>
      <c r="O5620" t="s">
        <v>21</v>
      </c>
      <c r="P5620">
        <v>0.13</v>
      </c>
    </row>
    <row r="5621" spans="1:16">
      <c r="A5621" s="1">
        <v>42401</v>
      </c>
      <c r="B5621" t="s">
        <v>55</v>
      </c>
      <c r="C5621" t="s">
        <v>355</v>
      </c>
      <c r="D5621" s="4">
        <v>237484.79999999999</v>
      </c>
      <c r="E5621" s="4">
        <v>34292.805119999997</v>
      </c>
      <c r="F5621" s="3">
        <v>0.1444</v>
      </c>
      <c r="G5621" s="5">
        <v>3472.0000000000005</v>
      </c>
      <c r="H5621" s="4">
        <v>501.35680000000002</v>
      </c>
      <c r="I5621">
        <v>68.399999999999991</v>
      </c>
      <c r="J5621" t="s">
        <v>10</v>
      </c>
      <c r="K5621" t="s">
        <v>11</v>
      </c>
      <c r="L5621" t="s">
        <v>42</v>
      </c>
      <c r="M5621" s="2">
        <v>42156</v>
      </c>
      <c r="N5621" s="2">
        <v>42886</v>
      </c>
      <c r="O5621" t="s">
        <v>21</v>
      </c>
      <c r="P5621">
        <v>0.13</v>
      </c>
    </row>
    <row r="5622" spans="1:16">
      <c r="A5622" s="1">
        <v>42401</v>
      </c>
      <c r="B5622" t="s">
        <v>55</v>
      </c>
      <c r="C5622" t="s">
        <v>356</v>
      </c>
      <c r="D5622" s="4">
        <v>465944.39999999997</v>
      </c>
      <c r="E5622" s="4">
        <v>64160.543879999997</v>
      </c>
      <c r="F5622" s="3">
        <v>0.13770000000000002</v>
      </c>
      <c r="G5622" s="5">
        <v>6471.45</v>
      </c>
      <c r="H5622" s="4">
        <v>891.11866499999996</v>
      </c>
      <c r="I5622">
        <v>72</v>
      </c>
      <c r="J5622" t="s">
        <v>10</v>
      </c>
      <c r="K5622" t="s">
        <v>11</v>
      </c>
      <c r="L5622" t="s">
        <v>42</v>
      </c>
      <c r="M5622" s="2">
        <v>42159</v>
      </c>
      <c r="N5622" s="2">
        <v>42889</v>
      </c>
      <c r="O5622" t="s">
        <v>21</v>
      </c>
      <c r="P5622">
        <v>0.13</v>
      </c>
    </row>
    <row r="5623" spans="1:16">
      <c r="A5623" s="1">
        <v>42401</v>
      </c>
      <c r="B5623" t="s">
        <v>55</v>
      </c>
      <c r="C5623" t="s">
        <v>74</v>
      </c>
      <c r="D5623" s="4">
        <v>194493.6</v>
      </c>
      <c r="E5623" s="4">
        <v>56519.84016</v>
      </c>
      <c r="F5623" s="3">
        <v>0.29059999999999997</v>
      </c>
      <c r="G5623" s="5">
        <v>1032.343949044586</v>
      </c>
      <c r="H5623" s="4">
        <v>299.99915159235667</v>
      </c>
      <c r="I5623">
        <v>188.4</v>
      </c>
      <c r="J5623" t="s">
        <v>10</v>
      </c>
      <c r="K5623" t="s">
        <v>20</v>
      </c>
      <c r="L5623" t="s">
        <v>20</v>
      </c>
      <c r="M5623" s="2">
        <v>42156</v>
      </c>
      <c r="N5623" s="2">
        <v>42886</v>
      </c>
      <c r="O5623" t="s">
        <v>21</v>
      </c>
      <c r="P5623">
        <v>0.19</v>
      </c>
    </row>
    <row r="5624" spans="1:16">
      <c r="A5624" s="1">
        <v>42401</v>
      </c>
      <c r="B5624" t="s">
        <v>55</v>
      </c>
      <c r="C5624" t="s">
        <v>70</v>
      </c>
      <c r="D5624" s="4">
        <v>355116</v>
      </c>
      <c r="E5624" s="4">
        <v>63920.88</v>
      </c>
      <c r="F5624" s="3">
        <v>0.18</v>
      </c>
      <c r="G5624" s="5">
        <v>1691.0285714285715</v>
      </c>
      <c r="H5624" s="4">
        <v>304.38514285714285</v>
      </c>
      <c r="I5624">
        <v>210</v>
      </c>
      <c r="J5624" t="s">
        <v>10</v>
      </c>
      <c r="K5624" t="s">
        <v>20</v>
      </c>
      <c r="L5624" t="s">
        <v>20</v>
      </c>
      <c r="M5624" s="2">
        <v>41284</v>
      </c>
      <c r="N5624" s="2">
        <v>42499</v>
      </c>
      <c r="O5624" t="s">
        <v>16</v>
      </c>
      <c r="P5624">
        <v>0.18</v>
      </c>
    </row>
    <row r="5625" spans="1:16">
      <c r="A5625" s="1">
        <v>42401</v>
      </c>
      <c r="B5625" t="s">
        <v>55</v>
      </c>
      <c r="C5625" t="s">
        <v>71</v>
      </c>
      <c r="D5625" s="4">
        <v>173212.10400000002</v>
      </c>
      <c r="E5625" s="4">
        <v>37916.129565600007</v>
      </c>
      <c r="F5625" s="3">
        <v>0.21890000000000001</v>
      </c>
      <c r="G5625" s="5">
        <v>594.00584362139932</v>
      </c>
      <c r="H5625" s="4">
        <v>130.02787916872433</v>
      </c>
      <c r="I5625">
        <v>291.59999999999997</v>
      </c>
      <c r="J5625" t="s">
        <v>10</v>
      </c>
      <c r="K5625" t="s">
        <v>12</v>
      </c>
      <c r="L5625" t="s">
        <v>12</v>
      </c>
      <c r="M5625" s="2">
        <v>41340</v>
      </c>
      <c r="N5625" s="2">
        <v>42499</v>
      </c>
      <c r="O5625" t="s">
        <v>16</v>
      </c>
      <c r="P5625">
        <v>0.14000000000000001</v>
      </c>
    </row>
    <row r="5626" spans="1:16">
      <c r="A5626" s="1">
        <v>42401</v>
      </c>
      <c r="B5626" t="s">
        <v>55</v>
      </c>
      <c r="C5626" t="s">
        <v>72</v>
      </c>
      <c r="D5626" s="4">
        <v>191960.08799999999</v>
      </c>
      <c r="E5626" s="4">
        <v>26874.412319999999</v>
      </c>
      <c r="F5626" s="3">
        <v>0.14000000000000001</v>
      </c>
      <c r="G5626" s="5">
        <v>940.98082352941174</v>
      </c>
      <c r="H5626" s="4">
        <v>131.73731529411765</v>
      </c>
      <c r="I5626">
        <v>204</v>
      </c>
      <c r="J5626" t="s">
        <v>10</v>
      </c>
      <c r="K5626" t="s">
        <v>20</v>
      </c>
      <c r="L5626" t="s">
        <v>20</v>
      </c>
      <c r="M5626" s="2">
        <v>41337</v>
      </c>
      <c r="N5626" s="2">
        <v>42499</v>
      </c>
      <c r="O5626" t="s">
        <v>16</v>
      </c>
      <c r="P5626">
        <v>0.14000000000000001</v>
      </c>
    </row>
    <row r="5627" spans="1:16">
      <c r="A5627" s="1">
        <v>42401</v>
      </c>
      <c r="B5627" t="s">
        <v>55</v>
      </c>
      <c r="C5627" t="s">
        <v>73</v>
      </c>
      <c r="D5627" s="4">
        <v>183788.4</v>
      </c>
      <c r="E5627" s="4">
        <v>41701.587960000004</v>
      </c>
      <c r="F5627" s="3">
        <v>0.22690000000000002</v>
      </c>
      <c r="G5627" s="5">
        <v>1287.0336134453783</v>
      </c>
      <c r="H5627" s="4">
        <v>292.02792689075636</v>
      </c>
      <c r="I5627">
        <v>142.79999999999998</v>
      </c>
      <c r="J5627" t="s">
        <v>10</v>
      </c>
      <c r="K5627" t="s">
        <v>20</v>
      </c>
      <c r="L5627" t="s">
        <v>20</v>
      </c>
      <c r="M5627" s="2">
        <v>41284</v>
      </c>
      <c r="N5627" s="2">
        <v>43229</v>
      </c>
      <c r="O5627" t="s">
        <v>21</v>
      </c>
      <c r="P5627">
        <v>0.16</v>
      </c>
    </row>
    <row r="5628" spans="1:16">
      <c r="A5628" s="1">
        <v>42401</v>
      </c>
      <c r="B5628" t="s">
        <v>55</v>
      </c>
      <c r="C5628" t="s">
        <v>357</v>
      </c>
      <c r="D5628" s="4">
        <v>300982.8</v>
      </c>
      <c r="E5628" s="4">
        <v>85479.1152</v>
      </c>
      <c r="F5628" s="3">
        <v>0.28400000000000003</v>
      </c>
      <c r="G5628" s="5">
        <v>915.39781021897807</v>
      </c>
      <c r="H5628" s="4">
        <v>259.97297810218976</v>
      </c>
      <c r="I5628">
        <v>328.8</v>
      </c>
      <c r="J5628" t="s">
        <v>10</v>
      </c>
      <c r="K5628" t="s">
        <v>20</v>
      </c>
      <c r="L5628" t="s">
        <v>20</v>
      </c>
      <c r="M5628" s="2">
        <v>42140</v>
      </c>
      <c r="N5628" s="2">
        <v>42870</v>
      </c>
      <c r="O5628" t="s">
        <v>21</v>
      </c>
      <c r="P5628">
        <v>0.18</v>
      </c>
    </row>
    <row r="5629" spans="1:16">
      <c r="A5629" s="1">
        <v>42401</v>
      </c>
      <c r="B5629" t="s">
        <v>55</v>
      </c>
      <c r="C5629" t="s">
        <v>75</v>
      </c>
      <c r="D5629" s="4">
        <v>1067277.5999999999</v>
      </c>
      <c r="E5629" s="4">
        <v>178768.99799999999</v>
      </c>
      <c r="F5629" s="3">
        <v>0.16750000000000001</v>
      </c>
      <c r="G5629" s="5">
        <v>2850.6346153846152</v>
      </c>
      <c r="H5629" s="4">
        <v>477.48129807692311</v>
      </c>
      <c r="I5629">
        <v>374.4</v>
      </c>
      <c r="J5629" t="s">
        <v>10</v>
      </c>
      <c r="K5629" t="s">
        <v>76</v>
      </c>
      <c r="L5629" t="s">
        <v>76</v>
      </c>
      <c r="M5629" s="2">
        <v>41295</v>
      </c>
      <c r="N5629" s="2">
        <v>42499</v>
      </c>
      <c r="O5629" t="s">
        <v>21</v>
      </c>
      <c r="P5629">
        <v>0.15</v>
      </c>
    </row>
    <row r="5630" spans="1:16">
      <c r="A5630" s="1">
        <v>42401</v>
      </c>
      <c r="B5630" t="s">
        <v>55</v>
      </c>
      <c r="C5630" t="s">
        <v>77</v>
      </c>
      <c r="D5630" s="4">
        <v>388299.95999999996</v>
      </c>
      <c r="E5630" s="4">
        <v>67874.833008000001</v>
      </c>
      <c r="F5630" s="3">
        <v>0.17480000000000001</v>
      </c>
      <c r="G5630" s="5">
        <v>1438.1479999999999</v>
      </c>
      <c r="H5630" s="4">
        <v>251.38827040000001</v>
      </c>
      <c r="I5630">
        <v>270</v>
      </c>
      <c r="J5630" t="s">
        <v>10</v>
      </c>
      <c r="K5630" t="s">
        <v>76</v>
      </c>
      <c r="L5630" t="s">
        <v>76</v>
      </c>
      <c r="M5630" s="2">
        <v>41279</v>
      </c>
      <c r="N5630" s="2">
        <v>42499</v>
      </c>
      <c r="O5630" t="s">
        <v>21</v>
      </c>
      <c r="P5630">
        <v>0.14000000000000001</v>
      </c>
    </row>
    <row r="5631" spans="1:16">
      <c r="A5631" s="1">
        <v>42401</v>
      </c>
      <c r="B5631" t="s">
        <v>55</v>
      </c>
      <c r="C5631" t="s">
        <v>78</v>
      </c>
      <c r="D5631" s="4">
        <v>233817.60000000001</v>
      </c>
      <c r="E5631" s="4">
        <v>79989.000960000005</v>
      </c>
      <c r="F5631" s="3">
        <v>0.34210000000000002</v>
      </c>
      <c r="G5631" s="5">
        <v>906.26976744186049</v>
      </c>
      <c r="H5631" s="4">
        <v>310.03488744186046</v>
      </c>
      <c r="I5631">
        <v>258</v>
      </c>
      <c r="J5631" t="s">
        <v>10</v>
      </c>
      <c r="K5631" t="s">
        <v>20</v>
      </c>
      <c r="L5631" t="s">
        <v>20</v>
      </c>
      <c r="M5631" s="2">
        <v>41274</v>
      </c>
      <c r="N5631" s="2">
        <v>42435</v>
      </c>
      <c r="O5631" t="s">
        <v>21</v>
      </c>
      <c r="P5631">
        <v>0.19</v>
      </c>
    </row>
    <row r="5632" spans="1:16">
      <c r="A5632" s="1">
        <v>42401</v>
      </c>
      <c r="B5632" t="s">
        <v>55</v>
      </c>
      <c r="C5632" t="s">
        <v>79</v>
      </c>
      <c r="D5632" s="4">
        <v>836719.2</v>
      </c>
      <c r="E5632" s="4">
        <v>203071.74983999997</v>
      </c>
      <c r="F5632" s="3">
        <v>0.24269999999999997</v>
      </c>
      <c r="G5632" s="5">
        <v>539.26218097447793</v>
      </c>
      <c r="H5632" s="4">
        <v>130.87893132250579</v>
      </c>
      <c r="I5632">
        <v>1551.6</v>
      </c>
      <c r="J5632" t="s">
        <v>32</v>
      </c>
      <c r="K5632" t="s">
        <v>79</v>
      </c>
      <c r="L5632" t="s">
        <v>32</v>
      </c>
      <c r="M5632" s="2">
        <v>41338</v>
      </c>
      <c r="N5632" s="2">
        <v>44349</v>
      </c>
      <c r="O5632" t="s">
        <v>21</v>
      </c>
      <c r="P5632">
        <v>0.15</v>
      </c>
    </row>
    <row r="5633" spans="1:16">
      <c r="A5633" s="1">
        <v>42401</v>
      </c>
      <c r="B5633" t="s">
        <v>55</v>
      </c>
      <c r="C5633" t="s">
        <v>270</v>
      </c>
      <c r="D5633" s="4">
        <v>1493526</v>
      </c>
      <c r="E5633" s="4">
        <v>95735.016600000003</v>
      </c>
      <c r="F5633" s="3">
        <v>6.4100000000000004E-2</v>
      </c>
      <c r="G5633" s="5">
        <v>1279.1418293936281</v>
      </c>
      <c r="H5633" s="4">
        <v>81.992991264131561</v>
      </c>
      <c r="I5633">
        <v>1167.5999999999999</v>
      </c>
      <c r="J5633" t="s">
        <v>34</v>
      </c>
      <c r="K5633" t="s">
        <v>58</v>
      </c>
      <c r="L5633" t="s">
        <v>57</v>
      </c>
      <c r="M5633" s="2">
        <v>41446</v>
      </c>
      <c r="N5633" s="2">
        <v>44487</v>
      </c>
      <c r="O5633" t="s">
        <v>16</v>
      </c>
      <c r="P5633">
        <v>0.04</v>
      </c>
    </row>
    <row r="5634" spans="1:16">
      <c r="A5634" s="1">
        <v>42401</v>
      </c>
      <c r="B5634" t="s">
        <v>55</v>
      </c>
      <c r="C5634" t="s">
        <v>273</v>
      </c>
      <c r="D5634" s="4">
        <v>1652809.2</v>
      </c>
      <c r="E5634" s="4">
        <v>82640.460000000006</v>
      </c>
      <c r="F5634" s="3">
        <v>0.05</v>
      </c>
      <c r="G5634" s="5">
        <v>3095.1483146067417</v>
      </c>
      <c r="H5634" s="4">
        <v>154.7574157303371</v>
      </c>
      <c r="I5634">
        <v>534</v>
      </c>
      <c r="J5634" t="s">
        <v>34</v>
      </c>
      <c r="K5634" t="s">
        <v>58</v>
      </c>
      <c r="L5634" t="s">
        <v>57</v>
      </c>
      <c r="M5634" s="2">
        <v>41514</v>
      </c>
      <c r="N5634" s="2">
        <v>44525</v>
      </c>
      <c r="O5634" t="s">
        <v>16</v>
      </c>
      <c r="P5634">
        <v>0.05</v>
      </c>
    </row>
    <row r="5635" spans="1:16">
      <c r="A5635" s="1">
        <v>42401</v>
      </c>
      <c r="B5635" t="s">
        <v>55</v>
      </c>
      <c r="C5635" t="s">
        <v>283</v>
      </c>
      <c r="D5635" s="4">
        <v>831170.4</v>
      </c>
      <c r="E5635" s="4">
        <v>55771.533839999989</v>
      </c>
      <c r="F5635" s="3">
        <v>6.7099999999999979E-2</v>
      </c>
      <c r="G5635" s="5">
        <v>1489.552688172043</v>
      </c>
      <c r="H5635" s="4">
        <v>99.948985376344069</v>
      </c>
      <c r="I5635">
        <v>558</v>
      </c>
      <c r="J5635" t="s">
        <v>34</v>
      </c>
      <c r="K5635" t="s">
        <v>58</v>
      </c>
      <c r="L5635" t="s">
        <v>57</v>
      </c>
      <c r="M5635" s="2">
        <v>41567</v>
      </c>
      <c r="N5635" s="2">
        <v>44578</v>
      </c>
      <c r="O5635" t="s">
        <v>16</v>
      </c>
      <c r="P5635">
        <v>0.05</v>
      </c>
    </row>
    <row r="5636" spans="1:16">
      <c r="A5636" s="1">
        <v>42401</v>
      </c>
      <c r="B5636" t="s">
        <v>55</v>
      </c>
      <c r="C5636" t="s">
        <v>80</v>
      </c>
      <c r="D5636" s="4">
        <v>718968</v>
      </c>
      <c r="E5636" s="4">
        <v>56223.297600000005</v>
      </c>
      <c r="F5636" s="3">
        <v>7.8200000000000006E-2</v>
      </c>
      <c r="G5636" s="5">
        <v>2748.3486238532114</v>
      </c>
      <c r="H5636" s="4">
        <v>214.92086238532116</v>
      </c>
      <c r="I5636">
        <v>261.59999999999997</v>
      </c>
      <c r="J5636" t="s">
        <v>10</v>
      </c>
      <c r="K5636" t="s">
        <v>20</v>
      </c>
      <c r="L5636" t="s">
        <v>20</v>
      </c>
      <c r="M5636" s="2">
        <v>41374</v>
      </c>
      <c r="N5636" s="2">
        <v>42499</v>
      </c>
      <c r="O5636" t="s">
        <v>21</v>
      </c>
      <c r="P5636">
        <v>0.06</v>
      </c>
    </row>
    <row r="5637" spans="1:16">
      <c r="A5637" s="1">
        <v>42401</v>
      </c>
      <c r="B5637" t="s">
        <v>55</v>
      </c>
      <c r="C5637" t="s">
        <v>81</v>
      </c>
      <c r="D5637" s="4">
        <v>1020347.64</v>
      </c>
      <c r="E5637" s="4">
        <v>161112.892356</v>
      </c>
      <c r="F5637" s="3">
        <v>0.15789999999999998</v>
      </c>
      <c r="G5637" s="5">
        <v>1318.2786046511628</v>
      </c>
      <c r="H5637" s="4">
        <v>208.15619167441861</v>
      </c>
      <c r="I5637">
        <v>774</v>
      </c>
      <c r="J5637" t="s">
        <v>10</v>
      </c>
      <c r="K5637" t="s">
        <v>12</v>
      </c>
      <c r="L5637" t="s">
        <v>23</v>
      </c>
      <c r="M5637" s="2">
        <v>41299</v>
      </c>
      <c r="N5637" s="2">
        <v>43229</v>
      </c>
      <c r="O5637" t="s">
        <v>21</v>
      </c>
      <c r="P5637">
        <v>0.12</v>
      </c>
    </row>
    <row r="5638" spans="1:16">
      <c r="A5638" s="1">
        <v>42401</v>
      </c>
      <c r="B5638" t="s">
        <v>55</v>
      </c>
      <c r="C5638" t="s">
        <v>65</v>
      </c>
      <c r="D5638" s="4">
        <v>242949.59999999998</v>
      </c>
      <c r="E5638" s="4">
        <v>48492.740160000001</v>
      </c>
      <c r="F5638" s="3">
        <v>0.19960000000000003</v>
      </c>
      <c r="G5638" s="5">
        <v>1687.1499999999999</v>
      </c>
      <c r="H5638" s="4">
        <v>336.75513999999998</v>
      </c>
      <c r="I5638">
        <v>144</v>
      </c>
      <c r="J5638" t="s">
        <v>10</v>
      </c>
      <c r="K5638" t="s">
        <v>20</v>
      </c>
      <c r="L5638" t="s">
        <v>20</v>
      </c>
      <c r="M5638" s="2">
        <v>42325</v>
      </c>
      <c r="N5638" s="2">
        <v>43055</v>
      </c>
      <c r="O5638" t="s">
        <v>21</v>
      </c>
      <c r="P5638">
        <v>0.17</v>
      </c>
    </row>
    <row r="5639" spans="1:16">
      <c r="A5639" s="1">
        <v>42401</v>
      </c>
      <c r="B5639" t="s">
        <v>55</v>
      </c>
      <c r="C5639" t="s">
        <v>402</v>
      </c>
      <c r="D5639" s="4">
        <v>237398.39999999999</v>
      </c>
      <c r="E5639" s="4">
        <v>47242.281599999995</v>
      </c>
      <c r="F5639" s="3">
        <v>0.19899999999999998</v>
      </c>
      <c r="G5639" s="5">
        <v>2637.7599999999998</v>
      </c>
      <c r="H5639" s="4">
        <v>524.91423999999995</v>
      </c>
      <c r="I5639">
        <v>90</v>
      </c>
      <c r="J5639" t="s">
        <v>10</v>
      </c>
      <c r="K5639" t="s">
        <v>76</v>
      </c>
      <c r="L5639" t="s">
        <v>76</v>
      </c>
      <c r="M5639" s="2">
        <v>42325</v>
      </c>
      <c r="N5639" s="2">
        <v>43055</v>
      </c>
      <c r="O5639" t="s">
        <v>21</v>
      </c>
      <c r="P5639">
        <v>0.18</v>
      </c>
    </row>
    <row r="5640" spans="1:16">
      <c r="A5640" s="1">
        <v>42401</v>
      </c>
      <c r="B5640" t="s">
        <v>55</v>
      </c>
      <c r="C5640" t="s">
        <v>403</v>
      </c>
      <c r="D5640" s="4">
        <v>154213.19999999998</v>
      </c>
      <c r="E5640" s="4">
        <v>39833.269560000001</v>
      </c>
      <c r="F5640" s="3">
        <v>0.25830000000000003</v>
      </c>
      <c r="G5640" s="5">
        <v>1548.3253012048192</v>
      </c>
      <c r="H5640" s="4">
        <v>399.93242530120483</v>
      </c>
      <c r="I5640">
        <v>99.6</v>
      </c>
      <c r="J5640" t="s">
        <v>10</v>
      </c>
      <c r="K5640" t="s">
        <v>76</v>
      </c>
      <c r="L5640" t="s">
        <v>76</v>
      </c>
      <c r="M5640" s="2">
        <v>42325</v>
      </c>
      <c r="N5640" s="2">
        <v>43055</v>
      </c>
      <c r="O5640" t="s">
        <v>21</v>
      </c>
      <c r="P5640">
        <v>0.18</v>
      </c>
    </row>
    <row r="5641" spans="1:16">
      <c r="A5641" s="1">
        <v>42401</v>
      </c>
      <c r="B5641" t="s">
        <v>55</v>
      </c>
      <c r="C5641" t="s">
        <v>368</v>
      </c>
      <c r="D5641" s="4">
        <v>78331.199999999997</v>
      </c>
      <c r="E5641" s="4">
        <v>19151.9784</v>
      </c>
      <c r="F5641" s="3">
        <v>0.2445</v>
      </c>
      <c r="G5641" s="5">
        <v>1554.1904761904761</v>
      </c>
      <c r="H5641" s="4">
        <v>379.99957142857141</v>
      </c>
      <c r="I5641">
        <v>50.4</v>
      </c>
      <c r="J5641" t="s">
        <v>10</v>
      </c>
      <c r="K5641" t="s">
        <v>11</v>
      </c>
      <c r="L5641" t="s">
        <v>265</v>
      </c>
      <c r="M5641" s="2">
        <v>42178</v>
      </c>
      <c r="N5641" s="2">
        <v>42908</v>
      </c>
      <c r="O5641" t="s">
        <v>21</v>
      </c>
      <c r="P5641">
        <v>0.2</v>
      </c>
    </row>
    <row r="5642" spans="1:16">
      <c r="A5642" s="1">
        <v>42401</v>
      </c>
      <c r="B5642" t="s">
        <v>55</v>
      </c>
      <c r="C5642" t="s">
        <v>38</v>
      </c>
      <c r="D5642" s="4">
        <v>688006.79999999993</v>
      </c>
      <c r="E5642" s="4">
        <v>95770.546559999988</v>
      </c>
      <c r="F5642" s="3">
        <v>0.13919999999999999</v>
      </c>
      <c r="G5642" s="5">
        <v>5408.8584905660373</v>
      </c>
      <c r="H5642" s="4">
        <v>752.91310188679245</v>
      </c>
      <c r="I5642">
        <v>127.19999999999999</v>
      </c>
      <c r="J5642" t="s">
        <v>10</v>
      </c>
      <c r="K5642" t="s">
        <v>40</v>
      </c>
      <c r="L5642" t="s">
        <v>39</v>
      </c>
      <c r="M5642" s="2">
        <v>42178</v>
      </c>
      <c r="N5642" s="2">
        <v>42908</v>
      </c>
      <c r="O5642" t="s">
        <v>21</v>
      </c>
      <c r="P5642">
        <v>0.13</v>
      </c>
    </row>
    <row r="5643" spans="1:16">
      <c r="A5643" s="1">
        <v>42401</v>
      </c>
      <c r="B5643" t="s">
        <v>55</v>
      </c>
      <c r="C5643" t="s">
        <v>369</v>
      </c>
      <c r="D5643" s="4">
        <v>307794</v>
      </c>
      <c r="E5643" s="4">
        <v>57495.919199999997</v>
      </c>
      <c r="F5643" s="3">
        <v>0.18679999999999999</v>
      </c>
      <c r="G5643" s="5">
        <v>2982.5</v>
      </c>
      <c r="H5643" s="4">
        <v>557.13099999999997</v>
      </c>
      <c r="I5643">
        <v>103.2</v>
      </c>
      <c r="J5643" t="s">
        <v>10</v>
      </c>
      <c r="K5643" t="s">
        <v>20</v>
      </c>
      <c r="L5643" t="s">
        <v>20</v>
      </c>
      <c r="M5643" s="2">
        <v>42163</v>
      </c>
      <c r="N5643" s="2">
        <v>42893</v>
      </c>
      <c r="O5643" t="s">
        <v>21</v>
      </c>
      <c r="P5643">
        <v>0.17</v>
      </c>
    </row>
    <row r="5644" spans="1:16">
      <c r="A5644" s="1">
        <v>42401</v>
      </c>
      <c r="B5644" t="s">
        <v>55</v>
      </c>
      <c r="C5644" t="s">
        <v>370</v>
      </c>
      <c r="D5644" s="4">
        <v>140720.4</v>
      </c>
      <c r="E5644" s="4">
        <v>35644.477320000005</v>
      </c>
      <c r="F5644" s="3">
        <v>0.25330000000000003</v>
      </c>
      <c r="G5644" s="5">
        <v>1302.9666666666667</v>
      </c>
      <c r="H5644" s="4">
        <v>330.0414566666667</v>
      </c>
      <c r="I5644">
        <v>108</v>
      </c>
      <c r="J5644" t="s">
        <v>10</v>
      </c>
      <c r="K5644" t="s">
        <v>20</v>
      </c>
      <c r="L5644" t="s">
        <v>20</v>
      </c>
      <c r="M5644" s="2">
        <v>42163</v>
      </c>
      <c r="N5644" s="2">
        <v>42893</v>
      </c>
      <c r="O5644" t="s">
        <v>21</v>
      </c>
      <c r="P5644">
        <v>0.17</v>
      </c>
    </row>
    <row r="5645" spans="1:16">
      <c r="A5645" s="1">
        <v>42401</v>
      </c>
      <c r="B5645" t="s">
        <v>55</v>
      </c>
      <c r="C5645" t="s">
        <v>85</v>
      </c>
      <c r="D5645" s="4">
        <v>166278.432</v>
      </c>
      <c r="E5645" s="4">
        <v>23278.980480000002</v>
      </c>
      <c r="F5645" s="3">
        <v>0.14000000000000001</v>
      </c>
      <c r="G5645" s="5">
        <v>1345.2947572815535</v>
      </c>
      <c r="H5645" s="4">
        <v>188.3412660194175</v>
      </c>
      <c r="I5645">
        <v>123.6</v>
      </c>
      <c r="J5645" t="s">
        <v>10</v>
      </c>
      <c r="K5645" t="s">
        <v>76</v>
      </c>
      <c r="L5645" t="s">
        <v>76</v>
      </c>
      <c r="M5645" s="2">
        <v>41345</v>
      </c>
      <c r="N5645" s="2">
        <v>42499</v>
      </c>
      <c r="O5645" t="s">
        <v>16</v>
      </c>
      <c r="P5645">
        <v>0.14000000000000001</v>
      </c>
    </row>
    <row r="5646" spans="1:16">
      <c r="A5646" s="1">
        <v>42401</v>
      </c>
      <c r="B5646" t="s">
        <v>55</v>
      </c>
      <c r="C5646" t="s">
        <v>86</v>
      </c>
      <c r="D5646" s="4">
        <v>446253</v>
      </c>
      <c r="E5646" s="4">
        <v>88045.716899999999</v>
      </c>
      <c r="F5646" s="3">
        <v>0.1973</v>
      </c>
      <c r="G5646" s="5">
        <v>2882.7713178294575</v>
      </c>
      <c r="H5646" s="4">
        <v>568.77078100775202</v>
      </c>
      <c r="I5646">
        <v>154.79999999999998</v>
      </c>
      <c r="J5646" t="s">
        <v>10</v>
      </c>
      <c r="K5646" t="s">
        <v>76</v>
      </c>
      <c r="L5646" t="s">
        <v>76</v>
      </c>
      <c r="M5646" s="2">
        <v>41355</v>
      </c>
      <c r="N5646" s="2">
        <v>42499</v>
      </c>
      <c r="O5646" t="s">
        <v>21</v>
      </c>
      <c r="P5646">
        <v>0.18</v>
      </c>
    </row>
    <row r="5647" spans="1:16">
      <c r="A5647" s="1">
        <v>42401</v>
      </c>
      <c r="B5647" t="s">
        <v>55</v>
      </c>
      <c r="C5647" t="s">
        <v>87</v>
      </c>
      <c r="D5647" s="4">
        <v>382374</v>
      </c>
      <c r="E5647" s="4">
        <v>81254.474999999991</v>
      </c>
      <c r="F5647" s="3">
        <v>0.21249999999999997</v>
      </c>
      <c r="G5647" s="5">
        <v>1539.3478260869567</v>
      </c>
      <c r="H5647" s="4">
        <v>327.11141304347825</v>
      </c>
      <c r="I5647">
        <v>248.39999999999998</v>
      </c>
      <c r="J5647" t="s">
        <v>10</v>
      </c>
      <c r="K5647" t="s">
        <v>20</v>
      </c>
      <c r="L5647" t="s">
        <v>20</v>
      </c>
      <c r="M5647" s="2">
        <v>41285</v>
      </c>
      <c r="N5647" s="2">
        <v>42499</v>
      </c>
      <c r="O5647" t="s">
        <v>21</v>
      </c>
      <c r="P5647">
        <v>0.18</v>
      </c>
    </row>
    <row r="5648" spans="1:16">
      <c r="A5648" s="1">
        <v>42401</v>
      </c>
      <c r="B5648" t="s">
        <v>55</v>
      </c>
      <c r="C5648" t="s">
        <v>88</v>
      </c>
      <c r="D5648" s="4">
        <v>94518.407999999996</v>
      </c>
      <c r="E5648" s="4">
        <v>20595.561103199998</v>
      </c>
      <c r="F5648" s="3">
        <v>0.21789999999999998</v>
      </c>
      <c r="G5648" s="5">
        <v>596.70712121212114</v>
      </c>
      <c r="H5648" s="4">
        <v>130.02248171212119</v>
      </c>
      <c r="I5648">
        <v>158.4</v>
      </c>
      <c r="J5648" t="s">
        <v>10</v>
      </c>
      <c r="K5648" t="s">
        <v>20</v>
      </c>
      <c r="L5648" t="s">
        <v>20</v>
      </c>
      <c r="M5648" s="2">
        <v>41345</v>
      </c>
      <c r="N5648" s="2">
        <v>42499</v>
      </c>
      <c r="O5648" t="s">
        <v>16</v>
      </c>
      <c r="P5648">
        <v>0.14000000000000001</v>
      </c>
    </row>
    <row r="5649" spans="1:16">
      <c r="A5649" s="1">
        <v>42401</v>
      </c>
      <c r="B5649" t="s">
        <v>55</v>
      </c>
      <c r="C5649" t="s">
        <v>358</v>
      </c>
      <c r="D5649" s="4">
        <v>151444.44</v>
      </c>
      <c r="E5649" s="4">
        <v>35241.121187999997</v>
      </c>
      <c r="F5649" s="3">
        <v>0.23269999999999999</v>
      </c>
      <c r="G5649" s="5">
        <v>1418.0191011235956</v>
      </c>
      <c r="H5649" s="4">
        <v>329.97304483146064</v>
      </c>
      <c r="I5649">
        <v>106.8</v>
      </c>
      <c r="J5649" t="s">
        <v>10</v>
      </c>
      <c r="K5649" t="s">
        <v>12</v>
      </c>
      <c r="L5649" t="s">
        <v>27</v>
      </c>
      <c r="M5649" s="2">
        <v>42156</v>
      </c>
      <c r="N5649" s="2">
        <v>42886</v>
      </c>
      <c r="O5649" t="s">
        <v>21</v>
      </c>
      <c r="P5649">
        <v>0.17</v>
      </c>
    </row>
    <row r="5650" spans="1:16">
      <c r="A5650" s="1">
        <v>42401</v>
      </c>
      <c r="B5650" t="s">
        <v>55</v>
      </c>
      <c r="C5650" t="s">
        <v>359</v>
      </c>
      <c r="D5650" s="4">
        <v>235360.8</v>
      </c>
      <c r="E5650" s="4">
        <v>40246.696800000005</v>
      </c>
      <c r="F5650" s="3">
        <v>0.17100000000000004</v>
      </c>
      <c r="G5650" s="5">
        <v>4561.2558139534876</v>
      </c>
      <c r="H5650" s="4">
        <v>779.97474418604656</v>
      </c>
      <c r="I5650">
        <v>51.6</v>
      </c>
      <c r="J5650" t="s">
        <v>52</v>
      </c>
      <c r="K5650" t="s">
        <v>51</v>
      </c>
      <c r="L5650" t="s">
        <v>51</v>
      </c>
      <c r="M5650" s="2">
        <v>42156</v>
      </c>
      <c r="N5650" s="2">
        <v>42886</v>
      </c>
      <c r="O5650" t="s">
        <v>21</v>
      </c>
      <c r="P5650">
        <v>0.16</v>
      </c>
    </row>
    <row r="5651" spans="1:16">
      <c r="A5651" s="1">
        <v>42401</v>
      </c>
      <c r="B5651" t="s">
        <v>55</v>
      </c>
      <c r="C5651" t="s">
        <v>93</v>
      </c>
      <c r="D5651" s="4">
        <v>330010.8</v>
      </c>
      <c r="E5651" s="4">
        <v>52636.722600000001</v>
      </c>
      <c r="F5651" s="3">
        <v>0.1595</v>
      </c>
      <c r="G5651" s="5">
        <v>5288.6346153846152</v>
      </c>
      <c r="H5651" s="4">
        <v>843.53722115384619</v>
      </c>
      <c r="I5651">
        <v>62.4</v>
      </c>
      <c r="J5651" t="s">
        <v>10</v>
      </c>
      <c r="K5651" t="s">
        <v>11</v>
      </c>
      <c r="L5651" t="s">
        <v>94</v>
      </c>
      <c r="M5651" s="2">
        <v>41287</v>
      </c>
      <c r="N5651" s="2">
        <v>42499</v>
      </c>
      <c r="O5651" t="s">
        <v>21</v>
      </c>
      <c r="P5651">
        <v>0.15</v>
      </c>
    </row>
    <row r="5652" spans="1:16">
      <c r="A5652" s="1">
        <v>42401</v>
      </c>
      <c r="B5652" t="s">
        <v>55</v>
      </c>
      <c r="C5652" t="s">
        <v>95</v>
      </c>
      <c r="D5652" s="4">
        <v>230155.19999999998</v>
      </c>
      <c r="E5652" s="4">
        <v>39011.306399999994</v>
      </c>
      <c r="F5652" s="3">
        <v>0.16949999999999998</v>
      </c>
      <c r="G5652" s="5">
        <v>1697.3097345132742</v>
      </c>
      <c r="H5652" s="4">
        <v>287.69399999999996</v>
      </c>
      <c r="I5652">
        <v>135.6</v>
      </c>
      <c r="J5652" t="s">
        <v>10</v>
      </c>
      <c r="K5652" t="s">
        <v>20</v>
      </c>
      <c r="L5652" t="s">
        <v>20</v>
      </c>
      <c r="M5652" s="2">
        <v>41974</v>
      </c>
      <c r="N5652" s="2">
        <v>42499</v>
      </c>
      <c r="O5652" t="s">
        <v>21</v>
      </c>
      <c r="P5652">
        <v>0.14000000000000001</v>
      </c>
    </row>
    <row r="5653" spans="1:16">
      <c r="A5653" s="1">
        <v>42401</v>
      </c>
      <c r="B5653" t="s">
        <v>55</v>
      </c>
      <c r="C5653" t="s">
        <v>96</v>
      </c>
      <c r="D5653" s="4">
        <v>895726.79999999993</v>
      </c>
      <c r="E5653" s="4">
        <v>152183.98332000003</v>
      </c>
      <c r="F5653" s="3">
        <v>0.16990000000000005</v>
      </c>
      <c r="G5653" s="5">
        <v>1673.6300448430495</v>
      </c>
      <c r="H5653" s="4">
        <v>284.34974461883417</v>
      </c>
      <c r="I5653">
        <v>535.19999999999993</v>
      </c>
      <c r="J5653" t="s">
        <v>10</v>
      </c>
      <c r="K5653" t="s">
        <v>76</v>
      </c>
      <c r="L5653" t="s">
        <v>76</v>
      </c>
      <c r="M5653" s="2">
        <v>41974</v>
      </c>
      <c r="N5653" s="2">
        <v>42499</v>
      </c>
      <c r="O5653" t="s">
        <v>21</v>
      </c>
      <c r="P5653">
        <v>0.14000000000000001</v>
      </c>
    </row>
    <row r="5654" spans="1:16">
      <c r="A5654" s="1">
        <v>42401</v>
      </c>
      <c r="B5654" t="s">
        <v>55</v>
      </c>
      <c r="C5654" t="s">
        <v>343</v>
      </c>
      <c r="D5654" s="4">
        <v>578038.79999999993</v>
      </c>
      <c r="E5654" s="4">
        <v>101908.24043999998</v>
      </c>
      <c r="F5654" s="3">
        <v>0.17629999999999998</v>
      </c>
      <c r="G5654" s="5">
        <v>1477.6042944785274</v>
      </c>
      <c r="H5654" s="4">
        <v>260.50163711656438</v>
      </c>
      <c r="I5654">
        <v>391.2</v>
      </c>
      <c r="J5654" t="s">
        <v>10</v>
      </c>
      <c r="K5654" t="s">
        <v>20</v>
      </c>
      <c r="L5654" t="s">
        <v>20</v>
      </c>
      <c r="M5654" s="2">
        <v>41331</v>
      </c>
      <c r="N5654" s="2">
        <v>42499</v>
      </c>
      <c r="O5654" t="s">
        <v>21</v>
      </c>
      <c r="P5654">
        <v>0.16</v>
      </c>
    </row>
    <row r="5655" spans="1:16">
      <c r="A5655" s="1">
        <v>42401</v>
      </c>
      <c r="B5655" t="s">
        <v>55</v>
      </c>
      <c r="C5655" t="s">
        <v>97</v>
      </c>
      <c r="D5655" s="4">
        <v>342568.8</v>
      </c>
      <c r="E5655" s="4">
        <v>80366.640480000002</v>
      </c>
      <c r="F5655" s="3">
        <v>0.2346</v>
      </c>
      <c r="G5655" s="5">
        <v>1110.7937743190662</v>
      </c>
      <c r="H5655" s="4">
        <v>260.59221945525292</v>
      </c>
      <c r="I5655">
        <v>308.39999999999998</v>
      </c>
      <c r="J5655" t="s">
        <v>10</v>
      </c>
      <c r="K5655" t="s">
        <v>20</v>
      </c>
      <c r="L5655" t="s">
        <v>20</v>
      </c>
      <c r="M5655" s="2">
        <v>41331</v>
      </c>
      <c r="N5655" s="2">
        <v>42499</v>
      </c>
      <c r="O5655" t="s">
        <v>21</v>
      </c>
      <c r="P5655">
        <v>0.16</v>
      </c>
    </row>
    <row r="5656" spans="1:16">
      <c r="A5656" s="1">
        <v>42401</v>
      </c>
      <c r="B5656" t="s">
        <v>55</v>
      </c>
      <c r="C5656" t="s">
        <v>98</v>
      </c>
      <c r="D5656" s="4">
        <v>1464896.4</v>
      </c>
      <c r="E5656" s="4">
        <v>215046.79151999997</v>
      </c>
      <c r="F5656" s="3">
        <v>0.14679999999999999</v>
      </c>
      <c r="G5656" s="5">
        <v>2970.1873479318733</v>
      </c>
      <c r="H5656" s="4">
        <v>436.02350267639895</v>
      </c>
      <c r="I5656">
        <v>493.2</v>
      </c>
      <c r="J5656" t="s">
        <v>47</v>
      </c>
      <c r="K5656" t="s">
        <v>100</v>
      </c>
      <c r="L5656" t="s">
        <v>99</v>
      </c>
      <c r="M5656" s="2">
        <v>41241</v>
      </c>
      <c r="N5656" s="2">
        <v>43229</v>
      </c>
      <c r="O5656" t="s">
        <v>21</v>
      </c>
      <c r="P5656">
        <v>0.13</v>
      </c>
    </row>
    <row r="5657" spans="1:16">
      <c r="A5657" s="1">
        <v>42401</v>
      </c>
      <c r="B5657" t="s">
        <v>55</v>
      </c>
      <c r="C5657" t="s">
        <v>386</v>
      </c>
      <c r="D5657" s="4">
        <v>515448.39600000001</v>
      </c>
      <c r="E5657" s="4">
        <v>52885.005429599994</v>
      </c>
      <c r="F5657" s="3">
        <v>0.10259999999999998</v>
      </c>
      <c r="G5657" s="5">
        <v>2214.1254123711342</v>
      </c>
      <c r="H5657" s="4">
        <v>227.16926730927835</v>
      </c>
      <c r="I5657">
        <v>232.79999999999998</v>
      </c>
      <c r="J5657" t="s">
        <v>34</v>
      </c>
      <c r="K5657" t="s">
        <v>58</v>
      </c>
      <c r="L5657" t="s">
        <v>57</v>
      </c>
      <c r="M5657" s="2">
        <v>42135</v>
      </c>
      <c r="N5657" s="2">
        <v>43961</v>
      </c>
      <c r="O5657" t="s">
        <v>21</v>
      </c>
      <c r="P5657">
        <v>0.08</v>
      </c>
    </row>
    <row r="5658" spans="1:16">
      <c r="A5658" s="1">
        <v>42401</v>
      </c>
      <c r="B5658" t="s">
        <v>55</v>
      </c>
      <c r="C5658" t="s">
        <v>102</v>
      </c>
      <c r="D5658" s="4">
        <v>389611.68</v>
      </c>
      <c r="E5658" s="4">
        <v>52285.887455999997</v>
      </c>
      <c r="F5658" s="3">
        <v>0.13419999999999999</v>
      </c>
      <c r="G5658" s="5">
        <v>819.88989898989894</v>
      </c>
      <c r="H5658" s="4">
        <v>110.02922444444444</v>
      </c>
      <c r="I5658">
        <v>475.2</v>
      </c>
      <c r="J5658" t="s">
        <v>34</v>
      </c>
      <c r="K5658" t="s">
        <v>58</v>
      </c>
      <c r="L5658" t="s">
        <v>57</v>
      </c>
      <c r="M5658" s="2">
        <v>41332</v>
      </c>
      <c r="N5658" s="2">
        <v>44325</v>
      </c>
      <c r="O5658" t="s">
        <v>21</v>
      </c>
      <c r="P5658">
        <v>0.08</v>
      </c>
    </row>
    <row r="5659" spans="1:16">
      <c r="A5659" s="1">
        <v>42401</v>
      </c>
      <c r="B5659" t="s">
        <v>55</v>
      </c>
      <c r="C5659" t="s">
        <v>344</v>
      </c>
      <c r="D5659" s="4">
        <v>1796022.6240000001</v>
      </c>
      <c r="E5659" s="4">
        <v>106683.7438656</v>
      </c>
      <c r="F5659" s="3">
        <v>5.9400000000000001E-2</v>
      </c>
      <c r="G5659" s="5">
        <v>3198.0459829059828</v>
      </c>
      <c r="H5659" s="4">
        <v>189.96393138461539</v>
      </c>
      <c r="I5659">
        <v>561.6</v>
      </c>
      <c r="J5659" t="s">
        <v>34</v>
      </c>
      <c r="K5659" t="s">
        <v>58</v>
      </c>
      <c r="L5659" t="s">
        <v>57</v>
      </c>
      <c r="M5659" s="2">
        <v>42019</v>
      </c>
      <c r="N5659" s="2">
        <v>44940</v>
      </c>
      <c r="O5659" t="s">
        <v>21</v>
      </c>
      <c r="P5659">
        <v>0.05</v>
      </c>
    </row>
    <row r="5660" spans="1:16">
      <c r="A5660" s="1">
        <v>42401</v>
      </c>
      <c r="B5660" t="s">
        <v>55</v>
      </c>
      <c r="C5660" t="s">
        <v>104</v>
      </c>
      <c r="D5660" s="4">
        <v>567692.91599999997</v>
      </c>
      <c r="E5660" s="4">
        <v>76014.081452400002</v>
      </c>
      <c r="F5660" s="3">
        <v>0.13390000000000002</v>
      </c>
      <c r="G5660" s="5">
        <v>344.05631272727271</v>
      </c>
      <c r="H5660" s="4">
        <v>46.069140274181819</v>
      </c>
      <c r="I5660">
        <v>1650</v>
      </c>
      <c r="J5660" t="s">
        <v>34</v>
      </c>
      <c r="K5660" t="s">
        <v>58</v>
      </c>
      <c r="L5660" t="s">
        <v>57</v>
      </c>
      <c r="M5660" s="2">
        <v>41261</v>
      </c>
      <c r="N5660" s="2">
        <v>44332</v>
      </c>
      <c r="O5660" t="s">
        <v>30</v>
      </c>
      <c r="P5660">
        <v>7.0000000000000007E-2</v>
      </c>
    </row>
    <row r="5661" spans="1:16">
      <c r="A5661" s="1">
        <v>42401</v>
      </c>
      <c r="B5661" t="s">
        <v>55</v>
      </c>
      <c r="C5661" t="s">
        <v>247</v>
      </c>
      <c r="D5661" s="4">
        <v>50779.44</v>
      </c>
      <c r="E5661" s="4">
        <v>8216.1133920000011</v>
      </c>
      <c r="F5661" s="3">
        <v>0.16180000000000003</v>
      </c>
      <c r="G5661" s="5">
        <v>2115.81</v>
      </c>
      <c r="H5661" s="4">
        <v>342.33805800000005</v>
      </c>
      <c r="I5661">
        <v>24</v>
      </c>
      <c r="J5661" t="s">
        <v>10</v>
      </c>
      <c r="K5661" t="s">
        <v>12</v>
      </c>
      <c r="L5661" t="s">
        <v>27</v>
      </c>
      <c r="M5661" s="2">
        <v>41893</v>
      </c>
      <c r="N5661" s="2">
        <v>42623</v>
      </c>
      <c r="O5661" t="s">
        <v>21</v>
      </c>
      <c r="P5661">
        <v>0.15</v>
      </c>
    </row>
    <row r="5662" spans="1:16">
      <c r="A5662" s="1">
        <v>42401</v>
      </c>
      <c r="B5662" t="s">
        <v>55</v>
      </c>
      <c r="C5662" t="s">
        <v>249</v>
      </c>
      <c r="D5662" s="4">
        <v>46794</v>
      </c>
      <c r="E5662" s="4">
        <v>8086.0032000000001</v>
      </c>
      <c r="F5662" s="3">
        <v>0.17280000000000001</v>
      </c>
      <c r="G5662" s="5">
        <v>3249.5833333333335</v>
      </c>
      <c r="H5662" s="4">
        <v>561.52800000000002</v>
      </c>
      <c r="I5662">
        <v>14.399999999999999</v>
      </c>
      <c r="J5662" t="s">
        <v>10</v>
      </c>
      <c r="K5662" t="s">
        <v>11</v>
      </c>
      <c r="L5662" t="s">
        <v>94</v>
      </c>
      <c r="M5662" s="2">
        <v>41902</v>
      </c>
      <c r="N5662" s="2">
        <v>42632</v>
      </c>
      <c r="O5662" t="s">
        <v>21</v>
      </c>
      <c r="P5662">
        <v>0.16</v>
      </c>
    </row>
    <row r="5663" spans="1:16">
      <c r="A5663" s="1">
        <v>42401</v>
      </c>
      <c r="B5663" t="s">
        <v>55</v>
      </c>
      <c r="C5663" t="s">
        <v>255</v>
      </c>
      <c r="D5663" s="4">
        <v>60012</v>
      </c>
      <c r="E5663" s="4">
        <v>10802.159999999998</v>
      </c>
      <c r="F5663" s="3">
        <v>0.17999999999999997</v>
      </c>
      <c r="G5663" s="5">
        <v>4167.5</v>
      </c>
      <c r="H5663" s="4">
        <v>750.15</v>
      </c>
      <c r="I5663">
        <v>14.399999999999999</v>
      </c>
      <c r="J5663" t="s">
        <v>10</v>
      </c>
      <c r="K5663" t="s">
        <v>11</v>
      </c>
      <c r="L5663" t="s">
        <v>94</v>
      </c>
      <c r="M5663" s="2">
        <v>41518</v>
      </c>
      <c r="N5663" s="2">
        <v>42613</v>
      </c>
      <c r="O5663" t="s">
        <v>21</v>
      </c>
      <c r="P5663">
        <v>0.17</v>
      </c>
    </row>
    <row r="5664" spans="1:16">
      <c r="A5664" s="1">
        <v>42401</v>
      </c>
      <c r="B5664" t="s">
        <v>55</v>
      </c>
      <c r="C5664" t="s">
        <v>400</v>
      </c>
      <c r="D5664" s="4">
        <v>104978.4</v>
      </c>
      <c r="E5664" s="4">
        <v>17394.920880000001</v>
      </c>
      <c r="F5664" s="3">
        <v>0.16570000000000001</v>
      </c>
      <c r="G5664" s="5">
        <v>7290.166666666667</v>
      </c>
      <c r="H5664" s="4">
        <v>1207.9806166666669</v>
      </c>
      <c r="I5664">
        <v>14.399999999999999</v>
      </c>
      <c r="J5664" t="s">
        <v>47</v>
      </c>
      <c r="K5664" t="s">
        <v>48</v>
      </c>
      <c r="L5664" t="s">
        <v>46</v>
      </c>
      <c r="M5664" s="2">
        <v>42309</v>
      </c>
      <c r="N5664" s="2">
        <v>42674</v>
      </c>
      <c r="O5664" t="s">
        <v>21</v>
      </c>
      <c r="P5664">
        <v>0.16</v>
      </c>
    </row>
    <row r="5665" spans="1:18">
      <c r="A5665" s="1">
        <v>42401</v>
      </c>
      <c r="B5665" t="s">
        <v>55</v>
      </c>
      <c r="C5665" t="s">
        <v>405</v>
      </c>
      <c r="D5665" s="4">
        <v>45886.799999999996</v>
      </c>
      <c r="E5665" s="4">
        <v>8401.8730799999994</v>
      </c>
      <c r="F5665" s="3">
        <v>0.18310000000000001</v>
      </c>
      <c r="G5665" s="5">
        <v>3186.5833333333335</v>
      </c>
      <c r="H5665" s="4">
        <v>583.4634083333334</v>
      </c>
      <c r="I5665">
        <v>14.399999999999999</v>
      </c>
      <c r="J5665" t="s">
        <v>10</v>
      </c>
      <c r="K5665" t="s">
        <v>11</v>
      </c>
      <c r="L5665" t="s">
        <v>94</v>
      </c>
      <c r="M5665" s="2">
        <v>42362</v>
      </c>
      <c r="N5665" s="2">
        <v>42727</v>
      </c>
      <c r="O5665" t="s">
        <v>21</v>
      </c>
      <c r="P5665">
        <v>0.16</v>
      </c>
    </row>
    <row r="5666" spans="1:18">
      <c r="A5666" s="1">
        <v>42401</v>
      </c>
      <c r="B5666" t="s">
        <v>55</v>
      </c>
      <c r="C5666" t="s">
        <v>392</v>
      </c>
      <c r="D5666" s="4">
        <v>22086</v>
      </c>
      <c r="E5666" s="4">
        <v>7200.036000000001</v>
      </c>
      <c r="F5666" s="3">
        <v>0.32600000000000007</v>
      </c>
      <c r="G5666" s="5">
        <v>1533.7500000000002</v>
      </c>
      <c r="H5666" s="4">
        <v>500.00250000000011</v>
      </c>
      <c r="I5666">
        <v>14.399999999999999</v>
      </c>
      <c r="J5666" t="s">
        <v>10</v>
      </c>
      <c r="K5666" t="s">
        <v>11</v>
      </c>
      <c r="L5666" t="s">
        <v>94</v>
      </c>
      <c r="M5666" s="2">
        <v>42266</v>
      </c>
      <c r="N5666" s="2">
        <v>42631</v>
      </c>
      <c r="O5666" t="s">
        <v>21</v>
      </c>
      <c r="P5666">
        <v>0.15</v>
      </c>
    </row>
    <row r="5667" spans="1:18">
      <c r="A5667" s="1">
        <v>42401</v>
      </c>
      <c r="B5667" t="s">
        <v>55</v>
      </c>
      <c r="C5667" t="s">
        <v>278</v>
      </c>
      <c r="D5667" s="4">
        <v>4512</v>
      </c>
      <c r="E5667" s="4">
        <v>2639.9711999999995</v>
      </c>
      <c r="F5667" s="3">
        <v>0.58509999999999984</v>
      </c>
      <c r="G5667" s="5">
        <v>289.23076923076923</v>
      </c>
      <c r="H5667" s="4">
        <v>169.22892307692305</v>
      </c>
      <c r="I5667">
        <v>15.6</v>
      </c>
      <c r="J5667" t="s">
        <v>47</v>
      </c>
      <c r="K5667" t="s">
        <v>91</v>
      </c>
      <c r="L5667" t="s">
        <v>279</v>
      </c>
      <c r="M5667" s="2">
        <v>41609</v>
      </c>
      <c r="N5667" s="2">
        <v>42704</v>
      </c>
      <c r="O5667" t="s">
        <v>13</v>
      </c>
      <c r="P5667">
        <v>0</v>
      </c>
    </row>
    <row r="5668" spans="1:18">
      <c r="A5668" s="1">
        <v>42401</v>
      </c>
      <c r="B5668" t="s">
        <v>55</v>
      </c>
      <c r="C5668" t="s">
        <v>277</v>
      </c>
      <c r="D5668" s="4">
        <v>8316</v>
      </c>
      <c r="E5668" s="4">
        <v>2280.2471999999998</v>
      </c>
      <c r="F5668" s="3">
        <v>0.2742</v>
      </c>
      <c r="G5668" s="5">
        <v>1155.0000000000002</v>
      </c>
      <c r="H5668" s="4">
        <v>316.70100000000002</v>
      </c>
      <c r="I5668">
        <v>7.1999999999999993</v>
      </c>
      <c r="J5668" t="s">
        <v>47</v>
      </c>
      <c r="K5668" t="s">
        <v>91</v>
      </c>
      <c r="L5668" t="s">
        <v>280</v>
      </c>
      <c r="M5668" s="2">
        <v>41617</v>
      </c>
      <c r="N5668" s="2">
        <v>42712</v>
      </c>
      <c r="O5668" t="s">
        <v>13</v>
      </c>
      <c r="P5668">
        <v>0</v>
      </c>
    </row>
    <row r="5669" spans="1:18">
      <c r="A5669" s="1">
        <v>42401</v>
      </c>
      <c r="B5669" t="s">
        <v>55</v>
      </c>
      <c r="C5669" t="s">
        <v>293</v>
      </c>
      <c r="D5669" s="4">
        <v>37548</v>
      </c>
      <c r="E5669" s="4">
        <v>3754.7999999999997</v>
      </c>
      <c r="F5669" s="3">
        <v>9.9999999999999992E-2</v>
      </c>
      <c r="G5669" s="5">
        <v>15645</v>
      </c>
      <c r="H5669" s="4">
        <v>1564.5</v>
      </c>
      <c r="I5669">
        <v>2.4</v>
      </c>
      <c r="J5669" t="s">
        <v>34</v>
      </c>
      <c r="K5669" t="s">
        <v>36</v>
      </c>
      <c r="L5669" t="s">
        <v>167</v>
      </c>
      <c r="M5669" s="2">
        <v>41712</v>
      </c>
      <c r="N5669" s="2">
        <v>42442</v>
      </c>
      <c r="O5669" t="s">
        <v>16</v>
      </c>
      <c r="P5669">
        <v>0.1</v>
      </c>
      <c r="R5669">
        <f t="shared" ref="R5669" si="417">(N5669-M5669)/365</f>
        <v>2</v>
      </c>
    </row>
    <row r="5670" spans="1:18">
      <c r="A5670" s="1">
        <v>42401</v>
      </c>
      <c r="B5670" t="s">
        <v>55</v>
      </c>
      <c r="C5670" t="s">
        <v>294</v>
      </c>
      <c r="D5670" s="4">
        <v>46501.2</v>
      </c>
      <c r="E5670" s="4">
        <v>8970.0814799999989</v>
      </c>
      <c r="F5670" s="3">
        <v>0.19289999999999999</v>
      </c>
      <c r="G5670" s="5">
        <v>4843.875</v>
      </c>
      <c r="H5670" s="4">
        <v>934.38348749999989</v>
      </c>
      <c r="I5670">
        <v>9.6</v>
      </c>
      <c r="J5670" t="s">
        <v>10</v>
      </c>
      <c r="K5670" t="s">
        <v>11</v>
      </c>
      <c r="L5670" t="s">
        <v>94</v>
      </c>
      <c r="M5670" s="2">
        <v>41759</v>
      </c>
      <c r="N5670" s="2">
        <v>42670</v>
      </c>
      <c r="O5670" t="s">
        <v>21</v>
      </c>
      <c r="P5670">
        <v>0.18</v>
      </c>
    </row>
    <row r="5671" spans="1:18">
      <c r="A5671" s="1">
        <v>42401</v>
      </c>
      <c r="B5671" t="s">
        <v>55</v>
      </c>
      <c r="C5671" t="s">
        <v>393</v>
      </c>
      <c r="D5671" s="4">
        <v>19851.599999999999</v>
      </c>
      <c r="E5671" s="4">
        <v>13199.328839999998</v>
      </c>
      <c r="F5671" s="3">
        <v>0.66489999999999994</v>
      </c>
      <c r="G5671" s="5">
        <v>295.41071428571428</v>
      </c>
      <c r="H5671" s="4">
        <v>196.41858392857139</v>
      </c>
      <c r="I5671">
        <v>67.2</v>
      </c>
      <c r="J5671" t="s">
        <v>47</v>
      </c>
      <c r="K5671" t="s">
        <v>91</v>
      </c>
      <c r="L5671" t="s">
        <v>276</v>
      </c>
      <c r="M5671" s="2">
        <v>42237</v>
      </c>
      <c r="N5671" s="2">
        <v>42602</v>
      </c>
      <c r="O5671" t="s">
        <v>13</v>
      </c>
      <c r="P5671">
        <v>0</v>
      </c>
    </row>
    <row r="5672" spans="1:18">
      <c r="A5672" s="1">
        <v>42401</v>
      </c>
      <c r="B5672" t="s">
        <v>55</v>
      </c>
      <c r="C5672" t="s">
        <v>89</v>
      </c>
      <c r="D5672" s="4">
        <v>188032.8</v>
      </c>
      <c r="E5672" s="4">
        <v>36252.723839999999</v>
      </c>
      <c r="F5672" s="3">
        <v>0.1928</v>
      </c>
      <c r="G5672" s="5">
        <v>3917.35</v>
      </c>
      <c r="H5672" s="4">
        <v>755.26508000000001</v>
      </c>
      <c r="I5672">
        <v>48</v>
      </c>
      <c r="J5672" t="s">
        <v>47</v>
      </c>
      <c r="K5672" t="s">
        <v>91</v>
      </c>
      <c r="L5672" t="s">
        <v>90</v>
      </c>
      <c r="M5672" s="2">
        <v>42163</v>
      </c>
      <c r="N5672" s="2">
        <v>42528</v>
      </c>
      <c r="O5672" t="s">
        <v>21</v>
      </c>
      <c r="P5672">
        <v>0.18</v>
      </c>
    </row>
    <row r="5673" spans="1:18">
      <c r="A5673" s="1">
        <v>42401</v>
      </c>
      <c r="B5673" t="s">
        <v>55</v>
      </c>
      <c r="C5673" t="s">
        <v>189</v>
      </c>
      <c r="D5673" s="4">
        <v>55696.799999999996</v>
      </c>
      <c r="E5673" s="4">
        <v>10069.98144</v>
      </c>
      <c r="F5673" s="3">
        <v>0.18080000000000002</v>
      </c>
      <c r="G5673" s="5">
        <v>3867.8333333333335</v>
      </c>
      <c r="H5673" s="4">
        <v>699.30426666666665</v>
      </c>
      <c r="I5673">
        <v>14.399999999999999</v>
      </c>
      <c r="J5673" t="s">
        <v>10</v>
      </c>
      <c r="K5673" t="s">
        <v>11</v>
      </c>
      <c r="L5673" t="s">
        <v>94</v>
      </c>
      <c r="M5673" s="2">
        <v>41804</v>
      </c>
      <c r="N5673" s="2">
        <v>42591</v>
      </c>
      <c r="O5673" t="s">
        <v>21</v>
      </c>
      <c r="P5673">
        <v>0.17</v>
      </c>
    </row>
    <row r="5674" spans="1:18">
      <c r="A5674" s="1">
        <v>42401</v>
      </c>
      <c r="B5674" t="s">
        <v>55</v>
      </c>
      <c r="C5674" t="s">
        <v>409</v>
      </c>
      <c r="D5674" s="4">
        <v>24909.599999999999</v>
      </c>
      <c r="E5674" s="4">
        <v>7198.8744000000006</v>
      </c>
      <c r="F5674" s="3">
        <v>0.28900000000000003</v>
      </c>
      <c r="G5674" s="5">
        <v>2075.7999999999997</v>
      </c>
      <c r="H5674" s="4">
        <v>599.90620000000001</v>
      </c>
      <c r="I5674">
        <v>12</v>
      </c>
      <c r="J5674" t="s">
        <v>123</v>
      </c>
      <c r="K5674" t="s">
        <v>286</v>
      </c>
      <c r="L5674" t="s">
        <v>286</v>
      </c>
      <c r="M5674" s="2">
        <v>42374</v>
      </c>
      <c r="N5674" s="2">
        <v>42739</v>
      </c>
      <c r="O5674" t="s">
        <v>21</v>
      </c>
      <c r="P5674">
        <v>0.12</v>
      </c>
    </row>
    <row r="5675" spans="1:18">
      <c r="A5675" s="1">
        <v>42401</v>
      </c>
      <c r="B5675" t="s">
        <v>55</v>
      </c>
      <c r="C5675" t="s">
        <v>287</v>
      </c>
      <c r="D5675" s="4">
        <v>48018</v>
      </c>
      <c r="E5675" s="4">
        <v>7802.9249999999993</v>
      </c>
      <c r="F5675" s="3">
        <v>0.16249999999999998</v>
      </c>
      <c r="G5675" s="5">
        <v>3637.727272727273</v>
      </c>
      <c r="H5675" s="4">
        <v>591.13068181818176</v>
      </c>
      <c r="I5675">
        <v>13.2</v>
      </c>
      <c r="J5675" t="s">
        <v>10</v>
      </c>
      <c r="K5675" t="s">
        <v>11</v>
      </c>
      <c r="L5675" t="s">
        <v>9</v>
      </c>
      <c r="M5675" s="2">
        <v>42181</v>
      </c>
      <c r="N5675" s="2">
        <v>42546</v>
      </c>
      <c r="O5675" t="s">
        <v>21</v>
      </c>
      <c r="P5675">
        <v>0.15</v>
      </c>
    </row>
    <row r="5676" spans="1:18">
      <c r="A5676" s="1">
        <v>42401</v>
      </c>
      <c r="B5676" t="s">
        <v>55</v>
      </c>
      <c r="C5676" t="s">
        <v>408</v>
      </c>
      <c r="D5676" s="4">
        <v>616503.6</v>
      </c>
      <c r="E5676" s="4">
        <v>44326.608840000001</v>
      </c>
      <c r="F5676" s="3">
        <v>7.1900000000000006E-2</v>
      </c>
      <c r="G5676" s="5">
        <v>12843.824999999999</v>
      </c>
      <c r="H5676" s="4">
        <v>923.47101750000002</v>
      </c>
      <c r="I5676">
        <v>48</v>
      </c>
      <c r="J5676" t="s">
        <v>17</v>
      </c>
      <c r="K5676" t="s">
        <v>155</v>
      </c>
      <c r="L5676" t="s">
        <v>154</v>
      </c>
      <c r="M5676" s="2">
        <v>42362</v>
      </c>
      <c r="N5676" s="2">
        <v>42452</v>
      </c>
      <c r="O5676" t="s">
        <v>288</v>
      </c>
      <c r="P5676">
        <v>7.0000000000000007E-2</v>
      </c>
    </row>
    <row r="5677" spans="1:18">
      <c r="A5677" s="1">
        <v>42401</v>
      </c>
      <c r="B5677" t="s">
        <v>55</v>
      </c>
      <c r="C5677" t="s">
        <v>387</v>
      </c>
      <c r="D5677" s="4">
        <v>96135.84</v>
      </c>
      <c r="E5677" s="4">
        <v>5998.8764160000001</v>
      </c>
      <c r="F5677" s="3">
        <v>6.2400000000000004E-2</v>
      </c>
      <c r="G5677" s="5">
        <v>13352.2</v>
      </c>
      <c r="H5677" s="4">
        <v>833.17728000000011</v>
      </c>
      <c r="I5677">
        <v>7.1999999999999993</v>
      </c>
      <c r="J5677" t="s">
        <v>52</v>
      </c>
      <c r="K5677" t="s">
        <v>52</v>
      </c>
      <c r="L5677" t="s">
        <v>52</v>
      </c>
      <c r="M5677" s="2">
        <v>42236</v>
      </c>
      <c r="N5677" s="2">
        <v>42601</v>
      </c>
      <c r="O5677" t="s">
        <v>21</v>
      </c>
      <c r="P5677">
        <v>0</v>
      </c>
      <c r="Q5677">
        <v>0.1</v>
      </c>
    </row>
    <row r="5678" spans="1:18">
      <c r="A5678" s="1">
        <v>42401</v>
      </c>
      <c r="B5678" t="s">
        <v>55</v>
      </c>
      <c r="C5678" t="s">
        <v>274</v>
      </c>
      <c r="D5678" s="4">
        <v>73741.919999999998</v>
      </c>
      <c r="E5678" s="4">
        <v>10183.759151999999</v>
      </c>
      <c r="F5678" s="3">
        <v>0.13809999999999997</v>
      </c>
      <c r="G5678" s="5">
        <v>4096.7733333333335</v>
      </c>
      <c r="H5678" s="4">
        <v>565.76439733333325</v>
      </c>
      <c r="I5678">
        <v>18</v>
      </c>
      <c r="J5678" t="s">
        <v>47</v>
      </c>
      <c r="K5678" t="s">
        <v>48</v>
      </c>
      <c r="L5678" t="s">
        <v>282</v>
      </c>
      <c r="M5678" s="2">
        <v>42323</v>
      </c>
      <c r="N5678" s="2">
        <v>42688</v>
      </c>
      <c r="O5678" t="s">
        <v>21</v>
      </c>
      <c r="P5678">
        <v>0.13</v>
      </c>
    </row>
    <row r="5679" spans="1:18">
      <c r="A5679" s="1">
        <v>42430</v>
      </c>
      <c r="B5679" t="s">
        <v>55</v>
      </c>
      <c r="C5679" t="s">
        <v>56</v>
      </c>
      <c r="D5679" s="4">
        <v>1192234.8</v>
      </c>
      <c r="E5679" s="4">
        <v>132576.50976000002</v>
      </c>
      <c r="F5679" s="3">
        <v>0.11120000000000001</v>
      </c>
      <c r="G5679" s="5">
        <v>989.57071713147423</v>
      </c>
      <c r="H5679" s="4">
        <v>110.04026374501994</v>
      </c>
      <c r="I5679">
        <v>1204.8</v>
      </c>
      <c r="J5679" t="s">
        <v>34</v>
      </c>
      <c r="K5679" t="s">
        <v>58</v>
      </c>
      <c r="L5679" t="s">
        <v>57</v>
      </c>
      <c r="M5679" s="2">
        <v>41270</v>
      </c>
      <c r="N5679" s="2">
        <v>44325</v>
      </c>
      <c r="O5679" t="s">
        <v>16</v>
      </c>
      <c r="P5679">
        <v>0.08</v>
      </c>
    </row>
    <row r="5680" spans="1:18">
      <c r="A5680" s="1">
        <v>42430</v>
      </c>
      <c r="B5680" t="s">
        <v>55</v>
      </c>
      <c r="C5680" t="s">
        <v>59</v>
      </c>
      <c r="D5680" s="4">
        <v>1006406.3999999999</v>
      </c>
      <c r="E5680" s="4">
        <v>98225.264639999994</v>
      </c>
      <c r="F5680" s="3">
        <v>9.7600000000000006E-2</v>
      </c>
      <c r="G5680" s="5">
        <v>1177.9101123595506</v>
      </c>
      <c r="H5680" s="4">
        <v>114.96402696629212</v>
      </c>
      <c r="I5680">
        <v>854.4</v>
      </c>
      <c r="J5680" t="s">
        <v>34</v>
      </c>
      <c r="K5680" t="s">
        <v>58</v>
      </c>
      <c r="L5680" t="s">
        <v>57</v>
      </c>
      <c r="M5680" s="2">
        <v>41286</v>
      </c>
      <c r="N5680" s="2">
        <v>44325</v>
      </c>
      <c r="O5680" t="s">
        <v>16</v>
      </c>
      <c r="P5680">
        <v>0.08</v>
      </c>
    </row>
    <row r="5681" spans="1:16">
      <c r="A5681" s="1">
        <v>42430</v>
      </c>
      <c r="B5681" t="s">
        <v>55</v>
      </c>
      <c r="C5681" t="s">
        <v>331</v>
      </c>
      <c r="D5681" s="4">
        <v>611303.88</v>
      </c>
      <c r="E5681" s="4">
        <v>80141.938668000003</v>
      </c>
      <c r="F5681" s="3">
        <v>0.13109999999999999</v>
      </c>
      <c r="G5681" s="5">
        <v>1132.0442222222223</v>
      </c>
      <c r="H5681" s="4">
        <v>148.41099753333333</v>
      </c>
      <c r="I5681">
        <v>540</v>
      </c>
      <c r="J5681" t="s">
        <v>34</v>
      </c>
      <c r="K5681" t="s">
        <v>58</v>
      </c>
      <c r="L5681" t="s">
        <v>57</v>
      </c>
      <c r="M5681" s="2">
        <v>41877</v>
      </c>
      <c r="N5681" s="2">
        <v>43702</v>
      </c>
      <c r="O5681" t="s">
        <v>16</v>
      </c>
      <c r="P5681">
        <v>0.08</v>
      </c>
    </row>
    <row r="5682" spans="1:16">
      <c r="A5682" s="1">
        <v>42430</v>
      </c>
      <c r="B5682" t="s">
        <v>55</v>
      </c>
      <c r="C5682" t="s">
        <v>311</v>
      </c>
      <c r="D5682" s="4">
        <v>719823.6</v>
      </c>
      <c r="E5682" s="4">
        <v>78748.701839999994</v>
      </c>
      <c r="F5682" s="3">
        <v>0.1094</v>
      </c>
      <c r="G5682" s="5">
        <v>1142.5771428571429</v>
      </c>
      <c r="H5682" s="4">
        <v>124.99793942857141</v>
      </c>
      <c r="I5682">
        <v>630</v>
      </c>
      <c r="J5682" t="s">
        <v>34</v>
      </c>
      <c r="K5682" t="s">
        <v>58</v>
      </c>
      <c r="L5682" t="s">
        <v>57</v>
      </c>
      <c r="M5682" s="2">
        <v>41757</v>
      </c>
      <c r="N5682" s="2">
        <v>43948</v>
      </c>
      <c r="O5682" t="s">
        <v>16</v>
      </c>
      <c r="P5682">
        <v>0.08</v>
      </c>
    </row>
    <row r="5683" spans="1:16">
      <c r="A5683" s="1">
        <v>42430</v>
      </c>
      <c r="B5683" t="s">
        <v>55</v>
      </c>
      <c r="C5683" t="s">
        <v>60</v>
      </c>
      <c r="D5683" s="4">
        <v>334420.31999999995</v>
      </c>
      <c r="E5683" s="4">
        <v>27589.6764</v>
      </c>
      <c r="F5683" s="3">
        <v>8.2500000000000018E-2</v>
      </c>
      <c r="G5683" s="5">
        <v>1333.4143540669854</v>
      </c>
      <c r="H5683" s="4">
        <v>110.00668421052633</v>
      </c>
      <c r="I5683">
        <v>250.79999999999998</v>
      </c>
      <c r="J5683" t="s">
        <v>62</v>
      </c>
      <c r="K5683" t="s">
        <v>61</v>
      </c>
      <c r="L5683" t="s">
        <v>61</v>
      </c>
      <c r="M5683" s="2">
        <v>41243</v>
      </c>
      <c r="N5683" s="2">
        <v>43229</v>
      </c>
      <c r="O5683" t="s">
        <v>13</v>
      </c>
      <c r="P5683">
        <v>0</v>
      </c>
    </row>
    <row r="5684" spans="1:16">
      <c r="A5684" s="1">
        <v>42430</v>
      </c>
      <c r="B5684" t="s">
        <v>55</v>
      </c>
      <c r="C5684" t="s">
        <v>389</v>
      </c>
      <c r="D5684" s="4">
        <v>571722</v>
      </c>
      <c r="E5684" s="4">
        <v>46652.515200000002</v>
      </c>
      <c r="F5684" s="3">
        <v>8.1600000000000006E-2</v>
      </c>
      <c r="G5684" s="5">
        <v>2205.7175925925926</v>
      </c>
      <c r="H5684" s="4">
        <v>179.98655555555558</v>
      </c>
      <c r="I5684">
        <v>259.2</v>
      </c>
      <c r="J5684" t="s">
        <v>34</v>
      </c>
      <c r="K5684" t="s">
        <v>58</v>
      </c>
      <c r="L5684" t="s">
        <v>57</v>
      </c>
      <c r="M5684" s="2">
        <v>42139</v>
      </c>
      <c r="N5684" s="2">
        <v>43965</v>
      </c>
      <c r="O5684" t="s">
        <v>16</v>
      </c>
      <c r="P5684">
        <v>0.08</v>
      </c>
    </row>
    <row r="5685" spans="1:16">
      <c r="A5685" s="1">
        <v>42430</v>
      </c>
      <c r="B5685" t="s">
        <v>55</v>
      </c>
      <c r="C5685" t="s">
        <v>63</v>
      </c>
      <c r="D5685" s="4">
        <v>503991.6</v>
      </c>
      <c r="E5685" s="4">
        <v>90164.097240000003</v>
      </c>
      <c r="F5685" s="3">
        <v>0.1789</v>
      </c>
      <c r="G5685" s="5">
        <v>502.98562874251496</v>
      </c>
      <c r="H5685" s="4">
        <v>89.984128982035926</v>
      </c>
      <c r="I5685">
        <v>1002</v>
      </c>
      <c r="J5685" t="s">
        <v>34</v>
      </c>
      <c r="K5685" t="s">
        <v>58</v>
      </c>
      <c r="L5685" t="s">
        <v>57</v>
      </c>
      <c r="M5685" s="2">
        <v>42098</v>
      </c>
      <c r="N5685" s="2">
        <v>44325</v>
      </c>
      <c r="O5685" t="s">
        <v>16</v>
      </c>
      <c r="P5685">
        <v>7.0000000000000007E-2</v>
      </c>
    </row>
    <row r="5686" spans="1:16">
      <c r="A5686" s="1">
        <v>42430</v>
      </c>
      <c r="B5686" t="s">
        <v>55</v>
      </c>
      <c r="C5686" t="s">
        <v>64</v>
      </c>
      <c r="D5686" s="4">
        <v>260293.19999999998</v>
      </c>
      <c r="E5686" s="4">
        <v>52813.490279999998</v>
      </c>
      <c r="F5686" s="3">
        <v>0.2029</v>
      </c>
      <c r="G5686" s="5">
        <v>1330.7423312883436</v>
      </c>
      <c r="H5686" s="4">
        <v>270.00761901840491</v>
      </c>
      <c r="I5686">
        <v>195.6</v>
      </c>
      <c r="J5686" t="s">
        <v>10</v>
      </c>
      <c r="K5686" t="s">
        <v>12</v>
      </c>
      <c r="L5686" t="s">
        <v>27</v>
      </c>
      <c r="M5686" s="2">
        <v>41299</v>
      </c>
      <c r="N5686" s="2">
        <v>42499</v>
      </c>
      <c r="O5686" t="s">
        <v>21</v>
      </c>
      <c r="P5686">
        <v>0.16</v>
      </c>
    </row>
    <row r="5687" spans="1:16">
      <c r="A5687" s="1">
        <v>42430</v>
      </c>
      <c r="B5687" t="s">
        <v>55</v>
      </c>
      <c r="C5687" t="s">
        <v>84</v>
      </c>
      <c r="D5687" s="4">
        <v>318762</v>
      </c>
      <c r="E5687" s="4">
        <v>60054.760800000004</v>
      </c>
      <c r="F5687" s="3">
        <v>0.18840000000000001</v>
      </c>
      <c r="G5687" s="5">
        <v>1759.1721854304637</v>
      </c>
      <c r="H5687" s="4">
        <v>331.42803973509939</v>
      </c>
      <c r="I5687">
        <v>181.2</v>
      </c>
      <c r="J5687" t="s">
        <v>10</v>
      </c>
      <c r="K5687" t="s">
        <v>20</v>
      </c>
      <c r="L5687" t="s">
        <v>20</v>
      </c>
      <c r="M5687" s="2">
        <v>42134</v>
      </c>
      <c r="N5687" s="2">
        <v>42864</v>
      </c>
      <c r="O5687" t="s">
        <v>21</v>
      </c>
      <c r="P5687">
        <v>0.16</v>
      </c>
    </row>
    <row r="5688" spans="1:16">
      <c r="A5688" s="1">
        <v>42430</v>
      </c>
      <c r="B5688" t="s">
        <v>55</v>
      </c>
      <c r="C5688" t="s">
        <v>66</v>
      </c>
      <c r="D5688" s="4">
        <v>178530</v>
      </c>
      <c r="E5688" s="4">
        <v>35991.648000000001</v>
      </c>
      <c r="F5688" s="3">
        <v>0.2016</v>
      </c>
      <c r="G5688" s="5">
        <v>1487.75</v>
      </c>
      <c r="H5688" s="4">
        <v>299.93040000000002</v>
      </c>
      <c r="I5688">
        <v>120</v>
      </c>
      <c r="J5688" t="s">
        <v>10</v>
      </c>
      <c r="K5688" t="s">
        <v>20</v>
      </c>
      <c r="L5688" t="s">
        <v>20</v>
      </c>
      <c r="M5688" s="2">
        <v>41279</v>
      </c>
      <c r="N5688" s="2">
        <v>42499</v>
      </c>
      <c r="O5688" t="s">
        <v>21</v>
      </c>
      <c r="P5688">
        <v>0.16</v>
      </c>
    </row>
    <row r="5689" spans="1:16">
      <c r="A5689" s="1">
        <v>42430</v>
      </c>
      <c r="B5689" t="s">
        <v>55</v>
      </c>
      <c r="C5689" t="s">
        <v>354</v>
      </c>
      <c r="D5689" s="4">
        <v>157279.19999999998</v>
      </c>
      <c r="E5689" s="4">
        <v>23749.159199999998</v>
      </c>
      <c r="F5689" s="3">
        <v>0.151</v>
      </c>
      <c r="G5689" s="5">
        <v>2383.0181818181813</v>
      </c>
      <c r="H5689" s="4">
        <v>359.83574545454542</v>
      </c>
      <c r="I5689">
        <v>66</v>
      </c>
      <c r="J5689" t="s">
        <v>10</v>
      </c>
      <c r="K5689" t="s">
        <v>11</v>
      </c>
      <c r="L5689" t="s">
        <v>42</v>
      </c>
      <c r="M5689" s="2">
        <v>42156</v>
      </c>
      <c r="N5689" s="2">
        <v>42886</v>
      </c>
      <c r="O5689" t="s">
        <v>21</v>
      </c>
      <c r="P5689">
        <v>0.13</v>
      </c>
    </row>
    <row r="5690" spans="1:16">
      <c r="A5690" s="1">
        <v>42430</v>
      </c>
      <c r="B5690" t="s">
        <v>55</v>
      </c>
      <c r="C5690" t="s">
        <v>355</v>
      </c>
      <c r="D5690" s="4">
        <v>182600.4</v>
      </c>
      <c r="E5690" s="4">
        <v>27152.679479999999</v>
      </c>
      <c r="F5690" s="3">
        <v>0.1487</v>
      </c>
      <c r="G5690" s="5">
        <v>2669.5964912280706</v>
      </c>
      <c r="H5690" s="4">
        <v>396.96899824561405</v>
      </c>
      <c r="I5690">
        <v>68.399999999999991</v>
      </c>
      <c r="J5690" t="s">
        <v>10</v>
      </c>
      <c r="K5690" t="s">
        <v>11</v>
      </c>
      <c r="L5690" t="s">
        <v>42</v>
      </c>
      <c r="M5690" s="2">
        <v>42156</v>
      </c>
      <c r="N5690" s="2">
        <v>42886</v>
      </c>
      <c r="O5690" t="s">
        <v>21</v>
      </c>
      <c r="P5690">
        <v>0.13</v>
      </c>
    </row>
    <row r="5691" spans="1:16">
      <c r="A5691" s="1">
        <v>42430</v>
      </c>
      <c r="B5691" t="s">
        <v>55</v>
      </c>
      <c r="C5691" t="s">
        <v>356</v>
      </c>
      <c r="D5691" s="4">
        <v>264757.2</v>
      </c>
      <c r="E5691" s="4">
        <v>38019.13392</v>
      </c>
      <c r="F5691" s="3">
        <v>0.14360000000000001</v>
      </c>
      <c r="G5691" s="5">
        <v>3677.1833333333334</v>
      </c>
      <c r="H5691" s="4">
        <v>528.04352666666671</v>
      </c>
      <c r="I5691">
        <v>72</v>
      </c>
      <c r="J5691" t="s">
        <v>10</v>
      </c>
      <c r="K5691" t="s">
        <v>11</v>
      </c>
      <c r="L5691" t="s">
        <v>42</v>
      </c>
      <c r="M5691" s="2">
        <v>42159</v>
      </c>
      <c r="N5691" s="2">
        <v>42889</v>
      </c>
      <c r="O5691" t="s">
        <v>21</v>
      </c>
      <c r="P5691">
        <v>0.13</v>
      </c>
    </row>
    <row r="5692" spans="1:16">
      <c r="A5692" s="1">
        <v>42430</v>
      </c>
      <c r="B5692" t="s">
        <v>55</v>
      </c>
      <c r="C5692" t="s">
        <v>74</v>
      </c>
      <c r="D5692" s="4">
        <v>136180.79999999999</v>
      </c>
      <c r="E5692" s="4">
        <v>56515.031999999999</v>
      </c>
      <c r="F5692" s="3">
        <v>0.41500000000000004</v>
      </c>
      <c r="G5692" s="5">
        <v>722.82802547770689</v>
      </c>
      <c r="H5692" s="4">
        <v>299.97363057324839</v>
      </c>
      <c r="I5692">
        <v>188.4</v>
      </c>
      <c r="J5692" t="s">
        <v>10</v>
      </c>
      <c r="K5692" t="s">
        <v>20</v>
      </c>
      <c r="L5692" t="s">
        <v>20</v>
      </c>
      <c r="M5692" s="2">
        <v>42156</v>
      </c>
      <c r="N5692" s="2">
        <v>42886</v>
      </c>
      <c r="O5692" t="s">
        <v>21</v>
      </c>
      <c r="P5692">
        <v>0.19</v>
      </c>
    </row>
    <row r="5693" spans="1:16">
      <c r="A5693" s="1">
        <v>42430</v>
      </c>
      <c r="B5693" t="s">
        <v>55</v>
      </c>
      <c r="C5693" t="s">
        <v>70</v>
      </c>
      <c r="D5693" s="4">
        <v>329631.59999999998</v>
      </c>
      <c r="E5693" s="4">
        <v>63849.640920000005</v>
      </c>
      <c r="F5693" s="3">
        <v>0.19370000000000004</v>
      </c>
      <c r="G5693" s="5">
        <v>1569.6742857142856</v>
      </c>
      <c r="H5693" s="4">
        <v>304.04590914285717</v>
      </c>
      <c r="I5693">
        <v>210</v>
      </c>
      <c r="J5693" t="s">
        <v>10</v>
      </c>
      <c r="K5693" t="s">
        <v>20</v>
      </c>
      <c r="L5693" t="s">
        <v>20</v>
      </c>
      <c r="M5693" s="2">
        <v>41284</v>
      </c>
      <c r="N5693" s="2">
        <v>42864</v>
      </c>
      <c r="O5693" t="s">
        <v>16</v>
      </c>
      <c r="P5693">
        <v>0.18</v>
      </c>
    </row>
    <row r="5694" spans="1:16">
      <c r="A5694" s="1">
        <v>42430</v>
      </c>
      <c r="B5694" t="s">
        <v>55</v>
      </c>
      <c r="C5694" t="s">
        <v>71</v>
      </c>
      <c r="D5694" s="4">
        <v>132092.448</v>
      </c>
      <c r="E5694" s="4">
        <v>37910.532575999998</v>
      </c>
      <c r="F5694" s="3">
        <v>0.28699999999999998</v>
      </c>
      <c r="G5694" s="5">
        <v>452.99193415637865</v>
      </c>
      <c r="H5694" s="4">
        <v>130.00868510288066</v>
      </c>
      <c r="I5694">
        <v>291.59999999999997</v>
      </c>
      <c r="J5694" t="s">
        <v>10</v>
      </c>
      <c r="K5694" t="s">
        <v>12</v>
      </c>
      <c r="L5694" t="s">
        <v>12</v>
      </c>
      <c r="M5694" s="2">
        <v>41340</v>
      </c>
      <c r="N5694" s="2">
        <v>42499</v>
      </c>
      <c r="O5694" t="s">
        <v>16</v>
      </c>
      <c r="P5694">
        <v>0.14000000000000001</v>
      </c>
    </row>
    <row r="5695" spans="1:16">
      <c r="A5695" s="1">
        <v>42430</v>
      </c>
      <c r="B5695" t="s">
        <v>55</v>
      </c>
      <c r="C5695" t="s">
        <v>72</v>
      </c>
      <c r="D5695" s="4">
        <v>90814.439999999988</v>
      </c>
      <c r="E5695" s="4">
        <v>26517.816479999998</v>
      </c>
      <c r="F5695" s="3">
        <v>0.29200000000000004</v>
      </c>
      <c r="G5695" s="5">
        <v>445.16882352941172</v>
      </c>
      <c r="H5695" s="4">
        <v>129.98929647058822</v>
      </c>
      <c r="I5695">
        <v>204</v>
      </c>
      <c r="J5695" t="s">
        <v>10</v>
      </c>
      <c r="K5695" t="s">
        <v>20</v>
      </c>
      <c r="L5695" t="s">
        <v>20</v>
      </c>
      <c r="M5695" s="2">
        <v>41337</v>
      </c>
      <c r="N5695" s="2">
        <v>42499</v>
      </c>
      <c r="O5695" t="s">
        <v>16</v>
      </c>
      <c r="P5695">
        <v>0.14000000000000001</v>
      </c>
    </row>
    <row r="5696" spans="1:16">
      <c r="A5696" s="1">
        <v>42430</v>
      </c>
      <c r="B5696" t="s">
        <v>55</v>
      </c>
      <c r="C5696" t="s">
        <v>73</v>
      </c>
      <c r="D5696" s="4">
        <v>195982.8</v>
      </c>
      <c r="E5696" s="4">
        <v>41705.139840000003</v>
      </c>
      <c r="F5696" s="3">
        <v>0.21280000000000002</v>
      </c>
      <c r="G5696" s="5">
        <v>1372.4285714285716</v>
      </c>
      <c r="H5696" s="4">
        <v>292.05280000000005</v>
      </c>
      <c r="I5696">
        <v>142.79999999999998</v>
      </c>
      <c r="J5696" t="s">
        <v>10</v>
      </c>
      <c r="K5696" t="s">
        <v>20</v>
      </c>
      <c r="L5696" t="s">
        <v>20</v>
      </c>
      <c r="M5696" s="2">
        <v>41284</v>
      </c>
      <c r="N5696" s="2">
        <v>43229</v>
      </c>
      <c r="O5696" t="s">
        <v>21</v>
      </c>
      <c r="P5696">
        <v>0.16</v>
      </c>
    </row>
    <row r="5697" spans="1:16">
      <c r="A5697" s="1">
        <v>42430</v>
      </c>
      <c r="B5697" t="s">
        <v>55</v>
      </c>
      <c r="C5697" t="s">
        <v>357</v>
      </c>
      <c r="D5697" s="4">
        <v>435414</v>
      </c>
      <c r="E5697" s="4">
        <v>94833.169200000004</v>
      </c>
      <c r="F5697" s="3">
        <v>0.21780000000000002</v>
      </c>
      <c r="G5697" s="5">
        <v>1324.2518248175181</v>
      </c>
      <c r="H5697" s="4">
        <v>288.42204744525549</v>
      </c>
      <c r="I5697">
        <v>328.8</v>
      </c>
      <c r="J5697" t="s">
        <v>10</v>
      </c>
      <c r="K5697" t="s">
        <v>20</v>
      </c>
      <c r="L5697" t="s">
        <v>20</v>
      </c>
      <c r="M5697" s="2">
        <v>42140</v>
      </c>
      <c r="N5697" s="2">
        <v>42870</v>
      </c>
      <c r="O5697" t="s">
        <v>21</v>
      </c>
      <c r="P5697">
        <v>0.18</v>
      </c>
    </row>
    <row r="5698" spans="1:16">
      <c r="A5698" s="1">
        <v>42430</v>
      </c>
      <c r="B5698" t="s">
        <v>55</v>
      </c>
      <c r="C5698" t="s">
        <v>75</v>
      </c>
      <c r="D5698" s="4">
        <v>629302.79999999993</v>
      </c>
      <c r="E5698" s="4">
        <v>113085.71316</v>
      </c>
      <c r="F5698" s="3">
        <v>0.17970000000000003</v>
      </c>
      <c r="G5698" s="5">
        <v>1680.8301282051282</v>
      </c>
      <c r="H5698" s="4">
        <v>302.04517403846154</v>
      </c>
      <c r="I5698">
        <v>374.4</v>
      </c>
      <c r="J5698" t="s">
        <v>10</v>
      </c>
      <c r="K5698" t="s">
        <v>76</v>
      </c>
      <c r="L5698" t="s">
        <v>76</v>
      </c>
      <c r="M5698" s="2">
        <v>41295</v>
      </c>
      <c r="N5698" s="2">
        <v>42499</v>
      </c>
      <c r="O5698" t="s">
        <v>21</v>
      </c>
      <c r="P5698">
        <v>0.15</v>
      </c>
    </row>
    <row r="5699" spans="1:16">
      <c r="A5699" s="1">
        <v>42430</v>
      </c>
      <c r="B5699" t="s">
        <v>55</v>
      </c>
      <c r="C5699" t="s">
        <v>77</v>
      </c>
      <c r="D5699" s="4">
        <v>237897.59999999998</v>
      </c>
      <c r="E5699" s="4">
        <v>64803.306240000005</v>
      </c>
      <c r="F5699" s="3">
        <v>0.27240000000000003</v>
      </c>
      <c r="G5699" s="5">
        <v>881.10222222222217</v>
      </c>
      <c r="H5699" s="4">
        <v>240.01224533333334</v>
      </c>
      <c r="I5699">
        <v>270</v>
      </c>
      <c r="J5699" t="s">
        <v>10</v>
      </c>
      <c r="K5699" t="s">
        <v>76</v>
      </c>
      <c r="L5699" t="s">
        <v>76</v>
      </c>
      <c r="M5699" s="2">
        <v>41279</v>
      </c>
      <c r="N5699" s="2">
        <v>42499</v>
      </c>
      <c r="O5699" t="s">
        <v>21</v>
      </c>
      <c r="P5699">
        <v>0.14000000000000001</v>
      </c>
    </row>
    <row r="5700" spans="1:16">
      <c r="A5700" s="1">
        <v>42430</v>
      </c>
      <c r="B5700" t="s">
        <v>55</v>
      </c>
      <c r="C5700" t="s">
        <v>79</v>
      </c>
      <c r="D5700" s="4">
        <v>1005518.3999999999</v>
      </c>
      <c r="E5700" s="4">
        <v>228453.78047999999</v>
      </c>
      <c r="F5700" s="3">
        <v>0.22720000000000001</v>
      </c>
      <c r="G5700" s="5">
        <v>648.05259087393654</v>
      </c>
      <c r="H5700" s="4">
        <v>147.23754864655839</v>
      </c>
      <c r="I5700">
        <v>1551.6</v>
      </c>
      <c r="J5700" t="s">
        <v>32</v>
      </c>
      <c r="K5700" t="s">
        <v>79</v>
      </c>
      <c r="L5700" t="s">
        <v>32</v>
      </c>
      <c r="M5700" s="2">
        <v>41338</v>
      </c>
      <c r="N5700" s="2">
        <v>44349</v>
      </c>
      <c r="O5700" t="s">
        <v>21</v>
      </c>
      <c r="P5700">
        <v>0.15</v>
      </c>
    </row>
    <row r="5701" spans="1:16">
      <c r="A5701" s="1">
        <v>42430</v>
      </c>
      <c r="B5701" t="s">
        <v>55</v>
      </c>
      <c r="C5701" t="s">
        <v>270</v>
      </c>
      <c r="D5701" s="4">
        <v>1051081.2</v>
      </c>
      <c r="E5701" s="4">
        <v>95753.497319999995</v>
      </c>
      <c r="F5701" s="3">
        <v>9.11E-2</v>
      </c>
      <c r="G5701" s="5">
        <v>900.20657759506685</v>
      </c>
      <c r="H5701" s="4">
        <v>82.008819218910588</v>
      </c>
      <c r="I5701">
        <v>1167.5999999999999</v>
      </c>
      <c r="J5701" t="s">
        <v>34</v>
      </c>
      <c r="K5701" t="s">
        <v>58</v>
      </c>
      <c r="L5701" t="s">
        <v>57</v>
      </c>
      <c r="M5701" s="2">
        <v>41446</v>
      </c>
      <c r="N5701" s="2">
        <v>44487</v>
      </c>
      <c r="O5701" t="s">
        <v>16</v>
      </c>
      <c r="P5701">
        <v>0.04</v>
      </c>
    </row>
    <row r="5702" spans="1:16">
      <c r="A5702" s="1">
        <v>42430</v>
      </c>
      <c r="B5702" t="s">
        <v>55</v>
      </c>
      <c r="C5702" t="s">
        <v>273</v>
      </c>
      <c r="D5702" s="4">
        <v>1964994</v>
      </c>
      <c r="E5702" s="4">
        <v>98249.7</v>
      </c>
      <c r="F5702" s="3">
        <v>4.9999999999999996E-2</v>
      </c>
      <c r="G5702" s="5">
        <v>3679.7640449438204</v>
      </c>
      <c r="H5702" s="4">
        <v>183.988202247191</v>
      </c>
      <c r="I5702">
        <v>534</v>
      </c>
      <c r="J5702" t="s">
        <v>34</v>
      </c>
      <c r="K5702" t="s">
        <v>58</v>
      </c>
      <c r="L5702" t="s">
        <v>57</v>
      </c>
      <c r="M5702" s="2">
        <v>41514</v>
      </c>
      <c r="N5702" s="2">
        <v>44525</v>
      </c>
      <c r="O5702" t="s">
        <v>16</v>
      </c>
      <c r="P5702">
        <v>0.05</v>
      </c>
    </row>
    <row r="5703" spans="1:16">
      <c r="A5703" s="1">
        <v>42430</v>
      </c>
      <c r="B5703" t="s">
        <v>55</v>
      </c>
      <c r="C5703" t="s">
        <v>283</v>
      </c>
      <c r="D5703" s="4">
        <v>901398</v>
      </c>
      <c r="E5703" s="4">
        <v>55796.536199999995</v>
      </c>
      <c r="F5703" s="3">
        <v>6.1899999999999997E-2</v>
      </c>
      <c r="G5703" s="5">
        <v>1615.4086021505377</v>
      </c>
      <c r="H5703" s="4">
        <v>99.993792473118276</v>
      </c>
      <c r="I5703">
        <v>558</v>
      </c>
      <c r="J5703" t="s">
        <v>34</v>
      </c>
      <c r="K5703" t="s">
        <v>58</v>
      </c>
      <c r="L5703" t="s">
        <v>57</v>
      </c>
      <c r="M5703" s="2">
        <v>41567</v>
      </c>
      <c r="N5703" s="2">
        <v>44578</v>
      </c>
      <c r="O5703" t="s">
        <v>16</v>
      </c>
      <c r="P5703">
        <v>0.05</v>
      </c>
    </row>
    <row r="5704" spans="1:16">
      <c r="A5704" s="1">
        <v>42430</v>
      </c>
      <c r="B5704" t="s">
        <v>55</v>
      </c>
      <c r="C5704" t="s">
        <v>80</v>
      </c>
      <c r="D5704" s="4">
        <v>1022962.7999999999</v>
      </c>
      <c r="E5704" s="4">
        <v>74471.69184</v>
      </c>
      <c r="F5704" s="3">
        <v>7.2800000000000004E-2</v>
      </c>
      <c r="G5704" s="5">
        <v>3910.4082568807344</v>
      </c>
      <c r="H5704" s="4">
        <v>284.67772110091744</v>
      </c>
      <c r="I5704">
        <v>261.59999999999997</v>
      </c>
      <c r="J5704" t="s">
        <v>10</v>
      </c>
      <c r="K5704" t="s">
        <v>20</v>
      </c>
      <c r="L5704" t="s">
        <v>20</v>
      </c>
      <c r="M5704" s="2">
        <v>41374</v>
      </c>
      <c r="N5704" s="2">
        <v>42499</v>
      </c>
      <c r="O5704" t="s">
        <v>21</v>
      </c>
      <c r="P5704">
        <v>0.06</v>
      </c>
    </row>
    <row r="5705" spans="1:16">
      <c r="A5705" s="1">
        <v>42430</v>
      </c>
      <c r="B5705" t="s">
        <v>55</v>
      </c>
      <c r="C5705" t="s">
        <v>81</v>
      </c>
      <c r="D5705" s="4">
        <v>578261.88</v>
      </c>
      <c r="E5705" s="4">
        <v>154800.70527599999</v>
      </c>
      <c r="F5705" s="3">
        <v>0.26769999999999999</v>
      </c>
      <c r="G5705" s="5">
        <v>747.10837209302326</v>
      </c>
      <c r="H5705" s="4">
        <v>200.00091120930233</v>
      </c>
      <c r="I5705">
        <v>774</v>
      </c>
      <c r="J5705" t="s">
        <v>10</v>
      </c>
      <c r="K5705" t="s">
        <v>12</v>
      </c>
      <c r="L5705" t="s">
        <v>23</v>
      </c>
      <c r="M5705" s="2">
        <v>41299</v>
      </c>
      <c r="N5705" s="2">
        <v>43229</v>
      </c>
      <c r="O5705" t="s">
        <v>21</v>
      </c>
      <c r="P5705">
        <v>0.12</v>
      </c>
    </row>
    <row r="5706" spans="1:16">
      <c r="A5706" s="1">
        <v>42430</v>
      </c>
      <c r="B5706" t="s">
        <v>55</v>
      </c>
      <c r="C5706" t="s">
        <v>65</v>
      </c>
      <c r="D5706" s="4">
        <v>147849.60000000001</v>
      </c>
      <c r="E5706" s="4">
        <v>47518.861440000001</v>
      </c>
      <c r="F5706" s="3">
        <v>0.32140000000000002</v>
      </c>
      <c r="G5706" s="5">
        <v>1026.7333333333333</v>
      </c>
      <c r="H5706" s="4">
        <v>329.99209333333334</v>
      </c>
      <c r="I5706">
        <v>144</v>
      </c>
      <c r="J5706" t="s">
        <v>10</v>
      </c>
      <c r="K5706" t="s">
        <v>20</v>
      </c>
      <c r="L5706" t="s">
        <v>20</v>
      </c>
      <c r="M5706" s="2">
        <v>42325</v>
      </c>
      <c r="N5706" s="2">
        <v>43055</v>
      </c>
      <c r="O5706" t="s">
        <v>21</v>
      </c>
      <c r="P5706">
        <v>0.17</v>
      </c>
    </row>
    <row r="5707" spans="1:16">
      <c r="A5707" s="1">
        <v>42430</v>
      </c>
      <c r="B5707" t="s">
        <v>55</v>
      </c>
      <c r="C5707" t="s">
        <v>402</v>
      </c>
      <c r="D5707" s="4">
        <v>119517.59999999999</v>
      </c>
      <c r="E5707" s="4">
        <v>35998.701119999998</v>
      </c>
      <c r="F5707" s="3">
        <v>0.30120000000000002</v>
      </c>
      <c r="G5707" s="5">
        <v>1327.9733333333331</v>
      </c>
      <c r="H5707" s="4">
        <v>399.985568</v>
      </c>
      <c r="I5707">
        <v>90</v>
      </c>
      <c r="J5707" t="s">
        <v>10</v>
      </c>
      <c r="K5707" t="s">
        <v>76</v>
      </c>
      <c r="L5707" t="s">
        <v>76</v>
      </c>
      <c r="M5707" s="2">
        <v>42325</v>
      </c>
      <c r="N5707" s="2">
        <v>43055</v>
      </c>
      <c r="O5707" t="s">
        <v>21</v>
      </c>
      <c r="P5707">
        <v>0.18</v>
      </c>
    </row>
    <row r="5708" spans="1:16">
      <c r="A5708" s="1">
        <v>42430</v>
      </c>
      <c r="B5708" t="s">
        <v>55</v>
      </c>
      <c r="C5708" t="s">
        <v>403</v>
      </c>
      <c r="D5708" s="4">
        <v>137026.79999999999</v>
      </c>
      <c r="E5708" s="4">
        <v>39833.690759999998</v>
      </c>
      <c r="F5708" s="3">
        <v>0.29070000000000001</v>
      </c>
      <c r="G5708" s="5">
        <v>1375.7710843373493</v>
      </c>
      <c r="H5708" s="4">
        <v>399.93665421686745</v>
      </c>
      <c r="I5708">
        <v>99.6</v>
      </c>
      <c r="J5708" t="s">
        <v>10</v>
      </c>
      <c r="K5708" t="s">
        <v>76</v>
      </c>
      <c r="L5708" t="s">
        <v>76</v>
      </c>
      <c r="M5708" s="2">
        <v>42325</v>
      </c>
      <c r="N5708" s="2">
        <v>43055</v>
      </c>
      <c r="O5708" t="s">
        <v>21</v>
      </c>
      <c r="P5708">
        <v>0.18</v>
      </c>
    </row>
    <row r="5709" spans="1:16">
      <c r="A5709" s="1">
        <v>42430</v>
      </c>
      <c r="B5709" t="s">
        <v>55</v>
      </c>
      <c r="C5709" t="s">
        <v>368</v>
      </c>
      <c r="D5709" s="4">
        <v>74464.800000000003</v>
      </c>
      <c r="E5709" s="4">
        <v>19152.346559999998</v>
      </c>
      <c r="F5709" s="3">
        <v>0.25719999999999998</v>
      </c>
      <c r="G5709" s="5">
        <v>1477.4761904761906</v>
      </c>
      <c r="H5709" s="4">
        <v>380.00687619047619</v>
      </c>
      <c r="I5709">
        <v>50.4</v>
      </c>
      <c r="J5709" t="s">
        <v>10</v>
      </c>
      <c r="K5709" t="s">
        <v>11</v>
      </c>
      <c r="L5709" t="s">
        <v>265</v>
      </c>
      <c r="M5709" s="2">
        <v>42178</v>
      </c>
      <c r="N5709" s="2">
        <v>42908</v>
      </c>
      <c r="O5709" t="s">
        <v>21</v>
      </c>
      <c r="P5709">
        <v>0.2</v>
      </c>
    </row>
    <row r="5710" spans="1:16">
      <c r="A5710" s="1">
        <v>42430</v>
      </c>
      <c r="B5710" t="s">
        <v>55</v>
      </c>
      <c r="C5710" t="s">
        <v>38</v>
      </c>
      <c r="D5710" s="4">
        <v>548863.19999999995</v>
      </c>
      <c r="E5710" s="4">
        <v>77719.029120000007</v>
      </c>
      <c r="F5710" s="3">
        <v>0.14160000000000003</v>
      </c>
      <c r="G5710" s="5">
        <v>4314.9622641509432</v>
      </c>
      <c r="H5710" s="4">
        <v>610.99865660377372</v>
      </c>
      <c r="I5710">
        <v>127.19999999999999</v>
      </c>
      <c r="J5710" t="s">
        <v>10</v>
      </c>
      <c r="K5710" t="s">
        <v>40</v>
      </c>
      <c r="L5710" t="s">
        <v>39</v>
      </c>
      <c r="M5710" s="2">
        <v>42178</v>
      </c>
      <c r="N5710" s="2">
        <v>42908</v>
      </c>
      <c r="O5710" t="s">
        <v>21</v>
      </c>
      <c r="P5710">
        <v>0.13</v>
      </c>
    </row>
    <row r="5711" spans="1:16">
      <c r="A5711" s="1">
        <v>42430</v>
      </c>
      <c r="B5711" t="s">
        <v>55</v>
      </c>
      <c r="C5711" t="s">
        <v>369</v>
      </c>
      <c r="D5711" s="4">
        <v>253164</v>
      </c>
      <c r="E5711" s="4">
        <v>48202.425599999995</v>
      </c>
      <c r="F5711" s="3">
        <v>0.19039999999999999</v>
      </c>
      <c r="G5711" s="5">
        <v>2453.1395348837209</v>
      </c>
      <c r="H5711" s="4">
        <v>467.07776744186043</v>
      </c>
      <c r="I5711">
        <v>103.2</v>
      </c>
      <c r="J5711" t="s">
        <v>10</v>
      </c>
      <c r="K5711" t="s">
        <v>20</v>
      </c>
      <c r="L5711" t="s">
        <v>20</v>
      </c>
      <c r="M5711" s="2">
        <v>42163</v>
      </c>
      <c r="N5711" s="2">
        <v>42893</v>
      </c>
      <c r="O5711" t="s">
        <v>21</v>
      </c>
      <c r="P5711">
        <v>0.17</v>
      </c>
    </row>
    <row r="5712" spans="1:16">
      <c r="A5712" s="1">
        <v>42430</v>
      </c>
      <c r="B5712" t="s">
        <v>55</v>
      </c>
      <c r="C5712" t="s">
        <v>370</v>
      </c>
      <c r="D5712" s="4">
        <v>85249.2</v>
      </c>
      <c r="E5712" s="4">
        <v>35642.690520000004</v>
      </c>
      <c r="F5712" s="3">
        <v>0.41810000000000008</v>
      </c>
      <c r="G5712" s="5">
        <v>789.34444444444443</v>
      </c>
      <c r="H5712" s="4">
        <v>330.02491222222227</v>
      </c>
      <c r="I5712">
        <v>108</v>
      </c>
      <c r="J5712" t="s">
        <v>10</v>
      </c>
      <c r="K5712" t="s">
        <v>20</v>
      </c>
      <c r="L5712" t="s">
        <v>20</v>
      </c>
      <c r="M5712" s="2">
        <v>42163</v>
      </c>
      <c r="N5712" s="2">
        <v>42893</v>
      </c>
      <c r="O5712" t="s">
        <v>21</v>
      </c>
      <c r="P5712">
        <v>0.17</v>
      </c>
    </row>
    <row r="5713" spans="1:16">
      <c r="A5713" s="1">
        <v>42430</v>
      </c>
      <c r="B5713" t="s">
        <v>55</v>
      </c>
      <c r="C5713" t="s">
        <v>85</v>
      </c>
      <c r="D5713" s="4">
        <v>74227.92</v>
      </c>
      <c r="E5713" s="4">
        <v>16070.34468</v>
      </c>
      <c r="F5713" s="3">
        <v>0.2165</v>
      </c>
      <c r="G5713" s="5">
        <v>600.54951456310675</v>
      </c>
      <c r="H5713" s="4">
        <v>130.01896990291263</v>
      </c>
      <c r="I5713">
        <v>123.6</v>
      </c>
      <c r="J5713" t="s">
        <v>10</v>
      </c>
      <c r="K5713" t="s">
        <v>76</v>
      </c>
      <c r="L5713" t="s">
        <v>76</v>
      </c>
      <c r="M5713" s="2">
        <v>41345</v>
      </c>
      <c r="N5713" s="2">
        <v>42499</v>
      </c>
      <c r="O5713" t="s">
        <v>16</v>
      </c>
      <c r="P5713">
        <v>0.14000000000000001</v>
      </c>
    </row>
    <row r="5714" spans="1:16">
      <c r="A5714" s="1">
        <v>42430</v>
      </c>
      <c r="B5714" t="s">
        <v>55</v>
      </c>
      <c r="C5714" t="s">
        <v>86</v>
      </c>
      <c r="D5714" s="4">
        <v>314586.59999999998</v>
      </c>
      <c r="E5714" s="4">
        <v>64364.418359999996</v>
      </c>
      <c r="F5714" s="3">
        <v>0.2046</v>
      </c>
      <c r="G5714" s="5">
        <v>2032.2131782945737</v>
      </c>
      <c r="H5714" s="4">
        <v>415.79081627906982</v>
      </c>
      <c r="I5714">
        <v>154.79999999999998</v>
      </c>
      <c r="J5714" t="s">
        <v>10</v>
      </c>
      <c r="K5714" t="s">
        <v>76</v>
      </c>
      <c r="L5714" t="s">
        <v>76</v>
      </c>
      <c r="M5714" s="2">
        <v>41355</v>
      </c>
      <c r="N5714" s="2">
        <v>42499</v>
      </c>
      <c r="O5714" t="s">
        <v>21</v>
      </c>
      <c r="P5714">
        <v>0.18</v>
      </c>
    </row>
    <row r="5715" spans="1:16">
      <c r="A5715" s="1">
        <v>42430</v>
      </c>
      <c r="B5715" t="s">
        <v>55</v>
      </c>
      <c r="C5715" t="s">
        <v>87</v>
      </c>
      <c r="D5715" s="4">
        <v>465084.6</v>
      </c>
      <c r="E5715" s="4">
        <v>96132.986820000006</v>
      </c>
      <c r="F5715" s="3">
        <v>0.20670000000000002</v>
      </c>
      <c r="G5715" s="5">
        <v>1872.3212560386473</v>
      </c>
      <c r="H5715" s="4">
        <v>387.00880362318844</v>
      </c>
      <c r="I5715">
        <v>248.39999999999998</v>
      </c>
      <c r="J5715" t="s">
        <v>10</v>
      </c>
      <c r="K5715" t="s">
        <v>20</v>
      </c>
      <c r="L5715" t="s">
        <v>20</v>
      </c>
      <c r="M5715" s="2">
        <v>41285</v>
      </c>
      <c r="N5715" s="2">
        <v>42499</v>
      </c>
      <c r="O5715" t="s">
        <v>21</v>
      </c>
      <c r="P5715">
        <v>0.18</v>
      </c>
    </row>
    <row r="5716" spans="1:16">
      <c r="A5716" s="1">
        <v>42430</v>
      </c>
      <c r="B5716" t="s">
        <v>55</v>
      </c>
      <c r="C5716" t="s">
        <v>88</v>
      </c>
      <c r="D5716" s="4">
        <v>75432.324000000008</v>
      </c>
      <c r="E5716" s="4">
        <v>20593.024452000001</v>
      </c>
      <c r="F5716" s="3">
        <v>0.27299999999999996</v>
      </c>
      <c r="G5716" s="5">
        <v>476.2141666666667</v>
      </c>
      <c r="H5716" s="4">
        <v>130.00646750000001</v>
      </c>
      <c r="I5716">
        <v>158.4</v>
      </c>
      <c r="J5716" t="s">
        <v>10</v>
      </c>
      <c r="K5716" t="s">
        <v>20</v>
      </c>
      <c r="L5716" t="s">
        <v>20</v>
      </c>
      <c r="M5716" s="2">
        <v>41345</v>
      </c>
      <c r="N5716" s="2">
        <v>42499</v>
      </c>
      <c r="O5716" t="s">
        <v>16</v>
      </c>
      <c r="P5716">
        <v>0.14000000000000001</v>
      </c>
    </row>
    <row r="5717" spans="1:16">
      <c r="A5717" s="1">
        <v>42430</v>
      </c>
      <c r="B5717" t="s">
        <v>55</v>
      </c>
      <c r="C5717" t="s">
        <v>358</v>
      </c>
      <c r="D5717" s="4">
        <v>120458.28</v>
      </c>
      <c r="E5717" s="4">
        <v>35246.092728000003</v>
      </c>
      <c r="F5717" s="3">
        <v>0.29260000000000003</v>
      </c>
      <c r="G5717" s="5">
        <v>1127.8865168539326</v>
      </c>
      <c r="H5717" s="4">
        <v>330.01959483146072</v>
      </c>
      <c r="I5717">
        <v>106.8</v>
      </c>
      <c r="J5717" t="s">
        <v>10</v>
      </c>
      <c r="K5717" t="s">
        <v>12</v>
      </c>
      <c r="L5717" t="s">
        <v>27</v>
      </c>
      <c r="M5717" s="2">
        <v>42156</v>
      </c>
      <c r="N5717" s="2">
        <v>42886</v>
      </c>
      <c r="O5717" t="s">
        <v>21</v>
      </c>
      <c r="P5717">
        <v>0.17</v>
      </c>
    </row>
    <row r="5718" spans="1:16">
      <c r="A5718" s="1">
        <v>42430</v>
      </c>
      <c r="B5718" t="s">
        <v>55</v>
      </c>
      <c r="C5718" t="s">
        <v>359</v>
      </c>
      <c r="D5718" s="4">
        <v>211769.22</v>
      </c>
      <c r="E5718" s="4">
        <v>36466.659683999998</v>
      </c>
      <c r="F5718" s="3">
        <v>0.17219999999999999</v>
      </c>
      <c r="G5718" s="5">
        <v>4104.0546511627908</v>
      </c>
      <c r="H5718" s="4">
        <v>706.71821093023254</v>
      </c>
      <c r="I5718">
        <v>51.6</v>
      </c>
      <c r="J5718" t="s">
        <v>52</v>
      </c>
      <c r="K5718" t="s">
        <v>51</v>
      </c>
      <c r="L5718" t="s">
        <v>51</v>
      </c>
      <c r="M5718" s="2">
        <v>42156</v>
      </c>
      <c r="N5718" s="2">
        <v>42886</v>
      </c>
      <c r="O5718" t="s">
        <v>21</v>
      </c>
      <c r="P5718">
        <v>0.16</v>
      </c>
    </row>
    <row r="5719" spans="1:16">
      <c r="A5719" s="1">
        <v>42430</v>
      </c>
      <c r="B5719" t="s">
        <v>55</v>
      </c>
      <c r="C5719" t="s">
        <v>93</v>
      </c>
      <c r="D5719" s="4">
        <v>303214.8</v>
      </c>
      <c r="E5719" s="4">
        <v>48605.332439999991</v>
      </c>
      <c r="F5719" s="3">
        <v>0.16029999999999997</v>
      </c>
      <c r="G5719" s="5">
        <v>4859.2115384615381</v>
      </c>
      <c r="H5719" s="4">
        <v>778.93160961538445</v>
      </c>
      <c r="I5719">
        <v>62.4</v>
      </c>
      <c r="J5719" t="s">
        <v>10</v>
      </c>
      <c r="K5719" t="s">
        <v>11</v>
      </c>
      <c r="L5719" t="s">
        <v>94</v>
      </c>
      <c r="M5719" s="2">
        <v>41287</v>
      </c>
      <c r="N5719" s="2">
        <v>42499</v>
      </c>
      <c r="O5719" t="s">
        <v>21</v>
      </c>
      <c r="P5719">
        <v>0.15</v>
      </c>
    </row>
    <row r="5720" spans="1:16">
      <c r="A5720" s="1">
        <v>42430</v>
      </c>
      <c r="B5720" t="s">
        <v>55</v>
      </c>
      <c r="C5720" t="s">
        <v>95</v>
      </c>
      <c r="D5720" s="4">
        <v>180273.6</v>
      </c>
      <c r="E5720" s="4">
        <v>36613.568159999995</v>
      </c>
      <c r="F5720" s="3">
        <v>0.20309999999999997</v>
      </c>
      <c r="G5720" s="5">
        <v>1329.4513274336284</v>
      </c>
      <c r="H5720" s="4">
        <v>270.01156460176986</v>
      </c>
      <c r="I5720">
        <v>135.6</v>
      </c>
      <c r="J5720" t="s">
        <v>10</v>
      </c>
      <c r="K5720" t="s">
        <v>20</v>
      </c>
      <c r="L5720" t="s">
        <v>20</v>
      </c>
      <c r="M5720" s="2">
        <v>41974</v>
      </c>
      <c r="N5720" s="2">
        <v>42499</v>
      </c>
      <c r="O5720" t="s">
        <v>21</v>
      </c>
      <c r="P5720">
        <v>0.14000000000000001</v>
      </c>
    </row>
    <row r="5721" spans="1:16">
      <c r="A5721" s="1">
        <v>42430</v>
      </c>
      <c r="B5721" t="s">
        <v>55</v>
      </c>
      <c r="C5721" t="s">
        <v>96</v>
      </c>
      <c r="D5721" s="4">
        <v>602827.43999999994</v>
      </c>
      <c r="E5721" s="4">
        <v>114537.2136</v>
      </c>
      <c r="F5721" s="3">
        <v>0.19000000000000003</v>
      </c>
      <c r="G5721" s="5">
        <v>1126.3591928251121</v>
      </c>
      <c r="H5721" s="4">
        <v>214.00824663677133</v>
      </c>
      <c r="I5721">
        <v>535.19999999999993</v>
      </c>
      <c r="J5721" t="s">
        <v>10</v>
      </c>
      <c r="K5721" t="s">
        <v>76</v>
      </c>
      <c r="L5721" t="s">
        <v>76</v>
      </c>
      <c r="M5721" s="2">
        <v>41974</v>
      </c>
      <c r="N5721" s="2">
        <v>42499</v>
      </c>
      <c r="O5721" t="s">
        <v>21</v>
      </c>
      <c r="P5721">
        <v>0.14000000000000001</v>
      </c>
    </row>
    <row r="5722" spans="1:16">
      <c r="A5722" s="1">
        <v>42430</v>
      </c>
      <c r="B5722" t="s">
        <v>55</v>
      </c>
      <c r="C5722" t="s">
        <v>343</v>
      </c>
      <c r="D5722" s="4">
        <v>541417.19999999995</v>
      </c>
      <c r="E5722" s="4">
        <v>110665.67568000001</v>
      </c>
      <c r="F5722" s="3">
        <v>0.20440000000000005</v>
      </c>
      <c r="G5722" s="5">
        <v>1383.9907975460121</v>
      </c>
      <c r="H5722" s="4">
        <v>282.88771901840494</v>
      </c>
      <c r="I5722">
        <v>391.2</v>
      </c>
      <c r="J5722" t="s">
        <v>10</v>
      </c>
      <c r="K5722" t="s">
        <v>20</v>
      </c>
      <c r="L5722" t="s">
        <v>20</v>
      </c>
      <c r="M5722" s="2">
        <v>41331</v>
      </c>
      <c r="N5722" s="2">
        <v>42499</v>
      </c>
      <c r="O5722" t="s">
        <v>21</v>
      </c>
      <c r="P5722">
        <v>0.16</v>
      </c>
    </row>
    <row r="5723" spans="1:16">
      <c r="A5723" s="1">
        <v>42430</v>
      </c>
      <c r="B5723" t="s">
        <v>55</v>
      </c>
      <c r="C5723" t="s">
        <v>97</v>
      </c>
      <c r="D5723" s="4">
        <v>477176.39999999997</v>
      </c>
      <c r="E5723" s="4">
        <v>87275.563559999995</v>
      </c>
      <c r="F5723" s="3">
        <v>0.18290000000000001</v>
      </c>
      <c r="G5723" s="5">
        <v>1547.2645914396887</v>
      </c>
      <c r="H5723" s="4">
        <v>282.99469377431905</v>
      </c>
      <c r="I5723">
        <v>308.39999999999998</v>
      </c>
      <c r="J5723" t="s">
        <v>10</v>
      </c>
      <c r="K5723" t="s">
        <v>20</v>
      </c>
      <c r="L5723" t="s">
        <v>20</v>
      </c>
      <c r="M5723" s="2">
        <v>41331</v>
      </c>
      <c r="N5723" s="2">
        <v>42499</v>
      </c>
      <c r="O5723" t="s">
        <v>21</v>
      </c>
      <c r="P5723">
        <v>0.16</v>
      </c>
    </row>
    <row r="5724" spans="1:16">
      <c r="A5724" s="1">
        <v>42430</v>
      </c>
      <c r="B5724" t="s">
        <v>55</v>
      </c>
      <c r="C5724" t="s">
        <v>98</v>
      </c>
      <c r="D5724" s="4">
        <v>1623619.68</v>
      </c>
      <c r="E5724" s="4">
        <v>235749.57753599997</v>
      </c>
      <c r="F5724" s="3">
        <v>0.1452</v>
      </c>
      <c r="G5724" s="5">
        <v>3292.0107055961071</v>
      </c>
      <c r="H5724" s="4">
        <v>477.99995445255468</v>
      </c>
      <c r="I5724">
        <v>493.2</v>
      </c>
      <c r="J5724" t="s">
        <v>47</v>
      </c>
      <c r="K5724" t="s">
        <v>100</v>
      </c>
      <c r="L5724" t="s">
        <v>99</v>
      </c>
      <c r="M5724" s="2">
        <v>41241</v>
      </c>
      <c r="N5724" s="2">
        <v>43229</v>
      </c>
      <c r="O5724" t="s">
        <v>21</v>
      </c>
      <c r="P5724">
        <v>0.13</v>
      </c>
    </row>
    <row r="5725" spans="1:16">
      <c r="A5725" s="1">
        <v>42430</v>
      </c>
      <c r="B5725" t="s">
        <v>55</v>
      </c>
      <c r="C5725" t="s">
        <v>386</v>
      </c>
      <c r="D5725" s="4">
        <v>494048.92799999996</v>
      </c>
      <c r="E5725" s="4">
        <v>51183.468940800005</v>
      </c>
      <c r="F5725" s="3">
        <v>0.10360000000000003</v>
      </c>
      <c r="G5725" s="5">
        <v>2122.203298969072</v>
      </c>
      <c r="H5725" s="4">
        <v>219.8602617731959</v>
      </c>
      <c r="I5725">
        <v>232.79999999999998</v>
      </c>
      <c r="J5725" t="s">
        <v>34</v>
      </c>
      <c r="K5725" t="s">
        <v>58</v>
      </c>
      <c r="L5725" t="s">
        <v>57</v>
      </c>
      <c r="M5725" s="2">
        <v>42135</v>
      </c>
      <c r="N5725" s="2">
        <v>43961</v>
      </c>
      <c r="O5725" t="s">
        <v>21</v>
      </c>
      <c r="P5725">
        <v>0.08</v>
      </c>
    </row>
    <row r="5726" spans="1:16">
      <c r="A5726" s="1">
        <v>42430</v>
      </c>
      <c r="B5726" t="s">
        <v>55</v>
      </c>
      <c r="C5726" t="s">
        <v>102</v>
      </c>
      <c r="D5726" s="4">
        <v>382234.38</v>
      </c>
      <c r="E5726" s="4">
        <v>52289.663184000005</v>
      </c>
      <c r="F5726" s="3">
        <v>0.1368</v>
      </c>
      <c r="G5726" s="5">
        <v>804.36527777777781</v>
      </c>
      <c r="H5726" s="4">
        <v>110.03717000000002</v>
      </c>
      <c r="I5726">
        <v>475.2</v>
      </c>
      <c r="J5726" t="s">
        <v>34</v>
      </c>
      <c r="K5726" t="s">
        <v>58</v>
      </c>
      <c r="L5726" t="s">
        <v>57</v>
      </c>
      <c r="M5726" s="2">
        <v>41332</v>
      </c>
      <c r="N5726" s="2">
        <v>44325</v>
      </c>
      <c r="O5726" t="s">
        <v>21</v>
      </c>
      <c r="P5726">
        <v>0.08</v>
      </c>
    </row>
    <row r="5727" spans="1:16">
      <c r="A5727" s="1">
        <v>42430</v>
      </c>
      <c r="B5727" t="s">
        <v>55</v>
      </c>
      <c r="C5727" t="s">
        <v>344</v>
      </c>
      <c r="D5727" s="4">
        <v>1775517.12</v>
      </c>
      <c r="E5727" s="4">
        <v>105643.26864000001</v>
      </c>
      <c r="F5727" s="3">
        <v>5.9500000000000004E-2</v>
      </c>
      <c r="G5727" s="5">
        <v>3161.5333333333333</v>
      </c>
      <c r="H5727" s="4">
        <v>188.11123333333333</v>
      </c>
      <c r="I5727">
        <v>561.6</v>
      </c>
      <c r="J5727" t="s">
        <v>34</v>
      </c>
      <c r="K5727" t="s">
        <v>58</v>
      </c>
      <c r="L5727" t="s">
        <v>57</v>
      </c>
      <c r="M5727" s="2">
        <v>42019</v>
      </c>
      <c r="N5727" s="2">
        <v>44940</v>
      </c>
      <c r="O5727" t="s">
        <v>21</v>
      </c>
      <c r="P5727">
        <v>0.05</v>
      </c>
    </row>
    <row r="5728" spans="1:16">
      <c r="A5728" s="1">
        <v>42430</v>
      </c>
      <c r="B5728" t="s">
        <v>55</v>
      </c>
      <c r="C5728" t="s">
        <v>104</v>
      </c>
      <c r="D5728" s="4">
        <v>395614.08</v>
      </c>
      <c r="E5728" s="4">
        <v>64010.358143999998</v>
      </c>
      <c r="F5728" s="3">
        <v>0.1618</v>
      </c>
      <c r="G5728" s="5">
        <v>239.76610909090911</v>
      </c>
      <c r="H5728" s="4">
        <v>38.794156450909092</v>
      </c>
      <c r="I5728">
        <v>1650</v>
      </c>
      <c r="J5728" t="s">
        <v>34</v>
      </c>
      <c r="K5728" t="s">
        <v>58</v>
      </c>
      <c r="L5728" t="s">
        <v>57</v>
      </c>
      <c r="M5728" s="2">
        <v>41261</v>
      </c>
      <c r="N5728" s="2">
        <v>44332</v>
      </c>
      <c r="O5728" t="s">
        <v>30</v>
      </c>
      <c r="P5728">
        <v>7.0000000000000007E-2</v>
      </c>
    </row>
    <row r="5729" spans="1:18">
      <c r="A5729" s="1">
        <v>42430</v>
      </c>
      <c r="B5729" t="s">
        <v>55</v>
      </c>
      <c r="C5729" t="s">
        <v>247</v>
      </c>
      <c r="D5729" s="4">
        <v>33991.440000000002</v>
      </c>
      <c r="E5729" s="4">
        <v>7801.0354799999996</v>
      </c>
      <c r="F5729" s="3">
        <v>0.22949999999999998</v>
      </c>
      <c r="G5729" s="5">
        <v>1416.3100000000002</v>
      </c>
      <c r="H5729" s="4">
        <v>325.04314499999998</v>
      </c>
      <c r="I5729">
        <v>24</v>
      </c>
      <c r="J5729" t="s">
        <v>10</v>
      </c>
      <c r="K5729" t="s">
        <v>12</v>
      </c>
      <c r="L5729" t="s">
        <v>27</v>
      </c>
      <c r="M5729" s="2">
        <v>41893</v>
      </c>
      <c r="N5729" s="2">
        <v>42623</v>
      </c>
      <c r="O5729" t="s">
        <v>21</v>
      </c>
      <c r="P5729">
        <v>0.15</v>
      </c>
    </row>
    <row r="5730" spans="1:18">
      <c r="A5730" s="1">
        <v>42430</v>
      </c>
      <c r="B5730" t="s">
        <v>55</v>
      </c>
      <c r="C5730" t="s">
        <v>249</v>
      </c>
      <c r="D5730" s="4">
        <v>38455.199999999997</v>
      </c>
      <c r="E5730" s="4">
        <v>7441.0811999999996</v>
      </c>
      <c r="F5730" s="3">
        <v>0.19350000000000001</v>
      </c>
      <c r="G5730" s="5">
        <v>2670.5</v>
      </c>
      <c r="H5730" s="4">
        <v>516.74175000000002</v>
      </c>
      <c r="I5730">
        <v>14.399999999999999</v>
      </c>
      <c r="J5730" t="s">
        <v>10</v>
      </c>
      <c r="K5730" t="s">
        <v>11</v>
      </c>
      <c r="L5730" t="s">
        <v>94</v>
      </c>
      <c r="M5730" s="2">
        <v>41902</v>
      </c>
      <c r="N5730" s="2">
        <v>42632</v>
      </c>
      <c r="O5730" t="s">
        <v>21</v>
      </c>
      <c r="P5730">
        <v>0.16</v>
      </c>
    </row>
    <row r="5731" spans="1:18">
      <c r="A5731" s="1">
        <v>42430</v>
      </c>
      <c r="B5731" t="s">
        <v>55</v>
      </c>
      <c r="C5731" t="s">
        <v>410</v>
      </c>
      <c r="D5731" s="4">
        <v>59359.319999999992</v>
      </c>
      <c r="E5731" s="4">
        <v>10417.560659999999</v>
      </c>
      <c r="F5731" s="3">
        <v>0.17550000000000002</v>
      </c>
      <c r="G5731" s="5">
        <v>4122.1750000000002</v>
      </c>
      <c r="H5731" s="4">
        <v>723.44171249999999</v>
      </c>
      <c r="I5731">
        <v>14.399999999999999</v>
      </c>
      <c r="J5731" t="s">
        <v>52</v>
      </c>
      <c r="K5731" t="s">
        <v>51</v>
      </c>
      <c r="L5731" t="s">
        <v>51</v>
      </c>
      <c r="M5731" s="2" t="s">
        <v>8</v>
      </c>
      <c r="N5731" s="2" t="s">
        <v>8</v>
      </c>
      <c r="O5731" t="s">
        <v>472</v>
      </c>
      <c r="P5731">
        <v>0</v>
      </c>
    </row>
    <row r="5732" spans="1:18">
      <c r="A5732" s="1">
        <v>42430</v>
      </c>
      <c r="B5732" t="s">
        <v>55</v>
      </c>
      <c r="C5732" t="s">
        <v>255</v>
      </c>
      <c r="D5732" s="4">
        <v>60072</v>
      </c>
      <c r="E5732" s="4">
        <v>10812.96</v>
      </c>
      <c r="F5732" s="3">
        <v>0.18</v>
      </c>
      <c r="G5732" s="5">
        <v>4171.666666666667</v>
      </c>
      <c r="H5732" s="4">
        <v>750.9</v>
      </c>
      <c r="I5732">
        <v>14.399999999999999</v>
      </c>
      <c r="J5732" t="s">
        <v>10</v>
      </c>
      <c r="K5732" t="s">
        <v>11</v>
      </c>
      <c r="L5732" t="s">
        <v>94</v>
      </c>
      <c r="M5732" s="2">
        <v>41518</v>
      </c>
      <c r="N5732" s="2">
        <v>42613</v>
      </c>
      <c r="O5732" t="s">
        <v>21</v>
      </c>
      <c r="P5732">
        <v>0.17</v>
      </c>
    </row>
    <row r="5733" spans="1:18">
      <c r="A5733" s="1">
        <v>42430</v>
      </c>
      <c r="B5733" t="s">
        <v>55</v>
      </c>
      <c r="C5733" t="s">
        <v>400</v>
      </c>
      <c r="D5733" s="4">
        <v>53750.400000000001</v>
      </c>
      <c r="E5733" s="4">
        <v>9202.0684800000017</v>
      </c>
      <c r="F5733" s="3">
        <v>0.17120000000000002</v>
      </c>
      <c r="G5733" s="5">
        <v>3732.666666666667</v>
      </c>
      <c r="H5733" s="4">
        <v>639.0325333333335</v>
      </c>
      <c r="I5733">
        <v>14.399999999999999</v>
      </c>
      <c r="J5733" t="s">
        <v>47</v>
      </c>
      <c r="K5733" t="s">
        <v>48</v>
      </c>
      <c r="L5733" t="s">
        <v>46</v>
      </c>
      <c r="M5733" s="2">
        <v>42309</v>
      </c>
      <c r="N5733" s="2">
        <v>42674</v>
      </c>
      <c r="O5733" t="s">
        <v>21</v>
      </c>
      <c r="P5733">
        <v>0.16</v>
      </c>
    </row>
    <row r="5734" spans="1:18">
      <c r="A5734" s="1">
        <v>42430</v>
      </c>
      <c r="B5734" t="s">
        <v>55</v>
      </c>
      <c r="C5734" t="s">
        <v>405</v>
      </c>
      <c r="D5734" s="4">
        <v>29143.200000000001</v>
      </c>
      <c r="E5734" s="4">
        <v>8399.0702399999991</v>
      </c>
      <c r="F5734" s="3">
        <v>0.28819999999999996</v>
      </c>
      <c r="G5734" s="5">
        <v>2023.8333333333335</v>
      </c>
      <c r="H5734" s="4">
        <v>583.26876666666669</v>
      </c>
      <c r="I5734">
        <v>14.399999999999999</v>
      </c>
      <c r="J5734" t="s">
        <v>10</v>
      </c>
      <c r="K5734" t="s">
        <v>11</v>
      </c>
      <c r="L5734" t="s">
        <v>94</v>
      </c>
      <c r="M5734" s="2">
        <v>42362</v>
      </c>
      <c r="N5734" s="2">
        <v>42727</v>
      </c>
      <c r="O5734" t="s">
        <v>21</v>
      </c>
      <c r="P5734">
        <v>0.16</v>
      </c>
    </row>
    <row r="5735" spans="1:18">
      <c r="A5735" s="1">
        <v>42430</v>
      </c>
      <c r="B5735" t="s">
        <v>55</v>
      </c>
      <c r="C5735" t="s">
        <v>392</v>
      </c>
      <c r="D5735" s="4">
        <v>25528.2</v>
      </c>
      <c r="E5735" s="4">
        <v>7198.9523999999992</v>
      </c>
      <c r="F5735" s="3">
        <v>0.28199999999999997</v>
      </c>
      <c r="G5735" s="5">
        <v>1772.791666666667</v>
      </c>
      <c r="H5735" s="4">
        <v>499.92725000000002</v>
      </c>
      <c r="I5735">
        <v>14.399999999999999</v>
      </c>
      <c r="J5735" t="s">
        <v>10</v>
      </c>
      <c r="K5735" t="s">
        <v>11</v>
      </c>
      <c r="L5735" t="s">
        <v>94</v>
      </c>
      <c r="M5735" s="2">
        <v>42266</v>
      </c>
      <c r="N5735" s="2">
        <v>42631</v>
      </c>
      <c r="O5735" t="s">
        <v>21</v>
      </c>
      <c r="P5735">
        <v>0.15</v>
      </c>
    </row>
    <row r="5736" spans="1:18">
      <c r="A5736" s="1">
        <v>42430</v>
      </c>
      <c r="B5736" t="s">
        <v>55</v>
      </c>
      <c r="C5736" t="s">
        <v>278</v>
      </c>
      <c r="D5736" s="4">
        <v>4086</v>
      </c>
      <c r="E5736" s="4">
        <v>2639.9645999999998</v>
      </c>
      <c r="F5736" s="3">
        <v>0.6460999999999999</v>
      </c>
      <c r="G5736" s="5">
        <v>261.92307692307691</v>
      </c>
      <c r="H5736" s="4">
        <v>169.2285</v>
      </c>
      <c r="I5736">
        <v>15.6</v>
      </c>
      <c r="J5736" t="s">
        <v>47</v>
      </c>
      <c r="K5736" t="s">
        <v>91</v>
      </c>
      <c r="L5736" t="s">
        <v>279</v>
      </c>
      <c r="M5736" s="2">
        <v>41609</v>
      </c>
      <c r="N5736" s="2">
        <v>42704</v>
      </c>
      <c r="O5736" t="s">
        <v>13</v>
      </c>
      <c r="P5736">
        <v>0</v>
      </c>
    </row>
    <row r="5737" spans="1:18">
      <c r="A5737" s="1">
        <v>42430</v>
      </c>
      <c r="B5737" t="s">
        <v>55</v>
      </c>
      <c r="C5737" t="s">
        <v>277</v>
      </c>
      <c r="D5737" s="4">
        <v>8580</v>
      </c>
      <c r="E5737" s="4">
        <v>2279.7059999999997</v>
      </c>
      <c r="F5737" s="3">
        <v>0.26569999999999994</v>
      </c>
      <c r="G5737" s="5">
        <v>1191.6666666666667</v>
      </c>
      <c r="H5737" s="4">
        <v>316.62583333333333</v>
      </c>
      <c r="I5737">
        <v>7.1999999999999993</v>
      </c>
      <c r="J5737" t="s">
        <v>47</v>
      </c>
      <c r="K5737" t="s">
        <v>91</v>
      </c>
      <c r="L5737" t="s">
        <v>280</v>
      </c>
      <c r="M5737" s="2">
        <v>41617</v>
      </c>
      <c r="N5737" s="2">
        <v>42712</v>
      </c>
      <c r="O5737" t="s">
        <v>13</v>
      </c>
      <c r="P5737">
        <v>0</v>
      </c>
    </row>
    <row r="5738" spans="1:18">
      <c r="A5738" s="1">
        <v>42430</v>
      </c>
      <c r="B5738" t="s">
        <v>55</v>
      </c>
      <c r="C5738" t="s">
        <v>293</v>
      </c>
      <c r="D5738" s="4">
        <v>43764</v>
      </c>
      <c r="E5738" s="4">
        <v>4726.5120000000006</v>
      </c>
      <c r="F5738" s="3">
        <v>0.10800000000000001</v>
      </c>
      <c r="G5738" s="5">
        <v>18235</v>
      </c>
      <c r="H5738" s="4">
        <v>1969.3800000000003</v>
      </c>
      <c r="I5738">
        <v>2.4</v>
      </c>
      <c r="J5738" t="s">
        <v>34</v>
      </c>
      <c r="K5738" t="s">
        <v>36</v>
      </c>
      <c r="L5738" t="s">
        <v>167</v>
      </c>
      <c r="M5738" s="2">
        <v>41712</v>
      </c>
      <c r="N5738" s="2">
        <v>42442</v>
      </c>
      <c r="O5738" t="s">
        <v>16</v>
      </c>
      <c r="P5738">
        <v>0.1</v>
      </c>
      <c r="R5738">
        <f t="shared" ref="R5738" si="418">(N5738-M5738)/365</f>
        <v>2</v>
      </c>
    </row>
    <row r="5739" spans="1:18">
      <c r="A5739" s="1">
        <v>42430</v>
      </c>
      <c r="B5739" t="s">
        <v>55</v>
      </c>
      <c r="C5739" t="s">
        <v>294</v>
      </c>
      <c r="D5739" s="4">
        <v>39451.199999999997</v>
      </c>
      <c r="E5739" s="4">
        <v>7700.8742399999992</v>
      </c>
      <c r="F5739" s="3">
        <v>0.19519999999999998</v>
      </c>
      <c r="G5739" s="5">
        <v>4109.5</v>
      </c>
      <c r="H5739" s="4">
        <v>802.17439999999999</v>
      </c>
      <c r="I5739">
        <v>9.6</v>
      </c>
      <c r="J5739" t="s">
        <v>10</v>
      </c>
      <c r="K5739" t="s">
        <v>11</v>
      </c>
      <c r="L5739" t="s">
        <v>94</v>
      </c>
      <c r="M5739" s="2">
        <v>41759</v>
      </c>
      <c r="N5739" s="2">
        <v>42670</v>
      </c>
      <c r="O5739" t="s">
        <v>21</v>
      </c>
      <c r="P5739">
        <v>0.18</v>
      </c>
    </row>
    <row r="5740" spans="1:18">
      <c r="A5740" s="1">
        <v>42430</v>
      </c>
      <c r="B5740" t="s">
        <v>55</v>
      </c>
      <c r="C5740" t="s">
        <v>393</v>
      </c>
      <c r="D5740" s="4">
        <v>41923.199999999997</v>
      </c>
      <c r="E5740" s="4">
        <v>13201.615680000001</v>
      </c>
      <c r="F5740" s="3">
        <v>0.31490000000000001</v>
      </c>
      <c r="G5740" s="5">
        <v>623.85714285714278</v>
      </c>
      <c r="H5740" s="4">
        <v>196.45261428571428</v>
      </c>
      <c r="I5740">
        <v>67.2</v>
      </c>
      <c r="J5740" t="s">
        <v>47</v>
      </c>
      <c r="K5740" t="s">
        <v>91</v>
      </c>
      <c r="L5740" t="s">
        <v>276</v>
      </c>
      <c r="M5740" s="2">
        <v>42237</v>
      </c>
      <c r="N5740" s="2">
        <v>42602</v>
      </c>
      <c r="O5740" t="s">
        <v>13</v>
      </c>
      <c r="P5740">
        <v>0</v>
      </c>
    </row>
    <row r="5741" spans="1:18">
      <c r="A5741" s="1">
        <v>42430</v>
      </c>
      <c r="B5741" t="s">
        <v>55</v>
      </c>
      <c r="C5741" t="s">
        <v>89</v>
      </c>
      <c r="D5741" s="4">
        <v>142560</v>
      </c>
      <c r="E5741" s="4">
        <v>28055.808000000001</v>
      </c>
      <c r="F5741" s="3">
        <v>0.1968</v>
      </c>
      <c r="G5741" s="5">
        <v>2970</v>
      </c>
      <c r="H5741" s="4">
        <v>584.49599999999998</v>
      </c>
      <c r="I5741">
        <v>48</v>
      </c>
      <c r="J5741" t="s">
        <v>47</v>
      </c>
      <c r="K5741" t="s">
        <v>91</v>
      </c>
      <c r="L5741" t="s">
        <v>90</v>
      </c>
      <c r="M5741" s="2">
        <v>42163</v>
      </c>
      <c r="N5741" s="2">
        <v>42528</v>
      </c>
      <c r="O5741" t="s">
        <v>21</v>
      </c>
      <c r="P5741">
        <v>0.18</v>
      </c>
    </row>
    <row r="5742" spans="1:18">
      <c r="A5742" s="1">
        <v>42430</v>
      </c>
      <c r="B5742" t="s">
        <v>55</v>
      </c>
      <c r="C5742" t="s">
        <v>189</v>
      </c>
      <c r="D5742" s="4">
        <v>51412.799999999996</v>
      </c>
      <c r="E5742" s="4">
        <v>9341.7057600000007</v>
      </c>
      <c r="F5742" s="3">
        <v>0.18170000000000003</v>
      </c>
      <c r="G5742" s="5">
        <v>3570.3333333333335</v>
      </c>
      <c r="H5742" s="4">
        <v>648.72956666666676</v>
      </c>
      <c r="I5742">
        <v>14.399999999999999</v>
      </c>
      <c r="J5742" t="s">
        <v>10</v>
      </c>
      <c r="K5742" t="s">
        <v>11</v>
      </c>
      <c r="L5742" t="s">
        <v>94</v>
      </c>
      <c r="M5742" s="2">
        <v>41804</v>
      </c>
      <c r="N5742" s="2">
        <v>42591</v>
      </c>
      <c r="O5742" t="s">
        <v>21</v>
      </c>
      <c r="P5742">
        <v>0.17</v>
      </c>
    </row>
    <row r="5743" spans="1:18">
      <c r="A5743" s="1">
        <v>42430</v>
      </c>
      <c r="B5743" t="s">
        <v>55</v>
      </c>
      <c r="C5743" t="s">
        <v>409</v>
      </c>
      <c r="D5743" s="4">
        <v>31578</v>
      </c>
      <c r="E5743" s="4">
        <v>7199.7840000000006</v>
      </c>
      <c r="F5743" s="3">
        <v>0.22800000000000001</v>
      </c>
      <c r="G5743" s="5">
        <v>2631.5</v>
      </c>
      <c r="H5743" s="4">
        <v>599.98200000000008</v>
      </c>
      <c r="I5743">
        <v>12</v>
      </c>
      <c r="J5743" t="s">
        <v>123</v>
      </c>
      <c r="K5743" t="s">
        <v>286</v>
      </c>
      <c r="L5743" t="s">
        <v>286</v>
      </c>
      <c r="M5743" s="2">
        <v>42374</v>
      </c>
      <c r="N5743" s="2">
        <v>42739</v>
      </c>
      <c r="O5743" t="s">
        <v>21</v>
      </c>
      <c r="P5743">
        <v>0.12</v>
      </c>
    </row>
    <row r="5744" spans="1:18">
      <c r="A5744" s="1">
        <v>42430</v>
      </c>
      <c r="B5744" t="s">
        <v>55</v>
      </c>
      <c r="C5744" t="s">
        <v>287</v>
      </c>
      <c r="D5744" s="4">
        <v>41070</v>
      </c>
      <c r="E5744" s="4">
        <v>7199.5710000000008</v>
      </c>
      <c r="F5744" s="3">
        <v>0.17530000000000001</v>
      </c>
      <c r="G5744" s="5">
        <v>3111.3636363636365</v>
      </c>
      <c r="H5744" s="4">
        <v>545.42204545454558</v>
      </c>
      <c r="I5744">
        <v>13.2</v>
      </c>
      <c r="J5744" t="s">
        <v>10</v>
      </c>
      <c r="K5744" t="s">
        <v>11</v>
      </c>
      <c r="L5744" t="s">
        <v>9</v>
      </c>
      <c r="M5744" s="2">
        <v>42181</v>
      </c>
      <c r="N5744" s="2">
        <v>42546</v>
      </c>
      <c r="O5744" t="s">
        <v>21</v>
      </c>
      <c r="P5744">
        <v>0.15</v>
      </c>
    </row>
    <row r="5745" spans="1:17">
      <c r="A5745" s="1">
        <v>42430</v>
      </c>
      <c r="B5745" t="s">
        <v>55</v>
      </c>
      <c r="C5745" t="s">
        <v>387</v>
      </c>
      <c r="D5745" s="4">
        <v>60465.599999999999</v>
      </c>
      <c r="E5745" s="4">
        <v>5998.1875199999995</v>
      </c>
      <c r="F5745" s="3">
        <v>9.9199999999999997E-2</v>
      </c>
      <c r="G5745" s="5">
        <v>8398</v>
      </c>
      <c r="H5745" s="4">
        <v>833.08159999999998</v>
      </c>
      <c r="I5745">
        <v>7.1999999999999993</v>
      </c>
      <c r="J5745" t="s">
        <v>52</v>
      </c>
      <c r="K5745" t="s">
        <v>52</v>
      </c>
      <c r="L5745" t="s">
        <v>52</v>
      </c>
      <c r="M5745" s="2">
        <v>42236</v>
      </c>
      <c r="N5745" s="2">
        <v>42601</v>
      </c>
      <c r="O5745" t="s">
        <v>21</v>
      </c>
      <c r="P5745">
        <v>0</v>
      </c>
      <c r="Q5745">
        <v>0.1</v>
      </c>
    </row>
    <row r="5746" spans="1:17">
      <c r="A5746" s="1">
        <v>42430</v>
      </c>
      <c r="B5746" t="s">
        <v>55</v>
      </c>
      <c r="C5746" t="s">
        <v>274</v>
      </c>
      <c r="D5746" s="4">
        <v>79538.399999999994</v>
      </c>
      <c r="E5746" s="4">
        <v>10936.53</v>
      </c>
      <c r="F5746" s="3">
        <v>0.13750000000000001</v>
      </c>
      <c r="G5746" s="5">
        <v>4418.7999999999993</v>
      </c>
      <c r="H5746" s="4">
        <v>607.58500000000004</v>
      </c>
      <c r="I5746">
        <v>18</v>
      </c>
      <c r="J5746" t="s">
        <v>47</v>
      </c>
      <c r="K5746" t="s">
        <v>48</v>
      </c>
      <c r="L5746" t="s">
        <v>282</v>
      </c>
      <c r="M5746" s="2">
        <v>42323</v>
      </c>
      <c r="N5746" s="2">
        <v>42688</v>
      </c>
      <c r="O5746" t="s">
        <v>21</v>
      </c>
      <c r="P5746">
        <v>0.13</v>
      </c>
    </row>
    <row r="5747" spans="1:17">
      <c r="A5747" s="1">
        <v>42430</v>
      </c>
      <c r="B5747" t="s">
        <v>55</v>
      </c>
      <c r="C5747" t="s">
        <v>408</v>
      </c>
      <c r="D5747" s="4">
        <v>550678.79999999993</v>
      </c>
      <c r="E5747" s="4">
        <v>39593.805719999997</v>
      </c>
      <c r="F5747" s="3">
        <v>7.1900000000000006E-2</v>
      </c>
      <c r="G5747" s="5">
        <v>45889.899999999994</v>
      </c>
      <c r="H5747" s="4">
        <v>3299.4838099999997</v>
      </c>
      <c r="I5747">
        <v>12</v>
      </c>
      <c r="J5747" t="s">
        <v>17</v>
      </c>
      <c r="K5747" t="s">
        <v>155</v>
      </c>
      <c r="L5747" t="s">
        <v>154</v>
      </c>
      <c r="M5747" s="2">
        <v>42362</v>
      </c>
      <c r="N5747" s="2">
        <v>42452</v>
      </c>
      <c r="O5747" t="s">
        <v>480</v>
      </c>
      <c r="P5747">
        <v>7.0000000000000007E-2</v>
      </c>
    </row>
    <row r="5748" spans="1:17">
      <c r="A5748" s="1">
        <v>42461</v>
      </c>
      <c r="B5748" t="s">
        <v>55</v>
      </c>
      <c r="C5748" t="s">
        <v>56</v>
      </c>
      <c r="D5748" s="4">
        <v>1244596.8</v>
      </c>
      <c r="E5748" s="4">
        <v>132549.55919999999</v>
      </c>
      <c r="F5748" s="3">
        <v>0.10649999999999998</v>
      </c>
      <c r="G5748" s="5">
        <v>1033.0318725099603</v>
      </c>
      <c r="H5748" s="4">
        <v>110.01789442231075</v>
      </c>
      <c r="I5748">
        <v>1204.8</v>
      </c>
      <c r="J5748" t="s">
        <v>34</v>
      </c>
      <c r="K5748" t="s">
        <v>58</v>
      </c>
      <c r="L5748" t="s">
        <v>57</v>
      </c>
      <c r="M5748" s="2">
        <v>41270</v>
      </c>
      <c r="N5748" s="2">
        <v>44325</v>
      </c>
      <c r="O5748" t="s">
        <v>16</v>
      </c>
      <c r="P5748">
        <v>0.08</v>
      </c>
    </row>
    <row r="5749" spans="1:17">
      <c r="A5749" s="1">
        <v>42461</v>
      </c>
      <c r="B5749" t="s">
        <v>55</v>
      </c>
      <c r="C5749" t="s">
        <v>59</v>
      </c>
      <c r="D5749" s="4">
        <v>967809.6</v>
      </c>
      <c r="E5749" s="4">
        <v>98232.674400000004</v>
      </c>
      <c r="F5749" s="3">
        <v>0.10150000000000001</v>
      </c>
      <c r="G5749" s="5">
        <v>1132.7359550561798</v>
      </c>
      <c r="H5749" s="4">
        <v>114.97269943820226</v>
      </c>
      <c r="I5749">
        <v>854.4</v>
      </c>
      <c r="J5749" t="s">
        <v>34</v>
      </c>
      <c r="K5749" t="s">
        <v>58</v>
      </c>
      <c r="L5749" t="s">
        <v>57</v>
      </c>
      <c r="M5749" s="2">
        <v>41286</v>
      </c>
      <c r="N5749" s="2">
        <v>44325</v>
      </c>
      <c r="O5749" t="s">
        <v>16</v>
      </c>
      <c r="P5749">
        <v>0.08</v>
      </c>
    </row>
    <row r="5750" spans="1:17">
      <c r="A5750" s="1">
        <v>42461</v>
      </c>
      <c r="B5750" t="s">
        <v>55</v>
      </c>
      <c r="C5750" t="s">
        <v>331</v>
      </c>
      <c r="D5750" s="4">
        <v>682884</v>
      </c>
      <c r="E5750" s="4">
        <v>80170.58159999999</v>
      </c>
      <c r="F5750" s="3">
        <v>0.11739999999999999</v>
      </c>
      <c r="G5750" s="5">
        <v>1264.5999999999999</v>
      </c>
      <c r="H5750" s="4">
        <v>148.46403999999998</v>
      </c>
      <c r="I5750">
        <v>540</v>
      </c>
      <c r="J5750" t="s">
        <v>34</v>
      </c>
      <c r="K5750" t="s">
        <v>58</v>
      </c>
      <c r="L5750" t="s">
        <v>57</v>
      </c>
      <c r="M5750" s="2">
        <v>41877</v>
      </c>
      <c r="N5750" s="2">
        <v>43702</v>
      </c>
      <c r="O5750" t="s">
        <v>16</v>
      </c>
      <c r="P5750">
        <v>0.08</v>
      </c>
    </row>
    <row r="5751" spans="1:17">
      <c r="A5751" s="1">
        <v>42461</v>
      </c>
      <c r="B5751" t="s">
        <v>55</v>
      </c>
      <c r="C5751" t="s">
        <v>311</v>
      </c>
      <c r="D5751" s="4">
        <v>701715.6</v>
      </c>
      <c r="E5751" s="4">
        <v>78732.490320000012</v>
      </c>
      <c r="F5751" s="3">
        <v>0.11220000000000002</v>
      </c>
      <c r="G5751" s="5">
        <v>1113.8342857142857</v>
      </c>
      <c r="H5751" s="4">
        <v>124.97220685714288</v>
      </c>
      <c r="I5751">
        <v>630</v>
      </c>
      <c r="J5751" t="s">
        <v>34</v>
      </c>
      <c r="K5751" t="s">
        <v>58</v>
      </c>
      <c r="L5751" t="s">
        <v>57</v>
      </c>
      <c r="M5751" s="2">
        <v>41757</v>
      </c>
      <c r="N5751" s="2">
        <v>43948</v>
      </c>
      <c r="O5751" t="s">
        <v>16</v>
      </c>
      <c r="P5751">
        <v>0.08</v>
      </c>
    </row>
    <row r="5752" spans="1:17">
      <c r="A5752" s="1">
        <v>42461</v>
      </c>
      <c r="B5752" t="s">
        <v>55</v>
      </c>
      <c r="C5752" t="s">
        <v>60</v>
      </c>
      <c r="D5752" s="4">
        <v>315225.21599999996</v>
      </c>
      <c r="E5752" s="4">
        <v>27582.206399999999</v>
      </c>
      <c r="F5752" s="3">
        <v>8.7500000000000008E-2</v>
      </c>
      <c r="G5752" s="5">
        <v>1256.8788516746411</v>
      </c>
      <c r="H5752" s="4">
        <v>109.97689952153111</v>
      </c>
      <c r="I5752">
        <v>250.79999999999998</v>
      </c>
      <c r="J5752" t="s">
        <v>62</v>
      </c>
      <c r="K5752" t="s">
        <v>61</v>
      </c>
      <c r="L5752" t="s">
        <v>61</v>
      </c>
      <c r="M5752" s="2">
        <v>41243</v>
      </c>
      <c r="N5752" s="2">
        <v>43229</v>
      </c>
      <c r="O5752" t="s">
        <v>13</v>
      </c>
      <c r="P5752">
        <v>0</v>
      </c>
    </row>
    <row r="5753" spans="1:17">
      <c r="A5753" s="1">
        <v>42461</v>
      </c>
      <c r="B5753" t="s">
        <v>55</v>
      </c>
      <c r="C5753" t="s">
        <v>389</v>
      </c>
      <c r="D5753" s="4">
        <v>537165.6</v>
      </c>
      <c r="E5753" s="4">
        <v>46679.690639999993</v>
      </c>
      <c r="F5753" s="3">
        <v>8.6899999999999991E-2</v>
      </c>
      <c r="G5753" s="5">
        <v>2072.3981481481483</v>
      </c>
      <c r="H5753" s="4">
        <v>180.09139907407405</v>
      </c>
      <c r="I5753">
        <v>259.2</v>
      </c>
      <c r="J5753" t="s">
        <v>34</v>
      </c>
      <c r="K5753" t="s">
        <v>58</v>
      </c>
      <c r="L5753" t="s">
        <v>57</v>
      </c>
      <c r="M5753" s="2">
        <v>42139</v>
      </c>
      <c r="N5753" s="2">
        <v>43965</v>
      </c>
      <c r="O5753" t="s">
        <v>16</v>
      </c>
      <c r="P5753">
        <v>0.08</v>
      </c>
    </row>
    <row r="5754" spans="1:17">
      <c r="A5754" s="1">
        <v>42461</v>
      </c>
      <c r="B5754" t="s">
        <v>55</v>
      </c>
      <c r="C5754" t="s">
        <v>63</v>
      </c>
      <c r="D5754" s="4">
        <v>579828</v>
      </c>
      <c r="E5754" s="4">
        <v>90163.254000000001</v>
      </c>
      <c r="F5754" s="3">
        <v>0.1555</v>
      </c>
      <c r="G5754" s="5">
        <v>578.67065868263478</v>
      </c>
      <c r="H5754" s="4">
        <v>89.983287425149697</v>
      </c>
      <c r="I5754">
        <v>1002</v>
      </c>
      <c r="J5754" t="s">
        <v>34</v>
      </c>
      <c r="K5754" t="s">
        <v>58</v>
      </c>
      <c r="L5754" t="s">
        <v>57</v>
      </c>
      <c r="M5754" s="2">
        <v>42098</v>
      </c>
      <c r="N5754" s="2">
        <v>44325</v>
      </c>
      <c r="O5754" t="s">
        <v>16</v>
      </c>
      <c r="P5754">
        <v>7.0000000000000007E-2</v>
      </c>
    </row>
    <row r="5755" spans="1:17">
      <c r="A5755" s="1">
        <v>42461</v>
      </c>
      <c r="B5755" t="s">
        <v>55</v>
      </c>
      <c r="C5755" t="s">
        <v>64</v>
      </c>
      <c r="D5755" s="4">
        <v>277658.39999999997</v>
      </c>
      <c r="E5755" s="4">
        <v>54282.217200000006</v>
      </c>
      <c r="F5755" s="3">
        <v>0.19550000000000003</v>
      </c>
      <c r="G5755" s="5">
        <v>1419.5214723926379</v>
      </c>
      <c r="H5755" s="4">
        <v>277.51644785276079</v>
      </c>
      <c r="I5755">
        <v>195.6</v>
      </c>
      <c r="J5755" t="s">
        <v>10</v>
      </c>
      <c r="K5755" t="s">
        <v>12</v>
      </c>
      <c r="L5755" t="s">
        <v>27</v>
      </c>
      <c r="M5755" s="2">
        <v>41299</v>
      </c>
      <c r="N5755" s="2">
        <v>42499</v>
      </c>
      <c r="O5755" t="s">
        <v>21</v>
      </c>
      <c r="P5755">
        <v>0.16</v>
      </c>
    </row>
    <row r="5756" spans="1:17">
      <c r="A5756" s="1">
        <v>42461</v>
      </c>
      <c r="B5756" t="s">
        <v>55</v>
      </c>
      <c r="C5756" t="s">
        <v>84</v>
      </c>
      <c r="D5756" s="4">
        <v>302866.8</v>
      </c>
      <c r="E5756" s="4">
        <v>57574.978680000007</v>
      </c>
      <c r="F5756" s="3">
        <v>0.19010000000000002</v>
      </c>
      <c r="G5756" s="5">
        <v>1671.4503311258279</v>
      </c>
      <c r="H5756" s="4">
        <v>317.74270794701994</v>
      </c>
      <c r="I5756">
        <v>181.2</v>
      </c>
      <c r="J5756" t="s">
        <v>10</v>
      </c>
      <c r="K5756" t="s">
        <v>20</v>
      </c>
      <c r="L5756" t="s">
        <v>20</v>
      </c>
      <c r="M5756" s="2">
        <v>42134</v>
      </c>
      <c r="N5756" s="2">
        <v>42864</v>
      </c>
      <c r="O5756" t="s">
        <v>21</v>
      </c>
      <c r="P5756">
        <v>0.16</v>
      </c>
    </row>
    <row r="5757" spans="1:17">
      <c r="A5757" s="1">
        <v>42461</v>
      </c>
      <c r="B5757" t="s">
        <v>55</v>
      </c>
      <c r="C5757" t="s">
        <v>66</v>
      </c>
      <c r="D5757" s="4">
        <v>173618.4</v>
      </c>
      <c r="E5757" s="4">
        <v>36008.456160000002</v>
      </c>
      <c r="F5757" s="3">
        <v>0.20740000000000003</v>
      </c>
      <c r="G5757" s="5">
        <v>1446.82</v>
      </c>
      <c r="H5757" s="4">
        <v>300.07046800000001</v>
      </c>
      <c r="I5757">
        <v>120</v>
      </c>
      <c r="J5757" t="s">
        <v>10</v>
      </c>
      <c r="K5757" t="s">
        <v>20</v>
      </c>
      <c r="L5757" t="s">
        <v>20</v>
      </c>
      <c r="M5757" s="2">
        <v>41279</v>
      </c>
      <c r="N5757" s="2">
        <v>42864</v>
      </c>
      <c r="O5757" t="s">
        <v>21</v>
      </c>
      <c r="P5757">
        <v>0.16</v>
      </c>
    </row>
    <row r="5758" spans="1:17">
      <c r="A5758" s="1">
        <v>42461</v>
      </c>
      <c r="B5758" t="s">
        <v>55</v>
      </c>
      <c r="C5758" t="s">
        <v>354</v>
      </c>
      <c r="D5758" s="4">
        <v>177386.4</v>
      </c>
      <c r="E5758" s="4">
        <v>26625.698639999999</v>
      </c>
      <c r="F5758" s="3">
        <v>0.15010000000000001</v>
      </c>
      <c r="G5758" s="5">
        <v>2687.6727272727271</v>
      </c>
      <c r="H5758" s="4">
        <v>403.41967636363637</v>
      </c>
      <c r="I5758">
        <v>66</v>
      </c>
      <c r="J5758" t="s">
        <v>10</v>
      </c>
      <c r="K5758" t="s">
        <v>11</v>
      </c>
      <c r="L5758" t="s">
        <v>42</v>
      </c>
      <c r="M5758" s="2">
        <v>42156</v>
      </c>
      <c r="N5758" s="2">
        <v>42886</v>
      </c>
      <c r="O5758" t="s">
        <v>21</v>
      </c>
      <c r="P5758">
        <v>0.13</v>
      </c>
    </row>
    <row r="5759" spans="1:17">
      <c r="A5759" s="1">
        <v>42461</v>
      </c>
      <c r="B5759" t="s">
        <v>55</v>
      </c>
      <c r="C5759" t="s">
        <v>355</v>
      </c>
      <c r="D5759" s="4">
        <v>198580.56000000003</v>
      </c>
      <c r="E5759" s="4">
        <v>29608.361496000005</v>
      </c>
      <c r="F5759" s="3">
        <v>0.14910000000000001</v>
      </c>
      <c r="G5759" s="5">
        <v>2903.2245614035096</v>
      </c>
      <c r="H5759" s="4">
        <v>432.87078210526329</v>
      </c>
      <c r="I5759">
        <v>68.399999999999991</v>
      </c>
      <c r="J5759" t="s">
        <v>10</v>
      </c>
      <c r="K5759" t="s">
        <v>11</v>
      </c>
      <c r="L5759" t="s">
        <v>42</v>
      </c>
      <c r="M5759" s="2">
        <v>42156</v>
      </c>
      <c r="N5759" s="2">
        <v>42886</v>
      </c>
      <c r="O5759" t="s">
        <v>21</v>
      </c>
      <c r="P5759">
        <v>0.13</v>
      </c>
    </row>
    <row r="5760" spans="1:17">
      <c r="A5760" s="1">
        <v>42461</v>
      </c>
      <c r="B5760" t="s">
        <v>55</v>
      </c>
      <c r="C5760" t="s">
        <v>356</v>
      </c>
      <c r="D5760" s="4">
        <v>357531.6</v>
      </c>
      <c r="E5760" s="4">
        <v>51448.79724</v>
      </c>
      <c r="F5760" s="3">
        <v>0.1439</v>
      </c>
      <c r="G5760" s="5">
        <v>4965.7166666666662</v>
      </c>
      <c r="H5760" s="4">
        <v>714.56662833333337</v>
      </c>
      <c r="I5760">
        <v>72</v>
      </c>
      <c r="J5760" t="s">
        <v>10</v>
      </c>
      <c r="K5760" t="s">
        <v>11</v>
      </c>
      <c r="L5760" t="s">
        <v>42</v>
      </c>
      <c r="M5760" s="2">
        <v>42159</v>
      </c>
      <c r="N5760" s="2">
        <v>42889</v>
      </c>
      <c r="O5760" t="s">
        <v>21</v>
      </c>
      <c r="P5760">
        <v>0.13</v>
      </c>
    </row>
    <row r="5761" spans="1:16">
      <c r="A5761" s="1">
        <v>42461</v>
      </c>
      <c r="B5761" t="s">
        <v>55</v>
      </c>
      <c r="C5761" t="s">
        <v>74</v>
      </c>
      <c r="D5761" s="4">
        <v>195806.4</v>
      </c>
      <c r="E5761" s="4">
        <v>56529.307679999998</v>
      </c>
      <c r="F5761" s="3">
        <v>0.28870000000000001</v>
      </c>
      <c r="G5761" s="5">
        <v>1039.312101910828</v>
      </c>
      <c r="H5761" s="4">
        <v>300.04940382165603</v>
      </c>
      <c r="I5761">
        <v>188.4</v>
      </c>
      <c r="J5761" t="s">
        <v>10</v>
      </c>
      <c r="K5761" t="s">
        <v>20</v>
      </c>
      <c r="L5761" t="s">
        <v>20</v>
      </c>
      <c r="M5761" s="2">
        <v>42156</v>
      </c>
      <c r="N5761" s="2">
        <v>42886</v>
      </c>
      <c r="O5761" t="s">
        <v>21</v>
      </c>
      <c r="P5761">
        <v>0.19</v>
      </c>
    </row>
    <row r="5762" spans="1:16">
      <c r="A5762" s="1">
        <v>42461</v>
      </c>
      <c r="B5762" t="s">
        <v>55</v>
      </c>
      <c r="C5762" t="s">
        <v>70</v>
      </c>
      <c r="D5762" s="4">
        <v>452167.2</v>
      </c>
      <c r="E5762" s="4">
        <v>82249.213680000001</v>
      </c>
      <c r="F5762" s="3">
        <v>0.18190000000000001</v>
      </c>
      <c r="G5762" s="5">
        <v>2153.1771428571428</v>
      </c>
      <c r="H5762" s="4">
        <v>391.66292228571427</v>
      </c>
      <c r="I5762">
        <v>210</v>
      </c>
      <c r="J5762" t="s">
        <v>10</v>
      </c>
      <c r="K5762" t="s">
        <v>20</v>
      </c>
      <c r="L5762" t="s">
        <v>20</v>
      </c>
      <c r="M5762" s="2">
        <v>41284</v>
      </c>
      <c r="N5762" s="2">
        <v>42864</v>
      </c>
      <c r="O5762" t="s">
        <v>16</v>
      </c>
      <c r="P5762">
        <v>0.18</v>
      </c>
    </row>
    <row r="5763" spans="1:16">
      <c r="A5763" s="1">
        <v>42461</v>
      </c>
      <c r="B5763" t="s">
        <v>55</v>
      </c>
      <c r="C5763" t="s">
        <v>71</v>
      </c>
      <c r="D5763" s="4">
        <v>113130.81600000001</v>
      </c>
      <c r="E5763" s="4">
        <v>37910.1364416</v>
      </c>
      <c r="F5763" s="3">
        <v>0.33509999999999995</v>
      </c>
      <c r="G5763" s="5">
        <v>387.96576131687249</v>
      </c>
      <c r="H5763" s="4">
        <v>130.00732661728395</v>
      </c>
      <c r="I5763">
        <v>291.59999999999997</v>
      </c>
      <c r="J5763" t="s">
        <v>10</v>
      </c>
      <c r="K5763" t="s">
        <v>12</v>
      </c>
      <c r="L5763" t="s">
        <v>12</v>
      </c>
      <c r="M5763" s="2">
        <v>41340</v>
      </c>
      <c r="N5763" s="2">
        <v>42499</v>
      </c>
      <c r="O5763" t="s">
        <v>16</v>
      </c>
      <c r="P5763">
        <v>0.14000000000000001</v>
      </c>
    </row>
    <row r="5764" spans="1:16">
      <c r="A5764" s="1">
        <v>42461</v>
      </c>
      <c r="B5764" t="s">
        <v>55</v>
      </c>
      <c r="C5764" t="s">
        <v>72</v>
      </c>
      <c r="D5764" s="4">
        <v>105392.73599999999</v>
      </c>
      <c r="E5764" s="4">
        <v>26516.812377599996</v>
      </c>
      <c r="F5764" s="3">
        <v>0.25159999999999999</v>
      </c>
      <c r="G5764" s="5">
        <v>516.63105882352932</v>
      </c>
      <c r="H5764" s="4">
        <v>129.98437439999998</v>
      </c>
      <c r="I5764">
        <v>204</v>
      </c>
      <c r="J5764" t="s">
        <v>10</v>
      </c>
      <c r="K5764" t="s">
        <v>20</v>
      </c>
      <c r="L5764" t="s">
        <v>20</v>
      </c>
      <c r="M5764" s="2">
        <v>41337</v>
      </c>
      <c r="N5764" s="2">
        <v>42499</v>
      </c>
      <c r="O5764" t="s">
        <v>16</v>
      </c>
      <c r="P5764">
        <v>0.14000000000000001</v>
      </c>
    </row>
    <row r="5765" spans="1:16">
      <c r="A5765" s="1">
        <v>42461</v>
      </c>
      <c r="B5765" t="s">
        <v>55</v>
      </c>
      <c r="C5765" t="s">
        <v>73</v>
      </c>
      <c r="D5765" s="4">
        <v>183372</v>
      </c>
      <c r="E5765" s="4">
        <v>41698.792800000003</v>
      </c>
      <c r="F5765" s="3">
        <v>0.22740000000000002</v>
      </c>
      <c r="G5765" s="5">
        <v>1284.1176470588236</v>
      </c>
      <c r="H5765" s="4">
        <v>292.00835294117655</v>
      </c>
      <c r="I5765">
        <v>142.79999999999998</v>
      </c>
      <c r="J5765" t="s">
        <v>10</v>
      </c>
      <c r="K5765" t="s">
        <v>20</v>
      </c>
      <c r="L5765" t="s">
        <v>20</v>
      </c>
      <c r="M5765" s="2">
        <v>41284</v>
      </c>
      <c r="N5765" s="2">
        <v>43229</v>
      </c>
      <c r="O5765" t="s">
        <v>21</v>
      </c>
      <c r="P5765">
        <v>0.16</v>
      </c>
    </row>
    <row r="5766" spans="1:16">
      <c r="A5766" s="1">
        <v>42461</v>
      </c>
      <c r="B5766" t="s">
        <v>55</v>
      </c>
      <c r="C5766" t="s">
        <v>357</v>
      </c>
      <c r="D5766" s="4">
        <v>502222.8</v>
      </c>
      <c r="E5766" s="4">
        <v>107927.67972</v>
      </c>
      <c r="F5766" s="3">
        <v>0.21490000000000001</v>
      </c>
      <c r="G5766" s="5">
        <v>1527.4416058394161</v>
      </c>
      <c r="H5766" s="4">
        <v>328.2472010948905</v>
      </c>
      <c r="I5766">
        <v>328.8</v>
      </c>
      <c r="J5766" t="s">
        <v>10</v>
      </c>
      <c r="K5766" t="s">
        <v>20</v>
      </c>
      <c r="L5766" t="s">
        <v>20</v>
      </c>
      <c r="M5766" s="2">
        <v>42140</v>
      </c>
      <c r="N5766" s="2">
        <v>42870</v>
      </c>
      <c r="O5766" t="s">
        <v>21</v>
      </c>
      <c r="P5766">
        <v>0.18</v>
      </c>
    </row>
    <row r="5767" spans="1:16">
      <c r="A5767" s="1">
        <v>42461</v>
      </c>
      <c r="B5767" t="s">
        <v>55</v>
      </c>
      <c r="C5767" t="s">
        <v>75</v>
      </c>
      <c r="D5767" s="4">
        <v>654259.19999999995</v>
      </c>
      <c r="E5767" s="4">
        <v>117897.50784000001</v>
      </c>
      <c r="F5767" s="3">
        <v>0.18020000000000003</v>
      </c>
      <c r="G5767" s="5">
        <v>1747.4871794871794</v>
      </c>
      <c r="H5767" s="4">
        <v>314.89718974358976</v>
      </c>
      <c r="I5767">
        <v>374.4</v>
      </c>
      <c r="J5767" t="s">
        <v>10</v>
      </c>
      <c r="K5767" t="s">
        <v>76</v>
      </c>
      <c r="L5767" t="s">
        <v>76</v>
      </c>
      <c r="M5767" s="2">
        <v>41295</v>
      </c>
      <c r="N5767" s="2">
        <v>42864</v>
      </c>
      <c r="O5767" t="s">
        <v>21</v>
      </c>
      <c r="P5767">
        <v>0.15</v>
      </c>
    </row>
    <row r="5768" spans="1:16">
      <c r="A5768" s="1">
        <v>42461</v>
      </c>
      <c r="B5768" t="s">
        <v>55</v>
      </c>
      <c r="C5768" t="s">
        <v>77</v>
      </c>
      <c r="D5768" s="4">
        <v>260194.8</v>
      </c>
      <c r="E5768" s="4">
        <v>64788.505200000007</v>
      </c>
      <c r="F5768" s="3">
        <v>0.24900000000000003</v>
      </c>
      <c r="G5768" s="5">
        <v>963.68444444444435</v>
      </c>
      <c r="H5768" s="4">
        <v>239.95742666666669</v>
      </c>
      <c r="I5768">
        <v>270</v>
      </c>
      <c r="J5768" t="s">
        <v>10</v>
      </c>
      <c r="K5768" t="s">
        <v>76</v>
      </c>
      <c r="L5768" t="s">
        <v>76</v>
      </c>
      <c r="M5768" s="2">
        <v>41279</v>
      </c>
      <c r="N5768" s="2">
        <v>42499</v>
      </c>
      <c r="O5768" t="s">
        <v>21</v>
      </c>
      <c r="P5768">
        <v>0.14000000000000001</v>
      </c>
    </row>
    <row r="5769" spans="1:16">
      <c r="A5769" s="1">
        <v>42461</v>
      </c>
      <c r="B5769" t="s">
        <v>55</v>
      </c>
      <c r="C5769" t="s">
        <v>412</v>
      </c>
      <c r="D5769" s="4">
        <v>256338</v>
      </c>
      <c r="E5769" s="4">
        <v>90307.877400000012</v>
      </c>
      <c r="F5769" s="3">
        <v>0.35230000000000006</v>
      </c>
      <c r="G5769" s="5">
        <v>993.55813953488371</v>
      </c>
      <c r="H5769" s="4">
        <v>350.03053255813956</v>
      </c>
      <c r="I5769">
        <v>258</v>
      </c>
      <c r="J5769" t="s">
        <v>10</v>
      </c>
      <c r="K5769" t="s">
        <v>76</v>
      </c>
      <c r="L5769" t="s">
        <v>76</v>
      </c>
      <c r="M5769" s="2">
        <v>42436</v>
      </c>
      <c r="N5769" s="2">
        <v>43165</v>
      </c>
      <c r="O5769" t="s">
        <v>21</v>
      </c>
      <c r="P5769">
        <v>0.15</v>
      </c>
    </row>
    <row r="5770" spans="1:16">
      <c r="A5770" s="1">
        <v>42461</v>
      </c>
      <c r="B5770" t="s">
        <v>55</v>
      </c>
      <c r="C5770" t="s">
        <v>79</v>
      </c>
      <c r="D5770" s="4">
        <v>1047148.7999999999</v>
      </c>
      <c r="E5770" s="4">
        <v>237807.49247999999</v>
      </c>
      <c r="F5770" s="3">
        <v>0.2271</v>
      </c>
      <c r="G5770" s="5">
        <v>674.88321732405257</v>
      </c>
      <c r="H5770" s="4">
        <v>153.26597865429235</v>
      </c>
      <c r="I5770">
        <v>1551.6</v>
      </c>
      <c r="J5770" t="s">
        <v>32</v>
      </c>
      <c r="K5770" t="s">
        <v>79</v>
      </c>
      <c r="L5770" t="s">
        <v>32</v>
      </c>
      <c r="M5770" s="2">
        <v>41338</v>
      </c>
      <c r="N5770" s="2">
        <v>44349</v>
      </c>
      <c r="O5770" t="s">
        <v>21</v>
      </c>
      <c r="P5770">
        <v>0.15</v>
      </c>
    </row>
    <row r="5771" spans="1:16">
      <c r="A5771" s="1">
        <v>42461</v>
      </c>
      <c r="B5771" t="s">
        <v>55</v>
      </c>
      <c r="C5771" t="s">
        <v>270</v>
      </c>
      <c r="D5771" s="4">
        <v>1059684</v>
      </c>
      <c r="E5771" s="4">
        <v>95795.433600000004</v>
      </c>
      <c r="F5771" s="3">
        <v>9.0400000000000008E-2</v>
      </c>
      <c r="G5771" s="5">
        <v>907.5745118191162</v>
      </c>
      <c r="H5771" s="4">
        <v>82.044735868448115</v>
      </c>
      <c r="I5771">
        <v>1167.5999999999999</v>
      </c>
      <c r="J5771" t="s">
        <v>34</v>
      </c>
      <c r="K5771" t="s">
        <v>58</v>
      </c>
      <c r="L5771" t="s">
        <v>57</v>
      </c>
      <c r="M5771" s="2">
        <v>41446</v>
      </c>
      <c r="N5771" s="2">
        <v>44487</v>
      </c>
      <c r="O5771" t="s">
        <v>16</v>
      </c>
      <c r="P5771">
        <v>0.04</v>
      </c>
    </row>
    <row r="5772" spans="1:16">
      <c r="A5772" s="1">
        <v>42461</v>
      </c>
      <c r="B5772" t="s">
        <v>55</v>
      </c>
      <c r="C5772" t="s">
        <v>273</v>
      </c>
      <c r="D5772" s="4">
        <v>1925706</v>
      </c>
      <c r="E5772" s="4">
        <v>98403.5766</v>
      </c>
      <c r="F5772" s="3">
        <v>5.11E-2</v>
      </c>
      <c r="G5772" s="5">
        <v>3606.1910112359551</v>
      </c>
      <c r="H5772" s="4">
        <v>184.2763606741573</v>
      </c>
      <c r="I5772">
        <v>534</v>
      </c>
      <c r="J5772" t="s">
        <v>34</v>
      </c>
      <c r="K5772" t="s">
        <v>58</v>
      </c>
      <c r="L5772" t="s">
        <v>57</v>
      </c>
      <c r="M5772" s="2">
        <v>41514</v>
      </c>
      <c r="N5772" s="2">
        <v>44525</v>
      </c>
      <c r="O5772" t="s">
        <v>16</v>
      </c>
      <c r="P5772">
        <v>0.05</v>
      </c>
    </row>
    <row r="5773" spans="1:16">
      <c r="A5773" s="1">
        <v>42461</v>
      </c>
      <c r="B5773" t="s">
        <v>55</v>
      </c>
      <c r="C5773" t="s">
        <v>283</v>
      </c>
      <c r="D5773" s="4">
        <v>911157.6</v>
      </c>
      <c r="E5773" s="4">
        <v>55762.845120000005</v>
      </c>
      <c r="F5773" s="3">
        <v>6.1200000000000004E-2</v>
      </c>
      <c r="G5773" s="5">
        <v>1632.8989247311827</v>
      </c>
      <c r="H5773" s="4">
        <v>99.933414193548401</v>
      </c>
      <c r="I5773">
        <v>558</v>
      </c>
      <c r="J5773" t="s">
        <v>34</v>
      </c>
      <c r="K5773" t="s">
        <v>58</v>
      </c>
      <c r="L5773" t="s">
        <v>57</v>
      </c>
      <c r="M5773" s="2">
        <v>41567</v>
      </c>
      <c r="N5773" s="2">
        <v>44578</v>
      </c>
      <c r="O5773" t="s">
        <v>16</v>
      </c>
      <c r="P5773">
        <v>0.05</v>
      </c>
    </row>
    <row r="5774" spans="1:16">
      <c r="A5774" s="1">
        <v>42461</v>
      </c>
      <c r="B5774" t="s">
        <v>55</v>
      </c>
      <c r="C5774" t="s">
        <v>80</v>
      </c>
      <c r="D5774" s="4">
        <v>972294</v>
      </c>
      <c r="E5774" s="4">
        <v>72533.132400000002</v>
      </c>
      <c r="F5774" s="3">
        <v>7.46E-2</v>
      </c>
      <c r="G5774" s="5">
        <v>3716.720183486239</v>
      </c>
      <c r="H5774" s="4">
        <v>277.26732568807341</v>
      </c>
      <c r="I5774">
        <v>261.59999999999997</v>
      </c>
      <c r="J5774" t="s">
        <v>10</v>
      </c>
      <c r="K5774" t="s">
        <v>20</v>
      </c>
      <c r="L5774" t="s">
        <v>20</v>
      </c>
      <c r="M5774" s="2">
        <v>41374</v>
      </c>
      <c r="N5774" s="2">
        <v>42499</v>
      </c>
      <c r="O5774" t="s">
        <v>21</v>
      </c>
      <c r="P5774">
        <v>0.06</v>
      </c>
    </row>
    <row r="5775" spans="1:16">
      <c r="A5775" s="1">
        <v>42461</v>
      </c>
      <c r="B5775" t="s">
        <v>55</v>
      </c>
      <c r="C5775" t="s">
        <v>81</v>
      </c>
      <c r="D5775" s="4">
        <v>610130.88</v>
      </c>
      <c r="E5775" s="4">
        <v>154790.20425600003</v>
      </c>
      <c r="F5775" s="3">
        <v>0.25370000000000004</v>
      </c>
      <c r="G5775" s="5">
        <v>788.28279069767439</v>
      </c>
      <c r="H5775" s="4">
        <v>199.98734400000004</v>
      </c>
      <c r="I5775">
        <v>774</v>
      </c>
      <c r="J5775" t="s">
        <v>10</v>
      </c>
      <c r="K5775" t="s">
        <v>12</v>
      </c>
      <c r="L5775" t="s">
        <v>23</v>
      </c>
      <c r="M5775" s="2">
        <v>41299</v>
      </c>
      <c r="N5775" s="2">
        <v>43229</v>
      </c>
      <c r="O5775" t="s">
        <v>21</v>
      </c>
      <c r="P5775">
        <v>0.12</v>
      </c>
    </row>
    <row r="5776" spans="1:16">
      <c r="A5776" s="1">
        <v>42461</v>
      </c>
      <c r="B5776" t="s">
        <v>55</v>
      </c>
      <c r="C5776" t="s">
        <v>65</v>
      </c>
      <c r="D5776" s="4">
        <v>230559.6</v>
      </c>
      <c r="E5776" s="4">
        <v>47518.333560000006</v>
      </c>
      <c r="F5776" s="3">
        <v>0.20610000000000003</v>
      </c>
      <c r="G5776" s="5">
        <v>1601.1083333333333</v>
      </c>
      <c r="H5776" s="4">
        <v>329.98842750000006</v>
      </c>
      <c r="I5776">
        <v>144</v>
      </c>
      <c r="J5776" t="s">
        <v>10</v>
      </c>
      <c r="K5776" t="s">
        <v>20</v>
      </c>
      <c r="L5776" t="s">
        <v>20</v>
      </c>
      <c r="M5776" s="2">
        <v>42325</v>
      </c>
      <c r="N5776" s="2">
        <v>43055</v>
      </c>
      <c r="O5776" t="s">
        <v>21</v>
      </c>
      <c r="P5776">
        <v>0.17</v>
      </c>
    </row>
    <row r="5777" spans="1:16">
      <c r="A5777" s="1">
        <v>42461</v>
      </c>
      <c r="B5777" t="s">
        <v>55</v>
      </c>
      <c r="C5777" t="s">
        <v>402</v>
      </c>
      <c r="D5777" s="4">
        <v>102675.59999999999</v>
      </c>
      <c r="E5777" s="4">
        <v>35998.065360000001</v>
      </c>
      <c r="F5777" s="3">
        <v>0.35060000000000002</v>
      </c>
      <c r="G5777" s="5">
        <v>1140.8399999999999</v>
      </c>
      <c r="H5777" s="4">
        <v>399.97850399999999</v>
      </c>
      <c r="I5777">
        <v>90</v>
      </c>
      <c r="J5777" t="s">
        <v>10</v>
      </c>
      <c r="K5777" t="s">
        <v>76</v>
      </c>
      <c r="L5777" t="s">
        <v>76</v>
      </c>
      <c r="M5777" s="2">
        <v>42325</v>
      </c>
      <c r="N5777" s="2">
        <v>43055</v>
      </c>
      <c r="O5777" t="s">
        <v>21</v>
      </c>
      <c r="P5777">
        <v>0.18</v>
      </c>
    </row>
    <row r="5778" spans="1:16">
      <c r="A5778" s="1">
        <v>42461</v>
      </c>
      <c r="B5778" t="s">
        <v>55</v>
      </c>
      <c r="C5778" t="s">
        <v>403</v>
      </c>
      <c r="D5778" s="4">
        <v>112963.2</v>
      </c>
      <c r="E5778" s="4">
        <v>39842.120640000001</v>
      </c>
      <c r="F5778" s="3">
        <v>0.35270000000000001</v>
      </c>
      <c r="G5778" s="5">
        <v>1134.1686746987953</v>
      </c>
      <c r="H5778" s="4">
        <v>400.02129156626512</v>
      </c>
      <c r="I5778">
        <v>99.6</v>
      </c>
      <c r="J5778" t="s">
        <v>10</v>
      </c>
      <c r="K5778" t="s">
        <v>76</v>
      </c>
      <c r="L5778" t="s">
        <v>76</v>
      </c>
      <c r="M5778" s="2">
        <v>42325</v>
      </c>
      <c r="N5778" s="2">
        <v>43055</v>
      </c>
      <c r="O5778" t="s">
        <v>21</v>
      </c>
      <c r="P5778">
        <v>0.18</v>
      </c>
    </row>
    <row r="5779" spans="1:16">
      <c r="A5779" s="1">
        <v>42461</v>
      </c>
      <c r="B5779" t="s">
        <v>55</v>
      </c>
      <c r="C5779" t="s">
        <v>368</v>
      </c>
      <c r="D5779" s="4">
        <v>74774.399999999994</v>
      </c>
      <c r="E5779" s="4">
        <v>19149.723839999999</v>
      </c>
      <c r="F5779" s="3">
        <v>0.25609999999999999</v>
      </c>
      <c r="G5779" s="5">
        <v>1483.6190476190475</v>
      </c>
      <c r="H5779" s="4">
        <v>379.95483809523807</v>
      </c>
      <c r="I5779">
        <v>50.4</v>
      </c>
      <c r="J5779" t="s">
        <v>10</v>
      </c>
      <c r="K5779" t="s">
        <v>11</v>
      </c>
      <c r="L5779" t="s">
        <v>265</v>
      </c>
      <c r="M5779" s="2">
        <v>42178</v>
      </c>
      <c r="N5779" s="2">
        <v>42908</v>
      </c>
      <c r="O5779" t="s">
        <v>21</v>
      </c>
      <c r="P5779">
        <v>0.2</v>
      </c>
    </row>
    <row r="5780" spans="1:16">
      <c r="A5780" s="1">
        <v>42461</v>
      </c>
      <c r="B5780" t="s">
        <v>55</v>
      </c>
      <c r="C5780" t="s">
        <v>38</v>
      </c>
      <c r="D5780" s="4">
        <v>734300.4</v>
      </c>
      <c r="E5780" s="4">
        <v>105004.9572</v>
      </c>
      <c r="F5780" s="3">
        <v>0.14299999999999999</v>
      </c>
      <c r="G5780" s="5">
        <v>5772.8018867924538</v>
      </c>
      <c r="H5780" s="4">
        <v>825.51066981132089</v>
      </c>
      <c r="I5780">
        <v>127.19999999999999</v>
      </c>
      <c r="J5780" t="s">
        <v>10</v>
      </c>
      <c r="K5780" t="s">
        <v>40</v>
      </c>
      <c r="L5780" t="s">
        <v>39</v>
      </c>
      <c r="M5780" s="2">
        <v>42178</v>
      </c>
      <c r="N5780" s="2">
        <v>42908</v>
      </c>
      <c r="O5780" t="s">
        <v>21</v>
      </c>
      <c r="P5780">
        <v>0.13</v>
      </c>
    </row>
    <row r="5781" spans="1:16">
      <c r="A5781" s="1">
        <v>42461</v>
      </c>
      <c r="B5781" t="s">
        <v>55</v>
      </c>
      <c r="C5781" t="s">
        <v>369</v>
      </c>
      <c r="D5781" s="4">
        <v>272042.39999999997</v>
      </c>
      <c r="E5781" s="4">
        <v>52313.753519999998</v>
      </c>
      <c r="F5781" s="3">
        <v>0.19230000000000003</v>
      </c>
      <c r="G5781" s="5">
        <v>2636.0697674418602</v>
      </c>
      <c r="H5781" s="4">
        <v>506.91621627906972</v>
      </c>
      <c r="I5781">
        <v>103.2</v>
      </c>
      <c r="J5781" t="s">
        <v>10</v>
      </c>
      <c r="K5781" t="s">
        <v>20</v>
      </c>
      <c r="L5781" t="s">
        <v>20</v>
      </c>
      <c r="M5781" s="2">
        <v>42163</v>
      </c>
      <c r="N5781" s="2">
        <v>42893</v>
      </c>
      <c r="O5781" t="s">
        <v>21</v>
      </c>
      <c r="P5781">
        <v>0.17</v>
      </c>
    </row>
    <row r="5782" spans="1:16">
      <c r="A5782" s="1">
        <v>42461</v>
      </c>
      <c r="B5782" t="s">
        <v>55</v>
      </c>
      <c r="C5782" t="s">
        <v>370</v>
      </c>
      <c r="D5782" s="4">
        <v>82045.2</v>
      </c>
      <c r="E5782" s="4">
        <v>35640.434879999993</v>
      </c>
      <c r="F5782" s="3">
        <v>0.43439999999999995</v>
      </c>
      <c r="G5782" s="5">
        <v>759.67777777777781</v>
      </c>
      <c r="H5782" s="4">
        <v>330.00402666666662</v>
      </c>
      <c r="I5782">
        <v>108</v>
      </c>
      <c r="J5782" t="s">
        <v>10</v>
      </c>
      <c r="K5782" t="s">
        <v>20</v>
      </c>
      <c r="L5782" t="s">
        <v>20</v>
      </c>
      <c r="M5782" s="2">
        <v>42163</v>
      </c>
      <c r="N5782" s="2">
        <v>42893</v>
      </c>
      <c r="O5782" t="s">
        <v>21</v>
      </c>
      <c r="P5782">
        <v>0.17</v>
      </c>
    </row>
    <row r="5783" spans="1:16">
      <c r="A5783" s="1">
        <v>42461</v>
      </c>
      <c r="B5783" t="s">
        <v>55</v>
      </c>
      <c r="C5783" t="s">
        <v>85</v>
      </c>
      <c r="D5783" s="4">
        <v>78628.08</v>
      </c>
      <c r="E5783" s="4">
        <v>16071.579552000001</v>
      </c>
      <c r="F5783" s="3">
        <v>0.2044</v>
      </c>
      <c r="G5783" s="5">
        <v>636.14951456310689</v>
      </c>
      <c r="H5783" s="4">
        <v>130.02896077669905</v>
      </c>
      <c r="I5783">
        <v>123.6</v>
      </c>
      <c r="J5783" t="s">
        <v>10</v>
      </c>
      <c r="K5783" t="s">
        <v>76</v>
      </c>
      <c r="L5783" t="s">
        <v>76</v>
      </c>
      <c r="M5783" s="2">
        <v>41345</v>
      </c>
      <c r="N5783" s="2">
        <v>42499</v>
      </c>
      <c r="O5783" t="s">
        <v>16</v>
      </c>
      <c r="P5783">
        <v>0.14000000000000001</v>
      </c>
    </row>
    <row r="5784" spans="1:16">
      <c r="A5784" s="1">
        <v>42461</v>
      </c>
      <c r="B5784" t="s">
        <v>55</v>
      </c>
      <c r="C5784" t="s">
        <v>86</v>
      </c>
      <c r="D5784" s="4">
        <v>398559.6</v>
      </c>
      <c r="E5784" s="4">
        <v>81346.014360000001</v>
      </c>
      <c r="F5784" s="3">
        <v>0.2041</v>
      </c>
      <c r="G5784" s="5">
        <v>2574.6744186046512</v>
      </c>
      <c r="H5784" s="4">
        <v>525.49104883720941</v>
      </c>
      <c r="I5784">
        <v>154.79999999999998</v>
      </c>
      <c r="J5784" t="s">
        <v>10</v>
      </c>
      <c r="K5784" t="s">
        <v>76</v>
      </c>
      <c r="L5784" t="s">
        <v>76</v>
      </c>
      <c r="M5784" s="2">
        <v>41355</v>
      </c>
      <c r="N5784" s="2">
        <v>42499</v>
      </c>
      <c r="O5784" t="s">
        <v>21</v>
      </c>
      <c r="P5784">
        <v>0.18</v>
      </c>
    </row>
    <row r="5785" spans="1:16">
      <c r="A5785" s="1">
        <v>42461</v>
      </c>
      <c r="B5785" t="s">
        <v>55</v>
      </c>
      <c r="C5785" t="s">
        <v>87</v>
      </c>
      <c r="D5785" s="4">
        <v>351706.8</v>
      </c>
      <c r="E5785" s="4">
        <v>76144.522200000007</v>
      </c>
      <c r="F5785" s="3">
        <v>0.21650000000000003</v>
      </c>
      <c r="G5785" s="5">
        <v>1415.8888888888889</v>
      </c>
      <c r="H5785" s="4">
        <v>306.53994444444447</v>
      </c>
      <c r="I5785">
        <v>248.39999999999998</v>
      </c>
      <c r="J5785" t="s">
        <v>10</v>
      </c>
      <c r="K5785" t="s">
        <v>20</v>
      </c>
      <c r="L5785" t="s">
        <v>20</v>
      </c>
      <c r="M5785" s="2">
        <v>41285</v>
      </c>
      <c r="N5785" s="2">
        <v>42499</v>
      </c>
      <c r="O5785" t="s">
        <v>21</v>
      </c>
      <c r="P5785">
        <v>0.18</v>
      </c>
    </row>
    <row r="5786" spans="1:16">
      <c r="A5786" s="1">
        <v>42461</v>
      </c>
      <c r="B5786" t="s">
        <v>55</v>
      </c>
      <c r="C5786" t="s">
        <v>88</v>
      </c>
      <c r="D5786" s="4">
        <v>106659.768</v>
      </c>
      <c r="E5786" s="4">
        <v>20596.001200799998</v>
      </c>
      <c r="F5786" s="3">
        <v>0.19309999999999999</v>
      </c>
      <c r="G5786" s="5">
        <v>673.35712121212111</v>
      </c>
      <c r="H5786" s="4">
        <v>130.02526010606059</v>
      </c>
      <c r="I5786">
        <v>158.4</v>
      </c>
      <c r="J5786" t="s">
        <v>10</v>
      </c>
      <c r="K5786" t="s">
        <v>20</v>
      </c>
      <c r="L5786" t="s">
        <v>20</v>
      </c>
      <c r="M5786" s="2">
        <v>41345</v>
      </c>
      <c r="N5786" s="2">
        <v>42499</v>
      </c>
      <c r="O5786" t="s">
        <v>16</v>
      </c>
      <c r="P5786">
        <v>0.14000000000000001</v>
      </c>
    </row>
    <row r="5787" spans="1:16">
      <c r="A5787" s="1">
        <v>42461</v>
      </c>
      <c r="B5787" t="s">
        <v>55</v>
      </c>
      <c r="C5787" t="s">
        <v>358</v>
      </c>
      <c r="D5787" s="4">
        <v>117320.28000000001</v>
      </c>
      <c r="E5787" s="4">
        <v>35243.012112000004</v>
      </c>
      <c r="F5787" s="3">
        <v>0.3004</v>
      </c>
      <c r="G5787" s="5">
        <v>1098.5044943820226</v>
      </c>
      <c r="H5787" s="4">
        <v>329.99075011235959</v>
      </c>
      <c r="I5787">
        <v>106.8</v>
      </c>
      <c r="J5787" t="s">
        <v>10</v>
      </c>
      <c r="K5787" t="s">
        <v>12</v>
      </c>
      <c r="L5787" t="s">
        <v>27</v>
      </c>
      <c r="M5787" s="2">
        <v>42156</v>
      </c>
      <c r="N5787" s="2">
        <v>42886</v>
      </c>
      <c r="O5787" t="s">
        <v>21</v>
      </c>
      <c r="P5787">
        <v>0.17</v>
      </c>
    </row>
    <row r="5788" spans="1:16">
      <c r="A5788" s="1">
        <v>42461</v>
      </c>
      <c r="B5788" t="s">
        <v>55</v>
      </c>
      <c r="C5788" t="s">
        <v>359</v>
      </c>
      <c r="D5788" s="4">
        <v>211730.87999999998</v>
      </c>
      <c r="E5788" s="4">
        <v>37370.500319999999</v>
      </c>
      <c r="F5788" s="3">
        <v>0.17650000000000002</v>
      </c>
      <c r="G5788" s="5">
        <v>4103.3116279069764</v>
      </c>
      <c r="H5788" s="4">
        <v>724.23450232558139</v>
      </c>
      <c r="I5788">
        <v>51.6</v>
      </c>
      <c r="J5788" t="s">
        <v>52</v>
      </c>
      <c r="K5788" t="s">
        <v>51</v>
      </c>
      <c r="L5788" t="s">
        <v>51</v>
      </c>
      <c r="M5788" s="2">
        <v>42156</v>
      </c>
      <c r="N5788" s="2">
        <v>42886</v>
      </c>
      <c r="O5788" t="s">
        <v>21</v>
      </c>
      <c r="P5788">
        <v>0.16</v>
      </c>
    </row>
    <row r="5789" spans="1:16">
      <c r="A5789" s="1">
        <v>42461</v>
      </c>
      <c r="B5789" t="s">
        <v>55</v>
      </c>
      <c r="C5789" t="s">
        <v>93</v>
      </c>
      <c r="D5789" s="4">
        <v>334358.39999999997</v>
      </c>
      <c r="E5789" s="4">
        <v>54834.777599999994</v>
      </c>
      <c r="F5789" s="3">
        <v>0.16400000000000001</v>
      </c>
      <c r="G5789" s="5">
        <v>5358.3076923076915</v>
      </c>
      <c r="H5789" s="4">
        <v>878.76246153846148</v>
      </c>
      <c r="I5789">
        <v>62.4</v>
      </c>
      <c r="J5789" t="s">
        <v>10</v>
      </c>
      <c r="K5789" t="s">
        <v>11</v>
      </c>
      <c r="L5789" t="s">
        <v>94</v>
      </c>
      <c r="M5789" s="2">
        <v>41287</v>
      </c>
      <c r="N5789" s="2">
        <v>42864</v>
      </c>
      <c r="O5789" t="s">
        <v>21</v>
      </c>
      <c r="P5789">
        <v>0.15</v>
      </c>
    </row>
    <row r="5790" spans="1:16">
      <c r="A5790" s="1">
        <v>42461</v>
      </c>
      <c r="B5790" t="s">
        <v>55</v>
      </c>
      <c r="C5790" t="s">
        <v>95</v>
      </c>
      <c r="D5790" s="4">
        <v>198858</v>
      </c>
      <c r="E5790" s="4">
        <v>36609.757799999999</v>
      </c>
      <c r="F5790" s="3">
        <v>0.18409999999999999</v>
      </c>
      <c r="G5790" s="5">
        <v>1466.5044247787612</v>
      </c>
      <c r="H5790" s="4">
        <v>269.98346460176992</v>
      </c>
      <c r="I5790">
        <v>135.6</v>
      </c>
      <c r="J5790" t="s">
        <v>10</v>
      </c>
      <c r="K5790" t="s">
        <v>20</v>
      </c>
      <c r="L5790" t="s">
        <v>20</v>
      </c>
      <c r="M5790" s="2">
        <v>41974</v>
      </c>
      <c r="N5790" s="2">
        <v>42499</v>
      </c>
      <c r="O5790" t="s">
        <v>21</v>
      </c>
      <c r="P5790">
        <v>0.14000000000000001</v>
      </c>
    </row>
    <row r="5791" spans="1:16">
      <c r="A5791" s="1">
        <v>42461</v>
      </c>
      <c r="B5791" t="s">
        <v>55</v>
      </c>
      <c r="C5791" t="s">
        <v>96</v>
      </c>
      <c r="D5791" s="4">
        <v>619038</v>
      </c>
      <c r="E5791" s="4">
        <v>114522.02999999998</v>
      </c>
      <c r="F5791" s="3">
        <v>0.18499999999999997</v>
      </c>
      <c r="G5791" s="5">
        <v>1156.6479820627803</v>
      </c>
      <c r="H5791" s="4">
        <v>213.97987668161434</v>
      </c>
      <c r="I5791">
        <v>535.19999999999993</v>
      </c>
      <c r="J5791" t="s">
        <v>10</v>
      </c>
      <c r="K5791" t="s">
        <v>76</v>
      </c>
      <c r="L5791" t="s">
        <v>76</v>
      </c>
      <c r="M5791" s="2">
        <v>41974</v>
      </c>
      <c r="N5791" s="2">
        <v>42499</v>
      </c>
      <c r="O5791" t="s">
        <v>21</v>
      </c>
      <c r="P5791">
        <v>0.14000000000000001</v>
      </c>
    </row>
    <row r="5792" spans="1:16">
      <c r="A5792" s="1">
        <v>42461</v>
      </c>
      <c r="B5792" t="s">
        <v>55</v>
      </c>
      <c r="C5792" t="s">
        <v>343</v>
      </c>
      <c r="D5792" s="4">
        <v>517345.19999999995</v>
      </c>
      <c r="E5792" s="4">
        <v>96071.003639999995</v>
      </c>
      <c r="F5792" s="3">
        <v>0.1857</v>
      </c>
      <c r="G5792" s="5">
        <v>1322.4570552147238</v>
      </c>
      <c r="H5792" s="4">
        <v>245.58027515337423</v>
      </c>
      <c r="I5792">
        <v>391.2</v>
      </c>
      <c r="J5792" t="s">
        <v>10</v>
      </c>
      <c r="K5792" t="s">
        <v>20</v>
      </c>
      <c r="L5792" t="s">
        <v>20</v>
      </c>
      <c r="M5792" s="2">
        <v>41331</v>
      </c>
      <c r="N5792" s="2">
        <v>42499</v>
      </c>
      <c r="O5792" t="s">
        <v>21</v>
      </c>
      <c r="P5792">
        <v>0.16</v>
      </c>
    </row>
    <row r="5793" spans="1:18">
      <c r="A5793" s="1">
        <v>42461</v>
      </c>
      <c r="B5793" t="s">
        <v>55</v>
      </c>
      <c r="C5793" t="s">
        <v>97</v>
      </c>
      <c r="D5793" s="4">
        <v>327510</v>
      </c>
      <c r="E5793" s="4">
        <v>75720.312000000005</v>
      </c>
      <c r="F5793" s="3">
        <v>0.23120000000000002</v>
      </c>
      <c r="G5793" s="5">
        <v>1061.964980544747</v>
      </c>
      <c r="H5793" s="4">
        <v>245.52630350194556</v>
      </c>
      <c r="I5793">
        <v>308.39999999999998</v>
      </c>
      <c r="J5793" t="s">
        <v>10</v>
      </c>
      <c r="K5793" t="s">
        <v>20</v>
      </c>
      <c r="L5793" t="s">
        <v>20</v>
      </c>
      <c r="M5793" s="2">
        <v>41331</v>
      </c>
      <c r="N5793" s="2">
        <v>42499</v>
      </c>
      <c r="O5793" t="s">
        <v>21</v>
      </c>
      <c r="P5793">
        <v>0.16</v>
      </c>
    </row>
    <row r="5794" spans="1:18">
      <c r="A5794" s="1">
        <v>42461</v>
      </c>
      <c r="B5794" t="s">
        <v>55</v>
      </c>
      <c r="C5794" t="s">
        <v>98</v>
      </c>
      <c r="D5794" s="4">
        <v>870982.32</v>
      </c>
      <c r="E5794" s="4">
        <v>138137.79595199999</v>
      </c>
      <c r="F5794" s="3">
        <v>0.15859999999999999</v>
      </c>
      <c r="G5794" s="5">
        <v>1765.98199513382</v>
      </c>
      <c r="H5794" s="4">
        <v>280.08474442822381</v>
      </c>
      <c r="I5794">
        <v>493.2</v>
      </c>
      <c r="J5794" t="s">
        <v>47</v>
      </c>
      <c r="K5794" t="s">
        <v>100</v>
      </c>
      <c r="L5794" t="s">
        <v>99</v>
      </c>
      <c r="M5794" s="2">
        <v>41241</v>
      </c>
      <c r="N5794" s="2">
        <v>43229</v>
      </c>
      <c r="O5794" t="s">
        <v>21</v>
      </c>
      <c r="P5794">
        <v>0.13</v>
      </c>
    </row>
    <row r="5795" spans="1:18">
      <c r="A5795" s="1">
        <v>42461</v>
      </c>
      <c r="B5795" t="s">
        <v>55</v>
      </c>
      <c r="C5795" t="s">
        <v>386</v>
      </c>
      <c r="D5795" s="4">
        <v>525662.85600000003</v>
      </c>
      <c r="E5795" s="4">
        <v>54038.1415968</v>
      </c>
      <c r="F5795" s="3">
        <v>0.10279999999999999</v>
      </c>
      <c r="G5795" s="5">
        <v>2258.0019587628867</v>
      </c>
      <c r="H5795" s="4">
        <v>232.12260136082475</v>
      </c>
      <c r="I5795">
        <v>232.79999999999998</v>
      </c>
      <c r="J5795" t="s">
        <v>34</v>
      </c>
      <c r="K5795" t="s">
        <v>58</v>
      </c>
      <c r="L5795" t="s">
        <v>57</v>
      </c>
      <c r="M5795" s="2">
        <v>42135</v>
      </c>
      <c r="N5795" s="2">
        <v>43961</v>
      </c>
      <c r="O5795" t="s">
        <v>21</v>
      </c>
      <c r="P5795">
        <v>0.08</v>
      </c>
    </row>
    <row r="5796" spans="1:18">
      <c r="A5796" s="1">
        <v>42461</v>
      </c>
      <c r="B5796" t="s">
        <v>55</v>
      </c>
      <c r="C5796" t="s">
        <v>102</v>
      </c>
      <c r="D5796" s="4">
        <v>380684.89200000005</v>
      </c>
      <c r="E5796" s="4">
        <v>52268.035671600002</v>
      </c>
      <c r="F5796" s="3">
        <v>0.13729999999999998</v>
      </c>
      <c r="G5796" s="5">
        <v>801.10457070707082</v>
      </c>
      <c r="H5796" s="4">
        <v>109.99165755808082</v>
      </c>
      <c r="I5796">
        <v>475.2</v>
      </c>
      <c r="J5796" t="s">
        <v>34</v>
      </c>
      <c r="K5796" t="s">
        <v>58</v>
      </c>
      <c r="L5796" t="s">
        <v>57</v>
      </c>
      <c r="M5796" s="2">
        <v>41332</v>
      </c>
      <c r="N5796" s="2">
        <v>44325</v>
      </c>
      <c r="O5796" t="s">
        <v>21</v>
      </c>
      <c r="P5796">
        <v>0.08</v>
      </c>
    </row>
    <row r="5797" spans="1:18">
      <c r="A5797" s="1">
        <v>42461</v>
      </c>
      <c r="B5797" t="s">
        <v>55</v>
      </c>
      <c r="C5797" t="s">
        <v>344</v>
      </c>
      <c r="D5797" s="4">
        <v>1902617.544</v>
      </c>
      <c r="E5797" s="4">
        <v>114157.05263999999</v>
      </c>
      <c r="F5797" s="3">
        <v>0.06</v>
      </c>
      <c r="G5797" s="5">
        <v>3387.8517521367521</v>
      </c>
      <c r="H5797" s="4">
        <v>203.27110512820511</v>
      </c>
      <c r="I5797">
        <v>561.6</v>
      </c>
      <c r="J5797" t="s">
        <v>34</v>
      </c>
      <c r="K5797" t="s">
        <v>58</v>
      </c>
      <c r="L5797" t="s">
        <v>57</v>
      </c>
      <c r="M5797" s="2">
        <v>42019</v>
      </c>
      <c r="N5797" s="2">
        <v>44940</v>
      </c>
      <c r="O5797" t="s">
        <v>21</v>
      </c>
      <c r="P5797">
        <v>0.05</v>
      </c>
      <c r="Q5797">
        <v>0.05</v>
      </c>
    </row>
    <row r="5798" spans="1:18">
      <c r="A5798" s="1">
        <v>42461</v>
      </c>
      <c r="B5798" t="s">
        <v>55</v>
      </c>
      <c r="C5798" t="s">
        <v>104</v>
      </c>
      <c r="D5798" s="4">
        <v>350280.82799999998</v>
      </c>
      <c r="E5798" s="4">
        <v>62034.734638800001</v>
      </c>
      <c r="F5798" s="3">
        <v>0.17710000000000001</v>
      </c>
      <c r="G5798" s="5">
        <v>212.2914109090909</v>
      </c>
      <c r="H5798" s="4">
        <v>37.596808871999997</v>
      </c>
      <c r="I5798">
        <v>1650</v>
      </c>
      <c r="J5798" t="s">
        <v>34</v>
      </c>
      <c r="K5798" t="s">
        <v>58</v>
      </c>
      <c r="L5798" t="s">
        <v>57</v>
      </c>
      <c r="M5798" s="2">
        <v>41261</v>
      </c>
      <c r="N5798" s="2">
        <v>44332</v>
      </c>
      <c r="O5798" t="s">
        <v>30</v>
      </c>
      <c r="P5798">
        <v>7.0000000000000007E-2</v>
      </c>
    </row>
    <row r="5799" spans="1:18">
      <c r="A5799" s="1">
        <v>42461</v>
      </c>
      <c r="B5799" t="s">
        <v>55</v>
      </c>
      <c r="C5799" t="s">
        <v>247</v>
      </c>
      <c r="D5799" s="4">
        <v>42595.68</v>
      </c>
      <c r="E5799" s="4">
        <v>7799.2690079999993</v>
      </c>
      <c r="F5799" s="3">
        <v>0.18309999999999998</v>
      </c>
      <c r="G5799" s="5">
        <v>1774.82</v>
      </c>
      <c r="H5799" s="4">
        <v>324.96954199999999</v>
      </c>
      <c r="I5799">
        <v>24</v>
      </c>
      <c r="J5799" t="s">
        <v>10</v>
      </c>
      <c r="K5799" t="s">
        <v>12</v>
      </c>
      <c r="L5799" t="s">
        <v>27</v>
      </c>
      <c r="M5799" s="2">
        <v>41893</v>
      </c>
      <c r="N5799" s="2">
        <v>42623</v>
      </c>
      <c r="O5799" t="s">
        <v>21</v>
      </c>
      <c r="P5799">
        <v>0.15</v>
      </c>
    </row>
    <row r="5800" spans="1:18">
      <c r="A5800" s="1">
        <v>42461</v>
      </c>
      <c r="B5800" t="s">
        <v>55</v>
      </c>
      <c r="C5800" t="s">
        <v>249</v>
      </c>
      <c r="D5800" s="4">
        <v>43561.2</v>
      </c>
      <c r="E5800" s="4">
        <v>7575.2926800000005</v>
      </c>
      <c r="F5800" s="3">
        <v>0.17390000000000003</v>
      </c>
      <c r="G5800" s="5">
        <v>3025.0833333333335</v>
      </c>
      <c r="H5800" s="4">
        <v>526.0619916666667</v>
      </c>
      <c r="I5800">
        <v>14.399999999999999</v>
      </c>
      <c r="J5800" t="s">
        <v>10</v>
      </c>
      <c r="K5800" t="s">
        <v>11</v>
      </c>
      <c r="L5800" t="s">
        <v>94</v>
      </c>
      <c r="M5800" s="2">
        <v>41902</v>
      </c>
      <c r="N5800" s="2">
        <v>42632</v>
      </c>
      <c r="O5800" t="s">
        <v>21</v>
      </c>
      <c r="P5800">
        <v>0.16</v>
      </c>
    </row>
    <row r="5801" spans="1:18">
      <c r="A5801" s="1">
        <v>42461</v>
      </c>
      <c r="B5801" t="s">
        <v>55</v>
      </c>
      <c r="C5801" t="s">
        <v>410</v>
      </c>
      <c r="D5801" s="4">
        <v>131601.66</v>
      </c>
      <c r="E5801" s="4">
        <v>23675.138634000003</v>
      </c>
      <c r="F5801" s="3">
        <v>0.1799</v>
      </c>
      <c r="G5801" s="5">
        <v>9139.0041666666675</v>
      </c>
      <c r="H5801" s="4">
        <v>1644.1068495833338</v>
      </c>
      <c r="I5801">
        <v>14.399999999999999</v>
      </c>
      <c r="J5801" t="s">
        <v>52</v>
      </c>
      <c r="K5801" t="s">
        <v>51</v>
      </c>
      <c r="L5801" t="s">
        <v>51</v>
      </c>
      <c r="M5801" s="2">
        <v>42444</v>
      </c>
      <c r="N5801" s="2">
        <v>42808</v>
      </c>
      <c r="O5801" t="s">
        <v>21</v>
      </c>
      <c r="P5801">
        <v>0.17</v>
      </c>
    </row>
    <row r="5802" spans="1:18">
      <c r="A5802" s="1">
        <v>42461</v>
      </c>
      <c r="B5802" t="s">
        <v>55</v>
      </c>
      <c r="C5802" t="s">
        <v>255</v>
      </c>
      <c r="D5802" s="4">
        <v>36528</v>
      </c>
      <c r="E5802" s="4">
        <v>6958.5839999999998</v>
      </c>
      <c r="F5802" s="3">
        <v>0.1905</v>
      </c>
      <c r="G5802" s="5">
        <v>2536.666666666667</v>
      </c>
      <c r="H5802" s="4">
        <v>483.23500000000001</v>
      </c>
      <c r="I5802">
        <v>14.399999999999999</v>
      </c>
      <c r="J5802" t="s">
        <v>10</v>
      </c>
      <c r="K5802" t="s">
        <v>11</v>
      </c>
      <c r="L5802" t="s">
        <v>94</v>
      </c>
      <c r="M5802" s="2">
        <v>41518</v>
      </c>
      <c r="N5802" s="2">
        <v>42613</v>
      </c>
      <c r="O5802" t="s">
        <v>21</v>
      </c>
      <c r="P5802">
        <v>0.17</v>
      </c>
    </row>
    <row r="5803" spans="1:18">
      <c r="A5803" s="1">
        <v>42461</v>
      </c>
      <c r="B5803" t="s">
        <v>55</v>
      </c>
      <c r="C5803" t="s">
        <v>400</v>
      </c>
      <c r="D5803" s="4">
        <v>9810</v>
      </c>
      <c r="E5803" s="4">
        <v>8400.3029999999999</v>
      </c>
      <c r="F5803" s="3">
        <v>0.85629999999999995</v>
      </c>
      <c r="G5803" s="5">
        <v>681.25000000000011</v>
      </c>
      <c r="H5803" s="4">
        <v>583.354375</v>
      </c>
      <c r="I5803">
        <v>14.399999999999999</v>
      </c>
      <c r="J5803" t="s">
        <v>47</v>
      </c>
      <c r="K5803" t="s">
        <v>48</v>
      </c>
      <c r="L5803" t="s">
        <v>46</v>
      </c>
      <c r="M5803" s="2">
        <v>42309</v>
      </c>
      <c r="N5803" s="2">
        <v>42674</v>
      </c>
      <c r="O5803" t="s">
        <v>21</v>
      </c>
      <c r="P5803">
        <v>0.16</v>
      </c>
    </row>
    <row r="5804" spans="1:18">
      <c r="A5804" s="1">
        <v>42461</v>
      </c>
      <c r="B5804" t="s">
        <v>55</v>
      </c>
      <c r="C5804" t="s">
        <v>405</v>
      </c>
      <c r="D5804" s="4">
        <v>20065.8</v>
      </c>
      <c r="E5804" s="4">
        <v>8399.5438799999993</v>
      </c>
      <c r="F5804" s="3">
        <v>0.41859999999999997</v>
      </c>
      <c r="G5804" s="5">
        <v>1393.4583333333335</v>
      </c>
      <c r="H5804" s="4">
        <v>583.30165833333331</v>
      </c>
      <c r="I5804">
        <v>14.399999999999999</v>
      </c>
      <c r="J5804" t="s">
        <v>10</v>
      </c>
      <c r="K5804" t="s">
        <v>11</v>
      </c>
      <c r="L5804" t="s">
        <v>94</v>
      </c>
      <c r="M5804" s="2">
        <v>42362</v>
      </c>
      <c r="N5804" s="2">
        <v>42727</v>
      </c>
      <c r="O5804" t="s">
        <v>21</v>
      </c>
      <c r="P5804">
        <v>0.16</v>
      </c>
    </row>
    <row r="5805" spans="1:18">
      <c r="A5805" s="1">
        <v>42461</v>
      </c>
      <c r="B5805" t="s">
        <v>55</v>
      </c>
      <c r="C5805" t="s">
        <v>392</v>
      </c>
      <c r="D5805" s="4">
        <v>26725.200000000001</v>
      </c>
      <c r="E5805" s="4">
        <v>7199.7688800000005</v>
      </c>
      <c r="F5805" s="3">
        <v>0.26940000000000003</v>
      </c>
      <c r="G5805" s="5">
        <v>1855.916666666667</v>
      </c>
      <c r="H5805" s="4">
        <v>499.98395000000011</v>
      </c>
      <c r="I5805">
        <v>14.399999999999999</v>
      </c>
      <c r="J5805" t="s">
        <v>10</v>
      </c>
      <c r="K5805" t="s">
        <v>11</v>
      </c>
      <c r="L5805" t="s">
        <v>94</v>
      </c>
      <c r="M5805" s="2">
        <v>42266</v>
      </c>
      <c r="N5805" s="2">
        <v>42631</v>
      </c>
      <c r="O5805" t="s">
        <v>21</v>
      </c>
      <c r="P5805">
        <v>0.15</v>
      </c>
    </row>
    <row r="5806" spans="1:18">
      <c r="A5806" s="1">
        <v>42461</v>
      </c>
      <c r="B5806" t="s">
        <v>55</v>
      </c>
      <c r="C5806" t="s">
        <v>278</v>
      </c>
      <c r="D5806" s="4">
        <v>3828</v>
      </c>
      <c r="E5806" s="4">
        <v>2640.1716000000001</v>
      </c>
      <c r="F5806" s="3">
        <v>0.68969999999999998</v>
      </c>
      <c r="G5806" s="5">
        <v>245.38461538461539</v>
      </c>
      <c r="H5806" s="4">
        <v>169.24176923076925</v>
      </c>
      <c r="I5806">
        <v>15.6</v>
      </c>
      <c r="J5806" t="s">
        <v>47</v>
      </c>
      <c r="K5806" t="s">
        <v>91</v>
      </c>
      <c r="L5806" t="s">
        <v>279</v>
      </c>
      <c r="M5806" s="2">
        <v>41609</v>
      </c>
      <c r="N5806" s="2">
        <v>42704</v>
      </c>
      <c r="O5806" t="s">
        <v>13</v>
      </c>
      <c r="P5806">
        <v>0</v>
      </c>
    </row>
    <row r="5807" spans="1:18">
      <c r="A5807" s="1">
        <v>42461</v>
      </c>
      <c r="B5807" t="s">
        <v>55</v>
      </c>
      <c r="C5807" t="s">
        <v>277</v>
      </c>
      <c r="D5807" s="4">
        <v>7272</v>
      </c>
      <c r="E5807" s="4">
        <v>2279.7719999999999</v>
      </c>
      <c r="F5807" s="3">
        <v>0.3135</v>
      </c>
      <c r="G5807" s="5">
        <v>1010.0000000000001</v>
      </c>
      <c r="H5807" s="4">
        <v>316.63500000000005</v>
      </c>
      <c r="I5807">
        <v>7.1999999999999993</v>
      </c>
      <c r="J5807" t="s">
        <v>47</v>
      </c>
      <c r="K5807" t="s">
        <v>91</v>
      </c>
      <c r="L5807" t="s">
        <v>280</v>
      </c>
      <c r="M5807" s="2">
        <v>41617</v>
      </c>
      <c r="N5807" s="2">
        <v>42712</v>
      </c>
      <c r="O5807" t="s">
        <v>13</v>
      </c>
      <c r="P5807">
        <v>0</v>
      </c>
    </row>
    <row r="5808" spans="1:18">
      <c r="A5808" s="1">
        <v>42461</v>
      </c>
      <c r="B5808" t="s">
        <v>55</v>
      </c>
      <c r="C5808" t="s">
        <v>293</v>
      </c>
      <c r="D5808" s="4">
        <v>47244</v>
      </c>
      <c r="E5808" s="4">
        <v>5451.9575999999997</v>
      </c>
      <c r="F5808" s="3">
        <v>0.11539999999999999</v>
      </c>
      <c r="G5808" s="5">
        <v>19685</v>
      </c>
      <c r="H5808" s="4">
        <v>2271.6489999999999</v>
      </c>
      <c r="I5808">
        <v>2.4</v>
      </c>
      <c r="J5808" t="s">
        <v>34</v>
      </c>
      <c r="K5808" t="s">
        <v>36</v>
      </c>
      <c r="L5808" t="s">
        <v>167</v>
      </c>
      <c r="M5808" s="2">
        <v>41712</v>
      </c>
      <c r="N5808" s="2">
        <v>42807</v>
      </c>
      <c r="O5808" t="s">
        <v>21</v>
      </c>
      <c r="P5808">
        <v>0.1</v>
      </c>
      <c r="R5808">
        <f t="shared" ref="R5808" si="419">(N5808-M5808)/365</f>
        <v>3</v>
      </c>
    </row>
    <row r="5809" spans="1:17">
      <c r="A5809" s="1">
        <v>42461</v>
      </c>
      <c r="B5809" t="s">
        <v>55</v>
      </c>
      <c r="C5809" t="s">
        <v>294</v>
      </c>
      <c r="D5809" s="4">
        <v>40402.799999999996</v>
      </c>
      <c r="E5809" s="4">
        <v>7906.8279600000005</v>
      </c>
      <c r="F5809" s="3">
        <v>0.19570000000000004</v>
      </c>
      <c r="G5809" s="5">
        <v>4208.625</v>
      </c>
      <c r="H5809" s="4">
        <v>823.62791250000009</v>
      </c>
      <c r="I5809">
        <v>9.6</v>
      </c>
      <c r="J5809" t="s">
        <v>10</v>
      </c>
      <c r="K5809" t="s">
        <v>11</v>
      </c>
      <c r="L5809" t="s">
        <v>94</v>
      </c>
      <c r="M5809" s="2">
        <v>41759</v>
      </c>
      <c r="N5809" s="2">
        <v>42670</v>
      </c>
      <c r="O5809" t="s">
        <v>21</v>
      </c>
      <c r="P5809">
        <v>0.18</v>
      </c>
    </row>
    <row r="5810" spans="1:17">
      <c r="A5810" s="1">
        <v>42461</v>
      </c>
      <c r="B5810" t="s">
        <v>55</v>
      </c>
      <c r="C5810" t="s">
        <v>393</v>
      </c>
      <c r="D5810" s="4">
        <v>43563.6</v>
      </c>
      <c r="E5810" s="4">
        <v>13199.770799999998</v>
      </c>
      <c r="F5810" s="3">
        <v>0.30299999999999999</v>
      </c>
      <c r="G5810" s="5">
        <v>648.26785714285711</v>
      </c>
      <c r="H5810" s="4">
        <v>196.42516071428568</v>
      </c>
      <c r="I5810">
        <v>67.2</v>
      </c>
      <c r="J5810" t="s">
        <v>47</v>
      </c>
      <c r="K5810" t="s">
        <v>91</v>
      </c>
      <c r="L5810" t="s">
        <v>276</v>
      </c>
      <c r="M5810" s="2">
        <v>42237</v>
      </c>
      <c r="N5810" s="2">
        <v>42602</v>
      </c>
      <c r="O5810" t="s">
        <v>13</v>
      </c>
      <c r="P5810">
        <v>0</v>
      </c>
    </row>
    <row r="5811" spans="1:17">
      <c r="A5811" s="1">
        <v>42461</v>
      </c>
      <c r="B5811" t="s">
        <v>55</v>
      </c>
      <c r="C5811" t="s">
        <v>89</v>
      </c>
      <c r="D5811" s="4">
        <v>110701.2</v>
      </c>
      <c r="E5811" s="4">
        <v>22483.413719999997</v>
      </c>
      <c r="F5811" s="3">
        <v>0.20309999999999997</v>
      </c>
      <c r="G5811" s="5">
        <v>2306.2750000000001</v>
      </c>
      <c r="H5811" s="4">
        <v>468.40445249999993</v>
      </c>
      <c r="I5811">
        <v>48</v>
      </c>
      <c r="J5811" t="s">
        <v>47</v>
      </c>
      <c r="K5811" t="s">
        <v>91</v>
      </c>
      <c r="L5811" t="s">
        <v>90</v>
      </c>
      <c r="M5811" s="2">
        <v>42163</v>
      </c>
      <c r="N5811" s="2">
        <v>42893</v>
      </c>
      <c r="O5811" t="s">
        <v>21</v>
      </c>
      <c r="P5811">
        <v>0.18</v>
      </c>
    </row>
    <row r="5812" spans="1:17">
      <c r="A5812" s="1">
        <v>42461</v>
      </c>
      <c r="B5812" t="s">
        <v>55</v>
      </c>
      <c r="C5812" t="s">
        <v>189</v>
      </c>
      <c r="D5812" s="4">
        <v>49004.4</v>
      </c>
      <c r="E5812" s="4">
        <v>9016.8096000000005</v>
      </c>
      <c r="F5812" s="3">
        <v>0.184</v>
      </c>
      <c r="G5812" s="5">
        <v>3403.0833333333339</v>
      </c>
      <c r="H5812" s="4">
        <v>626.16733333333343</v>
      </c>
      <c r="I5812">
        <v>14.399999999999999</v>
      </c>
      <c r="J5812" t="s">
        <v>10</v>
      </c>
      <c r="K5812" t="s">
        <v>11</v>
      </c>
      <c r="L5812" t="s">
        <v>94</v>
      </c>
      <c r="M5812" s="2">
        <v>41804</v>
      </c>
      <c r="N5812" s="2">
        <v>42591</v>
      </c>
      <c r="O5812" t="s">
        <v>21</v>
      </c>
      <c r="P5812">
        <v>0.17</v>
      </c>
    </row>
    <row r="5813" spans="1:17">
      <c r="A5813" s="1">
        <v>42461</v>
      </c>
      <c r="B5813" t="s">
        <v>55</v>
      </c>
      <c r="C5813" t="s">
        <v>409</v>
      </c>
      <c r="D5813" s="4">
        <v>27337.200000000001</v>
      </c>
      <c r="E5813" s="4">
        <v>7200.6184800000001</v>
      </c>
      <c r="F5813" s="3">
        <v>0.26340000000000002</v>
      </c>
      <c r="G5813" s="5">
        <v>2278.1</v>
      </c>
      <c r="H5813" s="4">
        <v>600.05154000000005</v>
      </c>
      <c r="I5813">
        <v>12</v>
      </c>
      <c r="J5813" t="s">
        <v>123</v>
      </c>
      <c r="K5813" t="s">
        <v>286</v>
      </c>
      <c r="L5813" t="s">
        <v>286</v>
      </c>
      <c r="M5813" s="2">
        <v>42374</v>
      </c>
      <c r="N5813" s="2">
        <v>42739</v>
      </c>
      <c r="O5813" t="s">
        <v>21</v>
      </c>
      <c r="P5813">
        <v>0.12</v>
      </c>
    </row>
    <row r="5814" spans="1:17">
      <c r="A5814" s="1">
        <v>42461</v>
      </c>
      <c r="B5814" t="s">
        <v>55</v>
      </c>
      <c r="C5814" t="s">
        <v>287</v>
      </c>
      <c r="D5814" s="4">
        <v>45114</v>
      </c>
      <c r="E5814" s="4">
        <v>7376.1390000000001</v>
      </c>
      <c r="F5814" s="3">
        <v>0.16350000000000001</v>
      </c>
      <c r="G5814" s="5">
        <v>3417.727272727273</v>
      </c>
      <c r="H5814" s="4">
        <v>558.7984090909091</v>
      </c>
      <c r="I5814">
        <v>13.2</v>
      </c>
      <c r="J5814" t="s">
        <v>10</v>
      </c>
      <c r="K5814" t="s">
        <v>11</v>
      </c>
      <c r="L5814" t="s">
        <v>9</v>
      </c>
      <c r="M5814" s="2">
        <v>42181</v>
      </c>
      <c r="N5814" s="2">
        <v>42546</v>
      </c>
      <c r="O5814" t="s">
        <v>21</v>
      </c>
      <c r="P5814">
        <v>0.15</v>
      </c>
    </row>
    <row r="5815" spans="1:17">
      <c r="A5815" s="1">
        <v>42461</v>
      </c>
      <c r="B5815" t="s">
        <v>55</v>
      </c>
      <c r="C5815" t="s">
        <v>414</v>
      </c>
      <c r="D5815" s="4">
        <v>72565.56</v>
      </c>
      <c r="E5815" s="4">
        <v>19200.847175999999</v>
      </c>
      <c r="F5815" s="3">
        <v>0.2646</v>
      </c>
      <c r="G5815" s="5">
        <v>1511.7825</v>
      </c>
      <c r="H5815" s="4">
        <v>400.0176495</v>
      </c>
      <c r="I5815">
        <v>48</v>
      </c>
      <c r="J5815" t="s">
        <v>10</v>
      </c>
      <c r="K5815" t="s">
        <v>11</v>
      </c>
      <c r="L5815" t="s">
        <v>42</v>
      </c>
      <c r="M5815" s="2">
        <v>42461</v>
      </c>
      <c r="N5815" s="2">
        <v>42825</v>
      </c>
      <c r="O5815" t="s">
        <v>21</v>
      </c>
      <c r="P5815">
        <v>0.17</v>
      </c>
    </row>
    <row r="5816" spans="1:17">
      <c r="A5816" s="1">
        <v>42461</v>
      </c>
      <c r="B5816" t="s">
        <v>55</v>
      </c>
      <c r="C5816" t="s">
        <v>387</v>
      </c>
      <c r="D5816" s="4">
        <v>50574</v>
      </c>
      <c r="E5816" s="4">
        <v>5998.0763999999999</v>
      </c>
      <c r="F5816" s="3">
        <v>0.1186</v>
      </c>
      <c r="G5816" s="5">
        <v>7024.166666666667</v>
      </c>
      <c r="H5816" s="4">
        <v>833.06616666666673</v>
      </c>
      <c r="I5816">
        <v>7.1999999999999993</v>
      </c>
      <c r="J5816" t="s">
        <v>52</v>
      </c>
      <c r="K5816" t="s">
        <v>52</v>
      </c>
      <c r="L5816" t="s">
        <v>52</v>
      </c>
      <c r="M5816" s="2">
        <v>42236</v>
      </c>
      <c r="N5816" s="2">
        <v>42601</v>
      </c>
      <c r="O5816" t="s">
        <v>21</v>
      </c>
      <c r="P5816">
        <v>0</v>
      </c>
      <c r="Q5816">
        <v>0.1</v>
      </c>
    </row>
    <row r="5817" spans="1:17">
      <c r="A5817" s="1">
        <v>42461</v>
      </c>
      <c r="B5817" t="s">
        <v>55</v>
      </c>
      <c r="C5817" t="s">
        <v>274</v>
      </c>
      <c r="D5817" s="4">
        <v>54324.480000000003</v>
      </c>
      <c r="E5817" s="4">
        <v>7800.995328</v>
      </c>
      <c r="F5817" s="3">
        <v>0.14359999999999998</v>
      </c>
      <c r="G5817" s="5">
        <v>3018.0266666666666</v>
      </c>
      <c r="H5817" s="4">
        <v>433.38862933333331</v>
      </c>
      <c r="I5817">
        <v>18</v>
      </c>
      <c r="J5817" t="s">
        <v>47</v>
      </c>
      <c r="K5817" t="s">
        <v>48</v>
      </c>
      <c r="L5817" t="s">
        <v>282</v>
      </c>
      <c r="M5817" s="2">
        <v>42323</v>
      </c>
      <c r="N5817" s="2">
        <v>42688</v>
      </c>
      <c r="O5817" t="s">
        <v>21</v>
      </c>
      <c r="P5817">
        <v>0.13</v>
      </c>
    </row>
    <row r="5818" spans="1:17">
      <c r="A5818" s="1">
        <v>42461</v>
      </c>
      <c r="B5818" t="s">
        <v>55</v>
      </c>
      <c r="C5818" t="s">
        <v>408</v>
      </c>
      <c r="D5818" s="4">
        <v>367027.20000000001</v>
      </c>
      <c r="E5818" s="4">
        <v>27563.742719999998</v>
      </c>
      <c r="F5818" s="3">
        <v>7.51E-2</v>
      </c>
      <c r="G5818" s="5">
        <v>30585.600000000002</v>
      </c>
      <c r="H5818" s="4">
        <v>2296.97856</v>
      </c>
      <c r="I5818">
        <v>12</v>
      </c>
      <c r="J5818" t="s">
        <v>17</v>
      </c>
      <c r="K5818" t="s">
        <v>155</v>
      </c>
      <c r="L5818" t="s">
        <v>154</v>
      </c>
      <c r="M5818" s="2">
        <v>42362</v>
      </c>
      <c r="N5818" s="2">
        <v>42817</v>
      </c>
      <c r="O5818" t="s">
        <v>21</v>
      </c>
      <c r="P5818">
        <v>7.0000000000000007E-2</v>
      </c>
    </row>
    <row r="5819" spans="1:17">
      <c r="A5819" s="1">
        <v>42491</v>
      </c>
      <c r="B5819" t="s">
        <v>55</v>
      </c>
      <c r="C5819" t="s">
        <v>56</v>
      </c>
      <c r="D5819" s="4">
        <v>1446188.4</v>
      </c>
      <c r="E5819" s="4">
        <v>132470.85743999999</v>
      </c>
      <c r="F5819" s="3">
        <v>9.1600000000000001E-2</v>
      </c>
      <c r="G5819" s="5">
        <v>1200.3555776892431</v>
      </c>
      <c r="H5819" s="4">
        <v>109.95257091633466</v>
      </c>
      <c r="I5819">
        <v>1204.8</v>
      </c>
      <c r="J5819" t="s">
        <v>34</v>
      </c>
      <c r="K5819" t="s">
        <v>58</v>
      </c>
      <c r="L5819" t="s">
        <v>57</v>
      </c>
      <c r="M5819" s="2">
        <v>41270</v>
      </c>
      <c r="N5819" s="2">
        <v>44325</v>
      </c>
      <c r="O5819" t="s">
        <v>16</v>
      </c>
      <c r="P5819">
        <v>0.08</v>
      </c>
      <c r="Q5819">
        <v>0.08</v>
      </c>
    </row>
    <row r="5820" spans="1:17">
      <c r="A5820" s="1">
        <v>42491</v>
      </c>
      <c r="B5820" t="s">
        <v>55</v>
      </c>
      <c r="C5820" t="s">
        <v>59</v>
      </c>
      <c r="D5820" s="4">
        <v>1039736.3999999999</v>
      </c>
      <c r="E5820" s="4">
        <v>98463.037080000009</v>
      </c>
      <c r="F5820" s="3">
        <v>9.470000000000002E-2</v>
      </c>
      <c r="G5820" s="5">
        <v>1216.9199438202247</v>
      </c>
      <c r="H5820" s="4">
        <v>115.24231867977529</v>
      </c>
      <c r="I5820">
        <v>854.4</v>
      </c>
      <c r="J5820" t="s">
        <v>34</v>
      </c>
      <c r="K5820" t="s">
        <v>58</v>
      </c>
      <c r="L5820" t="s">
        <v>57</v>
      </c>
      <c r="M5820" s="2">
        <v>41286</v>
      </c>
      <c r="N5820" s="2">
        <v>44325</v>
      </c>
      <c r="O5820" t="s">
        <v>16</v>
      </c>
      <c r="P5820">
        <v>0.08</v>
      </c>
      <c r="Q5820">
        <v>0.09</v>
      </c>
    </row>
    <row r="5821" spans="1:17">
      <c r="A5821" s="1">
        <v>42491</v>
      </c>
      <c r="B5821" t="s">
        <v>55</v>
      </c>
      <c r="C5821" t="s">
        <v>331</v>
      </c>
      <c r="D5821" s="4">
        <v>735366</v>
      </c>
      <c r="E5821" s="4">
        <v>80154.893999999986</v>
      </c>
      <c r="F5821" s="3">
        <v>0.10899999999999999</v>
      </c>
      <c r="G5821" s="5">
        <v>1361.7888888888888</v>
      </c>
      <c r="H5821" s="4">
        <v>148.43498888888885</v>
      </c>
      <c r="I5821">
        <v>540</v>
      </c>
      <c r="J5821" t="s">
        <v>34</v>
      </c>
      <c r="K5821" t="s">
        <v>58</v>
      </c>
      <c r="L5821" t="s">
        <v>57</v>
      </c>
      <c r="M5821" s="2">
        <v>41877</v>
      </c>
      <c r="N5821" s="2">
        <v>43702</v>
      </c>
      <c r="O5821" t="s">
        <v>16</v>
      </c>
      <c r="P5821">
        <v>0.08</v>
      </c>
    </row>
    <row r="5822" spans="1:17">
      <c r="A5822" s="1">
        <v>42491</v>
      </c>
      <c r="B5822" t="s">
        <v>55</v>
      </c>
      <c r="C5822" t="s">
        <v>311</v>
      </c>
      <c r="D5822" s="4">
        <v>791902.79999999993</v>
      </c>
      <c r="E5822" s="4">
        <v>78715.138319999984</v>
      </c>
      <c r="F5822" s="3">
        <v>9.9399999999999988E-2</v>
      </c>
      <c r="G5822" s="5">
        <v>1256.9885714285713</v>
      </c>
      <c r="H5822" s="4">
        <v>124.94466399999997</v>
      </c>
      <c r="I5822">
        <v>630</v>
      </c>
      <c r="J5822" t="s">
        <v>34</v>
      </c>
      <c r="K5822" t="s">
        <v>58</v>
      </c>
      <c r="L5822" t="s">
        <v>57</v>
      </c>
      <c r="M5822" s="2">
        <v>41757</v>
      </c>
      <c r="N5822" s="2">
        <v>43948</v>
      </c>
      <c r="O5822" t="s">
        <v>16</v>
      </c>
      <c r="P5822">
        <v>0.08</v>
      </c>
    </row>
    <row r="5823" spans="1:17">
      <c r="A5823" s="1">
        <v>42491</v>
      </c>
      <c r="B5823" t="s">
        <v>55</v>
      </c>
      <c r="C5823" t="s">
        <v>60</v>
      </c>
      <c r="D5823" s="4">
        <v>309941.88</v>
      </c>
      <c r="E5823" s="4">
        <v>28483.658771999995</v>
      </c>
      <c r="F5823" s="3">
        <v>9.1899999999999982E-2</v>
      </c>
      <c r="G5823" s="5">
        <v>1235.8129186602871</v>
      </c>
      <c r="H5823" s="4">
        <v>113.57120722488037</v>
      </c>
      <c r="I5823">
        <v>250.79999999999998</v>
      </c>
      <c r="J5823" t="s">
        <v>62</v>
      </c>
      <c r="K5823" t="s">
        <v>61</v>
      </c>
      <c r="L5823" t="s">
        <v>61</v>
      </c>
      <c r="M5823" s="2">
        <v>41243</v>
      </c>
      <c r="N5823" s="2">
        <v>43229</v>
      </c>
      <c r="O5823" t="s">
        <v>13</v>
      </c>
      <c r="P5823">
        <v>0</v>
      </c>
      <c r="Q5823">
        <v>0</v>
      </c>
    </row>
    <row r="5824" spans="1:17">
      <c r="A5824" s="1">
        <v>42491</v>
      </c>
      <c r="B5824" t="s">
        <v>55</v>
      </c>
      <c r="C5824" t="s">
        <v>389</v>
      </c>
      <c r="D5824" s="4">
        <v>579188.4</v>
      </c>
      <c r="E5824" s="4">
        <v>46682.585040000005</v>
      </c>
      <c r="F5824" s="3">
        <v>8.0600000000000005E-2</v>
      </c>
      <c r="G5824" s="5">
        <v>2234.5231481481483</v>
      </c>
      <c r="H5824" s="4">
        <v>180.10256574074077</v>
      </c>
      <c r="I5824">
        <v>259.2</v>
      </c>
      <c r="J5824" t="s">
        <v>34</v>
      </c>
      <c r="K5824" t="s">
        <v>58</v>
      </c>
      <c r="L5824" t="s">
        <v>57</v>
      </c>
      <c r="M5824" s="2">
        <v>42139</v>
      </c>
      <c r="N5824" s="2">
        <v>43965</v>
      </c>
      <c r="O5824" t="s">
        <v>16</v>
      </c>
      <c r="P5824">
        <v>0.08</v>
      </c>
    </row>
    <row r="5825" spans="1:17">
      <c r="A5825" s="1">
        <v>42491</v>
      </c>
      <c r="B5825" t="s">
        <v>55</v>
      </c>
      <c r="C5825" t="s">
        <v>63</v>
      </c>
      <c r="D5825" s="4">
        <v>597127.19999999995</v>
      </c>
      <c r="E5825" s="4">
        <v>90166.20719999999</v>
      </c>
      <c r="F5825" s="3">
        <v>0.151</v>
      </c>
      <c r="G5825" s="5">
        <v>595.93532934131736</v>
      </c>
      <c r="H5825" s="4">
        <v>89.986234730538911</v>
      </c>
      <c r="I5825">
        <v>1002</v>
      </c>
      <c r="J5825" t="s">
        <v>34</v>
      </c>
      <c r="K5825" t="s">
        <v>58</v>
      </c>
      <c r="L5825" t="s">
        <v>57</v>
      </c>
      <c r="M5825" s="2">
        <v>42098</v>
      </c>
      <c r="N5825" s="2">
        <v>44325</v>
      </c>
      <c r="O5825" t="s">
        <v>16</v>
      </c>
      <c r="P5825">
        <v>7.0000000000000007E-2</v>
      </c>
      <c r="Q5825">
        <v>0.08</v>
      </c>
    </row>
    <row r="5826" spans="1:17">
      <c r="A5826" s="1">
        <v>42491</v>
      </c>
      <c r="B5826" t="s">
        <v>55</v>
      </c>
      <c r="C5826" t="s">
        <v>64</v>
      </c>
      <c r="D5826" s="4">
        <v>350309.04</v>
      </c>
      <c r="E5826" s="4">
        <v>18391.224600000001</v>
      </c>
      <c r="F5826" s="3">
        <v>5.2500000000000005E-2</v>
      </c>
      <c r="G5826" s="5">
        <v>1790.9460122699386</v>
      </c>
      <c r="H5826" s="4">
        <v>94.02466564417179</v>
      </c>
      <c r="I5826">
        <v>195.6</v>
      </c>
      <c r="J5826" t="s">
        <v>10</v>
      </c>
      <c r="K5826" t="s">
        <v>12</v>
      </c>
      <c r="L5826" t="s">
        <v>27</v>
      </c>
      <c r="M5826" s="2">
        <v>41299</v>
      </c>
      <c r="N5826" s="2">
        <v>42499</v>
      </c>
      <c r="O5826" t="s">
        <v>21</v>
      </c>
      <c r="P5826">
        <v>0.16</v>
      </c>
    </row>
    <row r="5827" spans="1:17">
      <c r="A5827" s="1">
        <v>42491</v>
      </c>
      <c r="B5827" t="s">
        <v>55</v>
      </c>
      <c r="C5827" t="s">
        <v>84</v>
      </c>
      <c r="D5827" s="4">
        <v>458206.8</v>
      </c>
      <c r="E5827" s="4">
        <v>83668.561680000013</v>
      </c>
      <c r="F5827" s="3">
        <v>0.18260000000000004</v>
      </c>
      <c r="G5827" s="5">
        <v>2528.7350993377486</v>
      </c>
      <c r="H5827" s="4">
        <v>461.74702913907294</v>
      </c>
      <c r="I5827">
        <v>181.2</v>
      </c>
      <c r="J5827" t="s">
        <v>10</v>
      </c>
      <c r="K5827" t="s">
        <v>20</v>
      </c>
      <c r="L5827" t="s">
        <v>20</v>
      </c>
      <c r="M5827" s="2">
        <v>42134</v>
      </c>
      <c r="N5827" s="2">
        <v>42864</v>
      </c>
      <c r="O5827" t="s">
        <v>21</v>
      </c>
      <c r="P5827">
        <v>0.16</v>
      </c>
      <c r="Q5827">
        <v>0.16</v>
      </c>
    </row>
    <row r="5828" spans="1:17">
      <c r="A5828" s="1">
        <v>42491</v>
      </c>
      <c r="B5828" t="s">
        <v>55</v>
      </c>
      <c r="C5828" t="s">
        <v>66</v>
      </c>
      <c r="D5828" s="4">
        <v>224484</v>
      </c>
      <c r="E5828" s="4">
        <v>46625.326799999995</v>
      </c>
      <c r="F5828" s="3">
        <v>0.20769999999999997</v>
      </c>
      <c r="G5828" s="5">
        <v>1870.7</v>
      </c>
      <c r="H5828" s="4">
        <v>388.54438999999996</v>
      </c>
      <c r="I5828">
        <v>120</v>
      </c>
      <c r="J5828" t="s">
        <v>10</v>
      </c>
      <c r="K5828" t="s">
        <v>20</v>
      </c>
      <c r="L5828" t="s">
        <v>20</v>
      </c>
      <c r="M5828" s="2">
        <v>41279</v>
      </c>
      <c r="N5828" s="2">
        <v>42864</v>
      </c>
      <c r="O5828" t="s">
        <v>21</v>
      </c>
      <c r="P5828">
        <v>0.16</v>
      </c>
      <c r="Q5828">
        <v>0.17</v>
      </c>
    </row>
    <row r="5829" spans="1:17">
      <c r="A5829" s="1">
        <v>42491</v>
      </c>
      <c r="B5829" t="s">
        <v>55</v>
      </c>
      <c r="C5829" t="s">
        <v>354</v>
      </c>
      <c r="D5829" s="4">
        <v>258457.19999999998</v>
      </c>
      <c r="E5829" s="4">
        <v>36907.688159999998</v>
      </c>
      <c r="F5829" s="3">
        <v>0.14280000000000001</v>
      </c>
      <c r="G5829" s="5">
        <v>3916.0181818181813</v>
      </c>
      <c r="H5829" s="4">
        <v>559.20739636363635</v>
      </c>
      <c r="I5829">
        <v>66</v>
      </c>
      <c r="J5829" t="s">
        <v>10</v>
      </c>
      <c r="K5829" t="s">
        <v>11</v>
      </c>
      <c r="L5829" t="s">
        <v>42</v>
      </c>
      <c r="M5829" s="2">
        <v>42156</v>
      </c>
      <c r="N5829" s="2">
        <v>42886</v>
      </c>
      <c r="O5829" t="s">
        <v>21</v>
      </c>
      <c r="P5829">
        <v>0.13</v>
      </c>
    </row>
    <row r="5830" spans="1:17">
      <c r="A5830" s="1">
        <v>42491</v>
      </c>
      <c r="B5830" t="s">
        <v>55</v>
      </c>
      <c r="C5830" t="s">
        <v>355</v>
      </c>
      <c r="D5830" s="4">
        <v>252843.59999999998</v>
      </c>
      <c r="E5830" s="4">
        <v>36283.056599999996</v>
      </c>
      <c r="F5830" s="3">
        <v>0.14349999999999999</v>
      </c>
      <c r="G5830" s="5">
        <v>3696.5438596491231</v>
      </c>
      <c r="H5830" s="4">
        <v>530.45404385964912</v>
      </c>
      <c r="I5830">
        <v>68.399999999999991</v>
      </c>
      <c r="J5830" t="s">
        <v>10</v>
      </c>
      <c r="K5830" t="s">
        <v>11</v>
      </c>
      <c r="L5830" t="s">
        <v>42</v>
      </c>
      <c r="M5830" s="2">
        <v>42156</v>
      </c>
      <c r="N5830" s="2">
        <v>42886</v>
      </c>
      <c r="O5830" t="s">
        <v>21</v>
      </c>
      <c r="P5830">
        <v>0.13</v>
      </c>
    </row>
    <row r="5831" spans="1:17">
      <c r="A5831" s="1">
        <v>42491</v>
      </c>
      <c r="B5831" t="s">
        <v>55</v>
      </c>
      <c r="C5831" t="s">
        <v>356</v>
      </c>
      <c r="D5831" s="4">
        <v>413031.6</v>
      </c>
      <c r="E5831" s="4">
        <v>57287.482920000009</v>
      </c>
      <c r="F5831" s="3">
        <v>0.13870000000000002</v>
      </c>
      <c r="G5831" s="5">
        <v>5736.5499999999993</v>
      </c>
      <c r="H5831" s="4">
        <v>795.65948500000013</v>
      </c>
      <c r="I5831">
        <v>72</v>
      </c>
      <c r="J5831" t="s">
        <v>10</v>
      </c>
      <c r="K5831" t="s">
        <v>11</v>
      </c>
      <c r="L5831" t="s">
        <v>42</v>
      </c>
      <c r="M5831" s="2">
        <v>42159</v>
      </c>
      <c r="N5831" s="2">
        <v>42889</v>
      </c>
      <c r="O5831" t="s">
        <v>21</v>
      </c>
      <c r="P5831">
        <v>0.13</v>
      </c>
    </row>
    <row r="5832" spans="1:17">
      <c r="A5832" s="1">
        <v>42491</v>
      </c>
      <c r="B5832" t="s">
        <v>55</v>
      </c>
      <c r="C5832" t="s">
        <v>74</v>
      </c>
      <c r="D5832" s="4">
        <v>198795.6</v>
      </c>
      <c r="E5832" s="4">
        <v>56517.589079999998</v>
      </c>
      <c r="F5832" s="3">
        <v>0.2843</v>
      </c>
      <c r="G5832" s="5">
        <v>1055.1783439490446</v>
      </c>
      <c r="H5832" s="4">
        <v>299.98720318471334</v>
      </c>
      <c r="I5832">
        <v>188.4</v>
      </c>
      <c r="J5832" t="s">
        <v>10</v>
      </c>
      <c r="K5832" t="s">
        <v>20</v>
      </c>
      <c r="L5832" t="s">
        <v>20</v>
      </c>
      <c r="M5832" s="2">
        <v>42156</v>
      </c>
      <c r="N5832" s="2">
        <v>42886</v>
      </c>
      <c r="O5832" t="s">
        <v>21</v>
      </c>
      <c r="P5832">
        <v>0.19</v>
      </c>
    </row>
    <row r="5833" spans="1:17">
      <c r="A5833" s="1">
        <v>42491</v>
      </c>
      <c r="B5833" t="s">
        <v>55</v>
      </c>
      <c r="C5833" t="s">
        <v>70</v>
      </c>
      <c r="D5833" s="4">
        <v>409453.2</v>
      </c>
      <c r="E5833" s="4">
        <v>81685.91339999999</v>
      </c>
      <c r="F5833" s="3">
        <v>0.19949999999999998</v>
      </c>
      <c r="G5833" s="5">
        <v>1949.777142857143</v>
      </c>
      <c r="H5833" s="4">
        <v>388.98053999999996</v>
      </c>
      <c r="I5833">
        <v>210</v>
      </c>
      <c r="J5833" t="s">
        <v>10</v>
      </c>
      <c r="K5833" t="s">
        <v>20</v>
      </c>
      <c r="L5833" t="s">
        <v>20</v>
      </c>
      <c r="M5833" s="2">
        <v>41284</v>
      </c>
      <c r="N5833" s="2">
        <v>42864</v>
      </c>
      <c r="O5833" t="s">
        <v>21</v>
      </c>
      <c r="P5833">
        <v>0.18</v>
      </c>
      <c r="Q5833">
        <v>0.18</v>
      </c>
    </row>
    <row r="5834" spans="1:17">
      <c r="A5834" s="1">
        <v>42491</v>
      </c>
      <c r="B5834" t="s">
        <v>55</v>
      </c>
      <c r="C5834" t="s">
        <v>71</v>
      </c>
      <c r="D5834" s="4">
        <v>18502.248</v>
      </c>
      <c r="E5834" s="4">
        <v>11005.137110400001</v>
      </c>
      <c r="F5834" s="3">
        <v>0.59480000000000011</v>
      </c>
      <c r="G5834" s="5">
        <v>63.45078189300412</v>
      </c>
      <c r="H5834" s="4">
        <v>37.740525069958856</v>
      </c>
      <c r="I5834">
        <v>291.59999999999997</v>
      </c>
      <c r="J5834" t="s">
        <v>10</v>
      </c>
      <c r="K5834" t="s">
        <v>12</v>
      </c>
      <c r="L5834" t="s">
        <v>12</v>
      </c>
      <c r="M5834" s="2">
        <v>41340</v>
      </c>
      <c r="N5834" s="2">
        <v>42499</v>
      </c>
      <c r="O5834" t="s">
        <v>16</v>
      </c>
      <c r="P5834">
        <v>0.14000000000000001</v>
      </c>
    </row>
    <row r="5835" spans="1:17">
      <c r="A5835" s="1">
        <v>42491</v>
      </c>
      <c r="B5835" t="s">
        <v>55</v>
      </c>
      <c r="C5835" t="s">
        <v>72</v>
      </c>
      <c r="D5835" s="4">
        <v>105007.41600000001</v>
      </c>
      <c r="E5835" s="4">
        <v>29412.5772216</v>
      </c>
      <c r="F5835" s="3">
        <v>0.28009999999999996</v>
      </c>
      <c r="G5835" s="5">
        <v>514.74223529411768</v>
      </c>
      <c r="H5835" s="4">
        <v>144.17930010588236</v>
      </c>
      <c r="I5835">
        <v>204</v>
      </c>
      <c r="J5835" t="s">
        <v>10</v>
      </c>
      <c r="K5835" t="s">
        <v>20</v>
      </c>
      <c r="L5835" t="s">
        <v>20</v>
      </c>
      <c r="M5835" s="2">
        <v>41337</v>
      </c>
      <c r="N5835" s="2">
        <v>42499</v>
      </c>
      <c r="O5835" t="s">
        <v>16</v>
      </c>
      <c r="P5835">
        <v>0.14000000000000001</v>
      </c>
    </row>
    <row r="5836" spans="1:17">
      <c r="A5836" s="1">
        <v>42491</v>
      </c>
      <c r="B5836" t="s">
        <v>55</v>
      </c>
      <c r="C5836" t="s">
        <v>73</v>
      </c>
      <c r="D5836" s="4">
        <v>28081.8</v>
      </c>
      <c r="E5836" s="4">
        <v>12106.063980000001</v>
      </c>
      <c r="F5836" s="3">
        <v>0.43110000000000004</v>
      </c>
      <c r="G5836" s="5">
        <v>196.6512605042017</v>
      </c>
      <c r="H5836" s="4">
        <v>84.776358403361357</v>
      </c>
      <c r="I5836">
        <v>142.79999999999998</v>
      </c>
      <c r="J5836" t="s">
        <v>10</v>
      </c>
      <c r="K5836" t="s">
        <v>20</v>
      </c>
      <c r="L5836" t="s">
        <v>20</v>
      </c>
      <c r="M5836" s="2">
        <v>41284</v>
      </c>
      <c r="N5836" s="2">
        <v>43229</v>
      </c>
      <c r="O5836" t="s">
        <v>21</v>
      </c>
      <c r="P5836">
        <v>0.16</v>
      </c>
    </row>
    <row r="5837" spans="1:17">
      <c r="A5837" s="1">
        <v>42491</v>
      </c>
      <c r="B5837" t="s">
        <v>55</v>
      </c>
      <c r="C5837" t="s">
        <v>415</v>
      </c>
      <c r="D5837" s="4">
        <v>30805.199999999997</v>
      </c>
      <c r="E5837" s="4">
        <v>9466.4379599999993</v>
      </c>
      <c r="F5837" s="3">
        <v>0.30730000000000002</v>
      </c>
      <c r="G5837" s="5">
        <v>215.72268907563026</v>
      </c>
      <c r="H5837" s="4">
        <v>66.291582352941177</v>
      </c>
      <c r="I5837">
        <v>142.79999999999998</v>
      </c>
      <c r="J5837" t="s">
        <v>10</v>
      </c>
      <c r="K5837" t="s">
        <v>20</v>
      </c>
      <c r="L5837" t="s">
        <v>20</v>
      </c>
      <c r="M5837" s="2">
        <v>42500</v>
      </c>
      <c r="N5837" s="2">
        <v>43229</v>
      </c>
      <c r="O5837" t="s">
        <v>13</v>
      </c>
      <c r="P5837">
        <v>0</v>
      </c>
      <c r="Q5837">
        <v>0.17</v>
      </c>
    </row>
    <row r="5838" spans="1:17">
      <c r="A5838" s="1">
        <v>42491</v>
      </c>
      <c r="B5838" t="s">
        <v>55</v>
      </c>
      <c r="C5838" t="s">
        <v>357</v>
      </c>
      <c r="D5838" s="4">
        <v>736797.6</v>
      </c>
      <c r="E5838" s="4">
        <v>152222.38415999999</v>
      </c>
      <c r="F5838" s="3">
        <v>0.20659999999999998</v>
      </c>
      <c r="G5838" s="5">
        <v>2240.8686131386858</v>
      </c>
      <c r="H5838" s="4">
        <v>462.96345547445247</v>
      </c>
      <c r="I5838">
        <v>328.8</v>
      </c>
      <c r="J5838" t="s">
        <v>10</v>
      </c>
      <c r="K5838" t="s">
        <v>20</v>
      </c>
      <c r="L5838" t="s">
        <v>20</v>
      </c>
      <c r="M5838" s="2">
        <v>42140</v>
      </c>
      <c r="N5838" s="2">
        <v>42870</v>
      </c>
      <c r="O5838" t="s">
        <v>21</v>
      </c>
      <c r="P5838">
        <v>0.18</v>
      </c>
    </row>
    <row r="5839" spans="1:17">
      <c r="A5839" s="1">
        <v>42491</v>
      </c>
      <c r="B5839" t="s">
        <v>55</v>
      </c>
      <c r="C5839" t="s">
        <v>75</v>
      </c>
      <c r="D5839" s="4">
        <v>664312.79999999993</v>
      </c>
      <c r="E5839" s="4">
        <v>123761.47464</v>
      </c>
      <c r="F5839" s="3">
        <v>0.18630000000000002</v>
      </c>
      <c r="G5839" s="5">
        <v>1774.3397435897434</v>
      </c>
      <c r="H5839" s="4">
        <v>330.55949423076925</v>
      </c>
      <c r="I5839">
        <v>374.4</v>
      </c>
      <c r="J5839" t="s">
        <v>10</v>
      </c>
      <c r="K5839" t="s">
        <v>76</v>
      </c>
      <c r="L5839" t="s">
        <v>76</v>
      </c>
      <c r="M5839" s="2">
        <v>41295</v>
      </c>
      <c r="N5839" s="2">
        <v>42864</v>
      </c>
      <c r="O5839" t="s">
        <v>21</v>
      </c>
      <c r="P5839">
        <v>0.15</v>
      </c>
      <c r="Q5839">
        <v>0.16</v>
      </c>
    </row>
    <row r="5840" spans="1:17">
      <c r="A5840" s="1">
        <v>42491</v>
      </c>
      <c r="B5840" t="s">
        <v>55</v>
      </c>
      <c r="C5840" t="s">
        <v>77</v>
      </c>
      <c r="D5840" s="4">
        <v>257001.59999999998</v>
      </c>
      <c r="E5840" s="4">
        <v>69210.530879999991</v>
      </c>
      <c r="F5840" s="3">
        <v>0.26929999999999998</v>
      </c>
      <c r="G5840" s="5">
        <v>951.85777777777764</v>
      </c>
      <c r="H5840" s="4">
        <v>256.33529955555554</v>
      </c>
      <c r="I5840">
        <v>270</v>
      </c>
      <c r="J5840" t="s">
        <v>10</v>
      </c>
      <c r="K5840" t="s">
        <v>76</v>
      </c>
      <c r="L5840" t="s">
        <v>76</v>
      </c>
      <c r="M5840" s="2">
        <v>41279</v>
      </c>
      <c r="N5840" s="2">
        <v>42499</v>
      </c>
      <c r="O5840" t="s">
        <v>21</v>
      </c>
      <c r="P5840">
        <v>0.14000000000000001</v>
      </c>
    </row>
    <row r="5841" spans="1:16">
      <c r="A5841" s="1">
        <v>42491</v>
      </c>
      <c r="B5841" t="s">
        <v>55</v>
      </c>
      <c r="C5841" t="s">
        <v>412</v>
      </c>
      <c r="D5841" s="4">
        <v>208483.19999999998</v>
      </c>
      <c r="E5841" s="4">
        <v>90294.073919999995</v>
      </c>
      <c r="F5841" s="3">
        <v>0.43310000000000004</v>
      </c>
      <c r="G5841" s="5">
        <v>808.0744186046511</v>
      </c>
      <c r="H5841" s="4">
        <v>349.97703069767442</v>
      </c>
      <c r="I5841">
        <v>258</v>
      </c>
      <c r="J5841" t="s">
        <v>10</v>
      </c>
      <c r="K5841" t="s">
        <v>76</v>
      </c>
      <c r="L5841" t="s">
        <v>76</v>
      </c>
      <c r="M5841" s="2">
        <v>42436</v>
      </c>
      <c r="N5841" s="2">
        <v>43165</v>
      </c>
      <c r="O5841" t="s">
        <v>21</v>
      </c>
      <c r="P5841">
        <v>0.15</v>
      </c>
    </row>
    <row r="5842" spans="1:16">
      <c r="A5842" s="1">
        <v>42491</v>
      </c>
      <c r="B5842" t="s">
        <v>55</v>
      </c>
      <c r="C5842" t="s">
        <v>79</v>
      </c>
      <c r="D5842" s="4">
        <v>980253.6</v>
      </c>
      <c r="E5842" s="4">
        <v>224576.09975999998</v>
      </c>
      <c r="F5842" s="3">
        <v>0.2291</v>
      </c>
      <c r="G5842" s="5">
        <v>631.76952822892497</v>
      </c>
      <c r="H5842" s="4">
        <v>144.73839891724671</v>
      </c>
      <c r="I5842">
        <v>1551.6</v>
      </c>
      <c r="J5842" t="s">
        <v>32</v>
      </c>
      <c r="K5842" t="s">
        <v>79</v>
      </c>
      <c r="L5842" t="s">
        <v>32</v>
      </c>
      <c r="M5842" s="2">
        <v>41338</v>
      </c>
      <c r="N5842" s="2">
        <v>44349</v>
      </c>
      <c r="O5842" t="s">
        <v>21</v>
      </c>
      <c r="P5842">
        <v>0.15</v>
      </c>
    </row>
    <row r="5843" spans="1:16">
      <c r="A5843" s="1">
        <v>42491</v>
      </c>
      <c r="B5843" t="s">
        <v>55</v>
      </c>
      <c r="C5843" t="s">
        <v>270</v>
      </c>
      <c r="D5843" s="4">
        <v>1082720.3999999999</v>
      </c>
      <c r="E5843" s="4">
        <v>95712.483359999998</v>
      </c>
      <c r="F5843" s="3">
        <v>8.8400000000000006E-2</v>
      </c>
      <c r="G5843" s="5">
        <v>927.30421377183961</v>
      </c>
      <c r="H5843" s="4">
        <v>81.973692497430633</v>
      </c>
      <c r="I5843">
        <v>1167.5999999999999</v>
      </c>
      <c r="J5843" t="s">
        <v>34</v>
      </c>
      <c r="K5843" t="s">
        <v>58</v>
      </c>
      <c r="L5843" t="s">
        <v>57</v>
      </c>
      <c r="M5843" s="2">
        <v>41446</v>
      </c>
      <c r="N5843" s="2">
        <v>44487</v>
      </c>
      <c r="O5843" t="s">
        <v>16</v>
      </c>
      <c r="P5843">
        <v>0.04</v>
      </c>
    </row>
    <row r="5844" spans="1:16">
      <c r="A5844" s="1">
        <v>42491</v>
      </c>
      <c r="B5844" t="s">
        <v>55</v>
      </c>
      <c r="C5844" t="s">
        <v>273</v>
      </c>
      <c r="D5844" s="4">
        <v>1946527.2</v>
      </c>
      <c r="E5844" s="4">
        <v>97326.36</v>
      </c>
      <c r="F5844" s="3">
        <v>0.05</v>
      </c>
      <c r="G5844" s="5">
        <v>3645.1820224719099</v>
      </c>
      <c r="H5844" s="4">
        <v>182.25910112359551</v>
      </c>
      <c r="I5844">
        <v>534</v>
      </c>
      <c r="J5844" t="s">
        <v>34</v>
      </c>
      <c r="K5844" t="s">
        <v>58</v>
      </c>
      <c r="L5844" t="s">
        <v>57</v>
      </c>
      <c r="M5844" s="2">
        <v>41514</v>
      </c>
      <c r="N5844" s="2">
        <v>44525</v>
      </c>
      <c r="O5844" t="s">
        <v>16</v>
      </c>
      <c r="P5844">
        <v>0.05</v>
      </c>
    </row>
    <row r="5845" spans="1:16">
      <c r="A5845" s="1">
        <v>42491</v>
      </c>
      <c r="B5845" t="s">
        <v>55</v>
      </c>
      <c r="C5845" t="s">
        <v>283</v>
      </c>
      <c r="D5845" s="4">
        <v>932898</v>
      </c>
      <c r="E5845" s="4">
        <v>55787.3004</v>
      </c>
      <c r="F5845" s="3">
        <v>5.9799999999999999E-2</v>
      </c>
      <c r="G5845" s="5">
        <v>1671.8602150537633</v>
      </c>
      <c r="H5845" s="4">
        <v>99.977240860215048</v>
      </c>
      <c r="I5845">
        <v>558</v>
      </c>
      <c r="J5845" t="s">
        <v>34</v>
      </c>
      <c r="K5845" t="s">
        <v>58</v>
      </c>
      <c r="L5845" t="s">
        <v>57</v>
      </c>
      <c r="M5845" s="2">
        <v>41567</v>
      </c>
      <c r="N5845" s="2">
        <v>44578</v>
      </c>
      <c r="O5845" t="s">
        <v>16</v>
      </c>
      <c r="P5845">
        <v>0.05</v>
      </c>
    </row>
    <row r="5846" spans="1:16">
      <c r="A5846" s="1">
        <v>42491</v>
      </c>
      <c r="B5846" t="s">
        <v>55</v>
      </c>
      <c r="C5846" t="s">
        <v>80</v>
      </c>
      <c r="D5846" s="4">
        <v>907584</v>
      </c>
      <c r="E5846" s="4">
        <v>76327.814400000003</v>
      </c>
      <c r="F5846" s="3">
        <v>8.4100000000000008E-2</v>
      </c>
      <c r="G5846" s="5">
        <v>3469.3577981651379</v>
      </c>
      <c r="H5846" s="4">
        <v>291.77299082568811</v>
      </c>
      <c r="I5846">
        <v>261.59999999999997</v>
      </c>
      <c r="J5846" t="s">
        <v>10</v>
      </c>
      <c r="K5846" t="s">
        <v>20</v>
      </c>
      <c r="L5846" t="s">
        <v>20</v>
      </c>
      <c r="M5846" s="2">
        <v>41374</v>
      </c>
      <c r="N5846" s="2">
        <v>42499</v>
      </c>
      <c r="O5846" t="s">
        <v>21</v>
      </c>
      <c r="P5846">
        <v>0.06</v>
      </c>
    </row>
    <row r="5847" spans="1:16">
      <c r="A5847" s="1">
        <v>42491</v>
      </c>
      <c r="B5847" t="s">
        <v>55</v>
      </c>
      <c r="C5847" t="s">
        <v>65</v>
      </c>
      <c r="D5847" s="4">
        <v>263276.39999999997</v>
      </c>
      <c r="E5847" s="4">
        <v>52181.382480000007</v>
      </c>
      <c r="F5847" s="3">
        <v>0.19820000000000004</v>
      </c>
      <c r="G5847" s="5">
        <v>1828.3083333333332</v>
      </c>
      <c r="H5847" s="4">
        <v>362.37071166666669</v>
      </c>
      <c r="I5847">
        <v>144</v>
      </c>
      <c r="J5847" t="s">
        <v>10</v>
      </c>
      <c r="K5847" t="s">
        <v>20</v>
      </c>
      <c r="L5847" t="s">
        <v>20</v>
      </c>
      <c r="M5847" s="2">
        <v>42325</v>
      </c>
      <c r="N5847" s="2">
        <v>43055</v>
      </c>
      <c r="O5847" t="s">
        <v>21</v>
      </c>
      <c r="P5847">
        <v>0.17</v>
      </c>
    </row>
    <row r="5848" spans="1:16">
      <c r="A5848" s="1">
        <v>42491</v>
      </c>
      <c r="B5848" t="s">
        <v>55</v>
      </c>
      <c r="C5848" t="s">
        <v>402</v>
      </c>
      <c r="D5848" s="4">
        <v>85345.2</v>
      </c>
      <c r="E5848" s="4">
        <v>35998.605360000001</v>
      </c>
      <c r="F5848" s="3">
        <v>0.42180000000000001</v>
      </c>
      <c r="G5848" s="5">
        <v>948.28</v>
      </c>
      <c r="H5848" s="4">
        <v>399.98450400000002</v>
      </c>
      <c r="I5848">
        <v>90</v>
      </c>
      <c r="J5848" t="s">
        <v>10</v>
      </c>
      <c r="K5848" t="s">
        <v>76</v>
      </c>
      <c r="L5848" t="s">
        <v>76</v>
      </c>
      <c r="M5848" s="2">
        <v>42325</v>
      </c>
      <c r="N5848" s="2">
        <v>43055</v>
      </c>
      <c r="O5848" t="s">
        <v>21</v>
      </c>
      <c r="P5848">
        <v>0.18</v>
      </c>
    </row>
    <row r="5849" spans="1:16">
      <c r="A5849" s="1">
        <v>42491</v>
      </c>
      <c r="B5849" t="s">
        <v>55</v>
      </c>
      <c r="C5849" t="s">
        <v>403</v>
      </c>
      <c r="D5849" s="4">
        <v>87582</v>
      </c>
      <c r="E5849" s="4">
        <v>39841.051799999994</v>
      </c>
      <c r="F5849" s="3">
        <v>0.45489999999999992</v>
      </c>
      <c r="G5849" s="5">
        <v>879.3373493975904</v>
      </c>
      <c r="H5849" s="4">
        <v>400.0105602409638</v>
      </c>
      <c r="I5849">
        <v>99.6</v>
      </c>
      <c r="J5849" t="s">
        <v>10</v>
      </c>
      <c r="K5849" t="s">
        <v>76</v>
      </c>
      <c r="L5849" t="s">
        <v>76</v>
      </c>
      <c r="M5849" s="2">
        <v>42325</v>
      </c>
      <c r="N5849" s="2">
        <v>43055</v>
      </c>
      <c r="O5849" t="s">
        <v>21</v>
      </c>
      <c r="P5849">
        <v>0.18</v>
      </c>
    </row>
    <row r="5850" spans="1:16">
      <c r="A5850" s="1">
        <v>42491</v>
      </c>
      <c r="B5850" t="s">
        <v>55</v>
      </c>
      <c r="C5850" t="s">
        <v>368</v>
      </c>
      <c r="D5850" s="4">
        <v>89881.2</v>
      </c>
      <c r="E5850" s="4">
        <v>20564.81856</v>
      </c>
      <c r="F5850" s="3">
        <v>0.2288</v>
      </c>
      <c r="G5850" s="5">
        <v>1783.3571428571429</v>
      </c>
      <c r="H5850" s="4">
        <v>408.03211428571427</v>
      </c>
      <c r="I5850">
        <v>50.4</v>
      </c>
      <c r="J5850" t="s">
        <v>10</v>
      </c>
      <c r="K5850" t="s">
        <v>11</v>
      </c>
      <c r="L5850" t="s">
        <v>265</v>
      </c>
      <c r="M5850" s="2">
        <v>42178</v>
      </c>
      <c r="N5850" s="2">
        <v>42908</v>
      </c>
      <c r="O5850" t="s">
        <v>21</v>
      </c>
      <c r="P5850">
        <v>0.2</v>
      </c>
    </row>
    <row r="5851" spans="1:16">
      <c r="A5851" s="1">
        <v>42491</v>
      </c>
      <c r="B5851" t="s">
        <v>55</v>
      </c>
      <c r="C5851" t="s">
        <v>38</v>
      </c>
      <c r="D5851" s="4">
        <v>584665.19999999995</v>
      </c>
      <c r="E5851" s="4">
        <v>82379.326679999984</v>
      </c>
      <c r="F5851" s="3">
        <v>0.14089999999999997</v>
      </c>
      <c r="G5851" s="5">
        <v>4596.4245283018872</v>
      </c>
      <c r="H5851" s="4">
        <v>647.63621603773584</v>
      </c>
      <c r="I5851">
        <v>127.19999999999999</v>
      </c>
      <c r="J5851" t="s">
        <v>10</v>
      </c>
      <c r="K5851" t="s">
        <v>40</v>
      </c>
      <c r="L5851" t="s">
        <v>39</v>
      </c>
      <c r="M5851" s="2">
        <v>42178</v>
      </c>
      <c r="N5851" s="2">
        <v>42908</v>
      </c>
      <c r="O5851" t="s">
        <v>21</v>
      </c>
      <c r="P5851">
        <v>0.13</v>
      </c>
    </row>
    <row r="5852" spans="1:16">
      <c r="A5852" s="1">
        <v>42491</v>
      </c>
      <c r="B5852" t="s">
        <v>55</v>
      </c>
      <c r="C5852" t="s">
        <v>369</v>
      </c>
      <c r="D5852" s="4">
        <v>344368.8</v>
      </c>
      <c r="E5852" s="4">
        <v>65223.450720000008</v>
      </c>
      <c r="F5852" s="3">
        <v>0.18940000000000004</v>
      </c>
      <c r="G5852" s="5">
        <v>3336.9069767441861</v>
      </c>
      <c r="H5852" s="4">
        <v>632.01018139534892</v>
      </c>
      <c r="I5852">
        <v>103.2</v>
      </c>
      <c r="J5852" t="s">
        <v>10</v>
      </c>
      <c r="K5852" t="s">
        <v>20</v>
      </c>
      <c r="L5852" t="s">
        <v>20</v>
      </c>
      <c r="M5852" s="2">
        <v>42163</v>
      </c>
      <c r="N5852" s="2">
        <v>42893</v>
      </c>
      <c r="O5852" t="s">
        <v>21</v>
      </c>
      <c r="P5852">
        <v>0.17</v>
      </c>
    </row>
    <row r="5853" spans="1:16">
      <c r="A5853" s="1">
        <v>42491</v>
      </c>
      <c r="B5853" t="s">
        <v>55</v>
      </c>
      <c r="C5853" t="s">
        <v>370</v>
      </c>
      <c r="D5853" s="4">
        <v>122730</v>
      </c>
      <c r="E5853" s="4">
        <v>35640.792000000001</v>
      </c>
      <c r="F5853" s="3">
        <v>0.29039999999999999</v>
      </c>
      <c r="G5853" s="5">
        <v>1136.3888888888889</v>
      </c>
      <c r="H5853" s="4">
        <v>330.00733333333335</v>
      </c>
      <c r="I5853">
        <v>108</v>
      </c>
      <c r="J5853" t="s">
        <v>10</v>
      </c>
      <c r="K5853" t="s">
        <v>20</v>
      </c>
      <c r="L5853" t="s">
        <v>20</v>
      </c>
      <c r="M5853" s="2">
        <v>42163</v>
      </c>
      <c r="N5853" s="2">
        <v>42893</v>
      </c>
      <c r="O5853" t="s">
        <v>21</v>
      </c>
      <c r="P5853">
        <v>0.17</v>
      </c>
    </row>
    <row r="5854" spans="1:16">
      <c r="A5854" s="1">
        <v>42491</v>
      </c>
      <c r="B5854" t="s">
        <v>55</v>
      </c>
      <c r="C5854" t="s">
        <v>85</v>
      </c>
      <c r="D5854" s="4">
        <v>96276.695999999996</v>
      </c>
      <c r="E5854" s="4">
        <v>18485.125631999999</v>
      </c>
      <c r="F5854" s="3">
        <v>0.192</v>
      </c>
      <c r="G5854" s="5">
        <v>778.9376699029126</v>
      </c>
      <c r="H5854" s="4">
        <v>149.55603262135924</v>
      </c>
      <c r="I5854">
        <v>123.6</v>
      </c>
      <c r="J5854" t="s">
        <v>10</v>
      </c>
      <c r="K5854" t="s">
        <v>76</v>
      </c>
      <c r="L5854" t="s">
        <v>76</v>
      </c>
      <c r="M5854" s="2">
        <v>41345</v>
      </c>
      <c r="N5854" s="2">
        <v>42499</v>
      </c>
      <c r="O5854" t="s">
        <v>16</v>
      </c>
      <c r="P5854">
        <v>0.14000000000000001</v>
      </c>
    </row>
    <row r="5855" spans="1:16">
      <c r="A5855" s="1">
        <v>42491</v>
      </c>
      <c r="B5855" t="s">
        <v>55</v>
      </c>
      <c r="C5855" t="s">
        <v>86</v>
      </c>
      <c r="D5855" s="4">
        <v>406771.20000000001</v>
      </c>
      <c r="E5855" s="4">
        <v>80947.468800000002</v>
      </c>
      <c r="F5855" s="3">
        <v>0.19900000000000001</v>
      </c>
      <c r="G5855" s="5">
        <v>2627.7209302325587</v>
      </c>
      <c r="H5855" s="4">
        <v>522.91646511627914</v>
      </c>
      <c r="I5855">
        <v>154.79999999999998</v>
      </c>
      <c r="J5855" t="s">
        <v>10</v>
      </c>
      <c r="K5855" t="s">
        <v>76</v>
      </c>
      <c r="L5855" t="s">
        <v>76</v>
      </c>
      <c r="M5855" s="2">
        <v>41355</v>
      </c>
      <c r="N5855" s="2">
        <v>42499</v>
      </c>
      <c r="O5855" t="s">
        <v>21</v>
      </c>
      <c r="P5855">
        <v>0.18</v>
      </c>
    </row>
    <row r="5856" spans="1:16">
      <c r="A5856" s="1">
        <v>42491</v>
      </c>
      <c r="B5856" t="s">
        <v>55</v>
      </c>
      <c r="C5856" t="s">
        <v>87</v>
      </c>
      <c r="D5856" s="4">
        <v>390135.6</v>
      </c>
      <c r="E5856" s="4">
        <v>82630.720079999985</v>
      </c>
      <c r="F5856" s="3">
        <v>0.21179999999999996</v>
      </c>
      <c r="G5856" s="5">
        <v>1570.5942028985507</v>
      </c>
      <c r="H5856" s="4">
        <v>332.65185217391303</v>
      </c>
      <c r="I5856">
        <v>248.39999999999998</v>
      </c>
      <c r="J5856" t="s">
        <v>10</v>
      </c>
      <c r="K5856" t="s">
        <v>20</v>
      </c>
      <c r="L5856" t="s">
        <v>20</v>
      </c>
      <c r="M5856" s="2">
        <v>41285</v>
      </c>
      <c r="N5856" s="2">
        <v>42499</v>
      </c>
      <c r="O5856" t="s">
        <v>21</v>
      </c>
      <c r="P5856">
        <v>0.18</v>
      </c>
    </row>
    <row r="5857" spans="1:17">
      <c r="A5857" s="1">
        <v>42491</v>
      </c>
      <c r="B5857" t="s">
        <v>55</v>
      </c>
      <c r="C5857" t="s">
        <v>88</v>
      </c>
      <c r="D5857" s="4">
        <v>54489.767999999996</v>
      </c>
      <c r="E5857" s="4">
        <v>20591.6833272</v>
      </c>
      <c r="F5857" s="3">
        <v>0.37790000000000001</v>
      </c>
      <c r="G5857" s="5">
        <v>344.00106060606055</v>
      </c>
      <c r="H5857" s="4">
        <v>129.99800080303029</v>
      </c>
      <c r="I5857">
        <v>158.4</v>
      </c>
      <c r="J5857" t="s">
        <v>10</v>
      </c>
      <c r="K5857" t="s">
        <v>20</v>
      </c>
      <c r="L5857" t="s">
        <v>20</v>
      </c>
      <c r="M5857" s="2">
        <v>41345</v>
      </c>
      <c r="N5857" s="2">
        <v>42499</v>
      </c>
      <c r="O5857" t="s">
        <v>16</v>
      </c>
      <c r="P5857">
        <v>0.14000000000000001</v>
      </c>
    </row>
    <row r="5858" spans="1:17">
      <c r="A5858" s="1">
        <v>42491</v>
      </c>
      <c r="B5858" t="s">
        <v>55</v>
      </c>
      <c r="C5858" t="s">
        <v>358</v>
      </c>
      <c r="D5858" s="4">
        <v>153846.24</v>
      </c>
      <c r="E5858" s="4">
        <v>35246.173583999996</v>
      </c>
      <c r="F5858" s="3">
        <v>0.2291</v>
      </c>
      <c r="G5858" s="5">
        <v>1440.5078651685392</v>
      </c>
      <c r="H5858" s="4">
        <v>330.02035191011231</v>
      </c>
      <c r="I5858">
        <v>106.8</v>
      </c>
      <c r="J5858" t="s">
        <v>10</v>
      </c>
      <c r="K5858" t="s">
        <v>12</v>
      </c>
      <c r="L5858" t="s">
        <v>27</v>
      </c>
      <c r="M5858" s="2">
        <v>42156</v>
      </c>
      <c r="N5858" s="2">
        <v>42886</v>
      </c>
      <c r="O5858" t="s">
        <v>21</v>
      </c>
      <c r="P5858">
        <v>0.17</v>
      </c>
    </row>
    <row r="5859" spans="1:17">
      <c r="A5859" s="1">
        <v>42491</v>
      </c>
      <c r="B5859" t="s">
        <v>55</v>
      </c>
      <c r="C5859" t="s">
        <v>359</v>
      </c>
      <c r="D5859" s="4">
        <v>244016.4</v>
      </c>
      <c r="E5859" s="4">
        <v>42800.476560000003</v>
      </c>
      <c r="F5859" s="3">
        <v>0.17540000000000003</v>
      </c>
      <c r="G5859" s="5">
        <v>4729</v>
      </c>
      <c r="H5859" s="4">
        <v>829.46660000000008</v>
      </c>
      <c r="I5859">
        <v>51.6</v>
      </c>
      <c r="J5859" t="s">
        <v>52</v>
      </c>
      <c r="K5859" t="s">
        <v>51</v>
      </c>
      <c r="L5859" t="s">
        <v>51</v>
      </c>
      <c r="M5859" s="2">
        <v>42156</v>
      </c>
      <c r="N5859" s="2">
        <v>42886</v>
      </c>
      <c r="O5859" t="s">
        <v>21</v>
      </c>
      <c r="P5859">
        <v>0.16</v>
      </c>
    </row>
    <row r="5860" spans="1:17">
      <c r="A5860" s="1">
        <v>42491</v>
      </c>
      <c r="B5860" t="s">
        <v>55</v>
      </c>
      <c r="C5860" t="s">
        <v>93</v>
      </c>
      <c r="D5860" s="4">
        <v>309921.59999999998</v>
      </c>
      <c r="E5860" s="4">
        <v>50889.12672</v>
      </c>
      <c r="F5860" s="3">
        <v>0.16420000000000001</v>
      </c>
      <c r="G5860" s="5">
        <v>4966.6923076923076</v>
      </c>
      <c r="H5860" s="4">
        <v>815.5308769230769</v>
      </c>
      <c r="I5860">
        <v>62.4</v>
      </c>
      <c r="J5860" t="s">
        <v>10</v>
      </c>
      <c r="K5860" t="s">
        <v>11</v>
      </c>
      <c r="L5860" t="s">
        <v>94</v>
      </c>
      <c r="M5860" s="2">
        <v>41287</v>
      </c>
      <c r="N5860" s="2">
        <v>42864</v>
      </c>
      <c r="O5860" t="s">
        <v>21</v>
      </c>
      <c r="P5860">
        <v>0.15</v>
      </c>
      <c r="Q5860">
        <v>0.15</v>
      </c>
    </row>
    <row r="5861" spans="1:17">
      <c r="A5861" s="1">
        <v>42491</v>
      </c>
      <c r="B5861" t="s">
        <v>55</v>
      </c>
      <c r="C5861" t="s">
        <v>95</v>
      </c>
      <c r="D5861" s="4">
        <v>225074.4</v>
      </c>
      <c r="E5861" s="4">
        <v>40558.406880000002</v>
      </c>
      <c r="F5861" s="3">
        <v>0.18020000000000003</v>
      </c>
      <c r="G5861" s="5">
        <v>1659.8407079646017</v>
      </c>
      <c r="H5861" s="4">
        <v>299.1032955752213</v>
      </c>
      <c r="I5861">
        <v>135.6</v>
      </c>
      <c r="J5861" t="s">
        <v>10</v>
      </c>
      <c r="K5861" t="s">
        <v>20</v>
      </c>
      <c r="L5861" t="s">
        <v>20</v>
      </c>
      <c r="M5861" s="2">
        <v>41974</v>
      </c>
      <c r="N5861" s="2">
        <v>42499</v>
      </c>
      <c r="O5861" t="s">
        <v>21</v>
      </c>
      <c r="P5861">
        <v>0.14000000000000001</v>
      </c>
    </row>
    <row r="5862" spans="1:17">
      <c r="A5862" s="1">
        <v>42491</v>
      </c>
      <c r="B5862" t="s">
        <v>55</v>
      </c>
      <c r="C5862" t="s">
        <v>96</v>
      </c>
      <c r="D5862" s="4">
        <v>678233.88</v>
      </c>
      <c r="E5862" s="4">
        <v>130356.55173599998</v>
      </c>
      <c r="F5862" s="3">
        <v>0.19219999999999998</v>
      </c>
      <c r="G5862" s="5">
        <v>1267.2531390134532</v>
      </c>
      <c r="H5862" s="4">
        <v>243.56605331838566</v>
      </c>
      <c r="I5862">
        <v>535.19999999999993</v>
      </c>
      <c r="J5862" t="s">
        <v>10</v>
      </c>
      <c r="K5862" t="s">
        <v>76</v>
      </c>
      <c r="L5862" t="s">
        <v>76</v>
      </c>
      <c r="M5862" s="2">
        <v>41974</v>
      </c>
      <c r="N5862" s="2">
        <v>43229</v>
      </c>
      <c r="O5862" t="s">
        <v>21</v>
      </c>
      <c r="P5862">
        <v>0.14000000000000001</v>
      </c>
      <c r="Q5862">
        <v>0.15</v>
      </c>
    </row>
    <row r="5863" spans="1:17">
      <c r="A5863" s="1">
        <v>42491</v>
      </c>
      <c r="B5863" t="s">
        <v>55</v>
      </c>
      <c r="C5863" t="s">
        <v>343</v>
      </c>
      <c r="D5863" s="4">
        <v>547243.19999999995</v>
      </c>
      <c r="E5863" s="4">
        <v>37486.159200000002</v>
      </c>
      <c r="F5863" s="3">
        <v>6.8500000000000005E-2</v>
      </c>
      <c r="G5863" s="5">
        <v>1398.8834355828219</v>
      </c>
      <c r="H5863" s="4">
        <v>95.823515337423316</v>
      </c>
      <c r="I5863">
        <v>391.2</v>
      </c>
      <c r="J5863" t="s">
        <v>10</v>
      </c>
      <c r="K5863" t="s">
        <v>20</v>
      </c>
      <c r="L5863" t="s">
        <v>20</v>
      </c>
      <c r="M5863" s="2">
        <v>41331</v>
      </c>
      <c r="N5863" s="2">
        <v>42499</v>
      </c>
      <c r="O5863" t="s">
        <v>21</v>
      </c>
      <c r="P5863">
        <v>0.16</v>
      </c>
    </row>
    <row r="5864" spans="1:17">
      <c r="A5864" s="1">
        <v>42491</v>
      </c>
      <c r="B5864" t="s">
        <v>55</v>
      </c>
      <c r="C5864" t="s">
        <v>97</v>
      </c>
      <c r="D5864" s="4">
        <v>350844</v>
      </c>
      <c r="E5864" s="4">
        <v>29576.1492</v>
      </c>
      <c r="F5864" s="3">
        <v>8.43E-2</v>
      </c>
      <c r="G5864" s="5">
        <v>1137.626459143969</v>
      </c>
      <c r="H5864" s="4">
        <v>95.901910505836582</v>
      </c>
      <c r="I5864">
        <v>308.39999999999998</v>
      </c>
      <c r="J5864" t="s">
        <v>10</v>
      </c>
      <c r="K5864" t="s">
        <v>20</v>
      </c>
      <c r="L5864" t="s">
        <v>20</v>
      </c>
      <c r="M5864" s="2">
        <v>41331</v>
      </c>
      <c r="N5864" s="2">
        <v>42499</v>
      </c>
      <c r="O5864" t="s">
        <v>21</v>
      </c>
      <c r="P5864">
        <v>0.16</v>
      </c>
    </row>
    <row r="5865" spans="1:17">
      <c r="A5865" s="1">
        <v>42491</v>
      </c>
      <c r="B5865" t="s">
        <v>55</v>
      </c>
      <c r="C5865" t="s">
        <v>98</v>
      </c>
      <c r="D5865" s="4">
        <v>916178.88</v>
      </c>
      <c r="E5865" s="4">
        <v>149062.30377599999</v>
      </c>
      <c r="F5865" s="3">
        <v>0.16269999999999998</v>
      </c>
      <c r="G5865" s="5">
        <v>1857.6214111922141</v>
      </c>
      <c r="H5865" s="4">
        <v>302.23500360097319</v>
      </c>
      <c r="I5865">
        <v>493.2</v>
      </c>
      <c r="J5865" t="s">
        <v>47</v>
      </c>
      <c r="K5865" t="s">
        <v>100</v>
      </c>
      <c r="L5865" t="s">
        <v>99</v>
      </c>
      <c r="M5865" s="2">
        <v>41241</v>
      </c>
      <c r="N5865" s="2">
        <v>43229</v>
      </c>
      <c r="O5865" t="s">
        <v>21</v>
      </c>
      <c r="P5865">
        <v>0.13</v>
      </c>
      <c r="Q5865">
        <v>0.13</v>
      </c>
    </row>
    <row r="5866" spans="1:17">
      <c r="A5866" s="1">
        <v>42491</v>
      </c>
      <c r="B5866" t="s">
        <v>55</v>
      </c>
      <c r="C5866" t="s">
        <v>386</v>
      </c>
      <c r="D5866" s="4">
        <v>562401.98399999994</v>
      </c>
      <c r="E5866" s="4">
        <v>56633.879788799997</v>
      </c>
      <c r="F5866" s="3">
        <v>0.10070000000000001</v>
      </c>
      <c r="G5866" s="5">
        <v>2415.8160824742267</v>
      </c>
      <c r="H5866" s="4">
        <v>243.27267950515466</v>
      </c>
      <c r="I5866">
        <v>232.79999999999998</v>
      </c>
      <c r="J5866" t="s">
        <v>34</v>
      </c>
      <c r="K5866" t="s">
        <v>58</v>
      </c>
      <c r="L5866" t="s">
        <v>57</v>
      </c>
      <c r="M5866" s="2">
        <v>42135</v>
      </c>
      <c r="N5866" s="2">
        <v>43961</v>
      </c>
      <c r="O5866" t="s">
        <v>21</v>
      </c>
      <c r="P5866">
        <v>0.08</v>
      </c>
    </row>
    <row r="5867" spans="1:17">
      <c r="A5867" s="1">
        <v>42491</v>
      </c>
      <c r="B5867" t="s">
        <v>55</v>
      </c>
      <c r="C5867" t="s">
        <v>102</v>
      </c>
      <c r="D5867" s="4">
        <v>419901.6</v>
      </c>
      <c r="E5867" s="4">
        <v>54083.326079999999</v>
      </c>
      <c r="F5867" s="3">
        <v>0.1288</v>
      </c>
      <c r="G5867" s="5">
        <v>883.63131313131305</v>
      </c>
      <c r="H5867" s="4">
        <v>113.81171313131313</v>
      </c>
      <c r="I5867">
        <v>475.2</v>
      </c>
      <c r="J5867" t="s">
        <v>34</v>
      </c>
      <c r="K5867" t="s">
        <v>58</v>
      </c>
      <c r="L5867" t="s">
        <v>57</v>
      </c>
      <c r="M5867" s="2">
        <v>41332</v>
      </c>
      <c r="N5867" s="2">
        <v>44325</v>
      </c>
      <c r="O5867" t="s">
        <v>21</v>
      </c>
      <c r="P5867">
        <v>0.08</v>
      </c>
      <c r="Q5867">
        <v>0.09</v>
      </c>
    </row>
    <row r="5868" spans="1:17">
      <c r="A5868" s="1">
        <v>42491</v>
      </c>
      <c r="B5868" t="s">
        <v>55</v>
      </c>
      <c r="C5868" t="s">
        <v>344</v>
      </c>
      <c r="D5868" s="4">
        <v>1971064.6919999998</v>
      </c>
      <c r="E5868" s="4">
        <v>117672.56211239997</v>
      </c>
      <c r="F5868" s="3">
        <v>5.9699999999999989E-2</v>
      </c>
      <c r="G5868" s="5">
        <v>3509.7305769230766</v>
      </c>
      <c r="H5868" s="4">
        <v>209.53091544230764</v>
      </c>
      <c r="I5868">
        <v>561.6</v>
      </c>
      <c r="J5868" t="s">
        <v>34</v>
      </c>
      <c r="K5868" t="s">
        <v>58</v>
      </c>
      <c r="L5868" t="s">
        <v>57</v>
      </c>
      <c r="M5868" s="2">
        <v>42019</v>
      </c>
      <c r="N5868" s="2">
        <v>44940</v>
      </c>
      <c r="O5868" t="s">
        <v>21</v>
      </c>
      <c r="P5868">
        <v>0.05</v>
      </c>
    </row>
    <row r="5869" spans="1:17">
      <c r="A5869" s="1">
        <v>42491</v>
      </c>
      <c r="B5869" t="s">
        <v>55</v>
      </c>
      <c r="C5869" t="s">
        <v>104</v>
      </c>
      <c r="D5869" s="4">
        <v>381130.8</v>
      </c>
      <c r="E5869" s="4">
        <v>63877.52208000001</v>
      </c>
      <c r="F5869" s="3">
        <v>0.16760000000000003</v>
      </c>
      <c r="G5869" s="5">
        <v>230.98836363636363</v>
      </c>
      <c r="H5869" s="4">
        <v>38.713649745454553</v>
      </c>
      <c r="I5869">
        <v>1650</v>
      </c>
      <c r="J5869" t="s">
        <v>34</v>
      </c>
      <c r="K5869" t="s">
        <v>58</v>
      </c>
      <c r="L5869" t="s">
        <v>57</v>
      </c>
      <c r="M5869" s="2">
        <v>41261</v>
      </c>
      <c r="N5869" s="2">
        <v>44332</v>
      </c>
      <c r="O5869" t="s">
        <v>30</v>
      </c>
      <c r="P5869">
        <v>7.0000000000000007E-2</v>
      </c>
      <c r="Q5869">
        <v>0.08</v>
      </c>
    </row>
    <row r="5870" spans="1:17">
      <c r="A5870" s="1">
        <v>42491</v>
      </c>
      <c r="B5870" t="s">
        <v>55</v>
      </c>
      <c r="C5870" t="s">
        <v>247</v>
      </c>
      <c r="D5870" s="4">
        <v>40425.119999999995</v>
      </c>
      <c r="E5870" s="4">
        <v>7798.0056479999994</v>
      </c>
      <c r="F5870" s="3">
        <v>0.19290000000000002</v>
      </c>
      <c r="G5870" s="5">
        <v>1684.3799999999999</v>
      </c>
      <c r="H5870" s="4">
        <v>324.91690199999999</v>
      </c>
      <c r="I5870">
        <v>24</v>
      </c>
      <c r="J5870" t="s">
        <v>10</v>
      </c>
      <c r="K5870" t="s">
        <v>12</v>
      </c>
      <c r="L5870" t="s">
        <v>27</v>
      </c>
      <c r="M5870" s="2">
        <v>41893</v>
      </c>
      <c r="N5870" s="2">
        <v>42623</v>
      </c>
      <c r="O5870" t="s">
        <v>21</v>
      </c>
      <c r="P5870">
        <v>0.15</v>
      </c>
    </row>
    <row r="5871" spans="1:17">
      <c r="A5871" s="1">
        <v>42491</v>
      </c>
      <c r="B5871" t="s">
        <v>55</v>
      </c>
      <c r="C5871" t="s">
        <v>249</v>
      </c>
      <c r="D5871" s="4">
        <v>38121.599999999999</v>
      </c>
      <c r="E5871" s="4">
        <v>7441.3363199999994</v>
      </c>
      <c r="F5871" s="3">
        <v>0.19519999999999998</v>
      </c>
      <c r="G5871" s="5">
        <v>2647.3333333333335</v>
      </c>
      <c r="H5871" s="4">
        <v>516.75946666666664</v>
      </c>
      <c r="I5871">
        <v>14.399999999999999</v>
      </c>
      <c r="J5871" t="s">
        <v>10</v>
      </c>
      <c r="K5871" t="s">
        <v>11</v>
      </c>
      <c r="L5871" t="s">
        <v>94</v>
      </c>
      <c r="M5871" s="2">
        <v>41902</v>
      </c>
      <c r="N5871" s="2">
        <v>42632</v>
      </c>
      <c r="O5871" t="s">
        <v>21</v>
      </c>
      <c r="P5871">
        <v>0.16</v>
      </c>
    </row>
    <row r="5872" spans="1:17">
      <c r="A5872" s="1">
        <v>42491</v>
      </c>
      <c r="B5872" t="s">
        <v>55</v>
      </c>
      <c r="C5872" t="s">
        <v>410</v>
      </c>
      <c r="D5872" s="4">
        <v>184590.47999999998</v>
      </c>
      <c r="E5872" s="4">
        <v>33133.991159999998</v>
      </c>
      <c r="F5872" s="3">
        <v>0.17949999999999999</v>
      </c>
      <c r="G5872" s="5">
        <v>12818.783333333333</v>
      </c>
      <c r="H5872" s="4">
        <v>2300.9716083333333</v>
      </c>
      <c r="I5872">
        <v>14.399999999999999</v>
      </c>
      <c r="J5872" t="s">
        <v>52</v>
      </c>
      <c r="K5872" t="s">
        <v>51</v>
      </c>
      <c r="L5872" t="s">
        <v>51</v>
      </c>
      <c r="M5872" s="2">
        <v>42444</v>
      </c>
      <c r="N5872" s="2">
        <v>42808</v>
      </c>
      <c r="O5872" t="s">
        <v>21</v>
      </c>
      <c r="P5872">
        <v>0.17</v>
      </c>
    </row>
    <row r="5873" spans="1:18">
      <c r="A5873" s="1">
        <v>42491</v>
      </c>
      <c r="B5873" t="s">
        <v>55</v>
      </c>
      <c r="C5873" t="s">
        <v>255</v>
      </c>
      <c r="D5873" s="4">
        <v>36585.599999999999</v>
      </c>
      <c r="E5873" s="4">
        <v>6958.5811199999998</v>
      </c>
      <c r="F5873" s="3">
        <v>0.19020000000000001</v>
      </c>
      <c r="G5873" s="5">
        <v>2540.666666666667</v>
      </c>
      <c r="H5873" s="4">
        <v>483.23480000000006</v>
      </c>
      <c r="I5873">
        <v>14.399999999999999</v>
      </c>
      <c r="J5873" t="s">
        <v>10</v>
      </c>
      <c r="K5873" t="s">
        <v>11</v>
      </c>
      <c r="L5873" t="s">
        <v>94</v>
      </c>
      <c r="M5873" s="2">
        <v>41518</v>
      </c>
      <c r="N5873" s="2">
        <v>42613</v>
      </c>
      <c r="O5873" t="s">
        <v>21</v>
      </c>
      <c r="P5873">
        <v>0.17</v>
      </c>
    </row>
    <row r="5874" spans="1:18">
      <c r="A5874" s="1">
        <v>42491</v>
      </c>
      <c r="B5874" t="s">
        <v>55</v>
      </c>
      <c r="C5874" t="s">
        <v>400</v>
      </c>
      <c r="D5874" s="4">
        <v>40522.799999999996</v>
      </c>
      <c r="E5874" s="4">
        <v>8400.37644</v>
      </c>
      <c r="F5874" s="3">
        <v>0.20730000000000001</v>
      </c>
      <c r="G5874" s="5">
        <v>2814.0833333333335</v>
      </c>
      <c r="H5874" s="4">
        <v>583.35947500000009</v>
      </c>
      <c r="I5874">
        <v>14.399999999999999</v>
      </c>
      <c r="J5874" t="s">
        <v>47</v>
      </c>
      <c r="K5874" t="s">
        <v>48</v>
      </c>
      <c r="L5874" t="s">
        <v>46</v>
      </c>
      <c r="M5874" s="2">
        <v>42309</v>
      </c>
      <c r="N5874" s="2">
        <v>42674</v>
      </c>
      <c r="O5874" t="s">
        <v>21</v>
      </c>
      <c r="P5874">
        <v>0.16</v>
      </c>
    </row>
    <row r="5875" spans="1:18">
      <c r="A5875" s="1">
        <v>42491</v>
      </c>
      <c r="B5875" t="s">
        <v>55</v>
      </c>
      <c r="C5875" t="s">
        <v>405</v>
      </c>
      <c r="D5875" s="4">
        <v>30875.159999999996</v>
      </c>
      <c r="E5875" s="4">
        <v>8401.1310360000007</v>
      </c>
      <c r="F5875" s="3">
        <v>0.27210000000000006</v>
      </c>
      <c r="G5875" s="5">
        <v>2144.1083333333331</v>
      </c>
      <c r="H5875" s="4">
        <v>583.41187750000006</v>
      </c>
      <c r="I5875">
        <v>14.399999999999999</v>
      </c>
      <c r="J5875" t="s">
        <v>10</v>
      </c>
      <c r="K5875" t="s">
        <v>11</v>
      </c>
      <c r="L5875" t="s">
        <v>94</v>
      </c>
      <c r="M5875" s="2">
        <v>42362</v>
      </c>
      <c r="N5875" s="2">
        <v>42727</v>
      </c>
      <c r="O5875" t="s">
        <v>21</v>
      </c>
      <c r="P5875">
        <v>0.16</v>
      </c>
    </row>
    <row r="5876" spans="1:18">
      <c r="A5876" s="1">
        <v>42491</v>
      </c>
      <c r="B5876" t="s">
        <v>55</v>
      </c>
      <c r="C5876" t="s">
        <v>392</v>
      </c>
      <c r="D5876" s="4">
        <v>37603.199999999997</v>
      </c>
      <c r="E5876" s="4">
        <v>7201.0128000000013</v>
      </c>
      <c r="F5876" s="3">
        <v>0.19150000000000006</v>
      </c>
      <c r="G5876" s="5">
        <v>2611.3333333333335</v>
      </c>
      <c r="H5876" s="4">
        <v>500.07033333333345</v>
      </c>
      <c r="I5876">
        <v>14.399999999999999</v>
      </c>
      <c r="J5876" t="s">
        <v>10</v>
      </c>
      <c r="K5876" t="s">
        <v>11</v>
      </c>
      <c r="L5876" t="s">
        <v>94</v>
      </c>
      <c r="M5876" s="2">
        <v>42266</v>
      </c>
      <c r="N5876" s="2">
        <v>42631</v>
      </c>
      <c r="O5876" t="s">
        <v>21</v>
      </c>
      <c r="P5876">
        <v>0.15</v>
      </c>
    </row>
    <row r="5877" spans="1:18">
      <c r="A5877" s="1">
        <v>42491</v>
      </c>
      <c r="B5877" t="s">
        <v>55</v>
      </c>
      <c r="C5877" t="s">
        <v>278</v>
      </c>
      <c r="D5877" s="4">
        <v>4368</v>
      </c>
      <c r="E5877" s="4">
        <v>2640.0191999999993</v>
      </c>
      <c r="F5877" s="3">
        <v>0.60439999999999983</v>
      </c>
      <c r="G5877" s="5">
        <v>280</v>
      </c>
      <c r="H5877" s="4">
        <v>169.23199999999997</v>
      </c>
      <c r="I5877">
        <v>15.6</v>
      </c>
      <c r="J5877" t="s">
        <v>47</v>
      </c>
      <c r="K5877" t="s">
        <v>91</v>
      </c>
      <c r="L5877" t="s">
        <v>279</v>
      </c>
      <c r="M5877" s="2">
        <v>41609</v>
      </c>
      <c r="N5877" s="2">
        <v>42704</v>
      </c>
      <c r="O5877" t="s">
        <v>13</v>
      </c>
      <c r="P5877">
        <v>0</v>
      </c>
    </row>
    <row r="5878" spans="1:18">
      <c r="A5878" s="1">
        <v>42491</v>
      </c>
      <c r="B5878" t="s">
        <v>55</v>
      </c>
      <c r="C5878" t="s">
        <v>277</v>
      </c>
      <c r="D5878" s="4">
        <v>9852</v>
      </c>
      <c r="E5878" s="4">
        <v>2279.7527999999998</v>
      </c>
      <c r="F5878" s="3">
        <v>0.23139999999999997</v>
      </c>
      <c r="G5878" s="5">
        <v>1368.3333333333335</v>
      </c>
      <c r="H5878" s="4">
        <v>316.63233333333335</v>
      </c>
      <c r="I5878">
        <v>7.1999999999999993</v>
      </c>
      <c r="J5878" t="s">
        <v>47</v>
      </c>
      <c r="K5878" t="s">
        <v>91</v>
      </c>
      <c r="L5878" t="s">
        <v>280</v>
      </c>
      <c r="M5878" s="2">
        <v>41617</v>
      </c>
      <c r="N5878" s="2">
        <v>42712</v>
      </c>
      <c r="O5878" t="s">
        <v>13</v>
      </c>
      <c r="P5878">
        <v>0</v>
      </c>
    </row>
    <row r="5879" spans="1:18">
      <c r="A5879" s="1">
        <v>42491</v>
      </c>
      <c r="B5879" t="s">
        <v>55</v>
      </c>
      <c r="C5879" t="s">
        <v>293</v>
      </c>
      <c r="D5879" s="4">
        <v>46746</v>
      </c>
      <c r="E5879" s="4">
        <v>5399.1629999999996</v>
      </c>
      <c r="F5879" s="3">
        <v>0.11549999999999999</v>
      </c>
      <c r="G5879" s="5">
        <v>19477.5</v>
      </c>
      <c r="H5879" s="4">
        <v>2249.6512499999999</v>
      </c>
      <c r="I5879">
        <v>2.4</v>
      </c>
      <c r="J5879" t="s">
        <v>34</v>
      </c>
      <c r="K5879" t="s">
        <v>36</v>
      </c>
      <c r="L5879" t="s">
        <v>167</v>
      </c>
      <c r="M5879" s="2">
        <v>41712</v>
      </c>
      <c r="N5879" s="2">
        <v>42807</v>
      </c>
      <c r="O5879" t="s">
        <v>21</v>
      </c>
      <c r="P5879">
        <v>0.1</v>
      </c>
      <c r="R5879">
        <f t="shared" ref="R5879" si="420">(N5879-M5879)/365</f>
        <v>3</v>
      </c>
    </row>
    <row r="5880" spans="1:18">
      <c r="A5880" s="1">
        <v>42491</v>
      </c>
      <c r="B5880" t="s">
        <v>55</v>
      </c>
      <c r="C5880" t="s">
        <v>294</v>
      </c>
      <c r="D5880" s="4">
        <v>45614.400000000001</v>
      </c>
      <c r="E5880" s="4">
        <v>8890.2465599999996</v>
      </c>
      <c r="F5880" s="3">
        <v>0.19489999999999999</v>
      </c>
      <c r="G5880" s="5">
        <v>4751.5</v>
      </c>
      <c r="H5880" s="4">
        <v>926.06735000000003</v>
      </c>
      <c r="I5880">
        <v>9.6</v>
      </c>
      <c r="J5880" t="s">
        <v>10</v>
      </c>
      <c r="K5880" t="s">
        <v>11</v>
      </c>
      <c r="L5880" t="s">
        <v>94</v>
      </c>
      <c r="M5880" s="2">
        <v>41759</v>
      </c>
      <c r="N5880" s="2">
        <v>42670</v>
      </c>
      <c r="O5880" t="s">
        <v>21</v>
      </c>
      <c r="P5880">
        <v>0.18</v>
      </c>
    </row>
    <row r="5881" spans="1:18">
      <c r="A5881" s="1">
        <v>42491</v>
      </c>
      <c r="B5881" t="s">
        <v>55</v>
      </c>
      <c r="C5881" t="s">
        <v>393</v>
      </c>
      <c r="D5881" s="4">
        <v>95618.4</v>
      </c>
      <c r="E5881" s="4">
        <v>13195.339200000002</v>
      </c>
      <c r="F5881" s="3">
        <v>0.13800000000000004</v>
      </c>
      <c r="G5881" s="5">
        <v>1422.8928571428569</v>
      </c>
      <c r="H5881" s="4">
        <v>196.3592142857143</v>
      </c>
      <c r="I5881">
        <v>67.2</v>
      </c>
      <c r="J5881" t="s">
        <v>47</v>
      </c>
      <c r="K5881" t="s">
        <v>91</v>
      </c>
      <c r="L5881" t="s">
        <v>276</v>
      </c>
      <c r="M5881" s="2">
        <v>42237</v>
      </c>
      <c r="N5881" s="2">
        <v>42602</v>
      </c>
      <c r="O5881" t="s">
        <v>13</v>
      </c>
      <c r="P5881">
        <v>0</v>
      </c>
    </row>
    <row r="5882" spans="1:18">
      <c r="A5882" s="1">
        <v>42491</v>
      </c>
      <c r="B5882" t="s">
        <v>55</v>
      </c>
      <c r="C5882" t="s">
        <v>89</v>
      </c>
      <c r="D5882" s="4">
        <v>123348</v>
      </c>
      <c r="E5882" s="4">
        <v>24866.9568</v>
      </c>
      <c r="F5882" s="3">
        <v>0.2016</v>
      </c>
      <c r="G5882" s="5">
        <v>2569.75</v>
      </c>
      <c r="H5882" s="4">
        <v>518.0616</v>
      </c>
      <c r="I5882">
        <v>48</v>
      </c>
      <c r="J5882" t="s">
        <v>47</v>
      </c>
      <c r="K5882" t="s">
        <v>91</v>
      </c>
      <c r="L5882" t="s">
        <v>90</v>
      </c>
      <c r="M5882" s="2">
        <v>42163</v>
      </c>
      <c r="N5882" s="2">
        <v>42893</v>
      </c>
      <c r="O5882" t="s">
        <v>21</v>
      </c>
      <c r="P5882">
        <v>0.18</v>
      </c>
    </row>
    <row r="5883" spans="1:18">
      <c r="A5883" s="1">
        <v>42491</v>
      </c>
      <c r="B5883" t="s">
        <v>55</v>
      </c>
      <c r="C5883" t="s">
        <v>189</v>
      </c>
      <c r="D5883" s="4">
        <v>58328.4</v>
      </c>
      <c r="E5883" s="4">
        <v>10679.930039999999</v>
      </c>
      <c r="F5883" s="3">
        <v>0.18309999999999998</v>
      </c>
      <c r="G5883" s="5">
        <v>4050.5833333333339</v>
      </c>
      <c r="H5883" s="4">
        <v>741.6618083333334</v>
      </c>
      <c r="I5883">
        <v>14.399999999999999</v>
      </c>
      <c r="J5883" t="s">
        <v>10</v>
      </c>
      <c r="K5883" t="s">
        <v>11</v>
      </c>
      <c r="L5883" t="s">
        <v>94</v>
      </c>
      <c r="M5883" s="2">
        <v>41804</v>
      </c>
      <c r="N5883" s="2">
        <v>42591</v>
      </c>
      <c r="O5883" t="s">
        <v>21</v>
      </c>
      <c r="P5883">
        <v>0.17</v>
      </c>
    </row>
    <row r="5884" spans="1:18">
      <c r="A5884" s="1">
        <v>42491</v>
      </c>
      <c r="B5884" t="s">
        <v>55</v>
      </c>
      <c r="C5884" t="s">
        <v>287</v>
      </c>
      <c r="D5884" s="4">
        <v>44790</v>
      </c>
      <c r="E5884" s="4">
        <v>7323.165</v>
      </c>
      <c r="F5884" s="3">
        <v>0.16350000000000001</v>
      </c>
      <c r="G5884" s="5">
        <v>3393.1818181818185</v>
      </c>
      <c r="H5884" s="4">
        <v>554.7852272727273</v>
      </c>
      <c r="I5884">
        <v>13.2</v>
      </c>
      <c r="J5884" t="s">
        <v>10</v>
      </c>
      <c r="K5884" t="s">
        <v>11</v>
      </c>
      <c r="L5884" t="s">
        <v>9</v>
      </c>
      <c r="M5884" s="2">
        <v>42181</v>
      </c>
      <c r="N5884" s="2">
        <v>42546</v>
      </c>
      <c r="O5884" t="s">
        <v>21</v>
      </c>
      <c r="P5884">
        <v>0.15</v>
      </c>
    </row>
    <row r="5885" spans="1:18">
      <c r="A5885" s="1">
        <v>42491</v>
      </c>
      <c r="B5885" t="s">
        <v>55</v>
      </c>
      <c r="C5885" t="s">
        <v>414</v>
      </c>
      <c r="D5885" s="4">
        <v>94176.599999999991</v>
      </c>
      <c r="E5885" s="4">
        <v>19202.60874</v>
      </c>
      <c r="F5885" s="3">
        <v>0.20390000000000003</v>
      </c>
      <c r="G5885" s="5">
        <v>1962.0124999999998</v>
      </c>
      <c r="H5885" s="4">
        <v>400.05434874999997</v>
      </c>
      <c r="I5885">
        <v>48</v>
      </c>
      <c r="J5885" t="s">
        <v>10</v>
      </c>
      <c r="K5885" t="s">
        <v>11</v>
      </c>
      <c r="L5885" t="s">
        <v>42</v>
      </c>
      <c r="M5885" s="2">
        <v>42461</v>
      </c>
      <c r="N5885" s="2">
        <v>42825</v>
      </c>
      <c r="O5885" t="s">
        <v>21</v>
      </c>
      <c r="P5885">
        <v>0.17</v>
      </c>
    </row>
    <row r="5886" spans="1:18">
      <c r="A5886" s="1">
        <v>42491</v>
      </c>
      <c r="B5886" t="s">
        <v>55</v>
      </c>
      <c r="C5886" t="s">
        <v>387</v>
      </c>
      <c r="D5886" s="4">
        <v>50659.199999999997</v>
      </c>
      <c r="E5886" s="4">
        <v>5998.0492800000002</v>
      </c>
      <c r="F5886" s="3">
        <v>0.11840000000000001</v>
      </c>
      <c r="G5886" s="5">
        <v>7036</v>
      </c>
      <c r="H5886" s="4">
        <v>833.06240000000014</v>
      </c>
      <c r="I5886">
        <v>7.1999999999999993</v>
      </c>
      <c r="J5886" t="s">
        <v>52</v>
      </c>
      <c r="K5886" t="s">
        <v>52</v>
      </c>
      <c r="L5886" t="s">
        <v>52</v>
      </c>
      <c r="M5886" s="2">
        <v>42236</v>
      </c>
      <c r="N5886" s="2">
        <v>42601</v>
      </c>
      <c r="O5886" t="s">
        <v>21</v>
      </c>
      <c r="P5886">
        <v>0</v>
      </c>
      <c r="Q5886">
        <v>0.1</v>
      </c>
    </row>
    <row r="5887" spans="1:18">
      <c r="A5887" s="1">
        <v>42491</v>
      </c>
      <c r="B5887" t="s">
        <v>55</v>
      </c>
      <c r="C5887" t="s">
        <v>274</v>
      </c>
      <c r="D5887" s="4">
        <v>59123.28</v>
      </c>
      <c r="E5887" s="4">
        <v>8312.7331680000007</v>
      </c>
      <c r="F5887" s="3">
        <v>0.1406</v>
      </c>
      <c r="G5887" s="5">
        <v>3284.6266666666666</v>
      </c>
      <c r="H5887" s="4">
        <v>461.8185093333334</v>
      </c>
      <c r="I5887">
        <v>18</v>
      </c>
      <c r="J5887" t="s">
        <v>47</v>
      </c>
      <c r="K5887" t="s">
        <v>48</v>
      </c>
      <c r="L5887" t="s">
        <v>282</v>
      </c>
      <c r="M5887" s="2">
        <v>42323</v>
      </c>
      <c r="N5887" s="2">
        <v>42688</v>
      </c>
      <c r="O5887" t="s">
        <v>21</v>
      </c>
      <c r="P5887">
        <v>0.13</v>
      </c>
    </row>
    <row r="5888" spans="1:18">
      <c r="A5888" s="1">
        <v>42491</v>
      </c>
      <c r="B5888" t="s">
        <v>55</v>
      </c>
      <c r="C5888" t="s">
        <v>408</v>
      </c>
      <c r="D5888" s="4">
        <v>383707.2</v>
      </c>
      <c r="E5888" s="4">
        <v>28778.04</v>
      </c>
      <c r="F5888" s="3">
        <v>7.4999999999999997E-2</v>
      </c>
      <c r="G5888" s="5">
        <v>31975.600000000002</v>
      </c>
      <c r="H5888" s="4">
        <v>2398.17</v>
      </c>
      <c r="I5888">
        <v>12</v>
      </c>
      <c r="J5888" t="s">
        <v>17</v>
      </c>
      <c r="K5888" t="s">
        <v>155</v>
      </c>
      <c r="L5888" t="s">
        <v>154</v>
      </c>
      <c r="M5888" s="2">
        <v>42362</v>
      </c>
      <c r="N5888" s="2">
        <v>42817</v>
      </c>
      <c r="O5888" t="s">
        <v>21</v>
      </c>
      <c r="P5888">
        <v>7.0000000000000007E-2</v>
      </c>
    </row>
    <row r="5889" spans="1:17">
      <c r="A5889" s="1">
        <v>42491</v>
      </c>
      <c r="B5889" t="s">
        <v>55</v>
      </c>
      <c r="C5889" t="s">
        <v>81</v>
      </c>
      <c r="D5889" s="4">
        <v>579672.72</v>
      </c>
      <c r="E5889" s="4">
        <v>114502.64639999998</v>
      </c>
      <c r="F5889" s="3">
        <v>0.19752981716993684</v>
      </c>
      <c r="G5889" s="5">
        <v>748.93116279069761</v>
      </c>
      <c r="H5889" s="4">
        <v>147.93623565891471</v>
      </c>
      <c r="I5889">
        <v>774</v>
      </c>
      <c r="J5889" t="s">
        <v>10</v>
      </c>
      <c r="K5889" t="s">
        <v>12</v>
      </c>
      <c r="L5889" t="s">
        <v>23</v>
      </c>
      <c r="M5889" s="2">
        <v>41404</v>
      </c>
      <c r="N5889" s="2">
        <v>43229</v>
      </c>
      <c r="O5889" t="s">
        <v>21</v>
      </c>
      <c r="P5889">
        <v>0.12</v>
      </c>
    </row>
    <row r="5890" spans="1:17">
      <c r="A5890" s="1">
        <v>42522</v>
      </c>
      <c r="B5890" t="s">
        <v>55</v>
      </c>
      <c r="C5890" t="s">
        <v>93</v>
      </c>
      <c r="D5890" s="4">
        <v>246981.59999999998</v>
      </c>
      <c r="E5890" s="4">
        <v>42209.155439999995</v>
      </c>
      <c r="F5890" s="3">
        <v>0.1709</v>
      </c>
      <c r="G5890" s="5">
        <v>3958.0384615384614</v>
      </c>
      <c r="H5890" s="4">
        <v>676.42877307692299</v>
      </c>
      <c r="I5890">
        <v>62.4</v>
      </c>
      <c r="J5890" t="s">
        <v>10</v>
      </c>
      <c r="K5890" t="s">
        <v>11</v>
      </c>
      <c r="L5890" t="s">
        <v>94</v>
      </c>
      <c r="M5890" s="2">
        <v>41287</v>
      </c>
      <c r="N5890" s="2">
        <v>42864</v>
      </c>
      <c r="O5890" t="s">
        <v>21</v>
      </c>
      <c r="P5890">
        <v>0.15</v>
      </c>
    </row>
    <row r="5891" spans="1:17">
      <c r="A5891" s="1">
        <v>42522</v>
      </c>
      <c r="B5891" t="s">
        <v>55</v>
      </c>
      <c r="C5891" t="s">
        <v>77</v>
      </c>
      <c r="D5891" s="4">
        <v>238594.8</v>
      </c>
      <c r="E5891" s="4">
        <v>71005.812480000008</v>
      </c>
      <c r="F5891" s="3">
        <v>0.29760000000000003</v>
      </c>
      <c r="G5891" s="5">
        <v>883.68444444444435</v>
      </c>
      <c r="H5891" s="4">
        <v>262.98449066666672</v>
      </c>
      <c r="I5891">
        <v>270</v>
      </c>
      <c r="J5891" t="s">
        <v>10</v>
      </c>
      <c r="K5891" t="s">
        <v>76</v>
      </c>
      <c r="L5891" t="s">
        <v>76</v>
      </c>
      <c r="M5891" s="2">
        <v>41279</v>
      </c>
      <c r="N5891" s="2">
        <v>43229</v>
      </c>
      <c r="O5891" t="s">
        <v>21</v>
      </c>
      <c r="P5891">
        <v>0.15</v>
      </c>
    </row>
    <row r="5892" spans="1:17">
      <c r="A5892" s="1">
        <v>42522</v>
      </c>
      <c r="B5892" t="s">
        <v>55</v>
      </c>
      <c r="C5892" t="s">
        <v>98</v>
      </c>
      <c r="D5892" s="4">
        <v>969894.36</v>
      </c>
      <c r="E5892" s="4">
        <v>150721.58354399999</v>
      </c>
      <c r="F5892" s="3">
        <v>0.15539999999999998</v>
      </c>
      <c r="G5892" s="5">
        <v>1966.5335766423357</v>
      </c>
      <c r="H5892" s="4">
        <v>305.59931781021896</v>
      </c>
      <c r="I5892">
        <v>493.2</v>
      </c>
      <c r="J5892" t="s">
        <v>47</v>
      </c>
      <c r="K5892" t="s">
        <v>100</v>
      </c>
      <c r="L5892" t="s">
        <v>99</v>
      </c>
      <c r="M5892" s="2">
        <v>41241</v>
      </c>
      <c r="N5892" s="2">
        <v>43229</v>
      </c>
      <c r="O5892" t="s">
        <v>21</v>
      </c>
      <c r="P5892">
        <v>0.13</v>
      </c>
    </row>
    <row r="5893" spans="1:17">
      <c r="A5893" s="1">
        <v>42522</v>
      </c>
      <c r="B5893" t="s">
        <v>55</v>
      </c>
      <c r="C5893" t="s">
        <v>87</v>
      </c>
      <c r="D5893" s="4">
        <v>311226</v>
      </c>
      <c r="E5893" s="4">
        <v>68438.597399999999</v>
      </c>
      <c r="F5893" s="3">
        <v>0.21989999999999998</v>
      </c>
      <c r="G5893" s="5">
        <v>1252.9227053140098</v>
      </c>
      <c r="H5893" s="4">
        <v>275.51770289855074</v>
      </c>
      <c r="I5893">
        <v>248.39999999999998</v>
      </c>
      <c r="J5893" t="s">
        <v>10</v>
      </c>
      <c r="K5893" t="s">
        <v>20</v>
      </c>
      <c r="L5893" t="s">
        <v>20</v>
      </c>
      <c r="M5893" s="2">
        <v>41285</v>
      </c>
      <c r="N5893" s="2">
        <v>42551</v>
      </c>
      <c r="O5893" t="s">
        <v>21</v>
      </c>
      <c r="P5893">
        <v>0.18</v>
      </c>
    </row>
    <row r="5894" spans="1:17">
      <c r="A5894" s="1">
        <v>42522</v>
      </c>
      <c r="B5894" t="s">
        <v>55</v>
      </c>
      <c r="C5894" t="s">
        <v>72</v>
      </c>
      <c r="D5894" s="4">
        <v>130915.704</v>
      </c>
      <c r="E5894" s="4">
        <v>30595.0000248</v>
      </c>
      <c r="F5894" s="3">
        <v>0.23369999999999999</v>
      </c>
      <c r="G5894" s="5">
        <v>641.74364705882351</v>
      </c>
      <c r="H5894" s="4">
        <v>149.97549031764706</v>
      </c>
      <c r="I5894">
        <v>204</v>
      </c>
      <c r="J5894" t="s">
        <v>10</v>
      </c>
      <c r="K5894" t="s">
        <v>20</v>
      </c>
      <c r="L5894" t="s">
        <v>20</v>
      </c>
      <c r="M5894" s="2">
        <v>41337</v>
      </c>
      <c r="N5894" s="2">
        <v>42864</v>
      </c>
      <c r="O5894" t="s">
        <v>21</v>
      </c>
      <c r="P5894">
        <v>0.14000000000000001</v>
      </c>
    </row>
    <row r="5895" spans="1:17">
      <c r="A5895" s="1">
        <v>42522</v>
      </c>
      <c r="B5895" t="s">
        <v>55</v>
      </c>
      <c r="C5895" t="s">
        <v>85</v>
      </c>
      <c r="D5895" s="4">
        <v>120547.512</v>
      </c>
      <c r="E5895" s="4">
        <v>24266.214165599999</v>
      </c>
      <c r="F5895" s="3">
        <v>0.20129999999999998</v>
      </c>
      <c r="G5895" s="5">
        <v>975.30349514563113</v>
      </c>
      <c r="H5895" s="4">
        <v>196.32859357281552</v>
      </c>
      <c r="I5895">
        <v>123.6</v>
      </c>
      <c r="J5895" t="s">
        <v>10</v>
      </c>
      <c r="K5895" t="s">
        <v>76</v>
      </c>
      <c r="L5895" t="s">
        <v>76</v>
      </c>
      <c r="M5895" s="2">
        <v>41345</v>
      </c>
      <c r="N5895" s="2">
        <v>42864</v>
      </c>
      <c r="O5895" t="s">
        <v>21</v>
      </c>
      <c r="P5895">
        <v>0.15</v>
      </c>
    </row>
    <row r="5896" spans="1:17">
      <c r="A5896" s="1">
        <v>42522</v>
      </c>
      <c r="B5896" t="s">
        <v>55</v>
      </c>
      <c r="C5896" t="s">
        <v>70</v>
      </c>
      <c r="D5896" s="4">
        <v>406027.2</v>
      </c>
      <c r="E5896" s="4">
        <v>87864.286080000005</v>
      </c>
      <c r="F5896" s="3">
        <v>0.21640000000000001</v>
      </c>
      <c r="G5896" s="5">
        <v>1933.4628571428573</v>
      </c>
      <c r="H5896" s="4">
        <v>418.4013622857143</v>
      </c>
      <c r="I5896">
        <v>210</v>
      </c>
      <c r="J5896" t="s">
        <v>10</v>
      </c>
      <c r="K5896" t="s">
        <v>20</v>
      </c>
      <c r="L5896" t="s">
        <v>20</v>
      </c>
      <c r="M5896" s="2">
        <v>41284</v>
      </c>
      <c r="N5896" s="2">
        <v>42864</v>
      </c>
      <c r="O5896" t="s">
        <v>21</v>
      </c>
      <c r="P5896">
        <v>0.18</v>
      </c>
    </row>
    <row r="5897" spans="1:17">
      <c r="A5897" s="1">
        <v>42522</v>
      </c>
      <c r="B5897" t="s">
        <v>55</v>
      </c>
      <c r="C5897" t="s">
        <v>66</v>
      </c>
      <c r="D5897" s="4">
        <v>236673.59999999998</v>
      </c>
      <c r="E5897" s="4">
        <v>48612.757440000001</v>
      </c>
      <c r="F5897" s="3">
        <v>0.20540000000000003</v>
      </c>
      <c r="G5897" s="5">
        <v>1972.2799999999997</v>
      </c>
      <c r="H5897" s="4">
        <v>405.106312</v>
      </c>
      <c r="I5897">
        <v>120</v>
      </c>
      <c r="J5897" t="s">
        <v>10</v>
      </c>
      <c r="K5897" t="s">
        <v>20</v>
      </c>
      <c r="L5897" t="s">
        <v>20</v>
      </c>
      <c r="M5897" s="2">
        <v>41279</v>
      </c>
      <c r="N5897" s="2">
        <v>42864</v>
      </c>
      <c r="O5897" t="s">
        <v>21</v>
      </c>
      <c r="P5897">
        <v>0.17</v>
      </c>
    </row>
    <row r="5898" spans="1:17">
      <c r="A5898" s="1">
        <v>42522</v>
      </c>
      <c r="B5898" t="s">
        <v>55</v>
      </c>
      <c r="C5898" t="s">
        <v>56</v>
      </c>
      <c r="D5898" s="4">
        <v>1451390.4</v>
      </c>
      <c r="E5898" s="4">
        <v>132511.94352</v>
      </c>
      <c r="F5898" s="3">
        <v>9.1300000000000006E-2</v>
      </c>
      <c r="G5898" s="5">
        <v>1204.6733067729083</v>
      </c>
      <c r="H5898" s="4">
        <v>109.98667290836654</v>
      </c>
      <c r="I5898">
        <v>1204.8</v>
      </c>
      <c r="J5898" t="s">
        <v>34</v>
      </c>
      <c r="K5898" t="s">
        <v>58</v>
      </c>
      <c r="L5898" t="s">
        <v>57</v>
      </c>
      <c r="M5898" s="2">
        <v>41270</v>
      </c>
      <c r="N5898" s="2">
        <v>44325</v>
      </c>
      <c r="O5898" t="s">
        <v>16</v>
      </c>
      <c r="P5898">
        <v>0.08</v>
      </c>
    </row>
    <row r="5899" spans="1:17">
      <c r="A5899" s="1">
        <v>42522</v>
      </c>
      <c r="B5899" t="s">
        <v>55</v>
      </c>
      <c r="C5899" t="s">
        <v>59</v>
      </c>
      <c r="D5899" s="4">
        <v>981877.2</v>
      </c>
      <c r="E5899" s="4">
        <v>98285.907720000003</v>
      </c>
      <c r="F5899" s="3">
        <v>0.10010000000000001</v>
      </c>
      <c r="G5899" s="5">
        <v>1149.2008426966293</v>
      </c>
      <c r="H5899" s="4">
        <v>115.03500435393259</v>
      </c>
      <c r="I5899">
        <v>854.4</v>
      </c>
      <c r="J5899" t="s">
        <v>34</v>
      </c>
      <c r="K5899" t="s">
        <v>58</v>
      </c>
      <c r="L5899" t="s">
        <v>57</v>
      </c>
      <c r="M5899" s="2">
        <v>41286</v>
      </c>
      <c r="N5899" s="2">
        <v>44325</v>
      </c>
      <c r="O5899" t="s">
        <v>16</v>
      </c>
      <c r="P5899">
        <v>0.09</v>
      </c>
    </row>
    <row r="5900" spans="1:17">
      <c r="A5900" s="1">
        <v>42522</v>
      </c>
      <c r="B5900" t="s">
        <v>55</v>
      </c>
      <c r="C5900" t="s">
        <v>60</v>
      </c>
      <c r="D5900" s="4">
        <v>263699.16000000003</v>
      </c>
      <c r="E5900" s="4">
        <v>28848.688104000001</v>
      </c>
      <c r="F5900" s="3">
        <v>0.10939999999999998</v>
      </c>
      <c r="G5900" s="5">
        <v>1051.4320574162682</v>
      </c>
      <c r="H5900" s="4">
        <v>115.02666708133972</v>
      </c>
      <c r="I5900">
        <v>250.79999999999998</v>
      </c>
      <c r="J5900" t="s">
        <v>62</v>
      </c>
      <c r="K5900" t="s">
        <v>61</v>
      </c>
      <c r="L5900" t="s">
        <v>61</v>
      </c>
      <c r="M5900" s="2">
        <v>41243</v>
      </c>
      <c r="N5900" s="2">
        <v>43229</v>
      </c>
      <c r="O5900" t="s">
        <v>13</v>
      </c>
      <c r="P5900">
        <v>0</v>
      </c>
    </row>
    <row r="5901" spans="1:17">
      <c r="A5901" s="1">
        <v>42522</v>
      </c>
      <c r="B5901" t="s">
        <v>55</v>
      </c>
      <c r="C5901" t="s">
        <v>79</v>
      </c>
      <c r="D5901" s="4">
        <v>1025420.3999999999</v>
      </c>
      <c r="E5901" s="4">
        <v>231437.38428000003</v>
      </c>
      <c r="F5901" s="3">
        <v>0.22570000000000004</v>
      </c>
      <c r="G5901" s="5">
        <v>660.87935034802786</v>
      </c>
      <c r="H5901" s="4">
        <v>149.16046937354992</v>
      </c>
      <c r="I5901">
        <v>1551.6</v>
      </c>
      <c r="J5901" t="s">
        <v>32</v>
      </c>
      <c r="K5901" t="s">
        <v>79</v>
      </c>
      <c r="L5901" t="s">
        <v>32</v>
      </c>
      <c r="M5901" s="2">
        <v>41338</v>
      </c>
      <c r="N5901" s="2">
        <v>44349</v>
      </c>
      <c r="O5901" t="s">
        <v>21</v>
      </c>
      <c r="P5901">
        <v>0.15</v>
      </c>
      <c r="Q5901">
        <v>0.15</v>
      </c>
    </row>
    <row r="5902" spans="1:17">
      <c r="A5902" s="1">
        <v>42522</v>
      </c>
      <c r="B5902" t="s">
        <v>55</v>
      </c>
      <c r="C5902" t="s">
        <v>80</v>
      </c>
      <c r="D5902" s="4">
        <v>615168</v>
      </c>
      <c r="E5902" s="4">
        <v>68775.782399999996</v>
      </c>
      <c r="F5902" s="3">
        <v>0.1118</v>
      </c>
      <c r="G5902" s="5">
        <v>2351.5596330275234</v>
      </c>
      <c r="H5902" s="4">
        <v>262.90436697247708</v>
      </c>
      <c r="I5902">
        <v>261.59999999999997</v>
      </c>
      <c r="J5902" t="s">
        <v>10</v>
      </c>
      <c r="K5902" t="s">
        <v>20</v>
      </c>
      <c r="L5902" t="s">
        <v>20</v>
      </c>
      <c r="M5902" s="2">
        <v>41374</v>
      </c>
      <c r="N5902" s="2">
        <v>42864</v>
      </c>
      <c r="O5902" t="s">
        <v>21</v>
      </c>
      <c r="P5902">
        <v>7.0000000000000007E-2</v>
      </c>
    </row>
    <row r="5903" spans="1:17">
      <c r="A5903" s="1">
        <v>42522</v>
      </c>
      <c r="B5903" t="s">
        <v>55</v>
      </c>
      <c r="C5903" t="s">
        <v>86</v>
      </c>
      <c r="D5903" s="4">
        <v>400791.6</v>
      </c>
      <c r="E5903" s="4">
        <v>79877.765880000006</v>
      </c>
      <c r="F5903" s="3">
        <v>0.19930000000000003</v>
      </c>
      <c r="G5903" s="5">
        <v>2589.0930232558139</v>
      </c>
      <c r="H5903" s="4">
        <v>516.00623953488378</v>
      </c>
      <c r="I5903">
        <v>154.79999999999998</v>
      </c>
      <c r="J5903" t="s">
        <v>10</v>
      </c>
      <c r="K5903" t="s">
        <v>76</v>
      </c>
      <c r="L5903" t="s">
        <v>76</v>
      </c>
      <c r="M5903" s="2">
        <v>41355</v>
      </c>
      <c r="N5903" s="2">
        <v>42551</v>
      </c>
      <c r="O5903" t="s">
        <v>21</v>
      </c>
      <c r="P5903">
        <v>0.18</v>
      </c>
    </row>
    <row r="5904" spans="1:17">
      <c r="A5904" s="1">
        <v>42522</v>
      </c>
      <c r="B5904" t="s">
        <v>55</v>
      </c>
      <c r="C5904" t="s">
        <v>97</v>
      </c>
      <c r="D5904" s="4">
        <v>462948</v>
      </c>
      <c r="E5904" s="4">
        <v>80321.478000000003</v>
      </c>
      <c r="F5904" s="3">
        <v>0.17350000000000002</v>
      </c>
      <c r="G5904" s="5">
        <v>1501.1284046692608</v>
      </c>
      <c r="H5904" s="4">
        <v>260.44577821011677</v>
      </c>
      <c r="I5904">
        <v>308.39999999999998</v>
      </c>
      <c r="J5904" t="s">
        <v>10</v>
      </c>
      <c r="K5904" t="s">
        <v>20</v>
      </c>
      <c r="L5904" t="s">
        <v>20</v>
      </c>
      <c r="M5904" s="2">
        <v>41331</v>
      </c>
      <c r="N5904" s="2">
        <v>42499</v>
      </c>
      <c r="O5904" t="s">
        <v>21</v>
      </c>
      <c r="P5904">
        <v>0.16</v>
      </c>
    </row>
    <row r="5905" spans="1:16">
      <c r="A5905" s="1">
        <v>42522</v>
      </c>
      <c r="B5905" t="s">
        <v>55</v>
      </c>
      <c r="C5905" t="s">
        <v>343</v>
      </c>
      <c r="D5905" s="4">
        <v>457178.39999999997</v>
      </c>
      <c r="E5905" s="4">
        <v>101905.06535999999</v>
      </c>
      <c r="F5905" s="3">
        <v>0.22290000000000001</v>
      </c>
      <c r="G5905" s="5">
        <v>1168.6564417177913</v>
      </c>
      <c r="H5905" s="4">
        <v>260.49352085889569</v>
      </c>
      <c r="I5905">
        <v>391.2</v>
      </c>
      <c r="J5905" t="s">
        <v>10</v>
      </c>
      <c r="K5905" t="s">
        <v>20</v>
      </c>
      <c r="L5905" t="s">
        <v>20</v>
      </c>
      <c r="M5905" s="2">
        <v>41331</v>
      </c>
      <c r="N5905" s="2">
        <v>42499</v>
      </c>
      <c r="O5905" t="s">
        <v>21</v>
      </c>
      <c r="P5905">
        <v>0.16</v>
      </c>
    </row>
    <row r="5906" spans="1:16">
      <c r="A5906" s="1">
        <v>42522</v>
      </c>
      <c r="B5906" t="s">
        <v>55</v>
      </c>
      <c r="C5906" t="s">
        <v>75</v>
      </c>
      <c r="D5906" s="4">
        <v>565936.79999999993</v>
      </c>
      <c r="E5906" s="4">
        <v>114941.76407999998</v>
      </c>
      <c r="F5906" s="3">
        <v>0.20309999999999997</v>
      </c>
      <c r="G5906" s="5">
        <v>1511.5833333333333</v>
      </c>
      <c r="H5906" s="4">
        <v>307.00257499999998</v>
      </c>
      <c r="I5906">
        <v>374.4</v>
      </c>
      <c r="J5906" t="s">
        <v>10</v>
      </c>
      <c r="K5906" t="s">
        <v>76</v>
      </c>
      <c r="L5906" t="s">
        <v>76</v>
      </c>
      <c r="M5906" s="2">
        <v>41295</v>
      </c>
      <c r="N5906" s="2">
        <v>42864</v>
      </c>
      <c r="O5906" t="s">
        <v>21</v>
      </c>
      <c r="P5906">
        <v>0.16</v>
      </c>
    </row>
    <row r="5907" spans="1:16">
      <c r="A5907" s="1">
        <v>42522</v>
      </c>
      <c r="B5907" t="s">
        <v>55</v>
      </c>
      <c r="C5907" t="s">
        <v>102</v>
      </c>
      <c r="D5907" s="4">
        <v>384658.39200000005</v>
      </c>
      <c r="E5907" s="4">
        <v>54659.957503200007</v>
      </c>
      <c r="F5907" s="3">
        <v>0.1421</v>
      </c>
      <c r="G5907" s="5">
        <v>809.46631313131331</v>
      </c>
      <c r="H5907" s="4">
        <v>115.02516309595961</v>
      </c>
      <c r="I5907">
        <v>475.2</v>
      </c>
      <c r="J5907" t="s">
        <v>34</v>
      </c>
      <c r="K5907" t="s">
        <v>58</v>
      </c>
      <c r="L5907" t="s">
        <v>57</v>
      </c>
      <c r="M5907" s="2">
        <v>41332</v>
      </c>
      <c r="N5907" s="2">
        <v>44325</v>
      </c>
      <c r="O5907" t="s">
        <v>21</v>
      </c>
      <c r="P5907">
        <v>0.09</v>
      </c>
    </row>
    <row r="5908" spans="1:16">
      <c r="A5908" s="1">
        <v>42522</v>
      </c>
      <c r="B5908" t="s">
        <v>55</v>
      </c>
      <c r="C5908" t="s">
        <v>104</v>
      </c>
      <c r="D5908" s="4">
        <v>383020.25999999995</v>
      </c>
      <c r="E5908" s="4">
        <v>65036.840147999996</v>
      </c>
      <c r="F5908" s="3">
        <v>0.16980000000000001</v>
      </c>
      <c r="G5908" s="5">
        <v>232.13349090909088</v>
      </c>
      <c r="H5908" s="4">
        <v>39.416266756363633</v>
      </c>
      <c r="I5908">
        <v>1650</v>
      </c>
      <c r="J5908" t="s">
        <v>34</v>
      </c>
      <c r="K5908" t="s">
        <v>58</v>
      </c>
      <c r="L5908" t="s">
        <v>57</v>
      </c>
      <c r="M5908" s="2">
        <v>41261</v>
      </c>
      <c r="N5908" s="2">
        <v>44332</v>
      </c>
      <c r="O5908" t="s">
        <v>30</v>
      </c>
      <c r="P5908">
        <v>0.08</v>
      </c>
    </row>
    <row r="5909" spans="1:16">
      <c r="A5909" s="1">
        <v>42522</v>
      </c>
      <c r="B5909" t="s">
        <v>55</v>
      </c>
      <c r="C5909" t="s">
        <v>270</v>
      </c>
      <c r="D5909" s="4">
        <v>982243.2</v>
      </c>
      <c r="E5909" s="4">
        <v>95768.712000000014</v>
      </c>
      <c r="F5909" s="3">
        <v>9.7500000000000017E-2</v>
      </c>
      <c r="G5909" s="5">
        <v>841.24974306269269</v>
      </c>
      <c r="H5909" s="4">
        <v>82.021849948612555</v>
      </c>
      <c r="I5909">
        <v>1167.5999999999999</v>
      </c>
      <c r="J5909" t="s">
        <v>34</v>
      </c>
      <c r="K5909" t="s">
        <v>58</v>
      </c>
      <c r="L5909" t="s">
        <v>57</v>
      </c>
      <c r="M5909" s="2">
        <v>41446</v>
      </c>
      <c r="N5909" s="2">
        <v>44487</v>
      </c>
      <c r="O5909" t="s">
        <v>16</v>
      </c>
      <c r="P5909">
        <v>0.04</v>
      </c>
    </row>
    <row r="5910" spans="1:16">
      <c r="A5910" s="1">
        <v>42522</v>
      </c>
      <c r="B5910" t="s">
        <v>55</v>
      </c>
      <c r="C5910" t="s">
        <v>255</v>
      </c>
      <c r="D5910" s="4">
        <v>60038.399999999994</v>
      </c>
      <c r="E5910" s="4">
        <v>11353.26144</v>
      </c>
      <c r="F5910" s="3">
        <v>0.18910000000000002</v>
      </c>
      <c r="G5910" s="5">
        <v>4169.333333333333</v>
      </c>
      <c r="H5910" s="4">
        <v>788.42093333333344</v>
      </c>
      <c r="I5910">
        <v>14.399999999999999</v>
      </c>
      <c r="J5910" t="s">
        <v>10</v>
      </c>
      <c r="K5910" t="s">
        <v>11</v>
      </c>
      <c r="L5910" t="s">
        <v>94</v>
      </c>
      <c r="M5910" s="2">
        <v>41518</v>
      </c>
      <c r="N5910" s="2">
        <v>42613</v>
      </c>
      <c r="O5910" t="s">
        <v>21</v>
      </c>
      <c r="P5910">
        <v>0.17</v>
      </c>
    </row>
    <row r="5911" spans="1:16">
      <c r="A5911" s="1">
        <v>42522</v>
      </c>
      <c r="B5911" t="s">
        <v>55</v>
      </c>
      <c r="C5911" t="s">
        <v>273</v>
      </c>
      <c r="D5911" s="4">
        <v>2013885.5999999999</v>
      </c>
      <c r="E5911" s="4">
        <v>100694.28000000001</v>
      </c>
      <c r="F5911" s="3">
        <v>5.000000000000001E-2</v>
      </c>
      <c r="G5911" s="5">
        <v>3771.3213483146064</v>
      </c>
      <c r="H5911" s="4">
        <v>188.56606741573037</v>
      </c>
      <c r="I5911">
        <v>534</v>
      </c>
      <c r="J5911" t="s">
        <v>34</v>
      </c>
      <c r="K5911" t="s">
        <v>58</v>
      </c>
      <c r="L5911" t="s">
        <v>57</v>
      </c>
      <c r="M5911" s="2">
        <v>41514</v>
      </c>
      <c r="N5911" s="2">
        <v>44525</v>
      </c>
      <c r="O5911" t="s">
        <v>16</v>
      </c>
      <c r="P5911">
        <v>0.05</v>
      </c>
    </row>
    <row r="5912" spans="1:16">
      <c r="A5912" s="1">
        <v>42522</v>
      </c>
      <c r="B5912" t="s">
        <v>55</v>
      </c>
      <c r="C5912" t="s">
        <v>278</v>
      </c>
      <c r="D5912" s="4">
        <v>4410</v>
      </c>
      <c r="E5912" s="4">
        <v>2777.8589999999999</v>
      </c>
      <c r="F5912" s="3">
        <v>0.62990000000000002</v>
      </c>
      <c r="G5912" s="5">
        <v>282.69230769230768</v>
      </c>
      <c r="H5912" s="4">
        <v>178.06788461538463</v>
      </c>
      <c r="I5912">
        <v>15.6</v>
      </c>
      <c r="J5912" t="s">
        <v>47</v>
      </c>
      <c r="K5912" t="s">
        <v>91</v>
      </c>
      <c r="L5912" t="s">
        <v>279</v>
      </c>
      <c r="M5912" s="2">
        <v>41609</v>
      </c>
      <c r="N5912" s="2">
        <v>42704</v>
      </c>
      <c r="O5912" t="s">
        <v>13</v>
      </c>
      <c r="P5912">
        <v>0</v>
      </c>
    </row>
    <row r="5913" spans="1:16">
      <c r="A5913" s="1">
        <v>42522</v>
      </c>
      <c r="B5913" t="s">
        <v>55</v>
      </c>
      <c r="C5913" t="s">
        <v>277</v>
      </c>
      <c r="D5913" s="4">
        <v>9240</v>
      </c>
      <c r="E5913" s="4">
        <v>2399.6279999999997</v>
      </c>
      <c r="F5913" s="3">
        <v>0.25969999999999999</v>
      </c>
      <c r="G5913" s="5">
        <v>1283.3333333333335</v>
      </c>
      <c r="H5913" s="4">
        <v>333.28166666666664</v>
      </c>
      <c r="I5913">
        <v>7.1999999999999993</v>
      </c>
      <c r="J5913" t="s">
        <v>47</v>
      </c>
      <c r="K5913" t="s">
        <v>91</v>
      </c>
      <c r="L5913" t="s">
        <v>280</v>
      </c>
      <c r="M5913" s="2">
        <v>41617</v>
      </c>
      <c r="N5913" s="2">
        <v>42712</v>
      </c>
      <c r="O5913" t="s">
        <v>13</v>
      </c>
      <c r="P5913">
        <v>0</v>
      </c>
    </row>
    <row r="5914" spans="1:16">
      <c r="A5914" s="1">
        <v>42522</v>
      </c>
      <c r="B5914" t="s">
        <v>55</v>
      </c>
      <c r="C5914" t="s">
        <v>283</v>
      </c>
      <c r="D5914" s="4">
        <v>919374</v>
      </c>
      <c r="E5914" s="4">
        <v>55806.001800000005</v>
      </c>
      <c r="F5914" s="3">
        <v>6.0700000000000004E-2</v>
      </c>
      <c r="G5914" s="5">
        <v>1647.6236559139784</v>
      </c>
      <c r="H5914" s="4">
        <v>100.0107559139785</v>
      </c>
      <c r="I5914">
        <v>558</v>
      </c>
      <c r="J5914" t="s">
        <v>34</v>
      </c>
      <c r="K5914" t="s">
        <v>58</v>
      </c>
      <c r="L5914" t="s">
        <v>57</v>
      </c>
      <c r="M5914" s="2">
        <v>41567</v>
      </c>
      <c r="N5914" s="2">
        <v>44578</v>
      </c>
      <c r="O5914" t="s">
        <v>16</v>
      </c>
      <c r="P5914">
        <v>0.05</v>
      </c>
    </row>
    <row r="5915" spans="1:16">
      <c r="A5915" s="1">
        <v>42522</v>
      </c>
      <c r="B5915" t="s">
        <v>55</v>
      </c>
      <c r="C5915" t="s">
        <v>294</v>
      </c>
      <c r="D5915" s="4">
        <v>26829.599999999999</v>
      </c>
      <c r="E5915" s="4">
        <v>7565.9471999999987</v>
      </c>
      <c r="F5915" s="3">
        <v>0.28199999999999997</v>
      </c>
      <c r="G5915" s="5">
        <v>2794.75</v>
      </c>
      <c r="H5915" s="4">
        <v>788.1194999999999</v>
      </c>
      <c r="I5915">
        <v>9.6</v>
      </c>
      <c r="J5915" t="s">
        <v>10</v>
      </c>
      <c r="K5915" t="s">
        <v>11</v>
      </c>
      <c r="L5915" t="s">
        <v>94</v>
      </c>
      <c r="M5915" s="2">
        <v>41759</v>
      </c>
      <c r="N5915" s="2">
        <v>42670</v>
      </c>
      <c r="O5915" t="s">
        <v>21</v>
      </c>
      <c r="P5915">
        <v>0.18</v>
      </c>
    </row>
    <row r="5916" spans="1:16">
      <c r="A5916" s="1">
        <v>42522</v>
      </c>
      <c r="B5916" t="s">
        <v>55</v>
      </c>
      <c r="C5916" t="s">
        <v>189</v>
      </c>
      <c r="D5916" s="4">
        <v>47980.799999999996</v>
      </c>
      <c r="E5916" s="4">
        <v>9202.7174400000004</v>
      </c>
      <c r="F5916" s="3">
        <v>0.19180000000000003</v>
      </c>
      <c r="G5916" s="5">
        <v>3332</v>
      </c>
      <c r="H5916" s="4">
        <v>639.07760000000007</v>
      </c>
      <c r="I5916">
        <v>14.399999999999999</v>
      </c>
      <c r="J5916" t="s">
        <v>10</v>
      </c>
      <c r="K5916" t="s">
        <v>11</v>
      </c>
      <c r="L5916" t="s">
        <v>94</v>
      </c>
      <c r="M5916" s="2">
        <v>41804</v>
      </c>
      <c r="N5916" s="2">
        <v>42591</v>
      </c>
      <c r="O5916" t="s">
        <v>21</v>
      </c>
      <c r="P5916">
        <v>0.17</v>
      </c>
    </row>
    <row r="5917" spans="1:16">
      <c r="A5917" s="1">
        <v>42522</v>
      </c>
      <c r="B5917" t="s">
        <v>55</v>
      </c>
      <c r="C5917" t="s">
        <v>311</v>
      </c>
      <c r="D5917" s="4">
        <v>794220</v>
      </c>
      <c r="E5917" s="4">
        <v>82837.145999999993</v>
      </c>
      <c r="F5917" s="3">
        <v>0.10429999999999999</v>
      </c>
      <c r="G5917" s="5">
        <v>1260.6666666666667</v>
      </c>
      <c r="H5917" s="4">
        <v>131.48753333333332</v>
      </c>
      <c r="I5917">
        <v>630</v>
      </c>
      <c r="J5917" t="s">
        <v>34</v>
      </c>
      <c r="K5917" t="s">
        <v>58</v>
      </c>
      <c r="L5917" t="s">
        <v>57</v>
      </c>
      <c r="M5917" s="2">
        <v>41757</v>
      </c>
      <c r="N5917" s="2">
        <v>43948</v>
      </c>
      <c r="O5917" t="s">
        <v>16</v>
      </c>
      <c r="P5917">
        <v>0.08</v>
      </c>
    </row>
    <row r="5918" spans="1:16">
      <c r="A5918" s="1">
        <v>42522</v>
      </c>
      <c r="B5918" t="s">
        <v>55</v>
      </c>
      <c r="C5918" t="s">
        <v>247</v>
      </c>
      <c r="D5918" s="4">
        <v>30216.84</v>
      </c>
      <c r="E5918" s="4">
        <v>8194.8070079999998</v>
      </c>
      <c r="F5918" s="3">
        <v>0.2712</v>
      </c>
      <c r="G5918" s="5">
        <v>1259.0350000000001</v>
      </c>
      <c r="H5918" s="4">
        <v>341.45029199999999</v>
      </c>
      <c r="I5918">
        <v>24</v>
      </c>
      <c r="J5918" t="s">
        <v>10</v>
      </c>
      <c r="K5918" t="s">
        <v>12</v>
      </c>
      <c r="L5918" t="s">
        <v>27</v>
      </c>
      <c r="M5918" s="2">
        <v>41893</v>
      </c>
      <c r="N5918" s="2">
        <v>42623</v>
      </c>
      <c r="O5918" t="s">
        <v>21</v>
      </c>
      <c r="P5918">
        <v>0.15</v>
      </c>
    </row>
    <row r="5919" spans="1:16">
      <c r="A5919" s="1">
        <v>42522</v>
      </c>
      <c r="B5919" t="s">
        <v>55</v>
      </c>
      <c r="C5919" t="s">
        <v>249</v>
      </c>
      <c r="D5919" s="4">
        <v>25633.200000000001</v>
      </c>
      <c r="E5919" s="4">
        <v>7818.1259999999993</v>
      </c>
      <c r="F5919" s="3">
        <v>0.30499999999999994</v>
      </c>
      <c r="G5919" s="5">
        <v>1780.0833333333335</v>
      </c>
      <c r="H5919" s="4">
        <v>542.92541666666671</v>
      </c>
      <c r="I5919">
        <v>14.399999999999999</v>
      </c>
      <c r="J5919" t="s">
        <v>10</v>
      </c>
      <c r="K5919" t="s">
        <v>11</v>
      </c>
      <c r="L5919" t="s">
        <v>94</v>
      </c>
      <c r="M5919" s="2">
        <v>41902</v>
      </c>
      <c r="N5919" s="2">
        <v>42632</v>
      </c>
      <c r="O5919" t="s">
        <v>21</v>
      </c>
      <c r="P5919">
        <v>0.16</v>
      </c>
    </row>
    <row r="5920" spans="1:16">
      <c r="A5920" s="1">
        <v>42522</v>
      </c>
      <c r="B5920" t="s">
        <v>55</v>
      </c>
      <c r="C5920" t="s">
        <v>331</v>
      </c>
      <c r="D5920" s="4">
        <v>704331.6</v>
      </c>
      <c r="E5920" s="4">
        <v>84308.492519999985</v>
      </c>
      <c r="F5920" s="3">
        <v>0.11969999999999999</v>
      </c>
      <c r="G5920" s="5">
        <v>1304.3177777777778</v>
      </c>
      <c r="H5920" s="4">
        <v>156.12683799999996</v>
      </c>
      <c r="I5920">
        <v>540</v>
      </c>
      <c r="J5920" t="s">
        <v>34</v>
      </c>
      <c r="K5920" t="s">
        <v>58</v>
      </c>
      <c r="L5920" t="s">
        <v>57</v>
      </c>
      <c r="M5920" s="2">
        <v>41877</v>
      </c>
      <c r="N5920" s="2">
        <v>43702</v>
      </c>
      <c r="O5920" t="s">
        <v>16</v>
      </c>
      <c r="P5920">
        <v>0.08</v>
      </c>
    </row>
    <row r="5921" spans="1:17">
      <c r="A5921" s="1">
        <v>42522</v>
      </c>
      <c r="B5921" t="s">
        <v>55</v>
      </c>
      <c r="C5921" t="s">
        <v>95</v>
      </c>
      <c r="D5921" s="4">
        <v>207780</v>
      </c>
      <c r="E5921" s="4">
        <v>40641.767999999996</v>
      </c>
      <c r="F5921" s="3">
        <v>0.1956</v>
      </c>
      <c r="G5921" s="5">
        <v>1532.3008849557523</v>
      </c>
      <c r="H5921" s="4">
        <v>299.71805309734509</v>
      </c>
      <c r="I5921">
        <v>135.6</v>
      </c>
      <c r="J5921" t="s">
        <v>10</v>
      </c>
      <c r="K5921" t="s">
        <v>20</v>
      </c>
      <c r="L5921" t="s">
        <v>20</v>
      </c>
      <c r="M5921" s="2">
        <v>41974</v>
      </c>
      <c r="N5921" s="2">
        <v>43229</v>
      </c>
      <c r="O5921" t="s">
        <v>21</v>
      </c>
      <c r="P5921">
        <v>0.15</v>
      </c>
    </row>
    <row r="5922" spans="1:17">
      <c r="A5922" s="1">
        <v>42522</v>
      </c>
      <c r="B5922" t="s">
        <v>55</v>
      </c>
      <c r="C5922" t="s">
        <v>96</v>
      </c>
      <c r="D5922" s="4">
        <v>678804.96000000008</v>
      </c>
      <c r="E5922" s="4">
        <v>140784.14870400002</v>
      </c>
      <c r="F5922" s="3">
        <v>0.2074</v>
      </c>
      <c r="G5922" s="5">
        <v>1268.3201793721976</v>
      </c>
      <c r="H5922" s="4">
        <v>263.04960520179378</v>
      </c>
      <c r="I5922">
        <v>535.19999999999993</v>
      </c>
      <c r="J5922" t="s">
        <v>10</v>
      </c>
      <c r="K5922" t="s">
        <v>76</v>
      </c>
      <c r="L5922" t="s">
        <v>76</v>
      </c>
      <c r="M5922" s="2">
        <v>41974</v>
      </c>
      <c r="N5922" s="2">
        <v>43229</v>
      </c>
      <c r="O5922" t="s">
        <v>21</v>
      </c>
      <c r="P5922">
        <v>0.15</v>
      </c>
    </row>
    <row r="5923" spans="1:17">
      <c r="A5923" s="1">
        <v>42522</v>
      </c>
      <c r="B5923" t="s">
        <v>55</v>
      </c>
      <c r="C5923" t="s">
        <v>344</v>
      </c>
      <c r="D5923" s="4">
        <v>2031357.1799999997</v>
      </c>
      <c r="E5923" s="4">
        <v>124522.19513399998</v>
      </c>
      <c r="F5923" s="3">
        <v>6.13E-2</v>
      </c>
      <c r="G5923" s="5">
        <v>3617.0889957264949</v>
      </c>
      <c r="H5923" s="4">
        <v>221.72755543803413</v>
      </c>
      <c r="I5923">
        <v>561.6</v>
      </c>
      <c r="J5923" t="s">
        <v>34</v>
      </c>
      <c r="K5923" t="s">
        <v>58</v>
      </c>
      <c r="L5923" t="s">
        <v>57</v>
      </c>
      <c r="M5923" s="2">
        <v>42019</v>
      </c>
      <c r="N5923" s="2">
        <v>44940</v>
      </c>
      <c r="O5923" t="s">
        <v>21</v>
      </c>
      <c r="P5923">
        <v>0.05</v>
      </c>
    </row>
    <row r="5924" spans="1:17">
      <c r="A5924" s="1">
        <v>42522</v>
      </c>
      <c r="B5924" t="s">
        <v>55</v>
      </c>
      <c r="C5924" t="s">
        <v>63</v>
      </c>
      <c r="D5924" s="4">
        <v>552212.4</v>
      </c>
      <c r="E5924" s="4">
        <v>90176.28492000002</v>
      </c>
      <c r="F5924" s="3">
        <v>0.16330000000000003</v>
      </c>
      <c r="G5924" s="5">
        <v>551.11017964071857</v>
      </c>
      <c r="H5924" s="4">
        <v>89.996292335329358</v>
      </c>
      <c r="I5924">
        <v>1002</v>
      </c>
      <c r="J5924" t="s">
        <v>34</v>
      </c>
      <c r="K5924" t="s">
        <v>58</v>
      </c>
      <c r="L5924" t="s">
        <v>57</v>
      </c>
      <c r="M5924" s="2">
        <v>42098</v>
      </c>
      <c r="N5924" s="2">
        <v>44325</v>
      </c>
      <c r="O5924" t="s">
        <v>16</v>
      </c>
      <c r="P5924">
        <v>0.08</v>
      </c>
    </row>
    <row r="5925" spans="1:17">
      <c r="A5925" s="1">
        <v>42522</v>
      </c>
      <c r="B5925" t="s">
        <v>55</v>
      </c>
      <c r="C5925" t="s">
        <v>84</v>
      </c>
      <c r="D5925" s="4">
        <v>353760</v>
      </c>
      <c r="E5925" s="4">
        <v>69018.576000000015</v>
      </c>
      <c r="F5925" s="3">
        <v>0.19510000000000005</v>
      </c>
      <c r="G5925" s="5">
        <v>1952.3178807947022</v>
      </c>
      <c r="H5925" s="4">
        <v>380.89721854304645</v>
      </c>
      <c r="I5925">
        <v>181.2</v>
      </c>
      <c r="J5925" t="s">
        <v>10</v>
      </c>
      <c r="K5925" t="s">
        <v>20</v>
      </c>
      <c r="L5925" t="s">
        <v>20</v>
      </c>
      <c r="M5925" s="2">
        <v>42134</v>
      </c>
      <c r="N5925" s="2">
        <v>42864</v>
      </c>
      <c r="O5925" t="s">
        <v>21</v>
      </c>
      <c r="P5925">
        <v>0.16</v>
      </c>
    </row>
    <row r="5926" spans="1:17">
      <c r="A5926" s="1">
        <v>42522</v>
      </c>
      <c r="B5926" t="s">
        <v>55</v>
      </c>
      <c r="C5926" t="s">
        <v>89</v>
      </c>
      <c r="D5926" s="4">
        <v>110487.59999999999</v>
      </c>
      <c r="E5926" s="4">
        <v>23688.541439999997</v>
      </c>
      <c r="F5926" s="3">
        <v>0.21439999999999998</v>
      </c>
      <c r="G5926" s="5">
        <v>2301.8249999999998</v>
      </c>
      <c r="H5926" s="4">
        <v>493.51127999999994</v>
      </c>
      <c r="I5926">
        <v>48</v>
      </c>
      <c r="J5926" t="s">
        <v>47</v>
      </c>
      <c r="K5926" t="s">
        <v>91</v>
      </c>
      <c r="L5926" t="s">
        <v>90</v>
      </c>
      <c r="M5926" s="2">
        <v>42163</v>
      </c>
      <c r="N5926" s="2">
        <v>42893</v>
      </c>
      <c r="O5926" t="s">
        <v>21</v>
      </c>
      <c r="P5926">
        <v>0.18</v>
      </c>
      <c r="Q5926">
        <v>0.18</v>
      </c>
    </row>
    <row r="5927" spans="1:17">
      <c r="A5927" s="1">
        <v>42522</v>
      </c>
      <c r="B5927" t="s">
        <v>55</v>
      </c>
      <c r="C5927" t="s">
        <v>354</v>
      </c>
      <c r="D5927" s="4">
        <v>242862</v>
      </c>
      <c r="E5927" s="4">
        <v>34874.983200000002</v>
      </c>
      <c r="F5927" s="3">
        <v>0.14360000000000001</v>
      </c>
      <c r="G5927" s="5">
        <v>3679.7272727272725</v>
      </c>
      <c r="H5927" s="4">
        <v>528.4088363636364</v>
      </c>
      <c r="I5927">
        <v>66</v>
      </c>
      <c r="J5927" t="s">
        <v>10</v>
      </c>
      <c r="K5927" t="s">
        <v>11</v>
      </c>
      <c r="L5927" t="s">
        <v>42</v>
      </c>
      <c r="M5927" s="2">
        <v>42156</v>
      </c>
      <c r="N5927" s="2">
        <v>42886</v>
      </c>
      <c r="O5927" t="s">
        <v>21</v>
      </c>
      <c r="P5927">
        <v>0.13</v>
      </c>
      <c r="Q5927">
        <v>0.13</v>
      </c>
    </row>
    <row r="5928" spans="1:17">
      <c r="A5928" s="1">
        <v>42522</v>
      </c>
      <c r="B5928" t="s">
        <v>55</v>
      </c>
      <c r="C5928" t="s">
        <v>355</v>
      </c>
      <c r="D5928" s="4">
        <v>237698.4</v>
      </c>
      <c r="E5928" s="4">
        <v>34323.648959999999</v>
      </c>
      <c r="F5928" s="3">
        <v>0.1444</v>
      </c>
      <c r="G5928" s="5">
        <v>3475.1228070175443</v>
      </c>
      <c r="H5928" s="4">
        <v>501.80773333333337</v>
      </c>
      <c r="I5928">
        <v>68.399999999999991</v>
      </c>
      <c r="J5928" t="s">
        <v>10</v>
      </c>
      <c r="K5928" t="s">
        <v>11</v>
      </c>
      <c r="L5928" t="s">
        <v>42</v>
      </c>
      <c r="M5928" s="2">
        <v>42156</v>
      </c>
      <c r="N5928" s="2">
        <v>42886</v>
      </c>
      <c r="O5928" t="s">
        <v>21</v>
      </c>
      <c r="P5928">
        <v>0.13</v>
      </c>
      <c r="Q5928">
        <v>0.13</v>
      </c>
    </row>
    <row r="5929" spans="1:17">
      <c r="A5929" s="1">
        <v>42522</v>
      </c>
      <c r="B5929" t="s">
        <v>55</v>
      </c>
      <c r="C5929" t="s">
        <v>356</v>
      </c>
      <c r="D5929" s="4">
        <v>422954.39999999997</v>
      </c>
      <c r="E5929" s="4">
        <v>58579.184399999991</v>
      </c>
      <c r="F5929" s="3">
        <v>0.13849999999999998</v>
      </c>
      <c r="G5929" s="5">
        <v>5874.3666666666659</v>
      </c>
      <c r="H5929" s="4">
        <v>813.59978333333322</v>
      </c>
      <c r="I5929">
        <v>72</v>
      </c>
      <c r="J5929" t="s">
        <v>10</v>
      </c>
      <c r="K5929" t="s">
        <v>11</v>
      </c>
      <c r="L5929" t="s">
        <v>42</v>
      </c>
      <c r="M5929" s="2">
        <v>42159</v>
      </c>
      <c r="N5929" s="2">
        <v>42889</v>
      </c>
      <c r="O5929" t="s">
        <v>21</v>
      </c>
      <c r="P5929">
        <v>0.13</v>
      </c>
      <c r="Q5929">
        <v>0.13</v>
      </c>
    </row>
    <row r="5930" spans="1:17">
      <c r="A5930" s="1">
        <v>42522</v>
      </c>
      <c r="B5930" t="s">
        <v>55</v>
      </c>
      <c r="C5930" t="s">
        <v>359</v>
      </c>
      <c r="D5930" s="4">
        <v>221378.64</v>
      </c>
      <c r="E5930" s="4">
        <v>39936.706656000002</v>
      </c>
      <c r="F5930" s="3">
        <v>0.1804</v>
      </c>
      <c r="G5930" s="5">
        <v>4290.2837209302324</v>
      </c>
      <c r="H5930" s="4">
        <v>773.96718325581401</v>
      </c>
      <c r="I5930">
        <v>51.6</v>
      </c>
      <c r="J5930" t="s">
        <v>52</v>
      </c>
      <c r="K5930" t="s">
        <v>51</v>
      </c>
      <c r="L5930" t="s">
        <v>51</v>
      </c>
      <c r="M5930" s="2">
        <v>42156</v>
      </c>
      <c r="N5930" s="2">
        <v>42886</v>
      </c>
      <c r="O5930" t="s">
        <v>21</v>
      </c>
      <c r="P5930">
        <v>0.16</v>
      </c>
      <c r="Q5930">
        <v>0.16</v>
      </c>
    </row>
    <row r="5931" spans="1:17">
      <c r="A5931" s="1">
        <v>42522</v>
      </c>
      <c r="B5931" t="s">
        <v>55</v>
      </c>
      <c r="C5931" t="s">
        <v>358</v>
      </c>
      <c r="D5931" s="4">
        <v>146262.66</v>
      </c>
      <c r="E5931" s="4">
        <v>37882.028940000004</v>
      </c>
      <c r="F5931" s="3">
        <v>0.25900000000000001</v>
      </c>
      <c r="G5931" s="5">
        <v>1369.5005617977529</v>
      </c>
      <c r="H5931" s="4">
        <v>354.70064550561801</v>
      </c>
      <c r="I5931">
        <v>106.8</v>
      </c>
      <c r="J5931" t="s">
        <v>10</v>
      </c>
      <c r="K5931" t="s">
        <v>12</v>
      </c>
      <c r="L5931" t="s">
        <v>27</v>
      </c>
      <c r="M5931" s="2">
        <v>42156</v>
      </c>
      <c r="N5931" s="2">
        <v>42886</v>
      </c>
      <c r="O5931" t="s">
        <v>21</v>
      </c>
      <c r="P5931">
        <v>0.17</v>
      </c>
      <c r="Q5931">
        <v>0.18</v>
      </c>
    </row>
    <row r="5932" spans="1:17">
      <c r="A5932" s="1">
        <v>42522</v>
      </c>
      <c r="B5932" t="s">
        <v>55</v>
      </c>
      <c r="C5932" t="s">
        <v>369</v>
      </c>
      <c r="D5932" s="4">
        <v>280569.59999999998</v>
      </c>
      <c r="E5932" s="4">
        <v>56113.920000000006</v>
      </c>
      <c r="F5932" s="3">
        <v>0.20000000000000004</v>
      </c>
      <c r="G5932" s="5">
        <v>2718.6976744186045</v>
      </c>
      <c r="H5932" s="4">
        <v>543.73953488372092</v>
      </c>
      <c r="I5932">
        <v>103.2</v>
      </c>
      <c r="J5932" t="s">
        <v>10</v>
      </c>
      <c r="K5932" t="s">
        <v>20</v>
      </c>
      <c r="L5932" t="s">
        <v>20</v>
      </c>
      <c r="M5932" s="2">
        <v>42163</v>
      </c>
      <c r="N5932" s="2">
        <v>42893</v>
      </c>
      <c r="O5932" t="s">
        <v>21</v>
      </c>
      <c r="P5932">
        <v>0.17</v>
      </c>
      <c r="Q5932">
        <v>0.17</v>
      </c>
    </row>
    <row r="5933" spans="1:17">
      <c r="A5933" s="1">
        <v>42522</v>
      </c>
      <c r="B5933" t="s">
        <v>55</v>
      </c>
      <c r="C5933" t="s">
        <v>74</v>
      </c>
      <c r="D5933" s="4">
        <v>213022.8</v>
      </c>
      <c r="E5933" s="4">
        <v>60754.102559999999</v>
      </c>
      <c r="F5933" s="3">
        <v>0.28520000000000001</v>
      </c>
      <c r="G5933" s="5">
        <v>1130.6942675159235</v>
      </c>
      <c r="H5933" s="4">
        <v>322.47400509554137</v>
      </c>
      <c r="I5933">
        <v>188.4</v>
      </c>
      <c r="J5933" t="s">
        <v>10</v>
      </c>
      <c r="K5933" t="s">
        <v>20</v>
      </c>
      <c r="L5933" t="s">
        <v>20</v>
      </c>
      <c r="M5933" s="2">
        <v>42156</v>
      </c>
      <c r="N5933" s="2">
        <v>42886</v>
      </c>
      <c r="O5933" t="s">
        <v>21</v>
      </c>
      <c r="P5933">
        <v>0.19</v>
      </c>
      <c r="Q5933">
        <v>0.19</v>
      </c>
    </row>
    <row r="5934" spans="1:17">
      <c r="A5934" s="1">
        <v>42522</v>
      </c>
      <c r="B5934" t="s">
        <v>55</v>
      </c>
      <c r="C5934" t="s">
        <v>370</v>
      </c>
      <c r="D5934" s="4">
        <v>117590.39999999999</v>
      </c>
      <c r="E5934" s="4">
        <v>37476.06048</v>
      </c>
      <c r="F5934" s="3">
        <v>0.31870000000000004</v>
      </c>
      <c r="G5934" s="5">
        <v>1088.8</v>
      </c>
      <c r="H5934" s="4">
        <v>347.00056000000001</v>
      </c>
      <c r="I5934">
        <v>108</v>
      </c>
      <c r="J5934" t="s">
        <v>10</v>
      </c>
      <c r="K5934" t="s">
        <v>20</v>
      </c>
      <c r="L5934" t="s">
        <v>20</v>
      </c>
      <c r="M5934" s="2">
        <v>42163</v>
      </c>
      <c r="N5934" s="2">
        <v>42893</v>
      </c>
      <c r="O5934" t="s">
        <v>21</v>
      </c>
      <c r="P5934">
        <v>0.17</v>
      </c>
    </row>
    <row r="5935" spans="1:17">
      <c r="A5935" s="1">
        <v>42522</v>
      </c>
      <c r="B5935" t="s">
        <v>55</v>
      </c>
      <c r="C5935" t="s">
        <v>368</v>
      </c>
      <c r="D5935" s="4">
        <v>56068.799999999996</v>
      </c>
      <c r="E5935" s="4">
        <v>20134.306079999998</v>
      </c>
      <c r="F5935" s="3">
        <v>0.35909999999999997</v>
      </c>
      <c r="G5935" s="5">
        <v>1112.4761904761904</v>
      </c>
      <c r="H5935" s="4">
        <v>399.49019999999996</v>
      </c>
      <c r="I5935">
        <v>50.4</v>
      </c>
      <c r="J5935" t="s">
        <v>10</v>
      </c>
      <c r="K5935" t="s">
        <v>11</v>
      </c>
      <c r="L5935" t="s">
        <v>265</v>
      </c>
      <c r="M5935" s="2">
        <v>42178</v>
      </c>
      <c r="N5935" s="2">
        <v>42908</v>
      </c>
      <c r="O5935" t="s">
        <v>21</v>
      </c>
      <c r="P5935">
        <v>0.2</v>
      </c>
    </row>
    <row r="5936" spans="1:17">
      <c r="A5936" s="1">
        <v>42522</v>
      </c>
      <c r="B5936" t="s">
        <v>55</v>
      </c>
      <c r="C5936" t="s">
        <v>357</v>
      </c>
      <c r="D5936" s="4">
        <v>730405.2</v>
      </c>
      <c r="E5936" s="4">
        <v>155503.26707999999</v>
      </c>
      <c r="F5936" s="3">
        <v>0.21290000000000001</v>
      </c>
      <c r="G5936" s="5">
        <v>2221.4270072992699</v>
      </c>
      <c r="H5936" s="4">
        <v>472.94180985401454</v>
      </c>
      <c r="I5936">
        <v>328.8</v>
      </c>
      <c r="J5936" t="s">
        <v>10</v>
      </c>
      <c r="K5936" t="s">
        <v>20</v>
      </c>
      <c r="L5936" t="s">
        <v>20</v>
      </c>
      <c r="M5936" s="2">
        <v>42140</v>
      </c>
      <c r="N5936" s="2">
        <v>42870</v>
      </c>
      <c r="O5936" t="s">
        <v>21</v>
      </c>
      <c r="P5936">
        <v>0.18</v>
      </c>
      <c r="Q5936">
        <v>0.18</v>
      </c>
    </row>
    <row r="5937" spans="1:17">
      <c r="A5937" s="1">
        <v>42522</v>
      </c>
      <c r="B5937" t="s">
        <v>55</v>
      </c>
      <c r="C5937" t="s">
        <v>38</v>
      </c>
      <c r="D5937" s="4">
        <v>475095.6</v>
      </c>
      <c r="E5937" s="4">
        <v>64945.568519999993</v>
      </c>
      <c r="F5937" s="3">
        <v>0.13669999999999999</v>
      </c>
      <c r="G5937" s="5">
        <v>3735.0283018867926</v>
      </c>
      <c r="H5937" s="4">
        <v>510.5783688679245</v>
      </c>
      <c r="I5937">
        <v>127.19999999999999</v>
      </c>
      <c r="J5937" t="s">
        <v>10</v>
      </c>
      <c r="K5937" t="s">
        <v>40</v>
      </c>
      <c r="L5937" t="s">
        <v>39</v>
      </c>
      <c r="M5937" s="2">
        <v>42178</v>
      </c>
      <c r="N5937" s="2">
        <v>42908</v>
      </c>
      <c r="O5937" t="s">
        <v>21</v>
      </c>
      <c r="P5937">
        <v>0.13</v>
      </c>
    </row>
    <row r="5938" spans="1:17">
      <c r="A5938" s="1">
        <v>42522</v>
      </c>
      <c r="B5938" t="s">
        <v>55</v>
      </c>
      <c r="C5938" t="s">
        <v>287</v>
      </c>
      <c r="D5938" s="4">
        <v>34362</v>
      </c>
      <c r="E5938" s="4">
        <v>6305.4270000000006</v>
      </c>
      <c r="F5938" s="3">
        <v>0.18350000000000002</v>
      </c>
      <c r="G5938" s="5">
        <v>2603.1818181818185</v>
      </c>
      <c r="H5938" s="4">
        <v>477.6838636363637</v>
      </c>
      <c r="I5938">
        <v>13.2</v>
      </c>
      <c r="J5938" t="s">
        <v>10</v>
      </c>
      <c r="K5938" t="s">
        <v>11</v>
      </c>
      <c r="L5938" t="s">
        <v>9</v>
      </c>
      <c r="M5938" s="2">
        <v>42181</v>
      </c>
      <c r="N5938" s="2">
        <v>42546</v>
      </c>
      <c r="O5938" t="s">
        <v>21</v>
      </c>
      <c r="P5938">
        <v>0.15</v>
      </c>
    </row>
    <row r="5939" spans="1:17">
      <c r="A5939" s="1">
        <v>42522</v>
      </c>
      <c r="B5939" t="s">
        <v>55</v>
      </c>
      <c r="C5939" t="s">
        <v>386</v>
      </c>
      <c r="D5939" s="4">
        <v>515523.49200000003</v>
      </c>
      <c r="E5939" s="4">
        <v>52738.053231600003</v>
      </c>
      <c r="F5939" s="3">
        <v>0.1023</v>
      </c>
      <c r="G5939" s="5">
        <v>2214.4479896907219</v>
      </c>
      <c r="H5939" s="4">
        <v>226.53802934536085</v>
      </c>
      <c r="I5939">
        <v>232.79999999999998</v>
      </c>
      <c r="J5939" t="s">
        <v>34</v>
      </c>
      <c r="K5939" t="s">
        <v>58</v>
      </c>
      <c r="L5939" t="s">
        <v>57</v>
      </c>
      <c r="M5939" s="2">
        <v>42135</v>
      </c>
      <c r="N5939" s="2">
        <v>43961</v>
      </c>
      <c r="O5939" t="s">
        <v>21</v>
      </c>
      <c r="P5939">
        <v>0.08</v>
      </c>
      <c r="Q5939">
        <v>0.08</v>
      </c>
    </row>
    <row r="5940" spans="1:17">
      <c r="A5940" s="1">
        <v>42522</v>
      </c>
      <c r="B5940" t="s">
        <v>55</v>
      </c>
      <c r="C5940" t="s">
        <v>387</v>
      </c>
      <c r="D5940" s="4">
        <v>36387.599999999999</v>
      </c>
      <c r="E5940" s="4">
        <v>6305.9710800000003</v>
      </c>
      <c r="F5940" s="3">
        <v>0.17330000000000001</v>
      </c>
      <c r="G5940" s="5">
        <v>5053.8333333333339</v>
      </c>
      <c r="H5940" s="4">
        <v>875.82931666666684</v>
      </c>
      <c r="I5940">
        <v>7.1999999999999993</v>
      </c>
      <c r="J5940" t="s">
        <v>52</v>
      </c>
      <c r="K5940" t="s">
        <v>52</v>
      </c>
      <c r="L5940" t="s">
        <v>52</v>
      </c>
      <c r="M5940" s="2">
        <v>42236</v>
      </c>
      <c r="N5940" s="2">
        <v>42601</v>
      </c>
      <c r="O5940" t="s">
        <v>21</v>
      </c>
      <c r="P5940">
        <v>0</v>
      </c>
      <c r="Q5940">
        <v>0.1</v>
      </c>
    </row>
    <row r="5941" spans="1:17">
      <c r="A5941" s="1">
        <v>42522</v>
      </c>
      <c r="B5941" t="s">
        <v>55</v>
      </c>
      <c r="C5941" t="s">
        <v>389</v>
      </c>
      <c r="D5941" s="4">
        <v>591680.4</v>
      </c>
      <c r="E5941" s="4">
        <v>49819.489679999999</v>
      </c>
      <c r="F5941" s="3">
        <v>8.4199999999999997E-2</v>
      </c>
      <c r="G5941" s="5">
        <v>2282.7175925925926</v>
      </c>
      <c r="H5941" s="4">
        <v>192.2048212962963</v>
      </c>
      <c r="I5941">
        <v>259.2</v>
      </c>
      <c r="J5941" t="s">
        <v>34</v>
      </c>
      <c r="K5941" t="s">
        <v>58</v>
      </c>
      <c r="L5941" t="s">
        <v>57</v>
      </c>
      <c r="M5941" s="2">
        <v>42139</v>
      </c>
      <c r="N5941" s="2">
        <v>43965</v>
      </c>
      <c r="O5941" t="s">
        <v>16</v>
      </c>
      <c r="P5941">
        <v>0.08</v>
      </c>
    </row>
    <row r="5942" spans="1:17">
      <c r="A5942" s="1">
        <v>42522</v>
      </c>
      <c r="B5942" t="s">
        <v>55</v>
      </c>
      <c r="C5942" t="s">
        <v>400</v>
      </c>
      <c r="D5942" s="4">
        <v>68641.2</v>
      </c>
      <c r="E5942" s="4">
        <v>12170.08476</v>
      </c>
      <c r="F5942" s="3">
        <v>0.17730000000000001</v>
      </c>
      <c r="G5942" s="5">
        <v>4766.75</v>
      </c>
      <c r="H5942" s="4">
        <v>845.1447750000001</v>
      </c>
      <c r="I5942">
        <v>14.399999999999999</v>
      </c>
      <c r="J5942" t="s">
        <v>47</v>
      </c>
      <c r="K5942" t="s">
        <v>48</v>
      </c>
      <c r="L5942" t="s">
        <v>46</v>
      </c>
      <c r="M5942" s="2">
        <v>42309</v>
      </c>
      <c r="N5942" s="2">
        <v>42674</v>
      </c>
      <c r="O5942" t="s">
        <v>21</v>
      </c>
      <c r="P5942">
        <v>0.16</v>
      </c>
    </row>
    <row r="5943" spans="1:17">
      <c r="A5943" s="1">
        <v>42522</v>
      </c>
      <c r="B5943" t="s">
        <v>55</v>
      </c>
      <c r="C5943" t="s">
        <v>392</v>
      </c>
      <c r="D5943" s="4">
        <v>26576.399999999998</v>
      </c>
      <c r="E5943" s="4">
        <v>7566.3010799999993</v>
      </c>
      <c r="F5943" s="3">
        <v>0.28470000000000001</v>
      </c>
      <c r="G5943" s="5">
        <v>1845.5833333333333</v>
      </c>
      <c r="H5943" s="4">
        <v>525.43757500000004</v>
      </c>
      <c r="I5943">
        <v>14.399999999999999</v>
      </c>
      <c r="J5943" t="s">
        <v>10</v>
      </c>
      <c r="K5943" t="s">
        <v>11</v>
      </c>
      <c r="L5943" t="s">
        <v>94</v>
      </c>
      <c r="M5943" s="2">
        <v>42266</v>
      </c>
      <c r="N5943" s="2">
        <v>42631</v>
      </c>
      <c r="O5943" t="s">
        <v>21</v>
      </c>
      <c r="P5943">
        <v>0.15</v>
      </c>
    </row>
    <row r="5944" spans="1:17">
      <c r="A5944" s="1">
        <v>42522</v>
      </c>
      <c r="B5944" t="s">
        <v>55</v>
      </c>
      <c r="C5944" t="s">
        <v>274</v>
      </c>
      <c r="D5944" s="4">
        <v>60578.28</v>
      </c>
      <c r="E5944" s="4">
        <v>8905.007160000001</v>
      </c>
      <c r="F5944" s="3">
        <v>0.14700000000000002</v>
      </c>
      <c r="G5944" s="5">
        <v>3365.46</v>
      </c>
      <c r="H5944" s="4">
        <v>494.72262000000006</v>
      </c>
      <c r="I5944">
        <v>18</v>
      </c>
      <c r="J5944" t="s">
        <v>47</v>
      </c>
      <c r="K5944" t="s">
        <v>48</v>
      </c>
      <c r="L5944" t="s">
        <v>282</v>
      </c>
      <c r="M5944" s="2">
        <v>42323</v>
      </c>
      <c r="N5944" s="2">
        <v>42688</v>
      </c>
      <c r="O5944" t="s">
        <v>21</v>
      </c>
      <c r="P5944">
        <v>0.13</v>
      </c>
    </row>
    <row r="5945" spans="1:17">
      <c r="A5945" s="1">
        <v>42522</v>
      </c>
      <c r="B5945" t="s">
        <v>55</v>
      </c>
      <c r="C5945" t="s">
        <v>65</v>
      </c>
      <c r="D5945" s="4">
        <v>242948.4</v>
      </c>
      <c r="E5945" s="4">
        <v>50994.869160000009</v>
      </c>
      <c r="F5945" s="3">
        <v>0.20990000000000003</v>
      </c>
      <c r="G5945" s="5">
        <v>1687.1416666666667</v>
      </c>
      <c r="H5945" s="4">
        <v>354.13103583333339</v>
      </c>
      <c r="I5945">
        <v>144</v>
      </c>
      <c r="J5945" t="s">
        <v>10</v>
      </c>
      <c r="K5945" t="s">
        <v>20</v>
      </c>
      <c r="L5945" t="s">
        <v>20</v>
      </c>
      <c r="M5945" s="2">
        <v>42325</v>
      </c>
      <c r="N5945" s="2">
        <v>43055</v>
      </c>
      <c r="O5945" t="s">
        <v>21</v>
      </c>
      <c r="P5945">
        <v>0.17</v>
      </c>
    </row>
    <row r="5946" spans="1:17">
      <c r="A5946" s="1">
        <v>42522</v>
      </c>
      <c r="B5946" t="s">
        <v>55</v>
      </c>
      <c r="C5946" t="s">
        <v>402</v>
      </c>
      <c r="D5946" s="4">
        <v>88496.4</v>
      </c>
      <c r="E5946" s="4">
        <v>37841.060639999996</v>
      </c>
      <c r="F5946" s="3">
        <v>0.42759999999999998</v>
      </c>
      <c r="G5946" s="5">
        <v>983.29333333333329</v>
      </c>
      <c r="H5946" s="4">
        <v>420.45622933333328</v>
      </c>
      <c r="I5946">
        <v>90</v>
      </c>
      <c r="J5946" t="s">
        <v>10</v>
      </c>
      <c r="K5946" t="s">
        <v>76</v>
      </c>
      <c r="L5946" t="s">
        <v>76</v>
      </c>
      <c r="M5946" s="2">
        <v>42325</v>
      </c>
      <c r="N5946" s="2">
        <v>43055</v>
      </c>
      <c r="O5946" t="s">
        <v>21</v>
      </c>
      <c r="P5946">
        <v>0.18</v>
      </c>
    </row>
    <row r="5947" spans="1:17">
      <c r="A5947" s="1">
        <v>42522</v>
      </c>
      <c r="B5947" t="s">
        <v>55</v>
      </c>
      <c r="C5947" t="s">
        <v>403</v>
      </c>
      <c r="D5947" s="4">
        <v>152204.4</v>
      </c>
      <c r="E5947" s="4">
        <v>41886.650879999994</v>
      </c>
      <c r="F5947" s="3">
        <v>0.27519999999999994</v>
      </c>
      <c r="G5947" s="5">
        <v>1528.1566265060242</v>
      </c>
      <c r="H5947" s="4">
        <v>420.54870361445779</v>
      </c>
      <c r="I5947">
        <v>99.6</v>
      </c>
      <c r="J5947" t="s">
        <v>10</v>
      </c>
      <c r="K5947" t="s">
        <v>76</v>
      </c>
      <c r="L5947" t="s">
        <v>76</v>
      </c>
      <c r="M5947" s="2">
        <v>42325</v>
      </c>
      <c r="N5947" s="2">
        <v>43055</v>
      </c>
      <c r="O5947" t="s">
        <v>21</v>
      </c>
      <c r="P5947">
        <v>0.18</v>
      </c>
    </row>
    <row r="5948" spans="1:17">
      <c r="A5948" s="1">
        <v>42522</v>
      </c>
      <c r="B5948" t="s">
        <v>55</v>
      </c>
      <c r="C5948" t="s">
        <v>405</v>
      </c>
      <c r="D5948" s="4">
        <v>25791.599999999999</v>
      </c>
      <c r="E5948" s="4">
        <v>8825.8855199999998</v>
      </c>
      <c r="F5948" s="3">
        <v>0.3422</v>
      </c>
      <c r="G5948" s="5">
        <v>1791.0833333333335</v>
      </c>
      <c r="H5948" s="4">
        <v>612.90871666666669</v>
      </c>
      <c r="I5948">
        <v>14.399999999999999</v>
      </c>
      <c r="J5948" t="s">
        <v>10</v>
      </c>
      <c r="K5948" t="s">
        <v>11</v>
      </c>
      <c r="L5948" t="s">
        <v>94</v>
      </c>
      <c r="M5948" s="2">
        <v>42362</v>
      </c>
      <c r="N5948" s="2">
        <v>42727</v>
      </c>
      <c r="O5948" t="s">
        <v>21</v>
      </c>
      <c r="P5948">
        <v>0.16</v>
      </c>
    </row>
    <row r="5949" spans="1:17">
      <c r="A5949" s="1">
        <v>42522</v>
      </c>
      <c r="B5949" t="s">
        <v>55</v>
      </c>
      <c r="C5949" t="s">
        <v>412</v>
      </c>
      <c r="D5949" s="4">
        <v>158269.19999999998</v>
      </c>
      <c r="E5949" s="4">
        <v>94945.693079999997</v>
      </c>
      <c r="F5949" s="3">
        <v>0.5999000000000001</v>
      </c>
      <c r="G5949" s="5">
        <v>613.44651162790694</v>
      </c>
      <c r="H5949" s="4">
        <v>368.0065623255814</v>
      </c>
      <c r="I5949">
        <v>258</v>
      </c>
      <c r="J5949" t="s">
        <v>10</v>
      </c>
      <c r="K5949" t="s">
        <v>76</v>
      </c>
      <c r="L5949" t="s">
        <v>76</v>
      </c>
      <c r="M5949" s="2">
        <v>42436</v>
      </c>
      <c r="N5949" s="2">
        <v>43165</v>
      </c>
      <c r="O5949" t="s">
        <v>21</v>
      </c>
      <c r="P5949">
        <v>0.15</v>
      </c>
    </row>
    <row r="5950" spans="1:17">
      <c r="A5950" s="1">
        <v>42522</v>
      </c>
      <c r="B5950" t="s">
        <v>55</v>
      </c>
      <c r="C5950" t="s">
        <v>410</v>
      </c>
      <c r="D5950" s="4">
        <v>149372.11199999999</v>
      </c>
      <c r="E5950" s="4">
        <v>27305.222073600005</v>
      </c>
      <c r="F5950" s="3">
        <v>0.18280000000000005</v>
      </c>
      <c r="G5950" s="5">
        <v>10373.063333333334</v>
      </c>
      <c r="H5950" s="4">
        <v>1896.195977333334</v>
      </c>
      <c r="I5950">
        <v>14.399999999999999</v>
      </c>
      <c r="J5950" t="s">
        <v>52</v>
      </c>
      <c r="K5950" t="s">
        <v>51</v>
      </c>
      <c r="L5950" t="s">
        <v>51</v>
      </c>
      <c r="M5950" s="2">
        <v>42444</v>
      </c>
      <c r="N5950" s="2">
        <v>42808</v>
      </c>
      <c r="O5950" t="s">
        <v>21</v>
      </c>
      <c r="P5950">
        <v>0.17</v>
      </c>
    </row>
    <row r="5951" spans="1:17">
      <c r="A5951" s="1">
        <v>42522</v>
      </c>
      <c r="B5951" t="s">
        <v>55</v>
      </c>
      <c r="C5951" t="s">
        <v>414</v>
      </c>
      <c r="D5951" s="4">
        <v>125500.32</v>
      </c>
      <c r="E5951" s="4">
        <v>24949.463615999997</v>
      </c>
      <c r="F5951" s="3">
        <v>0.19879999999999998</v>
      </c>
      <c r="G5951" s="5">
        <v>2614.59</v>
      </c>
      <c r="H5951" s="4">
        <v>519.78049199999998</v>
      </c>
      <c r="I5951">
        <v>48</v>
      </c>
      <c r="J5951" t="s">
        <v>10</v>
      </c>
      <c r="K5951" t="s">
        <v>11</v>
      </c>
      <c r="L5951" t="s">
        <v>42</v>
      </c>
      <c r="M5951" s="2">
        <v>42461</v>
      </c>
      <c r="N5951" s="2">
        <v>42825</v>
      </c>
      <c r="O5951" t="s">
        <v>21</v>
      </c>
      <c r="P5951">
        <v>0.17</v>
      </c>
    </row>
    <row r="5952" spans="1:17">
      <c r="A5952" s="1">
        <v>42522</v>
      </c>
      <c r="B5952" t="s">
        <v>55</v>
      </c>
      <c r="C5952" t="s">
        <v>415</v>
      </c>
      <c r="D5952" s="4">
        <v>196737.6</v>
      </c>
      <c r="E5952" s="4">
        <v>67540.018079999994</v>
      </c>
      <c r="F5952" s="3">
        <v>0.34329999999999994</v>
      </c>
      <c r="G5952" s="5">
        <v>1377.714285714286</v>
      </c>
      <c r="H5952" s="4">
        <v>472.96931428571429</v>
      </c>
      <c r="I5952">
        <v>142.79999999999998</v>
      </c>
      <c r="J5952" t="s">
        <v>10</v>
      </c>
      <c r="K5952" t="s">
        <v>20</v>
      </c>
      <c r="L5952" t="s">
        <v>20</v>
      </c>
      <c r="M5952" s="2">
        <v>42500</v>
      </c>
      <c r="N5952" s="2">
        <v>43229</v>
      </c>
      <c r="O5952" t="s">
        <v>21</v>
      </c>
      <c r="P5952">
        <v>0.17</v>
      </c>
    </row>
    <row r="5953" spans="1:18">
      <c r="A5953" s="1">
        <v>42522</v>
      </c>
      <c r="B5953" t="s">
        <v>55</v>
      </c>
      <c r="C5953" t="s">
        <v>64</v>
      </c>
      <c r="D5953" s="4">
        <v>335713.92</v>
      </c>
      <c r="E5953" s="4">
        <v>69929.209535999995</v>
      </c>
      <c r="F5953" s="3">
        <v>0.20829999999999999</v>
      </c>
      <c r="G5953" s="5">
        <v>1716.3288343558281</v>
      </c>
      <c r="H5953" s="4">
        <v>357.51129619631899</v>
      </c>
      <c r="I5953">
        <v>195.6</v>
      </c>
      <c r="J5953" t="s">
        <v>10</v>
      </c>
      <c r="K5953" t="s">
        <v>12</v>
      </c>
      <c r="L5953" t="s">
        <v>27</v>
      </c>
      <c r="M5953" s="2" t="s">
        <v>8</v>
      </c>
      <c r="N5953" s="2" t="s">
        <v>8</v>
      </c>
      <c r="O5953" t="s">
        <v>472</v>
      </c>
      <c r="P5953">
        <v>0</v>
      </c>
    </row>
    <row r="5954" spans="1:18">
      <c r="A5954" s="1">
        <v>42522</v>
      </c>
      <c r="B5954" t="s">
        <v>55</v>
      </c>
      <c r="C5954" t="s">
        <v>293</v>
      </c>
      <c r="D5954" s="4">
        <v>44100.071999999993</v>
      </c>
      <c r="E5954" s="4">
        <v>5265.5485967999994</v>
      </c>
      <c r="F5954" s="3">
        <v>0.11940000000000001</v>
      </c>
      <c r="G5954" s="5">
        <v>18375.03</v>
      </c>
      <c r="H5954" s="4">
        <v>2193.9785819999997</v>
      </c>
      <c r="I5954">
        <v>2.4</v>
      </c>
      <c r="J5954" t="s">
        <v>34</v>
      </c>
      <c r="K5954" t="s">
        <v>36</v>
      </c>
      <c r="L5954" t="s">
        <v>167</v>
      </c>
      <c r="M5954" s="2">
        <v>41712</v>
      </c>
      <c r="N5954" s="2">
        <v>42807</v>
      </c>
      <c r="O5954" t="s">
        <v>21</v>
      </c>
      <c r="P5954">
        <v>0.1</v>
      </c>
      <c r="R5954">
        <f t="shared" ref="R5954" si="421">(N5954-M5954)/365</f>
        <v>3</v>
      </c>
    </row>
    <row r="5955" spans="1:18">
      <c r="A5955" s="1">
        <v>42522</v>
      </c>
      <c r="B5955" t="s">
        <v>55</v>
      </c>
      <c r="C5955" t="s">
        <v>393</v>
      </c>
      <c r="D5955" s="4">
        <v>63943.199999999997</v>
      </c>
      <c r="E5955" s="4">
        <v>13862.885759999999</v>
      </c>
      <c r="F5955" s="3">
        <v>0.21679999999999999</v>
      </c>
      <c r="G5955" s="5">
        <v>951.53571428571422</v>
      </c>
      <c r="H5955" s="4">
        <v>206.29294285714283</v>
      </c>
      <c r="I5955">
        <v>67.2</v>
      </c>
      <c r="J5955" t="s">
        <v>47</v>
      </c>
      <c r="K5955" t="s">
        <v>91</v>
      </c>
      <c r="L5955" t="s">
        <v>276</v>
      </c>
      <c r="M5955" s="2">
        <v>42237</v>
      </c>
      <c r="N5955" s="2">
        <v>42602</v>
      </c>
      <c r="O5955" t="s">
        <v>13</v>
      </c>
      <c r="P5955">
        <v>0</v>
      </c>
    </row>
    <row r="5956" spans="1:18">
      <c r="A5956" s="1">
        <v>42522</v>
      </c>
      <c r="B5956" t="s">
        <v>55</v>
      </c>
      <c r="C5956" t="s">
        <v>408</v>
      </c>
      <c r="D5956" s="4">
        <v>362394</v>
      </c>
      <c r="E5956" s="4">
        <v>27288.268199999999</v>
      </c>
      <c r="F5956" s="3">
        <v>7.5299999999999992E-2</v>
      </c>
      <c r="G5956" s="5">
        <v>30199.5</v>
      </c>
      <c r="H5956" s="4">
        <v>2274.0223499999997</v>
      </c>
      <c r="I5956">
        <v>12</v>
      </c>
      <c r="J5956" t="s">
        <v>17</v>
      </c>
      <c r="K5956" t="s">
        <v>155</v>
      </c>
      <c r="L5956" t="s">
        <v>154</v>
      </c>
      <c r="M5956" s="2">
        <v>42362</v>
      </c>
      <c r="N5956" s="2">
        <v>42817</v>
      </c>
      <c r="O5956" t="s">
        <v>21</v>
      </c>
      <c r="P5956">
        <v>7.0000000000000007E-2</v>
      </c>
    </row>
    <row r="5957" spans="1:18">
      <c r="A5957" s="1">
        <v>42522</v>
      </c>
      <c r="B5957" t="s">
        <v>55</v>
      </c>
      <c r="C5957" t="s">
        <v>81</v>
      </c>
      <c r="D5957" s="4">
        <v>722643.96000000008</v>
      </c>
      <c r="E5957" s="4">
        <v>255460.128</v>
      </c>
      <c r="F5957" s="3">
        <v>0.353507594528293</v>
      </c>
      <c r="G5957" s="5">
        <v>1458.1193704600487</v>
      </c>
      <c r="H5957" s="4">
        <v>515.45627118644074</v>
      </c>
      <c r="I5957">
        <v>495.59999999999997</v>
      </c>
      <c r="J5957" t="s">
        <v>10</v>
      </c>
      <c r="K5957" t="s">
        <v>12</v>
      </c>
      <c r="L5957" t="s">
        <v>23</v>
      </c>
      <c r="M5957" s="2">
        <v>42500</v>
      </c>
      <c r="N5957" s="2">
        <v>43229</v>
      </c>
      <c r="O5957" t="s">
        <v>472</v>
      </c>
      <c r="P5957">
        <v>0</v>
      </c>
    </row>
    <row r="5958" spans="1:18">
      <c r="A5958" s="1">
        <v>42552</v>
      </c>
      <c r="B5958" t="s">
        <v>55</v>
      </c>
      <c r="C5958" t="s">
        <v>93</v>
      </c>
      <c r="D5958" s="4">
        <v>248094</v>
      </c>
      <c r="E5958" s="4">
        <v>42374.455200000004</v>
      </c>
      <c r="F5958" s="3">
        <v>0.17080000000000001</v>
      </c>
      <c r="G5958" s="5">
        <v>3975.8653846153848</v>
      </c>
      <c r="H5958" s="4">
        <v>679.07780769230772</v>
      </c>
      <c r="I5958">
        <v>62.4</v>
      </c>
      <c r="J5958" t="s">
        <v>10</v>
      </c>
      <c r="K5958" t="s">
        <v>11</v>
      </c>
      <c r="L5958" t="s">
        <v>94</v>
      </c>
      <c r="M5958" s="2">
        <v>41287</v>
      </c>
      <c r="N5958" s="2">
        <v>42864</v>
      </c>
      <c r="O5958" t="s">
        <v>21</v>
      </c>
      <c r="P5958">
        <v>0.15</v>
      </c>
    </row>
    <row r="5959" spans="1:18">
      <c r="A5959" s="1">
        <v>42552</v>
      </c>
      <c r="B5959" t="s">
        <v>55</v>
      </c>
      <c r="C5959" t="s">
        <v>77</v>
      </c>
      <c r="D5959" s="4">
        <v>339570</v>
      </c>
      <c r="E5959" s="4">
        <v>71004.087</v>
      </c>
      <c r="F5959" s="3">
        <v>0.20910000000000001</v>
      </c>
      <c r="G5959" s="5">
        <v>1257.6666666666667</v>
      </c>
      <c r="H5959" s="4">
        <v>262.97809999999998</v>
      </c>
      <c r="I5959">
        <v>270</v>
      </c>
      <c r="J5959" t="s">
        <v>10</v>
      </c>
      <c r="K5959" t="s">
        <v>76</v>
      </c>
      <c r="L5959" t="s">
        <v>76</v>
      </c>
      <c r="M5959" s="2">
        <v>41279</v>
      </c>
      <c r="N5959" s="2">
        <v>43229</v>
      </c>
      <c r="O5959" t="s">
        <v>21</v>
      </c>
      <c r="P5959">
        <v>0.15</v>
      </c>
    </row>
    <row r="5960" spans="1:18">
      <c r="A5960" s="1">
        <v>42552</v>
      </c>
      <c r="B5960" t="s">
        <v>55</v>
      </c>
      <c r="C5960" t="s">
        <v>98</v>
      </c>
      <c r="D5960" s="4">
        <v>904660.2</v>
      </c>
      <c r="E5960" s="4">
        <v>142303.04945999998</v>
      </c>
      <c r="F5960" s="3">
        <v>0.1573</v>
      </c>
      <c r="G5960" s="5">
        <v>1834.2664233576643</v>
      </c>
      <c r="H5960" s="4">
        <v>288.53010839416055</v>
      </c>
      <c r="I5960">
        <v>493.2</v>
      </c>
      <c r="J5960" t="s">
        <v>47</v>
      </c>
      <c r="K5960" t="s">
        <v>100</v>
      </c>
      <c r="L5960" t="s">
        <v>99</v>
      </c>
      <c r="M5960" s="2">
        <v>41241</v>
      </c>
      <c r="N5960" s="2">
        <v>43229</v>
      </c>
      <c r="O5960" t="s">
        <v>21</v>
      </c>
      <c r="P5960">
        <v>0.13</v>
      </c>
    </row>
    <row r="5961" spans="1:18">
      <c r="A5961" s="1">
        <v>42552</v>
      </c>
      <c r="B5961" t="s">
        <v>55</v>
      </c>
      <c r="C5961" t="s">
        <v>72</v>
      </c>
      <c r="D5961" s="4">
        <v>121277.4</v>
      </c>
      <c r="E5961" s="4">
        <v>30598.28802</v>
      </c>
      <c r="F5961" s="3">
        <v>0.25230000000000002</v>
      </c>
      <c r="G5961" s="5">
        <v>594.49705882352941</v>
      </c>
      <c r="H5961" s="4">
        <v>149.99160794117648</v>
      </c>
      <c r="I5961">
        <v>204</v>
      </c>
      <c r="J5961" t="s">
        <v>10</v>
      </c>
      <c r="K5961" t="s">
        <v>20</v>
      </c>
      <c r="L5961" t="s">
        <v>20</v>
      </c>
      <c r="M5961" s="2">
        <v>41337</v>
      </c>
      <c r="N5961" s="2">
        <v>42864</v>
      </c>
      <c r="O5961" t="s">
        <v>21</v>
      </c>
      <c r="P5961">
        <v>0.14000000000000001</v>
      </c>
    </row>
    <row r="5962" spans="1:18">
      <c r="A5962" s="1">
        <v>42552</v>
      </c>
      <c r="B5962" t="s">
        <v>55</v>
      </c>
      <c r="C5962" t="s">
        <v>85</v>
      </c>
      <c r="D5962" s="4">
        <v>118510.32</v>
      </c>
      <c r="E5962" s="4">
        <v>22611.769056000001</v>
      </c>
      <c r="F5962" s="3">
        <v>0.1908</v>
      </c>
      <c r="G5962" s="5">
        <v>958.8213592233011</v>
      </c>
      <c r="H5962" s="4">
        <v>182.94311533980584</v>
      </c>
      <c r="I5962">
        <v>123.6</v>
      </c>
      <c r="J5962" t="s">
        <v>10</v>
      </c>
      <c r="K5962" t="s">
        <v>76</v>
      </c>
      <c r="L5962" t="s">
        <v>76</v>
      </c>
      <c r="M5962" s="2">
        <v>41345</v>
      </c>
      <c r="N5962" s="2">
        <v>42864</v>
      </c>
      <c r="O5962" t="s">
        <v>21</v>
      </c>
      <c r="P5962">
        <v>0.15</v>
      </c>
    </row>
    <row r="5963" spans="1:18">
      <c r="A5963" s="1">
        <v>42552</v>
      </c>
      <c r="B5963" t="s">
        <v>55</v>
      </c>
      <c r="C5963" t="s">
        <v>70</v>
      </c>
      <c r="D5963" s="4">
        <v>425245.2</v>
      </c>
      <c r="E5963" s="4">
        <v>91512.767040000006</v>
      </c>
      <c r="F5963" s="3">
        <v>0.2152</v>
      </c>
      <c r="G5963" s="5">
        <v>2024.977142857143</v>
      </c>
      <c r="H5963" s="4">
        <v>435.77508114285718</v>
      </c>
      <c r="I5963">
        <v>210</v>
      </c>
      <c r="J5963" t="s">
        <v>10</v>
      </c>
      <c r="K5963" t="s">
        <v>20</v>
      </c>
      <c r="L5963" t="s">
        <v>20</v>
      </c>
      <c r="M5963" s="2">
        <v>41284</v>
      </c>
      <c r="N5963" s="2">
        <v>42864</v>
      </c>
      <c r="O5963" t="s">
        <v>21</v>
      </c>
      <c r="P5963">
        <v>0.18</v>
      </c>
    </row>
    <row r="5964" spans="1:18">
      <c r="A5964" s="1">
        <v>42552</v>
      </c>
      <c r="B5964" t="s">
        <v>55</v>
      </c>
      <c r="C5964" t="s">
        <v>66</v>
      </c>
      <c r="D5964" s="4">
        <v>219800.4</v>
      </c>
      <c r="E5964" s="4">
        <v>45586.602960000011</v>
      </c>
      <c r="F5964" s="3">
        <v>0.20740000000000006</v>
      </c>
      <c r="G5964" s="5">
        <v>1831.6699999999998</v>
      </c>
      <c r="H5964" s="4">
        <v>379.8883580000001</v>
      </c>
      <c r="I5964">
        <v>120</v>
      </c>
      <c r="J5964" t="s">
        <v>10</v>
      </c>
      <c r="K5964" t="s">
        <v>20</v>
      </c>
      <c r="L5964" t="s">
        <v>20</v>
      </c>
      <c r="M5964" s="2">
        <v>41279</v>
      </c>
      <c r="N5964" s="2">
        <v>42864</v>
      </c>
      <c r="O5964" t="s">
        <v>21</v>
      </c>
      <c r="P5964">
        <v>0.17</v>
      </c>
    </row>
    <row r="5965" spans="1:18">
      <c r="A5965" s="1">
        <v>42552</v>
      </c>
      <c r="B5965" t="s">
        <v>55</v>
      </c>
      <c r="C5965" t="s">
        <v>56</v>
      </c>
      <c r="D5965" s="4">
        <v>1707661.2</v>
      </c>
      <c r="E5965" s="4">
        <v>136612.89600000001</v>
      </c>
      <c r="F5965" s="3">
        <v>0.08</v>
      </c>
      <c r="G5965" s="5">
        <v>1417.3814741035856</v>
      </c>
      <c r="H5965" s="4">
        <v>113.39051792828687</v>
      </c>
      <c r="I5965">
        <v>1204.8</v>
      </c>
      <c r="J5965" t="s">
        <v>34</v>
      </c>
      <c r="K5965" t="s">
        <v>58</v>
      </c>
      <c r="L5965" t="s">
        <v>57</v>
      </c>
      <c r="M5965" s="2">
        <v>41270</v>
      </c>
      <c r="N5965" s="2">
        <v>44325</v>
      </c>
      <c r="O5965" t="s">
        <v>16</v>
      </c>
      <c r="P5965">
        <v>0.08</v>
      </c>
    </row>
    <row r="5966" spans="1:18">
      <c r="A5966" s="1">
        <v>42552</v>
      </c>
      <c r="B5966" t="s">
        <v>55</v>
      </c>
      <c r="C5966" t="s">
        <v>59</v>
      </c>
      <c r="D5966" s="4">
        <v>1221483.5999999999</v>
      </c>
      <c r="E5966" s="4">
        <v>103826.106</v>
      </c>
      <c r="F5966" s="3">
        <v>8.5000000000000006E-2</v>
      </c>
      <c r="G5966" s="5">
        <v>1429.6390449438202</v>
      </c>
      <c r="H5966" s="4">
        <v>121.51931882022473</v>
      </c>
      <c r="I5966">
        <v>854.4</v>
      </c>
      <c r="J5966" t="s">
        <v>34</v>
      </c>
      <c r="K5966" t="s">
        <v>58</v>
      </c>
      <c r="L5966" t="s">
        <v>57</v>
      </c>
      <c r="M5966" s="2">
        <v>41286</v>
      </c>
      <c r="N5966" s="2">
        <v>44325</v>
      </c>
      <c r="O5966" t="s">
        <v>16</v>
      </c>
      <c r="P5966">
        <v>0.09</v>
      </c>
    </row>
    <row r="5967" spans="1:18">
      <c r="A5967" s="1">
        <v>42552</v>
      </c>
      <c r="B5967" t="s">
        <v>55</v>
      </c>
      <c r="C5967" t="s">
        <v>60</v>
      </c>
      <c r="D5967" s="4">
        <v>263334.24</v>
      </c>
      <c r="E5967" s="4">
        <v>28835.099280000006</v>
      </c>
      <c r="F5967" s="3">
        <v>0.10950000000000003</v>
      </c>
      <c r="G5967" s="5">
        <v>1049.977033492823</v>
      </c>
      <c r="H5967" s="4">
        <v>114.97248516746414</v>
      </c>
      <c r="I5967">
        <v>250.79999999999998</v>
      </c>
      <c r="J5967" t="s">
        <v>62</v>
      </c>
      <c r="K5967" t="s">
        <v>61</v>
      </c>
      <c r="L5967" t="s">
        <v>61</v>
      </c>
      <c r="M5967" s="2">
        <v>41243</v>
      </c>
      <c r="N5967" s="2">
        <v>43229</v>
      </c>
      <c r="O5967" t="s">
        <v>13</v>
      </c>
      <c r="P5967">
        <v>0</v>
      </c>
    </row>
    <row r="5968" spans="1:18">
      <c r="A5968" s="1">
        <v>42552</v>
      </c>
      <c r="B5968" t="s">
        <v>55</v>
      </c>
      <c r="C5968" t="s">
        <v>79</v>
      </c>
      <c r="D5968" s="4">
        <v>854616</v>
      </c>
      <c r="E5968" s="4">
        <v>205791.53280000002</v>
      </c>
      <c r="F5968" s="3">
        <v>0.24080000000000001</v>
      </c>
      <c r="G5968" s="5">
        <v>550.79659706109828</v>
      </c>
      <c r="H5968" s="4">
        <v>132.63182057231248</v>
      </c>
      <c r="I5968">
        <v>1551.6</v>
      </c>
      <c r="J5968" t="s">
        <v>32</v>
      </c>
      <c r="K5968" t="s">
        <v>79</v>
      </c>
      <c r="L5968" t="s">
        <v>32</v>
      </c>
      <c r="M5968" s="2">
        <v>41338</v>
      </c>
      <c r="N5968" s="2">
        <v>44349</v>
      </c>
      <c r="O5968" t="s">
        <v>21</v>
      </c>
      <c r="P5968">
        <v>0.15</v>
      </c>
    </row>
    <row r="5969" spans="1:16">
      <c r="A5969" s="1">
        <v>42552</v>
      </c>
      <c r="B5969" t="s">
        <v>55</v>
      </c>
      <c r="C5969" t="s">
        <v>80</v>
      </c>
      <c r="D5969" s="4">
        <v>542784</v>
      </c>
      <c r="E5969" s="4">
        <v>68825.011199999994</v>
      </c>
      <c r="F5969" s="3">
        <v>0.1268</v>
      </c>
      <c r="G5969" s="5">
        <v>2074.8623853211011</v>
      </c>
      <c r="H5969" s="4">
        <v>263.09255045871561</v>
      </c>
      <c r="I5969">
        <v>261.59999999999997</v>
      </c>
      <c r="J5969" t="s">
        <v>10</v>
      </c>
      <c r="K5969" t="s">
        <v>20</v>
      </c>
      <c r="L5969" t="s">
        <v>20</v>
      </c>
      <c r="M5969" s="2">
        <v>41374</v>
      </c>
      <c r="N5969" s="2">
        <v>42864</v>
      </c>
      <c r="O5969" t="s">
        <v>21</v>
      </c>
      <c r="P5969">
        <v>7.0000000000000007E-2</v>
      </c>
    </row>
    <row r="5970" spans="1:16">
      <c r="A5970" s="1">
        <v>42552</v>
      </c>
      <c r="B5970" t="s">
        <v>55</v>
      </c>
      <c r="C5970" t="s">
        <v>343</v>
      </c>
      <c r="D5970" s="4">
        <v>554386.79999999993</v>
      </c>
      <c r="E5970" s="4">
        <v>115589.64780000002</v>
      </c>
      <c r="F5970" s="3">
        <v>0.20850000000000007</v>
      </c>
      <c r="G5970" s="5">
        <v>1417.1441717791411</v>
      </c>
      <c r="H5970" s="4">
        <v>295.47455981595095</v>
      </c>
      <c r="I5970">
        <v>391.2</v>
      </c>
      <c r="J5970" t="s">
        <v>10</v>
      </c>
      <c r="K5970" t="s">
        <v>20</v>
      </c>
      <c r="L5970" t="s">
        <v>20</v>
      </c>
      <c r="M5970" s="2">
        <v>41331</v>
      </c>
      <c r="N5970" s="2">
        <v>42571</v>
      </c>
      <c r="O5970" t="s">
        <v>21</v>
      </c>
      <c r="P5970">
        <v>0.15</v>
      </c>
    </row>
    <row r="5971" spans="1:16">
      <c r="A5971" s="1">
        <v>42552</v>
      </c>
      <c r="B5971" t="s">
        <v>55</v>
      </c>
      <c r="C5971" t="s">
        <v>97</v>
      </c>
      <c r="D5971" s="4">
        <v>519082.8</v>
      </c>
      <c r="E5971" s="4">
        <v>91150.939679999981</v>
      </c>
      <c r="F5971" s="3">
        <v>0.17559999999999998</v>
      </c>
      <c r="G5971" s="5">
        <v>1683.1478599221791</v>
      </c>
      <c r="H5971" s="4">
        <v>295.56076420233461</v>
      </c>
      <c r="I5971">
        <v>308.39999999999998</v>
      </c>
      <c r="J5971" t="s">
        <v>10</v>
      </c>
      <c r="K5971" t="s">
        <v>20</v>
      </c>
      <c r="L5971" t="s">
        <v>20</v>
      </c>
      <c r="M5971" s="2">
        <v>41331</v>
      </c>
      <c r="N5971" s="2">
        <v>42571</v>
      </c>
      <c r="O5971" t="s">
        <v>21</v>
      </c>
      <c r="P5971">
        <v>0.15</v>
      </c>
    </row>
    <row r="5972" spans="1:16">
      <c r="A5972" s="1">
        <v>42552</v>
      </c>
      <c r="B5972" t="s">
        <v>55</v>
      </c>
      <c r="C5972" t="s">
        <v>75</v>
      </c>
      <c r="D5972" s="4">
        <v>424359.6</v>
      </c>
      <c r="E5972" s="4">
        <v>102397.97147999999</v>
      </c>
      <c r="F5972" s="3">
        <v>0.24129999999999999</v>
      </c>
      <c r="G5972" s="5">
        <v>1133.4391025641025</v>
      </c>
      <c r="H5972" s="4">
        <v>273.49885544871796</v>
      </c>
      <c r="I5972">
        <v>374.4</v>
      </c>
      <c r="J5972" t="s">
        <v>10</v>
      </c>
      <c r="K5972" t="s">
        <v>76</v>
      </c>
      <c r="L5972" t="s">
        <v>76</v>
      </c>
      <c r="M5972" s="2">
        <v>41295</v>
      </c>
      <c r="N5972" s="2">
        <v>42864</v>
      </c>
      <c r="O5972" t="s">
        <v>21</v>
      </c>
      <c r="P5972">
        <v>0.16</v>
      </c>
    </row>
    <row r="5973" spans="1:16">
      <c r="A5973" s="1">
        <v>42552</v>
      </c>
      <c r="B5973" t="s">
        <v>55</v>
      </c>
      <c r="C5973" t="s">
        <v>102</v>
      </c>
      <c r="D5973" s="4">
        <v>395839.28399999999</v>
      </c>
      <c r="E5973" s="4">
        <v>54665.405120400006</v>
      </c>
      <c r="F5973" s="3">
        <v>0.13810000000000003</v>
      </c>
      <c r="G5973" s="5">
        <v>832.99512626262629</v>
      </c>
      <c r="H5973" s="4">
        <v>115.0366269368687</v>
      </c>
      <c r="I5973">
        <v>475.2</v>
      </c>
      <c r="J5973" t="s">
        <v>34</v>
      </c>
      <c r="K5973" t="s">
        <v>58</v>
      </c>
      <c r="L5973" t="s">
        <v>57</v>
      </c>
      <c r="M5973" s="2">
        <v>41332</v>
      </c>
      <c r="N5973" s="2">
        <v>44325</v>
      </c>
      <c r="O5973" t="s">
        <v>21</v>
      </c>
      <c r="P5973">
        <v>0.09</v>
      </c>
    </row>
    <row r="5974" spans="1:16">
      <c r="A5974" s="1">
        <v>42552</v>
      </c>
      <c r="B5974" t="s">
        <v>55</v>
      </c>
      <c r="C5974" t="s">
        <v>104</v>
      </c>
      <c r="D5974" s="4">
        <v>487678.11599999998</v>
      </c>
      <c r="E5974" s="4">
        <v>72859.110530399994</v>
      </c>
      <c r="F5974" s="3">
        <v>0.14940000000000001</v>
      </c>
      <c r="G5974" s="5">
        <v>295.56249454545451</v>
      </c>
      <c r="H5974" s="4">
        <v>44.157036685090908</v>
      </c>
      <c r="I5974">
        <v>1650</v>
      </c>
      <c r="J5974" t="s">
        <v>34</v>
      </c>
      <c r="K5974" t="s">
        <v>58</v>
      </c>
      <c r="L5974" t="s">
        <v>57</v>
      </c>
      <c r="M5974" s="2">
        <v>41261</v>
      </c>
      <c r="N5974" s="2">
        <v>44332</v>
      </c>
      <c r="O5974" t="s">
        <v>30</v>
      </c>
      <c r="P5974">
        <v>0.08</v>
      </c>
    </row>
    <row r="5975" spans="1:16">
      <c r="A5975" s="1">
        <v>42552</v>
      </c>
      <c r="B5975" t="s">
        <v>55</v>
      </c>
      <c r="C5975" t="s">
        <v>270</v>
      </c>
      <c r="D5975" s="4">
        <v>1096180.8</v>
      </c>
      <c r="E5975" s="4">
        <v>95696.583839999992</v>
      </c>
      <c r="F5975" s="3">
        <v>8.7299999999999989E-2</v>
      </c>
      <c r="G5975" s="5">
        <v>938.83247687564244</v>
      </c>
      <c r="H5975" s="4">
        <v>81.960075231243579</v>
      </c>
      <c r="I5975">
        <v>1167.5999999999999</v>
      </c>
      <c r="J5975" t="s">
        <v>34</v>
      </c>
      <c r="K5975" t="s">
        <v>58</v>
      </c>
      <c r="L5975" t="s">
        <v>57</v>
      </c>
      <c r="M5975" s="2">
        <v>41446</v>
      </c>
      <c r="N5975" s="2">
        <v>44487</v>
      </c>
      <c r="O5975" t="s">
        <v>16</v>
      </c>
      <c r="P5975">
        <v>0.04</v>
      </c>
    </row>
    <row r="5976" spans="1:16">
      <c r="A5976" s="1">
        <v>42552</v>
      </c>
      <c r="B5976" t="s">
        <v>55</v>
      </c>
      <c r="C5976" t="s">
        <v>255</v>
      </c>
      <c r="D5976" s="4">
        <v>37210.799999999996</v>
      </c>
      <c r="E5976" s="4">
        <v>7315.6432799999993</v>
      </c>
      <c r="F5976" s="3">
        <v>0.1966</v>
      </c>
      <c r="G5976" s="5">
        <v>2584.0833333333335</v>
      </c>
      <c r="H5976" s="4">
        <v>508.03078333333332</v>
      </c>
      <c r="I5976">
        <v>14.399999999999999</v>
      </c>
      <c r="J5976" t="s">
        <v>10</v>
      </c>
      <c r="K5976" t="s">
        <v>11</v>
      </c>
      <c r="L5976" t="s">
        <v>94</v>
      </c>
      <c r="M5976" s="2">
        <v>41518</v>
      </c>
      <c r="N5976" s="2">
        <v>42613</v>
      </c>
      <c r="O5976" t="s">
        <v>21</v>
      </c>
      <c r="P5976">
        <v>0.17</v>
      </c>
    </row>
    <row r="5977" spans="1:16">
      <c r="A5977" s="1">
        <v>42552</v>
      </c>
      <c r="B5977" t="s">
        <v>55</v>
      </c>
      <c r="C5977" t="s">
        <v>273</v>
      </c>
      <c r="D5977" s="4">
        <v>2000560.7999999998</v>
      </c>
      <c r="E5977" s="4">
        <v>100028.04000000001</v>
      </c>
      <c r="F5977" s="3">
        <v>5.000000000000001E-2</v>
      </c>
      <c r="G5977" s="5">
        <v>3746.3685393258424</v>
      </c>
      <c r="H5977" s="4">
        <v>187.31842696629215</v>
      </c>
      <c r="I5977">
        <v>534</v>
      </c>
      <c r="J5977" t="s">
        <v>34</v>
      </c>
      <c r="K5977" t="s">
        <v>58</v>
      </c>
      <c r="L5977" t="s">
        <v>57</v>
      </c>
      <c r="M5977" s="2">
        <v>41514</v>
      </c>
      <c r="N5977" s="2">
        <v>44525</v>
      </c>
      <c r="O5977" t="s">
        <v>16</v>
      </c>
      <c r="P5977">
        <v>0.05</v>
      </c>
    </row>
    <row r="5978" spans="1:16">
      <c r="A5978" s="1">
        <v>42552</v>
      </c>
      <c r="B5978" t="s">
        <v>55</v>
      </c>
      <c r="C5978" t="s">
        <v>278</v>
      </c>
      <c r="D5978" s="4">
        <v>4542</v>
      </c>
      <c r="E5978" s="4">
        <v>2777.8871999999997</v>
      </c>
      <c r="F5978" s="3">
        <v>0.61159999999999992</v>
      </c>
      <c r="G5978" s="5">
        <v>291.15384615384619</v>
      </c>
      <c r="H5978" s="4">
        <v>178.06969230769229</v>
      </c>
      <c r="I5978">
        <v>15.6</v>
      </c>
      <c r="J5978" t="s">
        <v>47</v>
      </c>
      <c r="K5978" t="s">
        <v>91</v>
      </c>
      <c r="L5978" t="s">
        <v>279</v>
      </c>
      <c r="M5978" s="2">
        <v>41609</v>
      </c>
      <c r="N5978" s="2">
        <v>42704</v>
      </c>
      <c r="O5978" t="s">
        <v>13</v>
      </c>
      <c r="P5978">
        <v>0</v>
      </c>
    </row>
    <row r="5979" spans="1:16">
      <c r="A5979" s="1">
        <v>42552</v>
      </c>
      <c r="B5979" t="s">
        <v>55</v>
      </c>
      <c r="C5979" t="s">
        <v>277</v>
      </c>
      <c r="D5979" s="4">
        <v>9768</v>
      </c>
      <c r="E5979" s="4">
        <v>2399.9976000000001</v>
      </c>
      <c r="F5979" s="3">
        <v>0.2457</v>
      </c>
      <c r="G5979" s="5">
        <v>1356.6666666666667</v>
      </c>
      <c r="H5979" s="4">
        <v>333.33300000000003</v>
      </c>
      <c r="I5979">
        <v>7.1999999999999993</v>
      </c>
      <c r="J5979" t="s">
        <v>47</v>
      </c>
      <c r="K5979" t="s">
        <v>91</v>
      </c>
      <c r="L5979" t="s">
        <v>280</v>
      </c>
      <c r="M5979" s="2">
        <v>41617</v>
      </c>
      <c r="N5979" s="2">
        <v>42712</v>
      </c>
      <c r="O5979" t="s">
        <v>13</v>
      </c>
      <c r="P5979">
        <v>0</v>
      </c>
    </row>
    <row r="5980" spans="1:16">
      <c r="A5980" s="1">
        <v>42552</v>
      </c>
      <c r="B5980" t="s">
        <v>55</v>
      </c>
      <c r="C5980" t="s">
        <v>283</v>
      </c>
      <c r="D5980" s="4">
        <v>988150.79999999993</v>
      </c>
      <c r="E5980" s="4">
        <v>55830.520199999999</v>
      </c>
      <c r="F5980" s="3">
        <v>5.6500000000000002E-2</v>
      </c>
      <c r="G5980" s="5">
        <v>1770.879569892473</v>
      </c>
      <c r="H5980" s="4">
        <v>100.05469569892473</v>
      </c>
      <c r="I5980">
        <v>558</v>
      </c>
      <c r="J5980" t="s">
        <v>34</v>
      </c>
      <c r="K5980" t="s">
        <v>58</v>
      </c>
      <c r="L5980" t="s">
        <v>57</v>
      </c>
      <c r="M5980" s="2">
        <v>41567</v>
      </c>
      <c r="N5980" s="2">
        <v>44578</v>
      </c>
      <c r="O5980" t="s">
        <v>16</v>
      </c>
      <c r="P5980">
        <v>0.05</v>
      </c>
    </row>
    <row r="5981" spans="1:16">
      <c r="A5981" s="1">
        <v>42552</v>
      </c>
      <c r="B5981" t="s">
        <v>55</v>
      </c>
      <c r="C5981" t="s">
        <v>189</v>
      </c>
      <c r="D5981" s="4">
        <v>52166.400000000001</v>
      </c>
      <c r="E5981" s="4">
        <v>9948.1324799999984</v>
      </c>
      <c r="F5981" s="3">
        <v>0.19069999999999995</v>
      </c>
      <c r="G5981" s="5">
        <v>3622.666666666667</v>
      </c>
      <c r="H5981" s="4">
        <v>690.84253333333334</v>
      </c>
      <c r="I5981">
        <v>14.399999999999999</v>
      </c>
      <c r="J5981" t="s">
        <v>10</v>
      </c>
      <c r="K5981" t="s">
        <v>11</v>
      </c>
      <c r="L5981" t="s">
        <v>94</v>
      </c>
      <c r="M5981" s="2">
        <v>41804</v>
      </c>
      <c r="N5981" s="2">
        <v>42591</v>
      </c>
      <c r="O5981" t="s">
        <v>21</v>
      </c>
      <c r="P5981">
        <v>0.17</v>
      </c>
    </row>
    <row r="5982" spans="1:16">
      <c r="A5982" s="1">
        <v>42552</v>
      </c>
      <c r="B5982" t="s">
        <v>55</v>
      </c>
      <c r="C5982" t="s">
        <v>311</v>
      </c>
      <c r="D5982" s="4">
        <v>1002907.2</v>
      </c>
      <c r="E5982" s="4">
        <v>89659.903680000003</v>
      </c>
      <c r="F5982" s="3">
        <v>8.9400000000000007E-2</v>
      </c>
      <c r="G5982" s="5">
        <v>1591.9161904761904</v>
      </c>
      <c r="H5982" s="4">
        <v>142.31730742857144</v>
      </c>
      <c r="I5982">
        <v>630</v>
      </c>
      <c r="J5982" t="s">
        <v>34</v>
      </c>
      <c r="K5982" t="s">
        <v>58</v>
      </c>
      <c r="L5982" t="s">
        <v>57</v>
      </c>
      <c r="M5982" s="2">
        <v>41757</v>
      </c>
      <c r="N5982" s="2">
        <v>43948</v>
      </c>
      <c r="O5982" t="s">
        <v>16</v>
      </c>
      <c r="P5982">
        <v>0.09</v>
      </c>
    </row>
    <row r="5983" spans="1:16">
      <c r="A5983" s="1">
        <v>42552</v>
      </c>
      <c r="B5983" t="s">
        <v>55</v>
      </c>
      <c r="C5983" t="s">
        <v>247</v>
      </c>
      <c r="D5983" s="4">
        <v>31907.52</v>
      </c>
      <c r="E5983" s="4">
        <v>8197.0418879999997</v>
      </c>
      <c r="F5983" s="3">
        <v>0.25689999999999996</v>
      </c>
      <c r="G5983" s="5">
        <v>1329.48</v>
      </c>
      <c r="H5983" s="4">
        <v>341.54341199999999</v>
      </c>
      <c r="I5983">
        <v>24</v>
      </c>
      <c r="J5983" t="s">
        <v>10</v>
      </c>
      <c r="K5983" t="s">
        <v>12</v>
      </c>
      <c r="L5983" t="s">
        <v>27</v>
      </c>
      <c r="M5983" s="2">
        <v>41893</v>
      </c>
      <c r="N5983" s="2">
        <v>42623</v>
      </c>
      <c r="O5983" t="s">
        <v>21</v>
      </c>
      <c r="P5983">
        <v>0.15</v>
      </c>
    </row>
    <row r="5984" spans="1:16">
      <c r="A5984" s="1">
        <v>42552</v>
      </c>
      <c r="B5984" t="s">
        <v>55</v>
      </c>
      <c r="C5984" t="s">
        <v>249</v>
      </c>
      <c r="D5984" s="4">
        <v>34321.199999999997</v>
      </c>
      <c r="E5984" s="4">
        <v>7818.3693600000006</v>
      </c>
      <c r="F5984" s="3">
        <v>0.22780000000000003</v>
      </c>
      <c r="G5984" s="5">
        <v>2383.4166666666665</v>
      </c>
      <c r="H5984" s="4">
        <v>542.94231666666678</v>
      </c>
      <c r="I5984">
        <v>14.399999999999999</v>
      </c>
      <c r="J5984" t="s">
        <v>10</v>
      </c>
      <c r="K5984" t="s">
        <v>11</v>
      </c>
      <c r="L5984" t="s">
        <v>94</v>
      </c>
      <c r="M5984" s="2">
        <v>41902</v>
      </c>
      <c r="N5984" s="2">
        <v>42632</v>
      </c>
      <c r="O5984" t="s">
        <v>21</v>
      </c>
      <c r="P5984">
        <v>0.16</v>
      </c>
    </row>
    <row r="5985" spans="1:17">
      <c r="A5985" s="1">
        <v>42552</v>
      </c>
      <c r="B5985" t="s">
        <v>55</v>
      </c>
      <c r="C5985" t="s">
        <v>331</v>
      </c>
      <c r="D5985" s="4">
        <v>828264.576</v>
      </c>
      <c r="E5985" s="4">
        <v>84317.333836799997</v>
      </c>
      <c r="F5985" s="3">
        <v>0.1018</v>
      </c>
      <c r="G5985" s="5">
        <v>1533.8232888888888</v>
      </c>
      <c r="H5985" s="4">
        <v>156.14321080888888</v>
      </c>
      <c r="I5985">
        <v>540</v>
      </c>
      <c r="J5985" t="s">
        <v>34</v>
      </c>
      <c r="K5985" t="s">
        <v>58</v>
      </c>
      <c r="L5985" t="s">
        <v>57</v>
      </c>
      <c r="M5985" s="2">
        <v>41877</v>
      </c>
      <c r="N5985" s="2">
        <v>43702</v>
      </c>
      <c r="O5985" t="s">
        <v>16</v>
      </c>
      <c r="P5985">
        <v>0.08</v>
      </c>
    </row>
    <row r="5986" spans="1:17">
      <c r="A5986" s="1">
        <v>42552</v>
      </c>
      <c r="B5986" t="s">
        <v>55</v>
      </c>
      <c r="C5986" t="s">
        <v>95</v>
      </c>
      <c r="D5986" s="4">
        <v>223695.6</v>
      </c>
      <c r="E5986" s="4">
        <v>41249.468639999999</v>
      </c>
      <c r="F5986" s="3">
        <v>0.18439999999999998</v>
      </c>
      <c r="G5986" s="5">
        <v>1649.6725663716816</v>
      </c>
      <c r="H5986" s="4">
        <v>304.19962123893805</v>
      </c>
      <c r="I5986">
        <v>135.6</v>
      </c>
      <c r="J5986" t="s">
        <v>10</v>
      </c>
      <c r="K5986" t="s">
        <v>20</v>
      </c>
      <c r="L5986" t="s">
        <v>20</v>
      </c>
      <c r="M5986" s="2">
        <v>41974</v>
      </c>
      <c r="N5986" s="2">
        <v>43229</v>
      </c>
      <c r="O5986" t="s">
        <v>21</v>
      </c>
      <c r="P5986">
        <v>0.15</v>
      </c>
    </row>
    <row r="5987" spans="1:17">
      <c r="A5987" s="1">
        <v>42552</v>
      </c>
      <c r="B5987" t="s">
        <v>55</v>
      </c>
      <c r="C5987" t="s">
        <v>96</v>
      </c>
      <c r="D5987" s="4">
        <v>557965.19999999995</v>
      </c>
      <c r="E5987" s="4">
        <v>140774.61996000001</v>
      </c>
      <c r="F5987" s="3">
        <v>0.25230000000000002</v>
      </c>
      <c r="G5987" s="5">
        <v>1042.5358744394618</v>
      </c>
      <c r="H5987" s="4">
        <v>263.03180112107628</v>
      </c>
      <c r="I5987">
        <v>535.19999999999993</v>
      </c>
      <c r="J5987" t="s">
        <v>10</v>
      </c>
      <c r="K5987" t="s">
        <v>76</v>
      </c>
      <c r="L5987" t="s">
        <v>76</v>
      </c>
      <c r="M5987" s="2">
        <v>41974</v>
      </c>
      <c r="N5987" s="2">
        <v>43229</v>
      </c>
      <c r="O5987" t="s">
        <v>21</v>
      </c>
      <c r="P5987">
        <v>0.15</v>
      </c>
    </row>
    <row r="5988" spans="1:17">
      <c r="A5988" s="1">
        <v>42552</v>
      </c>
      <c r="B5988" t="s">
        <v>55</v>
      </c>
      <c r="C5988" t="s">
        <v>344</v>
      </c>
      <c r="D5988" s="4">
        <v>2362643.8199999998</v>
      </c>
      <c r="E5988" s="4">
        <v>141994.89358200002</v>
      </c>
      <c r="F5988" s="3">
        <v>6.0100000000000015E-2</v>
      </c>
      <c r="G5988" s="5">
        <v>4206.9868589743583</v>
      </c>
      <c r="H5988" s="4">
        <v>252.83991022435899</v>
      </c>
      <c r="I5988">
        <v>561.6</v>
      </c>
      <c r="J5988" t="s">
        <v>34</v>
      </c>
      <c r="K5988" t="s">
        <v>58</v>
      </c>
      <c r="L5988" t="s">
        <v>57</v>
      </c>
      <c r="M5988" s="2">
        <v>42019</v>
      </c>
      <c r="N5988" s="2">
        <v>44940</v>
      </c>
      <c r="O5988" t="s">
        <v>21</v>
      </c>
      <c r="P5988">
        <v>0.05</v>
      </c>
    </row>
    <row r="5989" spans="1:17">
      <c r="A5989" s="1">
        <v>42552</v>
      </c>
      <c r="B5989" t="s">
        <v>55</v>
      </c>
      <c r="C5989" t="s">
        <v>63</v>
      </c>
      <c r="D5989" s="4">
        <v>732039.6</v>
      </c>
      <c r="E5989" s="4">
        <v>90187.278720000002</v>
      </c>
      <c r="F5989" s="3">
        <v>0.1232</v>
      </c>
      <c r="G5989" s="5">
        <v>730.57844311377244</v>
      </c>
      <c r="H5989" s="4">
        <v>90.00726419161677</v>
      </c>
      <c r="I5989">
        <v>1002</v>
      </c>
      <c r="J5989" t="s">
        <v>34</v>
      </c>
      <c r="K5989" t="s">
        <v>58</v>
      </c>
      <c r="L5989" t="s">
        <v>57</v>
      </c>
      <c r="M5989" s="2">
        <v>42098</v>
      </c>
      <c r="N5989" s="2">
        <v>44325</v>
      </c>
      <c r="O5989" t="s">
        <v>16</v>
      </c>
      <c r="P5989">
        <v>0.08</v>
      </c>
    </row>
    <row r="5990" spans="1:17">
      <c r="A5990" s="1">
        <v>42552</v>
      </c>
      <c r="B5990" t="s">
        <v>55</v>
      </c>
      <c r="C5990" t="s">
        <v>84</v>
      </c>
      <c r="D5990" s="4">
        <v>428716.79999999999</v>
      </c>
      <c r="E5990" s="4">
        <v>81627.678719999996</v>
      </c>
      <c r="F5990" s="3">
        <v>0.19039999999999999</v>
      </c>
      <c r="G5990" s="5">
        <v>2365.9867549668875</v>
      </c>
      <c r="H5990" s="4">
        <v>450.48387814569537</v>
      </c>
      <c r="I5990">
        <v>181.2</v>
      </c>
      <c r="J5990" t="s">
        <v>10</v>
      </c>
      <c r="K5990" t="s">
        <v>20</v>
      </c>
      <c r="L5990" t="s">
        <v>20</v>
      </c>
      <c r="M5990" s="2">
        <v>42134</v>
      </c>
      <c r="N5990" s="2">
        <v>42864</v>
      </c>
      <c r="O5990" t="s">
        <v>21</v>
      </c>
      <c r="P5990">
        <v>0.16</v>
      </c>
    </row>
    <row r="5991" spans="1:17">
      <c r="A5991" s="1">
        <v>42552</v>
      </c>
      <c r="B5991" t="s">
        <v>55</v>
      </c>
      <c r="C5991" t="s">
        <v>89</v>
      </c>
      <c r="D5991" s="4">
        <v>99714</v>
      </c>
      <c r="E5991" s="4">
        <v>21448.481400000001</v>
      </c>
      <c r="F5991" s="3">
        <v>0.21510000000000001</v>
      </c>
      <c r="G5991" s="5">
        <v>2077.375</v>
      </c>
      <c r="H5991" s="4">
        <v>446.84336250000001</v>
      </c>
      <c r="I5991">
        <v>48</v>
      </c>
      <c r="J5991" t="s">
        <v>47</v>
      </c>
      <c r="K5991" t="s">
        <v>91</v>
      </c>
      <c r="L5991" t="s">
        <v>90</v>
      </c>
      <c r="M5991" s="2">
        <v>42163</v>
      </c>
      <c r="N5991" s="2">
        <v>42893</v>
      </c>
      <c r="O5991" t="s">
        <v>21</v>
      </c>
      <c r="P5991">
        <v>0.18</v>
      </c>
    </row>
    <row r="5992" spans="1:17">
      <c r="A5992" s="1">
        <v>42552</v>
      </c>
      <c r="B5992" t="s">
        <v>55</v>
      </c>
      <c r="C5992" t="s">
        <v>354</v>
      </c>
      <c r="D5992" s="4">
        <v>185418</v>
      </c>
      <c r="E5992" s="4">
        <v>27404.780400000003</v>
      </c>
      <c r="F5992" s="3">
        <v>0.14780000000000001</v>
      </c>
      <c r="G5992" s="5">
        <v>2809.3636363636365</v>
      </c>
      <c r="H5992" s="4">
        <v>415.22394545454551</v>
      </c>
      <c r="I5992">
        <v>66</v>
      </c>
      <c r="J5992" t="s">
        <v>10</v>
      </c>
      <c r="K5992" t="s">
        <v>11</v>
      </c>
      <c r="L5992" t="s">
        <v>42</v>
      </c>
      <c r="M5992" s="2">
        <v>42156</v>
      </c>
      <c r="N5992" s="2">
        <v>42886</v>
      </c>
      <c r="O5992" t="s">
        <v>21</v>
      </c>
      <c r="P5992">
        <v>0.13</v>
      </c>
    </row>
    <row r="5993" spans="1:17">
      <c r="A5993" s="1">
        <v>42552</v>
      </c>
      <c r="B5993" t="s">
        <v>55</v>
      </c>
      <c r="C5993" t="s">
        <v>355</v>
      </c>
      <c r="D5993" s="4">
        <v>247537.19999999998</v>
      </c>
      <c r="E5993" s="4">
        <v>35595.84936</v>
      </c>
      <c r="F5993" s="3">
        <v>0.14380000000000001</v>
      </c>
      <c r="G5993" s="5">
        <v>3618.9649122807018</v>
      </c>
      <c r="H5993" s="4">
        <v>520.40715438596499</v>
      </c>
      <c r="I5993">
        <v>68.399999999999991</v>
      </c>
      <c r="J5993" t="s">
        <v>10</v>
      </c>
      <c r="K5993" t="s">
        <v>11</v>
      </c>
      <c r="L5993" t="s">
        <v>42</v>
      </c>
      <c r="M5993" s="2">
        <v>42156</v>
      </c>
      <c r="N5993" s="2">
        <v>42886</v>
      </c>
      <c r="O5993" t="s">
        <v>21</v>
      </c>
      <c r="P5993">
        <v>0.13</v>
      </c>
    </row>
    <row r="5994" spans="1:17">
      <c r="A5994" s="1">
        <v>42552</v>
      </c>
      <c r="B5994" t="s">
        <v>55</v>
      </c>
      <c r="C5994" t="s">
        <v>356</v>
      </c>
      <c r="D5994" s="4">
        <v>294571.2</v>
      </c>
      <c r="E5994" s="4">
        <v>41888.024639999996</v>
      </c>
      <c r="F5994" s="3">
        <v>0.14219999999999999</v>
      </c>
      <c r="G5994" s="5">
        <v>4091.2666666666669</v>
      </c>
      <c r="H5994" s="4">
        <v>581.77811999999994</v>
      </c>
      <c r="I5994">
        <v>72</v>
      </c>
      <c r="J5994" t="s">
        <v>10</v>
      </c>
      <c r="K5994" t="s">
        <v>11</v>
      </c>
      <c r="L5994" t="s">
        <v>42</v>
      </c>
      <c r="M5994" s="2">
        <v>42159</v>
      </c>
      <c r="N5994" s="2">
        <v>42889</v>
      </c>
      <c r="O5994" t="s">
        <v>21</v>
      </c>
      <c r="P5994">
        <v>0.13</v>
      </c>
    </row>
    <row r="5995" spans="1:17">
      <c r="A5995" s="1">
        <v>42552</v>
      </c>
      <c r="B5995" t="s">
        <v>55</v>
      </c>
      <c r="C5995" t="s">
        <v>359</v>
      </c>
      <c r="D5995" s="4">
        <v>241438.68</v>
      </c>
      <c r="E5995" s="4">
        <v>43289.955323999995</v>
      </c>
      <c r="F5995" s="3">
        <v>0.17929999999999999</v>
      </c>
      <c r="G5995" s="5">
        <v>4679.0441860465116</v>
      </c>
      <c r="H5995" s="4">
        <v>838.95262255813941</v>
      </c>
      <c r="I5995">
        <v>51.6</v>
      </c>
      <c r="J5995" t="s">
        <v>52</v>
      </c>
      <c r="K5995" t="s">
        <v>51</v>
      </c>
      <c r="L5995" t="s">
        <v>51</v>
      </c>
      <c r="M5995" s="2">
        <v>42156</v>
      </c>
      <c r="N5995" s="2">
        <v>42886</v>
      </c>
      <c r="O5995" t="s">
        <v>21</v>
      </c>
      <c r="P5995">
        <v>0.16</v>
      </c>
    </row>
    <row r="5996" spans="1:17">
      <c r="A5996" s="1">
        <v>42552</v>
      </c>
      <c r="B5996" t="s">
        <v>55</v>
      </c>
      <c r="C5996" t="s">
        <v>358</v>
      </c>
      <c r="D5996" s="4">
        <v>133649.16</v>
      </c>
      <c r="E5996" s="4">
        <v>39306.217956</v>
      </c>
      <c r="F5996" s="3">
        <v>0.29409999999999997</v>
      </c>
      <c r="G5996" s="5">
        <v>1251.3966292134833</v>
      </c>
      <c r="H5996" s="4">
        <v>368.03574865168542</v>
      </c>
      <c r="I5996">
        <v>106.8</v>
      </c>
      <c r="J5996" t="s">
        <v>10</v>
      </c>
      <c r="K5996" t="s">
        <v>12</v>
      </c>
      <c r="L5996" t="s">
        <v>27</v>
      </c>
      <c r="M5996" s="2">
        <v>42156</v>
      </c>
      <c r="N5996" s="2">
        <v>42886</v>
      </c>
      <c r="O5996" t="s">
        <v>21</v>
      </c>
      <c r="P5996">
        <v>0.18</v>
      </c>
    </row>
    <row r="5997" spans="1:17">
      <c r="A5997" s="1">
        <v>42552</v>
      </c>
      <c r="B5997" t="s">
        <v>55</v>
      </c>
      <c r="C5997" t="s">
        <v>369</v>
      </c>
      <c r="D5997" s="4">
        <v>331386</v>
      </c>
      <c r="E5997" s="4">
        <v>64620.27</v>
      </c>
      <c r="F5997" s="3">
        <v>0.19499999999999998</v>
      </c>
      <c r="G5997" s="5">
        <v>3211.1046511627906</v>
      </c>
      <c r="H5997" s="4">
        <v>626.16540697674418</v>
      </c>
      <c r="I5997">
        <v>103.2</v>
      </c>
      <c r="J5997" t="s">
        <v>10</v>
      </c>
      <c r="K5997" t="s">
        <v>20</v>
      </c>
      <c r="L5997" t="s">
        <v>20</v>
      </c>
      <c r="M5997" s="2">
        <v>42163</v>
      </c>
      <c r="N5997" s="2">
        <v>42893</v>
      </c>
      <c r="O5997" t="s">
        <v>21</v>
      </c>
      <c r="P5997">
        <v>0.17</v>
      </c>
    </row>
    <row r="5998" spans="1:17">
      <c r="A5998" s="1">
        <v>42552</v>
      </c>
      <c r="B5998" t="s">
        <v>55</v>
      </c>
      <c r="C5998" t="s">
        <v>74</v>
      </c>
      <c r="D5998" s="4">
        <v>157752</v>
      </c>
      <c r="E5998" s="4">
        <v>63400.528799999993</v>
      </c>
      <c r="F5998" s="3">
        <v>0.40189999999999998</v>
      </c>
      <c r="G5998" s="5">
        <v>837.32484076433116</v>
      </c>
      <c r="H5998" s="4">
        <v>336.52085350318464</v>
      </c>
      <c r="I5998">
        <v>188.4</v>
      </c>
      <c r="J5998" t="s">
        <v>10</v>
      </c>
      <c r="K5998" t="s">
        <v>20</v>
      </c>
      <c r="L5998" t="s">
        <v>20</v>
      </c>
      <c r="M5998" s="2">
        <v>42156</v>
      </c>
      <c r="N5998" s="2">
        <v>42886</v>
      </c>
      <c r="O5998" t="s">
        <v>21</v>
      </c>
      <c r="P5998">
        <v>0.19</v>
      </c>
    </row>
    <row r="5999" spans="1:17">
      <c r="A5999" s="1">
        <v>42552</v>
      </c>
      <c r="B5999" t="s">
        <v>55</v>
      </c>
      <c r="C5999" t="s">
        <v>370</v>
      </c>
      <c r="D5999" s="4">
        <v>147423.6</v>
      </c>
      <c r="E5999" s="4">
        <v>39568.494239999993</v>
      </c>
      <c r="F5999" s="3">
        <v>0.26839999999999992</v>
      </c>
      <c r="G5999" s="5">
        <v>1365.0333333333333</v>
      </c>
      <c r="H5999" s="4">
        <v>366.37494666666657</v>
      </c>
      <c r="I5999">
        <v>108</v>
      </c>
      <c r="J5999" t="s">
        <v>10</v>
      </c>
      <c r="K5999" t="s">
        <v>20</v>
      </c>
      <c r="L5999" t="s">
        <v>20</v>
      </c>
      <c r="M5999" s="2">
        <v>42163</v>
      </c>
      <c r="N5999" s="2">
        <v>42893</v>
      </c>
      <c r="O5999" t="s">
        <v>21</v>
      </c>
      <c r="P5999">
        <v>0.17</v>
      </c>
      <c r="Q5999">
        <v>0.17</v>
      </c>
    </row>
    <row r="6000" spans="1:17">
      <c r="A6000" s="1">
        <v>42552</v>
      </c>
      <c r="B6000" t="s">
        <v>55</v>
      </c>
      <c r="C6000" t="s">
        <v>368</v>
      </c>
      <c r="D6000" s="4">
        <v>25268.399999999998</v>
      </c>
      <c r="E6000" s="4">
        <v>21364.432199999996</v>
      </c>
      <c r="F6000" s="3">
        <v>0.84549999999999992</v>
      </c>
      <c r="G6000" s="5">
        <v>501.35714285714283</v>
      </c>
      <c r="H6000" s="4">
        <v>423.89746428571419</v>
      </c>
      <c r="I6000">
        <v>50.4</v>
      </c>
      <c r="J6000" t="s">
        <v>10</v>
      </c>
      <c r="K6000" t="s">
        <v>11</v>
      </c>
      <c r="L6000" t="s">
        <v>265</v>
      </c>
      <c r="M6000" s="2">
        <v>42178</v>
      </c>
      <c r="N6000" s="2">
        <v>42908</v>
      </c>
      <c r="O6000" t="s">
        <v>21</v>
      </c>
      <c r="P6000">
        <v>0.2</v>
      </c>
      <c r="Q6000">
        <v>0.2</v>
      </c>
    </row>
    <row r="6001" spans="1:17">
      <c r="A6001" s="1">
        <v>42552</v>
      </c>
      <c r="B6001" t="s">
        <v>55</v>
      </c>
      <c r="C6001" t="s">
        <v>357</v>
      </c>
      <c r="D6001" s="4">
        <v>684508.79999999993</v>
      </c>
      <c r="E6001" s="4">
        <v>146827.13759999999</v>
      </c>
      <c r="F6001" s="3">
        <v>0.2145</v>
      </c>
      <c r="G6001" s="5">
        <v>2081.8394160583939</v>
      </c>
      <c r="H6001" s="4">
        <v>446.55455474452549</v>
      </c>
      <c r="I6001">
        <v>328.8</v>
      </c>
      <c r="J6001" t="s">
        <v>10</v>
      </c>
      <c r="K6001" t="s">
        <v>20</v>
      </c>
      <c r="L6001" t="s">
        <v>20</v>
      </c>
      <c r="M6001" s="2">
        <v>42140</v>
      </c>
      <c r="N6001" s="2">
        <v>42870</v>
      </c>
      <c r="O6001" t="s">
        <v>21</v>
      </c>
      <c r="P6001">
        <v>0.18</v>
      </c>
    </row>
    <row r="6002" spans="1:17">
      <c r="A6002" s="1">
        <v>42552</v>
      </c>
      <c r="B6002" t="s">
        <v>55</v>
      </c>
      <c r="C6002" t="s">
        <v>38</v>
      </c>
      <c r="D6002" s="4">
        <v>484886.39999999997</v>
      </c>
      <c r="E6002" s="4">
        <v>69387.243839999996</v>
      </c>
      <c r="F6002" s="3">
        <v>0.1431</v>
      </c>
      <c r="G6002" s="5">
        <v>3812</v>
      </c>
      <c r="H6002" s="4">
        <v>545.49720000000002</v>
      </c>
      <c r="I6002">
        <v>127.19999999999999</v>
      </c>
      <c r="J6002" t="s">
        <v>10</v>
      </c>
      <c r="K6002" t="s">
        <v>40</v>
      </c>
      <c r="L6002" t="s">
        <v>39</v>
      </c>
      <c r="M6002" s="2">
        <v>42178</v>
      </c>
      <c r="N6002" s="2">
        <v>42908</v>
      </c>
      <c r="O6002" t="s">
        <v>21</v>
      </c>
      <c r="P6002">
        <v>0.13</v>
      </c>
      <c r="Q6002">
        <v>0.13</v>
      </c>
    </row>
    <row r="6003" spans="1:17">
      <c r="A6003" s="1">
        <v>42552</v>
      </c>
      <c r="B6003" t="s">
        <v>55</v>
      </c>
      <c r="C6003" t="s">
        <v>287</v>
      </c>
      <c r="D6003" s="4">
        <v>42930</v>
      </c>
      <c r="E6003" s="4">
        <v>0</v>
      </c>
      <c r="F6003" s="3">
        <v>0</v>
      </c>
      <c r="G6003" s="5">
        <v>3252.2727272727275</v>
      </c>
      <c r="H6003" s="4">
        <v>0</v>
      </c>
      <c r="I6003">
        <v>13.2</v>
      </c>
      <c r="J6003" t="s">
        <v>10</v>
      </c>
      <c r="K6003" t="s">
        <v>11</v>
      </c>
      <c r="L6003" t="s">
        <v>9</v>
      </c>
      <c r="M6003" s="2">
        <v>42181</v>
      </c>
      <c r="N6003" s="2">
        <v>42546</v>
      </c>
      <c r="O6003" t="s">
        <v>21</v>
      </c>
      <c r="P6003">
        <v>0.15</v>
      </c>
    </row>
    <row r="6004" spans="1:17">
      <c r="A6004" s="1">
        <v>42552</v>
      </c>
      <c r="B6004" t="s">
        <v>55</v>
      </c>
      <c r="C6004" t="s">
        <v>386</v>
      </c>
      <c r="D6004" s="4">
        <v>540601.98</v>
      </c>
      <c r="E6004" s="4">
        <v>54871.10097</v>
      </c>
      <c r="F6004" s="3">
        <v>0.10150000000000001</v>
      </c>
      <c r="G6004" s="5">
        <v>2322.1734536082477</v>
      </c>
      <c r="H6004" s="4">
        <v>235.70060554123714</v>
      </c>
      <c r="I6004">
        <v>232.79999999999998</v>
      </c>
      <c r="J6004" t="s">
        <v>34</v>
      </c>
      <c r="K6004" t="s">
        <v>58</v>
      </c>
      <c r="L6004" t="s">
        <v>57</v>
      </c>
      <c r="M6004" s="2">
        <v>42135</v>
      </c>
      <c r="N6004" s="2">
        <v>43961</v>
      </c>
      <c r="O6004" t="s">
        <v>21</v>
      </c>
      <c r="P6004">
        <v>0.08</v>
      </c>
    </row>
    <row r="6005" spans="1:17">
      <c r="A6005" s="1">
        <v>42552</v>
      </c>
      <c r="B6005" t="s">
        <v>55</v>
      </c>
      <c r="C6005" t="s">
        <v>387</v>
      </c>
      <c r="D6005" s="4">
        <v>40460.400000000001</v>
      </c>
      <c r="E6005" s="4">
        <v>6307.7763599999998</v>
      </c>
      <c r="F6005" s="3">
        <v>0.15589999999999998</v>
      </c>
      <c r="G6005" s="5">
        <v>5619.5000000000009</v>
      </c>
      <c r="H6005" s="4">
        <v>876.08005000000003</v>
      </c>
      <c r="I6005">
        <v>7.1999999999999993</v>
      </c>
      <c r="J6005" t="s">
        <v>52</v>
      </c>
      <c r="K6005" t="s">
        <v>52</v>
      </c>
      <c r="L6005" t="s">
        <v>52</v>
      </c>
      <c r="M6005" s="2">
        <v>42236</v>
      </c>
      <c r="N6005" s="2">
        <v>42601</v>
      </c>
      <c r="O6005" t="s">
        <v>21</v>
      </c>
      <c r="P6005">
        <v>0</v>
      </c>
      <c r="Q6005">
        <v>0.1</v>
      </c>
    </row>
    <row r="6006" spans="1:17">
      <c r="A6006" s="1">
        <v>42552</v>
      </c>
      <c r="B6006" t="s">
        <v>55</v>
      </c>
      <c r="C6006" t="s">
        <v>389</v>
      </c>
      <c r="D6006" s="4">
        <v>537213.6</v>
      </c>
      <c r="E6006" s="4">
        <v>50336.914319999996</v>
      </c>
      <c r="F6006" s="3">
        <v>9.3699999999999992E-2</v>
      </c>
      <c r="G6006" s="5">
        <v>2072.5833333333335</v>
      </c>
      <c r="H6006" s="4">
        <v>194.20105833333332</v>
      </c>
      <c r="I6006">
        <v>259.2</v>
      </c>
      <c r="J6006" t="s">
        <v>34</v>
      </c>
      <c r="K6006" t="s">
        <v>58</v>
      </c>
      <c r="L6006" t="s">
        <v>57</v>
      </c>
      <c r="M6006" s="2">
        <v>42139</v>
      </c>
      <c r="N6006" s="2">
        <v>43965</v>
      </c>
      <c r="O6006" t="s">
        <v>16</v>
      </c>
      <c r="P6006">
        <v>0.08</v>
      </c>
      <c r="Q6006">
        <v>0.08</v>
      </c>
    </row>
    <row r="6007" spans="1:17">
      <c r="A6007" s="1">
        <v>42552</v>
      </c>
      <c r="B6007" t="s">
        <v>55</v>
      </c>
      <c r="C6007" t="s">
        <v>400</v>
      </c>
      <c r="D6007" s="4">
        <v>82304.399999999994</v>
      </c>
      <c r="E6007" s="4">
        <v>14460.88308</v>
      </c>
      <c r="F6007" s="3">
        <v>0.1757</v>
      </c>
      <c r="G6007" s="5">
        <v>5715.5833333333339</v>
      </c>
      <c r="H6007" s="4">
        <v>1004.2279916666668</v>
      </c>
      <c r="I6007">
        <v>14.399999999999999</v>
      </c>
      <c r="J6007" t="s">
        <v>47</v>
      </c>
      <c r="K6007" t="s">
        <v>48</v>
      </c>
      <c r="L6007" t="s">
        <v>46</v>
      </c>
      <c r="M6007" s="2">
        <v>42309</v>
      </c>
      <c r="N6007" s="2">
        <v>42674</v>
      </c>
      <c r="O6007" t="s">
        <v>21</v>
      </c>
      <c r="P6007">
        <v>0.16</v>
      </c>
    </row>
    <row r="6008" spans="1:17">
      <c r="A6008" s="1">
        <v>42552</v>
      </c>
      <c r="B6008" t="s">
        <v>55</v>
      </c>
      <c r="C6008" t="s">
        <v>392</v>
      </c>
      <c r="D6008" s="4">
        <v>30290.399999999998</v>
      </c>
      <c r="E6008" s="4">
        <v>7566.5419199999988</v>
      </c>
      <c r="F6008" s="3">
        <v>0.24979999999999997</v>
      </c>
      <c r="G6008" s="5">
        <v>2103.5</v>
      </c>
      <c r="H6008" s="4">
        <v>525.45429999999999</v>
      </c>
      <c r="I6008">
        <v>14.399999999999999</v>
      </c>
      <c r="J6008" t="s">
        <v>10</v>
      </c>
      <c r="K6008" t="s">
        <v>11</v>
      </c>
      <c r="L6008" t="s">
        <v>94</v>
      </c>
      <c r="M6008" s="2">
        <v>42266</v>
      </c>
      <c r="N6008" s="2">
        <v>42631</v>
      </c>
      <c r="O6008" t="s">
        <v>21</v>
      </c>
      <c r="P6008">
        <v>0.15</v>
      </c>
    </row>
    <row r="6009" spans="1:17">
      <c r="A6009" s="1">
        <v>42552</v>
      </c>
      <c r="B6009" t="s">
        <v>55</v>
      </c>
      <c r="C6009" t="s">
        <v>274</v>
      </c>
      <c r="D6009" s="4">
        <v>63354.719999999994</v>
      </c>
      <c r="E6009" s="4">
        <v>9281.4664799999991</v>
      </c>
      <c r="F6009" s="3">
        <v>0.14649999999999999</v>
      </c>
      <c r="G6009" s="5">
        <v>3519.7066666666665</v>
      </c>
      <c r="H6009" s="4">
        <v>515.63702666666666</v>
      </c>
      <c r="I6009">
        <v>18</v>
      </c>
      <c r="J6009" t="s">
        <v>47</v>
      </c>
      <c r="K6009" t="s">
        <v>48</v>
      </c>
      <c r="L6009" t="s">
        <v>282</v>
      </c>
      <c r="M6009" s="2">
        <v>42323</v>
      </c>
      <c r="N6009" s="2">
        <v>42688</v>
      </c>
      <c r="O6009" t="s">
        <v>21</v>
      </c>
      <c r="P6009">
        <v>0.13</v>
      </c>
    </row>
    <row r="6010" spans="1:17">
      <c r="A6010" s="1">
        <v>42552</v>
      </c>
      <c r="B6010" t="s">
        <v>55</v>
      </c>
      <c r="C6010" t="s">
        <v>65</v>
      </c>
      <c r="D6010" s="4">
        <v>302763.24</v>
      </c>
      <c r="E6010" s="4">
        <v>61672.871988000006</v>
      </c>
      <c r="F6010" s="3">
        <v>0.20370000000000002</v>
      </c>
      <c r="G6010" s="5">
        <v>2102.5225</v>
      </c>
      <c r="H6010" s="4">
        <v>428.28383325000004</v>
      </c>
      <c r="I6010">
        <v>144</v>
      </c>
      <c r="J6010" t="s">
        <v>10</v>
      </c>
      <c r="K6010" t="s">
        <v>20</v>
      </c>
      <c r="L6010" t="s">
        <v>20</v>
      </c>
      <c r="M6010" s="2">
        <v>42325</v>
      </c>
      <c r="N6010" s="2">
        <v>43055</v>
      </c>
      <c r="O6010" t="s">
        <v>21</v>
      </c>
      <c r="P6010">
        <v>0.17</v>
      </c>
    </row>
    <row r="6011" spans="1:17">
      <c r="A6011" s="1">
        <v>42552</v>
      </c>
      <c r="B6011" t="s">
        <v>55</v>
      </c>
      <c r="C6011" t="s">
        <v>402</v>
      </c>
      <c r="D6011" s="4">
        <v>82062</v>
      </c>
      <c r="E6011" s="4">
        <v>37846.994399999996</v>
      </c>
      <c r="F6011" s="3">
        <v>0.46119999999999994</v>
      </c>
      <c r="G6011" s="5">
        <v>911.8</v>
      </c>
      <c r="H6011" s="4">
        <v>420.52215999999993</v>
      </c>
      <c r="I6011">
        <v>90</v>
      </c>
      <c r="J6011" t="s">
        <v>10</v>
      </c>
      <c r="K6011" t="s">
        <v>76</v>
      </c>
      <c r="L6011" t="s">
        <v>76</v>
      </c>
      <c r="M6011" s="2">
        <v>42325</v>
      </c>
      <c r="N6011" s="2">
        <v>43055</v>
      </c>
      <c r="O6011" t="s">
        <v>21</v>
      </c>
      <c r="P6011">
        <v>0.18</v>
      </c>
    </row>
    <row r="6012" spans="1:17">
      <c r="A6012" s="1">
        <v>42552</v>
      </c>
      <c r="B6012" t="s">
        <v>55</v>
      </c>
      <c r="C6012" t="s">
        <v>403</v>
      </c>
      <c r="D6012" s="4">
        <v>129034.79999999999</v>
      </c>
      <c r="E6012" s="4">
        <v>41884.696079999994</v>
      </c>
      <c r="F6012" s="3">
        <v>0.3246</v>
      </c>
      <c r="G6012" s="5">
        <v>1295.5301204819277</v>
      </c>
      <c r="H6012" s="4">
        <v>420.52907710843368</v>
      </c>
      <c r="I6012">
        <v>99.6</v>
      </c>
      <c r="J6012" t="s">
        <v>10</v>
      </c>
      <c r="K6012" t="s">
        <v>76</v>
      </c>
      <c r="L6012" t="s">
        <v>76</v>
      </c>
      <c r="M6012" s="2">
        <v>42325</v>
      </c>
      <c r="N6012" s="2">
        <v>43055</v>
      </c>
      <c r="O6012" t="s">
        <v>21</v>
      </c>
      <c r="P6012">
        <v>0.18</v>
      </c>
    </row>
    <row r="6013" spans="1:17">
      <c r="A6013" s="1">
        <v>42552</v>
      </c>
      <c r="B6013" t="s">
        <v>55</v>
      </c>
      <c r="C6013" t="s">
        <v>405</v>
      </c>
      <c r="D6013" s="4">
        <v>33805.199999999997</v>
      </c>
      <c r="E6013" s="4">
        <v>8826.5377199999984</v>
      </c>
      <c r="F6013" s="3">
        <v>0.2611</v>
      </c>
      <c r="G6013" s="5">
        <v>2347.5833333333335</v>
      </c>
      <c r="H6013" s="4">
        <v>612.95400833333326</v>
      </c>
      <c r="I6013">
        <v>14.399999999999999</v>
      </c>
      <c r="J6013" t="s">
        <v>10</v>
      </c>
      <c r="K6013" t="s">
        <v>11</v>
      </c>
      <c r="L6013" t="s">
        <v>94</v>
      </c>
      <c r="M6013" s="2">
        <v>42362</v>
      </c>
      <c r="N6013" s="2">
        <v>42727</v>
      </c>
      <c r="O6013" t="s">
        <v>21</v>
      </c>
      <c r="P6013">
        <v>0.16</v>
      </c>
    </row>
    <row r="6014" spans="1:17">
      <c r="A6014" s="1">
        <v>42552</v>
      </c>
      <c r="B6014" t="s">
        <v>55</v>
      </c>
      <c r="C6014" t="s">
        <v>412</v>
      </c>
      <c r="D6014" s="4">
        <v>141380.4</v>
      </c>
      <c r="E6014" s="4">
        <v>94936.938600000009</v>
      </c>
      <c r="F6014" s="3">
        <v>0.6715000000000001</v>
      </c>
      <c r="G6014" s="5">
        <v>547.98604651162793</v>
      </c>
      <c r="H6014" s="4">
        <v>367.97263023255817</v>
      </c>
      <c r="I6014">
        <v>258</v>
      </c>
      <c r="J6014" t="s">
        <v>10</v>
      </c>
      <c r="K6014" t="s">
        <v>76</v>
      </c>
      <c r="L6014" t="s">
        <v>76</v>
      </c>
      <c r="M6014" s="2">
        <v>42436</v>
      </c>
      <c r="N6014" s="2">
        <v>43165</v>
      </c>
      <c r="O6014" t="s">
        <v>21</v>
      </c>
      <c r="P6014">
        <v>0.15</v>
      </c>
    </row>
    <row r="6015" spans="1:17">
      <c r="A6015" s="1">
        <v>42552</v>
      </c>
      <c r="B6015" t="s">
        <v>55</v>
      </c>
      <c r="C6015" t="s">
        <v>410</v>
      </c>
      <c r="D6015" s="4">
        <v>130207.08</v>
      </c>
      <c r="E6015" s="4">
        <v>23879.978472000003</v>
      </c>
      <c r="F6015" s="3">
        <v>0.18340000000000001</v>
      </c>
      <c r="G6015" s="5">
        <v>9042.1583333333347</v>
      </c>
      <c r="H6015" s="4">
        <v>1658.3318383333337</v>
      </c>
      <c r="I6015">
        <v>14.399999999999999</v>
      </c>
      <c r="J6015" t="s">
        <v>52</v>
      </c>
      <c r="K6015" t="s">
        <v>51</v>
      </c>
      <c r="L6015" t="s">
        <v>51</v>
      </c>
      <c r="M6015" s="2">
        <v>42444</v>
      </c>
      <c r="N6015" s="2">
        <v>42808</v>
      </c>
      <c r="O6015" t="s">
        <v>21</v>
      </c>
      <c r="P6015">
        <v>0.17</v>
      </c>
    </row>
    <row r="6016" spans="1:17">
      <c r="A6016" s="1">
        <v>42552</v>
      </c>
      <c r="B6016" t="s">
        <v>55</v>
      </c>
      <c r="C6016" t="s">
        <v>414</v>
      </c>
      <c r="D6016" s="4">
        <v>145942.92000000001</v>
      </c>
      <c r="E6016" s="4">
        <v>28590.218027999999</v>
      </c>
      <c r="F6016" s="3">
        <v>0.19589999999999999</v>
      </c>
      <c r="G6016" s="5">
        <v>3040.4775000000004</v>
      </c>
      <c r="H6016" s="4">
        <v>595.62954224999999</v>
      </c>
      <c r="I6016">
        <v>48</v>
      </c>
      <c r="J6016" t="s">
        <v>10</v>
      </c>
      <c r="K6016" t="s">
        <v>11</v>
      </c>
      <c r="L6016" t="s">
        <v>42</v>
      </c>
      <c r="M6016" s="2">
        <v>42461</v>
      </c>
      <c r="N6016" s="2">
        <v>42825</v>
      </c>
      <c r="O6016" t="s">
        <v>21</v>
      </c>
      <c r="P6016">
        <v>0.17</v>
      </c>
    </row>
    <row r="6017" spans="1:18">
      <c r="A6017" s="1">
        <v>42552</v>
      </c>
      <c r="B6017" t="s">
        <v>55</v>
      </c>
      <c r="C6017" t="s">
        <v>415</v>
      </c>
      <c r="D6017" s="4">
        <v>192882</v>
      </c>
      <c r="E6017" s="4">
        <v>67547.276400000002</v>
      </c>
      <c r="F6017" s="3">
        <v>0.35020000000000001</v>
      </c>
      <c r="G6017" s="5">
        <v>1350.7142857142858</v>
      </c>
      <c r="H6017" s="4">
        <v>473.02014285714296</v>
      </c>
      <c r="I6017">
        <v>142.79999999999998</v>
      </c>
      <c r="J6017" t="s">
        <v>10</v>
      </c>
      <c r="K6017" t="s">
        <v>20</v>
      </c>
      <c r="L6017" t="s">
        <v>20</v>
      </c>
      <c r="M6017" s="2">
        <v>42500</v>
      </c>
      <c r="N6017" s="2">
        <v>43229</v>
      </c>
      <c r="O6017" t="s">
        <v>21</v>
      </c>
      <c r="P6017">
        <v>0.17</v>
      </c>
    </row>
    <row r="6018" spans="1:18">
      <c r="A6018" s="1">
        <v>42552</v>
      </c>
      <c r="B6018" t="s">
        <v>55</v>
      </c>
      <c r="C6018" t="s">
        <v>22</v>
      </c>
      <c r="D6018" s="4">
        <v>254056.8</v>
      </c>
      <c r="E6018" s="4">
        <v>58128.19584</v>
      </c>
      <c r="F6018" s="3">
        <v>0.2288</v>
      </c>
      <c r="G6018" s="5">
        <v>1654.015625</v>
      </c>
      <c r="H6018" s="4">
        <v>378.43877500000002</v>
      </c>
      <c r="I6018">
        <v>153.6</v>
      </c>
      <c r="J6018" t="s">
        <v>10</v>
      </c>
      <c r="K6018" t="s">
        <v>12</v>
      </c>
      <c r="L6018" t="s">
        <v>23</v>
      </c>
      <c r="M6018" s="2">
        <v>42529</v>
      </c>
      <c r="N6018" s="2">
        <v>43258</v>
      </c>
      <c r="O6018" t="s">
        <v>21</v>
      </c>
      <c r="P6018">
        <v>0.15</v>
      </c>
    </row>
    <row r="6019" spans="1:18">
      <c r="A6019" s="1">
        <v>42552</v>
      </c>
      <c r="B6019" t="s">
        <v>55</v>
      </c>
      <c r="C6019" t="s">
        <v>432</v>
      </c>
      <c r="D6019" s="4">
        <v>71748</v>
      </c>
      <c r="E6019" s="4">
        <v>27938.671199999997</v>
      </c>
      <c r="F6019" s="3">
        <v>0.38939999999999997</v>
      </c>
      <c r="G6019" s="5">
        <v>524.47368421052636</v>
      </c>
      <c r="H6019" s="4">
        <v>204.23005263157896</v>
      </c>
      <c r="I6019">
        <v>136.79999999999998</v>
      </c>
      <c r="J6019" t="s">
        <v>10</v>
      </c>
      <c r="K6019" t="s">
        <v>20</v>
      </c>
      <c r="L6019" t="s">
        <v>20</v>
      </c>
      <c r="M6019" s="2">
        <v>42536</v>
      </c>
      <c r="N6019" s="2">
        <v>43265</v>
      </c>
      <c r="O6019" t="s">
        <v>13</v>
      </c>
      <c r="P6019">
        <v>0</v>
      </c>
      <c r="Q6019">
        <v>0.16</v>
      </c>
    </row>
    <row r="6020" spans="1:18">
      <c r="A6020" s="1">
        <v>42552</v>
      </c>
      <c r="B6020" t="s">
        <v>55</v>
      </c>
      <c r="C6020" t="s">
        <v>434</v>
      </c>
      <c r="D6020" s="4">
        <v>88047.360000000001</v>
      </c>
      <c r="E6020" s="4">
        <v>30543.629183999998</v>
      </c>
      <c r="F6020" s="3">
        <v>0.34689999999999999</v>
      </c>
      <c r="G6020" s="5">
        <v>621.80338983050854</v>
      </c>
      <c r="H6020" s="4">
        <v>215.70359593220337</v>
      </c>
      <c r="I6020">
        <v>141.6</v>
      </c>
      <c r="J6020" t="s">
        <v>10</v>
      </c>
      <c r="K6020" t="s">
        <v>12</v>
      </c>
      <c r="L6020" t="s">
        <v>12</v>
      </c>
      <c r="M6020" s="2">
        <v>42536</v>
      </c>
      <c r="N6020" s="2">
        <v>43265</v>
      </c>
      <c r="O6020" t="s">
        <v>13</v>
      </c>
      <c r="P6020">
        <v>0</v>
      </c>
      <c r="Q6020">
        <v>0.18</v>
      </c>
    </row>
    <row r="6021" spans="1:18">
      <c r="A6021" s="1">
        <v>42552</v>
      </c>
      <c r="B6021" t="s">
        <v>55</v>
      </c>
      <c r="C6021" t="s">
        <v>64</v>
      </c>
      <c r="D6021" s="4">
        <v>282145.2</v>
      </c>
      <c r="E6021" s="4">
        <v>69915.580560000002</v>
      </c>
      <c r="F6021" s="3">
        <v>0.24779999999999999</v>
      </c>
      <c r="G6021" s="5">
        <v>1442.4601226993866</v>
      </c>
      <c r="H6021" s="4">
        <v>357.44161840490801</v>
      </c>
      <c r="I6021">
        <v>195.6</v>
      </c>
      <c r="J6021" t="s">
        <v>10</v>
      </c>
      <c r="K6021" t="s">
        <v>12</v>
      </c>
      <c r="L6021" t="s">
        <v>27</v>
      </c>
      <c r="M6021" s="2">
        <v>42500</v>
      </c>
      <c r="N6021" s="2">
        <v>43229</v>
      </c>
      <c r="O6021" t="s">
        <v>21</v>
      </c>
      <c r="P6021">
        <v>0.17</v>
      </c>
    </row>
    <row r="6022" spans="1:18">
      <c r="A6022" s="1">
        <v>42552</v>
      </c>
      <c r="B6022" t="s">
        <v>55</v>
      </c>
      <c r="C6022" t="s">
        <v>81</v>
      </c>
      <c r="D6022" s="4">
        <v>787182.48</v>
      </c>
      <c r="E6022" s="4">
        <v>119258.14572</v>
      </c>
      <c r="F6022" s="3">
        <v>0.1515</v>
      </c>
      <c r="G6022" s="5">
        <v>1588.3423728813559</v>
      </c>
      <c r="H6022" s="4">
        <v>240.63386949152545</v>
      </c>
      <c r="I6022">
        <v>495.59999999999997</v>
      </c>
      <c r="J6022" t="s">
        <v>10</v>
      </c>
      <c r="K6022" t="s">
        <v>12</v>
      </c>
      <c r="L6022" t="s">
        <v>23</v>
      </c>
      <c r="M6022" s="2">
        <v>42500</v>
      </c>
      <c r="N6022" s="2">
        <v>43229</v>
      </c>
      <c r="O6022" t="s">
        <v>21</v>
      </c>
      <c r="P6022">
        <v>0.11</v>
      </c>
    </row>
    <row r="6023" spans="1:18">
      <c r="A6023" s="1">
        <v>42552</v>
      </c>
      <c r="B6023" t="s">
        <v>55</v>
      </c>
      <c r="C6023" t="s">
        <v>435</v>
      </c>
      <c r="D6023" s="4">
        <v>148800</v>
      </c>
      <c r="E6023" s="4">
        <v>41857.439999999995</v>
      </c>
      <c r="F6023" s="3">
        <v>0.28129999999999999</v>
      </c>
      <c r="G6023" s="5">
        <v>1068.9655172413793</v>
      </c>
      <c r="H6023" s="4">
        <v>300.7</v>
      </c>
      <c r="I6023">
        <v>139.19999999999999</v>
      </c>
      <c r="J6023" t="s">
        <v>10</v>
      </c>
      <c r="K6023" t="s">
        <v>76</v>
      </c>
      <c r="L6023" t="s">
        <v>76</v>
      </c>
      <c r="M6023" s="2">
        <v>42537</v>
      </c>
      <c r="N6023" s="2">
        <v>43651</v>
      </c>
      <c r="O6023" t="s">
        <v>13</v>
      </c>
      <c r="P6023">
        <v>0</v>
      </c>
      <c r="Q6023">
        <v>0.17</v>
      </c>
    </row>
    <row r="6024" spans="1:18">
      <c r="A6024" s="1">
        <v>42552</v>
      </c>
      <c r="B6024" t="s">
        <v>55</v>
      </c>
      <c r="C6024" t="s">
        <v>436</v>
      </c>
      <c r="D6024" s="4">
        <v>14780.4</v>
      </c>
      <c r="E6024" s="4">
        <v>6405.8253599999998</v>
      </c>
      <c r="F6024" s="3">
        <v>0.43340000000000001</v>
      </c>
      <c r="G6024" s="5">
        <v>1539.625</v>
      </c>
      <c r="H6024" s="4">
        <v>667.27347499999996</v>
      </c>
      <c r="I6024">
        <v>9.6</v>
      </c>
      <c r="J6024" t="s">
        <v>52</v>
      </c>
      <c r="K6024" t="s">
        <v>52</v>
      </c>
      <c r="L6024" t="s">
        <v>52</v>
      </c>
      <c r="M6024" s="2" t="s">
        <v>8</v>
      </c>
      <c r="N6024" s="2" t="s">
        <v>8</v>
      </c>
      <c r="O6024" t="s">
        <v>472</v>
      </c>
      <c r="P6024">
        <v>0</v>
      </c>
    </row>
    <row r="6025" spans="1:18">
      <c r="A6025" s="1">
        <v>42552</v>
      </c>
      <c r="B6025" t="s">
        <v>55</v>
      </c>
      <c r="C6025" t="s">
        <v>87</v>
      </c>
      <c r="D6025" s="4">
        <v>93235.199999999997</v>
      </c>
      <c r="E6025" s="4">
        <v>21667.860479999999</v>
      </c>
      <c r="F6025" s="3">
        <v>0.2324</v>
      </c>
      <c r="G6025" s="5">
        <v>726.13084112149522</v>
      </c>
      <c r="H6025" s="4">
        <v>168.7528074766355</v>
      </c>
      <c r="I6025">
        <v>128.4</v>
      </c>
      <c r="J6025" t="s">
        <v>10</v>
      </c>
      <c r="K6025" t="s">
        <v>20</v>
      </c>
      <c r="L6025" t="s">
        <v>20</v>
      </c>
      <c r="M6025" s="2" t="s">
        <v>8</v>
      </c>
      <c r="N6025" s="2" t="s">
        <v>8</v>
      </c>
      <c r="O6025" t="s">
        <v>472</v>
      </c>
      <c r="P6025">
        <v>0</v>
      </c>
    </row>
    <row r="6026" spans="1:18">
      <c r="A6026" s="1">
        <v>42552</v>
      </c>
      <c r="B6026" t="s">
        <v>55</v>
      </c>
      <c r="C6026" t="s">
        <v>438</v>
      </c>
      <c r="D6026" s="4">
        <v>15840</v>
      </c>
      <c r="E6026" s="4">
        <v>6936.3359999999993</v>
      </c>
      <c r="F6026" s="3">
        <v>0.43789999999999996</v>
      </c>
      <c r="G6026" s="5">
        <v>880</v>
      </c>
      <c r="H6026" s="4">
        <v>385.35199999999998</v>
      </c>
      <c r="I6026">
        <v>18</v>
      </c>
      <c r="J6026" t="s">
        <v>123</v>
      </c>
      <c r="K6026" t="s">
        <v>286</v>
      </c>
      <c r="L6026" t="s">
        <v>286</v>
      </c>
      <c r="M6026" s="2" t="s">
        <v>8</v>
      </c>
      <c r="N6026" s="2" t="s">
        <v>8</v>
      </c>
      <c r="O6026" t="s">
        <v>472</v>
      </c>
      <c r="P6026">
        <v>0</v>
      </c>
    </row>
    <row r="6027" spans="1:18">
      <c r="A6027" s="1">
        <v>42552</v>
      </c>
      <c r="B6027" t="s">
        <v>55</v>
      </c>
      <c r="C6027" t="s">
        <v>86</v>
      </c>
      <c r="D6027" s="4">
        <v>140839.19999999998</v>
      </c>
      <c r="E6027" s="4">
        <v>30970.540079999999</v>
      </c>
      <c r="F6027" s="3">
        <v>0.21990000000000001</v>
      </c>
      <c r="G6027" s="5">
        <v>1173.6599999999999</v>
      </c>
      <c r="H6027" s="4">
        <v>258.08783399999999</v>
      </c>
      <c r="I6027">
        <v>120</v>
      </c>
      <c r="J6027" t="s">
        <v>10</v>
      </c>
      <c r="K6027" t="s">
        <v>76</v>
      </c>
      <c r="L6027" t="s">
        <v>76</v>
      </c>
      <c r="M6027" s="2" t="s">
        <v>8</v>
      </c>
      <c r="N6027" s="2" t="s">
        <v>8</v>
      </c>
      <c r="O6027" t="s">
        <v>472</v>
      </c>
      <c r="P6027">
        <v>0</v>
      </c>
    </row>
    <row r="6028" spans="1:18">
      <c r="A6028" s="1">
        <v>42552</v>
      </c>
      <c r="B6028" t="s">
        <v>55</v>
      </c>
      <c r="C6028" t="s">
        <v>293</v>
      </c>
      <c r="D6028" s="4">
        <v>55476</v>
      </c>
      <c r="E6028" s="4">
        <v>6462.9539999999997</v>
      </c>
      <c r="F6028" s="3">
        <v>0.11649999999999999</v>
      </c>
      <c r="G6028" s="5">
        <v>23115</v>
      </c>
      <c r="H6028" s="4">
        <v>2692.8975</v>
      </c>
      <c r="I6028">
        <v>2.4</v>
      </c>
      <c r="J6028" t="s">
        <v>34</v>
      </c>
      <c r="K6028" t="s">
        <v>36</v>
      </c>
      <c r="L6028" t="s">
        <v>167</v>
      </c>
      <c r="M6028" s="2">
        <v>41712</v>
      </c>
      <c r="N6028" s="2">
        <v>42807</v>
      </c>
      <c r="O6028" t="s">
        <v>21</v>
      </c>
      <c r="P6028">
        <v>0.1</v>
      </c>
      <c r="R6028">
        <f t="shared" ref="R6028" si="422">(N6028-M6028)/365</f>
        <v>3</v>
      </c>
    </row>
    <row r="6029" spans="1:18">
      <c r="A6029" s="1">
        <v>42552</v>
      </c>
      <c r="B6029" t="s">
        <v>55</v>
      </c>
      <c r="C6029" t="s">
        <v>393</v>
      </c>
      <c r="D6029" s="4">
        <v>65434.799999999996</v>
      </c>
      <c r="E6029" s="4">
        <v>13865.634120000001</v>
      </c>
      <c r="F6029" s="3">
        <v>0.21190000000000003</v>
      </c>
      <c r="G6029" s="5">
        <v>973.73214285714278</v>
      </c>
      <c r="H6029" s="4">
        <v>206.33384107142857</v>
      </c>
      <c r="I6029">
        <v>67.2</v>
      </c>
      <c r="J6029" t="s">
        <v>47</v>
      </c>
      <c r="K6029" t="s">
        <v>91</v>
      </c>
      <c r="L6029" t="s">
        <v>276</v>
      </c>
      <c r="M6029" s="2">
        <v>42237</v>
      </c>
      <c r="N6029" s="2">
        <v>42602</v>
      </c>
      <c r="O6029" t="s">
        <v>13</v>
      </c>
      <c r="P6029">
        <v>0</v>
      </c>
    </row>
    <row r="6030" spans="1:18">
      <c r="A6030" s="1">
        <v>42552</v>
      </c>
      <c r="B6030" t="s">
        <v>55</v>
      </c>
      <c r="C6030" t="s">
        <v>408</v>
      </c>
      <c r="D6030" s="4">
        <v>321080.39999999997</v>
      </c>
      <c r="E6030" s="4">
        <v>24241.570199999998</v>
      </c>
      <c r="F6030" s="3">
        <v>7.5499999999999998E-2</v>
      </c>
      <c r="G6030" s="5">
        <v>26756.699999999997</v>
      </c>
      <c r="H6030" s="4">
        <v>2020.1308499999998</v>
      </c>
      <c r="I6030">
        <v>12</v>
      </c>
      <c r="J6030" t="s">
        <v>17</v>
      </c>
      <c r="K6030" t="s">
        <v>155</v>
      </c>
      <c r="L6030" t="s">
        <v>154</v>
      </c>
      <c r="M6030" s="2">
        <v>42362</v>
      </c>
      <c r="N6030" s="2">
        <v>42817</v>
      </c>
      <c r="O6030" t="s">
        <v>21</v>
      </c>
      <c r="P6030">
        <v>7.0000000000000007E-2</v>
      </c>
    </row>
    <row r="6031" spans="1:18">
      <c r="A6031" s="1">
        <v>42552</v>
      </c>
      <c r="B6031" t="s">
        <v>55</v>
      </c>
      <c r="C6031" t="s">
        <v>37</v>
      </c>
      <c r="D6031" s="4">
        <v>233994</v>
      </c>
      <c r="E6031" s="4">
        <v>47608.932000000001</v>
      </c>
      <c r="F6031" s="3">
        <v>0.20346219133823945</v>
      </c>
      <c r="G6031" s="5">
        <v>1511.5891472868218</v>
      </c>
      <c r="H6031" s="4">
        <v>307.55124031007756</v>
      </c>
      <c r="I6031">
        <v>154.79999999999998</v>
      </c>
      <c r="J6031" t="s">
        <v>10</v>
      </c>
      <c r="K6031" t="s">
        <v>20</v>
      </c>
      <c r="L6031" t="s">
        <v>20</v>
      </c>
      <c r="M6031" s="2" t="s">
        <v>8</v>
      </c>
      <c r="N6031" s="2" t="s">
        <v>8</v>
      </c>
      <c r="O6031" t="s">
        <v>472</v>
      </c>
      <c r="P6031">
        <v>0</v>
      </c>
    </row>
    <row r="6032" spans="1:18">
      <c r="A6032" s="1">
        <v>42552</v>
      </c>
      <c r="B6032" t="s">
        <v>55</v>
      </c>
      <c r="C6032" t="s">
        <v>240</v>
      </c>
      <c r="D6032" s="4">
        <v>299481.71999999997</v>
      </c>
      <c r="E6032" s="4">
        <v>54385.548000000003</v>
      </c>
      <c r="F6032" s="3">
        <v>0.18159889024278345</v>
      </c>
      <c r="G6032" s="5">
        <v>1890.667424242424</v>
      </c>
      <c r="H6032" s="4">
        <v>343.34310606060609</v>
      </c>
      <c r="I6032">
        <v>158.4</v>
      </c>
      <c r="J6032" t="s">
        <v>10</v>
      </c>
      <c r="K6032" t="s">
        <v>11</v>
      </c>
      <c r="L6032" t="s">
        <v>42</v>
      </c>
      <c r="M6032" s="2" t="s">
        <v>8</v>
      </c>
      <c r="N6032" s="2" t="s">
        <v>8</v>
      </c>
      <c r="O6032" t="s">
        <v>472</v>
      </c>
      <c r="P6032">
        <v>0</v>
      </c>
    </row>
    <row r="6033" spans="1:16">
      <c r="A6033" s="1">
        <v>42552</v>
      </c>
      <c r="B6033" t="s">
        <v>55</v>
      </c>
      <c r="C6033" t="s">
        <v>443</v>
      </c>
      <c r="D6033" s="4">
        <v>2545.1999999999998</v>
      </c>
      <c r="E6033" s="4">
        <v>2450.268</v>
      </c>
      <c r="F6033" s="3">
        <v>0.96270155586987283</v>
      </c>
      <c r="G6033" s="5">
        <v>50.5</v>
      </c>
      <c r="H6033" s="4">
        <v>48.616428571428571</v>
      </c>
      <c r="I6033">
        <v>50.4</v>
      </c>
      <c r="J6033" t="s">
        <v>10</v>
      </c>
      <c r="K6033" t="s">
        <v>12</v>
      </c>
      <c r="L6033" t="s">
        <v>12</v>
      </c>
      <c r="M6033" s="2">
        <v>42580</v>
      </c>
      <c r="N6033" s="2">
        <v>43295</v>
      </c>
      <c r="O6033" t="s">
        <v>21</v>
      </c>
      <c r="P6033">
        <v>0.18</v>
      </c>
    </row>
    <row r="6034" spans="1:16">
      <c r="A6034" s="1">
        <v>42583</v>
      </c>
      <c r="B6034" t="s">
        <v>55</v>
      </c>
      <c r="C6034" t="s">
        <v>93</v>
      </c>
      <c r="D6034" s="4">
        <v>250996.8</v>
      </c>
      <c r="E6034" s="4">
        <v>42845.153759999994</v>
      </c>
      <c r="F6034" s="3">
        <v>0.17069999999999999</v>
      </c>
      <c r="G6034" s="5">
        <v>4022.3846153846152</v>
      </c>
      <c r="H6034" s="4">
        <v>686.62105384615381</v>
      </c>
      <c r="I6034">
        <v>62.4</v>
      </c>
      <c r="J6034" t="s">
        <v>10</v>
      </c>
      <c r="K6034" t="s">
        <v>11</v>
      </c>
      <c r="L6034" t="s">
        <v>94</v>
      </c>
      <c r="M6034" s="2">
        <v>41287</v>
      </c>
      <c r="N6034" s="2">
        <v>42864</v>
      </c>
      <c r="O6034" t="s">
        <v>21</v>
      </c>
      <c r="P6034">
        <v>0.15</v>
      </c>
    </row>
    <row r="6035" spans="1:16">
      <c r="A6035" s="1">
        <v>42583</v>
      </c>
      <c r="B6035" t="s">
        <v>55</v>
      </c>
      <c r="C6035" t="s">
        <v>77</v>
      </c>
      <c r="D6035" s="4">
        <v>378472.8</v>
      </c>
      <c r="E6035" s="4">
        <v>71947.679280000011</v>
      </c>
      <c r="F6035" s="3">
        <v>0.19010000000000005</v>
      </c>
      <c r="G6035" s="5">
        <v>1401.751111111111</v>
      </c>
      <c r="H6035" s="4">
        <v>266.47288622222226</v>
      </c>
      <c r="I6035">
        <v>270</v>
      </c>
      <c r="J6035" t="s">
        <v>10</v>
      </c>
      <c r="K6035" t="s">
        <v>76</v>
      </c>
      <c r="L6035" t="s">
        <v>76</v>
      </c>
      <c r="M6035" s="2">
        <v>41279</v>
      </c>
      <c r="N6035" s="2">
        <v>43229</v>
      </c>
      <c r="O6035" t="s">
        <v>21</v>
      </c>
      <c r="P6035">
        <v>0.15</v>
      </c>
    </row>
    <row r="6036" spans="1:16">
      <c r="A6036" s="1">
        <v>42583</v>
      </c>
      <c r="B6036" t="s">
        <v>55</v>
      </c>
      <c r="C6036" t="s">
        <v>98</v>
      </c>
      <c r="D6036" s="4">
        <v>918597.72</v>
      </c>
      <c r="E6036" s="4">
        <v>144036.122496</v>
      </c>
      <c r="F6036" s="3">
        <v>0.15679999999999999</v>
      </c>
      <c r="G6036" s="5">
        <v>1862.525790754258</v>
      </c>
      <c r="H6036" s="4">
        <v>292.04404399026765</v>
      </c>
      <c r="I6036">
        <v>493.2</v>
      </c>
      <c r="J6036" t="s">
        <v>47</v>
      </c>
      <c r="K6036" t="s">
        <v>100</v>
      </c>
      <c r="L6036" t="s">
        <v>99</v>
      </c>
      <c r="M6036" s="2">
        <v>41241</v>
      </c>
      <c r="N6036" s="2">
        <v>43229</v>
      </c>
      <c r="O6036" t="s">
        <v>21</v>
      </c>
      <c r="P6036">
        <v>0.13</v>
      </c>
    </row>
    <row r="6037" spans="1:16">
      <c r="A6037" s="1">
        <v>42583</v>
      </c>
      <c r="B6037" t="s">
        <v>55</v>
      </c>
      <c r="C6037" t="s">
        <v>72</v>
      </c>
      <c r="D6037" s="4">
        <v>106171.776</v>
      </c>
      <c r="E6037" s="4">
        <v>30598.705843200001</v>
      </c>
      <c r="F6037" s="3">
        <v>0.28820000000000001</v>
      </c>
      <c r="G6037" s="5">
        <v>520.44988235294113</v>
      </c>
      <c r="H6037" s="4">
        <v>149.99365609411765</v>
      </c>
      <c r="I6037">
        <v>204</v>
      </c>
      <c r="J6037" t="s">
        <v>10</v>
      </c>
      <c r="K6037" t="s">
        <v>20</v>
      </c>
      <c r="L6037" t="s">
        <v>20</v>
      </c>
      <c r="M6037" s="2">
        <v>41337</v>
      </c>
      <c r="N6037" s="2">
        <v>42864</v>
      </c>
      <c r="O6037" t="s">
        <v>21</v>
      </c>
      <c r="P6037">
        <v>0.13</v>
      </c>
    </row>
    <row r="6038" spans="1:16">
      <c r="A6038" s="1">
        <v>42583</v>
      </c>
      <c r="B6038" t="s">
        <v>55</v>
      </c>
      <c r="C6038" t="s">
        <v>85</v>
      </c>
      <c r="D6038" s="4">
        <v>87072.407999999996</v>
      </c>
      <c r="E6038" s="4">
        <v>18624.788071199997</v>
      </c>
      <c r="F6038" s="3">
        <v>0.21389999999999998</v>
      </c>
      <c r="G6038" s="5">
        <v>704.4693203883495</v>
      </c>
      <c r="H6038" s="4">
        <v>150.68598763106795</v>
      </c>
      <c r="I6038">
        <v>123.6</v>
      </c>
      <c r="J6038" t="s">
        <v>10</v>
      </c>
      <c r="K6038" t="s">
        <v>76</v>
      </c>
      <c r="L6038" t="s">
        <v>76</v>
      </c>
      <c r="M6038" s="2">
        <v>41345</v>
      </c>
      <c r="N6038" s="2">
        <v>42864</v>
      </c>
      <c r="O6038" t="s">
        <v>21</v>
      </c>
      <c r="P6038">
        <v>0.14000000000000001</v>
      </c>
    </row>
    <row r="6039" spans="1:16">
      <c r="A6039" s="1">
        <v>42583</v>
      </c>
      <c r="B6039" t="s">
        <v>55</v>
      </c>
      <c r="C6039" t="s">
        <v>70</v>
      </c>
      <c r="D6039" s="4">
        <v>443048.39999999997</v>
      </c>
      <c r="E6039" s="4">
        <v>94856.66244</v>
      </c>
      <c r="F6039" s="3">
        <v>0.21410000000000001</v>
      </c>
      <c r="G6039" s="5">
        <v>2109.7542857142857</v>
      </c>
      <c r="H6039" s="4">
        <v>451.6983925714286</v>
      </c>
      <c r="I6039">
        <v>210</v>
      </c>
      <c r="J6039" t="s">
        <v>10</v>
      </c>
      <c r="K6039" t="s">
        <v>20</v>
      </c>
      <c r="L6039" t="s">
        <v>20</v>
      </c>
      <c r="M6039" s="2">
        <v>41284</v>
      </c>
      <c r="N6039" s="2">
        <v>42864</v>
      </c>
      <c r="O6039" t="s">
        <v>21</v>
      </c>
      <c r="P6039">
        <v>0.18</v>
      </c>
    </row>
    <row r="6040" spans="1:16">
      <c r="A6040" s="1">
        <v>42583</v>
      </c>
      <c r="B6040" t="s">
        <v>55</v>
      </c>
      <c r="C6040" t="s">
        <v>66</v>
      </c>
      <c r="D6040" s="4">
        <v>148418.4</v>
      </c>
      <c r="E6040" s="4">
        <v>40384.646639999999</v>
      </c>
      <c r="F6040" s="3">
        <v>0.27210000000000001</v>
      </c>
      <c r="G6040" s="5">
        <v>1236.82</v>
      </c>
      <c r="H6040" s="4">
        <v>336.53872200000001</v>
      </c>
      <c r="I6040">
        <v>120</v>
      </c>
      <c r="J6040" t="s">
        <v>10</v>
      </c>
      <c r="K6040" t="s">
        <v>20</v>
      </c>
      <c r="L6040" t="s">
        <v>20</v>
      </c>
      <c r="M6040" s="2">
        <v>41279</v>
      </c>
      <c r="N6040" s="2">
        <v>42864</v>
      </c>
      <c r="O6040" t="s">
        <v>21</v>
      </c>
      <c r="P6040">
        <v>0.17</v>
      </c>
    </row>
    <row r="6041" spans="1:16">
      <c r="A6041" s="1">
        <v>42583</v>
      </c>
      <c r="B6041" t="s">
        <v>55</v>
      </c>
      <c r="C6041" t="s">
        <v>56</v>
      </c>
      <c r="D6041" s="4">
        <v>1415322</v>
      </c>
      <c r="E6041" s="4">
        <v>132474.13919999998</v>
      </c>
      <c r="F6041" s="3">
        <v>9.3599999999999989E-2</v>
      </c>
      <c r="G6041" s="5">
        <v>1174.7360557768925</v>
      </c>
      <c r="H6041" s="4">
        <v>109.95529482071711</v>
      </c>
      <c r="I6041">
        <v>1204.8</v>
      </c>
      <c r="J6041" t="s">
        <v>34</v>
      </c>
      <c r="K6041" t="s">
        <v>58</v>
      </c>
      <c r="L6041" t="s">
        <v>57</v>
      </c>
      <c r="M6041" s="2">
        <v>41270</v>
      </c>
      <c r="N6041" s="2">
        <v>44325</v>
      </c>
      <c r="O6041" t="s">
        <v>16</v>
      </c>
      <c r="P6041">
        <v>0.08</v>
      </c>
    </row>
    <row r="6042" spans="1:16">
      <c r="A6042" s="1">
        <v>42583</v>
      </c>
      <c r="B6042" t="s">
        <v>55</v>
      </c>
      <c r="C6042" t="s">
        <v>59</v>
      </c>
      <c r="D6042" s="4">
        <v>1039147.2</v>
      </c>
      <c r="E6042" s="4">
        <v>98303.325120000009</v>
      </c>
      <c r="F6042" s="3">
        <v>9.4600000000000017E-2</v>
      </c>
      <c r="G6042" s="5">
        <v>1216.2303370786517</v>
      </c>
      <c r="H6042" s="4">
        <v>115.05538988764046</v>
      </c>
      <c r="I6042">
        <v>854.4</v>
      </c>
      <c r="J6042" t="s">
        <v>34</v>
      </c>
      <c r="K6042" t="s">
        <v>58</v>
      </c>
      <c r="L6042" t="s">
        <v>57</v>
      </c>
      <c r="M6042" s="2">
        <v>41286</v>
      </c>
      <c r="N6042" s="2">
        <v>44325</v>
      </c>
      <c r="O6042" t="s">
        <v>16</v>
      </c>
      <c r="P6042">
        <v>0.09</v>
      </c>
    </row>
    <row r="6043" spans="1:16">
      <c r="A6043" s="1">
        <v>42583</v>
      </c>
      <c r="B6043" t="s">
        <v>55</v>
      </c>
      <c r="C6043" t="s">
        <v>60</v>
      </c>
      <c r="D6043" s="4">
        <v>175958.39999999999</v>
      </c>
      <c r="E6043" s="4">
        <v>28839.581760000001</v>
      </c>
      <c r="F6043" s="3">
        <v>0.16390000000000002</v>
      </c>
      <c r="G6043" s="5">
        <v>701.58851674641153</v>
      </c>
      <c r="H6043" s="4">
        <v>114.99035789473686</v>
      </c>
      <c r="I6043">
        <v>250.79999999999998</v>
      </c>
      <c r="J6043" t="s">
        <v>62</v>
      </c>
      <c r="K6043" t="s">
        <v>61</v>
      </c>
      <c r="L6043" t="s">
        <v>61</v>
      </c>
      <c r="M6043" s="2">
        <v>41243</v>
      </c>
      <c r="N6043" s="2">
        <v>43229</v>
      </c>
      <c r="O6043" t="s">
        <v>13</v>
      </c>
      <c r="P6043">
        <v>0</v>
      </c>
    </row>
    <row r="6044" spans="1:16">
      <c r="A6044" s="1">
        <v>42583</v>
      </c>
      <c r="B6044" t="s">
        <v>55</v>
      </c>
      <c r="C6044" t="s">
        <v>79</v>
      </c>
      <c r="D6044" s="4">
        <v>734256</v>
      </c>
      <c r="E6044" s="4">
        <v>187749.25919999997</v>
      </c>
      <c r="F6044" s="3">
        <v>0.25569999999999998</v>
      </c>
      <c r="G6044" s="5">
        <v>473.2250580046404</v>
      </c>
      <c r="H6044" s="4">
        <v>121.00364733178652</v>
      </c>
      <c r="I6044">
        <v>1551.6</v>
      </c>
      <c r="J6044" t="s">
        <v>32</v>
      </c>
      <c r="K6044" t="s">
        <v>79</v>
      </c>
      <c r="L6044" t="s">
        <v>32</v>
      </c>
      <c r="M6044" s="2">
        <v>41338</v>
      </c>
      <c r="N6044" s="2">
        <v>44349</v>
      </c>
      <c r="O6044" t="s">
        <v>21</v>
      </c>
      <c r="P6044">
        <v>0.15</v>
      </c>
    </row>
    <row r="6045" spans="1:16">
      <c r="A6045" s="1">
        <v>42583</v>
      </c>
      <c r="B6045" t="s">
        <v>55</v>
      </c>
      <c r="C6045" t="s">
        <v>80</v>
      </c>
      <c r="D6045" s="4">
        <v>622026</v>
      </c>
      <c r="E6045" s="4">
        <v>68796.075599999996</v>
      </c>
      <c r="F6045" s="3">
        <v>0.11059999999999999</v>
      </c>
      <c r="G6045" s="5">
        <v>2377.7752293577983</v>
      </c>
      <c r="H6045" s="4">
        <v>262.98194036697248</v>
      </c>
      <c r="I6045">
        <v>261.59999999999997</v>
      </c>
      <c r="J6045" t="s">
        <v>10</v>
      </c>
      <c r="K6045" t="s">
        <v>20</v>
      </c>
      <c r="L6045" t="s">
        <v>20</v>
      </c>
      <c r="M6045" s="2">
        <v>41374</v>
      </c>
      <c r="N6045" s="2">
        <v>42864</v>
      </c>
      <c r="O6045" t="s">
        <v>21</v>
      </c>
      <c r="P6045">
        <v>7.0000000000000007E-2</v>
      </c>
    </row>
    <row r="6046" spans="1:16">
      <c r="A6046" s="1">
        <v>42583</v>
      </c>
      <c r="B6046" t="s">
        <v>55</v>
      </c>
      <c r="C6046" t="s">
        <v>343</v>
      </c>
      <c r="D6046" s="4">
        <v>521664</v>
      </c>
      <c r="E6046" s="4">
        <v>93899.51999999999</v>
      </c>
      <c r="F6046" s="3">
        <v>0.18</v>
      </c>
      <c r="G6046" s="5">
        <v>1333.4969325153374</v>
      </c>
      <c r="H6046" s="4">
        <v>240.02944785276071</v>
      </c>
      <c r="I6046">
        <v>391.2</v>
      </c>
      <c r="J6046" t="s">
        <v>10</v>
      </c>
      <c r="K6046" t="s">
        <v>20</v>
      </c>
      <c r="L6046" t="s">
        <v>20</v>
      </c>
      <c r="M6046" s="2">
        <v>41331</v>
      </c>
      <c r="N6046" s="2">
        <v>42625</v>
      </c>
      <c r="O6046" t="s">
        <v>21</v>
      </c>
      <c r="P6046">
        <v>0.15</v>
      </c>
    </row>
    <row r="6047" spans="1:16">
      <c r="A6047" s="1">
        <v>42583</v>
      </c>
      <c r="B6047" t="s">
        <v>55</v>
      </c>
      <c r="C6047" t="s">
        <v>97</v>
      </c>
      <c r="D6047" s="4">
        <v>168811.19999999998</v>
      </c>
      <c r="E6047" s="4">
        <v>74023.711199999991</v>
      </c>
      <c r="F6047" s="3">
        <v>0.4385</v>
      </c>
      <c r="G6047" s="5">
        <v>547.37743190661479</v>
      </c>
      <c r="H6047" s="4">
        <v>240.02500389105057</v>
      </c>
      <c r="I6047">
        <v>308.39999999999998</v>
      </c>
      <c r="J6047" t="s">
        <v>10</v>
      </c>
      <c r="K6047" t="s">
        <v>20</v>
      </c>
      <c r="L6047" t="s">
        <v>20</v>
      </c>
      <c r="M6047" s="2">
        <v>41331</v>
      </c>
      <c r="N6047" s="2">
        <v>42625</v>
      </c>
      <c r="O6047" t="s">
        <v>21</v>
      </c>
      <c r="P6047">
        <v>0.15</v>
      </c>
    </row>
    <row r="6048" spans="1:16">
      <c r="A6048" s="1">
        <v>42583</v>
      </c>
      <c r="B6048" t="s">
        <v>55</v>
      </c>
      <c r="C6048" t="s">
        <v>75</v>
      </c>
      <c r="D6048" s="4">
        <v>416701.2</v>
      </c>
      <c r="E6048" s="4">
        <v>102383.48483999999</v>
      </c>
      <c r="F6048" s="3">
        <v>0.24569999999999997</v>
      </c>
      <c r="G6048" s="5">
        <v>1112.9839743589744</v>
      </c>
      <c r="H6048" s="4">
        <v>273.46016249999997</v>
      </c>
      <c r="I6048">
        <v>374.4</v>
      </c>
      <c r="J6048" t="s">
        <v>10</v>
      </c>
      <c r="K6048" t="s">
        <v>76</v>
      </c>
      <c r="L6048" t="s">
        <v>76</v>
      </c>
      <c r="M6048" s="2">
        <v>41295</v>
      </c>
      <c r="N6048" s="2">
        <v>42864</v>
      </c>
      <c r="O6048" t="s">
        <v>21</v>
      </c>
      <c r="P6048">
        <v>0.16</v>
      </c>
    </row>
    <row r="6049" spans="1:17">
      <c r="A6049" s="1">
        <v>42583</v>
      </c>
      <c r="B6049" t="s">
        <v>55</v>
      </c>
      <c r="C6049" t="s">
        <v>102</v>
      </c>
      <c r="D6049" s="4">
        <v>316502.54399999999</v>
      </c>
      <c r="E6049" s="4">
        <v>54659.989348800002</v>
      </c>
      <c r="F6049" s="3">
        <v>0.17270000000000002</v>
      </c>
      <c r="G6049" s="5">
        <v>666.04070707070707</v>
      </c>
      <c r="H6049" s="4">
        <v>115.02523011111111</v>
      </c>
      <c r="I6049">
        <v>475.2</v>
      </c>
      <c r="J6049" t="s">
        <v>34</v>
      </c>
      <c r="K6049" t="s">
        <v>58</v>
      </c>
      <c r="L6049" t="s">
        <v>57</v>
      </c>
      <c r="M6049" s="2">
        <v>41332</v>
      </c>
      <c r="N6049" s="2">
        <v>44325</v>
      </c>
      <c r="O6049" t="s">
        <v>21</v>
      </c>
      <c r="P6049">
        <v>0.09</v>
      </c>
    </row>
    <row r="6050" spans="1:17">
      <c r="A6050" s="1">
        <v>42583</v>
      </c>
      <c r="B6050" t="s">
        <v>55</v>
      </c>
      <c r="C6050" t="s">
        <v>104</v>
      </c>
      <c r="D6050" s="4">
        <v>434471.72399999999</v>
      </c>
      <c r="E6050" s="4">
        <v>68863.768253999995</v>
      </c>
      <c r="F6050" s="3">
        <v>0.1585</v>
      </c>
      <c r="G6050" s="5">
        <v>263.31619636363638</v>
      </c>
      <c r="H6050" s="4">
        <v>41.735617123636359</v>
      </c>
      <c r="I6050">
        <v>1650</v>
      </c>
      <c r="J6050" t="s">
        <v>34</v>
      </c>
      <c r="K6050" t="s">
        <v>58</v>
      </c>
      <c r="L6050" t="s">
        <v>57</v>
      </c>
      <c r="M6050" s="2">
        <v>41261</v>
      </c>
      <c r="N6050" s="2">
        <v>44332</v>
      </c>
      <c r="O6050" t="s">
        <v>30</v>
      </c>
      <c r="P6050">
        <v>0.08</v>
      </c>
    </row>
    <row r="6051" spans="1:17">
      <c r="A6051" s="1">
        <v>42583</v>
      </c>
      <c r="B6051" t="s">
        <v>55</v>
      </c>
      <c r="C6051" t="s">
        <v>270</v>
      </c>
      <c r="D6051" s="4">
        <v>887331.6</v>
      </c>
      <c r="E6051" s="4">
        <v>95743.079640000011</v>
      </c>
      <c r="F6051" s="3">
        <v>0.10790000000000001</v>
      </c>
      <c r="G6051" s="5">
        <v>759.96197327852008</v>
      </c>
      <c r="H6051" s="4">
        <v>81.999896916752334</v>
      </c>
      <c r="I6051">
        <v>1167.5999999999999</v>
      </c>
      <c r="J6051" t="s">
        <v>34</v>
      </c>
      <c r="K6051" t="s">
        <v>58</v>
      </c>
      <c r="L6051" t="s">
        <v>57</v>
      </c>
      <c r="M6051" s="2">
        <v>41446</v>
      </c>
      <c r="N6051" s="2">
        <v>44487</v>
      </c>
      <c r="O6051" t="s">
        <v>16</v>
      </c>
      <c r="P6051">
        <v>0.04</v>
      </c>
    </row>
    <row r="6052" spans="1:17">
      <c r="A6052" s="1">
        <v>42583</v>
      </c>
      <c r="B6052" t="s">
        <v>55</v>
      </c>
      <c r="C6052" t="s">
        <v>255</v>
      </c>
      <c r="D6052" s="4">
        <v>37578</v>
      </c>
      <c r="E6052" s="4">
        <v>7342.7411999999995</v>
      </c>
      <c r="F6052" s="3">
        <v>0.19539999999999999</v>
      </c>
      <c r="G6052" s="5">
        <v>2609.5833333333335</v>
      </c>
      <c r="H6052" s="4">
        <v>509.91258333333337</v>
      </c>
      <c r="I6052">
        <v>14.399999999999999</v>
      </c>
      <c r="J6052" t="s">
        <v>10</v>
      </c>
      <c r="K6052" t="s">
        <v>11</v>
      </c>
      <c r="L6052" t="s">
        <v>94</v>
      </c>
      <c r="M6052" s="2">
        <v>41518</v>
      </c>
      <c r="N6052" s="2">
        <v>42978</v>
      </c>
      <c r="O6052" t="s">
        <v>21</v>
      </c>
      <c r="P6052">
        <v>0.17</v>
      </c>
    </row>
    <row r="6053" spans="1:17">
      <c r="A6053" s="1">
        <v>42583</v>
      </c>
      <c r="B6053" t="s">
        <v>55</v>
      </c>
      <c r="C6053" t="s">
        <v>273</v>
      </c>
      <c r="D6053" s="4">
        <v>1806786</v>
      </c>
      <c r="E6053" s="4">
        <v>90339.3</v>
      </c>
      <c r="F6053" s="3">
        <v>0.05</v>
      </c>
      <c r="G6053" s="5">
        <v>3383.4943820224721</v>
      </c>
      <c r="H6053" s="4">
        <v>169.1747191011236</v>
      </c>
      <c r="I6053">
        <v>534</v>
      </c>
      <c r="J6053" t="s">
        <v>34</v>
      </c>
      <c r="K6053" t="s">
        <v>58</v>
      </c>
      <c r="L6053" t="s">
        <v>57</v>
      </c>
      <c r="M6053" s="2">
        <v>41514</v>
      </c>
      <c r="N6053" s="2">
        <v>44525</v>
      </c>
      <c r="O6053" t="s">
        <v>16</v>
      </c>
      <c r="P6053">
        <v>0.05</v>
      </c>
    </row>
    <row r="6054" spans="1:17">
      <c r="A6054" s="1">
        <v>42583</v>
      </c>
      <c r="B6054" t="s">
        <v>55</v>
      </c>
      <c r="C6054" t="s">
        <v>278</v>
      </c>
      <c r="D6054" s="4">
        <v>4620</v>
      </c>
      <c r="E6054" s="4">
        <v>2778.0059999999999</v>
      </c>
      <c r="F6054" s="3">
        <v>0.60129999999999995</v>
      </c>
      <c r="G6054" s="5">
        <v>296.15384615384619</v>
      </c>
      <c r="H6054" s="4">
        <v>178.0773076923077</v>
      </c>
      <c r="I6054">
        <v>15.6</v>
      </c>
      <c r="J6054" t="s">
        <v>47</v>
      </c>
      <c r="K6054" t="s">
        <v>91</v>
      </c>
      <c r="L6054" t="s">
        <v>279</v>
      </c>
      <c r="M6054" s="2">
        <v>41609</v>
      </c>
      <c r="N6054" s="2">
        <v>42704</v>
      </c>
      <c r="O6054" t="s">
        <v>13</v>
      </c>
      <c r="P6054">
        <v>0</v>
      </c>
    </row>
    <row r="6055" spans="1:17">
      <c r="A6055" s="1">
        <v>42583</v>
      </c>
      <c r="B6055" t="s">
        <v>55</v>
      </c>
      <c r="C6055" t="s">
        <v>277</v>
      </c>
      <c r="D6055" s="4">
        <v>11244</v>
      </c>
      <c r="E6055" s="4">
        <v>2399.4695999999999</v>
      </c>
      <c r="F6055" s="3">
        <v>0.21339999999999998</v>
      </c>
      <c r="G6055" s="5">
        <v>1561.6666666666667</v>
      </c>
      <c r="H6055" s="4">
        <v>333.2596666666667</v>
      </c>
      <c r="I6055">
        <v>7.1999999999999993</v>
      </c>
      <c r="J6055" t="s">
        <v>47</v>
      </c>
      <c r="K6055" t="s">
        <v>91</v>
      </c>
      <c r="L6055" t="s">
        <v>280</v>
      </c>
      <c r="M6055" s="2">
        <v>41617</v>
      </c>
      <c r="N6055" s="2">
        <v>42712</v>
      </c>
      <c r="O6055" t="s">
        <v>13</v>
      </c>
      <c r="P6055">
        <v>0</v>
      </c>
    </row>
    <row r="6056" spans="1:17">
      <c r="A6056" s="1">
        <v>42583</v>
      </c>
      <c r="B6056" t="s">
        <v>55</v>
      </c>
      <c r="C6056" t="s">
        <v>283</v>
      </c>
      <c r="D6056" s="4">
        <v>862023.6</v>
      </c>
      <c r="E6056" s="4">
        <v>55772.926919999991</v>
      </c>
      <c r="F6056" s="3">
        <v>6.4699999999999994E-2</v>
      </c>
      <c r="G6056" s="5">
        <v>1544.8451612903225</v>
      </c>
      <c r="H6056" s="4">
        <v>99.951481935483855</v>
      </c>
      <c r="I6056">
        <v>558</v>
      </c>
      <c r="J6056" t="s">
        <v>34</v>
      </c>
      <c r="K6056" t="s">
        <v>58</v>
      </c>
      <c r="L6056" t="s">
        <v>57</v>
      </c>
      <c r="M6056" s="2">
        <v>41567</v>
      </c>
      <c r="N6056" s="2">
        <v>44578</v>
      </c>
      <c r="O6056" t="s">
        <v>16</v>
      </c>
      <c r="P6056">
        <v>0.05</v>
      </c>
    </row>
    <row r="6057" spans="1:17">
      <c r="A6057" s="1">
        <v>42583</v>
      </c>
      <c r="B6057" t="s">
        <v>55</v>
      </c>
      <c r="C6057" t="s">
        <v>189</v>
      </c>
      <c r="D6057" s="4">
        <v>57300</v>
      </c>
      <c r="E6057" s="4">
        <v>10864.080000000002</v>
      </c>
      <c r="F6057" s="3">
        <v>0.18960000000000002</v>
      </c>
      <c r="G6057" s="5">
        <v>3979.166666666667</v>
      </c>
      <c r="H6057" s="4">
        <v>754.45000000000016</v>
      </c>
      <c r="I6057">
        <v>14.399999999999999</v>
      </c>
      <c r="J6057" t="s">
        <v>10</v>
      </c>
      <c r="K6057" t="s">
        <v>11</v>
      </c>
      <c r="L6057" t="s">
        <v>94</v>
      </c>
      <c r="M6057" s="2">
        <v>41804</v>
      </c>
      <c r="N6057" s="2">
        <v>42956</v>
      </c>
      <c r="O6057" t="s">
        <v>21</v>
      </c>
      <c r="P6057">
        <v>0.17</v>
      </c>
      <c r="Q6057">
        <v>0.17</v>
      </c>
    </row>
    <row r="6058" spans="1:17">
      <c r="A6058" s="1">
        <v>42583</v>
      </c>
      <c r="B6058" t="s">
        <v>55</v>
      </c>
      <c r="C6058" t="s">
        <v>311</v>
      </c>
      <c r="D6058" s="4">
        <v>884311.2</v>
      </c>
      <c r="E6058" s="4">
        <v>86220.342000000004</v>
      </c>
      <c r="F6058" s="3">
        <v>9.7500000000000003E-2</v>
      </c>
      <c r="G6058" s="5">
        <v>1403.6685714285713</v>
      </c>
      <c r="H6058" s="4">
        <v>136.85768571428571</v>
      </c>
      <c r="I6058">
        <v>630</v>
      </c>
      <c r="J6058" t="s">
        <v>34</v>
      </c>
      <c r="K6058" t="s">
        <v>58</v>
      </c>
      <c r="L6058" t="s">
        <v>57</v>
      </c>
      <c r="M6058" s="2">
        <v>41757</v>
      </c>
      <c r="N6058" s="2">
        <v>43948</v>
      </c>
      <c r="O6058" t="s">
        <v>16</v>
      </c>
      <c r="P6058">
        <v>0.09</v>
      </c>
    </row>
    <row r="6059" spans="1:17">
      <c r="A6059" s="1">
        <v>42583</v>
      </c>
      <c r="B6059" t="s">
        <v>55</v>
      </c>
      <c r="C6059" t="s">
        <v>247</v>
      </c>
      <c r="D6059" s="4">
        <v>24333.96</v>
      </c>
      <c r="E6059" s="4">
        <v>8195.6777279999988</v>
      </c>
      <c r="F6059" s="3">
        <v>0.33679999999999999</v>
      </c>
      <c r="G6059" s="5">
        <v>1013.915</v>
      </c>
      <c r="H6059" s="4">
        <v>341.48657199999997</v>
      </c>
      <c r="I6059">
        <v>24</v>
      </c>
      <c r="J6059" t="s">
        <v>10</v>
      </c>
      <c r="K6059" t="s">
        <v>12</v>
      </c>
      <c r="L6059" t="s">
        <v>27</v>
      </c>
      <c r="M6059" s="2">
        <v>41893</v>
      </c>
      <c r="N6059" s="2">
        <v>42623</v>
      </c>
      <c r="O6059" t="s">
        <v>21</v>
      </c>
      <c r="P6059">
        <v>0.15</v>
      </c>
    </row>
    <row r="6060" spans="1:17">
      <c r="A6060" s="1">
        <v>42583</v>
      </c>
      <c r="B6060" t="s">
        <v>55</v>
      </c>
      <c r="C6060" t="s">
        <v>249</v>
      </c>
      <c r="D6060" s="4">
        <v>35962.799999999996</v>
      </c>
      <c r="E6060" s="4">
        <v>7818.3127199999999</v>
      </c>
      <c r="F6060" s="3">
        <v>0.21740000000000001</v>
      </c>
      <c r="G6060" s="5">
        <v>2497.4166666666665</v>
      </c>
      <c r="H6060" s="4">
        <v>542.93838333333338</v>
      </c>
      <c r="I6060">
        <v>14.399999999999999</v>
      </c>
      <c r="J6060" t="s">
        <v>10</v>
      </c>
      <c r="K6060" t="s">
        <v>11</v>
      </c>
      <c r="L6060" t="s">
        <v>94</v>
      </c>
      <c r="M6060" s="2">
        <v>41902</v>
      </c>
      <c r="N6060" s="2">
        <v>42632</v>
      </c>
      <c r="O6060" t="s">
        <v>21</v>
      </c>
      <c r="P6060">
        <v>0.16</v>
      </c>
    </row>
    <row r="6061" spans="1:17">
      <c r="A6061" s="1">
        <v>42583</v>
      </c>
      <c r="B6061" t="s">
        <v>55</v>
      </c>
      <c r="C6061" t="s">
        <v>331</v>
      </c>
      <c r="D6061" s="4">
        <v>744906.10799999989</v>
      </c>
      <c r="E6061" s="4">
        <v>84323.371425599995</v>
      </c>
      <c r="F6061" s="3">
        <v>0.11320000000000001</v>
      </c>
      <c r="G6061" s="5">
        <v>1379.4557555555552</v>
      </c>
      <c r="H6061" s="4">
        <v>156.15439152888888</v>
      </c>
      <c r="I6061">
        <v>540</v>
      </c>
      <c r="J6061" t="s">
        <v>34</v>
      </c>
      <c r="K6061" t="s">
        <v>58</v>
      </c>
      <c r="L6061" t="s">
        <v>57</v>
      </c>
      <c r="M6061" s="2">
        <v>41877</v>
      </c>
      <c r="N6061" s="2">
        <v>43702</v>
      </c>
      <c r="O6061" t="s">
        <v>16</v>
      </c>
      <c r="P6061">
        <v>0.08</v>
      </c>
    </row>
    <row r="6062" spans="1:17">
      <c r="A6062" s="1">
        <v>42583</v>
      </c>
      <c r="B6062" t="s">
        <v>55</v>
      </c>
      <c r="C6062" t="s">
        <v>95</v>
      </c>
      <c r="D6062" s="4">
        <v>263604</v>
      </c>
      <c r="E6062" s="4">
        <v>47316.917999999998</v>
      </c>
      <c r="F6062" s="3">
        <v>0.17949999999999999</v>
      </c>
      <c r="G6062" s="5">
        <v>1943.9823008849557</v>
      </c>
      <c r="H6062" s="4">
        <v>348.94482300884954</v>
      </c>
      <c r="I6062">
        <v>135.6</v>
      </c>
      <c r="J6062" t="s">
        <v>10</v>
      </c>
      <c r="K6062" t="s">
        <v>20</v>
      </c>
      <c r="L6062" t="s">
        <v>20</v>
      </c>
      <c r="M6062" s="2">
        <v>41974</v>
      </c>
      <c r="N6062" s="2">
        <v>43229</v>
      </c>
      <c r="O6062" t="s">
        <v>21</v>
      </c>
      <c r="P6062">
        <v>0.15</v>
      </c>
    </row>
    <row r="6063" spans="1:17">
      <c r="A6063" s="1">
        <v>42583</v>
      </c>
      <c r="B6063" t="s">
        <v>55</v>
      </c>
      <c r="C6063" t="s">
        <v>96</v>
      </c>
      <c r="D6063" s="4">
        <v>631389.12</v>
      </c>
      <c r="E6063" s="4">
        <v>140736.63484799999</v>
      </c>
      <c r="F6063" s="3">
        <v>0.22289999999999999</v>
      </c>
      <c r="G6063" s="5">
        <v>1179.7255605381167</v>
      </c>
      <c r="H6063" s="4">
        <v>262.96082744394619</v>
      </c>
      <c r="I6063">
        <v>535.19999999999993</v>
      </c>
      <c r="J6063" t="s">
        <v>10</v>
      </c>
      <c r="K6063" t="s">
        <v>76</v>
      </c>
      <c r="L6063" t="s">
        <v>76</v>
      </c>
      <c r="M6063" s="2">
        <v>41974</v>
      </c>
      <c r="N6063" s="2">
        <v>43229</v>
      </c>
      <c r="O6063" t="s">
        <v>21</v>
      </c>
      <c r="P6063">
        <v>0.15</v>
      </c>
    </row>
    <row r="6064" spans="1:17">
      <c r="A6064" s="1">
        <v>42583</v>
      </c>
      <c r="B6064" t="s">
        <v>55</v>
      </c>
      <c r="C6064" t="s">
        <v>344</v>
      </c>
      <c r="D6064" s="4">
        <v>2144660.2200000002</v>
      </c>
      <c r="E6064" s="4">
        <v>130395.341376</v>
      </c>
      <c r="F6064" s="3">
        <v>6.0799999999999993E-2</v>
      </c>
      <c r="G6064" s="5">
        <v>3818.8394230769231</v>
      </c>
      <c r="H6064" s="4">
        <v>232.18543692307691</v>
      </c>
      <c r="I6064">
        <v>561.6</v>
      </c>
      <c r="J6064" t="s">
        <v>34</v>
      </c>
      <c r="K6064" t="s">
        <v>58</v>
      </c>
      <c r="L6064" t="s">
        <v>57</v>
      </c>
      <c r="M6064" s="2">
        <v>42019</v>
      </c>
      <c r="N6064" s="2">
        <v>44940</v>
      </c>
      <c r="O6064" t="s">
        <v>21</v>
      </c>
      <c r="P6064">
        <v>0.05</v>
      </c>
    </row>
    <row r="6065" spans="1:17">
      <c r="A6065" s="1">
        <v>42583</v>
      </c>
      <c r="B6065" t="s">
        <v>55</v>
      </c>
      <c r="C6065" t="s">
        <v>63</v>
      </c>
      <c r="D6065" s="4">
        <v>561397.55999999994</v>
      </c>
      <c r="E6065" s="4">
        <v>90160.448135999992</v>
      </c>
      <c r="F6065" s="3">
        <v>0.16059999999999999</v>
      </c>
      <c r="G6065" s="5">
        <v>560.27700598802392</v>
      </c>
      <c r="H6065" s="4">
        <v>89.980487161676635</v>
      </c>
      <c r="I6065">
        <v>1002</v>
      </c>
      <c r="J6065" t="s">
        <v>34</v>
      </c>
      <c r="K6065" t="s">
        <v>58</v>
      </c>
      <c r="L6065" t="s">
        <v>57</v>
      </c>
      <c r="M6065" s="2">
        <v>42098</v>
      </c>
      <c r="N6065" s="2">
        <v>44325</v>
      </c>
      <c r="O6065" t="s">
        <v>16</v>
      </c>
      <c r="P6065">
        <v>0.08</v>
      </c>
    </row>
    <row r="6066" spans="1:17">
      <c r="A6066" s="1">
        <v>42583</v>
      </c>
      <c r="B6066" t="s">
        <v>55</v>
      </c>
      <c r="C6066" t="s">
        <v>84</v>
      </c>
      <c r="D6066" s="4">
        <v>434797.2</v>
      </c>
      <c r="E6066" s="4">
        <v>82654.947720000011</v>
      </c>
      <c r="F6066" s="3">
        <v>0.19010000000000002</v>
      </c>
      <c r="G6066" s="5">
        <v>2399.5430463576163</v>
      </c>
      <c r="H6066" s="4">
        <v>456.15313311258285</v>
      </c>
      <c r="I6066">
        <v>181.2</v>
      </c>
      <c r="J6066" t="s">
        <v>10</v>
      </c>
      <c r="K6066" t="s">
        <v>20</v>
      </c>
      <c r="L6066" t="s">
        <v>20</v>
      </c>
      <c r="M6066" s="2">
        <v>42134</v>
      </c>
      <c r="N6066" s="2">
        <v>42864</v>
      </c>
      <c r="O6066" t="s">
        <v>21</v>
      </c>
      <c r="P6066">
        <v>0.16</v>
      </c>
    </row>
    <row r="6067" spans="1:17">
      <c r="A6067" s="1">
        <v>42583</v>
      </c>
      <c r="B6067" t="s">
        <v>55</v>
      </c>
      <c r="C6067" t="s">
        <v>89</v>
      </c>
      <c r="D6067" s="4">
        <v>87111.599999999991</v>
      </c>
      <c r="E6067" s="4">
        <v>21446.875919999999</v>
      </c>
      <c r="F6067" s="3">
        <v>0.2462</v>
      </c>
      <c r="G6067" s="5">
        <v>1814.8249999999998</v>
      </c>
      <c r="H6067" s="4">
        <v>446.80991499999999</v>
      </c>
      <c r="I6067">
        <v>48</v>
      </c>
      <c r="J6067" t="s">
        <v>47</v>
      </c>
      <c r="K6067" t="s">
        <v>91</v>
      </c>
      <c r="L6067" t="s">
        <v>90</v>
      </c>
      <c r="M6067" s="2">
        <v>42163</v>
      </c>
      <c r="N6067" s="2">
        <v>42893</v>
      </c>
      <c r="O6067" t="s">
        <v>21</v>
      </c>
      <c r="P6067">
        <v>0.18</v>
      </c>
    </row>
    <row r="6068" spans="1:17">
      <c r="A6068" s="1">
        <v>42583</v>
      </c>
      <c r="B6068" t="s">
        <v>55</v>
      </c>
      <c r="C6068" t="s">
        <v>354</v>
      </c>
      <c r="D6068" s="4">
        <v>166336.79999999999</v>
      </c>
      <c r="E6068" s="4">
        <v>24917.252640000002</v>
      </c>
      <c r="F6068" s="3">
        <v>0.14980000000000002</v>
      </c>
      <c r="G6068" s="5">
        <v>2520.2545454545452</v>
      </c>
      <c r="H6068" s="4">
        <v>377.53413090909095</v>
      </c>
      <c r="I6068">
        <v>66</v>
      </c>
      <c r="J6068" t="s">
        <v>10</v>
      </c>
      <c r="K6068" t="s">
        <v>11</v>
      </c>
      <c r="L6068" t="s">
        <v>42</v>
      </c>
      <c r="M6068" s="2">
        <v>42156</v>
      </c>
      <c r="N6068" s="2">
        <v>42886</v>
      </c>
      <c r="O6068" t="s">
        <v>21</v>
      </c>
      <c r="P6068">
        <v>0.13</v>
      </c>
    </row>
    <row r="6069" spans="1:17">
      <c r="A6069" s="1">
        <v>42583</v>
      </c>
      <c r="B6069" t="s">
        <v>55</v>
      </c>
      <c r="C6069" t="s">
        <v>355</v>
      </c>
      <c r="D6069" s="4">
        <v>189922.8</v>
      </c>
      <c r="E6069" s="4">
        <v>28108.574400000001</v>
      </c>
      <c r="F6069" s="3">
        <v>0.14800000000000002</v>
      </c>
      <c r="G6069" s="5">
        <v>2776.6491228070176</v>
      </c>
      <c r="H6069" s="4">
        <v>410.94407017543864</v>
      </c>
      <c r="I6069">
        <v>68.399999999999991</v>
      </c>
      <c r="J6069" t="s">
        <v>10</v>
      </c>
      <c r="K6069" t="s">
        <v>11</v>
      </c>
      <c r="L6069" t="s">
        <v>42</v>
      </c>
      <c r="M6069" s="2">
        <v>42156</v>
      </c>
      <c r="N6069" s="2">
        <v>42886</v>
      </c>
      <c r="O6069" t="s">
        <v>21</v>
      </c>
      <c r="P6069">
        <v>0.13</v>
      </c>
    </row>
    <row r="6070" spans="1:17">
      <c r="A6070" s="1">
        <v>42583</v>
      </c>
      <c r="B6070" t="s">
        <v>55</v>
      </c>
      <c r="C6070" t="s">
        <v>356</v>
      </c>
      <c r="D6070" s="4">
        <v>273528</v>
      </c>
      <c r="E6070" s="4">
        <v>39169.209599999995</v>
      </c>
      <c r="F6070" s="3">
        <v>0.14319999999999999</v>
      </c>
      <c r="G6070" s="5">
        <v>3799</v>
      </c>
      <c r="H6070" s="4">
        <v>544.01679999999988</v>
      </c>
      <c r="I6070">
        <v>72</v>
      </c>
      <c r="J6070" t="s">
        <v>10</v>
      </c>
      <c r="K6070" t="s">
        <v>11</v>
      </c>
      <c r="L6070" t="s">
        <v>42</v>
      </c>
      <c r="M6070" s="2">
        <v>42159</v>
      </c>
      <c r="N6070" s="2">
        <v>42889</v>
      </c>
      <c r="O6070" t="s">
        <v>21</v>
      </c>
      <c r="P6070">
        <v>0.13</v>
      </c>
    </row>
    <row r="6071" spans="1:17">
      <c r="A6071" s="1">
        <v>42583</v>
      </c>
      <c r="B6071" t="s">
        <v>55</v>
      </c>
      <c r="C6071" t="s">
        <v>359</v>
      </c>
      <c r="D6071" s="4">
        <v>282018.59999999998</v>
      </c>
      <c r="E6071" s="4">
        <v>50114.705220000003</v>
      </c>
      <c r="F6071" s="3">
        <v>0.17770000000000002</v>
      </c>
      <c r="G6071" s="5">
        <v>5465.4767441860458</v>
      </c>
      <c r="H6071" s="4">
        <v>971.21521744186055</v>
      </c>
      <c r="I6071">
        <v>51.6</v>
      </c>
      <c r="J6071" t="s">
        <v>52</v>
      </c>
      <c r="K6071" t="s">
        <v>51</v>
      </c>
      <c r="L6071" t="s">
        <v>51</v>
      </c>
      <c r="M6071" s="2">
        <v>42156</v>
      </c>
      <c r="N6071" s="2">
        <v>42886</v>
      </c>
      <c r="O6071" t="s">
        <v>21</v>
      </c>
      <c r="P6071">
        <v>0.16</v>
      </c>
    </row>
    <row r="6072" spans="1:17">
      <c r="A6072" s="1">
        <v>42583</v>
      </c>
      <c r="B6072" t="s">
        <v>55</v>
      </c>
      <c r="C6072" t="s">
        <v>358</v>
      </c>
      <c r="D6072" s="4">
        <v>124097.76</v>
      </c>
      <c r="E6072" s="4">
        <v>39301.760592000006</v>
      </c>
      <c r="F6072" s="3">
        <v>0.31670000000000004</v>
      </c>
      <c r="G6072" s="5">
        <v>1161.9640449438202</v>
      </c>
      <c r="H6072" s="4">
        <v>367.99401303370792</v>
      </c>
      <c r="I6072">
        <v>106.8</v>
      </c>
      <c r="J6072" t="s">
        <v>10</v>
      </c>
      <c r="K6072" t="s">
        <v>12</v>
      </c>
      <c r="L6072" t="s">
        <v>27</v>
      </c>
      <c r="M6072" s="2">
        <v>42156</v>
      </c>
      <c r="N6072" s="2">
        <v>42886</v>
      </c>
      <c r="O6072" t="s">
        <v>21</v>
      </c>
      <c r="P6072">
        <v>0.18</v>
      </c>
    </row>
    <row r="6073" spans="1:17">
      <c r="A6073" s="1">
        <v>42583</v>
      </c>
      <c r="B6073" t="s">
        <v>55</v>
      </c>
      <c r="C6073" t="s">
        <v>369</v>
      </c>
      <c r="D6073" s="4">
        <v>242972.4</v>
      </c>
      <c r="E6073" s="4">
        <v>48837.452400000002</v>
      </c>
      <c r="F6073" s="3">
        <v>0.20100000000000001</v>
      </c>
      <c r="G6073" s="5">
        <v>2354.3837209302324</v>
      </c>
      <c r="H6073" s="4">
        <v>473.23112790697672</v>
      </c>
      <c r="I6073">
        <v>103.2</v>
      </c>
      <c r="J6073" t="s">
        <v>10</v>
      </c>
      <c r="K6073" t="s">
        <v>20</v>
      </c>
      <c r="L6073" t="s">
        <v>20</v>
      </c>
      <c r="M6073" s="2">
        <v>42163</v>
      </c>
      <c r="N6073" s="2">
        <v>42893</v>
      </c>
      <c r="O6073" t="s">
        <v>21</v>
      </c>
      <c r="P6073">
        <v>0.17</v>
      </c>
    </row>
    <row r="6074" spans="1:17">
      <c r="A6074" s="1">
        <v>42583</v>
      </c>
      <c r="B6074" t="s">
        <v>55</v>
      </c>
      <c r="C6074" t="s">
        <v>74</v>
      </c>
      <c r="D6074" s="4">
        <v>148549.19999999998</v>
      </c>
      <c r="E6074" s="4">
        <v>63400.798559999996</v>
      </c>
      <c r="F6074" s="3">
        <v>0.42680000000000001</v>
      </c>
      <c r="G6074" s="5">
        <v>788.47770700636931</v>
      </c>
      <c r="H6074" s="4">
        <v>336.52228535031844</v>
      </c>
      <c r="I6074">
        <v>188.4</v>
      </c>
      <c r="J6074" t="s">
        <v>10</v>
      </c>
      <c r="K6074" t="s">
        <v>20</v>
      </c>
      <c r="L6074" t="s">
        <v>20</v>
      </c>
      <c r="M6074" s="2">
        <v>42156</v>
      </c>
      <c r="N6074" s="2">
        <v>42886</v>
      </c>
      <c r="O6074" t="s">
        <v>21</v>
      </c>
      <c r="P6074">
        <v>0.19</v>
      </c>
    </row>
    <row r="6075" spans="1:17">
      <c r="A6075" s="1">
        <v>42583</v>
      </c>
      <c r="B6075" t="s">
        <v>55</v>
      </c>
      <c r="C6075" t="s">
        <v>370</v>
      </c>
      <c r="D6075" s="4">
        <v>153219.6</v>
      </c>
      <c r="E6075" s="4">
        <v>39745.164240000006</v>
      </c>
      <c r="F6075" s="3">
        <v>0.25940000000000002</v>
      </c>
      <c r="G6075" s="5">
        <v>1418.7</v>
      </c>
      <c r="H6075" s="4">
        <v>368.01078000000007</v>
      </c>
      <c r="I6075">
        <v>108</v>
      </c>
      <c r="J6075" t="s">
        <v>10</v>
      </c>
      <c r="K6075" t="s">
        <v>20</v>
      </c>
      <c r="L6075" t="s">
        <v>20</v>
      </c>
      <c r="M6075" s="2">
        <v>42163</v>
      </c>
      <c r="N6075" s="2">
        <v>42893</v>
      </c>
      <c r="O6075" t="s">
        <v>21</v>
      </c>
      <c r="P6075">
        <v>0.17</v>
      </c>
    </row>
    <row r="6076" spans="1:17">
      <c r="A6076" s="1">
        <v>42583</v>
      </c>
      <c r="B6076" t="s">
        <v>55</v>
      </c>
      <c r="C6076" t="s">
        <v>357</v>
      </c>
      <c r="D6076" s="4">
        <v>540406.79999999993</v>
      </c>
      <c r="E6076" s="4">
        <v>119537.98415999999</v>
      </c>
      <c r="F6076" s="3">
        <v>0.22120000000000001</v>
      </c>
      <c r="G6076" s="5">
        <v>1643.5729927007296</v>
      </c>
      <c r="H6076" s="4">
        <v>363.55834598540144</v>
      </c>
      <c r="I6076">
        <v>328.8</v>
      </c>
      <c r="J6076" t="s">
        <v>10</v>
      </c>
      <c r="K6076" t="s">
        <v>20</v>
      </c>
      <c r="L6076" t="s">
        <v>20</v>
      </c>
      <c r="M6076" s="2">
        <v>42140</v>
      </c>
      <c r="N6076" s="2">
        <v>42870</v>
      </c>
      <c r="O6076" t="s">
        <v>21</v>
      </c>
      <c r="P6076">
        <v>0.18</v>
      </c>
    </row>
    <row r="6077" spans="1:17">
      <c r="A6077" s="1">
        <v>42583</v>
      </c>
      <c r="B6077" t="s">
        <v>55</v>
      </c>
      <c r="C6077" t="s">
        <v>38</v>
      </c>
      <c r="D6077" s="4">
        <v>620167.19999999995</v>
      </c>
      <c r="E6077" s="4">
        <v>87009.458159999995</v>
      </c>
      <c r="F6077" s="3">
        <v>0.14030000000000001</v>
      </c>
      <c r="G6077" s="5">
        <v>4875.5283018867922</v>
      </c>
      <c r="H6077" s="4">
        <v>684.03662075471698</v>
      </c>
      <c r="I6077">
        <v>127.19999999999999</v>
      </c>
      <c r="J6077" t="s">
        <v>10</v>
      </c>
      <c r="K6077" t="s">
        <v>40</v>
      </c>
      <c r="L6077" t="s">
        <v>39</v>
      </c>
      <c r="M6077" s="2">
        <v>42178</v>
      </c>
      <c r="N6077" s="2">
        <v>42908</v>
      </c>
      <c r="O6077" t="s">
        <v>21</v>
      </c>
      <c r="P6077">
        <v>0.13</v>
      </c>
    </row>
    <row r="6078" spans="1:17">
      <c r="A6078" s="1">
        <v>42583</v>
      </c>
      <c r="B6078" t="s">
        <v>55</v>
      </c>
      <c r="C6078" t="s">
        <v>287</v>
      </c>
      <c r="D6078" s="4">
        <v>39116.400000000001</v>
      </c>
      <c r="E6078" s="4">
        <v>8194.8858</v>
      </c>
      <c r="F6078" s="3">
        <v>0.20949999999999999</v>
      </c>
      <c r="G6078" s="5">
        <v>2963.3636363636365</v>
      </c>
      <c r="H6078" s="4">
        <v>620.82468181818183</v>
      </c>
      <c r="I6078">
        <v>13.2</v>
      </c>
      <c r="J6078" t="s">
        <v>10</v>
      </c>
      <c r="K6078" t="s">
        <v>11</v>
      </c>
      <c r="L6078" t="s">
        <v>9</v>
      </c>
      <c r="M6078" s="2">
        <v>42181</v>
      </c>
      <c r="N6078" s="2">
        <v>42546</v>
      </c>
      <c r="O6078" t="s">
        <v>21</v>
      </c>
      <c r="P6078">
        <v>0.15</v>
      </c>
    </row>
    <row r="6079" spans="1:17">
      <c r="A6079" s="1">
        <v>42583</v>
      </c>
      <c r="B6079" t="s">
        <v>55</v>
      </c>
      <c r="C6079" t="s">
        <v>386</v>
      </c>
      <c r="D6079" s="4">
        <v>469950.288</v>
      </c>
      <c r="E6079" s="4">
        <v>49250.790182399993</v>
      </c>
      <c r="F6079" s="3">
        <v>0.10479999999999999</v>
      </c>
      <c r="G6079" s="5">
        <v>2018.6868041237115</v>
      </c>
      <c r="H6079" s="4">
        <v>211.55837707216494</v>
      </c>
      <c r="I6079">
        <v>232.79999999999998</v>
      </c>
      <c r="J6079" t="s">
        <v>34</v>
      </c>
      <c r="K6079" t="s">
        <v>58</v>
      </c>
      <c r="L6079" t="s">
        <v>57</v>
      </c>
      <c r="M6079" s="2">
        <v>42135</v>
      </c>
      <c r="N6079" s="2">
        <v>43961</v>
      </c>
      <c r="O6079" t="s">
        <v>21</v>
      </c>
      <c r="P6079">
        <v>0.08</v>
      </c>
    </row>
    <row r="6080" spans="1:17">
      <c r="A6080" s="1">
        <v>42583</v>
      </c>
      <c r="B6080" t="s">
        <v>55</v>
      </c>
      <c r="C6080" t="s">
        <v>387</v>
      </c>
      <c r="D6080" s="4">
        <v>46820.4</v>
      </c>
      <c r="E6080" s="4">
        <v>3862.683</v>
      </c>
      <c r="F6080" s="3">
        <v>8.2500000000000004E-2</v>
      </c>
      <c r="G6080" s="5">
        <v>6502.8333333333339</v>
      </c>
      <c r="H6080" s="4">
        <v>536.4837500000001</v>
      </c>
      <c r="I6080">
        <v>7.1999999999999993</v>
      </c>
      <c r="J6080" t="s">
        <v>52</v>
      </c>
      <c r="K6080" t="s">
        <v>52</v>
      </c>
      <c r="L6080" t="s">
        <v>52</v>
      </c>
      <c r="M6080" s="2">
        <v>42236</v>
      </c>
      <c r="N6080" s="2">
        <v>42601</v>
      </c>
      <c r="O6080" t="s">
        <v>21</v>
      </c>
      <c r="P6080">
        <v>0</v>
      </c>
      <c r="Q6080">
        <v>0.1</v>
      </c>
    </row>
    <row r="6081" spans="1:16">
      <c r="A6081" s="1">
        <v>42583</v>
      </c>
      <c r="B6081" t="s">
        <v>55</v>
      </c>
      <c r="C6081" t="s">
        <v>389</v>
      </c>
      <c r="D6081" s="4">
        <v>521013.6</v>
      </c>
      <c r="E6081" s="4">
        <v>50486.217839999998</v>
      </c>
      <c r="F6081" s="3">
        <v>9.69E-2</v>
      </c>
      <c r="G6081" s="5">
        <v>2010.0833333333333</v>
      </c>
      <c r="H6081" s="4">
        <v>194.777075</v>
      </c>
      <c r="I6081">
        <v>259.2</v>
      </c>
      <c r="J6081" t="s">
        <v>34</v>
      </c>
      <c r="K6081" t="s">
        <v>58</v>
      </c>
      <c r="L6081" t="s">
        <v>57</v>
      </c>
      <c r="M6081" s="2">
        <v>42139</v>
      </c>
      <c r="N6081" s="2">
        <v>43965</v>
      </c>
      <c r="O6081" t="s">
        <v>16</v>
      </c>
      <c r="P6081">
        <v>0.08</v>
      </c>
    </row>
    <row r="6082" spans="1:16">
      <c r="A6082" s="1">
        <v>42583</v>
      </c>
      <c r="B6082" t="s">
        <v>55</v>
      </c>
      <c r="C6082" t="s">
        <v>400</v>
      </c>
      <c r="D6082" s="4">
        <v>77905.2</v>
      </c>
      <c r="E6082" s="4">
        <v>13726.896240000002</v>
      </c>
      <c r="F6082" s="3">
        <v>0.17620000000000002</v>
      </c>
      <c r="G6082" s="5">
        <v>5410.0833333333339</v>
      </c>
      <c r="H6082" s="4">
        <v>953.25668333333351</v>
      </c>
      <c r="I6082">
        <v>14.399999999999999</v>
      </c>
      <c r="J6082" t="s">
        <v>47</v>
      </c>
      <c r="K6082" t="s">
        <v>48</v>
      </c>
      <c r="L6082" t="s">
        <v>46</v>
      </c>
      <c r="M6082" s="2">
        <v>42309</v>
      </c>
      <c r="N6082" s="2">
        <v>42674</v>
      </c>
      <c r="O6082" t="s">
        <v>21</v>
      </c>
      <c r="P6082">
        <v>0.16</v>
      </c>
    </row>
    <row r="6083" spans="1:16">
      <c r="A6083" s="1">
        <v>42583</v>
      </c>
      <c r="B6083" t="s">
        <v>55</v>
      </c>
      <c r="C6083" t="s">
        <v>392</v>
      </c>
      <c r="D6083" s="4">
        <v>43247.040000000001</v>
      </c>
      <c r="E6083" s="4">
        <v>7563.9072960000021</v>
      </c>
      <c r="F6083" s="3">
        <v>0.17490000000000006</v>
      </c>
      <c r="G6083" s="5">
        <v>3003.2666666666669</v>
      </c>
      <c r="H6083" s="4">
        <v>525.27134000000024</v>
      </c>
      <c r="I6083">
        <v>14.399999999999999</v>
      </c>
      <c r="J6083" t="s">
        <v>10</v>
      </c>
      <c r="K6083" t="s">
        <v>11</v>
      </c>
      <c r="L6083" t="s">
        <v>94</v>
      </c>
      <c r="M6083" s="2">
        <v>42266</v>
      </c>
      <c r="N6083" s="2">
        <v>42631</v>
      </c>
      <c r="O6083" t="s">
        <v>21</v>
      </c>
      <c r="P6083">
        <v>0.15</v>
      </c>
    </row>
    <row r="6084" spans="1:16">
      <c r="A6084" s="1">
        <v>42583</v>
      </c>
      <c r="B6084" t="s">
        <v>55</v>
      </c>
      <c r="C6084" t="s">
        <v>274</v>
      </c>
      <c r="D6084" s="4">
        <v>56875.08</v>
      </c>
      <c r="E6084" s="4">
        <v>8400.4493160000002</v>
      </c>
      <c r="F6084" s="3">
        <v>0.1477</v>
      </c>
      <c r="G6084" s="5">
        <v>3159.7266666666669</v>
      </c>
      <c r="H6084" s="4">
        <v>466.6916286666667</v>
      </c>
      <c r="I6084">
        <v>18</v>
      </c>
      <c r="J6084" t="s">
        <v>47</v>
      </c>
      <c r="K6084" t="s">
        <v>48</v>
      </c>
      <c r="L6084" t="s">
        <v>282</v>
      </c>
      <c r="M6084" s="2">
        <v>42323</v>
      </c>
      <c r="N6084" s="2">
        <v>42688</v>
      </c>
      <c r="O6084" t="s">
        <v>21</v>
      </c>
      <c r="P6084">
        <v>0.13</v>
      </c>
    </row>
    <row r="6085" spans="1:16">
      <c r="A6085" s="1">
        <v>42583</v>
      </c>
      <c r="B6085" t="s">
        <v>55</v>
      </c>
      <c r="C6085" t="s">
        <v>65</v>
      </c>
      <c r="D6085" s="4">
        <v>244440</v>
      </c>
      <c r="E6085" s="4">
        <v>51259.067999999999</v>
      </c>
      <c r="F6085" s="3">
        <v>0.2097</v>
      </c>
      <c r="G6085" s="5">
        <v>1697.5</v>
      </c>
      <c r="H6085" s="4">
        <v>355.96575000000001</v>
      </c>
      <c r="I6085">
        <v>144</v>
      </c>
      <c r="J6085" t="s">
        <v>10</v>
      </c>
      <c r="K6085" t="s">
        <v>20</v>
      </c>
      <c r="L6085" t="s">
        <v>20</v>
      </c>
      <c r="M6085" s="2">
        <v>42325</v>
      </c>
      <c r="N6085" s="2">
        <v>43055</v>
      </c>
      <c r="O6085" t="s">
        <v>21</v>
      </c>
      <c r="P6085">
        <v>0.17</v>
      </c>
    </row>
    <row r="6086" spans="1:16">
      <c r="A6086" s="1">
        <v>42583</v>
      </c>
      <c r="B6086" t="s">
        <v>55</v>
      </c>
      <c r="C6086" t="s">
        <v>402</v>
      </c>
      <c r="D6086" s="4">
        <v>89817.599999999991</v>
      </c>
      <c r="E6086" s="4">
        <v>37849.136639999997</v>
      </c>
      <c r="F6086" s="3">
        <v>0.4214</v>
      </c>
      <c r="G6086" s="5">
        <v>997.97333333333324</v>
      </c>
      <c r="H6086" s="4">
        <v>420.54596266666664</v>
      </c>
      <c r="I6086">
        <v>90</v>
      </c>
      <c r="J6086" t="s">
        <v>10</v>
      </c>
      <c r="K6086" t="s">
        <v>76</v>
      </c>
      <c r="L6086" t="s">
        <v>76</v>
      </c>
      <c r="M6086" s="2">
        <v>42325</v>
      </c>
      <c r="N6086" s="2">
        <v>43055</v>
      </c>
      <c r="O6086" t="s">
        <v>21</v>
      </c>
      <c r="P6086">
        <v>0.18</v>
      </c>
    </row>
    <row r="6087" spans="1:16">
      <c r="A6087" s="1">
        <v>42583</v>
      </c>
      <c r="B6087" t="s">
        <v>55</v>
      </c>
      <c r="C6087" t="s">
        <v>403</v>
      </c>
      <c r="D6087" s="4">
        <v>68130</v>
      </c>
      <c r="E6087" s="4">
        <v>41879.510999999999</v>
      </c>
      <c r="F6087" s="3">
        <v>0.61470000000000002</v>
      </c>
      <c r="G6087" s="5">
        <v>684.03614457831327</v>
      </c>
      <c r="H6087" s="4">
        <v>420.47701807228918</v>
      </c>
      <c r="I6087">
        <v>99.6</v>
      </c>
      <c r="J6087" t="s">
        <v>10</v>
      </c>
      <c r="K6087" t="s">
        <v>76</v>
      </c>
      <c r="L6087" t="s">
        <v>76</v>
      </c>
      <c r="M6087" s="2">
        <v>42325</v>
      </c>
      <c r="N6087" s="2">
        <v>43055</v>
      </c>
      <c r="O6087" t="s">
        <v>21</v>
      </c>
      <c r="P6087">
        <v>0.18</v>
      </c>
    </row>
    <row r="6088" spans="1:16">
      <c r="A6088" s="1">
        <v>42583</v>
      </c>
      <c r="B6088" t="s">
        <v>55</v>
      </c>
      <c r="C6088" t="s">
        <v>405</v>
      </c>
      <c r="D6088" s="4">
        <v>43299.6</v>
      </c>
      <c r="E6088" s="4">
        <v>8824.4584799999993</v>
      </c>
      <c r="F6088" s="3">
        <v>0.20379999999999998</v>
      </c>
      <c r="G6088" s="5">
        <v>3006.916666666667</v>
      </c>
      <c r="H6088" s="4">
        <v>612.80961666666667</v>
      </c>
      <c r="I6088">
        <v>14.399999999999999</v>
      </c>
      <c r="J6088" t="s">
        <v>10</v>
      </c>
      <c r="K6088" t="s">
        <v>11</v>
      </c>
      <c r="L6088" t="s">
        <v>94</v>
      </c>
      <c r="M6088" s="2">
        <v>42362</v>
      </c>
      <c r="N6088" s="2">
        <v>42727</v>
      </c>
      <c r="O6088" t="s">
        <v>21</v>
      </c>
      <c r="P6088">
        <v>0.16</v>
      </c>
    </row>
    <row r="6089" spans="1:16">
      <c r="A6089" s="1">
        <v>42583</v>
      </c>
      <c r="B6089" t="s">
        <v>55</v>
      </c>
      <c r="C6089" t="s">
        <v>412</v>
      </c>
      <c r="D6089" s="4">
        <v>134510.39999999999</v>
      </c>
      <c r="E6089" s="4">
        <v>94937.440319999994</v>
      </c>
      <c r="F6089" s="3">
        <v>0.70579999999999998</v>
      </c>
      <c r="G6089" s="5">
        <v>521.35813953488366</v>
      </c>
      <c r="H6089" s="4">
        <v>367.97457488372089</v>
      </c>
      <c r="I6089">
        <v>258</v>
      </c>
      <c r="J6089" t="s">
        <v>10</v>
      </c>
      <c r="K6089" t="s">
        <v>76</v>
      </c>
      <c r="L6089" t="s">
        <v>76</v>
      </c>
      <c r="M6089" s="2">
        <v>42436</v>
      </c>
      <c r="N6089" s="2">
        <v>43165</v>
      </c>
      <c r="O6089" t="s">
        <v>21</v>
      </c>
      <c r="P6089">
        <v>0.15</v>
      </c>
    </row>
    <row r="6090" spans="1:16">
      <c r="A6090" s="1">
        <v>42583</v>
      </c>
      <c r="B6090" t="s">
        <v>55</v>
      </c>
      <c r="C6090" t="s">
        <v>410</v>
      </c>
      <c r="D6090" s="4">
        <v>233010.3</v>
      </c>
      <c r="E6090" s="4">
        <v>42221.466359999999</v>
      </c>
      <c r="F6090" s="3">
        <v>0.1812</v>
      </c>
      <c r="G6090" s="5">
        <v>16181.270833333334</v>
      </c>
      <c r="H6090" s="4">
        <v>2932.0462750000002</v>
      </c>
      <c r="I6090">
        <v>14.399999999999999</v>
      </c>
      <c r="J6090" t="s">
        <v>52</v>
      </c>
      <c r="K6090" t="s">
        <v>51</v>
      </c>
      <c r="L6090" t="s">
        <v>51</v>
      </c>
      <c r="M6090" s="2">
        <v>42444</v>
      </c>
      <c r="N6090" s="2">
        <v>42808</v>
      </c>
      <c r="O6090" t="s">
        <v>21</v>
      </c>
      <c r="P6090">
        <v>0.17</v>
      </c>
    </row>
    <row r="6091" spans="1:16">
      <c r="A6091" s="1">
        <v>42583</v>
      </c>
      <c r="B6091" t="s">
        <v>55</v>
      </c>
      <c r="C6091" t="s">
        <v>414</v>
      </c>
      <c r="D6091" s="4">
        <v>78012.599999999991</v>
      </c>
      <c r="E6091" s="4">
        <v>20181.859619999999</v>
      </c>
      <c r="F6091" s="3">
        <v>0.25870000000000004</v>
      </c>
      <c r="G6091" s="5">
        <v>1625.2624999999998</v>
      </c>
      <c r="H6091" s="4">
        <v>420.45540875</v>
      </c>
      <c r="I6091">
        <v>48</v>
      </c>
      <c r="J6091" t="s">
        <v>10</v>
      </c>
      <c r="K6091" t="s">
        <v>11</v>
      </c>
      <c r="L6091" t="s">
        <v>42</v>
      </c>
      <c r="M6091" s="2">
        <v>42461</v>
      </c>
      <c r="N6091" s="2">
        <v>42825</v>
      </c>
      <c r="O6091" t="s">
        <v>21</v>
      </c>
      <c r="P6091">
        <v>0.17</v>
      </c>
    </row>
    <row r="6092" spans="1:16">
      <c r="A6092" s="1">
        <v>42583</v>
      </c>
      <c r="B6092" t="s">
        <v>55</v>
      </c>
      <c r="C6092" t="s">
        <v>415</v>
      </c>
      <c r="D6092" s="4">
        <v>243988.8</v>
      </c>
      <c r="E6092" s="4">
        <v>67536.099839999995</v>
      </c>
      <c r="F6092" s="3">
        <v>0.27679999999999999</v>
      </c>
      <c r="G6092" s="5">
        <v>1708.6050420168069</v>
      </c>
      <c r="H6092" s="4">
        <v>472.94187563025213</v>
      </c>
      <c r="I6092">
        <v>142.79999999999998</v>
      </c>
      <c r="J6092" t="s">
        <v>10</v>
      </c>
      <c r="K6092" t="s">
        <v>20</v>
      </c>
      <c r="L6092" t="s">
        <v>20</v>
      </c>
      <c r="M6092" s="2">
        <v>42500</v>
      </c>
      <c r="N6092" s="2">
        <v>43229</v>
      </c>
      <c r="O6092" t="s">
        <v>21</v>
      </c>
      <c r="P6092">
        <v>0.17</v>
      </c>
    </row>
    <row r="6093" spans="1:16">
      <c r="A6093" s="1">
        <v>42583</v>
      </c>
      <c r="B6093" t="s">
        <v>55</v>
      </c>
      <c r="C6093" t="s">
        <v>22</v>
      </c>
      <c r="D6093" s="4">
        <v>192418.8</v>
      </c>
      <c r="E6093" s="4">
        <v>58129.719480000007</v>
      </c>
      <c r="F6093" s="3">
        <v>0.30210000000000004</v>
      </c>
      <c r="G6093" s="5">
        <v>1252.7265625</v>
      </c>
      <c r="H6093" s="4">
        <v>378.44869453125006</v>
      </c>
      <c r="I6093">
        <v>153.6</v>
      </c>
      <c r="J6093" t="s">
        <v>10</v>
      </c>
      <c r="K6093" t="s">
        <v>12</v>
      </c>
      <c r="L6093" t="s">
        <v>23</v>
      </c>
      <c r="M6093" s="2">
        <v>42529</v>
      </c>
      <c r="N6093" s="2">
        <v>43258</v>
      </c>
      <c r="O6093" t="s">
        <v>21</v>
      </c>
      <c r="P6093">
        <v>0.15</v>
      </c>
    </row>
    <row r="6094" spans="1:16">
      <c r="A6094" s="1">
        <v>42583</v>
      </c>
      <c r="B6094" t="s">
        <v>55</v>
      </c>
      <c r="C6094" t="s">
        <v>432</v>
      </c>
      <c r="D6094" s="4">
        <v>103341.59999999999</v>
      </c>
      <c r="E6094" s="4">
        <v>50337.693360000005</v>
      </c>
      <c r="F6094" s="3">
        <v>0.48710000000000009</v>
      </c>
      <c r="G6094" s="5">
        <v>755.42105263157896</v>
      </c>
      <c r="H6094" s="4">
        <v>367.96559473684221</v>
      </c>
      <c r="I6094">
        <v>136.79999999999998</v>
      </c>
      <c r="J6094" t="s">
        <v>10</v>
      </c>
      <c r="K6094" t="s">
        <v>20</v>
      </c>
      <c r="L6094" t="s">
        <v>20</v>
      </c>
      <c r="M6094" s="2">
        <v>42536</v>
      </c>
      <c r="N6094" s="2">
        <v>43265</v>
      </c>
      <c r="O6094" t="s">
        <v>21</v>
      </c>
      <c r="P6094">
        <v>0.16</v>
      </c>
    </row>
    <row r="6095" spans="1:16">
      <c r="A6095" s="1">
        <v>42583</v>
      </c>
      <c r="B6095" t="s">
        <v>55</v>
      </c>
      <c r="C6095" t="s">
        <v>434</v>
      </c>
      <c r="D6095" s="4">
        <v>112073.4</v>
      </c>
      <c r="E6095" s="4">
        <v>55084.076099999998</v>
      </c>
      <c r="F6095" s="3">
        <v>0.49149999999999999</v>
      </c>
      <c r="G6095" s="5">
        <v>791.47881355932202</v>
      </c>
      <c r="H6095" s="4">
        <v>389.0118368644068</v>
      </c>
      <c r="I6095">
        <v>141.6</v>
      </c>
      <c r="J6095" t="s">
        <v>10</v>
      </c>
      <c r="K6095" t="s">
        <v>12</v>
      </c>
      <c r="L6095" t="s">
        <v>12</v>
      </c>
      <c r="M6095" s="2">
        <v>42536</v>
      </c>
      <c r="N6095" s="2">
        <v>43265</v>
      </c>
      <c r="O6095" t="s">
        <v>21</v>
      </c>
      <c r="P6095">
        <v>0.18</v>
      </c>
    </row>
    <row r="6096" spans="1:16">
      <c r="A6096" s="1">
        <v>42583</v>
      </c>
      <c r="B6096" t="s">
        <v>55</v>
      </c>
      <c r="C6096" t="s">
        <v>64</v>
      </c>
      <c r="D6096" s="4">
        <v>222224.16</v>
      </c>
      <c r="E6096" s="4">
        <v>69933.943152000022</v>
      </c>
      <c r="F6096" s="3">
        <v>0.31470000000000009</v>
      </c>
      <c r="G6096" s="5">
        <v>1136.1153374233129</v>
      </c>
      <c r="H6096" s="4">
        <v>357.53549668711668</v>
      </c>
      <c r="I6096">
        <v>195.6</v>
      </c>
      <c r="J6096" t="s">
        <v>10</v>
      </c>
      <c r="K6096" t="s">
        <v>12</v>
      </c>
      <c r="L6096" t="s">
        <v>27</v>
      </c>
      <c r="M6096" s="2">
        <v>42500</v>
      </c>
      <c r="N6096" s="2">
        <v>43229</v>
      </c>
      <c r="O6096" t="s">
        <v>21</v>
      </c>
      <c r="P6096">
        <v>0.17</v>
      </c>
    </row>
    <row r="6097" spans="1:18">
      <c r="A6097" s="1">
        <v>42583</v>
      </c>
      <c r="B6097" t="s">
        <v>55</v>
      </c>
      <c r="C6097" t="s">
        <v>81</v>
      </c>
      <c r="D6097" s="4">
        <v>467568.6</v>
      </c>
      <c r="E6097" s="4">
        <v>104080.77036000001</v>
      </c>
      <c r="F6097" s="3">
        <v>0.22260000000000002</v>
      </c>
      <c r="G6097" s="5">
        <v>943.43946731234871</v>
      </c>
      <c r="H6097" s="4">
        <v>210.00962542372883</v>
      </c>
      <c r="I6097">
        <v>495.59999999999997</v>
      </c>
      <c r="J6097" t="s">
        <v>10</v>
      </c>
      <c r="K6097" t="s">
        <v>12</v>
      </c>
      <c r="L6097" t="s">
        <v>23</v>
      </c>
      <c r="M6097" s="2">
        <v>42500</v>
      </c>
      <c r="N6097" s="2">
        <v>43229</v>
      </c>
      <c r="O6097" t="s">
        <v>21</v>
      </c>
      <c r="P6097">
        <v>0.11</v>
      </c>
    </row>
    <row r="6098" spans="1:18">
      <c r="A6098" s="1">
        <v>42583</v>
      </c>
      <c r="B6098" t="s">
        <v>55</v>
      </c>
      <c r="C6098" t="s">
        <v>435</v>
      </c>
      <c r="D6098" s="4">
        <v>172234.8</v>
      </c>
      <c r="E6098" s="4">
        <v>49758.633719999991</v>
      </c>
      <c r="F6098" s="3">
        <v>0.28889999999999999</v>
      </c>
      <c r="G6098" s="5">
        <v>1237.3189655172414</v>
      </c>
      <c r="H6098" s="4">
        <v>357.46144913793097</v>
      </c>
      <c r="I6098">
        <v>139.19999999999999</v>
      </c>
      <c r="J6098" t="s">
        <v>10</v>
      </c>
      <c r="K6098" t="s">
        <v>76</v>
      </c>
      <c r="L6098" t="s">
        <v>76</v>
      </c>
      <c r="M6098" s="2">
        <v>42537</v>
      </c>
      <c r="N6098" s="2">
        <v>43651</v>
      </c>
      <c r="O6098" t="s">
        <v>21</v>
      </c>
      <c r="P6098">
        <v>0.17</v>
      </c>
    </row>
    <row r="6099" spans="1:18">
      <c r="A6099" s="1">
        <v>42583</v>
      </c>
      <c r="B6099" t="s">
        <v>55</v>
      </c>
      <c r="C6099" t="s">
        <v>240</v>
      </c>
      <c r="D6099" s="4">
        <v>342172.8</v>
      </c>
      <c r="E6099" s="4">
        <v>52386.655680000003</v>
      </c>
      <c r="F6099" s="3">
        <v>0.15310000000000001</v>
      </c>
      <c r="G6099" s="5">
        <v>2160.181818181818</v>
      </c>
      <c r="H6099" s="4">
        <v>330.72383636363639</v>
      </c>
      <c r="I6099">
        <v>158.4</v>
      </c>
      <c r="J6099" t="s">
        <v>10</v>
      </c>
      <c r="K6099" t="s">
        <v>11</v>
      </c>
      <c r="L6099" t="s">
        <v>42</v>
      </c>
      <c r="M6099" s="2">
        <v>42522</v>
      </c>
      <c r="N6099" s="2">
        <v>43251</v>
      </c>
      <c r="O6099" t="s">
        <v>21</v>
      </c>
      <c r="P6099">
        <v>0.12</v>
      </c>
    </row>
    <row r="6100" spans="1:18">
      <c r="A6100" s="1">
        <v>42583</v>
      </c>
      <c r="B6100" t="s">
        <v>55</v>
      </c>
      <c r="C6100" t="s">
        <v>438</v>
      </c>
      <c r="D6100" s="4">
        <v>9289.1999999999989</v>
      </c>
      <c r="E6100" s="4">
        <v>6936.2456400000001</v>
      </c>
      <c r="F6100" s="3">
        <v>0.74670000000000014</v>
      </c>
      <c r="G6100" s="5">
        <v>516.06666666666661</v>
      </c>
      <c r="H6100" s="4">
        <v>385.34698000000003</v>
      </c>
      <c r="I6100">
        <v>18</v>
      </c>
      <c r="J6100" t="s">
        <v>123</v>
      </c>
      <c r="K6100" t="s">
        <v>286</v>
      </c>
      <c r="L6100" t="s">
        <v>286</v>
      </c>
      <c r="M6100" s="2">
        <v>42546</v>
      </c>
      <c r="N6100" s="2">
        <v>42910</v>
      </c>
      <c r="O6100" t="s">
        <v>21</v>
      </c>
      <c r="P6100">
        <v>0.12</v>
      </c>
    </row>
    <row r="6101" spans="1:18">
      <c r="A6101" s="1">
        <v>42583</v>
      </c>
      <c r="B6101" t="s">
        <v>55</v>
      </c>
      <c r="C6101" t="s">
        <v>37</v>
      </c>
      <c r="D6101" s="4">
        <v>116839.2</v>
      </c>
      <c r="E6101" s="4">
        <v>61842.988559999998</v>
      </c>
      <c r="F6101" s="3">
        <v>0.52929999999999999</v>
      </c>
      <c r="G6101" s="5">
        <v>754.77519379844966</v>
      </c>
      <c r="H6101" s="4">
        <v>399.50251007751939</v>
      </c>
      <c r="I6101">
        <v>154.79999999999998</v>
      </c>
      <c r="J6101" t="s">
        <v>10</v>
      </c>
      <c r="K6101" t="s">
        <v>20</v>
      </c>
      <c r="L6101" t="s">
        <v>20</v>
      </c>
      <c r="M6101" s="2">
        <v>42552</v>
      </c>
      <c r="N6101" s="2">
        <v>43281</v>
      </c>
      <c r="O6101" t="s">
        <v>21</v>
      </c>
      <c r="P6101">
        <v>0.17</v>
      </c>
    </row>
    <row r="6102" spans="1:18">
      <c r="A6102" s="1">
        <v>42583</v>
      </c>
      <c r="B6102" t="s">
        <v>55</v>
      </c>
      <c r="C6102" t="s">
        <v>436</v>
      </c>
      <c r="D6102" s="4">
        <v>27225.599999999999</v>
      </c>
      <c r="E6102" s="4">
        <v>7944.4300800000001</v>
      </c>
      <c r="F6102" s="3">
        <v>0.2918</v>
      </c>
      <c r="G6102" s="5">
        <v>2836</v>
      </c>
      <c r="H6102" s="4">
        <v>827.54480000000001</v>
      </c>
      <c r="I6102">
        <v>9.6</v>
      </c>
      <c r="J6102" t="s">
        <v>52</v>
      </c>
      <c r="K6102" t="s">
        <v>52</v>
      </c>
      <c r="L6102" t="s">
        <v>52</v>
      </c>
      <c r="M6102" s="2">
        <v>42558</v>
      </c>
      <c r="N6102" s="2">
        <v>42922</v>
      </c>
      <c r="O6102" t="s">
        <v>21</v>
      </c>
      <c r="P6102">
        <v>0.18</v>
      </c>
    </row>
    <row r="6103" spans="1:18">
      <c r="A6103" s="1">
        <v>42583</v>
      </c>
      <c r="B6103" t="s">
        <v>55</v>
      </c>
      <c r="C6103" t="s">
        <v>87</v>
      </c>
      <c r="D6103" s="4">
        <v>302937.59999999998</v>
      </c>
      <c r="E6103" s="4">
        <v>67252.147199999992</v>
      </c>
      <c r="F6103" s="3">
        <v>0.222</v>
      </c>
      <c r="G6103" s="5">
        <v>2359.3271028037379</v>
      </c>
      <c r="H6103" s="4">
        <v>523.77061682242982</v>
      </c>
      <c r="I6103">
        <v>128.4</v>
      </c>
      <c r="J6103" t="s">
        <v>10</v>
      </c>
      <c r="K6103" t="s">
        <v>20</v>
      </c>
      <c r="L6103" t="s">
        <v>20</v>
      </c>
      <c r="M6103" s="2">
        <v>42552</v>
      </c>
      <c r="N6103" s="2">
        <v>43281</v>
      </c>
      <c r="O6103" t="s">
        <v>21</v>
      </c>
      <c r="P6103">
        <v>0.19</v>
      </c>
    </row>
    <row r="6104" spans="1:18">
      <c r="A6104" s="1">
        <v>42583</v>
      </c>
      <c r="B6104" t="s">
        <v>55</v>
      </c>
      <c r="C6104" t="s">
        <v>86</v>
      </c>
      <c r="D6104" s="4">
        <v>304783.2</v>
      </c>
      <c r="E6104" s="4">
        <v>67174.217279999983</v>
      </c>
      <c r="F6104" s="3">
        <v>0.22039999999999993</v>
      </c>
      <c r="G6104" s="5">
        <v>2539.86</v>
      </c>
      <c r="H6104" s="4">
        <v>559.78514399999983</v>
      </c>
      <c r="I6104">
        <v>120</v>
      </c>
      <c r="J6104" t="s">
        <v>10</v>
      </c>
      <c r="K6104" t="s">
        <v>76</v>
      </c>
      <c r="L6104" t="s">
        <v>76</v>
      </c>
      <c r="M6104" s="2">
        <v>42552</v>
      </c>
      <c r="N6104" s="2">
        <v>43281</v>
      </c>
      <c r="O6104" t="s">
        <v>21</v>
      </c>
      <c r="P6104">
        <v>0.19</v>
      </c>
    </row>
    <row r="6105" spans="1:18">
      <c r="A6105" s="1">
        <v>42583</v>
      </c>
      <c r="B6105" t="s">
        <v>55</v>
      </c>
      <c r="C6105" t="s">
        <v>443</v>
      </c>
      <c r="D6105" s="4">
        <v>6229.2</v>
      </c>
      <c r="E6105" s="4">
        <v>21679.484759999999</v>
      </c>
      <c r="F6105" s="3">
        <v>3.4803000000000002</v>
      </c>
      <c r="G6105" s="5">
        <v>123.5952380952381</v>
      </c>
      <c r="H6105" s="4">
        <v>430.14850714285717</v>
      </c>
      <c r="I6105">
        <v>50.4</v>
      </c>
      <c r="J6105" t="s">
        <v>10</v>
      </c>
      <c r="K6105" t="s">
        <v>12</v>
      </c>
      <c r="L6105" t="s">
        <v>12</v>
      </c>
      <c r="M6105" s="2">
        <v>42567</v>
      </c>
      <c r="N6105" s="2">
        <v>43296</v>
      </c>
      <c r="O6105" t="s">
        <v>21</v>
      </c>
      <c r="P6105">
        <v>0.18</v>
      </c>
    </row>
    <row r="6106" spans="1:18">
      <c r="A6106" s="1">
        <v>42583</v>
      </c>
      <c r="B6106" t="s">
        <v>55</v>
      </c>
      <c r="C6106" t="s">
        <v>293</v>
      </c>
      <c r="D6106" s="4">
        <v>44424</v>
      </c>
      <c r="E6106" s="4">
        <v>5299.7831999999999</v>
      </c>
      <c r="F6106" s="3">
        <v>0.1193</v>
      </c>
      <c r="G6106" s="5">
        <v>18510</v>
      </c>
      <c r="H6106" s="4">
        <v>2208.2429999999999</v>
      </c>
      <c r="I6106">
        <v>2.4</v>
      </c>
      <c r="J6106" t="s">
        <v>34</v>
      </c>
      <c r="K6106" t="s">
        <v>36</v>
      </c>
      <c r="L6106" t="s">
        <v>167</v>
      </c>
      <c r="M6106" s="2">
        <v>41712</v>
      </c>
      <c r="N6106" s="2">
        <v>42807</v>
      </c>
      <c r="O6106" t="s">
        <v>21</v>
      </c>
      <c r="P6106">
        <v>0.1</v>
      </c>
      <c r="R6106">
        <f t="shared" ref="R6106" si="423">(N6106-M6106)/365</f>
        <v>3</v>
      </c>
    </row>
    <row r="6107" spans="1:18">
      <c r="A6107" s="1">
        <v>42583</v>
      </c>
      <c r="B6107" t="s">
        <v>55</v>
      </c>
      <c r="C6107" t="s">
        <v>393</v>
      </c>
      <c r="D6107" s="4">
        <v>52428</v>
      </c>
      <c r="E6107" s="4">
        <v>8944.2167999999983</v>
      </c>
      <c r="F6107" s="3">
        <v>0.17059999999999997</v>
      </c>
      <c r="G6107" s="5">
        <v>780.17857142857144</v>
      </c>
      <c r="H6107" s="4">
        <v>133.09846428571424</v>
      </c>
      <c r="I6107">
        <v>67.2</v>
      </c>
      <c r="J6107" t="s">
        <v>47</v>
      </c>
      <c r="K6107" t="s">
        <v>91</v>
      </c>
      <c r="L6107" t="s">
        <v>276</v>
      </c>
      <c r="M6107" s="2">
        <v>42237</v>
      </c>
      <c r="N6107" s="2">
        <v>42602</v>
      </c>
      <c r="O6107" t="s">
        <v>13</v>
      </c>
      <c r="P6107">
        <v>0</v>
      </c>
    </row>
    <row r="6108" spans="1:18">
      <c r="A6108" s="1">
        <v>42583</v>
      </c>
      <c r="B6108" t="s">
        <v>55</v>
      </c>
      <c r="C6108" t="s">
        <v>408</v>
      </c>
      <c r="D6108" s="4">
        <v>296426.39999999997</v>
      </c>
      <c r="E6108" s="4">
        <v>22409.83584</v>
      </c>
      <c r="F6108" s="3">
        <v>7.5600000000000014E-2</v>
      </c>
      <c r="G6108" s="5">
        <v>24702.199999999997</v>
      </c>
      <c r="H6108" s="4">
        <v>1867.48632</v>
      </c>
      <c r="I6108">
        <v>12</v>
      </c>
      <c r="J6108" t="s">
        <v>17</v>
      </c>
      <c r="K6108" t="s">
        <v>155</v>
      </c>
      <c r="L6108" t="s">
        <v>154</v>
      </c>
      <c r="M6108" s="2">
        <v>42362</v>
      </c>
      <c r="N6108" s="2">
        <v>42817</v>
      </c>
      <c r="O6108" t="s">
        <v>21</v>
      </c>
      <c r="P6108">
        <v>7.0000000000000007E-2</v>
      </c>
    </row>
    <row r="6109" spans="1:18">
      <c r="A6109" s="1">
        <v>42614</v>
      </c>
      <c r="B6109" t="s">
        <v>55</v>
      </c>
      <c r="C6109" t="s">
        <v>93</v>
      </c>
      <c r="D6109" s="4">
        <v>253172.4</v>
      </c>
      <c r="E6109" s="4">
        <v>43191.211439999992</v>
      </c>
      <c r="F6109" s="3">
        <v>0.17059999999999997</v>
      </c>
      <c r="G6109" s="5">
        <v>4057.25</v>
      </c>
      <c r="H6109" s="4">
        <v>692.16684999999984</v>
      </c>
      <c r="I6109">
        <v>62.4</v>
      </c>
      <c r="J6109" t="s">
        <v>10</v>
      </c>
      <c r="K6109" t="s">
        <v>11</v>
      </c>
      <c r="L6109" t="s">
        <v>94</v>
      </c>
      <c r="M6109" s="2">
        <v>41287</v>
      </c>
      <c r="N6109" s="2">
        <v>42864</v>
      </c>
      <c r="O6109" t="s">
        <v>21</v>
      </c>
      <c r="P6109">
        <v>0.15</v>
      </c>
    </row>
    <row r="6110" spans="1:18">
      <c r="A6110" s="1">
        <v>42614</v>
      </c>
      <c r="B6110" t="s">
        <v>55</v>
      </c>
      <c r="C6110" t="s">
        <v>77</v>
      </c>
      <c r="D6110" s="4">
        <v>510082.8</v>
      </c>
      <c r="E6110" s="4">
        <v>91967.928840000008</v>
      </c>
      <c r="F6110" s="3">
        <v>0.18030000000000002</v>
      </c>
      <c r="G6110" s="5">
        <v>1889.1955555555555</v>
      </c>
      <c r="H6110" s="4">
        <v>340.62195866666667</v>
      </c>
      <c r="I6110">
        <v>270</v>
      </c>
      <c r="J6110" t="s">
        <v>10</v>
      </c>
      <c r="K6110" t="s">
        <v>76</v>
      </c>
      <c r="L6110" t="s">
        <v>76</v>
      </c>
      <c r="M6110" s="2">
        <v>41279</v>
      </c>
      <c r="N6110" s="2">
        <v>43229</v>
      </c>
      <c r="O6110" t="s">
        <v>21</v>
      </c>
      <c r="P6110">
        <v>0.15</v>
      </c>
    </row>
    <row r="6111" spans="1:18">
      <c r="A6111" s="1">
        <v>42614</v>
      </c>
      <c r="B6111" t="s">
        <v>55</v>
      </c>
      <c r="C6111" t="s">
        <v>98</v>
      </c>
      <c r="D6111" s="4">
        <v>574306.43999999994</v>
      </c>
      <c r="E6111" s="4">
        <v>138120.69882000002</v>
      </c>
      <c r="F6111" s="3">
        <v>0.24050000000000005</v>
      </c>
      <c r="G6111" s="5">
        <v>1164.4493917274938</v>
      </c>
      <c r="H6111" s="4">
        <v>280.05007871046234</v>
      </c>
      <c r="I6111">
        <v>493.2</v>
      </c>
      <c r="J6111" t="s">
        <v>47</v>
      </c>
      <c r="K6111" t="s">
        <v>100</v>
      </c>
      <c r="L6111" t="s">
        <v>99</v>
      </c>
      <c r="M6111" s="2">
        <v>41241</v>
      </c>
      <c r="N6111" s="2">
        <v>43229</v>
      </c>
      <c r="O6111" t="s">
        <v>21</v>
      </c>
      <c r="P6111">
        <v>0.13</v>
      </c>
    </row>
    <row r="6112" spans="1:18">
      <c r="A6112" s="1">
        <v>42614</v>
      </c>
      <c r="B6112" t="s">
        <v>55</v>
      </c>
      <c r="C6112" t="s">
        <v>72</v>
      </c>
      <c r="D6112" s="4">
        <v>109483.584</v>
      </c>
      <c r="E6112" s="4">
        <v>30600.661727999999</v>
      </c>
      <c r="F6112" s="3">
        <v>0.27949999999999997</v>
      </c>
      <c r="G6112" s="5">
        <v>536.68423529411768</v>
      </c>
      <c r="H6112" s="4">
        <v>150.00324376470587</v>
      </c>
      <c r="I6112">
        <v>204</v>
      </c>
      <c r="J6112" t="s">
        <v>10</v>
      </c>
      <c r="K6112" t="s">
        <v>20</v>
      </c>
      <c r="L6112" t="s">
        <v>20</v>
      </c>
      <c r="M6112" s="2">
        <v>41337</v>
      </c>
      <c r="N6112" s="2">
        <v>42864</v>
      </c>
      <c r="O6112" t="s">
        <v>21</v>
      </c>
      <c r="P6112">
        <v>0.13</v>
      </c>
    </row>
    <row r="6113" spans="1:16">
      <c r="A6113" s="1">
        <v>42614</v>
      </c>
      <c r="B6113" t="s">
        <v>55</v>
      </c>
      <c r="C6113" t="s">
        <v>85</v>
      </c>
      <c r="D6113" s="4">
        <v>60493.896000000001</v>
      </c>
      <c r="E6113" s="4">
        <v>18541.379123999999</v>
      </c>
      <c r="F6113" s="3">
        <v>0.30649999999999999</v>
      </c>
      <c r="G6113" s="5">
        <v>489.4328155339806</v>
      </c>
      <c r="H6113" s="4">
        <v>150.01115796116505</v>
      </c>
      <c r="I6113">
        <v>123.6</v>
      </c>
      <c r="J6113" t="s">
        <v>10</v>
      </c>
      <c r="K6113" t="s">
        <v>76</v>
      </c>
      <c r="L6113" t="s">
        <v>76</v>
      </c>
      <c r="M6113" s="2">
        <v>41345</v>
      </c>
      <c r="N6113" s="2">
        <v>42864</v>
      </c>
      <c r="O6113" t="s">
        <v>21</v>
      </c>
      <c r="P6113">
        <v>0.14000000000000001</v>
      </c>
    </row>
    <row r="6114" spans="1:16">
      <c r="A6114" s="1">
        <v>42614</v>
      </c>
      <c r="B6114" t="s">
        <v>55</v>
      </c>
      <c r="C6114" t="s">
        <v>70</v>
      </c>
      <c r="D6114" s="4">
        <v>468535.2</v>
      </c>
      <c r="E6114" s="4">
        <v>99704.290560000009</v>
      </c>
      <c r="F6114" s="3">
        <v>0.21280000000000002</v>
      </c>
      <c r="G6114" s="5">
        <v>2231.12</v>
      </c>
      <c r="H6114" s="4">
        <v>474.78233600000004</v>
      </c>
      <c r="I6114">
        <v>210</v>
      </c>
      <c r="J6114" t="s">
        <v>10</v>
      </c>
      <c r="K6114" t="s">
        <v>20</v>
      </c>
      <c r="L6114" t="s">
        <v>20</v>
      </c>
      <c r="M6114" s="2">
        <v>41284</v>
      </c>
      <c r="N6114" s="2">
        <v>42864</v>
      </c>
      <c r="O6114" t="s">
        <v>21</v>
      </c>
      <c r="P6114">
        <v>0.18</v>
      </c>
    </row>
    <row r="6115" spans="1:16">
      <c r="A6115" s="1">
        <v>42614</v>
      </c>
      <c r="B6115" t="s">
        <v>55</v>
      </c>
      <c r="C6115" t="s">
        <v>66</v>
      </c>
      <c r="D6115" s="4">
        <v>164800.79999999999</v>
      </c>
      <c r="E6115" s="4">
        <v>40376.196000000004</v>
      </c>
      <c r="F6115" s="3">
        <v>0.24500000000000005</v>
      </c>
      <c r="G6115" s="5">
        <v>1373.34</v>
      </c>
      <c r="H6115" s="4">
        <v>336.46830000000006</v>
      </c>
      <c r="I6115">
        <v>120</v>
      </c>
      <c r="J6115" t="s">
        <v>10</v>
      </c>
      <c r="K6115" t="s">
        <v>20</v>
      </c>
      <c r="L6115" t="s">
        <v>20</v>
      </c>
      <c r="M6115" s="2">
        <v>41279</v>
      </c>
      <c r="N6115" s="2">
        <v>42864</v>
      </c>
      <c r="O6115" t="s">
        <v>21</v>
      </c>
      <c r="P6115">
        <v>0.17</v>
      </c>
    </row>
    <row r="6116" spans="1:16">
      <c r="A6116" s="1">
        <v>42614</v>
      </c>
      <c r="B6116" t="s">
        <v>55</v>
      </c>
      <c r="C6116" t="s">
        <v>56</v>
      </c>
      <c r="D6116" s="4">
        <v>1109728.8</v>
      </c>
      <c r="E6116" s="4">
        <v>132501.61872</v>
      </c>
      <c r="F6116" s="3">
        <v>0.11939999999999999</v>
      </c>
      <c r="G6116" s="5">
        <v>921.08964143426306</v>
      </c>
      <c r="H6116" s="4">
        <v>109.97810318725099</v>
      </c>
      <c r="I6116">
        <v>1204.8</v>
      </c>
      <c r="J6116" t="s">
        <v>34</v>
      </c>
      <c r="K6116" t="s">
        <v>58</v>
      </c>
      <c r="L6116" t="s">
        <v>57</v>
      </c>
      <c r="M6116" s="2">
        <v>41270</v>
      </c>
      <c r="N6116" s="2">
        <v>44325</v>
      </c>
      <c r="O6116" t="s">
        <v>16</v>
      </c>
      <c r="P6116">
        <v>0.08</v>
      </c>
    </row>
    <row r="6117" spans="1:16">
      <c r="A6117" s="1">
        <v>42614</v>
      </c>
      <c r="B6117" t="s">
        <v>55</v>
      </c>
      <c r="C6117" t="s">
        <v>59</v>
      </c>
      <c r="D6117" s="4">
        <v>961250.39999999991</v>
      </c>
      <c r="E6117" s="4">
        <v>98239.790880000015</v>
      </c>
      <c r="F6117" s="3">
        <v>0.10220000000000003</v>
      </c>
      <c r="G6117" s="5">
        <v>1125.0589887640449</v>
      </c>
      <c r="H6117" s="4">
        <v>114.98102865168542</v>
      </c>
      <c r="I6117">
        <v>854.4</v>
      </c>
      <c r="J6117" t="s">
        <v>34</v>
      </c>
      <c r="K6117" t="s">
        <v>58</v>
      </c>
      <c r="L6117" t="s">
        <v>57</v>
      </c>
      <c r="M6117" s="2">
        <v>41286</v>
      </c>
      <c r="N6117" s="2">
        <v>44325</v>
      </c>
      <c r="O6117" t="s">
        <v>16</v>
      </c>
      <c r="P6117">
        <v>0.09</v>
      </c>
    </row>
    <row r="6118" spans="1:16">
      <c r="A6118" s="1">
        <v>42614</v>
      </c>
      <c r="B6118" t="s">
        <v>55</v>
      </c>
      <c r="C6118" t="s">
        <v>60</v>
      </c>
      <c r="D6118" s="4">
        <v>175910.04</v>
      </c>
      <c r="E6118" s="4">
        <v>28849.246559999996</v>
      </c>
      <c r="F6118" s="3">
        <v>0.16399999999999998</v>
      </c>
      <c r="G6118" s="5">
        <v>701.39569377990438</v>
      </c>
      <c r="H6118" s="4">
        <v>115.02889377990429</v>
      </c>
      <c r="I6118">
        <v>250.79999999999998</v>
      </c>
      <c r="J6118" t="s">
        <v>62</v>
      </c>
      <c r="K6118" t="s">
        <v>61</v>
      </c>
      <c r="L6118" t="s">
        <v>61</v>
      </c>
      <c r="M6118" s="2">
        <v>41243</v>
      </c>
      <c r="N6118" s="2">
        <v>43229</v>
      </c>
      <c r="O6118" t="s">
        <v>13</v>
      </c>
      <c r="P6118">
        <v>0</v>
      </c>
    </row>
    <row r="6119" spans="1:16">
      <c r="A6119" s="1">
        <v>42614</v>
      </c>
      <c r="B6119" t="s">
        <v>55</v>
      </c>
      <c r="C6119" t="s">
        <v>79</v>
      </c>
      <c r="D6119" s="4">
        <v>844798.79999999993</v>
      </c>
      <c r="E6119" s="4">
        <v>204272.34983999998</v>
      </c>
      <c r="F6119" s="3">
        <v>0.24179999999999999</v>
      </c>
      <c r="G6119" s="5">
        <v>544.46945088940447</v>
      </c>
      <c r="H6119" s="4">
        <v>131.65271322505799</v>
      </c>
      <c r="I6119">
        <v>1551.6</v>
      </c>
      <c r="J6119" t="s">
        <v>32</v>
      </c>
      <c r="K6119" t="s">
        <v>79</v>
      </c>
      <c r="L6119" t="s">
        <v>32</v>
      </c>
      <c r="M6119" s="2">
        <v>41338</v>
      </c>
      <c r="N6119" s="2">
        <v>44349</v>
      </c>
      <c r="O6119" t="s">
        <v>21</v>
      </c>
      <c r="P6119">
        <v>0.15</v>
      </c>
    </row>
    <row r="6120" spans="1:16">
      <c r="A6120" s="1">
        <v>42614</v>
      </c>
      <c r="B6120" t="s">
        <v>55</v>
      </c>
      <c r="C6120" t="s">
        <v>80</v>
      </c>
      <c r="D6120" s="4">
        <v>879186</v>
      </c>
      <c r="E6120" s="4">
        <v>78511.309799999988</v>
      </c>
      <c r="F6120" s="3">
        <v>8.929999999999999E-2</v>
      </c>
      <c r="G6120" s="5">
        <v>3360.8027522935786</v>
      </c>
      <c r="H6120" s="4">
        <v>300.11968577981651</v>
      </c>
      <c r="I6120">
        <v>261.59999999999997</v>
      </c>
      <c r="J6120" t="s">
        <v>10</v>
      </c>
      <c r="K6120" t="s">
        <v>20</v>
      </c>
      <c r="L6120" t="s">
        <v>20</v>
      </c>
      <c r="M6120" s="2">
        <v>41374</v>
      </c>
      <c r="N6120" s="2">
        <v>42864</v>
      </c>
      <c r="O6120" t="s">
        <v>21</v>
      </c>
      <c r="P6120">
        <v>7.0000000000000007E-2</v>
      </c>
    </row>
    <row r="6121" spans="1:16">
      <c r="A6121" s="1">
        <v>42614</v>
      </c>
      <c r="B6121" t="s">
        <v>55</v>
      </c>
      <c r="C6121" t="s">
        <v>343</v>
      </c>
      <c r="D6121" s="4">
        <v>302229.59999999998</v>
      </c>
      <c r="E6121" s="4">
        <v>94900.094399999987</v>
      </c>
      <c r="F6121" s="3">
        <v>0.314</v>
      </c>
      <c r="G6121" s="5">
        <v>772.57055214723925</v>
      </c>
      <c r="H6121" s="4">
        <v>242.58715337423311</v>
      </c>
      <c r="I6121">
        <v>391.2</v>
      </c>
      <c r="J6121" t="s">
        <v>10</v>
      </c>
      <c r="K6121" t="s">
        <v>20</v>
      </c>
      <c r="L6121" t="s">
        <v>20</v>
      </c>
      <c r="M6121" s="2">
        <v>41331</v>
      </c>
      <c r="N6121" s="2">
        <v>42625</v>
      </c>
      <c r="O6121" t="s">
        <v>21</v>
      </c>
      <c r="P6121">
        <v>0.15</v>
      </c>
    </row>
    <row r="6122" spans="1:16">
      <c r="A6122" s="1">
        <v>42614</v>
      </c>
      <c r="B6122" t="s">
        <v>55</v>
      </c>
      <c r="C6122" t="s">
        <v>97</v>
      </c>
      <c r="D6122" s="4">
        <v>184290</v>
      </c>
      <c r="E6122" s="4">
        <v>74803.311000000002</v>
      </c>
      <c r="F6122" s="3">
        <v>0.40589999999999998</v>
      </c>
      <c r="G6122" s="5">
        <v>597.56809338521407</v>
      </c>
      <c r="H6122" s="4">
        <v>242.5528891050584</v>
      </c>
      <c r="I6122">
        <v>308.39999999999998</v>
      </c>
      <c r="J6122" t="s">
        <v>10</v>
      </c>
      <c r="K6122" t="s">
        <v>20</v>
      </c>
      <c r="L6122" t="s">
        <v>20</v>
      </c>
      <c r="M6122" s="2">
        <v>41331</v>
      </c>
      <c r="N6122" s="2">
        <v>42625</v>
      </c>
      <c r="O6122" t="s">
        <v>21</v>
      </c>
      <c r="P6122">
        <v>0.15</v>
      </c>
    </row>
    <row r="6123" spans="1:16">
      <c r="A6123" s="1">
        <v>42614</v>
      </c>
      <c r="B6123" t="s">
        <v>55</v>
      </c>
      <c r="C6123" t="s">
        <v>75</v>
      </c>
      <c r="D6123" s="4">
        <v>520548</v>
      </c>
      <c r="E6123" s="4">
        <v>107284.9428</v>
      </c>
      <c r="F6123" s="3">
        <v>0.20610000000000001</v>
      </c>
      <c r="G6123" s="5">
        <v>1390.3525641025642</v>
      </c>
      <c r="H6123" s="4">
        <v>286.55166346153851</v>
      </c>
      <c r="I6123">
        <v>374.4</v>
      </c>
      <c r="J6123" t="s">
        <v>10</v>
      </c>
      <c r="K6123" t="s">
        <v>76</v>
      </c>
      <c r="L6123" t="s">
        <v>76</v>
      </c>
      <c r="M6123" s="2">
        <v>41295</v>
      </c>
      <c r="N6123" s="2">
        <v>42864</v>
      </c>
      <c r="O6123" t="s">
        <v>21</v>
      </c>
      <c r="P6123">
        <v>0.16</v>
      </c>
    </row>
    <row r="6124" spans="1:16">
      <c r="A6124" s="1">
        <v>42614</v>
      </c>
      <c r="B6124" t="s">
        <v>55</v>
      </c>
      <c r="C6124" t="s">
        <v>102</v>
      </c>
      <c r="D6124" s="4">
        <v>311599.93200000003</v>
      </c>
      <c r="E6124" s="4">
        <v>54654.628072800006</v>
      </c>
      <c r="F6124" s="3">
        <v>0.1754</v>
      </c>
      <c r="G6124" s="5">
        <v>655.72376262626267</v>
      </c>
      <c r="H6124" s="4">
        <v>115.01394796464648</v>
      </c>
      <c r="I6124">
        <v>475.2</v>
      </c>
      <c r="J6124" t="s">
        <v>34</v>
      </c>
      <c r="K6124" t="s">
        <v>58</v>
      </c>
      <c r="L6124" t="s">
        <v>57</v>
      </c>
      <c r="M6124" s="2">
        <v>41332</v>
      </c>
      <c r="N6124" s="2">
        <v>44325</v>
      </c>
      <c r="O6124" t="s">
        <v>21</v>
      </c>
      <c r="P6124">
        <v>0.09</v>
      </c>
    </row>
    <row r="6125" spans="1:16">
      <c r="A6125" s="1">
        <v>42614</v>
      </c>
      <c r="B6125" t="s">
        <v>55</v>
      </c>
      <c r="C6125" t="s">
        <v>104</v>
      </c>
      <c r="D6125" s="4">
        <v>439704.20399999997</v>
      </c>
      <c r="E6125" s="4">
        <v>69297.382550399983</v>
      </c>
      <c r="F6125" s="3">
        <v>0.15759999999999996</v>
      </c>
      <c r="G6125" s="5">
        <v>266.48739636363632</v>
      </c>
      <c r="H6125" s="4">
        <v>41.99841366690908</v>
      </c>
      <c r="I6125">
        <v>1650</v>
      </c>
      <c r="J6125" t="s">
        <v>34</v>
      </c>
      <c r="K6125" t="s">
        <v>58</v>
      </c>
      <c r="L6125" t="s">
        <v>57</v>
      </c>
      <c r="M6125" s="2">
        <v>41261</v>
      </c>
      <c r="N6125" s="2">
        <v>44332</v>
      </c>
      <c r="O6125" t="s">
        <v>30</v>
      </c>
      <c r="P6125">
        <v>0.08</v>
      </c>
    </row>
    <row r="6126" spans="1:16">
      <c r="A6126" s="1">
        <v>42614</v>
      </c>
      <c r="B6126" t="s">
        <v>55</v>
      </c>
      <c r="C6126" t="s">
        <v>270</v>
      </c>
      <c r="D6126" s="4">
        <v>976016.39999999991</v>
      </c>
      <c r="E6126" s="4">
        <v>95747.208839999992</v>
      </c>
      <c r="F6126" s="3">
        <v>9.8100000000000007E-2</v>
      </c>
      <c r="G6126" s="5">
        <v>835.91675231243573</v>
      </c>
      <c r="H6126" s="4">
        <v>82.003433401849946</v>
      </c>
      <c r="I6126">
        <v>1167.5999999999999</v>
      </c>
      <c r="J6126" t="s">
        <v>34</v>
      </c>
      <c r="K6126" t="s">
        <v>58</v>
      </c>
      <c r="L6126" t="s">
        <v>57</v>
      </c>
      <c r="M6126" s="2">
        <v>41446</v>
      </c>
      <c r="N6126" s="2">
        <v>44487</v>
      </c>
      <c r="O6126" t="s">
        <v>16</v>
      </c>
      <c r="P6126">
        <v>0.04</v>
      </c>
    </row>
    <row r="6127" spans="1:16">
      <c r="A6127" s="1">
        <v>42614</v>
      </c>
      <c r="B6127" t="s">
        <v>55</v>
      </c>
      <c r="C6127" t="s">
        <v>255</v>
      </c>
      <c r="D6127" s="4">
        <v>39876</v>
      </c>
      <c r="E6127" s="4">
        <v>7819.6836000000003</v>
      </c>
      <c r="F6127" s="3">
        <v>0.1961</v>
      </c>
      <c r="G6127" s="5">
        <v>2769.166666666667</v>
      </c>
      <c r="H6127" s="4">
        <v>543.03358333333335</v>
      </c>
      <c r="I6127">
        <v>14.399999999999999</v>
      </c>
      <c r="J6127" t="s">
        <v>10</v>
      </c>
      <c r="K6127" t="s">
        <v>11</v>
      </c>
      <c r="L6127" t="s">
        <v>94</v>
      </c>
      <c r="M6127" s="2">
        <v>41518</v>
      </c>
      <c r="N6127" s="2">
        <v>42978</v>
      </c>
      <c r="O6127" t="s">
        <v>21</v>
      </c>
      <c r="P6127">
        <v>0.17</v>
      </c>
    </row>
    <row r="6128" spans="1:16">
      <c r="A6128" s="1">
        <v>42614</v>
      </c>
      <c r="B6128" t="s">
        <v>55</v>
      </c>
      <c r="C6128" t="s">
        <v>273</v>
      </c>
      <c r="D6128" s="4">
        <v>1765496.4</v>
      </c>
      <c r="E6128" s="4">
        <v>88274.82</v>
      </c>
      <c r="F6128" s="3">
        <v>5.000000000000001E-2</v>
      </c>
      <c r="G6128" s="5">
        <v>3306.1730337078652</v>
      </c>
      <c r="H6128" s="4">
        <v>165.30865168539327</v>
      </c>
      <c r="I6128">
        <v>534</v>
      </c>
      <c r="J6128" t="s">
        <v>34</v>
      </c>
      <c r="K6128" t="s">
        <v>58</v>
      </c>
      <c r="L6128" t="s">
        <v>57</v>
      </c>
      <c r="M6128" s="2">
        <v>41514</v>
      </c>
      <c r="N6128" s="2">
        <v>44525</v>
      </c>
      <c r="O6128" t="s">
        <v>16</v>
      </c>
      <c r="P6128">
        <v>0.05</v>
      </c>
    </row>
    <row r="6129" spans="1:16">
      <c r="A6129" s="1">
        <v>42614</v>
      </c>
      <c r="B6129" t="s">
        <v>55</v>
      </c>
      <c r="C6129" t="s">
        <v>278</v>
      </c>
      <c r="D6129" s="4">
        <v>6762</v>
      </c>
      <c r="E6129" s="4">
        <v>2777.8296</v>
      </c>
      <c r="F6129" s="3">
        <v>0.4108</v>
      </c>
      <c r="G6129" s="5">
        <v>433.46153846153845</v>
      </c>
      <c r="H6129" s="4">
        <v>178.066</v>
      </c>
      <c r="I6129">
        <v>15.6</v>
      </c>
      <c r="J6129" t="s">
        <v>47</v>
      </c>
      <c r="K6129" t="s">
        <v>91</v>
      </c>
      <c r="L6129" t="s">
        <v>279</v>
      </c>
      <c r="M6129" s="2">
        <v>41609</v>
      </c>
      <c r="N6129" s="2">
        <v>42704</v>
      </c>
      <c r="O6129" t="s">
        <v>13</v>
      </c>
      <c r="P6129">
        <v>0</v>
      </c>
    </row>
    <row r="6130" spans="1:16">
      <c r="A6130" s="1">
        <v>42614</v>
      </c>
      <c r="B6130" t="s">
        <v>55</v>
      </c>
      <c r="C6130" t="s">
        <v>277</v>
      </c>
      <c r="D6130" s="4">
        <v>9912</v>
      </c>
      <c r="E6130" s="4">
        <v>2399.6952000000001</v>
      </c>
      <c r="F6130" s="3">
        <v>0.24210000000000001</v>
      </c>
      <c r="G6130" s="5">
        <v>1376.6666666666667</v>
      </c>
      <c r="H6130" s="4">
        <v>333.29100000000005</v>
      </c>
      <c r="I6130">
        <v>7.1999999999999993</v>
      </c>
      <c r="J6130" t="s">
        <v>47</v>
      </c>
      <c r="K6130" t="s">
        <v>91</v>
      </c>
      <c r="L6130" t="s">
        <v>280</v>
      </c>
      <c r="M6130" s="2">
        <v>41617</v>
      </c>
      <c r="N6130" s="2">
        <v>42712</v>
      </c>
      <c r="O6130" t="s">
        <v>13</v>
      </c>
      <c r="P6130">
        <v>0</v>
      </c>
    </row>
    <row r="6131" spans="1:16">
      <c r="A6131" s="1">
        <v>42614</v>
      </c>
      <c r="B6131" t="s">
        <v>55</v>
      </c>
      <c r="C6131" t="s">
        <v>283</v>
      </c>
      <c r="D6131" s="4">
        <v>794498.4</v>
      </c>
      <c r="E6131" s="4">
        <v>55773.787680000001</v>
      </c>
      <c r="F6131" s="3">
        <v>7.0199999999999999E-2</v>
      </c>
      <c r="G6131" s="5">
        <v>1423.8322580645163</v>
      </c>
      <c r="H6131" s="4">
        <v>99.953024516129034</v>
      </c>
      <c r="I6131">
        <v>558</v>
      </c>
      <c r="J6131" t="s">
        <v>34</v>
      </c>
      <c r="K6131" t="s">
        <v>58</v>
      </c>
      <c r="L6131" t="s">
        <v>57</v>
      </c>
      <c r="M6131" s="2">
        <v>41567</v>
      </c>
      <c r="N6131" s="2">
        <v>44578</v>
      </c>
      <c r="O6131" t="s">
        <v>16</v>
      </c>
      <c r="P6131">
        <v>0.05</v>
      </c>
    </row>
    <row r="6132" spans="1:16">
      <c r="A6132" s="1">
        <v>42614</v>
      </c>
      <c r="B6132" t="s">
        <v>55</v>
      </c>
      <c r="C6132" t="s">
        <v>189</v>
      </c>
      <c r="D6132" s="4">
        <v>47388</v>
      </c>
      <c r="E6132" s="4">
        <v>9093.7572</v>
      </c>
      <c r="F6132" s="3">
        <v>0.19189999999999999</v>
      </c>
      <c r="G6132" s="5">
        <v>3290.8333333333335</v>
      </c>
      <c r="H6132" s="4">
        <v>631.51091666666673</v>
      </c>
      <c r="I6132">
        <v>14.399999999999999</v>
      </c>
      <c r="J6132" t="s">
        <v>10</v>
      </c>
      <c r="K6132" t="s">
        <v>11</v>
      </c>
      <c r="L6132" t="s">
        <v>94</v>
      </c>
      <c r="M6132" s="2">
        <v>41804</v>
      </c>
      <c r="N6132" s="2">
        <v>42956</v>
      </c>
      <c r="O6132" t="s">
        <v>21</v>
      </c>
      <c r="P6132">
        <v>0.17</v>
      </c>
    </row>
    <row r="6133" spans="1:16">
      <c r="A6133" s="1">
        <v>42614</v>
      </c>
      <c r="B6133" t="s">
        <v>55</v>
      </c>
      <c r="C6133" t="s">
        <v>311</v>
      </c>
      <c r="D6133" s="4">
        <v>623824.79999999993</v>
      </c>
      <c r="E6133" s="4">
        <v>86212.58735999999</v>
      </c>
      <c r="F6133" s="3">
        <v>0.13819999999999999</v>
      </c>
      <c r="G6133" s="5">
        <v>990.19809523809511</v>
      </c>
      <c r="H6133" s="4">
        <v>136.84537676190476</v>
      </c>
      <c r="I6133">
        <v>630</v>
      </c>
      <c r="J6133" t="s">
        <v>34</v>
      </c>
      <c r="K6133" t="s">
        <v>58</v>
      </c>
      <c r="L6133" t="s">
        <v>57</v>
      </c>
      <c r="M6133" s="2">
        <v>41757</v>
      </c>
      <c r="N6133" s="2">
        <v>43948</v>
      </c>
      <c r="O6133" t="s">
        <v>16</v>
      </c>
      <c r="P6133">
        <v>0.09</v>
      </c>
    </row>
    <row r="6134" spans="1:16">
      <c r="A6134" s="1">
        <v>42614</v>
      </c>
      <c r="B6134" t="s">
        <v>55</v>
      </c>
      <c r="C6134" t="s">
        <v>247</v>
      </c>
      <c r="D6134" s="4">
        <v>29163.72</v>
      </c>
      <c r="E6134" s="4">
        <v>8448.7296840000017</v>
      </c>
      <c r="F6134" s="3">
        <v>0.28970000000000007</v>
      </c>
      <c r="G6134" s="5">
        <v>1215.155</v>
      </c>
      <c r="H6134" s="4">
        <v>352.03040350000009</v>
      </c>
      <c r="I6134">
        <v>24</v>
      </c>
      <c r="J6134" t="s">
        <v>10</v>
      </c>
      <c r="K6134" t="s">
        <v>12</v>
      </c>
      <c r="L6134" t="s">
        <v>27</v>
      </c>
      <c r="M6134" s="2">
        <v>41893</v>
      </c>
      <c r="N6134" s="2">
        <v>42623</v>
      </c>
      <c r="O6134" t="s">
        <v>21</v>
      </c>
      <c r="P6134">
        <v>0.15</v>
      </c>
    </row>
    <row r="6135" spans="1:16">
      <c r="A6135" s="1">
        <v>42614</v>
      </c>
      <c r="B6135" t="s">
        <v>55</v>
      </c>
      <c r="C6135" t="s">
        <v>249</v>
      </c>
      <c r="D6135" s="4">
        <v>34809.599999999999</v>
      </c>
      <c r="E6135" s="4">
        <v>4949.9251199999999</v>
      </c>
      <c r="F6135" s="3">
        <v>0.14219999999999999</v>
      </c>
      <c r="G6135" s="5">
        <v>2417.3333333333335</v>
      </c>
      <c r="H6135" s="4">
        <v>343.7448</v>
      </c>
      <c r="I6135">
        <v>14.399999999999999</v>
      </c>
      <c r="J6135" t="s">
        <v>10</v>
      </c>
      <c r="K6135" t="s">
        <v>11</v>
      </c>
      <c r="L6135" t="s">
        <v>94</v>
      </c>
      <c r="M6135" s="2">
        <v>41902</v>
      </c>
      <c r="N6135" s="2">
        <v>42632</v>
      </c>
      <c r="O6135" t="s">
        <v>21</v>
      </c>
      <c r="P6135">
        <v>0.16</v>
      </c>
    </row>
    <row r="6136" spans="1:16">
      <c r="A6136" s="1">
        <v>42614</v>
      </c>
      <c r="B6136" t="s">
        <v>55</v>
      </c>
      <c r="C6136" t="s">
        <v>331</v>
      </c>
      <c r="D6136" s="4">
        <v>618094.17599999998</v>
      </c>
      <c r="E6136" s="4">
        <v>84308.045606400003</v>
      </c>
      <c r="F6136" s="3">
        <v>0.13640000000000002</v>
      </c>
      <c r="G6136" s="5">
        <v>1144.6188444444444</v>
      </c>
      <c r="H6136" s="4">
        <v>156.12601038222223</v>
      </c>
      <c r="I6136">
        <v>540</v>
      </c>
      <c r="J6136" t="s">
        <v>34</v>
      </c>
      <c r="K6136" t="s">
        <v>58</v>
      </c>
      <c r="L6136" t="s">
        <v>57</v>
      </c>
      <c r="M6136" s="2">
        <v>41877</v>
      </c>
      <c r="N6136" s="2">
        <v>43702</v>
      </c>
      <c r="O6136" t="s">
        <v>16</v>
      </c>
      <c r="P6136">
        <v>0.08</v>
      </c>
    </row>
    <row r="6137" spans="1:16">
      <c r="A6137" s="1">
        <v>42614</v>
      </c>
      <c r="B6137" t="s">
        <v>55</v>
      </c>
      <c r="C6137" t="s">
        <v>95</v>
      </c>
      <c r="D6137" s="4">
        <v>293262</v>
      </c>
      <c r="E6137" s="4">
        <v>51848.721599999997</v>
      </c>
      <c r="F6137" s="3">
        <v>0.17679999999999998</v>
      </c>
      <c r="G6137" s="5">
        <v>2162.6991150442477</v>
      </c>
      <c r="H6137" s="4">
        <v>382.36520353982303</v>
      </c>
      <c r="I6137">
        <v>135.6</v>
      </c>
      <c r="J6137" t="s">
        <v>10</v>
      </c>
      <c r="K6137" t="s">
        <v>20</v>
      </c>
      <c r="L6137" t="s">
        <v>20</v>
      </c>
      <c r="M6137" s="2">
        <v>41974</v>
      </c>
      <c r="N6137" s="2">
        <v>43229</v>
      </c>
      <c r="O6137" t="s">
        <v>21</v>
      </c>
      <c r="P6137">
        <v>0.15</v>
      </c>
    </row>
    <row r="6138" spans="1:16">
      <c r="A6138" s="1">
        <v>42614</v>
      </c>
      <c r="B6138" t="s">
        <v>55</v>
      </c>
      <c r="C6138" t="s">
        <v>96</v>
      </c>
      <c r="D6138" s="4">
        <v>992334.84000000008</v>
      </c>
      <c r="E6138" s="4">
        <v>179414.13907200002</v>
      </c>
      <c r="F6138" s="3">
        <v>0.18080000000000002</v>
      </c>
      <c r="G6138" s="5">
        <v>1854.1383408071754</v>
      </c>
      <c r="H6138" s="4">
        <v>335.22821201793732</v>
      </c>
      <c r="I6138">
        <v>535.19999999999993</v>
      </c>
      <c r="J6138" t="s">
        <v>10</v>
      </c>
      <c r="K6138" t="s">
        <v>76</v>
      </c>
      <c r="L6138" t="s">
        <v>76</v>
      </c>
      <c r="M6138" s="2">
        <v>41974</v>
      </c>
      <c r="N6138" s="2">
        <v>43229</v>
      </c>
      <c r="O6138" t="s">
        <v>21</v>
      </c>
      <c r="P6138">
        <v>0.15</v>
      </c>
    </row>
    <row r="6139" spans="1:16">
      <c r="A6139" s="1">
        <v>42614</v>
      </c>
      <c r="B6139" t="s">
        <v>55</v>
      </c>
      <c r="C6139" t="s">
        <v>344</v>
      </c>
      <c r="D6139" s="4">
        <v>1816107.7320000001</v>
      </c>
      <c r="E6139" s="4">
        <v>113143.5117036</v>
      </c>
      <c r="F6139" s="3">
        <v>6.2300000000000001E-2</v>
      </c>
      <c r="G6139" s="5">
        <v>3233.810064102564</v>
      </c>
      <c r="H6139" s="4">
        <v>201.46636699358973</v>
      </c>
      <c r="I6139">
        <v>561.6</v>
      </c>
      <c r="J6139" t="s">
        <v>34</v>
      </c>
      <c r="K6139" t="s">
        <v>58</v>
      </c>
      <c r="L6139" t="s">
        <v>57</v>
      </c>
      <c r="M6139" s="2">
        <v>42019</v>
      </c>
      <c r="N6139" s="2">
        <v>44940</v>
      </c>
      <c r="O6139" t="s">
        <v>21</v>
      </c>
      <c r="P6139">
        <v>0.05</v>
      </c>
    </row>
    <row r="6140" spans="1:16">
      <c r="A6140" s="1">
        <v>42614</v>
      </c>
      <c r="B6140" t="s">
        <v>55</v>
      </c>
      <c r="C6140" t="s">
        <v>63</v>
      </c>
      <c r="D6140" s="4">
        <v>484209.6</v>
      </c>
      <c r="E6140" s="4">
        <v>90159.827519999992</v>
      </c>
      <c r="F6140" s="3">
        <v>0.1862</v>
      </c>
      <c r="G6140" s="5">
        <v>483.24311377245505</v>
      </c>
      <c r="H6140" s="4">
        <v>89.979867784431136</v>
      </c>
      <c r="I6140">
        <v>1002</v>
      </c>
      <c r="J6140" t="s">
        <v>34</v>
      </c>
      <c r="K6140" t="s">
        <v>58</v>
      </c>
      <c r="L6140" t="s">
        <v>57</v>
      </c>
      <c r="M6140" s="2">
        <v>42098</v>
      </c>
      <c r="N6140" s="2">
        <v>44325</v>
      </c>
      <c r="O6140" t="s">
        <v>16</v>
      </c>
      <c r="P6140">
        <v>0.08</v>
      </c>
    </row>
    <row r="6141" spans="1:16">
      <c r="A6141" s="1">
        <v>42614</v>
      </c>
      <c r="B6141" t="s">
        <v>55</v>
      </c>
      <c r="C6141" t="s">
        <v>84</v>
      </c>
      <c r="D6141" s="4">
        <v>307892.39999999997</v>
      </c>
      <c r="E6141" s="4">
        <v>61332.166080000003</v>
      </c>
      <c r="F6141" s="3">
        <v>0.19920000000000004</v>
      </c>
      <c r="G6141" s="5">
        <v>1699.185430463576</v>
      </c>
      <c r="H6141" s="4">
        <v>338.4777377483444</v>
      </c>
      <c r="I6141">
        <v>181.2</v>
      </c>
      <c r="J6141" t="s">
        <v>10</v>
      </c>
      <c r="K6141" t="s">
        <v>20</v>
      </c>
      <c r="L6141" t="s">
        <v>20</v>
      </c>
      <c r="M6141" s="2">
        <v>42134</v>
      </c>
      <c r="N6141" s="2">
        <v>42864</v>
      </c>
      <c r="O6141" t="s">
        <v>21</v>
      </c>
      <c r="P6141">
        <v>0.16</v>
      </c>
    </row>
    <row r="6142" spans="1:16">
      <c r="A6142" s="1">
        <v>42614</v>
      </c>
      <c r="B6142" t="s">
        <v>55</v>
      </c>
      <c r="C6142" t="s">
        <v>89</v>
      </c>
      <c r="D6142" s="4">
        <v>95283.599999999991</v>
      </c>
      <c r="E6142" s="4">
        <v>21448.338360000002</v>
      </c>
      <c r="F6142" s="3">
        <v>0.22510000000000005</v>
      </c>
      <c r="G6142" s="5">
        <v>1985.0749999999998</v>
      </c>
      <c r="H6142" s="4">
        <v>446.84038250000003</v>
      </c>
      <c r="I6142">
        <v>48</v>
      </c>
      <c r="J6142" t="s">
        <v>47</v>
      </c>
      <c r="K6142" t="s">
        <v>91</v>
      </c>
      <c r="L6142" t="s">
        <v>90</v>
      </c>
      <c r="M6142" s="2">
        <v>42163</v>
      </c>
      <c r="N6142" s="2">
        <v>42893</v>
      </c>
      <c r="O6142" t="s">
        <v>21</v>
      </c>
      <c r="P6142">
        <v>0.18</v>
      </c>
    </row>
    <row r="6143" spans="1:16">
      <c r="A6143" s="1">
        <v>42614</v>
      </c>
      <c r="B6143" t="s">
        <v>55</v>
      </c>
      <c r="C6143" t="s">
        <v>354</v>
      </c>
      <c r="D6143" s="4">
        <v>166459.19999999998</v>
      </c>
      <c r="E6143" s="4">
        <v>24935.588159999999</v>
      </c>
      <c r="F6143" s="3">
        <v>0.14980000000000002</v>
      </c>
      <c r="G6143" s="5">
        <v>2522.1090909090908</v>
      </c>
      <c r="H6143" s="4">
        <v>377.81194181818182</v>
      </c>
      <c r="I6143">
        <v>66</v>
      </c>
      <c r="J6143" t="s">
        <v>10</v>
      </c>
      <c r="K6143" t="s">
        <v>11</v>
      </c>
      <c r="L6143" t="s">
        <v>42</v>
      </c>
      <c r="M6143" s="2">
        <v>42156</v>
      </c>
      <c r="N6143" s="2">
        <v>42886</v>
      </c>
      <c r="O6143" t="s">
        <v>21</v>
      </c>
      <c r="P6143">
        <v>0.13</v>
      </c>
    </row>
    <row r="6144" spans="1:16">
      <c r="A6144" s="1">
        <v>42614</v>
      </c>
      <c r="B6144" t="s">
        <v>55</v>
      </c>
      <c r="C6144" t="s">
        <v>355</v>
      </c>
      <c r="D6144" s="4">
        <v>184746</v>
      </c>
      <c r="E6144" s="4">
        <v>27434.780999999995</v>
      </c>
      <c r="F6144" s="3">
        <v>0.14849999999999997</v>
      </c>
      <c r="G6144" s="5">
        <v>2700.9649122807023</v>
      </c>
      <c r="H6144" s="4">
        <v>401.09328947368419</v>
      </c>
      <c r="I6144">
        <v>68.399999999999991</v>
      </c>
      <c r="J6144" t="s">
        <v>10</v>
      </c>
      <c r="K6144" t="s">
        <v>11</v>
      </c>
      <c r="L6144" t="s">
        <v>42</v>
      </c>
      <c r="M6144" s="2">
        <v>42156</v>
      </c>
      <c r="N6144" s="2">
        <v>42886</v>
      </c>
      <c r="O6144" t="s">
        <v>21</v>
      </c>
      <c r="P6144">
        <v>0.13</v>
      </c>
    </row>
    <row r="6145" spans="1:16">
      <c r="A6145" s="1">
        <v>42614</v>
      </c>
      <c r="B6145" t="s">
        <v>55</v>
      </c>
      <c r="C6145" t="s">
        <v>356</v>
      </c>
      <c r="D6145" s="4">
        <v>330049.2</v>
      </c>
      <c r="E6145" s="4">
        <v>46503.932279999994</v>
      </c>
      <c r="F6145" s="3">
        <v>0.14089999999999997</v>
      </c>
      <c r="G6145" s="5">
        <v>4584.0166666666664</v>
      </c>
      <c r="H6145" s="4">
        <v>645.88794833333327</v>
      </c>
      <c r="I6145">
        <v>72</v>
      </c>
      <c r="J6145" t="s">
        <v>10</v>
      </c>
      <c r="K6145" t="s">
        <v>11</v>
      </c>
      <c r="L6145" t="s">
        <v>42</v>
      </c>
      <c r="M6145" s="2">
        <v>42159</v>
      </c>
      <c r="N6145" s="2">
        <v>42889</v>
      </c>
      <c r="O6145" t="s">
        <v>21</v>
      </c>
      <c r="P6145">
        <v>0.13</v>
      </c>
    </row>
    <row r="6146" spans="1:16">
      <c r="A6146" s="1">
        <v>42614</v>
      </c>
      <c r="B6146" t="s">
        <v>55</v>
      </c>
      <c r="C6146" t="s">
        <v>359</v>
      </c>
      <c r="D6146" s="4">
        <v>134893.56</v>
      </c>
      <c r="E6146" s="4">
        <v>25400.457348000004</v>
      </c>
      <c r="F6146" s="3">
        <v>0.18830000000000002</v>
      </c>
      <c r="G6146" s="5">
        <v>2614.2162790697676</v>
      </c>
      <c r="H6146" s="4">
        <v>492.25692534883729</v>
      </c>
      <c r="I6146">
        <v>51.6</v>
      </c>
      <c r="J6146" t="s">
        <v>52</v>
      </c>
      <c r="K6146" t="s">
        <v>51</v>
      </c>
      <c r="L6146" t="s">
        <v>51</v>
      </c>
      <c r="M6146" s="2">
        <v>42156</v>
      </c>
      <c r="N6146" s="2">
        <v>42886</v>
      </c>
      <c r="O6146" t="s">
        <v>21</v>
      </c>
      <c r="P6146">
        <v>0.16</v>
      </c>
    </row>
    <row r="6147" spans="1:16">
      <c r="A6147" s="1">
        <v>42614</v>
      </c>
      <c r="B6147" t="s">
        <v>55</v>
      </c>
      <c r="C6147" t="s">
        <v>358</v>
      </c>
      <c r="D6147" s="4">
        <v>129689.63999999998</v>
      </c>
      <c r="E6147" s="4">
        <v>39295.960919999998</v>
      </c>
      <c r="F6147" s="3">
        <v>0.30299999999999999</v>
      </c>
      <c r="G6147" s="5">
        <v>1214.3224719101122</v>
      </c>
      <c r="H6147" s="4">
        <v>367.93970898876404</v>
      </c>
      <c r="I6147">
        <v>106.8</v>
      </c>
      <c r="J6147" t="s">
        <v>10</v>
      </c>
      <c r="K6147" t="s">
        <v>12</v>
      </c>
      <c r="L6147" t="s">
        <v>27</v>
      </c>
      <c r="M6147" s="2">
        <v>42156</v>
      </c>
      <c r="N6147" s="2">
        <v>42886</v>
      </c>
      <c r="O6147" t="s">
        <v>21</v>
      </c>
      <c r="P6147">
        <v>0.18</v>
      </c>
    </row>
    <row r="6148" spans="1:16">
      <c r="A6148" s="1">
        <v>42614</v>
      </c>
      <c r="B6148" t="s">
        <v>55</v>
      </c>
      <c r="C6148" t="s">
        <v>369</v>
      </c>
      <c r="D6148" s="4">
        <v>377288.39999999997</v>
      </c>
      <c r="E6148" s="4">
        <v>72816.661200000002</v>
      </c>
      <c r="F6148" s="3">
        <v>0.19300000000000003</v>
      </c>
      <c r="G6148" s="5">
        <v>3655.895348837209</v>
      </c>
      <c r="H6148" s="4">
        <v>705.58780232558138</v>
      </c>
      <c r="I6148">
        <v>103.2</v>
      </c>
      <c r="J6148" t="s">
        <v>10</v>
      </c>
      <c r="K6148" t="s">
        <v>20</v>
      </c>
      <c r="L6148" t="s">
        <v>20</v>
      </c>
      <c r="M6148" s="2">
        <v>42163</v>
      </c>
      <c r="N6148" s="2">
        <v>42893</v>
      </c>
      <c r="O6148" t="s">
        <v>21</v>
      </c>
      <c r="P6148">
        <v>0.17</v>
      </c>
    </row>
    <row r="6149" spans="1:16">
      <c r="A6149" s="1">
        <v>42614</v>
      </c>
      <c r="B6149" t="s">
        <v>55</v>
      </c>
      <c r="C6149" t="s">
        <v>74</v>
      </c>
      <c r="D6149" s="4">
        <v>156979.19999999998</v>
      </c>
      <c r="E6149" s="4">
        <v>63403.898879999993</v>
      </c>
      <c r="F6149" s="3">
        <v>0.40389999999999998</v>
      </c>
      <c r="G6149" s="5">
        <v>833.2229299363056</v>
      </c>
      <c r="H6149" s="4">
        <v>336.53874140127385</v>
      </c>
      <c r="I6149">
        <v>188.4</v>
      </c>
      <c r="J6149" t="s">
        <v>10</v>
      </c>
      <c r="K6149" t="s">
        <v>20</v>
      </c>
      <c r="L6149" t="s">
        <v>20</v>
      </c>
      <c r="M6149" s="2">
        <v>42156</v>
      </c>
      <c r="N6149" s="2">
        <v>42886</v>
      </c>
      <c r="O6149" t="s">
        <v>21</v>
      </c>
      <c r="P6149">
        <v>0.19</v>
      </c>
    </row>
    <row r="6150" spans="1:16">
      <c r="A6150" s="1">
        <v>42614</v>
      </c>
      <c r="B6150" t="s">
        <v>55</v>
      </c>
      <c r="C6150" t="s">
        <v>370</v>
      </c>
      <c r="D6150" s="4">
        <v>116286</v>
      </c>
      <c r="E6150" s="4">
        <v>39746.554799999998</v>
      </c>
      <c r="F6150" s="3">
        <v>0.34179999999999999</v>
      </c>
      <c r="G6150" s="5">
        <v>1076.7222222222222</v>
      </c>
      <c r="H6150" s="4">
        <v>368.02365555555554</v>
      </c>
      <c r="I6150">
        <v>108</v>
      </c>
      <c r="J6150" t="s">
        <v>10</v>
      </c>
      <c r="K6150" t="s">
        <v>20</v>
      </c>
      <c r="L6150" t="s">
        <v>20</v>
      </c>
      <c r="M6150" s="2">
        <v>42163</v>
      </c>
      <c r="N6150" s="2">
        <v>42893</v>
      </c>
      <c r="O6150" t="s">
        <v>21</v>
      </c>
      <c r="P6150">
        <v>0.17</v>
      </c>
    </row>
    <row r="6151" spans="1:16">
      <c r="A6151" s="1">
        <v>42614</v>
      </c>
      <c r="B6151" t="s">
        <v>55</v>
      </c>
      <c r="C6151" t="s">
        <v>357</v>
      </c>
      <c r="D6151" s="4">
        <v>531195.6</v>
      </c>
      <c r="E6151" s="4">
        <v>117819.18407999999</v>
      </c>
      <c r="F6151" s="3">
        <v>0.2218</v>
      </c>
      <c r="G6151" s="5">
        <v>1615.5583941605837</v>
      </c>
      <c r="H6151" s="4">
        <v>358.3308518248175</v>
      </c>
      <c r="I6151">
        <v>328.8</v>
      </c>
      <c r="J6151" t="s">
        <v>10</v>
      </c>
      <c r="K6151" t="s">
        <v>20</v>
      </c>
      <c r="L6151" t="s">
        <v>20</v>
      </c>
      <c r="M6151" s="2">
        <v>42140</v>
      </c>
      <c r="N6151" s="2">
        <v>42870</v>
      </c>
      <c r="O6151" t="s">
        <v>21</v>
      </c>
      <c r="P6151">
        <v>0.18</v>
      </c>
    </row>
    <row r="6152" spans="1:16">
      <c r="A6152" s="1">
        <v>42614</v>
      </c>
      <c r="B6152" t="s">
        <v>55</v>
      </c>
      <c r="C6152" t="s">
        <v>38</v>
      </c>
      <c r="D6152" s="4">
        <v>668427.6</v>
      </c>
      <c r="E6152" s="4">
        <v>93245.650200000004</v>
      </c>
      <c r="F6152" s="3">
        <v>0.13950000000000001</v>
      </c>
      <c r="G6152" s="5">
        <v>5254.933962264151</v>
      </c>
      <c r="H6152" s="4">
        <v>733.06328773584914</v>
      </c>
      <c r="I6152">
        <v>127.19999999999999</v>
      </c>
      <c r="J6152" t="s">
        <v>10</v>
      </c>
      <c r="K6152" t="s">
        <v>40</v>
      </c>
      <c r="L6152" t="s">
        <v>39</v>
      </c>
      <c r="M6152" s="2">
        <v>42178</v>
      </c>
      <c r="N6152" s="2">
        <v>42908</v>
      </c>
      <c r="O6152" t="s">
        <v>21</v>
      </c>
      <c r="P6152">
        <v>0.13</v>
      </c>
    </row>
    <row r="6153" spans="1:16">
      <c r="A6153" s="1">
        <v>42614</v>
      </c>
      <c r="B6153" t="s">
        <v>55</v>
      </c>
      <c r="C6153" t="s">
        <v>287</v>
      </c>
      <c r="D6153" s="4">
        <v>50948.4</v>
      </c>
      <c r="E6153" s="4">
        <v>9196.1861999999983</v>
      </c>
      <c r="F6153" s="3">
        <v>0.18049999999999997</v>
      </c>
      <c r="G6153" s="5">
        <v>3859.727272727273</v>
      </c>
      <c r="H6153" s="4">
        <v>696.6807727272726</v>
      </c>
      <c r="I6153">
        <v>13.2</v>
      </c>
      <c r="J6153" t="s">
        <v>10</v>
      </c>
      <c r="K6153" t="s">
        <v>11</v>
      </c>
      <c r="L6153" t="s">
        <v>9</v>
      </c>
      <c r="M6153" s="2">
        <v>42181</v>
      </c>
      <c r="N6153" s="2">
        <v>42911</v>
      </c>
      <c r="O6153" t="s">
        <v>21</v>
      </c>
      <c r="P6153">
        <v>0.16</v>
      </c>
    </row>
    <row r="6154" spans="1:16">
      <c r="A6154" s="1">
        <v>42614</v>
      </c>
      <c r="B6154" t="s">
        <v>55</v>
      </c>
      <c r="C6154" t="s">
        <v>386</v>
      </c>
      <c r="D6154" s="4">
        <v>524551.92000000004</v>
      </c>
      <c r="E6154" s="4">
        <v>53609.206224000016</v>
      </c>
      <c r="F6154" s="3">
        <v>0.10220000000000003</v>
      </c>
      <c r="G6154" s="5">
        <v>2253.2298969072167</v>
      </c>
      <c r="H6154" s="4">
        <v>230.2800954639176</v>
      </c>
      <c r="I6154">
        <v>232.79999999999998</v>
      </c>
      <c r="J6154" t="s">
        <v>34</v>
      </c>
      <c r="K6154" t="s">
        <v>58</v>
      </c>
      <c r="L6154" t="s">
        <v>57</v>
      </c>
      <c r="M6154" s="2">
        <v>42135</v>
      </c>
      <c r="N6154" s="2">
        <v>43961</v>
      </c>
      <c r="O6154" t="s">
        <v>21</v>
      </c>
      <c r="P6154">
        <v>0.08</v>
      </c>
    </row>
    <row r="6155" spans="1:16">
      <c r="A6155" s="1">
        <v>42614</v>
      </c>
      <c r="B6155" t="s">
        <v>55</v>
      </c>
      <c r="C6155" t="s">
        <v>389</v>
      </c>
      <c r="D6155" s="4">
        <v>461676</v>
      </c>
      <c r="E6155" s="4">
        <v>50461.186800000003</v>
      </c>
      <c r="F6155" s="3">
        <v>0.10930000000000001</v>
      </c>
      <c r="G6155" s="5">
        <v>1781.1574074074074</v>
      </c>
      <c r="H6155" s="4">
        <v>194.68050462962964</v>
      </c>
      <c r="I6155">
        <v>259.2</v>
      </c>
      <c r="J6155" t="s">
        <v>34</v>
      </c>
      <c r="K6155" t="s">
        <v>58</v>
      </c>
      <c r="L6155" t="s">
        <v>57</v>
      </c>
      <c r="M6155" s="2">
        <v>42139</v>
      </c>
      <c r="N6155" s="2">
        <v>43965</v>
      </c>
      <c r="O6155" t="s">
        <v>16</v>
      </c>
      <c r="P6155">
        <v>0.08</v>
      </c>
    </row>
    <row r="6156" spans="1:16">
      <c r="A6156" s="1">
        <v>42614</v>
      </c>
      <c r="B6156" t="s">
        <v>55</v>
      </c>
      <c r="C6156" t="s">
        <v>400</v>
      </c>
      <c r="D6156" s="4">
        <v>66694.8</v>
      </c>
      <c r="E6156" s="4">
        <v>11838.326999999999</v>
      </c>
      <c r="F6156" s="3">
        <v>0.17749999999999999</v>
      </c>
      <c r="G6156" s="5">
        <v>4631.5833333333339</v>
      </c>
      <c r="H6156" s="4">
        <v>822.10604166666667</v>
      </c>
      <c r="I6156">
        <v>14.399999999999999</v>
      </c>
      <c r="J6156" t="s">
        <v>47</v>
      </c>
      <c r="K6156" t="s">
        <v>48</v>
      </c>
      <c r="L6156" t="s">
        <v>46</v>
      </c>
      <c r="M6156" s="2">
        <v>42309</v>
      </c>
      <c r="N6156" s="2">
        <v>42674</v>
      </c>
      <c r="O6156" t="s">
        <v>21</v>
      </c>
      <c r="P6156">
        <v>0.16</v>
      </c>
    </row>
    <row r="6157" spans="1:16">
      <c r="A6157" s="1">
        <v>42614</v>
      </c>
      <c r="B6157" t="s">
        <v>55</v>
      </c>
      <c r="C6157" t="s">
        <v>392</v>
      </c>
      <c r="D6157" s="4">
        <v>38324.400000000001</v>
      </c>
      <c r="E6157" s="4">
        <v>7718.5341599999992</v>
      </c>
      <c r="F6157" s="3">
        <v>0.20139999999999997</v>
      </c>
      <c r="G6157" s="5">
        <v>2661.416666666667</v>
      </c>
      <c r="H6157" s="4">
        <v>536.00931666666668</v>
      </c>
      <c r="I6157">
        <v>14.399999999999999</v>
      </c>
      <c r="J6157" t="s">
        <v>10</v>
      </c>
      <c r="K6157" t="s">
        <v>11</v>
      </c>
      <c r="L6157" t="s">
        <v>94</v>
      </c>
      <c r="M6157" s="2">
        <v>42266</v>
      </c>
      <c r="N6157" s="2">
        <v>42631</v>
      </c>
      <c r="O6157" t="s">
        <v>21</v>
      </c>
      <c r="P6157">
        <v>0.15</v>
      </c>
    </row>
    <row r="6158" spans="1:16">
      <c r="A6158" s="1">
        <v>42614</v>
      </c>
      <c r="B6158" t="s">
        <v>55</v>
      </c>
      <c r="C6158" t="s">
        <v>274</v>
      </c>
      <c r="D6158" s="4">
        <v>62419.199999999997</v>
      </c>
      <c r="E6158" s="4">
        <v>9156.896639999999</v>
      </c>
      <c r="F6158" s="3">
        <v>0.1467</v>
      </c>
      <c r="G6158" s="5">
        <v>3467.7333333333331</v>
      </c>
      <c r="H6158" s="4">
        <v>508.71647999999993</v>
      </c>
      <c r="I6158">
        <v>18</v>
      </c>
      <c r="J6158" t="s">
        <v>47</v>
      </c>
      <c r="K6158" t="s">
        <v>48</v>
      </c>
      <c r="L6158" t="s">
        <v>282</v>
      </c>
      <c r="M6158" s="2">
        <v>42323</v>
      </c>
      <c r="N6158" s="2">
        <v>42688</v>
      </c>
      <c r="O6158" t="s">
        <v>21</v>
      </c>
      <c r="P6158">
        <v>0.13</v>
      </c>
    </row>
    <row r="6159" spans="1:16">
      <c r="A6159" s="1">
        <v>42614</v>
      </c>
      <c r="B6159" t="s">
        <v>55</v>
      </c>
      <c r="C6159" t="s">
        <v>65</v>
      </c>
      <c r="D6159" s="4">
        <v>315345.59999999998</v>
      </c>
      <c r="E6159" s="4">
        <v>63920.553119999997</v>
      </c>
      <c r="F6159" s="3">
        <v>0.20269999999999999</v>
      </c>
      <c r="G6159" s="5">
        <v>2189.8999999999996</v>
      </c>
      <c r="H6159" s="4">
        <v>443.89272999999997</v>
      </c>
      <c r="I6159">
        <v>144</v>
      </c>
      <c r="J6159" t="s">
        <v>10</v>
      </c>
      <c r="K6159" t="s">
        <v>20</v>
      </c>
      <c r="L6159" t="s">
        <v>20</v>
      </c>
      <c r="M6159" s="2">
        <v>42325</v>
      </c>
      <c r="N6159" s="2">
        <v>43055</v>
      </c>
      <c r="O6159" t="s">
        <v>21</v>
      </c>
      <c r="P6159">
        <v>0.17</v>
      </c>
    </row>
    <row r="6160" spans="1:16">
      <c r="A6160" s="1">
        <v>42614</v>
      </c>
      <c r="B6160" t="s">
        <v>55</v>
      </c>
      <c r="C6160" t="s">
        <v>402</v>
      </c>
      <c r="D6160" s="4">
        <v>112099.2</v>
      </c>
      <c r="E6160" s="4">
        <v>37844.689919999997</v>
      </c>
      <c r="F6160" s="3">
        <v>0.33759999999999996</v>
      </c>
      <c r="G6160" s="5">
        <v>1245.5466666666666</v>
      </c>
      <c r="H6160" s="4">
        <v>420.49655466666661</v>
      </c>
      <c r="I6160">
        <v>90</v>
      </c>
      <c r="J6160" t="s">
        <v>10</v>
      </c>
      <c r="K6160" t="s">
        <v>76</v>
      </c>
      <c r="L6160" t="s">
        <v>76</v>
      </c>
      <c r="M6160" s="2">
        <v>42325</v>
      </c>
      <c r="N6160" s="2">
        <v>43055</v>
      </c>
      <c r="O6160" t="s">
        <v>21</v>
      </c>
      <c r="P6160">
        <v>0.18</v>
      </c>
    </row>
    <row r="6161" spans="1:16">
      <c r="A6161" s="1">
        <v>42614</v>
      </c>
      <c r="B6161" t="s">
        <v>55</v>
      </c>
      <c r="C6161" t="s">
        <v>403</v>
      </c>
      <c r="D6161" s="4">
        <v>70137.599999999991</v>
      </c>
      <c r="E6161" s="4">
        <v>41879.160959999994</v>
      </c>
      <c r="F6161" s="3">
        <v>0.59709999999999996</v>
      </c>
      <c r="G6161" s="5">
        <v>704.19277108433732</v>
      </c>
      <c r="H6161" s="4">
        <v>420.4735036144578</v>
      </c>
      <c r="I6161">
        <v>99.6</v>
      </c>
      <c r="J6161" t="s">
        <v>10</v>
      </c>
      <c r="K6161" t="s">
        <v>76</v>
      </c>
      <c r="L6161" t="s">
        <v>76</v>
      </c>
      <c r="M6161" s="2">
        <v>42325</v>
      </c>
      <c r="N6161" s="2">
        <v>43055</v>
      </c>
      <c r="O6161" t="s">
        <v>21</v>
      </c>
      <c r="P6161">
        <v>0.18</v>
      </c>
    </row>
    <row r="6162" spans="1:16">
      <c r="A6162" s="1">
        <v>42614</v>
      </c>
      <c r="B6162" t="s">
        <v>55</v>
      </c>
      <c r="C6162" t="s">
        <v>405</v>
      </c>
      <c r="D6162" s="4">
        <v>18432</v>
      </c>
      <c r="E6162" s="4">
        <v>8825.2415999999994</v>
      </c>
      <c r="F6162" s="3">
        <v>0.47879999999999995</v>
      </c>
      <c r="G6162" s="5">
        <v>1280.0000000000002</v>
      </c>
      <c r="H6162" s="4">
        <v>612.86400000000003</v>
      </c>
      <c r="I6162">
        <v>14.399999999999999</v>
      </c>
      <c r="J6162" t="s">
        <v>10</v>
      </c>
      <c r="K6162" t="s">
        <v>11</v>
      </c>
      <c r="L6162" t="s">
        <v>94</v>
      </c>
      <c r="M6162" s="2">
        <v>42362</v>
      </c>
      <c r="N6162" s="2">
        <v>42727</v>
      </c>
      <c r="O6162" t="s">
        <v>21</v>
      </c>
      <c r="P6162">
        <v>0.16</v>
      </c>
    </row>
    <row r="6163" spans="1:16">
      <c r="A6163" s="1">
        <v>42614</v>
      </c>
      <c r="B6163" t="s">
        <v>55</v>
      </c>
      <c r="C6163" t="s">
        <v>412</v>
      </c>
      <c r="D6163" s="4">
        <v>181260</v>
      </c>
      <c r="E6163" s="4">
        <v>94943.987999999998</v>
      </c>
      <c r="F6163" s="3">
        <v>0.52379999999999993</v>
      </c>
      <c r="G6163" s="5">
        <v>702.55813953488371</v>
      </c>
      <c r="H6163" s="4">
        <v>367.99995348837206</v>
      </c>
      <c r="I6163">
        <v>258</v>
      </c>
      <c r="J6163" t="s">
        <v>10</v>
      </c>
      <c r="K6163" t="s">
        <v>76</v>
      </c>
      <c r="L6163" t="s">
        <v>76</v>
      </c>
      <c r="M6163" s="2">
        <v>42436</v>
      </c>
      <c r="N6163" s="2">
        <v>43165</v>
      </c>
      <c r="O6163" t="s">
        <v>21</v>
      </c>
      <c r="P6163">
        <v>0.15</v>
      </c>
    </row>
    <row r="6164" spans="1:16">
      <c r="A6164" s="1">
        <v>42614</v>
      </c>
      <c r="B6164" t="s">
        <v>55</v>
      </c>
      <c r="C6164" t="s">
        <v>410</v>
      </c>
      <c r="D6164" s="4">
        <v>137288.63999999998</v>
      </c>
      <c r="E6164" s="4">
        <v>25137.549983999997</v>
      </c>
      <c r="F6164" s="3">
        <v>0.18310000000000001</v>
      </c>
      <c r="G6164" s="5">
        <v>9533.9333333333325</v>
      </c>
      <c r="H6164" s="4">
        <v>1745.6631933333333</v>
      </c>
      <c r="I6164">
        <v>14.399999999999999</v>
      </c>
      <c r="J6164" t="s">
        <v>52</v>
      </c>
      <c r="K6164" t="s">
        <v>51</v>
      </c>
      <c r="L6164" t="s">
        <v>51</v>
      </c>
      <c r="M6164" s="2">
        <v>42444</v>
      </c>
      <c r="N6164" s="2">
        <v>42808</v>
      </c>
      <c r="O6164" t="s">
        <v>21</v>
      </c>
      <c r="P6164">
        <v>0.17</v>
      </c>
    </row>
    <row r="6165" spans="1:16">
      <c r="A6165" s="1">
        <v>42614</v>
      </c>
      <c r="B6165" t="s">
        <v>55</v>
      </c>
      <c r="C6165" t="s">
        <v>414</v>
      </c>
      <c r="D6165" s="4">
        <v>25148.399999999998</v>
      </c>
      <c r="E6165" s="4">
        <v>20184.10584</v>
      </c>
      <c r="F6165" s="3">
        <v>0.80260000000000009</v>
      </c>
      <c r="G6165" s="5">
        <v>523.92499999999995</v>
      </c>
      <c r="H6165" s="4">
        <v>420.502205</v>
      </c>
      <c r="I6165">
        <v>48</v>
      </c>
      <c r="J6165" t="s">
        <v>10</v>
      </c>
      <c r="K6165" t="s">
        <v>11</v>
      </c>
      <c r="L6165" t="s">
        <v>42</v>
      </c>
      <c r="M6165" s="2">
        <v>42461</v>
      </c>
      <c r="N6165" s="2">
        <v>42825</v>
      </c>
      <c r="O6165" t="s">
        <v>21</v>
      </c>
      <c r="P6165">
        <v>0.17</v>
      </c>
    </row>
    <row r="6166" spans="1:16">
      <c r="A6166" s="1">
        <v>42614</v>
      </c>
      <c r="B6166" t="s">
        <v>55</v>
      </c>
      <c r="C6166" t="s">
        <v>415</v>
      </c>
      <c r="D6166" s="4">
        <v>326450.39999999997</v>
      </c>
      <c r="E6166" s="4">
        <v>67542.587759999995</v>
      </c>
      <c r="F6166" s="3">
        <v>0.2069</v>
      </c>
      <c r="G6166" s="5">
        <v>2286.0672268907565</v>
      </c>
      <c r="H6166" s="4">
        <v>472.9873092436975</v>
      </c>
      <c r="I6166">
        <v>142.79999999999998</v>
      </c>
      <c r="J6166" t="s">
        <v>10</v>
      </c>
      <c r="K6166" t="s">
        <v>20</v>
      </c>
      <c r="L6166" t="s">
        <v>20</v>
      </c>
      <c r="M6166" s="2">
        <v>42500</v>
      </c>
      <c r="N6166" s="2">
        <v>43229</v>
      </c>
      <c r="O6166" t="s">
        <v>21</v>
      </c>
      <c r="P6166">
        <v>0.17</v>
      </c>
    </row>
    <row r="6167" spans="1:16">
      <c r="A6167" s="1">
        <v>42614</v>
      </c>
      <c r="B6167" t="s">
        <v>55</v>
      </c>
      <c r="C6167" t="s">
        <v>22</v>
      </c>
      <c r="D6167" s="4">
        <v>240700.79999999999</v>
      </c>
      <c r="E6167" s="4">
        <v>58129.243200000004</v>
      </c>
      <c r="F6167" s="3">
        <v>0.24150000000000002</v>
      </c>
      <c r="G6167" s="5">
        <v>1567.0625</v>
      </c>
      <c r="H6167" s="4">
        <v>378.44559375000006</v>
      </c>
      <c r="I6167">
        <v>153.6</v>
      </c>
      <c r="J6167" t="s">
        <v>10</v>
      </c>
      <c r="K6167" t="s">
        <v>12</v>
      </c>
      <c r="L6167" t="s">
        <v>23</v>
      </c>
      <c r="M6167" s="2">
        <v>42529</v>
      </c>
      <c r="N6167" s="2">
        <v>43258</v>
      </c>
      <c r="O6167" t="s">
        <v>21</v>
      </c>
      <c r="P6167">
        <v>0.15</v>
      </c>
    </row>
    <row r="6168" spans="1:16">
      <c r="A6168" s="1">
        <v>42614</v>
      </c>
      <c r="B6168" t="s">
        <v>55</v>
      </c>
      <c r="C6168" t="s">
        <v>432</v>
      </c>
      <c r="D6168" s="4">
        <v>101474.4</v>
      </c>
      <c r="E6168" s="4">
        <v>50341.449840000001</v>
      </c>
      <c r="F6168" s="3">
        <v>0.49610000000000004</v>
      </c>
      <c r="G6168" s="5">
        <v>741.77192982456143</v>
      </c>
      <c r="H6168" s="4">
        <v>367.99305438596497</v>
      </c>
      <c r="I6168">
        <v>136.79999999999998</v>
      </c>
      <c r="J6168" t="s">
        <v>10</v>
      </c>
      <c r="K6168" t="s">
        <v>20</v>
      </c>
      <c r="L6168" t="s">
        <v>20</v>
      </c>
      <c r="M6168" s="2">
        <v>42536</v>
      </c>
      <c r="N6168" s="2">
        <v>43265</v>
      </c>
      <c r="O6168" t="s">
        <v>21</v>
      </c>
      <c r="P6168">
        <v>0.16</v>
      </c>
    </row>
    <row r="6169" spans="1:16">
      <c r="A6169" s="1">
        <v>42614</v>
      </c>
      <c r="B6169" t="s">
        <v>55</v>
      </c>
      <c r="C6169" t="s">
        <v>434</v>
      </c>
      <c r="D6169" s="4">
        <v>169204.8</v>
      </c>
      <c r="E6169" s="4">
        <v>55076.162399999994</v>
      </c>
      <c r="F6169" s="3">
        <v>0.32550000000000001</v>
      </c>
      <c r="G6169" s="5">
        <v>1194.9491525423728</v>
      </c>
      <c r="H6169" s="4">
        <v>388.95594915254236</v>
      </c>
      <c r="I6169">
        <v>141.6</v>
      </c>
      <c r="J6169" t="s">
        <v>10</v>
      </c>
      <c r="K6169" t="s">
        <v>12</v>
      </c>
      <c r="L6169" t="s">
        <v>12</v>
      </c>
      <c r="M6169" s="2">
        <v>42536</v>
      </c>
      <c r="N6169" s="2">
        <v>43265</v>
      </c>
      <c r="O6169" t="s">
        <v>21</v>
      </c>
      <c r="P6169">
        <v>0.18</v>
      </c>
    </row>
    <row r="6170" spans="1:16">
      <c r="A6170" s="1">
        <v>42614</v>
      </c>
      <c r="B6170" t="s">
        <v>55</v>
      </c>
      <c r="C6170" t="s">
        <v>64</v>
      </c>
      <c r="D6170" s="4">
        <v>200800.8</v>
      </c>
      <c r="E6170" s="4">
        <v>69918.838559999989</v>
      </c>
      <c r="F6170" s="3">
        <v>0.34819999999999995</v>
      </c>
      <c r="G6170" s="5">
        <v>1026.5889570552147</v>
      </c>
      <c r="H6170" s="4">
        <v>357.45827484662573</v>
      </c>
      <c r="I6170">
        <v>195.6</v>
      </c>
      <c r="J6170" t="s">
        <v>10</v>
      </c>
      <c r="K6170" t="s">
        <v>12</v>
      </c>
      <c r="L6170" t="s">
        <v>27</v>
      </c>
      <c r="M6170" s="2">
        <v>42500</v>
      </c>
      <c r="N6170" s="2">
        <v>43229</v>
      </c>
      <c r="O6170" t="s">
        <v>21</v>
      </c>
      <c r="P6170">
        <v>0.17</v>
      </c>
    </row>
    <row r="6171" spans="1:16">
      <c r="A6171" s="1">
        <v>42614</v>
      </c>
      <c r="B6171" t="s">
        <v>55</v>
      </c>
      <c r="C6171" t="s">
        <v>81</v>
      </c>
      <c r="D6171" s="4">
        <v>333677.75999999995</v>
      </c>
      <c r="E6171" s="4">
        <v>104074.09334400001</v>
      </c>
      <c r="F6171" s="3">
        <v>0.31190000000000007</v>
      </c>
      <c r="G6171" s="5">
        <v>673.2803874092009</v>
      </c>
      <c r="H6171" s="4">
        <v>209.99615283292982</v>
      </c>
      <c r="I6171">
        <v>495.59999999999997</v>
      </c>
      <c r="J6171" t="s">
        <v>10</v>
      </c>
      <c r="K6171" t="s">
        <v>12</v>
      </c>
      <c r="L6171" t="s">
        <v>23</v>
      </c>
      <c r="M6171" s="2">
        <v>42500</v>
      </c>
      <c r="N6171" s="2">
        <v>43229</v>
      </c>
      <c r="O6171" t="s">
        <v>21</v>
      </c>
      <c r="P6171">
        <v>0.11</v>
      </c>
    </row>
    <row r="6172" spans="1:16">
      <c r="A6172" s="1">
        <v>42614</v>
      </c>
      <c r="B6172" t="s">
        <v>55</v>
      </c>
      <c r="C6172" t="s">
        <v>435</v>
      </c>
      <c r="D6172" s="4">
        <v>194522.4</v>
      </c>
      <c r="E6172" s="4">
        <v>49758.829920000004</v>
      </c>
      <c r="F6172" s="3">
        <v>0.25580000000000003</v>
      </c>
      <c r="G6172" s="5">
        <v>1397.4310344827586</v>
      </c>
      <c r="H6172" s="4">
        <v>357.4628586206897</v>
      </c>
      <c r="I6172">
        <v>139.19999999999999</v>
      </c>
      <c r="J6172" t="s">
        <v>10</v>
      </c>
      <c r="K6172" t="s">
        <v>76</v>
      </c>
      <c r="L6172" t="s">
        <v>76</v>
      </c>
      <c r="M6172" s="2">
        <v>42537</v>
      </c>
      <c r="N6172" s="2">
        <v>43651</v>
      </c>
      <c r="O6172" t="s">
        <v>21</v>
      </c>
      <c r="P6172">
        <v>0.17</v>
      </c>
    </row>
    <row r="6173" spans="1:16">
      <c r="A6173" s="1">
        <v>42614</v>
      </c>
      <c r="B6173" t="s">
        <v>55</v>
      </c>
      <c r="C6173" t="s">
        <v>240</v>
      </c>
      <c r="D6173" s="4">
        <v>294106.92</v>
      </c>
      <c r="E6173" s="4">
        <v>52262.799683999998</v>
      </c>
      <c r="F6173" s="3">
        <v>0.1777</v>
      </c>
      <c r="G6173" s="5">
        <v>1856.735606060606</v>
      </c>
      <c r="H6173" s="4">
        <v>329.94191719696965</v>
      </c>
      <c r="I6173">
        <v>158.4</v>
      </c>
      <c r="J6173" t="s">
        <v>10</v>
      </c>
      <c r="K6173" t="s">
        <v>11</v>
      </c>
      <c r="L6173" t="s">
        <v>42</v>
      </c>
      <c r="M6173" s="2">
        <v>42522</v>
      </c>
      <c r="N6173" s="2">
        <v>43251</v>
      </c>
      <c r="O6173" t="s">
        <v>21</v>
      </c>
      <c r="P6173">
        <v>0.12</v>
      </c>
    </row>
    <row r="6174" spans="1:16">
      <c r="A6174" s="1">
        <v>42614</v>
      </c>
      <c r="B6174" t="s">
        <v>55</v>
      </c>
      <c r="C6174" t="s">
        <v>37</v>
      </c>
      <c r="D6174" s="4">
        <v>118218</v>
      </c>
      <c r="E6174" s="4">
        <v>61839.835799999993</v>
      </c>
      <c r="F6174" s="3">
        <v>0.5230999999999999</v>
      </c>
      <c r="G6174" s="5">
        <v>763.68217054263573</v>
      </c>
      <c r="H6174" s="4">
        <v>399.4821434108527</v>
      </c>
      <c r="I6174">
        <v>154.79999999999998</v>
      </c>
      <c r="J6174" t="s">
        <v>10</v>
      </c>
      <c r="K6174" t="s">
        <v>20</v>
      </c>
      <c r="L6174" t="s">
        <v>20</v>
      </c>
      <c r="M6174" s="2">
        <v>42552</v>
      </c>
      <c r="N6174" s="2">
        <v>43281</v>
      </c>
      <c r="O6174" t="s">
        <v>21</v>
      </c>
      <c r="P6174">
        <v>0.17</v>
      </c>
    </row>
    <row r="6175" spans="1:16">
      <c r="A6175" s="1">
        <v>42614</v>
      </c>
      <c r="B6175" t="s">
        <v>55</v>
      </c>
      <c r="C6175" t="s">
        <v>436</v>
      </c>
      <c r="D6175" s="4">
        <v>18486.599999999999</v>
      </c>
      <c r="E6175" s="4">
        <v>7943.6920199999995</v>
      </c>
      <c r="F6175" s="3">
        <v>0.42970000000000003</v>
      </c>
      <c r="G6175" s="5">
        <v>1925.6875</v>
      </c>
      <c r="H6175" s="4">
        <v>827.46791874999997</v>
      </c>
      <c r="I6175">
        <v>9.6</v>
      </c>
      <c r="J6175" t="s">
        <v>52</v>
      </c>
      <c r="K6175" t="s">
        <v>52</v>
      </c>
      <c r="L6175" t="s">
        <v>52</v>
      </c>
      <c r="M6175" s="2">
        <v>42558</v>
      </c>
      <c r="N6175" s="2">
        <v>42922</v>
      </c>
      <c r="O6175" t="s">
        <v>21</v>
      </c>
      <c r="P6175">
        <v>0.18</v>
      </c>
    </row>
    <row r="6176" spans="1:16">
      <c r="A6176" s="1">
        <v>42614</v>
      </c>
      <c r="B6176" t="s">
        <v>55</v>
      </c>
      <c r="C6176" t="s">
        <v>87</v>
      </c>
      <c r="D6176" s="4">
        <v>376383.6</v>
      </c>
      <c r="E6176" s="4">
        <v>81901.071360000002</v>
      </c>
      <c r="F6176" s="3">
        <v>0.21760000000000002</v>
      </c>
      <c r="G6176" s="5">
        <v>2931.3364485981306</v>
      </c>
      <c r="H6176" s="4">
        <v>637.85881121495322</v>
      </c>
      <c r="I6176">
        <v>128.4</v>
      </c>
      <c r="J6176" t="s">
        <v>10</v>
      </c>
      <c r="K6176" t="s">
        <v>20</v>
      </c>
      <c r="L6176" t="s">
        <v>20</v>
      </c>
      <c r="M6176" s="2">
        <v>42552</v>
      </c>
      <c r="N6176" s="2">
        <v>43281</v>
      </c>
      <c r="O6176" t="s">
        <v>21</v>
      </c>
      <c r="P6176">
        <v>0.19</v>
      </c>
    </row>
    <row r="6177" spans="1:18">
      <c r="A6177" s="1">
        <v>42614</v>
      </c>
      <c r="B6177" t="s">
        <v>55</v>
      </c>
      <c r="C6177" t="s">
        <v>86</v>
      </c>
      <c r="D6177" s="4">
        <v>356701.8</v>
      </c>
      <c r="E6177" s="4">
        <v>77511.301139999996</v>
      </c>
      <c r="F6177" s="3">
        <v>0.21729999999999999</v>
      </c>
      <c r="G6177" s="5">
        <v>2972.5149999999999</v>
      </c>
      <c r="H6177" s="4">
        <v>645.92750949999993</v>
      </c>
      <c r="I6177">
        <v>120</v>
      </c>
      <c r="J6177" t="s">
        <v>10</v>
      </c>
      <c r="K6177" t="s">
        <v>76</v>
      </c>
      <c r="L6177" t="s">
        <v>76</v>
      </c>
      <c r="M6177" s="2">
        <v>42552</v>
      </c>
      <c r="N6177" s="2">
        <v>43281</v>
      </c>
      <c r="O6177" t="s">
        <v>21</v>
      </c>
      <c r="P6177">
        <v>0.19</v>
      </c>
    </row>
    <row r="6178" spans="1:18">
      <c r="A6178" s="1">
        <v>42614</v>
      </c>
      <c r="B6178" t="s">
        <v>55</v>
      </c>
      <c r="C6178" t="s">
        <v>443</v>
      </c>
      <c r="D6178" s="4">
        <v>730.8</v>
      </c>
      <c r="E6178" s="4">
        <v>22251.61764</v>
      </c>
      <c r="F6178" s="3">
        <v>30.448300000000003</v>
      </c>
      <c r="G6178" s="5">
        <v>14.5</v>
      </c>
      <c r="H6178" s="4">
        <v>441.50035000000003</v>
      </c>
      <c r="I6178">
        <v>50.4</v>
      </c>
      <c r="J6178" t="s">
        <v>10</v>
      </c>
      <c r="K6178" t="s">
        <v>12</v>
      </c>
      <c r="L6178" t="s">
        <v>12</v>
      </c>
      <c r="M6178" s="2">
        <v>42566</v>
      </c>
      <c r="N6178" s="2">
        <v>43295</v>
      </c>
      <c r="O6178" t="s">
        <v>21</v>
      </c>
      <c r="P6178">
        <v>0.18</v>
      </c>
    </row>
    <row r="6179" spans="1:18">
      <c r="A6179" s="1">
        <v>42614</v>
      </c>
      <c r="B6179" t="s">
        <v>55</v>
      </c>
      <c r="C6179" t="s">
        <v>293</v>
      </c>
      <c r="D6179" s="4">
        <v>39096</v>
      </c>
      <c r="E6179" s="4">
        <v>4742.3447999999999</v>
      </c>
      <c r="F6179" s="3">
        <v>0.12129999999999999</v>
      </c>
      <c r="G6179" s="5">
        <v>16290</v>
      </c>
      <c r="H6179" s="4">
        <v>1975.9770000000001</v>
      </c>
      <c r="I6179">
        <v>2.4</v>
      </c>
      <c r="J6179" t="s">
        <v>34</v>
      </c>
      <c r="K6179" t="s">
        <v>36</v>
      </c>
      <c r="L6179" t="s">
        <v>167</v>
      </c>
      <c r="M6179" s="2">
        <v>41712</v>
      </c>
      <c r="N6179" s="2">
        <v>42807</v>
      </c>
      <c r="O6179" t="s">
        <v>21</v>
      </c>
      <c r="P6179">
        <v>0.1</v>
      </c>
      <c r="R6179">
        <f t="shared" ref="R6179" si="424">(N6179-M6179)/365</f>
        <v>3</v>
      </c>
    </row>
    <row r="6180" spans="1:18">
      <c r="A6180" s="1">
        <v>42614</v>
      </c>
      <c r="B6180" t="s">
        <v>55</v>
      </c>
      <c r="C6180" t="s">
        <v>393</v>
      </c>
      <c r="D6180" s="4">
        <v>48734.400000000001</v>
      </c>
      <c r="E6180" s="4">
        <v>0</v>
      </c>
      <c r="F6180" s="3">
        <v>0</v>
      </c>
      <c r="G6180" s="5">
        <v>725.21428571428567</v>
      </c>
      <c r="H6180" s="4">
        <v>0</v>
      </c>
      <c r="I6180">
        <v>67.2</v>
      </c>
      <c r="J6180" t="s">
        <v>47</v>
      </c>
      <c r="K6180" t="s">
        <v>91</v>
      </c>
      <c r="L6180" t="s">
        <v>276</v>
      </c>
      <c r="M6180" s="2">
        <v>42237</v>
      </c>
      <c r="N6180" s="2">
        <v>42602</v>
      </c>
      <c r="O6180" t="s">
        <v>13</v>
      </c>
      <c r="P6180">
        <v>0</v>
      </c>
    </row>
    <row r="6181" spans="1:18">
      <c r="A6181" s="1">
        <v>42614</v>
      </c>
      <c r="B6181" t="s">
        <v>55</v>
      </c>
      <c r="C6181" t="s">
        <v>408</v>
      </c>
      <c r="D6181" s="4">
        <v>242827.19999999998</v>
      </c>
      <c r="E6181" s="4">
        <v>18479.14992</v>
      </c>
      <c r="F6181" s="3">
        <v>7.6100000000000001E-2</v>
      </c>
      <c r="G6181" s="5">
        <v>20235.599999999999</v>
      </c>
      <c r="H6181" s="4">
        <v>1539.9291599999999</v>
      </c>
      <c r="I6181">
        <v>12</v>
      </c>
      <c r="J6181" t="s">
        <v>17</v>
      </c>
      <c r="K6181" t="s">
        <v>155</v>
      </c>
      <c r="L6181" t="s">
        <v>154</v>
      </c>
      <c r="M6181" s="2">
        <v>42362</v>
      </c>
      <c r="N6181" s="2">
        <v>42817</v>
      </c>
      <c r="O6181" t="s">
        <v>21</v>
      </c>
      <c r="P6181">
        <v>7.0000000000000007E-2</v>
      </c>
    </row>
    <row r="6182" spans="1:18">
      <c r="A6182" s="1">
        <v>42644</v>
      </c>
      <c r="B6182" t="s">
        <v>55</v>
      </c>
      <c r="C6182" t="s">
        <v>359</v>
      </c>
      <c r="D6182" s="4">
        <v>167919.47999999998</v>
      </c>
      <c r="E6182" s="4">
        <v>30947.560163999995</v>
      </c>
      <c r="F6182" s="3">
        <v>0.18429999999999999</v>
      </c>
      <c r="G6182" s="5">
        <v>3254.2534883720928</v>
      </c>
      <c r="H6182" s="4">
        <v>599.75891790697665</v>
      </c>
      <c r="I6182">
        <v>51.6</v>
      </c>
      <c r="J6182" t="s">
        <v>52</v>
      </c>
      <c r="K6182" t="s">
        <v>51</v>
      </c>
      <c r="L6182" t="s">
        <v>51</v>
      </c>
      <c r="M6182" s="2">
        <v>42156</v>
      </c>
      <c r="N6182" s="2">
        <v>42886</v>
      </c>
      <c r="O6182" t="s">
        <v>21</v>
      </c>
      <c r="P6182">
        <v>0.16</v>
      </c>
    </row>
    <row r="6183" spans="1:18">
      <c r="A6183" s="1">
        <v>42644</v>
      </c>
      <c r="B6183" t="s">
        <v>55</v>
      </c>
      <c r="C6183" t="s">
        <v>86</v>
      </c>
      <c r="D6183" s="4">
        <v>502760.39999999997</v>
      </c>
      <c r="E6183" s="4">
        <v>106685.75687999999</v>
      </c>
      <c r="F6183" s="3">
        <v>0.2122</v>
      </c>
      <c r="G6183" s="5">
        <v>4189.67</v>
      </c>
      <c r="H6183" s="4">
        <v>889.04797399999984</v>
      </c>
      <c r="I6183">
        <v>120</v>
      </c>
      <c r="J6183" t="s">
        <v>10</v>
      </c>
      <c r="K6183" t="s">
        <v>76</v>
      </c>
      <c r="L6183" t="s">
        <v>76</v>
      </c>
      <c r="M6183" s="2">
        <v>42552</v>
      </c>
      <c r="N6183" s="2">
        <v>43281</v>
      </c>
      <c r="O6183" t="s">
        <v>21</v>
      </c>
      <c r="P6183">
        <v>0.19</v>
      </c>
    </row>
    <row r="6184" spans="1:18">
      <c r="A6184" s="1">
        <v>42644</v>
      </c>
      <c r="B6184" t="s">
        <v>55</v>
      </c>
      <c r="C6184" t="s">
        <v>102</v>
      </c>
      <c r="D6184" s="4">
        <v>377853.57599999994</v>
      </c>
      <c r="E6184" s="4">
        <v>54637.627089599999</v>
      </c>
      <c r="F6184" s="3">
        <v>0.14460000000000001</v>
      </c>
      <c r="G6184" s="5">
        <v>795.14641414141408</v>
      </c>
      <c r="H6184" s="4">
        <v>114.97817148484849</v>
      </c>
      <c r="I6184">
        <v>475.2</v>
      </c>
      <c r="J6184" t="s">
        <v>34</v>
      </c>
      <c r="K6184" t="s">
        <v>58</v>
      </c>
      <c r="L6184" t="s">
        <v>57</v>
      </c>
      <c r="M6184" s="2">
        <v>41332</v>
      </c>
      <c r="N6184" s="2">
        <v>44325</v>
      </c>
      <c r="O6184" t="s">
        <v>21</v>
      </c>
      <c r="P6184">
        <v>0.09</v>
      </c>
    </row>
    <row r="6185" spans="1:18">
      <c r="A6185" s="1">
        <v>42644</v>
      </c>
      <c r="B6185" t="s">
        <v>55</v>
      </c>
      <c r="C6185" t="s">
        <v>354</v>
      </c>
      <c r="D6185" s="4">
        <v>247545.59999999998</v>
      </c>
      <c r="E6185" s="4">
        <v>35473.284480000002</v>
      </c>
      <c r="F6185" s="3">
        <v>0.14330000000000001</v>
      </c>
      <c r="G6185" s="5">
        <v>3750.6909090909089</v>
      </c>
      <c r="H6185" s="4">
        <v>537.47400727272725</v>
      </c>
      <c r="I6185">
        <v>66</v>
      </c>
      <c r="J6185" t="s">
        <v>10</v>
      </c>
      <c r="K6185" t="s">
        <v>11</v>
      </c>
      <c r="L6185" t="s">
        <v>42</v>
      </c>
      <c r="M6185" s="2">
        <v>42156</v>
      </c>
      <c r="N6185" s="2">
        <v>42886</v>
      </c>
      <c r="O6185" t="s">
        <v>21</v>
      </c>
      <c r="P6185">
        <v>0.13</v>
      </c>
    </row>
    <row r="6186" spans="1:18">
      <c r="A6186" s="1">
        <v>42644</v>
      </c>
      <c r="B6186" t="s">
        <v>55</v>
      </c>
      <c r="C6186" t="s">
        <v>104</v>
      </c>
      <c r="D6186" s="4">
        <v>512230.86</v>
      </c>
      <c r="E6186" s="4">
        <v>74734.482473999989</v>
      </c>
      <c r="F6186" s="3">
        <v>0.14589999999999997</v>
      </c>
      <c r="G6186" s="5">
        <v>310.44294545454545</v>
      </c>
      <c r="H6186" s="4">
        <v>45.293625741818175</v>
      </c>
      <c r="I6186">
        <v>1650</v>
      </c>
      <c r="J6186" t="s">
        <v>34</v>
      </c>
      <c r="K6186" t="s">
        <v>58</v>
      </c>
      <c r="L6186" t="s">
        <v>57</v>
      </c>
      <c r="M6186" s="2">
        <v>41261</v>
      </c>
      <c r="N6186" s="2">
        <v>44332</v>
      </c>
      <c r="O6186" t="s">
        <v>30</v>
      </c>
      <c r="P6186">
        <v>0.08</v>
      </c>
    </row>
    <row r="6187" spans="1:18">
      <c r="A6187" s="1">
        <v>42644</v>
      </c>
      <c r="B6187" t="s">
        <v>55</v>
      </c>
      <c r="C6187" t="s">
        <v>386</v>
      </c>
      <c r="D6187" s="4">
        <v>664147.848</v>
      </c>
      <c r="E6187" s="4">
        <v>64754.415180000004</v>
      </c>
      <c r="F6187" s="3">
        <v>9.7500000000000003E-2</v>
      </c>
      <c r="G6187" s="5">
        <v>2852.8687628865982</v>
      </c>
      <c r="H6187" s="4">
        <v>278.15470438144331</v>
      </c>
      <c r="I6187">
        <v>232.79999999999998</v>
      </c>
      <c r="J6187" t="s">
        <v>34</v>
      </c>
      <c r="K6187" t="s">
        <v>58</v>
      </c>
      <c r="L6187" t="s">
        <v>57</v>
      </c>
      <c r="M6187" s="2">
        <v>42135</v>
      </c>
      <c r="N6187" s="2">
        <v>43961</v>
      </c>
      <c r="O6187" t="s">
        <v>21</v>
      </c>
      <c r="P6187">
        <v>0.08</v>
      </c>
    </row>
    <row r="6188" spans="1:18">
      <c r="A6188" s="1">
        <v>42644</v>
      </c>
      <c r="B6188" t="s">
        <v>55</v>
      </c>
      <c r="C6188" t="s">
        <v>37</v>
      </c>
      <c r="D6188" s="4">
        <v>134952</v>
      </c>
      <c r="E6188" s="4">
        <v>61848.501599999996</v>
      </c>
      <c r="F6188" s="3">
        <v>0.45829999999999999</v>
      </c>
      <c r="G6188" s="5">
        <v>871.78294573643416</v>
      </c>
      <c r="H6188" s="4">
        <v>399.53812403100778</v>
      </c>
      <c r="I6188">
        <v>154.79999999999998</v>
      </c>
      <c r="J6188" t="s">
        <v>10</v>
      </c>
      <c r="K6188" t="s">
        <v>20</v>
      </c>
      <c r="L6188" t="s">
        <v>20</v>
      </c>
      <c r="M6188" s="2">
        <v>42552</v>
      </c>
      <c r="N6188" s="2">
        <v>43281</v>
      </c>
      <c r="O6188" t="s">
        <v>21</v>
      </c>
      <c r="P6188">
        <v>0.17</v>
      </c>
    </row>
    <row r="6189" spans="1:18">
      <c r="A6189" s="1">
        <v>42644</v>
      </c>
      <c r="B6189" t="s">
        <v>55</v>
      </c>
      <c r="C6189" t="s">
        <v>79</v>
      </c>
      <c r="D6189" s="4">
        <v>1160041.2</v>
      </c>
      <c r="E6189" s="4">
        <v>251612.93627999999</v>
      </c>
      <c r="F6189" s="3">
        <v>0.21690000000000001</v>
      </c>
      <c r="G6189" s="5">
        <v>747.64191802010828</v>
      </c>
      <c r="H6189" s="4">
        <v>162.16353201856148</v>
      </c>
      <c r="I6189">
        <v>1551.6</v>
      </c>
      <c r="J6189" t="s">
        <v>32</v>
      </c>
      <c r="K6189" t="s">
        <v>79</v>
      </c>
      <c r="L6189" t="s">
        <v>32</v>
      </c>
      <c r="M6189" s="2">
        <v>41338</v>
      </c>
      <c r="N6189" s="2">
        <v>44349</v>
      </c>
      <c r="O6189" t="s">
        <v>21</v>
      </c>
      <c r="P6189">
        <v>0.15</v>
      </c>
    </row>
    <row r="6190" spans="1:18">
      <c r="A6190" s="1">
        <v>42644</v>
      </c>
      <c r="B6190" t="s">
        <v>55</v>
      </c>
      <c r="C6190" t="s">
        <v>56</v>
      </c>
      <c r="D6190" s="4">
        <v>1361743.2</v>
      </c>
      <c r="E6190" s="4">
        <v>132497.61335999999</v>
      </c>
      <c r="F6190" s="3">
        <v>9.7299999999999998E-2</v>
      </c>
      <c r="G6190" s="5">
        <v>1130.2649402390439</v>
      </c>
      <c r="H6190" s="4">
        <v>109.97477868525895</v>
      </c>
      <c r="I6190">
        <v>1204.8</v>
      </c>
      <c r="J6190" t="s">
        <v>34</v>
      </c>
      <c r="K6190" t="s">
        <v>58</v>
      </c>
      <c r="L6190" t="s">
        <v>57</v>
      </c>
      <c r="M6190" s="2">
        <v>41270</v>
      </c>
      <c r="N6190" s="2">
        <v>44325</v>
      </c>
      <c r="O6190" t="s">
        <v>16</v>
      </c>
      <c r="P6190">
        <v>0.08</v>
      </c>
    </row>
    <row r="6191" spans="1:18">
      <c r="A6191" s="1">
        <v>42644</v>
      </c>
      <c r="B6191" t="s">
        <v>55</v>
      </c>
      <c r="C6191" t="s">
        <v>432</v>
      </c>
      <c r="D6191" s="4">
        <v>144650.4</v>
      </c>
      <c r="E6191" s="4">
        <v>50338.339200000002</v>
      </c>
      <c r="F6191" s="3">
        <v>0.34800000000000003</v>
      </c>
      <c r="G6191" s="5">
        <v>1057.3859649122808</v>
      </c>
      <c r="H6191" s="4">
        <v>367.97031578947377</v>
      </c>
      <c r="I6191">
        <v>136.79999999999998</v>
      </c>
      <c r="J6191" t="s">
        <v>10</v>
      </c>
      <c r="K6191" t="s">
        <v>20</v>
      </c>
      <c r="L6191" t="s">
        <v>20</v>
      </c>
      <c r="M6191" s="2">
        <v>42536</v>
      </c>
      <c r="N6191" s="2">
        <v>43265</v>
      </c>
      <c r="O6191" t="s">
        <v>21</v>
      </c>
      <c r="P6191">
        <v>0.16</v>
      </c>
    </row>
    <row r="6192" spans="1:18">
      <c r="A6192" s="1">
        <v>42644</v>
      </c>
      <c r="B6192" t="s">
        <v>55</v>
      </c>
      <c r="C6192" t="s">
        <v>38</v>
      </c>
      <c r="D6192" s="4">
        <v>725961.6</v>
      </c>
      <c r="E6192" s="4">
        <v>100763.47008000001</v>
      </c>
      <c r="F6192" s="3">
        <v>0.13880000000000003</v>
      </c>
      <c r="G6192" s="5">
        <v>5707.2452830188686</v>
      </c>
      <c r="H6192" s="4">
        <v>792.1656452830191</v>
      </c>
      <c r="I6192">
        <v>127.19999999999999</v>
      </c>
      <c r="J6192" t="s">
        <v>10</v>
      </c>
      <c r="K6192" t="s">
        <v>40</v>
      </c>
      <c r="L6192" t="s">
        <v>39</v>
      </c>
      <c r="M6192" s="2">
        <v>42178</v>
      </c>
      <c r="N6192" s="2">
        <v>42908</v>
      </c>
      <c r="O6192" t="s">
        <v>21</v>
      </c>
      <c r="P6192">
        <v>0.13</v>
      </c>
    </row>
    <row r="6193" spans="1:17">
      <c r="A6193" s="1">
        <v>42644</v>
      </c>
      <c r="B6193" t="s">
        <v>55</v>
      </c>
      <c r="C6193" t="s">
        <v>435</v>
      </c>
      <c r="D6193" s="4">
        <v>403568.39999999997</v>
      </c>
      <c r="E6193" s="4">
        <v>79422.261119999996</v>
      </c>
      <c r="F6193" s="3">
        <v>0.1968</v>
      </c>
      <c r="G6193" s="5">
        <v>2899.1982758620688</v>
      </c>
      <c r="H6193" s="4">
        <v>570.56222068965519</v>
      </c>
      <c r="I6193">
        <v>139.19999999999999</v>
      </c>
      <c r="J6193" t="s">
        <v>10</v>
      </c>
      <c r="K6193" t="s">
        <v>76</v>
      </c>
      <c r="L6193" t="s">
        <v>76</v>
      </c>
      <c r="M6193" s="2">
        <v>42537</v>
      </c>
      <c r="N6193" s="2">
        <v>43651</v>
      </c>
      <c r="O6193" t="s">
        <v>21</v>
      </c>
      <c r="P6193">
        <v>0.17</v>
      </c>
    </row>
    <row r="6194" spans="1:17">
      <c r="A6194" s="1">
        <v>42644</v>
      </c>
      <c r="B6194" t="s">
        <v>55</v>
      </c>
      <c r="C6194" t="s">
        <v>96</v>
      </c>
      <c r="D6194" s="4">
        <v>1116291.5999999999</v>
      </c>
      <c r="E6194" s="4">
        <v>198365.01731999998</v>
      </c>
      <c r="F6194" s="3">
        <v>0.1777</v>
      </c>
      <c r="G6194" s="5">
        <v>2085.7466367713005</v>
      </c>
      <c r="H6194" s="4">
        <v>370.63717735426013</v>
      </c>
      <c r="I6194">
        <v>535.19999999999993</v>
      </c>
      <c r="J6194" t="s">
        <v>10</v>
      </c>
      <c r="K6194" t="s">
        <v>76</v>
      </c>
      <c r="L6194" t="s">
        <v>76</v>
      </c>
      <c r="M6194" s="2">
        <v>41974</v>
      </c>
      <c r="N6194" s="2">
        <v>43229</v>
      </c>
      <c r="O6194" t="s">
        <v>21</v>
      </c>
      <c r="P6194">
        <v>0.15</v>
      </c>
    </row>
    <row r="6195" spans="1:17">
      <c r="A6195" s="1">
        <v>42644</v>
      </c>
      <c r="B6195" t="s">
        <v>55</v>
      </c>
      <c r="C6195" t="s">
        <v>75</v>
      </c>
      <c r="D6195" s="4">
        <v>1000437.6</v>
      </c>
      <c r="E6195" s="4">
        <v>181279.29311999999</v>
      </c>
      <c r="F6195" s="3">
        <v>0.1812</v>
      </c>
      <c r="G6195" s="5">
        <v>2672.1089743589746</v>
      </c>
      <c r="H6195" s="4">
        <v>484.18614615384615</v>
      </c>
      <c r="I6195">
        <v>374.4</v>
      </c>
      <c r="J6195" t="s">
        <v>10</v>
      </c>
      <c r="K6195" t="s">
        <v>76</v>
      </c>
      <c r="L6195" t="s">
        <v>76</v>
      </c>
      <c r="M6195" s="2">
        <v>41295</v>
      </c>
      <c r="N6195" s="2">
        <v>42864</v>
      </c>
      <c r="O6195" t="s">
        <v>21</v>
      </c>
      <c r="P6195">
        <v>0.16</v>
      </c>
    </row>
    <row r="6196" spans="1:17">
      <c r="A6196" s="1">
        <v>42644</v>
      </c>
      <c r="B6196" t="s">
        <v>55</v>
      </c>
      <c r="C6196" t="s">
        <v>369</v>
      </c>
      <c r="D6196" s="4">
        <v>424981.2</v>
      </c>
      <c r="E6196" s="4">
        <v>81341.40168000001</v>
      </c>
      <c r="F6196" s="3">
        <v>0.19140000000000001</v>
      </c>
      <c r="G6196" s="5">
        <v>4118.0348837209303</v>
      </c>
      <c r="H6196" s="4">
        <v>788.19187674418617</v>
      </c>
      <c r="I6196">
        <v>103.2</v>
      </c>
      <c r="J6196" t="s">
        <v>10</v>
      </c>
      <c r="K6196" t="s">
        <v>20</v>
      </c>
      <c r="L6196" t="s">
        <v>20</v>
      </c>
      <c r="M6196" s="2">
        <v>42163</v>
      </c>
      <c r="N6196" s="2">
        <v>42893</v>
      </c>
      <c r="O6196" t="s">
        <v>21</v>
      </c>
      <c r="P6196">
        <v>0.17</v>
      </c>
    </row>
    <row r="6197" spans="1:17">
      <c r="A6197" s="1">
        <v>42644</v>
      </c>
      <c r="B6197" t="s">
        <v>55</v>
      </c>
      <c r="C6197" t="s">
        <v>60</v>
      </c>
      <c r="D6197" s="4">
        <v>200350.94399999999</v>
      </c>
      <c r="E6197" s="4">
        <v>28850.535936</v>
      </c>
      <c r="F6197" s="3">
        <v>0.14400000000000002</v>
      </c>
      <c r="G6197" s="5">
        <v>798.84746411483252</v>
      </c>
      <c r="H6197" s="4">
        <v>115.03403483253589</v>
      </c>
      <c r="I6197">
        <v>250.79999999999998</v>
      </c>
      <c r="J6197" t="s">
        <v>62</v>
      </c>
      <c r="K6197" t="s">
        <v>61</v>
      </c>
      <c r="L6197" t="s">
        <v>61</v>
      </c>
      <c r="M6197" s="2">
        <v>41243</v>
      </c>
      <c r="N6197" s="2">
        <v>43229</v>
      </c>
      <c r="O6197" t="s">
        <v>13</v>
      </c>
      <c r="P6197">
        <v>0</v>
      </c>
    </row>
    <row r="6198" spans="1:17">
      <c r="A6198" s="1">
        <v>42644</v>
      </c>
      <c r="B6198" t="s">
        <v>55</v>
      </c>
      <c r="C6198" t="s">
        <v>98</v>
      </c>
      <c r="D6198" s="4">
        <v>1682570.0399999998</v>
      </c>
      <c r="E6198" s="4">
        <v>243467.88478799997</v>
      </c>
      <c r="F6198" s="3">
        <v>0.1447</v>
      </c>
      <c r="G6198" s="5">
        <v>3411.5369829683696</v>
      </c>
      <c r="H6198" s="4">
        <v>493.64940143552303</v>
      </c>
      <c r="I6198">
        <v>493.2</v>
      </c>
      <c r="J6198" t="s">
        <v>47</v>
      </c>
      <c r="K6198" t="s">
        <v>100</v>
      </c>
      <c r="L6198" t="s">
        <v>99</v>
      </c>
      <c r="M6198" s="2">
        <v>41241</v>
      </c>
      <c r="N6198" s="2">
        <v>43229</v>
      </c>
      <c r="O6198" t="s">
        <v>21</v>
      </c>
      <c r="P6198">
        <v>0.13</v>
      </c>
    </row>
    <row r="6199" spans="1:17">
      <c r="A6199" s="1">
        <v>42644</v>
      </c>
      <c r="B6199" t="s">
        <v>55</v>
      </c>
      <c r="C6199" t="s">
        <v>283</v>
      </c>
      <c r="D6199" s="4">
        <v>882076.79999999993</v>
      </c>
      <c r="E6199" s="4">
        <v>55835.461439999992</v>
      </c>
      <c r="F6199" s="3">
        <v>6.3299999999999995E-2</v>
      </c>
      <c r="G6199" s="5">
        <v>1580.7827956989247</v>
      </c>
      <c r="H6199" s="4">
        <v>100.06355096774192</v>
      </c>
      <c r="I6199">
        <v>558</v>
      </c>
      <c r="J6199" t="s">
        <v>34</v>
      </c>
      <c r="K6199" t="s">
        <v>58</v>
      </c>
      <c r="L6199" t="s">
        <v>57</v>
      </c>
      <c r="M6199" s="2">
        <v>41567</v>
      </c>
      <c r="N6199" s="2">
        <v>44578</v>
      </c>
      <c r="O6199" t="s">
        <v>16</v>
      </c>
      <c r="P6199">
        <v>0.05</v>
      </c>
    </row>
    <row r="6200" spans="1:17">
      <c r="A6200" s="1">
        <v>42644</v>
      </c>
      <c r="B6200" t="s">
        <v>55</v>
      </c>
      <c r="C6200" t="s">
        <v>270</v>
      </c>
      <c r="D6200" s="4">
        <v>1284267.5999999999</v>
      </c>
      <c r="E6200" s="4">
        <v>95806.362959999999</v>
      </c>
      <c r="F6200" s="3">
        <v>7.4600000000000014E-2</v>
      </c>
      <c r="G6200" s="5">
        <v>1099.9208633093524</v>
      </c>
      <c r="H6200" s="4">
        <v>82.054096402877704</v>
      </c>
      <c r="I6200">
        <v>1167.5999999999999</v>
      </c>
      <c r="J6200" t="s">
        <v>34</v>
      </c>
      <c r="K6200" t="s">
        <v>58</v>
      </c>
      <c r="L6200" t="s">
        <v>57</v>
      </c>
      <c r="M6200" s="2">
        <v>41446</v>
      </c>
      <c r="N6200" s="2">
        <v>44487</v>
      </c>
      <c r="O6200" t="s">
        <v>16</v>
      </c>
      <c r="P6200">
        <v>0.04</v>
      </c>
      <c r="Q6200">
        <v>0.04</v>
      </c>
    </row>
    <row r="6201" spans="1:17">
      <c r="A6201" s="1">
        <v>42644</v>
      </c>
      <c r="B6201" t="s">
        <v>55</v>
      </c>
      <c r="C6201" t="s">
        <v>72</v>
      </c>
      <c r="D6201" s="4">
        <v>182018.80799999999</v>
      </c>
      <c r="E6201" s="4">
        <v>35675.686367999995</v>
      </c>
      <c r="F6201" s="3">
        <v>0.19599999999999998</v>
      </c>
      <c r="G6201" s="5">
        <v>892.24905882352937</v>
      </c>
      <c r="H6201" s="4">
        <v>174.88081552941173</v>
      </c>
      <c r="I6201">
        <v>204</v>
      </c>
      <c r="J6201" t="s">
        <v>10</v>
      </c>
      <c r="K6201" t="s">
        <v>20</v>
      </c>
      <c r="L6201" t="s">
        <v>20</v>
      </c>
      <c r="M6201" s="2">
        <v>41337</v>
      </c>
      <c r="N6201" s="2">
        <v>42864</v>
      </c>
      <c r="O6201" t="s">
        <v>21</v>
      </c>
      <c r="P6201">
        <v>0.13</v>
      </c>
    </row>
    <row r="6202" spans="1:17">
      <c r="A6202" s="1">
        <v>42644</v>
      </c>
      <c r="B6202" t="s">
        <v>55</v>
      </c>
      <c r="C6202" t="s">
        <v>65</v>
      </c>
      <c r="D6202" s="4">
        <v>371137.2</v>
      </c>
      <c r="E6202" s="4">
        <v>73893.416519999999</v>
      </c>
      <c r="F6202" s="3">
        <v>0.1991</v>
      </c>
      <c r="G6202" s="5">
        <v>2577.3416666666667</v>
      </c>
      <c r="H6202" s="4">
        <v>513.14872583333329</v>
      </c>
      <c r="I6202">
        <v>144</v>
      </c>
      <c r="J6202" t="s">
        <v>10</v>
      </c>
      <c r="K6202" t="s">
        <v>20</v>
      </c>
      <c r="L6202" t="s">
        <v>20</v>
      </c>
      <c r="M6202" s="2">
        <v>42325</v>
      </c>
      <c r="N6202" s="2">
        <v>43055</v>
      </c>
      <c r="O6202" t="s">
        <v>21</v>
      </c>
      <c r="P6202">
        <v>0.17</v>
      </c>
    </row>
    <row r="6203" spans="1:17">
      <c r="A6203" s="1">
        <v>42644</v>
      </c>
      <c r="B6203" t="s">
        <v>55</v>
      </c>
      <c r="C6203" t="s">
        <v>273</v>
      </c>
      <c r="D6203" s="4">
        <v>1917530.4</v>
      </c>
      <c r="E6203" s="4">
        <v>95876.52</v>
      </c>
      <c r="F6203" s="3">
        <v>0.05</v>
      </c>
      <c r="G6203" s="5">
        <v>3590.8808988764044</v>
      </c>
      <c r="H6203" s="4">
        <v>179.54404494382024</v>
      </c>
      <c r="I6203">
        <v>534</v>
      </c>
      <c r="J6203" t="s">
        <v>34</v>
      </c>
      <c r="K6203" t="s">
        <v>58</v>
      </c>
      <c r="L6203" t="s">
        <v>57</v>
      </c>
      <c r="M6203" s="2">
        <v>41514</v>
      </c>
      <c r="N6203" s="2">
        <v>44525</v>
      </c>
      <c r="O6203" t="s">
        <v>16</v>
      </c>
      <c r="P6203">
        <v>0.05</v>
      </c>
    </row>
    <row r="6204" spans="1:17">
      <c r="A6204" s="1">
        <v>42644</v>
      </c>
      <c r="B6204" t="s">
        <v>55</v>
      </c>
      <c r="C6204" t="s">
        <v>63</v>
      </c>
      <c r="D6204" s="4">
        <v>613095.84</v>
      </c>
      <c r="E6204" s="4">
        <v>90186.398063999994</v>
      </c>
      <c r="F6204" s="3">
        <v>0.14710000000000001</v>
      </c>
      <c r="G6204" s="5">
        <v>611.87209580838316</v>
      </c>
      <c r="H6204" s="4">
        <v>90.00638529341316</v>
      </c>
      <c r="I6204">
        <v>1002</v>
      </c>
      <c r="J6204" t="s">
        <v>34</v>
      </c>
      <c r="K6204" t="s">
        <v>58</v>
      </c>
      <c r="L6204" t="s">
        <v>57</v>
      </c>
      <c r="M6204" s="2">
        <v>42098</v>
      </c>
      <c r="N6204" s="2">
        <v>44325</v>
      </c>
      <c r="O6204" t="s">
        <v>16</v>
      </c>
      <c r="P6204">
        <v>0.08</v>
      </c>
    </row>
    <row r="6205" spans="1:17">
      <c r="A6205" s="1">
        <v>42644</v>
      </c>
      <c r="B6205" t="s">
        <v>55</v>
      </c>
      <c r="C6205" t="s">
        <v>77</v>
      </c>
      <c r="D6205" s="4">
        <v>683808.72</v>
      </c>
      <c r="E6205" s="4">
        <v>118435.67030399998</v>
      </c>
      <c r="F6205" s="3">
        <v>0.17319999999999999</v>
      </c>
      <c r="G6205" s="5">
        <v>2532.6248888888886</v>
      </c>
      <c r="H6205" s="4">
        <v>438.65063075555548</v>
      </c>
      <c r="I6205">
        <v>270</v>
      </c>
      <c r="J6205" t="s">
        <v>10</v>
      </c>
      <c r="K6205" t="s">
        <v>76</v>
      </c>
      <c r="L6205" t="s">
        <v>76</v>
      </c>
      <c r="M6205" s="2">
        <v>41279</v>
      </c>
      <c r="N6205" s="2">
        <v>43229</v>
      </c>
      <c r="O6205" t="s">
        <v>21</v>
      </c>
      <c r="P6205">
        <v>0.15</v>
      </c>
    </row>
    <row r="6206" spans="1:17">
      <c r="A6206" s="1">
        <v>42644</v>
      </c>
      <c r="B6206" t="s">
        <v>55</v>
      </c>
      <c r="C6206" t="s">
        <v>81</v>
      </c>
      <c r="D6206" s="4">
        <v>687696.48</v>
      </c>
      <c r="E6206" s="4">
        <v>107280.65088</v>
      </c>
      <c r="F6206" s="3">
        <v>0.156</v>
      </c>
      <c r="G6206" s="5">
        <v>1387.6038740920098</v>
      </c>
      <c r="H6206" s="4">
        <v>216.46620435835354</v>
      </c>
      <c r="I6206">
        <v>495.59999999999997</v>
      </c>
      <c r="J6206" t="s">
        <v>10</v>
      </c>
      <c r="K6206" t="s">
        <v>12</v>
      </c>
      <c r="L6206" t="s">
        <v>23</v>
      </c>
      <c r="M6206" s="2">
        <v>42500</v>
      </c>
      <c r="N6206" s="2">
        <v>43229</v>
      </c>
      <c r="O6206" t="s">
        <v>21</v>
      </c>
      <c r="P6206">
        <v>0.11</v>
      </c>
    </row>
    <row r="6207" spans="1:17">
      <c r="A6207" s="1">
        <v>42644</v>
      </c>
      <c r="B6207" t="s">
        <v>55</v>
      </c>
      <c r="C6207" t="s">
        <v>434</v>
      </c>
      <c r="D6207" s="4">
        <v>240254.4</v>
      </c>
      <c r="E6207" s="4">
        <v>55090.333920000005</v>
      </c>
      <c r="F6207" s="3">
        <v>0.22930000000000003</v>
      </c>
      <c r="G6207" s="5">
        <v>1696.7118644067798</v>
      </c>
      <c r="H6207" s="4">
        <v>389.05603050847463</v>
      </c>
      <c r="I6207">
        <v>141.6</v>
      </c>
      <c r="J6207" t="s">
        <v>10</v>
      </c>
      <c r="K6207" t="s">
        <v>12</v>
      </c>
      <c r="L6207" t="s">
        <v>12</v>
      </c>
      <c r="M6207" s="2">
        <v>42536</v>
      </c>
      <c r="N6207" s="2">
        <v>43265</v>
      </c>
      <c r="O6207" t="s">
        <v>21</v>
      </c>
      <c r="P6207">
        <v>0.18</v>
      </c>
    </row>
    <row r="6208" spans="1:17">
      <c r="A6208" s="1">
        <v>42644</v>
      </c>
      <c r="B6208" t="s">
        <v>55</v>
      </c>
      <c r="C6208" t="s">
        <v>87</v>
      </c>
      <c r="D6208" s="4">
        <v>525402</v>
      </c>
      <c r="E6208" s="4">
        <v>108075.1914</v>
      </c>
      <c r="F6208" s="3">
        <v>0.20569999999999999</v>
      </c>
      <c r="G6208" s="5">
        <v>4091.9158878504672</v>
      </c>
      <c r="H6208" s="4">
        <v>841.70709813084102</v>
      </c>
      <c r="I6208">
        <v>128.4</v>
      </c>
      <c r="J6208" t="s">
        <v>10</v>
      </c>
      <c r="K6208" t="s">
        <v>20</v>
      </c>
      <c r="L6208" t="s">
        <v>20</v>
      </c>
      <c r="M6208" s="2">
        <v>42552</v>
      </c>
      <c r="N6208" s="2">
        <v>43281</v>
      </c>
      <c r="O6208" t="s">
        <v>21</v>
      </c>
      <c r="P6208">
        <v>0.19</v>
      </c>
    </row>
    <row r="6209" spans="1:17">
      <c r="A6209" s="1">
        <v>42644</v>
      </c>
      <c r="B6209" t="s">
        <v>55</v>
      </c>
      <c r="C6209" t="s">
        <v>22</v>
      </c>
      <c r="D6209" s="4">
        <v>363541.2</v>
      </c>
      <c r="E6209" s="4">
        <v>65401.061880000008</v>
      </c>
      <c r="F6209" s="3">
        <v>0.1799</v>
      </c>
      <c r="G6209" s="5">
        <v>2366.8046875</v>
      </c>
      <c r="H6209" s="4">
        <v>425.78816328125009</v>
      </c>
      <c r="I6209">
        <v>153.6</v>
      </c>
      <c r="J6209" t="s">
        <v>10</v>
      </c>
      <c r="K6209" t="s">
        <v>12</v>
      </c>
      <c r="L6209" t="s">
        <v>23</v>
      </c>
      <c r="M6209" s="2">
        <v>42529</v>
      </c>
      <c r="N6209" s="2">
        <v>43258</v>
      </c>
      <c r="O6209" t="s">
        <v>21</v>
      </c>
      <c r="P6209">
        <v>0.15</v>
      </c>
    </row>
    <row r="6210" spans="1:17">
      <c r="A6210" s="1">
        <v>42644</v>
      </c>
      <c r="B6210" t="s">
        <v>55</v>
      </c>
      <c r="C6210" t="s">
        <v>344</v>
      </c>
      <c r="D6210" s="4">
        <v>2156327.0159999998</v>
      </c>
      <c r="E6210" s="4">
        <v>131104.6825728</v>
      </c>
      <c r="F6210" s="3">
        <v>6.08E-2</v>
      </c>
      <c r="G6210" s="5">
        <v>3839.6136324786321</v>
      </c>
      <c r="H6210" s="4">
        <v>233.44850885470083</v>
      </c>
      <c r="I6210">
        <v>561.6</v>
      </c>
      <c r="J6210" t="s">
        <v>34</v>
      </c>
      <c r="K6210" t="s">
        <v>58</v>
      </c>
      <c r="L6210" t="s">
        <v>57</v>
      </c>
      <c r="M6210" s="2">
        <v>42019</v>
      </c>
      <c r="N6210" s="2">
        <v>44940</v>
      </c>
      <c r="O6210" t="s">
        <v>21</v>
      </c>
      <c r="P6210">
        <v>0.05</v>
      </c>
    </row>
    <row r="6211" spans="1:17">
      <c r="A6211" s="1">
        <v>42644</v>
      </c>
      <c r="B6211" t="s">
        <v>55</v>
      </c>
      <c r="C6211" t="s">
        <v>358</v>
      </c>
      <c r="D6211" s="4">
        <v>209437.32</v>
      </c>
      <c r="E6211" s="4">
        <v>45238.46112</v>
      </c>
      <c r="F6211" s="3">
        <v>0.216</v>
      </c>
      <c r="G6211" s="5">
        <v>1961.023595505618</v>
      </c>
      <c r="H6211" s="4">
        <v>423.5810966292135</v>
      </c>
      <c r="I6211">
        <v>106.8</v>
      </c>
      <c r="J6211" t="s">
        <v>10</v>
      </c>
      <c r="K6211" t="s">
        <v>12</v>
      </c>
      <c r="L6211" t="s">
        <v>27</v>
      </c>
      <c r="M6211" s="2">
        <v>42156</v>
      </c>
      <c r="N6211" s="2">
        <v>42886</v>
      </c>
      <c r="O6211" t="s">
        <v>21</v>
      </c>
      <c r="P6211">
        <v>0.18</v>
      </c>
    </row>
    <row r="6212" spans="1:17">
      <c r="A6212" s="1">
        <v>42644</v>
      </c>
      <c r="B6212" t="s">
        <v>55</v>
      </c>
      <c r="C6212" t="s">
        <v>357</v>
      </c>
      <c r="D6212" s="4">
        <v>806178</v>
      </c>
      <c r="E6212" s="4">
        <v>169781.08679999999</v>
      </c>
      <c r="F6212" s="3">
        <v>0.21059999999999998</v>
      </c>
      <c r="G6212" s="5">
        <v>2451.8795620437954</v>
      </c>
      <c r="H6212" s="4">
        <v>516.36583576642329</v>
      </c>
      <c r="I6212">
        <v>328.8</v>
      </c>
      <c r="J6212" t="s">
        <v>10</v>
      </c>
      <c r="K6212" t="s">
        <v>20</v>
      </c>
      <c r="L6212" t="s">
        <v>20</v>
      </c>
      <c r="M6212" s="2">
        <v>42140</v>
      </c>
      <c r="N6212" s="2">
        <v>42870</v>
      </c>
      <c r="O6212" t="s">
        <v>21</v>
      </c>
      <c r="P6212">
        <v>0.18</v>
      </c>
    </row>
    <row r="6213" spans="1:17">
      <c r="A6213" s="1">
        <v>42644</v>
      </c>
      <c r="B6213" t="s">
        <v>55</v>
      </c>
      <c r="C6213" t="s">
        <v>240</v>
      </c>
      <c r="D6213" s="4">
        <v>384018.84</v>
      </c>
      <c r="E6213" s="4">
        <v>57833.237304000002</v>
      </c>
      <c r="F6213" s="3">
        <v>0.15059999999999998</v>
      </c>
      <c r="G6213" s="5">
        <v>2424.3613636363639</v>
      </c>
      <c r="H6213" s="4">
        <v>365.10882136363637</v>
      </c>
      <c r="I6213">
        <v>158.4</v>
      </c>
      <c r="J6213" t="s">
        <v>10</v>
      </c>
      <c r="K6213" t="s">
        <v>11</v>
      </c>
      <c r="L6213" t="s">
        <v>42</v>
      </c>
      <c r="M6213" s="2">
        <v>42522</v>
      </c>
      <c r="N6213" s="2">
        <v>43251</v>
      </c>
      <c r="O6213" t="s">
        <v>21</v>
      </c>
      <c r="P6213">
        <v>0.12</v>
      </c>
    </row>
    <row r="6214" spans="1:17">
      <c r="A6214" s="1">
        <v>42644</v>
      </c>
      <c r="B6214" t="s">
        <v>55</v>
      </c>
      <c r="C6214" t="s">
        <v>415</v>
      </c>
      <c r="D6214" s="4">
        <v>329361.78000000003</v>
      </c>
      <c r="E6214" s="4">
        <v>67552.101078000007</v>
      </c>
      <c r="F6214" s="3">
        <v>0.2051</v>
      </c>
      <c r="G6214" s="5">
        <v>2306.4550420168071</v>
      </c>
      <c r="H6214" s="4">
        <v>473.05392911764716</v>
      </c>
      <c r="I6214">
        <v>142.79999999999998</v>
      </c>
      <c r="J6214" t="s">
        <v>10</v>
      </c>
      <c r="K6214" t="s">
        <v>20</v>
      </c>
      <c r="L6214" t="s">
        <v>20</v>
      </c>
      <c r="M6214" s="2">
        <v>42500</v>
      </c>
      <c r="N6214" s="2">
        <v>43229</v>
      </c>
      <c r="O6214" t="s">
        <v>21</v>
      </c>
      <c r="P6214">
        <v>0.17</v>
      </c>
    </row>
    <row r="6215" spans="1:17">
      <c r="A6215" s="1">
        <v>42644</v>
      </c>
      <c r="B6215" t="s">
        <v>55</v>
      </c>
      <c r="C6215" t="s">
        <v>80</v>
      </c>
      <c r="D6215" s="4">
        <v>1137324</v>
      </c>
      <c r="E6215" s="4">
        <v>97468.666799999992</v>
      </c>
      <c r="F6215" s="3">
        <v>8.5699999999999998E-2</v>
      </c>
      <c r="G6215" s="5">
        <v>4347.5688073394504</v>
      </c>
      <c r="H6215" s="4">
        <v>372.58664678899083</v>
      </c>
      <c r="I6215">
        <v>261.59999999999997</v>
      </c>
      <c r="J6215" t="s">
        <v>10</v>
      </c>
      <c r="K6215" t="s">
        <v>20</v>
      </c>
      <c r="L6215" t="s">
        <v>20</v>
      </c>
      <c r="M6215" s="2">
        <v>41374</v>
      </c>
      <c r="N6215" s="2">
        <v>42864</v>
      </c>
      <c r="O6215" t="s">
        <v>21</v>
      </c>
      <c r="P6215">
        <v>7.0000000000000007E-2</v>
      </c>
    </row>
    <row r="6216" spans="1:17">
      <c r="A6216" s="1">
        <v>42644</v>
      </c>
      <c r="B6216" t="s">
        <v>55</v>
      </c>
      <c r="C6216" t="s">
        <v>70</v>
      </c>
      <c r="D6216" s="4">
        <v>492163.19999999995</v>
      </c>
      <c r="E6216" s="4">
        <v>104141.73312</v>
      </c>
      <c r="F6216" s="3">
        <v>0.21160000000000004</v>
      </c>
      <c r="G6216" s="5">
        <v>2343.6342857142854</v>
      </c>
      <c r="H6216" s="4">
        <v>495.91301485714285</v>
      </c>
      <c r="I6216">
        <v>210</v>
      </c>
      <c r="J6216" t="s">
        <v>10</v>
      </c>
      <c r="K6216" t="s">
        <v>20</v>
      </c>
      <c r="L6216" t="s">
        <v>20</v>
      </c>
      <c r="M6216" s="2">
        <v>41284</v>
      </c>
      <c r="N6216" s="2">
        <v>42864</v>
      </c>
      <c r="O6216" t="s">
        <v>21</v>
      </c>
      <c r="P6216">
        <v>0.18</v>
      </c>
    </row>
    <row r="6217" spans="1:17">
      <c r="A6217" s="1">
        <v>42644</v>
      </c>
      <c r="B6217" t="s">
        <v>55</v>
      </c>
      <c r="C6217" t="s">
        <v>74</v>
      </c>
      <c r="D6217" s="4">
        <v>241305.59999999998</v>
      </c>
      <c r="E6217" s="4">
        <v>63390.981119999989</v>
      </c>
      <c r="F6217" s="3">
        <v>0.26269999999999999</v>
      </c>
      <c r="G6217" s="5">
        <v>1280.8152866242037</v>
      </c>
      <c r="H6217" s="4">
        <v>336.4701757961783</v>
      </c>
      <c r="I6217">
        <v>188.4</v>
      </c>
      <c r="J6217" t="s">
        <v>10</v>
      </c>
      <c r="K6217" t="s">
        <v>20</v>
      </c>
      <c r="L6217" t="s">
        <v>20</v>
      </c>
      <c r="M6217" s="2">
        <v>42156</v>
      </c>
      <c r="N6217" s="2">
        <v>42886</v>
      </c>
      <c r="O6217" t="s">
        <v>21</v>
      </c>
      <c r="P6217">
        <v>0.19</v>
      </c>
    </row>
    <row r="6218" spans="1:17">
      <c r="A6218" s="1">
        <v>42644</v>
      </c>
      <c r="B6218" t="s">
        <v>55</v>
      </c>
      <c r="C6218" t="s">
        <v>370</v>
      </c>
      <c r="D6218" s="4">
        <v>176248.8</v>
      </c>
      <c r="E6218" s="4">
        <v>39744.104399999997</v>
      </c>
      <c r="F6218" s="3">
        <v>0.22550000000000001</v>
      </c>
      <c r="G6218" s="5">
        <v>1631.9333333333332</v>
      </c>
      <c r="H6218" s="4">
        <v>368.00096666666661</v>
      </c>
      <c r="I6218">
        <v>108</v>
      </c>
      <c r="J6218" t="s">
        <v>10</v>
      </c>
      <c r="K6218" t="s">
        <v>20</v>
      </c>
      <c r="L6218" t="s">
        <v>20</v>
      </c>
      <c r="M6218" s="2">
        <v>42163</v>
      </c>
      <c r="N6218" s="2">
        <v>42893</v>
      </c>
      <c r="O6218" t="s">
        <v>21</v>
      </c>
      <c r="P6218">
        <v>0.17</v>
      </c>
    </row>
    <row r="6219" spans="1:17">
      <c r="A6219" s="1">
        <v>42644</v>
      </c>
      <c r="B6219" t="s">
        <v>55</v>
      </c>
      <c r="C6219" t="s">
        <v>331</v>
      </c>
      <c r="D6219" s="4">
        <v>699646.51199999999</v>
      </c>
      <c r="E6219" s="4">
        <v>84797.157254400008</v>
      </c>
      <c r="F6219" s="3">
        <v>0.12120000000000002</v>
      </c>
      <c r="G6219" s="5">
        <v>1295.6416888888889</v>
      </c>
      <c r="H6219" s="4">
        <v>157.03177269333335</v>
      </c>
      <c r="I6219">
        <v>540</v>
      </c>
      <c r="J6219" t="s">
        <v>34</v>
      </c>
      <c r="K6219" t="s">
        <v>58</v>
      </c>
      <c r="L6219" t="s">
        <v>57</v>
      </c>
      <c r="M6219" s="2">
        <v>41877</v>
      </c>
      <c r="N6219" s="2">
        <v>43702</v>
      </c>
      <c r="O6219" t="s">
        <v>16</v>
      </c>
      <c r="P6219">
        <v>0.08</v>
      </c>
      <c r="Q6219">
        <v>0.09</v>
      </c>
    </row>
    <row r="6220" spans="1:17">
      <c r="A6220" s="1">
        <v>42644</v>
      </c>
      <c r="B6220" t="s">
        <v>55</v>
      </c>
      <c r="C6220" t="s">
        <v>59</v>
      </c>
      <c r="D6220" s="4">
        <v>1160991.5999999999</v>
      </c>
      <c r="E6220" s="4">
        <v>98684.285999999993</v>
      </c>
      <c r="F6220" s="3">
        <v>8.5000000000000006E-2</v>
      </c>
      <c r="G6220" s="5">
        <v>1358.8384831460673</v>
      </c>
      <c r="H6220" s="4">
        <v>115.50127106741573</v>
      </c>
      <c r="I6220">
        <v>854.4</v>
      </c>
      <c r="J6220" t="s">
        <v>34</v>
      </c>
      <c r="K6220" t="s">
        <v>58</v>
      </c>
      <c r="L6220" t="s">
        <v>57</v>
      </c>
      <c r="M6220" s="2">
        <v>41286</v>
      </c>
      <c r="N6220" s="2">
        <v>44325</v>
      </c>
      <c r="O6220" t="s">
        <v>16</v>
      </c>
      <c r="P6220">
        <v>0.09</v>
      </c>
    </row>
    <row r="6221" spans="1:17">
      <c r="A6221" s="1">
        <v>42644</v>
      </c>
      <c r="B6221" t="s">
        <v>55</v>
      </c>
      <c r="C6221" t="s">
        <v>355</v>
      </c>
      <c r="D6221" s="4">
        <v>292156.79999999999</v>
      </c>
      <c r="E6221" s="4">
        <v>41398.618559999995</v>
      </c>
      <c r="F6221" s="3">
        <v>0.14169999999999999</v>
      </c>
      <c r="G6221" s="5">
        <v>4271.2982456140353</v>
      </c>
      <c r="H6221" s="4">
        <v>605.24296140350873</v>
      </c>
      <c r="I6221">
        <v>68.399999999999991</v>
      </c>
      <c r="J6221" t="s">
        <v>10</v>
      </c>
      <c r="K6221" t="s">
        <v>11</v>
      </c>
      <c r="L6221" t="s">
        <v>42</v>
      </c>
      <c r="M6221" s="2">
        <v>42156</v>
      </c>
      <c r="N6221" s="2">
        <v>42886</v>
      </c>
      <c r="O6221" t="s">
        <v>21</v>
      </c>
      <c r="P6221">
        <v>0.13</v>
      </c>
    </row>
    <row r="6222" spans="1:17">
      <c r="A6222" s="1">
        <v>42644</v>
      </c>
      <c r="B6222" t="s">
        <v>55</v>
      </c>
      <c r="C6222" t="s">
        <v>403</v>
      </c>
      <c r="D6222" s="4">
        <v>109534.8</v>
      </c>
      <c r="E6222" s="4">
        <v>41886.107519999998</v>
      </c>
      <c r="F6222" s="3">
        <v>0.38239999999999996</v>
      </c>
      <c r="G6222" s="5">
        <v>1099.7469879518073</v>
      </c>
      <c r="H6222" s="4">
        <v>420.5432481927711</v>
      </c>
      <c r="I6222">
        <v>99.6</v>
      </c>
      <c r="J6222" t="s">
        <v>10</v>
      </c>
      <c r="K6222" t="s">
        <v>76</v>
      </c>
      <c r="L6222" t="s">
        <v>76</v>
      </c>
      <c r="M6222" s="2">
        <v>42325</v>
      </c>
      <c r="N6222" s="2">
        <v>43055</v>
      </c>
      <c r="O6222" t="s">
        <v>21</v>
      </c>
      <c r="P6222">
        <v>0.18</v>
      </c>
    </row>
    <row r="6223" spans="1:17">
      <c r="A6223" s="1">
        <v>42644</v>
      </c>
      <c r="B6223" t="s">
        <v>55</v>
      </c>
      <c r="C6223" t="s">
        <v>66</v>
      </c>
      <c r="D6223" s="4">
        <v>201460.8</v>
      </c>
      <c r="E6223" s="4">
        <v>42326.914080000002</v>
      </c>
      <c r="F6223" s="3">
        <v>0.21010000000000004</v>
      </c>
      <c r="G6223" s="5">
        <v>1678.84</v>
      </c>
      <c r="H6223" s="4">
        <v>352.72428400000001</v>
      </c>
      <c r="I6223">
        <v>120</v>
      </c>
      <c r="J6223" t="s">
        <v>10</v>
      </c>
      <c r="K6223" t="s">
        <v>20</v>
      </c>
      <c r="L6223" t="s">
        <v>20</v>
      </c>
      <c r="M6223" s="2">
        <v>41279</v>
      </c>
      <c r="N6223" s="2">
        <v>42864</v>
      </c>
      <c r="O6223" t="s">
        <v>21</v>
      </c>
      <c r="P6223">
        <v>0.17</v>
      </c>
    </row>
    <row r="6224" spans="1:17">
      <c r="A6224" s="1">
        <v>42644</v>
      </c>
      <c r="B6224" t="s">
        <v>55</v>
      </c>
      <c r="C6224" t="s">
        <v>84</v>
      </c>
      <c r="D6224" s="4">
        <v>446965.2</v>
      </c>
      <c r="E6224" s="4">
        <v>84699.905399999989</v>
      </c>
      <c r="F6224" s="3">
        <v>0.18949999999999997</v>
      </c>
      <c r="G6224" s="5">
        <v>2466.695364238411</v>
      </c>
      <c r="H6224" s="4">
        <v>467.43877152317879</v>
      </c>
      <c r="I6224">
        <v>181.2</v>
      </c>
      <c r="J6224" t="s">
        <v>10</v>
      </c>
      <c r="K6224" t="s">
        <v>20</v>
      </c>
      <c r="L6224" t="s">
        <v>20</v>
      </c>
      <c r="M6224" s="2">
        <v>42134</v>
      </c>
      <c r="N6224" s="2">
        <v>42864</v>
      </c>
      <c r="O6224" t="s">
        <v>21</v>
      </c>
      <c r="P6224">
        <v>0.16</v>
      </c>
    </row>
    <row r="6225" spans="1:16">
      <c r="A6225" s="1">
        <v>42644</v>
      </c>
      <c r="B6225" t="s">
        <v>55</v>
      </c>
      <c r="C6225" t="s">
        <v>356</v>
      </c>
      <c r="D6225" s="4">
        <v>375530.39999999997</v>
      </c>
      <c r="E6225" s="4">
        <v>52424.043840000006</v>
      </c>
      <c r="F6225" s="3">
        <v>0.13960000000000003</v>
      </c>
      <c r="G6225" s="5">
        <v>5215.7</v>
      </c>
      <c r="H6225" s="4">
        <v>728.1117200000001</v>
      </c>
      <c r="I6225">
        <v>72</v>
      </c>
      <c r="J6225" t="s">
        <v>10</v>
      </c>
      <c r="K6225" t="s">
        <v>11</v>
      </c>
      <c r="L6225" t="s">
        <v>42</v>
      </c>
      <c r="M6225" s="2">
        <v>42159</v>
      </c>
      <c r="N6225" s="2">
        <v>42889</v>
      </c>
      <c r="O6225" t="s">
        <v>21</v>
      </c>
      <c r="P6225">
        <v>0.13</v>
      </c>
    </row>
    <row r="6226" spans="1:16">
      <c r="A6226" s="1">
        <v>42644</v>
      </c>
      <c r="B6226" t="s">
        <v>55</v>
      </c>
      <c r="C6226" t="s">
        <v>443</v>
      </c>
      <c r="D6226" s="4">
        <v>66718.8</v>
      </c>
      <c r="E6226" s="4">
        <v>22250.719800000003</v>
      </c>
      <c r="F6226" s="3">
        <v>0.33350000000000002</v>
      </c>
      <c r="G6226" s="5">
        <v>1323.7857142857144</v>
      </c>
      <c r="H6226" s="4">
        <v>441.4825357142858</v>
      </c>
      <c r="I6226">
        <v>50.4</v>
      </c>
      <c r="J6226" t="s">
        <v>10</v>
      </c>
      <c r="K6226" t="s">
        <v>12</v>
      </c>
      <c r="L6226" t="s">
        <v>12</v>
      </c>
      <c r="M6226" s="2">
        <v>42566</v>
      </c>
      <c r="N6226" s="2">
        <v>43295</v>
      </c>
      <c r="O6226" t="s">
        <v>21</v>
      </c>
      <c r="P6226">
        <v>0.18</v>
      </c>
    </row>
    <row r="6227" spans="1:16">
      <c r="A6227" s="1">
        <v>42644</v>
      </c>
      <c r="B6227" t="s">
        <v>55</v>
      </c>
      <c r="C6227" t="s">
        <v>93</v>
      </c>
      <c r="D6227" s="4">
        <v>293683.20000000001</v>
      </c>
      <c r="E6227" s="4">
        <v>49573.724159999991</v>
      </c>
      <c r="F6227" s="3">
        <v>0.16879999999999995</v>
      </c>
      <c r="G6227" s="5">
        <v>4706.461538461539</v>
      </c>
      <c r="H6227" s="4">
        <v>794.45070769230756</v>
      </c>
      <c r="I6227">
        <v>62.4</v>
      </c>
      <c r="J6227" t="s">
        <v>10</v>
      </c>
      <c r="K6227" t="s">
        <v>11</v>
      </c>
      <c r="L6227" t="s">
        <v>94</v>
      </c>
      <c r="M6227" s="2">
        <v>41287</v>
      </c>
      <c r="N6227" s="2">
        <v>42864</v>
      </c>
      <c r="O6227" t="s">
        <v>21</v>
      </c>
      <c r="P6227">
        <v>0.15</v>
      </c>
    </row>
    <row r="6228" spans="1:16">
      <c r="A6228" s="1">
        <v>42644</v>
      </c>
      <c r="B6228" t="s">
        <v>55</v>
      </c>
      <c r="C6228" t="s">
        <v>64</v>
      </c>
      <c r="D6228" s="4">
        <v>364089.59999999998</v>
      </c>
      <c r="E6228" s="4">
        <v>73436.872319999995</v>
      </c>
      <c r="F6228" s="3">
        <v>0.20169999999999999</v>
      </c>
      <c r="G6228" s="5">
        <v>1861.3987730061349</v>
      </c>
      <c r="H6228" s="4">
        <v>375.4441325153374</v>
      </c>
      <c r="I6228">
        <v>195.6</v>
      </c>
      <c r="J6228" t="s">
        <v>10</v>
      </c>
      <c r="K6228" t="s">
        <v>12</v>
      </c>
      <c r="L6228" t="s">
        <v>27</v>
      </c>
      <c r="M6228" s="2">
        <v>42500</v>
      </c>
      <c r="N6228" s="2">
        <v>43229</v>
      </c>
      <c r="O6228" t="s">
        <v>21</v>
      </c>
      <c r="P6228">
        <v>0.17</v>
      </c>
    </row>
    <row r="6229" spans="1:16">
      <c r="A6229" s="1">
        <v>42644</v>
      </c>
      <c r="B6229" t="s">
        <v>55</v>
      </c>
      <c r="C6229" t="s">
        <v>412</v>
      </c>
      <c r="D6229" s="4">
        <v>208903.19999999998</v>
      </c>
      <c r="E6229" s="4">
        <v>94946.504399999991</v>
      </c>
      <c r="F6229" s="3">
        <v>0.45450000000000002</v>
      </c>
      <c r="G6229" s="5">
        <v>809.70232558139526</v>
      </c>
      <c r="H6229" s="4">
        <v>368.00970697674416</v>
      </c>
      <c r="I6229">
        <v>258</v>
      </c>
      <c r="J6229" t="s">
        <v>10</v>
      </c>
      <c r="K6229" t="s">
        <v>76</v>
      </c>
      <c r="L6229" t="s">
        <v>76</v>
      </c>
      <c r="M6229" s="2">
        <v>42436</v>
      </c>
      <c r="N6229" s="2">
        <v>43165</v>
      </c>
      <c r="O6229" t="s">
        <v>21</v>
      </c>
      <c r="P6229">
        <v>0.15</v>
      </c>
    </row>
    <row r="6230" spans="1:16">
      <c r="A6230" s="1">
        <v>42644</v>
      </c>
      <c r="B6230" t="s">
        <v>55</v>
      </c>
      <c r="C6230" t="s">
        <v>389</v>
      </c>
      <c r="D6230" s="4">
        <v>481711.19999999995</v>
      </c>
      <c r="E6230" s="4">
        <v>50483.333760000001</v>
      </c>
      <c r="F6230" s="3">
        <v>0.10480000000000002</v>
      </c>
      <c r="G6230" s="5">
        <v>1858.4537037037037</v>
      </c>
      <c r="H6230" s="4">
        <v>194.76594814814817</v>
      </c>
      <c r="I6230">
        <v>259.2</v>
      </c>
      <c r="J6230" t="s">
        <v>34</v>
      </c>
      <c r="K6230" t="s">
        <v>58</v>
      </c>
      <c r="L6230" t="s">
        <v>57</v>
      </c>
      <c r="M6230" s="2">
        <v>42139</v>
      </c>
      <c r="N6230" s="2">
        <v>43965</v>
      </c>
      <c r="O6230" t="s">
        <v>16</v>
      </c>
      <c r="P6230">
        <v>0.08</v>
      </c>
    </row>
    <row r="6231" spans="1:16">
      <c r="A6231" s="1">
        <v>42644</v>
      </c>
      <c r="B6231" t="s">
        <v>55</v>
      </c>
      <c r="C6231" t="s">
        <v>85</v>
      </c>
      <c r="D6231" s="4">
        <v>148657.296</v>
      </c>
      <c r="E6231" s="4">
        <v>28482.737913599998</v>
      </c>
      <c r="F6231" s="3">
        <v>0.19159999999999999</v>
      </c>
      <c r="G6231" s="5">
        <v>1202.728932038835</v>
      </c>
      <c r="H6231" s="4">
        <v>230.44286337864077</v>
      </c>
      <c r="I6231">
        <v>123.6</v>
      </c>
      <c r="J6231" t="s">
        <v>10</v>
      </c>
      <c r="K6231" t="s">
        <v>76</v>
      </c>
      <c r="L6231" t="s">
        <v>76</v>
      </c>
      <c r="M6231" s="2">
        <v>41345</v>
      </c>
      <c r="N6231" s="2">
        <v>42864</v>
      </c>
      <c r="O6231" t="s">
        <v>21</v>
      </c>
      <c r="P6231">
        <v>0.14000000000000001</v>
      </c>
    </row>
    <row r="6232" spans="1:16">
      <c r="A6232" s="1">
        <v>42644</v>
      </c>
      <c r="B6232" t="s">
        <v>55</v>
      </c>
      <c r="C6232" t="s">
        <v>95</v>
      </c>
      <c r="D6232" s="4">
        <v>345628.8</v>
      </c>
      <c r="E6232" s="4">
        <v>59793.782399999996</v>
      </c>
      <c r="F6232" s="3">
        <v>0.17299999999999999</v>
      </c>
      <c r="G6232" s="5">
        <v>2548.8849557522126</v>
      </c>
      <c r="H6232" s="4">
        <v>440.95709734513275</v>
      </c>
      <c r="I6232">
        <v>135.6</v>
      </c>
      <c r="J6232" t="s">
        <v>10</v>
      </c>
      <c r="K6232" t="s">
        <v>20</v>
      </c>
      <c r="L6232" t="s">
        <v>20</v>
      </c>
      <c r="M6232" s="2">
        <v>41974</v>
      </c>
      <c r="N6232" s="2">
        <v>43229</v>
      </c>
      <c r="O6232" t="s">
        <v>21</v>
      </c>
      <c r="P6232">
        <v>0.15</v>
      </c>
    </row>
    <row r="6233" spans="1:16">
      <c r="A6233" s="1">
        <v>42644</v>
      </c>
      <c r="B6233" t="s">
        <v>55</v>
      </c>
      <c r="C6233" t="s">
        <v>402</v>
      </c>
      <c r="D6233" s="4">
        <v>171085.19999999998</v>
      </c>
      <c r="E6233" s="4">
        <v>37844.046239999996</v>
      </c>
      <c r="F6233" s="3">
        <v>0.22120000000000001</v>
      </c>
      <c r="G6233" s="5">
        <v>1900.9466666666665</v>
      </c>
      <c r="H6233" s="4">
        <v>420.48940266666665</v>
      </c>
      <c r="I6233">
        <v>90</v>
      </c>
      <c r="J6233" t="s">
        <v>10</v>
      </c>
      <c r="K6233" t="s">
        <v>76</v>
      </c>
      <c r="L6233" t="s">
        <v>76</v>
      </c>
      <c r="M6233" s="2">
        <v>42325</v>
      </c>
      <c r="N6233" s="2">
        <v>43055</v>
      </c>
      <c r="O6233" t="s">
        <v>21</v>
      </c>
      <c r="P6233">
        <v>0.18</v>
      </c>
    </row>
    <row r="6234" spans="1:16">
      <c r="A6234" s="1">
        <v>42644</v>
      </c>
      <c r="B6234" t="s">
        <v>55</v>
      </c>
      <c r="C6234" t="s">
        <v>311</v>
      </c>
      <c r="D6234" s="4">
        <v>688003.00799999991</v>
      </c>
      <c r="E6234" s="4">
        <v>86206.776902400001</v>
      </c>
      <c r="F6234" s="3">
        <v>0.12530000000000002</v>
      </c>
      <c r="G6234" s="5">
        <v>1092.0682666666664</v>
      </c>
      <c r="H6234" s="4">
        <v>136.83615381333334</v>
      </c>
      <c r="I6234">
        <v>630</v>
      </c>
      <c r="J6234" t="s">
        <v>34</v>
      </c>
      <c r="K6234" t="s">
        <v>58</v>
      </c>
      <c r="L6234" t="s">
        <v>57</v>
      </c>
      <c r="M6234" s="2">
        <v>41757</v>
      </c>
      <c r="N6234" s="2">
        <v>43948</v>
      </c>
      <c r="O6234" t="s">
        <v>16</v>
      </c>
      <c r="P6234">
        <v>0.09</v>
      </c>
    </row>
    <row r="6235" spans="1:16">
      <c r="A6235" s="1">
        <v>42644</v>
      </c>
      <c r="B6235" t="s">
        <v>55</v>
      </c>
      <c r="C6235" t="s">
        <v>249</v>
      </c>
      <c r="D6235" s="4">
        <v>27427.200000000001</v>
      </c>
      <c r="E6235" s="4">
        <v>8447.5776000000005</v>
      </c>
      <c r="F6235" s="3">
        <v>0.308</v>
      </c>
      <c r="G6235" s="5">
        <v>1904.666666666667</v>
      </c>
      <c r="H6235" s="4">
        <v>586.63733333333346</v>
      </c>
      <c r="I6235">
        <v>14.399999999999999</v>
      </c>
      <c r="J6235" t="s">
        <v>10</v>
      </c>
      <c r="K6235" t="s">
        <v>11</v>
      </c>
      <c r="L6235" t="s">
        <v>94</v>
      </c>
      <c r="M6235" s="2">
        <v>41902</v>
      </c>
      <c r="N6235" s="2">
        <v>42632</v>
      </c>
      <c r="O6235" t="s">
        <v>21</v>
      </c>
      <c r="P6235">
        <v>0.16</v>
      </c>
    </row>
    <row r="6236" spans="1:16">
      <c r="A6236" s="1">
        <v>42644</v>
      </c>
      <c r="B6236" t="s">
        <v>55</v>
      </c>
      <c r="C6236" t="s">
        <v>405</v>
      </c>
      <c r="D6236" s="4">
        <v>31779.599999999999</v>
      </c>
      <c r="E6236" s="4">
        <v>8825.1949199999999</v>
      </c>
      <c r="F6236" s="3">
        <v>0.2777</v>
      </c>
      <c r="G6236" s="5">
        <v>2206.916666666667</v>
      </c>
      <c r="H6236" s="4">
        <v>612.86075833333337</v>
      </c>
      <c r="I6236">
        <v>14.399999999999999</v>
      </c>
      <c r="J6236" t="s">
        <v>10</v>
      </c>
      <c r="K6236" t="s">
        <v>11</v>
      </c>
      <c r="L6236" t="s">
        <v>94</v>
      </c>
      <c r="M6236" s="2">
        <v>42362</v>
      </c>
      <c r="N6236" s="2">
        <v>42727</v>
      </c>
      <c r="O6236" t="s">
        <v>21</v>
      </c>
      <c r="P6236">
        <v>0.16</v>
      </c>
    </row>
    <row r="6237" spans="1:16">
      <c r="A6237" s="1">
        <v>42644</v>
      </c>
      <c r="B6237" t="s">
        <v>55</v>
      </c>
      <c r="C6237" t="s">
        <v>410</v>
      </c>
      <c r="D6237" s="4">
        <v>161248.07999999999</v>
      </c>
      <c r="E6237" s="4">
        <v>29411.649791999997</v>
      </c>
      <c r="F6237" s="3">
        <v>0.18240000000000001</v>
      </c>
      <c r="G6237" s="5">
        <v>11197.783333333333</v>
      </c>
      <c r="H6237" s="4">
        <v>2042.47568</v>
      </c>
      <c r="I6237">
        <v>14.399999999999999</v>
      </c>
      <c r="J6237" t="s">
        <v>52</v>
      </c>
      <c r="K6237" t="s">
        <v>51</v>
      </c>
      <c r="L6237" t="s">
        <v>51</v>
      </c>
      <c r="M6237" s="2">
        <v>42444</v>
      </c>
      <c r="N6237" s="2">
        <v>42808</v>
      </c>
      <c r="O6237" t="s">
        <v>21</v>
      </c>
      <c r="P6237">
        <v>0.17</v>
      </c>
    </row>
    <row r="6238" spans="1:16">
      <c r="A6238" s="1">
        <v>42644</v>
      </c>
      <c r="B6238" t="s">
        <v>55</v>
      </c>
      <c r="C6238" t="s">
        <v>258</v>
      </c>
      <c r="D6238" s="4">
        <v>53643.6</v>
      </c>
      <c r="E6238" s="4">
        <v>10380.036600000001</v>
      </c>
      <c r="F6238" s="3">
        <v>0.19350000000000003</v>
      </c>
      <c r="G6238" s="5">
        <v>1146.2307692307693</v>
      </c>
      <c r="H6238" s="4">
        <v>221.7956538461539</v>
      </c>
      <c r="I6238">
        <v>46.8</v>
      </c>
      <c r="J6238" t="s">
        <v>47</v>
      </c>
      <c r="K6238" t="s">
        <v>100</v>
      </c>
      <c r="L6238" t="s">
        <v>128</v>
      </c>
      <c r="M6238" s="2" t="s">
        <v>8</v>
      </c>
      <c r="N6238" s="2" t="s">
        <v>8</v>
      </c>
      <c r="O6238" t="s">
        <v>472</v>
      </c>
      <c r="P6238">
        <v>0</v>
      </c>
    </row>
    <row r="6239" spans="1:16">
      <c r="A6239" s="1">
        <v>42644</v>
      </c>
      <c r="B6239" t="s">
        <v>55</v>
      </c>
      <c r="C6239" t="s">
        <v>392</v>
      </c>
      <c r="D6239" s="4">
        <v>59401.2</v>
      </c>
      <c r="E6239" s="4">
        <v>9991.2818400000015</v>
      </c>
      <c r="F6239" s="3">
        <v>0.16820000000000004</v>
      </c>
      <c r="G6239" s="5">
        <v>4125.0833333333339</v>
      </c>
      <c r="H6239" s="4">
        <v>693.83901666666679</v>
      </c>
      <c r="I6239">
        <v>14.399999999999999</v>
      </c>
      <c r="J6239" t="s">
        <v>10</v>
      </c>
      <c r="K6239" t="s">
        <v>11</v>
      </c>
      <c r="L6239" t="s">
        <v>94</v>
      </c>
      <c r="M6239" s="2">
        <v>42266</v>
      </c>
      <c r="N6239" s="2">
        <v>42996</v>
      </c>
      <c r="O6239" t="s">
        <v>21</v>
      </c>
      <c r="P6239">
        <v>0.15</v>
      </c>
    </row>
    <row r="6240" spans="1:16">
      <c r="A6240" s="1">
        <v>42644</v>
      </c>
      <c r="B6240" t="s">
        <v>55</v>
      </c>
      <c r="C6240" t="s">
        <v>287</v>
      </c>
      <c r="D6240" s="4">
        <v>70022.399999999994</v>
      </c>
      <c r="E6240" s="4">
        <v>12400.96704</v>
      </c>
      <c r="F6240" s="3">
        <v>0.17710000000000001</v>
      </c>
      <c r="G6240" s="5">
        <v>5304.727272727273</v>
      </c>
      <c r="H6240" s="4">
        <v>939.46720000000005</v>
      </c>
      <c r="I6240">
        <v>13.2</v>
      </c>
      <c r="J6240" t="s">
        <v>10</v>
      </c>
      <c r="K6240" t="s">
        <v>11</v>
      </c>
      <c r="L6240" t="s">
        <v>9</v>
      </c>
      <c r="M6240" s="2">
        <v>42181</v>
      </c>
      <c r="N6240" s="2">
        <v>42911</v>
      </c>
      <c r="O6240" t="s">
        <v>21</v>
      </c>
      <c r="P6240">
        <v>0.16</v>
      </c>
    </row>
    <row r="6241" spans="1:18">
      <c r="A6241" s="1">
        <v>42644</v>
      </c>
      <c r="B6241" t="s">
        <v>55</v>
      </c>
      <c r="C6241" t="s">
        <v>189</v>
      </c>
      <c r="D6241" s="4">
        <v>55687.199999999997</v>
      </c>
      <c r="E6241" s="4">
        <v>10574.99928</v>
      </c>
      <c r="F6241" s="3">
        <v>0.18990000000000001</v>
      </c>
      <c r="G6241" s="5">
        <v>3867.166666666667</v>
      </c>
      <c r="H6241" s="4">
        <v>734.37495000000013</v>
      </c>
      <c r="I6241">
        <v>14.399999999999999</v>
      </c>
      <c r="J6241" t="s">
        <v>10</v>
      </c>
      <c r="K6241" t="s">
        <v>11</v>
      </c>
      <c r="L6241" t="s">
        <v>94</v>
      </c>
      <c r="M6241" s="2">
        <v>41804</v>
      </c>
      <c r="N6241" s="2">
        <v>42956</v>
      </c>
      <c r="O6241" t="s">
        <v>21</v>
      </c>
      <c r="P6241">
        <v>0.17</v>
      </c>
    </row>
    <row r="6242" spans="1:18">
      <c r="A6242" s="1">
        <v>42644</v>
      </c>
      <c r="B6242" t="s">
        <v>55</v>
      </c>
      <c r="C6242" t="s">
        <v>278</v>
      </c>
      <c r="D6242" s="4">
        <v>9444</v>
      </c>
      <c r="E6242" s="4">
        <v>2778.4248000000002</v>
      </c>
      <c r="F6242" s="3">
        <v>0.29420000000000002</v>
      </c>
      <c r="G6242" s="5">
        <v>605.38461538461536</v>
      </c>
      <c r="H6242" s="4">
        <v>178.10415384615388</v>
      </c>
      <c r="I6242">
        <v>15.6</v>
      </c>
      <c r="J6242" t="s">
        <v>47</v>
      </c>
      <c r="K6242" t="s">
        <v>91</v>
      </c>
      <c r="L6242" t="s">
        <v>279</v>
      </c>
      <c r="M6242" s="2">
        <v>41609</v>
      </c>
      <c r="N6242" s="2">
        <v>42704</v>
      </c>
      <c r="O6242" t="s">
        <v>13</v>
      </c>
      <c r="P6242">
        <v>0</v>
      </c>
    </row>
    <row r="6243" spans="1:18">
      <c r="A6243" s="1">
        <v>42644</v>
      </c>
      <c r="B6243" t="s">
        <v>55</v>
      </c>
      <c r="C6243" t="s">
        <v>247</v>
      </c>
      <c r="D6243" s="4">
        <v>41456.879999999997</v>
      </c>
      <c r="E6243" s="4">
        <v>8573.2827839999991</v>
      </c>
      <c r="F6243" s="3">
        <v>0.20679999999999998</v>
      </c>
      <c r="G6243" s="5">
        <v>1727.37</v>
      </c>
      <c r="H6243" s="4">
        <v>357.22011599999996</v>
      </c>
      <c r="I6243">
        <v>24</v>
      </c>
      <c r="J6243" t="s">
        <v>10</v>
      </c>
      <c r="K6243" t="s">
        <v>12</v>
      </c>
      <c r="L6243" t="s">
        <v>27</v>
      </c>
      <c r="M6243" s="2">
        <v>41893</v>
      </c>
      <c r="N6243" s="2">
        <v>42988</v>
      </c>
      <c r="O6243" t="s">
        <v>21</v>
      </c>
      <c r="P6243">
        <v>0.15</v>
      </c>
    </row>
    <row r="6244" spans="1:18">
      <c r="A6244" s="1">
        <v>42644</v>
      </c>
      <c r="B6244" t="s">
        <v>55</v>
      </c>
      <c r="C6244" t="s">
        <v>414</v>
      </c>
      <c r="D6244" s="4">
        <v>20851.2</v>
      </c>
      <c r="E6244" s="4">
        <v>20183.961599999999</v>
      </c>
      <c r="F6244" s="3">
        <v>0.96799999999999986</v>
      </c>
      <c r="G6244" s="5">
        <v>434.40000000000003</v>
      </c>
      <c r="H6244" s="4">
        <v>420.49919999999997</v>
      </c>
      <c r="I6244">
        <v>48</v>
      </c>
      <c r="J6244" t="s">
        <v>10</v>
      </c>
      <c r="K6244" t="s">
        <v>11</v>
      </c>
      <c r="L6244" t="s">
        <v>42</v>
      </c>
      <c r="M6244" s="2">
        <v>42461</v>
      </c>
      <c r="N6244" s="2">
        <v>42825</v>
      </c>
      <c r="O6244" t="s">
        <v>21</v>
      </c>
      <c r="P6244">
        <v>0.17</v>
      </c>
    </row>
    <row r="6245" spans="1:18">
      <c r="A6245" s="1">
        <v>42644</v>
      </c>
      <c r="B6245" t="s">
        <v>55</v>
      </c>
      <c r="C6245" t="s">
        <v>89</v>
      </c>
      <c r="D6245" s="4">
        <v>107542.8</v>
      </c>
      <c r="E6245" s="4">
        <v>22874.35356</v>
      </c>
      <c r="F6245" s="3">
        <v>0.2127</v>
      </c>
      <c r="G6245" s="5">
        <v>2240.4749999999999</v>
      </c>
      <c r="H6245" s="4">
        <v>476.54903250000001</v>
      </c>
      <c r="I6245">
        <v>48</v>
      </c>
      <c r="J6245" t="s">
        <v>47</v>
      </c>
      <c r="K6245" t="s">
        <v>91</v>
      </c>
      <c r="L6245" t="s">
        <v>90</v>
      </c>
      <c r="M6245" s="2">
        <v>42163</v>
      </c>
      <c r="N6245" s="2">
        <v>42893</v>
      </c>
      <c r="O6245" t="s">
        <v>21</v>
      </c>
      <c r="P6245">
        <v>0.18</v>
      </c>
    </row>
    <row r="6246" spans="1:18">
      <c r="A6246" s="1">
        <v>42644</v>
      </c>
      <c r="B6246" t="s">
        <v>55</v>
      </c>
      <c r="C6246" t="s">
        <v>274</v>
      </c>
      <c r="D6246" s="4">
        <v>67356</v>
      </c>
      <c r="E6246" s="4">
        <v>9827.2404000000006</v>
      </c>
      <c r="F6246" s="3">
        <v>0.1459</v>
      </c>
      <c r="G6246" s="5">
        <v>3742</v>
      </c>
      <c r="H6246" s="4">
        <v>545.95780000000002</v>
      </c>
      <c r="I6246">
        <v>18</v>
      </c>
      <c r="J6246" t="s">
        <v>47</v>
      </c>
      <c r="K6246" t="s">
        <v>48</v>
      </c>
      <c r="L6246" t="s">
        <v>282</v>
      </c>
      <c r="M6246" s="2">
        <v>42323</v>
      </c>
      <c r="N6246" s="2">
        <v>42688</v>
      </c>
      <c r="O6246" t="s">
        <v>21</v>
      </c>
      <c r="P6246">
        <v>0.13</v>
      </c>
    </row>
    <row r="6247" spans="1:18">
      <c r="A6247" s="1">
        <v>42644</v>
      </c>
      <c r="B6247" t="s">
        <v>55</v>
      </c>
      <c r="C6247" t="s">
        <v>436</v>
      </c>
      <c r="D6247" s="4">
        <v>30649.199999999997</v>
      </c>
      <c r="E6247" s="4">
        <v>7944.272640000001</v>
      </c>
      <c r="F6247" s="3">
        <v>0.25920000000000004</v>
      </c>
      <c r="G6247" s="5">
        <v>3192.625</v>
      </c>
      <c r="H6247" s="4">
        <v>827.52840000000015</v>
      </c>
      <c r="I6247">
        <v>9.6</v>
      </c>
      <c r="J6247" t="s">
        <v>52</v>
      </c>
      <c r="K6247" t="s">
        <v>52</v>
      </c>
      <c r="L6247" t="s">
        <v>52</v>
      </c>
      <c r="M6247" s="2">
        <v>42558</v>
      </c>
      <c r="N6247" s="2">
        <v>42922</v>
      </c>
      <c r="O6247" t="s">
        <v>21</v>
      </c>
      <c r="P6247">
        <v>0.18</v>
      </c>
    </row>
    <row r="6248" spans="1:18">
      <c r="A6248" s="1">
        <v>42644</v>
      </c>
      <c r="B6248" t="s">
        <v>55</v>
      </c>
      <c r="C6248" t="s">
        <v>255</v>
      </c>
      <c r="D6248" s="4">
        <v>60134.399999999994</v>
      </c>
      <c r="E6248" s="4">
        <v>11371.415039999998</v>
      </c>
      <c r="F6248" s="3">
        <v>0.18909999999999999</v>
      </c>
      <c r="G6248" s="5">
        <v>4176</v>
      </c>
      <c r="H6248" s="4">
        <v>789.68159999999989</v>
      </c>
      <c r="I6248">
        <v>14.399999999999999</v>
      </c>
      <c r="J6248" t="s">
        <v>10</v>
      </c>
      <c r="K6248" t="s">
        <v>11</v>
      </c>
      <c r="L6248" t="s">
        <v>94</v>
      </c>
      <c r="M6248" s="2">
        <v>41518</v>
      </c>
      <c r="N6248" s="2">
        <v>42978</v>
      </c>
      <c r="O6248" t="s">
        <v>21</v>
      </c>
      <c r="P6248">
        <v>0.17</v>
      </c>
    </row>
    <row r="6249" spans="1:18">
      <c r="A6249" s="1">
        <v>42644</v>
      </c>
      <c r="B6249" t="s">
        <v>55</v>
      </c>
      <c r="C6249" t="s">
        <v>277</v>
      </c>
      <c r="D6249" s="4">
        <v>10452</v>
      </c>
      <c r="E6249" s="4">
        <v>2399.7791999999999</v>
      </c>
      <c r="F6249" s="3">
        <v>0.2296</v>
      </c>
      <c r="G6249" s="5">
        <v>1451.6666666666667</v>
      </c>
      <c r="H6249" s="4">
        <v>333.30266666666671</v>
      </c>
      <c r="I6249">
        <v>7.1999999999999993</v>
      </c>
      <c r="J6249" t="s">
        <v>47</v>
      </c>
      <c r="K6249" t="s">
        <v>91</v>
      </c>
      <c r="L6249" t="s">
        <v>280</v>
      </c>
      <c r="M6249" s="2">
        <v>41617</v>
      </c>
      <c r="N6249" s="2">
        <v>42712</v>
      </c>
      <c r="O6249" t="s">
        <v>13</v>
      </c>
      <c r="P6249">
        <v>0</v>
      </c>
    </row>
    <row r="6250" spans="1:18">
      <c r="A6250" s="1">
        <v>42644</v>
      </c>
      <c r="B6250" t="s">
        <v>55</v>
      </c>
      <c r="C6250" t="s">
        <v>408</v>
      </c>
      <c r="D6250" s="4">
        <v>324237.59999999998</v>
      </c>
      <c r="E6250" s="4">
        <v>24479.9388</v>
      </c>
      <c r="F6250" s="3">
        <v>7.5500000000000012E-2</v>
      </c>
      <c r="G6250" s="5">
        <v>27019.8</v>
      </c>
      <c r="H6250" s="4">
        <v>2039.9948999999999</v>
      </c>
      <c r="I6250">
        <v>12</v>
      </c>
      <c r="J6250" t="s">
        <v>17</v>
      </c>
      <c r="K6250" t="s">
        <v>155</v>
      </c>
      <c r="L6250" t="s">
        <v>154</v>
      </c>
      <c r="M6250" s="2">
        <v>42362</v>
      </c>
      <c r="N6250" s="2">
        <v>42817</v>
      </c>
      <c r="O6250" t="s">
        <v>21</v>
      </c>
      <c r="P6250">
        <v>7.0000000000000007E-2</v>
      </c>
    </row>
    <row r="6251" spans="1:18">
      <c r="A6251" s="1">
        <v>42644</v>
      </c>
      <c r="B6251" t="s">
        <v>55</v>
      </c>
      <c r="C6251" t="s">
        <v>293</v>
      </c>
      <c r="D6251" s="4">
        <v>40410</v>
      </c>
      <c r="E6251" s="4">
        <v>4877.4870000000001</v>
      </c>
      <c r="F6251" s="3">
        <v>0.1207</v>
      </c>
      <c r="G6251" s="5">
        <v>16837.5</v>
      </c>
      <c r="H6251" s="4">
        <v>2032.2862500000001</v>
      </c>
      <c r="I6251">
        <v>2.4</v>
      </c>
      <c r="J6251" t="s">
        <v>34</v>
      </c>
      <c r="K6251" t="s">
        <v>36</v>
      </c>
      <c r="L6251" t="s">
        <v>167</v>
      </c>
      <c r="M6251" s="2">
        <v>41712</v>
      </c>
      <c r="N6251" s="2">
        <v>42807</v>
      </c>
      <c r="O6251" t="s">
        <v>21</v>
      </c>
      <c r="P6251">
        <v>0.1</v>
      </c>
      <c r="R6251">
        <f t="shared" ref="R6251" si="425">(N6251-M6251)/365</f>
        <v>3</v>
      </c>
    </row>
    <row r="6252" spans="1:18">
      <c r="A6252" s="1">
        <v>42644</v>
      </c>
      <c r="B6252" t="s">
        <v>55</v>
      </c>
      <c r="C6252" t="s">
        <v>459</v>
      </c>
      <c r="D6252" s="4">
        <v>57196.799999999996</v>
      </c>
      <c r="E6252" s="4">
        <v>15128.553599999999</v>
      </c>
      <c r="F6252" s="3">
        <v>0.26450000000000001</v>
      </c>
      <c r="G6252" s="5">
        <v>851.142857142857</v>
      </c>
      <c r="H6252" s="4">
        <v>225.1272857142857</v>
      </c>
      <c r="I6252">
        <v>67.2</v>
      </c>
      <c r="J6252" t="s">
        <v>47</v>
      </c>
      <c r="K6252" t="s">
        <v>91</v>
      </c>
      <c r="L6252" t="s">
        <v>276</v>
      </c>
      <c r="M6252" s="2" t="s">
        <v>8</v>
      </c>
      <c r="N6252" s="2" t="s">
        <v>8</v>
      </c>
      <c r="O6252" t="s">
        <v>472</v>
      </c>
      <c r="P6252">
        <v>0</v>
      </c>
    </row>
    <row r="6253" spans="1:18">
      <c r="A6253" s="1">
        <v>42675</v>
      </c>
      <c r="B6253" t="s">
        <v>55</v>
      </c>
      <c r="C6253" t="s">
        <v>93</v>
      </c>
      <c r="D6253" s="4">
        <v>279421.2</v>
      </c>
      <c r="E6253" s="4">
        <v>47306.009159999994</v>
      </c>
      <c r="F6253" s="3">
        <v>0.16929999999999998</v>
      </c>
      <c r="G6253" s="5">
        <v>4477.9038461538466</v>
      </c>
      <c r="H6253" s="4">
        <v>758.1091211538461</v>
      </c>
      <c r="I6253">
        <v>62.4</v>
      </c>
      <c r="J6253" t="s">
        <v>10</v>
      </c>
      <c r="K6253" t="s">
        <v>11</v>
      </c>
      <c r="L6253" t="s">
        <v>94</v>
      </c>
      <c r="M6253" s="2">
        <v>41287</v>
      </c>
      <c r="N6253" s="2">
        <v>42864</v>
      </c>
      <c r="O6253" t="s">
        <v>21</v>
      </c>
      <c r="P6253">
        <v>0.15</v>
      </c>
    </row>
    <row r="6254" spans="1:18">
      <c r="A6254" s="1">
        <v>42675</v>
      </c>
      <c r="B6254" t="s">
        <v>55</v>
      </c>
      <c r="C6254" t="s">
        <v>77</v>
      </c>
      <c r="D6254" s="4">
        <v>575599.19999999995</v>
      </c>
      <c r="E6254" s="4">
        <v>101938.61831999999</v>
      </c>
      <c r="F6254" s="3">
        <v>0.17710000000000001</v>
      </c>
      <c r="G6254" s="5">
        <v>2131.8488888888887</v>
      </c>
      <c r="H6254" s="4">
        <v>377.55043822222223</v>
      </c>
      <c r="I6254">
        <v>270</v>
      </c>
      <c r="J6254" t="s">
        <v>10</v>
      </c>
      <c r="K6254" t="s">
        <v>76</v>
      </c>
      <c r="L6254" t="s">
        <v>76</v>
      </c>
      <c r="M6254" s="2">
        <v>41279</v>
      </c>
      <c r="N6254" s="2">
        <v>43229</v>
      </c>
      <c r="O6254" t="s">
        <v>21</v>
      </c>
      <c r="P6254">
        <v>0.15</v>
      </c>
    </row>
    <row r="6255" spans="1:18">
      <c r="A6255" s="1">
        <v>42675</v>
      </c>
      <c r="B6255" t="s">
        <v>55</v>
      </c>
      <c r="C6255" t="s">
        <v>98</v>
      </c>
      <c r="D6255" s="4">
        <v>1405354.32</v>
      </c>
      <c r="E6255" s="4">
        <v>207289.76220000003</v>
      </c>
      <c r="F6255" s="3">
        <v>0.14750000000000002</v>
      </c>
      <c r="G6255" s="5">
        <v>2849.4613138686132</v>
      </c>
      <c r="H6255" s="4">
        <v>420.29554379562052</v>
      </c>
      <c r="I6255">
        <v>493.2</v>
      </c>
      <c r="J6255" t="s">
        <v>47</v>
      </c>
      <c r="K6255" t="s">
        <v>100</v>
      </c>
      <c r="L6255" t="s">
        <v>99</v>
      </c>
      <c r="M6255" s="2">
        <v>41241</v>
      </c>
      <c r="N6255" s="2">
        <v>43229</v>
      </c>
      <c r="O6255" t="s">
        <v>21</v>
      </c>
      <c r="P6255">
        <v>0.13</v>
      </c>
    </row>
    <row r="6256" spans="1:18">
      <c r="A6256" s="1">
        <v>42675</v>
      </c>
      <c r="B6256" t="s">
        <v>55</v>
      </c>
      <c r="C6256" t="s">
        <v>72</v>
      </c>
      <c r="D6256" s="4">
        <v>193308.36000000002</v>
      </c>
      <c r="E6256" s="4">
        <v>37250.520971999998</v>
      </c>
      <c r="F6256" s="3">
        <v>0.19269999999999998</v>
      </c>
      <c r="G6256" s="5">
        <v>947.59</v>
      </c>
      <c r="H6256" s="4">
        <v>182.600593</v>
      </c>
      <c r="I6256">
        <v>204</v>
      </c>
      <c r="J6256" t="s">
        <v>10</v>
      </c>
      <c r="K6256" t="s">
        <v>20</v>
      </c>
      <c r="L6256" t="s">
        <v>20</v>
      </c>
      <c r="M6256" s="2">
        <v>41337</v>
      </c>
      <c r="N6256" s="2">
        <v>42864</v>
      </c>
      <c r="O6256" t="s">
        <v>21</v>
      </c>
      <c r="P6256">
        <v>0.13</v>
      </c>
    </row>
    <row r="6257" spans="1:17">
      <c r="A6257" s="1">
        <v>42675</v>
      </c>
      <c r="B6257" t="s">
        <v>55</v>
      </c>
      <c r="C6257" t="s">
        <v>85</v>
      </c>
      <c r="D6257" s="4">
        <v>214676.52</v>
      </c>
      <c r="E6257" s="4">
        <v>38384.161775999994</v>
      </c>
      <c r="F6257" s="3">
        <v>0.17879999999999999</v>
      </c>
      <c r="G6257" s="5">
        <v>1736.8650485436892</v>
      </c>
      <c r="H6257" s="4">
        <v>310.55147067961161</v>
      </c>
      <c r="I6257">
        <v>123.6</v>
      </c>
      <c r="J6257" t="s">
        <v>10</v>
      </c>
      <c r="K6257" t="s">
        <v>76</v>
      </c>
      <c r="L6257" t="s">
        <v>76</v>
      </c>
      <c r="M6257" s="2">
        <v>41345</v>
      </c>
      <c r="N6257" s="2">
        <v>42864</v>
      </c>
      <c r="O6257" t="s">
        <v>21</v>
      </c>
      <c r="P6257">
        <v>0.14000000000000001</v>
      </c>
    </row>
    <row r="6258" spans="1:17">
      <c r="A6258" s="1">
        <v>42675</v>
      </c>
      <c r="B6258" t="s">
        <v>55</v>
      </c>
      <c r="C6258" t="s">
        <v>70</v>
      </c>
      <c r="D6258" s="4">
        <v>403128</v>
      </c>
      <c r="E6258" s="4">
        <v>87317.524799999999</v>
      </c>
      <c r="F6258" s="3">
        <v>0.21659999999999999</v>
      </c>
      <c r="G6258" s="5">
        <v>1919.6571428571428</v>
      </c>
      <c r="H6258" s="4">
        <v>415.79773714285716</v>
      </c>
      <c r="I6258">
        <v>210</v>
      </c>
      <c r="J6258" t="s">
        <v>10</v>
      </c>
      <c r="K6258" t="s">
        <v>20</v>
      </c>
      <c r="L6258" t="s">
        <v>20</v>
      </c>
      <c r="M6258" s="2">
        <v>41284</v>
      </c>
      <c r="N6258" s="2">
        <v>42864</v>
      </c>
      <c r="O6258" t="s">
        <v>21</v>
      </c>
      <c r="P6258">
        <v>0.18</v>
      </c>
    </row>
    <row r="6259" spans="1:17">
      <c r="A6259" s="1">
        <v>42675</v>
      </c>
      <c r="B6259" t="s">
        <v>55</v>
      </c>
      <c r="C6259" t="s">
        <v>66</v>
      </c>
      <c r="D6259" s="4">
        <v>189594</v>
      </c>
      <c r="E6259" s="4">
        <v>40383.521999999997</v>
      </c>
      <c r="F6259" s="3">
        <v>0.21299999999999999</v>
      </c>
      <c r="G6259" s="5">
        <v>1579.95</v>
      </c>
      <c r="H6259" s="4">
        <v>336.52934999999997</v>
      </c>
      <c r="I6259">
        <v>120</v>
      </c>
      <c r="J6259" t="s">
        <v>10</v>
      </c>
      <c r="K6259" t="s">
        <v>20</v>
      </c>
      <c r="L6259" t="s">
        <v>20</v>
      </c>
      <c r="M6259" s="2">
        <v>41279</v>
      </c>
      <c r="N6259" s="2">
        <v>42864</v>
      </c>
      <c r="O6259" t="s">
        <v>21</v>
      </c>
      <c r="P6259">
        <v>0.17</v>
      </c>
    </row>
    <row r="6260" spans="1:17">
      <c r="A6260" s="1">
        <v>42675</v>
      </c>
      <c r="B6260" t="s">
        <v>55</v>
      </c>
      <c r="C6260" t="s">
        <v>56</v>
      </c>
      <c r="D6260" s="4">
        <v>1161762</v>
      </c>
      <c r="E6260" s="4">
        <v>132557.0442</v>
      </c>
      <c r="F6260" s="3">
        <v>0.11410000000000001</v>
      </c>
      <c r="G6260" s="5">
        <v>964.27788844621523</v>
      </c>
      <c r="H6260" s="4">
        <v>110.02410707171316</v>
      </c>
      <c r="I6260">
        <v>1204.8</v>
      </c>
      <c r="J6260" t="s">
        <v>34</v>
      </c>
      <c r="K6260" t="s">
        <v>58</v>
      </c>
      <c r="L6260" t="s">
        <v>57</v>
      </c>
      <c r="M6260" s="2">
        <v>41270</v>
      </c>
      <c r="N6260" s="2">
        <v>44325</v>
      </c>
      <c r="O6260" t="s">
        <v>16</v>
      </c>
      <c r="P6260">
        <v>0.08</v>
      </c>
    </row>
    <row r="6261" spans="1:17">
      <c r="A6261" s="1">
        <v>42675</v>
      </c>
      <c r="B6261" t="s">
        <v>55</v>
      </c>
      <c r="C6261" t="s">
        <v>59</v>
      </c>
      <c r="D6261" s="4">
        <v>918256.79999999993</v>
      </c>
      <c r="E6261" s="4">
        <v>98253.477600000013</v>
      </c>
      <c r="F6261" s="3">
        <v>0.10700000000000003</v>
      </c>
      <c r="G6261" s="5">
        <v>1074.7387640449438</v>
      </c>
      <c r="H6261" s="4">
        <v>114.99704775280901</v>
      </c>
      <c r="I6261">
        <v>854.4</v>
      </c>
      <c r="J6261" t="s">
        <v>34</v>
      </c>
      <c r="K6261" t="s">
        <v>58</v>
      </c>
      <c r="L6261" t="s">
        <v>57</v>
      </c>
      <c r="M6261" s="2">
        <v>41286</v>
      </c>
      <c r="N6261" s="2">
        <v>44325</v>
      </c>
      <c r="O6261" t="s">
        <v>16</v>
      </c>
      <c r="P6261">
        <v>0.09</v>
      </c>
    </row>
    <row r="6262" spans="1:17">
      <c r="A6262" s="1">
        <v>42675</v>
      </c>
      <c r="B6262" t="s">
        <v>55</v>
      </c>
      <c r="C6262" t="s">
        <v>60</v>
      </c>
      <c r="D6262" s="4">
        <v>352380.48000000004</v>
      </c>
      <c r="E6262" s="4">
        <v>28824.723264000004</v>
      </c>
      <c r="F6262" s="3">
        <v>8.1799999999999998E-2</v>
      </c>
      <c r="G6262" s="5">
        <v>1405.0258373205745</v>
      </c>
      <c r="H6262" s="4">
        <v>114.93111349282299</v>
      </c>
      <c r="I6262">
        <v>250.79999999999998</v>
      </c>
      <c r="J6262" t="s">
        <v>62</v>
      </c>
      <c r="K6262" t="s">
        <v>61</v>
      </c>
      <c r="L6262" t="s">
        <v>61</v>
      </c>
      <c r="M6262" s="2">
        <v>41243</v>
      </c>
      <c r="N6262" s="2">
        <v>43229</v>
      </c>
      <c r="O6262" t="s">
        <v>13</v>
      </c>
      <c r="P6262">
        <v>0</v>
      </c>
    </row>
    <row r="6263" spans="1:17">
      <c r="A6263" s="1">
        <v>42675</v>
      </c>
      <c r="B6263" t="s">
        <v>55</v>
      </c>
      <c r="C6263" t="s">
        <v>79</v>
      </c>
      <c r="D6263" s="4">
        <v>1013490</v>
      </c>
      <c r="E6263" s="4">
        <v>229555.48500000002</v>
      </c>
      <c r="F6263" s="3">
        <v>0.22650000000000001</v>
      </c>
      <c r="G6263" s="5">
        <v>653.19025522041773</v>
      </c>
      <c r="H6263" s="4">
        <v>147.9475928074246</v>
      </c>
      <c r="I6263">
        <v>1551.6</v>
      </c>
      <c r="J6263" t="s">
        <v>32</v>
      </c>
      <c r="K6263" t="s">
        <v>79</v>
      </c>
      <c r="L6263" t="s">
        <v>32</v>
      </c>
      <c r="M6263" s="2">
        <v>41338</v>
      </c>
      <c r="N6263" s="2">
        <v>44349</v>
      </c>
      <c r="O6263" t="s">
        <v>21</v>
      </c>
      <c r="P6263">
        <v>0.15</v>
      </c>
    </row>
    <row r="6264" spans="1:17">
      <c r="A6264" s="1">
        <v>42675</v>
      </c>
      <c r="B6264" t="s">
        <v>55</v>
      </c>
      <c r="C6264" t="s">
        <v>80</v>
      </c>
      <c r="D6264" s="4">
        <v>880570.79999999993</v>
      </c>
      <c r="E6264" s="4">
        <v>78546.915359999999</v>
      </c>
      <c r="F6264" s="3">
        <v>8.9200000000000002E-2</v>
      </c>
      <c r="G6264" s="5">
        <v>3366.0963302752293</v>
      </c>
      <c r="H6264" s="4">
        <v>300.25579266055047</v>
      </c>
      <c r="I6264">
        <v>261.59999999999997</v>
      </c>
      <c r="J6264" t="s">
        <v>10</v>
      </c>
      <c r="K6264" t="s">
        <v>20</v>
      </c>
      <c r="L6264" t="s">
        <v>20</v>
      </c>
      <c r="M6264" s="2">
        <v>41374</v>
      </c>
      <c r="N6264" s="2">
        <v>42864</v>
      </c>
      <c r="O6264" t="s">
        <v>21</v>
      </c>
      <c r="P6264">
        <v>7.0000000000000007E-2</v>
      </c>
    </row>
    <row r="6265" spans="1:17">
      <c r="A6265" s="1">
        <v>42675</v>
      </c>
      <c r="B6265" t="s">
        <v>55</v>
      </c>
      <c r="C6265" t="s">
        <v>75</v>
      </c>
      <c r="D6265" s="4">
        <v>1143445.2</v>
      </c>
      <c r="E6265" s="4">
        <v>204104.96820000003</v>
      </c>
      <c r="F6265" s="3">
        <v>0.17850000000000005</v>
      </c>
      <c r="G6265" s="5">
        <v>3054.0737179487178</v>
      </c>
      <c r="H6265" s="4">
        <v>545.1521586538463</v>
      </c>
      <c r="I6265">
        <v>374.4</v>
      </c>
      <c r="J6265" t="s">
        <v>10</v>
      </c>
      <c r="K6265" t="s">
        <v>76</v>
      </c>
      <c r="L6265" t="s">
        <v>76</v>
      </c>
      <c r="M6265" s="2">
        <v>41295</v>
      </c>
      <c r="N6265" s="2">
        <v>42864</v>
      </c>
      <c r="O6265" t="s">
        <v>21</v>
      </c>
      <c r="P6265">
        <v>0.16</v>
      </c>
    </row>
    <row r="6266" spans="1:17">
      <c r="A6266" s="1">
        <v>42675</v>
      </c>
      <c r="B6266" t="s">
        <v>55</v>
      </c>
      <c r="C6266" t="s">
        <v>102</v>
      </c>
      <c r="D6266" s="4">
        <v>306716.592</v>
      </c>
      <c r="E6266" s="4">
        <v>54656.896694399991</v>
      </c>
      <c r="F6266" s="3">
        <v>0.17819999999999997</v>
      </c>
      <c r="G6266" s="5">
        <v>645.44737373737371</v>
      </c>
      <c r="H6266" s="4">
        <v>115.01872199999998</v>
      </c>
      <c r="I6266">
        <v>475.2</v>
      </c>
      <c r="J6266" t="s">
        <v>34</v>
      </c>
      <c r="K6266" t="s">
        <v>58</v>
      </c>
      <c r="L6266" t="s">
        <v>57</v>
      </c>
      <c r="M6266" s="2">
        <v>41332</v>
      </c>
      <c r="N6266" s="2">
        <v>44325</v>
      </c>
      <c r="O6266" t="s">
        <v>21</v>
      </c>
      <c r="P6266">
        <v>0.09</v>
      </c>
    </row>
    <row r="6267" spans="1:17">
      <c r="A6267" s="1">
        <v>42675</v>
      </c>
      <c r="B6267" t="s">
        <v>55</v>
      </c>
      <c r="C6267" t="s">
        <v>104</v>
      </c>
      <c r="D6267" s="4">
        <v>583182.02399999998</v>
      </c>
      <c r="E6267" s="4">
        <v>80012.573692799997</v>
      </c>
      <c r="F6267" s="3">
        <v>0.13719999999999999</v>
      </c>
      <c r="G6267" s="5">
        <v>353.44365090909088</v>
      </c>
      <c r="H6267" s="4">
        <v>48.492468904727268</v>
      </c>
      <c r="I6267">
        <v>1650</v>
      </c>
      <c r="J6267" t="s">
        <v>34</v>
      </c>
      <c r="K6267" t="s">
        <v>58</v>
      </c>
      <c r="L6267" t="s">
        <v>57</v>
      </c>
      <c r="M6267" s="2">
        <v>41261</v>
      </c>
      <c r="N6267" s="2">
        <v>44332</v>
      </c>
      <c r="O6267" t="s">
        <v>30</v>
      </c>
      <c r="P6267">
        <v>0.08</v>
      </c>
    </row>
    <row r="6268" spans="1:17">
      <c r="A6268" s="1">
        <v>42675</v>
      </c>
      <c r="B6268" t="s">
        <v>55</v>
      </c>
      <c r="C6268" t="s">
        <v>270</v>
      </c>
      <c r="D6268" s="4">
        <v>915571.19999999995</v>
      </c>
      <c r="E6268" s="4">
        <v>95768.747520000004</v>
      </c>
      <c r="F6268" s="3">
        <v>0.10460000000000001</v>
      </c>
      <c r="G6268" s="5">
        <v>784.14799588900314</v>
      </c>
      <c r="H6268" s="4">
        <v>82.021880369989731</v>
      </c>
      <c r="I6268">
        <v>1167.5999999999999</v>
      </c>
      <c r="J6268" t="s">
        <v>34</v>
      </c>
      <c r="K6268" t="s">
        <v>58</v>
      </c>
      <c r="L6268" t="s">
        <v>57</v>
      </c>
      <c r="M6268" s="2">
        <v>41446</v>
      </c>
      <c r="N6268" s="2">
        <v>44487</v>
      </c>
      <c r="O6268" t="s">
        <v>16</v>
      </c>
      <c r="P6268">
        <v>0.04</v>
      </c>
    </row>
    <row r="6269" spans="1:17">
      <c r="A6269" s="1">
        <v>42675</v>
      </c>
      <c r="B6269" t="s">
        <v>55</v>
      </c>
      <c r="C6269" t="s">
        <v>255</v>
      </c>
      <c r="D6269" s="4">
        <v>40244.400000000001</v>
      </c>
      <c r="E6269" s="4">
        <v>7819.4869199999994</v>
      </c>
      <c r="F6269" s="3">
        <v>0.19429999999999997</v>
      </c>
      <c r="G6269" s="5">
        <v>2794.7500000000005</v>
      </c>
      <c r="H6269" s="4">
        <v>543.01992500000006</v>
      </c>
      <c r="I6269">
        <v>14.399999999999999</v>
      </c>
      <c r="J6269" t="s">
        <v>10</v>
      </c>
      <c r="K6269" t="s">
        <v>11</v>
      </c>
      <c r="L6269" t="s">
        <v>94</v>
      </c>
      <c r="M6269" s="2">
        <v>41518</v>
      </c>
      <c r="N6269" s="2">
        <v>42978</v>
      </c>
      <c r="O6269" t="s">
        <v>21</v>
      </c>
      <c r="P6269">
        <v>0.17</v>
      </c>
    </row>
    <row r="6270" spans="1:17">
      <c r="A6270" s="1">
        <v>42675</v>
      </c>
      <c r="B6270" t="s">
        <v>55</v>
      </c>
      <c r="C6270" t="s">
        <v>273</v>
      </c>
      <c r="D6270" s="4">
        <v>1690137.5999999999</v>
      </c>
      <c r="E6270" s="4">
        <v>84506.880000000005</v>
      </c>
      <c r="F6270" s="3">
        <v>5.000000000000001E-2</v>
      </c>
      <c r="G6270" s="5">
        <v>3165.0516853932581</v>
      </c>
      <c r="H6270" s="4">
        <v>158.25258426966292</v>
      </c>
      <c r="I6270">
        <v>534</v>
      </c>
      <c r="J6270" t="s">
        <v>34</v>
      </c>
      <c r="K6270" t="s">
        <v>58</v>
      </c>
      <c r="L6270" t="s">
        <v>57</v>
      </c>
      <c r="M6270" s="2">
        <v>41514</v>
      </c>
      <c r="N6270" s="2">
        <v>44525</v>
      </c>
      <c r="O6270" t="s">
        <v>16</v>
      </c>
      <c r="P6270">
        <v>0.05</v>
      </c>
      <c r="Q6270">
        <v>0.05</v>
      </c>
    </row>
    <row r="6271" spans="1:17">
      <c r="A6271" s="1">
        <v>42675</v>
      </c>
      <c r="B6271" t="s">
        <v>55</v>
      </c>
      <c r="C6271" t="s">
        <v>278</v>
      </c>
      <c r="D6271" s="4">
        <v>8046</v>
      </c>
      <c r="E6271" s="4">
        <v>2778.2837999999997</v>
      </c>
      <c r="F6271" s="3">
        <v>0.34529999999999994</v>
      </c>
      <c r="G6271" s="5">
        <v>515.76923076923083</v>
      </c>
      <c r="H6271" s="4">
        <v>178.09511538461538</v>
      </c>
      <c r="I6271">
        <v>15.6</v>
      </c>
      <c r="J6271" t="s">
        <v>47</v>
      </c>
      <c r="K6271" t="s">
        <v>91</v>
      </c>
      <c r="L6271" t="s">
        <v>279</v>
      </c>
      <c r="M6271" s="2">
        <v>41609</v>
      </c>
      <c r="N6271" s="2">
        <v>42704</v>
      </c>
      <c r="O6271" t="s">
        <v>13</v>
      </c>
      <c r="P6271">
        <v>0</v>
      </c>
    </row>
    <row r="6272" spans="1:17">
      <c r="A6272" s="1">
        <v>42675</v>
      </c>
      <c r="B6272" t="s">
        <v>55</v>
      </c>
      <c r="C6272" t="s">
        <v>277</v>
      </c>
      <c r="D6272" s="4">
        <v>8532</v>
      </c>
      <c r="E6272" s="4">
        <v>2400.0515999999998</v>
      </c>
      <c r="F6272" s="3">
        <v>0.28129999999999999</v>
      </c>
      <c r="G6272" s="5">
        <v>1185.0000000000002</v>
      </c>
      <c r="H6272" s="4">
        <v>333.34050000000002</v>
      </c>
      <c r="I6272">
        <v>7.1999999999999993</v>
      </c>
      <c r="J6272" t="s">
        <v>47</v>
      </c>
      <c r="K6272" t="s">
        <v>91</v>
      </c>
      <c r="L6272" t="s">
        <v>280</v>
      </c>
      <c r="M6272" s="2">
        <v>41617</v>
      </c>
      <c r="N6272" s="2">
        <v>42712</v>
      </c>
      <c r="O6272" t="s">
        <v>13</v>
      </c>
      <c r="P6272">
        <v>0</v>
      </c>
    </row>
    <row r="6273" spans="1:16">
      <c r="A6273" s="1">
        <v>42675</v>
      </c>
      <c r="B6273" t="s">
        <v>55</v>
      </c>
      <c r="C6273" t="s">
        <v>283</v>
      </c>
      <c r="D6273" s="4">
        <v>701149.2</v>
      </c>
      <c r="E6273" s="4">
        <v>55811.476320000002</v>
      </c>
      <c r="F6273" s="3">
        <v>7.9600000000000004E-2</v>
      </c>
      <c r="G6273" s="5">
        <v>1256.5397849462365</v>
      </c>
      <c r="H6273" s="4">
        <v>100.02056688172043</v>
      </c>
      <c r="I6273">
        <v>558</v>
      </c>
      <c r="J6273" t="s">
        <v>34</v>
      </c>
      <c r="K6273" t="s">
        <v>58</v>
      </c>
      <c r="L6273" t="s">
        <v>57</v>
      </c>
      <c r="M6273" s="2">
        <v>41567</v>
      </c>
      <c r="N6273" s="2">
        <v>44578</v>
      </c>
      <c r="O6273" t="s">
        <v>16</v>
      </c>
      <c r="P6273">
        <v>0.05</v>
      </c>
    </row>
    <row r="6274" spans="1:16">
      <c r="A6274" s="1">
        <v>42675</v>
      </c>
      <c r="B6274" t="s">
        <v>55</v>
      </c>
      <c r="C6274" t="s">
        <v>189</v>
      </c>
      <c r="D6274" s="4">
        <v>55227.6</v>
      </c>
      <c r="E6274" s="4">
        <v>10493.244000000001</v>
      </c>
      <c r="F6274" s="3">
        <v>0.19</v>
      </c>
      <c r="G6274" s="5">
        <v>3835.2500000000005</v>
      </c>
      <c r="H6274" s="4">
        <v>728.6975000000001</v>
      </c>
      <c r="I6274">
        <v>14.399999999999999</v>
      </c>
      <c r="J6274" t="s">
        <v>10</v>
      </c>
      <c r="K6274" t="s">
        <v>11</v>
      </c>
      <c r="L6274" t="s">
        <v>94</v>
      </c>
      <c r="M6274" s="2">
        <v>41804</v>
      </c>
      <c r="N6274" s="2">
        <v>42956</v>
      </c>
      <c r="O6274" t="s">
        <v>21</v>
      </c>
      <c r="P6274">
        <v>0.17</v>
      </c>
    </row>
    <row r="6275" spans="1:16">
      <c r="A6275" s="1">
        <v>42675</v>
      </c>
      <c r="B6275" t="s">
        <v>55</v>
      </c>
      <c r="C6275" t="s">
        <v>311</v>
      </c>
      <c r="D6275" s="4">
        <v>628144.79999999993</v>
      </c>
      <c r="E6275" s="4">
        <v>86181.466560000015</v>
      </c>
      <c r="F6275" s="3">
        <v>0.13720000000000004</v>
      </c>
      <c r="G6275" s="5">
        <v>997.055238095238</v>
      </c>
      <c r="H6275" s="4">
        <v>136.79597866666668</v>
      </c>
      <c r="I6275">
        <v>630</v>
      </c>
      <c r="J6275" t="s">
        <v>34</v>
      </c>
      <c r="K6275" t="s">
        <v>58</v>
      </c>
      <c r="L6275" t="s">
        <v>57</v>
      </c>
      <c r="M6275" s="2">
        <v>41757</v>
      </c>
      <c r="N6275" s="2">
        <v>43948</v>
      </c>
      <c r="O6275" t="s">
        <v>16</v>
      </c>
      <c r="P6275">
        <v>0.09</v>
      </c>
    </row>
    <row r="6276" spans="1:16">
      <c r="A6276" s="1">
        <v>42675</v>
      </c>
      <c r="B6276" t="s">
        <v>55</v>
      </c>
      <c r="C6276" t="s">
        <v>247</v>
      </c>
      <c r="D6276" s="4">
        <v>46067.28</v>
      </c>
      <c r="E6276" s="4">
        <v>8573.1208079999997</v>
      </c>
      <c r="F6276" s="3">
        <v>0.18609999999999999</v>
      </c>
      <c r="G6276" s="5">
        <v>1919.47</v>
      </c>
      <c r="H6276" s="4">
        <v>357.21336700000001</v>
      </c>
      <c r="I6276">
        <v>24</v>
      </c>
      <c r="J6276" t="s">
        <v>10</v>
      </c>
      <c r="K6276" t="s">
        <v>12</v>
      </c>
      <c r="L6276" t="s">
        <v>27</v>
      </c>
      <c r="M6276" s="2">
        <v>41893</v>
      </c>
      <c r="N6276" s="2">
        <v>42988</v>
      </c>
      <c r="O6276" t="s">
        <v>21</v>
      </c>
      <c r="P6276">
        <v>0.15</v>
      </c>
    </row>
    <row r="6277" spans="1:16">
      <c r="A6277" s="1">
        <v>42675</v>
      </c>
      <c r="B6277" t="s">
        <v>55</v>
      </c>
      <c r="C6277" t="s">
        <v>249</v>
      </c>
      <c r="D6277" s="4">
        <v>23564.399999999998</v>
      </c>
      <c r="E6277" s="4">
        <v>8447.8374000000003</v>
      </c>
      <c r="F6277" s="3">
        <v>0.35850000000000004</v>
      </c>
      <c r="G6277" s="5">
        <v>1636.4166666666667</v>
      </c>
      <c r="H6277" s="4">
        <v>586.65537500000005</v>
      </c>
      <c r="I6277">
        <v>14.399999999999999</v>
      </c>
      <c r="J6277" t="s">
        <v>10</v>
      </c>
      <c r="K6277" t="s">
        <v>11</v>
      </c>
      <c r="L6277" t="s">
        <v>94</v>
      </c>
      <c r="M6277" s="2">
        <v>41902</v>
      </c>
      <c r="N6277" s="2">
        <v>42997</v>
      </c>
      <c r="O6277" t="s">
        <v>21</v>
      </c>
      <c r="P6277">
        <v>0.17</v>
      </c>
    </row>
    <row r="6278" spans="1:16">
      <c r="A6278" s="1">
        <v>42675</v>
      </c>
      <c r="B6278" t="s">
        <v>55</v>
      </c>
      <c r="C6278" t="s">
        <v>331</v>
      </c>
      <c r="D6278" s="4">
        <v>492855.6</v>
      </c>
      <c r="E6278" s="4">
        <v>86348.301120000004</v>
      </c>
      <c r="F6278" s="3">
        <v>0.17520000000000002</v>
      </c>
      <c r="G6278" s="5">
        <v>912.69555555555553</v>
      </c>
      <c r="H6278" s="4">
        <v>159.90426133333335</v>
      </c>
      <c r="I6278">
        <v>540</v>
      </c>
      <c r="J6278" t="s">
        <v>34</v>
      </c>
      <c r="K6278" t="s">
        <v>58</v>
      </c>
      <c r="L6278" t="s">
        <v>57</v>
      </c>
      <c r="M6278" s="2">
        <v>41877</v>
      </c>
      <c r="N6278" s="2">
        <v>43702</v>
      </c>
      <c r="O6278" t="s">
        <v>16</v>
      </c>
      <c r="P6278">
        <v>0.09</v>
      </c>
    </row>
    <row r="6279" spans="1:16">
      <c r="A6279" s="1">
        <v>42675</v>
      </c>
      <c r="B6279" t="s">
        <v>55</v>
      </c>
      <c r="C6279" t="s">
        <v>95</v>
      </c>
      <c r="D6279" s="4">
        <v>250455.59999999998</v>
      </c>
      <c r="E6279" s="4">
        <v>45307.418039999997</v>
      </c>
      <c r="F6279" s="3">
        <v>0.18090000000000001</v>
      </c>
      <c r="G6279" s="5">
        <v>1847.0176991150443</v>
      </c>
      <c r="H6279" s="4">
        <v>334.12550176991152</v>
      </c>
      <c r="I6279">
        <v>135.6</v>
      </c>
      <c r="J6279" t="s">
        <v>10</v>
      </c>
      <c r="K6279" t="s">
        <v>20</v>
      </c>
      <c r="L6279" t="s">
        <v>20</v>
      </c>
      <c r="M6279" s="2">
        <v>41974</v>
      </c>
      <c r="N6279" s="2">
        <v>43229</v>
      </c>
      <c r="O6279" t="s">
        <v>21</v>
      </c>
      <c r="P6279">
        <v>0.15</v>
      </c>
    </row>
    <row r="6280" spans="1:16">
      <c r="A6280" s="1">
        <v>42675</v>
      </c>
      <c r="B6280" t="s">
        <v>55</v>
      </c>
      <c r="C6280" t="s">
        <v>96</v>
      </c>
      <c r="D6280" s="4">
        <v>955197.6</v>
      </c>
      <c r="E6280" s="4">
        <v>173750.44344</v>
      </c>
      <c r="F6280" s="3">
        <v>0.18190000000000001</v>
      </c>
      <c r="G6280" s="5">
        <v>1784.7488789237671</v>
      </c>
      <c r="H6280" s="4">
        <v>324.64582107623323</v>
      </c>
      <c r="I6280">
        <v>535.19999999999993</v>
      </c>
      <c r="J6280" t="s">
        <v>10</v>
      </c>
      <c r="K6280" t="s">
        <v>76</v>
      </c>
      <c r="L6280" t="s">
        <v>76</v>
      </c>
      <c r="M6280" s="2">
        <v>41974</v>
      </c>
      <c r="N6280" s="2">
        <v>43229</v>
      </c>
      <c r="O6280" t="s">
        <v>21</v>
      </c>
      <c r="P6280">
        <v>0.15</v>
      </c>
    </row>
    <row r="6281" spans="1:16">
      <c r="A6281" s="1">
        <v>42675</v>
      </c>
      <c r="B6281" t="s">
        <v>55</v>
      </c>
      <c r="C6281" t="s">
        <v>344</v>
      </c>
      <c r="D6281" s="4">
        <v>1896323.8319999999</v>
      </c>
      <c r="E6281" s="4">
        <v>117382.44520080001</v>
      </c>
      <c r="F6281" s="3">
        <v>6.1900000000000004E-2</v>
      </c>
      <c r="G6281" s="5">
        <v>3376.6449999999995</v>
      </c>
      <c r="H6281" s="4">
        <v>209.01432550000001</v>
      </c>
      <c r="I6281">
        <v>561.6</v>
      </c>
      <c r="J6281" t="s">
        <v>34</v>
      </c>
      <c r="K6281" t="s">
        <v>58</v>
      </c>
      <c r="L6281" t="s">
        <v>57</v>
      </c>
      <c r="M6281" s="2">
        <v>42019</v>
      </c>
      <c r="N6281" s="2">
        <v>44940</v>
      </c>
      <c r="O6281" t="s">
        <v>21</v>
      </c>
      <c r="P6281">
        <v>0.05</v>
      </c>
    </row>
    <row r="6282" spans="1:16">
      <c r="A6282" s="1">
        <v>42675</v>
      </c>
      <c r="B6282" t="s">
        <v>55</v>
      </c>
      <c r="C6282" t="s">
        <v>63</v>
      </c>
      <c r="D6282" s="4">
        <v>471429.24</v>
      </c>
      <c r="E6282" s="4">
        <v>90184.413612000004</v>
      </c>
      <c r="F6282" s="3">
        <v>0.19130000000000003</v>
      </c>
      <c r="G6282" s="5">
        <v>470.48826347305391</v>
      </c>
      <c r="H6282" s="4">
        <v>90.004404802395214</v>
      </c>
      <c r="I6282">
        <v>1002</v>
      </c>
      <c r="J6282" t="s">
        <v>34</v>
      </c>
      <c r="K6282" t="s">
        <v>58</v>
      </c>
      <c r="L6282" t="s">
        <v>57</v>
      </c>
      <c r="M6282" s="2">
        <v>42098</v>
      </c>
      <c r="N6282" s="2">
        <v>44325</v>
      </c>
      <c r="O6282" t="s">
        <v>16</v>
      </c>
      <c r="P6282">
        <v>0.08</v>
      </c>
    </row>
    <row r="6283" spans="1:16">
      <c r="A6283" s="1">
        <v>42675</v>
      </c>
      <c r="B6283" t="s">
        <v>55</v>
      </c>
      <c r="C6283" t="s">
        <v>84</v>
      </c>
      <c r="D6283" s="4">
        <v>378163.20000000001</v>
      </c>
      <c r="E6283" s="4">
        <v>73136.762879999995</v>
      </c>
      <c r="F6283" s="3">
        <v>0.19339999999999999</v>
      </c>
      <c r="G6283" s="5">
        <v>2086.993377483444</v>
      </c>
      <c r="H6283" s="4">
        <v>403.62451920529799</v>
      </c>
      <c r="I6283">
        <v>181.2</v>
      </c>
      <c r="J6283" t="s">
        <v>10</v>
      </c>
      <c r="K6283" t="s">
        <v>20</v>
      </c>
      <c r="L6283" t="s">
        <v>20</v>
      </c>
      <c r="M6283" s="2">
        <v>42134</v>
      </c>
      <c r="N6283" s="2">
        <v>42864</v>
      </c>
      <c r="O6283" t="s">
        <v>21</v>
      </c>
      <c r="P6283">
        <v>0.16</v>
      </c>
    </row>
    <row r="6284" spans="1:16">
      <c r="A6284" s="1">
        <v>42675</v>
      </c>
      <c r="B6284" t="s">
        <v>55</v>
      </c>
      <c r="C6284" t="s">
        <v>89</v>
      </c>
      <c r="D6284" s="4">
        <v>93463.2</v>
      </c>
      <c r="E6284" s="4">
        <v>21440.458080000004</v>
      </c>
      <c r="F6284" s="3">
        <v>0.22940000000000005</v>
      </c>
      <c r="G6284" s="5">
        <v>1947.1499999999999</v>
      </c>
      <c r="H6284" s="4">
        <v>446.67621000000008</v>
      </c>
      <c r="I6284">
        <v>48</v>
      </c>
      <c r="J6284" t="s">
        <v>47</v>
      </c>
      <c r="K6284" t="s">
        <v>91</v>
      </c>
      <c r="L6284" t="s">
        <v>90</v>
      </c>
      <c r="M6284" s="2">
        <v>42163</v>
      </c>
      <c r="N6284" s="2">
        <v>42893</v>
      </c>
      <c r="O6284" t="s">
        <v>21</v>
      </c>
      <c r="P6284">
        <v>0.18</v>
      </c>
    </row>
    <row r="6285" spans="1:16">
      <c r="A6285" s="1">
        <v>42675</v>
      </c>
      <c r="B6285" t="s">
        <v>55</v>
      </c>
      <c r="C6285" t="s">
        <v>354</v>
      </c>
      <c r="D6285" s="4">
        <v>168118.8</v>
      </c>
      <c r="E6285" s="4">
        <v>25150.572480000003</v>
      </c>
      <c r="F6285" s="3">
        <v>0.14960000000000004</v>
      </c>
      <c r="G6285" s="5">
        <v>2547.2545454545452</v>
      </c>
      <c r="H6285" s="4">
        <v>381.06928000000005</v>
      </c>
      <c r="I6285">
        <v>66</v>
      </c>
      <c r="J6285" t="s">
        <v>10</v>
      </c>
      <c r="K6285" t="s">
        <v>11</v>
      </c>
      <c r="L6285" t="s">
        <v>42</v>
      </c>
      <c r="M6285" s="2">
        <v>42156</v>
      </c>
      <c r="N6285" s="2">
        <v>42886</v>
      </c>
      <c r="O6285" t="s">
        <v>21</v>
      </c>
      <c r="P6285">
        <v>0.13</v>
      </c>
    </row>
    <row r="6286" spans="1:16">
      <c r="A6286" s="1">
        <v>42675</v>
      </c>
      <c r="B6286" t="s">
        <v>55</v>
      </c>
      <c r="C6286" t="s">
        <v>355</v>
      </c>
      <c r="D6286" s="4">
        <v>230000.4</v>
      </c>
      <c r="E6286" s="4">
        <v>33327.057959999998</v>
      </c>
      <c r="F6286" s="3">
        <v>0.1449</v>
      </c>
      <c r="G6286" s="5">
        <v>3362.5789473684213</v>
      </c>
      <c r="H6286" s="4">
        <v>487.23768947368427</v>
      </c>
      <c r="I6286">
        <v>68.399999999999991</v>
      </c>
      <c r="J6286" t="s">
        <v>10</v>
      </c>
      <c r="K6286" t="s">
        <v>11</v>
      </c>
      <c r="L6286" t="s">
        <v>42</v>
      </c>
      <c r="M6286" s="2">
        <v>42156</v>
      </c>
      <c r="N6286" s="2">
        <v>42886</v>
      </c>
      <c r="O6286" t="s">
        <v>21</v>
      </c>
      <c r="P6286">
        <v>0.13</v>
      </c>
    </row>
    <row r="6287" spans="1:16">
      <c r="A6287" s="1">
        <v>42675</v>
      </c>
      <c r="B6287" t="s">
        <v>55</v>
      </c>
      <c r="C6287" t="s">
        <v>356</v>
      </c>
      <c r="D6287" s="4">
        <v>405233.04</v>
      </c>
      <c r="E6287" s="4">
        <v>56286.869255999998</v>
      </c>
      <c r="F6287" s="3">
        <v>0.1389</v>
      </c>
      <c r="G6287" s="5">
        <v>5628.2366666666667</v>
      </c>
      <c r="H6287" s="4">
        <v>781.76207299999999</v>
      </c>
      <c r="I6287">
        <v>72</v>
      </c>
      <c r="J6287" t="s">
        <v>10</v>
      </c>
      <c r="K6287" t="s">
        <v>11</v>
      </c>
      <c r="L6287" t="s">
        <v>42</v>
      </c>
      <c r="M6287" s="2">
        <v>42159</v>
      </c>
      <c r="N6287" s="2">
        <v>42889</v>
      </c>
      <c r="O6287" t="s">
        <v>21</v>
      </c>
      <c r="P6287">
        <v>0.13</v>
      </c>
    </row>
    <row r="6288" spans="1:16">
      <c r="A6288" s="1">
        <v>42675</v>
      </c>
      <c r="B6288" t="s">
        <v>55</v>
      </c>
      <c r="C6288" t="s">
        <v>359</v>
      </c>
      <c r="D6288" s="4">
        <v>135224.28</v>
      </c>
      <c r="E6288" s="4">
        <v>25449.209496000003</v>
      </c>
      <c r="F6288" s="3">
        <v>0.18820000000000003</v>
      </c>
      <c r="G6288" s="5">
        <v>2620.6255813953489</v>
      </c>
      <c r="H6288" s="4">
        <v>493.2017344186047</v>
      </c>
      <c r="I6288">
        <v>51.6</v>
      </c>
      <c r="J6288" t="s">
        <v>52</v>
      </c>
      <c r="K6288" t="s">
        <v>51</v>
      </c>
      <c r="L6288" t="s">
        <v>51</v>
      </c>
      <c r="M6288" s="2">
        <v>42156</v>
      </c>
      <c r="N6288" s="2">
        <v>42886</v>
      </c>
      <c r="O6288" t="s">
        <v>21</v>
      </c>
      <c r="P6288">
        <v>0.16</v>
      </c>
    </row>
    <row r="6289" spans="1:17">
      <c r="A6289" s="1">
        <v>42675</v>
      </c>
      <c r="B6289" t="s">
        <v>55</v>
      </c>
      <c r="C6289" t="s">
        <v>358</v>
      </c>
      <c r="D6289" s="4">
        <v>242068.68</v>
      </c>
      <c r="E6289" s="4">
        <v>51415.387632000005</v>
      </c>
      <c r="F6289" s="3">
        <v>0.21240000000000003</v>
      </c>
      <c r="G6289" s="5">
        <v>2266.5606741573033</v>
      </c>
      <c r="H6289" s="4">
        <v>481.41748719101128</v>
      </c>
      <c r="I6289">
        <v>106.8</v>
      </c>
      <c r="J6289" t="s">
        <v>10</v>
      </c>
      <c r="K6289" t="s">
        <v>12</v>
      </c>
      <c r="L6289" t="s">
        <v>27</v>
      </c>
      <c r="M6289" s="2">
        <v>42156</v>
      </c>
      <c r="N6289" s="2">
        <v>42886</v>
      </c>
      <c r="O6289" t="s">
        <v>21</v>
      </c>
      <c r="P6289">
        <v>0.18</v>
      </c>
    </row>
    <row r="6290" spans="1:17">
      <c r="A6290" s="1">
        <v>42675</v>
      </c>
      <c r="B6290" t="s">
        <v>55</v>
      </c>
      <c r="C6290" t="s">
        <v>369</v>
      </c>
      <c r="D6290" s="4">
        <v>426158.39999999997</v>
      </c>
      <c r="E6290" s="4">
        <v>81524.101920000001</v>
      </c>
      <c r="F6290" s="3">
        <v>0.19130000000000003</v>
      </c>
      <c r="G6290" s="5">
        <v>4129.4418604651155</v>
      </c>
      <c r="H6290" s="4">
        <v>789.96222790697675</v>
      </c>
      <c r="I6290">
        <v>103.2</v>
      </c>
      <c r="J6290" t="s">
        <v>10</v>
      </c>
      <c r="K6290" t="s">
        <v>20</v>
      </c>
      <c r="L6290" t="s">
        <v>20</v>
      </c>
      <c r="M6290" s="2">
        <v>42163</v>
      </c>
      <c r="N6290" s="2">
        <v>42893</v>
      </c>
      <c r="O6290" t="s">
        <v>21</v>
      </c>
      <c r="P6290">
        <v>0.17</v>
      </c>
    </row>
    <row r="6291" spans="1:17">
      <c r="A6291" s="1">
        <v>42675</v>
      </c>
      <c r="B6291" t="s">
        <v>55</v>
      </c>
      <c r="C6291" t="s">
        <v>74</v>
      </c>
      <c r="D6291" s="4">
        <v>302900.39999999997</v>
      </c>
      <c r="E6291" s="4">
        <v>70424.343000000008</v>
      </c>
      <c r="F6291" s="3">
        <v>0.23250000000000004</v>
      </c>
      <c r="G6291" s="5">
        <v>1607.7515923566878</v>
      </c>
      <c r="H6291" s="4">
        <v>373.80224522292997</v>
      </c>
      <c r="I6291">
        <v>188.4</v>
      </c>
      <c r="J6291" t="s">
        <v>10</v>
      </c>
      <c r="K6291" t="s">
        <v>20</v>
      </c>
      <c r="L6291" t="s">
        <v>20</v>
      </c>
      <c r="M6291" s="2">
        <v>42156</v>
      </c>
      <c r="N6291" s="2">
        <v>42886</v>
      </c>
      <c r="O6291" t="s">
        <v>21</v>
      </c>
      <c r="P6291">
        <v>0.19</v>
      </c>
    </row>
    <row r="6292" spans="1:17">
      <c r="A6292" s="1">
        <v>42675</v>
      </c>
      <c r="B6292" t="s">
        <v>55</v>
      </c>
      <c r="C6292" t="s">
        <v>370</v>
      </c>
      <c r="D6292" s="4">
        <v>136555.19999999998</v>
      </c>
      <c r="E6292" s="4">
        <v>39737.563200000004</v>
      </c>
      <c r="F6292" s="3">
        <v>0.29100000000000009</v>
      </c>
      <c r="G6292" s="5">
        <v>1264.3999999999999</v>
      </c>
      <c r="H6292" s="4">
        <v>367.94040000000001</v>
      </c>
      <c r="I6292">
        <v>108</v>
      </c>
      <c r="J6292" t="s">
        <v>10</v>
      </c>
      <c r="K6292" t="s">
        <v>20</v>
      </c>
      <c r="L6292" t="s">
        <v>20</v>
      </c>
      <c r="M6292" s="2">
        <v>42163</v>
      </c>
      <c r="N6292" s="2">
        <v>42893</v>
      </c>
      <c r="O6292" t="s">
        <v>21</v>
      </c>
      <c r="P6292">
        <v>0.17</v>
      </c>
    </row>
    <row r="6293" spans="1:17">
      <c r="A6293" s="1">
        <v>42675</v>
      </c>
      <c r="B6293" t="s">
        <v>55</v>
      </c>
      <c r="C6293" t="s">
        <v>357</v>
      </c>
      <c r="D6293" s="4">
        <v>924564</v>
      </c>
      <c r="E6293" s="4">
        <v>192124.39919999999</v>
      </c>
      <c r="F6293" s="3">
        <v>0.20779999999999998</v>
      </c>
      <c r="G6293" s="5">
        <v>2811.9343065693429</v>
      </c>
      <c r="H6293" s="4">
        <v>584.31994890510941</v>
      </c>
      <c r="I6293">
        <v>328.8</v>
      </c>
      <c r="J6293" t="s">
        <v>10</v>
      </c>
      <c r="K6293" t="s">
        <v>20</v>
      </c>
      <c r="L6293" t="s">
        <v>20</v>
      </c>
      <c r="M6293" s="2">
        <v>42140</v>
      </c>
      <c r="N6293" s="2">
        <v>42870</v>
      </c>
      <c r="O6293" t="s">
        <v>21</v>
      </c>
      <c r="P6293">
        <v>0.18</v>
      </c>
    </row>
    <row r="6294" spans="1:17">
      <c r="A6294" s="1">
        <v>42675</v>
      </c>
      <c r="B6294" t="s">
        <v>55</v>
      </c>
      <c r="C6294" t="s">
        <v>38</v>
      </c>
      <c r="D6294" s="4">
        <v>590384.4</v>
      </c>
      <c r="E6294" s="4">
        <v>83126.123519999994</v>
      </c>
      <c r="F6294" s="3">
        <v>0.14079999999999998</v>
      </c>
      <c r="G6294" s="5">
        <v>4641.3867924528304</v>
      </c>
      <c r="H6294" s="4">
        <v>653.50726037735853</v>
      </c>
      <c r="I6294">
        <v>127.19999999999999</v>
      </c>
      <c r="J6294" t="s">
        <v>10</v>
      </c>
      <c r="K6294" t="s">
        <v>40</v>
      </c>
      <c r="L6294" t="s">
        <v>39</v>
      </c>
      <c r="M6294" s="2">
        <v>42178</v>
      </c>
      <c r="N6294" s="2">
        <v>42908</v>
      </c>
      <c r="O6294" t="s">
        <v>21</v>
      </c>
      <c r="P6294">
        <v>0.13</v>
      </c>
    </row>
    <row r="6295" spans="1:17">
      <c r="A6295" s="1">
        <v>42675</v>
      </c>
      <c r="B6295" t="s">
        <v>55</v>
      </c>
      <c r="C6295" t="s">
        <v>287</v>
      </c>
      <c r="D6295" s="4">
        <v>67593.599999999991</v>
      </c>
      <c r="E6295" s="4">
        <v>11991.104640000001</v>
      </c>
      <c r="F6295" s="3">
        <v>0.17740000000000003</v>
      </c>
      <c r="G6295" s="5">
        <v>5120.7272727272721</v>
      </c>
      <c r="H6295" s="4">
        <v>908.41701818181832</v>
      </c>
      <c r="I6295">
        <v>13.2</v>
      </c>
      <c r="J6295" t="s">
        <v>10</v>
      </c>
      <c r="K6295" t="s">
        <v>11</v>
      </c>
      <c r="L6295" t="s">
        <v>9</v>
      </c>
      <c r="M6295" s="2">
        <v>42181</v>
      </c>
      <c r="N6295" s="2">
        <v>42911</v>
      </c>
      <c r="O6295" t="s">
        <v>21</v>
      </c>
      <c r="P6295">
        <v>0.16</v>
      </c>
    </row>
    <row r="6296" spans="1:17">
      <c r="A6296" s="1">
        <v>42675</v>
      </c>
      <c r="B6296" t="s">
        <v>55</v>
      </c>
      <c r="C6296" t="s">
        <v>386</v>
      </c>
      <c r="D6296" s="4">
        <v>703040.76</v>
      </c>
      <c r="E6296" s="4">
        <v>67913.737416000004</v>
      </c>
      <c r="F6296" s="3">
        <v>9.6600000000000005E-2</v>
      </c>
      <c r="G6296" s="5">
        <v>3019.9345360824746</v>
      </c>
      <c r="H6296" s="4">
        <v>291.72567618556707</v>
      </c>
      <c r="I6296">
        <v>232.79999999999998</v>
      </c>
      <c r="J6296" t="s">
        <v>34</v>
      </c>
      <c r="K6296" t="s">
        <v>58</v>
      </c>
      <c r="L6296" t="s">
        <v>57</v>
      </c>
      <c r="M6296" s="2">
        <v>42135</v>
      </c>
      <c r="N6296" s="2">
        <v>43961</v>
      </c>
      <c r="O6296" t="s">
        <v>21</v>
      </c>
      <c r="P6296">
        <v>0.08</v>
      </c>
    </row>
    <row r="6297" spans="1:17">
      <c r="A6297" s="1">
        <v>42675</v>
      </c>
      <c r="B6297" t="s">
        <v>55</v>
      </c>
      <c r="C6297" t="s">
        <v>389</v>
      </c>
      <c r="D6297" s="4">
        <v>437446.8</v>
      </c>
      <c r="E6297" s="4">
        <v>50481.360720000004</v>
      </c>
      <c r="F6297" s="3">
        <v>0.11540000000000002</v>
      </c>
      <c r="G6297" s="5">
        <v>1687.6805555555557</v>
      </c>
      <c r="H6297" s="4">
        <v>194.75833611111113</v>
      </c>
      <c r="I6297">
        <v>259.2</v>
      </c>
      <c r="J6297" t="s">
        <v>34</v>
      </c>
      <c r="K6297" t="s">
        <v>58</v>
      </c>
      <c r="L6297" t="s">
        <v>57</v>
      </c>
      <c r="M6297" s="2">
        <v>42139</v>
      </c>
      <c r="N6297" s="2">
        <v>43965</v>
      </c>
      <c r="O6297" t="s">
        <v>16</v>
      </c>
      <c r="P6297">
        <v>0.08</v>
      </c>
    </row>
    <row r="6298" spans="1:17">
      <c r="A6298" s="1">
        <v>42675</v>
      </c>
      <c r="B6298" t="s">
        <v>55</v>
      </c>
      <c r="C6298" t="s">
        <v>392</v>
      </c>
      <c r="D6298" s="4">
        <v>72926.399999999994</v>
      </c>
      <c r="E6298" s="4">
        <v>12120.367680000001</v>
      </c>
      <c r="F6298" s="3">
        <v>0.16620000000000004</v>
      </c>
      <c r="G6298" s="5">
        <v>5064.333333333333</v>
      </c>
      <c r="H6298" s="4">
        <v>841.69220000000018</v>
      </c>
      <c r="I6298">
        <v>14.399999999999999</v>
      </c>
      <c r="J6298" t="s">
        <v>10</v>
      </c>
      <c r="K6298" t="s">
        <v>11</v>
      </c>
      <c r="L6298" t="s">
        <v>94</v>
      </c>
      <c r="M6298" s="2">
        <v>42266</v>
      </c>
      <c r="N6298" s="2">
        <v>42996</v>
      </c>
      <c r="O6298" t="s">
        <v>21</v>
      </c>
      <c r="P6298">
        <v>0.15</v>
      </c>
    </row>
    <row r="6299" spans="1:17">
      <c r="A6299" s="1">
        <v>42675</v>
      </c>
      <c r="B6299" t="s">
        <v>55</v>
      </c>
      <c r="C6299" t="s">
        <v>274</v>
      </c>
      <c r="D6299" s="4">
        <v>58232.28</v>
      </c>
      <c r="E6299" s="4">
        <v>5357.3697600000005</v>
      </c>
      <c r="F6299" s="3">
        <v>9.2000000000000012E-2</v>
      </c>
      <c r="G6299" s="5">
        <v>3235.1266666666666</v>
      </c>
      <c r="H6299" s="4">
        <v>297.63165333333336</v>
      </c>
      <c r="I6299">
        <v>18</v>
      </c>
      <c r="J6299" t="s">
        <v>47</v>
      </c>
      <c r="K6299" t="s">
        <v>48</v>
      </c>
      <c r="L6299" t="s">
        <v>282</v>
      </c>
      <c r="M6299" s="2">
        <v>42323</v>
      </c>
      <c r="N6299" s="2">
        <v>42688</v>
      </c>
      <c r="O6299" t="s">
        <v>21</v>
      </c>
      <c r="P6299">
        <v>0.13</v>
      </c>
    </row>
    <row r="6300" spans="1:17">
      <c r="A6300" s="1">
        <v>42675</v>
      </c>
      <c r="B6300" t="s">
        <v>55</v>
      </c>
      <c r="C6300" t="s">
        <v>65</v>
      </c>
      <c r="D6300" s="4">
        <v>374313.6</v>
      </c>
      <c r="E6300" s="4">
        <v>76547.131199999989</v>
      </c>
      <c r="F6300" s="3">
        <v>0.20449999999999999</v>
      </c>
      <c r="G6300" s="5">
        <v>2599.3999999999996</v>
      </c>
      <c r="H6300" s="4">
        <v>531.57729999999992</v>
      </c>
      <c r="I6300">
        <v>144</v>
      </c>
      <c r="J6300" t="s">
        <v>10</v>
      </c>
      <c r="K6300" t="s">
        <v>20</v>
      </c>
      <c r="L6300" t="s">
        <v>20</v>
      </c>
      <c r="M6300" s="2">
        <v>42325</v>
      </c>
      <c r="N6300" s="2">
        <v>43055</v>
      </c>
      <c r="O6300" t="s">
        <v>21</v>
      </c>
      <c r="P6300">
        <v>0.17</v>
      </c>
      <c r="Q6300">
        <v>0.18</v>
      </c>
    </row>
    <row r="6301" spans="1:17">
      <c r="A6301" s="1">
        <v>42675</v>
      </c>
      <c r="B6301" t="s">
        <v>55</v>
      </c>
      <c r="C6301" t="s">
        <v>402</v>
      </c>
      <c r="D6301" s="4">
        <v>189979.19999999998</v>
      </c>
      <c r="E6301" s="4">
        <v>40674.546719999998</v>
      </c>
      <c r="F6301" s="3">
        <v>0.21410000000000001</v>
      </c>
      <c r="G6301" s="5">
        <v>2110.8799999999997</v>
      </c>
      <c r="H6301" s="4">
        <v>451.93940799999996</v>
      </c>
      <c r="I6301">
        <v>90</v>
      </c>
      <c r="J6301" t="s">
        <v>10</v>
      </c>
      <c r="K6301" t="s">
        <v>76</v>
      </c>
      <c r="L6301" t="s">
        <v>76</v>
      </c>
      <c r="M6301" s="2">
        <v>42325</v>
      </c>
      <c r="N6301" s="2">
        <v>43055</v>
      </c>
      <c r="O6301" t="s">
        <v>21</v>
      </c>
      <c r="P6301">
        <v>0.18</v>
      </c>
      <c r="Q6301">
        <v>0.18</v>
      </c>
    </row>
    <row r="6302" spans="1:17">
      <c r="A6302" s="1">
        <v>42675</v>
      </c>
      <c r="B6302" t="s">
        <v>55</v>
      </c>
      <c r="C6302" t="s">
        <v>403</v>
      </c>
      <c r="D6302" s="4">
        <v>137400</v>
      </c>
      <c r="E6302" s="4">
        <v>42855.060000000005</v>
      </c>
      <c r="F6302" s="3">
        <v>0.31190000000000001</v>
      </c>
      <c r="G6302" s="5">
        <v>1379.5180722891566</v>
      </c>
      <c r="H6302" s="4">
        <v>430.27168674698805</v>
      </c>
      <c r="I6302">
        <v>99.6</v>
      </c>
      <c r="J6302" t="s">
        <v>10</v>
      </c>
      <c r="K6302" t="s">
        <v>76</v>
      </c>
      <c r="L6302" t="s">
        <v>76</v>
      </c>
      <c r="M6302" s="2">
        <v>42325</v>
      </c>
      <c r="N6302" s="2">
        <v>43055</v>
      </c>
      <c r="O6302" t="s">
        <v>21</v>
      </c>
      <c r="P6302">
        <v>0.18</v>
      </c>
      <c r="Q6302">
        <v>0.18</v>
      </c>
    </row>
    <row r="6303" spans="1:17">
      <c r="A6303" s="1">
        <v>42675</v>
      </c>
      <c r="B6303" t="s">
        <v>55</v>
      </c>
      <c r="C6303" t="s">
        <v>405</v>
      </c>
      <c r="D6303" s="4">
        <v>41437.199999999997</v>
      </c>
      <c r="E6303" s="4">
        <v>8826.123599999999</v>
      </c>
      <c r="F6303" s="3">
        <v>0.21299999999999999</v>
      </c>
      <c r="G6303" s="5">
        <v>2877.5833333333335</v>
      </c>
      <c r="H6303" s="4">
        <v>612.92525000000001</v>
      </c>
      <c r="I6303">
        <v>14.399999999999999</v>
      </c>
      <c r="J6303" t="s">
        <v>10</v>
      </c>
      <c r="K6303" t="s">
        <v>11</v>
      </c>
      <c r="L6303" t="s">
        <v>94</v>
      </c>
      <c r="M6303" s="2">
        <v>42362</v>
      </c>
      <c r="N6303" s="2">
        <v>42727</v>
      </c>
      <c r="O6303" t="s">
        <v>21</v>
      </c>
      <c r="P6303">
        <v>0.16</v>
      </c>
    </row>
    <row r="6304" spans="1:17">
      <c r="A6304" s="1">
        <v>42675</v>
      </c>
      <c r="B6304" t="s">
        <v>55</v>
      </c>
      <c r="C6304" t="s">
        <v>412</v>
      </c>
      <c r="D6304" s="4">
        <v>358239.6</v>
      </c>
      <c r="E6304" s="4">
        <v>94933.494000000006</v>
      </c>
      <c r="F6304" s="3">
        <v>0.26500000000000001</v>
      </c>
      <c r="G6304" s="5">
        <v>1388.5255813953488</v>
      </c>
      <c r="H6304" s="4">
        <v>367.95927906976749</v>
      </c>
      <c r="I6304">
        <v>258</v>
      </c>
      <c r="J6304" t="s">
        <v>10</v>
      </c>
      <c r="K6304" t="s">
        <v>76</v>
      </c>
      <c r="L6304" t="s">
        <v>76</v>
      </c>
      <c r="M6304" s="2">
        <v>42436</v>
      </c>
      <c r="N6304" s="2">
        <v>43165</v>
      </c>
      <c r="O6304" t="s">
        <v>21</v>
      </c>
      <c r="P6304">
        <v>0.15</v>
      </c>
    </row>
    <row r="6305" spans="1:16">
      <c r="A6305" s="1">
        <v>42675</v>
      </c>
      <c r="B6305" t="s">
        <v>55</v>
      </c>
      <c r="C6305" t="s">
        <v>410</v>
      </c>
      <c r="D6305" s="4">
        <v>97365.12000000001</v>
      </c>
      <c r="E6305" s="4">
        <v>18012.547200000001</v>
      </c>
      <c r="F6305" s="3">
        <v>0.185</v>
      </c>
      <c r="G6305" s="5">
        <v>6761.4666666666681</v>
      </c>
      <c r="H6305" s="4">
        <v>1250.8713333333335</v>
      </c>
      <c r="I6305">
        <v>14.399999999999999</v>
      </c>
      <c r="J6305" t="s">
        <v>52</v>
      </c>
      <c r="K6305" t="s">
        <v>51</v>
      </c>
      <c r="L6305" t="s">
        <v>51</v>
      </c>
      <c r="M6305" s="2">
        <v>42444</v>
      </c>
      <c r="N6305" s="2">
        <v>42808</v>
      </c>
      <c r="O6305" t="s">
        <v>21</v>
      </c>
      <c r="P6305">
        <v>0.17</v>
      </c>
    </row>
    <row r="6306" spans="1:16">
      <c r="A6306" s="1">
        <v>42675</v>
      </c>
      <c r="B6306" t="s">
        <v>55</v>
      </c>
      <c r="C6306" t="s">
        <v>414</v>
      </c>
      <c r="D6306" s="4">
        <v>11603.76</v>
      </c>
      <c r="E6306" s="4">
        <v>20183.580144000003</v>
      </c>
      <c r="F6306" s="3">
        <v>1.7394000000000003</v>
      </c>
      <c r="G6306" s="5">
        <v>241.745</v>
      </c>
      <c r="H6306" s="4">
        <v>420.49125300000009</v>
      </c>
      <c r="I6306">
        <v>48</v>
      </c>
      <c r="J6306" t="s">
        <v>10</v>
      </c>
      <c r="K6306" t="s">
        <v>11</v>
      </c>
      <c r="L6306" t="s">
        <v>42</v>
      </c>
      <c r="M6306" s="2">
        <v>42461</v>
      </c>
      <c r="N6306" s="2">
        <v>42825</v>
      </c>
      <c r="O6306" t="s">
        <v>21</v>
      </c>
      <c r="P6306">
        <v>0.17</v>
      </c>
    </row>
    <row r="6307" spans="1:16">
      <c r="A6307" s="1">
        <v>42675</v>
      </c>
      <c r="B6307" t="s">
        <v>55</v>
      </c>
      <c r="C6307" t="s">
        <v>415</v>
      </c>
      <c r="D6307" s="4">
        <v>260103.01199999999</v>
      </c>
      <c r="E6307" s="4">
        <v>67548.752216399997</v>
      </c>
      <c r="F6307" s="3">
        <v>0.25969999999999999</v>
      </c>
      <c r="G6307" s="5">
        <v>1821.4496638655464</v>
      </c>
      <c r="H6307" s="4">
        <v>473.03047770588239</v>
      </c>
      <c r="I6307">
        <v>142.79999999999998</v>
      </c>
      <c r="J6307" t="s">
        <v>10</v>
      </c>
      <c r="K6307" t="s">
        <v>20</v>
      </c>
      <c r="L6307" t="s">
        <v>20</v>
      </c>
      <c r="M6307" s="2">
        <v>42500</v>
      </c>
      <c r="N6307" s="2">
        <v>43229</v>
      </c>
      <c r="O6307" t="s">
        <v>21</v>
      </c>
      <c r="P6307">
        <v>0.17</v>
      </c>
    </row>
    <row r="6308" spans="1:16">
      <c r="A6308" s="1">
        <v>42675</v>
      </c>
      <c r="B6308" t="s">
        <v>55</v>
      </c>
      <c r="C6308" t="s">
        <v>22</v>
      </c>
      <c r="D6308" s="4">
        <v>278158.07999999996</v>
      </c>
      <c r="E6308" s="4">
        <v>58135.038720000004</v>
      </c>
      <c r="F6308" s="3">
        <v>0.20900000000000005</v>
      </c>
      <c r="G6308" s="5">
        <v>1810.9249999999997</v>
      </c>
      <c r="H6308" s="4">
        <v>378.48332500000004</v>
      </c>
      <c r="I6308">
        <v>153.6</v>
      </c>
      <c r="J6308" t="s">
        <v>10</v>
      </c>
      <c r="K6308" t="s">
        <v>12</v>
      </c>
      <c r="L6308" t="s">
        <v>23</v>
      </c>
      <c r="M6308" s="2">
        <v>42529</v>
      </c>
      <c r="N6308" s="2">
        <v>43258</v>
      </c>
      <c r="O6308" t="s">
        <v>21</v>
      </c>
      <c r="P6308">
        <v>0.15</v>
      </c>
    </row>
    <row r="6309" spans="1:16">
      <c r="A6309" s="1">
        <v>42675</v>
      </c>
      <c r="B6309" t="s">
        <v>55</v>
      </c>
      <c r="C6309" t="s">
        <v>432</v>
      </c>
      <c r="D6309" s="4">
        <v>73176</v>
      </c>
      <c r="E6309" s="4">
        <v>50345.087999999996</v>
      </c>
      <c r="F6309" s="3">
        <v>0.68799999999999994</v>
      </c>
      <c r="G6309" s="5">
        <v>534.91228070175441</v>
      </c>
      <c r="H6309" s="4">
        <v>368.01964912280704</v>
      </c>
      <c r="I6309">
        <v>136.79999999999998</v>
      </c>
      <c r="J6309" t="s">
        <v>10</v>
      </c>
      <c r="K6309" t="s">
        <v>20</v>
      </c>
      <c r="L6309" t="s">
        <v>20</v>
      </c>
      <c r="M6309" s="2">
        <v>42536</v>
      </c>
      <c r="N6309" s="2">
        <v>43265</v>
      </c>
      <c r="O6309" t="s">
        <v>21</v>
      </c>
      <c r="P6309">
        <v>0.16</v>
      </c>
    </row>
    <row r="6310" spans="1:16">
      <c r="A6310" s="1">
        <v>42675</v>
      </c>
      <c r="B6310" t="s">
        <v>55</v>
      </c>
      <c r="C6310" t="s">
        <v>434</v>
      </c>
      <c r="D6310" s="4">
        <v>155175.6</v>
      </c>
      <c r="E6310" s="4">
        <v>55087.337999999996</v>
      </c>
      <c r="F6310" s="3">
        <v>0.35499999999999998</v>
      </c>
      <c r="G6310" s="5">
        <v>1095.8728813559323</v>
      </c>
      <c r="H6310" s="4">
        <v>389.03487288135591</v>
      </c>
      <c r="I6310">
        <v>141.6</v>
      </c>
      <c r="J6310" t="s">
        <v>10</v>
      </c>
      <c r="K6310" t="s">
        <v>12</v>
      </c>
      <c r="L6310" t="s">
        <v>12</v>
      </c>
      <c r="M6310" s="2">
        <v>42536</v>
      </c>
      <c r="N6310" s="2">
        <v>43265</v>
      </c>
      <c r="O6310" t="s">
        <v>21</v>
      </c>
      <c r="P6310">
        <v>0.18</v>
      </c>
    </row>
    <row r="6311" spans="1:16">
      <c r="A6311" s="1">
        <v>42675</v>
      </c>
      <c r="B6311" t="s">
        <v>55</v>
      </c>
      <c r="C6311" t="s">
        <v>64</v>
      </c>
      <c r="D6311" s="4">
        <v>346347.6</v>
      </c>
      <c r="E6311" s="4">
        <v>70377.832320000001</v>
      </c>
      <c r="F6311" s="3">
        <v>0.20320000000000002</v>
      </c>
      <c r="G6311" s="5">
        <v>1770.6932515337423</v>
      </c>
      <c r="H6311" s="4">
        <v>359.80486871165647</v>
      </c>
      <c r="I6311">
        <v>195.6</v>
      </c>
      <c r="J6311" t="s">
        <v>10</v>
      </c>
      <c r="K6311" t="s">
        <v>12</v>
      </c>
      <c r="L6311" t="s">
        <v>27</v>
      </c>
      <c r="M6311" s="2">
        <v>42500</v>
      </c>
      <c r="N6311" s="2">
        <v>43229</v>
      </c>
      <c r="O6311" t="s">
        <v>21</v>
      </c>
      <c r="P6311">
        <v>0.17</v>
      </c>
    </row>
    <row r="6312" spans="1:16">
      <c r="A6312" s="1">
        <v>42675</v>
      </c>
      <c r="B6312" t="s">
        <v>55</v>
      </c>
      <c r="C6312" t="s">
        <v>81</v>
      </c>
      <c r="D6312" s="4">
        <v>491832.48</v>
      </c>
      <c r="E6312" s="4">
        <v>104071.75276800001</v>
      </c>
      <c r="F6312" s="3">
        <v>0.21160000000000001</v>
      </c>
      <c r="G6312" s="5">
        <v>992.39806295399524</v>
      </c>
      <c r="H6312" s="4">
        <v>209.99143012106541</v>
      </c>
      <c r="I6312">
        <v>495.59999999999997</v>
      </c>
      <c r="J6312" t="s">
        <v>10</v>
      </c>
      <c r="K6312" t="s">
        <v>12</v>
      </c>
      <c r="L6312" t="s">
        <v>23</v>
      </c>
      <c r="M6312" s="2">
        <v>42500</v>
      </c>
      <c r="N6312" s="2">
        <v>43229</v>
      </c>
      <c r="O6312" t="s">
        <v>21</v>
      </c>
      <c r="P6312">
        <v>0.11</v>
      </c>
    </row>
    <row r="6313" spans="1:16">
      <c r="A6313" s="1">
        <v>42675</v>
      </c>
      <c r="B6313" t="s">
        <v>55</v>
      </c>
      <c r="C6313" t="s">
        <v>435</v>
      </c>
      <c r="D6313" s="4">
        <v>438045.6</v>
      </c>
      <c r="E6313" s="4">
        <v>85550.305680000005</v>
      </c>
      <c r="F6313" s="3">
        <v>0.19530000000000003</v>
      </c>
      <c r="G6313" s="5">
        <v>3146.8793103448279</v>
      </c>
      <c r="H6313" s="4">
        <v>614.5855293103449</v>
      </c>
      <c r="I6313">
        <v>139.19999999999999</v>
      </c>
      <c r="J6313" t="s">
        <v>10</v>
      </c>
      <c r="K6313" t="s">
        <v>76</v>
      </c>
      <c r="L6313" t="s">
        <v>76</v>
      </c>
      <c r="M6313" s="2">
        <v>42537</v>
      </c>
      <c r="N6313" s="2">
        <v>43651</v>
      </c>
      <c r="O6313" t="s">
        <v>21</v>
      </c>
      <c r="P6313">
        <v>0.17</v>
      </c>
    </row>
    <row r="6314" spans="1:16">
      <c r="A6314" s="1">
        <v>42675</v>
      </c>
      <c r="B6314" t="s">
        <v>55</v>
      </c>
      <c r="C6314" t="s">
        <v>240</v>
      </c>
      <c r="D6314" s="4">
        <v>385597.56</v>
      </c>
      <c r="E6314" s="4">
        <v>58032.432779999996</v>
      </c>
      <c r="F6314" s="3">
        <v>0.15049999999999999</v>
      </c>
      <c r="G6314" s="5">
        <v>2434.3280303030301</v>
      </c>
      <c r="H6314" s="4">
        <v>366.36636856060602</v>
      </c>
      <c r="I6314">
        <v>158.4</v>
      </c>
      <c r="J6314" t="s">
        <v>10</v>
      </c>
      <c r="K6314" t="s">
        <v>11</v>
      </c>
      <c r="L6314" t="s">
        <v>42</v>
      </c>
      <c r="M6314" s="2">
        <v>42522</v>
      </c>
      <c r="N6314" s="2">
        <v>43251</v>
      </c>
      <c r="O6314" t="s">
        <v>21</v>
      </c>
      <c r="P6314">
        <v>0.12</v>
      </c>
    </row>
    <row r="6315" spans="1:16">
      <c r="A6315" s="1">
        <v>42675</v>
      </c>
      <c r="B6315" t="s">
        <v>55</v>
      </c>
      <c r="C6315" t="s">
        <v>37</v>
      </c>
      <c r="D6315" s="4">
        <v>247423.19999999998</v>
      </c>
      <c r="E6315" s="4">
        <v>61831.057680000005</v>
      </c>
      <c r="F6315" s="3">
        <v>0.24990000000000004</v>
      </c>
      <c r="G6315" s="5">
        <v>1598.341085271318</v>
      </c>
      <c r="H6315" s="4">
        <v>399.4254372093024</v>
      </c>
      <c r="I6315">
        <v>154.79999999999998</v>
      </c>
      <c r="J6315" t="s">
        <v>10</v>
      </c>
      <c r="K6315" t="s">
        <v>20</v>
      </c>
      <c r="L6315" t="s">
        <v>20</v>
      </c>
      <c r="M6315" s="2">
        <v>42552</v>
      </c>
      <c r="N6315" s="2">
        <v>43281</v>
      </c>
      <c r="O6315" t="s">
        <v>21</v>
      </c>
      <c r="P6315">
        <v>0.17</v>
      </c>
    </row>
    <row r="6316" spans="1:16">
      <c r="A6316" s="1">
        <v>42675</v>
      </c>
      <c r="B6316" t="s">
        <v>55</v>
      </c>
      <c r="C6316" t="s">
        <v>436</v>
      </c>
      <c r="D6316" s="4">
        <v>41095.199999999997</v>
      </c>
      <c r="E6316" s="4">
        <v>8403.9683999999997</v>
      </c>
      <c r="F6316" s="3">
        <v>0.20450000000000002</v>
      </c>
      <c r="G6316" s="5">
        <v>4280.75</v>
      </c>
      <c r="H6316" s="4">
        <v>875.41337499999997</v>
      </c>
      <c r="I6316">
        <v>9.6</v>
      </c>
      <c r="J6316" t="s">
        <v>52</v>
      </c>
      <c r="K6316" t="s">
        <v>52</v>
      </c>
      <c r="L6316" t="s">
        <v>52</v>
      </c>
      <c r="M6316" s="2">
        <v>42558</v>
      </c>
      <c r="N6316" s="2">
        <v>42922</v>
      </c>
      <c r="O6316" t="s">
        <v>21</v>
      </c>
      <c r="P6316">
        <v>0.18</v>
      </c>
    </row>
    <row r="6317" spans="1:16">
      <c r="A6317" s="1">
        <v>42675</v>
      </c>
      <c r="B6317" t="s">
        <v>55</v>
      </c>
      <c r="C6317" t="s">
        <v>87</v>
      </c>
      <c r="D6317" s="4">
        <v>635067.6</v>
      </c>
      <c r="E6317" s="4">
        <v>130252.36476</v>
      </c>
      <c r="F6317" s="3">
        <v>0.2051</v>
      </c>
      <c r="G6317" s="5">
        <v>4946.0093457943922</v>
      </c>
      <c r="H6317" s="4">
        <v>1014.4265168224298</v>
      </c>
      <c r="I6317">
        <v>128.4</v>
      </c>
      <c r="J6317" t="s">
        <v>10</v>
      </c>
      <c r="K6317" t="s">
        <v>20</v>
      </c>
      <c r="L6317" t="s">
        <v>20</v>
      </c>
      <c r="M6317" s="2">
        <v>42552</v>
      </c>
      <c r="N6317" s="2">
        <v>43281</v>
      </c>
      <c r="O6317" t="s">
        <v>21</v>
      </c>
      <c r="P6317">
        <v>0.19</v>
      </c>
    </row>
    <row r="6318" spans="1:16">
      <c r="A6318" s="1">
        <v>42675</v>
      </c>
      <c r="B6318" t="s">
        <v>55</v>
      </c>
      <c r="C6318" t="s">
        <v>86</v>
      </c>
      <c r="D6318" s="4">
        <v>678222</v>
      </c>
      <c r="E6318" s="4">
        <v>141680.57579999999</v>
      </c>
      <c r="F6318" s="3">
        <v>0.20889999999999997</v>
      </c>
      <c r="G6318" s="5">
        <v>5651.85</v>
      </c>
      <c r="H6318" s="4">
        <v>1180.6714649999999</v>
      </c>
      <c r="I6318">
        <v>120</v>
      </c>
      <c r="J6318" t="s">
        <v>10</v>
      </c>
      <c r="K6318" t="s">
        <v>76</v>
      </c>
      <c r="L6318" t="s">
        <v>76</v>
      </c>
      <c r="M6318" s="2">
        <v>42552</v>
      </c>
      <c r="N6318" s="2">
        <v>43281</v>
      </c>
      <c r="O6318" t="s">
        <v>21</v>
      </c>
      <c r="P6318">
        <v>0.19</v>
      </c>
    </row>
    <row r="6319" spans="1:16">
      <c r="A6319" s="1">
        <v>42675</v>
      </c>
      <c r="B6319" t="s">
        <v>55</v>
      </c>
      <c r="C6319" t="s">
        <v>443</v>
      </c>
      <c r="D6319" s="4">
        <v>50394</v>
      </c>
      <c r="E6319" s="4">
        <v>22253.990400000002</v>
      </c>
      <c r="F6319" s="3">
        <v>0.44160000000000005</v>
      </c>
      <c r="G6319" s="5">
        <v>999.88095238095241</v>
      </c>
      <c r="H6319" s="4">
        <v>441.54742857142861</v>
      </c>
      <c r="I6319">
        <v>50.4</v>
      </c>
      <c r="J6319" t="s">
        <v>10</v>
      </c>
      <c r="K6319" t="s">
        <v>12</v>
      </c>
      <c r="L6319" t="s">
        <v>12</v>
      </c>
      <c r="M6319" s="2">
        <v>42566</v>
      </c>
      <c r="N6319" s="2">
        <v>43295</v>
      </c>
      <c r="O6319" t="s">
        <v>21</v>
      </c>
      <c r="P6319">
        <v>0.18</v>
      </c>
    </row>
    <row r="6320" spans="1:16">
      <c r="A6320" s="1">
        <v>42675</v>
      </c>
      <c r="B6320" t="s">
        <v>55</v>
      </c>
      <c r="C6320" t="s">
        <v>258</v>
      </c>
      <c r="D6320" s="4">
        <v>121612.79999999999</v>
      </c>
      <c r="E6320" s="4">
        <v>21695.72352</v>
      </c>
      <c r="F6320" s="3">
        <v>0.1784</v>
      </c>
      <c r="G6320" s="5">
        <v>2598.5641025641025</v>
      </c>
      <c r="H6320" s="4">
        <v>463.5838358974359</v>
      </c>
      <c r="I6320">
        <v>46.8</v>
      </c>
      <c r="J6320" t="s">
        <v>47</v>
      </c>
      <c r="K6320" t="s">
        <v>100</v>
      </c>
      <c r="L6320" t="s">
        <v>128</v>
      </c>
      <c r="M6320" s="2">
        <v>42658</v>
      </c>
      <c r="N6320" s="2">
        <v>43022</v>
      </c>
      <c r="O6320" t="s">
        <v>21</v>
      </c>
      <c r="P6320">
        <v>0.15</v>
      </c>
    </row>
    <row r="6321" spans="1:18">
      <c r="A6321" s="1">
        <v>42675</v>
      </c>
      <c r="B6321" t="s">
        <v>55</v>
      </c>
      <c r="C6321" t="s">
        <v>19</v>
      </c>
      <c r="D6321" s="4">
        <v>212150.39999999999</v>
      </c>
      <c r="E6321" s="4">
        <v>70773.373439999996</v>
      </c>
      <c r="F6321" s="3">
        <v>0.33360000000000001</v>
      </c>
      <c r="G6321" s="5">
        <v>1039.9529411764706</v>
      </c>
      <c r="H6321" s="4">
        <v>346.92830117647054</v>
      </c>
      <c r="I6321">
        <v>204</v>
      </c>
      <c r="J6321" t="s">
        <v>10</v>
      </c>
      <c r="K6321" t="s">
        <v>20</v>
      </c>
      <c r="L6321" t="s">
        <v>20</v>
      </c>
      <c r="M6321" s="2">
        <v>42654</v>
      </c>
      <c r="N6321" s="2">
        <v>43383</v>
      </c>
      <c r="O6321" t="s">
        <v>13</v>
      </c>
      <c r="P6321">
        <v>0</v>
      </c>
      <c r="Q6321">
        <v>0.18</v>
      </c>
    </row>
    <row r="6322" spans="1:18">
      <c r="A6322" s="1">
        <v>42675</v>
      </c>
      <c r="B6322" t="s">
        <v>55</v>
      </c>
      <c r="C6322" t="s">
        <v>97</v>
      </c>
      <c r="D6322" s="4">
        <v>1936.8</v>
      </c>
      <c r="E6322" s="4">
        <v>66285.62423999999</v>
      </c>
      <c r="F6322" s="3">
        <v>34.224299999999992</v>
      </c>
      <c r="G6322" s="5">
        <v>11.36619718309859</v>
      </c>
      <c r="H6322" s="4">
        <v>389.00014225352106</v>
      </c>
      <c r="I6322">
        <v>170.4</v>
      </c>
      <c r="J6322" t="s">
        <v>10</v>
      </c>
      <c r="K6322" t="s">
        <v>20</v>
      </c>
      <c r="L6322" t="s">
        <v>20</v>
      </c>
      <c r="M6322" s="2" t="s">
        <v>8</v>
      </c>
      <c r="N6322" s="2" t="s">
        <v>8</v>
      </c>
      <c r="O6322" t="s">
        <v>472</v>
      </c>
      <c r="P6322">
        <v>0</v>
      </c>
    </row>
    <row r="6323" spans="1:18">
      <c r="A6323" s="1">
        <v>42675</v>
      </c>
      <c r="B6323" t="s">
        <v>55</v>
      </c>
      <c r="C6323" t="s">
        <v>465</v>
      </c>
      <c r="D6323" s="4">
        <v>11106</v>
      </c>
      <c r="E6323" s="4">
        <v>2081.2644</v>
      </c>
      <c r="F6323" s="3">
        <v>0.18740000000000001</v>
      </c>
      <c r="G6323" s="5">
        <v>617</v>
      </c>
      <c r="H6323" s="4">
        <v>115.6258</v>
      </c>
      <c r="I6323">
        <v>18</v>
      </c>
      <c r="J6323" t="s">
        <v>34</v>
      </c>
      <c r="K6323" t="s">
        <v>36</v>
      </c>
      <c r="L6323" t="s">
        <v>167</v>
      </c>
      <c r="M6323" s="2" t="s">
        <v>8</v>
      </c>
      <c r="N6323" s="2" t="s">
        <v>8</v>
      </c>
      <c r="O6323" t="s">
        <v>472</v>
      </c>
      <c r="P6323">
        <v>0</v>
      </c>
      <c r="R6323" t="e">
        <f t="shared" ref="R6323:R6324" si="426">(N6323-M6323)/365</f>
        <v>#VALUE!</v>
      </c>
    </row>
    <row r="6324" spans="1:18">
      <c r="A6324" s="1">
        <v>42675</v>
      </c>
      <c r="B6324" t="s">
        <v>55</v>
      </c>
      <c r="C6324" t="s">
        <v>293</v>
      </c>
      <c r="D6324" s="4">
        <v>31554</v>
      </c>
      <c r="E6324" s="4">
        <v>3950.5607999999997</v>
      </c>
      <c r="F6324" s="3">
        <v>0.12520000000000001</v>
      </c>
      <c r="G6324" s="5">
        <v>13147.5</v>
      </c>
      <c r="H6324" s="4">
        <v>1646.067</v>
      </c>
      <c r="I6324">
        <v>2.4</v>
      </c>
      <c r="J6324" t="s">
        <v>34</v>
      </c>
      <c r="K6324" t="s">
        <v>36</v>
      </c>
      <c r="L6324" t="s">
        <v>167</v>
      </c>
      <c r="M6324" s="2">
        <v>41712</v>
      </c>
      <c r="N6324" s="2">
        <v>42807</v>
      </c>
      <c r="O6324" t="s">
        <v>21</v>
      </c>
      <c r="P6324">
        <v>0.1</v>
      </c>
      <c r="R6324">
        <f t="shared" si="426"/>
        <v>3</v>
      </c>
    </row>
    <row r="6325" spans="1:18">
      <c r="A6325" s="1">
        <v>42675</v>
      </c>
      <c r="B6325" t="s">
        <v>55</v>
      </c>
      <c r="C6325" t="s">
        <v>408</v>
      </c>
      <c r="D6325" s="4">
        <v>261249.59999999998</v>
      </c>
      <c r="E6325" s="4">
        <v>19828.844639999999</v>
      </c>
      <c r="F6325" s="3">
        <v>7.5900000000000009E-2</v>
      </c>
      <c r="G6325" s="5">
        <v>21770.799999999999</v>
      </c>
      <c r="H6325" s="4">
        <v>1652.40372</v>
      </c>
      <c r="I6325">
        <v>12</v>
      </c>
      <c r="J6325" t="s">
        <v>17</v>
      </c>
      <c r="K6325" t="s">
        <v>155</v>
      </c>
      <c r="L6325" t="s">
        <v>154</v>
      </c>
      <c r="M6325" s="2">
        <v>42362</v>
      </c>
      <c r="N6325" s="2">
        <v>42817</v>
      </c>
      <c r="O6325" t="s">
        <v>21</v>
      </c>
      <c r="P6325">
        <v>7.0000000000000007E-2</v>
      </c>
    </row>
    <row r="6326" spans="1:18">
      <c r="A6326" s="1">
        <v>42675</v>
      </c>
      <c r="B6326" t="s">
        <v>55</v>
      </c>
      <c r="C6326" t="s">
        <v>459</v>
      </c>
      <c r="D6326" s="4">
        <v>72276</v>
      </c>
      <c r="E6326" s="4">
        <v>15127.366799999998</v>
      </c>
      <c r="F6326" s="3">
        <v>0.20929999999999996</v>
      </c>
      <c r="G6326" s="5">
        <v>1075.5357142857142</v>
      </c>
      <c r="H6326" s="4">
        <v>225.10962499999997</v>
      </c>
      <c r="I6326">
        <v>67.2</v>
      </c>
      <c r="J6326" t="s">
        <v>47</v>
      </c>
      <c r="K6326" t="s">
        <v>91</v>
      </c>
      <c r="L6326" t="s">
        <v>276</v>
      </c>
      <c r="M6326" s="2">
        <v>42603</v>
      </c>
      <c r="N6326" s="2">
        <v>42967</v>
      </c>
      <c r="O6326" t="s">
        <v>13</v>
      </c>
      <c r="P6326">
        <v>0</v>
      </c>
    </row>
    <row r="6327" spans="1:18">
      <c r="A6327" s="1">
        <v>42705</v>
      </c>
      <c r="B6327" t="s">
        <v>55</v>
      </c>
      <c r="C6327" t="s">
        <v>189</v>
      </c>
      <c r="D6327" s="4">
        <v>65485.2</v>
      </c>
      <c r="E6327" s="4">
        <v>12324.314640000001</v>
      </c>
      <c r="F6327" s="3">
        <v>0.18820000000000001</v>
      </c>
      <c r="G6327" s="5">
        <v>4547.5833333333339</v>
      </c>
      <c r="H6327" s="4">
        <v>855.85518333333346</v>
      </c>
      <c r="I6327">
        <v>14.399999999999999</v>
      </c>
      <c r="J6327" t="s">
        <v>10</v>
      </c>
      <c r="K6327" t="s">
        <v>11</v>
      </c>
      <c r="L6327" t="s">
        <v>94</v>
      </c>
      <c r="M6327" s="2">
        <v>41804</v>
      </c>
      <c r="N6327" s="2">
        <v>42956</v>
      </c>
      <c r="O6327" t="s">
        <v>21</v>
      </c>
      <c r="P6327">
        <v>0.17</v>
      </c>
    </row>
    <row r="6328" spans="1:18">
      <c r="A6328" s="1">
        <v>42705</v>
      </c>
      <c r="B6328" t="s">
        <v>55</v>
      </c>
      <c r="C6328" t="s">
        <v>38</v>
      </c>
      <c r="D6328" s="4">
        <v>660025.19999999995</v>
      </c>
      <c r="E6328" s="4">
        <v>92139.517919999998</v>
      </c>
      <c r="F6328" s="3">
        <v>0.1396</v>
      </c>
      <c r="G6328" s="5">
        <v>5188.8773584905657</v>
      </c>
      <c r="H6328" s="4">
        <v>724.36727924528304</v>
      </c>
      <c r="I6328">
        <v>127.19999999999999</v>
      </c>
      <c r="J6328" t="s">
        <v>10</v>
      </c>
      <c r="K6328" t="s">
        <v>40</v>
      </c>
      <c r="L6328" t="s">
        <v>39</v>
      </c>
      <c r="M6328" s="2">
        <v>42178</v>
      </c>
      <c r="N6328" s="2">
        <v>42908</v>
      </c>
      <c r="O6328" t="s">
        <v>21</v>
      </c>
      <c r="P6328">
        <v>0.13</v>
      </c>
    </row>
    <row r="6329" spans="1:18">
      <c r="A6329" s="1">
        <v>42705</v>
      </c>
      <c r="B6329" t="s">
        <v>55</v>
      </c>
      <c r="C6329" t="s">
        <v>64</v>
      </c>
      <c r="D6329" s="4">
        <v>314967.59999999998</v>
      </c>
      <c r="E6329" s="4">
        <v>69922.807199999996</v>
      </c>
      <c r="F6329" s="3">
        <v>0.222</v>
      </c>
      <c r="G6329" s="5">
        <v>1610.2638036809815</v>
      </c>
      <c r="H6329" s="4">
        <v>357.47856441717789</v>
      </c>
      <c r="I6329">
        <v>195.6</v>
      </c>
      <c r="J6329" t="s">
        <v>10</v>
      </c>
      <c r="K6329" t="s">
        <v>12</v>
      </c>
      <c r="L6329" t="s">
        <v>27</v>
      </c>
      <c r="M6329" s="2">
        <v>42500</v>
      </c>
      <c r="N6329" s="2">
        <v>43229</v>
      </c>
      <c r="O6329" t="s">
        <v>21</v>
      </c>
      <c r="P6329">
        <v>0.17</v>
      </c>
    </row>
    <row r="6330" spans="1:18">
      <c r="A6330" s="1">
        <v>42705</v>
      </c>
      <c r="B6330" t="s">
        <v>55</v>
      </c>
      <c r="C6330" t="s">
        <v>93</v>
      </c>
      <c r="D6330" s="4">
        <v>335030.39999999997</v>
      </c>
      <c r="E6330" s="4">
        <v>56084.088960000008</v>
      </c>
      <c r="F6330" s="3">
        <v>0.16740000000000005</v>
      </c>
      <c r="G6330" s="5">
        <v>5369.0769230769229</v>
      </c>
      <c r="H6330" s="4">
        <v>898.78347692307705</v>
      </c>
      <c r="I6330">
        <v>62.4</v>
      </c>
      <c r="J6330" t="s">
        <v>10</v>
      </c>
      <c r="K6330" t="s">
        <v>11</v>
      </c>
      <c r="L6330" t="s">
        <v>94</v>
      </c>
      <c r="M6330" s="2">
        <v>41287</v>
      </c>
      <c r="N6330" s="2">
        <v>42864</v>
      </c>
      <c r="O6330" t="s">
        <v>21</v>
      </c>
      <c r="P6330">
        <v>0.15</v>
      </c>
    </row>
    <row r="6331" spans="1:18">
      <c r="A6331" s="1">
        <v>42705</v>
      </c>
      <c r="B6331" t="s">
        <v>55</v>
      </c>
      <c r="C6331" t="s">
        <v>84</v>
      </c>
      <c r="D6331" s="4">
        <v>482199.6</v>
      </c>
      <c r="E6331" s="4">
        <v>90605.304839999983</v>
      </c>
      <c r="F6331" s="3">
        <v>0.18789999999999998</v>
      </c>
      <c r="G6331" s="5">
        <v>2661.1456953642382</v>
      </c>
      <c r="H6331" s="4">
        <v>500.02927615894032</v>
      </c>
      <c r="I6331">
        <v>181.2</v>
      </c>
      <c r="J6331" t="s">
        <v>10</v>
      </c>
      <c r="K6331" t="s">
        <v>20</v>
      </c>
      <c r="L6331" t="s">
        <v>20</v>
      </c>
      <c r="M6331" s="2">
        <v>42134</v>
      </c>
      <c r="N6331" s="2">
        <v>42864</v>
      </c>
      <c r="O6331" t="s">
        <v>21</v>
      </c>
      <c r="P6331">
        <v>0.16</v>
      </c>
    </row>
    <row r="6332" spans="1:18">
      <c r="A6332" s="1">
        <v>42705</v>
      </c>
      <c r="B6332" t="s">
        <v>55</v>
      </c>
      <c r="C6332" t="s">
        <v>356</v>
      </c>
      <c r="D6332" s="4">
        <v>375783.6</v>
      </c>
      <c r="E6332" s="4">
        <v>52459.390559999993</v>
      </c>
      <c r="F6332" s="3">
        <v>0.1396</v>
      </c>
      <c r="G6332" s="5">
        <v>5219.2166666666662</v>
      </c>
      <c r="H6332" s="4">
        <v>728.6026466666666</v>
      </c>
      <c r="I6332">
        <v>72</v>
      </c>
      <c r="J6332" t="s">
        <v>10</v>
      </c>
      <c r="K6332" t="s">
        <v>11</v>
      </c>
      <c r="L6332" t="s">
        <v>42</v>
      </c>
      <c r="M6332" s="2">
        <v>42159</v>
      </c>
      <c r="N6332" s="2">
        <v>42889</v>
      </c>
      <c r="O6332" t="s">
        <v>21</v>
      </c>
      <c r="P6332">
        <v>0.13</v>
      </c>
    </row>
    <row r="6333" spans="1:18">
      <c r="A6333" s="1">
        <v>42705</v>
      </c>
      <c r="B6333" t="s">
        <v>55</v>
      </c>
      <c r="C6333" t="s">
        <v>414</v>
      </c>
      <c r="D6333" s="4">
        <v>8211.6</v>
      </c>
      <c r="E6333" s="4">
        <v>20184.112799999999</v>
      </c>
      <c r="F6333" s="3">
        <v>2.4579999999999997</v>
      </c>
      <c r="G6333" s="5">
        <v>171.07500000000002</v>
      </c>
      <c r="H6333" s="4">
        <v>420.50234999999998</v>
      </c>
      <c r="I6333">
        <v>48</v>
      </c>
      <c r="J6333" t="s">
        <v>10</v>
      </c>
      <c r="K6333" t="s">
        <v>11</v>
      </c>
      <c r="L6333" t="s">
        <v>42</v>
      </c>
      <c r="M6333" s="2">
        <v>42461</v>
      </c>
      <c r="N6333" s="2">
        <v>42825</v>
      </c>
      <c r="O6333" t="s">
        <v>21</v>
      </c>
      <c r="P6333">
        <v>0.17</v>
      </c>
    </row>
    <row r="6334" spans="1:18">
      <c r="A6334" s="1">
        <v>42705</v>
      </c>
      <c r="B6334" t="s">
        <v>55</v>
      </c>
      <c r="C6334" t="s">
        <v>86</v>
      </c>
      <c r="D6334" s="4">
        <v>766855.2</v>
      </c>
      <c r="E6334" s="4">
        <v>159352.51056</v>
      </c>
      <c r="F6334" s="3">
        <v>0.20780000000000001</v>
      </c>
      <c r="G6334" s="5">
        <v>6390.46</v>
      </c>
      <c r="H6334" s="4">
        <v>1327.937588</v>
      </c>
      <c r="I6334">
        <v>120</v>
      </c>
      <c r="J6334" t="s">
        <v>10</v>
      </c>
      <c r="K6334" t="s">
        <v>76</v>
      </c>
      <c r="L6334" t="s">
        <v>76</v>
      </c>
      <c r="M6334" s="2">
        <v>42552</v>
      </c>
      <c r="N6334" s="2">
        <v>43281</v>
      </c>
      <c r="O6334" t="s">
        <v>21</v>
      </c>
      <c r="P6334">
        <v>0.19</v>
      </c>
    </row>
    <row r="6335" spans="1:18">
      <c r="A6335" s="1">
        <v>42705</v>
      </c>
      <c r="B6335" t="s">
        <v>55</v>
      </c>
      <c r="C6335" t="s">
        <v>37</v>
      </c>
      <c r="D6335" s="4">
        <v>232782</v>
      </c>
      <c r="E6335" s="4">
        <v>61850.1774</v>
      </c>
      <c r="F6335" s="3">
        <v>0.26569999999999999</v>
      </c>
      <c r="G6335" s="5">
        <v>1503.7596899224807</v>
      </c>
      <c r="H6335" s="4">
        <v>399.54894961240313</v>
      </c>
      <c r="I6335">
        <v>154.79999999999998</v>
      </c>
      <c r="J6335" t="s">
        <v>10</v>
      </c>
      <c r="K6335" t="s">
        <v>20</v>
      </c>
      <c r="L6335" t="s">
        <v>20</v>
      </c>
      <c r="M6335" s="2">
        <v>42552</v>
      </c>
      <c r="N6335" s="2">
        <v>43281</v>
      </c>
      <c r="O6335" t="s">
        <v>21</v>
      </c>
      <c r="P6335">
        <v>0.17</v>
      </c>
    </row>
    <row r="6336" spans="1:18">
      <c r="A6336" s="1">
        <v>42705</v>
      </c>
      <c r="B6336" t="s">
        <v>55</v>
      </c>
      <c r="C6336" t="s">
        <v>70</v>
      </c>
      <c r="D6336" s="4">
        <v>601082.4</v>
      </c>
      <c r="E6336" s="4">
        <v>124724.59799999998</v>
      </c>
      <c r="F6336" s="3">
        <v>0.20749999999999996</v>
      </c>
      <c r="G6336" s="5">
        <v>2862.2971428571432</v>
      </c>
      <c r="H6336" s="4">
        <v>593.92665714285704</v>
      </c>
      <c r="I6336">
        <v>210</v>
      </c>
      <c r="J6336" t="s">
        <v>10</v>
      </c>
      <c r="K6336" t="s">
        <v>20</v>
      </c>
      <c r="L6336" t="s">
        <v>20</v>
      </c>
      <c r="M6336" s="2">
        <v>41284</v>
      </c>
      <c r="N6336" s="2">
        <v>42864</v>
      </c>
      <c r="O6336" t="s">
        <v>21</v>
      </c>
      <c r="P6336">
        <v>0.18</v>
      </c>
    </row>
    <row r="6337" spans="1:16">
      <c r="A6337" s="1">
        <v>42705</v>
      </c>
      <c r="B6337" t="s">
        <v>55</v>
      </c>
      <c r="C6337" t="s">
        <v>410</v>
      </c>
      <c r="D6337" s="4">
        <v>121125.552</v>
      </c>
      <c r="E6337" s="4">
        <v>22262.876457599999</v>
      </c>
      <c r="F6337" s="3">
        <v>0.18379999999999999</v>
      </c>
      <c r="G6337" s="5">
        <v>8411.4966666666678</v>
      </c>
      <c r="H6337" s="4">
        <v>1546.0330873333335</v>
      </c>
      <c r="I6337">
        <v>14.399999999999999</v>
      </c>
      <c r="J6337" t="s">
        <v>52</v>
      </c>
      <c r="K6337" t="s">
        <v>51</v>
      </c>
      <c r="L6337" t="s">
        <v>51</v>
      </c>
      <c r="M6337" s="2">
        <v>42444</v>
      </c>
      <c r="N6337" s="2">
        <v>42808</v>
      </c>
      <c r="O6337" t="s">
        <v>21</v>
      </c>
      <c r="P6337">
        <v>0.17</v>
      </c>
    </row>
    <row r="6338" spans="1:16">
      <c r="A6338" s="1">
        <v>42705</v>
      </c>
      <c r="B6338" t="s">
        <v>55</v>
      </c>
      <c r="C6338" t="s">
        <v>357</v>
      </c>
      <c r="D6338" s="4">
        <v>738087.6</v>
      </c>
      <c r="E6338" s="4">
        <v>156917.42376000001</v>
      </c>
      <c r="F6338" s="3">
        <v>0.21260000000000001</v>
      </c>
      <c r="G6338" s="5">
        <v>2244.7919708029194</v>
      </c>
      <c r="H6338" s="4">
        <v>477.24277299270074</v>
      </c>
      <c r="I6338">
        <v>328.8</v>
      </c>
      <c r="J6338" t="s">
        <v>10</v>
      </c>
      <c r="K6338" t="s">
        <v>20</v>
      </c>
      <c r="L6338" t="s">
        <v>20</v>
      </c>
      <c r="M6338" s="2">
        <v>42140</v>
      </c>
      <c r="N6338" s="2">
        <v>42870</v>
      </c>
      <c r="O6338" t="s">
        <v>21</v>
      </c>
      <c r="P6338">
        <v>0.18</v>
      </c>
    </row>
    <row r="6339" spans="1:16">
      <c r="A6339" s="1">
        <v>42705</v>
      </c>
      <c r="B6339" t="s">
        <v>55</v>
      </c>
      <c r="C6339" t="s">
        <v>81</v>
      </c>
      <c r="D6339" s="4">
        <v>843380.88</v>
      </c>
      <c r="E6339" s="4">
        <v>126001.103472</v>
      </c>
      <c r="F6339" s="3">
        <v>0.14940000000000001</v>
      </c>
      <c r="G6339" s="5">
        <v>1701.7370460048428</v>
      </c>
      <c r="H6339" s="4">
        <v>254.23951467312352</v>
      </c>
      <c r="I6339">
        <v>495.59999999999997</v>
      </c>
      <c r="J6339" t="s">
        <v>10</v>
      </c>
      <c r="K6339" t="s">
        <v>12</v>
      </c>
      <c r="L6339" t="s">
        <v>23</v>
      </c>
      <c r="M6339" s="2">
        <v>42500</v>
      </c>
      <c r="N6339" s="2">
        <v>43229</v>
      </c>
      <c r="O6339" t="s">
        <v>21</v>
      </c>
      <c r="P6339">
        <v>0.11</v>
      </c>
    </row>
    <row r="6340" spans="1:16">
      <c r="A6340" s="1">
        <v>42705</v>
      </c>
      <c r="B6340" t="s">
        <v>55</v>
      </c>
      <c r="C6340" t="s">
        <v>405</v>
      </c>
      <c r="D6340" s="4">
        <v>10275.6</v>
      </c>
      <c r="E6340" s="4">
        <v>6548.6398800000006</v>
      </c>
      <c r="F6340" s="3">
        <v>0.63730000000000009</v>
      </c>
      <c r="G6340" s="5">
        <v>713.58333333333348</v>
      </c>
      <c r="H6340" s="4">
        <v>454.7666583333334</v>
      </c>
      <c r="I6340">
        <v>14.399999999999999</v>
      </c>
      <c r="J6340" t="s">
        <v>10</v>
      </c>
      <c r="K6340" t="s">
        <v>11</v>
      </c>
      <c r="L6340" t="s">
        <v>94</v>
      </c>
      <c r="M6340" s="2">
        <v>42362</v>
      </c>
      <c r="N6340" s="2">
        <v>42727</v>
      </c>
      <c r="O6340" t="s">
        <v>21</v>
      </c>
      <c r="P6340">
        <v>0.16</v>
      </c>
    </row>
    <row r="6341" spans="1:16">
      <c r="A6341" s="1">
        <v>42705</v>
      </c>
      <c r="B6341" t="s">
        <v>55</v>
      </c>
      <c r="C6341" t="s">
        <v>80</v>
      </c>
      <c r="D6341" s="4">
        <v>727800</v>
      </c>
      <c r="E6341" s="4">
        <v>68777.100000000006</v>
      </c>
      <c r="F6341" s="3">
        <v>9.4500000000000015E-2</v>
      </c>
      <c r="G6341" s="5">
        <v>2782.1100917431195</v>
      </c>
      <c r="H6341" s="4">
        <v>262.90940366972484</v>
      </c>
      <c r="I6341">
        <v>261.59999999999997</v>
      </c>
      <c r="J6341" t="s">
        <v>10</v>
      </c>
      <c r="K6341" t="s">
        <v>20</v>
      </c>
      <c r="L6341" t="s">
        <v>20</v>
      </c>
      <c r="M6341" s="2">
        <v>41374</v>
      </c>
      <c r="N6341" s="2">
        <v>42864</v>
      </c>
      <c r="O6341" t="s">
        <v>21</v>
      </c>
      <c r="P6341">
        <v>7.0000000000000007E-2</v>
      </c>
    </row>
    <row r="6342" spans="1:16">
      <c r="A6342" s="1">
        <v>42705</v>
      </c>
      <c r="B6342" t="s">
        <v>55</v>
      </c>
      <c r="C6342" t="s">
        <v>96</v>
      </c>
      <c r="D6342" s="4">
        <v>1234169.76</v>
      </c>
      <c r="E6342" s="4">
        <v>214375.28731200003</v>
      </c>
      <c r="F6342" s="3">
        <v>0.17370000000000002</v>
      </c>
      <c r="G6342" s="5">
        <v>2305.9973094170405</v>
      </c>
      <c r="H6342" s="4">
        <v>400.55173264574</v>
      </c>
      <c r="I6342">
        <v>535.19999999999993</v>
      </c>
      <c r="J6342" t="s">
        <v>10</v>
      </c>
      <c r="K6342" t="s">
        <v>76</v>
      </c>
      <c r="L6342" t="s">
        <v>76</v>
      </c>
      <c r="M6342" s="2">
        <v>41974</v>
      </c>
      <c r="N6342" s="2">
        <v>43229</v>
      </c>
      <c r="O6342" t="s">
        <v>21</v>
      </c>
      <c r="P6342">
        <v>0.15</v>
      </c>
    </row>
    <row r="6343" spans="1:16">
      <c r="A6343" s="1">
        <v>42705</v>
      </c>
      <c r="B6343" t="s">
        <v>55</v>
      </c>
      <c r="C6343" t="s">
        <v>77</v>
      </c>
      <c r="D6343" s="4">
        <v>705478.79999999993</v>
      </c>
      <c r="E6343" s="4">
        <v>120495.77903999999</v>
      </c>
      <c r="F6343" s="3">
        <v>0.17080000000000001</v>
      </c>
      <c r="G6343" s="5">
        <v>2612.8844444444444</v>
      </c>
      <c r="H6343" s="4">
        <v>446.2806631111111</v>
      </c>
      <c r="I6343">
        <v>270</v>
      </c>
      <c r="J6343" t="s">
        <v>10</v>
      </c>
      <c r="K6343" t="s">
        <v>76</v>
      </c>
      <c r="L6343" t="s">
        <v>76</v>
      </c>
      <c r="M6343" s="2">
        <v>41279</v>
      </c>
      <c r="N6343" s="2">
        <v>43229</v>
      </c>
      <c r="O6343" t="s">
        <v>21</v>
      </c>
      <c r="P6343">
        <v>0.15</v>
      </c>
    </row>
    <row r="6344" spans="1:16">
      <c r="A6344" s="1">
        <v>42705</v>
      </c>
      <c r="B6344" t="s">
        <v>55</v>
      </c>
      <c r="C6344" t="s">
        <v>97</v>
      </c>
      <c r="D6344" s="4">
        <v>581900.4</v>
      </c>
      <c r="E6344" s="4">
        <v>112888.67760000001</v>
      </c>
      <c r="F6344" s="3">
        <v>0.19400000000000001</v>
      </c>
      <c r="G6344" s="5">
        <v>3414.9084507042253</v>
      </c>
      <c r="H6344" s="4">
        <v>662.4922394366198</v>
      </c>
      <c r="I6344">
        <v>170.4</v>
      </c>
      <c r="J6344" t="s">
        <v>10</v>
      </c>
      <c r="K6344" t="s">
        <v>20</v>
      </c>
      <c r="L6344" t="s">
        <v>20</v>
      </c>
      <c r="M6344" s="2">
        <v>42655</v>
      </c>
      <c r="N6344" s="2">
        <v>43384</v>
      </c>
      <c r="O6344" t="s">
        <v>21</v>
      </c>
      <c r="P6344">
        <v>0.17</v>
      </c>
    </row>
    <row r="6345" spans="1:16">
      <c r="A6345" s="1">
        <v>42705</v>
      </c>
      <c r="B6345" t="s">
        <v>55</v>
      </c>
      <c r="C6345" t="s">
        <v>98</v>
      </c>
      <c r="D6345" s="4">
        <v>1614924.96</v>
      </c>
      <c r="E6345" s="4">
        <v>234648.59668800002</v>
      </c>
      <c r="F6345" s="3">
        <v>0.14530000000000001</v>
      </c>
      <c r="G6345" s="5">
        <v>3274.3815085158149</v>
      </c>
      <c r="H6345" s="4">
        <v>475.767633187348</v>
      </c>
      <c r="I6345">
        <v>493.2</v>
      </c>
      <c r="J6345" t="s">
        <v>47</v>
      </c>
      <c r="K6345" t="s">
        <v>100</v>
      </c>
      <c r="L6345" t="s">
        <v>99</v>
      </c>
      <c r="M6345" s="2">
        <v>41241</v>
      </c>
      <c r="N6345" s="2">
        <v>43229</v>
      </c>
      <c r="O6345" t="s">
        <v>21</v>
      </c>
      <c r="P6345">
        <v>0.13</v>
      </c>
    </row>
    <row r="6346" spans="1:16">
      <c r="A6346" s="1">
        <v>42705</v>
      </c>
      <c r="B6346" t="s">
        <v>55</v>
      </c>
      <c r="C6346" t="s">
        <v>415</v>
      </c>
      <c r="D6346" s="4">
        <v>403216.62000000005</v>
      </c>
      <c r="E6346" s="4">
        <v>79554.639126000009</v>
      </c>
      <c r="F6346" s="3">
        <v>0.1973</v>
      </c>
      <c r="G6346" s="5">
        <v>2823.6457983193286</v>
      </c>
      <c r="H6346" s="4">
        <v>557.10531600840352</v>
      </c>
      <c r="I6346">
        <v>142.79999999999998</v>
      </c>
      <c r="J6346" t="s">
        <v>10</v>
      </c>
      <c r="K6346" t="s">
        <v>20</v>
      </c>
      <c r="L6346" t="s">
        <v>20</v>
      </c>
      <c r="M6346" s="2">
        <v>42500</v>
      </c>
      <c r="N6346" s="2">
        <v>43229</v>
      </c>
      <c r="O6346" t="s">
        <v>21</v>
      </c>
      <c r="P6346">
        <v>0.17</v>
      </c>
    </row>
    <row r="6347" spans="1:16">
      <c r="A6347" s="1">
        <v>42705</v>
      </c>
      <c r="B6347" t="s">
        <v>55</v>
      </c>
      <c r="C6347" t="s">
        <v>369</v>
      </c>
      <c r="D6347" s="4">
        <v>473515.19999999995</v>
      </c>
      <c r="E6347" s="4">
        <v>90015.239520000003</v>
      </c>
      <c r="F6347" s="3">
        <v>0.19010000000000002</v>
      </c>
      <c r="G6347" s="5">
        <v>4588.3255813953483</v>
      </c>
      <c r="H6347" s="4">
        <v>872.24069302325586</v>
      </c>
      <c r="I6347">
        <v>103.2</v>
      </c>
      <c r="J6347" t="s">
        <v>10</v>
      </c>
      <c r="K6347" t="s">
        <v>20</v>
      </c>
      <c r="L6347" t="s">
        <v>20</v>
      </c>
      <c r="M6347" s="2">
        <v>42163</v>
      </c>
      <c r="N6347" s="2">
        <v>42893</v>
      </c>
      <c r="O6347" t="s">
        <v>21</v>
      </c>
      <c r="P6347">
        <v>0.17</v>
      </c>
    </row>
    <row r="6348" spans="1:16">
      <c r="A6348" s="1">
        <v>42705</v>
      </c>
      <c r="B6348" t="s">
        <v>55</v>
      </c>
      <c r="C6348" t="s">
        <v>287</v>
      </c>
      <c r="D6348" s="4">
        <v>61170</v>
      </c>
      <c r="E6348" s="4">
        <v>10912.728000000001</v>
      </c>
      <c r="F6348" s="3">
        <v>0.1784</v>
      </c>
      <c r="G6348" s="5">
        <v>4634.090909090909</v>
      </c>
      <c r="H6348" s="4">
        <v>826.72181818181832</v>
      </c>
      <c r="I6348">
        <v>13.2</v>
      </c>
      <c r="J6348" t="s">
        <v>10</v>
      </c>
      <c r="K6348" t="s">
        <v>11</v>
      </c>
      <c r="L6348" t="s">
        <v>9</v>
      </c>
      <c r="M6348" s="2">
        <v>42181</v>
      </c>
      <c r="N6348" s="2">
        <v>42911</v>
      </c>
      <c r="O6348" t="s">
        <v>21</v>
      </c>
      <c r="P6348">
        <v>0.16</v>
      </c>
    </row>
    <row r="6349" spans="1:16">
      <c r="A6349" s="1">
        <v>42705</v>
      </c>
      <c r="B6349" t="s">
        <v>55</v>
      </c>
      <c r="C6349" t="s">
        <v>412</v>
      </c>
      <c r="D6349" s="4">
        <v>380708.39999999997</v>
      </c>
      <c r="E6349" s="4">
        <v>94948.674959999989</v>
      </c>
      <c r="F6349" s="3">
        <v>0.24939999999999998</v>
      </c>
      <c r="G6349" s="5">
        <v>1475.6139534883719</v>
      </c>
      <c r="H6349" s="4">
        <v>368.01811999999995</v>
      </c>
      <c r="I6349">
        <v>258</v>
      </c>
      <c r="J6349" t="s">
        <v>10</v>
      </c>
      <c r="K6349" t="s">
        <v>76</v>
      </c>
      <c r="L6349" t="s">
        <v>76</v>
      </c>
      <c r="M6349" s="2">
        <v>42436</v>
      </c>
      <c r="N6349" s="2">
        <v>43165</v>
      </c>
      <c r="O6349" t="s">
        <v>21</v>
      </c>
      <c r="P6349">
        <v>0.15</v>
      </c>
    </row>
    <row r="6350" spans="1:16">
      <c r="A6350" s="1">
        <v>42705</v>
      </c>
      <c r="B6350" t="s">
        <v>55</v>
      </c>
      <c r="C6350" t="s">
        <v>87</v>
      </c>
      <c r="D6350" s="4">
        <v>654771.6</v>
      </c>
      <c r="E6350" s="4">
        <v>134031.74651999999</v>
      </c>
      <c r="F6350" s="3">
        <v>0.20469999999999999</v>
      </c>
      <c r="G6350" s="5">
        <v>5099.467289719626</v>
      </c>
      <c r="H6350" s="4">
        <v>1043.8609542056074</v>
      </c>
      <c r="I6350">
        <v>128.4</v>
      </c>
      <c r="J6350" t="s">
        <v>10</v>
      </c>
      <c r="K6350" t="s">
        <v>20</v>
      </c>
      <c r="L6350" t="s">
        <v>20</v>
      </c>
      <c r="M6350" s="2">
        <v>42552</v>
      </c>
      <c r="N6350" s="2">
        <v>43281</v>
      </c>
      <c r="O6350" t="s">
        <v>21</v>
      </c>
      <c r="P6350">
        <v>0.19</v>
      </c>
    </row>
    <row r="6351" spans="1:16">
      <c r="A6351" s="1">
        <v>42705</v>
      </c>
      <c r="B6351" t="s">
        <v>55</v>
      </c>
      <c r="C6351" t="s">
        <v>247</v>
      </c>
      <c r="D6351" s="4">
        <v>41802.839999999997</v>
      </c>
      <c r="E6351" s="4">
        <v>8573.7624839999989</v>
      </c>
      <c r="F6351" s="3">
        <v>0.2051</v>
      </c>
      <c r="G6351" s="5">
        <v>1741.7849999999999</v>
      </c>
      <c r="H6351" s="4">
        <v>357.24010349999998</v>
      </c>
      <c r="I6351">
        <v>24</v>
      </c>
      <c r="J6351" t="s">
        <v>10</v>
      </c>
      <c r="K6351" t="s">
        <v>12</v>
      </c>
      <c r="L6351" t="s">
        <v>27</v>
      </c>
      <c r="M6351" s="2">
        <v>41893</v>
      </c>
      <c r="N6351" s="2">
        <v>42988</v>
      </c>
      <c r="O6351" t="s">
        <v>21</v>
      </c>
      <c r="P6351">
        <v>0.15</v>
      </c>
    </row>
    <row r="6352" spans="1:16">
      <c r="A6352" s="1">
        <v>42705</v>
      </c>
      <c r="B6352" t="s">
        <v>55</v>
      </c>
      <c r="C6352" t="s">
        <v>79</v>
      </c>
      <c r="D6352" s="4">
        <v>1734097.2</v>
      </c>
      <c r="E6352" s="4">
        <v>337628.72483999998</v>
      </c>
      <c r="F6352" s="3">
        <v>0.19469999999999998</v>
      </c>
      <c r="G6352" s="5">
        <v>1117.6187161639598</v>
      </c>
      <c r="H6352" s="4">
        <v>217.60036403712297</v>
      </c>
      <c r="I6352">
        <v>1551.6</v>
      </c>
      <c r="J6352" t="s">
        <v>32</v>
      </c>
      <c r="K6352" t="s">
        <v>79</v>
      </c>
      <c r="L6352" t="s">
        <v>32</v>
      </c>
      <c r="M6352" s="2">
        <v>41338</v>
      </c>
      <c r="N6352" s="2">
        <v>44349</v>
      </c>
      <c r="O6352" t="s">
        <v>21</v>
      </c>
      <c r="P6352">
        <v>0.15</v>
      </c>
    </row>
    <row r="6353" spans="1:16">
      <c r="A6353" s="1">
        <v>42705</v>
      </c>
      <c r="B6353" t="s">
        <v>55</v>
      </c>
      <c r="C6353" t="s">
        <v>22</v>
      </c>
      <c r="D6353" s="4">
        <v>250224.24</v>
      </c>
      <c r="E6353" s="4">
        <v>58127.090951999999</v>
      </c>
      <c r="F6353" s="3">
        <v>0.23230000000000001</v>
      </c>
      <c r="G6353" s="5">
        <v>1629.0640625000001</v>
      </c>
      <c r="H6353" s="4">
        <v>378.43158171875001</v>
      </c>
      <c r="I6353">
        <v>153.6</v>
      </c>
      <c r="J6353" t="s">
        <v>10</v>
      </c>
      <c r="K6353" t="s">
        <v>12</v>
      </c>
      <c r="L6353" t="s">
        <v>23</v>
      </c>
      <c r="M6353" s="2">
        <v>42529</v>
      </c>
      <c r="N6353" s="2">
        <v>43258</v>
      </c>
      <c r="O6353" t="s">
        <v>21</v>
      </c>
      <c r="P6353">
        <v>0.15</v>
      </c>
    </row>
    <row r="6354" spans="1:16">
      <c r="A6354" s="1">
        <v>42705</v>
      </c>
      <c r="B6354" t="s">
        <v>55</v>
      </c>
      <c r="C6354" t="s">
        <v>434</v>
      </c>
      <c r="D6354" s="4">
        <v>158518.79999999999</v>
      </c>
      <c r="E6354" s="4">
        <v>55085.282999999996</v>
      </c>
      <c r="F6354" s="3">
        <v>0.34749999999999998</v>
      </c>
      <c r="G6354" s="5">
        <v>1119.4830508474577</v>
      </c>
      <c r="H6354" s="4">
        <v>389.02036016949154</v>
      </c>
      <c r="I6354">
        <v>141.6</v>
      </c>
      <c r="J6354" t="s">
        <v>10</v>
      </c>
      <c r="K6354" t="s">
        <v>12</v>
      </c>
      <c r="L6354" t="s">
        <v>12</v>
      </c>
      <c r="M6354" s="2">
        <v>42536</v>
      </c>
      <c r="N6354" s="2">
        <v>43265</v>
      </c>
      <c r="O6354" t="s">
        <v>21</v>
      </c>
      <c r="P6354">
        <v>0.18</v>
      </c>
    </row>
    <row r="6355" spans="1:16">
      <c r="A6355" s="1">
        <v>42705</v>
      </c>
      <c r="B6355" t="s">
        <v>55</v>
      </c>
      <c r="C6355" t="s">
        <v>19</v>
      </c>
      <c r="D6355" s="4">
        <v>321181.2</v>
      </c>
      <c r="E6355" s="4">
        <v>81483.670440000002</v>
      </c>
      <c r="F6355" s="3">
        <v>0.25369999999999998</v>
      </c>
      <c r="G6355" s="5">
        <v>1574.4176470588236</v>
      </c>
      <c r="H6355" s="4">
        <v>399.42975705882355</v>
      </c>
      <c r="I6355">
        <v>204</v>
      </c>
      <c r="J6355" t="s">
        <v>10</v>
      </c>
      <c r="K6355" t="s">
        <v>20</v>
      </c>
      <c r="L6355" t="s">
        <v>20</v>
      </c>
      <c r="M6355" s="2">
        <v>42654</v>
      </c>
      <c r="N6355" s="2">
        <v>43383</v>
      </c>
      <c r="O6355" t="s">
        <v>21</v>
      </c>
      <c r="P6355">
        <v>0.18</v>
      </c>
    </row>
    <row r="6356" spans="1:16">
      <c r="A6356" s="1">
        <v>42705</v>
      </c>
      <c r="B6356" t="s">
        <v>55</v>
      </c>
      <c r="C6356" t="s">
        <v>95</v>
      </c>
      <c r="D6356" s="4">
        <v>403786.8</v>
      </c>
      <c r="E6356" s="4">
        <v>67957.318440000003</v>
      </c>
      <c r="F6356" s="3">
        <v>0.16830000000000001</v>
      </c>
      <c r="G6356" s="5">
        <v>2977.7787610619471</v>
      </c>
      <c r="H6356" s="4">
        <v>501.1601654867257</v>
      </c>
      <c r="I6356">
        <v>135.6</v>
      </c>
      <c r="J6356" t="s">
        <v>10</v>
      </c>
      <c r="K6356" t="s">
        <v>20</v>
      </c>
      <c r="L6356" t="s">
        <v>20</v>
      </c>
      <c r="M6356" s="2">
        <v>41974</v>
      </c>
      <c r="N6356" s="2">
        <v>43229</v>
      </c>
      <c r="O6356" t="s">
        <v>21</v>
      </c>
      <c r="P6356">
        <v>0.15</v>
      </c>
    </row>
    <row r="6357" spans="1:16">
      <c r="A6357" s="1">
        <v>42705</v>
      </c>
      <c r="B6357" t="s">
        <v>55</v>
      </c>
      <c r="C6357" t="s">
        <v>75</v>
      </c>
      <c r="D6357" s="4">
        <v>1225293.5999999999</v>
      </c>
      <c r="E6357" s="4">
        <v>220062.73056000003</v>
      </c>
      <c r="F6357" s="3">
        <v>0.17960000000000004</v>
      </c>
      <c r="G6357" s="5">
        <v>3272.6858974358975</v>
      </c>
      <c r="H6357" s="4">
        <v>587.77438717948723</v>
      </c>
      <c r="I6357">
        <v>374.4</v>
      </c>
      <c r="J6357" t="s">
        <v>10</v>
      </c>
      <c r="K6357" t="s">
        <v>76</v>
      </c>
      <c r="L6357" t="s">
        <v>76</v>
      </c>
      <c r="M6357" s="2">
        <v>41295</v>
      </c>
      <c r="N6357" s="2">
        <v>42864</v>
      </c>
      <c r="O6357" t="s">
        <v>21</v>
      </c>
      <c r="P6357">
        <v>0.16</v>
      </c>
    </row>
    <row r="6358" spans="1:16">
      <c r="A6358" s="1">
        <v>42705</v>
      </c>
      <c r="B6358" t="s">
        <v>55</v>
      </c>
      <c r="C6358" t="s">
        <v>74</v>
      </c>
      <c r="D6358" s="4">
        <v>338371.2</v>
      </c>
      <c r="E6358" s="4">
        <v>77148.633600000001</v>
      </c>
      <c r="F6358" s="3">
        <v>0.22800000000000001</v>
      </c>
      <c r="G6358" s="5">
        <v>1796.0254777070063</v>
      </c>
      <c r="H6358" s="4">
        <v>409.49380891719744</v>
      </c>
      <c r="I6358">
        <v>188.4</v>
      </c>
      <c r="J6358" t="s">
        <v>10</v>
      </c>
      <c r="K6358" t="s">
        <v>20</v>
      </c>
      <c r="L6358" t="s">
        <v>20</v>
      </c>
      <c r="M6358" s="2">
        <v>42156</v>
      </c>
      <c r="N6358" s="2">
        <v>42886</v>
      </c>
      <c r="O6358" t="s">
        <v>21</v>
      </c>
      <c r="P6358">
        <v>0.19</v>
      </c>
    </row>
    <row r="6359" spans="1:16">
      <c r="A6359" s="1">
        <v>42705</v>
      </c>
      <c r="B6359" t="s">
        <v>55</v>
      </c>
      <c r="C6359" t="s">
        <v>85</v>
      </c>
      <c r="D6359" s="4">
        <v>163551.64800000002</v>
      </c>
      <c r="E6359" s="4">
        <v>30714.999494400006</v>
      </c>
      <c r="F6359" s="3">
        <v>0.18780000000000002</v>
      </c>
      <c r="G6359" s="5">
        <v>1323.2333980582525</v>
      </c>
      <c r="H6359" s="4">
        <v>248.50323215533987</v>
      </c>
      <c r="I6359">
        <v>123.6</v>
      </c>
      <c r="J6359" t="s">
        <v>10</v>
      </c>
      <c r="K6359" t="s">
        <v>76</v>
      </c>
      <c r="L6359" t="s">
        <v>76</v>
      </c>
      <c r="M6359" s="2">
        <v>41345</v>
      </c>
      <c r="N6359" s="2">
        <v>42864</v>
      </c>
      <c r="O6359" t="s">
        <v>21</v>
      </c>
      <c r="P6359">
        <v>0.14000000000000001</v>
      </c>
    </row>
    <row r="6360" spans="1:16">
      <c r="A6360" s="1">
        <v>42705</v>
      </c>
      <c r="B6360" t="s">
        <v>55</v>
      </c>
      <c r="C6360" t="s">
        <v>258</v>
      </c>
      <c r="D6360" s="4">
        <v>108616.8</v>
      </c>
      <c r="E6360" s="4">
        <v>19648.779119999999</v>
      </c>
      <c r="F6360" s="3">
        <v>0.18089999999999998</v>
      </c>
      <c r="G6360" s="5">
        <v>2320.8717948717949</v>
      </c>
      <c r="H6360" s="4">
        <v>419.84570769230771</v>
      </c>
      <c r="I6360">
        <v>46.8</v>
      </c>
      <c r="J6360" t="s">
        <v>47</v>
      </c>
      <c r="K6360" t="s">
        <v>100</v>
      </c>
      <c r="L6360" t="s">
        <v>128</v>
      </c>
      <c r="M6360" s="2">
        <v>42658</v>
      </c>
      <c r="N6360" s="2">
        <v>43022</v>
      </c>
      <c r="O6360" t="s">
        <v>21</v>
      </c>
      <c r="P6360">
        <v>0.15</v>
      </c>
    </row>
    <row r="6361" spans="1:16">
      <c r="A6361" s="1">
        <v>42705</v>
      </c>
      <c r="B6361" t="s">
        <v>55</v>
      </c>
      <c r="C6361" t="s">
        <v>370</v>
      </c>
      <c r="D6361" s="4">
        <v>200730</v>
      </c>
      <c r="E6361" s="4">
        <v>41551.109999999993</v>
      </c>
      <c r="F6361" s="3">
        <v>0.20699999999999996</v>
      </c>
      <c r="G6361" s="5">
        <v>1858.6111111111111</v>
      </c>
      <c r="H6361" s="4">
        <v>384.73249999999996</v>
      </c>
      <c r="I6361">
        <v>108</v>
      </c>
      <c r="J6361" t="s">
        <v>10</v>
      </c>
      <c r="K6361" t="s">
        <v>20</v>
      </c>
      <c r="L6361" t="s">
        <v>20</v>
      </c>
      <c r="M6361" s="2">
        <v>42163</v>
      </c>
      <c r="N6361" s="2">
        <v>42893</v>
      </c>
      <c r="O6361" t="s">
        <v>21</v>
      </c>
      <c r="P6361">
        <v>0.17</v>
      </c>
    </row>
    <row r="6362" spans="1:16">
      <c r="A6362" s="1">
        <v>42705</v>
      </c>
      <c r="B6362" t="s">
        <v>55</v>
      </c>
      <c r="C6362" t="s">
        <v>240</v>
      </c>
      <c r="D6362" s="4">
        <v>262823.16000000003</v>
      </c>
      <c r="E6362" s="4">
        <v>52275.526524000001</v>
      </c>
      <c r="F6362" s="3">
        <v>0.19889999999999997</v>
      </c>
      <c r="G6362" s="5">
        <v>1659.2371212121213</v>
      </c>
      <c r="H6362" s="4">
        <v>330.0222634090909</v>
      </c>
      <c r="I6362">
        <v>158.4</v>
      </c>
      <c r="J6362" t="s">
        <v>10</v>
      </c>
      <c r="K6362" t="s">
        <v>11</v>
      </c>
      <c r="L6362" t="s">
        <v>42</v>
      </c>
      <c r="M6362" s="2">
        <v>42522</v>
      </c>
      <c r="N6362" s="2">
        <v>43251</v>
      </c>
      <c r="O6362" t="s">
        <v>21</v>
      </c>
      <c r="P6362">
        <v>0.12</v>
      </c>
    </row>
    <row r="6363" spans="1:16">
      <c r="A6363" s="1">
        <v>42705</v>
      </c>
      <c r="B6363" t="s">
        <v>55</v>
      </c>
      <c r="C6363" t="s">
        <v>354</v>
      </c>
      <c r="D6363" s="4">
        <v>193969.19999999998</v>
      </c>
      <c r="E6363" s="4">
        <v>28513.472400000002</v>
      </c>
      <c r="F6363" s="3">
        <v>0.14700000000000002</v>
      </c>
      <c r="G6363" s="5">
        <v>2938.9272727272723</v>
      </c>
      <c r="H6363" s="4">
        <v>432.02230909090912</v>
      </c>
      <c r="I6363">
        <v>66</v>
      </c>
      <c r="J6363" t="s">
        <v>10</v>
      </c>
      <c r="K6363" t="s">
        <v>11</v>
      </c>
      <c r="L6363" t="s">
        <v>42</v>
      </c>
      <c r="M6363" s="2">
        <v>42156</v>
      </c>
      <c r="N6363" s="2">
        <v>42886</v>
      </c>
      <c r="O6363" t="s">
        <v>21</v>
      </c>
      <c r="P6363">
        <v>0.13</v>
      </c>
    </row>
    <row r="6364" spans="1:16">
      <c r="A6364" s="1">
        <v>42705</v>
      </c>
      <c r="B6364" t="s">
        <v>55</v>
      </c>
      <c r="C6364" t="s">
        <v>72</v>
      </c>
      <c r="D6364" s="4">
        <v>234326.448</v>
      </c>
      <c r="E6364" s="4">
        <v>42998.903208000011</v>
      </c>
      <c r="F6364" s="3">
        <v>0.18350000000000005</v>
      </c>
      <c r="G6364" s="5">
        <v>1148.6590588235294</v>
      </c>
      <c r="H6364" s="4">
        <v>210.7789372941177</v>
      </c>
      <c r="I6364">
        <v>204</v>
      </c>
      <c r="J6364" t="s">
        <v>10</v>
      </c>
      <c r="K6364" t="s">
        <v>20</v>
      </c>
      <c r="L6364" t="s">
        <v>20</v>
      </c>
      <c r="M6364" s="2">
        <v>41337</v>
      </c>
      <c r="N6364" s="2">
        <v>42864</v>
      </c>
      <c r="O6364" t="s">
        <v>21</v>
      </c>
      <c r="P6364">
        <v>0.13</v>
      </c>
    </row>
    <row r="6365" spans="1:16">
      <c r="A6365" s="1">
        <v>42705</v>
      </c>
      <c r="B6365" t="s">
        <v>55</v>
      </c>
      <c r="C6365" t="s">
        <v>355</v>
      </c>
      <c r="D6365" s="4">
        <v>207709.19999999998</v>
      </c>
      <c r="E6365" s="4">
        <v>30429.397799999999</v>
      </c>
      <c r="F6365" s="3">
        <v>0.14650000000000002</v>
      </c>
      <c r="G6365" s="5">
        <v>3036.6842105263158</v>
      </c>
      <c r="H6365" s="4">
        <v>444.87423684210529</v>
      </c>
      <c r="I6365">
        <v>68.399999999999991</v>
      </c>
      <c r="J6365" t="s">
        <v>10</v>
      </c>
      <c r="K6365" t="s">
        <v>11</v>
      </c>
      <c r="L6365" t="s">
        <v>42</v>
      </c>
      <c r="M6365" s="2">
        <v>42156</v>
      </c>
      <c r="N6365" s="2">
        <v>42886</v>
      </c>
      <c r="O6365" t="s">
        <v>21</v>
      </c>
      <c r="P6365">
        <v>0.13</v>
      </c>
    </row>
    <row r="6366" spans="1:16">
      <c r="A6366" s="1">
        <v>42705</v>
      </c>
      <c r="B6366" t="s">
        <v>55</v>
      </c>
      <c r="C6366" t="s">
        <v>283</v>
      </c>
      <c r="D6366" s="4">
        <v>780793.2</v>
      </c>
      <c r="E6366" s="4">
        <v>55826.713800000005</v>
      </c>
      <c r="F6366" s="3">
        <v>7.1500000000000008E-2</v>
      </c>
      <c r="G6366" s="5">
        <v>1399.2709677419355</v>
      </c>
      <c r="H6366" s="4">
        <v>100.0478741935484</v>
      </c>
      <c r="I6366">
        <v>558</v>
      </c>
      <c r="J6366" t="s">
        <v>34</v>
      </c>
      <c r="K6366" t="s">
        <v>58</v>
      </c>
      <c r="L6366" t="s">
        <v>57</v>
      </c>
      <c r="M6366" s="2">
        <v>41567</v>
      </c>
      <c r="N6366" s="2">
        <v>44578</v>
      </c>
      <c r="O6366" t="s">
        <v>16</v>
      </c>
      <c r="P6366">
        <v>0.05</v>
      </c>
    </row>
    <row r="6367" spans="1:16">
      <c r="A6367" s="1">
        <v>42705</v>
      </c>
      <c r="B6367" t="s">
        <v>55</v>
      </c>
      <c r="C6367" t="s">
        <v>403</v>
      </c>
      <c r="D6367" s="4">
        <v>231564</v>
      </c>
      <c r="E6367" s="4">
        <v>49045.255199999992</v>
      </c>
      <c r="F6367" s="3">
        <v>0.21179999999999996</v>
      </c>
      <c r="G6367" s="5">
        <v>2324.9397590361446</v>
      </c>
      <c r="H6367" s="4">
        <v>492.42224096385536</v>
      </c>
      <c r="I6367">
        <v>99.6</v>
      </c>
      <c r="J6367" t="s">
        <v>10</v>
      </c>
      <c r="K6367" t="s">
        <v>76</v>
      </c>
      <c r="L6367" t="s">
        <v>76</v>
      </c>
      <c r="M6367" s="2">
        <v>42325</v>
      </c>
      <c r="N6367" s="2">
        <v>43055</v>
      </c>
      <c r="O6367" t="s">
        <v>21</v>
      </c>
      <c r="P6367">
        <v>0.18</v>
      </c>
    </row>
    <row r="6368" spans="1:16">
      <c r="A6368" s="1">
        <v>42705</v>
      </c>
      <c r="B6368" t="s">
        <v>55</v>
      </c>
      <c r="C6368" t="s">
        <v>443</v>
      </c>
      <c r="D6368" s="4">
        <v>60098.399999999994</v>
      </c>
      <c r="E6368" s="4">
        <v>22254.437519999999</v>
      </c>
      <c r="F6368" s="3">
        <v>0.37030000000000002</v>
      </c>
      <c r="G6368" s="5">
        <v>1192.4285714285713</v>
      </c>
      <c r="H6368" s="4">
        <v>441.55630000000002</v>
      </c>
      <c r="I6368">
        <v>50.4</v>
      </c>
      <c r="J6368" t="s">
        <v>10</v>
      </c>
      <c r="K6368" t="s">
        <v>12</v>
      </c>
      <c r="L6368" t="s">
        <v>12</v>
      </c>
      <c r="M6368" s="2">
        <v>42566</v>
      </c>
      <c r="N6368" s="2">
        <v>43295</v>
      </c>
      <c r="O6368" t="s">
        <v>21</v>
      </c>
      <c r="P6368">
        <v>0.18</v>
      </c>
    </row>
    <row r="6369" spans="1:18">
      <c r="A6369" s="1">
        <v>42705</v>
      </c>
      <c r="B6369" t="s">
        <v>55</v>
      </c>
      <c r="C6369" t="s">
        <v>358</v>
      </c>
      <c r="D6369" s="4">
        <v>242236.44</v>
      </c>
      <c r="E6369" s="4">
        <v>51451.019856000006</v>
      </c>
      <c r="F6369" s="3">
        <v>0.21240000000000003</v>
      </c>
      <c r="G6369" s="5">
        <v>2268.1314606741576</v>
      </c>
      <c r="H6369" s="4">
        <v>481.75112224719106</v>
      </c>
      <c r="I6369">
        <v>106.8</v>
      </c>
      <c r="J6369" t="s">
        <v>10</v>
      </c>
      <c r="K6369" t="s">
        <v>12</v>
      </c>
      <c r="L6369" t="s">
        <v>27</v>
      </c>
      <c r="M6369" s="2">
        <v>42156</v>
      </c>
      <c r="N6369" s="2">
        <v>42886</v>
      </c>
      <c r="O6369" t="s">
        <v>21</v>
      </c>
      <c r="P6369">
        <v>0.18</v>
      </c>
    </row>
    <row r="6370" spans="1:18">
      <c r="A6370" s="1">
        <v>42705</v>
      </c>
      <c r="B6370" t="s">
        <v>55</v>
      </c>
      <c r="C6370" t="s">
        <v>435</v>
      </c>
      <c r="D6370" s="4">
        <v>493080</v>
      </c>
      <c r="E6370" s="4">
        <v>93241.428</v>
      </c>
      <c r="F6370" s="3">
        <v>0.18909999999999999</v>
      </c>
      <c r="G6370" s="5">
        <v>3542.2413793103451</v>
      </c>
      <c r="H6370" s="4">
        <v>669.83784482758631</v>
      </c>
      <c r="I6370">
        <v>139.19999999999999</v>
      </c>
      <c r="J6370" t="s">
        <v>10</v>
      </c>
      <c r="K6370" t="s">
        <v>76</v>
      </c>
      <c r="L6370" t="s">
        <v>76</v>
      </c>
      <c r="M6370" s="2">
        <v>42537</v>
      </c>
      <c r="N6370" s="2">
        <v>43651</v>
      </c>
      <c r="O6370" t="s">
        <v>21</v>
      </c>
      <c r="P6370">
        <v>0.17</v>
      </c>
    </row>
    <row r="6371" spans="1:18">
      <c r="A6371" s="1">
        <v>42705</v>
      </c>
      <c r="B6371" t="s">
        <v>55</v>
      </c>
      <c r="C6371" t="s">
        <v>274</v>
      </c>
      <c r="D6371" s="4">
        <v>72605.279999999999</v>
      </c>
      <c r="E6371" s="4">
        <v>0</v>
      </c>
      <c r="F6371" s="3">
        <v>0</v>
      </c>
      <c r="G6371" s="5">
        <v>4033.6266666666666</v>
      </c>
      <c r="H6371" s="4">
        <v>0</v>
      </c>
      <c r="I6371">
        <v>18</v>
      </c>
      <c r="J6371" t="s">
        <v>47</v>
      </c>
      <c r="K6371" t="s">
        <v>48</v>
      </c>
      <c r="L6371" t="s">
        <v>282</v>
      </c>
      <c r="M6371" s="2">
        <v>42323</v>
      </c>
      <c r="N6371" s="2">
        <v>42688</v>
      </c>
      <c r="O6371" t="s">
        <v>21</v>
      </c>
      <c r="P6371">
        <v>0.13</v>
      </c>
    </row>
    <row r="6372" spans="1:18">
      <c r="A6372" s="1">
        <v>42705</v>
      </c>
      <c r="B6372" t="s">
        <v>55</v>
      </c>
      <c r="C6372" t="s">
        <v>66</v>
      </c>
      <c r="D6372" s="4">
        <v>187209.60000000001</v>
      </c>
      <c r="E6372" s="4">
        <v>40381.110720000004</v>
      </c>
      <c r="F6372" s="3">
        <v>0.2157</v>
      </c>
      <c r="G6372" s="5">
        <v>1560.0800000000002</v>
      </c>
      <c r="H6372" s="4">
        <v>336.50925600000005</v>
      </c>
      <c r="I6372">
        <v>120</v>
      </c>
      <c r="J6372" t="s">
        <v>10</v>
      </c>
      <c r="K6372" t="s">
        <v>20</v>
      </c>
      <c r="L6372" t="s">
        <v>20</v>
      </c>
      <c r="M6372" s="2">
        <v>41279</v>
      </c>
      <c r="N6372" s="2">
        <v>42864</v>
      </c>
      <c r="O6372" t="s">
        <v>21</v>
      </c>
      <c r="P6372">
        <v>0.17</v>
      </c>
    </row>
    <row r="6373" spans="1:18">
      <c r="A6373" s="1">
        <v>42705</v>
      </c>
      <c r="B6373" t="s">
        <v>55</v>
      </c>
      <c r="C6373" t="s">
        <v>402</v>
      </c>
      <c r="D6373" s="4">
        <v>213110.39999999999</v>
      </c>
      <c r="E6373" s="4">
        <v>45051.538559999994</v>
      </c>
      <c r="F6373" s="3">
        <v>0.21139999999999998</v>
      </c>
      <c r="G6373" s="5">
        <v>2367.8933333333334</v>
      </c>
      <c r="H6373" s="4">
        <v>500.57265066666662</v>
      </c>
      <c r="I6373">
        <v>90</v>
      </c>
      <c r="J6373" t="s">
        <v>10</v>
      </c>
      <c r="K6373" t="s">
        <v>76</v>
      </c>
      <c r="L6373" t="s">
        <v>76</v>
      </c>
      <c r="M6373" s="2">
        <v>42325</v>
      </c>
      <c r="N6373" s="2">
        <v>43055</v>
      </c>
      <c r="O6373" t="s">
        <v>21</v>
      </c>
      <c r="P6373">
        <v>0.18</v>
      </c>
    </row>
    <row r="6374" spans="1:18">
      <c r="A6374" s="1">
        <v>42705</v>
      </c>
      <c r="B6374" t="s">
        <v>55</v>
      </c>
      <c r="C6374" t="s">
        <v>104</v>
      </c>
      <c r="D6374" s="4">
        <v>633544.24800000002</v>
      </c>
      <c r="E6374" s="4">
        <v>83817.904010400016</v>
      </c>
      <c r="F6374" s="3">
        <v>0.13230000000000003</v>
      </c>
      <c r="G6374" s="5">
        <v>383.96621090909093</v>
      </c>
      <c r="H6374" s="4">
        <v>50.798729703272734</v>
      </c>
      <c r="I6374">
        <v>1650</v>
      </c>
      <c r="J6374" t="s">
        <v>34</v>
      </c>
      <c r="K6374" t="s">
        <v>58</v>
      </c>
      <c r="L6374" t="s">
        <v>57</v>
      </c>
      <c r="M6374" s="2">
        <v>41261</v>
      </c>
      <c r="N6374" s="2">
        <v>44332</v>
      </c>
      <c r="O6374" t="s">
        <v>30</v>
      </c>
      <c r="P6374">
        <v>0.08</v>
      </c>
    </row>
    <row r="6375" spans="1:18">
      <c r="A6375" s="1">
        <v>42705</v>
      </c>
      <c r="B6375" t="s">
        <v>55</v>
      </c>
      <c r="C6375" t="s">
        <v>63</v>
      </c>
      <c r="D6375" s="4">
        <v>442289.64</v>
      </c>
      <c r="E6375" s="4">
        <v>90182.857596000002</v>
      </c>
      <c r="F6375" s="3">
        <v>0.2039</v>
      </c>
      <c r="G6375" s="5">
        <v>441.40682634730541</v>
      </c>
      <c r="H6375" s="4">
        <v>90.002851892215574</v>
      </c>
      <c r="I6375">
        <v>1002</v>
      </c>
      <c r="J6375" t="s">
        <v>34</v>
      </c>
      <c r="K6375" t="s">
        <v>58</v>
      </c>
      <c r="L6375" t="s">
        <v>57</v>
      </c>
      <c r="M6375" s="2">
        <v>42098</v>
      </c>
      <c r="N6375" s="2">
        <v>44325</v>
      </c>
      <c r="O6375" t="s">
        <v>16</v>
      </c>
      <c r="P6375">
        <v>0.08</v>
      </c>
    </row>
    <row r="6376" spans="1:18">
      <c r="A6376" s="1">
        <v>42705</v>
      </c>
      <c r="B6376" t="s">
        <v>55</v>
      </c>
      <c r="C6376" t="s">
        <v>392</v>
      </c>
      <c r="D6376" s="4">
        <v>39526.799999999996</v>
      </c>
      <c r="E6376" s="4">
        <v>5893.4458800000002</v>
      </c>
      <c r="F6376" s="3">
        <v>0.14910000000000001</v>
      </c>
      <c r="G6376" s="5">
        <v>2744.9166666666665</v>
      </c>
      <c r="H6376" s="4">
        <v>409.26707500000003</v>
      </c>
      <c r="I6376">
        <v>14.399999999999999</v>
      </c>
      <c r="J6376" t="s">
        <v>10</v>
      </c>
      <c r="K6376" t="s">
        <v>11</v>
      </c>
      <c r="L6376" t="s">
        <v>94</v>
      </c>
      <c r="M6376" s="2">
        <v>42266</v>
      </c>
      <c r="N6376" s="2">
        <v>42996</v>
      </c>
      <c r="O6376" t="s">
        <v>21</v>
      </c>
      <c r="P6376">
        <v>0.15</v>
      </c>
    </row>
    <row r="6377" spans="1:18">
      <c r="A6377" s="1">
        <v>42705</v>
      </c>
      <c r="B6377" t="s">
        <v>55</v>
      </c>
      <c r="C6377" t="s">
        <v>89</v>
      </c>
      <c r="D6377" s="4">
        <v>90331.199999999997</v>
      </c>
      <c r="E6377" s="4">
        <v>21444.62688</v>
      </c>
      <c r="F6377" s="3">
        <v>0.2374</v>
      </c>
      <c r="G6377" s="5">
        <v>1881.8999999999999</v>
      </c>
      <c r="H6377" s="4">
        <v>446.76306</v>
      </c>
      <c r="I6377">
        <v>48</v>
      </c>
      <c r="J6377" t="s">
        <v>47</v>
      </c>
      <c r="K6377" t="s">
        <v>91</v>
      </c>
      <c r="L6377" t="s">
        <v>90</v>
      </c>
      <c r="M6377" s="2">
        <v>42163</v>
      </c>
      <c r="N6377" s="2">
        <v>42893</v>
      </c>
      <c r="O6377" t="s">
        <v>21</v>
      </c>
      <c r="P6377">
        <v>0.18</v>
      </c>
    </row>
    <row r="6378" spans="1:18">
      <c r="A6378" s="1">
        <v>42705</v>
      </c>
      <c r="B6378" t="s">
        <v>55</v>
      </c>
      <c r="C6378" t="s">
        <v>102</v>
      </c>
      <c r="D6378" s="4">
        <v>392129.52</v>
      </c>
      <c r="E6378" s="4">
        <v>54662.855088000004</v>
      </c>
      <c r="F6378" s="3">
        <v>0.1394</v>
      </c>
      <c r="G6378" s="5">
        <v>825.18838383838386</v>
      </c>
      <c r="H6378" s="4">
        <v>115.03126070707071</v>
      </c>
      <c r="I6378">
        <v>475.2</v>
      </c>
      <c r="J6378" t="s">
        <v>34</v>
      </c>
      <c r="K6378" t="s">
        <v>58</v>
      </c>
      <c r="L6378" t="s">
        <v>57</v>
      </c>
      <c r="M6378" s="2">
        <v>41332</v>
      </c>
      <c r="N6378" s="2">
        <v>44325</v>
      </c>
      <c r="O6378" t="s">
        <v>21</v>
      </c>
      <c r="P6378">
        <v>0.09</v>
      </c>
    </row>
    <row r="6379" spans="1:18">
      <c r="A6379" s="1">
        <v>42705</v>
      </c>
      <c r="B6379" t="s">
        <v>55</v>
      </c>
      <c r="C6379" t="s">
        <v>278</v>
      </c>
      <c r="D6379" s="4">
        <v>9156</v>
      </c>
      <c r="E6379" s="4">
        <v>3156.0732000000003</v>
      </c>
      <c r="F6379" s="3">
        <v>0.34470000000000001</v>
      </c>
      <c r="G6379" s="5">
        <v>586.92307692307691</v>
      </c>
      <c r="H6379" s="4">
        <v>202.31238461538464</v>
      </c>
      <c r="I6379">
        <v>15.6</v>
      </c>
      <c r="J6379" t="s">
        <v>47</v>
      </c>
      <c r="K6379" t="s">
        <v>91</v>
      </c>
      <c r="L6379" t="s">
        <v>279</v>
      </c>
      <c r="M6379" s="2">
        <v>41609</v>
      </c>
      <c r="N6379" s="2">
        <v>42704</v>
      </c>
      <c r="O6379" t="s">
        <v>13</v>
      </c>
      <c r="P6379">
        <v>0</v>
      </c>
    </row>
    <row r="6380" spans="1:18">
      <c r="A6380" s="1">
        <v>42705</v>
      </c>
      <c r="B6380" t="s">
        <v>55</v>
      </c>
      <c r="C6380" t="s">
        <v>273</v>
      </c>
      <c r="D6380" s="4">
        <v>1885562.4</v>
      </c>
      <c r="E6380" s="4">
        <v>94278.12000000001</v>
      </c>
      <c r="F6380" s="3">
        <v>5.000000000000001E-2</v>
      </c>
      <c r="G6380" s="5">
        <v>3531.0157303370784</v>
      </c>
      <c r="H6380" s="4">
        <v>176.55078651685395</v>
      </c>
      <c r="I6380">
        <v>534</v>
      </c>
      <c r="J6380" t="s">
        <v>34</v>
      </c>
      <c r="K6380" t="s">
        <v>58</v>
      </c>
      <c r="L6380" t="s">
        <v>57</v>
      </c>
      <c r="M6380" s="2">
        <v>41514</v>
      </c>
      <c r="N6380" s="2">
        <v>44525</v>
      </c>
      <c r="O6380" t="s">
        <v>16</v>
      </c>
      <c r="P6380">
        <v>0.05</v>
      </c>
    </row>
    <row r="6381" spans="1:18">
      <c r="A6381" s="1">
        <v>42705</v>
      </c>
      <c r="B6381" t="s">
        <v>55</v>
      </c>
      <c r="C6381" t="s">
        <v>465</v>
      </c>
      <c r="D6381" s="4">
        <v>60006</v>
      </c>
      <c r="E6381" s="4">
        <v>9456.9455999999991</v>
      </c>
      <c r="F6381" s="3">
        <v>0.15759999999999999</v>
      </c>
      <c r="G6381" s="5">
        <v>3333.6666666666665</v>
      </c>
      <c r="H6381" s="4">
        <v>525.38586666666663</v>
      </c>
      <c r="I6381">
        <v>18</v>
      </c>
      <c r="J6381" t="s">
        <v>34</v>
      </c>
      <c r="K6381" t="s">
        <v>36</v>
      </c>
      <c r="L6381" t="s">
        <v>167</v>
      </c>
      <c r="M6381" s="2">
        <v>42694</v>
      </c>
      <c r="N6381" s="2">
        <v>43058</v>
      </c>
      <c r="O6381" t="s">
        <v>21</v>
      </c>
      <c r="P6381">
        <v>0.14000000000000001</v>
      </c>
      <c r="R6381">
        <f t="shared" ref="R6381" si="427">(N6381-M6381)/365</f>
        <v>0.99726027397260275</v>
      </c>
    </row>
    <row r="6382" spans="1:18">
      <c r="A6382" s="1">
        <v>42705</v>
      </c>
      <c r="B6382" t="s">
        <v>55</v>
      </c>
      <c r="C6382" t="s">
        <v>432</v>
      </c>
      <c r="D6382" s="4">
        <v>89966.399999999994</v>
      </c>
      <c r="E6382" s="4">
        <v>50345.197439999996</v>
      </c>
      <c r="F6382" s="3">
        <v>0.55959999999999999</v>
      </c>
      <c r="G6382" s="5">
        <v>657.64912280701753</v>
      </c>
      <c r="H6382" s="4">
        <v>368.02044912280701</v>
      </c>
      <c r="I6382">
        <v>136.79999999999998</v>
      </c>
      <c r="J6382" t="s">
        <v>10</v>
      </c>
      <c r="K6382" t="s">
        <v>20</v>
      </c>
      <c r="L6382" t="s">
        <v>20</v>
      </c>
      <c r="M6382" s="2">
        <v>42536</v>
      </c>
      <c r="N6382" s="2">
        <v>43265</v>
      </c>
      <c r="O6382" t="s">
        <v>21</v>
      </c>
      <c r="P6382">
        <v>0.16</v>
      </c>
    </row>
    <row r="6383" spans="1:18">
      <c r="A6383" s="1">
        <v>42705</v>
      </c>
      <c r="B6383" t="s">
        <v>55</v>
      </c>
      <c r="C6383" t="s">
        <v>277</v>
      </c>
      <c r="D6383" s="4">
        <v>10632</v>
      </c>
      <c r="E6383" s="4">
        <v>3428.8199999999997</v>
      </c>
      <c r="F6383" s="3">
        <v>0.32249999999999995</v>
      </c>
      <c r="G6383" s="5">
        <v>1476.6666666666667</v>
      </c>
      <c r="H6383" s="4">
        <v>476.22500000000002</v>
      </c>
      <c r="I6383">
        <v>7.1999999999999993</v>
      </c>
      <c r="J6383" t="s">
        <v>47</v>
      </c>
      <c r="K6383" t="s">
        <v>91</v>
      </c>
      <c r="L6383" t="s">
        <v>280</v>
      </c>
      <c r="M6383" s="2">
        <v>41617</v>
      </c>
      <c r="N6383" s="2">
        <v>42712</v>
      </c>
      <c r="O6383" t="s">
        <v>13</v>
      </c>
      <c r="P6383">
        <v>0</v>
      </c>
    </row>
    <row r="6384" spans="1:18">
      <c r="A6384" s="1">
        <v>42705</v>
      </c>
      <c r="B6384" t="s">
        <v>55</v>
      </c>
      <c r="C6384" t="s">
        <v>359</v>
      </c>
      <c r="D6384" s="4">
        <v>121366.32</v>
      </c>
      <c r="E6384" s="4">
        <v>23120.283960000001</v>
      </c>
      <c r="F6384" s="3">
        <v>0.1905</v>
      </c>
      <c r="G6384" s="5">
        <v>2352.0604651162789</v>
      </c>
      <c r="H6384" s="4">
        <v>448.06751860465118</v>
      </c>
      <c r="I6384">
        <v>51.6</v>
      </c>
      <c r="J6384" t="s">
        <v>52</v>
      </c>
      <c r="K6384" t="s">
        <v>51</v>
      </c>
      <c r="L6384" t="s">
        <v>51</v>
      </c>
      <c r="M6384" s="2">
        <v>42156</v>
      </c>
      <c r="N6384" s="2">
        <v>42886</v>
      </c>
      <c r="O6384" t="s">
        <v>21</v>
      </c>
      <c r="P6384">
        <v>0.16</v>
      </c>
    </row>
    <row r="6385" spans="1:18">
      <c r="A6385" s="1">
        <v>42705</v>
      </c>
      <c r="B6385" t="s">
        <v>55</v>
      </c>
      <c r="C6385" t="s">
        <v>389</v>
      </c>
      <c r="D6385" s="4">
        <v>501957.6</v>
      </c>
      <c r="E6385" s="4">
        <v>50496.934560000009</v>
      </c>
      <c r="F6385" s="3">
        <v>0.10060000000000002</v>
      </c>
      <c r="G6385" s="5">
        <v>1936.5648148148148</v>
      </c>
      <c r="H6385" s="4">
        <v>194.8184203703704</v>
      </c>
      <c r="I6385">
        <v>259.2</v>
      </c>
      <c r="J6385" t="s">
        <v>34</v>
      </c>
      <c r="K6385" t="s">
        <v>58</v>
      </c>
      <c r="L6385" t="s">
        <v>57</v>
      </c>
      <c r="M6385" s="2">
        <v>42139</v>
      </c>
      <c r="N6385" s="2">
        <v>43965</v>
      </c>
      <c r="O6385" t="s">
        <v>16</v>
      </c>
      <c r="P6385">
        <v>0.08</v>
      </c>
    </row>
    <row r="6386" spans="1:18">
      <c r="A6386" s="1">
        <v>42705</v>
      </c>
      <c r="B6386" t="s">
        <v>55</v>
      </c>
      <c r="C6386" t="s">
        <v>60</v>
      </c>
      <c r="D6386" s="4">
        <v>384958.56</v>
      </c>
      <c r="E6386" s="4">
        <v>28833.396144000002</v>
      </c>
      <c r="F6386" s="3">
        <v>7.4900000000000008E-2</v>
      </c>
      <c r="G6386" s="5">
        <v>1534.9224880382776</v>
      </c>
      <c r="H6386" s="4">
        <v>114.965694354067</v>
      </c>
      <c r="I6386">
        <v>250.79999999999998</v>
      </c>
      <c r="J6386" t="s">
        <v>62</v>
      </c>
      <c r="K6386" t="s">
        <v>61</v>
      </c>
      <c r="L6386" t="s">
        <v>61</v>
      </c>
      <c r="M6386" s="2">
        <v>41243</v>
      </c>
      <c r="N6386" s="2">
        <v>43229</v>
      </c>
      <c r="O6386" t="s">
        <v>13</v>
      </c>
      <c r="P6386">
        <v>0</v>
      </c>
    </row>
    <row r="6387" spans="1:18">
      <c r="A6387" s="1">
        <v>42705</v>
      </c>
      <c r="B6387" t="s">
        <v>55</v>
      </c>
      <c r="C6387" t="s">
        <v>331</v>
      </c>
      <c r="D6387" s="4">
        <v>644905.21199999994</v>
      </c>
      <c r="E6387" s="4">
        <v>86352.807886800016</v>
      </c>
      <c r="F6387" s="3">
        <v>0.13390000000000005</v>
      </c>
      <c r="G6387" s="5">
        <v>1194.268911111111</v>
      </c>
      <c r="H6387" s="4">
        <v>159.91260719777782</v>
      </c>
      <c r="I6387">
        <v>540</v>
      </c>
      <c r="J6387" t="s">
        <v>34</v>
      </c>
      <c r="K6387" t="s">
        <v>58</v>
      </c>
      <c r="L6387" t="s">
        <v>57</v>
      </c>
      <c r="M6387" s="2">
        <v>41877</v>
      </c>
      <c r="N6387" s="2">
        <v>43702</v>
      </c>
      <c r="O6387" t="s">
        <v>16</v>
      </c>
      <c r="P6387">
        <v>0.09</v>
      </c>
    </row>
    <row r="6388" spans="1:18">
      <c r="A6388" s="1">
        <v>42705</v>
      </c>
      <c r="B6388" t="s">
        <v>55</v>
      </c>
      <c r="C6388" t="s">
        <v>249</v>
      </c>
      <c r="D6388" s="4">
        <v>28950</v>
      </c>
      <c r="E6388" s="4">
        <v>8447.61</v>
      </c>
      <c r="F6388" s="3">
        <v>0.2918</v>
      </c>
      <c r="G6388" s="5">
        <v>2010.416666666667</v>
      </c>
      <c r="H6388" s="4">
        <v>586.63958333333346</v>
      </c>
      <c r="I6388">
        <v>14.399999999999999</v>
      </c>
      <c r="J6388" t="s">
        <v>10</v>
      </c>
      <c r="K6388" t="s">
        <v>11</v>
      </c>
      <c r="L6388" t="s">
        <v>94</v>
      </c>
      <c r="M6388" s="2">
        <v>41902</v>
      </c>
      <c r="N6388" s="2">
        <v>42997</v>
      </c>
      <c r="O6388" t="s">
        <v>21</v>
      </c>
      <c r="P6388">
        <v>0.17</v>
      </c>
    </row>
    <row r="6389" spans="1:18">
      <c r="A6389" s="1">
        <v>42705</v>
      </c>
      <c r="B6389" t="s">
        <v>55</v>
      </c>
      <c r="C6389" t="s">
        <v>344</v>
      </c>
      <c r="D6389" s="4">
        <v>2123663.1359999999</v>
      </c>
      <c r="E6389" s="4">
        <v>129331.08498239997</v>
      </c>
      <c r="F6389" s="3">
        <v>6.0899999999999989E-2</v>
      </c>
      <c r="G6389" s="5">
        <v>3781.4514529914527</v>
      </c>
      <c r="H6389" s="4">
        <v>230.29039348717944</v>
      </c>
      <c r="I6389">
        <v>561.6</v>
      </c>
      <c r="J6389" t="s">
        <v>34</v>
      </c>
      <c r="K6389" t="s">
        <v>58</v>
      </c>
      <c r="L6389" t="s">
        <v>57</v>
      </c>
      <c r="M6389" s="2">
        <v>42019</v>
      </c>
      <c r="N6389" s="2">
        <v>44940</v>
      </c>
      <c r="O6389" t="s">
        <v>21</v>
      </c>
      <c r="P6389">
        <v>0.05</v>
      </c>
    </row>
    <row r="6390" spans="1:18">
      <c r="A6390" s="1">
        <v>42705</v>
      </c>
      <c r="B6390" t="s">
        <v>55</v>
      </c>
      <c r="C6390" t="s">
        <v>311</v>
      </c>
      <c r="D6390" s="4">
        <v>890990.4</v>
      </c>
      <c r="E6390" s="4">
        <v>86158.771679999991</v>
      </c>
      <c r="F6390" s="3">
        <v>9.669999999999998E-2</v>
      </c>
      <c r="G6390" s="5">
        <v>1414.2704761904763</v>
      </c>
      <c r="H6390" s="4">
        <v>136.75995504761903</v>
      </c>
      <c r="I6390">
        <v>630</v>
      </c>
      <c r="J6390" t="s">
        <v>34</v>
      </c>
      <c r="K6390" t="s">
        <v>58</v>
      </c>
      <c r="L6390" t="s">
        <v>57</v>
      </c>
      <c r="M6390" s="2">
        <v>41757</v>
      </c>
      <c r="N6390" s="2">
        <v>43948</v>
      </c>
      <c r="O6390" t="s">
        <v>16</v>
      </c>
      <c r="P6390">
        <v>0.09</v>
      </c>
    </row>
    <row r="6391" spans="1:18">
      <c r="A6391" s="1">
        <v>42705</v>
      </c>
      <c r="B6391" t="s">
        <v>55</v>
      </c>
      <c r="C6391" t="s">
        <v>56</v>
      </c>
      <c r="D6391" s="4">
        <v>1265294.3999999999</v>
      </c>
      <c r="E6391" s="4">
        <v>132476.32368</v>
      </c>
      <c r="F6391" s="3">
        <v>0.10470000000000002</v>
      </c>
      <c r="G6391" s="5">
        <v>1050.211155378486</v>
      </c>
      <c r="H6391" s="4">
        <v>109.9571079681275</v>
      </c>
      <c r="I6391">
        <v>1204.8</v>
      </c>
      <c r="J6391" t="s">
        <v>34</v>
      </c>
      <c r="K6391" t="s">
        <v>58</v>
      </c>
      <c r="L6391" t="s">
        <v>57</v>
      </c>
      <c r="M6391" s="2">
        <v>41270</v>
      </c>
      <c r="N6391" s="2">
        <v>44325</v>
      </c>
      <c r="O6391" t="s">
        <v>16</v>
      </c>
      <c r="P6391">
        <v>0.08</v>
      </c>
    </row>
    <row r="6392" spans="1:18">
      <c r="A6392" s="1">
        <v>42705</v>
      </c>
      <c r="B6392" t="s">
        <v>55</v>
      </c>
      <c r="C6392" t="s">
        <v>255</v>
      </c>
      <c r="D6392" s="4">
        <v>60002.399999999994</v>
      </c>
      <c r="E6392" s="4">
        <v>11346.453839999998</v>
      </c>
      <c r="F6392" s="3">
        <v>0.18909999999999999</v>
      </c>
      <c r="G6392" s="5">
        <v>4166.833333333333</v>
      </c>
      <c r="H6392" s="4">
        <v>787.9481833333333</v>
      </c>
      <c r="I6392">
        <v>14.399999999999999</v>
      </c>
      <c r="J6392" t="s">
        <v>10</v>
      </c>
      <c r="K6392" t="s">
        <v>11</v>
      </c>
      <c r="L6392" t="s">
        <v>94</v>
      </c>
      <c r="M6392" s="2">
        <v>41518</v>
      </c>
      <c r="N6392" s="2">
        <v>42978</v>
      </c>
      <c r="O6392" t="s">
        <v>21</v>
      </c>
      <c r="P6392">
        <v>0.17</v>
      </c>
    </row>
    <row r="6393" spans="1:18">
      <c r="A6393" s="1">
        <v>42705</v>
      </c>
      <c r="B6393" t="s">
        <v>55</v>
      </c>
      <c r="C6393" t="s">
        <v>59</v>
      </c>
      <c r="D6393" s="4">
        <v>1147050</v>
      </c>
      <c r="E6393" s="4">
        <v>98302.184999999998</v>
      </c>
      <c r="F6393" s="3">
        <v>8.5699999999999998E-2</v>
      </c>
      <c r="G6393" s="5">
        <v>1342.5210674157304</v>
      </c>
      <c r="H6393" s="4">
        <v>115.0540554775281</v>
      </c>
      <c r="I6393">
        <v>854.4</v>
      </c>
      <c r="J6393" t="s">
        <v>34</v>
      </c>
      <c r="K6393" t="s">
        <v>58</v>
      </c>
      <c r="L6393" t="s">
        <v>57</v>
      </c>
      <c r="M6393" s="2">
        <v>41286</v>
      </c>
      <c r="N6393" s="2">
        <v>44325</v>
      </c>
      <c r="O6393" t="s">
        <v>16</v>
      </c>
      <c r="P6393">
        <v>0.09</v>
      </c>
    </row>
    <row r="6394" spans="1:18">
      <c r="A6394" s="1">
        <v>42705</v>
      </c>
      <c r="B6394" t="s">
        <v>55</v>
      </c>
      <c r="C6394" t="s">
        <v>270</v>
      </c>
      <c r="D6394" s="4">
        <v>857474.4</v>
      </c>
      <c r="E6394" s="4">
        <v>95779.890480000002</v>
      </c>
      <c r="F6394" s="3">
        <v>0.11169999999999999</v>
      </c>
      <c r="G6394" s="5">
        <v>734.39054470709152</v>
      </c>
      <c r="H6394" s="4">
        <v>82.031423843782122</v>
      </c>
      <c r="I6394">
        <v>1167.5999999999999</v>
      </c>
      <c r="J6394" t="s">
        <v>34</v>
      </c>
      <c r="K6394" t="s">
        <v>58</v>
      </c>
      <c r="L6394" t="s">
        <v>57</v>
      </c>
      <c r="M6394" s="2">
        <v>41446</v>
      </c>
      <c r="N6394" s="2">
        <v>44487</v>
      </c>
      <c r="O6394" t="s">
        <v>16</v>
      </c>
      <c r="P6394">
        <v>0.04</v>
      </c>
    </row>
    <row r="6395" spans="1:18">
      <c r="A6395" s="1">
        <v>42705</v>
      </c>
      <c r="B6395" t="s">
        <v>55</v>
      </c>
      <c r="C6395" t="s">
        <v>65</v>
      </c>
      <c r="D6395" s="4">
        <v>572916</v>
      </c>
      <c r="E6395" s="4">
        <v>115900.90680000001</v>
      </c>
      <c r="F6395" s="3">
        <v>0.20230000000000001</v>
      </c>
      <c r="G6395" s="5">
        <v>3978.5833333333335</v>
      </c>
      <c r="H6395" s="4">
        <v>804.8674083333334</v>
      </c>
      <c r="I6395">
        <v>144</v>
      </c>
      <c r="J6395" t="s">
        <v>10</v>
      </c>
      <c r="K6395" t="s">
        <v>20</v>
      </c>
      <c r="L6395" t="s">
        <v>20</v>
      </c>
      <c r="M6395" s="2">
        <v>42325</v>
      </c>
      <c r="N6395" s="2">
        <v>43055</v>
      </c>
      <c r="O6395" t="s">
        <v>21</v>
      </c>
      <c r="P6395">
        <v>0.18</v>
      </c>
    </row>
    <row r="6396" spans="1:18">
      <c r="A6396" s="1">
        <v>42705</v>
      </c>
      <c r="B6396" t="s">
        <v>55</v>
      </c>
      <c r="C6396" t="s">
        <v>386</v>
      </c>
      <c r="D6396" s="4">
        <v>717820.75199999998</v>
      </c>
      <c r="E6396" s="4">
        <v>69054.356342400002</v>
      </c>
      <c r="F6396" s="3">
        <v>9.6200000000000008E-2</v>
      </c>
      <c r="G6396" s="5">
        <v>3083.4224742268043</v>
      </c>
      <c r="H6396" s="4">
        <v>296.6252420206186</v>
      </c>
      <c r="I6396">
        <v>232.79999999999998</v>
      </c>
      <c r="J6396" t="s">
        <v>34</v>
      </c>
      <c r="K6396" t="s">
        <v>58</v>
      </c>
      <c r="L6396" t="s">
        <v>57</v>
      </c>
      <c r="M6396" s="2">
        <v>42135</v>
      </c>
      <c r="N6396" s="2">
        <v>43961</v>
      </c>
      <c r="O6396" t="s">
        <v>21</v>
      </c>
      <c r="P6396">
        <v>0.08</v>
      </c>
    </row>
    <row r="6397" spans="1:18">
      <c r="A6397" s="1">
        <v>42705</v>
      </c>
      <c r="B6397" t="s">
        <v>55</v>
      </c>
      <c r="C6397" t="s">
        <v>436</v>
      </c>
      <c r="D6397" s="4">
        <v>51223.199999999997</v>
      </c>
      <c r="E6397" s="4">
        <v>10316.35248</v>
      </c>
      <c r="F6397" s="3">
        <v>0.2014</v>
      </c>
      <c r="G6397" s="5">
        <v>5335.75</v>
      </c>
      <c r="H6397" s="4">
        <v>1074.62005</v>
      </c>
      <c r="I6397">
        <v>9.6</v>
      </c>
      <c r="J6397" t="s">
        <v>52</v>
      </c>
      <c r="K6397" t="s">
        <v>52</v>
      </c>
      <c r="L6397" t="s">
        <v>52</v>
      </c>
      <c r="M6397" s="2">
        <v>42558</v>
      </c>
      <c r="N6397" s="2">
        <v>42922</v>
      </c>
      <c r="O6397" t="s">
        <v>21</v>
      </c>
      <c r="P6397">
        <v>0.18</v>
      </c>
    </row>
    <row r="6398" spans="1:18">
      <c r="A6398" s="1">
        <v>42705</v>
      </c>
      <c r="B6398" t="s">
        <v>55</v>
      </c>
      <c r="C6398" t="s">
        <v>293</v>
      </c>
      <c r="D6398" s="4">
        <v>35622</v>
      </c>
      <c r="E6398" s="4">
        <v>4377.9438</v>
      </c>
      <c r="F6398" s="3">
        <v>0.1229</v>
      </c>
      <c r="G6398" s="5">
        <v>14842.5</v>
      </c>
      <c r="H6398" s="4">
        <v>1824.1432500000001</v>
      </c>
      <c r="I6398">
        <v>2.4</v>
      </c>
      <c r="J6398" t="s">
        <v>34</v>
      </c>
      <c r="K6398" t="s">
        <v>36</v>
      </c>
      <c r="L6398" t="s">
        <v>167</v>
      </c>
      <c r="M6398" s="2">
        <v>41712</v>
      </c>
      <c r="N6398" s="2">
        <v>42807</v>
      </c>
      <c r="O6398" t="s">
        <v>21</v>
      </c>
      <c r="P6398">
        <v>0.1</v>
      </c>
      <c r="R6398">
        <f t="shared" ref="R6398" si="428">(N6398-M6398)/365</f>
        <v>3</v>
      </c>
    </row>
    <row r="6399" spans="1:18">
      <c r="A6399" s="1">
        <v>42705</v>
      </c>
      <c r="B6399" t="s">
        <v>55</v>
      </c>
      <c r="C6399" t="s">
        <v>408</v>
      </c>
      <c r="D6399" s="4">
        <v>297819.59999999998</v>
      </c>
      <c r="E6399" s="4">
        <v>22515.161759999999</v>
      </c>
      <c r="F6399" s="3">
        <v>7.5600000000000001E-2</v>
      </c>
      <c r="G6399" s="5">
        <v>24818.3</v>
      </c>
      <c r="H6399" s="4">
        <v>1876.2634799999998</v>
      </c>
      <c r="I6399">
        <v>12</v>
      </c>
      <c r="J6399" t="s">
        <v>17</v>
      </c>
      <c r="K6399" t="s">
        <v>155</v>
      </c>
      <c r="L6399" t="s">
        <v>154</v>
      </c>
      <c r="M6399" s="2">
        <v>42362</v>
      </c>
      <c r="N6399" s="2">
        <v>42817</v>
      </c>
      <c r="O6399" t="s">
        <v>21</v>
      </c>
      <c r="P6399">
        <v>7.0000000000000007E-2</v>
      </c>
    </row>
    <row r="6400" spans="1:18">
      <c r="A6400" s="1">
        <v>42705</v>
      </c>
      <c r="B6400" t="s">
        <v>55</v>
      </c>
      <c r="C6400" t="s">
        <v>459</v>
      </c>
      <c r="D6400" s="4">
        <v>48093.599999999999</v>
      </c>
      <c r="E6400" s="4">
        <v>15125.4372</v>
      </c>
      <c r="F6400" s="3">
        <v>0.3145</v>
      </c>
      <c r="G6400" s="5">
        <v>715.67857142857133</v>
      </c>
      <c r="H6400" s="4">
        <v>225.08091071428572</v>
      </c>
      <c r="I6400">
        <v>67.2</v>
      </c>
      <c r="J6400" t="s">
        <v>47</v>
      </c>
      <c r="K6400" t="s">
        <v>91</v>
      </c>
      <c r="L6400" t="s">
        <v>276</v>
      </c>
      <c r="M6400" s="2">
        <v>42603</v>
      </c>
      <c r="N6400" s="2">
        <v>42967</v>
      </c>
      <c r="O6400" t="s">
        <v>13</v>
      </c>
      <c r="P6400">
        <v>0</v>
      </c>
    </row>
    <row r="6401" spans="1:18">
      <c r="A6401" s="1">
        <v>41640</v>
      </c>
      <c r="B6401" t="s">
        <v>105</v>
      </c>
      <c r="C6401" t="s">
        <v>219</v>
      </c>
      <c r="D6401" s="4">
        <v>1217149.2</v>
      </c>
      <c r="E6401" s="4">
        <v>109543.428</v>
      </c>
      <c r="F6401" s="3">
        <v>0.09</v>
      </c>
      <c r="G6401" s="5">
        <v>533.83736842105259</v>
      </c>
      <c r="H6401" s="4">
        <v>48.045363157894734</v>
      </c>
      <c r="I6401">
        <v>2280</v>
      </c>
      <c r="J6401" t="s">
        <v>134</v>
      </c>
      <c r="K6401" t="s">
        <v>220</v>
      </c>
      <c r="L6401" t="s">
        <v>220</v>
      </c>
      <c r="M6401" s="2">
        <v>41282</v>
      </c>
      <c r="N6401" s="2">
        <v>45055</v>
      </c>
      <c r="O6401" t="s">
        <v>13</v>
      </c>
      <c r="P6401">
        <v>0</v>
      </c>
    </row>
    <row r="6402" spans="1:18">
      <c r="A6402" s="1">
        <v>41640</v>
      </c>
      <c r="B6402" t="s">
        <v>105</v>
      </c>
      <c r="C6402" t="s">
        <v>106</v>
      </c>
      <c r="D6402" s="4">
        <v>121792.91999999998</v>
      </c>
      <c r="E6402" s="4">
        <v>15833.079600000001</v>
      </c>
      <c r="F6402" s="3">
        <v>0.13000000000000003</v>
      </c>
      <c r="G6402" s="5">
        <v>1057.2302083333334</v>
      </c>
      <c r="H6402" s="4">
        <v>137.43992708333334</v>
      </c>
      <c r="I6402">
        <v>115.19999999999999</v>
      </c>
      <c r="J6402" t="s">
        <v>34</v>
      </c>
      <c r="K6402" t="s">
        <v>36</v>
      </c>
      <c r="L6402" t="s">
        <v>35</v>
      </c>
      <c r="M6402" s="2">
        <v>41358</v>
      </c>
      <c r="N6402" s="2">
        <v>43213</v>
      </c>
      <c r="O6402" t="s">
        <v>21</v>
      </c>
      <c r="P6402">
        <v>0.09</v>
      </c>
      <c r="R6402">
        <f t="shared" ref="R6402" si="429">(N6402-M6402)/365</f>
        <v>5.0821917808219181</v>
      </c>
    </row>
    <row r="6403" spans="1:18">
      <c r="A6403" s="1">
        <v>41640</v>
      </c>
      <c r="B6403" t="s">
        <v>105</v>
      </c>
      <c r="C6403" t="s">
        <v>107</v>
      </c>
      <c r="D6403" s="4">
        <v>385768.8</v>
      </c>
      <c r="E6403" s="4">
        <v>46292.255999999994</v>
      </c>
      <c r="F6403" s="3">
        <v>0.11999999999999998</v>
      </c>
      <c r="G6403" s="5">
        <v>642.94799999999998</v>
      </c>
      <c r="H6403" s="4">
        <v>77.153759999999991</v>
      </c>
      <c r="I6403">
        <v>600</v>
      </c>
      <c r="J6403" t="s">
        <v>34</v>
      </c>
      <c r="K6403" t="s">
        <v>58</v>
      </c>
      <c r="L6403" t="s">
        <v>57</v>
      </c>
      <c r="M6403" s="2">
        <v>41267</v>
      </c>
      <c r="N6403" s="2">
        <v>44325</v>
      </c>
      <c r="O6403" t="s">
        <v>16</v>
      </c>
      <c r="P6403">
        <v>0.08</v>
      </c>
    </row>
    <row r="6404" spans="1:18">
      <c r="A6404" s="1">
        <v>41640</v>
      </c>
      <c r="B6404" t="s">
        <v>105</v>
      </c>
      <c r="C6404" t="s">
        <v>108</v>
      </c>
      <c r="D6404" s="4">
        <v>557010</v>
      </c>
      <c r="E6404" s="4">
        <v>44560.799999999996</v>
      </c>
      <c r="F6404" s="3">
        <v>7.9999999999999988E-2</v>
      </c>
      <c r="G6404" s="5">
        <v>1193.2519280205656</v>
      </c>
      <c r="H6404" s="4">
        <v>95.460154241645242</v>
      </c>
      <c r="I6404">
        <v>466.79999999999995</v>
      </c>
      <c r="J6404" t="s">
        <v>34</v>
      </c>
      <c r="K6404" t="s">
        <v>58</v>
      </c>
      <c r="L6404" t="s">
        <v>109</v>
      </c>
      <c r="M6404" s="2">
        <v>41257</v>
      </c>
      <c r="N6404" s="2">
        <v>44325</v>
      </c>
      <c r="O6404" t="s">
        <v>21</v>
      </c>
      <c r="P6404">
        <v>0.08</v>
      </c>
    </row>
    <row r="6405" spans="1:18">
      <c r="A6405" s="1">
        <v>41640</v>
      </c>
      <c r="B6405" t="s">
        <v>105</v>
      </c>
      <c r="C6405" t="s">
        <v>110</v>
      </c>
      <c r="D6405" s="4">
        <v>1835263.2</v>
      </c>
      <c r="E6405" s="4">
        <v>73410.528000000006</v>
      </c>
      <c r="F6405" s="3">
        <v>0.04</v>
      </c>
      <c r="G6405" s="5">
        <v>1486.2837706511177</v>
      </c>
      <c r="H6405" s="4">
        <v>59.45135082604471</v>
      </c>
      <c r="I6405">
        <v>1234.8</v>
      </c>
      <c r="J6405" t="s">
        <v>34</v>
      </c>
      <c r="K6405" t="s">
        <v>58</v>
      </c>
      <c r="L6405" t="s">
        <v>57</v>
      </c>
      <c r="M6405" s="2">
        <v>41241</v>
      </c>
      <c r="N6405" s="2">
        <v>45055</v>
      </c>
      <c r="O6405" t="s">
        <v>13</v>
      </c>
      <c r="P6405">
        <v>0</v>
      </c>
    </row>
    <row r="6406" spans="1:18">
      <c r="A6406" s="1">
        <v>41640</v>
      </c>
      <c r="B6406" t="s">
        <v>105</v>
      </c>
      <c r="C6406" t="s">
        <v>111</v>
      </c>
      <c r="D6406" s="4">
        <v>268992</v>
      </c>
      <c r="E6406" s="4">
        <v>21519.359999999997</v>
      </c>
      <c r="F6406" s="3">
        <v>7.9999999999999988E-2</v>
      </c>
      <c r="G6406" s="5">
        <v>1484.5033112582782</v>
      </c>
      <c r="H6406" s="4">
        <v>118.76026490066224</v>
      </c>
      <c r="I6406">
        <v>181.2</v>
      </c>
      <c r="J6406" t="s">
        <v>62</v>
      </c>
      <c r="K6406" t="s">
        <v>61</v>
      </c>
      <c r="L6406" t="s">
        <v>61</v>
      </c>
      <c r="M6406" s="2">
        <v>41285</v>
      </c>
      <c r="N6406" s="2">
        <v>43229</v>
      </c>
      <c r="O6406" t="s">
        <v>13</v>
      </c>
      <c r="P6406">
        <v>0</v>
      </c>
    </row>
    <row r="6407" spans="1:18">
      <c r="A6407" s="1">
        <v>41640</v>
      </c>
      <c r="B6407" t="s">
        <v>105</v>
      </c>
      <c r="C6407" t="s">
        <v>112</v>
      </c>
      <c r="D6407" s="4">
        <v>535537.80000000005</v>
      </c>
      <c r="E6407" s="4">
        <v>80330.669999999984</v>
      </c>
      <c r="F6407" s="3">
        <v>0.14999999999999997</v>
      </c>
      <c r="G6407" s="5">
        <v>4462.8150000000005</v>
      </c>
      <c r="H6407" s="4">
        <v>669.42224999999985</v>
      </c>
      <c r="I6407">
        <v>120</v>
      </c>
      <c r="J6407" t="s">
        <v>17</v>
      </c>
      <c r="K6407" t="s">
        <v>18</v>
      </c>
      <c r="L6407" t="s">
        <v>113</v>
      </c>
      <c r="M6407" s="2">
        <v>41285</v>
      </c>
      <c r="N6407" s="2">
        <v>42133</v>
      </c>
      <c r="O6407" t="s">
        <v>21</v>
      </c>
      <c r="P6407">
        <v>0.15</v>
      </c>
    </row>
    <row r="6408" spans="1:18">
      <c r="A6408" s="1">
        <v>41640</v>
      </c>
      <c r="B6408" t="s">
        <v>105</v>
      </c>
      <c r="C6408" t="s">
        <v>114</v>
      </c>
      <c r="D6408" s="4">
        <v>37519.199999999997</v>
      </c>
      <c r="E6408" s="4">
        <v>12006.144</v>
      </c>
      <c r="F6408" s="3">
        <v>0.32</v>
      </c>
      <c r="G6408" s="5">
        <v>589.92452830188677</v>
      </c>
      <c r="H6408" s="4">
        <v>188.77584905660379</v>
      </c>
      <c r="I6408">
        <v>63.599999999999994</v>
      </c>
      <c r="J6408" t="s">
        <v>10</v>
      </c>
      <c r="K6408" t="s">
        <v>12</v>
      </c>
      <c r="L6408" t="s">
        <v>27</v>
      </c>
      <c r="M6408" s="2">
        <v>41267</v>
      </c>
      <c r="N6408" s="2">
        <v>42133</v>
      </c>
      <c r="O6408" t="s">
        <v>21</v>
      </c>
      <c r="P6408">
        <v>0.14000000000000001</v>
      </c>
    </row>
    <row r="6409" spans="1:18">
      <c r="A6409" s="1">
        <v>41640</v>
      </c>
      <c r="B6409" t="s">
        <v>105</v>
      </c>
      <c r="C6409" t="s">
        <v>115</v>
      </c>
      <c r="D6409" s="4">
        <v>69068.399999999994</v>
      </c>
      <c r="E6409" s="4">
        <v>11741.628000000001</v>
      </c>
      <c r="F6409" s="3">
        <v>0.17</v>
      </c>
      <c r="G6409" s="5">
        <v>1009.7719298245614</v>
      </c>
      <c r="H6409" s="4">
        <v>171.66122807017547</v>
      </c>
      <c r="I6409">
        <v>68.399999999999991</v>
      </c>
      <c r="J6409" t="s">
        <v>17</v>
      </c>
      <c r="K6409" t="s">
        <v>18</v>
      </c>
      <c r="L6409" t="s">
        <v>113</v>
      </c>
      <c r="M6409" s="2">
        <v>41374</v>
      </c>
      <c r="N6409" s="2">
        <v>42133</v>
      </c>
      <c r="O6409" t="s">
        <v>21</v>
      </c>
      <c r="P6409">
        <v>0.15</v>
      </c>
    </row>
    <row r="6410" spans="1:18">
      <c r="A6410" s="1">
        <v>41640</v>
      </c>
      <c r="B6410" t="s">
        <v>105</v>
      </c>
      <c r="C6410" t="s">
        <v>116</v>
      </c>
      <c r="D6410" s="4">
        <v>41850</v>
      </c>
      <c r="E6410" s="4">
        <v>10462.5</v>
      </c>
      <c r="F6410" s="3">
        <v>0.25</v>
      </c>
      <c r="G6410" s="5">
        <v>536.53846153846155</v>
      </c>
      <c r="H6410" s="4">
        <v>134.13461538461539</v>
      </c>
      <c r="I6410">
        <v>78</v>
      </c>
      <c r="J6410" t="s">
        <v>17</v>
      </c>
      <c r="K6410" t="s">
        <v>18</v>
      </c>
      <c r="L6410" t="s">
        <v>117</v>
      </c>
      <c r="M6410" s="2">
        <v>41384</v>
      </c>
      <c r="N6410" s="2">
        <v>42143</v>
      </c>
      <c r="O6410" t="s">
        <v>21</v>
      </c>
      <c r="P6410">
        <v>0.12</v>
      </c>
    </row>
    <row r="6411" spans="1:18">
      <c r="A6411" s="1">
        <v>41640</v>
      </c>
      <c r="B6411" t="s">
        <v>105</v>
      </c>
      <c r="C6411" t="s">
        <v>118</v>
      </c>
      <c r="D6411" s="4">
        <v>318896.39999999997</v>
      </c>
      <c r="E6411" s="4">
        <v>89290.991999999998</v>
      </c>
      <c r="F6411" s="3">
        <v>0.28000000000000003</v>
      </c>
      <c r="G6411" s="5">
        <v>632.73095238095232</v>
      </c>
      <c r="H6411" s="4">
        <v>177.16466666666668</v>
      </c>
      <c r="I6411">
        <v>504</v>
      </c>
      <c r="J6411" t="s">
        <v>34</v>
      </c>
      <c r="K6411" t="s">
        <v>58</v>
      </c>
      <c r="L6411" t="s">
        <v>57</v>
      </c>
      <c r="M6411" s="2">
        <v>41332</v>
      </c>
      <c r="N6411" s="2">
        <v>43594</v>
      </c>
      <c r="O6411" t="s">
        <v>21</v>
      </c>
      <c r="P6411">
        <v>0.1</v>
      </c>
    </row>
    <row r="6412" spans="1:18">
      <c r="A6412" s="1">
        <v>41640</v>
      </c>
      <c r="B6412" t="s">
        <v>105</v>
      </c>
      <c r="C6412" t="s">
        <v>119</v>
      </c>
      <c r="D6412" s="4">
        <v>300058.8</v>
      </c>
      <c r="E6412" s="4">
        <v>36007.055999999997</v>
      </c>
      <c r="F6412" s="3">
        <v>0.12</v>
      </c>
      <c r="G6412" s="5">
        <v>1004.2128514056224</v>
      </c>
      <c r="H6412" s="4">
        <v>120.50554216867468</v>
      </c>
      <c r="I6412">
        <v>298.8</v>
      </c>
      <c r="J6412" t="s">
        <v>34</v>
      </c>
      <c r="K6412" t="s">
        <v>58</v>
      </c>
      <c r="L6412" t="s">
        <v>57</v>
      </c>
      <c r="M6412" s="2">
        <v>41271</v>
      </c>
      <c r="N6412" s="2">
        <v>43229</v>
      </c>
      <c r="O6412" t="s">
        <v>21</v>
      </c>
      <c r="P6412">
        <v>0.1</v>
      </c>
    </row>
    <row r="6413" spans="1:18">
      <c r="A6413" s="1">
        <v>41640</v>
      </c>
      <c r="B6413" t="s">
        <v>105</v>
      </c>
      <c r="C6413" t="s">
        <v>120</v>
      </c>
      <c r="D6413" s="4">
        <v>229965.6</v>
      </c>
      <c r="E6413" s="4">
        <v>29895.528000000002</v>
      </c>
      <c r="F6413" s="3">
        <v>0.13</v>
      </c>
      <c r="G6413" s="5">
        <v>934.819512195122</v>
      </c>
      <c r="H6413" s="4">
        <v>121.52653658536586</v>
      </c>
      <c r="I6413">
        <v>246</v>
      </c>
      <c r="J6413" t="s">
        <v>34</v>
      </c>
      <c r="K6413" t="s">
        <v>58</v>
      </c>
      <c r="L6413" t="s">
        <v>109</v>
      </c>
      <c r="M6413" s="2">
        <v>41249</v>
      </c>
      <c r="N6413" s="2">
        <v>43229</v>
      </c>
      <c r="O6413" t="s">
        <v>21</v>
      </c>
      <c r="P6413">
        <v>0.09</v>
      </c>
    </row>
    <row r="6414" spans="1:18">
      <c r="A6414" s="1">
        <v>41640</v>
      </c>
      <c r="B6414" t="s">
        <v>105</v>
      </c>
      <c r="C6414" t="s">
        <v>121</v>
      </c>
      <c r="D6414" s="4">
        <v>103758</v>
      </c>
      <c r="E6414" s="4">
        <v>12450.96</v>
      </c>
      <c r="F6414" s="3">
        <v>0.12</v>
      </c>
      <c r="G6414" s="5">
        <v>1764.591836734694</v>
      </c>
      <c r="H6414" s="4">
        <v>211.75102040816327</v>
      </c>
      <c r="I6414">
        <v>58.8</v>
      </c>
      <c r="J6414" t="s">
        <v>123</v>
      </c>
      <c r="K6414" t="s">
        <v>122</v>
      </c>
      <c r="L6414" t="s">
        <v>122</v>
      </c>
      <c r="M6414" s="2">
        <v>41279</v>
      </c>
      <c r="N6414" s="2">
        <v>42133</v>
      </c>
      <c r="O6414" t="s">
        <v>21</v>
      </c>
      <c r="P6414">
        <v>0.12</v>
      </c>
    </row>
    <row r="6415" spans="1:18">
      <c r="A6415" s="1">
        <v>41640</v>
      </c>
      <c r="B6415" t="s">
        <v>105</v>
      </c>
      <c r="C6415" t="s">
        <v>124</v>
      </c>
      <c r="D6415" s="4">
        <v>333411.59999999998</v>
      </c>
      <c r="E6415" s="4">
        <v>43343.508000000002</v>
      </c>
      <c r="F6415" s="3">
        <v>0.13</v>
      </c>
      <c r="G6415" s="5">
        <v>647.65268065268071</v>
      </c>
      <c r="H6415" s="4">
        <v>84.194848484848492</v>
      </c>
      <c r="I6415">
        <v>514.79999999999995</v>
      </c>
      <c r="J6415" t="s">
        <v>34</v>
      </c>
      <c r="K6415" t="s">
        <v>58</v>
      </c>
      <c r="L6415" t="s">
        <v>57</v>
      </c>
      <c r="M6415" s="2">
        <v>41285</v>
      </c>
      <c r="N6415" s="2">
        <v>43229</v>
      </c>
      <c r="O6415" t="s">
        <v>21</v>
      </c>
      <c r="P6415">
        <v>0.09</v>
      </c>
    </row>
    <row r="6416" spans="1:18">
      <c r="A6416" s="1">
        <v>41640</v>
      </c>
      <c r="B6416" t="s">
        <v>105</v>
      </c>
      <c r="C6416" t="s">
        <v>125</v>
      </c>
      <c r="D6416" s="4">
        <v>396384.33600000001</v>
      </c>
      <c r="E6416" s="4">
        <v>27746.903520000003</v>
      </c>
      <c r="F6416" s="3">
        <v>7.0000000000000007E-2</v>
      </c>
      <c r="G6416" s="5">
        <v>1501.4558181818181</v>
      </c>
      <c r="H6416" s="4">
        <v>105.10190727272729</v>
      </c>
      <c r="I6416">
        <v>264</v>
      </c>
      <c r="J6416" t="s">
        <v>47</v>
      </c>
      <c r="K6416" t="s">
        <v>48</v>
      </c>
      <c r="L6416" t="s">
        <v>126</v>
      </c>
      <c r="M6416" s="2">
        <v>41383</v>
      </c>
      <c r="N6416" s="2">
        <v>42508</v>
      </c>
      <c r="O6416" t="s">
        <v>16</v>
      </c>
      <c r="P6416">
        <v>0.1</v>
      </c>
    </row>
    <row r="6417" spans="1:18">
      <c r="A6417" s="1">
        <v>41640</v>
      </c>
      <c r="B6417" t="s">
        <v>105</v>
      </c>
      <c r="C6417" t="s">
        <v>127</v>
      </c>
      <c r="D6417" s="4">
        <v>50332.799999999996</v>
      </c>
      <c r="E6417" s="4">
        <v>9563.232</v>
      </c>
      <c r="F6417" s="3">
        <v>0.19</v>
      </c>
      <c r="G6417" s="5">
        <v>1233.6470588235293</v>
      </c>
      <c r="H6417" s="4">
        <v>234.3929411764706</v>
      </c>
      <c r="I6417">
        <v>40.799999999999997</v>
      </c>
      <c r="J6417" t="s">
        <v>47</v>
      </c>
      <c r="K6417" t="s">
        <v>100</v>
      </c>
      <c r="L6417" t="s">
        <v>128</v>
      </c>
      <c r="M6417" s="2">
        <v>41295</v>
      </c>
      <c r="N6417" s="2">
        <v>42133</v>
      </c>
      <c r="O6417" t="s">
        <v>21</v>
      </c>
      <c r="P6417">
        <v>0.14000000000000001</v>
      </c>
    </row>
    <row r="6418" spans="1:18">
      <c r="A6418" s="1">
        <v>41640</v>
      </c>
      <c r="B6418" t="s">
        <v>105</v>
      </c>
      <c r="C6418" t="s">
        <v>129</v>
      </c>
      <c r="D6418" s="4">
        <v>760002.06</v>
      </c>
      <c r="E6418" s="4">
        <v>91200.247199999998</v>
      </c>
      <c r="F6418" s="3">
        <v>0.11999999999999998</v>
      </c>
      <c r="G6418" s="5">
        <v>4656.8753676470596</v>
      </c>
      <c r="H6418" s="4">
        <v>558.82504411764705</v>
      </c>
      <c r="I6418">
        <v>163.19999999999999</v>
      </c>
      <c r="J6418" t="s">
        <v>10</v>
      </c>
      <c r="K6418" t="s">
        <v>40</v>
      </c>
      <c r="L6418" t="s">
        <v>39</v>
      </c>
      <c r="M6418" s="2">
        <v>41343</v>
      </c>
      <c r="N6418" s="2">
        <v>42499</v>
      </c>
      <c r="O6418" t="s">
        <v>16</v>
      </c>
      <c r="P6418">
        <v>0.13</v>
      </c>
    </row>
    <row r="6419" spans="1:18">
      <c r="A6419" s="1">
        <v>41640</v>
      </c>
      <c r="B6419" t="s">
        <v>105</v>
      </c>
      <c r="C6419" t="s">
        <v>130</v>
      </c>
      <c r="D6419" s="4">
        <v>1174246.548</v>
      </c>
      <c r="E6419" s="4">
        <v>58712.327400000009</v>
      </c>
      <c r="F6419" s="3">
        <v>5.000000000000001E-2</v>
      </c>
      <c r="G6419" s="5">
        <v>1447.5425887573965</v>
      </c>
      <c r="H6419" s="4">
        <v>72.37712943786984</v>
      </c>
      <c r="I6419">
        <v>811.19999999999993</v>
      </c>
      <c r="J6419" t="s">
        <v>34</v>
      </c>
      <c r="K6419" t="s">
        <v>58</v>
      </c>
      <c r="L6419" t="s">
        <v>57</v>
      </c>
      <c r="M6419" s="2">
        <v>41240</v>
      </c>
      <c r="N6419" s="2">
        <v>44325</v>
      </c>
      <c r="O6419" t="s">
        <v>16</v>
      </c>
      <c r="P6419">
        <v>7.0000000000000007E-2</v>
      </c>
    </row>
    <row r="6420" spans="1:18">
      <c r="A6420" s="1">
        <v>41640</v>
      </c>
      <c r="B6420" t="s">
        <v>105</v>
      </c>
      <c r="C6420" t="s">
        <v>131</v>
      </c>
      <c r="D6420" s="4">
        <v>144814.80000000002</v>
      </c>
      <c r="E6420" s="4">
        <v>15929.628000000001</v>
      </c>
      <c r="F6420" s="3">
        <v>0.10999999999999999</v>
      </c>
      <c r="G6420" s="5">
        <v>1946.4354838709683</v>
      </c>
      <c r="H6420" s="4">
        <v>214.1079032258065</v>
      </c>
      <c r="I6420">
        <v>74.399999999999991</v>
      </c>
      <c r="J6420" t="s">
        <v>34</v>
      </c>
      <c r="K6420" t="s">
        <v>58</v>
      </c>
      <c r="L6420" t="s">
        <v>109</v>
      </c>
      <c r="M6420" s="2">
        <v>41312</v>
      </c>
      <c r="N6420" s="2">
        <v>43229</v>
      </c>
      <c r="O6420" t="s">
        <v>21</v>
      </c>
      <c r="P6420">
        <v>0.11</v>
      </c>
    </row>
    <row r="6421" spans="1:18">
      <c r="A6421" s="1">
        <v>41640</v>
      </c>
      <c r="B6421" t="s">
        <v>105</v>
      </c>
      <c r="C6421" t="s">
        <v>281</v>
      </c>
      <c r="D6421" s="4">
        <v>86580</v>
      </c>
      <c r="E6421" s="4">
        <v>12121.200000000003</v>
      </c>
      <c r="F6421" s="3">
        <v>0.14000000000000004</v>
      </c>
      <c r="G6421" s="5">
        <v>2327.4193548387098</v>
      </c>
      <c r="H6421" s="4">
        <v>325.83870967741944</v>
      </c>
      <c r="I6421">
        <v>37.199999999999996</v>
      </c>
      <c r="J6421" t="s">
        <v>34</v>
      </c>
      <c r="K6421" t="s">
        <v>36</v>
      </c>
      <c r="L6421" t="s">
        <v>35</v>
      </c>
      <c r="M6421" s="2">
        <v>41609</v>
      </c>
      <c r="N6421" s="2">
        <v>42358</v>
      </c>
      <c r="O6421" t="s">
        <v>21</v>
      </c>
      <c r="P6421">
        <v>0.14000000000000001</v>
      </c>
      <c r="R6421">
        <f t="shared" ref="R6421" si="430">(N6421-M6421)/365</f>
        <v>2.0520547945205481</v>
      </c>
    </row>
    <row r="6422" spans="1:18">
      <c r="A6422" s="1">
        <v>41640</v>
      </c>
      <c r="B6422" t="s">
        <v>105</v>
      </c>
      <c r="C6422" t="s">
        <v>132</v>
      </c>
      <c r="D6422" s="4">
        <v>1838800.3079999997</v>
      </c>
      <c r="E6422" s="4">
        <v>238502.43695999993</v>
      </c>
      <c r="F6422" s="3">
        <v>0.12970545845699302</v>
      </c>
      <c r="G6422" s="5">
        <v>412.13921194190425</v>
      </c>
      <c r="H6422" s="4">
        <v>53.456705433028503</v>
      </c>
      <c r="I6422">
        <v>4461.5999999999995</v>
      </c>
      <c r="J6422" t="s">
        <v>134</v>
      </c>
      <c r="K6422" t="s">
        <v>133</v>
      </c>
      <c r="L6422" t="s">
        <v>133</v>
      </c>
      <c r="M6422" s="2">
        <v>41150</v>
      </c>
      <c r="N6422" s="2">
        <v>48708</v>
      </c>
      <c r="O6422" t="s">
        <v>21</v>
      </c>
      <c r="P6422">
        <v>0.12</v>
      </c>
    </row>
    <row r="6423" spans="1:18">
      <c r="A6423" s="1">
        <v>41640</v>
      </c>
      <c r="B6423" t="s">
        <v>105</v>
      </c>
      <c r="C6423" t="s">
        <v>203</v>
      </c>
      <c r="D6423" s="4">
        <v>372000</v>
      </c>
      <c r="E6423" s="4">
        <v>29760</v>
      </c>
      <c r="F6423" s="3">
        <v>0.08</v>
      </c>
      <c r="G6423" s="5">
        <v>2060.7591570830286</v>
      </c>
      <c r="H6423" s="4">
        <v>164.8607325666423</v>
      </c>
      <c r="I6423">
        <v>180.51599999999999</v>
      </c>
      <c r="J6423" t="s">
        <v>34</v>
      </c>
      <c r="K6423" t="s">
        <v>58</v>
      </c>
      <c r="L6423" t="s">
        <v>109</v>
      </c>
      <c r="M6423" s="2">
        <v>41337</v>
      </c>
      <c r="N6423" s="2">
        <v>46917</v>
      </c>
      <c r="O6423" t="s">
        <v>21</v>
      </c>
      <c r="P6423">
        <v>0.08</v>
      </c>
    </row>
    <row r="6424" spans="1:18">
      <c r="A6424" s="1">
        <v>41640</v>
      </c>
      <c r="B6424" t="s">
        <v>105</v>
      </c>
      <c r="C6424" t="s">
        <v>135</v>
      </c>
      <c r="D6424" s="4">
        <v>124212</v>
      </c>
      <c r="E6424" s="4">
        <v>43474.2</v>
      </c>
      <c r="F6424" s="3">
        <v>0.35</v>
      </c>
      <c r="G6424" s="5">
        <v>372.33812949640293</v>
      </c>
      <c r="H6424" s="4">
        <v>130.318345323741</v>
      </c>
      <c r="I6424">
        <v>333.59999999999997</v>
      </c>
      <c r="J6424" t="s">
        <v>134</v>
      </c>
      <c r="K6424" t="s">
        <v>137</v>
      </c>
      <c r="L6424" t="s">
        <v>136</v>
      </c>
      <c r="M6424" s="2">
        <v>41261</v>
      </c>
      <c r="N6424" s="2">
        <v>43229</v>
      </c>
      <c r="O6424" t="s">
        <v>13</v>
      </c>
      <c r="P6424">
        <v>0</v>
      </c>
    </row>
    <row r="6425" spans="1:18">
      <c r="A6425" s="1">
        <v>41640</v>
      </c>
      <c r="B6425" t="s">
        <v>105</v>
      </c>
      <c r="C6425" t="s">
        <v>138</v>
      </c>
      <c r="D6425" s="4">
        <v>195486</v>
      </c>
      <c r="E6425" s="4">
        <v>33232.620000000003</v>
      </c>
      <c r="F6425" s="3">
        <v>0.17</v>
      </c>
      <c r="G6425" s="5">
        <v>1100.7094594594596</v>
      </c>
      <c r="H6425" s="4">
        <v>187.12060810810812</v>
      </c>
      <c r="I6425">
        <v>177.6</v>
      </c>
      <c r="J6425" t="s">
        <v>10</v>
      </c>
      <c r="K6425" t="s">
        <v>76</v>
      </c>
      <c r="L6425" t="s">
        <v>76</v>
      </c>
      <c r="M6425" s="2">
        <v>41299</v>
      </c>
      <c r="N6425" s="2">
        <v>42499</v>
      </c>
      <c r="O6425" t="s">
        <v>21</v>
      </c>
      <c r="P6425">
        <v>0.16</v>
      </c>
    </row>
    <row r="6426" spans="1:18">
      <c r="A6426" s="1">
        <v>41640</v>
      </c>
      <c r="B6426" t="s">
        <v>105</v>
      </c>
      <c r="C6426" t="s">
        <v>139</v>
      </c>
      <c r="D6426" s="4">
        <v>336459.6</v>
      </c>
      <c r="E6426" s="4">
        <v>53833.536</v>
      </c>
      <c r="F6426" s="3">
        <v>0.16</v>
      </c>
      <c r="G6426" s="5">
        <v>1593.0852272727273</v>
      </c>
      <c r="H6426" s="4">
        <v>254.89363636363638</v>
      </c>
      <c r="I6426">
        <v>211.2</v>
      </c>
      <c r="J6426" t="s">
        <v>10</v>
      </c>
      <c r="K6426" t="s">
        <v>20</v>
      </c>
      <c r="L6426" t="s">
        <v>20</v>
      </c>
      <c r="M6426" s="2">
        <v>41346</v>
      </c>
      <c r="N6426" s="2">
        <v>42499</v>
      </c>
      <c r="O6426" t="s">
        <v>21</v>
      </c>
      <c r="P6426">
        <v>0.16</v>
      </c>
    </row>
    <row r="6427" spans="1:18">
      <c r="A6427" s="1">
        <v>41640</v>
      </c>
      <c r="B6427" t="s">
        <v>105</v>
      </c>
      <c r="C6427" t="s">
        <v>140</v>
      </c>
      <c r="D6427" s="4">
        <v>78436.800000000003</v>
      </c>
      <c r="E6427" s="4">
        <v>20393.567999999999</v>
      </c>
      <c r="F6427" s="3">
        <v>0.26</v>
      </c>
      <c r="G6427" s="5">
        <v>653.64</v>
      </c>
      <c r="H6427" s="4">
        <v>169.94639999999998</v>
      </c>
      <c r="I6427">
        <v>120</v>
      </c>
      <c r="J6427" t="s">
        <v>10</v>
      </c>
      <c r="K6427" t="s">
        <v>12</v>
      </c>
      <c r="L6427" t="s">
        <v>12</v>
      </c>
      <c r="M6427" s="2">
        <v>41285</v>
      </c>
      <c r="N6427" s="2">
        <v>42133</v>
      </c>
      <c r="O6427" t="s">
        <v>21</v>
      </c>
      <c r="P6427">
        <v>0.13</v>
      </c>
    </row>
    <row r="6428" spans="1:18">
      <c r="A6428" s="1">
        <v>41640</v>
      </c>
      <c r="B6428" t="s">
        <v>105</v>
      </c>
      <c r="C6428" t="s">
        <v>141</v>
      </c>
      <c r="D6428" s="4">
        <v>121118.64000000003</v>
      </c>
      <c r="E6428" s="4">
        <v>18167.795999999998</v>
      </c>
      <c r="F6428" s="3">
        <v>0.14999999999999994</v>
      </c>
      <c r="G6428" s="5">
        <v>1802.3607142857147</v>
      </c>
      <c r="H6428" s="4">
        <v>270.35410714285712</v>
      </c>
      <c r="I6428">
        <v>67.2</v>
      </c>
      <c r="J6428" t="s">
        <v>10</v>
      </c>
      <c r="K6428" t="s">
        <v>12</v>
      </c>
      <c r="L6428" t="s">
        <v>23</v>
      </c>
      <c r="M6428" s="2">
        <v>41330</v>
      </c>
      <c r="N6428" s="2">
        <v>42133</v>
      </c>
      <c r="O6428" t="s">
        <v>21</v>
      </c>
      <c r="P6428">
        <v>0.15</v>
      </c>
    </row>
    <row r="6429" spans="1:18">
      <c r="A6429" s="1">
        <v>41640</v>
      </c>
      <c r="B6429" t="s">
        <v>105</v>
      </c>
      <c r="C6429" t="s">
        <v>142</v>
      </c>
      <c r="D6429" s="4">
        <v>61030.799999999996</v>
      </c>
      <c r="E6429" s="4">
        <v>14647.392</v>
      </c>
      <c r="F6429" s="3">
        <v>0.24000000000000002</v>
      </c>
      <c r="G6429" s="5">
        <v>908.19642857142844</v>
      </c>
      <c r="H6429" s="4">
        <v>217.96714285714285</v>
      </c>
      <c r="I6429">
        <v>67.2</v>
      </c>
      <c r="J6429" t="s">
        <v>47</v>
      </c>
      <c r="K6429" t="s">
        <v>48</v>
      </c>
      <c r="L6429" t="s">
        <v>47</v>
      </c>
      <c r="M6429" s="2">
        <v>41283</v>
      </c>
      <c r="N6429" s="2">
        <v>42133</v>
      </c>
      <c r="O6429" t="s">
        <v>21</v>
      </c>
      <c r="P6429">
        <v>0.15</v>
      </c>
    </row>
    <row r="6430" spans="1:18">
      <c r="A6430" s="1">
        <v>41640</v>
      </c>
      <c r="B6430" t="s">
        <v>105</v>
      </c>
      <c r="C6430" t="s">
        <v>221</v>
      </c>
      <c r="D6430" s="4">
        <v>254335.2</v>
      </c>
      <c r="E6430" s="4">
        <v>38150.28</v>
      </c>
      <c r="F6430" s="3">
        <v>0.15</v>
      </c>
      <c r="G6430" s="5">
        <v>1367.3935483870969</v>
      </c>
      <c r="H6430" s="4">
        <v>205.1090322580645</v>
      </c>
      <c r="I6430">
        <v>186</v>
      </c>
      <c r="J6430" t="s">
        <v>10</v>
      </c>
      <c r="K6430" t="s">
        <v>12</v>
      </c>
      <c r="L6430" t="s">
        <v>23</v>
      </c>
      <c r="M6430" s="2">
        <v>41445</v>
      </c>
      <c r="N6430" s="2">
        <v>42204</v>
      </c>
      <c r="O6430" t="s">
        <v>21</v>
      </c>
      <c r="P6430">
        <v>0.15</v>
      </c>
    </row>
    <row r="6431" spans="1:18">
      <c r="A6431" s="1">
        <v>41640</v>
      </c>
      <c r="B6431" t="s">
        <v>105</v>
      </c>
      <c r="C6431" t="s">
        <v>143</v>
      </c>
      <c r="D6431" s="4">
        <v>350217.6</v>
      </c>
      <c r="E6431" s="4">
        <v>52532.639999999992</v>
      </c>
      <c r="F6431" s="3">
        <v>0.15</v>
      </c>
      <c r="G6431" s="5">
        <v>4784.3934426229507</v>
      </c>
      <c r="H6431" s="4">
        <v>717.65901639344247</v>
      </c>
      <c r="I6431">
        <v>73.2</v>
      </c>
      <c r="J6431" t="s">
        <v>17</v>
      </c>
      <c r="K6431" t="s">
        <v>18</v>
      </c>
      <c r="L6431" t="s">
        <v>113</v>
      </c>
      <c r="M6431" s="2">
        <v>41295</v>
      </c>
      <c r="N6431" s="2">
        <v>42133</v>
      </c>
      <c r="O6431" t="s">
        <v>21</v>
      </c>
      <c r="P6431">
        <v>0.15</v>
      </c>
    </row>
    <row r="6432" spans="1:18">
      <c r="A6432" s="1">
        <v>41640</v>
      </c>
      <c r="B6432" t="s">
        <v>105</v>
      </c>
      <c r="C6432" t="s">
        <v>144</v>
      </c>
      <c r="D6432" s="4">
        <v>164363.63999999998</v>
      </c>
      <c r="E6432" s="4">
        <v>26298.182400000002</v>
      </c>
      <c r="F6432" s="3">
        <v>0.16000000000000003</v>
      </c>
      <c r="G6432" s="5">
        <v>1956.7099999999998</v>
      </c>
      <c r="H6432" s="4">
        <v>313.0736</v>
      </c>
      <c r="I6432">
        <v>84</v>
      </c>
      <c r="J6432" t="s">
        <v>17</v>
      </c>
      <c r="K6432" t="s">
        <v>18</v>
      </c>
      <c r="L6432" t="s">
        <v>15</v>
      </c>
      <c r="M6432" s="2">
        <v>41326</v>
      </c>
      <c r="N6432" s="2">
        <v>42133</v>
      </c>
      <c r="O6432" t="s">
        <v>21</v>
      </c>
      <c r="P6432">
        <v>0.16</v>
      </c>
    </row>
    <row r="6433" spans="1:18">
      <c r="A6433" s="1">
        <v>41640</v>
      </c>
      <c r="B6433" t="s">
        <v>105</v>
      </c>
      <c r="C6433" t="s">
        <v>145</v>
      </c>
      <c r="D6433" s="4">
        <v>98656.8</v>
      </c>
      <c r="E6433" s="4">
        <v>17758.223999999998</v>
      </c>
      <c r="F6433" s="3">
        <v>0.17999999999999997</v>
      </c>
      <c r="G6433" s="5">
        <v>923.75280898876406</v>
      </c>
      <c r="H6433" s="4">
        <v>166.27550561797753</v>
      </c>
      <c r="I6433">
        <v>106.8</v>
      </c>
      <c r="J6433" t="s">
        <v>10</v>
      </c>
      <c r="K6433" t="s">
        <v>12</v>
      </c>
      <c r="L6433" t="s">
        <v>27</v>
      </c>
      <c r="M6433" s="2">
        <v>41276</v>
      </c>
      <c r="N6433" s="2">
        <v>42133</v>
      </c>
      <c r="O6433" t="s">
        <v>21</v>
      </c>
      <c r="P6433">
        <v>0.15</v>
      </c>
    </row>
    <row r="6434" spans="1:18">
      <c r="A6434" s="1">
        <v>41640</v>
      </c>
      <c r="B6434" t="s">
        <v>105</v>
      </c>
      <c r="C6434" t="s">
        <v>146</v>
      </c>
      <c r="D6434" s="4">
        <v>46340.4</v>
      </c>
      <c r="E6434" s="4">
        <v>8804.6759999999995</v>
      </c>
      <c r="F6434" s="3">
        <v>0.18999999999999997</v>
      </c>
      <c r="G6434" s="5">
        <v>898.06976744186045</v>
      </c>
      <c r="H6434" s="4">
        <v>170.63325581395347</v>
      </c>
      <c r="I6434">
        <v>51.6</v>
      </c>
      <c r="J6434" t="s">
        <v>10</v>
      </c>
      <c r="K6434" t="s">
        <v>12</v>
      </c>
      <c r="L6434" t="s">
        <v>27</v>
      </c>
      <c r="M6434" s="2">
        <v>41276</v>
      </c>
      <c r="N6434" s="2">
        <v>42133</v>
      </c>
      <c r="O6434" t="s">
        <v>21</v>
      </c>
      <c r="P6434">
        <v>0.15</v>
      </c>
    </row>
    <row r="6435" spans="1:18">
      <c r="A6435" s="1">
        <v>41640</v>
      </c>
      <c r="B6435" t="s">
        <v>105</v>
      </c>
      <c r="C6435" t="s">
        <v>147</v>
      </c>
      <c r="D6435" s="4">
        <v>50602.799999999996</v>
      </c>
      <c r="E6435" s="4">
        <v>10626.588</v>
      </c>
      <c r="F6435" s="3">
        <v>0.21000000000000002</v>
      </c>
      <c r="G6435" s="5">
        <v>810.94230769230762</v>
      </c>
      <c r="H6435" s="4">
        <v>170.29788461538462</v>
      </c>
      <c r="I6435">
        <v>62.4</v>
      </c>
      <c r="J6435" t="s">
        <v>10</v>
      </c>
      <c r="K6435" t="s">
        <v>12</v>
      </c>
      <c r="L6435" t="s">
        <v>27</v>
      </c>
      <c r="M6435" s="2">
        <v>41276</v>
      </c>
      <c r="N6435" s="2">
        <v>42133</v>
      </c>
      <c r="O6435" t="s">
        <v>21</v>
      </c>
      <c r="P6435">
        <v>0.15</v>
      </c>
    </row>
    <row r="6436" spans="1:18">
      <c r="A6436" s="1">
        <v>41640</v>
      </c>
      <c r="B6436" t="s">
        <v>105</v>
      </c>
      <c r="C6436" t="s">
        <v>148</v>
      </c>
      <c r="D6436" s="4">
        <v>176852.4</v>
      </c>
      <c r="E6436" s="4">
        <v>26527.859999999997</v>
      </c>
      <c r="F6436" s="3">
        <v>0.15</v>
      </c>
      <c r="G6436" s="5">
        <v>1939.1710526315787</v>
      </c>
      <c r="H6436" s="4">
        <v>290.87565789473678</v>
      </c>
      <c r="I6436">
        <v>91.2</v>
      </c>
      <c r="J6436" t="s">
        <v>17</v>
      </c>
      <c r="K6436" t="s">
        <v>18</v>
      </c>
      <c r="L6436" t="s">
        <v>113</v>
      </c>
      <c r="M6436" s="2">
        <v>41284</v>
      </c>
      <c r="N6436" s="2">
        <v>42133</v>
      </c>
      <c r="O6436" t="s">
        <v>21</v>
      </c>
      <c r="P6436">
        <v>0.15</v>
      </c>
    </row>
    <row r="6437" spans="1:18">
      <c r="A6437" s="1">
        <v>41640</v>
      </c>
      <c r="B6437" t="s">
        <v>105</v>
      </c>
      <c r="C6437" t="s">
        <v>149</v>
      </c>
      <c r="D6437" s="4">
        <v>222787.19999999998</v>
      </c>
      <c r="E6437" s="4">
        <v>33418.079999999994</v>
      </c>
      <c r="F6437" s="3">
        <v>0.15</v>
      </c>
      <c r="G6437" s="5">
        <v>1098.5562130177516</v>
      </c>
      <c r="H6437" s="4">
        <v>164.78343195266271</v>
      </c>
      <c r="I6437">
        <v>202.79999999999998</v>
      </c>
      <c r="J6437" t="s">
        <v>17</v>
      </c>
      <c r="K6437" t="s">
        <v>18</v>
      </c>
      <c r="L6437" t="s">
        <v>113</v>
      </c>
      <c r="M6437" s="2">
        <v>41281</v>
      </c>
      <c r="N6437" s="2">
        <v>42499</v>
      </c>
      <c r="O6437" t="s">
        <v>21</v>
      </c>
      <c r="P6437">
        <v>0.15</v>
      </c>
    </row>
    <row r="6438" spans="1:18">
      <c r="A6438" s="1">
        <v>41640</v>
      </c>
      <c r="B6438" t="s">
        <v>105</v>
      </c>
      <c r="C6438" t="s">
        <v>150</v>
      </c>
      <c r="D6438" s="4">
        <v>343311.6</v>
      </c>
      <c r="E6438" s="4">
        <v>61796.087999999996</v>
      </c>
      <c r="F6438" s="3">
        <v>0.18</v>
      </c>
      <c r="G6438" s="5">
        <v>1894.6556291390727</v>
      </c>
      <c r="H6438" s="4">
        <v>341.03801324503308</v>
      </c>
      <c r="I6438">
        <v>181.2</v>
      </c>
      <c r="J6438" t="s">
        <v>17</v>
      </c>
      <c r="K6438" t="s">
        <v>18</v>
      </c>
      <c r="L6438" t="s">
        <v>113</v>
      </c>
      <c r="M6438" s="2">
        <v>41285</v>
      </c>
      <c r="N6438" s="2">
        <v>42499</v>
      </c>
      <c r="O6438" t="s">
        <v>21</v>
      </c>
      <c r="P6438">
        <v>0.18</v>
      </c>
    </row>
    <row r="6439" spans="1:18">
      <c r="A6439" s="1">
        <v>41640</v>
      </c>
      <c r="B6439" t="s">
        <v>105</v>
      </c>
      <c r="C6439" t="s">
        <v>151</v>
      </c>
      <c r="D6439" s="4">
        <v>194467.8</v>
      </c>
      <c r="E6439" s="4">
        <v>36948.881999999998</v>
      </c>
      <c r="F6439" s="3">
        <v>0.19</v>
      </c>
      <c r="G6439" s="5">
        <v>1000.3487654320987</v>
      </c>
      <c r="H6439" s="4">
        <v>190.06626543209876</v>
      </c>
      <c r="I6439">
        <v>194.4</v>
      </c>
      <c r="J6439" t="s">
        <v>47</v>
      </c>
      <c r="K6439" t="s">
        <v>48</v>
      </c>
      <c r="L6439" t="s">
        <v>46</v>
      </c>
      <c r="M6439" s="2">
        <v>41348</v>
      </c>
      <c r="N6439" s="2">
        <v>42499</v>
      </c>
      <c r="O6439" t="s">
        <v>21</v>
      </c>
      <c r="P6439">
        <v>0.18</v>
      </c>
    </row>
    <row r="6440" spans="1:18">
      <c r="A6440" s="1">
        <v>41640</v>
      </c>
      <c r="B6440" t="s">
        <v>105</v>
      </c>
      <c r="C6440" t="s">
        <v>204</v>
      </c>
      <c r="D6440" s="4">
        <v>101104.8</v>
      </c>
      <c r="E6440" s="4">
        <v>13143.624</v>
      </c>
      <c r="F6440" s="3">
        <v>0.13</v>
      </c>
      <c r="G6440" s="5">
        <v>77.155677655677664</v>
      </c>
      <c r="H6440" s="4">
        <v>10.030238095238095</v>
      </c>
      <c r="I6440">
        <v>1310.3999999999999</v>
      </c>
      <c r="J6440" t="s">
        <v>17</v>
      </c>
      <c r="K6440" t="s">
        <v>155</v>
      </c>
      <c r="L6440" t="s">
        <v>154</v>
      </c>
      <c r="M6440" s="2">
        <v>41241</v>
      </c>
      <c r="N6440" s="2">
        <v>45803</v>
      </c>
      <c r="O6440" t="s">
        <v>30</v>
      </c>
      <c r="P6440">
        <v>0.13</v>
      </c>
    </row>
    <row r="6441" spans="1:18">
      <c r="A6441" s="1">
        <v>41640</v>
      </c>
      <c r="B6441" t="s">
        <v>105</v>
      </c>
      <c r="C6441" t="s">
        <v>152</v>
      </c>
      <c r="D6441" s="4">
        <v>58442.400000000001</v>
      </c>
      <c r="E6441" s="4">
        <v>25714.655999999999</v>
      </c>
      <c r="F6441" s="3">
        <v>0.43999999999999995</v>
      </c>
      <c r="G6441" s="5">
        <v>455.15887850467288</v>
      </c>
      <c r="H6441" s="4">
        <v>200.26990654205605</v>
      </c>
      <c r="I6441">
        <v>128.4</v>
      </c>
      <c r="J6441" t="s">
        <v>17</v>
      </c>
      <c r="K6441" t="s">
        <v>18</v>
      </c>
      <c r="L6441" t="s">
        <v>113</v>
      </c>
      <c r="M6441" s="2">
        <v>41326</v>
      </c>
      <c r="N6441" s="2">
        <v>42499</v>
      </c>
      <c r="O6441" t="s">
        <v>21</v>
      </c>
      <c r="P6441">
        <v>0.2</v>
      </c>
    </row>
    <row r="6442" spans="1:18">
      <c r="A6442" s="1">
        <v>41640</v>
      </c>
      <c r="B6442" t="s">
        <v>105</v>
      </c>
      <c r="C6442" t="s">
        <v>153</v>
      </c>
      <c r="D6442" s="4">
        <v>121653.84</v>
      </c>
      <c r="E6442" s="4">
        <v>70559.227199999994</v>
      </c>
      <c r="F6442" s="3">
        <v>0.57999999999999996</v>
      </c>
      <c r="G6442" s="5">
        <v>171.82745762711863</v>
      </c>
      <c r="H6442" s="4">
        <v>99.659925423728808</v>
      </c>
      <c r="I6442">
        <v>708</v>
      </c>
      <c r="J6442" t="s">
        <v>17</v>
      </c>
      <c r="K6442" t="s">
        <v>155</v>
      </c>
      <c r="L6442" t="s">
        <v>154</v>
      </c>
      <c r="M6442" s="2">
        <v>41377</v>
      </c>
      <c r="N6442" s="2">
        <v>43247</v>
      </c>
      <c r="O6442" t="s">
        <v>21</v>
      </c>
      <c r="P6442">
        <v>0.2</v>
      </c>
    </row>
    <row r="6443" spans="1:18">
      <c r="A6443" s="1">
        <v>41640</v>
      </c>
      <c r="B6443" t="s">
        <v>105</v>
      </c>
      <c r="C6443" t="s">
        <v>156</v>
      </c>
      <c r="D6443" s="4">
        <v>153018</v>
      </c>
      <c r="E6443" s="4">
        <v>27543.24</v>
      </c>
      <c r="F6443" s="3">
        <v>0.18000000000000002</v>
      </c>
      <c r="G6443" s="5">
        <v>272.46794871794873</v>
      </c>
      <c r="H6443" s="4">
        <v>49.044230769230772</v>
      </c>
      <c r="I6443">
        <v>561.6</v>
      </c>
      <c r="J6443" t="s">
        <v>62</v>
      </c>
      <c r="K6443" t="s">
        <v>61</v>
      </c>
      <c r="L6443" t="s">
        <v>61</v>
      </c>
      <c r="M6443" s="2">
        <v>41243</v>
      </c>
      <c r="N6443" s="2">
        <v>43229</v>
      </c>
      <c r="O6443" t="s">
        <v>21</v>
      </c>
      <c r="P6443">
        <v>0.1</v>
      </c>
    </row>
    <row r="6444" spans="1:18">
      <c r="A6444" s="1">
        <v>41640</v>
      </c>
      <c r="B6444" t="s">
        <v>105</v>
      </c>
      <c r="C6444" t="s">
        <v>157</v>
      </c>
      <c r="D6444" s="4">
        <v>784644</v>
      </c>
      <c r="E6444" s="4">
        <v>125543.03999999999</v>
      </c>
      <c r="F6444" s="3">
        <v>0.16</v>
      </c>
      <c r="G6444" s="5">
        <v>398.9444783404515</v>
      </c>
      <c r="H6444" s="4">
        <v>63.831116534472237</v>
      </c>
      <c r="I6444">
        <v>1966.8</v>
      </c>
      <c r="J6444" t="s">
        <v>17</v>
      </c>
      <c r="K6444" t="s">
        <v>155</v>
      </c>
      <c r="L6444" t="s">
        <v>154</v>
      </c>
      <c r="M6444" s="2">
        <v>41288</v>
      </c>
      <c r="N6444" s="2">
        <v>44694</v>
      </c>
      <c r="O6444" t="s">
        <v>16</v>
      </c>
      <c r="P6444">
        <v>0.2</v>
      </c>
    </row>
    <row r="6445" spans="1:18">
      <c r="A6445" s="1">
        <v>41640</v>
      </c>
      <c r="B6445" t="s">
        <v>105</v>
      </c>
      <c r="C6445" t="s">
        <v>245</v>
      </c>
      <c r="D6445" s="4">
        <v>128642.4</v>
      </c>
      <c r="E6445" s="4">
        <v>16723.511999999999</v>
      </c>
      <c r="F6445" s="3">
        <v>0.13</v>
      </c>
      <c r="G6445" s="5">
        <v>8933.5</v>
      </c>
      <c r="H6445" s="4">
        <v>1161.355</v>
      </c>
      <c r="I6445">
        <v>14.399999999999999</v>
      </c>
      <c r="J6445" t="s">
        <v>17</v>
      </c>
      <c r="K6445" t="s">
        <v>18</v>
      </c>
      <c r="L6445" t="s">
        <v>113</v>
      </c>
      <c r="M6445" s="2">
        <v>41486</v>
      </c>
      <c r="N6445" s="2">
        <v>41850</v>
      </c>
      <c r="O6445" t="s">
        <v>21</v>
      </c>
      <c r="P6445">
        <v>0.13</v>
      </c>
    </row>
    <row r="6446" spans="1:18">
      <c r="A6446" s="1">
        <v>41640</v>
      </c>
      <c r="B6446" t="s">
        <v>105</v>
      </c>
      <c r="C6446" t="s">
        <v>274</v>
      </c>
      <c r="D6446" s="4">
        <v>46685.640000000007</v>
      </c>
      <c r="E6446" s="4">
        <v>6535.9896000000017</v>
      </c>
      <c r="F6446" s="3">
        <v>0.14000000000000001</v>
      </c>
      <c r="G6446" s="5">
        <v>3242.0583333333343</v>
      </c>
      <c r="H6446" s="4">
        <v>453.88816666666685</v>
      </c>
      <c r="I6446">
        <v>14.399999999999999</v>
      </c>
      <c r="J6446" t="s">
        <v>47</v>
      </c>
      <c r="K6446" t="s">
        <v>48</v>
      </c>
      <c r="L6446" t="s">
        <v>282</v>
      </c>
      <c r="M6446" s="2">
        <v>41587</v>
      </c>
      <c r="N6446" s="2">
        <v>41951</v>
      </c>
      <c r="O6446" t="s">
        <v>13</v>
      </c>
      <c r="P6446">
        <v>0</v>
      </c>
    </row>
    <row r="6447" spans="1:18">
      <c r="A6447" s="1">
        <v>41671</v>
      </c>
      <c r="B6447" t="s">
        <v>105</v>
      </c>
      <c r="C6447" t="s">
        <v>219</v>
      </c>
      <c r="D6447" s="4">
        <v>846307.2</v>
      </c>
      <c r="E6447" s="4">
        <v>182379.2016</v>
      </c>
      <c r="F6447" s="3">
        <v>0.21550000000000002</v>
      </c>
      <c r="G6447" s="5">
        <v>371.18736842105261</v>
      </c>
      <c r="H6447" s="4">
        <v>79.99087789473684</v>
      </c>
      <c r="I6447">
        <v>2280</v>
      </c>
      <c r="J6447" t="s">
        <v>134</v>
      </c>
      <c r="K6447" t="s">
        <v>220</v>
      </c>
      <c r="L6447" t="s">
        <v>220</v>
      </c>
      <c r="M6447" s="2">
        <v>41282</v>
      </c>
      <c r="N6447" s="2">
        <v>45055</v>
      </c>
      <c r="O6447" t="s">
        <v>13</v>
      </c>
      <c r="P6447">
        <v>0</v>
      </c>
    </row>
    <row r="6448" spans="1:18">
      <c r="A6448" s="1">
        <v>41671</v>
      </c>
      <c r="B6448" t="s">
        <v>105</v>
      </c>
      <c r="C6448" t="s">
        <v>106</v>
      </c>
      <c r="D6448" s="4">
        <v>139937.63999999998</v>
      </c>
      <c r="E6448" s="4">
        <v>19003.531512000001</v>
      </c>
      <c r="F6448" s="3">
        <v>0.13580000000000003</v>
      </c>
      <c r="G6448" s="5">
        <v>1214.7364583333333</v>
      </c>
      <c r="H6448" s="4">
        <v>164.9612110416667</v>
      </c>
      <c r="I6448">
        <v>115.19999999999999</v>
      </c>
      <c r="J6448" t="s">
        <v>34</v>
      </c>
      <c r="K6448" t="s">
        <v>36</v>
      </c>
      <c r="L6448" t="s">
        <v>35</v>
      </c>
      <c r="M6448" s="2">
        <v>41358</v>
      </c>
      <c r="N6448" s="2">
        <v>43213</v>
      </c>
      <c r="O6448" t="s">
        <v>21</v>
      </c>
      <c r="P6448">
        <v>0.09</v>
      </c>
      <c r="R6448">
        <f t="shared" ref="R6448" si="431">(N6448-M6448)/365</f>
        <v>5.0821917808219181</v>
      </c>
    </row>
    <row r="6449" spans="1:16">
      <c r="A6449" s="1">
        <v>41671</v>
      </c>
      <c r="B6449" t="s">
        <v>105</v>
      </c>
      <c r="C6449" t="s">
        <v>107</v>
      </c>
      <c r="D6449" s="4">
        <v>296019.59999999998</v>
      </c>
      <c r="E6449" s="4">
        <v>66012.370800000004</v>
      </c>
      <c r="F6449" s="3">
        <v>0.22300000000000003</v>
      </c>
      <c r="G6449" s="5">
        <v>493.36599999999999</v>
      </c>
      <c r="H6449" s="4">
        <v>110.02061800000001</v>
      </c>
      <c r="I6449">
        <v>600</v>
      </c>
      <c r="J6449" t="s">
        <v>34</v>
      </c>
      <c r="K6449" t="s">
        <v>58</v>
      </c>
      <c r="L6449" t="s">
        <v>57</v>
      </c>
      <c r="M6449" s="2">
        <v>41267</v>
      </c>
      <c r="N6449" s="2">
        <v>44325</v>
      </c>
      <c r="O6449" t="s">
        <v>16</v>
      </c>
      <c r="P6449">
        <v>0.08</v>
      </c>
    </row>
    <row r="6450" spans="1:16">
      <c r="A6450" s="1">
        <v>41671</v>
      </c>
      <c r="B6450" t="s">
        <v>105</v>
      </c>
      <c r="C6450" t="s">
        <v>108</v>
      </c>
      <c r="D6450" s="4">
        <v>596403.6</v>
      </c>
      <c r="E6450" s="4">
        <v>61727.772599999997</v>
      </c>
      <c r="F6450" s="3">
        <v>0.10349999999999999</v>
      </c>
      <c r="G6450" s="5">
        <v>1277.6426735218511</v>
      </c>
      <c r="H6450" s="4">
        <v>132.23601670951157</v>
      </c>
      <c r="I6450">
        <v>466.79999999999995</v>
      </c>
      <c r="J6450" t="s">
        <v>34</v>
      </c>
      <c r="K6450" t="s">
        <v>58</v>
      </c>
      <c r="L6450" t="s">
        <v>109</v>
      </c>
      <c r="M6450" s="2">
        <v>41257</v>
      </c>
      <c r="N6450" s="2">
        <v>44325</v>
      </c>
      <c r="O6450" t="s">
        <v>21</v>
      </c>
      <c r="P6450">
        <v>0.08</v>
      </c>
    </row>
    <row r="6451" spans="1:16">
      <c r="A6451" s="1">
        <v>41671</v>
      </c>
      <c r="B6451" t="s">
        <v>105</v>
      </c>
      <c r="C6451" t="s">
        <v>110</v>
      </c>
      <c r="D6451" s="4">
        <v>1811868</v>
      </c>
      <c r="E6451" s="4">
        <v>111067.50839999999</v>
      </c>
      <c r="F6451" s="3">
        <v>6.1299999999999993E-2</v>
      </c>
      <c r="G6451" s="5">
        <v>1467.3372206025267</v>
      </c>
      <c r="H6451" s="4">
        <v>89.94777162293488</v>
      </c>
      <c r="I6451">
        <v>1234.8</v>
      </c>
      <c r="J6451" t="s">
        <v>34</v>
      </c>
      <c r="K6451" t="s">
        <v>58</v>
      </c>
      <c r="L6451" t="s">
        <v>57</v>
      </c>
      <c r="M6451" s="2">
        <v>41241</v>
      </c>
      <c r="N6451" s="2">
        <v>45055</v>
      </c>
      <c r="O6451" t="s">
        <v>13</v>
      </c>
      <c r="P6451">
        <v>0</v>
      </c>
    </row>
    <row r="6452" spans="1:16">
      <c r="A6452" s="1">
        <v>41671</v>
      </c>
      <c r="B6452" t="s">
        <v>105</v>
      </c>
      <c r="C6452" t="s">
        <v>111</v>
      </c>
      <c r="D6452" s="4">
        <v>150841.19999999998</v>
      </c>
      <c r="E6452" s="4">
        <v>27181.584239999996</v>
      </c>
      <c r="F6452" s="3">
        <v>0.1802</v>
      </c>
      <c r="G6452" s="5">
        <v>832.45695364238406</v>
      </c>
      <c r="H6452" s="4">
        <v>150.00874304635761</v>
      </c>
      <c r="I6452">
        <v>181.2</v>
      </c>
      <c r="J6452" t="s">
        <v>62</v>
      </c>
      <c r="K6452" t="s">
        <v>61</v>
      </c>
      <c r="L6452" t="s">
        <v>61</v>
      </c>
      <c r="M6452" s="2">
        <v>41285</v>
      </c>
      <c r="N6452" s="2">
        <v>43229</v>
      </c>
      <c r="O6452" t="s">
        <v>13</v>
      </c>
      <c r="P6452">
        <v>0</v>
      </c>
    </row>
    <row r="6453" spans="1:16">
      <c r="A6453" s="1">
        <v>41671</v>
      </c>
      <c r="B6453" t="s">
        <v>105</v>
      </c>
      <c r="C6453" t="s">
        <v>112</v>
      </c>
      <c r="D6453" s="4">
        <v>121394.87999999999</v>
      </c>
      <c r="E6453" s="4">
        <v>27605.195712000004</v>
      </c>
      <c r="F6453" s="3">
        <v>0.22740000000000005</v>
      </c>
      <c r="G6453" s="5">
        <v>1011.6239999999999</v>
      </c>
      <c r="H6453" s="4">
        <v>230.04329760000005</v>
      </c>
      <c r="I6453">
        <v>120</v>
      </c>
      <c r="J6453" t="s">
        <v>17</v>
      </c>
      <c r="K6453" t="s">
        <v>18</v>
      </c>
      <c r="L6453" t="s">
        <v>113</v>
      </c>
      <c r="M6453" s="2">
        <v>41285</v>
      </c>
      <c r="N6453" s="2">
        <v>42133</v>
      </c>
      <c r="O6453" t="s">
        <v>21</v>
      </c>
      <c r="P6453">
        <v>0.15</v>
      </c>
    </row>
    <row r="6454" spans="1:16">
      <c r="A6454" s="1">
        <v>41671</v>
      </c>
      <c r="B6454" t="s">
        <v>105</v>
      </c>
      <c r="C6454" t="s">
        <v>114</v>
      </c>
      <c r="D6454" s="4">
        <v>64164</v>
      </c>
      <c r="E6454" s="4">
        <v>15264.615600000001</v>
      </c>
      <c r="F6454" s="3">
        <v>0.23790000000000003</v>
      </c>
      <c r="G6454" s="5">
        <v>1008.867924528302</v>
      </c>
      <c r="H6454" s="4">
        <v>240.00967924528305</v>
      </c>
      <c r="I6454">
        <v>63.599999999999994</v>
      </c>
      <c r="J6454" t="s">
        <v>10</v>
      </c>
      <c r="K6454" t="s">
        <v>12</v>
      </c>
      <c r="L6454" t="s">
        <v>27</v>
      </c>
      <c r="M6454" s="2">
        <v>41267</v>
      </c>
      <c r="N6454" s="2">
        <v>42133</v>
      </c>
      <c r="O6454" t="s">
        <v>21</v>
      </c>
      <c r="P6454">
        <v>0.14000000000000001</v>
      </c>
    </row>
    <row r="6455" spans="1:16">
      <c r="A6455" s="1">
        <v>41671</v>
      </c>
      <c r="B6455" t="s">
        <v>105</v>
      </c>
      <c r="C6455" t="s">
        <v>115</v>
      </c>
      <c r="D6455" s="4">
        <v>37566</v>
      </c>
      <c r="E6455" s="4">
        <v>15048.939600000002</v>
      </c>
      <c r="F6455" s="3">
        <v>0.40060000000000007</v>
      </c>
      <c r="G6455" s="5">
        <v>549.21052631578959</v>
      </c>
      <c r="H6455" s="4">
        <v>220.01373684210532</v>
      </c>
      <c r="I6455">
        <v>68.399999999999991</v>
      </c>
      <c r="J6455" t="s">
        <v>17</v>
      </c>
      <c r="K6455" t="s">
        <v>18</v>
      </c>
      <c r="L6455" t="s">
        <v>113</v>
      </c>
      <c r="M6455" s="2">
        <v>41374</v>
      </c>
      <c r="N6455" s="2">
        <v>42133</v>
      </c>
      <c r="O6455" t="s">
        <v>21</v>
      </c>
      <c r="P6455">
        <v>0.15</v>
      </c>
    </row>
    <row r="6456" spans="1:16">
      <c r="A6456" s="1">
        <v>41671</v>
      </c>
      <c r="B6456" t="s">
        <v>105</v>
      </c>
      <c r="C6456" t="s">
        <v>116</v>
      </c>
      <c r="D6456" s="4">
        <v>41672.400000000001</v>
      </c>
      <c r="E6456" s="4">
        <v>14431.152120000002</v>
      </c>
      <c r="F6456" s="3">
        <v>0.34630000000000005</v>
      </c>
      <c r="G6456" s="5">
        <v>534.26153846153852</v>
      </c>
      <c r="H6456" s="4">
        <v>185.01477076923081</v>
      </c>
      <c r="I6456">
        <v>78</v>
      </c>
      <c r="J6456" t="s">
        <v>17</v>
      </c>
      <c r="K6456" t="s">
        <v>18</v>
      </c>
      <c r="L6456" t="s">
        <v>117</v>
      </c>
      <c r="M6456" s="2">
        <v>41384</v>
      </c>
      <c r="N6456" s="2">
        <v>42143</v>
      </c>
      <c r="O6456" t="s">
        <v>21</v>
      </c>
      <c r="P6456">
        <v>0.12</v>
      </c>
    </row>
    <row r="6457" spans="1:16">
      <c r="A6457" s="1">
        <v>41671</v>
      </c>
      <c r="B6457" t="s">
        <v>105</v>
      </c>
      <c r="C6457" t="s">
        <v>118</v>
      </c>
      <c r="D6457" s="4">
        <v>363080.39999999997</v>
      </c>
      <c r="E6457" s="4">
        <v>105837.9366</v>
      </c>
      <c r="F6457" s="3">
        <v>0.29150000000000004</v>
      </c>
      <c r="G6457" s="5">
        <v>720.39761904761895</v>
      </c>
      <c r="H6457" s="4">
        <v>209.99590595238095</v>
      </c>
      <c r="I6457">
        <v>504</v>
      </c>
      <c r="J6457" t="s">
        <v>34</v>
      </c>
      <c r="K6457" t="s">
        <v>58</v>
      </c>
      <c r="L6457" t="s">
        <v>57</v>
      </c>
      <c r="M6457" s="2">
        <v>41332</v>
      </c>
      <c r="N6457" s="2">
        <v>43594</v>
      </c>
      <c r="O6457" t="s">
        <v>21</v>
      </c>
      <c r="P6457">
        <v>0.1</v>
      </c>
    </row>
    <row r="6458" spans="1:16">
      <c r="A6458" s="1">
        <v>41671</v>
      </c>
      <c r="B6458" t="s">
        <v>105</v>
      </c>
      <c r="C6458" t="s">
        <v>119</v>
      </c>
      <c r="D6458" s="4">
        <v>310851.59999999998</v>
      </c>
      <c r="E6458" s="4">
        <v>44824.800719999999</v>
      </c>
      <c r="F6458" s="3">
        <v>0.14419999999999999</v>
      </c>
      <c r="G6458" s="5">
        <v>1040.3333333333333</v>
      </c>
      <c r="H6458" s="4">
        <v>150.01606666666666</v>
      </c>
      <c r="I6458">
        <v>298.8</v>
      </c>
      <c r="J6458" t="s">
        <v>34</v>
      </c>
      <c r="K6458" t="s">
        <v>58</v>
      </c>
      <c r="L6458" t="s">
        <v>57</v>
      </c>
      <c r="M6458" s="2">
        <v>41271</v>
      </c>
      <c r="N6458" s="2">
        <v>43229</v>
      </c>
      <c r="O6458" t="s">
        <v>21</v>
      </c>
      <c r="P6458">
        <v>0.1</v>
      </c>
    </row>
    <row r="6459" spans="1:16">
      <c r="A6459" s="1">
        <v>41671</v>
      </c>
      <c r="B6459" t="s">
        <v>105</v>
      </c>
      <c r="C6459" t="s">
        <v>120</v>
      </c>
      <c r="D6459" s="4">
        <v>191197.19999999998</v>
      </c>
      <c r="E6459" s="4">
        <v>36901.059600000001</v>
      </c>
      <c r="F6459" s="3">
        <v>0.19300000000000003</v>
      </c>
      <c r="G6459" s="5">
        <v>777.22439024390235</v>
      </c>
      <c r="H6459" s="4">
        <v>150.00430731707317</v>
      </c>
      <c r="I6459">
        <v>246</v>
      </c>
      <c r="J6459" t="s">
        <v>34</v>
      </c>
      <c r="K6459" t="s">
        <v>58</v>
      </c>
      <c r="L6459" t="s">
        <v>109</v>
      </c>
      <c r="M6459" s="2">
        <v>41249</v>
      </c>
      <c r="N6459" s="2">
        <v>43229</v>
      </c>
      <c r="O6459" t="s">
        <v>21</v>
      </c>
      <c r="P6459">
        <v>0.09</v>
      </c>
    </row>
    <row r="6460" spans="1:16">
      <c r="A6460" s="1">
        <v>41671</v>
      </c>
      <c r="B6460" t="s">
        <v>105</v>
      </c>
      <c r="C6460" t="s">
        <v>121</v>
      </c>
      <c r="D6460" s="4">
        <v>100124.4</v>
      </c>
      <c r="E6460" s="4">
        <v>15288.99588</v>
      </c>
      <c r="F6460" s="3">
        <v>0.1527</v>
      </c>
      <c r="G6460" s="5">
        <v>1702.795918367347</v>
      </c>
      <c r="H6460" s="4">
        <v>260.0169367346939</v>
      </c>
      <c r="I6460">
        <v>58.8</v>
      </c>
      <c r="J6460" t="s">
        <v>123</v>
      </c>
      <c r="K6460" t="s">
        <v>122</v>
      </c>
      <c r="L6460" t="s">
        <v>122</v>
      </c>
      <c r="M6460" s="2">
        <v>41279</v>
      </c>
      <c r="N6460" s="2">
        <v>42133</v>
      </c>
      <c r="O6460" t="s">
        <v>21</v>
      </c>
      <c r="P6460">
        <v>0.12</v>
      </c>
    </row>
    <row r="6461" spans="1:16">
      <c r="A6461" s="1">
        <v>41671</v>
      </c>
      <c r="B6461" t="s">
        <v>105</v>
      </c>
      <c r="C6461" t="s">
        <v>124</v>
      </c>
      <c r="D6461" s="4">
        <v>350728.8</v>
      </c>
      <c r="E6461" s="4">
        <v>59203.021439999982</v>
      </c>
      <c r="F6461" s="3">
        <v>0.16879999999999995</v>
      </c>
      <c r="G6461" s="5">
        <v>681.29137529137529</v>
      </c>
      <c r="H6461" s="4">
        <v>115.00198414918412</v>
      </c>
      <c r="I6461">
        <v>514.79999999999995</v>
      </c>
      <c r="J6461" t="s">
        <v>34</v>
      </c>
      <c r="K6461" t="s">
        <v>58</v>
      </c>
      <c r="L6461" t="s">
        <v>57</v>
      </c>
      <c r="M6461" s="2">
        <v>41285</v>
      </c>
      <c r="N6461" s="2">
        <v>43229</v>
      </c>
      <c r="O6461" t="s">
        <v>21</v>
      </c>
      <c r="P6461">
        <v>0.09</v>
      </c>
    </row>
    <row r="6462" spans="1:16">
      <c r="A6462" s="1">
        <v>41671</v>
      </c>
      <c r="B6462" t="s">
        <v>105</v>
      </c>
      <c r="C6462" t="s">
        <v>125</v>
      </c>
      <c r="D6462" s="4">
        <v>324211.43999999994</v>
      </c>
      <c r="E6462" s="4">
        <v>39586.216824000003</v>
      </c>
      <c r="F6462" s="3">
        <v>0.12210000000000003</v>
      </c>
      <c r="G6462" s="5">
        <v>1228.0736363636361</v>
      </c>
      <c r="H6462" s="4">
        <v>149.94779100000002</v>
      </c>
      <c r="I6462">
        <v>264</v>
      </c>
      <c r="J6462" t="s">
        <v>47</v>
      </c>
      <c r="K6462" t="s">
        <v>48</v>
      </c>
      <c r="L6462" t="s">
        <v>126</v>
      </c>
      <c r="M6462" s="2">
        <v>41383</v>
      </c>
      <c r="N6462" s="2">
        <v>42508</v>
      </c>
      <c r="O6462" t="s">
        <v>16</v>
      </c>
      <c r="P6462">
        <v>0.1</v>
      </c>
    </row>
    <row r="6463" spans="1:16">
      <c r="A6463" s="1">
        <v>41671</v>
      </c>
      <c r="B6463" t="s">
        <v>105</v>
      </c>
      <c r="C6463" t="s">
        <v>127</v>
      </c>
      <c r="D6463" s="4">
        <v>33144</v>
      </c>
      <c r="E6463" s="4">
        <v>11424.736799999999</v>
      </c>
      <c r="F6463" s="3">
        <v>0.34469999999999995</v>
      </c>
      <c r="G6463" s="5">
        <v>812.35294117647061</v>
      </c>
      <c r="H6463" s="4">
        <v>280.01805882352937</v>
      </c>
      <c r="I6463">
        <v>40.799999999999997</v>
      </c>
      <c r="J6463" t="s">
        <v>47</v>
      </c>
      <c r="K6463" t="s">
        <v>100</v>
      </c>
      <c r="L6463" t="s">
        <v>128</v>
      </c>
      <c r="M6463" s="2">
        <v>41295</v>
      </c>
      <c r="N6463" s="2">
        <v>42133</v>
      </c>
      <c r="O6463" t="s">
        <v>21</v>
      </c>
      <c r="P6463">
        <v>0.14000000000000001</v>
      </c>
    </row>
    <row r="6464" spans="1:16">
      <c r="A6464" s="1">
        <v>41671</v>
      </c>
      <c r="B6464" t="s">
        <v>105</v>
      </c>
      <c r="C6464" t="s">
        <v>129</v>
      </c>
      <c r="D6464" s="4">
        <v>542990.93999999994</v>
      </c>
      <c r="E6464" s="4">
        <v>70588.82220000001</v>
      </c>
      <c r="F6464" s="3">
        <v>0.13000000000000003</v>
      </c>
      <c r="G6464" s="5">
        <v>3327.1503676470588</v>
      </c>
      <c r="H6464" s="4">
        <v>432.52954779411772</v>
      </c>
      <c r="I6464">
        <v>163.19999999999999</v>
      </c>
      <c r="J6464" t="s">
        <v>10</v>
      </c>
      <c r="K6464" t="s">
        <v>40</v>
      </c>
      <c r="L6464" t="s">
        <v>39</v>
      </c>
      <c r="M6464" s="2">
        <v>41343</v>
      </c>
      <c r="N6464" s="2">
        <v>42499</v>
      </c>
      <c r="O6464" t="s">
        <v>16</v>
      </c>
      <c r="P6464">
        <v>0.13</v>
      </c>
    </row>
    <row r="6465" spans="1:18">
      <c r="A6465" s="1">
        <v>41671</v>
      </c>
      <c r="B6465" t="s">
        <v>105</v>
      </c>
      <c r="C6465" t="s">
        <v>130</v>
      </c>
      <c r="D6465" s="4">
        <v>1140942.912</v>
      </c>
      <c r="E6465" s="4">
        <v>85228.435526400004</v>
      </c>
      <c r="F6465" s="3">
        <v>7.4700000000000003E-2</v>
      </c>
      <c r="G6465" s="5">
        <v>1406.4878106508877</v>
      </c>
      <c r="H6465" s="4">
        <v>105.06463945562132</v>
      </c>
      <c r="I6465">
        <v>811.19999999999993</v>
      </c>
      <c r="J6465" t="s">
        <v>34</v>
      </c>
      <c r="K6465" t="s">
        <v>58</v>
      </c>
      <c r="L6465" t="s">
        <v>57</v>
      </c>
      <c r="M6465" s="2">
        <v>41240</v>
      </c>
      <c r="N6465" s="2">
        <v>44325</v>
      </c>
      <c r="O6465" t="s">
        <v>16</v>
      </c>
      <c r="P6465">
        <v>7.0000000000000007E-2</v>
      </c>
    </row>
    <row r="6466" spans="1:18">
      <c r="A6466" s="1">
        <v>41671</v>
      </c>
      <c r="B6466" t="s">
        <v>105</v>
      </c>
      <c r="C6466" t="s">
        <v>131</v>
      </c>
      <c r="D6466" s="4">
        <v>137456.19599999997</v>
      </c>
      <c r="E6466" s="4">
        <v>18845.244471599999</v>
      </c>
      <c r="F6466" s="3">
        <v>0.13710000000000003</v>
      </c>
      <c r="G6466" s="5">
        <v>1847.5295161290321</v>
      </c>
      <c r="H6466" s="4">
        <v>253.29629666129034</v>
      </c>
      <c r="I6466">
        <v>74.399999999999991</v>
      </c>
      <c r="J6466" t="s">
        <v>34</v>
      </c>
      <c r="K6466" t="s">
        <v>58</v>
      </c>
      <c r="L6466" t="s">
        <v>109</v>
      </c>
      <c r="M6466" s="2">
        <v>41312</v>
      </c>
      <c r="N6466" s="2">
        <v>43229</v>
      </c>
      <c r="O6466" t="s">
        <v>21</v>
      </c>
      <c r="P6466">
        <v>0.11</v>
      </c>
    </row>
    <row r="6467" spans="1:18">
      <c r="A6467" s="1">
        <v>41671</v>
      </c>
      <c r="B6467" t="s">
        <v>105</v>
      </c>
      <c r="C6467" t="s">
        <v>281</v>
      </c>
      <c r="D6467" s="4">
        <v>74704.800000000003</v>
      </c>
      <c r="E6467" s="4">
        <v>12318.82152</v>
      </c>
      <c r="F6467" s="3">
        <v>0.16489999999999999</v>
      </c>
      <c r="G6467" s="5">
        <v>2008.1935483870971</v>
      </c>
      <c r="H6467" s="4">
        <v>331.15111612903229</v>
      </c>
      <c r="I6467">
        <v>37.199999999999996</v>
      </c>
      <c r="J6467" t="s">
        <v>34</v>
      </c>
      <c r="K6467" t="s">
        <v>36</v>
      </c>
      <c r="L6467" t="s">
        <v>35</v>
      </c>
      <c r="M6467" s="2">
        <v>41609</v>
      </c>
      <c r="N6467" s="2">
        <v>42358</v>
      </c>
      <c r="O6467" t="s">
        <v>21</v>
      </c>
      <c r="P6467">
        <v>0.14000000000000001</v>
      </c>
      <c r="R6467">
        <f t="shared" ref="R6467" si="432">(N6467-M6467)/365</f>
        <v>2.0520547945205481</v>
      </c>
    </row>
    <row r="6468" spans="1:18">
      <c r="A6468" s="1">
        <v>41671</v>
      </c>
      <c r="B6468" t="s">
        <v>105</v>
      </c>
      <c r="C6468" t="s">
        <v>132</v>
      </c>
      <c r="D6468" s="4">
        <v>2865964.2960000001</v>
      </c>
      <c r="E6468" s="4">
        <v>361762.11551999993</v>
      </c>
      <c r="F6468" s="3">
        <v>0.12622701407163656</v>
      </c>
      <c r="G6468" s="5">
        <v>642.36244755244763</v>
      </c>
      <c r="H6468" s="4">
        <v>81.083493706293694</v>
      </c>
      <c r="I6468">
        <v>4461.5999999999995</v>
      </c>
      <c r="J6468" t="s">
        <v>134</v>
      </c>
      <c r="K6468" t="s">
        <v>133</v>
      </c>
      <c r="L6468" t="s">
        <v>133</v>
      </c>
      <c r="M6468" s="2">
        <v>41150</v>
      </c>
      <c r="N6468" s="2">
        <v>48708</v>
      </c>
      <c r="O6468" t="s">
        <v>21</v>
      </c>
      <c r="P6468">
        <v>0.12</v>
      </c>
    </row>
    <row r="6469" spans="1:18">
      <c r="A6469" s="1">
        <v>41671</v>
      </c>
      <c r="B6469" t="s">
        <v>105</v>
      </c>
      <c r="C6469" t="s">
        <v>203</v>
      </c>
      <c r="D6469" s="4">
        <v>348000</v>
      </c>
      <c r="E6469" s="4">
        <v>27840</v>
      </c>
      <c r="F6469" s="3">
        <v>0.08</v>
      </c>
      <c r="G6469" s="5">
        <v>1927.8069534002527</v>
      </c>
      <c r="H6469" s="4">
        <v>154.22455627202021</v>
      </c>
      <c r="I6469">
        <v>180.51599999999999</v>
      </c>
      <c r="J6469" t="s">
        <v>34</v>
      </c>
      <c r="K6469" t="s">
        <v>58</v>
      </c>
      <c r="L6469" t="s">
        <v>109</v>
      </c>
      <c r="M6469" s="2">
        <v>41337</v>
      </c>
      <c r="N6469" s="2">
        <v>46917</v>
      </c>
      <c r="O6469" t="s">
        <v>21</v>
      </c>
      <c r="P6469">
        <v>0.08</v>
      </c>
    </row>
    <row r="6470" spans="1:18">
      <c r="A6470" s="1">
        <v>41671</v>
      </c>
      <c r="B6470" t="s">
        <v>105</v>
      </c>
      <c r="C6470" t="s">
        <v>135</v>
      </c>
      <c r="D6470" s="4">
        <v>148296</v>
      </c>
      <c r="E6470" s="4">
        <v>60045.0504</v>
      </c>
      <c r="F6470" s="3">
        <v>0.40489999999999998</v>
      </c>
      <c r="G6470" s="5">
        <v>444.53237410071949</v>
      </c>
      <c r="H6470" s="4">
        <v>179.9911582733813</v>
      </c>
      <c r="I6470">
        <v>333.59999999999997</v>
      </c>
      <c r="J6470" t="s">
        <v>134</v>
      </c>
      <c r="K6470" t="s">
        <v>137</v>
      </c>
      <c r="L6470" t="s">
        <v>136</v>
      </c>
      <c r="M6470" s="2">
        <v>41261</v>
      </c>
      <c r="N6470" s="2">
        <v>43229</v>
      </c>
      <c r="O6470" t="s">
        <v>13</v>
      </c>
      <c r="P6470">
        <v>0</v>
      </c>
    </row>
    <row r="6471" spans="1:18">
      <c r="A6471" s="1">
        <v>41671</v>
      </c>
      <c r="B6471" t="s">
        <v>105</v>
      </c>
      <c r="C6471" t="s">
        <v>138</v>
      </c>
      <c r="D6471" s="4">
        <v>187369.19999999998</v>
      </c>
      <c r="E6471" s="4">
        <v>42626.492999999995</v>
      </c>
      <c r="F6471" s="3">
        <v>0.22750000000000001</v>
      </c>
      <c r="G6471" s="5">
        <v>1055.0067567567567</v>
      </c>
      <c r="H6471" s="4">
        <v>240.01403716216214</v>
      </c>
      <c r="I6471">
        <v>177.6</v>
      </c>
      <c r="J6471" t="s">
        <v>10</v>
      </c>
      <c r="K6471" t="s">
        <v>76</v>
      </c>
      <c r="L6471" t="s">
        <v>76</v>
      </c>
      <c r="M6471" s="2">
        <v>41299</v>
      </c>
      <c r="N6471" s="2">
        <v>42499</v>
      </c>
      <c r="O6471" t="s">
        <v>21</v>
      </c>
      <c r="P6471">
        <v>0.16</v>
      </c>
    </row>
    <row r="6472" spans="1:18">
      <c r="A6472" s="1">
        <v>41671</v>
      </c>
      <c r="B6472" t="s">
        <v>105</v>
      </c>
      <c r="C6472" t="s">
        <v>139</v>
      </c>
      <c r="D6472" s="4">
        <v>85400.4</v>
      </c>
      <c r="E6472" s="4">
        <v>50685.1374</v>
      </c>
      <c r="F6472" s="3">
        <v>0.59350000000000003</v>
      </c>
      <c r="G6472" s="5">
        <v>404.35795454545456</v>
      </c>
      <c r="H6472" s="4">
        <v>239.98644602272728</v>
      </c>
      <c r="I6472">
        <v>211.2</v>
      </c>
      <c r="J6472" t="s">
        <v>10</v>
      </c>
      <c r="K6472" t="s">
        <v>20</v>
      </c>
      <c r="L6472" t="s">
        <v>20</v>
      </c>
      <c r="M6472" s="2">
        <v>41346</v>
      </c>
      <c r="N6472" s="2">
        <v>42499</v>
      </c>
      <c r="O6472" t="s">
        <v>21</v>
      </c>
      <c r="P6472">
        <v>0.16</v>
      </c>
    </row>
    <row r="6473" spans="1:18">
      <c r="A6473" s="1">
        <v>41671</v>
      </c>
      <c r="B6473" t="s">
        <v>105</v>
      </c>
      <c r="C6473" t="s">
        <v>140</v>
      </c>
      <c r="D6473" s="4">
        <v>50169.599999999999</v>
      </c>
      <c r="E6473" s="4">
        <v>26399.24352</v>
      </c>
      <c r="F6473" s="3">
        <v>0.5262</v>
      </c>
      <c r="G6473" s="5">
        <v>418.08</v>
      </c>
      <c r="H6473" s="4">
        <v>219.993696</v>
      </c>
      <c r="I6473">
        <v>120</v>
      </c>
      <c r="J6473" t="s">
        <v>10</v>
      </c>
      <c r="K6473" t="s">
        <v>12</v>
      </c>
      <c r="L6473" t="s">
        <v>12</v>
      </c>
      <c r="M6473" s="2">
        <v>41285</v>
      </c>
      <c r="N6473" s="2">
        <v>42133</v>
      </c>
      <c r="O6473" t="s">
        <v>21</v>
      </c>
      <c r="P6473">
        <v>0.13</v>
      </c>
    </row>
    <row r="6474" spans="1:18">
      <c r="A6474" s="1">
        <v>41671</v>
      </c>
      <c r="B6474" t="s">
        <v>105</v>
      </c>
      <c r="C6474" t="s">
        <v>141</v>
      </c>
      <c r="D6474" s="4">
        <v>85807.56</v>
      </c>
      <c r="E6474" s="4">
        <v>16801.120248000003</v>
      </c>
      <c r="F6474" s="3">
        <v>0.19580000000000003</v>
      </c>
      <c r="G6474" s="5">
        <v>1276.8982142857142</v>
      </c>
      <c r="H6474" s="4">
        <v>250.01667035714289</v>
      </c>
      <c r="I6474">
        <v>67.2</v>
      </c>
      <c r="J6474" t="s">
        <v>10</v>
      </c>
      <c r="K6474" t="s">
        <v>12</v>
      </c>
      <c r="L6474" t="s">
        <v>23</v>
      </c>
      <c r="M6474" s="2">
        <v>41330</v>
      </c>
      <c r="N6474" s="2">
        <v>42133</v>
      </c>
      <c r="O6474" t="s">
        <v>21</v>
      </c>
      <c r="P6474">
        <v>0.15</v>
      </c>
    </row>
    <row r="6475" spans="1:18">
      <c r="A6475" s="1">
        <v>41671</v>
      </c>
      <c r="B6475" t="s">
        <v>105</v>
      </c>
      <c r="C6475" t="s">
        <v>142</v>
      </c>
      <c r="D6475" s="4">
        <v>59997.599999999999</v>
      </c>
      <c r="E6475" s="4">
        <v>18143.274239999999</v>
      </c>
      <c r="F6475" s="3">
        <v>0.3024</v>
      </c>
      <c r="G6475" s="5">
        <v>892.82142857142856</v>
      </c>
      <c r="H6475" s="4">
        <v>269.98919999999998</v>
      </c>
      <c r="I6475">
        <v>67.2</v>
      </c>
      <c r="J6475" t="s">
        <v>47</v>
      </c>
      <c r="K6475" t="s">
        <v>48</v>
      </c>
      <c r="L6475" t="s">
        <v>47</v>
      </c>
      <c r="M6475" s="2">
        <v>41283</v>
      </c>
      <c r="N6475" s="2">
        <v>42133</v>
      </c>
      <c r="O6475" t="s">
        <v>21</v>
      </c>
      <c r="P6475">
        <v>0.15</v>
      </c>
    </row>
    <row r="6476" spans="1:18">
      <c r="A6476" s="1">
        <v>41671</v>
      </c>
      <c r="B6476" t="s">
        <v>105</v>
      </c>
      <c r="C6476" t="s">
        <v>221</v>
      </c>
      <c r="D6476" s="4">
        <v>172853.16000000006</v>
      </c>
      <c r="E6476" s="4">
        <v>35227.474007999997</v>
      </c>
      <c r="F6476" s="3">
        <v>0.20379999999999993</v>
      </c>
      <c r="G6476" s="5">
        <v>929.31806451612931</v>
      </c>
      <c r="H6476" s="4">
        <v>189.39502154838709</v>
      </c>
      <c r="I6476">
        <v>186</v>
      </c>
      <c r="J6476" t="s">
        <v>10</v>
      </c>
      <c r="K6476" t="s">
        <v>12</v>
      </c>
      <c r="L6476" t="s">
        <v>23</v>
      </c>
      <c r="M6476" s="2">
        <v>41445</v>
      </c>
      <c r="N6476" s="2">
        <v>42204</v>
      </c>
      <c r="O6476" t="s">
        <v>21</v>
      </c>
      <c r="P6476">
        <v>0.15</v>
      </c>
    </row>
    <row r="6477" spans="1:18">
      <c r="A6477" s="1">
        <v>41671</v>
      </c>
      <c r="B6477" t="s">
        <v>105</v>
      </c>
      <c r="C6477" t="s">
        <v>143</v>
      </c>
      <c r="D6477" s="4">
        <v>108668.4</v>
      </c>
      <c r="E6477" s="4">
        <v>19962.385079999996</v>
      </c>
      <c r="F6477" s="3">
        <v>0.18369999999999997</v>
      </c>
      <c r="G6477" s="5">
        <v>1484.5409836065573</v>
      </c>
      <c r="H6477" s="4">
        <v>272.71017868852454</v>
      </c>
      <c r="I6477">
        <v>73.2</v>
      </c>
      <c r="J6477" t="s">
        <v>17</v>
      </c>
      <c r="K6477" t="s">
        <v>18</v>
      </c>
      <c r="L6477" t="s">
        <v>113</v>
      </c>
      <c r="M6477" s="2">
        <v>41295</v>
      </c>
      <c r="N6477" s="2">
        <v>42133</v>
      </c>
      <c r="O6477" t="s">
        <v>21</v>
      </c>
      <c r="P6477">
        <v>0.15</v>
      </c>
    </row>
    <row r="6478" spans="1:18">
      <c r="A6478" s="1">
        <v>41671</v>
      </c>
      <c r="B6478" t="s">
        <v>105</v>
      </c>
      <c r="C6478" t="s">
        <v>144</v>
      </c>
      <c r="D6478" s="4">
        <v>90657</v>
      </c>
      <c r="E6478" s="4">
        <v>18702.539099999998</v>
      </c>
      <c r="F6478" s="3">
        <v>0.20629999999999998</v>
      </c>
      <c r="G6478" s="5">
        <v>1079.25</v>
      </c>
      <c r="H6478" s="4">
        <v>222.64927499999999</v>
      </c>
      <c r="I6478">
        <v>84</v>
      </c>
      <c r="J6478" t="s">
        <v>17</v>
      </c>
      <c r="K6478" t="s">
        <v>18</v>
      </c>
      <c r="L6478" t="s">
        <v>15</v>
      </c>
      <c r="M6478" s="2">
        <v>41326</v>
      </c>
      <c r="N6478" s="2">
        <v>42133</v>
      </c>
      <c r="O6478" t="s">
        <v>21</v>
      </c>
      <c r="P6478">
        <v>0.16</v>
      </c>
    </row>
    <row r="6479" spans="1:18">
      <c r="A6479" s="1">
        <v>41671</v>
      </c>
      <c r="B6479" t="s">
        <v>105</v>
      </c>
      <c r="C6479" t="s">
        <v>145</v>
      </c>
      <c r="D6479" s="4">
        <v>72518.399999999994</v>
      </c>
      <c r="E6479" s="4">
        <v>23495.961599999999</v>
      </c>
      <c r="F6479" s="3">
        <v>0.32400000000000001</v>
      </c>
      <c r="G6479" s="5">
        <v>679.01123595505612</v>
      </c>
      <c r="H6479" s="4">
        <v>219.9996404494382</v>
      </c>
      <c r="I6479">
        <v>106.8</v>
      </c>
      <c r="J6479" t="s">
        <v>10</v>
      </c>
      <c r="K6479" t="s">
        <v>12</v>
      </c>
      <c r="L6479" t="s">
        <v>27</v>
      </c>
      <c r="M6479" s="2">
        <v>41276</v>
      </c>
      <c r="N6479" s="2">
        <v>42133</v>
      </c>
      <c r="O6479" t="s">
        <v>21</v>
      </c>
      <c r="P6479">
        <v>0.15</v>
      </c>
    </row>
    <row r="6480" spans="1:18">
      <c r="A6480" s="1">
        <v>41671</v>
      </c>
      <c r="B6480" t="s">
        <v>105</v>
      </c>
      <c r="C6480" t="s">
        <v>146</v>
      </c>
      <c r="D6480" s="4">
        <v>31340.399999999998</v>
      </c>
      <c r="E6480" s="4">
        <v>11351.492879999998</v>
      </c>
      <c r="F6480" s="3">
        <v>0.36219999999999997</v>
      </c>
      <c r="G6480" s="5">
        <v>607.37209302325573</v>
      </c>
      <c r="H6480" s="4">
        <v>219.9901720930232</v>
      </c>
      <c r="I6480">
        <v>51.6</v>
      </c>
      <c r="J6480" t="s">
        <v>10</v>
      </c>
      <c r="K6480" t="s">
        <v>12</v>
      </c>
      <c r="L6480" t="s">
        <v>27</v>
      </c>
      <c r="M6480" s="2">
        <v>41276</v>
      </c>
      <c r="N6480" s="2">
        <v>42133</v>
      </c>
      <c r="O6480" t="s">
        <v>21</v>
      </c>
      <c r="P6480">
        <v>0.15</v>
      </c>
    </row>
    <row r="6481" spans="1:18">
      <c r="A6481" s="1">
        <v>41671</v>
      </c>
      <c r="B6481" t="s">
        <v>105</v>
      </c>
      <c r="C6481" t="s">
        <v>147</v>
      </c>
      <c r="D6481" s="4">
        <v>34606.799999999996</v>
      </c>
      <c r="E6481" s="4">
        <v>13728.51756</v>
      </c>
      <c r="F6481" s="3">
        <v>0.39670000000000005</v>
      </c>
      <c r="G6481" s="5">
        <v>554.59615384615381</v>
      </c>
      <c r="H6481" s="4">
        <v>220.00829423076925</v>
      </c>
      <c r="I6481">
        <v>62.4</v>
      </c>
      <c r="J6481" t="s">
        <v>10</v>
      </c>
      <c r="K6481" t="s">
        <v>12</v>
      </c>
      <c r="L6481" t="s">
        <v>27</v>
      </c>
      <c r="M6481" s="2">
        <v>41276</v>
      </c>
      <c r="N6481" s="2">
        <v>42133</v>
      </c>
      <c r="O6481" t="s">
        <v>21</v>
      </c>
      <c r="P6481">
        <v>0.15</v>
      </c>
    </row>
    <row r="6482" spans="1:18">
      <c r="A6482" s="1">
        <v>41671</v>
      </c>
      <c r="B6482" t="s">
        <v>105</v>
      </c>
      <c r="C6482" t="s">
        <v>148</v>
      </c>
      <c r="D6482" s="4">
        <v>50502</v>
      </c>
      <c r="E6482" s="4">
        <v>22801.653000000002</v>
      </c>
      <c r="F6482" s="3">
        <v>0.45150000000000007</v>
      </c>
      <c r="G6482" s="5">
        <v>553.75</v>
      </c>
      <c r="H6482" s="4">
        <v>250.01812500000003</v>
      </c>
      <c r="I6482">
        <v>91.2</v>
      </c>
      <c r="J6482" t="s">
        <v>17</v>
      </c>
      <c r="K6482" t="s">
        <v>18</v>
      </c>
      <c r="L6482" t="s">
        <v>113</v>
      </c>
      <c r="M6482" s="2">
        <v>41284</v>
      </c>
      <c r="N6482" s="2">
        <v>42133</v>
      </c>
      <c r="O6482" t="s">
        <v>21</v>
      </c>
      <c r="P6482">
        <v>0.15</v>
      </c>
    </row>
    <row r="6483" spans="1:18">
      <c r="A6483" s="1">
        <v>41671</v>
      </c>
      <c r="B6483" t="s">
        <v>105</v>
      </c>
      <c r="C6483" t="s">
        <v>149</v>
      </c>
      <c r="D6483" s="4">
        <v>97354.8</v>
      </c>
      <c r="E6483" s="4">
        <v>42592.724999999999</v>
      </c>
      <c r="F6483" s="3">
        <v>0.43749999999999994</v>
      </c>
      <c r="G6483" s="5">
        <v>480.0532544378699</v>
      </c>
      <c r="H6483" s="4">
        <v>210.02329881656806</v>
      </c>
      <c r="I6483">
        <v>202.79999999999998</v>
      </c>
      <c r="J6483" t="s">
        <v>17</v>
      </c>
      <c r="K6483" t="s">
        <v>18</v>
      </c>
      <c r="L6483" t="s">
        <v>113</v>
      </c>
      <c r="M6483" s="2">
        <v>41281</v>
      </c>
      <c r="N6483" s="2">
        <v>42499</v>
      </c>
      <c r="O6483" t="s">
        <v>21</v>
      </c>
      <c r="P6483">
        <v>0.15</v>
      </c>
    </row>
    <row r="6484" spans="1:18">
      <c r="A6484" s="1">
        <v>41671</v>
      </c>
      <c r="B6484" t="s">
        <v>105</v>
      </c>
      <c r="C6484" t="s">
        <v>150</v>
      </c>
      <c r="D6484" s="4">
        <v>103740</v>
      </c>
      <c r="E6484" s="4">
        <v>45303.258000000002</v>
      </c>
      <c r="F6484" s="3">
        <v>0.43670000000000003</v>
      </c>
      <c r="G6484" s="5">
        <v>572.51655629139077</v>
      </c>
      <c r="H6484" s="4">
        <v>250.01798013245036</v>
      </c>
      <c r="I6484">
        <v>181.2</v>
      </c>
      <c r="J6484" t="s">
        <v>17</v>
      </c>
      <c r="K6484" t="s">
        <v>18</v>
      </c>
      <c r="L6484" t="s">
        <v>113</v>
      </c>
      <c r="M6484" s="2">
        <v>41285</v>
      </c>
      <c r="N6484" s="2">
        <v>42499</v>
      </c>
      <c r="O6484" t="s">
        <v>21</v>
      </c>
      <c r="P6484">
        <v>0.18</v>
      </c>
    </row>
    <row r="6485" spans="1:18">
      <c r="A6485" s="1">
        <v>41671</v>
      </c>
      <c r="B6485" t="s">
        <v>105</v>
      </c>
      <c r="C6485" t="s">
        <v>151</v>
      </c>
      <c r="D6485" s="4">
        <v>142345.79999999999</v>
      </c>
      <c r="E6485" s="4">
        <v>46660.953240000003</v>
      </c>
      <c r="F6485" s="3">
        <v>0.32780000000000004</v>
      </c>
      <c r="G6485" s="5">
        <v>732.23148148148141</v>
      </c>
      <c r="H6485" s="4">
        <v>240.02547962962964</v>
      </c>
      <c r="I6485">
        <v>194.4</v>
      </c>
      <c r="J6485" t="s">
        <v>47</v>
      </c>
      <c r="K6485" t="s">
        <v>48</v>
      </c>
      <c r="L6485" t="s">
        <v>46</v>
      </c>
      <c r="M6485" s="2">
        <v>41348</v>
      </c>
      <c r="N6485" s="2">
        <v>42499</v>
      </c>
      <c r="O6485" t="s">
        <v>21</v>
      </c>
      <c r="P6485">
        <v>0.18</v>
      </c>
    </row>
    <row r="6486" spans="1:18">
      <c r="A6486" s="1">
        <v>41671</v>
      </c>
      <c r="B6486" t="s">
        <v>105</v>
      </c>
      <c r="C6486" t="s">
        <v>204</v>
      </c>
      <c r="D6486" s="4">
        <v>175869.6</v>
      </c>
      <c r="E6486" s="4">
        <v>62169.903600000005</v>
      </c>
      <c r="F6486" s="3">
        <v>0.35350000000000004</v>
      </c>
      <c r="G6486" s="5">
        <v>134.21062271062272</v>
      </c>
      <c r="H6486" s="4">
        <v>47.443455128205137</v>
      </c>
      <c r="I6486">
        <v>1310.3999999999999</v>
      </c>
      <c r="J6486" t="s">
        <v>17</v>
      </c>
      <c r="K6486" t="s">
        <v>155</v>
      </c>
      <c r="L6486" t="s">
        <v>154</v>
      </c>
      <c r="M6486" s="2">
        <v>41241</v>
      </c>
      <c r="N6486" s="2">
        <v>45803</v>
      </c>
      <c r="O6486" t="s">
        <v>30</v>
      </c>
      <c r="P6486">
        <v>0.13</v>
      </c>
    </row>
    <row r="6487" spans="1:18">
      <c r="A6487" s="1">
        <v>41671</v>
      </c>
      <c r="B6487" t="s">
        <v>105</v>
      </c>
      <c r="C6487" t="s">
        <v>152</v>
      </c>
      <c r="D6487" s="4">
        <v>63637.799999999996</v>
      </c>
      <c r="E6487" s="4">
        <v>32098.906319999998</v>
      </c>
      <c r="F6487" s="3">
        <v>0.50439999999999996</v>
      </c>
      <c r="G6487" s="5">
        <v>495.62149532710276</v>
      </c>
      <c r="H6487" s="4">
        <v>249.99148224299063</v>
      </c>
      <c r="I6487">
        <v>128.4</v>
      </c>
      <c r="J6487" t="s">
        <v>17</v>
      </c>
      <c r="K6487" t="s">
        <v>18</v>
      </c>
      <c r="L6487" t="s">
        <v>113</v>
      </c>
      <c r="M6487" s="2">
        <v>41326</v>
      </c>
      <c r="N6487" s="2">
        <v>42499</v>
      </c>
      <c r="O6487" t="s">
        <v>21</v>
      </c>
      <c r="P6487">
        <v>0.2</v>
      </c>
    </row>
    <row r="6488" spans="1:18">
      <c r="A6488" s="1">
        <v>41671</v>
      </c>
      <c r="B6488" t="s">
        <v>105</v>
      </c>
      <c r="C6488" t="s">
        <v>153</v>
      </c>
      <c r="D6488" s="4">
        <v>144134.39999999999</v>
      </c>
      <c r="E6488" s="4">
        <v>106198.22592000003</v>
      </c>
      <c r="F6488" s="3">
        <v>0.73680000000000023</v>
      </c>
      <c r="G6488" s="5">
        <v>203.57966101694913</v>
      </c>
      <c r="H6488" s="4">
        <v>149.99749423728818</v>
      </c>
      <c r="I6488">
        <v>708</v>
      </c>
      <c r="J6488" t="s">
        <v>17</v>
      </c>
      <c r="K6488" t="s">
        <v>155</v>
      </c>
      <c r="L6488" t="s">
        <v>154</v>
      </c>
      <c r="M6488" s="2">
        <v>41377</v>
      </c>
      <c r="N6488" s="2">
        <v>43247</v>
      </c>
      <c r="O6488" t="s">
        <v>21</v>
      </c>
      <c r="P6488">
        <v>0.2</v>
      </c>
    </row>
    <row r="6489" spans="1:18">
      <c r="A6489" s="1">
        <v>41671</v>
      </c>
      <c r="B6489" t="s">
        <v>105</v>
      </c>
      <c r="C6489" t="s">
        <v>156</v>
      </c>
      <c r="D6489" s="4">
        <v>106262.39999999999</v>
      </c>
      <c r="E6489" s="4">
        <v>56159.678399999997</v>
      </c>
      <c r="F6489" s="3">
        <v>0.52849999999999997</v>
      </c>
      <c r="G6489" s="5">
        <v>189.2136752136752</v>
      </c>
      <c r="H6489" s="4">
        <v>99.999427350427339</v>
      </c>
      <c r="I6489">
        <v>561.6</v>
      </c>
      <c r="J6489" t="s">
        <v>62</v>
      </c>
      <c r="K6489" t="s">
        <v>61</v>
      </c>
      <c r="L6489" t="s">
        <v>61</v>
      </c>
      <c r="M6489" s="2">
        <v>41243</v>
      </c>
      <c r="N6489" s="2">
        <v>43229</v>
      </c>
      <c r="O6489" t="s">
        <v>21</v>
      </c>
      <c r="P6489">
        <v>0.1</v>
      </c>
    </row>
    <row r="6490" spans="1:18">
      <c r="A6490" s="1">
        <v>41671</v>
      </c>
      <c r="B6490" t="s">
        <v>105</v>
      </c>
      <c r="C6490" t="s">
        <v>157</v>
      </c>
      <c r="D6490" s="4">
        <v>893020.79999999993</v>
      </c>
      <c r="E6490" s="4">
        <v>186819.95136000004</v>
      </c>
      <c r="F6490" s="3">
        <v>0.20920000000000005</v>
      </c>
      <c r="G6490" s="5">
        <v>454.04758999389867</v>
      </c>
      <c r="H6490" s="4">
        <v>94.986755826723638</v>
      </c>
      <c r="I6490">
        <v>1966.8</v>
      </c>
      <c r="J6490" t="s">
        <v>17</v>
      </c>
      <c r="K6490" t="s">
        <v>155</v>
      </c>
      <c r="L6490" t="s">
        <v>154</v>
      </c>
      <c r="M6490" s="2">
        <v>41288</v>
      </c>
      <c r="N6490" s="2">
        <v>44694</v>
      </c>
      <c r="O6490" t="s">
        <v>16</v>
      </c>
      <c r="P6490">
        <v>0.2</v>
      </c>
    </row>
    <row r="6491" spans="1:18">
      <c r="A6491" s="1">
        <v>41671</v>
      </c>
      <c r="B6491" t="s">
        <v>105</v>
      </c>
      <c r="C6491" t="s">
        <v>245</v>
      </c>
      <c r="D6491" s="4">
        <v>78000</v>
      </c>
      <c r="E6491" s="4">
        <v>10740.6</v>
      </c>
      <c r="F6491" s="3">
        <v>0.13770000000000002</v>
      </c>
      <c r="G6491" s="5">
        <v>5416.666666666667</v>
      </c>
      <c r="H6491" s="4">
        <v>745.87500000000011</v>
      </c>
      <c r="I6491">
        <v>14.399999999999999</v>
      </c>
      <c r="J6491" t="s">
        <v>17</v>
      </c>
      <c r="K6491" t="s">
        <v>18</v>
      </c>
      <c r="L6491" t="s">
        <v>113</v>
      </c>
      <c r="M6491" s="2">
        <v>41486</v>
      </c>
      <c r="N6491" s="2">
        <v>41850</v>
      </c>
      <c r="O6491" t="s">
        <v>21</v>
      </c>
      <c r="P6491">
        <v>0.13</v>
      </c>
    </row>
    <row r="6492" spans="1:18">
      <c r="A6492" s="1">
        <v>41671</v>
      </c>
      <c r="B6492" t="s">
        <v>105</v>
      </c>
      <c r="C6492" t="s">
        <v>274</v>
      </c>
      <c r="D6492" s="4">
        <v>59289.599999999991</v>
      </c>
      <c r="E6492" s="4">
        <v>7197.7574400000003</v>
      </c>
      <c r="F6492" s="3">
        <v>0.12140000000000002</v>
      </c>
      <c r="G6492" s="5">
        <v>4117.333333333333</v>
      </c>
      <c r="H6492" s="4">
        <v>499.84426666666673</v>
      </c>
      <c r="I6492">
        <v>14.399999999999999</v>
      </c>
      <c r="J6492" t="s">
        <v>47</v>
      </c>
      <c r="K6492" t="s">
        <v>48</v>
      </c>
      <c r="L6492" t="s">
        <v>282</v>
      </c>
      <c r="M6492" s="2">
        <v>41587</v>
      </c>
      <c r="N6492" s="2">
        <v>41951</v>
      </c>
      <c r="O6492" t="s">
        <v>13</v>
      </c>
      <c r="P6492">
        <v>0</v>
      </c>
    </row>
    <row r="6493" spans="1:18">
      <c r="A6493" s="1">
        <v>41699</v>
      </c>
      <c r="B6493" t="s">
        <v>105</v>
      </c>
      <c r="C6493" t="s">
        <v>219</v>
      </c>
      <c r="D6493" s="4">
        <v>1080285.5999999999</v>
      </c>
      <c r="E6493" s="4">
        <v>182352.20927999998</v>
      </c>
      <c r="F6493" s="3">
        <v>0.16880000000000001</v>
      </c>
      <c r="G6493" s="5">
        <v>473.80947368421045</v>
      </c>
      <c r="H6493" s="4">
        <v>79.979039157894732</v>
      </c>
      <c r="I6493">
        <v>2280</v>
      </c>
      <c r="J6493" t="s">
        <v>134</v>
      </c>
      <c r="K6493" t="s">
        <v>220</v>
      </c>
      <c r="L6493" t="s">
        <v>220</v>
      </c>
      <c r="M6493" s="2">
        <v>41282</v>
      </c>
      <c r="N6493" s="2">
        <v>45055</v>
      </c>
      <c r="O6493" t="s">
        <v>13</v>
      </c>
      <c r="P6493">
        <v>0</v>
      </c>
    </row>
    <row r="6494" spans="1:18">
      <c r="A6494" s="1">
        <v>41699</v>
      </c>
      <c r="B6494" t="s">
        <v>105</v>
      </c>
      <c r="C6494" t="s">
        <v>106</v>
      </c>
      <c r="D6494" s="4">
        <v>144293.92799999999</v>
      </c>
      <c r="E6494" s="4">
        <v>19003.510317600001</v>
      </c>
      <c r="F6494" s="3">
        <v>0.13170000000000001</v>
      </c>
      <c r="G6494" s="5">
        <v>1252.5514583333334</v>
      </c>
      <c r="H6494" s="4">
        <v>164.96102706250002</v>
      </c>
      <c r="I6494">
        <v>115.19999999999999</v>
      </c>
      <c r="J6494" t="s">
        <v>34</v>
      </c>
      <c r="K6494" t="s">
        <v>36</v>
      </c>
      <c r="L6494" t="s">
        <v>35</v>
      </c>
      <c r="M6494" s="2">
        <v>41358</v>
      </c>
      <c r="N6494" s="2">
        <v>43213</v>
      </c>
      <c r="O6494" t="s">
        <v>21</v>
      </c>
      <c r="P6494">
        <v>0.09</v>
      </c>
      <c r="R6494">
        <f t="shared" ref="R6494" si="433">(N6494-M6494)/365</f>
        <v>5.0821917808219181</v>
      </c>
    </row>
    <row r="6495" spans="1:18">
      <c r="A6495" s="1">
        <v>41699</v>
      </c>
      <c r="B6495" t="s">
        <v>105</v>
      </c>
      <c r="C6495" t="s">
        <v>107</v>
      </c>
      <c r="D6495" s="4">
        <v>469112.39999999997</v>
      </c>
      <c r="E6495" s="4">
        <v>66004.114679999999</v>
      </c>
      <c r="F6495" s="3">
        <v>0.14070000000000002</v>
      </c>
      <c r="G6495" s="5">
        <v>781.85399999999993</v>
      </c>
      <c r="H6495" s="4">
        <v>110.00685779999999</v>
      </c>
      <c r="I6495">
        <v>600</v>
      </c>
      <c r="J6495" t="s">
        <v>34</v>
      </c>
      <c r="K6495" t="s">
        <v>58</v>
      </c>
      <c r="L6495" t="s">
        <v>57</v>
      </c>
      <c r="M6495" s="2">
        <v>41267</v>
      </c>
      <c r="N6495" s="2">
        <v>44325</v>
      </c>
      <c r="O6495" t="s">
        <v>16</v>
      </c>
      <c r="P6495">
        <v>0.08</v>
      </c>
    </row>
    <row r="6496" spans="1:18">
      <c r="A6496" s="1">
        <v>41699</v>
      </c>
      <c r="B6496" t="s">
        <v>105</v>
      </c>
      <c r="C6496" t="s">
        <v>108</v>
      </c>
      <c r="D6496" s="4">
        <v>665533.19999999995</v>
      </c>
      <c r="E6496" s="4">
        <v>67218.853199999998</v>
      </c>
      <c r="F6496" s="3">
        <v>0.10100000000000001</v>
      </c>
      <c r="G6496" s="5">
        <v>1425.7352185089974</v>
      </c>
      <c r="H6496" s="4">
        <v>143.99925706940874</v>
      </c>
      <c r="I6496">
        <v>466.79999999999995</v>
      </c>
      <c r="J6496" t="s">
        <v>34</v>
      </c>
      <c r="K6496" t="s">
        <v>58</v>
      </c>
      <c r="L6496" t="s">
        <v>109</v>
      </c>
      <c r="M6496" s="2">
        <v>41257</v>
      </c>
      <c r="N6496" s="2">
        <v>44325</v>
      </c>
      <c r="O6496" t="s">
        <v>21</v>
      </c>
      <c r="P6496">
        <v>0.08</v>
      </c>
    </row>
    <row r="6497" spans="1:16">
      <c r="A6497" s="1">
        <v>41699</v>
      </c>
      <c r="B6497" t="s">
        <v>105</v>
      </c>
      <c r="C6497" t="s">
        <v>110</v>
      </c>
      <c r="D6497" s="4">
        <v>2020039.2</v>
      </c>
      <c r="E6497" s="4">
        <v>111102.156</v>
      </c>
      <c r="F6497" s="3">
        <v>5.5E-2</v>
      </c>
      <c r="G6497" s="5">
        <v>1635.924198250729</v>
      </c>
      <c r="H6497" s="4">
        <v>89.975830903790097</v>
      </c>
      <c r="I6497">
        <v>1234.8</v>
      </c>
      <c r="J6497" t="s">
        <v>34</v>
      </c>
      <c r="K6497" t="s">
        <v>58</v>
      </c>
      <c r="L6497" t="s">
        <v>57</v>
      </c>
      <c r="M6497" s="2">
        <v>41241</v>
      </c>
      <c r="N6497" s="2">
        <v>45055</v>
      </c>
      <c r="O6497" t="s">
        <v>13</v>
      </c>
      <c r="P6497">
        <v>0</v>
      </c>
    </row>
    <row r="6498" spans="1:16">
      <c r="A6498" s="1">
        <v>41699</v>
      </c>
      <c r="B6498" t="s">
        <v>105</v>
      </c>
      <c r="C6498" t="s">
        <v>289</v>
      </c>
      <c r="D6498" s="4">
        <v>331356</v>
      </c>
      <c r="E6498" s="4">
        <v>31478.819999999996</v>
      </c>
      <c r="F6498" s="3">
        <v>9.4999999999999987E-2</v>
      </c>
      <c r="G6498" s="5">
        <v>2030.3676470588236</v>
      </c>
      <c r="H6498" s="4">
        <v>192.88492647058823</v>
      </c>
      <c r="I6498">
        <v>163.19999999999999</v>
      </c>
      <c r="J6498" t="s">
        <v>34</v>
      </c>
      <c r="K6498" t="s">
        <v>58</v>
      </c>
      <c r="L6498" t="s">
        <v>57</v>
      </c>
      <c r="M6498" s="2">
        <v>41640</v>
      </c>
      <c r="N6498" s="2">
        <v>43100</v>
      </c>
      <c r="O6498" t="s">
        <v>16</v>
      </c>
      <c r="P6498">
        <v>0.1</v>
      </c>
    </row>
    <row r="6499" spans="1:16">
      <c r="A6499" s="1">
        <v>41699</v>
      </c>
      <c r="B6499" t="s">
        <v>105</v>
      </c>
      <c r="C6499" t="s">
        <v>111</v>
      </c>
      <c r="D6499" s="4">
        <v>200234.4</v>
      </c>
      <c r="E6499" s="4">
        <v>27171.808080000003</v>
      </c>
      <c r="F6499" s="3">
        <v>0.13570000000000002</v>
      </c>
      <c r="G6499" s="5">
        <v>1105.0463576158941</v>
      </c>
      <c r="H6499" s="4">
        <v>149.95479072847684</v>
      </c>
      <c r="I6499">
        <v>181.2</v>
      </c>
      <c r="J6499" t="s">
        <v>62</v>
      </c>
      <c r="K6499" t="s">
        <v>61</v>
      </c>
      <c r="L6499" t="s">
        <v>61</v>
      </c>
      <c r="M6499" s="2">
        <v>41285</v>
      </c>
      <c r="N6499" s="2">
        <v>43229</v>
      </c>
      <c r="O6499" t="s">
        <v>13</v>
      </c>
      <c r="P6499">
        <v>0</v>
      </c>
    </row>
    <row r="6500" spans="1:16">
      <c r="A6500" s="1">
        <v>41699</v>
      </c>
      <c r="B6500" t="s">
        <v>105</v>
      </c>
      <c r="C6500" t="s">
        <v>112</v>
      </c>
      <c r="D6500" s="4">
        <v>256606.32</v>
      </c>
      <c r="E6500" s="4">
        <v>44495.535887999999</v>
      </c>
      <c r="F6500" s="3">
        <v>0.1734</v>
      </c>
      <c r="G6500" s="5">
        <v>2138.386</v>
      </c>
      <c r="H6500" s="4">
        <v>370.79613239999998</v>
      </c>
      <c r="I6500">
        <v>120</v>
      </c>
      <c r="J6500" t="s">
        <v>17</v>
      </c>
      <c r="K6500" t="s">
        <v>18</v>
      </c>
      <c r="L6500" t="s">
        <v>113</v>
      </c>
      <c r="M6500" s="2">
        <v>41285</v>
      </c>
      <c r="N6500" s="2">
        <v>42133</v>
      </c>
      <c r="O6500" t="s">
        <v>21</v>
      </c>
      <c r="P6500">
        <v>0.15</v>
      </c>
    </row>
    <row r="6501" spans="1:16">
      <c r="A6501" s="1">
        <v>41699</v>
      </c>
      <c r="B6501" t="s">
        <v>105</v>
      </c>
      <c r="C6501" t="s">
        <v>114</v>
      </c>
      <c r="D6501" s="4">
        <v>63322.799999999996</v>
      </c>
      <c r="E6501" s="4">
        <v>15267.127079999998</v>
      </c>
      <c r="F6501" s="3">
        <v>0.24109999999999998</v>
      </c>
      <c r="G6501" s="5">
        <v>995.64150943396226</v>
      </c>
      <c r="H6501" s="4">
        <v>240.04916792452829</v>
      </c>
      <c r="I6501">
        <v>63.599999999999994</v>
      </c>
      <c r="J6501" t="s">
        <v>10</v>
      </c>
      <c r="K6501" t="s">
        <v>12</v>
      </c>
      <c r="L6501" t="s">
        <v>27</v>
      </c>
      <c r="M6501" s="2">
        <v>41267</v>
      </c>
      <c r="N6501" s="2">
        <v>42133</v>
      </c>
      <c r="O6501" t="s">
        <v>21</v>
      </c>
      <c r="P6501">
        <v>0.14000000000000001</v>
      </c>
    </row>
    <row r="6502" spans="1:16">
      <c r="A6502" s="1">
        <v>41699</v>
      </c>
      <c r="B6502" t="s">
        <v>105</v>
      </c>
      <c r="C6502" t="s">
        <v>115</v>
      </c>
      <c r="D6502" s="4">
        <v>70380</v>
      </c>
      <c r="E6502" s="4">
        <v>15047.243999999999</v>
      </c>
      <c r="F6502" s="3">
        <v>0.21379999999999999</v>
      </c>
      <c r="G6502" s="5">
        <v>1028.9473684210527</v>
      </c>
      <c r="H6502" s="4">
        <v>219.98894736842107</v>
      </c>
      <c r="I6502">
        <v>68.399999999999991</v>
      </c>
      <c r="J6502" t="s">
        <v>17</v>
      </c>
      <c r="K6502" t="s">
        <v>18</v>
      </c>
      <c r="L6502" t="s">
        <v>113</v>
      </c>
      <c r="M6502" s="2">
        <v>41374</v>
      </c>
      <c r="N6502" s="2">
        <v>42133</v>
      </c>
      <c r="O6502" t="s">
        <v>21</v>
      </c>
      <c r="P6502">
        <v>0.15</v>
      </c>
    </row>
    <row r="6503" spans="1:16">
      <c r="A6503" s="1">
        <v>41699</v>
      </c>
      <c r="B6503" t="s">
        <v>105</v>
      </c>
      <c r="C6503" t="s">
        <v>116</v>
      </c>
      <c r="D6503" s="4">
        <v>43270.799999999996</v>
      </c>
      <c r="E6503" s="4">
        <v>14430.811800000001</v>
      </c>
      <c r="F6503" s="3">
        <v>0.33350000000000007</v>
      </c>
      <c r="G6503" s="5">
        <v>554.7538461538461</v>
      </c>
      <c r="H6503" s="4">
        <v>185.01040769230772</v>
      </c>
      <c r="I6503">
        <v>78</v>
      </c>
      <c r="J6503" t="s">
        <v>17</v>
      </c>
      <c r="K6503" t="s">
        <v>18</v>
      </c>
      <c r="L6503" t="s">
        <v>117</v>
      </c>
      <c r="M6503" s="2">
        <v>41384</v>
      </c>
      <c r="N6503" s="2">
        <v>42143</v>
      </c>
      <c r="O6503" t="s">
        <v>21</v>
      </c>
      <c r="P6503">
        <v>0.12</v>
      </c>
    </row>
    <row r="6504" spans="1:16">
      <c r="A6504" s="1">
        <v>41699</v>
      </c>
      <c r="B6504" t="s">
        <v>105</v>
      </c>
      <c r="C6504" t="s">
        <v>118</v>
      </c>
      <c r="D6504" s="4">
        <v>453286.8</v>
      </c>
      <c r="E6504" s="4">
        <v>105842.4678</v>
      </c>
      <c r="F6504" s="3">
        <v>0.23350000000000001</v>
      </c>
      <c r="G6504" s="5">
        <v>899.37857142857138</v>
      </c>
      <c r="H6504" s="4">
        <v>210.00489642857141</v>
      </c>
      <c r="I6504">
        <v>504</v>
      </c>
      <c r="J6504" t="s">
        <v>34</v>
      </c>
      <c r="K6504" t="s">
        <v>58</v>
      </c>
      <c r="L6504" t="s">
        <v>57</v>
      </c>
      <c r="M6504" s="2">
        <v>41332</v>
      </c>
      <c r="N6504" s="2">
        <v>43594</v>
      </c>
      <c r="O6504" t="s">
        <v>21</v>
      </c>
      <c r="P6504">
        <v>0.1</v>
      </c>
    </row>
    <row r="6505" spans="1:16">
      <c r="A6505" s="1">
        <v>41699</v>
      </c>
      <c r="B6505" t="s">
        <v>105</v>
      </c>
      <c r="C6505" t="s">
        <v>119</v>
      </c>
      <c r="D6505" s="4">
        <v>358941.6</v>
      </c>
      <c r="E6505" s="4">
        <v>44867.7</v>
      </c>
      <c r="F6505" s="3">
        <v>0.125</v>
      </c>
      <c r="G6505" s="5">
        <v>1201.2771084337348</v>
      </c>
      <c r="H6505" s="4">
        <v>150.15963855421685</v>
      </c>
      <c r="I6505">
        <v>298.8</v>
      </c>
      <c r="J6505" t="s">
        <v>34</v>
      </c>
      <c r="K6505" t="s">
        <v>58</v>
      </c>
      <c r="L6505" t="s">
        <v>57</v>
      </c>
      <c r="M6505" s="2">
        <v>41271</v>
      </c>
      <c r="N6505" s="2">
        <v>43229</v>
      </c>
      <c r="O6505" t="s">
        <v>21</v>
      </c>
      <c r="P6505">
        <v>0.1</v>
      </c>
    </row>
    <row r="6506" spans="1:16">
      <c r="A6506" s="1">
        <v>41699</v>
      </c>
      <c r="B6506" t="s">
        <v>105</v>
      </c>
      <c r="C6506" t="s">
        <v>120</v>
      </c>
      <c r="D6506" s="4">
        <v>239535.59999999998</v>
      </c>
      <c r="E6506" s="4">
        <v>36888.482399999994</v>
      </c>
      <c r="F6506" s="3">
        <v>0.154</v>
      </c>
      <c r="G6506" s="5">
        <v>973.72195121951211</v>
      </c>
      <c r="H6506" s="4">
        <v>149.95318048780484</v>
      </c>
      <c r="I6506">
        <v>246</v>
      </c>
      <c r="J6506" t="s">
        <v>34</v>
      </c>
      <c r="K6506" t="s">
        <v>58</v>
      </c>
      <c r="L6506" t="s">
        <v>109</v>
      </c>
      <c r="M6506" s="2">
        <v>41249</v>
      </c>
      <c r="N6506" s="2">
        <v>43229</v>
      </c>
      <c r="O6506" t="s">
        <v>21</v>
      </c>
      <c r="P6506">
        <v>0.09</v>
      </c>
    </row>
    <row r="6507" spans="1:16">
      <c r="A6507" s="1">
        <v>41699</v>
      </c>
      <c r="B6507" t="s">
        <v>105</v>
      </c>
      <c r="C6507" t="s">
        <v>121</v>
      </c>
      <c r="D6507" s="4">
        <v>90038.399999999994</v>
      </c>
      <c r="E6507" s="4">
        <v>15288.52032</v>
      </c>
      <c r="F6507" s="3">
        <v>0.16980000000000001</v>
      </c>
      <c r="G6507" s="5">
        <v>1531.2653061224489</v>
      </c>
      <c r="H6507" s="4">
        <v>260.00884897959185</v>
      </c>
      <c r="I6507">
        <v>58.8</v>
      </c>
      <c r="J6507" t="s">
        <v>123</v>
      </c>
      <c r="K6507" t="s">
        <v>122</v>
      </c>
      <c r="L6507" t="s">
        <v>122</v>
      </c>
      <c r="M6507" s="2">
        <v>41279</v>
      </c>
      <c r="N6507" s="2">
        <v>42133</v>
      </c>
      <c r="O6507" t="s">
        <v>21</v>
      </c>
      <c r="P6507">
        <v>0.12</v>
      </c>
    </row>
    <row r="6508" spans="1:16">
      <c r="A6508" s="1">
        <v>41699</v>
      </c>
      <c r="B6508" t="s">
        <v>105</v>
      </c>
      <c r="C6508" t="s">
        <v>124</v>
      </c>
      <c r="D6508" s="4">
        <v>314280</v>
      </c>
      <c r="E6508" s="4">
        <v>59210.352000000006</v>
      </c>
      <c r="F6508" s="3">
        <v>0.18840000000000001</v>
      </c>
      <c r="G6508" s="5">
        <v>610.48951048951051</v>
      </c>
      <c r="H6508" s="4">
        <v>115.0162237762238</v>
      </c>
      <c r="I6508">
        <v>514.79999999999995</v>
      </c>
      <c r="J6508" t="s">
        <v>34</v>
      </c>
      <c r="K6508" t="s">
        <v>58</v>
      </c>
      <c r="L6508" t="s">
        <v>57</v>
      </c>
      <c r="M6508" s="2">
        <v>41285</v>
      </c>
      <c r="N6508" s="2">
        <v>43229</v>
      </c>
      <c r="O6508" t="s">
        <v>21</v>
      </c>
      <c r="P6508">
        <v>0.09</v>
      </c>
    </row>
    <row r="6509" spans="1:16">
      <c r="A6509" s="1">
        <v>41699</v>
      </c>
      <c r="B6509" t="s">
        <v>105</v>
      </c>
      <c r="C6509" t="s">
        <v>125</v>
      </c>
      <c r="D6509" s="4">
        <v>301242</v>
      </c>
      <c r="E6509" s="4">
        <v>39613.322999999997</v>
      </c>
      <c r="F6509" s="3">
        <v>0.13149999999999998</v>
      </c>
      <c r="G6509" s="5">
        <v>1141.0681818181818</v>
      </c>
      <c r="H6509" s="4">
        <v>150.05046590909089</v>
      </c>
      <c r="I6509">
        <v>264</v>
      </c>
      <c r="J6509" t="s">
        <v>47</v>
      </c>
      <c r="K6509" t="s">
        <v>48</v>
      </c>
      <c r="L6509" t="s">
        <v>126</v>
      </c>
      <c r="M6509" s="2">
        <v>41383</v>
      </c>
      <c r="N6509" s="2">
        <v>42508</v>
      </c>
      <c r="O6509" t="s">
        <v>16</v>
      </c>
      <c r="P6509">
        <v>0.1</v>
      </c>
    </row>
    <row r="6510" spans="1:16">
      <c r="A6510" s="1">
        <v>41699</v>
      </c>
      <c r="B6510" t="s">
        <v>105</v>
      </c>
      <c r="C6510" t="s">
        <v>127</v>
      </c>
      <c r="D6510" s="4">
        <v>34386</v>
      </c>
      <c r="E6510" s="4">
        <v>11423.029200000001</v>
      </c>
      <c r="F6510" s="3">
        <v>0.33220000000000005</v>
      </c>
      <c r="G6510" s="5">
        <v>842.7941176470589</v>
      </c>
      <c r="H6510" s="4">
        <v>279.97620588235299</v>
      </c>
      <c r="I6510">
        <v>40.799999999999997</v>
      </c>
      <c r="J6510" t="s">
        <v>47</v>
      </c>
      <c r="K6510" t="s">
        <v>100</v>
      </c>
      <c r="L6510" t="s">
        <v>128</v>
      </c>
      <c r="M6510" s="2">
        <v>41295</v>
      </c>
      <c r="N6510" s="2">
        <v>42133</v>
      </c>
      <c r="O6510" t="s">
        <v>21</v>
      </c>
      <c r="P6510">
        <v>0.14000000000000001</v>
      </c>
    </row>
    <row r="6511" spans="1:16">
      <c r="A6511" s="1">
        <v>41699</v>
      </c>
      <c r="B6511" t="s">
        <v>105</v>
      </c>
      <c r="C6511" t="s">
        <v>129</v>
      </c>
      <c r="D6511" s="4">
        <v>818217.576</v>
      </c>
      <c r="E6511" s="4">
        <v>106368.28487999999</v>
      </c>
      <c r="F6511" s="3">
        <v>0.12999999999999998</v>
      </c>
      <c r="G6511" s="5">
        <v>5013.5880882352949</v>
      </c>
      <c r="H6511" s="4">
        <v>651.76645147058821</v>
      </c>
      <c r="I6511">
        <v>163.19999999999999</v>
      </c>
      <c r="J6511" t="s">
        <v>10</v>
      </c>
      <c r="K6511" t="s">
        <v>40</v>
      </c>
      <c r="L6511" t="s">
        <v>39</v>
      </c>
      <c r="M6511" s="2">
        <v>41343</v>
      </c>
      <c r="N6511" s="2">
        <v>42499</v>
      </c>
      <c r="O6511" t="s">
        <v>16</v>
      </c>
      <c r="P6511">
        <v>0.13</v>
      </c>
    </row>
    <row r="6512" spans="1:16">
      <c r="A6512" s="1">
        <v>41699</v>
      </c>
      <c r="B6512" t="s">
        <v>105</v>
      </c>
      <c r="C6512" t="s">
        <v>130</v>
      </c>
      <c r="D6512" s="4">
        <v>1277350.26</v>
      </c>
      <c r="E6512" s="4">
        <v>89414.518200000006</v>
      </c>
      <c r="F6512" s="3">
        <v>7.0000000000000007E-2</v>
      </c>
      <c r="G6512" s="5">
        <v>1574.6428254437872</v>
      </c>
      <c r="H6512" s="4">
        <v>110.2249977810651</v>
      </c>
      <c r="I6512">
        <v>811.19999999999993</v>
      </c>
      <c r="J6512" t="s">
        <v>34</v>
      </c>
      <c r="K6512" t="s">
        <v>58</v>
      </c>
      <c r="L6512" t="s">
        <v>57</v>
      </c>
      <c r="M6512" s="2">
        <v>41240</v>
      </c>
      <c r="N6512" s="2">
        <v>44325</v>
      </c>
      <c r="O6512" t="s">
        <v>16</v>
      </c>
      <c r="P6512">
        <v>7.0000000000000007E-2</v>
      </c>
    </row>
    <row r="6513" spans="1:18">
      <c r="A6513" s="1">
        <v>41699</v>
      </c>
      <c r="B6513" t="s">
        <v>105</v>
      </c>
      <c r="C6513" t="s">
        <v>131</v>
      </c>
      <c r="D6513" s="4">
        <v>154631.28</v>
      </c>
      <c r="E6513" s="4">
        <v>20736.054647999998</v>
      </c>
      <c r="F6513" s="3">
        <v>0.1341</v>
      </c>
      <c r="G6513" s="5">
        <v>2078.3774193548388</v>
      </c>
      <c r="H6513" s="4">
        <v>278.71041193548388</v>
      </c>
      <c r="I6513">
        <v>74.399999999999991</v>
      </c>
      <c r="J6513" t="s">
        <v>34</v>
      </c>
      <c r="K6513" t="s">
        <v>58</v>
      </c>
      <c r="L6513" t="s">
        <v>109</v>
      </c>
      <c r="M6513" s="2">
        <v>41312</v>
      </c>
      <c r="N6513" s="2">
        <v>43229</v>
      </c>
      <c r="O6513" t="s">
        <v>21</v>
      </c>
      <c r="P6513">
        <v>0.11</v>
      </c>
    </row>
    <row r="6514" spans="1:18">
      <c r="A6514" s="1">
        <v>41699</v>
      </c>
      <c r="B6514" t="s">
        <v>105</v>
      </c>
      <c r="C6514" t="s">
        <v>281</v>
      </c>
      <c r="D6514" s="4">
        <v>55521.599999999999</v>
      </c>
      <c r="E6514" s="4">
        <v>11531.83632</v>
      </c>
      <c r="F6514" s="3">
        <v>0.20770000000000002</v>
      </c>
      <c r="G6514" s="5">
        <v>1492.5161290322583</v>
      </c>
      <c r="H6514" s="4">
        <v>309.99560000000002</v>
      </c>
      <c r="I6514">
        <v>37.199999999999996</v>
      </c>
      <c r="J6514" t="s">
        <v>34</v>
      </c>
      <c r="K6514" t="s">
        <v>36</v>
      </c>
      <c r="L6514" t="s">
        <v>35</v>
      </c>
      <c r="M6514" s="2">
        <v>41609</v>
      </c>
      <c r="N6514" s="2">
        <v>42358</v>
      </c>
      <c r="O6514" t="s">
        <v>21</v>
      </c>
      <c r="P6514">
        <v>0.14000000000000001</v>
      </c>
      <c r="R6514">
        <f t="shared" ref="R6514" si="434">(N6514-M6514)/365</f>
        <v>2.0520547945205481</v>
      </c>
    </row>
    <row r="6515" spans="1:18">
      <c r="A6515" s="1">
        <v>41699</v>
      </c>
      <c r="B6515" t="s">
        <v>105</v>
      </c>
      <c r="C6515" t="s">
        <v>132</v>
      </c>
      <c r="D6515" s="4">
        <v>2221641.5759999999</v>
      </c>
      <c r="E6515" s="4">
        <v>245692.79999999999</v>
      </c>
      <c r="F6515" s="3">
        <v>0.11059065632106266</v>
      </c>
      <c r="G6515" s="5">
        <v>497.94727810650892</v>
      </c>
      <c r="H6515" s="4">
        <v>55.068316299085531</v>
      </c>
      <c r="I6515">
        <v>4461.5999999999995</v>
      </c>
      <c r="J6515" t="s">
        <v>134</v>
      </c>
      <c r="K6515" t="s">
        <v>133</v>
      </c>
      <c r="L6515" t="s">
        <v>133</v>
      </c>
      <c r="M6515" s="2">
        <v>41150</v>
      </c>
      <c r="N6515" s="2">
        <v>48708</v>
      </c>
      <c r="O6515" t="s">
        <v>21</v>
      </c>
      <c r="P6515">
        <v>0.12</v>
      </c>
    </row>
    <row r="6516" spans="1:18">
      <c r="A6516" s="1">
        <v>41699</v>
      </c>
      <c r="B6516" t="s">
        <v>105</v>
      </c>
      <c r="C6516" t="s">
        <v>203</v>
      </c>
      <c r="D6516" s="4">
        <v>372000</v>
      </c>
      <c r="E6516" s="4">
        <v>29760</v>
      </c>
      <c r="F6516" s="3">
        <v>0.08</v>
      </c>
      <c r="G6516" s="5">
        <v>2060.7591570830286</v>
      </c>
      <c r="H6516" s="4">
        <v>164.8607325666423</v>
      </c>
      <c r="I6516">
        <v>180.51599999999999</v>
      </c>
      <c r="J6516" t="s">
        <v>34</v>
      </c>
      <c r="K6516" t="s">
        <v>58</v>
      </c>
      <c r="L6516" t="s">
        <v>109</v>
      </c>
      <c r="M6516" s="2">
        <v>41337</v>
      </c>
      <c r="N6516" s="2">
        <v>46917</v>
      </c>
      <c r="O6516" t="s">
        <v>21</v>
      </c>
      <c r="P6516">
        <v>0.08</v>
      </c>
    </row>
    <row r="6517" spans="1:18">
      <c r="A6517" s="1">
        <v>41699</v>
      </c>
      <c r="B6517" t="s">
        <v>105</v>
      </c>
      <c r="C6517" t="s">
        <v>135</v>
      </c>
      <c r="D6517" s="4">
        <v>474520.8</v>
      </c>
      <c r="E6517" s="4">
        <v>60026.881199999996</v>
      </c>
      <c r="F6517" s="3">
        <v>0.1265</v>
      </c>
      <c r="G6517" s="5">
        <v>1422.4244604316548</v>
      </c>
      <c r="H6517" s="4">
        <v>179.93669424460433</v>
      </c>
      <c r="I6517">
        <v>333.59999999999997</v>
      </c>
      <c r="J6517" t="s">
        <v>134</v>
      </c>
      <c r="K6517" t="s">
        <v>137</v>
      </c>
      <c r="L6517" t="s">
        <v>136</v>
      </c>
      <c r="M6517" s="2">
        <v>41261</v>
      </c>
      <c r="N6517" s="2">
        <v>43229</v>
      </c>
      <c r="O6517" t="s">
        <v>13</v>
      </c>
      <c r="P6517">
        <v>0</v>
      </c>
    </row>
    <row r="6518" spans="1:18">
      <c r="A6518" s="1">
        <v>41699</v>
      </c>
      <c r="B6518" t="s">
        <v>105</v>
      </c>
      <c r="C6518" t="s">
        <v>138</v>
      </c>
      <c r="D6518" s="4">
        <v>156049.19999999998</v>
      </c>
      <c r="E6518" s="4">
        <v>42617.036519999994</v>
      </c>
      <c r="F6518" s="3">
        <v>0.27310000000000001</v>
      </c>
      <c r="G6518" s="5">
        <v>878.6554054054053</v>
      </c>
      <c r="H6518" s="4">
        <v>239.96079121621619</v>
      </c>
      <c r="I6518">
        <v>177.6</v>
      </c>
      <c r="J6518" t="s">
        <v>10</v>
      </c>
      <c r="K6518" t="s">
        <v>76</v>
      </c>
      <c r="L6518" t="s">
        <v>76</v>
      </c>
      <c r="M6518" s="2">
        <v>41299</v>
      </c>
      <c r="N6518" s="2">
        <v>42499</v>
      </c>
      <c r="O6518" t="s">
        <v>21</v>
      </c>
      <c r="P6518">
        <v>0.16</v>
      </c>
    </row>
    <row r="6519" spans="1:18">
      <c r="A6519" s="1">
        <v>41699</v>
      </c>
      <c r="B6519" t="s">
        <v>105</v>
      </c>
      <c r="C6519" t="s">
        <v>139</v>
      </c>
      <c r="D6519" s="4">
        <v>115934.39999999999</v>
      </c>
      <c r="E6519" s="4">
        <v>50686.519679999998</v>
      </c>
      <c r="F6519" s="3">
        <v>0.43719999999999998</v>
      </c>
      <c r="G6519" s="5">
        <v>548.93181818181813</v>
      </c>
      <c r="H6519" s="4">
        <v>239.99299090909091</v>
      </c>
      <c r="I6519">
        <v>211.2</v>
      </c>
      <c r="J6519" t="s">
        <v>10</v>
      </c>
      <c r="K6519" t="s">
        <v>20</v>
      </c>
      <c r="L6519" t="s">
        <v>20</v>
      </c>
      <c r="M6519" s="2">
        <v>41346</v>
      </c>
      <c r="N6519" s="2">
        <v>42499</v>
      </c>
      <c r="O6519" t="s">
        <v>21</v>
      </c>
      <c r="P6519">
        <v>0.16</v>
      </c>
    </row>
    <row r="6520" spans="1:18">
      <c r="A6520" s="1">
        <v>41699</v>
      </c>
      <c r="B6520" t="s">
        <v>105</v>
      </c>
      <c r="C6520" t="s">
        <v>140</v>
      </c>
      <c r="D6520" s="4">
        <v>89576.4</v>
      </c>
      <c r="E6520" s="4">
        <v>32399.783880000003</v>
      </c>
      <c r="F6520" s="3">
        <v>0.36170000000000008</v>
      </c>
      <c r="G6520" s="5">
        <v>746.46999999999991</v>
      </c>
      <c r="H6520" s="4">
        <v>269.998199</v>
      </c>
      <c r="I6520">
        <v>120</v>
      </c>
      <c r="J6520" t="s">
        <v>10</v>
      </c>
      <c r="K6520" t="s">
        <v>12</v>
      </c>
      <c r="L6520" t="s">
        <v>12</v>
      </c>
      <c r="M6520" s="2">
        <v>41285</v>
      </c>
      <c r="N6520" s="2">
        <v>42133</v>
      </c>
      <c r="O6520" t="s">
        <v>21</v>
      </c>
      <c r="P6520">
        <v>0.13</v>
      </c>
    </row>
    <row r="6521" spans="1:18">
      <c r="A6521" s="1">
        <v>41699</v>
      </c>
      <c r="B6521" t="s">
        <v>105</v>
      </c>
      <c r="C6521" t="s">
        <v>141</v>
      </c>
      <c r="D6521" s="4">
        <v>93823.439999999988</v>
      </c>
      <c r="E6521" s="4">
        <v>17432.395152000001</v>
      </c>
      <c r="F6521" s="3">
        <v>0.18580000000000002</v>
      </c>
      <c r="G6521" s="5">
        <v>1396.1821428571427</v>
      </c>
      <c r="H6521" s="4">
        <v>259.41064214285717</v>
      </c>
      <c r="I6521">
        <v>67.2</v>
      </c>
      <c r="J6521" t="s">
        <v>10</v>
      </c>
      <c r="K6521" t="s">
        <v>12</v>
      </c>
      <c r="L6521" t="s">
        <v>23</v>
      </c>
      <c r="M6521" s="2">
        <v>41330</v>
      </c>
      <c r="N6521" s="2">
        <v>42133</v>
      </c>
      <c r="O6521" t="s">
        <v>21</v>
      </c>
      <c r="P6521">
        <v>0.15</v>
      </c>
    </row>
    <row r="6522" spans="1:18">
      <c r="A6522" s="1">
        <v>41699</v>
      </c>
      <c r="B6522" t="s">
        <v>105</v>
      </c>
      <c r="C6522" t="s">
        <v>142</v>
      </c>
      <c r="D6522" s="4">
        <v>24361.200000000001</v>
      </c>
      <c r="E6522" s="4">
        <v>18144.22176</v>
      </c>
      <c r="F6522" s="3">
        <v>0.74480000000000002</v>
      </c>
      <c r="G6522" s="5">
        <v>362.51785714285711</v>
      </c>
      <c r="H6522" s="4">
        <v>270.00329999999997</v>
      </c>
      <c r="I6522">
        <v>67.2</v>
      </c>
      <c r="J6522" t="s">
        <v>47</v>
      </c>
      <c r="K6522" t="s">
        <v>48</v>
      </c>
      <c r="L6522" t="s">
        <v>47</v>
      </c>
      <c r="M6522" s="2">
        <v>41283</v>
      </c>
      <c r="N6522" s="2">
        <v>42133</v>
      </c>
      <c r="O6522" t="s">
        <v>21</v>
      </c>
      <c r="P6522">
        <v>0.15</v>
      </c>
    </row>
    <row r="6523" spans="1:18">
      <c r="A6523" s="1">
        <v>41699</v>
      </c>
      <c r="B6523" t="s">
        <v>105</v>
      </c>
      <c r="C6523" t="s">
        <v>221</v>
      </c>
      <c r="D6523" s="4">
        <v>217599</v>
      </c>
      <c r="E6523" s="4">
        <v>41931.327299999997</v>
      </c>
      <c r="F6523" s="3">
        <v>0.19269999999999998</v>
      </c>
      <c r="G6523" s="5">
        <v>1169.8870967741937</v>
      </c>
      <c r="H6523" s="4">
        <v>225.43724354838707</v>
      </c>
      <c r="I6523">
        <v>186</v>
      </c>
      <c r="J6523" t="s">
        <v>10</v>
      </c>
      <c r="K6523" t="s">
        <v>12</v>
      </c>
      <c r="L6523" t="s">
        <v>23</v>
      </c>
      <c r="M6523" s="2">
        <v>41445</v>
      </c>
      <c r="N6523" s="2">
        <v>42204</v>
      </c>
      <c r="O6523" t="s">
        <v>21</v>
      </c>
      <c r="P6523">
        <v>0.15</v>
      </c>
    </row>
    <row r="6524" spans="1:18">
      <c r="A6524" s="1">
        <v>41699</v>
      </c>
      <c r="B6524" t="s">
        <v>105</v>
      </c>
      <c r="C6524" t="s">
        <v>143</v>
      </c>
      <c r="D6524" s="4">
        <v>195763.19999999998</v>
      </c>
      <c r="E6524" s="4">
        <v>33025.251840000004</v>
      </c>
      <c r="F6524" s="3">
        <v>0.16870000000000004</v>
      </c>
      <c r="G6524" s="5">
        <v>2674.3606557377047</v>
      </c>
      <c r="H6524" s="4">
        <v>451.16464262295085</v>
      </c>
      <c r="I6524">
        <v>73.2</v>
      </c>
      <c r="J6524" t="s">
        <v>17</v>
      </c>
      <c r="K6524" t="s">
        <v>18</v>
      </c>
      <c r="L6524" t="s">
        <v>113</v>
      </c>
      <c r="M6524" s="2">
        <v>41295</v>
      </c>
      <c r="N6524" s="2">
        <v>42133</v>
      </c>
      <c r="O6524" t="s">
        <v>21</v>
      </c>
      <c r="P6524">
        <v>0.15</v>
      </c>
    </row>
    <row r="6525" spans="1:18">
      <c r="A6525" s="1">
        <v>41699</v>
      </c>
      <c r="B6525" t="s">
        <v>105</v>
      </c>
      <c r="C6525" t="s">
        <v>144</v>
      </c>
      <c r="D6525" s="4">
        <v>107433.36</v>
      </c>
      <c r="E6525" s="4">
        <v>21389.981975999999</v>
      </c>
      <c r="F6525" s="3">
        <v>0.1991</v>
      </c>
      <c r="G6525" s="5">
        <v>1278.9685714285715</v>
      </c>
      <c r="H6525" s="4">
        <v>254.64264257142855</v>
      </c>
      <c r="I6525">
        <v>84</v>
      </c>
      <c r="J6525" t="s">
        <v>17</v>
      </c>
      <c r="K6525" t="s">
        <v>18</v>
      </c>
      <c r="L6525" t="s">
        <v>15</v>
      </c>
      <c r="M6525" s="2">
        <v>41326</v>
      </c>
      <c r="N6525" s="2">
        <v>42133</v>
      </c>
      <c r="O6525" t="s">
        <v>21</v>
      </c>
      <c r="P6525">
        <v>0.16</v>
      </c>
    </row>
    <row r="6526" spans="1:18">
      <c r="A6526" s="1">
        <v>41699</v>
      </c>
      <c r="B6526" t="s">
        <v>105</v>
      </c>
      <c r="C6526" t="s">
        <v>145</v>
      </c>
      <c r="D6526" s="4">
        <v>181022.4</v>
      </c>
      <c r="E6526" s="4">
        <v>32493.520799999995</v>
      </c>
      <c r="F6526" s="3">
        <v>0.17949999999999997</v>
      </c>
      <c r="G6526" s="5">
        <v>1694.9662921348315</v>
      </c>
      <c r="H6526" s="4">
        <v>304.24644943820221</v>
      </c>
      <c r="I6526">
        <v>106.8</v>
      </c>
      <c r="J6526" t="s">
        <v>10</v>
      </c>
      <c r="K6526" t="s">
        <v>12</v>
      </c>
      <c r="L6526" t="s">
        <v>27</v>
      </c>
      <c r="M6526" s="2">
        <v>41276</v>
      </c>
      <c r="N6526" s="2">
        <v>42133</v>
      </c>
      <c r="O6526" t="s">
        <v>21</v>
      </c>
      <c r="P6526">
        <v>0.15</v>
      </c>
    </row>
    <row r="6527" spans="1:18">
      <c r="A6527" s="1">
        <v>41699</v>
      </c>
      <c r="B6527" t="s">
        <v>105</v>
      </c>
      <c r="C6527" t="s">
        <v>146</v>
      </c>
      <c r="D6527" s="4">
        <v>43696.799999999996</v>
      </c>
      <c r="E6527" s="4">
        <v>11352.42864</v>
      </c>
      <c r="F6527" s="3">
        <v>0.25980000000000003</v>
      </c>
      <c r="G6527" s="5">
        <v>846.8372093023255</v>
      </c>
      <c r="H6527" s="4">
        <v>220.00830697674419</v>
      </c>
      <c r="I6527">
        <v>51.6</v>
      </c>
      <c r="J6527" t="s">
        <v>10</v>
      </c>
      <c r="K6527" t="s">
        <v>12</v>
      </c>
      <c r="L6527" t="s">
        <v>27</v>
      </c>
      <c r="M6527" s="2">
        <v>41276</v>
      </c>
      <c r="N6527" s="2">
        <v>42133</v>
      </c>
      <c r="O6527" t="s">
        <v>21</v>
      </c>
      <c r="P6527">
        <v>0.15</v>
      </c>
    </row>
    <row r="6528" spans="1:18">
      <c r="A6528" s="1">
        <v>41699</v>
      </c>
      <c r="B6528" t="s">
        <v>105</v>
      </c>
      <c r="C6528" t="s">
        <v>147</v>
      </c>
      <c r="D6528" s="4">
        <v>70892.399999999994</v>
      </c>
      <c r="E6528" s="4">
        <v>13753.125600000001</v>
      </c>
      <c r="F6528" s="3">
        <v>0.19400000000000003</v>
      </c>
      <c r="G6528" s="5">
        <v>1136.0961538461538</v>
      </c>
      <c r="H6528" s="4">
        <v>220.40265384615387</v>
      </c>
      <c r="I6528">
        <v>62.4</v>
      </c>
      <c r="J6528" t="s">
        <v>10</v>
      </c>
      <c r="K6528" t="s">
        <v>12</v>
      </c>
      <c r="L6528" t="s">
        <v>27</v>
      </c>
      <c r="M6528" s="2">
        <v>41276</v>
      </c>
      <c r="N6528" s="2">
        <v>42133</v>
      </c>
      <c r="O6528" t="s">
        <v>21</v>
      </c>
      <c r="P6528">
        <v>0.15</v>
      </c>
    </row>
    <row r="6529" spans="1:18">
      <c r="A6529" s="1">
        <v>41699</v>
      </c>
      <c r="B6529" t="s">
        <v>105</v>
      </c>
      <c r="C6529" t="s">
        <v>148</v>
      </c>
      <c r="D6529" s="4">
        <v>59960.399999999994</v>
      </c>
      <c r="E6529" s="4">
        <v>22802.940120000003</v>
      </c>
      <c r="F6529" s="3">
        <v>0.38030000000000008</v>
      </c>
      <c r="G6529" s="5">
        <v>657.46052631578937</v>
      </c>
      <c r="H6529" s="4">
        <v>250.03223815789477</v>
      </c>
      <c r="I6529">
        <v>91.2</v>
      </c>
      <c r="J6529" t="s">
        <v>17</v>
      </c>
      <c r="K6529" t="s">
        <v>18</v>
      </c>
      <c r="L6529" t="s">
        <v>113</v>
      </c>
      <c r="M6529" s="2">
        <v>41284</v>
      </c>
      <c r="N6529" s="2">
        <v>42133</v>
      </c>
      <c r="O6529" t="s">
        <v>21</v>
      </c>
      <c r="P6529">
        <v>0.15</v>
      </c>
    </row>
    <row r="6530" spans="1:18">
      <c r="A6530" s="1">
        <v>41699</v>
      </c>
      <c r="B6530" t="s">
        <v>105</v>
      </c>
      <c r="C6530" t="s">
        <v>149</v>
      </c>
      <c r="D6530" s="4">
        <v>158353.19999999998</v>
      </c>
      <c r="E6530" s="4">
        <v>42581.175480000005</v>
      </c>
      <c r="F6530" s="3">
        <v>0.26890000000000008</v>
      </c>
      <c r="G6530" s="5">
        <v>780.83431952662716</v>
      </c>
      <c r="H6530" s="4">
        <v>209.96634852071011</v>
      </c>
      <c r="I6530">
        <v>202.79999999999998</v>
      </c>
      <c r="J6530" t="s">
        <v>17</v>
      </c>
      <c r="K6530" t="s">
        <v>18</v>
      </c>
      <c r="L6530" t="s">
        <v>113</v>
      </c>
      <c r="M6530" s="2">
        <v>41281</v>
      </c>
      <c r="N6530" s="2">
        <v>42499</v>
      </c>
      <c r="O6530" t="s">
        <v>21</v>
      </c>
      <c r="P6530">
        <v>0.15</v>
      </c>
    </row>
    <row r="6531" spans="1:18">
      <c r="A6531" s="1">
        <v>41699</v>
      </c>
      <c r="B6531" t="s">
        <v>105</v>
      </c>
      <c r="C6531" t="s">
        <v>150</v>
      </c>
      <c r="D6531" s="4">
        <v>162048</v>
      </c>
      <c r="E6531" s="4">
        <v>45292.41599999999</v>
      </c>
      <c r="F6531" s="3">
        <v>0.27949999999999992</v>
      </c>
      <c r="G6531" s="5">
        <v>894.30463576158945</v>
      </c>
      <c r="H6531" s="4">
        <v>249.95814569536421</v>
      </c>
      <c r="I6531">
        <v>181.2</v>
      </c>
      <c r="J6531" t="s">
        <v>17</v>
      </c>
      <c r="K6531" t="s">
        <v>18</v>
      </c>
      <c r="L6531" t="s">
        <v>113</v>
      </c>
      <c r="M6531" s="2">
        <v>41285</v>
      </c>
      <c r="N6531" s="2">
        <v>42499</v>
      </c>
      <c r="O6531" t="s">
        <v>21</v>
      </c>
      <c r="P6531">
        <v>0.18</v>
      </c>
    </row>
    <row r="6532" spans="1:18">
      <c r="A6532" s="1">
        <v>41699</v>
      </c>
      <c r="B6532" t="s">
        <v>105</v>
      </c>
      <c r="C6532" t="s">
        <v>151</v>
      </c>
      <c r="D6532" s="4">
        <v>199364.4</v>
      </c>
      <c r="E6532" s="4">
        <v>46651.269600000007</v>
      </c>
      <c r="F6532" s="3">
        <v>0.23400000000000004</v>
      </c>
      <c r="G6532" s="5">
        <v>1025.537037037037</v>
      </c>
      <c r="H6532" s="4">
        <v>239.97566666666668</v>
      </c>
      <c r="I6532">
        <v>194.4</v>
      </c>
      <c r="J6532" t="s">
        <v>47</v>
      </c>
      <c r="K6532" t="s">
        <v>48</v>
      </c>
      <c r="L6532" t="s">
        <v>46</v>
      </c>
      <c r="M6532" s="2">
        <v>41348</v>
      </c>
      <c r="N6532" s="2">
        <v>42499</v>
      </c>
      <c r="O6532" t="s">
        <v>21</v>
      </c>
      <c r="P6532">
        <v>0.18</v>
      </c>
    </row>
    <row r="6533" spans="1:18">
      <c r="A6533" s="1">
        <v>41699</v>
      </c>
      <c r="B6533" t="s">
        <v>105</v>
      </c>
      <c r="C6533" t="s">
        <v>204</v>
      </c>
      <c r="D6533" s="4">
        <v>134535</v>
      </c>
      <c r="E6533" s="4">
        <v>56800.676999999996</v>
      </c>
      <c r="F6533" s="3">
        <v>0.42219999999999996</v>
      </c>
      <c r="G6533" s="5">
        <v>102.66712454212455</v>
      </c>
      <c r="H6533" s="4">
        <v>43.346059981684981</v>
      </c>
      <c r="I6533">
        <v>1310.3999999999999</v>
      </c>
      <c r="J6533" t="s">
        <v>17</v>
      </c>
      <c r="K6533" t="s">
        <v>155</v>
      </c>
      <c r="L6533" t="s">
        <v>154</v>
      </c>
      <c r="M6533" s="2">
        <v>41241</v>
      </c>
      <c r="N6533" s="2">
        <v>45803</v>
      </c>
      <c r="O6533" t="s">
        <v>30</v>
      </c>
      <c r="P6533">
        <v>0.13</v>
      </c>
    </row>
    <row r="6534" spans="1:18">
      <c r="A6534" s="1">
        <v>41699</v>
      </c>
      <c r="B6534" t="s">
        <v>105</v>
      </c>
      <c r="C6534" t="s">
        <v>152</v>
      </c>
      <c r="D6534" s="4">
        <v>58762.2</v>
      </c>
      <c r="E6534" s="4">
        <v>32101.789859999997</v>
      </c>
      <c r="F6534" s="3">
        <v>0.54630000000000001</v>
      </c>
      <c r="G6534" s="5">
        <v>457.64953271028031</v>
      </c>
      <c r="H6534" s="4">
        <v>250.01393971962614</v>
      </c>
      <c r="I6534">
        <v>128.4</v>
      </c>
      <c r="J6534" t="s">
        <v>17</v>
      </c>
      <c r="K6534" t="s">
        <v>18</v>
      </c>
      <c r="L6534" t="s">
        <v>113</v>
      </c>
      <c r="M6534" s="2">
        <v>41326</v>
      </c>
      <c r="N6534" s="2">
        <v>42499</v>
      </c>
      <c r="O6534" t="s">
        <v>21</v>
      </c>
      <c r="P6534">
        <v>0.2</v>
      </c>
    </row>
    <row r="6535" spans="1:18">
      <c r="A6535" s="1">
        <v>41699</v>
      </c>
      <c r="B6535" t="s">
        <v>105</v>
      </c>
      <c r="C6535" t="s">
        <v>153</v>
      </c>
      <c r="D6535" s="4">
        <v>153645.6</v>
      </c>
      <c r="E6535" s="4">
        <v>106199.83872</v>
      </c>
      <c r="F6535" s="3">
        <v>0.69119999999999993</v>
      </c>
      <c r="G6535" s="5">
        <v>217.0135593220339</v>
      </c>
      <c r="H6535" s="4">
        <v>149.99977220338982</v>
      </c>
      <c r="I6535">
        <v>708</v>
      </c>
      <c r="J6535" t="s">
        <v>17</v>
      </c>
      <c r="K6535" t="s">
        <v>155</v>
      </c>
      <c r="L6535" t="s">
        <v>154</v>
      </c>
      <c r="M6535" s="2">
        <v>41377</v>
      </c>
      <c r="N6535" s="2">
        <v>43247</v>
      </c>
      <c r="O6535" t="s">
        <v>21</v>
      </c>
      <c r="P6535">
        <v>0.2</v>
      </c>
    </row>
    <row r="6536" spans="1:18">
      <c r="A6536" s="1">
        <v>41699</v>
      </c>
      <c r="B6536" t="s">
        <v>105</v>
      </c>
      <c r="C6536" t="s">
        <v>156</v>
      </c>
      <c r="D6536" s="4">
        <v>234487.19999999998</v>
      </c>
      <c r="E6536" s="4">
        <v>56159.684399999998</v>
      </c>
      <c r="F6536" s="3">
        <v>0.23950000000000002</v>
      </c>
      <c r="G6536" s="5">
        <v>417.53418803418799</v>
      </c>
      <c r="H6536" s="4">
        <v>99.999438034188032</v>
      </c>
      <c r="I6536">
        <v>561.6</v>
      </c>
      <c r="J6536" t="s">
        <v>62</v>
      </c>
      <c r="K6536" t="s">
        <v>61</v>
      </c>
      <c r="L6536" t="s">
        <v>61</v>
      </c>
      <c r="M6536" s="2">
        <v>41243</v>
      </c>
      <c r="N6536" s="2">
        <v>43229</v>
      </c>
      <c r="O6536" t="s">
        <v>21</v>
      </c>
      <c r="P6536">
        <v>0.1</v>
      </c>
    </row>
    <row r="6537" spans="1:18">
      <c r="A6537" s="1">
        <v>41699</v>
      </c>
      <c r="B6537" t="s">
        <v>105</v>
      </c>
      <c r="C6537" t="s">
        <v>157</v>
      </c>
      <c r="D6537" s="4">
        <v>687759.6</v>
      </c>
      <c r="E6537" s="4">
        <v>186864.28332000002</v>
      </c>
      <c r="F6537" s="3">
        <v>0.27170000000000005</v>
      </c>
      <c r="G6537" s="5">
        <v>349.68456375838923</v>
      </c>
      <c r="H6537" s="4">
        <v>95.00929597315438</v>
      </c>
      <c r="I6537">
        <v>1966.8</v>
      </c>
      <c r="J6537" t="s">
        <v>17</v>
      </c>
      <c r="K6537" t="s">
        <v>155</v>
      </c>
      <c r="L6537" t="s">
        <v>154</v>
      </c>
      <c r="M6537" s="2">
        <v>41288</v>
      </c>
      <c r="N6537" s="2">
        <v>44694</v>
      </c>
      <c r="O6537" t="s">
        <v>16</v>
      </c>
      <c r="P6537">
        <v>0.2</v>
      </c>
    </row>
    <row r="6538" spans="1:18">
      <c r="A6538" s="1">
        <v>41699</v>
      </c>
      <c r="B6538" t="s">
        <v>105</v>
      </c>
      <c r="C6538" t="s">
        <v>8</v>
      </c>
      <c r="D6538" s="4">
        <v>40080</v>
      </c>
      <c r="E6538" s="4">
        <v>0</v>
      </c>
      <c r="F6538" s="3">
        <v>0</v>
      </c>
      <c r="G6538" s="5">
        <v>16700</v>
      </c>
      <c r="H6538" s="4">
        <v>0</v>
      </c>
      <c r="I6538">
        <v>2.4</v>
      </c>
      <c r="J6538" t="e">
        <v>#N/A</v>
      </c>
      <c r="K6538" t="s">
        <v>8</v>
      </c>
      <c r="L6538">
        <v>0</v>
      </c>
      <c r="M6538" s="2" t="s">
        <v>8</v>
      </c>
      <c r="N6538" s="2" t="s">
        <v>8</v>
      </c>
      <c r="O6538" t="s">
        <v>472</v>
      </c>
    </row>
    <row r="6539" spans="1:18">
      <c r="A6539" s="1">
        <v>41699</v>
      </c>
      <c r="B6539" t="s">
        <v>105</v>
      </c>
      <c r="C6539" t="s">
        <v>8</v>
      </c>
      <c r="D6539" s="4">
        <v>16476</v>
      </c>
      <c r="E6539" s="4">
        <v>0</v>
      </c>
      <c r="F6539" s="3">
        <v>0</v>
      </c>
      <c r="G6539" s="5">
        <v>6865</v>
      </c>
      <c r="H6539" s="4">
        <v>0</v>
      </c>
      <c r="I6539">
        <v>2.4</v>
      </c>
      <c r="J6539" t="e">
        <v>#N/A</v>
      </c>
      <c r="K6539" t="s">
        <v>8</v>
      </c>
      <c r="L6539">
        <v>0</v>
      </c>
      <c r="M6539" s="2" t="s">
        <v>8</v>
      </c>
      <c r="N6539" s="2" t="s">
        <v>8</v>
      </c>
      <c r="O6539" t="s">
        <v>472</v>
      </c>
    </row>
    <row r="6540" spans="1:18">
      <c r="A6540" s="1">
        <v>41699</v>
      </c>
      <c r="B6540" t="s">
        <v>105</v>
      </c>
      <c r="C6540" t="s">
        <v>245</v>
      </c>
      <c r="D6540" s="4">
        <v>87813.599999999991</v>
      </c>
      <c r="E6540" s="4">
        <v>12012.90048</v>
      </c>
      <c r="F6540" s="3">
        <v>0.1368</v>
      </c>
      <c r="G6540" s="5">
        <v>6098.166666666667</v>
      </c>
      <c r="H6540" s="4">
        <v>834.22920000000011</v>
      </c>
      <c r="I6540">
        <v>14.399999999999999</v>
      </c>
      <c r="J6540" t="s">
        <v>17</v>
      </c>
      <c r="K6540" t="s">
        <v>18</v>
      </c>
      <c r="L6540" t="s">
        <v>113</v>
      </c>
      <c r="M6540" s="2">
        <v>41486</v>
      </c>
      <c r="N6540" s="2">
        <v>41850</v>
      </c>
      <c r="O6540" t="s">
        <v>21</v>
      </c>
      <c r="P6540">
        <v>0.13</v>
      </c>
    </row>
    <row r="6541" spans="1:18">
      <c r="A6541" s="1">
        <v>41699</v>
      </c>
      <c r="B6541" t="s">
        <v>105</v>
      </c>
      <c r="C6541" t="s">
        <v>274</v>
      </c>
      <c r="D6541" s="4">
        <v>51789.96</v>
      </c>
      <c r="E6541" s="4">
        <v>7198.8044400000008</v>
      </c>
      <c r="F6541" s="3">
        <v>0.13900000000000001</v>
      </c>
      <c r="G6541" s="5">
        <v>3596.5250000000001</v>
      </c>
      <c r="H6541" s="4">
        <v>499.91697500000009</v>
      </c>
      <c r="I6541">
        <v>14.399999999999999</v>
      </c>
      <c r="J6541" t="s">
        <v>47</v>
      </c>
      <c r="K6541" t="s">
        <v>48</v>
      </c>
      <c r="L6541" t="s">
        <v>282</v>
      </c>
      <c r="M6541" s="2">
        <v>41587</v>
      </c>
      <c r="N6541" s="2">
        <v>41951</v>
      </c>
      <c r="O6541" t="s">
        <v>13</v>
      </c>
      <c r="P6541">
        <v>0</v>
      </c>
    </row>
    <row r="6542" spans="1:18">
      <c r="A6542" s="1">
        <v>41730</v>
      </c>
      <c r="B6542" t="s">
        <v>105</v>
      </c>
      <c r="C6542" t="s">
        <v>219</v>
      </c>
      <c r="D6542" s="4">
        <v>975706.79999999993</v>
      </c>
      <c r="E6542" s="4">
        <v>182359.60092</v>
      </c>
      <c r="F6542" s="3">
        <v>0.18690000000000001</v>
      </c>
      <c r="G6542" s="5">
        <v>427.94157894736838</v>
      </c>
      <c r="H6542" s="4">
        <v>79.982281105263155</v>
      </c>
      <c r="I6542">
        <v>2280</v>
      </c>
      <c r="J6542" t="s">
        <v>134</v>
      </c>
      <c r="K6542" t="s">
        <v>220</v>
      </c>
      <c r="L6542" t="s">
        <v>220</v>
      </c>
      <c r="M6542" s="2">
        <v>41282</v>
      </c>
      <c r="N6542" s="2">
        <v>45055</v>
      </c>
      <c r="O6542" t="s">
        <v>13</v>
      </c>
      <c r="P6542">
        <v>0</v>
      </c>
    </row>
    <row r="6543" spans="1:18">
      <c r="A6543" s="1">
        <v>41730</v>
      </c>
      <c r="B6543" t="s">
        <v>105</v>
      </c>
      <c r="C6543" t="s">
        <v>106</v>
      </c>
      <c r="D6543" s="4">
        <v>120988.20000000001</v>
      </c>
      <c r="E6543" s="4">
        <v>19007.246220000001</v>
      </c>
      <c r="F6543" s="3">
        <v>0.15709999999999999</v>
      </c>
      <c r="G6543" s="5">
        <v>1050.244791666667</v>
      </c>
      <c r="H6543" s="4">
        <v>164.99345677083335</v>
      </c>
      <c r="I6543">
        <v>115.19999999999999</v>
      </c>
      <c r="J6543" t="s">
        <v>34</v>
      </c>
      <c r="K6543" t="s">
        <v>36</v>
      </c>
      <c r="L6543" t="s">
        <v>35</v>
      </c>
      <c r="M6543" s="2">
        <v>41358</v>
      </c>
      <c r="N6543" s="2">
        <v>43213</v>
      </c>
      <c r="O6543" t="s">
        <v>21</v>
      </c>
      <c r="P6543">
        <v>0.09</v>
      </c>
      <c r="R6543">
        <f t="shared" ref="R6543" si="435">(N6543-M6543)/365</f>
        <v>5.0821917808219181</v>
      </c>
    </row>
    <row r="6544" spans="1:18">
      <c r="A6544" s="1">
        <v>41730</v>
      </c>
      <c r="B6544" t="s">
        <v>105</v>
      </c>
      <c r="C6544" t="s">
        <v>107</v>
      </c>
      <c r="D6544" s="4">
        <v>412867.2</v>
      </c>
      <c r="E6544" s="4">
        <v>66017.465280000004</v>
      </c>
      <c r="F6544" s="3">
        <v>0.15990000000000001</v>
      </c>
      <c r="G6544" s="5">
        <v>688.11199999999997</v>
      </c>
      <c r="H6544" s="4">
        <v>110.0291088</v>
      </c>
      <c r="I6544">
        <v>600</v>
      </c>
      <c r="J6544" t="s">
        <v>34</v>
      </c>
      <c r="K6544" t="s">
        <v>58</v>
      </c>
      <c r="L6544" t="s">
        <v>57</v>
      </c>
      <c r="M6544" s="2">
        <v>41267</v>
      </c>
      <c r="N6544" s="2">
        <v>44325</v>
      </c>
      <c r="O6544" t="s">
        <v>16</v>
      </c>
      <c r="P6544">
        <v>0.08</v>
      </c>
    </row>
    <row r="6545" spans="1:16">
      <c r="A6545" s="1">
        <v>41730</v>
      </c>
      <c r="B6545" t="s">
        <v>105</v>
      </c>
      <c r="C6545" t="s">
        <v>108</v>
      </c>
      <c r="D6545" s="4">
        <v>623320.79999999993</v>
      </c>
      <c r="E6545" s="4">
        <v>63890.381999999991</v>
      </c>
      <c r="F6545" s="3">
        <v>0.10249999999999999</v>
      </c>
      <c r="G6545" s="5">
        <v>1335.305912596401</v>
      </c>
      <c r="H6545" s="4">
        <v>136.8688560411311</v>
      </c>
      <c r="I6545">
        <v>466.79999999999995</v>
      </c>
      <c r="J6545" t="s">
        <v>34</v>
      </c>
      <c r="K6545" t="s">
        <v>58</v>
      </c>
      <c r="L6545" t="s">
        <v>109</v>
      </c>
      <c r="M6545" s="2">
        <v>41257</v>
      </c>
      <c r="N6545" s="2">
        <v>44325</v>
      </c>
      <c r="O6545" t="s">
        <v>21</v>
      </c>
      <c r="P6545">
        <v>0.08</v>
      </c>
    </row>
    <row r="6546" spans="1:16">
      <c r="A6546" s="1">
        <v>41730</v>
      </c>
      <c r="B6546" t="s">
        <v>105</v>
      </c>
      <c r="C6546" t="s">
        <v>110</v>
      </c>
      <c r="D6546" s="4">
        <v>2115217.1999999997</v>
      </c>
      <c r="E6546" s="4">
        <v>111048.90300000001</v>
      </c>
      <c r="F6546" s="3">
        <v>5.2500000000000012E-2</v>
      </c>
      <c r="G6546" s="5">
        <v>1713.0038872691932</v>
      </c>
      <c r="H6546" s="4">
        <v>89.932704081632664</v>
      </c>
      <c r="I6546">
        <v>1234.8</v>
      </c>
      <c r="J6546" t="s">
        <v>34</v>
      </c>
      <c r="K6546" t="s">
        <v>58</v>
      </c>
      <c r="L6546" t="s">
        <v>57</v>
      </c>
      <c r="M6546" s="2">
        <v>41241</v>
      </c>
      <c r="N6546" s="2">
        <v>45055</v>
      </c>
      <c r="O6546" t="s">
        <v>13</v>
      </c>
      <c r="P6546">
        <v>0</v>
      </c>
    </row>
    <row r="6547" spans="1:16">
      <c r="A6547" s="1">
        <v>41730</v>
      </c>
      <c r="B6547" t="s">
        <v>105</v>
      </c>
      <c r="C6547" t="s">
        <v>289</v>
      </c>
      <c r="D6547" s="4">
        <v>423528</v>
      </c>
      <c r="E6547" s="4">
        <v>40235.160000000003</v>
      </c>
      <c r="F6547" s="3">
        <v>9.5000000000000015E-2</v>
      </c>
      <c r="G6547" s="5">
        <v>2595.1470588235297</v>
      </c>
      <c r="H6547" s="4">
        <v>246.53897058823534</v>
      </c>
      <c r="I6547">
        <v>163.19999999999999</v>
      </c>
      <c r="J6547" t="s">
        <v>34</v>
      </c>
      <c r="K6547" t="s">
        <v>58</v>
      </c>
      <c r="L6547" t="s">
        <v>57</v>
      </c>
      <c r="M6547" s="2">
        <v>41640</v>
      </c>
      <c r="N6547" s="2">
        <v>43100</v>
      </c>
      <c r="O6547" t="s">
        <v>16</v>
      </c>
      <c r="P6547">
        <v>0.1</v>
      </c>
    </row>
    <row r="6548" spans="1:16">
      <c r="A6548" s="1">
        <v>41730</v>
      </c>
      <c r="B6548" t="s">
        <v>105</v>
      </c>
      <c r="C6548" t="s">
        <v>111</v>
      </c>
      <c r="D6548" s="4">
        <v>166732.79999999999</v>
      </c>
      <c r="E6548" s="4">
        <v>27177.446399999997</v>
      </c>
      <c r="F6548" s="3">
        <v>0.16300000000000001</v>
      </c>
      <c r="G6548" s="5">
        <v>920.15894039735099</v>
      </c>
      <c r="H6548" s="4">
        <v>149.98590728476822</v>
      </c>
      <c r="I6548">
        <v>181.2</v>
      </c>
      <c r="J6548" t="s">
        <v>62</v>
      </c>
      <c r="K6548" t="s">
        <v>61</v>
      </c>
      <c r="L6548" t="s">
        <v>61</v>
      </c>
      <c r="M6548" s="2">
        <v>41285</v>
      </c>
      <c r="N6548" s="2">
        <v>43229</v>
      </c>
      <c r="O6548" t="s">
        <v>13</v>
      </c>
      <c r="P6548">
        <v>0</v>
      </c>
    </row>
    <row r="6549" spans="1:16">
      <c r="A6549" s="1">
        <v>41730</v>
      </c>
      <c r="B6549" t="s">
        <v>105</v>
      </c>
      <c r="C6549" t="s">
        <v>112</v>
      </c>
      <c r="D6549" s="4">
        <v>184340.39999999997</v>
      </c>
      <c r="E6549" s="4">
        <v>33642.123</v>
      </c>
      <c r="F6549" s="3">
        <v>0.18250000000000002</v>
      </c>
      <c r="G6549" s="5">
        <v>1536.1699999999996</v>
      </c>
      <c r="H6549" s="4">
        <v>280.35102499999999</v>
      </c>
      <c r="I6549">
        <v>120</v>
      </c>
      <c r="J6549" t="s">
        <v>17</v>
      </c>
      <c r="K6549" t="s">
        <v>18</v>
      </c>
      <c r="L6549" t="s">
        <v>113</v>
      </c>
      <c r="M6549" s="2">
        <v>41285</v>
      </c>
      <c r="N6549" s="2">
        <v>42133</v>
      </c>
      <c r="O6549" t="s">
        <v>21</v>
      </c>
      <c r="P6549">
        <v>0.15</v>
      </c>
    </row>
    <row r="6550" spans="1:16">
      <c r="A6550" s="1">
        <v>41730</v>
      </c>
      <c r="B6550" t="s">
        <v>105</v>
      </c>
      <c r="C6550" t="s">
        <v>114</v>
      </c>
      <c r="D6550" s="4">
        <v>65314.799999999996</v>
      </c>
      <c r="E6550" s="4">
        <v>15264.06876</v>
      </c>
      <c r="F6550" s="3">
        <v>0.23370000000000002</v>
      </c>
      <c r="G6550" s="5">
        <v>1026.9622641509434</v>
      </c>
      <c r="H6550" s="4">
        <v>240.00108113207548</v>
      </c>
      <c r="I6550">
        <v>63.599999999999994</v>
      </c>
      <c r="J6550" t="s">
        <v>10</v>
      </c>
      <c r="K6550" t="s">
        <v>12</v>
      </c>
      <c r="L6550" t="s">
        <v>27</v>
      </c>
      <c r="M6550" s="2">
        <v>41267</v>
      </c>
      <c r="N6550" s="2">
        <v>42133</v>
      </c>
      <c r="O6550" t="s">
        <v>21</v>
      </c>
      <c r="P6550">
        <v>0.14000000000000001</v>
      </c>
    </row>
    <row r="6551" spans="1:16">
      <c r="A6551" s="1">
        <v>41730</v>
      </c>
      <c r="B6551" t="s">
        <v>105</v>
      </c>
      <c r="C6551" t="s">
        <v>115</v>
      </c>
      <c r="D6551" s="4">
        <v>64332</v>
      </c>
      <c r="E6551" s="4">
        <v>15047.254799999999</v>
      </c>
      <c r="F6551" s="3">
        <v>0.23389999999999997</v>
      </c>
      <c r="G6551" s="5">
        <v>940.52631578947376</v>
      </c>
      <c r="H6551" s="4">
        <v>219.98910526315791</v>
      </c>
      <c r="I6551">
        <v>68.399999999999991</v>
      </c>
      <c r="J6551" t="s">
        <v>17</v>
      </c>
      <c r="K6551" t="s">
        <v>18</v>
      </c>
      <c r="L6551" t="s">
        <v>113</v>
      </c>
      <c r="M6551" s="2">
        <v>41374</v>
      </c>
      <c r="N6551" s="2">
        <v>42133</v>
      </c>
      <c r="O6551" t="s">
        <v>21</v>
      </c>
      <c r="P6551">
        <v>0.15</v>
      </c>
    </row>
    <row r="6552" spans="1:16">
      <c r="A6552" s="1">
        <v>41730</v>
      </c>
      <c r="B6552" t="s">
        <v>105</v>
      </c>
      <c r="C6552" t="s">
        <v>116</v>
      </c>
      <c r="D6552" s="4">
        <v>41647.199999999997</v>
      </c>
      <c r="E6552" s="4">
        <v>14430.754799999999</v>
      </c>
      <c r="F6552" s="3">
        <v>0.34649999999999997</v>
      </c>
      <c r="G6552" s="5">
        <v>533.93846153846152</v>
      </c>
      <c r="H6552" s="4">
        <v>185.00967692307691</v>
      </c>
      <c r="I6552">
        <v>78</v>
      </c>
      <c r="J6552" t="s">
        <v>17</v>
      </c>
      <c r="K6552" t="s">
        <v>18</v>
      </c>
      <c r="L6552" t="s">
        <v>117</v>
      </c>
      <c r="M6552" s="2">
        <v>41384</v>
      </c>
      <c r="N6552" s="2">
        <v>42143</v>
      </c>
      <c r="O6552" t="s">
        <v>21</v>
      </c>
      <c r="P6552">
        <v>0.12</v>
      </c>
    </row>
    <row r="6553" spans="1:16">
      <c r="A6553" s="1">
        <v>41730</v>
      </c>
      <c r="B6553" t="s">
        <v>105</v>
      </c>
      <c r="C6553" t="s">
        <v>118</v>
      </c>
      <c r="D6553" s="4">
        <v>427902</v>
      </c>
      <c r="E6553" s="4">
        <v>105820.16459999999</v>
      </c>
      <c r="F6553" s="3">
        <v>0.24729999999999996</v>
      </c>
      <c r="G6553" s="5">
        <v>849.01190476190482</v>
      </c>
      <c r="H6553" s="4">
        <v>209.96064404761901</v>
      </c>
      <c r="I6553">
        <v>504</v>
      </c>
      <c r="J6553" t="s">
        <v>34</v>
      </c>
      <c r="K6553" t="s">
        <v>58</v>
      </c>
      <c r="L6553" t="s">
        <v>57</v>
      </c>
      <c r="M6553" s="2">
        <v>41332</v>
      </c>
      <c r="N6553" s="2">
        <v>43594</v>
      </c>
      <c r="O6553" t="s">
        <v>21</v>
      </c>
      <c r="P6553">
        <v>0.1</v>
      </c>
    </row>
    <row r="6554" spans="1:16">
      <c r="A6554" s="1">
        <v>41730</v>
      </c>
      <c r="B6554" t="s">
        <v>105</v>
      </c>
      <c r="C6554" t="s">
        <v>119</v>
      </c>
      <c r="D6554" s="4">
        <v>311985.59999999998</v>
      </c>
      <c r="E6554" s="4">
        <v>44832.330720000005</v>
      </c>
      <c r="F6554" s="3">
        <v>0.14370000000000002</v>
      </c>
      <c r="G6554" s="5">
        <v>1044.1285140562247</v>
      </c>
      <c r="H6554" s="4">
        <v>150.04126746987953</v>
      </c>
      <c r="I6554">
        <v>298.8</v>
      </c>
      <c r="J6554" t="s">
        <v>34</v>
      </c>
      <c r="K6554" t="s">
        <v>58</v>
      </c>
      <c r="L6554" t="s">
        <v>57</v>
      </c>
      <c r="M6554" s="2">
        <v>41271</v>
      </c>
      <c r="N6554" s="2">
        <v>43229</v>
      </c>
      <c r="O6554" t="s">
        <v>21</v>
      </c>
      <c r="P6554">
        <v>0.1</v>
      </c>
    </row>
    <row r="6555" spans="1:16">
      <c r="A6555" s="1">
        <v>41730</v>
      </c>
      <c r="B6555" t="s">
        <v>105</v>
      </c>
      <c r="C6555" t="s">
        <v>120</v>
      </c>
      <c r="D6555" s="4">
        <v>173286</v>
      </c>
      <c r="E6555" s="4">
        <v>36892.58939999999</v>
      </c>
      <c r="F6555" s="3">
        <v>0.21289999999999995</v>
      </c>
      <c r="G6555" s="5">
        <v>704.41463414634143</v>
      </c>
      <c r="H6555" s="4">
        <v>149.96987560975606</v>
      </c>
      <c r="I6555">
        <v>246</v>
      </c>
      <c r="J6555" t="s">
        <v>34</v>
      </c>
      <c r="K6555" t="s">
        <v>58</v>
      </c>
      <c r="L6555" t="s">
        <v>109</v>
      </c>
      <c r="M6555" s="2">
        <v>41249</v>
      </c>
      <c r="N6555" s="2">
        <v>43229</v>
      </c>
      <c r="O6555" t="s">
        <v>21</v>
      </c>
      <c r="P6555">
        <v>0.09</v>
      </c>
    </row>
    <row r="6556" spans="1:16">
      <c r="A6556" s="1">
        <v>41730</v>
      </c>
      <c r="B6556" t="s">
        <v>105</v>
      </c>
      <c r="C6556" t="s">
        <v>121</v>
      </c>
      <c r="D6556" s="4">
        <v>68854.8</v>
      </c>
      <c r="E6556" s="4">
        <v>15285.765600000001</v>
      </c>
      <c r="F6556" s="3">
        <v>0.222</v>
      </c>
      <c r="G6556" s="5">
        <v>1171</v>
      </c>
      <c r="H6556" s="4">
        <v>259.96200000000005</v>
      </c>
      <c r="I6556">
        <v>58.8</v>
      </c>
      <c r="J6556" t="s">
        <v>123</v>
      </c>
      <c r="K6556" t="s">
        <v>122</v>
      </c>
      <c r="L6556" t="s">
        <v>122</v>
      </c>
      <c r="M6556" s="2">
        <v>41279</v>
      </c>
      <c r="N6556" s="2">
        <v>42133</v>
      </c>
      <c r="O6556" t="s">
        <v>21</v>
      </c>
      <c r="P6556">
        <v>0.12</v>
      </c>
    </row>
    <row r="6557" spans="1:16">
      <c r="A6557" s="1">
        <v>41730</v>
      </c>
      <c r="B6557" t="s">
        <v>105</v>
      </c>
      <c r="C6557" t="s">
        <v>124</v>
      </c>
      <c r="D6557" s="4">
        <v>257054.4</v>
      </c>
      <c r="E6557" s="4">
        <v>59199.628319999996</v>
      </c>
      <c r="F6557" s="3">
        <v>0.23029999999999998</v>
      </c>
      <c r="G6557" s="5">
        <v>499.32867132867136</v>
      </c>
      <c r="H6557" s="4">
        <v>114.99539300699301</v>
      </c>
      <c r="I6557">
        <v>514.79999999999995</v>
      </c>
      <c r="J6557" t="s">
        <v>34</v>
      </c>
      <c r="K6557" t="s">
        <v>58</v>
      </c>
      <c r="L6557" t="s">
        <v>57</v>
      </c>
      <c r="M6557" s="2">
        <v>41285</v>
      </c>
      <c r="N6557" s="2">
        <v>43229</v>
      </c>
      <c r="O6557" t="s">
        <v>21</v>
      </c>
      <c r="P6557">
        <v>0.09</v>
      </c>
    </row>
    <row r="6558" spans="1:16">
      <c r="A6558" s="1">
        <v>41730</v>
      </c>
      <c r="B6558" t="s">
        <v>105</v>
      </c>
      <c r="C6558" t="s">
        <v>125</v>
      </c>
      <c r="D6558" s="4">
        <v>246477.72000000003</v>
      </c>
      <c r="E6558" s="4">
        <v>39608.969604000005</v>
      </c>
      <c r="F6558" s="3">
        <v>0.16070000000000001</v>
      </c>
      <c r="G6558" s="5">
        <v>933.62772727272738</v>
      </c>
      <c r="H6558" s="4">
        <v>150.0339757727273</v>
      </c>
      <c r="I6558">
        <v>264</v>
      </c>
      <c r="J6558" t="s">
        <v>47</v>
      </c>
      <c r="K6558" t="s">
        <v>48</v>
      </c>
      <c r="L6558" t="s">
        <v>126</v>
      </c>
      <c r="M6558" s="2">
        <v>41383</v>
      </c>
      <c r="N6558" s="2">
        <v>42508</v>
      </c>
      <c r="O6558" t="s">
        <v>16</v>
      </c>
      <c r="P6558">
        <v>0.1</v>
      </c>
    </row>
    <row r="6559" spans="1:16">
      <c r="A6559" s="1">
        <v>41730</v>
      </c>
      <c r="B6559" t="s">
        <v>105</v>
      </c>
      <c r="C6559" t="s">
        <v>127</v>
      </c>
      <c r="D6559" s="4">
        <v>51500.4</v>
      </c>
      <c r="E6559" s="4">
        <v>11422.788719999999</v>
      </c>
      <c r="F6559" s="3">
        <v>0.22179999999999997</v>
      </c>
      <c r="G6559" s="5">
        <v>1262.2647058823532</v>
      </c>
      <c r="H6559" s="4">
        <v>279.97031176470585</v>
      </c>
      <c r="I6559">
        <v>40.799999999999997</v>
      </c>
      <c r="J6559" t="s">
        <v>47</v>
      </c>
      <c r="K6559" t="s">
        <v>100</v>
      </c>
      <c r="L6559" t="s">
        <v>128</v>
      </c>
      <c r="M6559" s="2">
        <v>41295</v>
      </c>
      <c r="N6559" s="2">
        <v>42133</v>
      </c>
      <c r="O6559" t="s">
        <v>21</v>
      </c>
      <c r="P6559">
        <v>0.14000000000000001</v>
      </c>
    </row>
    <row r="6560" spans="1:16">
      <c r="A6560" s="1">
        <v>41730</v>
      </c>
      <c r="B6560" t="s">
        <v>105</v>
      </c>
      <c r="C6560" t="s">
        <v>129</v>
      </c>
      <c r="D6560" s="4">
        <v>782886.27599999984</v>
      </c>
      <c r="E6560" s="4">
        <v>109917.2331504</v>
      </c>
      <c r="F6560" s="3">
        <v>0.14040000000000002</v>
      </c>
      <c r="G6560" s="5">
        <v>4797.0972794117642</v>
      </c>
      <c r="H6560" s="4">
        <v>673.51245802941185</v>
      </c>
      <c r="I6560">
        <v>163.19999999999999</v>
      </c>
      <c r="J6560" t="s">
        <v>10</v>
      </c>
      <c r="K6560" t="s">
        <v>40</v>
      </c>
      <c r="L6560" t="s">
        <v>39</v>
      </c>
      <c r="M6560" s="2">
        <v>41343</v>
      </c>
      <c r="N6560" s="2">
        <v>42499</v>
      </c>
      <c r="O6560" t="s">
        <v>16</v>
      </c>
      <c r="P6560">
        <v>0.13</v>
      </c>
    </row>
    <row r="6561" spans="1:18">
      <c r="A6561" s="1">
        <v>41730</v>
      </c>
      <c r="B6561" t="s">
        <v>105</v>
      </c>
      <c r="C6561" t="s">
        <v>130</v>
      </c>
      <c r="D6561" s="4">
        <v>1250924.8799999999</v>
      </c>
      <c r="E6561" s="4">
        <v>87564.741599999994</v>
      </c>
      <c r="F6561" s="3">
        <v>7.0000000000000007E-2</v>
      </c>
      <c r="G6561" s="5">
        <v>1542.0671597633136</v>
      </c>
      <c r="H6561" s="4">
        <v>107.94470118343196</v>
      </c>
      <c r="I6561">
        <v>811.19999999999993</v>
      </c>
      <c r="J6561" t="s">
        <v>34</v>
      </c>
      <c r="K6561" t="s">
        <v>58</v>
      </c>
      <c r="L6561" t="s">
        <v>57</v>
      </c>
      <c r="M6561" s="2">
        <v>41240</v>
      </c>
      <c r="N6561" s="2">
        <v>44325</v>
      </c>
      <c r="O6561" t="s">
        <v>16</v>
      </c>
      <c r="P6561">
        <v>7.0000000000000007E-2</v>
      </c>
    </row>
    <row r="6562" spans="1:18">
      <c r="A6562" s="1">
        <v>41730</v>
      </c>
      <c r="B6562" t="s">
        <v>105</v>
      </c>
      <c r="C6562" t="s">
        <v>131</v>
      </c>
      <c r="D6562" s="4">
        <v>142341.47999999998</v>
      </c>
      <c r="E6562" s="4">
        <v>19372.675428000002</v>
      </c>
      <c r="F6562" s="3">
        <v>0.13610000000000003</v>
      </c>
      <c r="G6562" s="5">
        <v>1913.191935483871</v>
      </c>
      <c r="H6562" s="4">
        <v>260.38542241935488</v>
      </c>
      <c r="I6562">
        <v>74.399999999999991</v>
      </c>
      <c r="J6562" t="s">
        <v>34</v>
      </c>
      <c r="K6562" t="s">
        <v>58</v>
      </c>
      <c r="L6562" t="s">
        <v>109</v>
      </c>
      <c r="M6562" s="2">
        <v>41312</v>
      </c>
      <c r="N6562" s="2">
        <v>43229</v>
      </c>
      <c r="O6562" t="s">
        <v>21</v>
      </c>
      <c r="P6562">
        <v>0.11</v>
      </c>
    </row>
    <row r="6563" spans="1:18">
      <c r="A6563" s="1">
        <v>41730</v>
      </c>
      <c r="B6563" t="s">
        <v>105</v>
      </c>
      <c r="C6563" t="s">
        <v>281</v>
      </c>
      <c r="D6563" s="4">
        <v>47319.6</v>
      </c>
      <c r="E6563" s="4">
        <v>11531.78652</v>
      </c>
      <c r="F6563" s="3">
        <v>0.2437</v>
      </c>
      <c r="G6563" s="5">
        <v>1272.0322580645163</v>
      </c>
      <c r="H6563" s="4">
        <v>309.99426129032258</v>
      </c>
      <c r="I6563">
        <v>37.199999999999996</v>
      </c>
      <c r="J6563" t="s">
        <v>34</v>
      </c>
      <c r="K6563" t="s">
        <v>36</v>
      </c>
      <c r="L6563" t="s">
        <v>35</v>
      </c>
      <c r="M6563" s="2">
        <v>41609</v>
      </c>
      <c r="N6563" s="2">
        <v>42358</v>
      </c>
      <c r="O6563" t="s">
        <v>21</v>
      </c>
      <c r="P6563">
        <v>0.14000000000000001</v>
      </c>
      <c r="R6563">
        <f t="shared" ref="R6563" si="436">(N6563-M6563)/365</f>
        <v>2.0520547945205481</v>
      </c>
    </row>
    <row r="6564" spans="1:18">
      <c r="A6564" s="1">
        <v>41730</v>
      </c>
      <c r="B6564" t="s">
        <v>105</v>
      </c>
      <c r="C6564" t="s">
        <v>132</v>
      </c>
      <c r="D6564" s="4">
        <v>2332668.6359999999</v>
      </c>
      <c r="E6564" s="4">
        <v>297766.63631999999</v>
      </c>
      <c r="F6564" s="3">
        <v>0.12765063658188611</v>
      </c>
      <c r="G6564" s="5">
        <v>522.83231038192582</v>
      </c>
      <c r="H6564" s="4">
        <v>66.739877245831096</v>
      </c>
      <c r="I6564">
        <v>4461.5999999999995</v>
      </c>
      <c r="J6564" t="s">
        <v>134</v>
      </c>
      <c r="K6564" t="s">
        <v>133</v>
      </c>
      <c r="L6564" t="s">
        <v>133</v>
      </c>
      <c r="M6564" s="2">
        <v>41150</v>
      </c>
      <c r="N6564" s="2">
        <v>48708</v>
      </c>
      <c r="O6564" t="s">
        <v>21</v>
      </c>
      <c r="P6564">
        <v>0.12</v>
      </c>
    </row>
    <row r="6565" spans="1:18">
      <c r="A6565" s="1">
        <v>41730</v>
      </c>
      <c r="B6565" t="s">
        <v>105</v>
      </c>
      <c r="C6565" t="s">
        <v>203</v>
      </c>
      <c r="D6565" s="4">
        <v>372000</v>
      </c>
      <c r="E6565" s="4">
        <v>29760</v>
      </c>
      <c r="F6565" s="3">
        <v>0.08</v>
      </c>
      <c r="G6565" s="5">
        <v>2060.7591570830286</v>
      </c>
      <c r="H6565" s="4">
        <v>164.8607325666423</v>
      </c>
      <c r="I6565">
        <v>180.51599999999999</v>
      </c>
      <c r="J6565" t="s">
        <v>34</v>
      </c>
      <c r="K6565" t="s">
        <v>58</v>
      </c>
      <c r="L6565" t="s">
        <v>109</v>
      </c>
      <c r="M6565" s="2">
        <v>41337</v>
      </c>
      <c r="N6565" s="2">
        <v>46917</v>
      </c>
      <c r="O6565" t="s">
        <v>21</v>
      </c>
      <c r="P6565">
        <v>0.08</v>
      </c>
    </row>
    <row r="6566" spans="1:18">
      <c r="A6566" s="1">
        <v>41730</v>
      </c>
      <c r="B6566" t="s">
        <v>105</v>
      </c>
      <c r="C6566" t="s">
        <v>135</v>
      </c>
      <c r="D6566" s="4">
        <v>301473.59999999998</v>
      </c>
      <c r="E6566" s="4">
        <v>60053.541120000002</v>
      </c>
      <c r="F6566" s="3">
        <v>0.19920000000000002</v>
      </c>
      <c r="G6566" s="5">
        <v>903.69784172661878</v>
      </c>
      <c r="H6566" s="4">
        <v>180.01661007194247</v>
      </c>
      <c r="I6566">
        <v>333.59999999999997</v>
      </c>
      <c r="J6566" t="s">
        <v>134</v>
      </c>
      <c r="K6566" t="s">
        <v>137</v>
      </c>
      <c r="L6566" t="s">
        <v>136</v>
      </c>
      <c r="M6566" s="2">
        <v>41261</v>
      </c>
      <c r="N6566" s="2">
        <v>43229</v>
      </c>
      <c r="O6566" t="s">
        <v>13</v>
      </c>
      <c r="P6566">
        <v>0</v>
      </c>
    </row>
    <row r="6567" spans="1:18">
      <c r="A6567" s="1">
        <v>41730</v>
      </c>
      <c r="B6567" t="s">
        <v>105</v>
      </c>
      <c r="C6567" t="s">
        <v>138</v>
      </c>
      <c r="D6567" s="4">
        <v>178749.6</v>
      </c>
      <c r="E6567" s="4">
        <v>42631.779600000002</v>
      </c>
      <c r="F6567" s="3">
        <v>0.23849999999999999</v>
      </c>
      <c r="G6567" s="5">
        <v>1006.472972972973</v>
      </c>
      <c r="H6567" s="4">
        <v>240.04380405405408</v>
      </c>
      <c r="I6567">
        <v>177.6</v>
      </c>
      <c r="J6567" t="s">
        <v>10</v>
      </c>
      <c r="K6567" t="s">
        <v>76</v>
      </c>
      <c r="L6567" t="s">
        <v>76</v>
      </c>
      <c r="M6567" s="2">
        <v>41299</v>
      </c>
      <c r="N6567" s="2">
        <v>42499</v>
      </c>
      <c r="O6567" t="s">
        <v>21</v>
      </c>
      <c r="P6567">
        <v>0.16</v>
      </c>
    </row>
    <row r="6568" spans="1:18">
      <c r="A6568" s="1">
        <v>41730</v>
      </c>
      <c r="B6568" t="s">
        <v>105</v>
      </c>
      <c r="C6568" t="s">
        <v>139</v>
      </c>
      <c r="D6568" s="4">
        <v>103320</v>
      </c>
      <c r="E6568" s="4">
        <v>50688.792000000001</v>
      </c>
      <c r="F6568" s="3">
        <v>0.49060000000000004</v>
      </c>
      <c r="G6568" s="5">
        <v>489.2045454545455</v>
      </c>
      <c r="H6568" s="4">
        <v>240.00375000000003</v>
      </c>
      <c r="I6568">
        <v>211.2</v>
      </c>
      <c r="J6568" t="s">
        <v>10</v>
      </c>
      <c r="K6568" t="s">
        <v>20</v>
      </c>
      <c r="L6568" t="s">
        <v>20</v>
      </c>
      <c r="M6568" s="2">
        <v>41346</v>
      </c>
      <c r="N6568" s="2">
        <v>42499</v>
      </c>
      <c r="O6568" t="s">
        <v>21</v>
      </c>
      <c r="P6568">
        <v>0.16</v>
      </c>
    </row>
    <row r="6569" spans="1:18">
      <c r="A6569" s="1">
        <v>41730</v>
      </c>
      <c r="B6569" t="s">
        <v>105</v>
      </c>
      <c r="C6569" t="s">
        <v>140</v>
      </c>
      <c r="D6569" s="4">
        <v>97926</v>
      </c>
      <c r="E6569" s="4">
        <v>26400.849599999998</v>
      </c>
      <c r="F6569" s="3">
        <v>0.26959999999999995</v>
      </c>
      <c r="G6569" s="5">
        <v>816.05</v>
      </c>
      <c r="H6569" s="4">
        <v>220.00707999999997</v>
      </c>
      <c r="I6569">
        <v>120</v>
      </c>
      <c r="J6569" t="s">
        <v>10</v>
      </c>
      <c r="K6569" t="s">
        <v>12</v>
      </c>
      <c r="L6569" t="s">
        <v>12</v>
      </c>
      <c r="M6569" s="2">
        <v>41285</v>
      </c>
      <c r="N6569" s="2">
        <v>42133</v>
      </c>
      <c r="O6569" t="s">
        <v>21</v>
      </c>
      <c r="P6569">
        <v>0.13</v>
      </c>
    </row>
    <row r="6570" spans="1:18">
      <c r="A6570" s="1">
        <v>41730</v>
      </c>
      <c r="B6570" t="s">
        <v>105</v>
      </c>
      <c r="C6570" t="s">
        <v>141</v>
      </c>
      <c r="D6570" s="4">
        <v>95955.599999999991</v>
      </c>
      <c r="E6570" s="4">
        <v>17751.786</v>
      </c>
      <c r="F6570" s="3">
        <v>0.18500000000000003</v>
      </c>
      <c r="G6570" s="5">
        <v>1427.910714285714</v>
      </c>
      <c r="H6570" s="4">
        <v>264.16348214285711</v>
      </c>
      <c r="I6570">
        <v>67.2</v>
      </c>
      <c r="J6570" t="s">
        <v>10</v>
      </c>
      <c r="K6570" t="s">
        <v>12</v>
      </c>
      <c r="L6570" t="s">
        <v>23</v>
      </c>
      <c r="M6570" s="2">
        <v>41330</v>
      </c>
      <c r="N6570" s="2">
        <v>42133</v>
      </c>
      <c r="O6570" t="s">
        <v>21</v>
      </c>
      <c r="P6570">
        <v>0.15</v>
      </c>
    </row>
    <row r="6571" spans="1:18">
      <c r="A6571" s="1">
        <v>41730</v>
      </c>
      <c r="B6571" t="s">
        <v>105</v>
      </c>
      <c r="C6571" t="s">
        <v>142</v>
      </c>
      <c r="D6571" s="4">
        <v>28500</v>
      </c>
      <c r="E6571" s="4">
        <v>18143.100000000002</v>
      </c>
      <c r="F6571" s="3">
        <v>0.63660000000000005</v>
      </c>
      <c r="G6571" s="5">
        <v>424.10714285714283</v>
      </c>
      <c r="H6571" s="4">
        <v>269.98660714285717</v>
      </c>
      <c r="I6571">
        <v>67.2</v>
      </c>
      <c r="J6571" t="s">
        <v>47</v>
      </c>
      <c r="K6571" t="s">
        <v>48</v>
      </c>
      <c r="L6571" t="s">
        <v>47</v>
      </c>
      <c r="M6571" s="2">
        <v>41283</v>
      </c>
      <c r="N6571" s="2">
        <v>42133</v>
      </c>
      <c r="O6571" t="s">
        <v>21</v>
      </c>
      <c r="P6571">
        <v>0.15</v>
      </c>
    </row>
    <row r="6572" spans="1:18">
      <c r="A6572" s="1">
        <v>41730</v>
      </c>
      <c r="B6572" t="s">
        <v>105</v>
      </c>
      <c r="C6572" t="s">
        <v>221</v>
      </c>
      <c r="D6572" s="4">
        <v>221605.68</v>
      </c>
      <c r="E6572" s="4">
        <v>42548.290559999994</v>
      </c>
      <c r="F6572" s="3">
        <v>0.19199999999999998</v>
      </c>
      <c r="G6572" s="5">
        <v>1191.4283870967743</v>
      </c>
      <c r="H6572" s="4">
        <v>228.75425032258062</v>
      </c>
      <c r="I6572">
        <v>186</v>
      </c>
      <c r="J6572" t="s">
        <v>10</v>
      </c>
      <c r="K6572" t="s">
        <v>12</v>
      </c>
      <c r="L6572" t="s">
        <v>23</v>
      </c>
      <c r="M6572" s="2">
        <v>41445</v>
      </c>
      <c r="N6572" s="2">
        <v>42204</v>
      </c>
      <c r="O6572" t="s">
        <v>21</v>
      </c>
      <c r="P6572">
        <v>0.15</v>
      </c>
    </row>
    <row r="6573" spans="1:18">
      <c r="A6573" s="1">
        <v>41730</v>
      </c>
      <c r="B6573" t="s">
        <v>105</v>
      </c>
      <c r="C6573" t="s">
        <v>143</v>
      </c>
      <c r="D6573" s="4">
        <v>216283.19999999998</v>
      </c>
      <c r="E6573" s="4">
        <v>36097.666080000003</v>
      </c>
      <c r="F6573" s="3">
        <v>0.16690000000000002</v>
      </c>
      <c r="G6573" s="5">
        <v>2954.6885245901635</v>
      </c>
      <c r="H6573" s="4">
        <v>493.13751475409839</v>
      </c>
      <c r="I6573">
        <v>73.2</v>
      </c>
      <c r="J6573" t="s">
        <v>17</v>
      </c>
      <c r="K6573" t="s">
        <v>18</v>
      </c>
      <c r="L6573" t="s">
        <v>113</v>
      </c>
      <c r="M6573" s="2">
        <v>41295</v>
      </c>
      <c r="N6573" s="2">
        <v>42133</v>
      </c>
      <c r="O6573" t="s">
        <v>21</v>
      </c>
      <c r="P6573">
        <v>0.15</v>
      </c>
    </row>
    <row r="6574" spans="1:18">
      <c r="A6574" s="1">
        <v>41730</v>
      </c>
      <c r="B6574" t="s">
        <v>105</v>
      </c>
      <c r="C6574" t="s">
        <v>144</v>
      </c>
      <c r="D6574" s="4">
        <v>92024.88</v>
      </c>
      <c r="E6574" s="4">
        <v>18920.315328000001</v>
      </c>
      <c r="F6574" s="3">
        <v>0.2056</v>
      </c>
      <c r="G6574" s="5">
        <v>1095.5342857142857</v>
      </c>
      <c r="H6574" s="4">
        <v>225.24184914285715</v>
      </c>
      <c r="I6574">
        <v>84</v>
      </c>
      <c r="J6574" t="s">
        <v>17</v>
      </c>
      <c r="K6574" t="s">
        <v>18</v>
      </c>
      <c r="L6574" t="s">
        <v>15</v>
      </c>
      <c r="M6574" s="2">
        <v>41326</v>
      </c>
      <c r="N6574" s="2">
        <v>42133</v>
      </c>
      <c r="O6574" t="s">
        <v>485</v>
      </c>
      <c r="P6574">
        <v>0.16</v>
      </c>
    </row>
    <row r="6575" spans="1:18">
      <c r="A6575" s="1">
        <v>41730</v>
      </c>
      <c r="B6575" t="s">
        <v>105</v>
      </c>
      <c r="C6575" t="s">
        <v>145</v>
      </c>
      <c r="D6575" s="4">
        <v>108908.4</v>
      </c>
      <c r="E6575" s="4">
        <v>23491.541879999997</v>
      </c>
      <c r="F6575" s="3">
        <v>0.21569999999999998</v>
      </c>
      <c r="G6575" s="5">
        <v>1019.7415730337078</v>
      </c>
      <c r="H6575" s="4">
        <v>219.95825730337077</v>
      </c>
      <c r="I6575">
        <v>106.8</v>
      </c>
      <c r="J6575" t="s">
        <v>10</v>
      </c>
      <c r="K6575" t="s">
        <v>12</v>
      </c>
      <c r="L6575" t="s">
        <v>27</v>
      </c>
      <c r="M6575" s="2">
        <v>41276</v>
      </c>
      <c r="N6575" s="2">
        <v>42133</v>
      </c>
      <c r="O6575" t="s">
        <v>21</v>
      </c>
      <c r="P6575">
        <v>0.15</v>
      </c>
    </row>
    <row r="6576" spans="1:18">
      <c r="A6576" s="1">
        <v>41730</v>
      </c>
      <c r="B6576" t="s">
        <v>105</v>
      </c>
      <c r="C6576" t="s">
        <v>146</v>
      </c>
      <c r="D6576" s="4">
        <v>22164</v>
      </c>
      <c r="E6576" s="4">
        <v>11352.400799999998</v>
      </c>
      <c r="F6576" s="3">
        <v>0.51219999999999988</v>
      </c>
      <c r="G6576" s="5">
        <v>429.53488372093022</v>
      </c>
      <c r="H6576" s="4">
        <v>220.00776744186041</v>
      </c>
      <c r="I6576">
        <v>51.6</v>
      </c>
      <c r="J6576" t="s">
        <v>10</v>
      </c>
      <c r="K6576" t="s">
        <v>12</v>
      </c>
      <c r="L6576" t="s">
        <v>27</v>
      </c>
      <c r="M6576" s="2">
        <v>41276</v>
      </c>
      <c r="N6576" s="2">
        <v>42133</v>
      </c>
      <c r="O6576" t="s">
        <v>21</v>
      </c>
      <c r="P6576">
        <v>0.15</v>
      </c>
    </row>
    <row r="6577" spans="1:18">
      <c r="A6577" s="1">
        <v>41730</v>
      </c>
      <c r="B6577" t="s">
        <v>105</v>
      </c>
      <c r="C6577" t="s">
        <v>147</v>
      </c>
      <c r="D6577" s="4">
        <v>43652.4</v>
      </c>
      <c r="E6577" s="4">
        <v>13728.6798</v>
      </c>
      <c r="F6577" s="3">
        <v>0.3145</v>
      </c>
      <c r="G6577" s="5">
        <v>699.55769230769238</v>
      </c>
      <c r="H6577" s="4">
        <v>220.01089423076922</v>
      </c>
      <c r="I6577">
        <v>62.4</v>
      </c>
      <c r="J6577" t="s">
        <v>10</v>
      </c>
      <c r="K6577" t="s">
        <v>12</v>
      </c>
      <c r="L6577" t="s">
        <v>27</v>
      </c>
      <c r="M6577" s="2">
        <v>41276</v>
      </c>
      <c r="N6577" s="2">
        <v>42133</v>
      </c>
      <c r="O6577" t="s">
        <v>21</v>
      </c>
      <c r="P6577">
        <v>0.15</v>
      </c>
    </row>
    <row r="6578" spans="1:18">
      <c r="A6578" s="1">
        <v>41730</v>
      </c>
      <c r="B6578" t="s">
        <v>105</v>
      </c>
      <c r="C6578" t="s">
        <v>148</v>
      </c>
      <c r="D6578" s="4">
        <v>71324.399999999994</v>
      </c>
      <c r="E6578" s="4">
        <v>22802.410680000001</v>
      </c>
      <c r="F6578" s="3">
        <v>0.31970000000000004</v>
      </c>
      <c r="G6578" s="5">
        <v>782.06578947368416</v>
      </c>
      <c r="H6578" s="4">
        <v>250.02643289473684</v>
      </c>
      <c r="I6578">
        <v>91.2</v>
      </c>
      <c r="J6578" t="s">
        <v>17</v>
      </c>
      <c r="K6578" t="s">
        <v>18</v>
      </c>
      <c r="L6578" t="s">
        <v>113</v>
      </c>
      <c r="M6578" s="2">
        <v>41284</v>
      </c>
      <c r="N6578" s="2">
        <v>42133</v>
      </c>
      <c r="O6578" t="s">
        <v>21</v>
      </c>
      <c r="P6578">
        <v>0.15</v>
      </c>
    </row>
    <row r="6579" spans="1:18">
      <c r="A6579" s="1">
        <v>41730</v>
      </c>
      <c r="B6579" t="s">
        <v>105</v>
      </c>
      <c r="C6579" t="s">
        <v>149</v>
      </c>
      <c r="D6579" s="4">
        <v>187288.8</v>
      </c>
      <c r="E6579" s="4">
        <v>42589.473120000002</v>
      </c>
      <c r="F6579" s="3">
        <v>0.22740000000000002</v>
      </c>
      <c r="G6579" s="5">
        <v>923.51479289940835</v>
      </c>
      <c r="H6579" s="4">
        <v>210.00726390532546</v>
      </c>
      <c r="I6579">
        <v>202.79999999999998</v>
      </c>
      <c r="J6579" t="s">
        <v>17</v>
      </c>
      <c r="K6579" t="s">
        <v>18</v>
      </c>
      <c r="L6579" t="s">
        <v>113</v>
      </c>
      <c r="M6579" s="2">
        <v>41281</v>
      </c>
      <c r="N6579" s="2">
        <v>42499</v>
      </c>
      <c r="O6579" t="s">
        <v>21</v>
      </c>
      <c r="P6579">
        <v>0.15</v>
      </c>
    </row>
    <row r="6580" spans="1:18">
      <c r="A6580" s="1">
        <v>41730</v>
      </c>
      <c r="B6580" t="s">
        <v>105</v>
      </c>
      <c r="C6580" t="s">
        <v>150</v>
      </c>
      <c r="D6580" s="4">
        <v>144714</v>
      </c>
      <c r="E6580" s="4">
        <v>45295.481999999996</v>
      </c>
      <c r="F6580" s="3">
        <v>0.313</v>
      </c>
      <c r="G6580" s="5">
        <v>798.64238410596033</v>
      </c>
      <c r="H6580" s="4">
        <v>249.97506622516556</v>
      </c>
      <c r="I6580">
        <v>181.2</v>
      </c>
      <c r="J6580" t="s">
        <v>17</v>
      </c>
      <c r="K6580" t="s">
        <v>18</v>
      </c>
      <c r="L6580" t="s">
        <v>113</v>
      </c>
      <c r="M6580" s="2">
        <v>41285</v>
      </c>
      <c r="N6580" s="2">
        <v>42499</v>
      </c>
      <c r="O6580" t="s">
        <v>21</v>
      </c>
      <c r="P6580">
        <v>0.18</v>
      </c>
    </row>
    <row r="6581" spans="1:18">
      <c r="A6581" s="1">
        <v>41730</v>
      </c>
      <c r="B6581" t="s">
        <v>105</v>
      </c>
      <c r="C6581" t="s">
        <v>151</v>
      </c>
      <c r="D6581" s="4">
        <v>205579.19999999998</v>
      </c>
      <c r="E6581" s="4">
        <v>46728.152159999998</v>
      </c>
      <c r="F6581" s="3">
        <v>0.2273</v>
      </c>
      <c r="G6581" s="5">
        <v>1057.506172839506</v>
      </c>
      <c r="H6581" s="4">
        <v>240.37115308641972</v>
      </c>
      <c r="I6581">
        <v>194.4</v>
      </c>
      <c r="J6581" t="s">
        <v>47</v>
      </c>
      <c r="K6581" t="s">
        <v>48</v>
      </c>
      <c r="L6581" t="s">
        <v>46</v>
      </c>
      <c r="M6581" s="2">
        <v>41348</v>
      </c>
      <c r="N6581" s="2">
        <v>42499</v>
      </c>
      <c r="O6581" t="s">
        <v>21</v>
      </c>
      <c r="P6581">
        <v>0.18</v>
      </c>
    </row>
    <row r="6582" spans="1:18">
      <c r="A6582" s="1">
        <v>41730</v>
      </c>
      <c r="B6582" t="s">
        <v>105</v>
      </c>
      <c r="C6582" t="s">
        <v>204</v>
      </c>
      <c r="D6582" s="4">
        <v>171632.4</v>
      </c>
      <c r="E6582" s="4">
        <v>61616.031599999995</v>
      </c>
      <c r="F6582" s="3">
        <v>0.35899999999999999</v>
      </c>
      <c r="G6582" s="5">
        <v>130.97710622710625</v>
      </c>
      <c r="H6582" s="4">
        <v>47.020781135531138</v>
      </c>
      <c r="I6582">
        <v>1310.3999999999999</v>
      </c>
      <c r="J6582" t="s">
        <v>17</v>
      </c>
      <c r="K6582" t="s">
        <v>155</v>
      </c>
      <c r="L6582" t="s">
        <v>154</v>
      </c>
      <c r="M6582" s="2">
        <v>41241</v>
      </c>
      <c r="N6582" s="2">
        <v>45803</v>
      </c>
      <c r="O6582" t="s">
        <v>30</v>
      </c>
      <c r="P6582">
        <v>0.13</v>
      </c>
    </row>
    <row r="6583" spans="1:18">
      <c r="A6583" s="1">
        <v>41730</v>
      </c>
      <c r="B6583" t="s">
        <v>105</v>
      </c>
      <c r="C6583" t="s">
        <v>152</v>
      </c>
      <c r="D6583" s="4">
        <v>80013.599999999991</v>
      </c>
      <c r="E6583" s="4">
        <v>32101.456319999998</v>
      </c>
      <c r="F6583" s="3">
        <v>0.4012</v>
      </c>
      <c r="G6583" s="5">
        <v>623.15887850467277</v>
      </c>
      <c r="H6583" s="4">
        <v>250.01134205607474</v>
      </c>
      <c r="I6583">
        <v>128.4</v>
      </c>
      <c r="J6583" t="s">
        <v>17</v>
      </c>
      <c r="K6583" t="s">
        <v>18</v>
      </c>
      <c r="L6583" t="s">
        <v>113</v>
      </c>
      <c r="M6583" s="2">
        <v>41326</v>
      </c>
      <c r="N6583" s="2">
        <v>42499</v>
      </c>
      <c r="O6583" t="s">
        <v>21</v>
      </c>
      <c r="P6583">
        <v>0.2</v>
      </c>
    </row>
    <row r="6584" spans="1:18">
      <c r="A6584" s="1">
        <v>41730</v>
      </c>
      <c r="B6584" t="s">
        <v>105</v>
      </c>
      <c r="C6584" t="s">
        <v>153</v>
      </c>
      <c r="D6584" s="4">
        <v>151063.19999999998</v>
      </c>
      <c r="E6584" s="4">
        <v>106197.42959999999</v>
      </c>
      <c r="F6584" s="3">
        <v>0.70299999999999996</v>
      </c>
      <c r="G6584" s="5">
        <v>213.36610169491522</v>
      </c>
      <c r="H6584" s="4">
        <v>149.9963694915254</v>
      </c>
      <c r="I6584">
        <v>708</v>
      </c>
      <c r="J6584" t="s">
        <v>17</v>
      </c>
      <c r="K6584" t="s">
        <v>155</v>
      </c>
      <c r="L6584" t="s">
        <v>154</v>
      </c>
      <c r="M6584" s="2">
        <v>41377</v>
      </c>
      <c r="N6584" s="2">
        <v>43247</v>
      </c>
      <c r="O6584" t="s">
        <v>21</v>
      </c>
      <c r="P6584">
        <v>0.2</v>
      </c>
    </row>
    <row r="6585" spans="1:18">
      <c r="A6585" s="1">
        <v>41730</v>
      </c>
      <c r="B6585" t="s">
        <v>105</v>
      </c>
      <c r="C6585" t="s">
        <v>156</v>
      </c>
      <c r="D6585" s="4">
        <v>201472.8</v>
      </c>
      <c r="E6585" s="4">
        <v>56150.469360000003</v>
      </c>
      <c r="F6585" s="3">
        <v>0.2787</v>
      </c>
      <c r="G6585" s="5">
        <v>358.74786324786322</v>
      </c>
      <c r="H6585" s="4">
        <v>99.983029487179493</v>
      </c>
      <c r="I6585">
        <v>561.6</v>
      </c>
      <c r="J6585" t="s">
        <v>62</v>
      </c>
      <c r="K6585" t="s">
        <v>61</v>
      </c>
      <c r="L6585" t="s">
        <v>61</v>
      </c>
      <c r="M6585" s="2">
        <v>41243</v>
      </c>
      <c r="N6585" s="2">
        <v>43229</v>
      </c>
      <c r="O6585" t="s">
        <v>21</v>
      </c>
      <c r="P6585">
        <v>0.1</v>
      </c>
    </row>
    <row r="6586" spans="1:18">
      <c r="A6586" s="1">
        <v>41730</v>
      </c>
      <c r="B6586" t="s">
        <v>105</v>
      </c>
      <c r="C6586" t="s">
        <v>157</v>
      </c>
      <c r="D6586" s="4">
        <v>613866</v>
      </c>
      <c r="E6586" s="4">
        <v>186860.81039999999</v>
      </c>
      <c r="F6586" s="3">
        <v>0.3044</v>
      </c>
      <c r="G6586" s="5">
        <v>312.11409395973158</v>
      </c>
      <c r="H6586" s="4">
        <v>95.007530201342277</v>
      </c>
      <c r="I6586">
        <v>1966.8</v>
      </c>
      <c r="J6586" t="s">
        <v>17</v>
      </c>
      <c r="K6586" t="s">
        <v>155</v>
      </c>
      <c r="L6586" t="s">
        <v>154</v>
      </c>
      <c r="M6586" s="2">
        <v>41288</v>
      </c>
      <c r="N6586" s="2">
        <v>44694</v>
      </c>
      <c r="O6586" t="s">
        <v>16</v>
      </c>
      <c r="P6586">
        <v>0.2</v>
      </c>
    </row>
    <row r="6587" spans="1:18">
      <c r="A6587" s="1">
        <v>41730</v>
      </c>
      <c r="B6587" t="s">
        <v>105</v>
      </c>
      <c r="C6587" t="s">
        <v>290</v>
      </c>
      <c r="D6587" s="4">
        <v>38240.567999999992</v>
      </c>
      <c r="E6587" s="4">
        <v>6718.8677975999999</v>
      </c>
      <c r="F6587" s="3">
        <v>0.17570000000000002</v>
      </c>
      <c r="G6587" s="5">
        <v>2124.4759999999997</v>
      </c>
      <c r="H6587" s="4">
        <v>373.27043320000001</v>
      </c>
      <c r="I6587">
        <v>18</v>
      </c>
      <c r="J6587" t="s">
        <v>17</v>
      </c>
      <c r="K6587" t="s">
        <v>18</v>
      </c>
      <c r="L6587" t="s">
        <v>113</v>
      </c>
      <c r="M6587" s="2">
        <v>41727</v>
      </c>
      <c r="N6587" s="2">
        <v>42091</v>
      </c>
      <c r="O6587" t="s">
        <v>21</v>
      </c>
      <c r="P6587">
        <v>0.16</v>
      </c>
    </row>
    <row r="6588" spans="1:18">
      <c r="A6588" s="1">
        <v>41730</v>
      </c>
      <c r="B6588" t="s">
        <v>105</v>
      </c>
      <c r="C6588" t="s">
        <v>296</v>
      </c>
      <c r="D6588" s="4">
        <v>29167.8</v>
      </c>
      <c r="E6588" s="4">
        <v>4926.4414199999992</v>
      </c>
      <c r="F6588" s="3">
        <v>0.16889999999999997</v>
      </c>
      <c r="G6588" s="5">
        <v>1736.1785714285713</v>
      </c>
      <c r="H6588" s="4">
        <v>293.24056071428566</v>
      </c>
      <c r="I6588">
        <v>16.8</v>
      </c>
      <c r="J6588" t="s">
        <v>17</v>
      </c>
      <c r="K6588" t="s">
        <v>18</v>
      </c>
      <c r="L6588" t="s">
        <v>113</v>
      </c>
      <c r="M6588" s="2">
        <v>41747</v>
      </c>
      <c r="N6588" s="2">
        <v>42111</v>
      </c>
      <c r="O6588" t="s">
        <v>21</v>
      </c>
      <c r="P6588">
        <v>0.16</v>
      </c>
    </row>
    <row r="6589" spans="1:18">
      <c r="A6589" s="1">
        <v>41730</v>
      </c>
      <c r="B6589" t="s">
        <v>105</v>
      </c>
      <c r="C6589" t="s">
        <v>297</v>
      </c>
      <c r="D6589" s="4">
        <v>47388</v>
      </c>
      <c r="E6589" s="4">
        <v>4738.8</v>
      </c>
      <c r="F6589" s="3">
        <v>0.1</v>
      </c>
      <c r="G6589" s="5">
        <v>19745</v>
      </c>
      <c r="H6589" s="4">
        <v>1974.5000000000002</v>
      </c>
      <c r="I6589">
        <v>2.4</v>
      </c>
      <c r="J6589" t="s">
        <v>34</v>
      </c>
      <c r="K6589" t="s">
        <v>36</v>
      </c>
      <c r="L6589" t="s">
        <v>167</v>
      </c>
      <c r="M6589" s="2">
        <v>41712</v>
      </c>
      <c r="N6589" s="2">
        <v>42076</v>
      </c>
      <c r="O6589" t="s">
        <v>16</v>
      </c>
      <c r="P6589">
        <v>0.1</v>
      </c>
      <c r="R6589">
        <f t="shared" ref="R6589:R6590" si="437">(N6589-M6589)/365</f>
        <v>0.99726027397260275</v>
      </c>
    </row>
    <row r="6590" spans="1:18">
      <c r="A6590" s="1">
        <v>41730</v>
      </c>
      <c r="B6590" t="s">
        <v>105</v>
      </c>
      <c r="C6590" t="s">
        <v>298</v>
      </c>
      <c r="D6590" s="4">
        <v>67344</v>
      </c>
      <c r="E6590" s="4">
        <v>6734.4</v>
      </c>
      <c r="F6590" s="3">
        <v>9.9999999999999992E-2</v>
      </c>
      <c r="G6590" s="5">
        <v>28060</v>
      </c>
      <c r="H6590" s="4">
        <v>2806</v>
      </c>
      <c r="I6590">
        <v>2.4</v>
      </c>
      <c r="J6590" t="s">
        <v>34</v>
      </c>
      <c r="K6590" t="s">
        <v>36</v>
      </c>
      <c r="L6590" t="s">
        <v>167</v>
      </c>
      <c r="M6590" s="2">
        <v>41712</v>
      </c>
      <c r="N6590" s="2">
        <v>42076</v>
      </c>
      <c r="O6590" t="s">
        <v>16</v>
      </c>
      <c r="P6590">
        <v>0.1</v>
      </c>
      <c r="R6590">
        <f t="shared" si="437"/>
        <v>0.99726027397260275</v>
      </c>
    </row>
    <row r="6591" spans="1:18">
      <c r="A6591" s="1">
        <v>41730</v>
      </c>
      <c r="B6591" t="s">
        <v>105</v>
      </c>
      <c r="C6591" t="s">
        <v>245</v>
      </c>
      <c r="D6591" s="4">
        <v>71240.399999999994</v>
      </c>
      <c r="E6591" s="4">
        <v>9859.6713599999985</v>
      </c>
      <c r="F6591" s="3">
        <v>0.1384</v>
      </c>
      <c r="G6591" s="5">
        <v>4947.25</v>
      </c>
      <c r="H6591" s="4">
        <v>684.69939999999997</v>
      </c>
      <c r="I6591">
        <v>14.399999999999999</v>
      </c>
      <c r="J6591" t="s">
        <v>17</v>
      </c>
      <c r="K6591" t="s">
        <v>18</v>
      </c>
      <c r="L6591" t="s">
        <v>113</v>
      </c>
      <c r="M6591" s="2">
        <v>41486</v>
      </c>
      <c r="N6591" s="2">
        <v>41850</v>
      </c>
      <c r="O6591" t="s">
        <v>21</v>
      </c>
      <c r="P6591">
        <v>0.13</v>
      </c>
    </row>
    <row r="6592" spans="1:18">
      <c r="A6592" s="1">
        <v>41730</v>
      </c>
      <c r="B6592" t="s">
        <v>105</v>
      </c>
      <c r="C6592" t="s">
        <v>274</v>
      </c>
      <c r="D6592" s="4">
        <v>38228.039999999994</v>
      </c>
      <c r="E6592" s="4">
        <v>7198.3399320000008</v>
      </c>
      <c r="F6592" s="3">
        <v>0.18830000000000005</v>
      </c>
      <c r="G6592" s="5">
        <v>2654.7249999999999</v>
      </c>
      <c r="H6592" s="4">
        <v>499.88471750000008</v>
      </c>
      <c r="I6592">
        <v>14.399999999999999</v>
      </c>
      <c r="J6592" t="s">
        <v>47</v>
      </c>
      <c r="K6592" t="s">
        <v>48</v>
      </c>
      <c r="L6592" t="s">
        <v>282</v>
      </c>
      <c r="M6592" s="2">
        <v>41587</v>
      </c>
      <c r="N6592" s="2">
        <v>41951</v>
      </c>
      <c r="O6592" t="s">
        <v>13</v>
      </c>
      <c r="P6592">
        <v>0</v>
      </c>
    </row>
    <row r="6593" spans="1:18">
      <c r="A6593" s="1">
        <v>41760</v>
      </c>
      <c r="B6593" t="s">
        <v>105</v>
      </c>
      <c r="C6593" t="s">
        <v>219</v>
      </c>
      <c r="D6593" s="4">
        <v>1090942.8</v>
      </c>
      <c r="E6593" s="4">
        <v>182405.63615999997</v>
      </c>
      <c r="F6593" s="3">
        <v>0.16719999999999996</v>
      </c>
      <c r="G6593" s="5">
        <v>478.48368421052635</v>
      </c>
      <c r="H6593" s="4">
        <v>80.002471999999983</v>
      </c>
      <c r="I6593">
        <v>2280</v>
      </c>
      <c r="J6593" t="s">
        <v>134</v>
      </c>
      <c r="K6593" t="s">
        <v>220</v>
      </c>
      <c r="L6593" t="s">
        <v>220</v>
      </c>
      <c r="M6593" s="2">
        <v>41282</v>
      </c>
      <c r="N6593" s="2">
        <v>45055</v>
      </c>
      <c r="O6593" t="s">
        <v>13</v>
      </c>
      <c r="P6593">
        <v>0</v>
      </c>
    </row>
    <row r="6594" spans="1:18">
      <c r="A6594" s="1">
        <v>41760</v>
      </c>
      <c r="B6594" t="s">
        <v>105</v>
      </c>
      <c r="C6594" t="s">
        <v>106</v>
      </c>
      <c r="D6594" s="4">
        <v>129076.46399999999</v>
      </c>
      <c r="E6594" s="4">
        <v>19012.9631472</v>
      </c>
      <c r="F6594" s="3">
        <v>0.14730000000000001</v>
      </c>
      <c r="G6594" s="5">
        <v>1120.4554166666667</v>
      </c>
      <c r="H6594" s="4">
        <v>165.04308287500001</v>
      </c>
      <c r="I6594">
        <v>115.19999999999999</v>
      </c>
      <c r="J6594" t="s">
        <v>34</v>
      </c>
      <c r="K6594" t="s">
        <v>36</v>
      </c>
      <c r="L6594" t="s">
        <v>35</v>
      </c>
      <c r="M6594" s="2">
        <v>41358</v>
      </c>
      <c r="N6594" s="2">
        <v>43213</v>
      </c>
      <c r="O6594" t="s">
        <v>21</v>
      </c>
      <c r="P6594">
        <v>0.09</v>
      </c>
      <c r="R6594">
        <f t="shared" ref="R6594" si="438">(N6594-M6594)/365</f>
        <v>5.0821917808219181</v>
      </c>
    </row>
    <row r="6595" spans="1:18">
      <c r="A6595" s="1">
        <v>41760</v>
      </c>
      <c r="B6595" t="s">
        <v>105</v>
      </c>
      <c r="C6595" t="s">
        <v>107</v>
      </c>
      <c r="D6595" s="4">
        <v>477571.19999999995</v>
      </c>
      <c r="E6595" s="4">
        <v>66000.339840000001</v>
      </c>
      <c r="F6595" s="3">
        <v>0.13820000000000002</v>
      </c>
      <c r="G6595" s="5">
        <v>795.95199999999988</v>
      </c>
      <c r="H6595" s="4">
        <v>110.0005664</v>
      </c>
      <c r="I6595">
        <v>600</v>
      </c>
      <c r="J6595" t="s">
        <v>34</v>
      </c>
      <c r="K6595" t="s">
        <v>58</v>
      </c>
      <c r="L6595" t="s">
        <v>57</v>
      </c>
      <c r="M6595" s="2">
        <v>41267</v>
      </c>
      <c r="N6595" s="2">
        <v>44325</v>
      </c>
      <c r="O6595" t="s">
        <v>16</v>
      </c>
      <c r="P6595">
        <v>0.08</v>
      </c>
    </row>
    <row r="6596" spans="1:18">
      <c r="A6596" s="1">
        <v>41760</v>
      </c>
      <c r="B6596" t="s">
        <v>105</v>
      </c>
      <c r="C6596" t="s">
        <v>108</v>
      </c>
      <c r="D6596" s="4">
        <v>680175.6</v>
      </c>
      <c r="E6596" s="4">
        <v>68425.665359999999</v>
      </c>
      <c r="F6596" s="3">
        <v>0.10060000000000001</v>
      </c>
      <c r="G6596" s="5">
        <v>1457.1028277634962</v>
      </c>
      <c r="H6596" s="4">
        <v>146.58454447300772</v>
      </c>
      <c r="I6596">
        <v>466.79999999999995</v>
      </c>
      <c r="J6596" t="s">
        <v>34</v>
      </c>
      <c r="K6596" t="s">
        <v>58</v>
      </c>
      <c r="L6596" t="s">
        <v>109</v>
      </c>
      <c r="M6596" s="2">
        <v>41257</v>
      </c>
      <c r="N6596" s="2">
        <v>44325</v>
      </c>
      <c r="O6596" t="s">
        <v>21</v>
      </c>
      <c r="P6596">
        <v>0.08</v>
      </c>
    </row>
    <row r="6597" spans="1:18">
      <c r="A6597" s="1">
        <v>41760</v>
      </c>
      <c r="B6597" t="s">
        <v>105</v>
      </c>
      <c r="C6597" t="s">
        <v>110</v>
      </c>
      <c r="D6597" s="4">
        <v>2335114.7999999998</v>
      </c>
      <c r="E6597" s="4">
        <v>111151.46447999998</v>
      </c>
      <c r="F6597" s="3">
        <v>4.7599999999999996E-2</v>
      </c>
      <c r="G6597" s="5">
        <v>1891.0874635568512</v>
      </c>
      <c r="H6597" s="4">
        <v>90.015763265306106</v>
      </c>
      <c r="I6597">
        <v>1234.8</v>
      </c>
      <c r="J6597" t="s">
        <v>34</v>
      </c>
      <c r="K6597" t="s">
        <v>58</v>
      </c>
      <c r="L6597" t="s">
        <v>57</v>
      </c>
      <c r="M6597" s="2">
        <v>41241</v>
      </c>
      <c r="N6597" s="2">
        <v>45055</v>
      </c>
      <c r="O6597" t="s">
        <v>13</v>
      </c>
      <c r="P6597">
        <v>0</v>
      </c>
    </row>
    <row r="6598" spans="1:18">
      <c r="A6598" s="1">
        <v>41760</v>
      </c>
      <c r="B6598" t="s">
        <v>105</v>
      </c>
      <c r="C6598" t="s">
        <v>289</v>
      </c>
      <c r="D6598" s="4">
        <v>437104.8</v>
      </c>
      <c r="E6598" s="4">
        <v>41524.955999999998</v>
      </c>
      <c r="F6598" s="3">
        <v>9.5000000000000001E-2</v>
      </c>
      <c r="G6598" s="5">
        <v>2678.3382352941176</v>
      </c>
      <c r="H6598" s="4">
        <v>254.44213235294117</v>
      </c>
      <c r="I6598">
        <v>163.19999999999999</v>
      </c>
      <c r="J6598" t="s">
        <v>34</v>
      </c>
      <c r="K6598" t="s">
        <v>58</v>
      </c>
      <c r="L6598" t="s">
        <v>57</v>
      </c>
      <c r="M6598" s="2">
        <v>41640</v>
      </c>
      <c r="N6598" s="2">
        <v>43100</v>
      </c>
      <c r="O6598" t="s">
        <v>16</v>
      </c>
      <c r="P6598">
        <v>0.1</v>
      </c>
    </row>
    <row r="6599" spans="1:18">
      <c r="A6599" s="1">
        <v>41760</v>
      </c>
      <c r="B6599" t="s">
        <v>105</v>
      </c>
      <c r="C6599" t="s">
        <v>111</v>
      </c>
      <c r="D6599" s="4">
        <v>186538.8</v>
      </c>
      <c r="E6599" s="4">
        <v>28465.820879999996</v>
      </c>
      <c r="F6599" s="3">
        <v>0.15259999999999999</v>
      </c>
      <c r="G6599" s="5">
        <v>1029.4635761589404</v>
      </c>
      <c r="H6599" s="4">
        <v>157.09614172185428</v>
      </c>
      <c r="I6599">
        <v>181.2</v>
      </c>
      <c r="J6599" t="s">
        <v>62</v>
      </c>
      <c r="K6599" t="s">
        <v>61</v>
      </c>
      <c r="L6599" t="s">
        <v>61</v>
      </c>
      <c r="M6599" s="2">
        <v>41285</v>
      </c>
      <c r="N6599" s="2">
        <v>43229</v>
      </c>
      <c r="O6599" t="s">
        <v>13</v>
      </c>
      <c r="P6599">
        <v>0</v>
      </c>
    </row>
    <row r="6600" spans="1:18">
      <c r="A6600" s="1">
        <v>41760</v>
      </c>
      <c r="B6600" t="s">
        <v>105</v>
      </c>
      <c r="C6600" t="s">
        <v>112</v>
      </c>
      <c r="D6600" s="4">
        <v>325042.44</v>
      </c>
      <c r="E6600" s="4">
        <v>54769.651140000002</v>
      </c>
      <c r="F6600" s="3">
        <v>0.16850000000000001</v>
      </c>
      <c r="G6600" s="5">
        <v>2708.6869999999999</v>
      </c>
      <c r="H6600" s="4">
        <v>456.41375950000003</v>
      </c>
      <c r="I6600">
        <v>120</v>
      </c>
      <c r="J6600" t="s">
        <v>17</v>
      </c>
      <c r="K6600" t="s">
        <v>18</v>
      </c>
      <c r="L6600" t="s">
        <v>113</v>
      </c>
      <c r="M6600" s="2">
        <v>41285</v>
      </c>
      <c r="N6600" s="2">
        <v>42133</v>
      </c>
      <c r="O6600" t="s">
        <v>21</v>
      </c>
      <c r="P6600">
        <v>0.15</v>
      </c>
    </row>
    <row r="6601" spans="1:18">
      <c r="A6601" s="1">
        <v>41760</v>
      </c>
      <c r="B6601" t="s">
        <v>105</v>
      </c>
      <c r="C6601" t="s">
        <v>114</v>
      </c>
      <c r="D6601" s="4">
        <v>71160</v>
      </c>
      <c r="E6601" s="4">
        <v>15712.128000000002</v>
      </c>
      <c r="F6601" s="3">
        <v>0.22080000000000002</v>
      </c>
      <c r="G6601" s="5">
        <v>1118.867924528302</v>
      </c>
      <c r="H6601" s="4">
        <v>247.04603773584913</v>
      </c>
      <c r="I6601">
        <v>63.599999999999994</v>
      </c>
      <c r="J6601" t="s">
        <v>10</v>
      </c>
      <c r="K6601" t="s">
        <v>12</v>
      </c>
      <c r="L6601" t="s">
        <v>27</v>
      </c>
      <c r="M6601" s="2">
        <v>41267</v>
      </c>
      <c r="N6601" s="2">
        <v>42133</v>
      </c>
      <c r="O6601" t="s">
        <v>21</v>
      </c>
      <c r="P6601">
        <v>0.14000000000000001</v>
      </c>
    </row>
    <row r="6602" spans="1:18">
      <c r="A6602" s="1">
        <v>41760</v>
      </c>
      <c r="B6602" t="s">
        <v>105</v>
      </c>
      <c r="C6602" t="s">
        <v>115</v>
      </c>
      <c r="D6602" s="4">
        <v>66537.599999999991</v>
      </c>
      <c r="E6602" s="4">
        <v>15536.5296</v>
      </c>
      <c r="F6602" s="3">
        <v>0.23350000000000004</v>
      </c>
      <c r="G6602" s="5">
        <v>972.77192982456143</v>
      </c>
      <c r="H6602" s="4">
        <v>227.14224561403512</v>
      </c>
      <c r="I6602">
        <v>68.399999999999991</v>
      </c>
      <c r="J6602" t="s">
        <v>17</v>
      </c>
      <c r="K6602" t="s">
        <v>18</v>
      </c>
      <c r="L6602" t="s">
        <v>113</v>
      </c>
      <c r="M6602" s="2">
        <v>41374</v>
      </c>
      <c r="N6602" s="2">
        <v>42133</v>
      </c>
      <c r="O6602" t="s">
        <v>21</v>
      </c>
      <c r="P6602">
        <v>0.15</v>
      </c>
    </row>
    <row r="6603" spans="1:18">
      <c r="A6603" s="1">
        <v>41760</v>
      </c>
      <c r="B6603" t="s">
        <v>105</v>
      </c>
      <c r="C6603" t="s">
        <v>116</v>
      </c>
      <c r="D6603" s="4">
        <v>41090.400000000001</v>
      </c>
      <c r="E6603" s="4">
        <v>14730.908400000002</v>
      </c>
      <c r="F6603" s="3">
        <v>0.35850000000000004</v>
      </c>
      <c r="G6603" s="5">
        <v>526.80000000000007</v>
      </c>
      <c r="H6603" s="4">
        <v>188.85780000000003</v>
      </c>
      <c r="I6603">
        <v>78</v>
      </c>
      <c r="J6603" t="s">
        <v>17</v>
      </c>
      <c r="K6603" t="s">
        <v>18</v>
      </c>
      <c r="L6603" t="s">
        <v>117</v>
      </c>
      <c r="M6603" s="2">
        <v>41384</v>
      </c>
      <c r="N6603" s="2">
        <v>42143</v>
      </c>
      <c r="O6603" t="s">
        <v>21</v>
      </c>
      <c r="P6603">
        <v>0</v>
      </c>
    </row>
    <row r="6604" spans="1:18">
      <c r="A6604" s="1">
        <v>41760</v>
      </c>
      <c r="B6604" t="s">
        <v>105</v>
      </c>
      <c r="C6604" t="s">
        <v>118</v>
      </c>
      <c r="D6604" s="4">
        <v>585673.19999999995</v>
      </c>
      <c r="E6604" s="4">
        <v>107646.73415999999</v>
      </c>
      <c r="F6604" s="3">
        <v>0.18379999999999999</v>
      </c>
      <c r="G6604" s="5">
        <v>1162.05</v>
      </c>
      <c r="H6604" s="4">
        <v>213.58479</v>
      </c>
      <c r="I6604">
        <v>504</v>
      </c>
      <c r="J6604" t="s">
        <v>34</v>
      </c>
      <c r="K6604" t="s">
        <v>58</v>
      </c>
      <c r="L6604" t="s">
        <v>57</v>
      </c>
      <c r="M6604" s="2">
        <v>41332</v>
      </c>
      <c r="N6604" s="2">
        <v>43594</v>
      </c>
      <c r="O6604" t="s">
        <v>21</v>
      </c>
      <c r="P6604">
        <v>0.1</v>
      </c>
    </row>
    <row r="6605" spans="1:18">
      <c r="A6605" s="1">
        <v>41760</v>
      </c>
      <c r="B6605" t="s">
        <v>105</v>
      </c>
      <c r="C6605" t="s">
        <v>119</v>
      </c>
      <c r="D6605" s="4">
        <v>295441.2</v>
      </c>
      <c r="E6605" s="4">
        <v>45882.018360000009</v>
      </c>
      <c r="F6605" s="3">
        <v>0.15530000000000002</v>
      </c>
      <c r="G6605" s="5">
        <v>988.75903614457832</v>
      </c>
      <c r="H6605" s="4">
        <v>153.55427831325304</v>
      </c>
      <c r="I6605">
        <v>298.8</v>
      </c>
      <c r="J6605" t="s">
        <v>34</v>
      </c>
      <c r="K6605" t="s">
        <v>58</v>
      </c>
      <c r="L6605" t="s">
        <v>57</v>
      </c>
      <c r="M6605" s="2">
        <v>41271</v>
      </c>
      <c r="N6605" s="2">
        <v>43229</v>
      </c>
      <c r="O6605" t="s">
        <v>21</v>
      </c>
      <c r="P6605">
        <v>0.1</v>
      </c>
    </row>
    <row r="6606" spans="1:18">
      <c r="A6606" s="1">
        <v>41760</v>
      </c>
      <c r="B6606" t="s">
        <v>105</v>
      </c>
      <c r="C6606" t="s">
        <v>120</v>
      </c>
      <c r="D6606" s="4">
        <v>214299.6</v>
      </c>
      <c r="E6606" s="4">
        <v>36902.391119999993</v>
      </c>
      <c r="F6606" s="3">
        <v>0.17219999999999996</v>
      </c>
      <c r="G6606" s="5">
        <v>871.13658536585365</v>
      </c>
      <c r="H6606" s="4">
        <v>150.00971999999996</v>
      </c>
      <c r="I6606">
        <v>246</v>
      </c>
      <c r="J6606" t="s">
        <v>34</v>
      </c>
      <c r="K6606" t="s">
        <v>58</v>
      </c>
      <c r="L6606" t="s">
        <v>109</v>
      </c>
      <c r="M6606" s="2">
        <v>41249</v>
      </c>
      <c r="N6606" s="2">
        <v>43229</v>
      </c>
      <c r="O6606" t="s">
        <v>21</v>
      </c>
      <c r="P6606">
        <v>0.09</v>
      </c>
    </row>
    <row r="6607" spans="1:18">
      <c r="A6607" s="1">
        <v>41760</v>
      </c>
      <c r="B6607" t="s">
        <v>105</v>
      </c>
      <c r="C6607" t="s">
        <v>121</v>
      </c>
      <c r="D6607" s="4">
        <v>92598</v>
      </c>
      <c r="E6607" s="4">
        <v>15704.620799999999</v>
      </c>
      <c r="F6607" s="3">
        <v>0.16959999999999997</v>
      </c>
      <c r="G6607" s="5">
        <v>1574.795918367347</v>
      </c>
      <c r="H6607" s="4">
        <v>267.08538775510203</v>
      </c>
      <c r="I6607">
        <v>58.8</v>
      </c>
      <c r="J6607" t="s">
        <v>123</v>
      </c>
      <c r="K6607" t="s">
        <v>122</v>
      </c>
      <c r="L6607" t="s">
        <v>122</v>
      </c>
      <c r="M6607" s="2">
        <v>41279</v>
      </c>
      <c r="N6607" s="2">
        <v>42133</v>
      </c>
      <c r="O6607" t="s">
        <v>21</v>
      </c>
      <c r="P6607">
        <v>0.13</v>
      </c>
    </row>
    <row r="6608" spans="1:18">
      <c r="A6608" s="1">
        <v>41760</v>
      </c>
      <c r="B6608" t="s">
        <v>105</v>
      </c>
      <c r="C6608" t="s">
        <v>124</v>
      </c>
      <c r="D6608" s="4">
        <v>302360.39999999997</v>
      </c>
      <c r="E6608" s="4">
        <v>59202.166320000004</v>
      </c>
      <c r="F6608" s="3">
        <v>0.19580000000000003</v>
      </c>
      <c r="G6608" s="5">
        <v>587.33566433566432</v>
      </c>
      <c r="H6608" s="4">
        <v>115.0003230769231</v>
      </c>
      <c r="I6608">
        <v>514.79999999999995</v>
      </c>
      <c r="J6608" t="s">
        <v>34</v>
      </c>
      <c r="K6608" t="s">
        <v>58</v>
      </c>
      <c r="L6608" t="s">
        <v>57</v>
      </c>
      <c r="M6608" s="2">
        <v>41285</v>
      </c>
      <c r="N6608" s="2">
        <v>43229</v>
      </c>
      <c r="O6608" t="s">
        <v>21</v>
      </c>
      <c r="P6608">
        <v>0.09</v>
      </c>
    </row>
    <row r="6609" spans="1:18">
      <c r="A6609" s="1">
        <v>41760</v>
      </c>
      <c r="B6609" t="s">
        <v>105</v>
      </c>
      <c r="C6609" t="s">
        <v>125</v>
      </c>
      <c r="D6609" s="4">
        <v>288560.27999999997</v>
      </c>
      <c r="E6609" s="4">
        <v>40715.855507999993</v>
      </c>
      <c r="F6609" s="3">
        <v>0.1411</v>
      </c>
      <c r="G6609" s="5">
        <v>1093.0313636363635</v>
      </c>
      <c r="H6609" s="4">
        <v>154.22672540909088</v>
      </c>
      <c r="I6609">
        <v>264</v>
      </c>
      <c r="J6609" t="s">
        <v>47</v>
      </c>
      <c r="K6609" t="s">
        <v>48</v>
      </c>
      <c r="L6609" t="s">
        <v>126</v>
      </c>
      <c r="M6609" s="2">
        <v>41383</v>
      </c>
      <c r="N6609" s="2">
        <v>42508</v>
      </c>
      <c r="O6609" t="s">
        <v>16</v>
      </c>
      <c r="P6609">
        <v>0.1</v>
      </c>
    </row>
    <row r="6610" spans="1:18">
      <c r="A6610" s="1">
        <v>41760</v>
      </c>
      <c r="B6610" t="s">
        <v>105</v>
      </c>
      <c r="C6610" t="s">
        <v>127</v>
      </c>
      <c r="D6610" s="4">
        <v>50361.599999999999</v>
      </c>
      <c r="E6610" s="4">
        <v>12001.16928</v>
      </c>
      <c r="F6610" s="3">
        <v>0.23830000000000001</v>
      </c>
      <c r="G6610" s="5">
        <v>1234.3529411764707</v>
      </c>
      <c r="H6610" s="4">
        <v>294.14630588235298</v>
      </c>
      <c r="I6610">
        <v>40.799999999999997</v>
      </c>
      <c r="J6610" t="s">
        <v>47</v>
      </c>
      <c r="K6610" t="s">
        <v>100</v>
      </c>
      <c r="L6610" t="s">
        <v>128</v>
      </c>
      <c r="M6610" s="2">
        <v>41295</v>
      </c>
      <c r="N6610" s="2">
        <v>42133</v>
      </c>
      <c r="O6610" t="s">
        <v>21</v>
      </c>
      <c r="P6610">
        <v>0.14000000000000001</v>
      </c>
    </row>
    <row r="6611" spans="1:18">
      <c r="A6611" s="1">
        <v>41760</v>
      </c>
      <c r="B6611" t="s">
        <v>105</v>
      </c>
      <c r="C6611" t="s">
        <v>129</v>
      </c>
      <c r="D6611" s="4">
        <v>757831.91999999993</v>
      </c>
      <c r="E6611" s="4">
        <v>103671.40665599999</v>
      </c>
      <c r="F6611" s="3">
        <v>0.1368</v>
      </c>
      <c r="G6611" s="5">
        <v>4643.5779411764706</v>
      </c>
      <c r="H6611" s="4">
        <v>635.2414623529412</v>
      </c>
      <c r="I6611">
        <v>163.19999999999999</v>
      </c>
      <c r="J6611" t="s">
        <v>10</v>
      </c>
      <c r="K6611" t="s">
        <v>40</v>
      </c>
      <c r="L6611" t="s">
        <v>39</v>
      </c>
      <c r="M6611" s="2">
        <v>41343</v>
      </c>
      <c r="N6611" s="2">
        <v>42499</v>
      </c>
      <c r="O6611" t="s">
        <v>16</v>
      </c>
      <c r="P6611">
        <v>0.14000000000000001</v>
      </c>
    </row>
    <row r="6612" spans="1:18">
      <c r="A6612" s="1">
        <v>41760</v>
      </c>
      <c r="B6612" t="s">
        <v>105</v>
      </c>
      <c r="C6612" t="s">
        <v>130</v>
      </c>
      <c r="D6612" s="4">
        <v>1311062.9639999999</v>
      </c>
      <c r="E6612" s="4">
        <v>91774.407480000009</v>
      </c>
      <c r="F6612" s="3">
        <v>7.0000000000000007E-2</v>
      </c>
      <c r="G6612" s="5">
        <v>1616.2018786982248</v>
      </c>
      <c r="H6612" s="4">
        <v>113.13413150887575</v>
      </c>
      <c r="I6612">
        <v>811.19999999999993</v>
      </c>
      <c r="J6612" t="s">
        <v>34</v>
      </c>
      <c r="K6612" t="s">
        <v>58</v>
      </c>
      <c r="L6612" t="s">
        <v>57</v>
      </c>
      <c r="M6612" s="2">
        <v>41240</v>
      </c>
      <c r="N6612" s="2">
        <v>44325</v>
      </c>
      <c r="O6612" t="s">
        <v>16</v>
      </c>
      <c r="P6612">
        <v>7.0000000000000007E-2</v>
      </c>
    </row>
    <row r="6613" spans="1:18">
      <c r="A6613" s="1">
        <v>41760</v>
      </c>
      <c r="B6613" t="s">
        <v>105</v>
      </c>
      <c r="C6613" t="s">
        <v>131</v>
      </c>
      <c r="D6613" s="4">
        <v>157220.63999999998</v>
      </c>
      <c r="E6613" s="4">
        <v>21020.399568000001</v>
      </c>
      <c r="F6613" s="3">
        <v>0.13370000000000001</v>
      </c>
      <c r="G6613" s="5">
        <v>2113.1806451612902</v>
      </c>
      <c r="H6613" s="4">
        <v>282.53225225806455</v>
      </c>
      <c r="I6613">
        <v>74.399999999999991</v>
      </c>
      <c r="J6613" t="s">
        <v>34</v>
      </c>
      <c r="K6613" t="s">
        <v>58</v>
      </c>
      <c r="L6613" t="s">
        <v>109</v>
      </c>
      <c r="M6613" s="2">
        <v>41312</v>
      </c>
      <c r="N6613" s="2">
        <v>43229</v>
      </c>
      <c r="O6613" t="s">
        <v>21</v>
      </c>
      <c r="P6613">
        <v>0.11</v>
      </c>
    </row>
    <row r="6614" spans="1:18">
      <c r="A6614" s="1">
        <v>41760</v>
      </c>
      <c r="B6614" t="s">
        <v>105</v>
      </c>
      <c r="C6614" t="s">
        <v>281</v>
      </c>
      <c r="D6614" s="4">
        <v>60754.799999999996</v>
      </c>
      <c r="E6614" s="4">
        <v>11531.261039999999</v>
      </c>
      <c r="F6614" s="3">
        <v>0.1898</v>
      </c>
      <c r="G6614" s="5">
        <v>1633.1935483870968</v>
      </c>
      <c r="H6614" s="4">
        <v>309.98013548387098</v>
      </c>
      <c r="I6614">
        <v>37.199999999999996</v>
      </c>
      <c r="J6614" t="s">
        <v>34</v>
      </c>
      <c r="K6614" t="s">
        <v>36</v>
      </c>
      <c r="L6614" t="s">
        <v>35</v>
      </c>
      <c r="M6614" s="2">
        <v>41609</v>
      </c>
      <c r="N6614" s="2">
        <v>42358</v>
      </c>
      <c r="O6614" t="s">
        <v>21</v>
      </c>
      <c r="P6614">
        <v>0.14000000000000001</v>
      </c>
      <c r="R6614">
        <f t="shared" ref="R6614" si="439">(N6614-M6614)/365</f>
        <v>2.0520547945205481</v>
      </c>
    </row>
    <row r="6615" spans="1:18">
      <c r="A6615" s="1">
        <v>41760</v>
      </c>
      <c r="B6615" t="s">
        <v>105</v>
      </c>
      <c r="C6615" t="s">
        <v>132</v>
      </c>
      <c r="D6615" s="4">
        <v>2945532.0120000001</v>
      </c>
      <c r="E6615" s="4">
        <v>371310.24144000001</v>
      </c>
      <c r="F6615" s="3">
        <v>0.1260588036141839</v>
      </c>
      <c r="G6615" s="5">
        <v>660.19634480903721</v>
      </c>
      <c r="H6615" s="4">
        <v>83.223561377084465</v>
      </c>
      <c r="I6615">
        <v>4461.5999999999995</v>
      </c>
      <c r="J6615" t="s">
        <v>134</v>
      </c>
      <c r="K6615" t="s">
        <v>133</v>
      </c>
      <c r="L6615" t="s">
        <v>133</v>
      </c>
      <c r="M6615" s="2">
        <v>41150</v>
      </c>
      <c r="N6615" s="2">
        <v>48708</v>
      </c>
      <c r="O6615" t="s">
        <v>21</v>
      </c>
      <c r="P6615">
        <v>0.12</v>
      </c>
    </row>
    <row r="6616" spans="1:18">
      <c r="A6616" s="1">
        <v>41760</v>
      </c>
      <c r="B6616" t="s">
        <v>105</v>
      </c>
      <c r="C6616" t="s">
        <v>203</v>
      </c>
      <c r="D6616" s="4">
        <v>396000</v>
      </c>
      <c r="E6616" s="4">
        <v>31680</v>
      </c>
      <c r="F6616" s="3">
        <v>0.08</v>
      </c>
      <c r="G6616" s="5">
        <v>2193.7113607658048</v>
      </c>
      <c r="H6616" s="4">
        <v>175.49690886126439</v>
      </c>
      <c r="I6616">
        <v>180.51599999999999</v>
      </c>
      <c r="J6616" t="s">
        <v>34</v>
      </c>
      <c r="K6616" t="s">
        <v>58</v>
      </c>
      <c r="L6616" t="s">
        <v>109</v>
      </c>
      <c r="M6616" s="2">
        <v>41337</v>
      </c>
      <c r="N6616" s="2">
        <v>46917</v>
      </c>
      <c r="O6616" t="s">
        <v>21</v>
      </c>
      <c r="P6616">
        <v>0.08</v>
      </c>
    </row>
    <row r="6617" spans="1:18">
      <c r="A6617" s="1">
        <v>41760</v>
      </c>
      <c r="B6617" t="s">
        <v>105</v>
      </c>
      <c r="C6617" t="s">
        <v>135</v>
      </c>
      <c r="D6617" s="4">
        <v>548923.19999999995</v>
      </c>
      <c r="E6617" s="4">
        <v>61204.936799999996</v>
      </c>
      <c r="F6617" s="3">
        <v>0.1115</v>
      </c>
      <c r="G6617" s="5">
        <v>1645.453237410072</v>
      </c>
      <c r="H6617" s="4">
        <v>183.46803597122303</v>
      </c>
      <c r="I6617">
        <v>333.59999999999997</v>
      </c>
      <c r="J6617" t="s">
        <v>134</v>
      </c>
      <c r="K6617" t="s">
        <v>137</v>
      </c>
      <c r="L6617" t="s">
        <v>136</v>
      </c>
      <c r="M6617" s="2">
        <v>41261</v>
      </c>
      <c r="N6617" s="2">
        <v>43229</v>
      </c>
      <c r="O6617" t="s">
        <v>13</v>
      </c>
      <c r="P6617">
        <v>0</v>
      </c>
    </row>
    <row r="6618" spans="1:18">
      <c r="A6618" s="1">
        <v>41760</v>
      </c>
      <c r="B6618" t="s">
        <v>105</v>
      </c>
      <c r="C6618" t="s">
        <v>138</v>
      </c>
      <c r="D6618" s="4">
        <v>201774</v>
      </c>
      <c r="E6618" s="4">
        <v>44370.102599999998</v>
      </c>
      <c r="F6618" s="3">
        <v>0.21989999999999998</v>
      </c>
      <c r="G6618" s="5">
        <v>1136.114864864865</v>
      </c>
      <c r="H6618" s="4">
        <v>249.83165878378378</v>
      </c>
      <c r="I6618">
        <v>177.6</v>
      </c>
      <c r="J6618" t="s">
        <v>10</v>
      </c>
      <c r="K6618" t="s">
        <v>76</v>
      </c>
      <c r="L6618" t="s">
        <v>76</v>
      </c>
      <c r="M6618" s="2">
        <v>41299</v>
      </c>
      <c r="N6618" s="2">
        <v>42499</v>
      </c>
      <c r="O6618" t="s">
        <v>21</v>
      </c>
      <c r="P6618">
        <v>0.16</v>
      </c>
    </row>
    <row r="6619" spans="1:18">
      <c r="A6619" s="1">
        <v>41760</v>
      </c>
      <c r="B6619" t="s">
        <v>105</v>
      </c>
      <c r="C6619" t="s">
        <v>139</v>
      </c>
      <c r="D6619" s="4">
        <v>159555.6</v>
      </c>
      <c r="E6619" s="4">
        <v>52190.636760000001</v>
      </c>
      <c r="F6619" s="3">
        <v>0.3271</v>
      </c>
      <c r="G6619" s="5">
        <v>755.47159090909099</v>
      </c>
      <c r="H6619" s="4">
        <v>247.11475738636366</v>
      </c>
      <c r="I6619">
        <v>211.2</v>
      </c>
      <c r="J6619" t="s">
        <v>10</v>
      </c>
      <c r="K6619" t="s">
        <v>20</v>
      </c>
      <c r="L6619" t="s">
        <v>20</v>
      </c>
      <c r="M6619" s="2">
        <v>41346</v>
      </c>
      <c r="N6619" s="2">
        <v>42499</v>
      </c>
      <c r="O6619" t="s">
        <v>21</v>
      </c>
      <c r="P6619">
        <v>0.17</v>
      </c>
    </row>
    <row r="6620" spans="1:18">
      <c r="A6620" s="1">
        <v>41760</v>
      </c>
      <c r="B6620" t="s">
        <v>105</v>
      </c>
      <c r="C6620" t="s">
        <v>140</v>
      </c>
      <c r="D6620" s="4">
        <v>111050.4</v>
      </c>
      <c r="E6620" s="4">
        <v>27251.768159999996</v>
      </c>
      <c r="F6620" s="3">
        <v>0.24539999999999998</v>
      </c>
      <c r="G6620" s="5">
        <v>925.42</v>
      </c>
      <c r="H6620" s="4">
        <v>227.09806799999996</v>
      </c>
      <c r="I6620">
        <v>120</v>
      </c>
      <c r="J6620" t="s">
        <v>10</v>
      </c>
      <c r="K6620" t="s">
        <v>12</v>
      </c>
      <c r="L6620" t="s">
        <v>12</v>
      </c>
      <c r="M6620" s="2">
        <v>41285</v>
      </c>
      <c r="N6620" s="2">
        <v>42133</v>
      </c>
      <c r="O6620" t="s">
        <v>21</v>
      </c>
      <c r="P6620">
        <v>0.13</v>
      </c>
    </row>
    <row r="6621" spans="1:18">
      <c r="A6621" s="1">
        <v>41760</v>
      </c>
      <c r="B6621" t="s">
        <v>105</v>
      </c>
      <c r="C6621" t="s">
        <v>141</v>
      </c>
      <c r="D6621" s="4">
        <v>100683.59999999999</v>
      </c>
      <c r="E6621" s="4">
        <v>18465.372240000001</v>
      </c>
      <c r="F6621" s="3">
        <v>0.18340000000000004</v>
      </c>
      <c r="G6621" s="5">
        <v>1498.2678571428569</v>
      </c>
      <c r="H6621" s="4">
        <v>274.78232500000001</v>
      </c>
      <c r="I6621">
        <v>67.2</v>
      </c>
      <c r="J6621" t="s">
        <v>10</v>
      </c>
      <c r="K6621" t="s">
        <v>12</v>
      </c>
      <c r="L6621" t="s">
        <v>23</v>
      </c>
      <c r="M6621" s="2">
        <v>41330</v>
      </c>
      <c r="N6621" s="2">
        <v>42133</v>
      </c>
      <c r="O6621" t="s">
        <v>21</v>
      </c>
      <c r="P6621">
        <v>0.15</v>
      </c>
    </row>
    <row r="6622" spans="1:18">
      <c r="A6622" s="1">
        <v>41760</v>
      </c>
      <c r="B6622" t="s">
        <v>105</v>
      </c>
      <c r="C6622" t="s">
        <v>142</v>
      </c>
      <c r="D6622" s="4">
        <v>32125.8</v>
      </c>
      <c r="E6622" s="4">
        <v>18857.844600000004</v>
      </c>
      <c r="F6622" s="3">
        <v>0.58700000000000019</v>
      </c>
      <c r="G6622" s="5">
        <v>478.06249999999994</v>
      </c>
      <c r="H6622" s="4">
        <v>280.62268750000004</v>
      </c>
      <c r="I6622">
        <v>67.2</v>
      </c>
      <c r="J6622" t="s">
        <v>47</v>
      </c>
      <c r="K6622" t="s">
        <v>48</v>
      </c>
      <c r="L6622" t="s">
        <v>47</v>
      </c>
      <c r="M6622" s="2">
        <v>41283</v>
      </c>
      <c r="N6622" s="2">
        <v>42133</v>
      </c>
      <c r="O6622" t="s">
        <v>21</v>
      </c>
      <c r="P6622">
        <v>0.15</v>
      </c>
    </row>
    <row r="6623" spans="1:18">
      <c r="A6623" s="1">
        <v>41760</v>
      </c>
      <c r="B6623" t="s">
        <v>105</v>
      </c>
      <c r="C6623" t="s">
        <v>221</v>
      </c>
      <c r="D6623" s="4">
        <v>232269.12</v>
      </c>
      <c r="E6623" s="4">
        <v>44131.132799999999</v>
      </c>
      <c r="F6623" s="3">
        <v>0.19</v>
      </c>
      <c r="G6623" s="5">
        <v>1248.7587096774193</v>
      </c>
      <c r="H6623" s="4">
        <v>237.26415483870969</v>
      </c>
      <c r="I6623">
        <v>186</v>
      </c>
      <c r="J6623" t="s">
        <v>10</v>
      </c>
      <c r="K6623" t="s">
        <v>12</v>
      </c>
      <c r="L6623" t="s">
        <v>23</v>
      </c>
      <c r="M6623" s="2">
        <v>41445</v>
      </c>
      <c r="N6623" s="2">
        <v>42204</v>
      </c>
      <c r="O6623" t="s">
        <v>21</v>
      </c>
      <c r="P6623">
        <v>0.15</v>
      </c>
    </row>
    <row r="6624" spans="1:18">
      <c r="A6624" s="1">
        <v>41760</v>
      </c>
      <c r="B6624" t="s">
        <v>105</v>
      </c>
      <c r="C6624" t="s">
        <v>143</v>
      </c>
      <c r="D6624" s="4">
        <v>317017.2</v>
      </c>
      <c r="E6624" s="4">
        <v>51198.277799999989</v>
      </c>
      <c r="F6624" s="3">
        <v>0.16149999999999995</v>
      </c>
      <c r="G6624" s="5">
        <v>4330.8360655737706</v>
      </c>
      <c r="H6624" s="4">
        <v>699.43002459016373</v>
      </c>
      <c r="I6624">
        <v>73.2</v>
      </c>
      <c r="J6624" t="s">
        <v>17</v>
      </c>
      <c r="K6624" t="s">
        <v>18</v>
      </c>
      <c r="L6624" t="s">
        <v>113</v>
      </c>
      <c r="M6624" s="2">
        <v>41295</v>
      </c>
      <c r="N6624" s="2">
        <v>42133</v>
      </c>
      <c r="O6624" t="s">
        <v>21</v>
      </c>
      <c r="P6624">
        <v>0.15</v>
      </c>
    </row>
    <row r="6625" spans="1:16">
      <c r="A6625" s="1">
        <v>41760</v>
      </c>
      <c r="B6625" t="s">
        <v>105</v>
      </c>
      <c r="C6625" t="s">
        <v>144</v>
      </c>
      <c r="D6625" s="4">
        <v>91957.92</v>
      </c>
      <c r="E6625" s="4">
        <v>18915.744144</v>
      </c>
      <c r="F6625" s="3">
        <v>0.20569999999999999</v>
      </c>
      <c r="G6625" s="5">
        <v>1094.7371428571428</v>
      </c>
      <c r="H6625" s="4">
        <v>225.1874302857143</v>
      </c>
      <c r="I6625">
        <v>84</v>
      </c>
      <c r="J6625" t="s">
        <v>17</v>
      </c>
      <c r="K6625" t="s">
        <v>18</v>
      </c>
      <c r="L6625" t="s">
        <v>15</v>
      </c>
      <c r="M6625" s="2">
        <v>41326</v>
      </c>
      <c r="N6625" s="2">
        <v>42133</v>
      </c>
      <c r="O6625" t="s">
        <v>21</v>
      </c>
      <c r="P6625">
        <v>0.16</v>
      </c>
    </row>
    <row r="6626" spans="1:16">
      <c r="A6626" s="1">
        <v>41760</v>
      </c>
      <c r="B6626" t="s">
        <v>105</v>
      </c>
      <c r="C6626" t="s">
        <v>145</v>
      </c>
      <c r="D6626" s="4">
        <v>100896</v>
      </c>
      <c r="E6626" s="4">
        <v>24255.398399999998</v>
      </c>
      <c r="F6626" s="3">
        <v>0.24039999999999997</v>
      </c>
      <c r="G6626" s="5">
        <v>944.71910112359558</v>
      </c>
      <c r="H6626" s="4">
        <v>227.11047191011235</v>
      </c>
      <c r="I6626">
        <v>106.8</v>
      </c>
      <c r="J6626" t="s">
        <v>10</v>
      </c>
      <c r="K6626" t="s">
        <v>12</v>
      </c>
      <c r="L6626" t="s">
        <v>27</v>
      </c>
      <c r="M6626" s="2">
        <v>41276</v>
      </c>
      <c r="N6626" s="2">
        <v>42133</v>
      </c>
      <c r="O6626" t="s">
        <v>21</v>
      </c>
      <c r="P6626">
        <v>0.15</v>
      </c>
    </row>
    <row r="6627" spans="1:16">
      <c r="A6627" s="1">
        <v>41760</v>
      </c>
      <c r="B6627" t="s">
        <v>105</v>
      </c>
      <c r="C6627" t="s">
        <v>146</v>
      </c>
      <c r="D6627" s="4">
        <v>26916</v>
      </c>
      <c r="E6627" s="4">
        <v>11719.226400000001</v>
      </c>
      <c r="F6627" s="3">
        <v>0.43540000000000006</v>
      </c>
      <c r="G6627" s="5">
        <v>521.62790697674416</v>
      </c>
      <c r="H6627" s="4">
        <v>227.11679069767445</v>
      </c>
      <c r="I6627">
        <v>51.6</v>
      </c>
      <c r="J6627" t="s">
        <v>10</v>
      </c>
      <c r="K6627" t="s">
        <v>12</v>
      </c>
      <c r="L6627" t="s">
        <v>27</v>
      </c>
      <c r="M6627" s="2">
        <v>41276</v>
      </c>
      <c r="N6627" s="2">
        <v>42133</v>
      </c>
      <c r="O6627" t="s">
        <v>21</v>
      </c>
      <c r="P6627">
        <v>0.15</v>
      </c>
    </row>
    <row r="6628" spans="1:16">
      <c r="A6628" s="1">
        <v>41760</v>
      </c>
      <c r="B6628" t="s">
        <v>105</v>
      </c>
      <c r="C6628" t="s">
        <v>147</v>
      </c>
      <c r="D6628" s="4">
        <v>36661.199999999997</v>
      </c>
      <c r="E6628" s="4">
        <v>14169.5538</v>
      </c>
      <c r="F6628" s="3">
        <v>0.38650000000000001</v>
      </c>
      <c r="G6628" s="5">
        <v>587.51923076923072</v>
      </c>
      <c r="H6628" s="4">
        <v>227.0761826923077</v>
      </c>
      <c r="I6628">
        <v>62.4</v>
      </c>
      <c r="J6628" t="s">
        <v>10</v>
      </c>
      <c r="K6628" t="s">
        <v>12</v>
      </c>
      <c r="L6628" t="s">
        <v>27</v>
      </c>
      <c r="M6628" s="2">
        <v>41276</v>
      </c>
      <c r="N6628" s="2">
        <v>42133</v>
      </c>
      <c r="O6628" t="s">
        <v>21</v>
      </c>
      <c r="P6628">
        <v>0.15</v>
      </c>
    </row>
    <row r="6629" spans="1:16">
      <c r="A6629" s="1">
        <v>41760</v>
      </c>
      <c r="B6629" t="s">
        <v>105</v>
      </c>
      <c r="C6629" t="s">
        <v>148</v>
      </c>
      <c r="D6629" s="4">
        <v>119964</v>
      </c>
      <c r="E6629" s="4">
        <v>23860.839599999999</v>
      </c>
      <c r="F6629" s="3">
        <v>0.19889999999999999</v>
      </c>
      <c r="G6629" s="5">
        <v>1315.3947368421052</v>
      </c>
      <c r="H6629" s="4">
        <v>261.63201315789473</v>
      </c>
      <c r="I6629">
        <v>91.2</v>
      </c>
      <c r="J6629" t="s">
        <v>17</v>
      </c>
      <c r="K6629" t="s">
        <v>18</v>
      </c>
      <c r="L6629" t="s">
        <v>113</v>
      </c>
      <c r="M6629" s="2">
        <v>41284</v>
      </c>
      <c r="N6629" s="2">
        <v>42133</v>
      </c>
      <c r="O6629" t="s">
        <v>21</v>
      </c>
      <c r="P6629">
        <v>0.15</v>
      </c>
    </row>
    <row r="6630" spans="1:16">
      <c r="A6630" s="1">
        <v>41760</v>
      </c>
      <c r="B6630" t="s">
        <v>105</v>
      </c>
      <c r="C6630" t="s">
        <v>149</v>
      </c>
      <c r="D6630" s="4">
        <v>251840.4</v>
      </c>
      <c r="E6630" s="4">
        <v>48605.197199999995</v>
      </c>
      <c r="F6630" s="3">
        <v>0.19299999999999998</v>
      </c>
      <c r="G6630" s="5">
        <v>1241.8165680473373</v>
      </c>
      <c r="H6630" s="4">
        <v>239.67059763313608</v>
      </c>
      <c r="I6630">
        <v>202.79999999999998</v>
      </c>
      <c r="J6630" t="s">
        <v>17</v>
      </c>
      <c r="K6630" t="s">
        <v>18</v>
      </c>
      <c r="L6630" t="s">
        <v>113</v>
      </c>
      <c r="M6630" s="2">
        <v>41281</v>
      </c>
      <c r="N6630" s="2">
        <v>42499</v>
      </c>
      <c r="O6630" t="s">
        <v>21</v>
      </c>
      <c r="P6630">
        <v>0.15</v>
      </c>
    </row>
    <row r="6631" spans="1:16">
      <c r="A6631" s="1">
        <v>41760</v>
      </c>
      <c r="B6631" t="s">
        <v>105</v>
      </c>
      <c r="C6631" t="s">
        <v>150</v>
      </c>
      <c r="D6631" s="4">
        <v>240224.4</v>
      </c>
      <c r="E6631" s="4">
        <v>52296.851880000002</v>
      </c>
      <c r="F6631" s="3">
        <v>0.2177</v>
      </c>
      <c r="G6631" s="5">
        <v>1325.7417218543046</v>
      </c>
      <c r="H6631" s="4">
        <v>288.61397284768213</v>
      </c>
      <c r="I6631">
        <v>181.2</v>
      </c>
      <c r="J6631" t="s">
        <v>17</v>
      </c>
      <c r="K6631" t="s">
        <v>18</v>
      </c>
      <c r="L6631" t="s">
        <v>113</v>
      </c>
      <c r="M6631" s="2">
        <v>41285</v>
      </c>
      <c r="N6631" s="2">
        <v>42499</v>
      </c>
      <c r="O6631" t="s">
        <v>21</v>
      </c>
      <c r="P6631">
        <v>0.18</v>
      </c>
    </row>
    <row r="6632" spans="1:16">
      <c r="A6632" s="1">
        <v>41760</v>
      </c>
      <c r="B6632" t="s">
        <v>105</v>
      </c>
      <c r="C6632" t="s">
        <v>151</v>
      </c>
      <c r="D6632" s="4">
        <v>280291.20000000001</v>
      </c>
      <c r="E6632" s="4">
        <v>60178.520640000002</v>
      </c>
      <c r="F6632" s="3">
        <v>0.2147</v>
      </c>
      <c r="G6632" s="5">
        <v>1441.8271604938273</v>
      </c>
      <c r="H6632" s="4">
        <v>309.5602913580247</v>
      </c>
      <c r="I6632">
        <v>194.4</v>
      </c>
      <c r="J6632" t="s">
        <v>47</v>
      </c>
      <c r="K6632" t="s">
        <v>48</v>
      </c>
      <c r="L6632" t="s">
        <v>46</v>
      </c>
      <c r="M6632" s="2">
        <v>41348</v>
      </c>
      <c r="N6632" s="2">
        <v>42499</v>
      </c>
      <c r="O6632" t="s">
        <v>21</v>
      </c>
      <c r="P6632">
        <v>0.18</v>
      </c>
    </row>
    <row r="6633" spans="1:16">
      <c r="A6633" s="1">
        <v>41760</v>
      </c>
      <c r="B6633" t="s">
        <v>105</v>
      </c>
      <c r="C6633" t="s">
        <v>204</v>
      </c>
      <c r="D6633" s="4">
        <v>240871.19999999998</v>
      </c>
      <c r="E6633" s="4">
        <v>70623.435839999991</v>
      </c>
      <c r="F6633" s="3">
        <v>0.29319999999999996</v>
      </c>
      <c r="G6633" s="5">
        <v>183.81501831501831</v>
      </c>
      <c r="H6633" s="4">
        <v>53.894563369963372</v>
      </c>
      <c r="I6633">
        <v>1310.3999999999999</v>
      </c>
      <c r="J6633" t="s">
        <v>17</v>
      </c>
      <c r="K6633" t="s">
        <v>155</v>
      </c>
      <c r="L6633" t="s">
        <v>154</v>
      </c>
      <c r="M6633" s="2">
        <v>41241</v>
      </c>
      <c r="N6633" s="2">
        <v>45803</v>
      </c>
      <c r="O6633" t="s">
        <v>30</v>
      </c>
      <c r="P6633">
        <v>0.13</v>
      </c>
    </row>
    <row r="6634" spans="1:16">
      <c r="A6634" s="1">
        <v>41760</v>
      </c>
      <c r="B6634" t="s">
        <v>105</v>
      </c>
      <c r="C6634" t="s">
        <v>152</v>
      </c>
      <c r="D6634" s="4">
        <v>101796.59999999999</v>
      </c>
      <c r="E6634" s="4">
        <v>33012.63738</v>
      </c>
      <c r="F6634" s="3">
        <v>0.32430000000000003</v>
      </c>
      <c r="G6634" s="5">
        <v>792.80841121495314</v>
      </c>
      <c r="H6634" s="4">
        <v>257.10776775700936</v>
      </c>
      <c r="I6634">
        <v>128.4</v>
      </c>
      <c r="J6634" t="s">
        <v>17</v>
      </c>
      <c r="K6634" t="s">
        <v>18</v>
      </c>
      <c r="L6634" t="s">
        <v>113</v>
      </c>
      <c r="M6634" s="2">
        <v>41326</v>
      </c>
      <c r="N6634" s="2">
        <v>42499</v>
      </c>
      <c r="O6634" t="s">
        <v>21</v>
      </c>
      <c r="P6634">
        <v>0.2</v>
      </c>
    </row>
    <row r="6635" spans="1:16">
      <c r="A6635" s="1">
        <v>41760</v>
      </c>
      <c r="B6635" t="s">
        <v>105</v>
      </c>
      <c r="C6635" t="s">
        <v>153</v>
      </c>
      <c r="D6635" s="4">
        <v>172179.6</v>
      </c>
      <c r="E6635" s="4">
        <v>106923.5316</v>
      </c>
      <c r="F6635" s="3">
        <v>0.621</v>
      </c>
      <c r="G6635" s="5">
        <v>243.19152542372882</v>
      </c>
      <c r="H6635" s="4">
        <v>151.0219372881356</v>
      </c>
      <c r="I6635">
        <v>708</v>
      </c>
      <c r="J6635" t="s">
        <v>17</v>
      </c>
      <c r="K6635" t="s">
        <v>155</v>
      </c>
      <c r="L6635" t="s">
        <v>154</v>
      </c>
      <c r="M6635" s="2">
        <v>41377</v>
      </c>
      <c r="N6635" s="2">
        <v>43247</v>
      </c>
      <c r="O6635" t="s">
        <v>21</v>
      </c>
      <c r="P6635">
        <v>0.21</v>
      </c>
    </row>
    <row r="6636" spans="1:16">
      <c r="A6636" s="1">
        <v>41760</v>
      </c>
      <c r="B6636" t="s">
        <v>105</v>
      </c>
      <c r="C6636" t="s">
        <v>156</v>
      </c>
      <c r="D6636" s="4">
        <v>206793.60000000001</v>
      </c>
      <c r="E6636" s="4">
        <v>58150.36032</v>
      </c>
      <c r="F6636" s="3">
        <v>0.28120000000000001</v>
      </c>
      <c r="G6636" s="5">
        <v>368.22222222222223</v>
      </c>
      <c r="H6636" s="4">
        <v>103.54408888888888</v>
      </c>
      <c r="I6636">
        <v>561.6</v>
      </c>
      <c r="J6636" t="s">
        <v>62</v>
      </c>
      <c r="K6636" t="s">
        <v>61</v>
      </c>
      <c r="L6636" t="s">
        <v>61</v>
      </c>
      <c r="M6636" s="2">
        <v>41243</v>
      </c>
      <c r="N6636" s="2">
        <v>43229</v>
      </c>
      <c r="O6636" t="s">
        <v>21</v>
      </c>
      <c r="P6636">
        <v>0.1</v>
      </c>
    </row>
    <row r="6637" spans="1:16">
      <c r="A6637" s="1">
        <v>41760</v>
      </c>
      <c r="B6637" t="s">
        <v>105</v>
      </c>
      <c r="C6637" t="s">
        <v>157</v>
      </c>
      <c r="D6637" s="4">
        <v>703846.79999999993</v>
      </c>
      <c r="E6637" s="4">
        <v>186871.3254</v>
      </c>
      <c r="F6637" s="3">
        <v>0.26550000000000001</v>
      </c>
      <c r="G6637" s="5">
        <v>357.86394142769979</v>
      </c>
      <c r="H6637" s="4">
        <v>95.012876449054303</v>
      </c>
      <c r="I6637">
        <v>1966.8</v>
      </c>
      <c r="J6637" t="s">
        <v>17</v>
      </c>
      <c r="K6637" t="s">
        <v>155</v>
      </c>
      <c r="L6637" t="s">
        <v>154</v>
      </c>
      <c r="M6637" s="2">
        <v>41288</v>
      </c>
      <c r="N6637" s="2">
        <v>44694</v>
      </c>
      <c r="O6637" t="s">
        <v>16</v>
      </c>
      <c r="P6637">
        <v>0.1</v>
      </c>
    </row>
    <row r="6638" spans="1:16">
      <c r="A6638" s="1">
        <v>41760</v>
      </c>
      <c r="B6638" t="s">
        <v>105</v>
      </c>
      <c r="C6638" t="s">
        <v>303</v>
      </c>
      <c r="D6638" s="4">
        <v>9634.7999999999993</v>
      </c>
      <c r="E6638" s="4">
        <v>1239.0352799999998</v>
      </c>
      <c r="F6638" s="3">
        <v>0.12859999999999999</v>
      </c>
      <c r="G6638" s="5">
        <v>334.54166666666669</v>
      </c>
      <c r="H6638" s="4">
        <v>43.022058333333334</v>
      </c>
      <c r="I6638">
        <v>28.799999999999997</v>
      </c>
      <c r="J6638" t="s">
        <v>17</v>
      </c>
      <c r="K6638" t="s">
        <v>18</v>
      </c>
      <c r="L6638" t="s">
        <v>117</v>
      </c>
      <c r="M6638" s="2" t="s">
        <v>8</v>
      </c>
      <c r="N6638" s="2" t="s">
        <v>8</v>
      </c>
      <c r="O6638" t="s">
        <v>472</v>
      </c>
    </row>
    <row r="6639" spans="1:16">
      <c r="A6639" s="1">
        <v>41760</v>
      </c>
      <c r="B6639" t="s">
        <v>105</v>
      </c>
      <c r="C6639" t="s">
        <v>290</v>
      </c>
      <c r="D6639" s="4">
        <v>39278.400000000001</v>
      </c>
      <c r="E6639" s="4">
        <v>6885.5035200000002</v>
      </c>
      <c r="F6639" s="3">
        <v>0.17530000000000001</v>
      </c>
      <c r="G6639" s="5">
        <v>2182.1333333333332</v>
      </c>
      <c r="H6639" s="4">
        <v>382.52797333333336</v>
      </c>
      <c r="I6639">
        <v>18</v>
      </c>
      <c r="J6639" t="s">
        <v>17</v>
      </c>
      <c r="K6639" t="s">
        <v>18</v>
      </c>
      <c r="L6639" t="s">
        <v>113</v>
      </c>
      <c r="M6639" s="2">
        <v>41727</v>
      </c>
      <c r="N6639" s="2">
        <v>42091</v>
      </c>
      <c r="O6639" t="s">
        <v>21</v>
      </c>
      <c r="P6639">
        <v>0.16</v>
      </c>
    </row>
    <row r="6640" spans="1:16">
      <c r="A6640" s="1">
        <v>41760</v>
      </c>
      <c r="B6640" t="s">
        <v>105</v>
      </c>
      <c r="C6640" t="s">
        <v>296</v>
      </c>
      <c r="D6640" s="4">
        <v>86417.16</v>
      </c>
      <c r="E6640" s="4">
        <v>14423.024004000003</v>
      </c>
      <c r="F6640" s="3">
        <v>0.16690000000000002</v>
      </c>
      <c r="G6640" s="5">
        <v>5143.8785714285714</v>
      </c>
      <c r="H6640" s="4">
        <v>858.51333357142869</v>
      </c>
      <c r="I6640">
        <v>16.8</v>
      </c>
      <c r="J6640" t="s">
        <v>17</v>
      </c>
      <c r="K6640" t="s">
        <v>18</v>
      </c>
      <c r="L6640" t="s">
        <v>113</v>
      </c>
      <c r="M6640" s="2">
        <v>41747</v>
      </c>
      <c r="N6640" s="2">
        <v>42111</v>
      </c>
      <c r="O6640" t="s">
        <v>21</v>
      </c>
      <c r="P6640">
        <v>0.16</v>
      </c>
    </row>
    <row r="6641" spans="1:18">
      <c r="A6641" s="1">
        <v>41760</v>
      </c>
      <c r="B6641" t="s">
        <v>105</v>
      </c>
      <c r="C6641" t="s">
        <v>297</v>
      </c>
      <c r="D6641" s="4">
        <v>47616</v>
      </c>
      <c r="E6641" s="4">
        <v>4761.5999999999995</v>
      </c>
      <c r="F6641" s="3">
        <v>9.9999999999999992E-2</v>
      </c>
      <c r="G6641" s="5">
        <v>19840</v>
      </c>
      <c r="H6641" s="4">
        <v>1983.9999999999998</v>
      </c>
      <c r="I6641">
        <v>2.4</v>
      </c>
      <c r="J6641" t="s">
        <v>34</v>
      </c>
      <c r="K6641" t="s">
        <v>36</v>
      </c>
      <c r="L6641" t="s">
        <v>167</v>
      </c>
      <c r="M6641" s="2">
        <v>41712</v>
      </c>
      <c r="N6641" s="2">
        <v>42076</v>
      </c>
      <c r="O6641" t="s">
        <v>16</v>
      </c>
      <c r="P6641">
        <v>0.1</v>
      </c>
      <c r="R6641">
        <f t="shared" ref="R6641:R6642" si="440">(N6641-M6641)/365</f>
        <v>0.99726027397260275</v>
      </c>
    </row>
    <row r="6642" spans="1:18">
      <c r="A6642" s="1">
        <v>41760</v>
      </c>
      <c r="B6642" t="s">
        <v>105</v>
      </c>
      <c r="C6642" t="s">
        <v>298</v>
      </c>
      <c r="D6642" s="4">
        <v>66132</v>
      </c>
      <c r="E6642" s="4">
        <v>6613.2</v>
      </c>
      <c r="F6642" s="3">
        <v>9.9999999999999992E-2</v>
      </c>
      <c r="G6642" s="5">
        <v>27555</v>
      </c>
      <c r="H6642" s="4">
        <v>2755.5</v>
      </c>
      <c r="I6642">
        <v>2.4</v>
      </c>
      <c r="J6642" t="s">
        <v>34</v>
      </c>
      <c r="K6642" t="s">
        <v>36</v>
      </c>
      <c r="L6642" t="s">
        <v>167</v>
      </c>
      <c r="M6642" s="2">
        <v>41712</v>
      </c>
      <c r="N6642" s="2">
        <v>42076</v>
      </c>
      <c r="O6642" t="s">
        <v>16</v>
      </c>
      <c r="P6642">
        <v>0.1</v>
      </c>
      <c r="R6642">
        <f t="shared" si="440"/>
        <v>0.99726027397260275</v>
      </c>
    </row>
    <row r="6643" spans="1:18">
      <c r="A6643" s="1">
        <v>41760</v>
      </c>
      <c r="B6643" t="s">
        <v>105</v>
      </c>
      <c r="C6643" t="s">
        <v>245</v>
      </c>
      <c r="D6643" s="4">
        <v>88659.599999999991</v>
      </c>
      <c r="E6643" s="4">
        <v>12128.63328</v>
      </c>
      <c r="F6643" s="3">
        <v>0.1368</v>
      </c>
      <c r="G6643" s="5">
        <v>6156.916666666667</v>
      </c>
      <c r="H6643" s="4">
        <v>842.26620000000014</v>
      </c>
      <c r="I6643">
        <v>14.399999999999999</v>
      </c>
      <c r="J6643" t="s">
        <v>17</v>
      </c>
      <c r="K6643" t="s">
        <v>18</v>
      </c>
      <c r="L6643" t="s">
        <v>113</v>
      </c>
      <c r="M6643" s="2">
        <v>41486</v>
      </c>
      <c r="N6643" s="2">
        <v>41850</v>
      </c>
      <c r="O6643" t="s">
        <v>21</v>
      </c>
      <c r="P6643">
        <v>0.13</v>
      </c>
    </row>
    <row r="6644" spans="1:18">
      <c r="A6644" s="1">
        <v>41760</v>
      </c>
      <c r="B6644" t="s">
        <v>105</v>
      </c>
      <c r="C6644" t="s">
        <v>274</v>
      </c>
      <c r="D6644" s="4">
        <v>51393.96</v>
      </c>
      <c r="E6644" s="4">
        <v>7200.2937960000008</v>
      </c>
      <c r="F6644" s="3">
        <v>0.14010000000000003</v>
      </c>
      <c r="G6644" s="5">
        <v>3569.0250000000001</v>
      </c>
      <c r="H6644" s="4">
        <v>500.0204025000001</v>
      </c>
      <c r="I6644">
        <v>14.399999999999999</v>
      </c>
      <c r="J6644" t="s">
        <v>47</v>
      </c>
      <c r="K6644" t="s">
        <v>48</v>
      </c>
      <c r="L6644" t="s">
        <v>282</v>
      </c>
      <c r="M6644" s="2">
        <v>41587</v>
      </c>
      <c r="N6644" s="2">
        <v>41951</v>
      </c>
      <c r="O6644" t="s">
        <v>13</v>
      </c>
      <c r="P6644">
        <v>0</v>
      </c>
    </row>
    <row r="6645" spans="1:18">
      <c r="A6645" s="1">
        <v>41791</v>
      </c>
      <c r="B6645" t="s">
        <v>105</v>
      </c>
      <c r="C6645" t="s">
        <v>219</v>
      </c>
      <c r="D6645" s="4">
        <v>1094925.5999999999</v>
      </c>
      <c r="E6645" s="4">
        <v>182414.60496</v>
      </c>
      <c r="F6645" s="3">
        <v>0.16660000000000003</v>
      </c>
      <c r="G6645" s="5">
        <v>480.2305263157894</v>
      </c>
      <c r="H6645" s="4">
        <v>80.00640568421052</v>
      </c>
      <c r="I6645">
        <v>2280</v>
      </c>
      <c r="J6645" t="s">
        <v>134</v>
      </c>
      <c r="K6645" t="s">
        <v>220</v>
      </c>
      <c r="L6645" t="s">
        <v>220</v>
      </c>
      <c r="M6645" s="2">
        <v>41282</v>
      </c>
      <c r="N6645" s="2">
        <v>45055</v>
      </c>
      <c r="O6645" t="s">
        <v>13</v>
      </c>
      <c r="P6645">
        <v>0</v>
      </c>
    </row>
    <row r="6646" spans="1:18">
      <c r="A6646" s="1">
        <v>41791</v>
      </c>
      <c r="B6646" t="s">
        <v>105</v>
      </c>
      <c r="C6646" t="s">
        <v>106</v>
      </c>
      <c r="D6646" s="4">
        <v>148283.4</v>
      </c>
      <c r="E6646" s="4">
        <v>19009.93188</v>
      </c>
      <c r="F6646" s="3">
        <v>0.12820000000000001</v>
      </c>
      <c r="G6646" s="5">
        <v>1287.1822916666667</v>
      </c>
      <c r="H6646" s="4">
        <v>165.01676979166669</v>
      </c>
      <c r="I6646">
        <v>115.19999999999999</v>
      </c>
      <c r="J6646" t="s">
        <v>34</v>
      </c>
      <c r="K6646" t="s">
        <v>36</v>
      </c>
      <c r="L6646" t="s">
        <v>35</v>
      </c>
      <c r="M6646" s="2">
        <v>41358</v>
      </c>
      <c r="N6646" s="2">
        <v>43213</v>
      </c>
      <c r="O6646" t="s">
        <v>21</v>
      </c>
      <c r="P6646">
        <v>0.09</v>
      </c>
      <c r="R6646">
        <f t="shared" ref="R6646" si="441">(N6646-M6646)/365</f>
        <v>5.0821917808219181</v>
      </c>
    </row>
    <row r="6647" spans="1:18">
      <c r="A6647" s="1">
        <v>41791</v>
      </c>
      <c r="B6647" t="s">
        <v>105</v>
      </c>
      <c r="C6647" t="s">
        <v>107</v>
      </c>
      <c r="D6647" s="4">
        <v>489787.19999999995</v>
      </c>
      <c r="E6647" s="4">
        <v>66023.314559999999</v>
      </c>
      <c r="F6647" s="3">
        <v>0.1348</v>
      </c>
      <c r="G6647" s="5">
        <v>816.3119999999999</v>
      </c>
      <c r="H6647" s="4">
        <v>110.0388576</v>
      </c>
      <c r="I6647">
        <v>600</v>
      </c>
      <c r="J6647" t="s">
        <v>34</v>
      </c>
      <c r="K6647" t="s">
        <v>58</v>
      </c>
      <c r="L6647" t="s">
        <v>57</v>
      </c>
      <c r="M6647" s="2">
        <v>41267</v>
      </c>
      <c r="N6647" s="2">
        <v>44325</v>
      </c>
      <c r="O6647" t="s">
        <v>16</v>
      </c>
      <c r="P6647">
        <v>0.08</v>
      </c>
    </row>
    <row r="6648" spans="1:18">
      <c r="A6648" s="1">
        <v>41791</v>
      </c>
      <c r="B6648" t="s">
        <v>105</v>
      </c>
      <c r="C6648" t="s">
        <v>108</v>
      </c>
      <c r="D6648" s="4">
        <v>754224</v>
      </c>
      <c r="E6648" s="4">
        <v>74366.486399999994</v>
      </c>
      <c r="F6648" s="3">
        <v>9.8599999999999993E-2</v>
      </c>
      <c r="G6648" s="5">
        <v>1615.7326478149103</v>
      </c>
      <c r="H6648" s="4">
        <v>159.31123907455014</v>
      </c>
      <c r="I6648">
        <v>466.79999999999995</v>
      </c>
      <c r="J6648" t="s">
        <v>34</v>
      </c>
      <c r="K6648" t="s">
        <v>58</v>
      </c>
      <c r="L6648" t="s">
        <v>109</v>
      </c>
      <c r="M6648" s="2">
        <v>41257</v>
      </c>
      <c r="N6648" s="2">
        <v>44325</v>
      </c>
      <c r="O6648" t="s">
        <v>21</v>
      </c>
      <c r="P6648">
        <v>0.08</v>
      </c>
    </row>
    <row r="6649" spans="1:18">
      <c r="A6649" s="1">
        <v>41791</v>
      </c>
      <c r="B6649" t="s">
        <v>105</v>
      </c>
      <c r="C6649" t="s">
        <v>110</v>
      </c>
      <c r="D6649" s="4">
        <v>2331860.4</v>
      </c>
      <c r="E6649" s="4">
        <v>111229.74108000001</v>
      </c>
      <c r="F6649" s="3">
        <v>4.7700000000000006E-2</v>
      </c>
      <c r="G6649" s="5">
        <v>1888.4518950437318</v>
      </c>
      <c r="H6649" s="4">
        <v>90.079155393586021</v>
      </c>
      <c r="I6649">
        <v>1234.8</v>
      </c>
      <c r="J6649" t="s">
        <v>34</v>
      </c>
      <c r="K6649" t="s">
        <v>58</v>
      </c>
      <c r="L6649" t="s">
        <v>57</v>
      </c>
      <c r="M6649" s="2">
        <v>41241</v>
      </c>
      <c r="N6649" s="2">
        <v>45055</v>
      </c>
      <c r="O6649" t="s">
        <v>13</v>
      </c>
      <c r="P6649">
        <v>0</v>
      </c>
    </row>
    <row r="6650" spans="1:18">
      <c r="A6650" s="1">
        <v>41791</v>
      </c>
      <c r="B6650" t="s">
        <v>105</v>
      </c>
      <c r="C6650" t="s">
        <v>289</v>
      </c>
      <c r="D6650" s="4">
        <v>495850.8</v>
      </c>
      <c r="E6650" s="4">
        <v>47105.826000000001</v>
      </c>
      <c r="F6650" s="3">
        <v>9.5000000000000001E-2</v>
      </c>
      <c r="G6650" s="5">
        <v>3038.3014705882356</v>
      </c>
      <c r="H6650" s="4">
        <v>288.63863970588238</v>
      </c>
      <c r="I6650">
        <v>163.19999999999999</v>
      </c>
      <c r="J6650" t="s">
        <v>34</v>
      </c>
      <c r="K6650" t="s">
        <v>58</v>
      </c>
      <c r="L6650" t="s">
        <v>57</v>
      </c>
      <c r="M6650" s="2">
        <v>41640</v>
      </c>
      <c r="N6650" s="2">
        <v>43100</v>
      </c>
      <c r="O6650" t="s">
        <v>16</v>
      </c>
      <c r="P6650">
        <v>0.1</v>
      </c>
    </row>
    <row r="6651" spans="1:18">
      <c r="A6651" s="1">
        <v>41791</v>
      </c>
      <c r="B6651" t="s">
        <v>105</v>
      </c>
      <c r="C6651" t="s">
        <v>111</v>
      </c>
      <c r="D6651" s="4">
        <v>181138.8</v>
      </c>
      <c r="E6651" s="4">
        <v>29000.321880000003</v>
      </c>
      <c r="F6651" s="3">
        <v>0.16010000000000002</v>
      </c>
      <c r="G6651" s="5">
        <v>999.66225165562912</v>
      </c>
      <c r="H6651" s="4">
        <v>160.04592649006625</v>
      </c>
      <c r="I6651">
        <v>181.2</v>
      </c>
      <c r="J6651" t="s">
        <v>62</v>
      </c>
      <c r="K6651" t="s">
        <v>61</v>
      </c>
      <c r="L6651" t="s">
        <v>61</v>
      </c>
      <c r="M6651" s="2">
        <v>41285</v>
      </c>
      <c r="N6651" s="2">
        <v>43229</v>
      </c>
      <c r="O6651" t="s">
        <v>13</v>
      </c>
      <c r="P6651">
        <v>0</v>
      </c>
    </row>
    <row r="6652" spans="1:18">
      <c r="A6652" s="1">
        <v>41791</v>
      </c>
      <c r="B6652" t="s">
        <v>105</v>
      </c>
      <c r="C6652" t="s">
        <v>112</v>
      </c>
      <c r="D6652" s="4">
        <v>225448.20000000004</v>
      </c>
      <c r="E6652" s="4">
        <v>39814.152120000006</v>
      </c>
      <c r="F6652" s="3">
        <v>0.17660000000000001</v>
      </c>
      <c r="G6652" s="5">
        <v>1878.7350000000004</v>
      </c>
      <c r="H6652" s="4">
        <v>331.78460100000007</v>
      </c>
      <c r="I6652">
        <v>120</v>
      </c>
      <c r="J6652" t="s">
        <v>17</v>
      </c>
      <c r="K6652" t="s">
        <v>18</v>
      </c>
      <c r="L6652" t="s">
        <v>113</v>
      </c>
      <c r="M6652" s="2">
        <v>41285</v>
      </c>
      <c r="N6652" s="2">
        <v>42133</v>
      </c>
      <c r="O6652" t="s">
        <v>21</v>
      </c>
      <c r="P6652">
        <v>0.15</v>
      </c>
    </row>
    <row r="6653" spans="1:18">
      <c r="A6653" s="1">
        <v>41791</v>
      </c>
      <c r="B6653" t="s">
        <v>105</v>
      </c>
      <c r="C6653" t="s">
        <v>114</v>
      </c>
      <c r="D6653" s="4">
        <v>67561.2</v>
      </c>
      <c r="E6653" s="4">
        <v>15897.15036</v>
      </c>
      <c r="F6653" s="3">
        <v>0.23530000000000001</v>
      </c>
      <c r="G6653" s="5">
        <v>1062.2830188679245</v>
      </c>
      <c r="H6653" s="4">
        <v>249.95519433962266</v>
      </c>
      <c r="I6653">
        <v>63.599999999999994</v>
      </c>
      <c r="J6653" t="s">
        <v>10</v>
      </c>
      <c r="K6653" t="s">
        <v>12</v>
      </c>
      <c r="L6653" t="s">
        <v>27</v>
      </c>
      <c r="M6653" s="2">
        <v>41267</v>
      </c>
      <c r="N6653" s="2">
        <v>42133</v>
      </c>
      <c r="O6653" t="s">
        <v>21</v>
      </c>
      <c r="P6653">
        <v>0.14000000000000001</v>
      </c>
    </row>
    <row r="6654" spans="1:18">
      <c r="A6654" s="1">
        <v>41791</v>
      </c>
      <c r="B6654" t="s">
        <v>105</v>
      </c>
      <c r="C6654" t="s">
        <v>115</v>
      </c>
      <c r="D6654" s="4">
        <v>74604</v>
      </c>
      <c r="E6654" s="4">
        <v>15733.9836</v>
      </c>
      <c r="F6654" s="3">
        <v>0.2109</v>
      </c>
      <c r="G6654" s="5">
        <v>1090.7017543859652</v>
      </c>
      <c r="H6654" s="4">
        <v>230.02900000000002</v>
      </c>
      <c r="I6654">
        <v>68.399999999999991</v>
      </c>
      <c r="J6654" t="s">
        <v>17</v>
      </c>
      <c r="K6654" t="s">
        <v>18</v>
      </c>
      <c r="L6654" t="s">
        <v>113</v>
      </c>
      <c r="M6654" s="2">
        <v>41374</v>
      </c>
      <c r="N6654" s="2">
        <v>42133</v>
      </c>
      <c r="O6654" t="s">
        <v>21</v>
      </c>
      <c r="P6654">
        <v>0.15</v>
      </c>
    </row>
    <row r="6655" spans="1:18">
      <c r="A6655" s="1">
        <v>41791</v>
      </c>
      <c r="B6655" t="s">
        <v>105</v>
      </c>
      <c r="C6655" t="s">
        <v>116</v>
      </c>
      <c r="D6655" s="4">
        <v>37308</v>
      </c>
      <c r="E6655" s="4">
        <v>15210.471599999999</v>
      </c>
      <c r="F6655" s="3">
        <v>0.40769999999999995</v>
      </c>
      <c r="G6655" s="5">
        <v>478.30769230769232</v>
      </c>
      <c r="H6655" s="4">
        <v>195.00604615384614</v>
      </c>
      <c r="I6655">
        <v>78</v>
      </c>
      <c r="J6655" t="s">
        <v>17</v>
      </c>
      <c r="K6655" t="s">
        <v>18</v>
      </c>
      <c r="L6655" t="s">
        <v>117</v>
      </c>
      <c r="M6655" s="2">
        <v>41384</v>
      </c>
      <c r="N6655" s="2">
        <v>42143</v>
      </c>
      <c r="O6655" t="s">
        <v>21</v>
      </c>
      <c r="P6655">
        <v>0</v>
      </c>
    </row>
    <row r="6656" spans="1:18">
      <c r="A6656" s="1">
        <v>41791</v>
      </c>
      <c r="B6656" t="s">
        <v>105</v>
      </c>
      <c r="C6656" t="s">
        <v>118</v>
      </c>
      <c r="D6656" s="4">
        <v>538884</v>
      </c>
      <c r="E6656" s="4">
        <v>108369.57239999999</v>
      </c>
      <c r="F6656" s="3">
        <v>0.20109999999999997</v>
      </c>
      <c r="G6656" s="5">
        <v>1069.2142857142858</v>
      </c>
      <c r="H6656" s="4">
        <v>215.01899285714285</v>
      </c>
      <c r="I6656">
        <v>504</v>
      </c>
      <c r="J6656" t="s">
        <v>34</v>
      </c>
      <c r="K6656" t="s">
        <v>58</v>
      </c>
      <c r="L6656" t="s">
        <v>57</v>
      </c>
      <c r="M6656" s="2">
        <v>41332</v>
      </c>
      <c r="N6656" s="2">
        <v>43594</v>
      </c>
      <c r="O6656" t="s">
        <v>21</v>
      </c>
      <c r="P6656">
        <v>0.1</v>
      </c>
    </row>
    <row r="6657" spans="1:18">
      <c r="A6657" s="1">
        <v>41791</v>
      </c>
      <c r="B6657" t="s">
        <v>105</v>
      </c>
      <c r="C6657" t="s">
        <v>119</v>
      </c>
      <c r="D6657" s="4">
        <v>340807.2</v>
      </c>
      <c r="E6657" s="4">
        <v>46315.698479999999</v>
      </c>
      <c r="F6657" s="3">
        <v>0.13589999999999999</v>
      </c>
      <c r="G6657" s="5">
        <v>1140.5863453815261</v>
      </c>
      <c r="H6657" s="4">
        <v>155.00568433734938</v>
      </c>
      <c r="I6657">
        <v>298.8</v>
      </c>
      <c r="J6657" t="s">
        <v>34</v>
      </c>
      <c r="K6657" t="s">
        <v>58</v>
      </c>
      <c r="L6657" t="s">
        <v>57</v>
      </c>
      <c r="M6657" s="2">
        <v>41271</v>
      </c>
      <c r="N6657" s="2">
        <v>43229</v>
      </c>
      <c r="O6657" t="s">
        <v>21</v>
      </c>
      <c r="P6657">
        <v>0.1</v>
      </c>
    </row>
    <row r="6658" spans="1:18">
      <c r="A6658" s="1">
        <v>41791</v>
      </c>
      <c r="B6658" t="s">
        <v>105</v>
      </c>
      <c r="C6658" t="s">
        <v>120</v>
      </c>
      <c r="D6658" s="4">
        <v>246950.39999999999</v>
      </c>
      <c r="E6658" s="4">
        <v>36894.389759999998</v>
      </c>
      <c r="F6658" s="3">
        <v>0.14940000000000001</v>
      </c>
      <c r="G6658" s="5">
        <v>1003.8634146341464</v>
      </c>
      <c r="H6658" s="4">
        <v>149.97719414634145</v>
      </c>
      <c r="I6658">
        <v>246</v>
      </c>
      <c r="J6658" t="s">
        <v>34</v>
      </c>
      <c r="K6658" t="s">
        <v>58</v>
      </c>
      <c r="L6658" t="s">
        <v>109</v>
      </c>
      <c r="M6658" s="2">
        <v>41249</v>
      </c>
      <c r="N6658" s="2">
        <v>43229</v>
      </c>
      <c r="O6658" t="s">
        <v>21</v>
      </c>
      <c r="P6658">
        <v>0.09</v>
      </c>
    </row>
    <row r="6659" spans="1:18">
      <c r="A6659" s="1">
        <v>41791</v>
      </c>
      <c r="B6659" t="s">
        <v>105</v>
      </c>
      <c r="C6659" t="s">
        <v>121</v>
      </c>
      <c r="D6659" s="4">
        <v>82621.2</v>
      </c>
      <c r="E6659" s="4">
        <v>15879.794639999998</v>
      </c>
      <c r="F6659" s="3">
        <v>0.19219999999999998</v>
      </c>
      <c r="G6659" s="5">
        <v>1405.1224489795918</v>
      </c>
      <c r="H6659" s="4">
        <v>270.06453469387753</v>
      </c>
      <c r="I6659">
        <v>58.8</v>
      </c>
      <c r="J6659" t="s">
        <v>123</v>
      </c>
      <c r="K6659" t="s">
        <v>122</v>
      </c>
      <c r="L6659" t="s">
        <v>122</v>
      </c>
      <c r="M6659" s="2">
        <v>41279</v>
      </c>
      <c r="N6659" s="2">
        <v>42133</v>
      </c>
      <c r="O6659" t="s">
        <v>21</v>
      </c>
      <c r="P6659">
        <v>0.13</v>
      </c>
    </row>
    <row r="6660" spans="1:18">
      <c r="A6660" s="1">
        <v>41791</v>
      </c>
      <c r="B6660" t="s">
        <v>105</v>
      </c>
      <c r="C6660" t="s">
        <v>124</v>
      </c>
      <c r="D6660" s="4">
        <v>317566.8</v>
      </c>
      <c r="E6660" s="4">
        <v>59194.451520000002</v>
      </c>
      <c r="F6660" s="3">
        <v>0.18640000000000001</v>
      </c>
      <c r="G6660" s="5">
        <v>616.87412587412587</v>
      </c>
      <c r="H6660" s="4">
        <v>114.98533706293708</v>
      </c>
      <c r="I6660">
        <v>514.79999999999995</v>
      </c>
      <c r="J6660" t="s">
        <v>34</v>
      </c>
      <c r="K6660" t="s">
        <v>58</v>
      </c>
      <c r="L6660" t="s">
        <v>57</v>
      </c>
      <c r="M6660" s="2">
        <v>41285</v>
      </c>
      <c r="N6660" s="2">
        <v>43229</v>
      </c>
      <c r="O6660" t="s">
        <v>21</v>
      </c>
      <c r="P6660">
        <v>0.09</v>
      </c>
    </row>
    <row r="6661" spans="1:18">
      <c r="A6661" s="1">
        <v>41791</v>
      </c>
      <c r="B6661" t="s">
        <v>105</v>
      </c>
      <c r="C6661" t="s">
        <v>125</v>
      </c>
      <c r="D6661" s="4">
        <v>325147.80000000005</v>
      </c>
      <c r="E6661" s="4">
        <v>42236.699220000002</v>
      </c>
      <c r="F6661" s="3">
        <v>0.12989999999999999</v>
      </c>
      <c r="G6661" s="5">
        <v>1231.6204545454548</v>
      </c>
      <c r="H6661" s="4">
        <v>159.98749704545455</v>
      </c>
      <c r="I6661">
        <v>264</v>
      </c>
      <c r="J6661" t="s">
        <v>47</v>
      </c>
      <c r="K6661" t="s">
        <v>48</v>
      </c>
      <c r="L6661" t="s">
        <v>126</v>
      </c>
      <c r="M6661" s="2">
        <v>41383</v>
      </c>
      <c r="N6661" s="2">
        <v>42508</v>
      </c>
      <c r="O6661" t="s">
        <v>16</v>
      </c>
      <c r="P6661">
        <v>0.1</v>
      </c>
    </row>
    <row r="6662" spans="1:18">
      <c r="A6662" s="1">
        <v>41791</v>
      </c>
      <c r="B6662" t="s">
        <v>105</v>
      </c>
      <c r="C6662" t="s">
        <v>127</v>
      </c>
      <c r="D6662" s="4">
        <v>52368</v>
      </c>
      <c r="E6662" s="4">
        <v>12238.401600000001</v>
      </c>
      <c r="F6662" s="3">
        <v>0.23370000000000002</v>
      </c>
      <c r="G6662" s="5">
        <v>1283.5294117647061</v>
      </c>
      <c r="H6662" s="4">
        <v>299.96082352941181</v>
      </c>
      <c r="I6662">
        <v>40.799999999999997</v>
      </c>
      <c r="J6662" t="s">
        <v>47</v>
      </c>
      <c r="K6662" t="s">
        <v>100</v>
      </c>
      <c r="L6662" t="s">
        <v>128</v>
      </c>
      <c r="M6662" s="2">
        <v>41295</v>
      </c>
      <c r="N6662" s="2">
        <v>42133</v>
      </c>
      <c r="O6662" t="s">
        <v>21</v>
      </c>
      <c r="P6662">
        <v>0.14000000000000001</v>
      </c>
    </row>
    <row r="6663" spans="1:18">
      <c r="A6663" s="1">
        <v>41791</v>
      </c>
      <c r="B6663" t="s">
        <v>105</v>
      </c>
      <c r="C6663" t="s">
        <v>129</v>
      </c>
      <c r="D6663" s="4">
        <v>591387.27600000007</v>
      </c>
      <c r="E6663" s="4">
        <v>76880.345879999993</v>
      </c>
      <c r="F6663" s="3">
        <v>0.12999999999999998</v>
      </c>
      <c r="G6663" s="5">
        <v>3623.6965441176476</v>
      </c>
      <c r="H6663" s="4">
        <v>471.08055073529408</v>
      </c>
      <c r="I6663">
        <v>163.19999999999999</v>
      </c>
      <c r="J6663" t="s">
        <v>10</v>
      </c>
      <c r="K6663" t="s">
        <v>40</v>
      </c>
      <c r="L6663" t="s">
        <v>39</v>
      </c>
      <c r="M6663" s="2">
        <v>41343</v>
      </c>
      <c r="N6663" s="2">
        <v>42499</v>
      </c>
      <c r="O6663" t="s">
        <v>16</v>
      </c>
      <c r="P6663">
        <v>0.14000000000000001</v>
      </c>
    </row>
    <row r="6664" spans="1:18">
      <c r="A6664" s="1">
        <v>41791</v>
      </c>
      <c r="B6664" t="s">
        <v>105</v>
      </c>
      <c r="C6664" t="s">
        <v>130</v>
      </c>
      <c r="D6664" s="4">
        <v>1267322.7239999999</v>
      </c>
      <c r="E6664" s="4">
        <v>88712.590680000008</v>
      </c>
      <c r="F6664" s="3">
        <v>7.0000000000000007E-2</v>
      </c>
      <c r="G6664" s="5">
        <v>1562.2814644970415</v>
      </c>
      <c r="H6664" s="4">
        <v>109.35970251479291</v>
      </c>
      <c r="I6664">
        <v>811.19999999999993</v>
      </c>
      <c r="J6664" t="s">
        <v>34</v>
      </c>
      <c r="K6664" t="s">
        <v>58</v>
      </c>
      <c r="L6664" t="s">
        <v>57</v>
      </c>
      <c r="M6664" s="2">
        <v>41240</v>
      </c>
      <c r="N6664" s="2">
        <v>44325</v>
      </c>
      <c r="O6664" t="s">
        <v>16</v>
      </c>
      <c r="P6664">
        <v>7.0000000000000007E-2</v>
      </c>
    </row>
    <row r="6665" spans="1:18">
      <c r="A6665" s="1">
        <v>41791</v>
      </c>
      <c r="B6665" t="s">
        <v>105</v>
      </c>
      <c r="C6665" t="s">
        <v>131</v>
      </c>
      <c r="D6665" s="4">
        <v>169288.80000000002</v>
      </c>
      <c r="E6665" s="4">
        <v>22346.121599999999</v>
      </c>
      <c r="F6665" s="3">
        <v>0.13199999999999998</v>
      </c>
      <c r="G6665" s="5">
        <v>2275.3870967741941</v>
      </c>
      <c r="H6665" s="4">
        <v>300.35109677419354</v>
      </c>
      <c r="I6665">
        <v>74.399999999999991</v>
      </c>
      <c r="J6665" t="s">
        <v>34</v>
      </c>
      <c r="K6665" t="s">
        <v>58</v>
      </c>
      <c r="L6665" t="s">
        <v>109</v>
      </c>
      <c r="M6665" s="2">
        <v>41312</v>
      </c>
      <c r="N6665" s="2">
        <v>43229</v>
      </c>
      <c r="O6665" t="s">
        <v>21</v>
      </c>
      <c r="P6665">
        <v>0.11</v>
      </c>
    </row>
    <row r="6666" spans="1:18">
      <c r="A6666" s="1">
        <v>41791</v>
      </c>
      <c r="B6666" t="s">
        <v>105</v>
      </c>
      <c r="C6666" t="s">
        <v>281</v>
      </c>
      <c r="D6666" s="4">
        <v>62798.399999999994</v>
      </c>
      <c r="E6666" s="4">
        <v>11529.786239999999</v>
      </c>
      <c r="F6666" s="3">
        <v>0.18360000000000001</v>
      </c>
      <c r="G6666" s="5">
        <v>1688.1290322580646</v>
      </c>
      <c r="H6666" s="4">
        <v>309.94049032258067</v>
      </c>
      <c r="I6666">
        <v>37.199999999999996</v>
      </c>
      <c r="J6666" t="s">
        <v>34</v>
      </c>
      <c r="K6666" t="s">
        <v>36</v>
      </c>
      <c r="L6666" t="s">
        <v>35</v>
      </c>
      <c r="M6666" s="2">
        <v>41609</v>
      </c>
      <c r="N6666" s="2">
        <v>42358</v>
      </c>
      <c r="O6666" t="s">
        <v>21</v>
      </c>
      <c r="P6666">
        <v>0.14000000000000001</v>
      </c>
      <c r="R6666">
        <f t="shared" ref="R6666" si="442">(N6666-M6666)/365</f>
        <v>2.0520547945205481</v>
      </c>
    </row>
    <row r="6667" spans="1:18">
      <c r="A6667" s="1">
        <v>41791</v>
      </c>
      <c r="B6667" t="s">
        <v>105</v>
      </c>
      <c r="C6667" t="s">
        <v>132</v>
      </c>
      <c r="D6667" s="4">
        <v>3554808.0839999998</v>
      </c>
      <c r="E6667" s="4">
        <v>417374.74229006906</v>
      </c>
      <c r="F6667" s="3">
        <v>0.1174113292272093</v>
      </c>
      <c r="G6667" s="5">
        <v>796.75633942980107</v>
      </c>
      <c r="H6667" s="4">
        <v>93.548220882658484</v>
      </c>
      <c r="I6667">
        <v>4461.5999999999995</v>
      </c>
      <c r="J6667" t="s">
        <v>134</v>
      </c>
      <c r="K6667" t="s">
        <v>133</v>
      </c>
      <c r="L6667" t="s">
        <v>133</v>
      </c>
      <c r="M6667" s="2">
        <v>41150</v>
      </c>
      <c r="N6667" s="2">
        <v>48708</v>
      </c>
      <c r="O6667" t="s">
        <v>21</v>
      </c>
      <c r="P6667">
        <v>0.12</v>
      </c>
    </row>
    <row r="6668" spans="1:18">
      <c r="A6668" s="1">
        <v>41791</v>
      </c>
      <c r="B6668" t="s">
        <v>105</v>
      </c>
      <c r="C6668" t="s">
        <v>203</v>
      </c>
      <c r="D6668" s="4">
        <v>372000</v>
      </c>
      <c r="E6668" s="4">
        <v>29760</v>
      </c>
      <c r="F6668" s="3">
        <v>0.08</v>
      </c>
      <c r="G6668" s="5">
        <v>2060.7591570830286</v>
      </c>
      <c r="H6668" s="4">
        <v>164.8607325666423</v>
      </c>
      <c r="I6668">
        <v>180.51599999999999</v>
      </c>
      <c r="J6668" t="s">
        <v>34</v>
      </c>
      <c r="K6668" t="s">
        <v>58</v>
      </c>
      <c r="L6668" t="s">
        <v>109</v>
      </c>
      <c r="M6668" s="2">
        <v>41337</v>
      </c>
      <c r="N6668" s="2">
        <v>46917</v>
      </c>
      <c r="O6668" t="s">
        <v>21</v>
      </c>
      <c r="P6668">
        <v>0.08</v>
      </c>
    </row>
    <row r="6669" spans="1:18">
      <c r="A6669" s="1">
        <v>41791</v>
      </c>
      <c r="B6669" t="s">
        <v>105</v>
      </c>
      <c r="C6669" t="s">
        <v>135</v>
      </c>
      <c r="D6669" s="4">
        <v>262689.59999999998</v>
      </c>
      <c r="E6669" s="4">
        <v>61705.787040000003</v>
      </c>
      <c r="F6669" s="3">
        <v>0.23490000000000003</v>
      </c>
      <c r="G6669" s="5">
        <v>787.43884892086328</v>
      </c>
      <c r="H6669" s="4">
        <v>184.96938561151083</v>
      </c>
      <c r="I6669">
        <v>333.59999999999997</v>
      </c>
      <c r="J6669" t="s">
        <v>134</v>
      </c>
      <c r="K6669" t="s">
        <v>137</v>
      </c>
      <c r="L6669" t="s">
        <v>136</v>
      </c>
      <c r="M6669" s="2">
        <v>41261</v>
      </c>
      <c r="N6669" s="2">
        <v>43229</v>
      </c>
      <c r="O6669" t="s">
        <v>13</v>
      </c>
      <c r="P6669">
        <v>0</v>
      </c>
    </row>
    <row r="6670" spans="1:18">
      <c r="A6670" s="1">
        <v>41791</v>
      </c>
      <c r="B6670" t="s">
        <v>105</v>
      </c>
      <c r="C6670" t="s">
        <v>138</v>
      </c>
      <c r="D6670" s="4">
        <v>202048.8</v>
      </c>
      <c r="E6670" s="4">
        <v>44390.12135999999</v>
      </c>
      <c r="F6670" s="3">
        <v>0.21969999999999995</v>
      </c>
      <c r="G6670" s="5">
        <v>1137.6621621621621</v>
      </c>
      <c r="H6670" s="4">
        <v>249.94437702702697</v>
      </c>
      <c r="I6670">
        <v>177.6</v>
      </c>
      <c r="J6670" t="s">
        <v>10</v>
      </c>
      <c r="K6670" t="s">
        <v>76</v>
      </c>
      <c r="L6670" t="s">
        <v>76</v>
      </c>
      <c r="M6670" s="2">
        <v>41299</v>
      </c>
      <c r="N6670" s="2">
        <v>42499</v>
      </c>
      <c r="O6670" t="s">
        <v>21</v>
      </c>
      <c r="P6670">
        <v>0.16</v>
      </c>
    </row>
    <row r="6671" spans="1:18">
      <c r="A6671" s="1">
        <v>41791</v>
      </c>
      <c r="B6671" t="s">
        <v>105</v>
      </c>
      <c r="C6671" t="s">
        <v>139</v>
      </c>
      <c r="D6671" s="4">
        <v>97965.599999999991</v>
      </c>
      <c r="E6671" s="4">
        <v>52803.458400000003</v>
      </c>
      <c r="F6671" s="3">
        <v>0.53900000000000003</v>
      </c>
      <c r="G6671" s="5">
        <v>463.85227272727269</v>
      </c>
      <c r="H6671" s="4">
        <v>250.01637500000004</v>
      </c>
      <c r="I6671">
        <v>211.2</v>
      </c>
      <c r="J6671" t="s">
        <v>10</v>
      </c>
      <c r="K6671" t="s">
        <v>20</v>
      </c>
      <c r="L6671" t="s">
        <v>20</v>
      </c>
      <c r="M6671" s="2">
        <v>41346</v>
      </c>
      <c r="N6671" s="2">
        <v>42499</v>
      </c>
      <c r="O6671" t="s">
        <v>21</v>
      </c>
      <c r="P6671">
        <v>0.17</v>
      </c>
    </row>
    <row r="6672" spans="1:18">
      <c r="A6672" s="1">
        <v>41791</v>
      </c>
      <c r="B6672" t="s">
        <v>105</v>
      </c>
      <c r="C6672" t="s">
        <v>140</v>
      </c>
      <c r="D6672" s="4">
        <v>96549.599999999991</v>
      </c>
      <c r="E6672" s="4">
        <v>27603.530639999997</v>
      </c>
      <c r="F6672" s="3">
        <v>0.28589999999999999</v>
      </c>
      <c r="G6672" s="5">
        <v>804.57999999999993</v>
      </c>
      <c r="H6672" s="4">
        <v>230.02942199999998</v>
      </c>
      <c r="I6672">
        <v>120</v>
      </c>
      <c r="J6672" t="s">
        <v>10</v>
      </c>
      <c r="K6672" t="s">
        <v>12</v>
      </c>
      <c r="L6672" t="s">
        <v>12</v>
      </c>
      <c r="M6672" s="2">
        <v>41285</v>
      </c>
      <c r="N6672" s="2">
        <v>42133</v>
      </c>
      <c r="O6672" t="s">
        <v>21</v>
      </c>
      <c r="P6672">
        <v>0.13</v>
      </c>
    </row>
    <row r="6673" spans="1:16">
      <c r="A6673" s="1">
        <v>41791</v>
      </c>
      <c r="B6673" t="s">
        <v>105</v>
      </c>
      <c r="C6673" t="s">
        <v>141</v>
      </c>
      <c r="D6673" s="4">
        <v>88569.599999999991</v>
      </c>
      <c r="E6673" s="4">
        <v>17474.782080000001</v>
      </c>
      <c r="F6673" s="3">
        <v>0.19730000000000003</v>
      </c>
      <c r="G6673" s="5">
        <v>1317.9999999999998</v>
      </c>
      <c r="H6673" s="4">
        <v>260.04140000000001</v>
      </c>
      <c r="I6673">
        <v>67.2</v>
      </c>
      <c r="J6673" t="s">
        <v>10</v>
      </c>
      <c r="K6673" t="s">
        <v>12</v>
      </c>
      <c r="L6673" t="s">
        <v>23</v>
      </c>
      <c r="M6673" s="2">
        <v>41330</v>
      </c>
      <c r="N6673" s="2">
        <v>42133</v>
      </c>
      <c r="O6673" t="s">
        <v>21</v>
      </c>
      <c r="P6673">
        <v>0.15</v>
      </c>
    </row>
    <row r="6674" spans="1:16">
      <c r="A6674" s="1">
        <v>41791</v>
      </c>
      <c r="B6674" t="s">
        <v>105</v>
      </c>
      <c r="C6674" t="s">
        <v>142</v>
      </c>
      <c r="D6674" s="4">
        <v>42990</v>
      </c>
      <c r="E6674" s="4">
        <v>19152.045000000002</v>
      </c>
      <c r="F6674" s="3">
        <v>0.44550000000000006</v>
      </c>
      <c r="G6674" s="5">
        <v>639.73214285714278</v>
      </c>
      <c r="H6674" s="4">
        <v>285.00066964285713</v>
      </c>
      <c r="I6674">
        <v>67.2</v>
      </c>
      <c r="J6674" t="s">
        <v>47</v>
      </c>
      <c r="K6674" t="s">
        <v>48</v>
      </c>
      <c r="L6674" t="s">
        <v>47</v>
      </c>
      <c r="M6674" s="2">
        <v>41283</v>
      </c>
      <c r="N6674" s="2">
        <v>42133</v>
      </c>
      <c r="O6674" t="s">
        <v>21</v>
      </c>
      <c r="P6674">
        <v>0.15</v>
      </c>
    </row>
    <row r="6675" spans="1:16">
      <c r="A6675" s="1">
        <v>41791</v>
      </c>
      <c r="B6675" t="s">
        <v>105</v>
      </c>
      <c r="C6675" t="s">
        <v>221</v>
      </c>
      <c r="D6675" s="4">
        <v>223387.19999999998</v>
      </c>
      <c r="E6675" s="4">
        <v>42800.987520000002</v>
      </c>
      <c r="F6675" s="3">
        <v>0.19160000000000002</v>
      </c>
      <c r="G6675" s="5">
        <v>1201.0064516129032</v>
      </c>
      <c r="H6675" s="4">
        <v>230.11283612903227</v>
      </c>
      <c r="I6675">
        <v>186</v>
      </c>
      <c r="J6675" t="s">
        <v>10</v>
      </c>
      <c r="K6675" t="s">
        <v>12</v>
      </c>
      <c r="L6675" t="s">
        <v>23</v>
      </c>
      <c r="M6675" s="2">
        <v>41445</v>
      </c>
      <c r="N6675" s="2">
        <v>42204</v>
      </c>
      <c r="O6675" t="s">
        <v>21</v>
      </c>
      <c r="P6675">
        <v>0.15</v>
      </c>
    </row>
    <row r="6676" spans="1:16">
      <c r="A6676" s="1">
        <v>41791</v>
      </c>
      <c r="B6676" t="s">
        <v>105</v>
      </c>
      <c r="C6676" t="s">
        <v>143</v>
      </c>
      <c r="D6676" s="4">
        <v>213084</v>
      </c>
      <c r="E6676" s="4">
        <v>35627.644799999995</v>
      </c>
      <c r="F6676" s="3">
        <v>0.16719999999999999</v>
      </c>
      <c r="G6676" s="5">
        <v>2910.9836065573768</v>
      </c>
      <c r="H6676" s="4">
        <v>486.71645901639334</v>
      </c>
      <c r="I6676">
        <v>73.2</v>
      </c>
      <c r="J6676" t="s">
        <v>17</v>
      </c>
      <c r="K6676" t="s">
        <v>18</v>
      </c>
      <c r="L6676" t="s">
        <v>113</v>
      </c>
      <c r="M6676" s="2">
        <v>41295</v>
      </c>
      <c r="N6676" s="2">
        <v>42133</v>
      </c>
      <c r="O6676" t="s">
        <v>21</v>
      </c>
      <c r="P6676">
        <v>0.15</v>
      </c>
    </row>
    <row r="6677" spans="1:16">
      <c r="A6677" s="1">
        <v>41791</v>
      </c>
      <c r="B6677" t="s">
        <v>105</v>
      </c>
      <c r="C6677" t="s">
        <v>144</v>
      </c>
      <c r="D6677" s="4">
        <v>83115.719999999972</v>
      </c>
      <c r="E6677" s="4">
        <v>17637.155784000002</v>
      </c>
      <c r="F6677" s="3">
        <v>0.21220000000000011</v>
      </c>
      <c r="G6677" s="5">
        <v>989.47285714285681</v>
      </c>
      <c r="H6677" s="4">
        <v>209.96614028571432</v>
      </c>
      <c r="I6677">
        <v>84</v>
      </c>
      <c r="J6677" t="s">
        <v>17</v>
      </c>
      <c r="K6677" t="s">
        <v>18</v>
      </c>
      <c r="L6677" t="s">
        <v>15</v>
      </c>
      <c r="M6677" s="2">
        <v>41326</v>
      </c>
      <c r="N6677" s="2">
        <v>42133</v>
      </c>
      <c r="O6677" t="s">
        <v>21</v>
      </c>
      <c r="P6677">
        <v>0.16</v>
      </c>
    </row>
    <row r="6678" spans="1:16">
      <c r="A6678" s="1">
        <v>41791</v>
      </c>
      <c r="B6678" t="s">
        <v>105</v>
      </c>
      <c r="C6678" t="s">
        <v>145</v>
      </c>
      <c r="D6678" s="4">
        <v>90760.8</v>
      </c>
      <c r="E6678" s="4">
        <v>24559.872480000002</v>
      </c>
      <c r="F6678" s="3">
        <v>0.27060000000000001</v>
      </c>
      <c r="G6678" s="5">
        <v>849.82022471910113</v>
      </c>
      <c r="H6678" s="4">
        <v>229.96135280898878</v>
      </c>
      <c r="I6678">
        <v>106.8</v>
      </c>
      <c r="J6678" t="s">
        <v>10</v>
      </c>
      <c r="K6678" t="s">
        <v>12</v>
      </c>
      <c r="L6678" t="s">
        <v>27</v>
      </c>
      <c r="M6678" s="2">
        <v>41276</v>
      </c>
      <c r="N6678" s="2">
        <v>42133</v>
      </c>
      <c r="O6678" t="s">
        <v>21</v>
      </c>
      <c r="P6678">
        <v>0.15</v>
      </c>
    </row>
    <row r="6679" spans="1:16">
      <c r="A6679" s="1">
        <v>41791</v>
      </c>
      <c r="B6679" t="s">
        <v>105</v>
      </c>
      <c r="C6679" t="s">
        <v>146</v>
      </c>
      <c r="D6679" s="4">
        <v>26558.399999999998</v>
      </c>
      <c r="E6679" s="4">
        <v>11868.948959999998</v>
      </c>
      <c r="F6679" s="3">
        <v>0.44689999999999996</v>
      </c>
      <c r="G6679" s="5">
        <v>514.69767441860461</v>
      </c>
      <c r="H6679" s="4">
        <v>230.01839069767436</v>
      </c>
      <c r="I6679">
        <v>51.6</v>
      </c>
      <c r="J6679" t="s">
        <v>10</v>
      </c>
      <c r="K6679" t="s">
        <v>12</v>
      </c>
      <c r="L6679" t="s">
        <v>27</v>
      </c>
      <c r="M6679" s="2">
        <v>41276</v>
      </c>
      <c r="N6679" s="2">
        <v>42133</v>
      </c>
      <c r="O6679" t="s">
        <v>21</v>
      </c>
      <c r="P6679">
        <v>0.15</v>
      </c>
    </row>
    <row r="6680" spans="1:16">
      <c r="A6680" s="1">
        <v>41791</v>
      </c>
      <c r="B6680" t="s">
        <v>105</v>
      </c>
      <c r="C6680" t="s">
        <v>147</v>
      </c>
      <c r="D6680" s="4">
        <v>43654.799999999996</v>
      </c>
      <c r="E6680" s="4">
        <v>14353.698240000002</v>
      </c>
      <c r="F6680" s="3">
        <v>0.32880000000000009</v>
      </c>
      <c r="G6680" s="5">
        <v>699.59615384615381</v>
      </c>
      <c r="H6680" s="4">
        <v>230.0272153846154</v>
      </c>
      <c r="I6680">
        <v>62.4</v>
      </c>
      <c r="J6680" t="s">
        <v>10</v>
      </c>
      <c r="K6680" t="s">
        <v>12</v>
      </c>
      <c r="L6680" t="s">
        <v>27</v>
      </c>
      <c r="M6680" s="2">
        <v>41276</v>
      </c>
      <c r="N6680" s="2">
        <v>42133</v>
      </c>
      <c r="O6680" t="s">
        <v>21</v>
      </c>
      <c r="P6680">
        <v>0.15</v>
      </c>
    </row>
    <row r="6681" spans="1:16">
      <c r="A6681" s="1">
        <v>41791</v>
      </c>
      <c r="B6681" t="s">
        <v>105</v>
      </c>
      <c r="C6681" t="s">
        <v>148</v>
      </c>
      <c r="D6681" s="4">
        <v>68277.599999999991</v>
      </c>
      <c r="E6681" s="4">
        <v>23712.810480000004</v>
      </c>
      <c r="F6681" s="3">
        <v>0.34730000000000011</v>
      </c>
      <c r="G6681" s="5">
        <v>748.65789473684197</v>
      </c>
      <c r="H6681" s="4">
        <v>260.00888684210531</v>
      </c>
      <c r="I6681">
        <v>91.2</v>
      </c>
      <c r="J6681" t="s">
        <v>17</v>
      </c>
      <c r="K6681" t="s">
        <v>18</v>
      </c>
      <c r="L6681" t="s">
        <v>113</v>
      </c>
      <c r="M6681" s="2">
        <v>41284</v>
      </c>
      <c r="N6681" s="2">
        <v>42133</v>
      </c>
      <c r="O6681" t="s">
        <v>21</v>
      </c>
      <c r="P6681">
        <v>0.15</v>
      </c>
    </row>
    <row r="6682" spans="1:16">
      <c r="A6682" s="1">
        <v>41791</v>
      </c>
      <c r="B6682" t="s">
        <v>105</v>
      </c>
      <c r="C6682" t="s">
        <v>149</v>
      </c>
      <c r="D6682" s="4">
        <v>163236</v>
      </c>
      <c r="E6682" s="4">
        <v>44612.398800000003</v>
      </c>
      <c r="F6682" s="3">
        <v>0.27330000000000004</v>
      </c>
      <c r="G6682" s="5">
        <v>804.91124260355036</v>
      </c>
      <c r="H6682" s="4">
        <v>219.98224260355033</v>
      </c>
      <c r="I6682">
        <v>202.79999999999998</v>
      </c>
      <c r="J6682" t="s">
        <v>17</v>
      </c>
      <c r="K6682" t="s">
        <v>18</v>
      </c>
      <c r="L6682" t="s">
        <v>113</v>
      </c>
      <c r="M6682" s="2">
        <v>41281</v>
      </c>
      <c r="N6682" s="2">
        <v>42499</v>
      </c>
      <c r="O6682" t="s">
        <v>21</v>
      </c>
      <c r="P6682">
        <v>0.15</v>
      </c>
    </row>
    <row r="6683" spans="1:16">
      <c r="A6683" s="1">
        <v>41791</v>
      </c>
      <c r="B6683" t="s">
        <v>105</v>
      </c>
      <c r="C6683" t="s">
        <v>150</v>
      </c>
      <c r="D6683" s="4">
        <v>133899.6</v>
      </c>
      <c r="E6683" s="4">
        <v>47105.879280000001</v>
      </c>
      <c r="F6683" s="3">
        <v>0.3518</v>
      </c>
      <c r="G6683" s="5">
        <v>738.96026490066231</v>
      </c>
      <c r="H6683" s="4">
        <v>259.96622119205301</v>
      </c>
      <c r="I6683">
        <v>181.2</v>
      </c>
      <c r="J6683" t="s">
        <v>17</v>
      </c>
      <c r="K6683" t="s">
        <v>18</v>
      </c>
      <c r="L6683" t="s">
        <v>113</v>
      </c>
      <c r="M6683" s="2">
        <v>41285</v>
      </c>
      <c r="N6683" s="2">
        <v>42499</v>
      </c>
      <c r="O6683" t="s">
        <v>21</v>
      </c>
      <c r="P6683">
        <v>0.18</v>
      </c>
    </row>
    <row r="6684" spans="1:16">
      <c r="A6684" s="1">
        <v>41791</v>
      </c>
      <c r="B6684" t="s">
        <v>105</v>
      </c>
      <c r="C6684" t="s">
        <v>151</v>
      </c>
      <c r="D6684" s="4">
        <v>171436.19999999998</v>
      </c>
      <c r="E6684" s="4">
        <v>48602.162700000001</v>
      </c>
      <c r="F6684" s="3">
        <v>0.28350000000000003</v>
      </c>
      <c r="G6684" s="5">
        <v>881.87345679012333</v>
      </c>
      <c r="H6684" s="4">
        <v>250.01112499999999</v>
      </c>
      <c r="I6684">
        <v>194.4</v>
      </c>
      <c r="J6684" t="s">
        <v>47</v>
      </c>
      <c r="K6684" t="s">
        <v>48</v>
      </c>
      <c r="L6684" t="s">
        <v>46</v>
      </c>
      <c r="M6684" s="2">
        <v>41348</v>
      </c>
      <c r="N6684" s="2">
        <v>42499</v>
      </c>
      <c r="O6684" t="s">
        <v>21</v>
      </c>
      <c r="P6684">
        <v>0.18</v>
      </c>
    </row>
    <row r="6685" spans="1:16">
      <c r="A6685" s="1">
        <v>41791</v>
      </c>
      <c r="B6685" t="s">
        <v>105</v>
      </c>
      <c r="C6685" t="s">
        <v>204</v>
      </c>
      <c r="D6685" s="4">
        <v>370169.39999999997</v>
      </c>
      <c r="E6685" s="4">
        <v>87434.01228000001</v>
      </c>
      <c r="F6685" s="3">
        <v>0.23620000000000005</v>
      </c>
      <c r="G6685" s="5">
        <v>282.48580586080584</v>
      </c>
      <c r="H6685" s="4">
        <v>66.723147344322356</v>
      </c>
      <c r="I6685">
        <v>1310.3999999999999</v>
      </c>
      <c r="J6685" t="s">
        <v>17</v>
      </c>
      <c r="K6685" t="s">
        <v>155</v>
      </c>
      <c r="L6685" t="s">
        <v>154</v>
      </c>
      <c r="M6685" s="2">
        <v>41241</v>
      </c>
      <c r="N6685" s="2">
        <v>45803</v>
      </c>
      <c r="O6685" t="s">
        <v>30</v>
      </c>
      <c r="P6685">
        <v>0.13</v>
      </c>
    </row>
    <row r="6686" spans="1:16">
      <c r="A6686" s="1">
        <v>41791</v>
      </c>
      <c r="B6686" t="s">
        <v>105</v>
      </c>
      <c r="C6686" t="s">
        <v>152</v>
      </c>
      <c r="D6686" s="4">
        <v>66225.599999999991</v>
      </c>
      <c r="E6686" s="4">
        <v>33384.324959999998</v>
      </c>
      <c r="F6686" s="3">
        <v>0.50409999999999999</v>
      </c>
      <c r="G6686" s="5">
        <v>515.77570093457939</v>
      </c>
      <c r="H6686" s="4">
        <v>260.00253084112148</v>
      </c>
      <c r="I6686">
        <v>128.4</v>
      </c>
      <c r="J6686" t="s">
        <v>17</v>
      </c>
      <c r="K6686" t="s">
        <v>18</v>
      </c>
      <c r="L6686" t="s">
        <v>113</v>
      </c>
      <c r="M6686" s="2">
        <v>41326</v>
      </c>
      <c r="N6686" s="2">
        <v>42499</v>
      </c>
      <c r="O6686" t="s">
        <v>21</v>
      </c>
      <c r="P6686">
        <v>0.2</v>
      </c>
    </row>
    <row r="6687" spans="1:16">
      <c r="A6687" s="1">
        <v>41791</v>
      </c>
      <c r="B6687" t="s">
        <v>105</v>
      </c>
      <c r="C6687" t="s">
        <v>153</v>
      </c>
      <c r="D6687" s="4">
        <v>210974.4</v>
      </c>
      <c r="E6687" s="4">
        <v>111858.62688</v>
      </c>
      <c r="F6687" s="3">
        <v>0.5302</v>
      </c>
      <c r="G6687" s="5">
        <v>297.98644067796607</v>
      </c>
      <c r="H6687" s="4">
        <v>157.99241084745762</v>
      </c>
      <c r="I6687">
        <v>708</v>
      </c>
      <c r="J6687" t="s">
        <v>17</v>
      </c>
      <c r="K6687" t="s">
        <v>155</v>
      </c>
      <c r="L6687" t="s">
        <v>154</v>
      </c>
      <c r="M6687" s="2">
        <v>41377</v>
      </c>
      <c r="N6687" s="2">
        <v>43247</v>
      </c>
      <c r="O6687" t="s">
        <v>21</v>
      </c>
      <c r="P6687">
        <v>0.21</v>
      </c>
    </row>
    <row r="6688" spans="1:16">
      <c r="A6688" s="1">
        <v>41791</v>
      </c>
      <c r="B6688" t="s">
        <v>105</v>
      </c>
      <c r="C6688" t="s">
        <v>156</v>
      </c>
      <c r="D6688" s="4">
        <v>195352.8</v>
      </c>
      <c r="E6688" s="4">
        <v>58977.010320000001</v>
      </c>
      <c r="F6688" s="3">
        <v>0.3019</v>
      </c>
      <c r="G6688" s="5">
        <v>347.85042735042731</v>
      </c>
      <c r="H6688" s="4">
        <v>105.01604401709402</v>
      </c>
      <c r="I6688">
        <v>561.6</v>
      </c>
      <c r="J6688" t="s">
        <v>62</v>
      </c>
      <c r="K6688" t="s">
        <v>61</v>
      </c>
      <c r="L6688" t="s">
        <v>61</v>
      </c>
      <c r="M6688" s="2">
        <v>41243</v>
      </c>
      <c r="N6688" s="2">
        <v>43229</v>
      </c>
      <c r="O6688" t="s">
        <v>21</v>
      </c>
      <c r="P6688">
        <v>0.1</v>
      </c>
    </row>
    <row r="6689" spans="1:18">
      <c r="A6689" s="1">
        <v>41791</v>
      </c>
      <c r="B6689" t="s">
        <v>105</v>
      </c>
      <c r="C6689" t="s">
        <v>157</v>
      </c>
      <c r="D6689" s="4">
        <v>962592</v>
      </c>
      <c r="E6689" s="4">
        <v>186839.1072</v>
      </c>
      <c r="F6689" s="3">
        <v>0.19409999999999999</v>
      </c>
      <c r="G6689" s="5">
        <v>489.42037827943869</v>
      </c>
      <c r="H6689" s="4">
        <v>94.996495424039054</v>
      </c>
      <c r="I6689">
        <v>1966.8</v>
      </c>
      <c r="J6689" t="s">
        <v>17</v>
      </c>
      <c r="K6689" t="s">
        <v>155</v>
      </c>
      <c r="L6689" t="s">
        <v>154</v>
      </c>
      <c r="M6689" s="2">
        <v>41288</v>
      </c>
      <c r="N6689" s="2">
        <v>44694</v>
      </c>
      <c r="O6689" t="s">
        <v>16</v>
      </c>
      <c r="P6689">
        <v>0.1</v>
      </c>
    </row>
    <row r="6690" spans="1:18">
      <c r="A6690" s="1">
        <v>41791</v>
      </c>
      <c r="B6690" t="s">
        <v>105</v>
      </c>
      <c r="C6690" t="s">
        <v>303</v>
      </c>
      <c r="D6690" s="4">
        <v>73194</v>
      </c>
      <c r="E6690" s="4">
        <v>9603.0528000000013</v>
      </c>
      <c r="F6690" s="3">
        <v>0.13120000000000001</v>
      </c>
      <c r="G6690" s="5">
        <v>2541.4583333333335</v>
      </c>
      <c r="H6690" s="4">
        <v>333.43933333333342</v>
      </c>
      <c r="I6690">
        <v>28.799999999999997</v>
      </c>
      <c r="J6690" t="s">
        <v>17</v>
      </c>
      <c r="K6690" t="s">
        <v>18</v>
      </c>
      <c r="L6690" t="s">
        <v>117</v>
      </c>
      <c r="M6690" s="2">
        <v>41787</v>
      </c>
      <c r="N6690" s="2">
        <v>42151</v>
      </c>
      <c r="O6690" t="s">
        <v>21</v>
      </c>
      <c r="P6690">
        <v>0.1</v>
      </c>
    </row>
    <row r="6691" spans="1:18">
      <c r="A6691" s="1">
        <v>41791</v>
      </c>
      <c r="B6691" t="s">
        <v>105</v>
      </c>
      <c r="C6691" t="s">
        <v>290</v>
      </c>
      <c r="D6691" s="4">
        <v>24221.399999999994</v>
      </c>
      <c r="E6691" s="4">
        <v>6600.3315000000011</v>
      </c>
      <c r="F6691" s="3">
        <v>0.27250000000000013</v>
      </c>
      <c r="G6691" s="5">
        <v>1345.633333333333</v>
      </c>
      <c r="H6691" s="4">
        <v>366.68508333333341</v>
      </c>
      <c r="I6691">
        <v>18</v>
      </c>
      <c r="J6691" t="s">
        <v>17</v>
      </c>
      <c r="K6691" t="s">
        <v>18</v>
      </c>
      <c r="L6691" t="s">
        <v>113</v>
      </c>
      <c r="M6691" s="2">
        <v>41727</v>
      </c>
      <c r="N6691" s="2">
        <v>42091</v>
      </c>
      <c r="O6691" t="s">
        <v>21</v>
      </c>
      <c r="P6691">
        <v>0.16</v>
      </c>
    </row>
    <row r="6692" spans="1:18">
      <c r="A6692" s="1">
        <v>41791</v>
      </c>
      <c r="B6692" t="s">
        <v>105</v>
      </c>
      <c r="C6692" t="s">
        <v>296</v>
      </c>
      <c r="D6692" s="4">
        <v>81180.72</v>
      </c>
      <c r="E6692" s="4">
        <v>13589.652528000002</v>
      </c>
      <c r="F6692" s="3">
        <v>0.16740000000000002</v>
      </c>
      <c r="G6692" s="5">
        <v>4832.1857142857143</v>
      </c>
      <c r="H6692" s="4">
        <v>808.90788857142866</v>
      </c>
      <c r="I6692">
        <v>16.8</v>
      </c>
      <c r="J6692" t="s">
        <v>17</v>
      </c>
      <c r="K6692" t="s">
        <v>18</v>
      </c>
      <c r="L6692" t="s">
        <v>113</v>
      </c>
      <c r="M6692" s="2">
        <v>41747</v>
      </c>
      <c r="N6692" s="2">
        <v>42111</v>
      </c>
      <c r="O6692" t="s">
        <v>21</v>
      </c>
      <c r="P6692">
        <v>0.16</v>
      </c>
    </row>
    <row r="6693" spans="1:18">
      <c r="A6693" s="1">
        <v>41791</v>
      </c>
      <c r="B6693" t="s">
        <v>105</v>
      </c>
      <c r="C6693" t="s">
        <v>297</v>
      </c>
      <c r="D6693" s="4">
        <v>41568</v>
      </c>
      <c r="E6693" s="4">
        <v>4156.8</v>
      </c>
      <c r="F6693" s="3">
        <v>0.1</v>
      </c>
      <c r="G6693" s="5">
        <v>17320</v>
      </c>
      <c r="H6693" s="4">
        <v>1732.0000000000002</v>
      </c>
      <c r="I6693">
        <v>2.4</v>
      </c>
      <c r="J6693" t="s">
        <v>34</v>
      </c>
      <c r="K6693" t="s">
        <v>36</v>
      </c>
      <c r="L6693" t="s">
        <v>167</v>
      </c>
      <c r="M6693" s="2">
        <v>41712</v>
      </c>
      <c r="N6693" s="2">
        <v>42076</v>
      </c>
      <c r="O6693" t="s">
        <v>16</v>
      </c>
      <c r="P6693">
        <v>0.1</v>
      </c>
      <c r="R6693">
        <f t="shared" ref="R6693:R6694" si="443">(N6693-M6693)/365</f>
        <v>0.99726027397260275</v>
      </c>
    </row>
    <row r="6694" spans="1:18">
      <c r="A6694" s="1">
        <v>41791</v>
      </c>
      <c r="B6694" t="s">
        <v>105</v>
      </c>
      <c r="C6694" t="s">
        <v>298</v>
      </c>
      <c r="D6694" s="4">
        <v>58500</v>
      </c>
      <c r="E6694" s="4">
        <v>5850</v>
      </c>
      <c r="F6694" s="3">
        <v>0.1</v>
      </c>
      <c r="G6694" s="5">
        <v>24375</v>
      </c>
      <c r="H6694" s="4">
        <v>2437.5</v>
      </c>
      <c r="I6694">
        <v>2.4</v>
      </c>
      <c r="J6694" t="s">
        <v>34</v>
      </c>
      <c r="K6694" t="s">
        <v>36</v>
      </c>
      <c r="L6694" t="s">
        <v>167</v>
      </c>
      <c r="M6694" s="2">
        <v>41712</v>
      </c>
      <c r="N6694" s="2">
        <v>42076</v>
      </c>
      <c r="O6694" t="s">
        <v>16</v>
      </c>
      <c r="P6694">
        <v>0.1</v>
      </c>
      <c r="R6694">
        <f t="shared" si="443"/>
        <v>0.99726027397260275</v>
      </c>
    </row>
    <row r="6695" spans="1:18">
      <c r="A6695" s="1">
        <v>41791</v>
      </c>
      <c r="B6695" t="s">
        <v>105</v>
      </c>
      <c r="C6695" t="s">
        <v>8</v>
      </c>
      <c r="D6695" s="4">
        <v>28263.599999999999</v>
      </c>
      <c r="E6695" s="4">
        <v>0</v>
      </c>
      <c r="F6695" s="3">
        <v>0</v>
      </c>
      <c r="G6695" s="5">
        <v>11776.5</v>
      </c>
      <c r="H6695" s="4">
        <v>0</v>
      </c>
      <c r="I6695">
        <v>2.4</v>
      </c>
      <c r="J6695" t="e">
        <v>#N/A</v>
      </c>
      <c r="K6695" t="s">
        <v>8</v>
      </c>
      <c r="L6695">
        <v>0</v>
      </c>
      <c r="M6695" s="2" t="s">
        <v>8</v>
      </c>
      <c r="N6695" s="2" t="s">
        <v>8</v>
      </c>
      <c r="O6695" t="s">
        <v>472</v>
      </c>
    </row>
    <row r="6696" spans="1:18">
      <c r="A6696" s="1">
        <v>41791</v>
      </c>
      <c r="B6696" t="s">
        <v>105</v>
      </c>
      <c r="C6696" t="s">
        <v>245</v>
      </c>
      <c r="D6696" s="4">
        <v>40449.599999999999</v>
      </c>
      <c r="E6696" s="4">
        <v>5998.6756799999994</v>
      </c>
      <c r="F6696" s="3">
        <v>0.14829999999999999</v>
      </c>
      <c r="G6696" s="5">
        <v>2809</v>
      </c>
      <c r="H6696" s="4">
        <v>416.57470000000001</v>
      </c>
      <c r="I6696">
        <v>14.399999999999999</v>
      </c>
      <c r="J6696" t="s">
        <v>17</v>
      </c>
      <c r="K6696" t="s">
        <v>18</v>
      </c>
      <c r="L6696" t="s">
        <v>113</v>
      </c>
      <c r="M6696" s="2">
        <v>41486</v>
      </c>
      <c r="N6696" s="2">
        <v>41850</v>
      </c>
      <c r="O6696" t="s">
        <v>21</v>
      </c>
      <c r="P6696">
        <v>0.13</v>
      </c>
    </row>
    <row r="6697" spans="1:18">
      <c r="A6697" s="1">
        <v>41791</v>
      </c>
      <c r="B6697" t="s">
        <v>105</v>
      </c>
      <c r="C6697" t="s">
        <v>274</v>
      </c>
      <c r="D6697" s="4">
        <v>50716.2</v>
      </c>
      <c r="E6697" s="4">
        <v>7201.7004000000006</v>
      </c>
      <c r="F6697" s="3">
        <v>0.14200000000000002</v>
      </c>
      <c r="G6697" s="5">
        <v>3521.9583333333335</v>
      </c>
      <c r="H6697" s="4">
        <v>500.1180833333334</v>
      </c>
      <c r="I6697">
        <v>14.399999999999999</v>
      </c>
      <c r="J6697" t="s">
        <v>47</v>
      </c>
      <c r="K6697" t="s">
        <v>48</v>
      </c>
      <c r="L6697" t="s">
        <v>282</v>
      </c>
      <c r="M6697" s="2">
        <v>41587</v>
      </c>
      <c r="N6697" s="2">
        <v>41951</v>
      </c>
      <c r="O6697" t="s">
        <v>13</v>
      </c>
      <c r="P6697">
        <v>0</v>
      </c>
    </row>
    <row r="6698" spans="1:18">
      <c r="A6698" s="1">
        <v>41821</v>
      </c>
      <c r="B6698" t="s">
        <v>105</v>
      </c>
      <c r="C6698" t="s">
        <v>219</v>
      </c>
      <c r="D6698" s="4">
        <v>1104198</v>
      </c>
      <c r="E6698" s="4">
        <v>182413.50959999996</v>
      </c>
      <c r="F6698" s="3">
        <v>0.16519999999999996</v>
      </c>
      <c r="G6698" s="5">
        <v>484.29736842105262</v>
      </c>
      <c r="H6698" s="4">
        <v>80.005925263157877</v>
      </c>
      <c r="I6698">
        <v>2280</v>
      </c>
      <c r="J6698" t="s">
        <v>134</v>
      </c>
      <c r="K6698" t="s">
        <v>220</v>
      </c>
      <c r="L6698" t="s">
        <v>220</v>
      </c>
      <c r="M6698" s="2">
        <v>41282</v>
      </c>
      <c r="N6698" s="2">
        <v>45055</v>
      </c>
      <c r="O6698" t="s">
        <v>13</v>
      </c>
      <c r="P6698">
        <v>0</v>
      </c>
    </row>
    <row r="6699" spans="1:18">
      <c r="A6699" s="1">
        <v>41821</v>
      </c>
      <c r="B6699" t="s">
        <v>105</v>
      </c>
      <c r="C6699" t="s">
        <v>106</v>
      </c>
      <c r="D6699" s="4">
        <v>121894.79999999999</v>
      </c>
      <c r="E6699" s="4">
        <v>19003.39932</v>
      </c>
      <c r="F6699" s="3">
        <v>0.15590000000000001</v>
      </c>
      <c r="G6699" s="5">
        <v>1058.1145833333333</v>
      </c>
      <c r="H6699" s="4">
        <v>164.9600635416667</v>
      </c>
      <c r="I6699">
        <v>115.19999999999999</v>
      </c>
      <c r="J6699" t="s">
        <v>34</v>
      </c>
      <c r="K6699" t="s">
        <v>36</v>
      </c>
      <c r="L6699" t="s">
        <v>35</v>
      </c>
      <c r="M6699" s="2">
        <v>41358</v>
      </c>
      <c r="N6699" s="2">
        <v>43213</v>
      </c>
      <c r="O6699" t="s">
        <v>21</v>
      </c>
      <c r="P6699">
        <v>0.09</v>
      </c>
      <c r="R6699">
        <f t="shared" ref="R6699" si="444">(N6699-M6699)/365</f>
        <v>5.0821917808219181</v>
      </c>
    </row>
    <row r="6700" spans="1:18">
      <c r="A6700" s="1">
        <v>41821</v>
      </c>
      <c r="B6700" t="s">
        <v>105</v>
      </c>
      <c r="C6700" t="s">
        <v>107</v>
      </c>
      <c r="D6700" s="4">
        <v>516517.19999999995</v>
      </c>
      <c r="E6700" s="4">
        <v>66010.898160000012</v>
      </c>
      <c r="F6700" s="3">
        <v>0.12780000000000002</v>
      </c>
      <c r="G6700" s="5">
        <v>860.86199999999997</v>
      </c>
      <c r="H6700" s="4">
        <v>110.01816360000002</v>
      </c>
      <c r="I6700">
        <v>600</v>
      </c>
      <c r="J6700" t="s">
        <v>34</v>
      </c>
      <c r="K6700" t="s">
        <v>58</v>
      </c>
      <c r="L6700" t="s">
        <v>57</v>
      </c>
      <c r="M6700" s="2">
        <v>41267</v>
      </c>
      <c r="N6700" s="2">
        <v>44325</v>
      </c>
      <c r="O6700" t="s">
        <v>16</v>
      </c>
      <c r="P6700">
        <v>0.08</v>
      </c>
    </row>
    <row r="6701" spans="1:18">
      <c r="A6701" s="1">
        <v>41821</v>
      </c>
      <c r="B6701" t="s">
        <v>105</v>
      </c>
      <c r="C6701" t="s">
        <v>108</v>
      </c>
      <c r="D6701" s="4">
        <v>791395.2</v>
      </c>
      <c r="E6701" s="4">
        <v>77319.311040000001</v>
      </c>
      <c r="F6701" s="3">
        <v>9.7700000000000009E-2</v>
      </c>
      <c r="G6701" s="5">
        <v>1695.3624678663239</v>
      </c>
      <c r="H6701" s="4">
        <v>165.63691311053987</v>
      </c>
      <c r="I6701">
        <v>466.79999999999995</v>
      </c>
      <c r="J6701" t="s">
        <v>34</v>
      </c>
      <c r="K6701" t="s">
        <v>58</v>
      </c>
      <c r="L6701" t="s">
        <v>109</v>
      </c>
      <c r="M6701" s="2">
        <v>41257</v>
      </c>
      <c r="N6701" s="2">
        <v>44325</v>
      </c>
      <c r="O6701" t="s">
        <v>21</v>
      </c>
      <c r="P6701">
        <v>0.08</v>
      </c>
    </row>
    <row r="6702" spans="1:18">
      <c r="A6702" s="1">
        <v>41821</v>
      </c>
      <c r="B6702" t="s">
        <v>105</v>
      </c>
      <c r="C6702" t="s">
        <v>110</v>
      </c>
      <c r="D6702" s="4">
        <v>2555293.1999999997</v>
      </c>
      <c r="E6702" s="4">
        <v>111155.25420000001</v>
      </c>
      <c r="F6702" s="3">
        <v>4.3500000000000011E-2</v>
      </c>
      <c r="G6702" s="5">
        <v>2069.3984450923226</v>
      </c>
      <c r="H6702" s="4">
        <v>90.018832361516047</v>
      </c>
      <c r="I6702">
        <v>1234.8</v>
      </c>
      <c r="J6702" t="s">
        <v>34</v>
      </c>
      <c r="K6702" t="s">
        <v>58</v>
      </c>
      <c r="L6702" t="s">
        <v>57</v>
      </c>
      <c r="M6702" s="2">
        <v>41241</v>
      </c>
      <c r="N6702" s="2">
        <v>45055</v>
      </c>
      <c r="O6702" t="s">
        <v>13</v>
      </c>
      <c r="P6702">
        <v>0</v>
      </c>
    </row>
    <row r="6703" spans="1:18">
      <c r="A6703" s="1">
        <v>41821</v>
      </c>
      <c r="B6703" t="s">
        <v>105</v>
      </c>
      <c r="C6703" t="s">
        <v>289</v>
      </c>
      <c r="D6703" s="4">
        <v>435562.8</v>
      </c>
      <c r="E6703" s="4">
        <v>41378.466</v>
      </c>
      <c r="F6703" s="3">
        <v>9.5000000000000001E-2</v>
      </c>
      <c r="G6703" s="5">
        <v>2668.8897058823532</v>
      </c>
      <c r="H6703" s="4">
        <v>253.54452205882356</v>
      </c>
      <c r="I6703">
        <v>163.19999999999999</v>
      </c>
      <c r="J6703" t="s">
        <v>34</v>
      </c>
      <c r="K6703" t="s">
        <v>58</v>
      </c>
      <c r="L6703" t="s">
        <v>57</v>
      </c>
      <c r="M6703" s="2">
        <v>41640</v>
      </c>
      <c r="N6703" s="2">
        <v>43100</v>
      </c>
      <c r="O6703" t="s">
        <v>16</v>
      </c>
      <c r="P6703">
        <v>0.1</v>
      </c>
    </row>
    <row r="6704" spans="1:18">
      <c r="A6704" s="1">
        <v>41821</v>
      </c>
      <c r="B6704" t="s">
        <v>105</v>
      </c>
      <c r="C6704" t="s">
        <v>111</v>
      </c>
      <c r="D6704" s="4">
        <v>181180.79999999999</v>
      </c>
      <c r="E6704" s="4">
        <v>28988.927999999996</v>
      </c>
      <c r="F6704" s="3">
        <v>0.16</v>
      </c>
      <c r="G6704" s="5">
        <v>999.89403973509934</v>
      </c>
      <c r="H6704" s="4">
        <v>159.98304635761588</v>
      </c>
      <c r="I6704">
        <v>181.2</v>
      </c>
      <c r="J6704" t="s">
        <v>62</v>
      </c>
      <c r="K6704" t="s">
        <v>61</v>
      </c>
      <c r="L6704" t="s">
        <v>61</v>
      </c>
      <c r="M6704" s="2">
        <v>41285</v>
      </c>
      <c r="N6704" s="2">
        <v>43229</v>
      </c>
      <c r="O6704" t="s">
        <v>13</v>
      </c>
      <c r="P6704">
        <v>0</v>
      </c>
    </row>
    <row r="6705" spans="1:18">
      <c r="A6705" s="1">
        <v>41821</v>
      </c>
      <c r="B6705" t="s">
        <v>105</v>
      </c>
      <c r="C6705" t="s">
        <v>112</v>
      </c>
      <c r="D6705" s="4">
        <v>208182.60000000003</v>
      </c>
      <c r="E6705" s="4">
        <v>37223.048879999995</v>
      </c>
      <c r="F6705" s="3">
        <v>0.17879999999999996</v>
      </c>
      <c r="G6705" s="5">
        <v>1734.8550000000002</v>
      </c>
      <c r="H6705" s="4">
        <v>310.19207399999993</v>
      </c>
      <c r="I6705">
        <v>120</v>
      </c>
      <c r="J6705" t="s">
        <v>17</v>
      </c>
      <c r="K6705" t="s">
        <v>18</v>
      </c>
      <c r="L6705" t="s">
        <v>113</v>
      </c>
      <c r="M6705" s="2">
        <v>41285</v>
      </c>
      <c r="N6705" s="2">
        <v>42133</v>
      </c>
      <c r="O6705" t="s">
        <v>21</v>
      </c>
      <c r="P6705">
        <v>0.15</v>
      </c>
    </row>
    <row r="6706" spans="1:18">
      <c r="A6706" s="1">
        <v>41821</v>
      </c>
      <c r="B6706" t="s">
        <v>105</v>
      </c>
      <c r="C6706" t="s">
        <v>114</v>
      </c>
      <c r="D6706" s="4">
        <v>67567.199999999997</v>
      </c>
      <c r="E6706" s="4">
        <v>15898.562160000001</v>
      </c>
      <c r="F6706" s="3">
        <v>0.23530000000000004</v>
      </c>
      <c r="G6706" s="5">
        <v>1062.3773584905662</v>
      </c>
      <c r="H6706" s="4">
        <v>249.97739245283023</v>
      </c>
      <c r="I6706">
        <v>63.599999999999994</v>
      </c>
      <c r="J6706" t="s">
        <v>10</v>
      </c>
      <c r="K6706" t="s">
        <v>12</v>
      </c>
      <c r="L6706" t="s">
        <v>27</v>
      </c>
      <c r="M6706" s="2">
        <v>41267</v>
      </c>
      <c r="N6706" s="2">
        <v>42133</v>
      </c>
      <c r="O6706" t="s">
        <v>21</v>
      </c>
      <c r="P6706">
        <v>0.14000000000000001</v>
      </c>
    </row>
    <row r="6707" spans="1:18">
      <c r="A6707" s="1">
        <v>41821</v>
      </c>
      <c r="B6707" t="s">
        <v>105</v>
      </c>
      <c r="C6707" t="s">
        <v>115</v>
      </c>
      <c r="D6707" s="4">
        <v>43503.6</v>
      </c>
      <c r="E6707" s="4">
        <v>15730.901760000001</v>
      </c>
      <c r="F6707" s="3">
        <v>0.36160000000000003</v>
      </c>
      <c r="G6707" s="5">
        <v>636.01754385964921</v>
      </c>
      <c r="H6707" s="4">
        <v>229.98394385964917</v>
      </c>
      <c r="I6707">
        <v>68.399999999999991</v>
      </c>
      <c r="J6707" t="s">
        <v>17</v>
      </c>
      <c r="K6707" t="s">
        <v>18</v>
      </c>
      <c r="L6707" t="s">
        <v>113</v>
      </c>
      <c r="M6707" s="2">
        <v>41374</v>
      </c>
      <c r="N6707" s="2">
        <v>42133</v>
      </c>
      <c r="O6707" t="s">
        <v>21</v>
      </c>
      <c r="P6707">
        <v>0.15</v>
      </c>
    </row>
    <row r="6708" spans="1:18">
      <c r="A6708" s="1">
        <v>41821</v>
      </c>
      <c r="B6708" t="s">
        <v>105</v>
      </c>
      <c r="C6708" t="s">
        <v>116</v>
      </c>
      <c r="D6708" s="4">
        <v>21427.200000000001</v>
      </c>
      <c r="E6708" s="4">
        <v>15209.026559999998</v>
      </c>
      <c r="F6708" s="3">
        <v>0.70979999999999988</v>
      </c>
      <c r="G6708" s="5">
        <v>274.7076923076923</v>
      </c>
      <c r="H6708" s="4">
        <v>194.98751999999999</v>
      </c>
      <c r="I6708">
        <v>78</v>
      </c>
      <c r="J6708" t="s">
        <v>17</v>
      </c>
      <c r="K6708" t="s">
        <v>18</v>
      </c>
      <c r="L6708" t="s">
        <v>117</v>
      </c>
      <c r="M6708" s="2">
        <v>41384</v>
      </c>
      <c r="N6708" s="2">
        <v>42143</v>
      </c>
      <c r="O6708" t="s">
        <v>21</v>
      </c>
      <c r="P6708">
        <v>0</v>
      </c>
    </row>
    <row r="6709" spans="1:18">
      <c r="A6709" s="1">
        <v>41821</v>
      </c>
      <c r="B6709" t="s">
        <v>105</v>
      </c>
      <c r="C6709" t="s">
        <v>118</v>
      </c>
      <c r="D6709" s="4">
        <v>500101.19999999995</v>
      </c>
      <c r="E6709" s="4">
        <v>108371.93003999999</v>
      </c>
      <c r="F6709" s="3">
        <v>0.2167</v>
      </c>
      <c r="G6709" s="5">
        <v>992.26428571428562</v>
      </c>
      <c r="H6709" s="4">
        <v>215.02367071428569</v>
      </c>
      <c r="I6709">
        <v>504</v>
      </c>
      <c r="J6709" t="s">
        <v>34</v>
      </c>
      <c r="K6709" t="s">
        <v>58</v>
      </c>
      <c r="L6709" t="s">
        <v>57</v>
      </c>
      <c r="M6709" s="2">
        <v>41332</v>
      </c>
      <c r="N6709" s="2">
        <v>43594</v>
      </c>
      <c r="O6709" t="s">
        <v>21</v>
      </c>
      <c r="P6709">
        <v>0.1</v>
      </c>
    </row>
    <row r="6710" spans="1:18">
      <c r="A6710" s="1">
        <v>41821</v>
      </c>
      <c r="B6710" t="s">
        <v>105</v>
      </c>
      <c r="C6710" t="s">
        <v>119</v>
      </c>
      <c r="D6710" s="4">
        <v>332067.59999999998</v>
      </c>
      <c r="E6710" s="4">
        <v>46323.430200000003</v>
      </c>
      <c r="F6710" s="3">
        <v>0.13950000000000001</v>
      </c>
      <c r="G6710" s="5">
        <v>1111.3373493975903</v>
      </c>
      <c r="H6710" s="4">
        <v>155.03156024096387</v>
      </c>
      <c r="I6710">
        <v>298.8</v>
      </c>
      <c r="J6710" t="s">
        <v>34</v>
      </c>
      <c r="K6710" t="s">
        <v>58</v>
      </c>
      <c r="L6710" t="s">
        <v>57</v>
      </c>
      <c r="M6710" s="2">
        <v>41271</v>
      </c>
      <c r="N6710" s="2">
        <v>43229</v>
      </c>
      <c r="O6710" t="s">
        <v>21</v>
      </c>
      <c r="P6710">
        <v>0.1</v>
      </c>
    </row>
    <row r="6711" spans="1:18">
      <c r="A6711" s="1">
        <v>41821</v>
      </c>
      <c r="B6711" t="s">
        <v>105</v>
      </c>
      <c r="C6711" t="s">
        <v>120</v>
      </c>
      <c r="D6711" s="4">
        <v>221725.19999999998</v>
      </c>
      <c r="E6711" s="4">
        <v>36895.073279999997</v>
      </c>
      <c r="F6711" s="3">
        <v>0.16639999999999999</v>
      </c>
      <c r="G6711" s="5">
        <v>901.32195121951213</v>
      </c>
      <c r="H6711" s="4">
        <v>149.97997268292681</v>
      </c>
      <c r="I6711">
        <v>246</v>
      </c>
      <c r="J6711" t="s">
        <v>34</v>
      </c>
      <c r="K6711" t="s">
        <v>58</v>
      </c>
      <c r="L6711" t="s">
        <v>109</v>
      </c>
      <c r="M6711" s="2">
        <v>41249</v>
      </c>
      <c r="N6711" s="2">
        <v>43229</v>
      </c>
      <c r="O6711" t="s">
        <v>21</v>
      </c>
      <c r="P6711">
        <v>0.09</v>
      </c>
    </row>
    <row r="6712" spans="1:18">
      <c r="A6712" s="1">
        <v>41821</v>
      </c>
      <c r="B6712" t="s">
        <v>105</v>
      </c>
      <c r="C6712" t="s">
        <v>121</v>
      </c>
      <c r="D6712" s="4">
        <v>83310</v>
      </c>
      <c r="E6712" s="4">
        <v>15878.885999999999</v>
      </c>
      <c r="F6712" s="3">
        <v>0.19059999999999999</v>
      </c>
      <c r="G6712" s="5">
        <v>1416.8367346938776</v>
      </c>
      <c r="H6712" s="4">
        <v>270.04908163265304</v>
      </c>
      <c r="I6712">
        <v>58.8</v>
      </c>
      <c r="J6712" t="s">
        <v>123</v>
      </c>
      <c r="K6712" t="s">
        <v>122</v>
      </c>
      <c r="L6712" t="s">
        <v>122</v>
      </c>
      <c r="M6712" s="2">
        <v>41279</v>
      </c>
      <c r="N6712" s="2">
        <v>42133</v>
      </c>
      <c r="O6712" t="s">
        <v>21</v>
      </c>
      <c r="P6712">
        <v>0.13</v>
      </c>
    </row>
    <row r="6713" spans="1:18">
      <c r="A6713" s="1">
        <v>41821</v>
      </c>
      <c r="B6713" t="s">
        <v>105</v>
      </c>
      <c r="C6713" t="s">
        <v>124</v>
      </c>
      <c r="D6713" s="4">
        <v>301596</v>
      </c>
      <c r="E6713" s="4">
        <v>59203.294799999996</v>
      </c>
      <c r="F6713" s="3">
        <v>0.19629999999999997</v>
      </c>
      <c r="G6713" s="5">
        <v>585.85081585081593</v>
      </c>
      <c r="H6713" s="4">
        <v>115.00251515151515</v>
      </c>
      <c r="I6713">
        <v>514.79999999999995</v>
      </c>
      <c r="J6713" t="s">
        <v>34</v>
      </c>
      <c r="K6713" t="s">
        <v>58</v>
      </c>
      <c r="L6713" t="s">
        <v>57</v>
      </c>
      <c r="M6713" s="2">
        <v>41285</v>
      </c>
      <c r="N6713" s="2">
        <v>43229</v>
      </c>
      <c r="O6713" t="s">
        <v>21</v>
      </c>
      <c r="P6713">
        <v>0.09</v>
      </c>
    </row>
    <row r="6714" spans="1:18">
      <c r="A6714" s="1">
        <v>41821</v>
      </c>
      <c r="B6714" t="s">
        <v>105</v>
      </c>
      <c r="C6714" t="s">
        <v>125</v>
      </c>
      <c r="D6714" s="4">
        <v>322506.47999999992</v>
      </c>
      <c r="E6714" s="4">
        <v>42248.348880000005</v>
      </c>
      <c r="F6714" s="3">
        <v>0.13100000000000003</v>
      </c>
      <c r="G6714" s="5">
        <v>1221.6154545454542</v>
      </c>
      <c r="H6714" s="4">
        <v>160.03162454545458</v>
      </c>
      <c r="I6714">
        <v>264</v>
      </c>
      <c r="J6714" t="s">
        <v>47</v>
      </c>
      <c r="K6714" t="s">
        <v>48</v>
      </c>
      <c r="L6714" t="s">
        <v>126</v>
      </c>
      <c r="M6714" s="2">
        <v>41383</v>
      </c>
      <c r="N6714" s="2">
        <v>42508</v>
      </c>
      <c r="O6714" t="s">
        <v>16</v>
      </c>
      <c r="P6714">
        <v>0.1</v>
      </c>
    </row>
    <row r="6715" spans="1:18">
      <c r="A6715" s="1">
        <v>41821</v>
      </c>
      <c r="B6715" t="s">
        <v>105</v>
      </c>
      <c r="C6715" t="s">
        <v>127</v>
      </c>
      <c r="D6715" s="4">
        <v>38918.400000000001</v>
      </c>
      <c r="E6715" s="4">
        <v>12239.836799999999</v>
      </c>
      <c r="F6715" s="3">
        <v>0.31449999999999995</v>
      </c>
      <c r="G6715" s="5">
        <v>953.88235294117658</v>
      </c>
      <c r="H6715" s="4">
        <v>299.99599999999998</v>
      </c>
      <c r="I6715">
        <v>40.799999999999997</v>
      </c>
      <c r="J6715" t="s">
        <v>47</v>
      </c>
      <c r="K6715" t="s">
        <v>100</v>
      </c>
      <c r="L6715" t="s">
        <v>128</v>
      </c>
      <c r="M6715" s="2">
        <v>41295</v>
      </c>
      <c r="N6715" s="2">
        <v>42133</v>
      </c>
      <c r="O6715" t="s">
        <v>21</v>
      </c>
      <c r="P6715">
        <v>0.14000000000000001</v>
      </c>
    </row>
    <row r="6716" spans="1:18">
      <c r="A6716" s="1">
        <v>41821</v>
      </c>
      <c r="B6716" t="s">
        <v>105</v>
      </c>
      <c r="C6716" t="s">
        <v>129</v>
      </c>
      <c r="D6716" s="4">
        <v>629887.75200000009</v>
      </c>
      <c r="E6716" s="4">
        <v>81885.407760000002</v>
      </c>
      <c r="F6716" s="3">
        <v>0.12999999999999998</v>
      </c>
      <c r="G6716" s="5">
        <v>3859.6063235294127</v>
      </c>
      <c r="H6716" s="4">
        <v>501.74882205882358</v>
      </c>
      <c r="I6716">
        <v>163.19999999999999</v>
      </c>
      <c r="J6716" t="s">
        <v>10</v>
      </c>
      <c r="K6716" t="s">
        <v>40</v>
      </c>
      <c r="L6716" t="s">
        <v>39</v>
      </c>
      <c r="M6716" s="2">
        <v>41343</v>
      </c>
      <c r="N6716" s="2">
        <v>42499</v>
      </c>
      <c r="O6716" t="s">
        <v>16</v>
      </c>
      <c r="P6716">
        <v>0.13</v>
      </c>
    </row>
    <row r="6717" spans="1:18">
      <c r="A6717" s="1">
        <v>41821</v>
      </c>
      <c r="B6717" t="s">
        <v>105</v>
      </c>
      <c r="C6717" t="s">
        <v>130</v>
      </c>
      <c r="D6717" s="4">
        <v>1213384.2239999999</v>
      </c>
      <c r="E6717" s="4">
        <v>85179.572524800009</v>
      </c>
      <c r="F6717" s="3">
        <v>7.0200000000000012E-2</v>
      </c>
      <c r="G6717" s="5">
        <v>1495.7892307692307</v>
      </c>
      <c r="H6717" s="4">
        <v>105.00440400000002</v>
      </c>
      <c r="I6717">
        <v>811.19999999999993</v>
      </c>
      <c r="J6717" t="s">
        <v>34</v>
      </c>
      <c r="K6717" t="s">
        <v>58</v>
      </c>
      <c r="L6717" t="s">
        <v>57</v>
      </c>
      <c r="M6717" s="2">
        <v>41240</v>
      </c>
      <c r="N6717" s="2">
        <v>44325</v>
      </c>
      <c r="O6717" t="s">
        <v>16</v>
      </c>
      <c r="P6717">
        <v>7.0000000000000007E-2</v>
      </c>
    </row>
    <row r="6718" spans="1:18">
      <c r="A6718" s="1">
        <v>41821</v>
      </c>
      <c r="B6718" t="s">
        <v>105</v>
      </c>
      <c r="C6718" t="s">
        <v>131</v>
      </c>
      <c r="D6718" s="4">
        <v>148362.48000000001</v>
      </c>
      <c r="E6718" s="4">
        <v>20043.771047999999</v>
      </c>
      <c r="F6718" s="3">
        <v>0.13509999999999997</v>
      </c>
      <c r="G6718" s="5">
        <v>1994.11935483871</v>
      </c>
      <c r="H6718" s="4">
        <v>269.40552483870971</v>
      </c>
      <c r="I6718">
        <v>74.399999999999991</v>
      </c>
      <c r="J6718" t="s">
        <v>34</v>
      </c>
      <c r="K6718" t="s">
        <v>58</v>
      </c>
      <c r="L6718" t="s">
        <v>109</v>
      </c>
      <c r="M6718" s="2">
        <v>41312</v>
      </c>
      <c r="N6718" s="2">
        <v>43229</v>
      </c>
      <c r="O6718" t="s">
        <v>21</v>
      </c>
      <c r="P6718">
        <v>0.11</v>
      </c>
    </row>
    <row r="6719" spans="1:18">
      <c r="A6719" s="1">
        <v>41821</v>
      </c>
      <c r="B6719" t="s">
        <v>105</v>
      </c>
      <c r="C6719" t="s">
        <v>281</v>
      </c>
      <c r="D6719" s="4">
        <v>84864</v>
      </c>
      <c r="E6719" s="4">
        <v>13739.481600000001</v>
      </c>
      <c r="F6719" s="3">
        <v>0.16190000000000002</v>
      </c>
      <c r="G6719" s="5">
        <v>2281.2903225806454</v>
      </c>
      <c r="H6719" s="4">
        <v>369.34090322580653</v>
      </c>
      <c r="I6719">
        <v>37.199999999999996</v>
      </c>
      <c r="J6719" t="s">
        <v>34</v>
      </c>
      <c r="K6719" t="s">
        <v>36</v>
      </c>
      <c r="L6719" t="s">
        <v>35</v>
      </c>
      <c r="M6719" s="2">
        <v>41609</v>
      </c>
      <c r="N6719" s="2">
        <v>42358</v>
      </c>
      <c r="O6719" t="s">
        <v>21</v>
      </c>
      <c r="P6719">
        <v>0.14000000000000001</v>
      </c>
      <c r="R6719">
        <f t="shared" ref="R6719" si="445">(N6719-M6719)/365</f>
        <v>2.0520547945205481</v>
      </c>
    </row>
    <row r="6720" spans="1:18">
      <c r="A6720" s="1">
        <v>41821</v>
      </c>
      <c r="B6720" t="s">
        <v>105</v>
      </c>
      <c r="C6720" t="s">
        <v>132</v>
      </c>
      <c r="D6720" s="4">
        <v>3622164.6719999998</v>
      </c>
      <c r="E6720" s="4">
        <v>424448.0608213456</v>
      </c>
      <c r="F6720" s="3">
        <v>0.11718077427633462</v>
      </c>
      <c r="G6720" s="5">
        <v>811.85329747175911</v>
      </c>
      <c r="H6720" s="4">
        <v>95.133597996536139</v>
      </c>
      <c r="I6720">
        <v>4461.5999999999995</v>
      </c>
      <c r="J6720" t="s">
        <v>134</v>
      </c>
      <c r="K6720" t="s">
        <v>133</v>
      </c>
      <c r="L6720" t="s">
        <v>133</v>
      </c>
      <c r="M6720" s="2">
        <v>41150</v>
      </c>
      <c r="N6720" s="2">
        <v>48708</v>
      </c>
      <c r="O6720" t="s">
        <v>21</v>
      </c>
      <c r="P6720">
        <v>0.12</v>
      </c>
    </row>
    <row r="6721" spans="1:16">
      <c r="A6721" s="1">
        <v>41821</v>
      </c>
      <c r="B6721" t="s">
        <v>105</v>
      </c>
      <c r="C6721" t="s">
        <v>203</v>
      </c>
      <c r="D6721" s="4">
        <v>372000</v>
      </c>
      <c r="E6721" s="4">
        <v>29760</v>
      </c>
      <c r="F6721" s="3">
        <v>0.08</v>
      </c>
      <c r="G6721" s="5">
        <v>2060.7591570830286</v>
      </c>
      <c r="H6721" s="4">
        <v>164.8607325666423</v>
      </c>
      <c r="I6721">
        <v>180.51599999999999</v>
      </c>
      <c r="J6721" t="s">
        <v>34</v>
      </c>
      <c r="K6721" t="s">
        <v>58</v>
      </c>
      <c r="L6721" t="s">
        <v>109</v>
      </c>
      <c r="M6721" s="2">
        <v>41337</v>
      </c>
      <c r="N6721" s="2">
        <v>46917</v>
      </c>
      <c r="O6721" t="s">
        <v>21</v>
      </c>
      <c r="P6721">
        <v>0.08</v>
      </c>
    </row>
    <row r="6722" spans="1:16">
      <c r="A6722" s="1">
        <v>41821</v>
      </c>
      <c r="B6722" t="s">
        <v>105</v>
      </c>
      <c r="C6722" t="s">
        <v>135</v>
      </c>
      <c r="D6722" s="4">
        <v>280538.39999999997</v>
      </c>
      <c r="E6722" s="4">
        <v>61718.447999999997</v>
      </c>
      <c r="F6722" s="3">
        <v>0.22000000000000003</v>
      </c>
      <c r="G6722" s="5">
        <v>840.94244604316543</v>
      </c>
      <c r="H6722" s="4">
        <v>185.00733812949642</v>
      </c>
      <c r="I6722">
        <v>333.59999999999997</v>
      </c>
      <c r="J6722" t="s">
        <v>134</v>
      </c>
      <c r="K6722" t="s">
        <v>137</v>
      </c>
      <c r="L6722" t="s">
        <v>136</v>
      </c>
      <c r="M6722" s="2">
        <v>41261</v>
      </c>
      <c r="N6722" s="2">
        <v>43229</v>
      </c>
      <c r="O6722" t="s">
        <v>13</v>
      </c>
      <c r="P6722">
        <v>0</v>
      </c>
    </row>
    <row r="6723" spans="1:16">
      <c r="A6723" s="1">
        <v>41821</v>
      </c>
      <c r="B6723" t="s">
        <v>105</v>
      </c>
      <c r="C6723" t="s">
        <v>138</v>
      </c>
      <c r="D6723" s="4">
        <v>147802.79999999999</v>
      </c>
      <c r="E6723" s="4">
        <v>44399.96112</v>
      </c>
      <c r="F6723" s="3">
        <v>0.3004</v>
      </c>
      <c r="G6723" s="5">
        <v>832.22297297297291</v>
      </c>
      <c r="H6723" s="4">
        <v>249.9997810810811</v>
      </c>
      <c r="I6723">
        <v>177.6</v>
      </c>
      <c r="J6723" t="s">
        <v>10</v>
      </c>
      <c r="K6723" t="s">
        <v>76</v>
      </c>
      <c r="L6723" t="s">
        <v>76</v>
      </c>
      <c r="M6723" s="2">
        <v>41299</v>
      </c>
      <c r="N6723" s="2">
        <v>42499</v>
      </c>
      <c r="O6723" t="s">
        <v>21</v>
      </c>
      <c r="P6723">
        <v>0.16</v>
      </c>
    </row>
    <row r="6724" spans="1:16">
      <c r="A6724" s="1">
        <v>41821</v>
      </c>
      <c r="B6724" t="s">
        <v>105</v>
      </c>
      <c r="C6724" t="s">
        <v>139</v>
      </c>
      <c r="D6724" s="4">
        <v>102953.4</v>
      </c>
      <c r="E6724" s="4">
        <v>52804.798859999995</v>
      </c>
      <c r="F6724" s="3">
        <v>0.51290000000000002</v>
      </c>
      <c r="G6724" s="5">
        <v>487.46875</v>
      </c>
      <c r="H6724" s="4">
        <v>250.022721875</v>
      </c>
      <c r="I6724">
        <v>211.2</v>
      </c>
      <c r="J6724" t="s">
        <v>10</v>
      </c>
      <c r="K6724" t="s">
        <v>20</v>
      </c>
      <c r="L6724" t="s">
        <v>20</v>
      </c>
      <c r="M6724" s="2">
        <v>41346</v>
      </c>
      <c r="N6724" s="2">
        <v>42499</v>
      </c>
      <c r="O6724" t="s">
        <v>21</v>
      </c>
      <c r="P6724">
        <v>0.17</v>
      </c>
    </row>
    <row r="6725" spans="1:16">
      <c r="A6725" s="1">
        <v>41821</v>
      </c>
      <c r="B6725" t="s">
        <v>105</v>
      </c>
      <c r="C6725" t="s">
        <v>140</v>
      </c>
      <c r="D6725" s="4">
        <v>101941.2</v>
      </c>
      <c r="E6725" s="4">
        <v>27595.482840000001</v>
      </c>
      <c r="F6725" s="3">
        <v>0.2707</v>
      </c>
      <c r="G6725" s="5">
        <v>849.51</v>
      </c>
      <c r="H6725" s="4">
        <v>229.962357</v>
      </c>
      <c r="I6725">
        <v>120</v>
      </c>
      <c r="J6725" t="s">
        <v>10</v>
      </c>
      <c r="K6725" t="s">
        <v>12</v>
      </c>
      <c r="L6725" t="s">
        <v>12</v>
      </c>
      <c r="M6725" s="2">
        <v>41285</v>
      </c>
      <c r="N6725" s="2">
        <v>42133</v>
      </c>
      <c r="O6725" t="s">
        <v>21</v>
      </c>
      <c r="P6725">
        <v>0.13</v>
      </c>
    </row>
    <row r="6726" spans="1:16">
      <c r="A6726" s="1">
        <v>41821</v>
      </c>
      <c r="B6726" t="s">
        <v>105</v>
      </c>
      <c r="C6726" t="s">
        <v>141</v>
      </c>
      <c r="D6726" s="4">
        <v>88118.64</v>
      </c>
      <c r="E6726" s="4">
        <v>17473.926312000003</v>
      </c>
      <c r="F6726" s="3">
        <v>0.19830000000000003</v>
      </c>
      <c r="G6726" s="5">
        <v>1311.2892857142856</v>
      </c>
      <c r="H6726" s="4">
        <v>260.02866535714287</v>
      </c>
      <c r="I6726">
        <v>67.2</v>
      </c>
      <c r="J6726" t="s">
        <v>10</v>
      </c>
      <c r="K6726" t="s">
        <v>12</v>
      </c>
      <c r="L6726" t="s">
        <v>23</v>
      </c>
      <c r="M6726" s="2">
        <v>41330</v>
      </c>
      <c r="N6726" s="2">
        <v>42133</v>
      </c>
      <c r="O6726" t="s">
        <v>21</v>
      </c>
      <c r="P6726">
        <v>0.15</v>
      </c>
    </row>
    <row r="6727" spans="1:16">
      <c r="A6727" s="1">
        <v>41821</v>
      </c>
      <c r="B6727" t="s">
        <v>105</v>
      </c>
      <c r="C6727" t="s">
        <v>142</v>
      </c>
      <c r="D6727" s="4">
        <v>26263.200000000001</v>
      </c>
      <c r="E6727" s="4">
        <v>19151.12544</v>
      </c>
      <c r="F6727" s="3">
        <v>0.72919999999999996</v>
      </c>
      <c r="G6727" s="5">
        <v>390.82142857142856</v>
      </c>
      <c r="H6727" s="4">
        <v>284.98698571428571</v>
      </c>
      <c r="I6727">
        <v>67.2</v>
      </c>
      <c r="J6727" t="s">
        <v>47</v>
      </c>
      <c r="K6727" t="s">
        <v>48</v>
      </c>
      <c r="L6727" t="s">
        <v>47</v>
      </c>
      <c r="M6727" s="2">
        <v>41283</v>
      </c>
      <c r="N6727" s="2">
        <v>42133</v>
      </c>
      <c r="O6727" t="s">
        <v>21</v>
      </c>
      <c r="P6727">
        <v>0.15</v>
      </c>
    </row>
    <row r="6728" spans="1:16">
      <c r="A6728" s="1">
        <v>41821</v>
      </c>
      <c r="B6728" t="s">
        <v>105</v>
      </c>
      <c r="C6728" t="s">
        <v>221</v>
      </c>
      <c r="D6728" s="4">
        <v>175411.19999999998</v>
      </c>
      <c r="E6728" s="4">
        <v>36275.036159999996</v>
      </c>
      <c r="F6728" s="3">
        <v>0.20680000000000001</v>
      </c>
      <c r="G6728" s="5">
        <v>943.07096774193542</v>
      </c>
      <c r="H6728" s="4">
        <v>195.02707612903222</v>
      </c>
      <c r="I6728">
        <v>186</v>
      </c>
      <c r="J6728" t="s">
        <v>10</v>
      </c>
      <c r="K6728" t="s">
        <v>12</v>
      </c>
      <c r="L6728" t="s">
        <v>23</v>
      </c>
      <c r="M6728" s="2">
        <v>41445</v>
      </c>
      <c r="N6728" s="2">
        <v>42204</v>
      </c>
      <c r="O6728" t="s">
        <v>21</v>
      </c>
      <c r="P6728">
        <v>0.16</v>
      </c>
    </row>
    <row r="6729" spans="1:16">
      <c r="A6729" s="1">
        <v>41821</v>
      </c>
      <c r="B6729" t="s">
        <v>105</v>
      </c>
      <c r="C6729" t="s">
        <v>143</v>
      </c>
      <c r="D6729" s="4">
        <v>156297.60000000001</v>
      </c>
      <c r="E6729" s="4">
        <v>27102.003839999998</v>
      </c>
      <c r="F6729" s="3">
        <v>0.17339999999999997</v>
      </c>
      <c r="G6729" s="5">
        <v>2135.2131147540986</v>
      </c>
      <c r="H6729" s="4">
        <v>370.24595409836058</v>
      </c>
      <c r="I6729">
        <v>73.2</v>
      </c>
      <c r="J6729" t="s">
        <v>17</v>
      </c>
      <c r="K6729" t="s">
        <v>18</v>
      </c>
      <c r="L6729" t="s">
        <v>113</v>
      </c>
      <c r="M6729" s="2">
        <v>41295</v>
      </c>
      <c r="N6729" s="2">
        <v>42133</v>
      </c>
      <c r="O6729" t="s">
        <v>21</v>
      </c>
      <c r="P6729">
        <v>0.15</v>
      </c>
    </row>
    <row r="6730" spans="1:16">
      <c r="A6730" s="1">
        <v>41821</v>
      </c>
      <c r="B6730" t="s">
        <v>105</v>
      </c>
      <c r="C6730" t="s">
        <v>144</v>
      </c>
      <c r="D6730" s="4">
        <v>102124.19999999997</v>
      </c>
      <c r="E6730" s="4">
        <v>20537.176619999998</v>
      </c>
      <c r="F6730" s="3">
        <v>0.20110000000000006</v>
      </c>
      <c r="G6730" s="5">
        <v>1215.7642857142853</v>
      </c>
      <c r="H6730" s="4">
        <v>244.49019785714285</v>
      </c>
      <c r="I6730">
        <v>84</v>
      </c>
      <c r="J6730" t="s">
        <v>17</v>
      </c>
      <c r="K6730" t="s">
        <v>18</v>
      </c>
      <c r="L6730" t="s">
        <v>15</v>
      </c>
      <c r="M6730" s="2">
        <v>41326</v>
      </c>
      <c r="N6730" s="2">
        <v>42133</v>
      </c>
      <c r="O6730" t="s">
        <v>21</v>
      </c>
      <c r="P6730">
        <v>0.16</v>
      </c>
    </row>
    <row r="6731" spans="1:16">
      <c r="A6731" s="1">
        <v>41821</v>
      </c>
      <c r="B6731" t="s">
        <v>105</v>
      </c>
      <c r="C6731" t="s">
        <v>145</v>
      </c>
      <c r="D6731" s="4">
        <v>72955.199999999997</v>
      </c>
      <c r="E6731" s="4">
        <v>24564.01584</v>
      </c>
      <c r="F6731" s="3">
        <v>0.3367</v>
      </c>
      <c r="G6731" s="5">
        <v>683.10112359550556</v>
      </c>
      <c r="H6731" s="4">
        <v>230.00014831460675</v>
      </c>
      <c r="I6731">
        <v>106.8</v>
      </c>
      <c r="J6731" t="s">
        <v>10</v>
      </c>
      <c r="K6731" t="s">
        <v>12</v>
      </c>
      <c r="L6731" t="s">
        <v>27</v>
      </c>
      <c r="M6731" s="2">
        <v>41276</v>
      </c>
      <c r="N6731" s="2">
        <v>42133</v>
      </c>
      <c r="O6731" t="s">
        <v>21</v>
      </c>
      <c r="P6731">
        <v>0.15</v>
      </c>
    </row>
    <row r="6732" spans="1:16">
      <c r="A6732" s="1">
        <v>41821</v>
      </c>
      <c r="B6732" t="s">
        <v>105</v>
      </c>
      <c r="C6732" t="s">
        <v>146</v>
      </c>
      <c r="D6732" s="4">
        <v>27908.399999999998</v>
      </c>
      <c r="E6732" s="4">
        <v>11866.651680000001</v>
      </c>
      <c r="F6732" s="3">
        <v>0.42520000000000008</v>
      </c>
      <c r="G6732" s="5">
        <v>540.86046511627899</v>
      </c>
      <c r="H6732" s="4">
        <v>229.97386976744187</v>
      </c>
      <c r="I6732">
        <v>51.6</v>
      </c>
      <c r="J6732" t="s">
        <v>10</v>
      </c>
      <c r="K6732" t="s">
        <v>12</v>
      </c>
      <c r="L6732" t="s">
        <v>27</v>
      </c>
      <c r="M6732" s="2">
        <v>41276</v>
      </c>
      <c r="N6732" s="2">
        <v>42133</v>
      </c>
      <c r="O6732" t="s">
        <v>21</v>
      </c>
      <c r="P6732">
        <v>0.15</v>
      </c>
    </row>
    <row r="6733" spans="1:16">
      <c r="A6733" s="1">
        <v>41821</v>
      </c>
      <c r="B6733" t="s">
        <v>105</v>
      </c>
      <c r="C6733" t="s">
        <v>147</v>
      </c>
      <c r="D6733" s="4">
        <v>36410.400000000001</v>
      </c>
      <c r="E6733" s="4">
        <v>14352.979679999999</v>
      </c>
      <c r="F6733" s="3">
        <v>0.39419999999999994</v>
      </c>
      <c r="G6733" s="5">
        <v>583.5</v>
      </c>
      <c r="H6733" s="4">
        <v>230.01569999999998</v>
      </c>
      <c r="I6733">
        <v>62.4</v>
      </c>
      <c r="J6733" t="s">
        <v>10</v>
      </c>
      <c r="K6733" t="s">
        <v>12</v>
      </c>
      <c r="L6733" t="s">
        <v>27</v>
      </c>
      <c r="M6733" s="2">
        <v>41276</v>
      </c>
      <c r="N6733" s="2">
        <v>42133</v>
      </c>
      <c r="O6733" t="s">
        <v>21</v>
      </c>
      <c r="P6733">
        <v>0.15</v>
      </c>
    </row>
    <row r="6734" spans="1:16">
      <c r="A6734" s="1">
        <v>41821</v>
      </c>
      <c r="B6734" t="s">
        <v>105</v>
      </c>
      <c r="C6734" t="s">
        <v>148</v>
      </c>
      <c r="D6734" s="4">
        <v>95391.599999999991</v>
      </c>
      <c r="E6734" s="4">
        <v>23714.351760000001</v>
      </c>
      <c r="F6734" s="3">
        <v>0.24860000000000004</v>
      </c>
      <c r="G6734" s="5">
        <v>1045.9605263157894</v>
      </c>
      <c r="H6734" s="4">
        <v>260.02578684210528</v>
      </c>
      <c r="I6734">
        <v>91.2</v>
      </c>
      <c r="J6734" t="s">
        <v>17</v>
      </c>
      <c r="K6734" t="s">
        <v>18</v>
      </c>
      <c r="L6734" t="s">
        <v>113</v>
      </c>
      <c r="M6734" s="2">
        <v>41284</v>
      </c>
      <c r="N6734" s="2">
        <v>42133</v>
      </c>
      <c r="O6734" t="s">
        <v>21</v>
      </c>
      <c r="P6734">
        <v>0.15</v>
      </c>
    </row>
    <row r="6735" spans="1:16">
      <c r="A6735" s="1">
        <v>41821</v>
      </c>
      <c r="B6735" t="s">
        <v>105</v>
      </c>
      <c r="C6735" t="s">
        <v>149</v>
      </c>
      <c r="D6735" s="4">
        <v>155480.4</v>
      </c>
      <c r="E6735" s="4">
        <v>44622.874799999998</v>
      </c>
      <c r="F6735" s="3">
        <v>0.28699999999999998</v>
      </c>
      <c r="G6735" s="5">
        <v>766.66863905325442</v>
      </c>
      <c r="H6735" s="4">
        <v>220.03389940828404</v>
      </c>
      <c r="I6735">
        <v>202.79999999999998</v>
      </c>
      <c r="J6735" t="s">
        <v>17</v>
      </c>
      <c r="K6735" t="s">
        <v>18</v>
      </c>
      <c r="L6735" t="s">
        <v>113</v>
      </c>
      <c r="M6735" s="2">
        <v>41281</v>
      </c>
      <c r="N6735" s="2">
        <v>42499</v>
      </c>
      <c r="O6735" t="s">
        <v>21</v>
      </c>
      <c r="P6735">
        <v>0.15</v>
      </c>
    </row>
    <row r="6736" spans="1:16">
      <c r="A6736" s="1">
        <v>41821</v>
      </c>
      <c r="B6736" t="s">
        <v>105</v>
      </c>
      <c r="C6736" t="s">
        <v>150</v>
      </c>
      <c r="D6736" s="4">
        <v>144165.6</v>
      </c>
      <c r="E6736" s="4">
        <v>47113.31807999999</v>
      </c>
      <c r="F6736" s="3">
        <v>0.32679999999999992</v>
      </c>
      <c r="G6736" s="5">
        <v>795.61589403973517</v>
      </c>
      <c r="H6736" s="4">
        <v>260.00727417218542</v>
      </c>
      <c r="I6736">
        <v>181.2</v>
      </c>
      <c r="J6736" t="s">
        <v>17</v>
      </c>
      <c r="K6736" t="s">
        <v>18</v>
      </c>
      <c r="L6736" t="s">
        <v>113</v>
      </c>
      <c r="M6736" s="2">
        <v>41285</v>
      </c>
      <c r="N6736" s="2">
        <v>42499</v>
      </c>
      <c r="O6736" t="s">
        <v>21</v>
      </c>
      <c r="P6736">
        <v>0.18</v>
      </c>
    </row>
    <row r="6737" spans="1:18">
      <c r="A6737" s="1">
        <v>41821</v>
      </c>
      <c r="B6737" t="s">
        <v>105</v>
      </c>
      <c r="C6737" t="s">
        <v>151</v>
      </c>
      <c r="D6737" s="4">
        <v>201801.60000000001</v>
      </c>
      <c r="E6737" s="4">
        <v>48593.825280000005</v>
      </c>
      <c r="F6737" s="3">
        <v>0.24080000000000001</v>
      </c>
      <c r="G6737" s="5">
        <v>1038.0740740740741</v>
      </c>
      <c r="H6737" s="4">
        <v>249.96823703703706</v>
      </c>
      <c r="I6737">
        <v>194.4</v>
      </c>
      <c r="J6737" t="s">
        <v>47</v>
      </c>
      <c r="K6737" t="s">
        <v>48</v>
      </c>
      <c r="L6737" t="s">
        <v>46</v>
      </c>
      <c r="M6737" s="2">
        <v>41348</v>
      </c>
      <c r="N6737" s="2">
        <v>42499</v>
      </c>
      <c r="O6737" t="s">
        <v>21</v>
      </c>
      <c r="P6737">
        <v>0.18</v>
      </c>
    </row>
    <row r="6738" spans="1:18">
      <c r="A6738" s="1">
        <v>41821</v>
      </c>
      <c r="B6738" t="s">
        <v>105</v>
      </c>
      <c r="C6738" t="s">
        <v>204</v>
      </c>
      <c r="D6738" s="4">
        <v>372737.39999999997</v>
      </c>
      <c r="E6738" s="4">
        <v>87779.657699999996</v>
      </c>
      <c r="F6738" s="3">
        <v>0.23550000000000001</v>
      </c>
      <c r="G6738" s="5">
        <v>284.44551282051282</v>
      </c>
      <c r="H6738" s="4">
        <v>66.98691826923077</v>
      </c>
      <c r="I6738">
        <v>1310.3999999999999</v>
      </c>
      <c r="J6738" t="s">
        <v>17</v>
      </c>
      <c r="K6738" t="s">
        <v>155</v>
      </c>
      <c r="L6738" t="s">
        <v>154</v>
      </c>
      <c r="M6738" s="2">
        <v>41241</v>
      </c>
      <c r="N6738" s="2">
        <v>45803</v>
      </c>
      <c r="O6738" t="s">
        <v>30</v>
      </c>
      <c r="P6738">
        <v>0.13</v>
      </c>
    </row>
    <row r="6739" spans="1:18">
      <c r="A6739" s="1">
        <v>41821</v>
      </c>
      <c r="B6739" t="s">
        <v>105</v>
      </c>
      <c r="C6739" t="s">
        <v>152</v>
      </c>
      <c r="D6739" s="4">
        <v>65124</v>
      </c>
      <c r="E6739" s="4">
        <v>33382.562399999995</v>
      </c>
      <c r="F6739" s="3">
        <v>0.51259999999999994</v>
      </c>
      <c r="G6739" s="5">
        <v>507.19626168224295</v>
      </c>
      <c r="H6739" s="4">
        <v>259.9888037383177</v>
      </c>
      <c r="I6739">
        <v>128.4</v>
      </c>
      <c r="J6739" t="s">
        <v>17</v>
      </c>
      <c r="K6739" t="s">
        <v>18</v>
      </c>
      <c r="L6739" t="s">
        <v>113</v>
      </c>
      <c r="M6739" s="2">
        <v>41326</v>
      </c>
      <c r="N6739" s="2">
        <v>42499</v>
      </c>
      <c r="O6739" t="s">
        <v>21</v>
      </c>
      <c r="P6739">
        <v>0.2</v>
      </c>
    </row>
    <row r="6740" spans="1:18">
      <c r="A6740" s="1">
        <v>41821</v>
      </c>
      <c r="B6740" t="s">
        <v>105</v>
      </c>
      <c r="C6740" t="s">
        <v>153</v>
      </c>
      <c r="D6740" s="4">
        <v>230349.6</v>
      </c>
      <c r="E6740" s="4">
        <v>111857.76576000001</v>
      </c>
      <c r="F6740" s="3">
        <v>0.48560000000000003</v>
      </c>
      <c r="G6740" s="5">
        <v>325.35254237288137</v>
      </c>
      <c r="H6740" s="4">
        <v>157.9911945762712</v>
      </c>
      <c r="I6740">
        <v>708</v>
      </c>
      <c r="J6740" t="s">
        <v>17</v>
      </c>
      <c r="K6740" t="s">
        <v>155</v>
      </c>
      <c r="L6740" t="s">
        <v>154</v>
      </c>
      <c r="M6740" s="2">
        <v>41377</v>
      </c>
      <c r="N6740" s="2">
        <v>43247</v>
      </c>
      <c r="O6740" t="s">
        <v>21</v>
      </c>
      <c r="P6740">
        <v>0.21</v>
      </c>
    </row>
    <row r="6741" spans="1:18">
      <c r="A6741" s="1">
        <v>41821</v>
      </c>
      <c r="B6741" t="s">
        <v>105</v>
      </c>
      <c r="C6741" t="s">
        <v>156</v>
      </c>
      <c r="D6741" s="4">
        <v>198738</v>
      </c>
      <c r="E6741" s="4">
        <v>58965.564599999998</v>
      </c>
      <c r="F6741" s="3">
        <v>0.29669999999999996</v>
      </c>
      <c r="G6741" s="5">
        <v>353.87820512820514</v>
      </c>
      <c r="H6741" s="4">
        <v>104.99566346153846</v>
      </c>
      <c r="I6741">
        <v>561.6</v>
      </c>
      <c r="J6741" t="s">
        <v>62</v>
      </c>
      <c r="K6741" t="s">
        <v>61</v>
      </c>
      <c r="L6741" t="s">
        <v>61</v>
      </c>
      <c r="M6741" s="2">
        <v>41243</v>
      </c>
      <c r="N6741" s="2">
        <v>43229</v>
      </c>
      <c r="O6741" t="s">
        <v>21</v>
      </c>
      <c r="P6741">
        <v>0.1</v>
      </c>
    </row>
    <row r="6742" spans="1:18">
      <c r="A6742" s="1">
        <v>41821</v>
      </c>
      <c r="B6742" t="s">
        <v>105</v>
      </c>
      <c r="C6742" t="s">
        <v>157</v>
      </c>
      <c r="D6742" s="4">
        <v>1335475.2</v>
      </c>
      <c r="E6742" s="4">
        <v>186832.98047999997</v>
      </c>
      <c r="F6742" s="3">
        <v>0.13989999999999997</v>
      </c>
      <c r="G6742" s="5">
        <v>679.00915192190359</v>
      </c>
      <c r="H6742" s="4">
        <v>94.993380353874301</v>
      </c>
      <c r="I6742">
        <v>1966.8</v>
      </c>
      <c r="J6742" t="s">
        <v>17</v>
      </c>
      <c r="K6742" t="s">
        <v>155</v>
      </c>
      <c r="L6742" t="s">
        <v>154</v>
      </c>
      <c r="M6742" s="2">
        <v>41288</v>
      </c>
      <c r="N6742" s="2">
        <v>44694</v>
      </c>
      <c r="O6742" t="s">
        <v>16</v>
      </c>
      <c r="P6742">
        <v>0.1</v>
      </c>
    </row>
    <row r="6743" spans="1:18">
      <c r="A6743" s="1">
        <v>41852</v>
      </c>
      <c r="B6743" t="s">
        <v>105</v>
      </c>
      <c r="C6743" t="s">
        <v>219</v>
      </c>
      <c r="D6743" s="4">
        <v>1136835.5999999999</v>
      </c>
      <c r="E6743" s="4">
        <v>182348.43023999996</v>
      </c>
      <c r="F6743" s="3">
        <v>0.16039999999999999</v>
      </c>
      <c r="G6743" s="5">
        <v>498.61210526315784</v>
      </c>
      <c r="H6743" s="4">
        <v>79.977381684210513</v>
      </c>
      <c r="I6743">
        <v>2280</v>
      </c>
      <c r="J6743" t="s">
        <v>134</v>
      </c>
      <c r="K6743" t="s">
        <v>220</v>
      </c>
      <c r="L6743" t="s">
        <v>220</v>
      </c>
      <c r="M6743" s="2">
        <v>41282</v>
      </c>
      <c r="N6743" s="2">
        <v>45055</v>
      </c>
      <c r="O6743" t="s">
        <v>13</v>
      </c>
      <c r="P6743">
        <v>0</v>
      </c>
    </row>
    <row r="6744" spans="1:18">
      <c r="A6744" s="1">
        <v>41852</v>
      </c>
      <c r="B6744" t="s">
        <v>105</v>
      </c>
      <c r="C6744" t="s">
        <v>106</v>
      </c>
      <c r="D6744" s="4">
        <v>141588</v>
      </c>
      <c r="E6744" s="4">
        <v>19001.109599999996</v>
      </c>
      <c r="F6744" s="3">
        <v>0.13419999999999999</v>
      </c>
      <c r="G6744" s="5">
        <v>1229.0625000000002</v>
      </c>
      <c r="H6744" s="4">
        <v>164.94018749999998</v>
      </c>
      <c r="I6744">
        <v>115.19999999999999</v>
      </c>
      <c r="J6744" t="s">
        <v>34</v>
      </c>
      <c r="K6744" t="s">
        <v>36</v>
      </c>
      <c r="L6744" t="s">
        <v>35</v>
      </c>
      <c r="M6744" s="2">
        <v>41358</v>
      </c>
      <c r="N6744" s="2">
        <v>43213</v>
      </c>
      <c r="O6744" t="s">
        <v>21</v>
      </c>
      <c r="P6744">
        <v>0.09</v>
      </c>
      <c r="R6744">
        <f t="shared" ref="R6744" si="446">(N6744-M6744)/365</f>
        <v>5.0821917808219181</v>
      </c>
    </row>
    <row r="6745" spans="1:18">
      <c r="A6745" s="1">
        <v>41852</v>
      </c>
      <c r="B6745" t="s">
        <v>105</v>
      </c>
      <c r="C6745" t="s">
        <v>107</v>
      </c>
      <c r="D6745" s="4">
        <v>562250.4</v>
      </c>
      <c r="E6745" s="4">
        <v>66008.196960000001</v>
      </c>
      <c r="F6745" s="3">
        <v>0.11739999999999999</v>
      </c>
      <c r="G6745" s="5">
        <v>937.08400000000006</v>
      </c>
      <c r="H6745" s="4">
        <v>110.01366160000001</v>
      </c>
      <c r="I6745">
        <v>600</v>
      </c>
      <c r="J6745" t="s">
        <v>34</v>
      </c>
      <c r="K6745" t="s">
        <v>58</v>
      </c>
      <c r="L6745" t="s">
        <v>57</v>
      </c>
      <c r="M6745" s="2">
        <v>41267</v>
      </c>
      <c r="N6745" s="2">
        <v>44325</v>
      </c>
      <c r="O6745" t="s">
        <v>16</v>
      </c>
      <c r="P6745">
        <v>0.08</v>
      </c>
    </row>
    <row r="6746" spans="1:18">
      <c r="A6746" s="1">
        <v>41852</v>
      </c>
      <c r="B6746" t="s">
        <v>105</v>
      </c>
      <c r="C6746" t="s">
        <v>108</v>
      </c>
      <c r="D6746" s="4">
        <v>849591.6</v>
      </c>
      <c r="E6746" s="4">
        <v>81985.589399999997</v>
      </c>
      <c r="F6746" s="3">
        <v>9.6500000000000002E-2</v>
      </c>
      <c r="G6746" s="5">
        <v>1820.0334190231363</v>
      </c>
      <c r="H6746" s="4">
        <v>175.63322493573267</v>
      </c>
      <c r="I6746">
        <v>466.79999999999995</v>
      </c>
      <c r="J6746" t="s">
        <v>34</v>
      </c>
      <c r="K6746" t="s">
        <v>58</v>
      </c>
      <c r="L6746" t="s">
        <v>109</v>
      </c>
      <c r="M6746" s="2">
        <v>41257</v>
      </c>
      <c r="N6746" s="2">
        <v>44325</v>
      </c>
      <c r="O6746" t="s">
        <v>21</v>
      </c>
      <c r="P6746">
        <v>0.08</v>
      </c>
    </row>
    <row r="6747" spans="1:18">
      <c r="A6747" s="1">
        <v>41852</v>
      </c>
      <c r="B6747" t="s">
        <v>105</v>
      </c>
      <c r="C6747" t="s">
        <v>110</v>
      </c>
      <c r="D6747" s="4">
        <v>2823326.4</v>
      </c>
      <c r="E6747" s="4">
        <v>111239.06015999999</v>
      </c>
      <c r="F6747" s="3">
        <v>3.9399999999999998E-2</v>
      </c>
      <c r="G6747" s="5">
        <v>2286.4645286686105</v>
      </c>
      <c r="H6747" s="4">
        <v>90.086702429543237</v>
      </c>
      <c r="I6747">
        <v>1234.8</v>
      </c>
      <c r="J6747" t="s">
        <v>34</v>
      </c>
      <c r="K6747" t="s">
        <v>58</v>
      </c>
      <c r="L6747" t="s">
        <v>57</v>
      </c>
      <c r="M6747" s="2">
        <v>41241</v>
      </c>
      <c r="N6747" s="2">
        <v>45055</v>
      </c>
      <c r="O6747" t="s">
        <v>13</v>
      </c>
      <c r="P6747">
        <v>0</v>
      </c>
    </row>
    <row r="6748" spans="1:18">
      <c r="A6748" s="1">
        <v>41852</v>
      </c>
      <c r="B6748" t="s">
        <v>105</v>
      </c>
      <c r="C6748" t="s">
        <v>289</v>
      </c>
      <c r="D6748" s="4">
        <v>459972</v>
      </c>
      <c r="E6748" s="4">
        <v>43697.34</v>
      </c>
      <c r="F6748" s="3">
        <v>9.4999999999999987E-2</v>
      </c>
      <c r="G6748" s="5">
        <v>2818.4558823529414</v>
      </c>
      <c r="H6748" s="4">
        <v>267.75330882352944</v>
      </c>
      <c r="I6748">
        <v>163.19999999999999</v>
      </c>
      <c r="J6748" t="s">
        <v>34</v>
      </c>
      <c r="K6748" t="s">
        <v>58</v>
      </c>
      <c r="L6748" t="s">
        <v>57</v>
      </c>
      <c r="M6748" s="2">
        <v>41640</v>
      </c>
      <c r="N6748" s="2">
        <v>43100</v>
      </c>
      <c r="O6748" t="s">
        <v>16</v>
      </c>
      <c r="P6748">
        <v>0.1</v>
      </c>
    </row>
    <row r="6749" spans="1:18">
      <c r="A6749" s="1">
        <v>41852</v>
      </c>
      <c r="B6749" t="s">
        <v>105</v>
      </c>
      <c r="C6749" t="s">
        <v>111</v>
      </c>
      <c r="D6749" s="4">
        <v>178750.8</v>
      </c>
      <c r="E6749" s="4">
        <v>28993.37976</v>
      </c>
      <c r="F6749" s="3">
        <v>0.16220000000000001</v>
      </c>
      <c r="G6749" s="5">
        <v>986.48344370860923</v>
      </c>
      <c r="H6749" s="4">
        <v>160.00761456953643</v>
      </c>
      <c r="I6749">
        <v>181.2</v>
      </c>
      <c r="J6749" t="s">
        <v>62</v>
      </c>
      <c r="K6749" t="s">
        <v>61</v>
      </c>
      <c r="L6749" t="s">
        <v>61</v>
      </c>
      <c r="M6749" s="2">
        <v>41285</v>
      </c>
      <c r="N6749" s="2">
        <v>43229</v>
      </c>
      <c r="O6749" t="s">
        <v>13</v>
      </c>
      <c r="P6749">
        <v>0</v>
      </c>
    </row>
    <row r="6750" spans="1:18">
      <c r="A6750" s="1">
        <v>41852</v>
      </c>
      <c r="B6750" t="s">
        <v>105</v>
      </c>
      <c r="C6750" t="s">
        <v>112</v>
      </c>
      <c r="D6750" s="4">
        <v>373205.39999999997</v>
      </c>
      <c r="E6750" s="4">
        <v>61989.416939999996</v>
      </c>
      <c r="F6750" s="3">
        <v>0.1661</v>
      </c>
      <c r="G6750" s="5">
        <v>3110.0449999999996</v>
      </c>
      <c r="H6750" s="4">
        <v>516.57847449999997</v>
      </c>
      <c r="I6750">
        <v>120</v>
      </c>
      <c r="J6750" t="s">
        <v>17</v>
      </c>
      <c r="K6750" t="s">
        <v>18</v>
      </c>
      <c r="L6750" t="s">
        <v>113</v>
      </c>
      <c r="M6750" s="2">
        <v>41285</v>
      </c>
      <c r="N6750" s="2">
        <v>42133</v>
      </c>
      <c r="O6750" t="s">
        <v>21</v>
      </c>
      <c r="P6750">
        <v>0.15</v>
      </c>
    </row>
    <row r="6751" spans="1:18">
      <c r="A6751" s="1">
        <v>41852</v>
      </c>
      <c r="B6751" t="s">
        <v>105</v>
      </c>
      <c r="C6751" t="s">
        <v>114</v>
      </c>
      <c r="D6751" s="4">
        <v>68022</v>
      </c>
      <c r="E6751" s="4">
        <v>15896.741400000001</v>
      </c>
      <c r="F6751" s="3">
        <v>0.23370000000000002</v>
      </c>
      <c r="G6751" s="5">
        <v>1069.5283018867926</v>
      </c>
      <c r="H6751" s="4">
        <v>249.94876415094342</v>
      </c>
      <c r="I6751">
        <v>63.599999999999994</v>
      </c>
      <c r="J6751" t="s">
        <v>10</v>
      </c>
      <c r="K6751" t="s">
        <v>12</v>
      </c>
      <c r="L6751" t="s">
        <v>27</v>
      </c>
      <c r="M6751" s="2">
        <v>41267</v>
      </c>
      <c r="N6751" s="2">
        <v>42133</v>
      </c>
      <c r="O6751" t="s">
        <v>21</v>
      </c>
      <c r="P6751">
        <v>0.14000000000000001</v>
      </c>
    </row>
    <row r="6752" spans="1:18">
      <c r="A6752" s="1">
        <v>41852</v>
      </c>
      <c r="B6752" t="s">
        <v>105</v>
      </c>
      <c r="C6752" t="s">
        <v>115</v>
      </c>
      <c r="D6752" s="4">
        <v>51464.4</v>
      </c>
      <c r="E6752" s="4">
        <v>15732.667080000001</v>
      </c>
      <c r="F6752" s="3">
        <v>0.30570000000000003</v>
      </c>
      <c r="G6752" s="5">
        <v>752.40350877192998</v>
      </c>
      <c r="H6752" s="4">
        <v>230.009752631579</v>
      </c>
      <c r="I6752">
        <v>68.399999999999991</v>
      </c>
      <c r="J6752" t="s">
        <v>17</v>
      </c>
      <c r="K6752" t="s">
        <v>18</v>
      </c>
      <c r="L6752" t="s">
        <v>113</v>
      </c>
      <c r="M6752" s="2">
        <v>41374</v>
      </c>
      <c r="N6752" s="2">
        <v>42133</v>
      </c>
      <c r="O6752" t="s">
        <v>21</v>
      </c>
      <c r="P6752">
        <v>0.15</v>
      </c>
    </row>
    <row r="6753" spans="1:18">
      <c r="A6753" s="1">
        <v>41852</v>
      </c>
      <c r="B6753" t="s">
        <v>105</v>
      </c>
      <c r="C6753" t="s">
        <v>116</v>
      </c>
      <c r="D6753" s="4">
        <v>35691.599999999999</v>
      </c>
      <c r="E6753" s="4">
        <v>15211.759919999999</v>
      </c>
      <c r="F6753" s="3">
        <v>0.42619999999999997</v>
      </c>
      <c r="G6753" s="5">
        <v>457.58461538461535</v>
      </c>
      <c r="H6753" s="4">
        <v>195.02256307692306</v>
      </c>
      <c r="I6753">
        <v>78</v>
      </c>
      <c r="J6753" t="s">
        <v>17</v>
      </c>
      <c r="K6753" t="s">
        <v>18</v>
      </c>
      <c r="L6753" t="s">
        <v>117</v>
      </c>
      <c r="M6753" s="2">
        <v>41384</v>
      </c>
      <c r="N6753" s="2">
        <v>42143</v>
      </c>
      <c r="O6753" t="s">
        <v>21</v>
      </c>
      <c r="P6753">
        <v>0</v>
      </c>
    </row>
    <row r="6754" spans="1:18">
      <c r="A6754" s="1">
        <v>41852</v>
      </c>
      <c r="B6754" t="s">
        <v>105</v>
      </c>
      <c r="C6754" t="s">
        <v>118</v>
      </c>
      <c r="D6754" s="4">
        <v>550105.19999999995</v>
      </c>
      <c r="E6754" s="4">
        <v>108370.72439999999</v>
      </c>
      <c r="F6754" s="3">
        <v>0.19700000000000001</v>
      </c>
      <c r="G6754" s="5">
        <v>1091.4785714285713</v>
      </c>
      <c r="H6754" s="4">
        <v>215.02127857142855</v>
      </c>
      <c r="I6754">
        <v>504</v>
      </c>
      <c r="J6754" t="s">
        <v>34</v>
      </c>
      <c r="K6754" t="s">
        <v>58</v>
      </c>
      <c r="L6754" t="s">
        <v>57</v>
      </c>
      <c r="M6754" s="2">
        <v>41332</v>
      </c>
      <c r="N6754" s="2">
        <v>43594</v>
      </c>
      <c r="O6754" t="s">
        <v>21</v>
      </c>
      <c r="P6754">
        <v>0.1</v>
      </c>
    </row>
    <row r="6755" spans="1:18">
      <c r="A6755" s="1">
        <v>41852</v>
      </c>
      <c r="B6755" t="s">
        <v>105</v>
      </c>
      <c r="C6755" t="s">
        <v>119</v>
      </c>
      <c r="D6755" s="4">
        <v>353634</v>
      </c>
      <c r="E6755" s="4">
        <v>46326.053999999996</v>
      </c>
      <c r="F6755" s="3">
        <v>0.13099999999999998</v>
      </c>
      <c r="G6755" s="5">
        <v>1183.5140562248996</v>
      </c>
      <c r="H6755" s="4">
        <v>155.04034136546184</v>
      </c>
      <c r="I6755">
        <v>298.8</v>
      </c>
      <c r="J6755" t="s">
        <v>34</v>
      </c>
      <c r="K6755" t="s">
        <v>58</v>
      </c>
      <c r="L6755" t="s">
        <v>57</v>
      </c>
      <c r="M6755" s="2">
        <v>41271</v>
      </c>
      <c r="N6755" s="2">
        <v>43229</v>
      </c>
      <c r="O6755" t="s">
        <v>21</v>
      </c>
      <c r="P6755">
        <v>0.1</v>
      </c>
    </row>
    <row r="6756" spans="1:18">
      <c r="A6756" s="1">
        <v>41852</v>
      </c>
      <c r="B6756" t="s">
        <v>105</v>
      </c>
      <c r="C6756" t="s">
        <v>120</v>
      </c>
      <c r="D6756" s="4">
        <v>244940.4</v>
      </c>
      <c r="E6756" s="4">
        <v>36888.024239999999</v>
      </c>
      <c r="F6756" s="3">
        <v>0.15060000000000001</v>
      </c>
      <c r="G6756" s="5">
        <v>995.69268292682921</v>
      </c>
      <c r="H6756" s="4">
        <v>149.95131804878048</v>
      </c>
      <c r="I6756">
        <v>246</v>
      </c>
      <c r="J6756" t="s">
        <v>34</v>
      </c>
      <c r="K6756" t="s">
        <v>58</v>
      </c>
      <c r="L6756" t="s">
        <v>109</v>
      </c>
      <c r="M6756" s="2">
        <v>41249</v>
      </c>
      <c r="N6756" s="2">
        <v>43229</v>
      </c>
      <c r="O6756" t="s">
        <v>21</v>
      </c>
      <c r="P6756">
        <v>0.09</v>
      </c>
    </row>
    <row r="6757" spans="1:18">
      <c r="A6757" s="1">
        <v>41852</v>
      </c>
      <c r="B6757" t="s">
        <v>105</v>
      </c>
      <c r="C6757" t="s">
        <v>121</v>
      </c>
      <c r="D6757" s="4">
        <v>111244.8</v>
      </c>
      <c r="E6757" s="4">
        <v>17398.686720000002</v>
      </c>
      <c r="F6757" s="3">
        <v>0.15640000000000001</v>
      </c>
      <c r="G6757" s="5">
        <v>1891.918367346939</v>
      </c>
      <c r="H6757" s="4">
        <v>295.89603265306124</v>
      </c>
      <c r="I6757">
        <v>58.8</v>
      </c>
      <c r="J6757" t="s">
        <v>123</v>
      </c>
      <c r="K6757" t="s">
        <v>122</v>
      </c>
      <c r="L6757" t="s">
        <v>122</v>
      </c>
      <c r="M6757" s="2">
        <v>41279</v>
      </c>
      <c r="N6757" s="2">
        <v>42133</v>
      </c>
      <c r="O6757" t="s">
        <v>21</v>
      </c>
      <c r="P6757">
        <v>0.13</v>
      </c>
    </row>
    <row r="6758" spans="1:18">
      <c r="A6758" s="1">
        <v>41852</v>
      </c>
      <c r="B6758" t="s">
        <v>105</v>
      </c>
      <c r="C6758" t="s">
        <v>124</v>
      </c>
      <c r="D6758" s="4">
        <v>334927.2</v>
      </c>
      <c r="E6758" s="4">
        <v>59215.128959999995</v>
      </c>
      <c r="F6758" s="3">
        <v>0.17679999999999998</v>
      </c>
      <c r="G6758" s="5">
        <v>650.59673659673672</v>
      </c>
      <c r="H6758" s="4">
        <v>115.02550303030303</v>
      </c>
      <c r="I6758">
        <v>514.79999999999995</v>
      </c>
      <c r="J6758" t="s">
        <v>34</v>
      </c>
      <c r="K6758" t="s">
        <v>58</v>
      </c>
      <c r="L6758" t="s">
        <v>57</v>
      </c>
      <c r="M6758" s="2">
        <v>41285</v>
      </c>
      <c r="N6758" s="2">
        <v>43229</v>
      </c>
      <c r="O6758" t="s">
        <v>21</v>
      </c>
      <c r="P6758">
        <v>0.09</v>
      </c>
    </row>
    <row r="6759" spans="1:18">
      <c r="A6759" s="1">
        <v>41852</v>
      </c>
      <c r="B6759" t="s">
        <v>105</v>
      </c>
      <c r="C6759" t="s">
        <v>125</v>
      </c>
      <c r="D6759" s="4">
        <v>330886.08</v>
      </c>
      <c r="E6759" s="4">
        <v>42254.152416000004</v>
      </c>
      <c r="F6759" s="3">
        <v>0.12770000000000001</v>
      </c>
      <c r="G6759" s="5">
        <v>1253.3563636363638</v>
      </c>
      <c r="H6759" s="4">
        <v>160.05360763636367</v>
      </c>
      <c r="I6759">
        <v>264</v>
      </c>
      <c r="J6759" t="s">
        <v>47</v>
      </c>
      <c r="K6759" t="s">
        <v>48</v>
      </c>
      <c r="L6759" t="s">
        <v>126</v>
      </c>
      <c r="M6759" s="2">
        <v>41383</v>
      </c>
      <c r="N6759" s="2">
        <v>42508</v>
      </c>
      <c r="O6759" t="s">
        <v>16</v>
      </c>
      <c r="P6759">
        <v>0.1</v>
      </c>
    </row>
    <row r="6760" spans="1:18">
      <c r="A6760" s="1">
        <v>41852</v>
      </c>
      <c r="B6760" t="s">
        <v>105</v>
      </c>
      <c r="C6760" t="s">
        <v>127</v>
      </c>
      <c r="D6760" s="4">
        <v>48434.400000000001</v>
      </c>
      <c r="E6760" s="4">
        <v>12239.372879999999</v>
      </c>
      <c r="F6760" s="3">
        <v>0.25269999999999998</v>
      </c>
      <c r="G6760" s="5">
        <v>1187.1176470588236</v>
      </c>
      <c r="H6760" s="4">
        <v>299.98462941176473</v>
      </c>
      <c r="I6760">
        <v>40.799999999999997</v>
      </c>
      <c r="J6760" t="s">
        <v>47</v>
      </c>
      <c r="K6760" t="s">
        <v>100</v>
      </c>
      <c r="L6760" t="s">
        <v>128</v>
      </c>
      <c r="M6760" s="2">
        <v>41295</v>
      </c>
      <c r="N6760" s="2">
        <v>42133</v>
      </c>
      <c r="O6760" t="s">
        <v>21</v>
      </c>
      <c r="P6760">
        <v>0.14000000000000001</v>
      </c>
    </row>
    <row r="6761" spans="1:18">
      <c r="A6761" s="1">
        <v>41852</v>
      </c>
      <c r="B6761" t="s">
        <v>105</v>
      </c>
      <c r="C6761" t="s">
        <v>129</v>
      </c>
      <c r="D6761" s="4">
        <v>809193.0120000001</v>
      </c>
      <c r="E6761" s="4">
        <v>105195.09156</v>
      </c>
      <c r="F6761" s="3">
        <v>0.12999999999999998</v>
      </c>
      <c r="G6761" s="5">
        <v>4958.2905147058837</v>
      </c>
      <c r="H6761" s="4">
        <v>644.5777669117648</v>
      </c>
      <c r="I6761">
        <v>163.19999999999999</v>
      </c>
      <c r="J6761" t="s">
        <v>10</v>
      </c>
      <c r="K6761" t="s">
        <v>40</v>
      </c>
      <c r="L6761" t="s">
        <v>39</v>
      </c>
      <c r="M6761" s="2">
        <v>41343</v>
      </c>
      <c r="N6761" s="2">
        <v>42499</v>
      </c>
      <c r="O6761" t="s">
        <v>16</v>
      </c>
      <c r="P6761">
        <v>0.13</v>
      </c>
    </row>
    <row r="6762" spans="1:18">
      <c r="A6762" s="1">
        <v>41852</v>
      </c>
      <c r="B6762" t="s">
        <v>105</v>
      </c>
      <c r="C6762" t="s">
        <v>130</v>
      </c>
      <c r="D6762" s="4">
        <v>1337406.5399999998</v>
      </c>
      <c r="E6762" s="4">
        <v>93618.457800000004</v>
      </c>
      <c r="F6762" s="3">
        <v>7.0000000000000007E-2</v>
      </c>
      <c r="G6762" s="5">
        <v>1648.6767011834318</v>
      </c>
      <c r="H6762" s="4">
        <v>115.40736908284025</v>
      </c>
      <c r="I6762">
        <v>811.19999999999993</v>
      </c>
      <c r="J6762" t="s">
        <v>34</v>
      </c>
      <c r="K6762" t="s">
        <v>58</v>
      </c>
      <c r="L6762" t="s">
        <v>57</v>
      </c>
      <c r="M6762" s="2">
        <v>41240</v>
      </c>
      <c r="N6762" s="2">
        <v>44325</v>
      </c>
      <c r="O6762" t="s">
        <v>16</v>
      </c>
      <c r="P6762">
        <v>7.0000000000000007E-2</v>
      </c>
    </row>
    <row r="6763" spans="1:18">
      <c r="A6763" s="1">
        <v>41852</v>
      </c>
      <c r="B6763" t="s">
        <v>105</v>
      </c>
      <c r="C6763" t="s">
        <v>131</v>
      </c>
      <c r="D6763" s="4">
        <v>136383.35999999999</v>
      </c>
      <c r="E6763" s="4">
        <v>18725.435328</v>
      </c>
      <c r="F6763" s="3">
        <v>0.13730000000000001</v>
      </c>
      <c r="G6763" s="5">
        <v>1833.109677419355</v>
      </c>
      <c r="H6763" s="4">
        <v>251.68595870967744</v>
      </c>
      <c r="I6763">
        <v>74.399999999999991</v>
      </c>
      <c r="J6763" t="s">
        <v>34</v>
      </c>
      <c r="K6763" t="s">
        <v>58</v>
      </c>
      <c r="L6763" t="s">
        <v>109</v>
      </c>
      <c r="M6763" s="2">
        <v>41312</v>
      </c>
      <c r="N6763" s="2">
        <v>43229</v>
      </c>
      <c r="O6763" t="s">
        <v>21</v>
      </c>
      <c r="P6763">
        <v>0.11</v>
      </c>
    </row>
    <row r="6764" spans="1:18">
      <c r="A6764" s="1">
        <v>41852</v>
      </c>
      <c r="B6764" t="s">
        <v>105</v>
      </c>
      <c r="C6764" t="s">
        <v>281</v>
      </c>
      <c r="D6764" s="4">
        <v>107658</v>
      </c>
      <c r="E6764" s="4">
        <v>16934.6034</v>
      </c>
      <c r="F6764" s="3">
        <v>0.1573</v>
      </c>
      <c r="G6764" s="5">
        <v>2894.0322580645166</v>
      </c>
      <c r="H6764" s="4">
        <v>455.23127419354842</v>
      </c>
      <c r="I6764">
        <v>37.199999999999996</v>
      </c>
      <c r="J6764" t="s">
        <v>34</v>
      </c>
      <c r="K6764" t="s">
        <v>36</v>
      </c>
      <c r="L6764" t="s">
        <v>35</v>
      </c>
      <c r="M6764" s="2">
        <v>41609</v>
      </c>
      <c r="N6764" s="2">
        <v>42358</v>
      </c>
      <c r="O6764" t="s">
        <v>21</v>
      </c>
      <c r="P6764">
        <v>0.14000000000000001</v>
      </c>
      <c r="R6764">
        <f t="shared" ref="R6764" si="447">(N6764-M6764)/365</f>
        <v>2.0520547945205481</v>
      </c>
    </row>
    <row r="6765" spans="1:18">
      <c r="A6765" s="1">
        <v>41852</v>
      </c>
      <c r="B6765" t="s">
        <v>105</v>
      </c>
      <c r="C6765" t="s">
        <v>132</v>
      </c>
      <c r="D6765" s="4">
        <v>2947166.1719999998</v>
      </c>
      <c r="E6765" s="4">
        <v>353564.43175993947</v>
      </c>
      <c r="F6765" s="3">
        <v>0.11996759297763122</v>
      </c>
      <c r="G6765" s="5">
        <v>660.56261699838626</v>
      </c>
      <c r="H6765" s="4">
        <v>79.246107172301308</v>
      </c>
      <c r="I6765">
        <v>4461.5999999999995</v>
      </c>
      <c r="J6765" t="s">
        <v>134</v>
      </c>
      <c r="K6765" t="s">
        <v>133</v>
      </c>
      <c r="L6765" t="s">
        <v>133</v>
      </c>
      <c r="M6765" s="2">
        <v>41150</v>
      </c>
      <c r="N6765" s="2">
        <v>48708</v>
      </c>
      <c r="O6765" t="s">
        <v>21</v>
      </c>
      <c r="P6765">
        <v>0.12</v>
      </c>
    </row>
    <row r="6766" spans="1:18">
      <c r="A6766" s="1">
        <v>41852</v>
      </c>
      <c r="B6766" t="s">
        <v>105</v>
      </c>
      <c r="C6766" t="s">
        <v>203</v>
      </c>
      <c r="D6766" s="4">
        <v>372000</v>
      </c>
      <c r="E6766" s="4">
        <v>29760</v>
      </c>
      <c r="F6766" s="3">
        <v>0.08</v>
      </c>
      <c r="G6766" s="5">
        <v>2060.7591570830286</v>
      </c>
      <c r="H6766" s="4">
        <v>164.8607325666423</v>
      </c>
      <c r="I6766">
        <v>180.51599999999999</v>
      </c>
      <c r="J6766" t="s">
        <v>34</v>
      </c>
      <c r="K6766" t="s">
        <v>58</v>
      </c>
      <c r="L6766" t="s">
        <v>109</v>
      </c>
      <c r="M6766" s="2">
        <v>41337</v>
      </c>
      <c r="N6766" s="2">
        <v>46917</v>
      </c>
      <c r="O6766" t="s">
        <v>21</v>
      </c>
      <c r="P6766">
        <v>0.08</v>
      </c>
    </row>
    <row r="6767" spans="1:18">
      <c r="A6767" s="1">
        <v>41852</v>
      </c>
      <c r="B6767" t="s">
        <v>105</v>
      </c>
      <c r="C6767" t="s">
        <v>135</v>
      </c>
      <c r="D6767" s="4">
        <v>184237.19999999998</v>
      </c>
      <c r="E6767" s="4">
        <v>61719.462</v>
      </c>
      <c r="F6767" s="3">
        <v>0.33500000000000002</v>
      </c>
      <c r="G6767" s="5">
        <v>552.26978417266184</v>
      </c>
      <c r="H6767" s="4">
        <v>185.01037769784173</v>
      </c>
      <c r="I6767">
        <v>333.59999999999997</v>
      </c>
      <c r="J6767" t="s">
        <v>134</v>
      </c>
      <c r="K6767" t="s">
        <v>137</v>
      </c>
      <c r="L6767" t="s">
        <v>136</v>
      </c>
      <c r="M6767" s="2">
        <v>41261</v>
      </c>
      <c r="N6767" s="2">
        <v>43229</v>
      </c>
      <c r="O6767" t="s">
        <v>13</v>
      </c>
      <c r="P6767">
        <v>0</v>
      </c>
    </row>
    <row r="6768" spans="1:18">
      <c r="A6768" s="1">
        <v>41852</v>
      </c>
      <c r="B6768" t="s">
        <v>105</v>
      </c>
      <c r="C6768" t="s">
        <v>138</v>
      </c>
      <c r="D6768" s="4">
        <v>177674.4</v>
      </c>
      <c r="E6768" s="4">
        <v>44400.832560000003</v>
      </c>
      <c r="F6768" s="3">
        <v>0.24990000000000001</v>
      </c>
      <c r="G6768" s="5">
        <v>1000.418918918919</v>
      </c>
      <c r="H6768" s="4">
        <v>250.00468783783785</v>
      </c>
      <c r="I6768">
        <v>177.6</v>
      </c>
      <c r="J6768" t="s">
        <v>10</v>
      </c>
      <c r="K6768" t="s">
        <v>76</v>
      </c>
      <c r="L6768" t="s">
        <v>76</v>
      </c>
      <c r="M6768" s="2">
        <v>41299</v>
      </c>
      <c r="N6768" s="2">
        <v>42499</v>
      </c>
      <c r="O6768" t="s">
        <v>21</v>
      </c>
      <c r="P6768">
        <v>0.16</v>
      </c>
    </row>
    <row r="6769" spans="1:16">
      <c r="A6769" s="1">
        <v>41852</v>
      </c>
      <c r="B6769" t="s">
        <v>105</v>
      </c>
      <c r="C6769" t="s">
        <v>139</v>
      </c>
      <c r="D6769" s="4">
        <v>112616.4</v>
      </c>
      <c r="E6769" s="4">
        <v>52794.568320000006</v>
      </c>
      <c r="F6769" s="3">
        <v>0.46880000000000005</v>
      </c>
      <c r="G6769" s="5">
        <v>533.22159090909088</v>
      </c>
      <c r="H6769" s="4">
        <v>249.97428181818185</v>
      </c>
      <c r="I6769">
        <v>211.2</v>
      </c>
      <c r="J6769" t="s">
        <v>10</v>
      </c>
      <c r="K6769" t="s">
        <v>20</v>
      </c>
      <c r="L6769" t="s">
        <v>20</v>
      </c>
      <c r="M6769" s="2">
        <v>41346</v>
      </c>
      <c r="N6769" s="2">
        <v>42499</v>
      </c>
      <c r="O6769" t="s">
        <v>21</v>
      </c>
      <c r="P6769">
        <v>0.17</v>
      </c>
    </row>
    <row r="6770" spans="1:16">
      <c r="A6770" s="1">
        <v>41852</v>
      </c>
      <c r="B6770" t="s">
        <v>105</v>
      </c>
      <c r="C6770" t="s">
        <v>140</v>
      </c>
      <c r="D6770" s="4">
        <v>111982.8</v>
      </c>
      <c r="E6770" s="4">
        <v>27603.760200000004</v>
      </c>
      <c r="F6770" s="3">
        <v>0.24650000000000002</v>
      </c>
      <c r="G6770" s="5">
        <v>933.19</v>
      </c>
      <c r="H6770" s="4">
        <v>230.03133500000004</v>
      </c>
      <c r="I6770">
        <v>120</v>
      </c>
      <c r="J6770" t="s">
        <v>10</v>
      </c>
      <c r="K6770" t="s">
        <v>12</v>
      </c>
      <c r="L6770" t="s">
        <v>12</v>
      </c>
      <c r="M6770" s="2">
        <v>41285</v>
      </c>
      <c r="N6770" s="2">
        <v>42133</v>
      </c>
      <c r="O6770" t="s">
        <v>21</v>
      </c>
      <c r="P6770">
        <v>0.13</v>
      </c>
    </row>
    <row r="6771" spans="1:16">
      <c r="A6771" s="1">
        <v>41852</v>
      </c>
      <c r="B6771" t="s">
        <v>105</v>
      </c>
      <c r="C6771" t="s">
        <v>141</v>
      </c>
      <c r="D6771" s="4">
        <v>80559.960000000006</v>
      </c>
      <c r="E6771" s="4">
        <v>17473.455324000002</v>
      </c>
      <c r="F6771" s="3">
        <v>0.21690000000000001</v>
      </c>
      <c r="G6771" s="5">
        <v>1198.8089285714286</v>
      </c>
      <c r="H6771" s="4">
        <v>260.02165660714286</v>
      </c>
      <c r="I6771">
        <v>67.2</v>
      </c>
      <c r="J6771" t="s">
        <v>10</v>
      </c>
      <c r="K6771" t="s">
        <v>12</v>
      </c>
      <c r="L6771" t="s">
        <v>23</v>
      </c>
      <c r="M6771" s="2">
        <v>41330</v>
      </c>
      <c r="N6771" s="2">
        <v>42133</v>
      </c>
      <c r="O6771" t="s">
        <v>21</v>
      </c>
      <c r="P6771">
        <v>0.15</v>
      </c>
    </row>
    <row r="6772" spans="1:16">
      <c r="A6772" s="1">
        <v>41852</v>
      </c>
      <c r="B6772" t="s">
        <v>105</v>
      </c>
      <c r="C6772" t="s">
        <v>142</v>
      </c>
      <c r="D6772" s="4">
        <v>32907.599999999999</v>
      </c>
      <c r="E6772" s="4">
        <v>19152.2232</v>
      </c>
      <c r="F6772" s="3">
        <v>0.58200000000000007</v>
      </c>
      <c r="G6772" s="5">
        <v>489.69642857142856</v>
      </c>
      <c r="H6772" s="4">
        <v>285.00332142857144</v>
      </c>
      <c r="I6772">
        <v>67.2</v>
      </c>
      <c r="J6772" t="s">
        <v>47</v>
      </c>
      <c r="K6772" t="s">
        <v>48</v>
      </c>
      <c r="L6772" t="s">
        <v>47</v>
      </c>
      <c r="M6772" s="2">
        <v>41283</v>
      </c>
      <c r="N6772" s="2">
        <v>42133</v>
      </c>
      <c r="O6772" t="s">
        <v>21</v>
      </c>
      <c r="P6772">
        <v>0.15</v>
      </c>
    </row>
    <row r="6773" spans="1:16">
      <c r="A6773" s="1">
        <v>41852</v>
      </c>
      <c r="B6773" t="s">
        <v>105</v>
      </c>
      <c r="C6773" t="s">
        <v>221</v>
      </c>
      <c r="D6773" s="4">
        <v>178888.8</v>
      </c>
      <c r="E6773" s="4">
        <v>37924.425599999995</v>
      </c>
      <c r="F6773" s="3">
        <v>0.21199999999999999</v>
      </c>
      <c r="G6773" s="5">
        <v>961.76774193548385</v>
      </c>
      <c r="H6773" s="4">
        <v>203.89476129032255</v>
      </c>
      <c r="I6773">
        <v>186</v>
      </c>
      <c r="J6773" t="s">
        <v>10</v>
      </c>
      <c r="K6773" t="s">
        <v>12</v>
      </c>
      <c r="L6773" t="s">
        <v>23</v>
      </c>
      <c r="M6773" s="2">
        <v>41445</v>
      </c>
      <c r="N6773" s="2">
        <v>42204</v>
      </c>
      <c r="O6773" t="s">
        <v>21</v>
      </c>
      <c r="P6773">
        <v>0.16</v>
      </c>
    </row>
    <row r="6774" spans="1:16">
      <c r="A6774" s="1">
        <v>41852</v>
      </c>
      <c r="B6774" t="s">
        <v>105</v>
      </c>
      <c r="C6774" t="s">
        <v>143</v>
      </c>
      <c r="D6774" s="4">
        <v>264243.59999999998</v>
      </c>
      <c r="E6774" s="4">
        <v>43309.526040000004</v>
      </c>
      <c r="F6774" s="3">
        <v>0.16390000000000002</v>
      </c>
      <c r="G6774" s="5">
        <v>3609.8852459016389</v>
      </c>
      <c r="H6774" s="4">
        <v>591.66019180327874</v>
      </c>
      <c r="I6774">
        <v>73.2</v>
      </c>
      <c r="J6774" t="s">
        <v>17</v>
      </c>
      <c r="K6774" t="s">
        <v>18</v>
      </c>
      <c r="L6774" t="s">
        <v>113</v>
      </c>
      <c r="M6774" s="2">
        <v>41295</v>
      </c>
      <c r="N6774" s="2">
        <v>42133</v>
      </c>
      <c r="O6774" t="s">
        <v>21</v>
      </c>
      <c r="P6774">
        <v>0.15</v>
      </c>
    </row>
    <row r="6775" spans="1:16">
      <c r="A6775" s="1">
        <v>41852</v>
      </c>
      <c r="B6775" t="s">
        <v>105</v>
      </c>
      <c r="C6775" t="s">
        <v>144</v>
      </c>
      <c r="D6775" s="4">
        <v>111176.51999999997</v>
      </c>
      <c r="E6775" s="4">
        <v>21990.715656000004</v>
      </c>
      <c r="F6775" s="3">
        <v>0.19780000000000009</v>
      </c>
      <c r="G6775" s="5">
        <v>1323.5299999999997</v>
      </c>
      <c r="H6775" s="4">
        <v>261.79423400000007</v>
      </c>
      <c r="I6775">
        <v>84</v>
      </c>
      <c r="J6775" t="s">
        <v>17</v>
      </c>
      <c r="K6775" t="s">
        <v>18</v>
      </c>
      <c r="L6775" t="s">
        <v>15</v>
      </c>
      <c r="M6775" s="2">
        <v>41326</v>
      </c>
      <c r="N6775" s="2">
        <v>42133</v>
      </c>
      <c r="O6775" t="s">
        <v>21</v>
      </c>
      <c r="P6775">
        <v>0.16</v>
      </c>
    </row>
    <row r="6776" spans="1:16">
      <c r="A6776" s="1">
        <v>41852</v>
      </c>
      <c r="B6776" t="s">
        <v>105</v>
      </c>
      <c r="C6776" t="s">
        <v>145</v>
      </c>
      <c r="D6776" s="4">
        <v>68860.800000000003</v>
      </c>
      <c r="E6776" s="4">
        <v>24562.647359999999</v>
      </c>
      <c r="F6776" s="3">
        <v>0.35669999999999996</v>
      </c>
      <c r="G6776" s="5">
        <v>644.76404494382029</v>
      </c>
      <c r="H6776" s="4">
        <v>229.98733483146066</v>
      </c>
      <c r="I6776">
        <v>106.8</v>
      </c>
      <c r="J6776" t="s">
        <v>10</v>
      </c>
      <c r="K6776" t="s">
        <v>12</v>
      </c>
      <c r="L6776" t="s">
        <v>27</v>
      </c>
      <c r="M6776" s="2">
        <v>41276</v>
      </c>
      <c r="N6776" s="2">
        <v>42133</v>
      </c>
      <c r="O6776" t="s">
        <v>21</v>
      </c>
      <c r="P6776">
        <v>0.15</v>
      </c>
    </row>
    <row r="6777" spans="1:16">
      <c r="A6777" s="1">
        <v>41852</v>
      </c>
      <c r="B6777" t="s">
        <v>105</v>
      </c>
      <c r="C6777" t="s">
        <v>146</v>
      </c>
      <c r="D6777" s="4">
        <v>24334.799999999999</v>
      </c>
      <c r="E6777" s="4">
        <v>11868.081960000001</v>
      </c>
      <c r="F6777" s="3">
        <v>0.48770000000000008</v>
      </c>
      <c r="G6777" s="5">
        <v>471.60465116279067</v>
      </c>
      <c r="H6777" s="4">
        <v>230.00158837209304</v>
      </c>
      <c r="I6777">
        <v>51.6</v>
      </c>
      <c r="J6777" t="s">
        <v>10</v>
      </c>
      <c r="K6777" t="s">
        <v>12</v>
      </c>
      <c r="L6777" t="s">
        <v>27</v>
      </c>
      <c r="M6777" s="2">
        <v>41276</v>
      </c>
      <c r="N6777" s="2">
        <v>42133</v>
      </c>
      <c r="O6777" t="s">
        <v>21</v>
      </c>
      <c r="P6777">
        <v>0.15</v>
      </c>
    </row>
    <row r="6778" spans="1:16">
      <c r="A6778" s="1">
        <v>41852</v>
      </c>
      <c r="B6778" t="s">
        <v>105</v>
      </c>
      <c r="C6778" t="s">
        <v>147</v>
      </c>
      <c r="D6778" s="4">
        <v>36818.400000000001</v>
      </c>
      <c r="E6778" s="4">
        <v>14351.812320000003</v>
      </c>
      <c r="F6778" s="3">
        <v>0.38980000000000004</v>
      </c>
      <c r="G6778" s="5">
        <v>590.03846153846155</v>
      </c>
      <c r="H6778" s="4">
        <v>229.99699230769235</v>
      </c>
      <c r="I6778">
        <v>62.4</v>
      </c>
      <c r="J6778" t="s">
        <v>10</v>
      </c>
      <c r="K6778" t="s">
        <v>12</v>
      </c>
      <c r="L6778" t="s">
        <v>27</v>
      </c>
      <c r="M6778" s="2">
        <v>41276</v>
      </c>
      <c r="N6778" s="2">
        <v>42133</v>
      </c>
      <c r="O6778" t="s">
        <v>21</v>
      </c>
      <c r="P6778">
        <v>0.15</v>
      </c>
    </row>
    <row r="6779" spans="1:16">
      <c r="A6779" s="1">
        <v>41852</v>
      </c>
      <c r="B6779" t="s">
        <v>105</v>
      </c>
      <c r="C6779" t="s">
        <v>148</v>
      </c>
      <c r="D6779" s="4">
        <v>64710</v>
      </c>
      <c r="E6779" s="4">
        <v>23709.743999999999</v>
      </c>
      <c r="F6779" s="3">
        <v>0.3664</v>
      </c>
      <c r="G6779" s="5">
        <v>709.53947368421052</v>
      </c>
      <c r="H6779" s="4">
        <v>259.97526315789469</v>
      </c>
      <c r="I6779">
        <v>91.2</v>
      </c>
      <c r="J6779" t="s">
        <v>17</v>
      </c>
      <c r="K6779" t="s">
        <v>18</v>
      </c>
      <c r="L6779" t="s">
        <v>113</v>
      </c>
      <c r="M6779" s="2">
        <v>41284</v>
      </c>
      <c r="N6779" s="2">
        <v>42133</v>
      </c>
      <c r="O6779" t="s">
        <v>21</v>
      </c>
      <c r="P6779">
        <v>0.15</v>
      </c>
    </row>
    <row r="6780" spans="1:16">
      <c r="A6780" s="1">
        <v>41852</v>
      </c>
      <c r="B6780" t="s">
        <v>105</v>
      </c>
      <c r="C6780" t="s">
        <v>149</v>
      </c>
      <c r="D6780" s="4">
        <v>250195.19999999998</v>
      </c>
      <c r="E6780" s="4">
        <v>47662.185599999997</v>
      </c>
      <c r="F6780" s="3">
        <v>0.1905</v>
      </c>
      <c r="G6780" s="5">
        <v>1233.7041420118344</v>
      </c>
      <c r="H6780" s="4">
        <v>235.02063905325446</v>
      </c>
      <c r="I6780">
        <v>202.79999999999998</v>
      </c>
      <c r="J6780" t="s">
        <v>17</v>
      </c>
      <c r="K6780" t="s">
        <v>18</v>
      </c>
      <c r="L6780" t="s">
        <v>113</v>
      </c>
      <c r="M6780" s="2">
        <v>41281</v>
      </c>
      <c r="N6780" s="2">
        <v>42499</v>
      </c>
      <c r="O6780" t="s">
        <v>21</v>
      </c>
      <c r="P6780">
        <v>0.15</v>
      </c>
    </row>
    <row r="6781" spans="1:16">
      <c r="A6781" s="1">
        <v>41852</v>
      </c>
      <c r="B6781" t="s">
        <v>105</v>
      </c>
      <c r="C6781" t="s">
        <v>150</v>
      </c>
      <c r="D6781" s="4">
        <v>213092.4</v>
      </c>
      <c r="E6781" s="4">
        <v>47413.059000000001</v>
      </c>
      <c r="F6781" s="3">
        <v>0.2225</v>
      </c>
      <c r="G6781" s="5">
        <v>1176.0066225165563</v>
      </c>
      <c r="H6781" s="4">
        <v>261.66147350993378</v>
      </c>
      <c r="I6781">
        <v>181.2</v>
      </c>
      <c r="J6781" t="s">
        <v>17</v>
      </c>
      <c r="K6781" t="s">
        <v>18</v>
      </c>
      <c r="L6781" t="s">
        <v>113</v>
      </c>
      <c r="M6781" s="2">
        <v>41285</v>
      </c>
      <c r="N6781" s="2">
        <v>42499</v>
      </c>
      <c r="O6781" t="s">
        <v>21</v>
      </c>
      <c r="P6781">
        <v>0.18</v>
      </c>
    </row>
    <row r="6782" spans="1:16">
      <c r="A6782" s="1">
        <v>41852</v>
      </c>
      <c r="B6782" t="s">
        <v>105</v>
      </c>
      <c r="C6782" t="s">
        <v>151</v>
      </c>
      <c r="D6782" s="4">
        <v>163737.60000000001</v>
      </c>
      <c r="E6782" s="4">
        <v>48597.319680000001</v>
      </c>
      <c r="F6782" s="3">
        <v>0.29680000000000001</v>
      </c>
      <c r="G6782" s="5">
        <v>842.27160493827159</v>
      </c>
      <c r="H6782" s="4">
        <v>249.98621234567901</v>
      </c>
      <c r="I6782">
        <v>194.4</v>
      </c>
      <c r="J6782" t="s">
        <v>47</v>
      </c>
      <c r="K6782" t="s">
        <v>48</v>
      </c>
      <c r="L6782" t="s">
        <v>46</v>
      </c>
      <c r="M6782" s="2">
        <v>41348</v>
      </c>
      <c r="N6782" s="2">
        <v>42499</v>
      </c>
      <c r="O6782" t="s">
        <v>21</v>
      </c>
      <c r="P6782">
        <v>0.18</v>
      </c>
    </row>
    <row r="6783" spans="1:16">
      <c r="A6783" s="1">
        <v>41852</v>
      </c>
      <c r="B6783" t="s">
        <v>105</v>
      </c>
      <c r="C6783" t="s">
        <v>204</v>
      </c>
      <c r="D6783" s="4">
        <v>260968.19999999998</v>
      </c>
      <c r="E6783" s="4">
        <v>73227.676919999998</v>
      </c>
      <c r="F6783" s="3">
        <v>0.28060000000000002</v>
      </c>
      <c r="G6783" s="5">
        <v>199.15155677655679</v>
      </c>
      <c r="H6783" s="4">
        <v>55.881926831501836</v>
      </c>
      <c r="I6783">
        <v>1310.3999999999999</v>
      </c>
      <c r="J6783" t="s">
        <v>17</v>
      </c>
      <c r="K6783" t="s">
        <v>155</v>
      </c>
      <c r="L6783" t="s">
        <v>154</v>
      </c>
      <c r="M6783" s="2">
        <v>41241</v>
      </c>
      <c r="N6783" s="2">
        <v>45803</v>
      </c>
      <c r="O6783" t="s">
        <v>30</v>
      </c>
      <c r="P6783">
        <v>0.13</v>
      </c>
    </row>
    <row r="6784" spans="1:16">
      <c r="A6784" s="1">
        <v>41852</v>
      </c>
      <c r="B6784" t="s">
        <v>105</v>
      </c>
      <c r="C6784" t="s">
        <v>152</v>
      </c>
      <c r="D6784" s="4">
        <v>102906</v>
      </c>
      <c r="E6784" s="4">
        <v>33382.706399999995</v>
      </c>
      <c r="F6784" s="3">
        <v>0.32439999999999997</v>
      </c>
      <c r="G6784" s="5">
        <v>801.44859813084111</v>
      </c>
      <c r="H6784" s="4">
        <v>259.98992523364484</v>
      </c>
      <c r="I6784">
        <v>128.4</v>
      </c>
      <c r="J6784" t="s">
        <v>17</v>
      </c>
      <c r="K6784" t="s">
        <v>18</v>
      </c>
      <c r="L6784" t="s">
        <v>113</v>
      </c>
      <c r="M6784" s="2">
        <v>41326</v>
      </c>
      <c r="N6784" s="2">
        <v>42499</v>
      </c>
      <c r="O6784" t="s">
        <v>21</v>
      </c>
      <c r="P6784">
        <v>0.2</v>
      </c>
    </row>
    <row r="6785" spans="1:18">
      <c r="A6785" s="1">
        <v>41852</v>
      </c>
      <c r="B6785" t="s">
        <v>105</v>
      </c>
      <c r="C6785" t="s">
        <v>153</v>
      </c>
      <c r="D6785" s="4">
        <v>185340.47999999998</v>
      </c>
      <c r="E6785" s="4">
        <v>111871.51372800001</v>
      </c>
      <c r="F6785" s="3">
        <v>0.60360000000000014</v>
      </c>
      <c r="G6785" s="5">
        <v>261.7803389830508</v>
      </c>
      <c r="H6785" s="4">
        <v>158.01061261016949</v>
      </c>
      <c r="I6785">
        <v>708</v>
      </c>
      <c r="J6785" t="s">
        <v>17</v>
      </c>
      <c r="K6785" t="s">
        <v>155</v>
      </c>
      <c r="L6785" t="s">
        <v>154</v>
      </c>
      <c r="M6785" s="2">
        <v>41377</v>
      </c>
      <c r="N6785" s="2">
        <v>43247</v>
      </c>
      <c r="O6785" t="s">
        <v>21</v>
      </c>
      <c r="P6785">
        <v>0.21</v>
      </c>
    </row>
    <row r="6786" spans="1:18">
      <c r="A6786" s="1">
        <v>41852</v>
      </c>
      <c r="B6786" t="s">
        <v>105</v>
      </c>
      <c r="C6786" t="s">
        <v>156</v>
      </c>
      <c r="D6786" s="4">
        <v>205609.19999999998</v>
      </c>
      <c r="E6786" s="4">
        <v>58968.718559999994</v>
      </c>
      <c r="F6786" s="3">
        <v>0.2868</v>
      </c>
      <c r="G6786" s="5">
        <v>366.11324786324781</v>
      </c>
      <c r="H6786" s="4">
        <v>105.00127948717947</v>
      </c>
      <c r="I6786">
        <v>561.6</v>
      </c>
      <c r="J6786" t="s">
        <v>62</v>
      </c>
      <c r="K6786" t="s">
        <v>61</v>
      </c>
      <c r="L6786" t="s">
        <v>61</v>
      </c>
      <c r="M6786" s="2">
        <v>41243</v>
      </c>
      <c r="N6786" s="2">
        <v>43229</v>
      </c>
      <c r="O6786" t="s">
        <v>21</v>
      </c>
      <c r="P6786">
        <v>0.1</v>
      </c>
    </row>
    <row r="6787" spans="1:18">
      <c r="A6787" s="1">
        <v>41852</v>
      </c>
      <c r="B6787" t="s">
        <v>105</v>
      </c>
      <c r="C6787" t="s">
        <v>157</v>
      </c>
      <c r="D6787" s="4">
        <v>1394214</v>
      </c>
      <c r="E6787" s="4">
        <v>186824.67600000001</v>
      </c>
      <c r="F6787" s="3">
        <v>0.13400000000000001</v>
      </c>
      <c r="G6787" s="5">
        <v>708.8743136058572</v>
      </c>
      <c r="H6787" s="4">
        <v>94.989158023184871</v>
      </c>
      <c r="I6787">
        <v>1966.8</v>
      </c>
      <c r="J6787" t="s">
        <v>17</v>
      </c>
      <c r="K6787" t="s">
        <v>155</v>
      </c>
      <c r="L6787" t="s">
        <v>154</v>
      </c>
      <c r="M6787" s="2">
        <v>41288</v>
      </c>
      <c r="N6787" s="2">
        <v>44694</v>
      </c>
      <c r="O6787" t="s">
        <v>16</v>
      </c>
      <c r="P6787">
        <v>0.1</v>
      </c>
    </row>
    <row r="6788" spans="1:18">
      <c r="A6788" s="1">
        <v>41852</v>
      </c>
      <c r="B6788" t="s">
        <v>105</v>
      </c>
      <c r="C6788" t="s">
        <v>303</v>
      </c>
      <c r="D6788" s="4">
        <v>76479.456000000006</v>
      </c>
      <c r="E6788" s="4">
        <v>9598.1717279999993</v>
      </c>
      <c r="F6788" s="3">
        <v>0.12549999999999997</v>
      </c>
      <c r="G6788" s="5">
        <v>2655.5366666666673</v>
      </c>
      <c r="H6788" s="4">
        <v>333.26985166666668</v>
      </c>
      <c r="I6788">
        <v>28.799999999999997</v>
      </c>
      <c r="J6788" t="s">
        <v>17</v>
      </c>
      <c r="K6788" t="s">
        <v>18</v>
      </c>
      <c r="L6788" t="s">
        <v>117</v>
      </c>
      <c r="M6788" s="2">
        <v>41787</v>
      </c>
      <c r="N6788" s="2">
        <v>42151</v>
      </c>
      <c r="O6788" t="s">
        <v>21</v>
      </c>
      <c r="P6788">
        <v>0.1</v>
      </c>
    </row>
    <row r="6789" spans="1:18">
      <c r="A6789" s="1">
        <v>41852</v>
      </c>
      <c r="B6789" t="s">
        <v>105</v>
      </c>
      <c r="C6789" t="s">
        <v>312</v>
      </c>
      <c r="D6789" s="4">
        <v>46442.400000000001</v>
      </c>
      <c r="E6789" s="4">
        <v>8958.7389599999988</v>
      </c>
      <c r="F6789" s="3">
        <v>0.19289999999999996</v>
      </c>
      <c r="G6789" s="5">
        <v>2580.1333333333332</v>
      </c>
      <c r="H6789" s="4">
        <v>497.70771999999994</v>
      </c>
      <c r="I6789">
        <v>18</v>
      </c>
      <c r="J6789" t="s">
        <v>47</v>
      </c>
      <c r="K6789" t="s">
        <v>100</v>
      </c>
      <c r="L6789" t="s">
        <v>99</v>
      </c>
      <c r="M6789" s="2">
        <v>41825</v>
      </c>
      <c r="N6789" s="2">
        <v>42189</v>
      </c>
      <c r="O6789" t="s">
        <v>21</v>
      </c>
      <c r="P6789">
        <v>0.18</v>
      </c>
    </row>
    <row r="6790" spans="1:18">
      <c r="A6790" s="1">
        <v>41852</v>
      </c>
      <c r="B6790" t="s">
        <v>105</v>
      </c>
      <c r="C6790" t="s">
        <v>314</v>
      </c>
      <c r="D6790" s="4">
        <v>29458.799999999999</v>
      </c>
      <c r="E6790" s="4">
        <v>4492.4669999999996</v>
      </c>
      <c r="F6790" s="3">
        <v>0.1525</v>
      </c>
      <c r="G6790" s="5">
        <v>2045.7500000000002</v>
      </c>
      <c r="H6790" s="4">
        <v>311.97687500000001</v>
      </c>
      <c r="I6790">
        <v>14.399999999999999</v>
      </c>
      <c r="J6790" t="s">
        <v>34</v>
      </c>
      <c r="K6790" t="s">
        <v>36</v>
      </c>
      <c r="L6790" t="s">
        <v>167</v>
      </c>
      <c r="M6790" s="2" t="s">
        <v>8</v>
      </c>
      <c r="N6790" s="2" t="s">
        <v>8</v>
      </c>
      <c r="O6790" t="s">
        <v>472</v>
      </c>
      <c r="R6790" t="e">
        <f t="shared" ref="R6790" si="448">(N6790-M6790)/365</f>
        <v>#VALUE!</v>
      </c>
    </row>
    <row r="6791" spans="1:18">
      <c r="A6791" s="1">
        <v>41852</v>
      </c>
      <c r="B6791" t="s">
        <v>105</v>
      </c>
      <c r="C6791" t="s">
        <v>290</v>
      </c>
      <c r="D6791" s="4">
        <v>51971.579999999994</v>
      </c>
      <c r="E6791" s="4">
        <v>8913.125970000001</v>
      </c>
      <c r="F6791" s="3">
        <v>0.17150000000000004</v>
      </c>
      <c r="G6791" s="5">
        <v>2887.3099999999995</v>
      </c>
      <c r="H6791" s="4">
        <v>495.17366500000003</v>
      </c>
      <c r="I6791">
        <v>18</v>
      </c>
      <c r="J6791" t="s">
        <v>17</v>
      </c>
      <c r="K6791" t="s">
        <v>18</v>
      </c>
      <c r="L6791" t="s">
        <v>113</v>
      </c>
      <c r="M6791" s="2">
        <v>41727</v>
      </c>
      <c r="N6791" s="2">
        <v>42091</v>
      </c>
      <c r="O6791" t="s">
        <v>21</v>
      </c>
      <c r="P6791">
        <v>0.16</v>
      </c>
    </row>
    <row r="6792" spans="1:18">
      <c r="A6792" s="1">
        <v>41852</v>
      </c>
      <c r="B6792" t="s">
        <v>105</v>
      </c>
      <c r="C6792" t="s">
        <v>296</v>
      </c>
      <c r="D6792" s="4">
        <v>137576.03999999998</v>
      </c>
      <c r="E6792" s="4">
        <v>22617.500975999999</v>
      </c>
      <c r="F6792" s="3">
        <v>0.16440000000000002</v>
      </c>
      <c r="G6792" s="5">
        <v>8189.0499999999984</v>
      </c>
      <c r="H6792" s="4">
        <v>1346.27982</v>
      </c>
      <c r="I6792">
        <v>16.8</v>
      </c>
      <c r="J6792" t="s">
        <v>17</v>
      </c>
      <c r="K6792" t="s">
        <v>18</v>
      </c>
      <c r="L6792" t="s">
        <v>113</v>
      </c>
      <c r="M6792" s="2">
        <v>41747</v>
      </c>
      <c r="N6792" s="2">
        <v>42111</v>
      </c>
      <c r="O6792" t="s">
        <v>21</v>
      </c>
      <c r="P6792">
        <v>0.16</v>
      </c>
    </row>
    <row r="6793" spans="1:18">
      <c r="A6793" s="1">
        <v>41852</v>
      </c>
      <c r="B6793" t="s">
        <v>105</v>
      </c>
      <c r="C6793" t="s">
        <v>315</v>
      </c>
      <c r="D6793" s="4">
        <v>128380.79999999999</v>
      </c>
      <c r="E6793" s="4">
        <v>15380.019839999999</v>
      </c>
      <c r="F6793" s="3">
        <v>0.1198</v>
      </c>
      <c r="G6793" s="5">
        <v>2815.3684210526312</v>
      </c>
      <c r="H6793" s="4">
        <v>337.28113684210524</v>
      </c>
      <c r="I6793">
        <v>45.6</v>
      </c>
      <c r="J6793" t="s">
        <v>34</v>
      </c>
      <c r="K6793" t="s">
        <v>36</v>
      </c>
      <c r="L6793" t="s">
        <v>35</v>
      </c>
      <c r="M6793" s="2" t="s">
        <v>8</v>
      </c>
      <c r="N6793" s="2" t="s">
        <v>8</v>
      </c>
      <c r="O6793" t="s">
        <v>472</v>
      </c>
      <c r="R6793" t="e">
        <f t="shared" ref="R6793:R6796" si="449">(N6793-M6793)/365</f>
        <v>#VALUE!</v>
      </c>
    </row>
    <row r="6794" spans="1:18">
      <c r="A6794" s="1">
        <v>41852</v>
      </c>
      <c r="B6794" t="s">
        <v>105</v>
      </c>
      <c r="C6794" t="s">
        <v>297</v>
      </c>
      <c r="D6794" s="4">
        <v>45492</v>
      </c>
      <c r="E6794" s="4">
        <v>4549.2</v>
      </c>
      <c r="F6794" s="3">
        <v>9.9999999999999992E-2</v>
      </c>
      <c r="G6794" s="5">
        <v>18955</v>
      </c>
      <c r="H6794" s="4">
        <v>1895.5</v>
      </c>
      <c r="I6794">
        <v>2.4</v>
      </c>
      <c r="J6794" t="s">
        <v>34</v>
      </c>
      <c r="K6794" t="s">
        <v>36</v>
      </c>
      <c r="L6794" t="s">
        <v>167</v>
      </c>
      <c r="M6794" s="2">
        <v>41712</v>
      </c>
      <c r="N6794" s="2">
        <v>42076</v>
      </c>
      <c r="O6794" t="s">
        <v>16</v>
      </c>
      <c r="P6794">
        <v>0.1</v>
      </c>
      <c r="R6794">
        <f t="shared" si="449"/>
        <v>0.99726027397260275</v>
      </c>
    </row>
    <row r="6795" spans="1:18">
      <c r="A6795" s="1">
        <v>41852</v>
      </c>
      <c r="B6795" t="s">
        <v>105</v>
      </c>
      <c r="C6795" t="s">
        <v>298</v>
      </c>
      <c r="D6795" s="4">
        <v>65988</v>
      </c>
      <c r="E6795" s="4">
        <v>6598.8</v>
      </c>
      <c r="F6795" s="3">
        <v>0.1</v>
      </c>
      <c r="G6795" s="5">
        <v>27495</v>
      </c>
      <c r="H6795" s="4">
        <v>2749.5</v>
      </c>
      <c r="I6795">
        <v>2.4</v>
      </c>
      <c r="J6795" t="s">
        <v>34</v>
      </c>
      <c r="K6795" t="s">
        <v>36</v>
      </c>
      <c r="L6795" t="s">
        <v>167</v>
      </c>
      <c r="M6795" s="2">
        <v>41712</v>
      </c>
      <c r="N6795" s="2">
        <v>42076</v>
      </c>
      <c r="O6795" t="s">
        <v>16</v>
      </c>
      <c r="P6795">
        <v>0.1</v>
      </c>
      <c r="R6795">
        <f t="shared" si="449"/>
        <v>0.99726027397260275</v>
      </c>
    </row>
    <row r="6796" spans="1:18">
      <c r="A6796" s="1">
        <v>41852</v>
      </c>
      <c r="B6796" t="s">
        <v>105</v>
      </c>
      <c r="C6796" t="s">
        <v>306</v>
      </c>
      <c r="D6796" s="4">
        <v>27728.399999999998</v>
      </c>
      <c r="E6796" s="4">
        <v>5035.4774399999997</v>
      </c>
      <c r="F6796" s="3">
        <v>0.18160000000000001</v>
      </c>
      <c r="G6796" s="5">
        <v>11553.5</v>
      </c>
      <c r="H6796" s="4">
        <v>2098.1156000000001</v>
      </c>
      <c r="I6796">
        <v>2.4</v>
      </c>
      <c r="J6796" t="s">
        <v>34</v>
      </c>
      <c r="K6796" t="s">
        <v>36</v>
      </c>
      <c r="L6796" t="s">
        <v>35</v>
      </c>
      <c r="M6796" s="2" t="s">
        <v>8</v>
      </c>
      <c r="N6796" s="2" t="s">
        <v>8</v>
      </c>
      <c r="O6796" t="s">
        <v>472</v>
      </c>
      <c r="R6796" t="e">
        <f t="shared" si="449"/>
        <v>#VALUE!</v>
      </c>
    </row>
    <row r="6797" spans="1:18">
      <c r="A6797" s="1">
        <v>41852</v>
      </c>
      <c r="B6797" t="s">
        <v>105</v>
      </c>
      <c r="C6797" t="s">
        <v>245</v>
      </c>
      <c r="D6797" s="4">
        <v>200157.6</v>
      </c>
      <c r="E6797" s="4">
        <v>28622.536800000002</v>
      </c>
      <c r="F6797" s="3">
        <v>0.14300000000000002</v>
      </c>
      <c r="G6797" s="5">
        <v>13899.833333333336</v>
      </c>
      <c r="H6797" s="4">
        <v>1987.6761666666671</v>
      </c>
      <c r="I6797">
        <v>14.399999999999999</v>
      </c>
      <c r="J6797" t="s">
        <v>17</v>
      </c>
      <c r="K6797" t="s">
        <v>18</v>
      </c>
      <c r="L6797" t="s">
        <v>113</v>
      </c>
      <c r="M6797" s="2">
        <v>41486</v>
      </c>
      <c r="N6797" s="2">
        <v>41850</v>
      </c>
      <c r="O6797" t="s">
        <v>21</v>
      </c>
      <c r="P6797">
        <v>0.13</v>
      </c>
    </row>
    <row r="6798" spans="1:18">
      <c r="A6798" s="1">
        <v>41852</v>
      </c>
      <c r="B6798" t="s">
        <v>105</v>
      </c>
      <c r="C6798" t="s">
        <v>274</v>
      </c>
      <c r="D6798" s="4">
        <v>49267.92</v>
      </c>
      <c r="E6798" s="4">
        <v>7198.0431120000003</v>
      </c>
      <c r="F6798" s="3">
        <v>0.14610000000000001</v>
      </c>
      <c r="G6798" s="5">
        <v>3421.3833333333337</v>
      </c>
      <c r="H6798" s="4">
        <v>499.86410500000005</v>
      </c>
      <c r="I6798">
        <v>14.399999999999999</v>
      </c>
      <c r="J6798" t="s">
        <v>47</v>
      </c>
      <c r="K6798" t="s">
        <v>48</v>
      </c>
      <c r="L6798" t="s">
        <v>282</v>
      </c>
      <c r="M6798" s="2">
        <v>41587</v>
      </c>
      <c r="N6798" s="2">
        <v>41951</v>
      </c>
      <c r="O6798" t="s">
        <v>13</v>
      </c>
      <c r="P6798">
        <v>0</v>
      </c>
    </row>
    <row r="6799" spans="1:18">
      <c r="A6799" s="1">
        <v>41883</v>
      </c>
      <c r="B6799" t="s">
        <v>105</v>
      </c>
      <c r="C6799" t="s">
        <v>219</v>
      </c>
      <c r="D6799" s="4">
        <v>1149112.8</v>
      </c>
      <c r="E6799" s="4">
        <v>182364.20135999998</v>
      </c>
      <c r="F6799" s="3">
        <v>0.15869999999999998</v>
      </c>
      <c r="G6799" s="5">
        <v>503.99684210526317</v>
      </c>
      <c r="H6799" s="4">
        <v>79.984298842105247</v>
      </c>
      <c r="I6799">
        <v>2280</v>
      </c>
      <c r="J6799" t="s">
        <v>134</v>
      </c>
      <c r="K6799" t="s">
        <v>220</v>
      </c>
      <c r="L6799" t="s">
        <v>220</v>
      </c>
      <c r="M6799" s="2">
        <v>41282</v>
      </c>
      <c r="N6799" s="2">
        <v>45055</v>
      </c>
      <c r="O6799" t="s">
        <v>13</v>
      </c>
      <c r="P6799">
        <v>0</v>
      </c>
    </row>
    <row r="6800" spans="1:18">
      <c r="A6800" s="1">
        <v>41883</v>
      </c>
      <c r="B6800" t="s">
        <v>105</v>
      </c>
      <c r="C6800" t="s">
        <v>106</v>
      </c>
      <c r="D6800" s="4">
        <v>111394.8</v>
      </c>
      <c r="E6800" s="4">
        <v>19003.952879999997</v>
      </c>
      <c r="F6800" s="3">
        <v>0.17059999999999997</v>
      </c>
      <c r="G6800" s="5">
        <v>966.96875000000011</v>
      </c>
      <c r="H6800" s="4">
        <v>164.96486874999999</v>
      </c>
      <c r="I6800">
        <v>115.19999999999999</v>
      </c>
      <c r="J6800" t="s">
        <v>34</v>
      </c>
      <c r="K6800" t="s">
        <v>36</v>
      </c>
      <c r="L6800" t="s">
        <v>35</v>
      </c>
      <c r="M6800" s="2">
        <v>41358</v>
      </c>
      <c r="N6800" s="2">
        <v>43213</v>
      </c>
      <c r="O6800" t="s">
        <v>21</v>
      </c>
      <c r="P6800">
        <v>0.09</v>
      </c>
      <c r="R6800">
        <f t="shared" ref="R6800" si="450">(N6800-M6800)/365</f>
        <v>5.0821917808219181</v>
      </c>
    </row>
    <row r="6801" spans="1:16">
      <c r="A6801" s="1">
        <v>41883</v>
      </c>
      <c r="B6801" t="s">
        <v>105</v>
      </c>
      <c r="C6801" t="s">
        <v>107</v>
      </c>
      <c r="D6801" s="4">
        <v>474922.8</v>
      </c>
      <c r="E6801" s="4">
        <v>66014.269199999995</v>
      </c>
      <c r="F6801" s="3">
        <v>0.13899999999999998</v>
      </c>
      <c r="G6801" s="5">
        <v>791.53800000000001</v>
      </c>
      <c r="H6801" s="4">
        <v>110.023782</v>
      </c>
      <c r="I6801">
        <v>600</v>
      </c>
      <c r="J6801" t="s">
        <v>34</v>
      </c>
      <c r="K6801" t="s">
        <v>58</v>
      </c>
      <c r="L6801" t="s">
        <v>57</v>
      </c>
      <c r="M6801" s="2">
        <v>41267</v>
      </c>
      <c r="N6801" s="2">
        <v>44325</v>
      </c>
      <c r="O6801" t="s">
        <v>16</v>
      </c>
      <c r="P6801">
        <v>0.08</v>
      </c>
    </row>
    <row r="6802" spans="1:16">
      <c r="A6802" s="1">
        <v>41883</v>
      </c>
      <c r="B6802" t="s">
        <v>105</v>
      </c>
      <c r="C6802" t="s">
        <v>108</v>
      </c>
      <c r="D6802" s="4">
        <v>665365.19999999995</v>
      </c>
      <c r="E6802" s="4">
        <v>67201.88519999999</v>
      </c>
      <c r="F6802" s="3">
        <v>0.10099999999999999</v>
      </c>
      <c r="G6802" s="5">
        <v>1425.3753213367609</v>
      </c>
      <c r="H6802" s="4">
        <v>143.96290745501284</v>
      </c>
      <c r="I6802">
        <v>466.79999999999995</v>
      </c>
      <c r="J6802" t="s">
        <v>34</v>
      </c>
      <c r="K6802" t="s">
        <v>58</v>
      </c>
      <c r="L6802" t="s">
        <v>109</v>
      </c>
      <c r="M6802" s="2">
        <v>41257</v>
      </c>
      <c r="N6802" s="2">
        <v>44325</v>
      </c>
      <c r="O6802" t="s">
        <v>21</v>
      </c>
      <c r="P6802">
        <v>0.08</v>
      </c>
    </row>
    <row r="6803" spans="1:16">
      <c r="A6803" s="1">
        <v>41883</v>
      </c>
      <c r="B6803" t="s">
        <v>105</v>
      </c>
      <c r="C6803" t="s">
        <v>110</v>
      </c>
      <c r="D6803" s="4">
        <v>2283932.4</v>
      </c>
      <c r="E6803" s="4">
        <v>111227.50788</v>
      </c>
      <c r="F6803" s="3">
        <v>4.8700000000000007E-2</v>
      </c>
      <c r="G6803" s="5">
        <v>1849.6375121477163</v>
      </c>
      <c r="H6803" s="4">
        <v>90.077346841593794</v>
      </c>
      <c r="I6803">
        <v>1234.8</v>
      </c>
      <c r="J6803" t="s">
        <v>34</v>
      </c>
      <c r="K6803" t="s">
        <v>58</v>
      </c>
      <c r="L6803" t="s">
        <v>57</v>
      </c>
      <c r="M6803" s="2">
        <v>41241</v>
      </c>
      <c r="N6803" s="2">
        <v>45055</v>
      </c>
      <c r="O6803" t="s">
        <v>13</v>
      </c>
      <c r="P6803">
        <v>0</v>
      </c>
    </row>
    <row r="6804" spans="1:16">
      <c r="A6804" s="1">
        <v>41883</v>
      </c>
      <c r="B6804" t="s">
        <v>105</v>
      </c>
      <c r="C6804" t="s">
        <v>289</v>
      </c>
      <c r="D6804" s="4">
        <v>409447.2</v>
      </c>
      <c r="E6804" s="4">
        <v>38897.483999999997</v>
      </c>
      <c r="F6804" s="3">
        <v>9.4999999999999987E-2</v>
      </c>
      <c r="G6804" s="5">
        <v>2508.8676470588239</v>
      </c>
      <c r="H6804" s="4">
        <v>238.34242647058824</v>
      </c>
      <c r="I6804">
        <v>163.19999999999999</v>
      </c>
      <c r="J6804" t="s">
        <v>34</v>
      </c>
      <c r="K6804" t="s">
        <v>58</v>
      </c>
      <c r="L6804" t="s">
        <v>57</v>
      </c>
      <c r="M6804" s="2">
        <v>41640</v>
      </c>
      <c r="N6804" s="2">
        <v>43100</v>
      </c>
      <c r="O6804" t="s">
        <v>16</v>
      </c>
      <c r="P6804">
        <v>0.1</v>
      </c>
    </row>
    <row r="6805" spans="1:16">
      <c r="A6805" s="1">
        <v>41883</v>
      </c>
      <c r="B6805" t="s">
        <v>105</v>
      </c>
      <c r="C6805" t="s">
        <v>111</v>
      </c>
      <c r="D6805" s="4">
        <v>211814.39999999999</v>
      </c>
      <c r="E6805" s="4">
        <v>28997.391359999998</v>
      </c>
      <c r="F6805" s="3">
        <v>0.13689999999999999</v>
      </c>
      <c r="G6805" s="5">
        <v>1168.9536423841059</v>
      </c>
      <c r="H6805" s="4">
        <v>160.02975364238409</v>
      </c>
      <c r="I6805">
        <v>181.2</v>
      </c>
      <c r="J6805" t="s">
        <v>62</v>
      </c>
      <c r="K6805" t="s">
        <v>61</v>
      </c>
      <c r="L6805" t="s">
        <v>61</v>
      </c>
      <c r="M6805" s="2">
        <v>41285</v>
      </c>
      <c r="N6805" s="2">
        <v>43229</v>
      </c>
      <c r="O6805" t="s">
        <v>13</v>
      </c>
      <c r="P6805">
        <v>0</v>
      </c>
    </row>
    <row r="6806" spans="1:16">
      <c r="A6806" s="1">
        <v>41883</v>
      </c>
      <c r="B6806" t="s">
        <v>105</v>
      </c>
      <c r="C6806" t="s">
        <v>112</v>
      </c>
      <c r="D6806" s="4">
        <v>260478.95999999996</v>
      </c>
      <c r="E6806" s="4">
        <v>45062.860080000006</v>
      </c>
      <c r="F6806" s="3">
        <v>0.17300000000000004</v>
      </c>
      <c r="G6806" s="5">
        <v>2170.6579999999999</v>
      </c>
      <c r="H6806" s="4">
        <v>375.52383400000002</v>
      </c>
      <c r="I6806">
        <v>120</v>
      </c>
      <c r="J6806" t="s">
        <v>17</v>
      </c>
      <c r="K6806" t="s">
        <v>18</v>
      </c>
      <c r="L6806" t="s">
        <v>113</v>
      </c>
      <c r="M6806" s="2">
        <v>41285</v>
      </c>
      <c r="N6806" s="2">
        <v>42133</v>
      </c>
      <c r="O6806" t="s">
        <v>21</v>
      </c>
      <c r="P6806">
        <v>0.15</v>
      </c>
    </row>
    <row r="6807" spans="1:16">
      <c r="A6807" s="1">
        <v>41883</v>
      </c>
      <c r="B6807" t="s">
        <v>105</v>
      </c>
      <c r="C6807" t="s">
        <v>114</v>
      </c>
      <c r="D6807" s="4">
        <v>66633.599999999991</v>
      </c>
      <c r="E6807" s="4">
        <v>15898.776960000001</v>
      </c>
      <c r="F6807" s="3">
        <v>0.23860000000000003</v>
      </c>
      <c r="G6807" s="5">
        <v>1047.6981132075471</v>
      </c>
      <c r="H6807" s="4">
        <v>249.98076981132078</v>
      </c>
      <c r="I6807">
        <v>63.599999999999994</v>
      </c>
      <c r="J6807" t="s">
        <v>10</v>
      </c>
      <c r="K6807" t="s">
        <v>12</v>
      </c>
      <c r="L6807" t="s">
        <v>27</v>
      </c>
      <c r="M6807" s="2">
        <v>41267</v>
      </c>
      <c r="N6807" s="2">
        <v>42133</v>
      </c>
      <c r="O6807" t="s">
        <v>21</v>
      </c>
      <c r="P6807">
        <v>0.14000000000000001</v>
      </c>
    </row>
    <row r="6808" spans="1:16">
      <c r="A6808" s="1">
        <v>41883</v>
      </c>
      <c r="B6808" t="s">
        <v>105</v>
      </c>
      <c r="C6808" t="s">
        <v>115</v>
      </c>
      <c r="D6808" s="4">
        <v>42594</v>
      </c>
      <c r="E6808" s="4">
        <v>15729.964199999999</v>
      </c>
      <c r="F6808" s="3">
        <v>0.36929999999999996</v>
      </c>
      <c r="G6808" s="5">
        <v>622.71929824561414</v>
      </c>
      <c r="H6808" s="4">
        <v>229.97023684210527</v>
      </c>
      <c r="I6808">
        <v>68.399999999999991</v>
      </c>
      <c r="J6808" t="s">
        <v>17</v>
      </c>
      <c r="K6808" t="s">
        <v>18</v>
      </c>
      <c r="L6808" t="s">
        <v>113</v>
      </c>
      <c r="M6808" s="2">
        <v>41374</v>
      </c>
      <c r="N6808" s="2">
        <v>42133</v>
      </c>
      <c r="O6808" t="s">
        <v>21</v>
      </c>
      <c r="P6808">
        <v>0.15</v>
      </c>
    </row>
    <row r="6809" spans="1:16">
      <c r="A6809" s="1">
        <v>41883</v>
      </c>
      <c r="B6809" t="s">
        <v>105</v>
      </c>
      <c r="C6809" t="s">
        <v>116</v>
      </c>
      <c r="D6809" s="4">
        <v>38394</v>
      </c>
      <c r="E6809" s="4">
        <v>15211.702799999999</v>
      </c>
      <c r="F6809" s="3">
        <v>0.3962</v>
      </c>
      <c r="G6809" s="5">
        <v>492.23076923076923</v>
      </c>
      <c r="H6809" s="4">
        <v>195.02183076923075</v>
      </c>
      <c r="I6809">
        <v>78</v>
      </c>
      <c r="J6809" t="s">
        <v>17</v>
      </c>
      <c r="K6809" t="s">
        <v>18</v>
      </c>
      <c r="L6809" t="s">
        <v>117</v>
      </c>
      <c r="M6809" s="2">
        <v>41384</v>
      </c>
      <c r="N6809" s="2">
        <v>42143</v>
      </c>
      <c r="O6809" t="s">
        <v>21</v>
      </c>
      <c r="P6809">
        <v>0</v>
      </c>
    </row>
    <row r="6810" spans="1:16">
      <c r="A6810" s="1">
        <v>41883</v>
      </c>
      <c r="B6810" t="s">
        <v>105</v>
      </c>
      <c r="C6810" t="s">
        <v>118</v>
      </c>
      <c r="D6810" s="4">
        <v>512569.19999999995</v>
      </c>
      <c r="E6810" s="4">
        <v>108357.12888</v>
      </c>
      <c r="F6810" s="3">
        <v>0.21140000000000003</v>
      </c>
      <c r="G6810" s="5">
        <v>1017.0023809523808</v>
      </c>
      <c r="H6810" s="4">
        <v>214.99430333333333</v>
      </c>
      <c r="I6810">
        <v>504</v>
      </c>
      <c r="J6810" t="s">
        <v>34</v>
      </c>
      <c r="K6810" t="s">
        <v>58</v>
      </c>
      <c r="L6810" t="s">
        <v>57</v>
      </c>
      <c r="M6810" s="2">
        <v>41332</v>
      </c>
      <c r="N6810" s="2">
        <v>43594</v>
      </c>
      <c r="O6810" t="s">
        <v>21</v>
      </c>
      <c r="P6810">
        <v>0.1</v>
      </c>
    </row>
    <row r="6811" spans="1:16">
      <c r="A6811" s="1">
        <v>41883</v>
      </c>
      <c r="B6811" t="s">
        <v>105</v>
      </c>
      <c r="C6811" t="s">
        <v>119</v>
      </c>
      <c r="D6811" s="4">
        <v>324880.8</v>
      </c>
      <c r="E6811" s="4">
        <v>46328.002079999998</v>
      </c>
      <c r="F6811" s="3">
        <v>0.1426</v>
      </c>
      <c r="G6811" s="5">
        <v>1087.2851405622489</v>
      </c>
      <c r="H6811" s="4">
        <v>155.04686104417669</v>
      </c>
      <c r="I6811">
        <v>298.8</v>
      </c>
      <c r="J6811" t="s">
        <v>34</v>
      </c>
      <c r="K6811" t="s">
        <v>58</v>
      </c>
      <c r="L6811" t="s">
        <v>57</v>
      </c>
      <c r="M6811" s="2">
        <v>41271</v>
      </c>
      <c r="N6811" s="2">
        <v>43229</v>
      </c>
      <c r="O6811" t="s">
        <v>21</v>
      </c>
      <c r="P6811">
        <v>0.1</v>
      </c>
    </row>
    <row r="6812" spans="1:16">
      <c r="A6812" s="1">
        <v>41883</v>
      </c>
      <c r="B6812" t="s">
        <v>105</v>
      </c>
      <c r="C6812" t="s">
        <v>120</v>
      </c>
      <c r="D6812" s="4">
        <v>190935.6</v>
      </c>
      <c r="E6812" s="4">
        <v>36907.851480000005</v>
      </c>
      <c r="F6812" s="3">
        <v>0.19330000000000003</v>
      </c>
      <c r="G6812" s="5">
        <v>776.16097560975606</v>
      </c>
      <c r="H6812" s="4">
        <v>150.03191658536588</v>
      </c>
      <c r="I6812">
        <v>246</v>
      </c>
      <c r="J6812" t="s">
        <v>34</v>
      </c>
      <c r="K6812" t="s">
        <v>58</v>
      </c>
      <c r="L6812" t="s">
        <v>109</v>
      </c>
      <c r="M6812" s="2">
        <v>41249</v>
      </c>
      <c r="N6812" s="2">
        <v>43229</v>
      </c>
      <c r="O6812" t="s">
        <v>21</v>
      </c>
      <c r="P6812">
        <v>0.09</v>
      </c>
    </row>
    <row r="6813" spans="1:16">
      <c r="A6813" s="1">
        <v>41883</v>
      </c>
      <c r="B6813" t="s">
        <v>105</v>
      </c>
      <c r="C6813" t="s">
        <v>121</v>
      </c>
      <c r="D6813" s="4">
        <v>84900</v>
      </c>
      <c r="E6813" s="4">
        <v>15876.3</v>
      </c>
      <c r="F6813" s="3">
        <v>0.187</v>
      </c>
      <c r="G6813" s="5">
        <v>1443.8775510204082</v>
      </c>
      <c r="H6813" s="4">
        <v>270.00510204081633</v>
      </c>
      <c r="I6813">
        <v>58.8</v>
      </c>
      <c r="J6813" t="s">
        <v>123</v>
      </c>
      <c r="K6813" t="s">
        <v>122</v>
      </c>
      <c r="L6813" t="s">
        <v>122</v>
      </c>
      <c r="M6813" s="2">
        <v>41279</v>
      </c>
      <c r="N6813" s="2">
        <v>42133</v>
      </c>
      <c r="O6813" t="s">
        <v>21</v>
      </c>
      <c r="P6813">
        <v>0.13</v>
      </c>
    </row>
    <row r="6814" spans="1:16">
      <c r="A6814" s="1">
        <v>41883</v>
      </c>
      <c r="B6814" t="s">
        <v>105</v>
      </c>
      <c r="C6814" t="s">
        <v>124</v>
      </c>
      <c r="D6814" s="4">
        <v>365612.39999999997</v>
      </c>
      <c r="E6814" s="4">
        <v>59192.647560000005</v>
      </c>
      <c r="F6814" s="3">
        <v>0.16190000000000002</v>
      </c>
      <c r="G6814" s="5">
        <v>710.20279720279723</v>
      </c>
      <c r="H6814" s="4">
        <v>114.98183286713288</v>
      </c>
      <c r="I6814">
        <v>514.79999999999995</v>
      </c>
      <c r="J6814" t="s">
        <v>34</v>
      </c>
      <c r="K6814" t="s">
        <v>58</v>
      </c>
      <c r="L6814" t="s">
        <v>57</v>
      </c>
      <c r="M6814" s="2">
        <v>41285</v>
      </c>
      <c r="N6814" s="2">
        <v>43229</v>
      </c>
      <c r="O6814" t="s">
        <v>21</v>
      </c>
      <c r="P6814">
        <v>0.09</v>
      </c>
    </row>
    <row r="6815" spans="1:16">
      <c r="A6815" s="1">
        <v>41883</v>
      </c>
      <c r="B6815" t="s">
        <v>105</v>
      </c>
      <c r="C6815" t="s">
        <v>125</v>
      </c>
      <c r="D6815" s="4">
        <v>312483.36</v>
      </c>
      <c r="E6815" s="4">
        <v>42247.750271999997</v>
      </c>
      <c r="F6815" s="3">
        <v>0.13519999999999999</v>
      </c>
      <c r="G6815" s="5">
        <v>1183.6490909090908</v>
      </c>
      <c r="H6815" s="4">
        <v>160.02935709090909</v>
      </c>
      <c r="I6815">
        <v>264</v>
      </c>
      <c r="J6815" t="s">
        <v>47</v>
      </c>
      <c r="K6815" t="s">
        <v>48</v>
      </c>
      <c r="L6815" t="s">
        <v>126</v>
      </c>
      <c r="M6815" s="2">
        <v>41383</v>
      </c>
      <c r="N6815" s="2">
        <v>42508</v>
      </c>
      <c r="O6815" t="s">
        <v>16</v>
      </c>
      <c r="P6815">
        <v>0.1</v>
      </c>
    </row>
    <row r="6816" spans="1:16">
      <c r="A6816" s="1">
        <v>41883</v>
      </c>
      <c r="B6816" t="s">
        <v>105</v>
      </c>
      <c r="C6816" t="s">
        <v>127</v>
      </c>
      <c r="D6816" s="4">
        <v>58800</v>
      </c>
      <c r="E6816" s="4">
        <v>12242.159999999998</v>
      </c>
      <c r="F6816" s="3">
        <v>0.20819999999999997</v>
      </c>
      <c r="G6816" s="5">
        <v>1441.1764705882354</v>
      </c>
      <c r="H6816" s="4">
        <v>300.05294117647054</v>
      </c>
      <c r="I6816">
        <v>40.799999999999997</v>
      </c>
      <c r="J6816" t="s">
        <v>47</v>
      </c>
      <c r="K6816" t="s">
        <v>100</v>
      </c>
      <c r="L6816" t="s">
        <v>128</v>
      </c>
      <c r="M6816" s="2">
        <v>41295</v>
      </c>
      <c r="N6816" s="2">
        <v>42133</v>
      </c>
      <c r="O6816" t="s">
        <v>21</v>
      </c>
      <c r="P6816">
        <v>0.14000000000000001</v>
      </c>
    </row>
    <row r="6817" spans="1:18">
      <c r="A6817" s="1">
        <v>41883</v>
      </c>
      <c r="B6817" t="s">
        <v>105</v>
      </c>
      <c r="C6817" t="s">
        <v>129</v>
      </c>
      <c r="D6817" s="4">
        <v>818211.17999999982</v>
      </c>
      <c r="E6817" s="4">
        <v>106367.4534</v>
      </c>
      <c r="F6817" s="3">
        <v>0.13000000000000003</v>
      </c>
      <c r="G6817" s="5">
        <v>5013.5488970588231</v>
      </c>
      <c r="H6817" s="4">
        <v>651.76135661764704</v>
      </c>
      <c r="I6817">
        <v>163.19999999999999</v>
      </c>
      <c r="J6817" t="s">
        <v>10</v>
      </c>
      <c r="K6817" t="s">
        <v>40</v>
      </c>
      <c r="L6817" t="s">
        <v>39</v>
      </c>
      <c r="M6817" s="2">
        <v>41343</v>
      </c>
      <c r="N6817" s="2">
        <v>42499</v>
      </c>
      <c r="O6817" t="s">
        <v>16</v>
      </c>
      <c r="P6817">
        <v>0.13</v>
      </c>
    </row>
    <row r="6818" spans="1:18">
      <c r="A6818" s="1">
        <v>41883</v>
      </c>
      <c r="B6818" t="s">
        <v>105</v>
      </c>
      <c r="C6818" t="s">
        <v>130</v>
      </c>
      <c r="D6818" s="4">
        <v>1110446.8199999998</v>
      </c>
      <c r="E6818" s="4">
        <v>85171.271093999996</v>
      </c>
      <c r="F6818" s="3">
        <v>7.6700000000000004E-2</v>
      </c>
      <c r="G6818" s="5">
        <v>1368.8940088757395</v>
      </c>
      <c r="H6818" s="4">
        <v>104.99417048076924</v>
      </c>
      <c r="I6818">
        <v>811.19999999999993</v>
      </c>
      <c r="J6818" t="s">
        <v>34</v>
      </c>
      <c r="K6818" t="s">
        <v>58</v>
      </c>
      <c r="L6818" t="s">
        <v>57</v>
      </c>
      <c r="M6818" s="2">
        <v>41240</v>
      </c>
      <c r="N6818" s="2">
        <v>44325</v>
      </c>
      <c r="O6818" t="s">
        <v>16</v>
      </c>
      <c r="P6818">
        <v>7.0000000000000007E-2</v>
      </c>
    </row>
    <row r="6819" spans="1:18">
      <c r="A6819" s="1">
        <v>41883</v>
      </c>
      <c r="B6819" t="s">
        <v>105</v>
      </c>
      <c r="C6819" t="s">
        <v>131</v>
      </c>
      <c r="D6819" s="4">
        <v>138256.79999999999</v>
      </c>
      <c r="E6819" s="4">
        <v>18927.355919999998</v>
      </c>
      <c r="F6819" s="3">
        <v>0.13689999999999999</v>
      </c>
      <c r="G6819" s="5">
        <v>1858.2903225806451</v>
      </c>
      <c r="H6819" s="4">
        <v>254.39994516129033</v>
      </c>
      <c r="I6819">
        <v>74.399999999999991</v>
      </c>
      <c r="J6819" t="s">
        <v>34</v>
      </c>
      <c r="K6819" t="s">
        <v>58</v>
      </c>
      <c r="L6819" t="s">
        <v>109</v>
      </c>
      <c r="M6819" s="2">
        <v>41312</v>
      </c>
      <c r="N6819" s="2">
        <v>43229</v>
      </c>
      <c r="O6819" t="s">
        <v>21</v>
      </c>
      <c r="P6819">
        <v>0.11</v>
      </c>
    </row>
    <row r="6820" spans="1:18">
      <c r="A6820" s="1">
        <v>41883</v>
      </c>
      <c r="B6820" t="s">
        <v>105</v>
      </c>
      <c r="C6820" t="s">
        <v>281</v>
      </c>
      <c r="D6820" s="4">
        <v>92839.2</v>
      </c>
      <c r="E6820" s="4">
        <v>14854.271999999999</v>
      </c>
      <c r="F6820" s="3">
        <v>0.16</v>
      </c>
      <c r="G6820" s="5">
        <v>2495.677419354839</v>
      </c>
      <c r="H6820" s="4">
        <v>399.3083870967742</v>
      </c>
      <c r="I6820">
        <v>37.199999999999996</v>
      </c>
      <c r="J6820" t="s">
        <v>34</v>
      </c>
      <c r="K6820" t="s">
        <v>36</v>
      </c>
      <c r="L6820" t="s">
        <v>35</v>
      </c>
      <c r="M6820" s="2">
        <v>41609</v>
      </c>
      <c r="N6820" s="2">
        <v>42358</v>
      </c>
      <c r="O6820" t="s">
        <v>21</v>
      </c>
      <c r="P6820">
        <v>0.14000000000000001</v>
      </c>
      <c r="R6820">
        <f t="shared" ref="R6820" si="451">(N6820-M6820)/365</f>
        <v>2.0520547945205481</v>
      </c>
    </row>
    <row r="6821" spans="1:18">
      <c r="A6821" s="1">
        <v>41883</v>
      </c>
      <c r="B6821" t="s">
        <v>105</v>
      </c>
      <c r="C6821" t="s">
        <v>132</v>
      </c>
      <c r="D6821" s="4">
        <v>2174190.1919999998</v>
      </c>
      <c r="E6821" s="4">
        <v>272391.89191030001</v>
      </c>
      <c r="F6821" s="3">
        <v>0.12528429799406438</v>
      </c>
      <c r="G6821" s="5">
        <v>487.31176976869284</v>
      </c>
      <c r="H6821" s="4">
        <v>61.052512979715807</v>
      </c>
      <c r="I6821">
        <v>4461.5999999999995</v>
      </c>
      <c r="J6821" t="s">
        <v>134</v>
      </c>
      <c r="K6821" t="s">
        <v>133</v>
      </c>
      <c r="L6821" t="s">
        <v>133</v>
      </c>
      <c r="M6821" s="2">
        <v>41150</v>
      </c>
      <c r="N6821" s="2">
        <v>48708</v>
      </c>
      <c r="O6821" t="s">
        <v>21</v>
      </c>
      <c r="P6821">
        <v>0.12</v>
      </c>
    </row>
    <row r="6822" spans="1:18">
      <c r="A6822" s="1">
        <v>41883</v>
      </c>
      <c r="B6822" t="s">
        <v>105</v>
      </c>
      <c r="C6822" t="s">
        <v>203</v>
      </c>
      <c r="D6822" s="4">
        <v>372000</v>
      </c>
      <c r="E6822" s="4">
        <v>29760</v>
      </c>
      <c r="F6822" s="3">
        <v>0.08</v>
      </c>
      <c r="G6822" s="5">
        <v>2060.7591570830286</v>
      </c>
      <c r="H6822" s="4">
        <v>164.8607325666423</v>
      </c>
      <c r="I6822">
        <v>180.51599999999999</v>
      </c>
      <c r="J6822" t="s">
        <v>34</v>
      </c>
      <c r="K6822" t="s">
        <v>58</v>
      </c>
      <c r="L6822" t="s">
        <v>109</v>
      </c>
      <c r="M6822" s="2">
        <v>41337</v>
      </c>
      <c r="N6822" s="2">
        <v>46917</v>
      </c>
      <c r="O6822" t="s">
        <v>21</v>
      </c>
      <c r="P6822">
        <v>0.08</v>
      </c>
    </row>
    <row r="6823" spans="1:18">
      <c r="A6823" s="1">
        <v>41883</v>
      </c>
      <c r="B6823" t="s">
        <v>105</v>
      </c>
      <c r="C6823" t="s">
        <v>135</v>
      </c>
      <c r="D6823" s="4">
        <v>196776</v>
      </c>
      <c r="E6823" s="4">
        <v>61708.953599999993</v>
      </c>
      <c r="F6823" s="3">
        <v>0.31359999999999999</v>
      </c>
      <c r="G6823" s="5">
        <v>589.85611510791375</v>
      </c>
      <c r="H6823" s="4">
        <v>184.97887769784174</v>
      </c>
      <c r="I6823">
        <v>333.59999999999997</v>
      </c>
      <c r="J6823" t="s">
        <v>134</v>
      </c>
      <c r="K6823" t="s">
        <v>137</v>
      </c>
      <c r="L6823" t="s">
        <v>136</v>
      </c>
      <c r="M6823" s="2">
        <v>41261</v>
      </c>
      <c r="N6823" s="2">
        <v>43229</v>
      </c>
      <c r="O6823" t="s">
        <v>13</v>
      </c>
      <c r="P6823">
        <v>0</v>
      </c>
    </row>
    <row r="6824" spans="1:18">
      <c r="A6824" s="1">
        <v>41883</v>
      </c>
      <c r="B6824" t="s">
        <v>105</v>
      </c>
      <c r="C6824" t="s">
        <v>138</v>
      </c>
      <c r="D6824" s="4">
        <v>183651.6</v>
      </c>
      <c r="E6824" s="4">
        <v>44406.956879999991</v>
      </c>
      <c r="F6824" s="3">
        <v>0.24179999999999993</v>
      </c>
      <c r="G6824" s="5">
        <v>1034.0743243243244</v>
      </c>
      <c r="H6824" s="4">
        <v>250.03917162162156</v>
      </c>
      <c r="I6824">
        <v>177.6</v>
      </c>
      <c r="J6824" t="s">
        <v>10</v>
      </c>
      <c r="K6824" t="s">
        <v>76</v>
      </c>
      <c r="L6824" t="s">
        <v>76</v>
      </c>
      <c r="M6824" s="2">
        <v>41299</v>
      </c>
      <c r="N6824" s="2">
        <v>42499</v>
      </c>
      <c r="O6824" t="s">
        <v>21</v>
      </c>
      <c r="P6824">
        <v>0.16</v>
      </c>
    </row>
    <row r="6825" spans="1:18">
      <c r="A6825" s="1">
        <v>41883</v>
      </c>
      <c r="B6825" t="s">
        <v>105</v>
      </c>
      <c r="C6825" t="s">
        <v>139</v>
      </c>
      <c r="D6825" s="4">
        <v>71936.399999999994</v>
      </c>
      <c r="E6825" s="4">
        <v>52801.317600000002</v>
      </c>
      <c r="F6825" s="3">
        <v>0.7340000000000001</v>
      </c>
      <c r="G6825" s="5">
        <v>340.60795454545456</v>
      </c>
      <c r="H6825" s="4">
        <v>250.00623863636366</v>
      </c>
      <c r="I6825">
        <v>211.2</v>
      </c>
      <c r="J6825" t="s">
        <v>10</v>
      </c>
      <c r="K6825" t="s">
        <v>20</v>
      </c>
      <c r="L6825" t="s">
        <v>20</v>
      </c>
      <c r="M6825" s="2">
        <v>41346</v>
      </c>
      <c r="N6825" s="2">
        <v>42499</v>
      </c>
      <c r="O6825" t="s">
        <v>21</v>
      </c>
      <c r="P6825">
        <v>0.17</v>
      </c>
    </row>
    <row r="6826" spans="1:18">
      <c r="A6826" s="1">
        <v>41883</v>
      </c>
      <c r="B6826" t="s">
        <v>105</v>
      </c>
      <c r="C6826" t="s">
        <v>140</v>
      </c>
      <c r="D6826" s="4">
        <v>71803.199999999997</v>
      </c>
      <c r="E6826" s="4">
        <v>27601.150079999999</v>
      </c>
      <c r="F6826" s="3">
        <v>0.38440000000000002</v>
      </c>
      <c r="G6826" s="5">
        <v>598.36</v>
      </c>
      <c r="H6826" s="4">
        <v>230.00958399999999</v>
      </c>
      <c r="I6826">
        <v>120</v>
      </c>
      <c r="J6826" t="s">
        <v>10</v>
      </c>
      <c r="K6826" t="s">
        <v>12</v>
      </c>
      <c r="L6826" t="s">
        <v>12</v>
      </c>
      <c r="M6826" s="2">
        <v>41285</v>
      </c>
      <c r="N6826" s="2">
        <v>42133</v>
      </c>
      <c r="O6826" t="s">
        <v>21</v>
      </c>
      <c r="P6826">
        <v>0.13</v>
      </c>
    </row>
    <row r="6827" spans="1:18">
      <c r="A6827" s="1">
        <v>41883</v>
      </c>
      <c r="B6827" t="s">
        <v>105</v>
      </c>
      <c r="C6827" t="s">
        <v>141</v>
      </c>
      <c r="D6827" s="4">
        <v>83853.84</v>
      </c>
      <c r="E6827" s="4">
        <v>17475.140255999999</v>
      </c>
      <c r="F6827" s="3">
        <v>0.2084</v>
      </c>
      <c r="G6827" s="5">
        <v>1247.8249999999998</v>
      </c>
      <c r="H6827" s="4">
        <v>260.04672999999997</v>
      </c>
      <c r="I6827">
        <v>67.2</v>
      </c>
      <c r="J6827" t="s">
        <v>10</v>
      </c>
      <c r="K6827" t="s">
        <v>12</v>
      </c>
      <c r="L6827" t="s">
        <v>23</v>
      </c>
      <c r="M6827" s="2">
        <v>41330</v>
      </c>
      <c r="N6827" s="2">
        <v>42133</v>
      </c>
      <c r="O6827" t="s">
        <v>21</v>
      </c>
      <c r="P6827">
        <v>0.15</v>
      </c>
    </row>
    <row r="6828" spans="1:18">
      <c r="A6828" s="1">
        <v>41883</v>
      </c>
      <c r="B6828" t="s">
        <v>105</v>
      </c>
      <c r="C6828" t="s">
        <v>142</v>
      </c>
      <c r="D6828" s="4">
        <v>27818.04</v>
      </c>
      <c r="E6828" s="4">
        <v>19152.720540000002</v>
      </c>
      <c r="F6828" s="3">
        <v>0.6885</v>
      </c>
      <c r="G6828" s="5">
        <v>413.95892857142854</v>
      </c>
      <c r="H6828" s="4">
        <v>285.0107223214286</v>
      </c>
      <c r="I6828">
        <v>67.2</v>
      </c>
      <c r="J6828" t="s">
        <v>47</v>
      </c>
      <c r="K6828" t="s">
        <v>48</v>
      </c>
      <c r="L6828" t="s">
        <v>47</v>
      </c>
      <c r="M6828" s="2">
        <v>41283</v>
      </c>
      <c r="N6828" s="2">
        <v>42133</v>
      </c>
      <c r="O6828" t="s">
        <v>21</v>
      </c>
      <c r="P6828">
        <v>0.15</v>
      </c>
    </row>
    <row r="6829" spans="1:18">
      <c r="A6829" s="1">
        <v>41883</v>
      </c>
      <c r="B6829" t="s">
        <v>105</v>
      </c>
      <c r="C6829" t="s">
        <v>221</v>
      </c>
      <c r="D6829" s="4">
        <v>200990.4</v>
      </c>
      <c r="E6829" s="4">
        <v>41464.31951999999</v>
      </c>
      <c r="F6829" s="3">
        <v>0.20629999999999996</v>
      </c>
      <c r="G6829" s="5">
        <v>1080.5935483870967</v>
      </c>
      <c r="H6829" s="4">
        <v>222.92644903225801</v>
      </c>
      <c r="I6829">
        <v>186</v>
      </c>
      <c r="J6829" t="s">
        <v>10</v>
      </c>
      <c r="K6829" t="s">
        <v>12</v>
      </c>
      <c r="L6829" t="s">
        <v>23</v>
      </c>
      <c r="M6829" s="2">
        <v>41445</v>
      </c>
      <c r="N6829" s="2">
        <v>42204</v>
      </c>
      <c r="O6829" t="s">
        <v>21</v>
      </c>
      <c r="P6829">
        <v>0.16</v>
      </c>
    </row>
    <row r="6830" spans="1:18">
      <c r="A6830" s="1">
        <v>41883</v>
      </c>
      <c r="B6830" t="s">
        <v>105</v>
      </c>
      <c r="C6830" t="s">
        <v>143</v>
      </c>
      <c r="D6830" s="4">
        <v>259790.4</v>
      </c>
      <c r="E6830" s="4">
        <v>42631.604639999998</v>
      </c>
      <c r="F6830" s="3">
        <v>0.1641</v>
      </c>
      <c r="G6830" s="5">
        <v>3549.0491803278687</v>
      </c>
      <c r="H6830" s="4">
        <v>582.3989704918032</v>
      </c>
      <c r="I6830">
        <v>73.2</v>
      </c>
      <c r="J6830" t="s">
        <v>17</v>
      </c>
      <c r="K6830" t="s">
        <v>18</v>
      </c>
      <c r="L6830" t="s">
        <v>113</v>
      </c>
      <c r="M6830" s="2">
        <v>41295</v>
      </c>
      <c r="N6830" s="2">
        <v>42133</v>
      </c>
      <c r="O6830" t="s">
        <v>21</v>
      </c>
      <c r="P6830">
        <v>0.15</v>
      </c>
    </row>
    <row r="6831" spans="1:18">
      <c r="A6831" s="1">
        <v>41883</v>
      </c>
      <c r="B6831" t="s">
        <v>105</v>
      </c>
      <c r="C6831" t="s">
        <v>144</v>
      </c>
      <c r="D6831" s="4">
        <v>117820.80000000002</v>
      </c>
      <c r="E6831" s="4">
        <v>23045.748479999998</v>
      </c>
      <c r="F6831" s="3">
        <v>0.19559999999999997</v>
      </c>
      <c r="G6831" s="5">
        <v>1402.6285714285716</v>
      </c>
      <c r="H6831" s="4">
        <v>274.35414857142854</v>
      </c>
      <c r="I6831">
        <v>84</v>
      </c>
      <c r="J6831" t="s">
        <v>17</v>
      </c>
      <c r="K6831" t="s">
        <v>18</v>
      </c>
      <c r="L6831" t="s">
        <v>15</v>
      </c>
      <c r="M6831" s="2">
        <v>41326</v>
      </c>
      <c r="N6831" s="2">
        <v>42133</v>
      </c>
      <c r="O6831" t="s">
        <v>21</v>
      </c>
      <c r="P6831">
        <v>0.16</v>
      </c>
    </row>
    <row r="6832" spans="1:18">
      <c r="A6832" s="1">
        <v>41883</v>
      </c>
      <c r="B6832" t="s">
        <v>105</v>
      </c>
      <c r="C6832" t="s">
        <v>145</v>
      </c>
      <c r="D6832" s="4">
        <v>40180.799999999996</v>
      </c>
      <c r="E6832" s="4">
        <v>24562.523040000004</v>
      </c>
      <c r="F6832" s="3">
        <v>0.61130000000000018</v>
      </c>
      <c r="G6832" s="5">
        <v>376.22471910112358</v>
      </c>
      <c r="H6832" s="4">
        <v>229.98617078651691</v>
      </c>
      <c r="I6832">
        <v>106.8</v>
      </c>
      <c r="J6832" t="s">
        <v>10</v>
      </c>
      <c r="K6832" t="s">
        <v>12</v>
      </c>
      <c r="L6832" t="s">
        <v>27</v>
      </c>
      <c r="M6832" s="2">
        <v>41276</v>
      </c>
      <c r="N6832" s="2">
        <v>42133</v>
      </c>
      <c r="O6832" t="s">
        <v>21</v>
      </c>
      <c r="P6832">
        <v>0.15</v>
      </c>
    </row>
    <row r="6833" spans="1:18">
      <c r="A6833" s="1">
        <v>41883</v>
      </c>
      <c r="B6833" t="s">
        <v>105</v>
      </c>
      <c r="C6833" t="s">
        <v>146</v>
      </c>
      <c r="D6833" s="4">
        <v>13430.4</v>
      </c>
      <c r="E6833" s="4">
        <v>11868.44448</v>
      </c>
      <c r="F6833" s="3">
        <v>0.88370000000000004</v>
      </c>
      <c r="G6833" s="5">
        <v>260.27906976744185</v>
      </c>
      <c r="H6833" s="4">
        <v>230.00861395348838</v>
      </c>
      <c r="I6833">
        <v>51.6</v>
      </c>
      <c r="J6833" t="s">
        <v>10</v>
      </c>
      <c r="K6833" t="s">
        <v>12</v>
      </c>
      <c r="L6833" t="s">
        <v>27</v>
      </c>
      <c r="M6833" s="2">
        <v>41276</v>
      </c>
      <c r="N6833" s="2">
        <v>42133</v>
      </c>
      <c r="O6833" t="s">
        <v>21</v>
      </c>
      <c r="P6833">
        <v>0.15</v>
      </c>
    </row>
    <row r="6834" spans="1:18">
      <c r="A6834" s="1">
        <v>41883</v>
      </c>
      <c r="B6834" t="s">
        <v>105</v>
      </c>
      <c r="C6834" t="s">
        <v>147</v>
      </c>
      <c r="D6834" s="4">
        <v>16833.599999999999</v>
      </c>
      <c r="E6834" s="4">
        <v>14352.327360000001</v>
      </c>
      <c r="F6834" s="3">
        <v>0.85260000000000014</v>
      </c>
      <c r="G6834" s="5">
        <v>269.76923076923077</v>
      </c>
      <c r="H6834" s="4">
        <v>230.00524615384617</v>
      </c>
      <c r="I6834">
        <v>62.4</v>
      </c>
      <c r="J6834" t="s">
        <v>10</v>
      </c>
      <c r="K6834" t="s">
        <v>12</v>
      </c>
      <c r="L6834" t="s">
        <v>27</v>
      </c>
      <c r="M6834" s="2">
        <v>41276</v>
      </c>
      <c r="N6834" s="2">
        <v>42133</v>
      </c>
      <c r="O6834" t="s">
        <v>21</v>
      </c>
      <c r="P6834">
        <v>0.15</v>
      </c>
    </row>
    <row r="6835" spans="1:18">
      <c r="A6835" s="1">
        <v>41883</v>
      </c>
      <c r="B6835" t="s">
        <v>105</v>
      </c>
      <c r="C6835" t="s">
        <v>148</v>
      </c>
      <c r="D6835" s="4">
        <v>63397.2</v>
      </c>
      <c r="E6835" s="4">
        <v>23710.552800000001</v>
      </c>
      <c r="F6835" s="3">
        <v>0.37400000000000005</v>
      </c>
      <c r="G6835" s="5">
        <v>695.1447368421052</v>
      </c>
      <c r="H6835" s="4">
        <v>259.98413157894737</v>
      </c>
      <c r="I6835">
        <v>91.2</v>
      </c>
      <c r="J6835" t="s">
        <v>17</v>
      </c>
      <c r="K6835" t="s">
        <v>18</v>
      </c>
      <c r="L6835" t="s">
        <v>113</v>
      </c>
      <c r="M6835" s="2">
        <v>41284</v>
      </c>
      <c r="N6835" s="2">
        <v>42133</v>
      </c>
      <c r="O6835" t="s">
        <v>21</v>
      </c>
      <c r="P6835">
        <v>0.15</v>
      </c>
    </row>
    <row r="6836" spans="1:18">
      <c r="A6836" s="1">
        <v>41883</v>
      </c>
      <c r="B6836" t="s">
        <v>105</v>
      </c>
      <c r="C6836" t="s">
        <v>149</v>
      </c>
      <c r="D6836" s="4">
        <v>222104.4</v>
      </c>
      <c r="E6836" s="4">
        <v>44620.773959999999</v>
      </c>
      <c r="F6836" s="3">
        <v>0.2009</v>
      </c>
      <c r="G6836" s="5">
        <v>1095.189349112426</v>
      </c>
      <c r="H6836" s="4">
        <v>220.02354023668642</v>
      </c>
      <c r="I6836">
        <v>202.79999999999998</v>
      </c>
      <c r="J6836" t="s">
        <v>17</v>
      </c>
      <c r="K6836" t="s">
        <v>18</v>
      </c>
      <c r="L6836" t="s">
        <v>113</v>
      </c>
      <c r="M6836" s="2">
        <v>41281</v>
      </c>
      <c r="N6836" s="2">
        <v>42499</v>
      </c>
      <c r="O6836" t="s">
        <v>21</v>
      </c>
      <c r="P6836">
        <v>0.15</v>
      </c>
    </row>
    <row r="6837" spans="1:18">
      <c r="A6837" s="1">
        <v>41883</v>
      </c>
      <c r="B6837" t="s">
        <v>105</v>
      </c>
      <c r="C6837" t="s">
        <v>150</v>
      </c>
      <c r="D6837" s="4">
        <v>240133.19999999998</v>
      </c>
      <c r="E6837" s="4">
        <v>52276.997640000001</v>
      </c>
      <c r="F6837" s="3">
        <v>0.21770000000000003</v>
      </c>
      <c r="G6837" s="5">
        <v>1325.2384105960264</v>
      </c>
      <c r="H6837" s="4">
        <v>288.504401986755</v>
      </c>
      <c r="I6837">
        <v>181.2</v>
      </c>
      <c r="J6837" t="s">
        <v>17</v>
      </c>
      <c r="K6837" t="s">
        <v>18</v>
      </c>
      <c r="L6837" t="s">
        <v>113</v>
      </c>
      <c r="M6837" s="2">
        <v>41285</v>
      </c>
      <c r="N6837" s="2">
        <v>42499</v>
      </c>
      <c r="O6837" t="s">
        <v>21</v>
      </c>
      <c r="P6837">
        <v>0.18</v>
      </c>
    </row>
    <row r="6838" spans="1:18">
      <c r="A6838" s="1">
        <v>41883</v>
      </c>
      <c r="B6838" t="s">
        <v>105</v>
      </c>
      <c r="C6838" t="s">
        <v>151</v>
      </c>
      <c r="D6838" s="4">
        <v>160072.79999999999</v>
      </c>
      <c r="E6838" s="4">
        <v>48598.10207999999</v>
      </c>
      <c r="F6838" s="3">
        <v>0.30359999999999998</v>
      </c>
      <c r="G6838" s="5">
        <v>823.41975308641963</v>
      </c>
      <c r="H6838" s="4">
        <v>249.99023703703696</v>
      </c>
      <c r="I6838">
        <v>194.4</v>
      </c>
      <c r="J6838" t="s">
        <v>47</v>
      </c>
      <c r="K6838" t="s">
        <v>48</v>
      </c>
      <c r="L6838" t="s">
        <v>46</v>
      </c>
      <c r="M6838" s="2">
        <v>41348</v>
      </c>
      <c r="N6838" s="2">
        <v>42499</v>
      </c>
      <c r="O6838" t="s">
        <v>21</v>
      </c>
      <c r="P6838">
        <v>0.18</v>
      </c>
    </row>
    <row r="6839" spans="1:18">
      <c r="A6839" s="1">
        <v>41883</v>
      </c>
      <c r="B6839" t="s">
        <v>105</v>
      </c>
      <c r="C6839" t="s">
        <v>204</v>
      </c>
      <c r="D6839" s="4">
        <v>199702.19999999998</v>
      </c>
      <c r="E6839" s="4">
        <v>65282.649179999993</v>
      </c>
      <c r="F6839" s="3">
        <v>0.32689999999999997</v>
      </c>
      <c r="G6839" s="5">
        <v>152.39789377289378</v>
      </c>
      <c r="H6839" s="4">
        <v>49.818871474358971</v>
      </c>
      <c r="I6839">
        <v>1310.3999999999999</v>
      </c>
      <c r="J6839" t="s">
        <v>17</v>
      </c>
      <c r="K6839" t="s">
        <v>155</v>
      </c>
      <c r="L6839" t="s">
        <v>154</v>
      </c>
      <c r="M6839" s="2">
        <v>41241</v>
      </c>
      <c r="N6839" s="2">
        <v>45803</v>
      </c>
      <c r="O6839" t="s">
        <v>30</v>
      </c>
      <c r="P6839">
        <v>0.13</v>
      </c>
    </row>
    <row r="6840" spans="1:18">
      <c r="A6840" s="1">
        <v>41883</v>
      </c>
      <c r="B6840" t="s">
        <v>105</v>
      </c>
      <c r="C6840" t="s">
        <v>152</v>
      </c>
      <c r="D6840" s="4">
        <v>68301.599999999991</v>
      </c>
      <c r="E6840" s="4">
        <v>33385.822079999998</v>
      </c>
      <c r="F6840" s="3">
        <v>0.48880000000000001</v>
      </c>
      <c r="G6840" s="5">
        <v>531.94392523364479</v>
      </c>
      <c r="H6840" s="4">
        <v>260.01419065420561</v>
      </c>
      <c r="I6840">
        <v>128.4</v>
      </c>
      <c r="J6840" t="s">
        <v>17</v>
      </c>
      <c r="K6840" t="s">
        <v>18</v>
      </c>
      <c r="L6840" t="s">
        <v>113</v>
      </c>
      <c r="M6840" s="2">
        <v>41326</v>
      </c>
      <c r="N6840" s="2">
        <v>42499</v>
      </c>
      <c r="O6840" t="s">
        <v>21</v>
      </c>
      <c r="P6840">
        <v>0.2</v>
      </c>
    </row>
    <row r="6841" spans="1:18">
      <c r="A6841" s="1">
        <v>41883</v>
      </c>
      <c r="B6841" t="s">
        <v>105</v>
      </c>
      <c r="C6841" t="s">
        <v>153</v>
      </c>
      <c r="D6841" s="4">
        <v>172818</v>
      </c>
      <c r="E6841" s="4">
        <v>111865.09139999999</v>
      </c>
      <c r="F6841" s="3">
        <v>0.64729999999999999</v>
      </c>
      <c r="G6841" s="5">
        <v>244.09322033898306</v>
      </c>
      <c r="H6841" s="4">
        <v>158.0015415254237</v>
      </c>
      <c r="I6841">
        <v>708</v>
      </c>
      <c r="J6841" t="s">
        <v>17</v>
      </c>
      <c r="K6841" t="s">
        <v>155</v>
      </c>
      <c r="L6841" t="s">
        <v>154</v>
      </c>
      <c r="M6841" s="2">
        <v>41377</v>
      </c>
      <c r="N6841" s="2">
        <v>43247</v>
      </c>
      <c r="O6841" t="s">
        <v>21</v>
      </c>
      <c r="P6841">
        <v>0.21</v>
      </c>
    </row>
    <row r="6842" spans="1:18">
      <c r="A6842" s="1">
        <v>41883</v>
      </c>
      <c r="B6842" t="s">
        <v>105</v>
      </c>
      <c r="C6842" t="s">
        <v>156</v>
      </c>
      <c r="D6842" s="4">
        <v>201636</v>
      </c>
      <c r="E6842" s="4">
        <v>58958.366399999999</v>
      </c>
      <c r="F6842" s="3">
        <v>0.29239999999999999</v>
      </c>
      <c r="G6842" s="5">
        <v>359.03846153846155</v>
      </c>
      <c r="H6842" s="4">
        <v>104.98284615384615</v>
      </c>
      <c r="I6842">
        <v>561.6</v>
      </c>
      <c r="J6842" t="s">
        <v>62</v>
      </c>
      <c r="K6842" t="s">
        <v>61</v>
      </c>
      <c r="L6842" t="s">
        <v>61</v>
      </c>
      <c r="M6842" s="2">
        <v>41243</v>
      </c>
      <c r="N6842" s="2">
        <v>43229</v>
      </c>
      <c r="O6842" t="s">
        <v>21</v>
      </c>
      <c r="P6842">
        <v>0.1</v>
      </c>
    </row>
    <row r="6843" spans="1:18">
      <c r="A6843" s="1">
        <v>41883</v>
      </c>
      <c r="B6843" t="s">
        <v>105</v>
      </c>
      <c r="C6843" t="s">
        <v>157</v>
      </c>
      <c r="D6843" s="4">
        <v>867177.6</v>
      </c>
      <c r="E6843" s="4">
        <v>186876.77280000001</v>
      </c>
      <c r="F6843" s="3">
        <v>0.21550000000000002</v>
      </c>
      <c r="G6843" s="5">
        <v>440.90787065283712</v>
      </c>
      <c r="H6843" s="4">
        <v>95.015646125686402</v>
      </c>
      <c r="I6843">
        <v>1966.8</v>
      </c>
      <c r="J6843" t="s">
        <v>17</v>
      </c>
      <c r="K6843" t="s">
        <v>155</v>
      </c>
      <c r="L6843" t="s">
        <v>154</v>
      </c>
      <c r="M6843" s="2">
        <v>41288</v>
      </c>
      <c r="N6843" s="2">
        <v>44694</v>
      </c>
      <c r="O6843" t="s">
        <v>16</v>
      </c>
      <c r="P6843">
        <v>0.1</v>
      </c>
    </row>
    <row r="6844" spans="1:18">
      <c r="A6844" s="1">
        <v>41883</v>
      </c>
      <c r="B6844" t="s">
        <v>105</v>
      </c>
      <c r="C6844" t="s">
        <v>303</v>
      </c>
      <c r="D6844" s="4">
        <v>63850.799999999996</v>
      </c>
      <c r="E6844" s="4">
        <v>9603.160319999999</v>
      </c>
      <c r="F6844" s="3">
        <v>0.15040000000000001</v>
      </c>
      <c r="G6844" s="5">
        <v>2217.0416666666665</v>
      </c>
      <c r="H6844" s="4">
        <v>333.44306666666665</v>
      </c>
      <c r="I6844">
        <v>28.799999999999997</v>
      </c>
      <c r="J6844" t="s">
        <v>17</v>
      </c>
      <c r="K6844" t="s">
        <v>18</v>
      </c>
      <c r="L6844" t="s">
        <v>117</v>
      </c>
      <c r="M6844" s="2">
        <v>41787</v>
      </c>
      <c r="N6844" s="2">
        <v>42151</v>
      </c>
      <c r="O6844" t="s">
        <v>21</v>
      </c>
      <c r="P6844">
        <v>0.1</v>
      </c>
    </row>
    <row r="6845" spans="1:18">
      <c r="A6845" s="1">
        <v>41883</v>
      </c>
      <c r="B6845" t="s">
        <v>105</v>
      </c>
      <c r="C6845" t="s">
        <v>312</v>
      </c>
      <c r="D6845" s="4">
        <v>8668.7999999999993</v>
      </c>
      <c r="E6845" s="4">
        <v>7200.3052799999996</v>
      </c>
      <c r="F6845" s="3">
        <v>0.8306</v>
      </c>
      <c r="G6845" s="5">
        <v>481.59999999999997</v>
      </c>
      <c r="H6845" s="4">
        <v>400.01695999999998</v>
      </c>
      <c r="I6845">
        <v>18</v>
      </c>
      <c r="J6845" t="s">
        <v>47</v>
      </c>
      <c r="K6845" t="s">
        <v>100</v>
      </c>
      <c r="L6845" t="s">
        <v>99</v>
      </c>
      <c r="M6845" s="2">
        <v>41825</v>
      </c>
      <c r="N6845" s="2">
        <v>42189</v>
      </c>
      <c r="O6845" t="s">
        <v>21</v>
      </c>
      <c r="P6845">
        <v>0.18</v>
      </c>
    </row>
    <row r="6846" spans="1:18">
      <c r="A6846" s="1">
        <v>41883</v>
      </c>
      <c r="B6846" t="s">
        <v>105</v>
      </c>
      <c r="C6846" t="s">
        <v>314</v>
      </c>
      <c r="D6846" s="4">
        <v>39773.759999999995</v>
      </c>
      <c r="E6846" s="4">
        <v>6598.4667839999993</v>
      </c>
      <c r="F6846" s="3">
        <v>0.16589999999999999</v>
      </c>
      <c r="G6846" s="5">
        <v>2762.0666666666666</v>
      </c>
      <c r="H6846" s="4">
        <v>458.22685999999999</v>
      </c>
      <c r="I6846">
        <v>14.399999999999999</v>
      </c>
      <c r="J6846" t="s">
        <v>34</v>
      </c>
      <c r="K6846" t="s">
        <v>36</v>
      </c>
      <c r="L6846" t="s">
        <v>167</v>
      </c>
      <c r="M6846" s="2">
        <v>41864</v>
      </c>
      <c r="N6846" s="2">
        <v>42228</v>
      </c>
      <c r="O6846" t="s">
        <v>21</v>
      </c>
      <c r="P6846">
        <v>0.14000000000000001</v>
      </c>
      <c r="R6846">
        <f t="shared" ref="R6846" si="452">(N6846-M6846)/365</f>
        <v>0.99726027397260275</v>
      </c>
    </row>
    <row r="6847" spans="1:18">
      <c r="A6847" s="1">
        <v>41883</v>
      </c>
      <c r="B6847" t="s">
        <v>105</v>
      </c>
      <c r="C6847" t="s">
        <v>290</v>
      </c>
      <c r="D6847" s="4">
        <v>41201.4</v>
      </c>
      <c r="E6847" s="4">
        <v>7193.7644399999999</v>
      </c>
      <c r="F6847" s="3">
        <v>0.17460000000000001</v>
      </c>
      <c r="G6847" s="5">
        <v>2288.9666666666667</v>
      </c>
      <c r="H6847" s="4">
        <v>399.65357999999998</v>
      </c>
      <c r="I6847">
        <v>18</v>
      </c>
      <c r="J6847" t="s">
        <v>17</v>
      </c>
      <c r="K6847" t="s">
        <v>18</v>
      </c>
      <c r="L6847" t="s">
        <v>113</v>
      </c>
      <c r="M6847" s="2">
        <v>41727</v>
      </c>
      <c r="N6847" s="2">
        <v>42091</v>
      </c>
      <c r="O6847" t="s">
        <v>21</v>
      </c>
      <c r="P6847">
        <v>0.16</v>
      </c>
    </row>
    <row r="6848" spans="1:18">
      <c r="A6848" s="1">
        <v>41883</v>
      </c>
      <c r="B6848" t="s">
        <v>105</v>
      </c>
      <c r="C6848" t="s">
        <v>296</v>
      </c>
      <c r="D6848" s="4">
        <v>123223.92</v>
      </c>
      <c r="E6848" s="4">
        <v>20319.624408000003</v>
      </c>
      <c r="F6848" s="3">
        <v>0.16490000000000002</v>
      </c>
      <c r="G6848" s="5">
        <v>7334.7571428571428</v>
      </c>
      <c r="H6848" s="4">
        <v>1209.501452857143</v>
      </c>
      <c r="I6848">
        <v>16.8</v>
      </c>
      <c r="J6848" t="s">
        <v>17</v>
      </c>
      <c r="K6848" t="s">
        <v>18</v>
      </c>
      <c r="L6848" t="s">
        <v>113</v>
      </c>
      <c r="M6848" s="2">
        <v>41747</v>
      </c>
      <c r="N6848" s="2">
        <v>42111</v>
      </c>
      <c r="O6848" t="s">
        <v>21</v>
      </c>
      <c r="P6848">
        <v>0.16</v>
      </c>
    </row>
    <row r="6849" spans="1:18">
      <c r="A6849" s="1">
        <v>41883</v>
      </c>
      <c r="B6849" t="s">
        <v>105</v>
      </c>
      <c r="C6849" t="s">
        <v>315</v>
      </c>
      <c r="D6849" s="4">
        <v>167005.19999999998</v>
      </c>
      <c r="E6849" s="4">
        <v>23998.647240000002</v>
      </c>
      <c r="F6849" s="3">
        <v>0.14370000000000002</v>
      </c>
      <c r="G6849" s="5">
        <v>3662.394736842105</v>
      </c>
      <c r="H6849" s="4">
        <v>526.28612368421057</v>
      </c>
      <c r="I6849">
        <v>45.6</v>
      </c>
      <c r="J6849" t="s">
        <v>34</v>
      </c>
      <c r="K6849" t="s">
        <v>36</v>
      </c>
      <c r="L6849" t="s">
        <v>35</v>
      </c>
      <c r="M6849" s="2">
        <v>41841</v>
      </c>
      <c r="N6849" s="2">
        <v>43659</v>
      </c>
      <c r="O6849" t="s">
        <v>21</v>
      </c>
      <c r="P6849">
        <v>0.13</v>
      </c>
      <c r="R6849">
        <f t="shared" ref="R6849:R6852" si="453">(N6849-M6849)/365</f>
        <v>4.9808219178082194</v>
      </c>
    </row>
    <row r="6850" spans="1:18">
      <c r="A6850" s="1">
        <v>41883</v>
      </c>
      <c r="B6850" t="s">
        <v>105</v>
      </c>
      <c r="C6850" t="s">
        <v>297</v>
      </c>
      <c r="D6850" s="4">
        <v>24684</v>
      </c>
      <c r="E6850" s="4">
        <v>2468.4</v>
      </c>
      <c r="F6850" s="3">
        <v>0.1</v>
      </c>
      <c r="G6850" s="5">
        <v>10285</v>
      </c>
      <c r="H6850" s="4">
        <v>1028.5</v>
      </c>
      <c r="I6850">
        <v>2.4</v>
      </c>
      <c r="J6850" t="s">
        <v>34</v>
      </c>
      <c r="K6850" t="s">
        <v>36</v>
      </c>
      <c r="L6850" t="s">
        <v>167</v>
      </c>
      <c r="M6850" s="2">
        <v>41712</v>
      </c>
      <c r="N6850" s="2">
        <v>42076</v>
      </c>
      <c r="O6850" t="s">
        <v>16</v>
      </c>
      <c r="P6850">
        <v>0.1</v>
      </c>
      <c r="R6850">
        <f t="shared" si="453"/>
        <v>0.99726027397260275</v>
      </c>
    </row>
    <row r="6851" spans="1:18">
      <c r="A6851" s="1">
        <v>41883</v>
      </c>
      <c r="B6851" t="s">
        <v>105</v>
      </c>
      <c r="C6851" t="s">
        <v>298</v>
      </c>
      <c r="D6851" s="4">
        <v>39516</v>
      </c>
      <c r="E6851" s="4">
        <v>3951.6</v>
      </c>
      <c r="F6851" s="3">
        <v>9.9999999999999992E-2</v>
      </c>
      <c r="G6851" s="5">
        <v>16465</v>
      </c>
      <c r="H6851" s="4">
        <v>1646.5</v>
      </c>
      <c r="I6851">
        <v>2.4</v>
      </c>
      <c r="J6851" t="s">
        <v>34</v>
      </c>
      <c r="K6851" t="s">
        <v>36</v>
      </c>
      <c r="L6851" t="s">
        <v>167</v>
      </c>
      <c r="M6851" s="2">
        <v>41712</v>
      </c>
      <c r="N6851" s="2">
        <v>42076</v>
      </c>
      <c r="O6851" t="s">
        <v>16</v>
      </c>
      <c r="P6851">
        <v>0.1</v>
      </c>
      <c r="R6851">
        <f t="shared" si="453"/>
        <v>0.99726027397260275</v>
      </c>
    </row>
    <row r="6852" spans="1:18">
      <c r="A6852" s="1">
        <v>41883</v>
      </c>
      <c r="B6852" t="s">
        <v>105</v>
      </c>
      <c r="C6852" t="s">
        <v>306</v>
      </c>
      <c r="D6852" s="4">
        <v>17583.599999999999</v>
      </c>
      <c r="E6852" s="4">
        <v>3412.97676</v>
      </c>
      <c r="F6852" s="3">
        <v>0.19410000000000002</v>
      </c>
      <c r="G6852" s="5">
        <v>7326.5</v>
      </c>
      <c r="H6852" s="4">
        <v>1422.07365</v>
      </c>
      <c r="I6852">
        <v>2.4</v>
      </c>
      <c r="J6852" t="s">
        <v>34</v>
      </c>
      <c r="K6852" t="s">
        <v>36</v>
      </c>
      <c r="L6852" t="s">
        <v>35</v>
      </c>
      <c r="M6852" s="2">
        <v>41790</v>
      </c>
      <c r="N6852" s="2">
        <v>41973</v>
      </c>
      <c r="O6852" t="s">
        <v>21</v>
      </c>
      <c r="P6852">
        <v>0.16</v>
      </c>
      <c r="R6852">
        <f t="shared" si="453"/>
        <v>0.50136986301369868</v>
      </c>
    </row>
    <row r="6853" spans="1:18">
      <c r="A6853" s="1">
        <v>41883</v>
      </c>
      <c r="B6853" t="s">
        <v>105</v>
      </c>
      <c r="C6853" t="s">
        <v>245</v>
      </c>
      <c r="D6853" s="4">
        <v>151264.79999999999</v>
      </c>
      <c r="E6853" s="4">
        <v>21782.1312</v>
      </c>
      <c r="F6853" s="3">
        <v>0.14400000000000002</v>
      </c>
      <c r="G6853" s="5">
        <v>10504.5</v>
      </c>
      <c r="H6853" s="4">
        <v>1512.6480000000001</v>
      </c>
      <c r="I6853">
        <v>14.399999999999999</v>
      </c>
      <c r="J6853" t="s">
        <v>17</v>
      </c>
      <c r="K6853" t="s">
        <v>18</v>
      </c>
      <c r="L6853" t="s">
        <v>113</v>
      </c>
      <c r="M6853" s="2">
        <v>41486</v>
      </c>
      <c r="N6853" s="2">
        <v>42215</v>
      </c>
      <c r="O6853" t="s">
        <v>21</v>
      </c>
      <c r="P6853">
        <v>0.14000000000000001</v>
      </c>
    </row>
    <row r="6854" spans="1:18">
      <c r="A6854" s="1">
        <v>41883</v>
      </c>
      <c r="B6854" t="s">
        <v>105</v>
      </c>
      <c r="C6854" t="s">
        <v>274</v>
      </c>
      <c r="D6854" s="4">
        <v>52496.51999999999</v>
      </c>
      <c r="E6854" s="4">
        <v>7202.5225440000004</v>
      </c>
      <c r="F6854" s="3">
        <v>0.13720000000000004</v>
      </c>
      <c r="G6854" s="5">
        <v>3645.5916666666662</v>
      </c>
      <c r="H6854" s="4">
        <v>500.17517666666674</v>
      </c>
      <c r="I6854">
        <v>14.399999999999999</v>
      </c>
      <c r="J6854" t="s">
        <v>47</v>
      </c>
      <c r="K6854" t="s">
        <v>48</v>
      </c>
      <c r="L6854" t="s">
        <v>282</v>
      </c>
      <c r="M6854" s="2">
        <v>41587</v>
      </c>
      <c r="N6854" s="2">
        <v>41951</v>
      </c>
      <c r="O6854" t="s">
        <v>13</v>
      </c>
      <c r="P6854">
        <v>0</v>
      </c>
    </row>
    <row r="6855" spans="1:18">
      <c r="A6855" s="1">
        <v>41913</v>
      </c>
      <c r="B6855" t="s">
        <v>105</v>
      </c>
      <c r="C6855" t="s">
        <v>219</v>
      </c>
      <c r="D6855" s="4">
        <v>1160889.5999999999</v>
      </c>
      <c r="E6855" s="4">
        <v>182375.75616000002</v>
      </c>
      <c r="F6855" s="3">
        <v>0.15710000000000005</v>
      </c>
      <c r="G6855" s="5">
        <v>509.16210526315786</v>
      </c>
      <c r="H6855" s="4">
        <v>79.989366736842115</v>
      </c>
      <c r="I6855">
        <v>2280</v>
      </c>
      <c r="J6855" t="s">
        <v>134</v>
      </c>
      <c r="K6855" t="s">
        <v>220</v>
      </c>
      <c r="L6855" t="s">
        <v>220</v>
      </c>
      <c r="M6855" s="2">
        <v>41282</v>
      </c>
      <c r="N6855" s="2">
        <v>45055</v>
      </c>
      <c r="O6855" t="s">
        <v>13</v>
      </c>
      <c r="P6855">
        <v>0</v>
      </c>
    </row>
    <row r="6856" spans="1:18">
      <c r="A6856" s="1">
        <v>41913</v>
      </c>
      <c r="B6856" t="s">
        <v>105</v>
      </c>
      <c r="C6856" t="s">
        <v>106</v>
      </c>
      <c r="D6856" s="4">
        <v>164187</v>
      </c>
      <c r="E6856" s="4">
        <v>19012.854599999999</v>
      </c>
      <c r="F6856" s="3">
        <v>0.11579999999999999</v>
      </c>
      <c r="G6856" s="5">
        <v>1425.2343750000002</v>
      </c>
      <c r="H6856" s="4">
        <v>165.042140625</v>
      </c>
      <c r="I6856">
        <v>115.19999999999999</v>
      </c>
      <c r="J6856" t="s">
        <v>34</v>
      </c>
      <c r="K6856" t="s">
        <v>36</v>
      </c>
      <c r="L6856" t="s">
        <v>35</v>
      </c>
      <c r="M6856" s="2">
        <v>41358</v>
      </c>
      <c r="N6856" s="2">
        <v>43213</v>
      </c>
      <c r="O6856" t="s">
        <v>21</v>
      </c>
      <c r="P6856">
        <v>0.09</v>
      </c>
      <c r="R6856">
        <f t="shared" ref="R6856" si="454">(N6856-M6856)/365</f>
        <v>5.0821917808219181</v>
      </c>
    </row>
    <row r="6857" spans="1:18">
      <c r="A6857" s="1">
        <v>41913</v>
      </c>
      <c r="B6857" t="s">
        <v>105</v>
      </c>
      <c r="C6857" t="s">
        <v>107</v>
      </c>
      <c r="D6857" s="4">
        <v>583480.79999999993</v>
      </c>
      <c r="E6857" s="4">
        <v>65991.678480000002</v>
      </c>
      <c r="F6857" s="3">
        <v>0.11310000000000002</v>
      </c>
      <c r="G6857" s="5">
        <v>972.46799999999985</v>
      </c>
      <c r="H6857" s="4">
        <v>109.9861308</v>
      </c>
      <c r="I6857">
        <v>600</v>
      </c>
      <c r="J6857" t="s">
        <v>34</v>
      </c>
      <c r="K6857" t="s">
        <v>58</v>
      </c>
      <c r="L6857" t="s">
        <v>57</v>
      </c>
      <c r="M6857" s="2">
        <v>41267</v>
      </c>
      <c r="N6857" s="2">
        <v>44325</v>
      </c>
      <c r="O6857" t="s">
        <v>16</v>
      </c>
      <c r="P6857">
        <v>0.08</v>
      </c>
    </row>
    <row r="6858" spans="1:18">
      <c r="A6858" s="1">
        <v>41913</v>
      </c>
      <c r="B6858" t="s">
        <v>105</v>
      </c>
      <c r="C6858" t="s">
        <v>108</v>
      </c>
      <c r="D6858" s="4">
        <v>767977.2</v>
      </c>
      <c r="E6858" s="4">
        <v>75415.361040000003</v>
      </c>
      <c r="F6858" s="3">
        <v>9.820000000000001E-2</v>
      </c>
      <c r="G6858" s="5">
        <v>1645.1953727506427</v>
      </c>
      <c r="H6858" s="4">
        <v>161.55818560411313</v>
      </c>
      <c r="I6858">
        <v>466.79999999999995</v>
      </c>
      <c r="J6858" t="s">
        <v>34</v>
      </c>
      <c r="K6858" t="s">
        <v>58</v>
      </c>
      <c r="L6858" t="s">
        <v>109</v>
      </c>
      <c r="M6858" s="2">
        <v>41257</v>
      </c>
      <c r="N6858" s="2">
        <v>44325</v>
      </c>
      <c r="O6858" t="s">
        <v>21</v>
      </c>
      <c r="P6858">
        <v>0.08</v>
      </c>
    </row>
    <row r="6859" spans="1:18">
      <c r="A6859" s="1">
        <v>41913</v>
      </c>
      <c r="B6859" t="s">
        <v>105</v>
      </c>
      <c r="C6859" t="s">
        <v>110</v>
      </c>
      <c r="D6859" s="4">
        <v>2714692.8</v>
      </c>
      <c r="E6859" s="4">
        <v>111030.93551999998</v>
      </c>
      <c r="F6859" s="3">
        <v>4.0899999999999999E-2</v>
      </c>
      <c r="G6859" s="5">
        <v>2198.4878522837707</v>
      </c>
      <c r="H6859" s="4">
        <v>89.918153158406213</v>
      </c>
      <c r="I6859">
        <v>1234.8</v>
      </c>
      <c r="J6859" t="s">
        <v>34</v>
      </c>
      <c r="K6859" t="s">
        <v>58</v>
      </c>
      <c r="L6859" t="s">
        <v>57</v>
      </c>
      <c r="M6859" s="2">
        <v>41241</v>
      </c>
      <c r="N6859" s="2">
        <v>45055</v>
      </c>
      <c r="O6859" t="s">
        <v>13</v>
      </c>
      <c r="P6859">
        <v>0</v>
      </c>
    </row>
    <row r="6860" spans="1:18">
      <c r="A6860" s="1">
        <v>41913</v>
      </c>
      <c r="B6860" t="s">
        <v>105</v>
      </c>
      <c r="C6860" t="s">
        <v>289</v>
      </c>
      <c r="D6860" s="4">
        <v>514024.8</v>
      </c>
      <c r="E6860" s="4">
        <v>48832.355999999992</v>
      </c>
      <c r="F6860" s="3">
        <v>9.4999999999999987E-2</v>
      </c>
      <c r="G6860" s="5">
        <v>3149.6617647058824</v>
      </c>
      <c r="H6860" s="4">
        <v>299.21786764705882</v>
      </c>
      <c r="I6860">
        <v>163.19999999999999</v>
      </c>
      <c r="J6860" t="s">
        <v>34</v>
      </c>
      <c r="K6860" t="s">
        <v>58</v>
      </c>
      <c r="L6860" t="s">
        <v>57</v>
      </c>
      <c r="M6860" s="2">
        <v>41640</v>
      </c>
      <c r="N6860" s="2">
        <v>43100</v>
      </c>
      <c r="O6860" t="s">
        <v>16</v>
      </c>
      <c r="P6860">
        <v>0.1</v>
      </c>
    </row>
    <row r="6861" spans="1:18">
      <c r="A6861" s="1">
        <v>41913</v>
      </c>
      <c r="B6861" t="s">
        <v>105</v>
      </c>
      <c r="C6861" t="s">
        <v>111</v>
      </c>
      <c r="D6861" s="4">
        <v>211600.8</v>
      </c>
      <c r="E6861" s="4">
        <v>28989.309600000001</v>
      </c>
      <c r="F6861" s="3">
        <v>0.13700000000000001</v>
      </c>
      <c r="G6861" s="5">
        <v>1167.7748344370862</v>
      </c>
      <c r="H6861" s="4">
        <v>159.98515231788082</v>
      </c>
      <c r="I6861">
        <v>181.2</v>
      </c>
      <c r="J6861" t="s">
        <v>62</v>
      </c>
      <c r="K6861" t="s">
        <v>61</v>
      </c>
      <c r="L6861" t="s">
        <v>61</v>
      </c>
      <c r="M6861" s="2">
        <v>41285</v>
      </c>
      <c r="N6861" s="2">
        <v>43229</v>
      </c>
      <c r="O6861" t="s">
        <v>13</v>
      </c>
      <c r="P6861">
        <v>0</v>
      </c>
    </row>
    <row r="6862" spans="1:18">
      <c r="A6862" s="1">
        <v>41913</v>
      </c>
      <c r="B6862" t="s">
        <v>105</v>
      </c>
      <c r="C6862" t="s">
        <v>112</v>
      </c>
      <c r="D6862" s="4">
        <v>273165.24</v>
      </c>
      <c r="E6862" s="4">
        <v>46984.421279999995</v>
      </c>
      <c r="F6862" s="3">
        <v>0.17199999999999999</v>
      </c>
      <c r="G6862" s="5">
        <v>2276.377</v>
      </c>
      <c r="H6862" s="4">
        <v>391.53684399999997</v>
      </c>
      <c r="I6862">
        <v>120</v>
      </c>
      <c r="J6862" t="s">
        <v>17</v>
      </c>
      <c r="K6862" t="s">
        <v>18</v>
      </c>
      <c r="L6862" t="s">
        <v>113</v>
      </c>
      <c r="M6862" s="2">
        <v>41285</v>
      </c>
      <c r="N6862" s="2">
        <v>42133</v>
      </c>
      <c r="O6862" t="s">
        <v>21</v>
      </c>
      <c r="P6862">
        <v>0.15</v>
      </c>
    </row>
    <row r="6863" spans="1:18">
      <c r="A6863" s="1">
        <v>41913</v>
      </c>
      <c r="B6863" t="s">
        <v>105</v>
      </c>
      <c r="C6863" t="s">
        <v>114</v>
      </c>
      <c r="D6863" s="4">
        <v>67802.399999999994</v>
      </c>
      <c r="E6863" s="4">
        <v>15899.662799999998</v>
      </c>
      <c r="F6863" s="3">
        <v>0.23449999999999999</v>
      </c>
      <c r="G6863" s="5">
        <v>1066.0754716981132</v>
      </c>
      <c r="H6863" s="4">
        <v>249.99469811320753</v>
      </c>
      <c r="I6863">
        <v>63.599999999999994</v>
      </c>
      <c r="J6863" t="s">
        <v>10</v>
      </c>
      <c r="K6863" t="s">
        <v>12</v>
      </c>
      <c r="L6863" t="s">
        <v>27</v>
      </c>
      <c r="M6863" s="2">
        <v>41267</v>
      </c>
      <c r="N6863" s="2">
        <v>42133</v>
      </c>
      <c r="O6863" t="s">
        <v>21</v>
      </c>
      <c r="P6863">
        <v>0.14000000000000001</v>
      </c>
    </row>
    <row r="6864" spans="1:18">
      <c r="A6864" s="1">
        <v>41913</v>
      </c>
      <c r="B6864" t="s">
        <v>105</v>
      </c>
      <c r="C6864" t="s">
        <v>115</v>
      </c>
      <c r="D6864" s="4">
        <v>55861.2</v>
      </c>
      <c r="E6864" s="4">
        <v>15730.513920000001</v>
      </c>
      <c r="F6864" s="3">
        <v>0.28160000000000002</v>
      </c>
      <c r="G6864" s="5">
        <v>816.68421052631584</v>
      </c>
      <c r="H6864" s="4">
        <v>229.97827368421056</v>
      </c>
      <c r="I6864">
        <v>68.399999999999991</v>
      </c>
      <c r="J6864" t="s">
        <v>17</v>
      </c>
      <c r="K6864" t="s">
        <v>18</v>
      </c>
      <c r="L6864" t="s">
        <v>113</v>
      </c>
      <c r="M6864" s="2">
        <v>41374</v>
      </c>
      <c r="N6864" s="2">
        <v>42133</v>
      </c>
      <c r="O6864" t="s">
        <v>21</v>
      </c>
      <c r="P6864">
        <v>0.15</v>
      </c>
    </row>
    <row r="6865" spans="1:18">
      <c r="A6865" s="1">
        <v>41913</v>
      </c>
      <c r="B6865" t="s">
        <v>105</v>
      </c>
      <c r="C6865" t="s">
        <v>116</v>
      </c>
      <c r="D6865" s="4">
        <v>39904.799999999996</v>
      </c>
      <c r="E6865" s="4">
        <v>15211.709759999998</v>
      </c>
      <c r="F6865" s="3">
        <v>0.38119999999999998</v>
      </c>
      <c r="G6865" s="5">
        <v>511.59999999999997</v>
      </c>
      <c r="H6865" s="4">
        <v>195.02191999999997</v>
      </c>
      <c r="I6865">
        <v>78</v>
      </c>
      <c r="J6865" t="s">
        <v>17</v>
      </c>
      <c r="K6865" t="s">
        <v>18</v>
      </c>
      <c r="L6865" t="s">
        <v>117</v>
      </c>
      <c r="M6865" s="2">
        <v>41384</v>
      </c>
      <c r="N6865" s="2">
        <v>42143</v>
      </c>
      <c r="O6865" t="s">
        <v>21</v>
      </c>
      <c r="P6865">
        <v>0</v>
      </c>
    </row>
    <row r="6866" spans="1:18">
      <c r="A6866" s="1">
        <v>41913</v>
      </c>
      <c r="B6866" t="s">
        <v>105</v>
      </c>
      <c r="C6866" t="s">
        <v>118</v>
      </c>
      <c r="D6866" s="4">
        <v>634518</v>
      </c>
      <c r="E6866" s="4">
        <v>108375.6744</v>
      </c>
      <c r="F6866" s="3">
        <v>0.17080000000000001</v>
      </c>
      <c r="G6866" s="5">
        <v>1258.9642857142858</v>
      </c>
      <c r="H6866" s="4">
        <v>215.03110000000001</v>
      </c>
      <c r="I6866">
        <v>504</v>
      </c>
      <c r="J6866" t="s">
        <v>34</v>
      </c>
      <c r="K6866" t="s">
        <v>58</v>
      </c>
      <c r="L6866" t="s">
        <v>57</v>
      </c>
      <c r="M6866" s="2">
        <v>41332</v>
      </c>
      <c r="N6866" s="2">
        <v>43594</v>
      </c>
      <c r="O6866" t="s">
        <v>21</v>
      </c>
      <c r="P6866">
        <v>0.1</v>
      </c>
    </row>
    <row r="6867" spans="1:18">
      <c r="A6867" s="1">
        <v>41913</v>
      </c>
      <c r="B6867" t="s">
        <v>105</v>
      </c>
      <c r="C6867" t="s">
        <v>119</v>
      </c>
      <c r="D6867" s="4">
        <v>426128.39999999997</v>
      </c>
      <c r="E6867" s="4">
        <v>51561.536399999997</v>
      </c>
      <c r="F6867" s="3">
        <v>0.12100000000000001</v>
      </c>
      <c r="G6867" s="5">
        <v>1426.1325301204818</v>
      </c>
      <c r="H6867" s="4">
        <v>172.56203614457829</v>
      </c>
      <c r="I6867">
        <v>298.8</v>
      </c>
      <c r="J6867" t="s">
        <v>34</v>
      </c>
      <c r="K6867" t="s">
        <v>58</v>
      </c>
      <c r="L6867" t="s">
        <v>57</v>
      </c>
      <c r="M6867" s="2">
        <v>41271</v>
      </c>
      <c r="N6867" s="2">
        <v>43229</v>
      </c>
      <c r="O6867" t="s">
        <v>21</v>
      </c>
      <c r="P6867">
        <v>0.1</v>
      </c>
    </row>
    <row r="6868" spans="1:18">
      <c r="A6868" s="1">
        <v>41913</v>
      </c>
      <c r="B6868" t="s">
        <v>105</v>
      </c>
      <c r="C6868" t="s">
        <v>120</v>
      </c>
      <c r="D6868" s="4">
        <v>279630.36</v>
      </c>
      <c r="E6868" s="4">
        <v>36911.207520000004</v>
      </c>
      <c r="F6868" s="3">
        <v>0.13200000000000001</v>
      </c>
      <c r="G6868" s="5">
        <v>1136.7087804878049</v>
      </c>
      <c r="H6868" s="4">
        <v>150.04555902439026</v>
      </c>
      <c r="I6868">
        <v>246</v>
      </c>
      <c r="J6868" t="s">
        <v>34</v>
      </c>
      <c r="K6868" t="s">
        <v>58</v>
      </c>
      <c r="L6868" t="s">
        <v>109</v>
      </c>
      <c r="M6868" s="2">
        <v>41249</v>
      </c>
      <c r="N6868" s="2">
        <v>43229</v>
      </c>
      <c r="O6868" t="s">
        <v>21</v>
      </c>
      <c r="P6868">
        <v>0.09</v>
      </c>
    </row>
    <row r="6869" spans="1:18">
      <c r="A6869" s="1">
        <v>41913</v>
      </c>
      <c r="B6869" t="s">
        <v>105</v>
      </c>
      <c r="C6869" t="s">
        <v>121</v>
      </c>
      <c r="D6869" s="4">
        <v>96327.599999999991</v>
      </c>
      <c r="E6869" s="4">
        <v>15874.788479999999</v>
      </c>
      <c r="F6869" s="3">
        <v>0.1648</v>
      </c>
      <c r="G6869" s="5">
        <v>1638.2244897959183</v>
      </c>
      <c r="H6869" s="4">
        <v>269.97939591836735</v>
      </c>
      <c r="I6869">
        <v>58.8</v>
      </c>
      <c r="J6869" t="s">
        <v>123</v>
      </c>
      <c r="K6869" t="s">
        <v>122</v>
      </c>
      <c r="L6869" t="s">
        <v>122</v>
      </c>
      <c r="M6869" s="2">
        <v>41279</v>
      </c>
      <c r="N6869" s="2">
        <v>42133</v>
      </c>
      <c r="O6869" t="s">
        <v>21</v>
      </c>
      <c r="P6869">
        <v>0.13</v>
      </c>
    </row>
    <row r="6870" spans="1:18">
      <c r="A6870" s="1">
        <v>41913</v>
      </c>
      <c r="B6870" t="s">
        <v>105</v>
      </c>
      <c r="C6870" t="s">
        <v>124</v>
      </c>
      <c r="D6870" s="4">
        <v>449028</v>
      </c>
      <c r="E6870" s="4">
        <v>59181.890399999997</v>
      </c>
      <c r="F6870" s="3">
        <v>0.1318</v>
      </c>
      <c r="G6870" s="5">
        <v>872.23776223776235</v>
      </c>
      <c r="H6870" s="4">
        <v>114.96093706293706</v>
      </c>
      <c r="I6870">
        <v>514.79999999999995</v>
      </c>
      <c r="J6870" t="s">
        <v>34</v>
      </c>
      <c r="K6870" t="s">
        <v>58</v>
      </c>
      <c r="L6870" t="s">
        <v>57</v>
      </c>
      <c r="M6870" s="2">
        <v>41285</v>
      </c>
      <c r="N6870" s="2">
        <v>43229</v>
      </c>
      <c r="O6870" t="s">
        <v>21</v>
      </c>
      <c r="P6870">
        <v>0.09</v>
      </c>
    </row>
    <row r="6871" spans="1:18">
      <c r="A6871" s="1">
        <v>41913</v>
      </c>
      <c r="B6871" t="s">
        <v>105</v>
      </c>
      <c r="C6871" t="s">
        <v>125</v>
      </c>
      <c r="D6871" s="4">
        <v>272470.44</v>
      </c>
      <c r="E6871" s="4">
        <v>42232.9182</v>
      </c>
      <c r="F6871" s="3">
        <v>0.155</v>
      </c>
      <c r="G6871" s="5">
        <v>1032.085</v>
      </c>
      <c r="H6871" s="4">
        <v>159.973175</v>
      </c>
      <c r="I6871">
        <v>264</v>
      </c>
      <c r="J6871" t="s">
        <v>47</v>
      </c>
      <c r="K6871" t="s">
        <v>48</v>
      </c>
      <c r="L6871" t="s">
        <v>126</v>
      </c>
      <c r="M6871" s="2">
        <v>41383</v>
      </c>
      <c r="N6871" s="2">
        <v>42508</v>
      </c>
      <c r="O6871" t="s">
        <v>16</v>
      </c>
      <c r="P6871">
        <v>0.1</v>
      </c>
    </row>
    <row r="6872" spans="1:18">
      <c r="A6872" s="1">
        <v>41913</v>
      </c>
      <c r="B6872" t="s">
        <v>105</v>
      </c>
      <c r="C6872" t="s">
        <v>127</v>
      </c>
      <c r="D6872" s="4">
        <v>43862.400000000001</v>
      </c>
      <c r="E6872" s="4">
        <v>12241.995840000001</v>
      </c>
      <c r="F6872" s="3">
        <v>0.27910000000000001</v>
      </c>
      <c r="G6872" s="5">
        <v>1075.0588235294119</v>
      </c>
      <c r="H6872" s="4">
        <v>300.04891764705889</v>
      </c>
      <c r="I6872">
        <v>40.799999999999997</v>
      </c>
      <c r="J6872" t="s">
        <v>47</v>
      </c>
      <c r="K6872" t="s">
        <v>100</v>
      </c>
      <c r="L6872" t="s">
        <v>128</v>
      </c>
      <c r="M6872" s="2">
        <v>41295</v>
      </c>
      <c r="N6872" s="2">
        <v>42133</v>
      </c>
      <c r="O6872" t="s">
        <v>21</v>
      </c>
      <c r="P6872">
        <v>0.14000000000000001</v>
      </c>
    </row>
    <row r="6873" spans="1:18">
      <c r="A6873" s="1">
        <v>41913</v>
      </c>
      <c r="B6873" t="s">
        <v>105</v>
      </c>
      <c r="C6873" t="s">
        <v>129</v>
      </c>
      <c r="D6873" s="4">
        <v>1016979.156</v>
      </c>
      <c r="E6873" s="4">
        <v>132207.29028000002</v>
      </c>
      <c r="F6873" s="3">
        <v>0.13000000000000003</v>
      </c>
      <c r="G6873" s="5">
        <v>6231.4899264705882</v>
      </c>
      <c r="H6873" s="4">
        <v>810.09369044117659</v>
      </c>
      <c r="I6873">
        <v>163.19999999999999</v>
      </c>
      <c r="J6873" t="s">
        <v>10</v>
      </c>
      <c r="K6873" t="s">
        <v>40</v>
      </c>
      <c r="L6873" t="s">
        <v>39</v>
      </c>
      <c r="M6873" s="2">
        <v>41343</v>
      </c>
      <c r="N6873" s="2">
        <v>42499</v>
      </c>
      <c r="O6873" t="s">
        <v>16</v>
      </c>
      <c r="P6873">
        <v>0.13</v>
      </c>
    </row>
    <row r="6874" spans="1:18">
      <c r="A6874" s="1">
        <v>41913</v>
      </c>
      <c r="B6874" t="s">
        <v>105</v>
      </c>
      <c r="C6874" t="s">
        <v>130</v>
      </c>
      <c r="D6874" s="4">
        <v>1501354.308</v>
      </c>
      <c r="E6874" s="4">
        <v>105094.80156000002</v>
      </c>
      <c r="F6874" s="3">
        <v>7.0000000000000021E-2</v>
      </c>
      <c r="G6874" s="5">
        <v>1850.7819378698225</v>
      </c>
      <c r="H6874" s="4">
        <v>129.55473565088761</v>
      </c>
      <c r="I6874">
        <v>811.19999999999993</v>
      </c>
      <c r="J6874" t="s">
        <v>34</v>
      </c>
      <c r="K6874" t="s">
        <v>58</v>
      </c>
      <c r="L6874" t="s">
        <v>57</v>
      </c>
      <c r="M6874" s="2">
        <v>41240</v>
      </c>
      <c r="N6874" s="2">
        <v>44325</v>
      </c>
      <c r="O6874" t="s">
        <v>16</v>
      </c>
      <c r="P6874">
        <v>7.0000000000000007E-2</v>
      </c>
    </row>
    <row r="6875" spans="1:18">
      <c r="A6875" s="1">
        <v>41913</v>
      </c>
      <c r="B6875" t="s">
        <v>105</v>
      </c>
      <c r="C6875" t="s">
        <v>131</v>
      </c>
      <c r="D6875" s="4">
        <v>206136</v>
      </c>
      <c r="E6875" s="4">
        <v>26385.407999999999</v>
      </c>
      <c r="F6875" s="3">
        <v>0.128</v>
      </c>
      <c r="G6875" s="5">
        <v>2770.6451612903229</v>
      </c>
      <c r="H6875" s="4">
        <v>354.64258064516133</v>
      </c>
      <c r="I6875">
        <v>74.399999999999991</v>
      </c>
      <c r="J6875" t="s">
        <v>34</v>
      </c>
      <c r="K6875" t="s">
        <v>58</v>
      </c>
      <c r="L6875" t="s">
        <v>109</v>
      </c>
      <c r="M6875" s="2">
        <v>41312</v>
      </c>
      <c r="N6875" s="2">
        <v>43229</v>
      </c>
      <c r="O6875" t="s">
        <v>21</v>
      </c>
      <c r="P6875">
        <v>0.11</v>
      </c>
    </row>
    <row r="6876" spans="1:18">
      <c r="A6876" s="1">
        <v>41913</v>
      </c>
      <c r="B6876" t="s">
        <v>105</v>
      </c>
      <c r="C6876" t="s">
        <v>281</v>
      </c>
      <c r="D6876" s="4">
        <v>108680.4</v>
      </c>
      <c r="E6876" s="4">
        <v>17073.690839999999</v>
      </c>
      <c r="F6876" s="3">
        <v>0.15709999999999999</v>
      </c>
      <c r="G6876" s="5">
        <v>2921.516129032258</v>
      </c>
      <c r="H6876" s="4">
        <v>458.97018387096779</v>
      </c>
      <c r="I6876">
        <v>37.199999999999996</v>
      </c>
      <c r="J6876" t="s">
        <v>34</v>
      </c>
      <c r="K6876" t="s">
        <v>36</v>
      </c>
      <c r="L6876" t="s">
        <v>35</v>
      </c>
      <c r="M6876" s="2">
        <v>41609</v>
      </c>
      <c r="N6876" s="2">
        <v>42358</v>
      </c>
      <c r="O6876" t="s">
        <v>21</v>
      </c>
      <c r="P6876">
        <v>0.14000000000000001</v>
      </c>
      <c r="R6876">
        <f t="shared" ref="R6876" si="455">(N6876-M6876)/365</f>
        <v>2.0520547945205481</v>
      </c>
    </row>
    <row r="6877" spans="1:18">
      <c r="A6877" s="1">
        <v>41913</v>
      </c>
      <c r="B6877" t="s">
        <v>105</v>
      </c>
      <c r="C6877" t="s">
        <v>132</v>
      </c>
      <c r="D6877" s="4">
        <v>3406617.324</v>
      </c>
      <c r="E6877" s="4">
        <v>401812.78346768959</v>
      </c>
      <c r="F6877" s="3">
        <v>0.11795066638006964</v>
      </c>
      <c r="G6877" s="5">
        <v>763.54162721893499</v>
      </c>
      <c r="H6877" s="4">
        <v>90.0602437393961</v>
      </c>
      <c r="I6877">
        <v>4461.5999999999995</v>
      </c>
      <c r="J6877" t="s">
        <v>134</v>
      </c>
      <c r="K6877" t="s">
        <v>133</v>
      </c>
      <c r="L6877" t="s">
        <v>133</v>
      </c>
      <c r="M6877" s="2">
        <v>41150</v>
      </c>
      <c r="N6877" s="2">
        <v>48708</v>
      </c>
      <c r="O6877" t="s">
        <v>21</v>
      </c>
      <c r="P6877">
        <v>0.12</v>
      </c>
    </row>
    <row r="6878" spans="1:18">
      <c r="A6878" s="1">
        <v>41913</v>
      </c>
      <c r="B6878" t="s">
        <v>105</v>
      </c>
      <c r="C6878" t="s">
        <v>203</v>
      </c>
      <c r="D6878" s="4">
        <v>396000</v>
      </c>
      <c r="E6878" s="4">
        <v>31680</v>
      </c>
      <c r="F6878" s="3">
        <v>0.08</v>
      </c>
      <c r="G6878" s="5">
        <v>2193.7113607658048</v>
      </c>
      <c r="H6878" s="4">
        <v>175.49690886126439</v>
      </c>
      <c r="I6878">
        <v>180.51599999999999</v>
      </c>
      <c r="J6878" t="s">
        <v>34</v>
      </c>
      <c r="K6878" t="s">
        <v>58</v>
      </c>
      <c r="L6878" t="s">
        <v>109</v>
      </c>
      <c r="M6878" s="2">
        <v>41337</v>
      </c>
      <c r="N6878" s="2">
        <v>46917</v>
      </c>
      <c r="O6878" t="s">
        <v>21</v>
      </c>
      <c r="P6878">
        <v>0.08</v>
      </c>
    </row>
    <row r="6879" spans="1:18">
      <c r="A6879" s="1">
        <v>41913</v>
      </c>
      <c r="B6879" t="s">
        <v>105</v>
      </c>
      <c r="C6879" t="s">
        <v>135</v>
      </c>
      <c r="D6879" s="4">
        <v>170440.8</v>
      </c>
      <c r="E6879" s="4">
        <v>61716.613680000002</v>
      </c>
      <c r="F6879" s="3">
        <v>0.36210000000000003</v>
      </c>
      <c r="G6879" s="5">
        <v>510.91366906474821</v>
      </c>
      <c r="H6879" s="4">
        <v>185.00183956834536</v>
      </c>
      <c r="I6879">
        <v>333.59999999999997</v>
      </c>
      <c r="J6879" t="s">
        <v>134</v>
      </c>
      <c r="K6879" t="s">
        <v>137</v>
      </c>
      <c r="L6879" t="s">
        <v>136</v>
      </c>
      <c r="M6879" s="2">
        <v>41261</v>
      </c>
      <c r="N6879" s="2">
        <v>43229</v>
      </c>
      <c r="O6879" t="s">
        <v>13</v>
      </c>
      <c r="P6879">
        <v>0</v>
      </c>
    </row>
    <row r="6880" spans="1:18">
      <c r="A6880" s="1">
        <v>41913</v>
      </c>
      <c r="B6880" t="s">
        <v>105</v>
      </c>
      <c r="C6880" t="s">
        <v>138</v>
      </c>
      <c r="D6880" s="4">
        <v>220659.6</v>
      </c>
      <c r="E6880" s="4">
        <v>44396.711520000004</v>
      </c>
      <c r="F6880" s="3">
        <v>0.20120000000000002</v>
      </c>
      <c r="G6880" s="5">
        <v>1242.4527027027027</v>
      </c>
      <c r="H6880" s="4">
        <v>249.98148378378383</v>
      </c>
      <c r="I6880">
        <v>177.6</v>
      </c>
      <c r="J6880" t="s">
        <v>10</v>
      </c>
      <c r="K6880" t="s">
        <v>76</v>
      </c>
      <c r="L6880" t="s">
        <v>76</v>
      </c>
      <c r="M6880" s="2">
        <v>41299</v>
      </c>
      <c r="N6880" s="2">
        <v>42499</v>
      </c>
      <c r="O6880" t="s">
        <v>21</v>
      </c>
      <c r="P6880">
        <v>0.16</v>
      </c>
    </row>
    <row r="6881" spans="1:16">
      <c r="A6881" s="1">
        <v>41913</v>
      </c>
      <c r="B6881" t="s">
        <v>105</v>
      </c>
      <c r="C6881" t="s">
        <v>139</v>
      </c>
      <c r="D6881" s="4">
        <v>95512.8</v>
      </c>
      <c r="E6881" s="4">
        <v>52799.475839999992</v>
      </c>
      <c r="F6881" s="3">
        <v>0.55279999999999985</v>
      </c>
      <c r="G6881" s="5">
        <v>452.23863636363637</v>
      </c>
      <c r="H6881" s="4">
        <v>249.99751818181815</v>
      </c>
      <c r="I6881">
        <v>211.2</v>
      </c>
      <c r="J6881" t="s">
        <v>10</v>
      </c>
      <c r="K6881" t="s">
        <v>20</v>
      </c>
      <c r="L6881" t="s">
        <v>20</v>
      </c>
      <c r="M6881" s="2">
        <v>41346</v>
      </c>
      <c r="N6881" s="2">
        <v>42499</v>
      </c>
      <c r="O6881" t="s">
        <v>21</v>
      </c>
      <c r="P6881">
        <v>0.17</v>
      </c>
    </row>
    <row r="6882" spans="1:16">
      <c r="A6882" s="1">
        <v>41913</v>
      </c>
      <c r="B6882" t="s">
        <v>105</v>
      </c>
      <c r="C6882" t="s">
        <v>140</v>
      </c>
      <c r="D6882" s="4">
        <v>78264</v>
      </c>
      <c r="E6882" s="4">
        <v>27603.712800000001</v>
      </c>
      <c r="F6882" s="3">
        <v>0.35270000000000001</v>
      </c>
      <c r="G6882" s="5">
        <v>652.20000000000005</v>
      </c>
      <c r="H6882" s="4">
        <v>230.03094000000002</v>
      </c>
      <c r="I6882">
        <v>120</v>
      </c>
      <c r="J6882" t="s">
        <v>10</v>
      </c>
      <c r="K6882" t="s">
        <v>12</v>
      </c>
      <c r="L6882" t="s">
        <v>12</v>
      </c>
      <c r="M6882" s="2">
        <v>41285</v>
      </c>
      <c r="N6882" s="2">
        <v>42133</v>
      </c>
      <c r="O6882" t="s">
        <v>21</v>
      </c>
      <c r="P6882">
        <v>0.13</v>
      </c>
    </row>
    <row r="6883" spans="1:16">
      <c r="A6883" s="1">
        <v>41913</v>
      </c>
      <c r="B6883" t="s">
        <v>105</v>
      </c>
      <c r="C6883" t="s">
        <v>141</v>
      </c>
      <c r="D6883" s="4">
        <v>94662</v>
      </c>
      <c r="E6883" s="4">
        <v>17559.800999999999</v>
      </c>
      <c r="F6883" s="3">
        <v>0.1855</v>
      </c>
      <c r="G6883" s="5">
        <v>1408.6607142857142</v>
      </c>
      <c r="H6883" s="4">
        <v>261.30656249999998</v>
      </c>
      <c r="I6883">
        <v>67.2</v>
      </c>
      <c r="J6883" t="s">
        <v>10</v>
      </c>
      <c r="K6883" t="s">
        <v>12</v>
      </c>
      <c r="L6883" t="s">
        <v>23</v>
      </c>
      <c r="M6883" s="2">
        <v>41330</v>
      </c>
      <c r="N6883" s="2">
        <v>42133</v>
      </c>
      <c r="O6883" t="s">
        <v>21</v>
      </c>
      <c r="P6883">
        <v>0.15</v>
      </c>
    </row>
    <row r="6884" spans="1:16">
      <c r="A6884" s="1">
        <v>41913</v>
      </c>
      <c r="B6884" t="s">
        <v>105</v>
      </c>
      <c r="C6884" t="s">
        <v>142</v>
      </c>
      <c r="D6884" s="4">
        <v>33802.799999999996</v>
      </c>
      <c r="E6884" s="4">
        <v>19152.66648</v>
      </c>
      <c r="F6884" s="3">
        <v>0.5666000000000001</v>
      </c>
      <c r="G6884" s="5">
        <v>503.01785714285705</v>
      </c>
      <c r="H6884" s="4">
        <v>285.00991785714285</v>
      </c>
      <c r="I6884">
        <v>67.2</v>
      </c>
      <c r="J6884" t="s">
        <v>47</v>
      </c>
      <c r="K6884" t="s">
        <v>48</v>
      </c>
      <c r="L6884" t="s">
        <v>47</v>
      </c>
      <c r="M6884" s="2">
        <v>41283</v>
      </c>
      <c r="N6884" s="2">
        <v>42133</v>
      </c>
      <c r="O6884" t="s">
        <v>21</v>
      </c>
      <c r="P6884">
        <v>0.15</v>
      </c>
    </row>
    <row r="6885" spans="1:16">
      <c r="A6885" s="1">
        <v>41913</v>
      </c>
      <c r="B6885" t="s">
        <v>105</v>
      </c>
      <c r="C6885" t="s">
        <v>221</v>
      </c>
      <c r="D6885" s="4">
        <v>218115.6</v>
      </c>
      <c r="E6885" s="4">
        <v>44190.220559999994</v>
      </c>
      <c r="F6885" s="3">
        <v>0.20259999999999997</v>
      </c>
      <c r="G6885" s="5">
        <v>1172.6645161290323</v>
      </c>
      <c r="H6885" s="4">
        <v>237.58183096774189</v>
      </c>
      <c r="I6885">
        <v>186</v>
      </c>
      <c r="J6885" t="s">
        <v>10</v>
      </c>
      <c r="K6885" t="s">
        <v>12</v>
      </c>
      <c r="L6885" t="s">
        <v>23</v>
      </c>
      <c r="M6885" s="2">
        <v>41445</v>
      </c>
      <c r="N6885" s="2">
        <v>42204</v>
      </c>
      <c r="O6885" t="s">
        <v>21</v>
      </c>
      <c r="P6885">
        <v>0.16</v>
      </c>
    </row>
    <row r="6886" spans="1:16">
      <c r="A6886" s="1">
        <v>41913</v>
      </c>
      <c r="B6886" t="s">
        <v>105</v>
      </c>
      <c r="C6886" t="s">
        <v>143</v>
      </c>
      <c r="D6886" s="4">
        <v>287922</v>
      </c>
      <c r="E6886" s="4">
        <v>46844.90939999999</v>
      </c>
      <c r="F6886" s="3">
        <v>0.16269999999999996</v>
      </c>
      <c r="G6886" s="5">
        <v>3933.3606557377047</v>
      </c>
      <c r="H6886" s="4">
        <v>639.9577786885244</v>
      </c>
      <c r="I6886">
        <v>73.2</v>
      </c>
      <c r="J6886" t="s">
        <v>17</v>
      </c>
      <c r="K6886" t="s">
        <v>18</v>
      </c>
      <c r="L6886" t="s">
        <v>113</v>
      </c>
      <c r="M6886" s="2">
        <v>41295</v>
      </c>
      <c r="N6886" s="2">
        <v>42133</v>
      </c>
      <c r="O6886" t="s">
        <v>21</v>
      </c>
      <c r="P6886">
        <v>0.15</v>
      </c>
    </row>
    <row r="6887" spans="1:16">
      <c r="A6887" s="1">
        <v>41913</v>
      </c>
      <c r="B6887" t="s">
        <v>105</v>
      </c>
      <c r="C6887" t="s">
        <v>144</v>
      </c>
      <c r="D6887" s="4">
        <v>177280.32000000004</v>
      </c>
      <c r="E6887" s="4">
        <v>32566.394784000004</v>
      </c>
      <c r="F6887" s="3">
        <v>0.18369999999999997</v>
      </c>
      <c r="G6887" s="5">
        <v>2110.4800000000005</v>
      </c>
      <c r="H6887" s="4">
        <v>387.69517600000006</v>
      </c>
      <c r="I6887">
        <v>84</v>
      </c>
      <c r="J6887" t="s">
        <v>17</v>
      </c>
      <c r="K6887" t="s">
        <v>18</v>
      </c>
      <c r="L6887" t="s">
        <v>15</v>
      </c>
      <c r="M6887" s="2">
        <v>41326</v>
      </c>
      <c r="N6887" s="2">
        <v>42133</v>
      </c>
      <c r="O6887" t="s">
        <v>21</v>
      </c>
      <c r="P6887">
        <v>0.16</v>
      </c>
    </row>
    <row r="6888" spans="1:16">
      <c r="A6888" s="1">
        <v>41913</v>
      </c>
      <c r="B6888" t="s">
        <v>105</v>
      </c>
      <c r="C6888" t="s">
        <v>145</v>
      </c>
      <c r="D6888" s="4">
        <v>52582.799999999996</v>
      </c>
      <c r="E6888" s="4">
        <v>24561.425880000003</v>
      </c>
      <c r="F6888" s="3">
        <v>0.46710000000000007</v>
      </c>
      <c r="G6888" s="5">
        <v>492.34831460674155</v>
      </c>
      <c r="H6888" s="4">
        <v>229.975897752809</v>
      </c>
      <c r="I6888">
        <v>106.8</v>
      </c>
      <c r="J6888" t="s">
        <v>10</v>
      </c>
      <c r="K6888" t="s">
        <v>12</v>
      </c>
      <c r="L6888" t="s">
        <v>27</v>
      </c>
      <c r="M6888" s="2">
        <v>41276</v>
      </c>
      <c r="N6888" s="2">
        <v>42133</v>
      </c>
      <c r="O6888" t="s">
        <v>21</v>
      </c>
      <c r="P6888">
        <v>0.15</v>
      </c>
    </row>
    <row r="6889" spans="1:16">
      <c r="A6889" s="1">
        <v>41913</v>
      </c>
      <c r="B6889" t="s">
        <v>105</v>
      </c>
      <c r="C6889" t="s">
        <v>146</v>
      </c>
      <c r="D6889" s="4">
        <v>35416.799999999996</v>
      </c>
      <c r="E6889" s="4">
        <v>11868.169679999997</v>
      </c>
      <c r="F6889" s="3">
        <v>0.33509999999999995</v>
      </c>
      <c r="G6889" s="5">
        <v>686.37209302325573</v>
      </c>
      <c r="H6889" s="4">
        <v>230.00328837209295</v>
      </c>
      <c r="I6889">
        <v>51.6</v>
      </c>
      <c r="J6889" t="s">
        <v>10</v>
      </c>
      <c r="K6889" t="s">
        <v>12</v>
      </c>
      <c r="L6889" t="s">
        <v>27</v>
      </c>
      <c r="M6889" s="2">
        <v>41276</v>
      </c>
      <c r="N6889" s="2">
        <v>42133</v>
      </c>
      <c r="O6889" t="s">
        <v>21</v>
      </c>
      <c r="P6889">
        <v>0.15</v>
      </c>
    </row>
    <row r="6890" spans="1:16">
      <c r="A6890" s="1">
        <v>41913</v>
      </c>
      <c r="B6890" t="s">
        <v>105</v>
      </c>
      <c r="C6890" t="s">
        <v>147</v>
      </c>
      <c r="D6890" s="4">
        <v>24126</v>
      </c>
      <c r="E6890" s="4">
        <v>14352.5574</v>
      </c>
      <c r="F6890" s="3">
        <v>0.59489999999999998</v>
      </c>
      <c r="G6890" s="5">
        <v>386.63461538461542</v>
      </c>
      <c r="H6890" s="4">
        <v>230.0089326923077</v>
      </c>
      <c r="I6890">
        <v>62.4</v>
      </c>
      <c r="J6890" t="s">
        <v>10</v>
      </c>
      <c r="K6890" t="s">
        <v>12</v>
      </c>
      <c r="L6890" t="s">
        <v>27</v>
      </c>
      <c r="M6890" s="2">
        <v>41276</v>
      </c>
      <c r="N6890" s="2">
        <v>42133</v>
      </c>
      <c r="O6890" t="s">
        <v>21</v>
      </c>
      <c r="P6890">
        <v>0.15</v>
      </c>
    </row>
    <row r="6891" spans="1:16">
      <c r="A6891" s="1">
        <v>41913</v>
      </c>
      <c r="B6891" t="s">
        <v>105</v>
      </c>
      <c r="C6891" t="s">
        <v>148</v>
      </c>
      <c r="D6891" s="4">
        <v>90904.8</v>
      </c>
      <c r="E6891" s="4">
        <v>23707.971840000002</v>
      </c>
      <c r="F6891" s="3">
        <v>0.26080000000000003</v>
      </c>
      <c r="G6891" s="5">
        <v>996.76315789473688</v>
      </c>
      <c r="H6891" s="4">
        <v>259.95583157894737</v>
      </c>
      <c r="I6891">
        <v>91.2</v>
      </c>
      <c r="J6891" t="s">
        <v>17</v>
      </c>
      <c r="K6891" t="s">
        <v>18</v>
      </c>
      <c r="L6891" t="s">
        <v>113</v>
      </c>
      <c r="M6891" s="2">
        <v>41284</v>
      </c>
      <c r="N6891" s="2">
        <v>42133</v>
      </c>
      <c r="O6891" t="s">
        <v>21</v>
      </c>
      <c r="P6891">
        <v>0.15</v>
      </c>
    </row>
    <row r="6892" spans="1:16">
      <c r="A6892" s="1">
        <v>41913</v>
      </c>
      <c r="B6892" t="s">
        <v>105</v>
      </c>
      <c r="C6892" t="s">
        <v>149</v>
      </c>
      <c r="D6892" s="4">
        <v>224712</v>
      </c>
      <c r="E6892" s="4">
        <v>44605.332000000002</v>
      </c>
      <c r="F6892" s="3">
        <v>0.19850000000000001</v>
      </c>
      <c r="G6892" s="5">
        <v>1108.0473372781066</v>
      </c>
      <c r="H6892" s="4">
        <v>219.94739644970417</v>
      </c>
      <c r="I6892">
        <v>202.79999999999998</v>
      </c>
      <c r="J6892" t="s">
        <v>17</v>
      </c>
      <c r="K6892" t="s">
        <v>18</v>
      </c>
      <c r="L6892" t="s">
        <v>113</v>
      </c>
      <c r="M6892" s="2">
        <v>41281</v>
      </c>
      <c r="N6892" s="2">
        <v>42499</v>
      </c>
      <c r="O6892" t="s">
        <v>21</v>
      </c>
      <c r="P6892">
        <v>0.15</v>
      </c>
    </row>
    <row r="6893" spans="1:16">
      <c r="A6893" s="1">
        <v>41913</v>
      </c>
      <c r="B6893" t="s">
        <v>105</v>
      </c>
      <c r="C6893" t="s">
        <v>150</v>
      </c>
      <c r="D6893" s="4">
        <v>263160</v>
      </c>
      <c r="E6893" s="4">
        <v>56421.503999999994</v>
      </c>
      <c r="F6893" s="3">
        <v>0.21439999999999998</v>
      </c>
      <c r="G6893" s="5">
        <v>1452.317880794702</v>
      </c>
      <c r="H6893" s="4">
        <v>311.37695364238408</v>
      </c>
      <c r="I6893">
        <v>181.2</v>
      </c>
      <c r="J6893" t="s">
        <v>17</v>
      </c>
      <c r="K6893" t="s">
        <v>18</v>
      </c>
      <c r="L6893" t="s">
        <v>113</v>
      </c>
      <c r="M6893" s="2">
        <v>41285</v>
      </c>
      <c r="N6893" s="2">
        <v>42499</v>
      </c>
      <c r="O6893" t="s">
        <v>21</v>
      </c>
      <c r="P6893">
        <v>0.18</v>
      </c>
    </row>
    <row r="6894" spans="1:16">
      <c r="A6894" s="1">
        <v>41913</v>
      </c>
      <c r="B6894" t="s">
        <v>105</v>
      </c>
      <c r="C6894" t="s">
        <v>151</v>
      </c>
      <c r="D6894" s="4">
        <v>167716.79999999999</v>
      </c>
      <c r="E6894" s="4">
        <v>48604.32864</v>
      </c>
      <c r="F6894" s="3">
        <v>0.2898</v>
      </c>
      <c r="G6894" s="5">
        <v>862.74074074074065</v>
      </c>
      <c r="H6894" s="4">
        <v>250.02226666666667</v>
      </c>
      <c r="I6894">
        <v>194.4</v>
      </c>
      <c r="J6894" t="s">
        <v>47</v>
      </c>
      <c r="K6894" t="s">
        <v>48</v>
      </c>
      <c r="L6894" t="s">
        <v>46</v>
      </c>
      <c r="M6894" s="2">
        <v>41348</v>
      </c>
      <c r="N6894" s="2">
        <v>42499</v>
      </c>
      <c r="O6894" t="s">
        <v>21</v>
      </c>
      <c r="P6894">
        <v>0.18</v>
      </c>
    </row>
    <row r="6895" spans="1:16">
      <c r="A6895" s="1">
        <v>41913</v>
      </c>
      <c r="B6895" t="s">
        <v>105</v>
      </c>
      <c r="C6895" t="s">
        <v>204</v>
      </c>
      <c r="D6895" s="4">
        <v>205371</v>
      </c>
      <c r="E6895" s="4">
        <v>66006.239400000006</v>
      </c>
      <c r="F6895" s="3">
        <v>0.32140000000000002</v>
      </c>
      <c r="G6895" s="5">
        <v>156.72390109890111</v>
      </c>
      <c r="H6895" s="4">
        <v>50.37106181318682</v>
      </c>
      <c r="I6895">
        <v>1310.3999999999999</v>
      </c>
      <c r="J6895" t="s">
        <v>17</v>
      </c>
      <c r="K6895" t="s">
        <v>155</v>
      </c>
      <c r="L6895" t="s">
        <v>154</v>
      </c>
      <c r="M6895" s="2">
        <v>41241</v>
      </c>
      <c r="N6895" s="2">
        <v>45803</v>
      </c>
      <c r="O6895" t="s">
        <v>30</v>
      </c>
      <c r="P6895">
        <v>0.13</v>
      </c>
    </row>
    <row r="6896" spans="1:16">
      <c r="A6896" s="1">
        <v>41913</v>
      </c>
      <c r="B6896" t="s">
        <v>105</v>
      </c>
      <c r="C6896" t="s">
        <v>152</v>
      </c>
      <c r="D6896" s="4">
        <v>88004.4</v>
      </c>
      <c r="E6896" s="4">
        <v>33380.068919999998</v>
      </c>
      <c r="F6896" s="3">
        <v>0.37930000000000003</v>
      </c>
      <c r="G6896" s="5">
        <v>685.3925233644859</v>
      </c>
      <c r="H6896" s="4">
        <v>259.9693841121495</v>
      </c>
      <c r="I6896">
        <v>128.4</v>
      </c>
      <c r="J6896" t="s">
        <v>17</v>
      </c>
      <c r="K6896" t="s">
        <v>18</v>
      </c>
      <c r="L6896" t="s">
        <v>113</v>
      </c>
      <c r="M6896" s="2">
        <v>41326</v>
      </c>
      <c r="N6896" s="2">
        <v>42499</v>
      </c>
      <c r="O6896" t="s">
        <v>21</v>
      </c>
      <c r="P6896">
        <v>0.2</v>
      </c>
    </row>
    <row r="6897" spans="1:18">
      <c r="A6897" s="1">
        <v>41913</v>
      </c>
      <c r="B6897" t="s">
        <v>105</v>
      </c>
      <c r="C6897" t="s">
        <v>153</v>
      </c>
      <c r="D6897" s="4">
        <v>162948</v>
      </c>
      <c r="E6897" s="4">
        <v>111863.80200000003</v>
      </c>
      <c r="F6897" s="3">
        <v>0.68650000000000011</v>
      </c>
      <c r="G6897" s="5">
        <v>230.15254237288136</v>
      </c>
      <c r="H6897" s="4">
        <v>157.99972033898308</v>
      </c>
      <c r="I6897">
        <v>708</v>
      </c>
      <c r="J6897" t="s">
        <v>17</v>
      </c>
      <c r="K6897" t="s">
        <v>155</v>
      </c>
      <c r="L6897" t="s">
        <v>154</v>
      </c>
      <c r="M6897" s="2">
        <v>41377</v>
      </c>
      <c r="N6897" s="2">
        <v>43247</v>
      </c>
      <c r="O6897" t="s">
        <v>21</v>
      </c>
      <c r="P6897">
        <v>0.21</v>
      </c>
    </row>
    <row r="6898" spans="1:18">
      <c r="A6898" s="1">
        <v>41913</v>
      </c>
      <c r="B6898" t="s">
        <v>105</v>
      </c>
      <c r="C6898" t="s">
        <v>156</v>
      </c>
      <c r="D6898" s="4">
        <v>210046.8</v>
      </c>
      <c r="E6898" s="4">
        <v>58960.136759999994</v>
      </c>
      <c r="F6898" s="3">
        <v>0.28070000000000001</v>
      </c>
      <c r="G6898" s="5">
        <v>374.01495726495722</v>
      </c>
      <c r="H6898" s="4">
        <v>104.9859985042735</v>
      </c>
      <c r="I6898">
        <v>561.6</v>
      </c>
      <c r="J6898" t="s">
        <v>62</v>
      </c>
      <c r="K6898" t="s">
        <v>61</v>
      </c>
      <c r="L6898" t="s">
        <v>61</v>
      </c>
      <c r="M6898" s="2">
        <v>41243</v>
      </c>
      <c r="N6898" s="2">
        <v>43229</v>
      </c>
      <c r="O6898" t="s">
        <v>21</v>
      </c>
      <c r="P6898">
        <v>0.1</v>
      </c>
    </row>
    <row r="6899" spans="1:18">
      <c r="A6899" s="1">
        <v>41913</v>
      </c>
      <c r="B6899" t="s">
        <v>105</v>
      </c>
      <c r="C6899" t="s">
        <v>157</v>
      </c>
      <c r="D6899" s="4">
        <v>1230124.8</v>
      </c>
      <c r="E6899" s="4">
        <v>186855.95712000001</v>
      </c>
      <c r="F6899" s="3">
        <v>0.15190000000000001</v>
      </c>
      <c r="G6899" s="5">
        <v>625.44478340451496</v>
      </c>
      <c r="H6899" s="4">
        <v>95.00506259914583</v>
      </c>
      <c r="I6899">
        <v>1966.8</v>
      </c>
      <c r="J6899" t="s">
        <v>17</v>
      </c>
      <c r="K6899" t="s">
        <v>155</v>
      </c>
      <c r="L6899" t="s">
        <v>154</v>
      </c>
      <c r="M6899" s="2">
        <v>41288</v>
      </c>
      <c r="N6899" s="2">
        <v>44694</v>
      </c>
      <c r="O6899" t="s">
        <v>16</v>
      </c>
      <c r="P6899">
        <v>0.1</v>
      </c>
    </row>
    <row r="6900" spans="1:18">
      <c r="A6900" s="1">
        <v>41913</v>
      </c>
      <c r="B6900" t="s">
        <v>105</v>
      </c>
      <c r="C6900" t="s">
        <v>303</v>
      </c>
      <c r="D6900" s="4">
        <v>79509.599999999991</v>
      </c>
      <c r="E6900" s="4">
        <v>9596.8087200000009</v>
      </c>
      <c r="F6900" s="3">
        <v>0.12070000000000003</v>
      </c>
      <c r="G6900" s="5">
        <v>2760.75</v>
      </c>
      <c r="H6900" s="4">
        <v>333.22252500000008</v>
      </c>
      <c r="I6900">
        <v>28.799999999999997</v>
      </c>
      <c r="J6900" t="s">
        <v>17</v>
      </c>
      <c r="K6900" t="s">
        <v>18</v>
      </c>
      <c r="L6900" t="s">
        <v>117</v>
      </c>
      <c r="M6900" s="2">
        <v>41787</v>
      </c>
      <c r="N6900" s="2">
        <v>42151</v>
      </c>
      <c r="O6900" t="s">
        <v>21</v>
      </c>
      <c r="P6900">
        <v>0.1</v>
      </c>
    </row>
    <row r="6901" spans="1:18">
      <c r="A6901" s="1">
        <v>41913</v>
      </c>
      <c r="B6901" t="s">
        <v>105</v>
      </c>
      <c r="C6901" t="s">
        <v>312</v>
      </c>
      <c r="D6901" s="4">
        <v>26565.599999999999</v>
      </c>
      <c r="E6901" s="4">
        <v>7199.2776000000003</v>
      </c>
      <c r="F6901" s="3">
        <v>0.27100000000000002</v>
      </c>
      <c r="G6901" s="5">
        <v>1475.8666666666666</v>
      </c>
      <c r="H6901" s="4">
        <v>399.9598666666667</v>
      </c>
      <c r="I6901">
        <v>18</v>
      </c>
      <c r="J6901" t="s">
        <v>47</v>
      </c>
      <c r="K6901" t="s">
        <v>100</v>
      </c>
      <c r="L6901" t="s">
        <v>99</v>
      </c>
      <c r="M6901" s="2">
        <v>41825</v>
      </c>
      <c r="N6901" s="2">
        <v>42189</v>
      </c>
      <c r="O6901" t="s">
        <v>21</v>
      </c>
      <c r="P6901">
        <v>0.18</v>
      </c>
    </row>
    <row r="6902" spans="1:18">
      <c r="A6902" s="1">
        <v>41913</v>
      </c>
      <c r="B6902" t="s">
        <v>105</v>
      </c>
      <c r="C6902" t="s">
        <v>314</v>
      </c>
      <c r="D6902" s="4">
        <v>46443.120000000017</v>
      </c>
      <c r="E6902" s="4">
        <v>7101.1530480000001</v>
      </c>
      <c r="F6902" s="3">
        <v>0.15289999999999995</v>
      </c>
      <c r="G6902" s="5">
        <v>3225.2166666666681</v>
      </c>
      <c r="H6902" s="4">
        <v>493.13562833333339</v>
      </c>
      <c r="I6902">
        <v>14.399999999999999</v>
      </c>
      <c r="J6902" t="s">
        <v>34</v>
      </c>
      <c r="K6902" t="s">
        <v>36</v>
      </c>
      <c r="L6902" t="s">
        <v>167</v>
      </c>
      <c r="M6902" s="2">
        <v>41864</v>
      </c>
      <c r="N6902" s="2">
        <v>42228</v>
      </c>
      <c r="O6902" t="s">
        <v>21</v>
      </c>
      <c r="P6902">
        <v>0.14000000000000001</v>
      </c>
      <c r="R6902">
        <f t="shared" ref="R6902" si="456">(N6902-M6902)/365</f>
        <v>0.99726027397260275</v>
      </c>
    </row>
    <row r="6903" spans="1:18">
      <c r="A6903" s="1">
        <v>41913</v>
      </c>
      <c r="B6903" t="s">
        <v>105</v>
      </c>
      <c r="C6903" t="s">
        <v>290</v>
      </c>
      <c r="D6903" s="4">
        <v>47396.616000000002</v>
      </c>
      <c r="E6903" s="4">
        <v>8185.3955831999992</v>
      </c>
      <c r="F6903" s="3">
        <v>0.17269999999999996</v>
      </c>
      <c r="G6903" s="5">
        <v>2633.1453333333334</v>
      </c>
      <c r="H6903" s="4">
        <v>454.74419906666662</v>
      </c>
      <c r="I6903">
        <v>18</v>
      </c>
      <c r="J6903" t="s">
        <v>17</v>
      </c>
      <c r="K6903" t="s">
        <v>18</v>
      </c>
      <c r="L6903" t="s">
        <v>113</v>
      </c>
      <c r="M6903" s="2">
        <v>41727</v>
      </c>
      <c r="N6903" s="2">
        <v>42091</v>
      </c>
      <c r="O6903" t="s">
        <v>21</v>
      </c>
      <c r="P6903">
        <v>0.16</v>
      </c>
    </row>
    <row r="6904" spans="1:18">
      <c r="A6904" s="1">
        <v>41913</v>
      </c>
      <c r="B6904" t="s">
        <v>105</v>
      </c>
      <c r="C6904" t="s">
        <v>296</v>
      </c>
      <c r="D6904" s="4">
        <v>160806.36000000002</v>
      </c>
      <c r="E6904" s="4">
        <v>26324.001132000001</v>
      </c>
      <c r="F6904" s="3">
        <v>0.16369999999999998</v>
      </c>
      <c r="G6904" s="5">
        <v>9571.8071428571438</v>
      </c>
      <c r="H6904" s="4">
        <v>1566.9048292857142</v>
      </c>
      <c r="I6904">
        <v>16.8</v>
      </c>
      <c r="J6904" t="s">
        <v>17</v>
      </c>
      <c r="K6904" t="s">
        <v>18</v>
      </c>
      <c r="L6904" t="s">
        <v>113</v>
      </c>
      <c r="M6904" s="2">
        <v>41747</v>
      </c>
      <c r="N6904" s="2">
        <v>42111</v>
      </c>
      <c r="O6904" t="s">
        <v>21</v>
      </c>
      <c r="P6904">
        <v>0.16</v>
      </c>
    </row>
    <row r="6905" spans="1:18">
      <c r="A6905" s="1">
        <v>41913</v>
      </c>
      <c r="B6905" t="s">
        <v>105</v>
      </c>
      <c r="C6905" t="s">
        <v>315</v>
      </c>
      <c r="D6905" s="4">
        <v>258508.79999999999</v>
      </c>
      <c r="E6905" s="4">
        <v>35881.021439999997</v>
      </c>
      <c r="F6905" s="3">
        <v>0.13880000000000001</v>
      </c>
      <c r="G6905" s="5">
        <v>5669.0526315789466</v>
      </c>
      <c r="H6905" s="4">
        <v>786.86450526315775</v>
      </c>
      <c r="I6905">
        <v>45.6</v>
      </c>
      <c r="J6905" t="s">
        <v>34</v>
      </c>
      <c r="K6905" t="s">
        <v>36</v>
      </c>
      <c r="L6905" t="s">
        <v>35</v>
      </c>
      <c r="M6905" s="2">
        <v>41841</v>
      </c>
      <c r="N6905" s="2">
        <v>43659</v>
      </c>
      <c r="O6905" t="s">
        <v>21</v>
      </c>
      <c r="P6905">
        <v>0.13</v>
      </c>
      <c r="R6905">
        <f t="shared" ref="R6905:R6908" si="457">(N6905-M6905)/365</f>
        <v>4.9808219178082194</v>
      </c>
    </row>
    <row r="6906" spans="1:18">
      <c r="A6906" s="1">
        <v>41913</v>
      </c>
      <c r="B6906" t="s">
        <v>105</v>
      </c>
      <c r="C6906" t="s">
        <v>297</v>
      </c>
      <c r="D6906" s="4">
        <v>32976</v>
      </c>
      <c r="E6906" s="4">
        <v>3297.6</v>
      </c>
      <c r="F6906" s="3">
        <v>9.9999999999999992E-2</v>
      </c>
      <c r="G6906" s="5">
        <v>13740</v>
      </c>
      <c r="H6906" s="4">
        <v>1374</v>
      </c>
      <c r="I6906">
        <v>2.4</v>
      </c>
      <c r="J6906" t="s">
        <v>34</v>
      </c>
      <c r="K6906" t="s">
        <v>36</v>
      </c>
      <c r="L6906" t="s">
        <v>167</v>
      </c>
      <c r="M6906" s="2">
        <v>41712</v>
      </c>
      <c r="N6906" s="2">
        <v>42076</v>
      </c>
      <c r="O6906" t="s">
        <v>16</v>
      </c>
      <c r="P6906">
        <v>0.1</v>
      </c>
      <c r="R6906">
        <f t="shared" si="457"/>
        <v>0.99726027397260275</v>
      </c>
    </row>
    <row r="6907" spans="1:18">
      <c r="A6907" s="1">
        <v>41913</v>
      </c>
      <c r="B6907" t="s">
        <v>105</v>
      </c>
      <c r="C6907" t="s">
        <v>298</v>
      </c>
      <c r="D6907" s="4">
        <v>54120</v>
      </c>
      <c r="E6907" s="4">
        <v>5412</v>
      </c>
      <c r="F6907" s="3">
        <v>0.1</v>
      </c>
      <c r="G6907" s="5">
        <v>22550</v>
      </c>
      <c r="H6907" s="4">
        <v>2255</v>
      </c>
      <c r="I6907">
        <v>2.4</v>
      </c>
      <c r="J6907" t="s">
        <v>34</v>
      </c>
      <c r="K6907" t="s">
        <v>36</v>
      </c>
      <c r="L6907" t="s">
        <v>167</v>
      </c>
      <c r="M6907" s="2">
        <v>41712</v>
      </c>
      <c r="N6907" s="2">
        <v>42076</v>
      </c>
      <c r="O6907" t="s">
        <v>16</v>
      </c>
      <c r="P6907">
        <v>0.1</v>
      </c>
      <c r="R6907">
        <f t="shared" si="457"/>
        <v>0.99726027397260275</v>
      </c>
    </row>
    <row r="6908" spans="1:18">
      <c r="A6908" s="1">
        <v>41913</v>
      </c>
      <c r="B6908" t="s">
        <v>105</v>
      </c>
      <c r="C6908" t="s">
        <v>306</v>
      </c>
      <c r="D6908" s="4">
        <v>34888.799999999996</v>
      </c>
      <c r="E6908" s="4">
        <v>6182.2953600000001</v>
      </c>
      <c r="F6908" s="3">
        <v>0.17720000000000002</v>
      </c>
      <c r="G6908" s="5">
        <v>14536.999999999998</v>
      </c>
      <c r="H6908" s="4">
        <v>2575.9564</v>
      </c>
      <c r="I6908">
        <v>2.4</v>
      </c>
      <c r="J6908" t="s">
        <v>34</v>
      </c>
      <c r="K6908" t="s">
        <v>36</v>
      </c>
      <c r="L6908" t="s">
        <v>35</v>
      </c>
      <c r="M6908" s="2">
        <v>41790</v>
      </c>
      <c r="N6908" s="2">
        <v>41973</v>
      </c>
      <c r="O6908" t="s">
        <v>21</v>
      </c>
      <c r="P6908">
        <v>0.16</v>
      </c>
      <c r="R6908">
        <f t="shared" si="457"/>
        <v>0.50136986301369868</v>
      </c>
    </row>
    <row r="6909" spans="1:18">
      <c r="A6909" s="1">
        <v>41913</v>
      </c>
      <c r="B6909" t="s">
        <v>105</v>
      </c>
      <c r="C6909" t="s">
        <v>245</v>
      </c>
      <c r="D6909" s="4">
        <v>122358</v>
      </c>
      <c r="E6909" s="4">
        <v>17729.674199999998</v>
      </c>
      <c r="F6909" s="3">
        <v>0.14489999999999997</v>
      </c>
      <c r="G6909" s="5">
        <v>8497.0833333333339</v>
      </c>
      <c r="H6909" s="4">
        <v>1231.2273749999999</v>
      </c>
      <c r="I6909">
        <v>14.399999999999999</v>
      </c>
      <c r="J6909" t="s">
        <v>17</v>
      </c>
      <c r="K6909" t="s">
        <v>18</v>
      </c>
      <c r="L6909" t="s">
        <v>113</v>
      </c>
      <c r="M6909" s="2">
        <v>41486</v>
      </c>
      <c r="N6909" s="2">
        <v>42215</v>
      </c>
      <c r="O6909" t="s">
        <v>21</v>
      </c>
      <c r="P6909">
        <v>0.14000000000000001</v>
      </c>
    </row>
    <row r="6910" spans="1:18">
      <c r="A6910" s="1">
        <v>41913</v>
      </c>
      <c r="B6910" t="s">
        <v>105</v>
      </c>
      <c r="C6910" t="s">
        <v>274</v>
      </c>
      <c r="D6910" s="4">
        <v>61298.279999999992</v>
      </c>
      <c r="E6910" s="4">
        <v>7202.5478999999996</v>
      </c>
      <c r="F6910" s="3">
        <v>0.11750000000000001</v>
      </c>
      <c r="G6910" s="5">
        <v>4256.8249999999998</v>
      </c>
      <c r="H6910" s="4">
        <v>500.17693750000001</v>
      </c>
      <c r="I6910">
        <v>14.399999999999999</v>
      </c>
      <c r="J6910" t="s">
        <v>47</v>
      </c>
      <c r="K6910" t="s">
        <v>48</v>
      </c>
      <c r="L6910" t="s">
        <v>282</v>
      </c>
      <c r="M6910" s="2">
        <v>41587</v>
      </c>
      <c r="N6910" s="2">
        <v>42316</v>
      </c>
      <c r="O6910" t="s">
        <v>13</v>
      </c>
      <c r="P6910">
        <v>0</v>
      </c>
    </row>
    <row r="6911" spans="1:18">
      <c r="A6911" s="1">
        <v>41944</v>
      </c>
      <c r="B6911" t="s">
        <v>105</v>
      </c>
      <c r="C6911" t="s">
        <v>219</v>
      </c>
      <c r="D6911" s="4">
        <v>1127216.3999999999</v>
      </c>
      <c r="E6911" s="4">
        <v>182383.61352000001</v>
      </c>
      <c r="F6911" s="3">
        <v>0.16180000000000003</v>
      </c>
      <c r="G6911" s="5">
        <v>494.39315789473682</v>
      </c>
      <c r="H6911" s="4">
        <v>79.992812947368421</v>
      </c>
      <c r="I6911">
        <v>2280</v>
      </c>
      <c r="J6911" t="s">
        <v>134</v>
      </c>
      <c r="K6911" t="s">
        <v>220</v>
      </c>
      <c r="L6911" t="s">
        <v>220</v>
      </c>
      <c r="M6911" s="2">
        <v>41282</v>
      </c>
      <c r="N6911" s="2">
        <v>45055</v>
      </c>
      <c r="O6911" t="s">
        <v>13</v>
      </c>
      <c r="P6911">
        <v>0</v>
      </c>
    </row>
    <row r="6912" spans="1:18">
      <c r="A6912" s="1">
        <v>41944</v>
      </c>
      <c r="B6912" t="s">
        <v>105</v>
      </c>
      <c r="C6912" t="s">
        <v>106</v>
      </c>
      <c r="D6912" s="4">
        <v>142021.68</v>
      </c>
      <c r="E6912" s="4">
        <v>19002.500784000003</v>
      </c>
      <c r="F6912" s="3">
        <v>0.13380000000000003</v>
      </c>
      <c r="G6912" s="5">
        <v>1232.8270833333333</v>
      </c>
      <c r="H6912" s="4">
        <v>164.95226375000004</v>
      </c>
      <c r="I6912">
        <v>115.19999999999999</v>
      </c>
      <c r="J6912" t="s">
        <v>34</v>
      </c>
      <c r="K6912" t="s">
        <v>36</v>
      </c>
      <c r="L6912" t="s">
        <v>35</v>
      </c>
      <c r="M6912" s="2">
        <v>41358</v>
      </c>
      <c r="N6912" s="2">
        <v>43213</v>
      </c>
      <c r="O6912" t="s">
        <v>21</v>
      </c>
      <c r="P6912">
        <v>0.09</v>
      </c>
      <c r="R6912">
        <f t="shared" ref="R6912" si="458">(N6912-M6912)/365</f>
        <v>5.0821917808219181</v>
      </c>
    </row>
    <row r="6913" spans="1:16">
      <c r="A6913" s="1">
        <v>41944</v>
      </c>
      <c r="B6913" t="s">
        <v>105</v>
      </c>
      <c r="C6913" t="s">
        <v>107</v>
      </c>
      <c r="D6913" s="4">
        <v>490168.8</v>
      </c>
      <c r="E6913" s="4">
        <v>65976.720479999989</v>
      </c>
      <c r="F6913" s="3">
        <v>0.13459999999999997</v>
      </c>
      <c r="G6913" s="5">
        <v>816.94799999999998</v>
      </c>
      <c r="H6913" s="4">
        <v>109.96120079999999</v>
      </c>
      <c r="I6913">
        <v>600</v>
      </c>
      <c r="J6913" t="s">
        <v>34</v>
      </c>
      <c r="K6913" t="s">
        <v>58</v>
      </c>
      <c r="L6913" t="s">
        <v>57</v>
      </c>
      <c r="M6913" s="2">
        <v>41267</v>
      </c>
      <c r="N6913" s="2">
        <v>44325</v>
      </c>
      <c r="O6913" t="s">
        <v>16</v>
      </c>
      <c r="P6913">
        <v>0.08</v>
      </c>
    </row>
    <row r="6914" spans="1:16">
      <c r="A6914" s="1">
        <v>41944</v>
      </c>
      <c r="B6914" t="s">
        <v>105</v>
      </c>
      <c r="C6914" t="s">
        <v>108</v>
      </c>
      <c r="D6914" s="4">
        <v>667588.79999999993</v>
      </c>
      <c r="E6914" s="4">
        <v>67426.468799999988</v>
      </c>
      <c r="F6914" s="3">
        <v>0.10099999999999999</v>
      </c>
      <c r="G6914" s="5">
        <v>1430.1388174807198</v>
      </c>
      <c r="H6914" s="4">
        <v>144.44402056555268</v>
      </c>
      <c r="I6914">
        <v>466.79999999999995</v>
      </c>
      <c r="J6914" t="s">
        <v>34</v>
      </c>
      <c r="K6914" t="s">
        <v>58</v>
      </c>
      <c r="L6914" t="s">
        <v>109</v>
      </c>
      <c r="M6914" s="2">
        <v>41257</v>
      </c>
      <c r="N6914" s="2">
        <v>44325</v>
      </c>
      <c r="O6914" t="s">
        <v>21</v>
      </c>
      <c r="P6914">
        <v>0.08</v>
      </c>
    </row>
    <row r="6915" spans="1:16">
      <c r="A6915" s="1">
        <v>41944</v>
      </c>
      <c r="B6915" t="s">
        <v>105</v>
      </c>
      <c r="C6915" t="s">
        <v>110</v>
      </c>
      <c r="D6915" s="4">
        <v>2343657.6</v>
      </c>
      <c r="E6915" s="4">
        <v>111089.37024000002</v>
      </c>
      <c r="F6915" s="3">
        <v>4.7400000000000005E-2</v>
      </c>
      <c r="G6915" s="5">
        <v>1898.0058309037902</v>
      </c>
      <c r="H6915" s="4">
        <v>89.965476384839661</v>
      </c>
      <c r="I6915">
        <v>1234.8</v>
      </c>
      <c r="J6915" t="s">
        <v>34</v>
      </c>
      <c r="K6915" t="s">
        <v>58</v>
      </c>
      <c r="L6915" t="s">
        <v>57</v>
      </c>
      <c r="M6915" s="2">
        <v>41241</v>
      </c>
      <c r="N6915" s="2">
        <v>45055</v>
      </c>
      <c r="O6915" t="s">
        <v>13</v>
      </c>
      <c r="P6915">
        <v>0</v>
      </c>
    </row>
    <row r="6916" spans="1:16">
      <c r="A6916" s="1">
        <v>41944</v>
      </c>
      <c r="B6916" t="s">
        <v>105</v>
      </c>
      <c r="C6916" t="s">
        <v>289</v>
      </c>
      <c r="D6916" s="4">
        <v>519682.8</v>
      </c>
      <c r="E6916" s="4">
        <v>49369.866000000002</v>
      </c>
      <c r="F6916" s="3">
        <v>9.5000000000000001E-2</v>
      </c>
      <c r="G6916" s="5">
        <v>3184.3308823529414</v>
      </c>
      <c r="H6916" s="4">
        <v>302.51143382352944</v>
      </c>
      <c r="I6916">
        <v>163.19999999999999</v>
      </c>
      <c r="J6916" t="s">
        <v>34</v>
      </c>
      <c r="K6916" t="s">
        <v>58</v>
      </c>
      <c r="L6916" t="s">
        <v>57</v>
      </c>
      <c r="M6916" s="2">
        <v>41640</v>
      </c>
      <c r="N6916" s="2">
        <v>43100</v>
      </c>
      <c r="O6916" t="s">
        <v>16</v>
      </c>
      <c r="P6916">
        <v>0.1</v>
      </c>
    </row>
    <row r="6917" spans="1:16">
      <c r="A6917" s="1">
        <v>41944</v>
      </c>
      <c r="B6917" t="s">
        <v>105</v>
      </c>
      <c r="C6917" t="s">
        <v>111</v>
      </c>
      <c r="D6917" s="4">
        <v>240782.4</v>
      </c>
      <c r="E6917" s="4">
        <v>28990.200960000002</v>
      </c>
      <c r="F6917" s="3">
        <v>0.12040000000000001</v>
      </c>
      <c r="G6917" s="5">
        <v>1328.8211920529802</v>
      </c>
      <c r="H6917" s="4">
        <v>159.99007152317884</v>
      </c>
      <c r="I6917">
        <v>181.2</v>
      </c>
      <c r="J6917" t="s">
        <v>62</v>
      </c>
      <c r="K6917" t="s">
        <v>61</v>
      </c>
      <c r="L6917" t="s">
        <v>61</v>
      </c>
      <c r="M6917" s="2">
        <v>41285</v>
      </c>
      <c r="N6917" s="2">
        <v>43229</v>
      </c>
      <c r="O6917" t="s">
        <v>13</v>
      </c>
      <c r="P6917">
        <v>0</v>
      </c>
    </row>
    <row r="6918" spans="1:16">
      <c r="A6918" s="1">
        <v>41944</v>
      </c>
      <c r="B6918" t="s">
        <v>105</v>
      </c>
      <c r="C6918" t="s">
        <v>112</v>
      </c>
      <c r="D6918" s="4">
        <v>275471.03999999998</v>
      </c>
      <c r="E6918" s="4">
        <v>47325.924672000001</v>
      </c>
      <c r="F6918" s="3">
        <v>0.17180000000000001</v>
      </c>
      <c r="G6918" s="5">
        <v>2295.5919999999996</v>
      </c>
      <c r="H6918" s="4">
        <v>394.38270560000001</v>
      </c>
      <c r="I6918">
        <v>120</v>
      </c>
      <c r="J6918" t="s">
        <v>17</v>
      </c>
      <c r="K6918" t="s">
        <v>18</v>
      </c>
      <c r="L6918" t="s">
        <v>113</v>
      </c>
      <c r="M6918" s="2">
        <v>41285</v>
      </c>
      <c r="N6918" s="2">
        <v>42133</v>
      </c>
      <c r="O6918" t="s">
        <v>21</v>
      </c>
      <c r="P6918">
        <v>0.15</v>
      </c>
    </row>
    <row r="6919" spans="1:16">
      <c r="A6919" s="1">
        <v>41944</v>
      </c>
      <c r="B6919" t="s">
        <v>105</v>
      </c>
      <c r="C6919" t="s">
        <v>114</v>
      </c>
      <c r="D6919" s="4">
        <v>69018</v>
      </c>
      <c r="E6919" s="4">
        <v>15901.7472</v>
      </c>
      <c r="F6919" s="3">
        <v>0.23039999999999999</v>
      </c>
      <c r="G6919" s="5">
        <v>1085.1886792452831</v>
      </c>
      <c r="H6919" s="4">
        <v>250.02747169811323</v>
      </c>
      <c r="I6919">
        <v>63.599999999999994</v>
      </c>
      <c r="J6919" t="s">
        <v>10</v>
      </c>
      <c r="K6919" t="s">
        <v>12</v>
      </c>
      <c r="L6919" t="s">
        <v>27</v>
      </c>
      <c r="M6919" s="2">
        <v>41267</v>
      </c>
      <c r="N6919" s="2">
        <v>42133</v>
      </c>
      <c r="O6919" t="s">
        <v>21</v>
      </c>
      <c r="P6919">
        <v>0.14000000000000001</v>
      </c>
    </row>
    <row r="6920" spans="1:16">
      <c r="A6920" s="1">
        <v>41944</v>
      </c>
      <c r="B6920" t="s">
        <v>105</v>
      </c>
      <c r="C6920" t="s">
        <v>115</v>
      </c>
      <c r="D6920" s="4">
        <v>41982</v>
      </c>
      <c r="E6920" s="4">
        <v>15730.655399999998</v>
      </c>
      <c r="F6920" s="3">
        <v>0.37469999999999992</v>
      </c>
      <c r="G6920" s="5">
        <v>613.77192982456143</v>
      </c>
      <c r="H6920" s="4">
        <v>229.98034210526316</v>
      </c>
      <c r="I6920">
        <v>68.399999999999991</v>
      </c>
      <c r="J6920" t="s">
        <v>17</v>
      </c>
      <c r="K6920" t="s">
        <v>18</v>
      </c>
      <c r="L6920" t="s">
        <v>113</v>
      </c>
      <c r="M6920" s="2">
        <v>41374</v>
      </c>
      <c r="N6920" s="2">
        <v>42133</v>
      </c>
      <c r="O6920" t="s">
        <v>21</v>
      </c>
      <c r="P6920">
        <v>0.15</v>
      </c>
    </row>
    <row r="6921" spans="1:16">
      <c r="A6921" s="1">
        <v>41944</v>
      </c>
      <c r="B6921" t="s">
        <v>105</v>
      </c>
      <c r="C6921" t="s">
        <v>116</v>
      </c>
      <c r="D6921" s="4">
        <v>35632.799999999996</v>
      </c>
      <c r="E6921" s="4">
        <v>15211.642319999999</v>
      </c>
      <c r="F6921" s="3">
        <v>0.4269</v>
      </c>
      <c r="G6921" s="5">
        <v>456.83076923076919</v>
      </c>
      <c r="H6921" s="4">
        <v>195.02105538461538</v>
      </c>
      <c r="I6921">
        <v>78</v>
      </c>
      <c r="J6921" t="s">
        <v>17</v>
      </c>
      <c r="K6921" t="s">
        <v>18</v>
      </c>
      <c r="L6921" t="s">
        <v>117</v>
      </c>
      <c r="M6921" s="2">
        <v>41384</v>
      </c>
      <c r="N6921" s="2">
        <v>42143</v>
      </c>
      <c r="O6921" t="s">
        <v>21</v>
      </c>
      <c r="P6921">
        <v>0</v>
      </c>
    </row>
    <row r="6922" spans="1:16">
      <c r="A6922" s="1">
        <v>41944</v>
      </c>
      <c r="B6922" t="s">
        <v>105</v>
      </c>
      <c r="C6922" t="s">
        <v>118</v>
      </c>
      <c r="D6922" s="4">
        <v>565404</v>
      </c>
      <c r="E6922" s="4">
        <v>108387.94680000001</v>
      </c>
      <c r="F6922" s="3">
        <v>0.19170000000000001</v>
      </c>
      <c r="G6922" s="5">
        <v>1121.8333333333333</v>
      </c>
      <c r="H6922" s="4">
        <v>215.05545000000001</v>
      </c>
      <c r="I6922">
        <v>504</v>
      </c>
      <c r="J6922" t="s">
        <v>34</v>
      </c>
      <c r="K6922" t="s">
        <v>58</v>
      </c>
      <c r="L6922" t="s">
        <v>57</v>
      </c>
      <c r="M6922" s="2">
        <v>41332</v>
      </c>
      <c r="N6922" s="2">
        <v>43594</v>
      </c>
      <c r="O6922" t="s">
        <v>21</v>
      </c>
      <c r="P6922">
        <v>0.1</v>
      </c>
    </row>
    <row r="6923" spans="1:16">
      <c r="A6923" s="1">
        <v>41944</v>
      </c>
      <c r="B6923" t="s">
        <v>105</v>
      </c>
      <c r="C6923" t="s">
        <v>119</v>
      </c>
      <c r="D6923" s="4">
        <v>325074</v>
      </c>
      <c r="E6923" s="4">
        <v>46323.044999999998</v>
      </c>
      <c r="F6923" s="3">
        <v>0.14249999999999999</v>
      </c>
      <c r="G6923" s="5">
        <v>1087.9317269076305</v>
      </c>
      <c r="H6923" s="4">
        <v>155.03027108433733</v>
      </c>
      <c r="I6923">
        <v>298.8</v>
      </c>
      <c r="J6923" t="s">
        <v>34</v>
      </c>
      <c r="K6923" t="s">
        <v>58</v>
      </c>
      <c r="L6923" t="s">
        <v>57</v>
      </c>
      <c r="M6923" s="2">
        <v>41271</v>
      </c>
      <c r="N6923" s="2">
        <v>43229</v>
      </c>
      <c r="O6923" t="s">
        <v>21</v>
      </c>
      <c r="P6923">
        <v>0.1</v>
      </c>
    </row>
    <row r="6924" spans="1:16">
      <c r="A6924" s="1">
        <v>41944</v>
      </c>
      <c r="B6924" t="s">
        <v>105</v>
      </c>
      <c r="C6924" t="s">
        <v>120</v>
      </c>
      <c r="D6924" s="4">
        <v>205803.72</v>
      </c>
      <c r="E6924" s="4">
        <v>36900.606995999995</v>
      </c>
      <c r="F6924" s="3">
        <v>0.17929999999999999</v>
      </c>
      <c r="G6924" s="5">
        <v>836.60048780487807</v>
      </c>
      <c r="H6924" s="4">
        <v>150.0024674634146</v>
      </c>
      <c r="I6924">
        <v>246</v>
      </c>
      <c r="J6924" t="s">
        <v>34</v>
      </c>
      <c r="K6924" t="s">
        <v>58</v>
      </c>
      <c r="L6924" t="s">
        <v>109</v>
      </c>
      <c r="M6924" s="2">
        <v>41249</v>
      </c>
      <c r="N6924" s="2">
        <v>43229</v>
      </c>
      <c r="O6924" t="s">
        <v>21</v>
      </c>
      <c r="P6924">
        <v>0.09</v>
      </c>
    </row>
    <row r="6925" spans="1:16">
      <c r="A6925" s="1">
        <v>41944</v>
      </c>
      <c r="B6925" t="s">
        <v>105</v>
      </c>
      <c r="C6925" t="s">
        <v>121</v>
      </c>
      <c r="D6925" s="4">
        <v>53732.4</v>
      </c>
      <c r="E6925" s="4">
        <v>15877.924199999998</v>
      </c>
      <c r="F6925" s="3">
        <v>0.29549999999999993</v>
      </c>
      <c r="G6925" s="5">
        <v>913.81632653061229</v>
      </c>
      <c r="H6925" s="4">
        <v>270.0327244897959</v>
      </c>
      <c r="I6925">
        <v>58.8</v>
      </c>
      <c r="J6925" t="s">
        <v>123</v>
      </c>
      <c r="K6925" t="s">
        <v>122</v>
      </c>
      <c r="L6925" t="s">
        <v>122</v>
      </c>
      <c r="M6925" s="2">
        <v>41279</v>
      </c>
      <c r="N6925" s="2">
        <v>42133</v>
      </c>
      <c r="O6925" t="s">
        <v>21</v>
      </c>
      <c r="P6925">
        <v>0.13</v>
      </c>
    </row>
    <row r="6926" spans="1:16">
      <c r="A6926" s="1">
        <v>41944</v>
      </c>
      <c r="B6926" t="s">
        <v>105</v>
      </c>
      <c r="C6926" t="s">
        <v>124</v>
      </c>
      <c r="D6926" s="4">
        <v>543775.19999999995</v>
      </c>
      <c r="E6926" s="4">
        <v>64382.983679999998</v>
      </c>
      <c r="F6926" s="3">
        <v>0.11840000000000001</v>
      </c>
      <c r="G6926" s="5">
        <v>1056.2843822843822</v>
      </c>
      <c r="H6926" s="4">
        <v>125.06407086247087</v>
      </c>
      <c r="I6926">
        <v>514.79999999999995</v>
      </c>
      <c r="J6926" t="s">
        <v>34</v>
      </c>
      <c r="K6926" t="s">
        <v>58</v>
      </c>
      <c r="L6926" t="s">
        <v>57</v>
      </c>
      <c r="M6926" s="2">
        <v>41285</v>
      </c>
      <c r="N6926" s="2">
        <v>43229</v>
      </c>
      <c r="O6926" t="s">
        <v>21</v>
      </c>
      <c r="P6926">
        <v>0.09</v>
      </c>
    </row>
    <row r="6927" spans="1:16">
      <c r="A6927" s="1">
        <v>41944</v>
      </c>
      <c r="B6927" t="s">
        <v>105</v>
      </c>
      <c r="C6927" t="s">
        <v>125</v>
      </c>
      <c r="D6927" s="4">
        <v>262692</v>
      </c>
      <c r="E6927" s="4">
        <v>42240.873599999999</v>
      </c>
      <c r="F6927" s="3">
        <v>0.1608</v>
      </c>
      <c r="G6927" s="5">
        <v>995.0454545454545</v>
      </c>
      <c r="H6927" s="4">
        <v>160.00330909090908</v>
      </c>
      <c r="I6927">
        <v>264</v>
      </c>
      <c r="J6927" t="s">
        <v>47</v>
      </c>
      <c r="K6927" t="s">
        <v>48</v>
      </c>
      <c r="L6927" t="s">
        <v>126</v>
      </c>
      <c r="M6927" s="2">
        <v>41383</v>
      </c>
      <c r="N6927" s="2">
        <v>42508</v>
      </c>
      <c r="O6927" t="s">
        <v>16</v>
      </c>
      <c r="P6927">
        <v>0.1</v>
      </c>
    </row>
    <row r="6928" spans="1:16">
      <c r="A6928" s="1">
        <v>41944</v>
      </c>
      <c r="B6928" t="s">
        <v>105</v>
      </c>
      <c r="C6928" t="s">
        <v>127</v>
      </c>
      <c r="D6928" s="4">
        <v>27580.799999999999</v>
      </c>
      <c r="E6928" s="4">
        <v>12240.359040000001</v>
      </c>
      <c r="F6928" s="3">
        <v>0.44380000000000003</v>
      </c>
      <c r="G6928" s="5">
        <v>676</v>
      </c>
      <c r="H6928" s="4">
        <v>300.00880000000006</v>
      </c>
      <c r="I6928">
        <v>40.799999999999997</v>
      </c>
      <c r="J6928" t="s">
        <v>47</v>
      </c>
      <c r="K6928" t="s">
        <v>100</v>
      </c>
      <c r="L6928" t="s">
        <v>128</v>
      </c>
      <c r="M6928" s="2">
        <v>41295</v>
      </c>
      <c r="N6928" s="2">
        <v>42133</v>
      </c>
      <c r="O6928" t="s">
        <v>21</v>
      </c>
      <c r="P6928">
        <v>0.14000000000000001</v>
      </c>
    </row>
    <row r="6929" spans="1:18">
      <c r="A6929" s="1">
        <v>41944</v>
      </c>
      <c r="B6929" t="s">
        <v>105</v>
      </c>
      <c r="C6929" t="s">
        <v>129</v>
      </c>
      <c r="D6929" s="4">
        <v>790663.08000000019</v>
      </c>
      <c r="E6929" s="4">
        <v>102786.2004</v>
      </c>
      <c r="F6929" s="3">
        <v>0.12999999999999998</v>
      </c>
      <c r="G6929" s="5">
        <v>4844.7492647058834</v>
      </c>
      <c r="H6929" s="4">
        <v>629.81740441176476</v>
      </c>
      <c r="I6929">
        <v>163.19999999999999</v>
      </c>
      <c r="J6929" t="s">
        <v>10</v>
      </c>
      <c r="K6929" t="s">
        <v>40</v>
      </c>
      <c r="L6929" t="s">
        <v>39</v>
      </c>
      <c r="M6929" s="2">
        <v>41343</v>
      </c>
      <c r="N6929" s="2">
        <v>42499</v>
      </c>
      <c r="O6929" t="s">
        <v>16</v>
      </c>
      <c r="P6929">
        <v>0.13</v>
      </c>
    </row>
    <row r="6930" spans="1:18">
      <c r="A6930" s="1">
        <v>41944</v>
      </c>
      <c r="B6930" t="s">
        <v>105</v>
      </c>
      <c r="C6930" t="s">
        <v>130</v>
      </c>
      <c r="D6930" s="4">
        <v>1125491.6275199994</v>
      </c>
      <c r="E6930" s="4">
        <v>85199.713514399991</v>
      </c>
      <c r="F6930" s="3">
        <v>7.5699997610942718E-2</v>
      </c>
      <c r="G6930" s="5">
        <v>1387.4403692307685</v>
      </c>
      <c r="H6930" s="4">
        <v>105.02923263609468</v>
      </c>
      <c r="I6930">
        <v>811.19999999999993</v>
      </c>
      <c r="J6930" t="s">
        <v>34</v>
      </c>
      <c r="K6930" t="s">
        <v>58</v>
      </c>
      <c r="L6930" t="s">
        <v>57</v>
      </c>
      <c r="M6930" s="2">
        <v>41240</v>
      </c>
      <c r="N6930" s="2">
        <v>44325</v>
      </c>
      <c r="O6930" t="s">
        <v>16</v>
      </c>
      <c r="P6930">
        <v>7.0000000000000007E-2</v>
      </c>
    </row>
    <row r="6931" spans="1:18">
      <c r="A6931" s="1">
        <v>41944</v>
      </c>
      <c r="B6931" t="s">
        <v>105</v>
      </c>
      <c r="C6931" t="s">
        <v>131</v>
      </c>
      <c r="D6931" s="4">
        <v>169539.6</v>
      </c>
      <c r="E6931" s="4">
        <v>22362.273239999999</v>
      </c>
      <c r="F6931" s="3">
        <v>0.13189999999999999</v>
      </c>
      <c r="G6931" s="5">
        <v>2278.7580645161293</v>
      </c>
      <c r="H6931" s="4">
        <v>300.56818870967743</v>
      </c>
      <c r="I6931">
        <v>74.399999999999991</v>
      </c>
      <c r="J6931" t="s">
        <v>34</v>
      </c>
      <c r="K6931" t="s">
        <v>58</v>
      </c>
      <c r="L6931" t="s">
        <v>109</v>
      </c>
      <c r="M6931" s="2">
        <v>41312</v>
      </c>
      <c r="N6931" s="2">
        <v>43229</v>
      </c>
      <c r="O6931" t="s">
        <v>21</v>
      </c>
      <c r="P6931">
        <v>0.11</v>
      </c>
    </row>
    <row r="6932" spans="1:18">
      <c r="A6932" s="1">
        <v>41944</v>
      </c>
      <c r="B6932" t="s">
        <v>105</v>
      </c>
      <c r="C6932" t="s">
        <v>281</v>
      </c>
      <c r="D6932" s="4">
        <v>72492</v>
      </c>
      <c r="E6932" s="4">
        <v>12011.924400000002</v>
      </c>
      <c r="F6932" s="3">
        <v>0.16570000000000001</v>
      </c>
      <c r="G6932" s="5">
        <v>1948.7096774193551</v>
      </c>
      <c r="H6932" s="4">
        <v>322.9011935483872</v>
      </c>
      <c r="I6932">
        <v>37.199999999999996</v>
      </c>
      <c r="J6932" t="s">
        <v>34</v>
      </c>
      <c r="K6932" t="s">
        <v>36</v>
      </c>
      <c r="L6932" t="s">
        <v>35</v>
      </c>
      <c r="M6932" s="2">
        <v>41609</v>
      </c>
      <c r="N6932" s="2">
        <v>42358</v>
      </c>
      <c r="O6932" t="s">
        <v>21</v>
      </c>
      <c r="P6932">
        <v>0.14000000000000001</v>
      </c>
      <c r="R6932">
        <f t="shared" ref="R6932" si="459">(N6932-M6932)/365</f>
        <v>2.0520547945205481</v>
      </c>
    </row>
    <row r="6933" spans="1:18">
      <c r="A6933" s="1">
        <v>41944</v>
      </c>
      <c r="B6933" t="s">
        <v>105</v>
      </c>
      <c r="C6933" t="s">
        <v>132</v>
      </c>
      <c r="D6933" s="4">
        <v>3239141.8416000009</v>
      </c>
      <c r="E6933" s="4">
        <v>384225.6865863498</v>
      </c>
      <c r="F6933" s="3">
        <v>0.11861959289703669</v>
      </c>
      <c r="G6933" s="5">
        <v>726.00453684776789</v>
      </c>
      <c r="H6933" s="4">
        <v>86.118362602283895</v>
      </c>
      <c r="I6933">
        <v>4461.5999999999995</v>
      </c>
      <c r="J6933" t="s">
        <v>134</v>
      </c>
      <c r="K6933" t="s">
        <v>133</v>
      </c>
      <c r="L6933" t="s">
        <v>133</v>
      </c>
      <c r="M6933" s="2">
        <v>41150</v>
      </c>
      <c r="N6933" s="2">
        <v>48708</v>
      </c>
      <c r="O6933" t="s">
        <v>21</v>
      </c>
      <c r="P6933">
        <v>0.12</v>
      </c>
    </row>
    <row r="6934" spans="1:18">
      <c r="A6934" s="1">
        <v>41944</v>
      </c>
      <c r="B6934" t="s">
        <v>105</v>
      </c>
      <c r="C6934" t="s">
        <v>203</v>
      </c>
      <c r="D6934" s="4">
        <v>372000</v>
      </c>
      <c r="E6934" s="4">
        <v>29760</v>
      </c>
      <c r="F6934" s="3">
        <v>0.08</v>
      </c>
      <c r="G6934" s="5">
        <v>2060.7591570830286</v>
      </c>
      <c r="H6934" s="4">
        <v>164.8607325666423</v>
      </c>
      <c r="I6934">
        <v>180.51599999999999</v>
      </c>
      <c r="J6934" t="s">
        <v>34</v>
      </c>
      <c r="K6934" t="s">
        <v>58</v>
      </c>
      <c r="L6934" t="s">
        <v>109</v>
      </c>
      <c r="M6934" s="2">
        <v>41337</v>
      </c>
      <c r="N6934" s="2">
        <v>46917</v>
      </c>
      <c r="O6934" t="s">
        <v>21</v>
      </c>
      <c r="P6934">
        <v>0.08</v>
      </c>
    </row>
    <row r="6935" spans="1:18">
      <c r="A6935" s="1">
        <v>41944</v>
      </c>
      <c r="B6935" t="s">
        <v>105</v>
      </c>
      <c r="C6935" t="s">
        <v>135</v>
      </c>
      <c r="D6935" s="4">
        <v>355608</v>
      </c>
      <c r="E6935" s="4">
        <v>61733.548800000004</v>
      </c>
      <c r="F6935" s="3">
        <v>0.1736</v>
      </c>
      <c r="G6935" s="5">
        <v>1065.9712230215828</v>
      </c>
      <c r="H6935" s="4">
        <v>185.05260431654679</v>
      </c>
      <c r="I6935">
        <v>333.59999999999997</v>
      </c>
      <c r="J6935" t="s">
        <v>134</v>
      </c>
      <c r="K6935" t="s">
        <v>137</v>
      </c>
      <c r="L6935" t="s">
        <v>136</v>
      </c>
      <c r="M6935" s="2">
        <v>41261</v>
      </c>
      <c r="N6935" s="2">
        <v>43229</v>
      </c>
      <c r="O6935" t="s">
        <v>13</v>
      </c>
      <c r="P6935">
        <v>0</v>
      </c>
    </row>
    <row r="6936" spans="1:18">
      <c r="A6936" s="1">
        <v>41944</v>
      </c>
      <c r="B6936" t="s">
        <v>105</v>
      </c>
      <c r="C6936" t="s">
        <v>138</v>
      </c>
      <c r="D6936" s="4">
        <v>467080.8</v>
      </c>
      <c r="E6936" s="4">
        <v>83607.463200000013</v>
      </c>
      <c r="F6936" s="3">
        <v>0.17900000000000002</v>
      </c>
      <c r="G6936" s="5">
        <v>2629.9594594594596</v>
      </c>
      <c r="H6936" s="4">
        <v>470.76274324324334</v>
      </c>
      <c r="I6936">
        <v>177.6</v>
      </c>
      <c r="J6936" t="s">
        <v>10</v>
      </c>
      <c r="K6936" t="s">
        <v>76</v>
      </c>
      <c r="L6936" t="s">
        <v>76</v>
      </c>
      <c r="M6936" s="2">
        <v>41299</v>
      </c>
      <c r="N6936" s="2">
        <v>42499</v>
      </c>
      <c r="O6936" t="s">
        <v>21</v>
      </c>
      <c r="P6936">
        <v>0.16</v>
      </c>
    </row>
    <row r="6937" spans="1:18">
      <c r="A6937" s="1">
        <v>41944</v>
      </c>
      <c r="B6937" t="s">
        <v>105</v>
      </c>
      <c r="C6937" t="s">
        <v>139</v>
      </c>
      <c r="D6937" s="4">
        <v>98601.599999999991</v>
      </c>
      <c r="E6937" s="4">
        <v>52801.156800000004</v>
      </c>
      <c r="F6937" s="3">
        <v>0.53550000000000009</v>
      </c>
      <c r="G6937" s="5">
        <v>466.86363636363637</v>
      </c>
      <c r="H6937" s="4">
        <v>250.00547727272732</v>
      </c>
      <c r="I6937">
        <v>211.2</v>
      </c>
      <c r="J6937" t="s">
        <v>10</v>
      </c>
      <c r="K6937" t="s">
        <v>20</v>
      </c>
      <c r="L6937" t="s">
        <v>20</v>
      </c>
      <c r="M6937" s="2">
        <v>41346</v>
      </c>
      <c r="N6937" s="2">
        <v>42499</v>
      </c>
      <c r="O6937" t="s">
        <v>21</v>
      </c>
      <c r="P6937">
        <v>0.17</v>
      </c>
    </row>
    <row r="6938" spans="1:18">
      <c r="A6938" s="1">
        <v>41944</v>
      </c>
      <c r="B6938" t="s">
        <v>105</v>
      </c>
      <c r="C6938" t="s">
        <v>140</v>
      </c>
      <c r="D6938" s="4">
        <v>45364.799999999996</v>
      </c>
      <c r="E6938" s="4">
        <v>0</v>
      </c>
      <c r="F6938" s="3">
        <v>0</v>
      </c>
      <c r="G6938" s="5">
        <v>378.03999999999996</v>
      </c>
      <c r="H6938" s="4">
        <v>0</v>
      </c>
      <c r="I6938">
        <v>120</v>
      </c>
      <c r="J6938" t="s">
        <v>10</v>
      </c>
      <c r="K6938" t="s">
        <v>12</v>
      </c>
      <c r="L6938" t="s">
        <v>12</v>
      </c>
      <c r="M6938" s="2">
        <v>41285</v>
      </c>
      <c r="N6938" s="2">
        <v>42133</v>
      </c>
      <c r="O6938" t="s">
        <v>21</v>
      </c>
      <c r="P6938">
        <v>0.13</v>
      </c>
    </row>
    <row r="6939" spans="1:18">
      <c r="A6939" s="1">
        <v>41944</v>
      </c>
      <c r="B6939" t="s">
        <v>105</v>
      </c>
      <c r="C6939" t="s">
        <v>141</v>
      </c>
      <c r="D6939" s="4">
        <v>96980.04</v>
      </c>
      <c r="E6939" s="4">
        <v>17902.515383999998</v>
      </c>
      <c r="F6939" s="3">
        <v>0.18459999999999999</v>
      </c>
      <c r="G6939" s="5">
        <v>1443.1553571428569</v>
      </c>
      <c r="H6939" s="4">
        <v>266.4064789285714</v>
      </c>
      <c r="I6939">
        <v>67.2</v>
      </c>
      <c r="J6939" t="s">
        <v>10</v>
      </c>
      <c r="K6939" t="s">
        <v>12</v>
      </c>
      <c r="L6939" t="s">
        <v>23</v>
      </c>
      <c r="M6939" s="2">
        <v>41330</v>
      </c>
      <c r="N6939" s="2">
        <v>42133</v>
      </c>
      <c r="O6939" t="s">
        <v>21</v>
      </c>
      <c r="P6939">
        <v>0.15</v>
      </c>
    </row>
    <row r="6940" spans="1:18">
      <c r="A6940" s="1">
        <v>41944</v>
      </c>
      <c r="B6940" t="s">
        <v>105</v>
      </c>
      <c r="C6940" t="s">
        <v>142</v>
      </c>
      <c r="D6940" s="4">
        <v>58259.4</v>
      </c>
      <c r="E6940" s="4">
        <v>19149.86478</v>
      </c>
      <c r="F6940" s="3">
        <v>0.32869999999999999</v>
      </c>
      <c r="G6940" s="5">
        <v>866.95535714285711</v>
      </c>
      <c r="H6940" s="4">
        <v>284.96822589285711</v>
      </c>
      <c r="I6940">
        <v>67.2</v>
      </c>
      <c r="J6940" t="s">
        <v>47</v>
      </c>
      <c r="K6940" t="s">
        <v>48</v>
      </c>
      <c r="L6940" t="s">
        <v>47</v>
      </c>
      <c r="M6940" s="2">
        <v>41283</v>
      </c>
      <c r="N6940" s="2">
        <v>42133</v>
      </c>
      <c r="O6940" t="s">
        <v>21</v>
      </c>
      <c r="P6940">
        <v>0.15</v>
      </c>
    </row>
    <row r="6941" spans="1:18">
      <c r="A6941" s="1">
        <v>41944</v>
      </c>
      <c r="B6941" t="s">
        <v>105</v>
      </c>
      <c r="C6941" t="s">
        <v>221</v>
      </c>
      <c r="D6941" s="4">
        <v>176079.6</v>
      </c>
      <c r="E6941" s="4">
        <v>37469.738880000004</v>
      </c>
      <c r="F6941" s="3">
        <v>0.21280000000000002</v>
      </c>
      <c r="G6941" s="5">
        <v>946.66451612903234</v>
      </c>
      <c r="H6941" s="4">
        <v>201.4502090322581</v>
      </c>
      <c r="I6941">
        <v>186</v>
      </c>
      <c r="J6941" t="s">
        <v>10</v>
      </c>
      <c r="K6941" t="s">
        <v>12</v>
      </c>
      <c r="L6941" t="s">
        <v>23</v>
      </c>
      <c r="M6941" s="2">
        <v>41445</v>
      </c>
      <c r="N6941" s="2">
        <v>42204</v>
      </c>
      <c r="O6941" t="s">
        <v>21</v>
      </c>
      <c r="P6941">
        <v>0.16</v>
      </c>
    </row>
    <row r="6942" spans="1:18">
      <c r="A6942" s="1">
        <v>41944</v>
      </c>
      <c r="B6942" t="s">
        <v>105</v>
      </c>
      <c r="C6942" t="s">
        <v>143</v>
      </c>
      <c r="D6942" s="4">
        <v>469300.8</v>
      </c>
      <c r="E6942" s="4">
        <v>74055.666240000006</v>
      </c>
      <c r="F6942" s="3">
        <v>0.15780000000000002</v>
      </c>
      <c r="G6942" s="5">
        <v>6411.2131147540977</v>
      </c>
      <c r="H6942" s="4">
        <v>1011.6894295081968</v>
      </c>
      <c r="I6942">
        <v>73.2</v>
      </c>
      <c r="J6942" t="s">
        <v>17</v>
      </c>
      <c r="K6942" t="s">
        <v>18</v>
      </c>
      <c r="L6942" t="s">
        <v>113</v>
      </c>
      <c r="M6942" s="2">
        <v>41295</v>
      </c>
      <c r="N6942" s="2">
        <v>42133</v>
      </c>
      <c r="O6942" t="s">
        <v>21</v>
      </c>
      <c r="P6942">
        <v>0.15</v>
      </c>
    </row>
    <row r="6943" spans="1:18">
      <c r="A6943" s="1">
        <v>41944</v>
      </c>
      <c r="B6943" t="s">
        <v>105</v>
      </c>
      <c r="C6943" t="s">
        <v>144</v>
      </c>
      <c r="D6943" s="4">
        <v>163911.83999999994</v>
      </c>
      <c r="E6943" s="4">
        <v>30422.037503999996</v>
      </c>
      <c r="F6943" s="3">
        <v>0.18560000000000004</v>
      </c>
      <c r="G6943" s="5">
        <v>1951.3314285714278</v>
      </c>
      <c r="H6943" s="4">
        <v>362.16711314285709</v>
      </c>
      <c r="I6943">
        <v>84</v>
      </c>
      <c r="J6943" t="s">
        <v>17</v>
      </c>
      <c r="K6943" t="s">
        <v>18</v>
      </c>
      <c r="L6943" t="s">
        <v>15</v>
      </c>
      <c r="M6943" s="2">
        <v>41326</v>
      </c>
      <c r="N6943" s="2">
        <v>42133</v>
      </c>
      <c r="O6943" t="s">
        <v>21</v>
      </c>
      <c r="P6943">
        <v>0.16</v>
      </c>
    </row>
    <row r="6944" spans="1:18">
      <c r="A6944" s="1">
        <v>41944</v>
      </c>
      <c r="B6944" t="s">
        <v>105</v>
      </c>
      <c r="C6944" t="s">
        <v>145</v>
      </c>
      <c r="D6944" s="4">
        <v>50212.799999999996</v>
      </c>
      <c r="E6944" s="4">
        <v>24564.101760000001</v>
      </c>
      <c r="F6944" s="3">
        <v>0.48920000000000008</v>
      </c>
      <c r="G6944" s="5">
        <v>470.15730337078651</v>
      </c>
      <c r="H6944" s="4">
        <v>230.00095280898879</v>
      </c>
      <c r="I6944">
        <v>106.8</v>
      </c>
      <c r="J6944" t="s">
        <v>10</v>
      </c>
      <c r="K6944" t="s">
        <v>12</v>
      </c>
      <c r="L6944" t="s">
        <v>27</v>
      </c>
      <c r="M6944" s="2">
        <v>41276</v>
      </c>
      <c r="N6944" s="2">
        <v>42133</v>
      </c>
      <c r="O6944" t="s">
        <v>21</v>
      </c>
      <c r="P6944">
        <v>0.15</v>
      </c>
    </row>
    <row r="6945" spans="1:18">
      <c r="A6945" s="1">
        <v>41944</v>
      </c>
      <c r="B6945" t="s">
        <v>105</v>
      </c>
      <c r="C6945" t="s">
        <v>146</v>
      </c>
      <c r="D6945" s="4">
        <v>35110.799999999996</v>
      </c>
      <c r="E6945" s="4">
        <v>11867.4504</v>
      </c>
      <c r="F6945" s="3">
        <v>0.33800000000000002</v>
      </c>
      <c r="G6945" s="5">
        <v>680.44186046511618</v>
      </c>
      <c r="H6945" s="4">
        <v>229.98934883720929</v>
      </c>
      <c r="I6945">
        <v>51.6</v>
      </c>
      <c r="J6945" t="s">
        <v>10</v>
      </c>
      <c r="K6945" t="s">
        <v>12</v>
      </c>
      <c r="L6945" t="s">
        <v>27</v>
      </c>
      <c r="M6945" s="2">
        <v>41276</v>
      </c>
      <c r="N6945" s="2">
        <v>42133</v>
      </c>
      <c r="O6945" t="s">
        <v>21</v>
      </c>
      <c r="P6945">
        <v>0.15</v>
      </c>
    </row>
    <row r="6946" spans="1:18">
      <c r="A6946" s="1">
        <v>41944</v>
      </c>
      <c r="B6946" t="s">
        <v>105</v>
      </c>
      <c r="C6946" t="s">
        <v>147</v>
      </c>
      <c r="D6946" s="4">
        <v>16191.599999999999</v>
      </c>
      <c r="E6946" s="4">
        <v>14352.23424</v>
      </c>
      <c r="F6946" s="3">
        <v>0.88640000000000008</v>
      </c>
      <c r="G6946" s="5">
        <v>259.48076923076923</v>
      </c>
      <c r="H6946" s="4">
        <v>230.00375384615384</v>
      </c>
      <c r="I6946">
        <v>62.4</v>
      </c>
      <c r="J6946" t="s">
        <v>10</v>
      </c>
      <c r="K6946" t="s">
        <v>12</v>
      </c>
      <c r="L6946" t="s">
        <v>27</v>
      </c>
      <c r="M6946" s="2">
        <v>41276</v>
      </c>
      <c r="N6946" s="2">
        <v>42133</v>
      </c>
      <c r="O6946" t="s">
        <v>21</v>
      </c>
      <c r="P6946">
        <v>0.15</v>
      </c>
    </row>
    <row r="6947" spans="1:18">
      <c r="A6947" s="1">
        <v>41944</v>
      </c>
      <c r="B6947" t="s">
        <v>105</v>
      </c>
      <c r="C6947" t="s">
        <v>148</v>
      </c>
      <c r="D6947" s="4">
        <v>102464.4</v>
      </c>
      <c r="E6947" s="4">
        <v>23710.262160000002</v>
      </c>
      <c r="F6947" s="3">
        <v>0.23140000000000002</v>
      </c>
      <c r="G6947" s="5">
        <v>1123.5131578947367</v>
      </c>
      <c r="H6947" s="4">
        <v>259.9809447368421</v>
      </c>
      <c r="I6947">
        <v>91.2</v>
      </c>
      <c r="J6947" t="s">
        <v>17</v>
      </c>
      <c r="K6947" t="s">
        <v>18</v>
      </c>
      <c r="L6947" t="s">
        <v>113</v>
      </c>
      <c r="M6947" s="2">
        <v>41284</v>
      </c>
      <c r="N6947" s="2">
        <v>42133</v>
      </c>
      <c r="O6947" t="s">
        <v>21</v>
      </c>
      <c r="P6947">
        <v>0.15</v>
      </c>
    </row>
    <row r="6948" spans="1:18">
      <c r="A6948" s="1">
        <v>41944</v>
      </c>
      <c r="B6948" t="s">
        <v>105</v>
      </c>
      <c r="C6948" t="s">
        <v>149</v>
      </c>
      <c r="D6948" s="4">
        <v>249314.4</v>
      </c>
      <c r="E6948" s="4">
        <v>47544.256079999999</v>
      </c>
      <c r="F6948" s="3">
        <v>0.19070000000000001</v>
      </c>
      <c r="G6948" s="5">
        <v>1229.3609467455622</v>
      </c>
      <c r="H6948" s="4">
        <v>234.43913254437871</v>
      </c>
      <c r="I6948">
        <v>202.79999999999998</v>
      </c>
      <c r="J6948" t="s">
        <v>17</v>
      </c>
      <c r="K6948" t="s">
        <v>18</v>
      </c>
      <c r="L6948" t="s">
        <v>113</v>
      </c>
      <c r="M6948" s="2">
        <v>41281</v>
      </c>
      <c r="N6948" s="2">
        <v>42499</v>
      </c>
      <c r="O6948" t="s">
        <v>21</v>
      </c>
      <c r="P6948">
        <v>0.15</v>
      </c>
    </row>
    <row r="6949" spans="1:18">
      <c r="A6949" s="1">
        <v>41944</v>
      </c>
      <c r="B6949" t="s">
        <v>105</v>
      </c>
      <c r="C6949" t="s">
        <v>150</v>
      </c>
      <c r="D6949" s="4">
        <v>235178.4</v>
      </c>
      <c r="E6949" s="4">
        <v>51386.4804</v>
      </c>
      <c r="F6949" s="3">
        <v>0.2185</v>
      </c>
      <c r="G6949" s="5">
        <v>1297.8940397350993</v>
      </c>
      <c r="H6949" s="4">
        <v>283.58984768211923</v>
      </c>
      <c r="I6949">
        <v>181.2</v>
      </c>
      <c r="J6949" t="s">
        <v>17</v>
      </c>
      <c r="K6949" t="s">
        <v>18</v>
      </c>
      <c r="L6949" t="s">
        <v>113</v>
      </c>
      <c r="M6949" s="2">
        <v>41285</v>
      </c>
      <c r="N6949" s="2">
        <v>42499</v>
      </c>
      <c r="O6949" t="s">
        <v>21</v>
      </c>
      <c r="P6949">
        <v>0.18</v>
      </c>
    </row>
    <row r="6950" spans="1:18">
      <c r="A6950" s="1">
        <v>41944</v>
      </c>
      <c r="B6950" t="s">
        <v>105</v>
      </c>
      <c r="C6950" t="s">
        <v>151</v>
      </c>
      <c r="D6950" s="4">
        <v>128865.59999999999</v>
      </c>
      <c r="E6950" s="4">
        <v>48595.217759999992</v>
      </c>
      <c r="F6950" s="3">
        <v>0.37709999999999999</v>
      </c>
      <c r="G6950" s="5">
        <v>662.8888888888888</v>
      </c>
      <c r="H6950" s="4">
        <v>249.97539999999995</v>
      </c>
      <c r="I6950">
        <v>194.4</v>
      </c>
      <c r="J6950" t="s">
        <v>47</v>
      </c>
      <c r="K6950" t="s">
        <v>48</v>
      </c>
      <c r="L6950" t="s">
        <v>46</v>
      </c>
      <c r="M6950" s="2">
        <v>41348</v>
      </c>
      <c r="N6950" s="2">
        <v>42499</v>
      </c>
      <c r="O6950" t="s">
        <v>21</v>
      </c>
      <c r="P6950">
        <v>0.18</v>
      </c>
    </row>
    <row r="6951" spans="1:18">
      <c r="A6951" s="1">
        <v>41944</v>
      </c>
      <c r="B6951" t="s">
        <v>105</v>
      </c>
      <c r="C6951" t="s">
        <v>204</v>
      </c>
      <c r="D6951" s="4">
        <v>191723.4</v>
      </c>
      <c r="E6951" s="4">
        <v>64227.339</v>
      </c>
      <c r="F6951" s="3">
        <v>0.33500000000000002</v>
      </c>
      <c r="G6951" s="5">
        <v>146.30906593406596</v>
      </c>
      <c r="H6951" s="4">
        <v>49.013537087912091</v>
      </c>
      <c r="I6951">
        <v>1310.3999999999999</v>
      </c>
      <c r="J6951" t="s">
        <v>17</v>
      </c>
      <c r="K6951" t="s">
        <v>155</v>
      </c>
      <c r="L6951" t="s">
        <v>154</v>
      </c>
      <c r="M6951" s="2">
        <v>41241</v>
      </c>
      <c r="N6951" s="2">
        <v>45803</v>
      </c>
      <c r="O6951" t="s">
        <v>30</v>
      </c>
      <c r="P6951">
        <v>0.13</v>
      </c>
    </row>
    <row r="6952" spans="1:18">
      <c r="A6952" s="1">
        <v>41944</v>
      </c>
      <c r="B6952" t="s">
        <v>105</v>
      </c>
      <c r="C6952" t="s">
        <v>152</v>
      </c>
      <c r="D6952" s="4">
        <v>61750.799999999996</v>
      </c>
      <c r="E6952" s="4">
        <v>33382.482479999999</v>
      </c>
      <c r="F6952" s="3">
        <v>0.54059999999999997</v>
      </c>
      <c r="G6952" s="5">
        <v>480.92523364485976</v>
      </c>
      <c r="H6952" s="4">
        <v>259.98818130841119</v>
      </c>
      <c r="I6952">
        <v>128.4</v>
      </c>
      <c r="J6952" t="s">
        <v>17</v>
      </c>
      <c r="K6952" t="s">
        <v>18</v>
      </c>
      <c r="L6952" t="s">
        <v>113</v>
      </c>
      <c r="M6952" s="2">
        <v>41326</v>
      </c>
      <c r="N6952" s="2">
        <v>42499</v>
      </c>
      <c r="O6952" t="s">
        <v>21</v>
      </c>
      <c r="P6952">
        <v>0.2</v>
      </c>
    </row>
    <row r="6953" spans="1:18">
      <c r="A6953" s="1">
        <v>41944</v>
      </c>
      <c r="B6953" t="s">
        <v>105</v>
      </c>
      <c r="C6953" t="s">
        <v>153</v>
      </c>
      <c r="D6953" s="4">
        <v>176904</v>
      </c>
      <c r="E6953" s="4">
        <v>111856.39920000001</v>
      </c>
      <c r="F6953" s="3">
        <v>0.63230000000000008</v>
      </c>
      <c r="G6953" s="5">
        <v>249.86440677966101</v>
      </c>
      <c r="H6953" s="4">
        <v>157.98926440677968</v>
      </c>
      <c r="I6953">
        <v>708</v>
      </c>
      <c r="J6953" t="s">
        <v>17</v>
      </c>
      <c r="K6953" t="s">
        <v>155</v>
      </c>
      <c r="L6953" t="s">
        <v>154</v>
      </c>
      <c r="M6953" s="2">
        <v>41377</v>
      </c>
      <c r="N6953" s="2">
        <v>43247</v>
      </c>
      <c r="O6953" t="s">
        <v>21</v>
      </c>
      <c r="P6953">
        <v>0.21</v>
      </c>
    </row>
    <row r="6954" spans="1:18">
      <c r="A6954" s="1">
        <v>41944</v>
      </c>
      <c r="B6954" t="s">
        <v>105</v>
      </c>
      <c r="C6954" t="s">
        <v>156</v>
      </c>
      <c r="D6954" s="4">
        <v>237814.8</v>
      </c>
      <c r="E6954" s="4">
        <v>58978.070399999997</v>
      </c>
      <c r="F6954" s="3">
        <v>0.248</v>
      </c>
      <c r="G6954" s="5">
        <v>423.45940170940167</v>
      </c>
      <c r="H6954" s="4">
        <v>105.01793162393162</v>
      </c>
      <c r="I6954">
        <v>561.6</v>
      </c>
      <c r="J6954" t="s">
        <v>62</v>
      </c>
      <c r="K6954" t="s">
        <v>61</v>
      </c>
      <c r="L6954" t="s">
        <v>61</v>
      </c>
      <c r="M6954" s="2">
        <v>41243</v>
      </c>
      <c r="N6954" s="2">
        <v>43229</v>
      </c>
      <c r="O6954" t="s">
        <v>21</v>
      </c>
      <c r="P6954">
        <v>0.1</v>
      </c>
    </row>
    <row r="6955" spans="1:18">
      <c r="A6955" s="1">
        <v>41944</v>
      </c>
      <c r="B6955" t="s">
        <v>105</v>
      </c>
      <c r="C6955" t="s">
        <v>157</v>
      </c>
      <c r="D6955" s="4">
        <v>1035181.2</v>
      </c>
      <c r="E6955" s="4">
        <v>186850.2066</v>
      </c>
      <c r="F6955" s="3">
        <v>0.18050000000000002</v>
      </c>
      <c r="G6955" s="5">
        <v>526.32763880414882</v>
      </c>
      <c r="H6955" s="4">
        <v>95.002138804148871</v>
      </c>
      <c r="I6955">
        <v>1966.8</v>
      </c>
      <c r="J6955" t="s">
        <v>17</v>
      </c>
      <c r="K6955" t="s">
        <v>155</v>
      </c>
      <c r="L6955" t="s">
        <v>154</v>
      </c>
      <c r="M6955" s="2">
        <v>41288</v>
      </c>
      <c r="N6955" s="2">
        <v>44694</v>
      </c>
      <c r="O6955" t="s">
        <v>16</v>
      </c>
      <c r="P6955">
        <v>0.1</v>
      </c>
    </row>
    <row r="6956" spans="1:18">
      <c r="A6956" s="1">
        <v>41944</v>
      </c>
      <c r="B6956" t="s">
        <v>105</v>
      </c>
      <c r="C6956" t="s">
        <v>303</v>
      </c>
      <c r="D6956" s="4">
        <v>72900</v>
      </c>
      <c r="E6956" s="4">
        <v>9600.93</v>
      </c>
      <c r="F6956" s="3">
        <v>0.13170000000000001</v>
      </c>
      <c r="G6956" s="5">
        <v>2531.2500000000005</v>
      </c>
      <c r="H6956" s="4">
        <v>333.36562500000002</v>
      </c>
      <c r="I6956">
        <v>28.799999999999997</v>
      </c>
      <c r="J6956" t="s">
        <v>17</v>
      </c>
      <c r="K6956" t="s">
        <v>18</v>
      </c>
      <c r="L6956" t="s">
        <v>117</v>
      </c>
      <c r="M6956" s="2">
        <v>41787</v>
      </c>
      <c r="N6956" s="2">
        <v>42151</v>
      </c>
      <c r="O6956" t="s">
        <v>21</v>
      </c>
      <c r="P6956">
        <v>0.1</v>
      </c>
    </row>
    <row r="6957" spans="1:18">
      <c r="A6957" s="1">
        <v>41944</v>
      </c>
      <c r="B6957" t="s">
        <v>105</v>
      </c>
      <c r="C6957" t="s">
        <v>312</v>
      </c>
      <c r="D6957" s="4">
        <v>18303.599999999999</v>
      </c>
      <c r="E6957" s="4">
        <v>7200.6362399999998</v>
      </c>
      <c r="F6957" s="3">
        <v>0.39340000000000003</v>
      </c>
      <c r="G6957" s="5">
        <v>1016.8666666666666</v>
      </c>
      <c r="H6957" s="4">
        <v>400.03534666666667</v>
      </c>
      <c r="I6957">
        <v>18</v>
      </c>
      <c r="J6957" t="s">
        <v>47</v>
      </c>
      <c r="K6957" t="s">
        <v>100</v>
      </c>
      <c r="L6957" t="s">
        <v>99</v>
      </c>
      <c r="M6957" s="2">
        <v>41825</v>
      </c>
      <c r="N6957" s="2">
        <v>42189</v>
      </c>
      <c r="O6957" t="s">
        <v>21</v>
      </c>
      <c r="P6957">
        <v>0.18</v>
      </c>
    </row>
    <row r="6958" spans="1:18">
      <c r="A6958" s="1">
        <v>41944</v>
      </c>
      <c r="B6958" t="s">
        <v>105</v>
      </c>
      <c r="C6958" t="s">
        <v>314</v>
      </c>
      <c r="D6958" s="4">
        <v>40481.039999999994</v>
      </c>
      <c r="E6958" s="4">
        <v>6598.4095199999992</v>
      </c>
      <c r="F6958" s="3">
        <v>0.16300000000000001</v>
      </c>
      <c r="G6958" s="5">
        <v>2811.1833333333329</v>
      </c>
      <c r="H6958" s="4">
        <v>458.2228833333333</v>
      </c>
      <c r="I6958">
        <v>14.399999999999999</v>
      </c>
      <c r="J6958" t="s">
        <v>34</v>
      </c>
      <c r="K6958" t="s">
        <v>36</v>
      </c>
      <c r="L6958" t="s">
        <v>167</v>
      </c>
      <c r="M6958" s="2">
        <v>41864</v>
      </c>
      <c r="N6958" s="2">
        <v>42228</v>
      </c>
      <c r="O6958" t="s">
        <v>21</v>
      </c>
      <c r="P6958">
        <v>0.14000000000000001</v>
      </c>
      <c r="R6958">
        <f t="shared" ref="R6958" si="460">(N6958-M6958)/365</f>
        <v>0.99726027397260275</v>
      </c>
    </row>
    <row r="6959" spans="1:18">
      <c r="A6959" s="1">
        <v>41944</v>
      </c>
      <c r="B6959" t="s">
        <v>105</v>
      </c>
      <c r="C6959" t="s">
        <v>245</v>
      </c>
      <c r="D6959" s="4">
        <v>129577.2</v>
      </c>
      <c r="E6959" s="4">
        <v>18736.863120000002</v>
      </c>
      <c r="F6959" s="3">
        <v>0.14460000000000001</v>
      </c>
      <c r="G6959" s="5">
        <v>8998.4166666666679</v>
      </c>
      <c r="H6959" s="4">
        <v>1301.1710500000002</v>
      </c>
      <c r="I6959">
        <v>14.399999999999999</v>
      </c>
      <c r="J6959" t="s">
        <v>17</v>
      </c>
      <c r="K6959" t="s">
        <v>18</v>
      </c>
      <c r="L6959" t="s">
        <v>113</v>
      </c>
      <c r="M6959" s="2">
        <v>41486</v>
      </c>
      <c r="N6959" s="2">
        <v>42215</v>
      </c>
      <c r="O6959" t="s">
        <v>21</v>
      </c>
      <c r="P6959">
        <v>0.14000000000000001</v>
      </c>
    </row>
    <row r="6960" spans="1:18">
      <c r="A6960" s="1">
        <v>41944</v>
      </c>
      <c r="B6960" t="s">
        <v>105</v>
      </c>
      <c r="C6960" t="s">
        <v>290</v>
      </c>
      <c r="D6960" s="4">
        <v>40009.560000000005</v>
      </c>
      <c r="E6960" s="4">
        <v>7001.6729999999998</v>
      </c>
      <c r="F6960" s="3">
        <v>0.17499999999999996</v>
      </c>
      <c r="G6960" s="5">
        <v>2222.7533333333336</v>
      </c>
      <c r="H6960" s="4">
        <v>388.98183333333333</v>
      </c>
      <c r="I6960">
        <v>18</v>
      </c>
      <c r="J6960" t="s">
        <v>17</v>
      </c>
      <c r="K6960" t="s">
        <v>18</v>
      </c>
      <c r="L6960" t="s">
        <v>113</v>
      </c>
      <c r="M6960" s="2">
        <v>41727</v>
      </c>
      <c r="N6960" s="2">
        <v>42091</v>
      </c>
      <c r="O6960" t="s">
        <v>21</v>
      </c>
      <c r="P6960">
        <v>0.16</v>
      </c>
    </row>
    <row r="6961" spans="1:18">
      <c r="A6961" s="1">
        <v>41944</v>
      </c>
      <c r="B6961" t="s">
        <v>105</v>
      </c>
      <c r="C6961" t="s">
        <v>296</v>
      </c>
      <c r="D6961" s="4">
        <v>118317.36</v>
      </c>
      <c r="E6961" s="4">
        <v>19534.196136000002</v>
      </c>
      <c r="F6961" s="3">
        <v>0.16510000000000002</v>
      </c>
      <c r="G6961" s="5">
        <v>7042.7</v>
      </c>
      <c r="H6961" s="4">
        <v>1162.7497700000001</v>
      </c>
      <c r="I6961">
        <v>16.8</v>
      </c>
      <c r="J6961" t="s">
        <v>17</v>
      </c>
      <c r="K6961" t="s">
        <v>18</v>
      </c>
      <c r="L6961" t="s">
        <v>113</v>
      </c>
      <c r="M6961" s="2">
        <v>41747</v>
      </c>
      <c r="N6961" s="2">
        <v>42111</v>
      </c>
      <c r="O6961" t="s">
        <v>21</v>
      </c>
      <c r="P6961">
        <v>0.16</v>
      </c>
    </row>
    <row r="6962" spans="1:18">
      <c r="A6962" s="1">
        <v>41944</v>
      </c>
      <c r="B6962" t="s">
        <v>105</v>
      </c>
      <c r="C6962" t="s">
        <v>315</v>
      </c>
      <c r="D6962" s="4">
        <v>198223.19999999998</v>
      </c>
      <c r="E6962" s="4">
        <v>28048.582800000004</v>
      </c>
      <c r="F6962" s="3">
        <v>0.14150000000000004</v>
      </c>
      <c r="G6962" s="5">
        <v>4346.9999999999991</v>
      </c>
      <c r="H6962" s="4">
        <v>615.10050000000001</v>
      </c>
      <c r="I6962">
        <v>45.6</v>
      </c>
      <c r="J6962" t="s">
        <v>34</v>
      </c>
      <c r="K6962" t="s">
        <v>36</v>
      </c>
      <c r="L6962" t="s">
        <v>35</v>
      </c>
      <c r="M6962" s="2">
        <v>41841</v>
      </c>
      <c r="N6962" s="2">
        <v>43659</v>
      </c>
      <c r="O6962" t="s">
        <v>21</v>
      </c>
      <c r="P6962">
        <v>0.13</v>
      </c>
      <c r="R6962">
        <f t="shared" ref="R6962" si="461">(N6962-M6962)/365</f>
        <v>4.9808219178082194</v>
      </c>
    </row>
    <row r="6963" spans="1:18">
      <c r="A6963" s="1">
        <v>41944</v>
      </c>
      <c r="B6963" t="s">
        <v>105</v>
      </c>
      <c r="C6963" t="s">
        <v>274</v>
      </c>
      <c r="D6963" s="4">
        <v>44722.080000000002</v>
      </c>
      <c r="E6963" s="4">
        <v>7374.6709920000003</v>
      </c>
      <c r="F6963" s="3">
        <v>0.16489999999999999</v>
      </c>
      <c r="G6963" s="5">
        <v>3105.7000000000003</v>
      </c>
      <c r="H6963" s="4">
        <v>512.12993000000006</v>
      </c>
      <c r="I6963">
        <v>14.399999999999999</v>
      </c>
      <c r="J6963" t="s">
        <v>47</v>
      </c>
      <c r="K6963" t="s">
        <v>48</v>
      </c>
      <c r="L6963" t="s">
        <v>282</v>
      </c>
      <c r="M6963" s="2">
        <v>41587</v>
      </c>
      <c r="N6963" s="2">
        <v>42316</v>
      </c>
      <c r="O6963" t="s">
        <v>13</v>
      </c>
      <c r="P6963">
        <v>0</v>
      </c>
      <c r="Q6963">
        <v>0.12</v>
      </c>
    </row>
    <row r="6964" spans="1:18">
      <c r="A6964" s="1">
        <v>41944</v>
      </c>
      <c r="B6964" t="s">
        <v>105</v>
      </c>
      <c r="C6964" t="s">
        <v>297</v>
      </c>
      <c r="D6964" s="4">
        <v>34464</v>
      </c>
      <c r="E6964" s="4">
        <v>3446.4</v>
      </c>
      <c r="F6964" s="3">
        <v>0.1</v>
      </c>
      <c r="G6964" s="5">
        <v>14360</v>
      </c>
      <c r="H6964" s="4">
        <v>1436</v>
      </c>
      <c r="I6964">
        <v>2.4</v>
      </c>
      <c r="J6964" t="s">
        <v>34</v>
      </c>
      <c r="K6964" t="s">
        <v>36</v>
      </c>
      <c r="L6964" t="s">
        <v>167</v>
      </c>
      <c r="M6964" s="2">
        <v>41712</v>
      </c>
      <c r="N6964" s="2">
        <v>42076</v>
      </c>
      <c r="O6964" t="s">
        <v>16</v>
      </c>
      <c r="P6964">
        <v>0.1</v>
      </c>
      <c r="R6964">
        <f t="shared" ref="R6964:R6966" si="462">(N6964-M6964)/365</f>
        <v>0.99726027397260275</v>
      </c>
    </row>
    <row r="6965" spans="1:18">
      <c r="A6965" s="1">
        <v>41944</v>
      </c>
      <c r="B6965" t="s">
        <v>105</v>
      </c>
      <c r="C6965" t="s">
        <v>298</v>
      </c>
      <c r="D6965" s="4">
        <v>48708</v>
      </c>
      <c r="E6965" s="4">
        <v>4870.8</v>
      </c>
      <c r="F6965" s="3">
        <v>0.1</v>
      </c>
      <c r="G6965" s="5">
        <v>20295</v>
      </c>
      <c r="H6965" s="4">
        <v>2029.5000000000002</v>
      </c>
      <c r="I6965">
        <v>2.4</v>
      </c>
      <c r="J6965" t="s">
        <v>34</v>
      </c>
      <c r="K6965" t="s">
        <v>36</v>
      </c>
      <c r="L6965" t="s">
        <v>167</v>
      </c>
      <c r="M6965" s="2">
        <v>41712</v>
      </c>
      <c r="N6965" s="2">
        <v>42076</v>
      </c>
      <c r="O6965" t="s">
        <v>16</v>
      </c>
      <c r="P6965">
        <v>0.1</v>
      </c>
      <c r="R6965">
        <f t="shared" si="462"/>
        <v>0.99726027397260275</v>
      </c>
    </row>
    <row r="6966" spans="1:18">
      <c r="A6966" s="1">
        <v>41944</v>
      </c>
      <c r="B6966" t="s">
        <v>105</v>
      </c>
      <c r="C6966" t="s">
        <v>306</v>
      </c>
      <c r="D6966" s="4">
        <v>22531.200000000001</v>
      </c>
      <c r="E6966" s="4">
        <v>1200.9129599999999</v>
      </c>
      <c r="F6966" s="3">
        <v>5.3299999999999993E-2</v>
      </c>
      <c r="G6966" s="5">
        <v>9388</v>
      </c>
      <c r="H6966" s="4">
        <v>500.38039999999995</v>
      </c>
      <c r="I6966">
        <v>2.4</v>
      </c>
      <c r="J6966" t="s">
        <v>34</v>
      </c>
      <c r="K6966" t="s">
        <v>36</v>
      </c>
      <c r="L6966" t="s">
        <v>35</v>
      </c>
      <c r="M6966" s="2">
        <v>41790</v>
      </c>
      <c r="N6966" s="2">
        <v>41973</v>
      </c>
      <c r="O6966" t="s">
        <v>21</v>
      </c>
      <c r="P6966">
        <v>0.16</v>
      </c>
      <c r="R6966">
        <f t="shared" si="462"/>
        <v>0.50136986301369868</v>
      </c>
    </row>
    <row r="6967" spans="1:18">
      <c r="A6967" s="1">
        <v>41974</v>
      </c>
      <c r="B6967" t="s">
        <v>105</v>
      </c>
      <c r="C6967" t="s">
        <v>219</v>
      </c>
      <c r="D6967" s="4">
        <v>1253846.3999999999</v>
      </c>
      <c r="E6967" s="4">
        <v>182434.65120000002</v>
      </c>
      <c r="F6967" s="3">
        <v>0.14550000000000002</v>
      </c>
      <c r="G6967" s="5">
        <v>549.93263157894728</v>
      </c>
      <c r="H6967" s="4">
        <v>80.015197894736858</v>
      </c>
      <c r="I6967">
        <v>2280</v>
      </c>
      <c r="J6967" t="s">
        <v>134</v>
      </c>
      <c r="K6967" t="s">
        <v>220</v>
      </c>
      <c r="L6967" t="s">
        <v>220</v>
      </c>
      <c r="M6967" s="2">
        <v>41282</v>
      </c>
      <c r="N6967" s="2">
        <v>45055</v>
      </c>
      <c r="O6967" t="s">
        <v>13</v>
      </c>
      <c r="P6967">
        <v>0</v>
      </c>
    </row>
    <row r="6968" spans="1:18">
      <c r="A6968" s="1">
        <v>41974</v>
      </c>
      <c r="B6968" t="s">
        <v>105</v>
      </c>
      <c r="C6968" t="s">
        <v>106</v>
      </c>
      <c r="D6968" s="4">
        <v>143746.19999999998</v>
      </c>
      <c r="E6968" s="4">
        <v>19003.247640000001</v>
      </c>
      <c r="F6968" s="3">
        <v>0.13220000000000004</v>
      </c>
      <c r="G6968" s="5">
        <v>1247.796875</v>
      </c>
      <c r="H6968" s="4">
        <v>164.95874687500003</v>
      </c>
      <c r="I6968">
        <v>115.19999999999999</v>
      </c>
      <c r="J6968" t="s">
        <v>34</v>
      </c>
      <c r="K6968" t="s">
        <v>36</v>
      </c>
      <c r="L6968" t="s">
        <v>35</v>
      </c>
      <c r="M6968" s="2">
        <v>41358</v>
      </c>
      <c r="N6968" s="2">
        <v>43213</v>
      </c>
      <c r="O6968" t="s">
        <v>21</v>
      </c>
      <c r="P6968">
        <v>0.09</v>
      </c>
      <c r="R6968">
        <f t="shared" ref="R6968" si="463">(N6968-M6968)/365</f>
        <v>5.0821917808219181</v>
      </c>
    </row>
    <row r="6969" spans="1:18">
      <c r="A6969" s="1">
        <v>41974</v>
      </c>
      <c r="B6969" t="s">
        <v>105</v>
      </c>
      <c r="C6969" t="s">
        <v>107</v>
      </c>
      <c r="D6969" s="4">
        <v>508746</v>
      </c>
      <c r="E6969" s="4">
        <v>65984.356200000009</v>
      </c>
      <c r="F6969" s="3">
        <v>0.12970000000000001</v>
      </c>
      <c r="G6969" s="5">
        <v>847.91</v>
      </c>
      <c r="H6969" s="4">
        <v>109.97392700000002</v>
      </c>
      <c r="I6969">
        <v>600</v>
      </c>
      <c r="J6969" t="s">
        <v>34</v>
      </c>
      <c r="K6969" t="s">
        <v>58</v>
      </c>
      <c r="L6969" t="s">
        <v>57</v>
      </c>
      <c r="M6969" s="2">
        <v>41267</v>
      </c>
      <c r="N6969" s="2">
        <v>44325</v>
      </c>
      <c r="O6969" t="s">
        <v>16</v>
      </c>
      <c r="P6969">
        <v>0.08</v>
      </c>
    </row>
    <row r="6970" spans="1:18">
      <c r="A6970" s="1">
        <v>41974</v>
      </c>
      <c r="B6970" t="s">
        <v>105</v>
      </c>
      <c r="C6970" t="s">
        <v>108</v>
      </c>
      <c r="D6970" s="4">
        <v>725611.2</v>
      </c>
      <c r="E6970" s="4">
        <v>72053.192160000006</v>
      </c>
      <c r="F6970" s="3">
        <v>9.9300000000000013E-2</v>
      </c>
      <c r="G6970" s="5">
        <v>1554.4370179948587</v>
      </c>
      <c r="H6970" s="4">
        <v>154.35559588688949</v>
      </c>
      <c r="I6970">
        <v>466.79999999999995</v>
      </c>
      <c r="J6970" t="s">
        <v>34</v>
      </c>
      <c r="K6970" t="s">
        <v>58</v>
      </c>
      <c r="L6970" t="s">
        <v>109</v>
      </c>
      <c r="M6970" s="2">
        <v>41257</v>
      </c>
      <c r="N6970" s="2">
        <v>44325</v>
      </c>
      <c r="O6970" t="s">
        <v>21</v>
      </c>
      <c r="P6970">
        <v>0.08</v>
      </c>
    </row>
    <row r="6971" spans="1:18">
      <c r="A6971" s="1">
        <v>41974</v>
      </c>
      <c r="B6971" t="s">
        <v>105</v>
      </c>
      <c r="C6971" t="s">
        <v>110</v>
      </c>
      <c r="D6971" s="4">
        <v>2380912.7999999998</v>
      </c>
      <c r="E6971" s="4">
        <v>111188.62775999999</v>
      </c>
      <c r="F6971" s="3">
        <v>4.6699999999999998E-2</v>
      </c>
      <c r="G6971" s="5">
        <v>1928.1768707482993</v>
      </c>
      <c r="H6971" s="4">
        <v>90.045859863945566</v>
      </c>
      <c r="I6971">
        <v>1234.8</v>
      </c>
      <c r="J6971" t="s">
        <v>34</v>
      </c>
      <c r="K6971" t="s">
        <v>58</v>
      </c>
      <c r="L6971" t="s">
        <v>57</v>
      </c>
      <c r="M6971" s="2">
        <v>41241</v>
      </c>
      <c r="N6971" s="2">
        <v>45055</v>
      </c>
      <c r="O6971" t="s">
        <v>13</v>
      </c>
      <c r="P6971">
        <v>0</v>
      </c>
    </row>
    <row r="6972" spans="1:18">
      <c r="A6972" s="1">
        <v>41974</v>
      </c>
      <c r="B6972" t="s">
        <v>105</v>
      </c>
      <c r="C6972" t="s">
        <v>289</v>
      </c>
      <c r="D6972" s="4">
        <v>485022</v>
      </c>
      <c r="E6972" s="4">
        <v>46077.09</v>
      </c>
      <c r="F6972" s="3">
        <v>9.4999999999999987E-2</v>
      </c>
      <c r="G6972" s="5">
        <v>2971.9485294117649</v>
      </c>
      <c r="H6972" s="4">
        <v>282.33511029411767</v>
      </c>
      <c r="I6972">
        <v>163.19999999999999</v>
      </c>
      <c r="J6972" t="s">
        <v>34</v>
      </c>
      <c r="K6972" t="s">
        <v>58</v>
      </c>
      <c r="L6972" t="s">
        <v>57</v>
      </c>
      <c r="M6972" s="2">
        <v>41640</v>
      </c>
      <c r="N6972" s="2">
        <v>43100</v>
      </c>
      <c r="O6972" t="s">
        <v>16</v>
      </c>
      <c r="P6972">
        <v>0.1</v>
      </c>
    </row>
    <row r="6973" spans="1:18">
      <c r="A6973" s="1">
        <v>41974</v>
      </c>
      <c r="B6973" t="s">
        <v>105</v>
      </c>
      <c r="C6973" t="s">
        <v>111</v>
      </c>
      <c r="D6973" s="4">
        <v>283399.2</v>
      </c>
      <c r="E6973" s="4">
        <v>28991.738160000001</v>
      </c>
      <c r="F6973" s="3">
        <v>0.1023</v>
      </c>
      <c r="G6973" s="5">
        <v>1564.0132450331128</v>
      </c>
      <c r="H6973" s="4">
        <v>159.99855496688744</v>
      </c>
      <c r="I6973">
        <v>181.2</v>
      </c>
      <c r="J6973" t="s">
        <v>62</v>
      </c>
      <c r="K6973" t="s">
        <v>61</v>
      </c>
      <c r="L6973" t="s">
        <v>61</v>
      </c>
      <c r="M6973" s="2">
        <v>41285</v>
      </c>
      <c r="N6973" s="2">
        <v>43229</v>
      </c>
      <c r="O6973" t="s">
        <v>13</v>
      </c>
      <c r="P6973">
        <v>0</v>
      </c>
    </row>
    <row r="6974" spans="1:18">
      <c r="A6974" s="1">
        <v>41974</v>
      </c>
      <c r="B6974" t="s">
        <v>105</v>
      </c>
      <c r="C6974" t="s">
        <v>112</v>
      </c>
      <c r="D6974" s="4">
        <v>328684.79999999999</v>
      </c>
      <c r="E6974" s="4">
        <v>55317.651839999999</v>
      </c>
      <c r="F6974" s="3">
        <v>0.16830000000000001</v>
      </c>
      <c r="G6974" s="5">
        <v>2739.04</v>
      </c>
      <c r="H6974" s="4">
        <v>460.98043200000001</v>
      </c>
      <c r="I6974">
        <v>120</v>
      </c>
      <c r="J6974" t="s">
        <v>17</v>
      </c>
      <c r="K6974" t="s">
        <v>18</v>
      </c>
      <c r="L6974" t="s">
        <v>113</v>
      </c>
      <c r="M6974" s="2">
        <v>41285</v>
      </c>
      <c r="N6974" s="2">
        <v>42133</v>
      </c>
      <c r="O6974" t="s">
        <v>21</v>
      </c>
      <c r="P6974">
        <v>0.15</v>
      </c>
    </row>
    <row r="6975" spans="1:18">
      <c r="A6975" s="1">
        <v>41974</v>
      </c>
      <c r="B6975" t="s">
        <v>105</v>
      </c>
      <c r="C6975" t="s">
        <v>114</v>
      </c>
      <c r="D6975" s="4">
        <v>65937.599999999991</v>
      </c>
      <c r="E6975" s="4">
        <v>15897.555359999998</v>
      </c>
      <c r="F6975" s="3">
        <v>0.24110000000000001</v>
      </c>
      <c r="G6975" s="5">
        <v>1036.7547169811321</v>
      </c>
      <c r="H6975" s="4">
        <v>249.96156226415093</v>
      </c>
      <c r="I6975">
        <v>63.599999999999994</v>
      </c>
      <c r="J6975" t="s">
        <v>10</v>
      </c>
      <c r="K6975" t="s">
        <v>12</v>
      </c>
      <c r="L6975" t="s">
        <v>27</v>
      </c>
      <c r="M6975" s="2">
        <v>41267</v>
      </c>
      <c r="N6975" s="2">
        <v>42133</v>
      </c>
      <c r="O6975" t="s">
        <v>21</v>
      </c>
      <c r="P6975">
        <v>0.14000000000000001</v>
      </c>
    </row>
    <row r="6976" spans="1:18">
      <c r="A6976" s="1">
        <v>41974</v>
      </c>
      <c r="B6976" t="s">
        <v>105</v>
      </c>
      <c r="C6976" t="s">
        <v>115</v>
      </c>
      <c r="D6976" s="4">
        <v>42904.799999999996</v>
      </c>
      <c r="E6976" s="4">
        <v>15733.190160000002</v>
      </c>
      <c r="F6976" s="3">
        <v>0.36670000000000008</v>
      </c>
      <c r="G6976" s="5">
        <v>627.26315789473688</v>
      </c>
      <c r="H6976" s="4">
        <v>230.01740000000007</v>
      </c>
      <c r="I6976">
        <v>68.399999999999991</v>
      </c>
      <c r="J6976" t="s">
        <v>17</v>
      </c>
      <c r="K6976" t="s">
        <v>18</v>
      </c>
      <c r="L6976" t="s">
        <v>113</v>
      </c>
      <c r="M6976" s="2">
        <v>41374</v>
      </c>
      <c r="N6976" s="2">
        <v>42133</v>
      </c>
      <c r="O6976" t="s">
        <v>21</v>
      </c>
      <c r="P6976">
        <v>0.15</v>
      </c>
    </row>
    <row r="6977" spans="1:18">
      <c r="A6977" s="1">
        <v>41974</v>
      </c>
      <c r="B6977" t="s">
        <v>105</v>
      </c>
      <c r="C6977" t="s">
        <v>116</v>
      </c>
      <c r="D6977" s="4">
        <v>37759.199999999997</v>
      </c>
      <c r="E6977" s="4">
        <v>15209.40576</v>
      </c>
      <c r="F6977" s="3">
        <v>0.40280000000000005</v>
      </c>
      <c r="G6977" s="5">
        <v>484.09230769230766</v>
      </c>
      <c r="H6977" s="4">
        <v>194.99238153846153</v>
      </c>
      <c r="I6977">
        <v>78</v>
      </c>
      <c r="J6977" t="s">
        <v>17</v>
      </c>
      <c r="K6977" t="s">
        <v>18</v>
      </c>
      <c r="L6977" t="s">
        <v>117</v>
      </c>
      <c r="M6977" s="2">
        <v>41384</v>
      </c>
      <c r="N6977" s="2">
        <v>42143</v>
      </c>
      <c r="O6977" t="s">
        <v>21</v>
      </c>
      <c r="P6977">
        <v>0</v>
      </c>
    </row>
    <row r="6978" spans="1:18">
      <c r="A6978" s="1">
        <v>41974</v>
      </c>
      <c r="B6978" t="s">
        <v>105</v>
      </c>
      <c r="C6978" t="s">
        <v>118</v>
      </c>
      <c r="D6978" s="4">
        <v>644905.19999999995</v>
      </c>
      <c r="E6978" s="4">
        <v>108344.0736</v>
      </c>
      <c r="F6978" s="3">
        <v>0.16800000000000001</v>
      </c>
      <c r="G6978" s="5">
        <v>1279.5738095238094</v>
      </c>
      <c r="H6978" s="4">
        <v>214.9684</v>
      </c>
      <c r="I6978">
        <v>504</v>
      </c>
      <c r="J6978" t="s">
        <v>34</v>
      </c>
      <c r="K6978" t="s">
        <v>58</v>
      </c>
      <c r="L6978" t="s">
        <v>57</v>
      </c>
      <c r="M6978" s="2">
        <v>41332</v>
      </c>
      <c r="N6978" s="2">
        <v>43594</v>
      </c>
      <c r="O6978" t="s">
        <v>21</v>
      </c>
      <c r="P6978">
        <v>0.1</v>
      </c>
    </row>
    <row r="6979" spans="1:18">
      <c r="A6979" s="1">
        <v>41974</v>
      </c>
      <c r="B6979" t="s">
        <v>105</v>
      </c>
      <c r="C6979" t="s">
        <v>119</v>
      </c>
      <c r="D6979" s="4">
        <v>366914.39999999997</v>
      </c>
      <c r="E6979" s="4">
        <v>46304.597280000002</v>
      </c>
      <c r="F6979" s="3">
        <v>0.12620000000000001</v>
      </c>
      <c r="G6979" s="5">
        <v>1227.9598393574295</v>
      </c>
      <c r="H6979" s="4">
        <v>154.96853172690763</v>
      </c>
      <c r="I6979">
        <v>298.8</v>
      </c>
      <c r="J6979" t="s">
        <v>34</v>
      </c>
      <c r="K6979" t="s">
        <v>58</v>
      </c>
      <c r="L6979" t="s">
        <v>57</v>
      </c>
      <c r="M6979" s="2">
        <v>41271</v>
      </c>
      <c r="N6979" s="2">
        <v>43229</v>
      </c>
      <c r="O6979" t="s">
        <v>21</v>
      </c>
      <c r="P6979">
        <v>0.1</v>
      </c>
    </row>
    <row r="6980" spans="1:18">
      <c r="A6980" s="1">
        <v>41974</v>
      </c>
      <c r="B6980" t="s">
        <v>105</v>
      </c>
      <c r="C6980" t="s">
        <v>120</v>
      </c>
      <c r="D6980" s="4">
        <v>206108.52</v>
      </c>
      <c r="E6980" s="4">
        <v>36893.425080000001</v>
      </c>
      <c r="F6980" s="3">
        <v>0.17900000000000002</v>
      </c>
      <c r="G6980" s="5">
        <v>837.83951219512187</v>
      </c>
      <c r="H6980" s="4">
        <v>149.97327268292682</v>
      </c>
      <c r="I6980">
        <v>246</v>
      </c>
      <c r="J6980" t="s">
        <v>34</v>
      </c>
      <c r="K6980" t="s">
        <v>58</v>
      </c>
      <c r="L6980" t="s">
        <v>109</v>
      </c>
      <c r="M6980" s="2">
        <v>41249</v>
      </c>
      <c r="N6980" s="2">
        <v>43229</v>
      </c>
      <c r="O6980" t="s">
        <v>21</v>
      </c>
      <c r="P6980">
        <v>0.09</v>
      </c>
    </row>
    <row r="6981" spans="1:18">
      <c r="A6981" s="1">
        <v>41974</v>
      </c>
      <c r="B6981" t="s">
        <v>105</v>
      </c>
      <c r="C6981" t="s">
        <v>121</v>
      </c>
      <c r="D6981" s="4">
        <v>63902.399999999994</v>
      </c>
      <c r="E6981" s="4">
        <v>15873.356159999999</v>
      </c>
      <c r="F6981" s="3">
        <v>0.24840000000000001</v>
      </c>
      <c r="G6981" s="5">
        <v>1086.7755102040817</v>
      </c>
      <c r="H6981" s="4">
        <v>269.95503673469386</v>
      </c>
      <c r="I6981">
        <v>58.8</v>
      </c>
      <c r="J6981" t="s">
        <v>123</v>
      </c>
      <c r="K6981" t="s">
        <v>122</v>
      </c>
      <c r="L6981" t="s">
        <v>122</v>
      </c>
      <c r="M6981" s="2">
        <v>41279</v>
      </c>
      <c r="N6981" s="2">
        <v>42133</v>
      </c>
      <c r="O6981" t="s">
        <v>21</v>
      </c>
      <c r="P6981">
        <v>0.13</v>
      </c>
    </row>
    <row r="6982" spans="1:18">
      <c r="A6982" s="1">
        <v>41974</v>
      </c>
      <c r="B6982" t="s">
        <v>105</v>
      </c>
      <c r="C6982" t="s">
        <v>124</v>
      </c>
      <c r="D6982" s="4">
        <v>375338.88</v>
      </c>
      <c r="E6982" s="4">
        <v>59190.94137600001</v>
      </c>
      <c r="F6982" s="3">
        <v>0.15770000000000003</v>
      </c>
      <c r="G6982" s="5">
        <v>729.0965034965036</v>
      </c>
      <c r="H6982" s="4">
        <v>114.97851860139863</v>
      </c>
      <c r="I6982">
        <v>514.79999999999995</v>
      </c>
      <c r="J6982" t="s">
        <v>34</v>
      </c>
      <c r="K6982" t="s">
        <v>58</v>
      </c>
      <c r="L6982" t="s">
        <v>57</v>
      </c>
      <c r="M6982" s="2">
        <v>41285</v>
      </c>
      <c r="N6982" s="2">
        <v>43229</v>
      </c>
      <c r="O6982" t="s">
        <v>21</v>
      </c>
      <c r="P6982">
        <v>0.09</v>
      </c>
    </row>
    <row r="6983" spans="1:18">
      <c r="A6983" s="1">
        <v>41974</v>
      </c>
      <c r="B6983" t="s">
        <v>105</v>
      </c>
      <c r="C6983" t="s">
        <v>125</v>
      </c>
      <c r="D6983" s="4">
        <v>289098.84000000003</v>
      </c>
      <c r="E6983" s="4">
        <v>42237.340523999999</v>
      </c>
      <c r="F6983" s="3">
        <v>0.14609999999999998</v>
      </c>
      <c r="G6983" s="5">
        <v>1095.0713636363637</v>
      </c>
      <c r="H6983" s="4">
        <v>159.98992622727272</v>
      </c>
      <c r="I6983">
        <v>264</v>
      </c>
      <c r="J6983" t="s">
        <v>47</v>
      </c>
      <c r="K6983" t="s">
        <v>48</v>
      </c>
      <c r="L6983" t="s">
        <v>126</v>
      </c>
      <c r="M6983" s="2">
        <v>41383</v>
      </c>
      <c r="N6983" s="2">
        <v>42508</v>
      </c>
      <c r="O6983" t="s">
        <v>16</v>
      </c>
      <c r="P6983">
        <v>0.1</v>
      </c>
    </row>
    <row r="6984" spans="1:18">
      <c r="A6984" s="1">
        <v>41974</v>
      </c>
      <c r="B6984" t="s">
        <v>105</v>
      </c>
      <c r="C6984" t="s">
        <v>127</v>
      </c>
      <c r="D6984" s="4">
        <v>29613.599999999999</v>
      </c>
      <c r="E6984" s="4">
        <v>12239.300880000001</v>
      </c>
      <c r="F6984" s="3">
        <v>0.41330000000000006</v>
      </c>
      <c r="G6984" s="5">
        <v>725.82352941176475</v>
      </c>
      <c r="H6984" s="4">
        <v>299.98286470588238</v>
      </c>
      <c r="I6984">
        <v>40.799999999999997</v>
      </c>
      <c r="J6984" t="s">
        <v>47</v>
      </c>
      <c r="K6984" t="s">
        <v>100</v>
      </c>
      <c r="L6984" t="s">
        <v>128</v>
      </c>
      <c r="M6984" s="2">
        <v>41295</v>
      </c>
      <c r="N6984" s="2">
        <v>42133</v>
      </c>
      <c r="O6984" t="s">
        <v>21</v>
      </c>
      <c r="P6984">
        <v>0.14000000000000001</v>
      </c>
    </row>
    <row r="6985" spans="1:18">
      <c r="A6985" s="1">
        <v>41974</v>
      </c>
      <c r="B6985" t="s">
        <v>105</v>
      </c>
      <c r="C6985" t="s">
        <v>129</v>
      </c>
      <c r="D6985" s="4">
        <v>678624.20400000003</v>
      </c>
      <c r="E6985" s="4">
        <v>88221.146520000009</v>
      </c>
      <c r="F6985" s="3">
        <v>0.13</v>
      </c>
      <c r="G6985" s="5">
        <v>4158.2365441176471</v>
      </c>
      <c r="H6985" s="4">
        <v>540.57075073529427</v>
      </c>
      <c r="I6985">
        <v>163.19999999999999</v>
      </c>
      <c r="J6985" t="s">
        <v>10</v>
      </c>
      <c r="K6985" t="s">
        <v>40</v>
      </c>
      <c r="L6985" t="s">
        <v>39</v>
      </c>
      <c r="M6985" s="2">
        <v>41343</v>
      </c>
      <c r="N6985" s="2">
        <v>42499</v>
      </c>
      <c r="O6985" t="s">
        <v>16</v>
      </c>
      <c r="P6985">
        <v>0.13</v>
      </c>
    </row>
    <row r="6986" spans="1:18">
      <c r="A6986" s="1">
        <v>41974</v>
      </c>
      <c r="B6986" t="s">
        <v>105</v>
      </c>
      <c r="C6986" t="s">
        <v>130</v>
      </c>
      <c r="D6986" s="4">
        <v>1093196.976</v>
      </c>
      <c r="E6986" s="4">
        <v>85160.044430399998</v>
      </c>
      <c r="F6986" s="3">
        <v>7.7899999999999997E-2</v>
      </c>
      <c r="G6986" s="5">
        <v>1347.6294082840238</v>
      </c>
      <c r="H6986" s="4">
        <v>104.98033090532545</v>
      </c>
      <c r="I6986">
        <v>811.19999999999993</v>
      </c>
      <c r="J6986" t="s">
        <v>34</v>
      </c>
      <c r="K6986" t="s">
        <v>58</v>
      </c>
      <c r="L6986" t="s">
        <v>57</v>
      </c>
      <c r="M6986" s="2">
        <v>41240</v>
      </c>
      <c r="N6986" s="2">
        <v>44325</v>
      </c>
      <c r="O6986" t="s">
        <v>16</v>
      </c>
      <c r="P6986">
        <v>7.0000000000000007E-2</v>
      </c>
    </row>
    <row r="6987" spans="1:18">
      <c r="A6987" s="1">
        <v>41974</v>
      </c>
      <c r="B6987" t="s">
        <v>105</v>
      </c>
      <c r="C6987" t="s">
        <v>131</v>
      </c>
      <c r="D6987" s="4">
        <v>150476.4</v>
      </c>
      <c r="E6987" s="4">
        <v>20269.17108</v>
      </c>
      <c r="F6987" s="3">
        <v>0.13470000000000001</v>
      </c>
      <c r="G6987" s="5">
        <v>2022.5322580645163</v>
      </c>
      <c r="H6987" s="4">
        <v>272.43509516129035</v>
      </c>
      <c r="I6987">
        <v>74.399999999999991</v>
      </c>
      <c r="J6987" t="s">
        <v>34</v>
      </c>
      <c r="K6987" t="s">
        <v>58</v>
      </c>
      <c r="L6987" t="s">
        <v>109</v>
      </c>
      <c r="M6987" s="2">
        <v>41312</v>
      </c>
      <c r="N6987" s="2">
        <v>43229</v>
      </c>
      <c r="O6987" t="s">
        <v>21</v>
      </c>
      <c r="P6987">
        <v>0.11</v>
      </c>
    </row>
    <row r="6988" spans="1:18">
      <c r="A6988" s="1">
        <v>41974</v>
      </c>
      <c r="B6988" t="s">
        <v>105</v>
      </c>
      <c r="C6988" t="s">
        <v>281</v>
      </c>
      <c r="D6988" s="4">
        <v>55090.799999999996</v>
      </c>
      <c r="E6988" s="4">
        <v>11794.940280000001</v>
      </c>
      <c r="F6988" s="3">
        <v>0.21410000000000004</v>
      </c>
      <c r="G6988" s="5">
        <v>1480.9354838709678</v>
      </c>
      <c r="H6988" s="4">
        <v>317.06828709677427</v>
      </c>
      <c r="I6988">
        <v>37.199999999999996</v>
      </c>
      <c r="J6988" t="s">
        <v>34</v>
      </c>
      <c r="K6988" t="s">
        <v>36</v>
      </c>
      <c r="L6988" t="s">
        <v>35</v>
      </c>
      <c r="M6988" s="2">
        <v>41609</v>
      </c>
      <c r="N6988" s="2">
        <v>42358</v>
      </c>
      <c r="O6988" t="s">
        <v>21</v>
      </c>
      <c r="P6988">
        <v>0.14000000000000001</v>
      </c>
      <c r="Q6988">
        <v>0.14000000000000001</v>
      </c>
      <c r="R6988">
        <f t="shared" ref="R6988" si="464">(N6988-M6988)/365</f>
        <v>2.0520547945205481</v>
      </c>
    </row>
    <row r="6989" spans="1:18">
      <c r="A6989" s="1">
        <v>41974</v>
      </c>
      <c r="B6989" t="s">
        <v>105</v>
      </c>
      <c r="C6989" t="s">
        <v>132</v>
      </c>
      <c r="D6989" s="4">
        <v>3027949.8359999997</v>
      </c>
      <c r="E6989" s="4">
        <v>362047.76805357158</v>
      </c>
      <c r="F6989" s="3">
        <v>0.11956861495824715</v>
      </c>
      <c r="G6989" s="5">
        <v>678.66905056481983</v>
      </c>
      <c r="H6989" s="4">
        <v>81.147518391064111</v>
      </c>
      <c r="I6989">
        <v>4461.5999999999995</v>
      </c>
      <c r="J6989" t="s">
        <v>134</v>
      </c>
      <c r="K6989" t="s">
        <v>133</v>
      </c>
      <c r="L6989" t="s">
        <v>133</v>
      </c>
      <c r="M6989" s="2">
        <v>41150</v>
      </c>
      <c r="N6989" s="2">
        <v>48708</v>
      </c>
      <c r="O6989" t="s">
        <v>21</v>
      </c>
      <c r="P6989">
        <v>0.12</v>
      </c>
    </row>
    <row r="6990" spans="1:18">
      <c r="A6990" s="1">
        <v>41974</v>
      </c>
      <c r="B6990" t="s">
        <v>105</v>
      </c>
      <c r="C6990" t="s">
        <v>203</v>
      </c>
      <c r="D6990" s="4">
        <v>372000</v>
      </c>
      <c r="E6990" s="4">
        <v>29760</v>
      </c>
      <c r="F6990" s="3">
        <v>0.08</v>
      </c>
      <c r="G6990" s="5">
        <v>2060.7591570830286</v>
      </c>
      <c r="H6990" s="4">
        <v>164.8607325666423</v>
      </c>
      <c r="I6990">
        <v>180.51599999999999</v>
      </c>
      <c r="J6990" t="s">
        <v>34</v>
      </c>
      <c r="K6990" t="s">
        <v>58</v>
      </c>
      <c r="L6990" t="s">
        <v>109</v>
      </c>
      <c r="M6990" s="2">
        <v>41337</v>
      </c>
      <c r="N6990" s="2">
        <v>46917</v>
      </c>
      <c r="O6990" t="s">
        <v>21</v>
      </c>
      <c r="P6990">
        <v>0.08</v>
      </c>
    </row>
    <row r="6991" spans="1:18">
      <c r="A6991" s="1">
        <v>41974</v>
      </c>
      <c r="B6991" t="s">
        <v>105</v>
      </c>
      <c r="C6991" t="s">
        <v>135</v>
      </c>
      <c r="D6991" s="4">
        <v>249278.4</v>
      </c>
      <c r="E6991" s="4">
        <v>61721.331839999999</v>
      </c>
      <c r="F6991" s="3">
        <v>0.24760000000000001</v>
      </c>
      <c r="G6991" s="5">
        <v>747.23741007194246</v>
      </c>
      <c r="H6991" s="4">
        <v>185.01598273381296</v>
      </c>
      <c r="I6991">
        <v>333.59999999999997</v>
      </c>
      <c r="J6991" t="s">
        <v>134</v>
      </c>
      <c r="K6991" t="s">
        <v>137</v>
      </c>
      <c r="L6991" t="s">
        <v>136</v>
      </c>
      <c r="M6991" s="2">
        <v>41261</v>
      </c>
      <c r="N6991" s="2">
        <v>43229</v>
      </c>
      <c r="O6991" t="s">
        <v>13</v>
      </c>
      <c r="P6991">
        <v>0</v>
      </c>
    </row>
    <row r="6992" spans="1:18">
      <c r="A6992" s="1">
        <v>41974</v>
      </c>
      <c r="B6992" t="s">
        <v>105</v>
      </c>
      <c r="C6992" t="s">
        <v>138</v>
      </c>
      <c r="D6992" s="4">
        <v>483643.19999999995</v>
      </c>
      <c r="E6992" s="4">
        <v>86281.946880000003</v>
      </c>
      <c r="F6992" s="3">
        <v>0.17840000000000003</v>
      </c>
      <c r="G6992" s="5">
        <v>2723.2162162162163</v>
      </c>
      <c r="H6992" s="4">
        <v>485.82177297297301</v>
      </c>
      <c r="I6992">
        <v>177.6</v>
      </c>
      <c r="J6992" t="s">
        <v>10</v>
      </c>
      <c r="K6992" t="s">
        <v>76</v>
      </c>
      <c r="L6992" t="s">
        <v>76</v>
      </c>
      <c r="M6992" s="2">
        <v>41299</v>
      </c>
      <c r="N6992" s="2">
        <v>42499</v>
      </c>
      <c r="O6992" t="s">
        <v>21</v>
      </c>
      <c r="P6992">
        <v>0.16</v>
      </c>
    </row>
    <row r="6993" spans="1:16">
      <c r="A6993" s="1">
        <v>41974</v>
      </c>
      <c r="B6993" t="s">
        <v>105</v>
      </c>
      <c r="C6993" t="s">
        <v>139</v>
      </c>
      <c r="D6993" s="4">
        <v>104272.8</v>
      </c>
      <c r="E6993" s="4">
        <v>52803.745919999994</v>
      </c>
      <c r="F6993" s="3">
        <v>0.50639999999999996</v>
      </c>
      <c r="G6993" s="5">
        <v>493.71590909090912</v>
      </c>
      <c r="H6993" s="4">
        <v>250.01773636363635</v>
      </c>
      <c r="I6993">
        <v>211.2</v>
      </c>
      <c r="J6993" t="s">
        <v>10</v>
      </c>
      <c r="K6993" t="s">
        <v>20</v>
      </c>
      <c r="L6993" t="s">
        <v>20</v>
      </c>
      <c r="M6993" s="2">
        <v>41346</v>
      </c>
      <c r="N6993" s="2">
        <v>42499</v>
      </c>
      <c r="O6993" t="s">
        <v>21</v>
      </c>
      <c r="P6993">
        <v>0.17</v>
      </c>
    </row>
    <row r="6994" spans="1:16">
      <c r="A6994" s="1">
        <v>41974</v>
      </c>
      <c r="B6994" t="s">
        <v>105</v>
      </c>
      <c r="C6994" t="s">
        <v>141</v>
      </c>
      <c r="D6994" s="4">
        <v>95216.76</v>
      </c>
      <c r="E6994" s="4">
        <v>17643.665628000002</v>
      </c>
      <c r="F6994" s="3">
        <v>0.18530000000000005</v>
      </c>
      <c r="G6994" s="5">
        <v>1416.9160714285713</v>
      </c>
      <c r="H6994" s="4">
        <v>262.55454803571433</v>
      </c>
      <c r="I6994">
        <v>67.2</v>
      </c>
      <c r="J6994" t="s">
        <v>10</v>
      </c>
      <c r="K6994" t="s">
        <v>12</v>
      </c>
      <c r="L6994" t="s">
        <v>23</v>
      </c>
      <c r="M6994" s="2">
        <v>41330</v>
      </c>
      <c r="N6994" s="2">
        <v>42133</v>
      </c>
      <c r="O6994" t="s">
        <v>21</v>
      </c>
      <c r="P6994">
        <v>0.15</v>
      </c>
    </row>
    <row r="6995" spans="1:16">
      <c r="A6995" s="1">
        <v>41974</v>
      </c>
      <c r="B6995" t="s">
        <v>105</v>
      </c>
      <c r="C6995" t="s">
        <v>142</v>
      </c>
      <c r="D6995" s="4">
        <v>66728.399999999994</v>
      </c>
      <c r="E6995" s="4">
        <v>19151.050799999997</v>
      </c>
      <c r="F6995" s="3">
        <v>0.28699999999999998</v>
      </c>
      <c r="G6995" s="5">
        <v>992.98214285714278</v>
      </c>
      <c r="H6995" s="4">
        <v>284.98587499999996</v>
      </c>
      <c r="I6995">
        <v>67.2</v>
      </c>
      <c r="J6995" t="s">
        <v>47</v>
      </c>
      <c r="K6995" t="s">
        <v>48</v>
      </c>
      <c r="L6995" t="s">
        <v>47</v>
      </c>
      <c r="M6995" s="2">
        <v>41283</v>
      </c>
      <c r="N6995" s="2">
        <v>42133</v>
      </c>
      <c r="O6995" t="s">
        <v>21</v>
      </c>
      <c r="P6995">
        <v>0.15</v>
      </c>
    </row>
    <row r="6996" spans="1:16">
      <c r="A6996" s="1">
        <v>41974</v>
      </c>
      <c r="B6996" t="s">
        <v>105</v>
      </c>
      <c r="C6996" t="s">
        <v>221</v>
      </c>
      <c r="D6996" s="4">
        <v>186883.19999999998</v>
      </c>
      <c r="E6996" s="4">
        <v>39208.095359999999</v>
      </c>
      <c r="F6996" s="3">
        <v>0.20980000000000001</v>
      </c>
      <c r="G6996" s="5">
        <v>1004.7483870967741</v>
      </c>
      <c r="H6996" s="4">
        <v>210.79621161290322</v>
      </c>
      <c r="I6996">
        <v>186</v>
      </c>
      <c r="J6996" t="s">
        <v>10</v>
      </c>
      <c r="K6996" t="s">
        <v>12</v>
      </c>
      <c r="L6996" t="s">
        <v>23</v>
      </c>
      <c r="M6996" s="2">
        <v>41445</v>
      </c>
      <c r="N6996" s="2">
        <v>42204</v>
      </c>
      <c r="O6996" t="s">
        <v>21</v>
      </c>
      <c r="P6996">
        <v>0.16</v>
      </c>
    </row>
    <row r="6997" spans="1:16">
      <c r="A6997" s="1">
        <v>41974</v>
      </c>
      <c r="B6997" t="s">
        <v>105</v>
      </c>
      <c r="C6997" t="s">
        <v>143</v>
      </c>
      <c r="D6997" s="4">
        <v>345720</v>
      </c>
      <c r="E6997" s="4">
        <v>55522.631999999998</v>
      </c>
      <c r="F6997" s="3">
        <v>0.16059999999999999</v>
      </c>
      <c r="G6997" s="5">
        <v>4722.9508196721308</v>
      </c>
      <c r="H6997" s="4">
        <v>758.50590163934419</v>
      </c>
      <c r="I6997">
        <v>73.2</v>
      </c>
      <c r="J6997" t="s">
        <v>17</v>
      </c>
      <c r="K6997" t="s">
        <v>18</v>
      </c>
      <c r="L6997" t="s">
        <v>113</v>
      </c>
      <c r="M6997" s="2">
        <v>41295</v>
      </c>
      <c r="N6997" s="2">
        <v>42133</v>
      </c>
      <c r="O6997" t="s">
        <v>21</v>
      </c>
      <c r="P6997">
        <v>0.15</v>
      </c>
    </row>
    <row r="6998" spans="1:16">
      <c r="A6998" s="1">
        <v>41974</v>
      </c>
      <c r="B6998" t="s">
        <v>105</v>
      </c>
      <c r="C6998" t="s">
        <v>144</v>
      </c>
      <c r="D6998" s="4">
        <v>220379.04</v>
      </c>
      <c r="E6998" s="4">
        <v>39469.886064000006</v>
      </c>
      <c r="F6998" s="3">
        <v>0.17910000000000001</v>
      </c>
      <c r="G6998" s="5">
        <v>2623.56</v>
      </c>
      <c r="H6998" s="4">
        <v>469.87959600000005</v>
      </c>
      <c r="I6998">
        <v>84</v>
      </c>
      <c r="J6998" t="s">
        <v>17</v>
      </c>
      <c r="K6998" t="s">
        <v>18</v>
      </c>
      <c r="L6998" t="s">
        <v>15</v>
      </c>
      <c r="M6998" s="2">
        <v>41326</v>
      </c>
      <c r="N6998" s="2">
        <v>42133</v>
      </c>
      <c r="O6998" t="s">
        <v>21</v>
      </c>
      <c r="P6998">
        <v>0.16</v>
      </c>
    </row>
    <row r="6999" spans="1:16">
      <c r="A6999" s="1">
        <v>41974</v>
      </c>
      <c r="B6999" t="s">
        <v>105</v>
      </c>
      <c r="C6999" t="s">
        <v>145</v>
      </c>
      <c r="D6999" s="4">
        <v>71850</v>
      </c>
      <c r="E6999" s="4">
        <v>24565.514999999996</v>
      </c>
      <c r="F6999" s="3">
        <v>0.34189999999999993</v>
      </c>
      <c r="G6999" s="5">
        <v>672.75280898876406</v>
      </c>
      <c r="H6999" s="4">
        <v>230.0141853932584</v>
      </c>
      <c r="I6999">
        <v>106.8</v>
      </c>
      <c r="J6999" t="s">
        <v>10</v>
      </c>
      <c r="K6999" t="s">
        <v>12</v>
      </c>
      <c r="L6999" t="s">
        <v>27</v>
      </c>
      <c r="M6999" s="2">
        <v>41276</v>
      </c>
      <c r="N6999" s="2">
        <v>42133</v>
      </c>
      <c r="O6999" t="s">
        <v>21</v>
      </c>
      <c r="P6999">
        <v>0.15</v>
      </c>
    </row>
    <row r="7000" spans="1:16">
      <c r="A7000" s="1">
        <v>41974</v>
      </c>
      <c r="B7000" t="s">
        <v>105</v>
      </c>
      <c r="C7000" t="s">
        <v>146</v>
      </c>
      <c r="D7000" s="4">
        <v>41070</v>
      </c>
      <c r="E7000" s="4">
        <v>11869.230000000001</v>
      </c>
      <c r="F7000" s="3">
        <v>0.28900000000000003</v>
      </c>
      <c r="G7000" s="5">
        <v>795.93023255813955</v>
      </c>
      <c r="H7000" s="4">
        <v>230.02383720930234</v>
      </c>
      <c r="I7000">
        <v>51.6</v>
      </c>
      <c r="J7000" t="s">
        <v>10</v>
      </c>
      <c r="K7000" t="s">
        <v>12</v>
      </c>
      <c r="L7000" t="s">
        <v>27</v>
      </c>
      <c r="M7000" s="2">
        <v>41276</v>
      </c>
      <c r="N7000" s="2">
        <v>42133</v>
      </c>
      <c r="O7000" t="s">
        <v>21</v>
      </c>
      <c r="P7000">
        <v>0.15</v>
      </c>
    </row>
    <row r="7001" spans="1:16">
      <c r="A7001" s="1">
        <v>41974</v>
      </c>
      <c r="B7001" t="s">
        <v>105</v>
      </c>
      <c r="C7001" t="s">
        <v>147</v>
      </c>
      <c r="D7001" s="4">
        <v>23203.200000000001</v>
      </c>
      <c r="E7001" s="4">
        <v>14351.1792</v>
      </c>
      <c r="F7001" s="3">
        <v>0.61850000000000005</v>
      </c>
      <c r="G7001" s="5">
        <v>371.84615384615387</v>
      </c>
      <c r="H7001" s="4">
        <v>229.98684615384616</v>
      </c>
      <c r="I7001">
        <v>62.4</v>
      </c>
      <c r="J7001" t="s">
        <v>10</v>
      </c>
      <c r="K7001" t="s">
        <v>12</v>
      </c>
      <c r="L7001" t="s">
        <v>27</v>
      </c>
      <c r="M7001" s="2">
        <v>41276</v>
      </c>
      <c r="N7001" s="2">
        <v>42133</v>
      </c>
      <c r="O7001" t="s">
        <v>21</v>
      </c>
      <c r="P7001">
        <v>0.15</v>
      </c>
    </row>
    <row r="7002" spans="1:16">
      <c r="A7002" s="1">
        <v>41974</v>
      </c>
      <c r="B7002" t="s">
        <v>105</v>
      </c>
      <c r="C7002" t="s">
        <v>148</v>
      </c>
      <c r="D7002" s="4">
        <v>153332.4</v>
      </c>
      <c r="E7002" s="4">
        <v>27553.832279999999</v>
      </c>
      <c r="F7002" s="3">
        <v>0.1797</v>
      </c>
      <c r="G7002" s="5">
        <v>1681.2763157894735</v>
      </c>
      <c r="H7002" s="4">
        <v>302.12535394736841</v>
      </c>
      <c r="I7002">
        <v>91.2</v>
      </c>
      <c r="J7002" t="s">
        <v>17</v>
      </c>
      <c r="K7002" t="s">
        <v>18</v>
      </c>
      <c r="L7002" t="s">
        <v>113</v>
      </c>
      <c r="M7002" s="2">
        <v>41284</v>
      </c>
      <c r="N7002" s="2">
        <v>42133</v>
      </c>
      <c r="O7002" t="s">
        <v>21</v>
      </c>
      <c r="P7002">
        <v>0.15</v>
      </c>
    </row>
    <row r="7003" spans="1:16">
      <c r="A7003" s="1">
        <v>41974</v>
      </c>
      <c r="B7003" t="s">
        <v>105</v>
      </c>
      <c r="C7003" t="s">
        <v>149</v>
      </c>
      <c r="D7003" s="4">
        <v>294493.2</v>
      </c>
      <c r="E7003" s="4">
        <v>54304.546080000007</v>
      </c>
      <c r="F7003" s="3">
        <v>0.18440000000000001</v>
      </c>
      <c r="G7003" s="5">
        <v>1452.1360946745565</v>
      </c>
      <c r="H7003" s="4">
        <v>267.77389585798824</v>
      </c>
      <c r="I7003">
        <v>202.79999999999998</v>
      </c>
      <c r="J7003" t="s">
        <v>17</v>
      </c>
      <c r="K7003" t="s">
        <v>18</v>
      </c>
      <c r="L7003" t="s">
        <v>113</v>
      </c>
      <c r="M7003" s="2">
        <v>41281</v>
      </c>
      <c r="N7003" s="2">
        <v>42499</v>
      </c>
      <c r="O7003" t="s">
        <v>21</v>
      </c>
      <c r="P7003">
        <v>0.15</v>
      </c>
    </row>
    <row r="7004" spans="1:16">
      <c r="A7004" s="1">
        <v>41974</v>
      </c>
      <c r="B7004" t="s">
        <v>105</v>
      </c>
      <c r="C7004" t="s">
        <v>150</v>
      </c>
      <c r="D7004" s="4">
        <v>355594.8</v>
      </c>
      <c r="E7004" s="4">
        <v>73074.731400000004</v>
      </c>
      <c r="F7004" s="3">
        <v>0.20550000000000002</v>
      </c>
      <c r="G7004" s="5">
        <v>1962.4437086092717</v>
      </c>
      <c r="H7004" s="4">
        <v>403.28218211920534</v>
      </c>
      <c r="I7004">
        <v>181.2</v>
      </c>
      <c r="J7004" t="s">
        <v>17</v>
      </c>
      <c r="K7004" t="s">
        <v>18</v>
      </c>
      <c r="L7004" t="s">
        <v>113</v>
      </c>
      <c r="M7004" s="2">
        <v>41285</v>
      </c>
      <c r="N7004" s="2">
        <v>42499</v>
      </c>
      <c r="O7004" t="s">
        <v>21</v>
      </c>
      <c r="P7004">
        <v>0.18</v>
      </c>
    </row>
    <row r="7005" spans="1:16">
      <c r="A7005" s="1">
        <v>41974</v>
      </c>
      <c r="B7005" t="s">
        <v>105</v>
      </c>
      <c r="C7005" t="s">
        <v>151</v>
      </c>
      <c r="D7005" s="4">
        <v>120724.79999999999</v>
      </c>
      <c r="E7005" s="4">
        <v>48603.804479999992</v>
      </c>
      <c r="F7005" s="3">
        <v>0.40259999999999996</v>
      </c>
      <c r="G7005" s="5">
        <v>621.01234567901224</v>
      </c>
      <c r="H7005" s="4">
        <v>250.01957037037033</v>
      </c>
      <c r="I7005">
        <v>194.4</v>
      </c>
      <c r="J7005" t="s">
        <v>47</v>
      </c>
      <c r="K7005" t="s">
        <v>48</v>
      </c>
      <c r="L7005" t="s">
        <v>46</v>
      </c>
      <c r="M7005" s="2">
        <v>41348</v>
      </c>
      <c r="N7005" s="2">
        <v>42499</v>
      </c>
      <c r="O7005" t="s">
        <v>21</v>
      </c>
      <c r="P7005">
        <v>0.18</v>
      </c>
    </row>
    <row r="7006" spans="1:16">
      <c r="A7006" s="1">
        <v>41974</v>
      </c>
      <c r="B7006" t="s">
        <v>105</v>
      </c>
      <c r="C7006" t="s">
        <v>204</v>
      </c>
      <c r="D7006" s="4">
        <v>174505.19999999998</v>
      </c>
      <c r="E7006" s="4">
        <v>62001.697559999993</v>
      </c>
      <c r="F7006" s="3">
        <v>0.3553</v>
      </c>
      <c r="G7006" s="5">
        <v>133.16941391941393</v>
      </c>
      <c r="H7006" s="4">
        <v>47.315092765567762</v>
      </c>
      <c r="I7006">
        <v>1310.3999999999999</v>
      </c>
      <c r="J7006" t="s">
        <v>17</v>
      </c>
      <c r="K7006" t="s">
        <v>155</v>
      </c>
      <c r="L7006" t="s">
        <v>154</v>
      </c>
      <c r="M7006" s="2">
        <v>41241</v>
      </c>
      <c r="N7006" s="2">
        <v>45803</v>
      </c>
      <c r="O7006" t="s">
        <v>30</v>
      </c>
      <c r="P7006">
        <v>0.13</v>
      </c>
    </row>
    <row r="7007" spans="1:16">
      <c r="A7007" s="1">
        <v>41974</v>
      </c>
      <c r="B7007" t="s">
        <v>105</v>
      </c>
      <c r="C7007" t="s">
        <v>152</v>
      </c>
      <c r="D7007" s="4">
        <v>66033.599999999991</v>
      </c>
      <c r="E7007" s="4">
        <v>33386.588160000007</v>
      </c>
      <c r="F7007" s="3">
        <v>0.50560000000000016</v>
      </c>
      <c r="G7007" s="5">
        <v>514.28037383177559</v>
      </c>
      <c r="H7007" s="4">
        <v>260.02015700934584</v>
      </c>
      <c r="I7007">
        <v>128.4</v>
      </c>
      <c r="J7007" t="s">
        <v>17</v>
      </c>
      <c r="K7007" t="s">
        <v>18</v>
      </c>
      <c r="L7007" t="s">
        <v>113</v>
      </c>
      <c r="M7007" s="2">
        <v>41326</v>
      </c>
      <c r="N7007" s="2">
        <v>42499</v>
      </c>
      <c r="O7007" t="s">
        <v>21</v>
      </c>
      <c r="P7007">
        <v>0.2</v>
      </c>
    </row>
    <row r="7008" spans="1:16">
      <c r="A7008" s="1">
        <v>41974</v>
      </c>
      <c r="B7008" t="s">
        <v>105</v>
      </c>
      <c r="C7008" t="s">
        <v>153</v>
      </c>
      <c r="D7008" s="4">
        <v>268414.8</v>
      </c>
      <c r="E7008" s="4">
        <v>111875.28864</v>
      </c>
      <c r="F7008" s="3">
        <v>0.4168</v>
      </c>
      <c r="G7008" s="5">
        <v>379.11694915254236</v>
      </c>
      <c r="H7008" s="4">
        <v>158.01594440677965</v>
      </c>
      <c r="I7008">
        <v>708</v>
      </c>
      <c r="J7008" t="s">
        <v>17</v>
      </c>
      <c r="K7008" t="s">
        <v>155</v>
      </c>
      <c r="L7008" t="s">
        <v>154</v>
      </c>
      <c r="M7008" s="2">
        <v>41377</v>
      </c>
      <c r="N7008" s="2">
        <v>43247</v>
      </c>
      <c r="O7008" t="s">
        <v>21</v>
      </c>
      <c r="P7008">
        <v>0.21</v>
      </c>
    </row>
    <row r="7009" spans="1:18">
      <c r="A7009" s="1">
        <v>41974</v>
      </c>
      <c r="B7009" t="s">
        <v>105</v>
      </c>
      <c r="C7009" t="s">
        <v>156</v>
      </c>
      <c r="D7009" s="4">
        <v>200656.8</v>
      </c>
      <c r="E7009" s="4">
        <v>58973.033519999997</v>
      </c>
      <c r="F7009" s="3">
        <v>0.29389999999999999</v>
      </c>
      <c r="G7009" s="5">
        <v>357.29487179487177</v>
      </c>
      <c r="H7009" s="4">
        <v>105.00896282051281</v>
      </c>
      <c r="I7009">
        <v>561.6</v>
      </c>
      <c r="J7009" t="s">
        <v>62</v>
      </c>
      <c r="K7009" t="s">
        <v>61</v>
      </c>
      <c r="L7009" t="s">
        <v>61</v>
      </c>
      <c r="M7009" s="2">
        <v>41243</v>
      </c>
      <c r="N7009" s="2">
        <v>43229</v>
      </c>
      <c r="O7009" t="s">
        <v>21</v>
      </c>
      <c r="P7009">
        <v>0.1</v>
      </c>
    </row>
    <row r="7010" spans="1:18">
      <c r="A7010" s="1">
        <v>41974</v>
      </c>
      <c r="B7010" t="s">
        <v>105</v>
      </c>
      <c r="C7010" t="s">
        <v>157</v>
      </c>
      <c r="D7010" s="4">
        <v>987732</v>
      </c>
      <c r="E7010" s="4">
        <v>186878.89440000002</v>
      </c>
      <c r="F7010" s="3">
        <v>0.18920000000000001</v>
      </c>
      <c r="G7010" s="5">
        <v>502.20256253813301</v>
      </c>
      <c r="H7010" s="4">
        <v>95.016724832214777</v>
      </c>
      <c r="I7010">
        <v>1966.8</v>
      </c>
      <c r="J7010" t="s">
        <v>17</v>
      </c>
      <c r="K7010" t="s">
        <v>155</v>
      </c>
      <c r="L7010" t="s">
        <v>154</v>
      </c>
      <c r="M7010" s="2">
        <v>41288</v>
      </c>
      <c r="N7010" s="2">
        <v>44694</v>
      </c>
      <c r="O7010" t="s">
        <v>16</v>
      </c>
      <c r="P7010">
        <v>0.1</v>
      </c>
    </row>
    <row r="7011" spans="1:18">
      <c r="A7011" s="1">
        <v>41974</v>
      </c>
      <c r="B7011" t="s">
        <v>105</v>
      </c>
      <c r="C7011" t="s">
        <v>290</v>
      </c>
      <c r="D7011" s="4">
        <v>56351.039999999994</v>
      </c>
      <c r="E7011" s="4">
        <v>9613.487423999999</v>
      </c>
      <c r="F7011" s="3">
        <v>0.1706</v>
      </c>
      <c r="G7011" s="5">
        <v>3130.6133333333328</v>
      </c>
      <c r="H7011" s="4">
        <v>534.08263466666665</v>
      </c>
      <c r="I7011">
        <v>18</v>
      </c>
      <c r="J7011" t="s">
        <v>17</v>
      </c>
      <c r="K7011" t="s">
        <v>18</v>
      </c>
      <c r="L7011" t="s">
        <v>113</v>
      </c>
      <c r="M7011" s="2">
        <v>41727</v>
      </c>
      <c r="N7011" s="2">
        <v>42091</v>
      </c>
      <c r="O7011" t="s">
        <v>21</v>
      </c>
      <c r="P7011">
        <v>0.16</v>
      </c>
    </row>
    <row r="7012" spans="1:18">
      <c r="A7012" s="1">
        <v>41974</v>
      </c>
      <c r="B7012" t="s">
        <v>105</v>
      </c>
      <c r="C7012" t="s">
        <v>274</v>
      </c>
      <c r="D7012" s="4">
        <v>72847.679999999993</v>
      </c>
      <c r="E7012" s="4">
        <v>9339.0725760000005</v>
      </c>
      <c r="F7012" s="3">
        <v>0.12820000000000001</v>
      </c>
      <c r="G7012" s="5">
        <v>5058.8666666666668</v>
      </c>
      <c r="H7012" s="4">
        <v>648.54670666666675</v>
      </c>
      <c r="I7012">
        <v>14.399999999999999</v>
      </c>
      <c r="J7012" t="s">
        <v>47</v>
      </c>
      <c r="K7012" t="s">
        <v>48</v>
      </c>
      <c r="L7012" t="s">
        <v>282</v>
      </c>
      <c r="M7012" s="2">
        <v>41587</v>
      </c>
      <c r="N7012" s="2">
        <v>42316</v>
      </c>
      <c r="O7012" t="s">
        <v>21</v>
      </c>
      <c r="P7012">
        <v>0.12</v>
      </c>
    </row>
    <row r="7013" spans="1:18">
      <c r="A7013" s="1">
        <v>41974</v>
      </c>
      <c r="B7013" t="s">
        <v>105</v>
      </c>
      <c r="C7013" t="s">
        <v>245</v>
      </c>
      <c r="D7013" s="4">
        <v>103792.8</v>
      </c>
      <c r="E7013" s="4">
        <v>15132.990240000001</v>
      </c>
      <c r="F7013" s="3">
        <v>0.14580000000000001</v>
      </c>
      <c r="G7013" s="5">
        <v>7207.8333333333339</v>
      </c>
      <c r="H7013" s="4">
        <v>1050.9021000000002</v>
      </c>
      <c r="I7013">
        <v>14.399999999999999</v>
      </c>
      <c r="J7013" t="s">
        <v>17</v>
      </c>
      <c r="K7013" t="s">
        <v>18</v>
      </c>
      <c r="L7013" t="s">
        <v>113</v>
      </c>
      <c r="M7013" s="2">
        <v>41486</v>
      </c>
      <c r="N7013" s="2">
        <v>42215</v>
      </c>
      <c r="O7013" t="s">
        <v>21</v>
      </c>
      <c r="P7013">
        <v>0.14000000000000001</v>
      </c>
    </row>
    <row r="7014" spans="1:18">
      <c r="A7014" s="1">
        <v>41974</v>
      </c>
      <c r="B7014" t="s">
        <v>105</v>
      </c>
      <c r="C7014" t="s">
        <v>303</v>
      </c>
      <c r="D7014" s="4">
        <v>63362.399999999994</v>
      </c>
      <c r="E7014" s="4">
        <v>9599.4035999999996</v>
      </c>
      <c r="F7014" s="3">
        <v>0.1515</v>
      </c>
      <c r="G7014" s="5">
        <v>2200.0833333333335</v>
      </c>
      <c r="H7014" s="4">
        <v>333.31262500000003</v>
      </c>
      <c r="I7014">
        <v>28.799999999999997</v>
      </c>
      <c r="J7014" t="s">
        <v>17</v>
      </c>
      <c r="K7014" t="s">
        <v>18</v>
      </c>
      <c r="L7014" t="s">
        <v>117</v>
      </c>
      <c r="M7014" s="2">
        <v>41787</v>
      </c>
      <c r="N7014" s="2">
        <v>42151</v>
      </c>
      <c r="O7014" t="s">
        <v>21</v>
      </c>
      <c r="P7014">
        <v>0.1</v>
      </c>
    </row>
    <row r="7015" spans="1:18">
      <c r="A7015" s="1">
        <v>41974</v>
      </c>
      <c r="B7015" t="s">
        <v>105</v>
      </c>
      <c r="C7015" t="s">
        <v>312</v>
      </c>
      <c r="D7015" s="4">
        <v>12855.6</v>
      </c>
      <c r="E7015" s="4">
        <v>7200.4215599999989</v>
      </c>
      <c r="F7015" s="3">
        <v>0.56009999999999993</v>
      </c>
      <c r="G7015" s="5">
        <v>714.2</v>
      </c>
      <c r="H7015" s="4">
        <v>400.02341999999993</v>
      </c>
      <c r="I7015">
        <v>18</v>
      </c>
      <c r="J7015" t="s">
        <v>47</v>
      </c>
      <c r="K7015" t="s">
        <v>100</v>
      </c>
      <c r="L7015" t="s">
        <v>99</v>
      </c>
      <c r="M7015" s="2">
        <v>41825</v>
      </c>
      <c r="N7015" s="2">
        <v>42189</v>
      </c>
      <c r="O7015" t="s">
        <v>21</v>
      </c>
      <c r="P7015">
        <v>0.18</v>
      </c>
    </row>
    <row r="7016" spans="1:18">
      <c r="A7016" s="1">
        <v>41974</v>
      </c>
      <c r="B7016" t="s">
        <v>105</v>
      </c>
      <c r="C7016" t="s">
        <v>314</v>
      </c>
      <c r="D7016" s="4">
        <v>41034</v>
      </c>
      <c r="E7016" s="4">
        <v>6598.2672000000002</v>
      </c>
      <c r="F7016" s="3">
        <v>0.1608</v>
      </c>
      <c r="G7016" s="5">
        <v>2849.5833333333335</v>
      </c>
      <c r="H7016" s="4">
        <v>458.21300000000008</v>
      </c>
      <c r="I7016">
        <v>14.399999999999999</v>
      </c>
      <c r="J7016" t="s">
        <v>34</v>
      </c>
      <c r="K7016" t="s">
        <v>36</v>
      </c>
      <c r="L7016" t="s">
        <v>167</v>
      </c>
      <c r="M7016" s="2">
        <v>41864</v>
      </c>
      <c r="N7016" s="2">
        <v>42228</v>
      </c>
      <c r="O7016" t="s">
        <v>21</v>
      </c>
      <c r="P7016">
        <v>0.14000000000000001</v>
      </c>
      <c r="R7016">
        <f t="shared" ref="R7016" si="465">(N7016-M7016)/365</f>
        <v>0.99726027397260275</v>
      </c>
    </row>
    <row r="7017" spans="1:18">
      <c r="A7017" s="1">
        <v>41974</v>
      </c>
      <c r="B7017" t="s">
        <v>105</v>
      </c>
      <c r="C7017" t="s">
        <v>296</v>
      </c>
      <c r="D7017" s="4">
        <v>157608.47999999998</v>
      </c>
      <c r="E7017" s="4">
        <v>25816.269023999997</v>
      </c>
      <c r="F7017" s="3">
        <v>0.1638</v>
      </c>
      <c r="G7017" s="5">
        <v>9381.4571428571417</v>
      </c>
      <c r="H7017" s="4">
        <v>1536.6826799999999</v>
      </c>
      <c r="I7017">
        <v>16.8</v>
      </c>
      <c r="J7017" t="s">
        <v>17</v>
      </c>
      <c r="K7017" t="s">
        <v>18</v>
      </c>
      <c r="L7017" t="s">
        <v>113</v>
      </c>
      <c r="M7017" s="2">
        <v>41747</v>
      </c>
      <c r="N7017" s="2">
        <v>42111</v>
      </c>
      <c r="O7017" t="s">
        <v>21</v>
      </c>
      <c r="P7017">
        <v>0.16</v>
      </c>
    </row>
    <row r="7018" spans="1:18">
      <c r="A7018" s="1">
        <v>41974</v>
      </c>
      <c r="B7018" t="s">
        <v>105</v>
      </c>
      <c r="C7018" t="s">
        <v>315</v>
      </c>
      <c r="D7018" s="4">
        <v>213927.6</v>
      </c>
      <c r="E7018" s="4">
        <v>30099.613319999997</v>
      </c>
      <c r="F7018" s="3">
        <v>0.14069999999999999</v>
      </c>
      <c r="G7018" s="5">
        <v>4691.394736842105</v>
      </c>
      <c r="H7018" s="4">
        <v>660.07923947368408</v>
      </c>
      <c r="I7018">
        <v>45.6</v>
      </c>
      <c r="J7018" t="s">
        <v>34</v>
      </c>
      <c r="K7018" t="s">
        <v>36</v>
      </c>
      <c r="L7018" t="s">
        <v>35</v>
      </c>
      <c r="M7018" s="2">
        <v>41841</v>
      </c>
      <c r="N7018" s="2">
        <v>43659</v>
      </c>
      <c r="O7018" t="s">
        <v>21</v>
      </c>
      <c r="P7018">
        <v>0.13</v>
      </c>
      <c r="R7018">
        <f t="shared" ref="R7018:R7021" si="466">(N7018-M7018)/365</f>
        <v>4.9808219178082194</v>
      </c>
    </row>
    <row r="7019" spans="1:18">
      <c r="A7019" s="1">
        <v>41974</v>
      </c>
      <c r="B7019" t="s">
        <v>105</v>
      </c>
      <c r="C7019" t="s">
        <v>297</v>
      </c>
      <c r="D7019" s="4">
        <v>42732</v>
      </c>
      <c r="E7019" s="4">
        <v>4273.2</v>
      </c>
      <c r="F7019" s="3">
        <v>9.9999999999999992E-2</v>
      </c>
      <c r="G7019" s="5">
        <v>17805</v>
      </c>
      <c r="H7019" s="4">
        <v>1780.5</v>
      </c>
      <c r="I7019">
        <v>2.4</v>
      </c>
      <c r="J7019" t="s">
        <v>34</v>
      </c>
      <c r="K7019" t="s">
        <v>36</v>
      </c>
      <c r="L7019" t="s">
        <v>167</v>
      </c>
      <c r="M7019" s="2">
        <v>41712</v>
      </c>
      <c r="N7019" s="2">
        <v>42076</v>
      </c>
      <c r="O7019" t="s">
        <v>16</v>
      </c>
      <c r="P7019">
        <v>0.1</v>
      </c>
      <c r="R7019">
        <f t="shared" si="466"/>
        <v>0.99726027397260275</v>
      </c>
    </row>
    <row r="7020" spans="1:18">
      <c r="A7020" s="1">
        <v>41974</v>
      </c>
      <c r="B7020" t="s">
        <v>105</v>
      </c>
      <c r="C7020" t="s">
        <v>298</v>
      </c>
      <c r="D7020" s="4">
        <v>59484</v>
      </c>
      <c r="E7020" s="4">
        <v>5948.4</v>
      </c>
      <c r="F7020" s="3">
        <v>9.9999999999999992E-2</v>
      </c>
      <c r="G7020" s="5">
        <v>24785</v>
      </c>
      <c r="H7020" s="4">
        <v>2478.5</v>
      </c>
      <c r="I7020">
        <v>2.4</v>
      </c>
      <c r="J7020" t="s">
        <v>34</v>
      </c>
      <c r="K7020" t="s">
        <v>36</v>
      </c>
      <c r="L7020" t="s">
        <v>167</v>
      </c>
      <c r="M7020" s="2">
        <v>41712</v>
      </c>
      <c r="N7020" s="2">
        <v>42076</v>
      </c>
      <c r="O7020" t="s">
        <v>16</v>
      </c>
      <c r="P7020">
        <v>0.1</v>
      </c>
      <c r="R7020">
        <f t="shared" si="466"/>
        <v>0.99726027397260275</v>
      </c>
    </row>
    <row r="7021" spans="1:18">
      <c r="A7021" s="1">
        <v>41974</v>
      </c>
      <c r="B7021" t="s">
        <v>105</v>
      </c>
      <c r="C7021" t="s">
        <v>306</v>
      </c>
      <c r="D7021" s="4">
        <v>22524</v>
      </c>
      <c r="E7021" s="4">
        <v>4202.9784</v>
      </c>
      <c r="F7021" s="3">
        <v>0.18659999999999999</v>
      </c>
      <c r="G7021" s="5">
        <v>9385</v>
      </c>
      <c r="H7021" s="4">
        <v>1751.241</v>
      </c>
      <c r="I7021">
        <v>2.4</v>
      </c>
      <c r="J7021" t="s">
        <v>34</v>
      </c>
      <c r="K7021" t="s">
        <v>36</v>
      </c>
      <c r="L7021" t="s">
        <v>35</v>
      </c>
      <c r="M7021" s="2">
        <v>41790</v>
      </c>
      <c r="N7021" s="2">
        <v>41973</v>
      </c>
      <c r="O7021" t="s">
        <v>21</v>
      </c>
      <c r="P7021">
        <v>0.16</v>
      </c>
      <c r="R7021">
        <f t="shared" si="466"/>
        <v>0.50136986301369868</v>
      </c>
    </row>
    <row r="7022" spans="1:18">
      <c r="A7022" s="1">
        <v>42005</v>
      </c>
      <c r="B7022" t="s">
        <v>105</v>
      </c>
      <c r="C7022" t="s">
        <v>219</v>
      </c>
      <c r="D7022" s="4">
        <v>1236964.8</v>
      </c>
      <c r="E7022" s="4">
        <v>182452.30799999999</v>
      </c>
      <c r="F7022" s="3">
        <v>0.14749999999999999</v>
      </c>
      <c r="G7022" s="5">
        <v>542.52842105263164</v>
      </c>
      <c r="H7022" s="4">
        <v>80.022942105263155</v>
      </c>
      <c r="I7022">
        <v>2280</v>
      </c>
      <c r="J7022" t="s">
        <v>134</v>
      </c>
      <c r="K7022" t="s">
        <v>220</v>
      </c>
      <c r="L7022" t="s">
        <v>220</v>
      </c>
      <c r="M7022" s="2">
        <v>41282</v>
      </c>
      <c r="N7022" s="2">
        <v>45055</v>
      </c>
      <c r="O7022" t="s">
        <v>13</v>
      </c>
      <c r="P7022">
        <v>0</v>
      </c>
    </row>
    <row r="7023" spans="1:18">
      <c r="A7023" s="1">
        <v>42005</v>
      </c>
      <c r="B7023" t="s">
        <v>105</v>
      </c>
      <c r="C7023" t="s">
        <v>106</v>
      </c>
      <c r="D7023" s="4">
        <v>148981.19999999998</v>
      </c>
      <c r="E7023" s="4">
        <v>19010.001119999997</v>
      </c>
      <c r="F7023" s="3">
        <v>0.12759999999999999</v>
      </c>
      <c r="G7023" s="5">
        <v>1293.2395833333333</v>
      </c>
      <c r="H7023" s="4">
        <v>165.01737083333333</v>
      </c>
      <c r="I7023">
        <v>115.19999999999999</v>
      </c>
      <c r="J7023" t="s">
        <v>34</v>
      </c>
      <c r="K7023" t="s">
        <v>36</v>
      </c>
      <c r="L7023" t="s">
        <v>35</v>
      </c>
      <c r="M7023" s="2">
        <v>41358</v>
      </c>
      <c r="N7023" s="2">
        <v>43213</v>
      </c>
      <c r="O7023" t="s">
        <v>21</v>
      </c>
      <c r="P7023">
        <v>0.09</v>
      </c>
      <c r="R7023">
        <f t="shared" ref="R7023" si="467">(N7023-M7023)/365</f>
        <v>5.0821917808219181</v>
      </c>
    </row>
    <row r="7024" spans="1:18">
      <c r="A7024" s="1">
        <v>42005</v>
      </c>
      <c r="B7024" t="s">
        <v>105</v>
      </c>
      <c r="C7024" t="s">
        <v>107</v>
      </c>
      <c r="D7024" s="4">
        <v>518194.8</v>
      </c>
      <c r="E7024" s="4">
        <v>66018.017519999994</v>
      </c>
      <c r="F7024" s="3">
        <v>0.12739999999999999</v>
      </c>
      <c r="G7024" s="5">
        <v>863.65800000000002</v>
      </c>
      <c r="H7024" s="4">
        <v>110.03002919999999</v>
      </c>
      <c r="I7024">
        <v>600</v>
      </c>
      <c r="J7024" t="s">
        <v>34</v>
      </c>
      <c r="K7024" t="s">
        <v>58</v>
      </c>
      <c r="L7024" t="s">
        <v>57</v>
      </c>
      <c r="M7024" s="2">
        <v>41267</v>
      </c>
      <c r="N7024" s="2">
        <v>44325</v>
      </c>
      <c r="O7024" t="s">
        <v>16</v>
      </c>
      <c r="P7024">
        <v>0.08</v>
      </c>
    </row>
    <row r="7025" spans="1:16">
      <c r="A7025" s="1">
        <v>42005</v>
      </c>
      <c r="B7025" t="s">
        <v>105</v>
      </c>
      <c r="C7025" t="s">
        <v>108</v>
      </c>
      <c r="D7025" s="4">
        <v>815073.6</v>
      </c>
      <c r="E7025" s="4">
        <v>79225.153920000012</v>
      </c>
      <c r="F7025" s="3">
        <v>9.7200000000000022E-2</v>
      </c>
      <c r="G7025" s="5">
        <v>1746.0874035989718</v>
      </c>
      <c r="H7025" s="4">
        <v>169.71969562982008</v>
      </c>
      <c r="I7025">
        <v>466.79999999999995</v>
      </c>
      <c r="J7025" t="s">
        <v>34</v>
      </c>
      <c r="K7025" t="s">
        <v>58</v>
      </c>
      <c r="L7025" t="s">
        <v>109</v>
      </c>
      <c r="M7025" s="2">
        <v>41257</v>
      </c>
      <c r="N7025" s="2">
        <v>44325</v>
      </c>
      <c r="O7025" t="s">
        <v>21</v>
      </c>
      <c r="P7025">
        <v>0.08</v>
      </c>
    </row>
    <row r="7026" spans="1:16">
      <c r="A7026" s="1">
        <v>42005</v>
      </c>
      <c r="B7026" t="s">
        <v>105</v>
      </c>
      <c r="C7026" t="s">
        <v>110</v>
      </c>
      <c r="D7026" s="4">
        <v>2551360.7999999998</v>
      </c>
      <c r="E7026" s="4">
        <v>111239.33087999999</v>
      </c>
      <c r="F7026" s="3">
        <v>4.36E-2</v>
      </c>
      <c r="G7026" s="5">
        <v>2066.2137998056364</v>
      </c>
      <c r="H7026" s="4">
        <v>90.086921671525758</v>
      </c>
      <c r="I7026">
        <v>1234.8</v>
      </c>
      <c r="J7026" t="s">
        <v>34</v>
      </c>
      <c r="K7026" t="s">
        <v>58</v>
      </c>
      <c r="L7026" t="s">
        <v>57</v>
      </c>
      <c r="M7026" s="2">
        <v>41241</v>
      </c>
      <c r="N7026" s="2">
        <v>45055</v>
      </c>
      <c r="O7026" t="s">
        <v>13</v>
      </c>
      <c r="P7026">
        <v>0</v>
      </c>
    </row>
    <row r="7027" spans="1:16">
      <c r="A7027" s="1">
        <v>42005</v>
      </c>
      <c r="B7027" t="s">
        <v>105</v>
      </c>
      <c r="C7027" t="s">
        <v>289</v>
      </c>
      <c r="D7027" s="4">
        <v>501438</v>
      </c>
      <c r="E7027" s="4">
        <v>47636.61</v>
      </c>
      <c r="F7027" s="3">
        <v>9.5000000000000001E-2</v>
      </c>
      <c r="G7027" s="5">
        <v>3072.5367647058824</v>
      </c>
      <c r="H7027" s="4">
        <v>291.89099264705885</v>
      </c>
      <c r="I7027">
        <v>163.19999999999999</v>
      </c>
      <c r="J7027" t="s">
        <v>34</v>
      </c>
      <c r="K7027" t="s">
        <v>58</v>
      </c>
      <c r="L7027" t="s">
        <v>57</v>
      </c>
      <c r="M7027" s="2">
        <v>41640</v>
      </c>
      <c r="N7027" s="2">
        <v>43100</v>
      </c>
      <c r="O7027" t="s">
        <v>16</v>
      </c>
      <c r="P7027">
        <v>0.1</v>
      </c>
    </row>
    <row r="7028" spans="1:16">
      <c r="A7028" s="1">
        <v>42005</v>
      </c>
      <c r="B7028" t="s">
        <v>105</v>
      </c>
      <c r="C7028" t="s">
        <v>111</v>
      </c>
      <c r="D7028" s="4">
        <v>305368.8</v>
      </c>
      <c r="E7028" s="4">
        <v>28979.499119999997</v>
      </c>
      <c r="F7028" s="3">
        <v>9.4899999999999998E-2</v>
      </c>
      <c r="G7028" s="5">
        <v>1685.2582781456954</v>
      </c>
      <c r="H7028" s="4">
        <v>159.93101059602648</v>
      </c>
      <c r="I7028">
        <v>181.2</v>
      </c>
      <c r="J7028" t="s">
        <v>62</v>
      </c>
      <c r="K7028" t="s">
        <v>61</v>
      </c>
      <c r="L7028" t="s">
        <v>61</v>
      </c>
      <c r="M7028" s="2">
        <v>41285</v>
      </c>
      <c r="N7028" s="2">
        <v>43229</v>
      </c>
      <c r="O7028" t="s">
        <v>13</v>
      </c>
      <c r="P7028">
        <v>0</v>
      </c>
    </row>
    <row r="7029" spans="1:16">
      <c r="A7029" s="1">
        <v>42005</v>
      </c>
      <c r="B7029" t="s">
        <v>105</v>
      </c>
      <c r="C7029" t="s">
        <v>112</v>
      </c>
      <c r="D7029" s="4">
        <v>406294.44</v>
      </c>
      <c r="E7029" s="4">
        <v>66957.323711999998</v>
      </c>
      <c r="F7029" s="3">
        <v>0.1648</v>
      </c>
      <c r="G7029" s="5">
        <v>3385.7869999999998</v>
      </c>
      <c r="H7029" s="4">
        <v>557.97769759999994</v>
      </c>
      <c r="I7029">
        <v>120</v>
      </c>
      <c r="J7029" t="s">
        <v>17</v>
      </c>
      <c r="K7029" t="s">
        <v>18</v>
      </c>
      <c r="L7029" t="s">
        <v>113</v>
      </c>
      <c r="M7029" s="2">
        <v>41285</v>
      </c>
      <c r="N7029" s="2">
        <v>42133</v>
      </c>
      <c r="O7029" t="s">
        <v>21</v>
      </c>
      <c r="P7029">
        <v>0.15</v>
      </c>
    </row>
    <row r="7030" spans="1:16">
      <c r="A7030" s="1">
        <v>42005</v>
      </c>
      <c r="B7030" t="s">
        <v>105</v>
      </c>
      <c r="C7030" t="s">
        <v>114</v>
      </c>
      <c r="D7030" s="4">
        <v>62979.6</v>
      </c>
      <c r="E7030" s="4">
        <v>15902.349</v>
      </c>
      <c r="F7030" s="3">
        <v>0.2525</v>
      </c>
      <c r="G7030" s="5">
        <v>990.24528301886801</v>
      </c>
      <c r="H7030" s="4">
        <v>250.03693396226419</v>
      </c>
      <c r="I7030">
        <v>63.599999999999994</v>
      </c>
      <c r="J7030" t="s">
        <v>10</v>
      </c>
      <c r="K7030" t="s">
        <v>12</v>
      </c>
      <c r="L7030" t="s">
        <v>27</v>
      </c>
      <c r="M7030" s="2">
        <v>41267</v>
      </c>
      <c r="N7030" s="2">
        <v>42133</v>
      </c>
      <c r="O7030" t="s">
        <v>21</v>
      </c>
      <c r="P7030">
        <v>0.14000000000000001</v>
      </c>
    </row>
    <row r="7031" spans="1:16">
      <c r="A7031" s="1">
        <v>42005</v>
      </c>
      <c r="B7031" t="s">
        <v>105</v>
      </c>
      <c r="C7031" t="s">
        <v>115</v>
      </c>
      <c r="D7031" s="4">
        <v>43880.4</v>
      </c>
      <c r="E7031" s="4">
        <v>15731.123400000002</v>
      </c>
      <c r="F7031" s="3">
        <v>0.35850000000000004</v>
      </c>
      <c r="G7031" s="5">
        <v>641.52631578947376</v>
      </c>
      <c r="H7031" s="4">
        <v>229.98718421052638</v>
      </c>
      <c r="I7031">
        <v>68.399999999999991</v>
      </c>
      <c r="J7031" t="s">
        <v>17</v>
      </c>
      <c r="K7031" t="s">
        <v>18</v>
      </c>
      <c r="L7031" t="s">
        <v>113</v>
      </c>
      <c r="M7031" s="2">
        <v>41374</v>
      </c>
      <c r="N7031" s="2">
        <v>42133</v>
      </c>
      <c r="O7031" t="s">
        <v>21</v>
      </c>
      <c r="P7031">
        <v>0.15</v>
      </c>
    </row>
    <row r="7032" spans="1:16">
      <c r="A7032" s="1">
        <v>42005</v>
      </c>
      <c r="B7032" t="s">
        <v>105</v>
      </c>
      <c r="C7032" t="s">
        <v>116</v>
      </c>
      <c r="D7032" s="4">
        <v>51800.4</v>
      </c>
      <c r="E7032" s="4">
        <v>15208.597439999998</v>
      </c>
      <c r="F7032" s="3">
        <v>0.29359999999999997</v>
      </c>
      <c r="G7032" s="5">
        <v>664.10769230769233</v>
      </c>
      <c r="H7032" s="4">
        <v>194.98201846153844</v>
      </c>
      <c r="I7032">
        <v>78</v>
      </c>
      <c r="J7032" t="s">
        <v>17</v>
      </c>
      <c r="K7032" t="s">
        <v>18</v>
      </c>
      <c r="L7032" t="s">
        <v>117</v>
      </c>
      <c r="M7032" s="2">
        <v>41384</v>
      </c>
      <c r="N7032" s="2">
        <v>42143</v>
      </c>
      <c r="O7032" t="s">
        <v>21</v>
      </c>
      <c r="P7032">
        <v>0</v>
      </c>
    </row>
    <row r="7033" spans="1:16">
      <c r="A7033" s="1">
        <v>42005</v>
      </c>
      <c r="B7033" t="s">
        <v>105</v>
      </c>
      <c r="C7033" t="s">
        <v>118</v>
      </c>
      <c r="D7033" s="4">
        <v>624961.19999999995</v>
      </c>
      <c r="E7033" s="4">
        <v>108368.27208</v>
      </c>
      <c r="F7033" s="3">
        <v>0.1734</v>
      </c>
      <c r="G7033" s="5">
        <v>1240.0023809523809</v>
      </c>
      <c r="H7033" s="4">
        <v>215.01641285714285</v>
      </c>
      <c r="I7033">
        <v>504</v>
      </c>
      <c r="J7033" t="s">
        <v>34</v>
      </c>
      <c r="K7033" t="s">
        <v>58</v>
      </c>
      <c r="L7033" t="s">
        <v>57</v>
      </c>
      <c r="M7033" s="2">
        <v>41332</v>
      </c>
      <c r="N7033" s="2">
        <v>43594</v>
      </c>
      <c r="O7033" t="s">
        <v>21</v>
      </c>
      <c r="P7033">
        <v>0.1</v>
      </c>
    </row>
    <row r="7034" spans="1:16">
      <c r="A7034" s="1">
        <v>42005</v>
      </c>
      <c r="B7034" t="s">
        <v>105</v>
      </c>
      <c r="C7034" t="s">
        <v>119</v>
      </c>
      <c r="D7034" s="4">
        <v>323089.2</v>
      </c>
      <c r="E7034" s="4">
        <v>46298.682359999999</v>
      </c>
      <c r="F7034" s="3">
        <v>0.14329999999999998</v>
      </c>
      <c r="G7034" s="5">
        <v>1081.2891566265059</v>
      </c>
      <c r="H7034" s="4">
        <v>154.94873614457831</v>
      </c>
      <c r="I7034">
        <v>298.8</v>
      </c>
      <c r="J7034" t="s">
        <v>34</v>
      </c>
      <c r="K7034" t="s">
        <v>58</v>
      </c>
      <c r="L7034" t="s">
        <v>57</v>
      </c>
      <c r="M7034" s="2">
        <v>41271</v>
      </c>
      <c r="N7034" s="2">
        <v>43229</v>
      </c>
      <c r="O7034" t="s">
        <v>21</v>
      </c>
      <c r="P7034">
        <v>0.1</v>
      </c>
    </row>
    <row r="7035" spans="1:16">
      <c r="A7035" s="1">
        <v>42005</v>
      </c>
      <c r="B7035" t="s">
        <v>105</v>
      </c>
      <c r="C7035" t="s">
        <v>120</v>
      </c>
      <c r="D7035" s="4">
        <v>193413.6</v>
      </c>
      <c r="E7035" s="4">
        <v>36903.314880000005</v>
      </c>
      <c r="F7035" s="3">
        <v>0.19080000000000003</v>
      </c>
      <c r="G7035" s="5">
        <v>786.23414634146343</v>
      </c>
      <c r="H7035" s="4">
        <v>150.01347512195125</v>
      </c>
      <c r="I7035">
        <v>246</v>
      </c>
      <c r="J7035" t="s">
        <v>34</v>
      </c>
      <c r="K7035" t="s">
        <v>58</v>
      </c>
      <c r="L7035" t="s">
        <v>109</v>
      </c>
      <c r="M7035" s="2">
        <v>41249</v>
      </c>
      <c r="N7035" s="2">
        <v>43229</v>
      </c>
      <c r="O7035" t="s">
        <v>21</v>
      </c>
      <c r="P7035">
        <v>0.09</v>
      </c>
    </row>
    <row r="7036" spans="1:16">
      <c r="A7036" s="1">
        <v>42005</v>
      </c>
      <c r="B7036" t="s">
        <v>105</v>
      </c>
      <c r="C7036" t="s">
        <v>121</v>
      </c>
      <c r="D7036" s="4">
        <v>60254.399999999994</v>
      </c>
      <c r="E7036" s="4">
        <v>15877.0344</v>
      </c>
      <c r="F7036" s="3">
        <v>0.26350000000000001</v>
      </c>
      <c r="G7036" s="5">
        <v>1024.7346938775511</v>
      </c>
      <c r="H7036" s="4">
        <v>270.01759183673471</v>
      </c>
      <c r="I7036">
        <v>58.8</v>
      </c>
      <c r="J7036" t="s">
        <v>123</v>
      </c>
      <c r="K7036" t="s">
        <v>122</v>
      </c>
      <c r="L7036" t="s">
        <v>122</v>
      </c>
      <c r="M7036" s="2">
        <v>41279</v>
      </c>
      <c r="N7036" s="2">
        <v>42133</v>
      </c>
      <c r="O7036" t="s">
        <v>21</v>
      </c>
      <c r="P7036">
        <v>0.13</v>
      </c>
    </row>
    <row r="7037" spans="1:16">
      <c r="A7037" s="1">
        <v>42005</v>
      </c>
      <c r="B7037" t="s">
        <v>105</v>
      </c>
      <c r="C7037" t="s">
        <v>124</v>
      </c>
      <c r="D7037" s="4">
        <v>256183.19999999998</v>
      </c>
      <c r="E7037" s="4">
        <v>59203.937519999999</v>
      </c>
      <c r="F7037" s="3">
        <v>0.23110000000000003</v>
      </c>
      <c r="G7037" s="5">
        <v>497.63636363636363</v>
      </c>
      <c r="H7037" s="4">
        <v>115.00376363636364</v>
      </c>
      <c r="I7037">
        <v>514.79999999999995</v>
      </c>
      <c r="J7037" t="s">
        <v>34</v>
      </c>
      <c r="K7037" t="s">
        <v>58</v>
      </c>
      <c r="L7037" t="s">
        <v>57</v>
      </c>
      <c r="M7037" s="2">
        <v>41285</v>
      </c>
      <c r="N7037" s="2">
        <v>43229</v>
      </c>
      <c r="O7037" t="s">
        <v>21</v>
      </c>
      <c r="P7037">
        <v>0.09</v>
      </c>
    </row>
    <row r="7038" spans="1:16">
      <c r="A7038" s="1">
        <v>42005</v>
      </c>
      <c r="B7038" t="s">
        <v>105</v>
      </c>
      <c r="C7038" t="s">
        <v>125</v>
      </c>
      <c r="D7038" s="4">
        <v>337641.95999999996</v>
      </c>
      <c r="E7038" s="4">
        <v>42239.009195999992</v>
      </c>
      <c r="F7038" s="3">
        <v>0.12509999999999999</v>
      </c>
      <c r="G7038" s="5">
        <v>1278.9468181818181</v>
      </c>
      <c r="H7038" s="4">
        <v>159.99624695454543</v>
      </c>
      <c r="I7038">
        <v>264</v>
      </c>
      <c r="J7038" t="s">
        <v>47</v>
      </c>
      <c r="K7038" t="s">
        <v>48</v>
      </c>
      <c r="L7038" t="s">
        <v>126</v>
      </c>
      <c r="M7038" s="2">
        <v>41383</v>
      </c>
      <c r="N7038" s="2">
        <v>42508</v>
      </c>
      <c r="O7038" t="s">
        <v>16</v>
      </c>
      <c r="P7038">
        <v>0.1</v>
      </c>
    </row>
    <row r="7039" spans="1:16">
      <c r="A7039" s="1">
        <v>42005</v>
      </c>
      <c r="B7039" t="s">
        <v>105</v>
      </c>
      <c r="C7039" t="s">
        <v>127</v>
      </c>
      <c r="D7039" s="4">
        <v>54715.199999999997</v>
      </c>
      <c r="E7039" s="4">
        <v>12239.79024</v>
      </c>
      <c r="F7039" s="3">
        <v>0.22370000000000001</v>
      </c>
      <c r="G7039" s="5">
        <v>1341.0588235294117</v>
      </c>
      <c r="H7039" s="4">
        <v>299.99485882352946</v>
      </c>
      <c r="I7039">
        <v>40.799999999999997</v>
      </c>
      <c r="J7039" t="s">
        <v>47</v>
      </c>
      <c r="K7039" t="s">
        <v>100</v>
      </c>
      <c r="L7039" t="s">
        <v>128</v>
      </c>
      <c r="M7039" s="2">
        <v>41295</v>
      </c>
      <c r="N7039" s="2">
        <v>42133</v>
      </c>
      <c r="O7039" t="s">
        <v>21</v>
      </c>
      <c r="P7039">
        <v>0.14000000000000001</v>
      </c>
    </row>
    <row r="7040" spans="1:16">
      <c r="A7040" s="1">
        <v>42005</v>
      </c>
      <c r="B7040" t="s">
        <v>105</v>
      </c>
      <c r="C7040" t="s">
        <v>129</v>
      </c>
      <c r="D7040" s="4">
        <v>842179.51199999999</v>
      </c>
      <c r="E7040" s="4">
        <v>109483.33656000001</v>
      </c>
      <c r="F7040" s="3">
        <v>0.13</v>
      </c>
      <c r="G7040" s="5">
        <v>5160.4136764705881</v>
      </c>
      <c r="H7040" s="4">
        <v>670.85377794117653</v>
      </c>
      <c r="I7040">
        <v>163.19999999999999</v>
      </c>
      <c r="J7040" t="s">
        <v>10</v>
      </c>
      <c r="K7040" t="s">
        <v>40</v>
      </c>
      <c r="L7040" t="s">
        <v>39</v>
      </c>
      <c r="M7040" s="2">
        <v>41343</v>
      </c>
      <c r="N7040" s="2">
        <v>42499</v>
      </c>
      <c r="O7040" t="s">
        <v>16</v>
      </c>
      <c r="P7040">
        <v>0.13</v>
      </c>
    </row>
    <row r="7041" spans="1:18">
      <c r="A7041" s="1">
        <v>42005</v>
      </c>
      <c r="B7041" t="s">
        <v>105</v>
      </c>
      <c r="C7041" t="s">
        <v>130</v>
      </c>
      <c r="D7041" s="4">
        <v>1134974.0519999999</v>
      </c>
      <c r="E7041" s="4">
        <v>85123.053899999984</v>
      </c>
      <c r="F7041" s="3">
        <v>7.4999999999999997E-2</v>
      </c>
      <c r="G7041" s="5">
        <v>1399.1297485207101</v>
      </c>
      <c r="H7041" s="4">
        <v>104.93473113905324</v>
      </c>
      <c r="I7041">
        <v>811.19999999999993</v>
      </c>
      <c r="J7041" t="s">
        <v>34</v>
      </c>
      <c r="K7041" t="s">
        <v>58</v>
      </c>
      <c r="L7041" t="s">
        <v>57</v>
      </c>
      <c r="M7041" s="2">
        <v>41240</v>
      </c>
      <c r="N7041" s="2">
        <v>44325</v>
      </c>
      <c r="O7041" t="s">
        <v>16</v>
      </c>
      <c r="P7041">
        <v>7.0000000000000007E-2</v>
      </c>
    </row>
    <row r="7042" spans="1:18">
      <c r="A7042" s="1">
        <v>42005</v>
      </c>
      <c r="B7042" t="s">
        <v>105</v>
      </c>
      <c r="C7042" t="s">
        <v>131</v>
      </c>
      <c r="D7042" s="4">
        <v>155938.79999999999</v>
      </c>
      <c r="E7042" s="4">
        <v>20880.205320000005</v>
      </c>
      <c r="F7042" s="3">
        <v>0.13390000000000005</v>
      </c>
      <c r="G7042" s="5">
        <v>2095.9516129032259</v>
      </c>
      <c r="H7042" s="4">
        <v>280.64792096774204</v>
      </c>
      <c r="I7042">
        <v>74.399999999999991</v>
      </c>
      <c r="J7042" t="s">
        <v>34</v>
      </c>
      <c r="K7042" t="s">
        <v>58</v>
      </c>
      <c r="L7042" t="s">
        <v>109</v>
      </c>
      <c r="M7042" s="2">
        <v>41312</v>
      </c>
      <c r="N7042" s="2">
        <v>43229</v>
      </c>
      <c r="O7042" t="s">
        <v>21</v>
      </c>
      <c r="P7042">
        <v>0.11</v>
      </c>
    </row>
    <row r="7043" spans="1:18">
      <c r="A7043" s="1">
        <v>42005</v>
      </c>
      <c r="B7043" t="s">
        <v>105</v>
      </c>
      <c r="C7043" t="s">
        <v>281</v>
      </c>
      <c r="D7043" s="4">
        <v>116839.2</v>
      </c>
      <c r="E7043" s="4">
        <v>18215.23128</v>
      </c>
      <c r="F7043" s="3">
        <v>0.15590000000000001</v>
      </c>
      <c r="G7043" s="5">
        <v>3140.8387096774195</v>
      </c>
      <c r="H7043" s="4">
        <v>489.65675483870973</v>
      </c>
      <c r="I7043">
        <v>37.199999999999996</v>
      </c>
      <c r="J7043" t="s">
        <v>34</v>
      </c>
      <c r="K7043" t="s">
        <v>36</v>
      </c>
      <c r="L7043" t="s">
        <v>35</v>
      </c>
      <c r="M7043" s="2">
        <v>41609</v>
      </c>
      <c r="N7043" s="2">
        <v>42358</v>
      </c>
      <c r="O7043" t="s">
        <v>21</v>
      </c>
      <c r="P7043">
        <v>0.14000000000000001</v>
      </c>
      <c r="R7043">
        <f t="shared" ref="R7043" si="468">(N7043-M7043)/365</f>
        <v>2.0520547945205481</v>
      </c>
    </row>
    <row r="7044" spans="1:18">
      <c r="A7044" s="1">
        <v>42005</v>
      </c>
      <c r="B7044" t="s">
        <v>105</v>
      </c>
      <c r="C7044" t="s">
        <v>132</v>
      </c>
      <c r="D7044" s="4">
        <v>3211362.264</v>
      </c>
      <c r="E7044" s="4">
        <v>381308.46050193103</v>
      </c>
      <c r="F7044" s="3">
        <v>0.11873729251180209</v>
      </c>
      <c r="G7044" s="5">
        <v>719.77816568047342</v>
      </c>
      <c r="H7044" s="4">
        <v>85.464510602010733</v>
      </c>
      <c r="I7044">
        <v>4461.5999999999995</v>
      </c>
      <c r="J7044" t="s">
        <v>134</v>
      </c>
      <c r="K7044" t="s">
        <v>133</v>
      </c>
      <c r="L7044" t="s">
        <v>133</v>
      </c>
      <c r="M7044" s="2">
        <v>41150</v>
      </c>
      <c r="N7044" s="2">
        <v>48708</v>
      </c>
      <c r="O7044" t="s">
        <v>21</v>
      </c>
      <c r="P7044">
        <v>0.12</v>
      </c>
    </row>
    <row r="7045" spans="1:18">
      <c r="A7045" s="1">
        <v>42005</v>
      </c>
      <c r="B7045" t="s">
        <v>105</v>
      </c>
      <c r="C7045" t="s">
        <v>203</v>
      </c>
      <c r="D7045" s="4">
        <v>407340</v>
      </c>
      <c r="E7045" s="4">
        <v>32587.199999999997</v>
      </c>
      <c r="F7045" s="3">
        <v>7.9999999999999988E-2</v>
      </c>
      <c r="G7045" s="5">
        <v>2256.5312770059163</v>
      </c>
      <c r="H7045" s="4">
        <v>180.52250216047329</v>
      </c>
      <c r="I7045">
        <v>180.51599999999999</v>
      </c>
      <c r="J7045" t="s">
        <v>34</v>
      </c>
      <c r="K7045" t="s">
        <v>58</v>
      </c>
      <c r="L7045" t="s">
        <v>109</v>
      </c>
      <c r="M7045" s="2">
        <v>41337</v>
      </c>
      <c r="N7045" s="2">
        <v>46917</v>
      </c>
      <c r="O7045" t="s">
        <v>21</v>
      </c>
      <c r="P7045">
        <v>0.08</v>
      </c>
    </row>
    <row r="7046" spans="1:18">
      <c r="A7046" s="1">
        <v>42005</v>
      </c>
      <c r="B7046" t="s">
        <v>105</v>
      </c>
      <c r="C7046" t="s">
        <v>135</v>
      </c>
      <c r="D7046" s="4">
        <v>357871.2</v>
      </c>
      <c r="E7046" s="4">
        <v>61732.781999999992</v>
      </c>
      <c r="F7046" s="3">
        <v>0.17249999999999996</v>
      </c>
      <c r="G7046" s="5">
        <v>1072.7553956834533</v>
      </c>
      <c r="H7046" s="4">
        <v>185.05030575539567</v>
      </c>
      <c r="I7046">
        <v>333.59999999999997</v>
      </c>
      <c r="J7046" t="s">
        <v>134</v>
      </c>
      <c r="K7046" t="s">
        <v>137</v>
      </c>
      <c r="L7046" t="s">
        <v>136</v>
      </c>
      <c r="M7046" s="2">
        <v>41261</v>
      </c>
      <c r="N7046" s="2">
        <v>43229</v>
      </c>
      <c r="O7046" t="s">
        <v>13</v>
      </c>
      <c r="P7046">
        <v>0</v>
      </c>
    </row>
    <row r="7047" spans="1:18">
      <c r="A7047" s="1">
        <v>42005</v>
      </c>
      <c r="B7047" t="s">
        <v>105</v>
      </c>
      <c r="C7047" t="s">
        <v>138</v>
      </c>
      <c r="D7047" s="4">
        <v>569484</v>
      </c>
      <c r="E7047" s="4">
        <v>100001.39039999997</v>
      </c>
      <c r="F7047" s="3">
        <v>0.17559999999999995</v>
      </c>
      <c r="G7047" s="5">
        <v>3206.5540540540542</v>
      </c>
      <c r="H7047" s="4">
        <v>563.07089189189173</v>
      </c>
      <c r="I7047">
        <v>177.6</v>
      </c>
      <c r="J7047" t="s">
        <v>10</v>
      </c>
      <c r="K7047" t="s">
        <v>76</v>
      </c>
      <c r="L7047" t="s">
        <v>76</v>
      </c>
      <c r="M7047" s="2">
        <v>41299</v>
      </c>
      <c r="N7047" s="2">
        <v>42499</v>
      </c>
      <c r="O7047" t="s">
        <v>21</v>
      </c>
      <c r="P7047">
        <v>0.16</v>
      </c>
    </row>
    <row r="7048" spans="1:18">
      <c r="A7048" s="1">
        <v>42005</v>
      </c>
      <c r="B7048" t="s">
        <v>105</v>
      </c>
      <c r="C7048" t="s">
        <v>139</v>
      </c>
      <c r="D7048" s="4">
        <v>140524.79999999999</v>
      </c>
      <c r="E7048" s="4">
        <v>52795.167359999992</v>
      </c>
      <c r="F7048" s="3">
        <v>0.37569999999999998</v>
      </c>
      <c r="G7048" s="5">
        <v>665.36363636363637</v>
      </c>
      <c r="H7048" s="4">
        <v>249.97711818181816</v>
      </c>
      <c r="I7048">
        <v>211.2</v>
      </c>
      <c r="J7048" t="s">
        <v>10</v>
      </c>
      <c r="K7048" t="s">
        <v>20</v>
      </c>
      <c r="L7048" t="s">
        <v>20</v>
      </c>
      <c r="M7048" s="2">
        <v>41346</v>
      </c>
      <c r="N7048" s="2">
        <v>42499</v>
      </c>
      <c r="O7048" t="s">
        <v>21</v>
      </c>
      <c r="P7048">
        <v>0.17</v>
      </c>
    </row>
    <row r="7049" spans="1:18">
      <c r="A7049" s="1">
        <v>42005</v>
      </c>
      <c r="B7049" t="s">
        <v>105</v>
      </c>
      <c r="C7049" t="s">
        <v>337</v>
      </c>
      <c r="D7049" s="4">
        <v>233851.19999999998</v>
      </c>
      <c r="E7049" s="4">
        <v>43426.167840000002</v>
      </c>
      <c r="F7049" s="3">
        <v>0.18570000000000003</v>
      </c>
      <c r="G7049" s="5">
        <v>1948.7599999999998</v>
      </c>
      <c r="H7049" s="4">
        <v>361.88473200000004</v>
      </c>
      <c r="I7049">
        <v>120</v>
      </c>
      <c r="J7049" t="s">
        <v>10</v>
      </c>
      <c r="K7049" t="s">
        <v>40</v>
      </c>
      <c r="L7049" t="s">
        <v>39</v>
      </c>
      <c r="M7049" s="2">
        <v>41989</v>
      </c>
      <c r="N7049" s="2">
        <v>42719</v>
      </c>
      <c r="O7049" t="s">
        <v>21</v>
      </c>
      <c r="P7049">
        <v>0.16</v>
      </c>
    </row>
    <row r="7050" spans="1:18">
      <c r="A7050" s="1">
        <v>42005</v>
      </c>
      <c r="B7050" t="s">
        <v>105</v>
      </c>
      <c r="C7050" t="s">
        <v>141</v>
      </c>
      <c r="D7050" s="4">
        <v>93863.64</v>
      </c>
      <c r="E7050" s="4">
        <v>17468.023404</v>
      </c>
      <c r="F7050" s="3">
        <v>0.18609999999999999</v>
      </c>
      <c r="G7050" s="5">
        <v>1396.7803571428572</v>
      </c>
      <c r="H7050" s="4">
        <v>259.9408244642857</v>
      </c>
      <c r="I7050">
        <v>67.2</v>
      </c>
      <c r="J7050" t="s">
        <v>10</v>
      </c>
      <c r="K7050" t="s">
        <v>12</v>
      </c>
      <c r="L7050" t="s">
        <v>23</v>
      </c>
      <c r="M7050" s="2">
        <v>41330</v>
      </c>
      <c r="N7050" s="2">
        <v>42133</v>
      </c>
      <c r="O7050" t="s">
        <v>21</v>
      </c>
      <c r="P7050">
        <v>0.15</v>
      </c>
    </row>
    <row r="7051" spans="1:18">
      <c r="A7051" s="1">
        <v>42005</v>
      </c>
      <c r="B7051" t="s">
        <v>105</v>
      </c>
      <c r="C7051" t="s">
        <v>142</v>
      </c>
      <c r="D7051" s="4">
        <v>61893.599999999999</v>
      </c>
      <c r="E7051" s="4">
        <v>19149.879840000001</v>
      </c>
      <c r="F7051" s="3">
        <v>0.30940000000000001</v>
      </c>
      <c r="G7051" s="5">
        <v>921.03571428571422</v>
      </c>
      <c r="H7051" s="4">
        <v>284.96845000000002</v>
      </c>
      <c r="I7051">
        <v>67.2</v>
      </c>
      <c r="J7051" t="s">
        <v>47</v>
      </c>
      <c r="K7051" t="s">
        <v>48</v>
      </c>
      <c r="L7051" t="s">
        <v>47</v>
      </c>
      <c r="M7051" s="2">
        <v>41283</v>
      </c>
      <c r="N7051" s="2">
        <v>42133</v>
      </c>
      <c r="O7051" t="s">
        <v>21</v>
      </c>
      <c r="P7051">
        <v>0.15</v>
      </c>
    </row>
    <row r="7052" spans="1:18">
      <c r="A7052" s="1">
        <v>42005</v>
      </c>
      <c r="B7052" t="s">
        <v>105</v>
      </c>
      <c r="C7052" t="s">
        <v>221</v>
      </c>
      <c r="D7052" s="4">
        <v>188262</v>
      </c>
      <c r="E7052" s="4">
        <v>39422.062799999992</v>
      </c>
      <c r="F7052" s="3">
        <v>0.20939999999999995</v>
      </c>
      <c r="G7052" s="5">
        <v>1012.1612903225806</v>
      </c>
      <c r="H7052" s="4">
        <v>211.94657419354834</v>
      </c>
      <c r="I7052">
        <v>186</v>
      </c>
      <c r="J7052" t="s">
        <v>10</v>
      </c>
      <c r="K7052" t="s">
        <v>12</v>
      </c>
      <c r="L7052" t="s">
        <v>23</v>
      </c>
      <c r="M7052" s="2">
        <v>41445</v>
      </c>
      <c r="N7052" s="2">
        <v>42204</v>
      </c>
      <c r="O7052" t="s">
        <v>21</v>
      </c>
      <c r="P7052">
        <v>0.16</v>
      </c>
    </row>
    <row r="7053" spans="1:18">
      <c r="A7053" s="1">
        <v>42005</v>
      </c>
      <c r="B7053" t="s">
        <v>105</v>
      </c>
      <c r="C7053" t="s">
        <v>143</v>
      </c>
      <c r="D7053" s="4">
        <v>385686</v>
      </c>
      <c r="E7053" s="4">
        <v>61516.917000000001</v>
      </c>
      <c r="F7053" s="3">
        <v>0.1595</v>
      </c>
      <c r="G7053" s="5">
        <v>5268.9344262295081</v>
      </c>
      <c r="H7053" s="4">
        <v>840.39504098360658</v>
      </c>
      <c r="I7053">
        <v>73.2</v>
      </c>
      <c r="J7053" t="s">
        <v>17</v>
      </c>
      <c r="K7053" t="s">
        <v>18</v>
      </c>
      <c r="L7053" t="s">
        <v>113</v>
      </c>
      <c r="M7053" s="2">
        <v>41295</v>
      </c>
      <c r="N7053" s="2">
        <v>42133</v>
      </c>
      <c r="O7053" t="s">
        <v>21</v>
      </c>
      <c r="P7053">
        <v>0.15</v>
      </c>
    </row>
    <row r="7054" spans="1:18">
      <c r="A7054" s="1">
        <v>42005</v>
      </c>
      <c r="B7054" t="s">
        <v>105</v>
      </c>
      <c r="C7054" t="s">
        <v>144</v>
      </c>
      <c r="D7054" s="4">
        <v>245900.64</v>
      </c>
      <c r="E7054" s="4">
        <v>43549.003344000004</v>
      </c>
      <c r="F7054" s="3">
        <v>0.17710000000000001</v>
      </c>
      <c r="G7054" s="5">
        <v>2927.3885714285716</v>
      </c>
      <c r="H7054" s="4">
        <v>518.440516</v>
      </c>
      <c r="I7054">
        <v>84</v>
      </c>
      <c r="J7054" t="s">
        <v>17</v>
      </c>
      <c r="K7054" t="s">
        <v>18</v>
      </c>
      <c r="L7054" t="s">
        <v>15</v>
      </c>
      <c r="M7054" s="2">
        <v>41326</v>
      </c>
      <c r="N7054" s="2">
        <v>42133</v>
      </c>
      <c r="O7054" t="s">
        <v>21</v>
      </c>
      <c r="P7054">
        <v>0.16</v>
      </c>
    </row>
    <row r="7055" spans="1:18">
      <c r="A7055" s="1">
        <v>42005</v>
      </c>
      <c r="B7055" t="s">
        <v>105</v>
      </c>
      <c r="C7055" t="s">
        <v>145</v>
      </c>
      <c r="D7055" s="4">
        <v>82356</v>
      </c>
      <c r="E7055" s="4">
        <v>24566.7948</v>
      </c>
      <c r="F7055" s="3">
        <v>0.29830000000000001</v>
      </c>
      <c r="G7055" s="5">
        <v>771.12359550561803</v>
      </c>
      <c r="H7055" s="4">
        <v>230.02616853932585</v>
      </c>
      <c r="I7055">
        <v>106.8</v>
      </c>
      <c r="J7055" t="s">
        <v>10</v>
      </c>
      <c r="K7055" t="s">
        <v>12</v>
      </c>
      <c r="L7055" t="s">
        <v>27</v>
      </c>
      <c r="M7055" s="2">
        <v>41276</v>
      </c>
      <c r="N7055" s="2">
        <v>42133</v>
      </c>
      <c r="O7055" t="s">
        <v>21</v>
      </c>
      <c r="P7055">
        <v>0.15</v>
      </c>
    </row>
    <row r="7056" spans="1:18">
      <c r="A7056" s="1">
        <v>42005</v>
      </c>
      <c r="B7056" t="s">
        <v>105</v>
      </c>
      <c r="C7056" t="s">
        <v>146</v>
      </c>
      <c r="D7056" s="4">
        <v>38365.199999999997</v>
      </c>
      <c r="E7056" s="4">
        <v>11866.35636</v>
      </c>
      <c r="F7056" s="3">
        <v>0.30930000000000002</v>
      </c>
      <c r="G7056" s="5">
        <v>743.51162790697663</v>
      </c>
      <c r="H7056" s="4">
        <v>229.96814651162791</v>
      </c>
      <c r="I7056">
        <v>51.6</v>
      </c>
      <c r="J7056" t="s">
        <v>10</v>
      </c>
      <c r="K7056" t="s">
        <v>12</v>
      </c>
      <c r="L7056" t="s">
        <v>27</v>
      </c>
      <c r="M7056" s="2">
        <v>41276</v>
      </c>
      <c r="N7056" s="2">
        <v>42133</v>
      </c>
      <c r="O7056" t="s">
        <v>21</v>
      </c>
      <c r="P7056">
        <v>0.15</v>
      </c>
    </row>
    <row r="7057" spans="1:18">
      <c r="A7057" s="1">
        <v>42005</v>
      </c>
      <c r="B7057" t="s">
        <v>105</v>
      </c>
      <c r="C7057" t="s">
        <v>147</v>
      </c>
      <c r="D7057" s="4">
        <v>37300.799999999996</v>
      </c>
      <c r="E7057" s="4">
        <v>14353.347840000002</v>
      </c>
      <c r="F7057" s="3">
        <v>0.38480000000000009</v>
      </c>
      <c r="G7057" s="5">
        <v>597.76923076923072</v>
      </c>
      <c r="H7057" s="4">
        <v>230.02160000000003</v>
      </c>
      <c r="I7057">
        <v>62.4</v>
      </c>
      <c r="J7057" t="s">
        <v>10</v>
      </c>
      <c r="K7057" t="s">
        <v>12</v>
      </c>
      <c r="L7057" t="s">
        <v>27</v>
      </c>
      <c r="M7057" s="2">
        <v>41276</v>
      </c>
      <c r="N7057" s="2">
        <v>42133</v>
      </c>
      <c r="O7057" t="s">
        <v>21</v>
      </c>
      <c r="P7057">
        <v>0.15</v>
      </c>
    </row>
    <row r="7058" spans="1:18">
      <c r="A7058" s="1">
        <v>42005</v>
      </c>
      <c r="B7058" t="s">
        <v>105</v>
      </c>
      <c r="C7058" t="s">
        <v>148</v>
      </c>
      <c r="D7058" s="4">
        <v>156279.6</v>
      </c>
      <c r="E7058" s="4">
        <v>28005.304320000003</v>
      </c>
      <c r="F7058" s="3">
        <v>0.1792</v>
      </c>
      <c r="G7058" s="5">
        <v>1713.5921052631579</v>
      </c>
      <c r="H7058" s="4">
        <v>307.07570526315794</v>
      </c>
      <c r="I7058">
        <v>91.2</v>
      </c>
      <c r="J7058" t="s">
        <v>17</v>
      </c>
      <c r="K7058" t="s">
        <v>18</v>
      </c>
      <c r="L7058" t="s">
        <v>113</v>
      </c>
      <c r="M7058" s="2">
        <v>41284</v>
      </c>
      <c r="N7058" s="2">
        <v>42133</v>
      </c>
      <c r="O7058" t="s">
        <v>21</v>
      </c>
      <c r="P7058">
        <v>0.15</v>
      </c>
    </row>
    <row r="7059" spans="1:18">
      <c r="A7059" s="1">
        <v>42005</v>
      </c>
      <c r="B7059" t="s">
        <v>105</v>
      </c>
      <c r="C7059" t="s">
        <v>149</v>
      </c>
      <c r="D7059" s="4">
        <v>288956.39999999997</v>
      </c>
      <c r="E7059" s="4">
        <v>53485.829640000004</v>
      </c>
      <c r="F7059" s="3">
        <v>0.18510000000000004</v>
      </c>
      <c r="G7059" s="5">
        <v>1424.8343195266273</v>
      </c>
      <c r="H7059" s="4">
        <v>263.73683254437873</v>
      </c>
      <c r="I7059">
        <v>202.79999999999998</v>
      </c>
      <c r="J7059" t="s">
        <v>17</v>
      </c>
      <c r="K7059" t="s">
        <v>18</v>
      </c>
      <c r="L7059" t="s">
        <v>113</v>
      </c>
      <c r="M7059" s="2">
        <v>41281</v>
      </c>
      <c r="N7059" s="2">
        <v>42499</v>
      </c>
      <c r="O7059" t="s">
        <v>21</v>
      </c>
      <c r="P7059">
        <v>0.15</v>
      </c>
    </row>
    <row r="7060" spans="1:18">
      <c r="A7060" s="1">
        <v>42005</v>
      </c>
      <c r="B7060" t="s">
        <v>105</v>
      </c>
      <c r="C7060" t="s">
        <v>150</v>
      </c>
      <c r="D7060" s="4">
        <v>362487.6</v>
      </c>
      <c r="E7060" s="4">
        <v>74309.957999999999</v>
      </c>
      <c r="F7060" s="3">
        <v>0.20500000000000002</v>
      </c>
      <c r="G7060" s="5">
        <v>2000.4834437086092</v>
      </c>
      <c r="H7060" s="4">
        <v>410.09910596026492</v>
      </c>
      <c r="I7060">
        <v>181.2</v>
      </c>
      <c r="J7060" t="s">
        <v>17</v>
      </c>
      <c r="K7060" t="s">
        <v>18</v>
      </c>
      <c r="L7060" t="s">
        <v>113</v>
      </c>
      <c r="M7060" s="2">
        <v>41285</v>
      </c>
      <c r="N7060" s="2">
        <v>42499</v>
      </c>
      <c r="O7060" t="s">
        <v>21</v>
      </c>
      <c r="P7060">
        <v>0.18</v>
      </c>
    </row>
    <row r="7061" spans="1:18">
      <c r="A7061" s="1">
        <v>42005</v>
      </c>
      <c r="B7061" t="s">
        <v>105</v>
      </c>
      <c r="C7061" t="s">
        <v>151</v>
      </c>
      <c r="D7061" s="4">
        <v>168063.6</v>
      </c>
      <c r="E7061" s="4">
        <v>48603.993120000006</v>
      </c>
      <c r="F7061" s="3">
        <v>0.28920000000000001</v>
      </c>
      <c r="G7061" s="5">
        <v>864.52469135802471</v>
      </c>
      <c r="H7061" s="4">
        <v>250.02054074074076</v>
      </c>
      <c r="I7061">
        <v>194.4</v>
      </c>
      <c r="J7061" t="s">
        <v>47</v>
      </c>
      <c r="K7061" t="s">
        <v>48</v>
      </c>
      <c r="L7061" t="s">
        <v>46</v>
      </c>
      <c r="M7061" s="2">
        <v>41348</v>
      </c>
      <c r="N7061" s="2">
        <v>42499</v>
      </c>
      <c r="O7061" t="s">
        <v>21</v>
      </c>
      <c r="P7061">
        <v>0.18</v>
      </c>
    </row>
    <row r="7062" spans="1:18">
      <c r="A7062" s="1">
        <v>42005</v>
      </c>
      <c r="B7062" t="s">
        <v>105</v>
      </c>
      <c r="C7062" t="s">
        <v>204</v>
      </c>
      <c r="D7062" s="4">
        <v>218583.84</v>
      </c>
      <c r="E7062" s="4">
        <v>67717.273632000011</v>
      </c>
      <c r="F7062" s="3">
        <v>0.30980000000000008</v>
      </c>
      <c r="G7062" s="5">
        <v>166.80695970695973</v>
      </c>
      <c r="H7062" s="4">
        <v>51.676796117216128</v>
      </c>
      <c r="I7062">
        <v>1310.3999999999999</v>
      </c>
      <c r="J7062" t="s">
        <v>17</v>
      </c>
      <c r="K7062" t="s">
        <v>155</v>
      </c>
      <c r="L7062" t="s">
        <v>154</v>
      </c>
      <c r="M7062" s="2">
        <v>41241</v>
      </c>
      <c r="N7062" s="2">
        <v>45803</v>
      </c>
      <c r="O7062" t="s">
        <v>30</v>
      </c>
      <c r="P7062">
        <v>0.13</v>
      </c>
    </row>
    <row r="7063" spans="1:18">
      <c r="A7063" s="1">
        <v>42005</v>
      </c>
      <c r="B7063" t="s">
        <v>105</v>
      </c>
      <c r="C7063" t="s">
        <v>152</v>
      </c>
      <c r="D7063" s="4">
        <v>61968</v>
      </c>
      <c r="E7063" s="4">
        <v>33382.161600000007</v>
      </c>
      <c r="F7063" s="3">
        <v>0.53870000000000007</v>
      </c>
      <c r="G7063" s="5">
        <v>482.61682242990651</v>
      </c>
      <c r="H7063" s="4">
        <v>259.98568224299072</v>
      </c>
      <c r="I7063">
        <v>128.4</v>
      </c>
      <c r="J7063" t="s">
        <v>17</v>
      </c>
      <c r="K7063" t="s">
        <v>18</v>
      </c>
      <c r="L7063" t="s">
        <v>113</v>
      </c>
      <c r="M7063" s="2">
        <v>41326</v>
      </c>
      <c r="N7063" s="2">
        <v>42499</v>
      </c>
      <c r="O7063" t="s">
        <v>21</v>
      </c>
      <c r="P7063">
        <v>0.2</v>
      </c>
    </row>
    <row r="7064" spans="1:18">
      <c r="A7064" s="1">
        <v>42005</v>
      </c>
      <c r="B7064" t="s">
        <v>105</v>
      </c>
      <c r="C7064" t="s">
        <v>153</v>
      </c>
      <c r="D7064" s="4">
        <v>280239.59999999998</v>
      </c>
      <c r="E7064" s="4">
        <v>111871.64832000001</v>
      </c>
      <c r="F7064" s="3">
        <v>0.39920000000000005</v>
      </c>
      <c r="G7064" s="5">
        <v>395.81864406779658</v>
      </c>
      <c r="H7064" s="4">
        <v>158.01080271186441</v>
      </c>
      <c r="I7064">
        <v>708</v>
      </c>
      <c r="J7064" t="s">
        <v>17</v>
      </c>
      <c r="K7064" t="s">
        <v>155</v>
      </c>
      <c r="L7064" t="s">
        <v>154</v>
      </c>
      <c r="M7064" s="2">
        <v>41377</v>
      </c>
      <c r="N7064" s="2">
        <v>43247</v>
      </c>
      <c r="O7064" t="s">
        <v>21</v>
      </c>
      <c r="P7064">
        <v>0.21</v>
      </c>
    </row>
    <row r="7065" spans="1:18">
      <c r="A7065" s="1">
        <v>42005</v>
      </c>
      <c r="B7065" t="s">
        <v>105</v>
      </c>
      <c r="C7065" t="s">
        <v>156</v>
      </c>
      <c r="D7065" s="4">
        <v>205538.4</v>
      </c>
      <c r="E7065" s="4">
        <v>58968.966959999991</v>
      </c>
      <c r="F7065" s="3">
        <v>0.28689999999999999</v>
      </c>
      <c r="G7065" s="5">
        <v>365.98717948717945</v>
      </c>
      <c r="H7065" s="4">
        <v>105.00172179487177</v>
      </c>
      <c r="I7065">
        <v>561.6</v>
      </c>
      <c r="J7065" t="s">
        <v>62</v>
      </c>
      <c r="K7065" t="s">
        <v>61</v>
      </c>
      <c r="L7065" t="s">
        <v>61</v>
      </c>
      <c r="M7065" s="2">
        <v>41243</v>
      </c>
      <c r="N7065" s="2">
        <v>43229</v>
      </c>
      <c r="O7065" t="s">
        <v>21</v>
      </c>
      <c r="P7065">
        <v>0.1</v>
      </c>
    </row>
    <row r="7066" spans="1:18">
      <c r="A7066" s="1">
        <v>42005</v>
      </c>
      <c r="B7066" t="s">
        <v>105</v>
      </c>
      <c r="C7066" t="s">
        <v>157</v>
      </c>
      <c r="D7066" s="4">
        <v>1135693.2</v>
      </c>
      <c r="E7066" s="4">
        <v>186821.53139999998</v>
      </c>
      <c r="F7066" s="3">
        <v>0.16449999999999998</v>
      </c>
      <c r="G7066" s="5">
        <v>577.43197071384986</v>
      </c>
      <c r="H7066" s="4">
        <v>94.987559182428299</v>
      </c>
      <c r="I7066">
        <v>1966.8</v>
      </c>
      <c r="J7066" t="s">
        <v>17</v>
      </c>
      <c r="K7066" t="s">
        <v>155</v>
      </c>
      <c r="L7066" t="s">
        <v>154</v>
      </c>
      <c r="M7066" s="2">
        <v>41288</v>
      </c>
      <c r="N7066" s="2">
        <v>44694</v>
      </c>
      <c r="O7066" t="s">
        <v>16</v>
      </c>
      <c r="P7066">
        <v>0.1</v>
      </c>
    </row>
    <row r="7067" spans="1:18">
      <c r="A7067" s="1">
        <v>42005</v>
      </c>
      <c r="B7067" t="s">
        <v>105</v>
      </c>
      <c r="C7067" t="s">
        <v>290</v>
      </c>
      <c r="D7067" s="4">
        <v>48729.48</v>
      </c>
      <c r="E7067" s="4">
        <v>8396.0894040000003</v>
      </c>
      <c r="F7067" s="3">
        <v>0.17229999999999998</v>
      </c>
      <c r="G7067" s="5">
        <v>2707.1933333333336</v>
      </c>
      <c r="H7067" s="4">
        <v>466.44941133333333</v>
      </c>
      <c r="I7067">
        <v>18</v>
      </c>
      <c r="J7067" t="s">
        <v>17</v>
      </c>
      <c r="K7067" t="s">
        <v>18</v>
      </c>
      <c r="L7067" t="s">
        <v>113</v>
      </c>
      <c r="M7067" s="2">
        <v>41727</v>
      </c>
      <c r="N7067" s="2">
        <v>42091</v>
      </c>
      <c r="O7067" t="s">
        <v>21</v>
      </c>
      <c r="P7067">
        <v>0.16</v>
      </c>
    </row>
    <row r="7068" spans="1:18">
      <c r="A7068" s="1">
        <v>42005</v>
      </c>
      <c r="B7068" t="s">
        <v>105</v>
      </c>
      <c r="C7068" t="s">
        <v>274</v>
      </c>
      <c r="D7068" s="4">
        <v>59608.68</v>
      </c>
      <c r="E7068" s="4">
        <v>7755.0892679999997</v>
      </c>
      <c r="F7068" s="3">
        <v>0.13009999999999999</v>
      </c>
      <c r="G7068" s="5">
        <v>4139.4916666666668</v>
      </c>
      <c r="H7068" s="4">
        <v>538.54786583333339</v>
      </c>
      <c r="I7068">
        <v>14.399999999999999</v>
      </c>
      <c r="J7068" t="s">
        <v>47</v>
      </c>
      <c r="K7068" t="s">
        <v>48</v>
      </c>
      <c r="L7068" t="s">
        <v>282</v>
      </c>
      <c r="M7068" s="2">
        <v>41587</v>
      </c>
      <c r="N7068" s="2">
        <v>42316</v>
      </c>
      <c r="O7068" t="s">
        <v>21</v>
      </c>
      <c r="P7068">
        <v>0.12</v>
      </c>
    </row>
    <row r="7069" spans="1:18">
      <c r="A7069" s="1">
        <v>42005</v>
      </c>
      <c r="B7069" t="s">
        <v>105</v>
      </c>
      <c r="C7069" t="s">
        <v>245</v>
      </c>
      <c r="D7069" s="4">
        <v>117492</v>
      </c>
      <c r="E7069" s="4">
        <v>17048.089199999999</v>
      </c>
      <c r="F7069" s="3">
        <v>0.14509999999999998</v>
      </c>
      <c r="G7069" s="5">
        <v>8159.1666666666679</v>
      </c>
      <c r="H7069" s="4">
        <v>1183.8950833333333</v>
      </c>
      <c r="I7069">
        <v>14.399999999999999</v>
      </c>
      <c r="J7069" t="s">
        <v>17</v>
      </c>
      <c r="K7069" t="s">
        <v>18</v>
      </c>
      <c r="L7069" t="s">
        <v>113</v>
      </c>
      <c r="M7069" s="2">
        <v>41486</v>
      </c>
      <c r="N7069" s="2">
        <v>42215</v>
      </c>
      <c r="O7069" t="s">
        <v>21</v>
      </c>
      <c r="P7069">
        <v>0.14000000000000001</v>
      </c>
    </row>
    <row r="7070" spans="1:18">
      <c r="A7070" s="1">
        <v>42005</v>
      </c>
      <c r="B7070" t="s">
        <v>105</v>
      </c>
      <c r="C7070" t="s">
        <v>303</v>
      </c>
      <c r="D7070" s="4">
        <v>72705.599999999991</v>
      </c>
      <c r="E7070" s="4">
        <v>9597.1391999999996</v>
      </c>
      <c r="F7070" s="3">
        <v>0.13200000000000001</v>
      </c>
      <c r="G7070" s="5">
        <v>2524.5</v>
      </c>
      <c r="H7070" s="4">
        <v>333.23400000000004</v>
      </c>
      <c r="I7070">
        <v>28.799999999999997</v>
      </c>
      <c r="J7070" t="s">
        <v>17</v>
      </c>
      <c r="K7070" t="s">
        <v>18</v>
      </c>
      <c r="L7070" t="s">
        <v>117</v>
      </c>
      <c r="M7070" s="2">
        <v>41787</v>
      </c>
      <c r="N7070" s="2">
        <v>42151</v>
      </c>
      <c r="O7070" t="s">
        <v>21</v>
      </c>
      <c r="P7070">
        <v>0.1</v>
      </c>
    </row>
    <row r="7071" spans="1:18">
      <c r="A7071" s="1">
        <v>42005</v>
      </c>
      <c r="B7071" t="s">
        <v>105</v>
      </c>
      <c r="C7071" t="s">
        <v>312</v>
      </c>
      <c r="D7071" s="4">
        <v>28836</v>
      </c>
      <c r="E7071" s="4">
        <v>7200.3491999999987</v>
      </c>
      <c r="F7071" s="3">
        <v>0.24969999999999995</v>
      </c>
      <c r="G7071" s="5">
        <v>1602</v>
      </c>
      <c r="H7071" s="4">
        <v>400.01939999999991</v>
      </c>
      <c r="I7071">
        <v>18</v>
      </c>
      <c r="J7071" t="s">
        <v>47</v>
      </c>
      <c r="K7071" t="s">
        <v>100</v>
      </c>
      <c r="L7071" t="s">
        <v>99</v>
      </c>
      <c r="M7071" s="2">
        <v>41825</v>
      </c>
      <c r="N7071" s="2">
        <v>42189</v>
      </c>
      <c r="O7071" t="s">
        <v>21</v>
      </c>
      <c r="P7071">
        <v>0.18</v>
      </c>
    </row>
    <row r="7072" spans="1:18">
      <c r="A7072" s="1">
        <v>42005</v>
      </c>
      <c r="B7072" t="s">
        <v>105</v>
      </c>
      <c r="C7072" t="s">
        <v>314</v>
      </c>
      <c r="D7072" s="4">
        <v>41459.639999999992</v>
      </c>
      <c r="E7072" s="4">
        <v>6600.3746879999999</v>
      </c>
      <c r="F7072" s="3">
        <v>0.15920000000000004</v>
      </c>
      <c r="G7072" s="5">
        <v>2879.1416666666664</v>
      </c>
      <c r="H7072" s="4">
        <v>458.35935333333339</v>
      </c>
      <c r="I7072">
        <v>14.399999999999999</v>
      </c>
      <c r="J7072" t="s">
        <v>34</v>
      </c>
      <c r="K7072" t="s">
        <v>36</v>
      </c>
      <c r="L7072" t="s">
        <v>167</v>
      </c>
      <c r="M7072" s="2">
        <v>41864</v>
      </c>
      <c r="N7072" s="2">
        <v>42228</v>
      </c>
      <c r="O7072" t="s">
        <v>21</v>
      </c>
      <c r="P7072">
        <v>0.14000000000000001</v>
      </c>
      <c r="R7072">
        <f t="shared" ref="R7072" si="469">(N7072-M7072)/365</f>
        <v>0.99726027397260275</v>
      </c>
    </row>
    <row r="7073" spans="1:18">
      <c r="A7073" s="1">
        <v>42005</v>
      </c>
      <c r="B7073" t="s">
        <v>105</v>
      </c>
      <c r="C7073" t="s">
        <v>296</v>
      </c>
      <c r="D7073" s="4">
        <v>126505.32</v>
      </c>
      <c r="E7073" s="4">
        <v>20835.426203999999</v>
      </c>
      <c r="F7073" s="3">
        <v>0.16469999999999999</v>
      </c>
      <c r="G7073" s="5">
        <v>7530.0785714285712</v>
      </c>
      <c r="H7073" s="4">
        <v>1240.2039407142856</v>
      </c>
      <c r="I7073">
        <v>16.8</v>
      </c>
      <c r="J7073" t="s">
        <v>17</v>
      </c>
      <c r="K7073" t="s">
        <v>18</v>
      </c>
      <c r="L7073" t="s">
        <v>113</v>
      </c>
      <c r="M7073" s="2">
        <v>41747</v>
      </c>
      <c r="N7073" s="2">
        <v>42111</v>
      </c>
      <c r="O7073" t="s">
        <v>21</v>
      </c>
      <c r="P7073">
        <v>0.16</v>
      </c>
    </row>
    <row r="7074" spans="1:18">
      <c r="A7074" s="1">
        <v>42005</v>
      </c>
      <c r="B7074" t="s">
        <v>105</v>
      </c>
      <c r="C7074" t="s">
        <v>315</v>
      </c>
      <c r="D7074" s="4">
        <v>244753.19999999998</v>
      </c>
      <c r="E7074" s="4">
        <v>34094.120760000005</v>
      </c>
      <c r="F7074" s="3">
        <v>0.13930000000000003</v>
      </c>
      <c r="G7074" s="5">
        <v>5367.394736842105</v>
      </c>
      <c r="H7074" s="4">
        <v>747.67808684210536</v>
      </c>
      <c r="I7074">
        <v>45.6</v>
      </c>
      <c r="J7074" t="s">
        <v>34</v>
      </c>
      <c r="K7074" t="s">
        <v>36</v>
      </c>
      <c r="L7074" t="s">
        <v>35</v>
      </c>
      <c r="M7074" s="2">
        <v>41841</v>
      </c>
      <c r="N7074" s="2">
        <v>43659</v>
      </c>
      <c r="O7074" t="s">
        <v>21</v>
      </c>
      <c r="P7074">
        <v>0.13</v>
      </c>
      <c r="R7074">
        <f t="shared" ref="R7074:R7077" si="470">(N7074-M7074)/365</f>
        <v>4.9808219178082194</v>
      </c>
    </row>
    <row r="7075" spans="1:18">
      <c r="A7075" s="1">
        <v>42005</v>
      </c>
      <c r="B7075" t="s">
        <v>105</v>
      </c>
      <c r="C7075" t="s">
        <v>297</v>
      </c>
      <c r="D7075" s="4">
        <v>51336</v>
      </c>
      <c r="E7075" s="4">
        <v>5133.5999999999995</v>
      </c>
      <c r="F7075" s="3">
        <v>9.9999999999999992E-2</v>
      </c>
      <c r="G7075" s="5">
        <v>21390</v>
      </c>
      <c r="H7075" s="4">
        <v>2139</v>
      </c>
      <c r="I7075">
        <v>2.4</v>
      </c>
      <c r="J7075" t="s">
        <v>34</v>
      </c>
      <c r="K7075" t="s">
        <v>36</v>
      </c>
      <c r="L7075" t="s">
        <v>167</v>
      </c>
      <c r="M7075" s="2">
        <v>41712</v>
      </c>
      <c r="N7075" s="2">
        <v>42076</v>
      </c>
      <c r="O7075" t="s">
        <v>16</v>
      </c>
      <c r="P7075">
        <v>0.1</v>
      </c>
      <c r="R7075">
        <f t="shared" si="470"/>
        <v>0.99726027397260275</v>
      </c>
    </row>
    <row r="7076" spans="1:18">
      <c r="A7076" s="1">
        <v>42005</v>
      </c>
      <c r="B7076" t="s">
        <v>105</v>
      </c>
      <c r="C7076" t="s">
        <v>298</v>
      </c>
      <c r="D7076" s="4">
        <v>64572</v>
      </c>
      <c r="E7076" s="4">
        <v>6457.2</v>
      </c>
      <c r="F7076" s="3">
        <v>9.9999999999999992E-2</v>
      </c>
      <c r="G7076" s="5">
        <v>26905</v>
      </c>
      <c r="H7076" s="4">
        <v>2690.5</v>
      </c>
      <c r="I7076">
        <v>2.4</v>
      </c>
      <c r="J7076" t="s">
        <v>34</v>
      </c>
      <c r="K7076" t="s">
        <v>36</v>
      </c>
      <c r="L7076" t="s">
        <v>167</v>
      </c>
      <c r="M7076" s="2">
        <v>41712</v>
      </c>
      <c r="N7076" s="2">
        <v>42076</v>
      </c>
      <c r="O7076" t="s">
        <v>16</v>
      </c>
      <c r="P7076">
        <v>0.1</v>
      </c>
      <c r="R7076">
        <f t="shared" si="470"/>
        <v>0.99726027397260275</v>
      </c>
    </row>
    <row r="7077" spans="1:18">
      <c r="A7077" s="1">
        <v>42005</v>
      </c>
      <c r="B7077" t="s">
        <v>105</v>
      </c>
      <c r="C7077" t="s">
        <v>306</v>
      </c>
      <c r="D7077" s="4">
        <v>21883.200000000001</v>
      </c>
      <c r="E7077" s="4">
        <v>4100.9116800000002</v>
      </c>
      <c r="F7077" s="3">
        <v>0.18740000000000001</v>
      </c>
      <c r="G7077" s="5">
        <v>9118</v>
      </c>
      <c r="H7077" s="4">
        <v>1708.7132000000001</v>
      </c>
      <c r="I7077">
        <v>2.4</v>
      </c>
      <c r="J7077" t="s">
        <v>34</v>
      </c>
      <c r="K7077" t="s">
        <v>36</v>
      </c>
      <c r="L7077" t="s">
        <v>35</v>
      </c>
      <c r="M7077" s="2">
        <v>41790</v>
      </c>
      <c r="N7077" s="2">
        <v>42155</v>
      </c>
      <c r="O7077" t="s">
        <v>21</v>
      </c>
      <c r="P7077">
        <v>0.16</v>
      </c>
      <c r="R7077">
        <f t="shared" si="470"/>
        <v>1</v>
      </c>
    </row>
    <row r="7078" spans="1:18">
      <c r="A7078" s="1">
        <v>42036</v>
      </c>
      <c r="B7078" t="s">
        <v>105</v>
      </c>
      <c r="C7078" t="s">
        <v>219</v>
      </c>
      <c r="D7078" s="4">
        <v>1105797.5999999999</v>
      </c>
      <c r="E7078" s="4">
        <v>182346.02424000003</v>
      </c>
      <c r="F7078" s="3">
        <v>0.16490000000000005</v>
      </c>
      <c r="G7078" s="5">
        <v>484.998947368421</v>
      </c>
      <c r="H7078" s="4">
        <v>79.976326421052647</v>
      </c>
      <c r="I7078">
        <v>2280</v>
      </c>
      <c r="J7078" t="s">
        <v>134</v>
      </c>
      <c r="K7078" t="s">
        <v>220</v>
      </c>
      <c r="L7078" t="s">
        <v>220</v>
      </c>
      <c r="M7078" s="2">
        <v>41282</v>
      </c>
      <c r="N7078" s="2">
        <v>45055</v>
      </c>
      <c r="O7078" t="s">
        <v>13</v>
      </c>
      <c r="P7078">
        <v>0</v>
      </c>
    </row>
    <row r="7079" spans="1:18">
      <c r="A7079" s="1">
        <v>42036</v>
      </c>
      <c r="B7079" t="s">
        <v>105</v>
      </c>
      <c r="C7079" t="s">
        <v>106</v>
      </c>
      <c r="D7079" s="4">
        <v>161152.79999999999</v>
      </c>
      <c r="E7079" s="4">
        <v>19016.0304</v>
      </c>
      <c r="F7079" s="3">
        <v>0.11800000000000001</v>
      </c>
      <c r="G7079" s="5">
        <v>1398.8958333333333</v>
      </c>
      <c r="H7079" s="4">
        <v>165.06970833333335</v>
      </c>
      <c r="I7079">
        <v>115.19999999999999</v>
      </c>
      <c r="J7079" t="s">
        <v>34</v>
      </c>
      <c r="K7079" t="s">
        <v>36</v>
      </c>
      <c r="L7079" t="s">
        <v>35</v>
      </c>
      <c r="M7079" s="2">
        <v>41358</v>
      </c>
      <c r="N7079" s="2">
        <v>43213</v>
      </c>
      <c r="O7079" t="s">
        <v>21</v>
      </c>
      <c r="P7079">
        <v>0.09</v>
      </c>
      <c r="R7079">
        <f t="shared" ref="R7079" si="471">(N7079-M7079)/365</f>
        <v>5.0821917808219181</v>
      </c>
    </row>
    <row r="7080" spans="1:18">
      <c r="A7080" s="1">
        <v>42036</v>
      </c>
      <c r="B7080" t="s">
        <v>105</v>
      </c>
      <c r="C7080" t="s">
        <v>107</v>
      </c>
      <c r="D7080" s="4">
        <v>565398</v>
      </c>
      <c r="E7080" s="4">
        <v>65981.946599999996</v>
      </c>
      <c r="F7080" s="3">
        <v>0.1167</v>
      </c>
      <c r="G7080" s="5">
        <v>942.33</v>
      </c>
      <c r="H7080" s="4">
        <v>109.969911</v>
      </c>
      <c r="I7080">
        <v>600</v>
      </c>
      <c r="J7080" t="s">
        <v>34</v>
      </c>
      <c r="K7080" t="s">
        <v>58</v>
      </c>
      <c r="L7080" t="s">
        <v>57</v>
      </c>
      <c r="M7080" s="2">
        <v>41267</v>
      </c>
      <c r="N7080" s="2">
        <v>44325</v>
      </c>
      <c r="O7080" t="s">
        <v>16</v>
      </c>
      <c r="P7080">
        <v>0.08</v>
      </c>
    </row>
    <row r="7081" spans="1:18">
      <c r="A7081" s="1">
        <v>42036</v>
      </c>
      <c r="B7081" t="s">
        <v>105</v>
      </c>
      <c r="C7081" t="s">
        <v>108</v>
      </c>
      <c r="D7081" s="4">
        <v>676040.4</v>
      </c>
      <c r="E7081" s="4">
        <v>68077.268279999989</v>
      </c>
      <c r="F7081" s="3">
        <v>0.10069999999999998</v>
      </c>
      <c r="G7081" s="5">
        <v>1448.2442159383036</v>
      </c>
      <c r="H7081" s="4">
        <v>145.83819254498715</v>
      </c>
      <c r="I7081">
        <v>466.79999999999995</v>
      </c>
      <c r="J7081" t="s">
        <v>34</v>
      </c>
      <c r="K7081" t="s">
        <v>58</v>
      </c>
      <c r="L7081" t="s">
        <v>109</v>
      </c>
      <c r="M7081" s="2">
        <v>41257</v>
      </c>
      <c r="N7081" s="2">
        <v>44325</v>
      </c>
      <c r="O7081" t="s">
        <v>21</v>
      </c>
      <c r="P7081">
        <v>0.08</v>
      </c>
    </row>
    <row r="7082" spans="1:18">
      <c r="A7082" s="1">
        <v>42036</v>
      </c>
      <c r="B7082" t="s">
        <v>105</v>
      </c>
      <c r="C7082" t="s">
        <v>110</v>
      </c>
      <c r="D7082" s="4">
        <v>2641908</v>
      </c>
      <c r="E7082" s="4">
        <v>111224.3268</v>
      </c>
      <c r="F7082" s="3">
        <v>4.2099999999999999E-2</v>
      </c>
      <c r="G7082" s="5">
        <v>2139.5432458697765</v>
      </c>
      <c r="H7082" s="4">
        <v>90.074770651117589</v>
      </c>
      <c r="I7082">
        <v>1234.8</v>
      </c>
      <c r="J7082" t="s">
        <v>34</v>
      </c>
      <c r="K7082" t="s">
        <v>58</v>
      </c>
      <c r="L7082" t="s">
        <v>57</v>
      </c>
      <c r="M7082" s="2">
        <v>41241</v>
      </c>
      <c r="N7082" s="2">
        <v>45055</v>
      </c>
      <c r="O7082" t="s">
        <v>13</v>
      </c>
      <c r="P7082">
        <v>0</v>
      </c>
    </row>
    <row r="7083" spans="1:18">
      <c r="A7083" s="1">
        <v>42036</v>
      </c>
      <c r="B7083" t="s">
        <v>105</v>
      </c>
      <c r="C7083" t="s">
        <v>289</v>
      </c>
      <c r="D7083" s="4">
        <v>620973.6</v>
      </c>
      <c r="E7083" s="4">
        <v>58992.491999999998</v>
      </c>
      <c r="F7083" s="3">
        <v>9.5000000000000001E-2</v>
      </c>
      <c r="G7083" s="5">
        <v>3804.9852941176473</v>
      </c>
      <c r="H7083" s="4">
        <v>361.47360294117647</v>
      </c>
      <c r="I7083">
        <v>163.19999999999999</v>
      </c>
      <c r="J7083" t="s">
        <v>34</v>
      </c>
      <c r="K7083" t="s">
        <v>58</v>
      </c>
      <c r="L7083" t="s">
        <v>57</v>
      </c>
      <c r="M7083" s="2">
        <v>41640</v>
      </c>
      <c r="N7083" s="2">
        <v>43100</v>
      </c>
      <c r="O7083" t="s">
        <v>16</v>
      </c>
      <c r="P7083">
        <v>0.1</v>
      </c>
    </row>
    <row r="7084" spans="1:18">
      <c r="A7084" s="1">
        <v>42036</v>
      </c>
      <c r="B7084" t="s">
        <v>105</v>
      </c>
      <c r="C7084" t="s">
        <v>111</v>
      </c>
      <c r="D7084" s="4">
        <v>373785.59999999998</v>
      </c>
      <c r="E7084" s="4">
        <v>29005.762560000003</v>
      </c>
      <c r="F7084" s="3">
        <v>7.7600000000000016E-2</v>
      </c>
      <c r="G7084" s="5">
        <v>2062.8344370860927</v>
      </c>
      <c r="H7084" s="4">
        <v>160.07595231788082</v>
      </c>
      <c r="I7084">
        <v>181.2</v>
      </c>
      <c r="J7084" t="s">
        <v>62</v>
      </c>
      <c r="K7084" t="s">
        <v>61</v>
      </c>
      <c r="L7084" t="s">
        <v>61</v>
      </c>
      <c r="M7084" s="2">
        <v>41285</v>
      </c>
      <c r="N7084" s="2">
        <v>43229</v>
      </c>
      <c r="O7084" t="s">
        <v>13</v>
      </c>
      <c r="P7084">
        <v>0</v>
      </c>
    </row>
    <row r="7085" spans="1:18">
      <c r="A7085" s="1">
        <v>42036</v>
      </c>
      <c r="B7085" t="s">
        <v>105</v>
      </c>
      <c r="C7085" t="s">
        <v>112</v>
      </c>
      <c r="D7085" s="4">
        <v>538214.28</v>
      </c>
      <c r="E7085" s="4">
        <v>86706.32050799999</v>
      </c>
      <c r="F7085" s="3">
        <v>0.16109999999999997</v>
      </c>
      <c r="G7085" s="5">
        <v>4485.1190000000006</v>
      </c>
      <c r="H7085" s="4">
        <v>722.55267089999995</v>
      </c>
      <c r="I7085">
        <v>120</v>
      </c>
      <c r="J7085" t="s">
        <v>17</v>
      </c>
      <c r="K7085" t="s">
        <v>18</v>
      </c>
      <c r="L7085" t="s">
        <v>113</v>
      </c>
      <c r="M7085" s="2">
        <v>41285</v>
      </c>
      <c r="N7085" s="2">
        <v>42133</v>
      </c>
      <c r="O7085" t="s">
        <v>21</v>
      </c>
      <c r="P7085">
        <v>0.15</v>
      </c>
    </row>
    <row r="7086" spans="1:18">
      <c r="A7086" s="1">
        <v>42036</v>
      </c>
      <c r="B7086" t="s">
        <v>105</v>
      </c>
      <c r="C7086" t="s">
        <v>114</v>
      </c>
      <c r="D7086" s="4">
        <v>66669.599999999991</v>
      </c>
      <c r="E7086" s="4">
        <v>15900.6996</v>
      </c>
      <c r="F7086" s="3">
        <v>0.23850000000000002</v>
      </c>
      <c r="G7086" s="5">
        <v>1048.2641509433961</v>
      </c>
      <c r="H7086" s="4">
        <v>250.01100000000002</v>
      </c>
      <c r="I7086">
        <v>63.599999999999994</v>
      </c>
      <c r="J7086" t="s">
        <v>10</v>
      </c>
      <c r="K7086" t="s">
        <v>12</v>
      </c>
      <c r="L7086" t="s">
        <v>27</v>
      </c>
      <c r="M7086" s="2">
        <v>41267</v>
      </c>
      <c r="N7086" s="2">
        <v>42133</v>
      </c>
      <c r="O7086" t="s">
        <v>21</v>
      </c>
      <c r="P7086">
        <v>0.14000000000000001</v>
      </c>
    </row>
    <row r="7087" spans="1:18">
      <c r="A7087" s="1">
        <v>42036</v>
      </c>
      <c r="B7087" t="s">
        <v>105</v>
      </c>
      <c r="C7087" t="s">
        <v>115</v>
      </c>
      <c r="D7087" s="4">
        <v>46275.6</v>
      </c>
      <c r="E7087" s="4">
        <v>15733.704</v>
      </c>
      <c r="F7087" s="3">
        <v>0.34</v>
      </c>
      <c r="G7087" s="5">
        <v>676.54385964912285</v>
      </c>
      <c r="H7087" s="4">
        <v>230.02491228070178</v>
      </c>
      <c r="I7087">
        <v>68.399999999999991</v>
      </c>
      <c r="J7087" t="s">
        <v>17</v>
      </c>
      <c r="K7087" t="s">
        <v>18</v>
      </c>
      <c r="L7087" t="s">
        <v>113</v>
      </c>
      <c r="M7087" s="2">
        <v>41374</v>
      </c>
      <c r="N7087" s="2">
        <v>42133</v>
      </c>
      <c r="O7087" t="s">
        <v>21</v>
      </c>
      <c r="P7087">
        <v>0.15</v>
      </c>
    </row>
    <row r="7088" spans="1:18">
      <c r="A7088" s="1">
        <v>42036</v>
      </c>
      <c r="B7088" t="s">
        <v>105</v>
      </c>
      <c r="C7088" t="s">
        <v>116</v>
      </c>
      <c r="D7088" s="4">
        <v>86384.4</v>
      </c>
      <c r="E7088" s="4">
        <v>15212.29284</v>
      </c>
      <c r="F7088" s="3">
        <v>0.17610000000000001</v>
      </c>
      <c r="G7088" s="5">
        <v>1107.4923076923076</v>
      </c>
      <c r="H7088" s="4">
        <v>195.02939538461538</v>
      </c>
      <c r="I7088">
        <v>78</v>
      </c>
      <c r="J7088" t="s">
        <v>17</v>
      </c>
      <c r="K7088" t="s">
        <v>18</v>
      </c>
      <c r="L7088" t="s">
        <v>117</v>
      </c>
      <c r="M7088" s="2">
        <v>41384</v>
      </c>
      <c r="N7088" s="2">
        <v>42143</v>
      </c>
      <c r="O7088" t="s">
        <v>21</v>
      </c>
      <c r="P7088">
        <v>0</v>
      </c>
    </row>
    <row r="7089" spans="1:18">
      <c r="A7089" s="1">
        <v>42036</v>
      </c>
      <c r="B7089" t="s">
        <v>105</v>
      </c>
      <c r="C7089" t="s">
        <v>118</v>
      </c>
      <c r="D7089" s="4">
        <v>474344.39999999997</v>
      </c>
      <c r="E7089" s="4">
        <v>108340.26096</v>
      </c>
      <c r="F7089" s="3">
        <v>0.22840000000000002</v>
      </c>
      <c r="G7089" s="5">
        <v>941.15952380952376</v>
      </c>
      <c r="H7089" s="4">
        <v>214.96083523809523</v>
      </c>
      <c r="I7089">
        <v>504</v>
      </c>
      <c r="J7089" t="s">
        <v>34</v>
      </c>
      <c r="K7089" t="s">
        <v>58</v>
      </c>
      <c r="L7089" t="s">
        <v>57</v>
      </c>
      <c r="M7089" s="2">
        <v>41332</v>
      </c>
      <c r="N7089" s="2">
        <v>43594</v>
      </c>
      <c r="O7089" t="s">
        <v>21</v>
      </c>
      <c r="P7089">
        <v>0.1</v>
      </c>
    </row>
    <row r="7090" spans="1:18">
      <c r="A7090" s="1">
        <v>42036</v>
      </c>
      <c r="B7090" t="s">
        <v>105</v>
      </c>
      <c r="C7090" t="s">
        <v>119</v>
      </c>
      <c r="D7090" s="4">
        <v>255541.19999999998</v>
      </c>
      <c r="E7090" s="4">
        <v>46304.065439999998</v>
      </c>
      <c r="F7090" s="3">
        <v>0.1812</v>
      </c>
      <c r="G7090" s="5">
        <v>855.22489959839345</v>
      </c>
      <c r="H7090" s="4">
        <v>154.96675180722892</v>
      </c>
      <c r="I7090">
        <v>298.8</v>
      </c>
      <c r="J7090" t="s">
        <v>34</v>
      </c>
      <c r="K7090" t="s">
        <v>58</v>
      </c>
      <c r="L7090" t="s">
        <v>57</v>
      </c>
      <c r="M7090" s="2">
        <v>41271</v>
      </c>
      <c r="N7090" s="2">
        <v>43229</v>
      </c>
      <c r="O7090" t="s">
        <v>21</v>
      </c>
      <c r="P7090">
        <v>0.1</v>
      </c>
    </row>
    <row r="7091" spans="1:18">
      <c r="A7091" s="1">
        <v>42036</v>
      </c>
      <c r="B7091" t="s">
        <v>105</v>
      </c>
      <c r="C7091" t="s">
        <v>120</v>
      </c>
      <c r="D7091" s="4">
        <v>203182.8</v>
      </c>
      <c r="E7091" s="4">
        <v>36897.996480000002</v>
      </c>
      <c r="F7091" s="3">
        <v>0.18160000000000001</v>
      </c>
      <c r="G7091" s="5">
        <v>825.94634146341457</v>
      </c>
      <c r="H7091" s="4">
        <v>149.9918556097561</v>
      </c>
      <c r="I7091">
        <v>246</v>
      </c>
      <c r="J7091" t="s">
        <v>34</v>
      </c>
      <c r="K7091" t="s">
        <v>58</v>
      </c>
      <c r="L7091" t="s">
        <v>109</v>
      </c>
      <c r="M7091" s="2">
        <v>41249</v>
      </c>
      <c r="N7091" s="2">
        <v>43229</v>
      </c>
      <c r="O7091" t="s">
        <v>21</v>
      </c>
      <c r="P7091">
        <v>0.09</v>
      </c>
    </row>
    <row r="7092" spans="1:18">
      <c r="A7092" s="1">
        <v>42036</v>
      </c>
      <c r="B7092" t="s">
        <v>105</v>
      </c>
      <c r="C7092" t="s">
        <v>121</v>
      </c>
      <c r="D7092" s="4">
        <v>76228.800000000003</v>
      </c>
      <c r="E7092" s="4">
        <v>15878.459040000002</v>
      </c>
      <c r="F7092" s="3">
        <v>0.20830000000000001</v>
      </c>
      <c r="G7092" s="5">
        <v>1296.4081632653063</v>
      </c>
      <c r="H7092" s="4">
        <v>270.04182040816329</v>
      </c>
      <c r="I7092">
        <v>58.8</v>
      </c>
      <c r="J7092" t="s">
        <v>123</v>
      </c>
      <c r="K7092" t="s">
        <v>122</v>
      </c>
      <c r="L7092" t="s">
        <v>122</v>
      </c>
      <c r="M7092" s="2">
        <v>41279</v>
      </c>
      <c r="N7092" s="2">
        <v>42133</v>
      </c>
      <c r="O7092" t="s">
        <v>21</v>
      </c>
      <c r="P7092">
        <v>0.13</v>
      </c>
    </row>
    <row r="7093" spans="1:18">
      <c r="A7093" s="1">
        <v>42036</v>
      </c>
      <c r="B7093" t="s">
        <v>105</v>
      </c>
      <c r="C7093" t="s">
        <v>124</v>
      </c>
      <c r="D7093" s="4">
        <v>207442.8</v>
      </c>
      <c r="E7093" s="4">
        <v>59204.175119999993</v>
      </c>
      <c r="F7093" s="3">
        <v>0.28539999999999999</v>
      </c>
      <c r="G7093" s="5">
        <v>402.95804195804197</v>
      </c>
      <c r="H7093" s="4">
        <v>115.00422517482517</v>
      </c>
      <c r="I7093">
        <v>514.79999999999995</v>
      </c>
      <c r="J7093" t="s">
        <v>34</v>
      </c>
      <c r="K7093" t="s">
        <v>58</v>
      </c>
      <c r="L7093" t="s">
        <v>57</v>
      </c>
      <c r="M7093" s="2">
        <v>41285</v>
      </c>
      <c r="N7093" s="2">
        <v>43229</v>
      </c>
      <c r="O7093" t="s">
        <v>21</v>
      </c>
      <c r="P7093">
        <v>0.09</v>
      </c>
    </row>
    <row r="7094" spans="1:18">
      <c r="A7094" s="1">
        <v>42036</v>
      </c>
      <c r="B7094" t="s">
        <v>105</v>
      </c>
      <c r="C7094" t="s">
        <v>125</v>
      </c>
      <c r="D7094" s="4">
        <v>419916</v>
      </c>
      <c r="E7094" s="4">
        <v>42243.549600000006</v>
      </c>
      <c r="F7094" s="3">
        <v>0.10060000000000001</v>
      </c>
      <c r="G7094" s="5">
        <v>1590.590909090909</v>
      </c>
      <c r="H7094" s="4">
        <v>160.01344545454549</v>
      </c>
      <c r="I7094">
        <v>264</v>
      </c>
      <c r="J7094" t="s">
        <v>47</v>
      </c>
      <c r="K7094" t="s">
        <v>48</v>
      </c>
      <c r="L7094" t="s">
        <v>126</v>
      </c>
      <c r="M7094" s="2">
        <v>41383</v>
      </c>
      <c r="N7094" s="2">
        <v>42508</v>
      </c>
      <c r="O7094" t="s">
        <v>16</v>
      </c>
      <c r="P7094">
        <v>0.1</v>
      </c>
    </row>
    <row r="7095" spans="1:18">
      <c r="A7095" s="1">
        <v>42036</v>
      </c>
      <c r="B7095" t="s">
        <v>105</v>
      </c>
      <c r="C7095" t="s">
        <v>127</v>
      </c>
      <c r="D7095" s="4">
        <v>73936.800000000003</v>
      </c>
      <c r="E7095" s="4">
        <v>12391.807680000002</v>
      </c>
      <c r="F7095" s="3">
        <v>0.16760000000000003</v>
      </c>
      <c r="G7095" s="5">
        <v>1812.1764705882356</v>
      </c>
      <c r="H7095" s="4">
        <v>303.72077647058831</v>
      </c>
      <c r="I7095">
        <v>40.799999999999997</v>
      </c>
      <c r="J7095" t="s">
        <v>47</v>
      </c>
      <c r="K7095" t="s">
        <v>100</v>
      </c>
      <c r="L7095" t="s">
        <v>128</v>
      </c>
      <c r="M7095" s="2">
        <v>41295</v>
      </c>
      <c r="N7095" s="2">
        <v>42133</v>
      </c>
      <c r="O7095" t="s">
        <v>21</v>
      </c>
      <c r="P7095">
        <v>0.14000000000000001</v>
      </c>
    </row>
    <row r="7096" spans="1:18">
      <c r="A7096" s="1">
        <v>42036</v>
      </c>
      <c r="B7096" t="s">
        <v>105</v>
      </c>
      <c r="C7096" t="s">
        <v>129</v>
      </c>
      <c r="D7096" s="4">
        <v>1462441.308</v>
      </c>
      <c r="E7096" s="4">
        <v>190117.37004000001</v>
      </c>
      <c r="F7096" s="3">
        <v>0.13</v>
      </c>
      <c r="G7096" s="5">
        <v>8961.0374264705879</v>
      </c>
      <c r="H7096" s="4">
        <v>1164.9348654411765</v>
      </c>
      <c r="I7096">
        <v>163.19999999999999</v>
      </c>
      <c r="J7096" t="s">
        <v>10</v>
      </c>
      <c r="K7096" t="s">
        <v>40</v>
      </c>
      <c r="L7096" t="s">
        <v>39</v>
      </c>
      <c r="M7096" s="2">
        <v>41343</v>
      </c>
      <c r="N7096" s="2">
        <v>42499</v>
      </c>
      <c r="O7096" t="s">
        <v>16</v>
      </c>
      <c r="P7096">
        <v>0.13</v>
      </c>
    </row>
    <row r="7097" spans="1:18">
      <c r="A7097" s="1">
        <v>42036</v>
      </c>
      <c r="B7097" t="s">
        <v>105</v>
      </c>
      <c r="C7097" t="s">
        <v>130</v>
      </c>
      <c r="D7097" s="4">
        <v>1285116.3959999999</v>
      </c>
      <c r="E7097" s="4">
        <v>89958.147720000008</v>
      </c>
      <c r="F7097" s="3">
        <v>7.0000000000000007E-2</v>
      </c>
      <c r="G7097" s="5">
        <v>1584.2164644970414</v>
      </c>
      <c r="H7097" s="4">
        <v>110.89515251479291</v>
      </c>
      <c r="I7097">
        <v>811.19999999999993</v>
      </c>
      <c r="J7097" t="s">
        <v>34</v>
      </c>
      <c r="K7097" t="s">
        <v>58</v>
      </c>
      <c r="L7097" t="s">
        <v>57</v>
      </c>
      <c r="M7097" s="2">
        <v>41240</v>
      </c>
      <c r="N7097" s="2">
        <v>44325</v>
      </c>
      <c r="O7097" t="s">
        <v>16</v>
      </c>
      <c r="P7097">
        <v>7.0000000000000007E-2</v>
      </c>
    </row>
    <row r="7098" spans="1:18">
      <c r="A7098" s="1">
        <v>42036</v>
      </c>
      <c r="B7098" t="s">
        <v>105</v>
      </c>
      <c r="C7098" t="s">
        <v>131</v>
      </c>
      <c r="D7098" s="4">
        <v>154011.6</v>
      </c>
      <c r="E7098" s="4">
        <v>20668.356719999996</v>
      </c>
      <c r="F7098" s="3">
        <v>0.13419999999999996</v>
      </c>
      <c r="G7098" s="5">
        <v>2070.0483870967746</v>
      </c>
      <c r="H7098" s="4">
        <v>277.80049354838707</v>
      </c>
      <c r="I7098">
        <v>74.399999999999991</v>
      </c>
      <c r="J7098" t="s">
        <v>34</v>
      </c>
      <c r="K7098" t="s">
        <v>58</v>
      </c>
      <c r="L7098" t="s">
        <v>109</v>
      </c>
      <c r="M7098" s="2">
        <v>41312</v>
      </c>
      <c r="N7098" s="2">
        <v>43229</v>
      </c>
      <c r="O7098" t="s">
        <v>21</v>
      </c>
      <c r="P7098">
        <v>0.11</v>
      </c>
    </row>
    <row r="7099" spans="1:18">
      <c r="A7099" s="1">
        <v>42036</v>
      </c>
      <c r="B7099" t="s">
        <v>105</v>
      </c>
      <c r="C7099" t="s">
        <v>281</v>
      </c>
      <c r="D7099" s="4">
        <v>118964.4</v>
      </c>
      <c r="E7099" s="4">
        <v>18510.860639999999</v>
      </c>
      <c r="F7099" s="3">
        <v>0.15559999999999999</v>
      </c>
      <c r="G7099" s="5">
        <v>3197.9677419354839</v>
      </c>
      <c r="H7099" s="4">
        <v>497.60378064516129</v>
      </c>
      <c r="I7099">
        <v>37.199999999999996</v>
      </c>
      <c r="J7099" t="s">
        <v>34</v>
      </c>
      <c r="K7099" t="s">
        <v>36</v>
      </c>
      <c r="L7099" t="s">
        <v>35</v>
      </c>
      <c r="M7099" s="2">
        <v>41609</v>
      </c>
      <c r="N7099" s="2">
        <v>42358</v>
      </c>
      <c r="O7099" t="s">
        <v>21</v>
      </c>
      <c r="P7099">
        <v>0.14000000000000001</v>
      </c>
      <c r="R7099">
        <f t="shared" ref="R7099" si="472">(N7099-M7099)/365</f>
        <v>2.0520547945205481</v>
      </c>
    </row>
    <row r="7100" spans="1:18">
      <c r="A7100" s="1">
        <v>42036</v>
      </c>
      <c r="B7100" t="s">
        <v>105</v>
      </c>
      <c r="C7100" t="s">
        <v>132</v>
      </c>
      <c r="D7100" s="4">
        <v>3460807.3079999997</v>
      </c>
      <c r="E7100" s="4">
        <v>407503.43718721566</v>
      </c>
      <c r="F7100" s="3">
        <v>0.11774808618937871</v>
      </c>
      <c r="G7100" s="5">
        <v>775.68749058633682</v>
      </c>
      <c r="H7100" s="4">
        <v>91.335717497582863</v>
      </c>
      <c r="I7100">
        <v>4461.5999999999995</v>
      </c>
      <c r="J7100" t="s">
        <v>134</v>
      </c>
      <c r="K7100" t="s">
        <v>133</v>
      </c>
      <c r="L7100" t="s">
        <v>133</v>
      </c>
      <c r="M7100" s="2">
        <v>41150</v>
      </c>
      <c r="N7100" s="2">
        <v>48708</v>
      </c>
      <c r="O7100" t="s">
        <v>21</v>
      </c>
      <c r="P7100">
        <v>0.12</v>
      </c>
    </row>
    <row r="7101" spans="1:18">
      <c r="A7101" s="1">
        <v>42036</v>
      </c>
      <c r="B7101" t="s">
        <v>105</v>
      </c>
      <c r="C7101" t="s">
        <v>203</v>
      </c>
      <c r="D7101" s="4">
        <v>407340</v>
      </c>
      <c r="E7101" s="4">
        <v>27077.400000000009</v>
      </c>
      <c r="F7101" s="3">
        <v>6.6473707467962898E-2</v>
      </c>
      <c r="G7101" s="5">
        <v>2256.5312770059163</v>
      </c>
      <c r="H7101" s="4">
        <v>150.00000000000006</v>
      </c>
      <c r="I7101">
        <v>180.51599999999999</v>
      </c>
      <c r="J7101" t="s">
        <v>34</v>
      </c>
      <c r="K7101" t="s">
        <v>58</v>
      </c>
      <c r="L7101" t="s">
        <v>109</v>
      </c>
      <c r="M7101" s="2">
        <v>41337</v>
      </c>
      <c r="N7101" s="2">
        <v>46917</v>
      </c>
      <c r="O7101" t="s">
        <v>21</v>
      </c>
      <c r="P7101">
        <v>0.08</v>
      </c>
    </row>
    <row r="7102" spans="1:18">
      <c r="A7102" s="1">
        <v>42036</v>
      </c>
      <c r="B7102" t="s">
        <v>105</v>
      </c>
      <c r="C7102" t="s">
        <v>135</v>
      </c>
      <c r="D7102" s="4">
        <v>66372</v>
      </c>
      <c r="E7102" s="4">
        <v>61712.685600000004</v>
      </c>
      <c r="F7102" s="3">
        <v>0.92980000000000007</v>
      </c>
      <c r="G7102" s="5">
        <v>198.95683453237413</v>
      </c>
      <c r="H7102" s="4">
        <v>184.99006474820146</v>
      </c>
      <c r="I7102">
        <v>333.59999999999997</v>
      </c>
      <c r="J7102" t="s">
        <v>134</v>
      </c>
      <c r="K7102" t="s">
        <v>137</v>
      </c>
      <c r="L7102" t="s">
        <v>136</v>
      </c>
      <c r="M7102" s="2">
        <v>41261</v>
      </c>
      <c r="N7102" s="2">
        <v>43229</v>
      </c>
      <c r="O7102" t="s">
        <v>13</v>
      </c>
      <c r="P7102">
        <v>0</v>
      </c>
    </row>
    <row r="7103" spans="1:18">
      <c r="A7103" s="1">
        <v>42036</v>
      </c>
      <c r="B7103" t="s">
        <v>105</v>
      </c>
      <c r="C7103" t="s">
        <v>138</v>
      </c>
      <c r="D7103" s="4">
        <v>773923.2</v>
      </c>
      <c r="E7103" s="4">
        <v>132727.82879999999</v>
      </c>
      <c r="F7103" s="3">
        <v>0.17149999999999999</v>
      </c>
      <c r="G7103" s="5">
        <v>4357.6756756756758</v>
      </c>
      <c r="H7103" s="4">
        <v>747.34137837837829</v>
      </c>
      <c r="I7103">
        <v>177.6</v>
      </c>
      <c r="J7103" t="s">
        <v>10</v>
      </c>
      <c r="K7103" t="s">
        <v>76</v>
      </c>
      <c r="L7103" t="s">
        <v>76</v>
      </c>
      <c r="M7103" s="2">
        <v>41299</v>
      </c>
      <c r="N7103" s="2">
        <v>42499</v>
      </c>
      <c r="O7103" t="s">
        <v>21</v>
      </c>
      <c r="P7103">
        <v>0.16</v>
      </c>
    </row>
    <row r="7104" spans="1:18">
      <c r="A7104" s="1">
        <v>42036</v>
      </c>
      <c r="B7104" t="s">
        <v>105</v>
      </c>
      <c r="C7104" t="s">
        <v>139</v>
      </c>
      <c r="D7104" s="4">
        <v>158640</v>
      </c>
      <c r="E7104" s="4">
        <v>52795.391999999993</v>
      </c>
      <c r="F7104" s="3">
        <v>0.33279999999999993</v>
      </c>
      <c r="G7104" s="5">
        <v>751.13636363636363</v>
      </c>
      <c r="H7104" s="4">
        <v>249.97818181818181</v>
      </c>
      <c r="I7104">
        <v>211.2</v>
      </c>
      <c r="J7104" t="s">
        <v>10</v>
      </c>
      <c r="K7104" t="s">
        <v>20</v>
      </c>
      <c r="L7104" t="s">
        <v>20</v>
      </c>
      <c r="M7104" s="2">
        <v>41346</v>
      </c>
      <c r="N7104" s="2">
        <v>42499</v>
      </c>
      <c r="O7104" t="s">
        <v>21</v>
      </c>
      <c r="P7104">
        <v>0.17</v>
      </c>
    </row>
    <row r="7105" spans="1:16">
      <c r="A7105" s="1">
        <v>42036</v>
      </c>
      <c r="B7105" t="s">
        <v>105</v>
      </c>
      <c r="C7105" t="s">
        <v>337</v>
      </c>
      <c r="D7105" s="4">
        <v>560754</v>
      </c>
      <c r="E7105" s="4">
        <v>95720.707799999989</v>
      </c>
      <c r="F7105" s="3">
        <v>0.17069999999999999</v>
      </c>
      <c r="G7105" s="5">
        <v>4672.95</v>
      </c>
      <c r="H7105" s="4">
        <v>797.67256499999996</v>
      </c>
      <c r="I7105">
        <v>120</v>
      </c>
      <c r="J7105" t="s">
        <v>10</v>
      </c>
      <c r="K7105" t="s">
        <v>40</v>
      </c>
      <c r="L7105" t="s">
        <v>39</v>
      </c>
      <c r="M7105" s="2">
        <v>41989</v>
      </c>
      <c r="N7105" s="2">
        <v>42719</v>
      </c>
      <c r="O7105" t="s">
        <v>21</v>
      </c>
      <c r="P7105">
        <v>0.16</v>
      </c>
    </row>
    <row r="7106" spans="1:16">
      <c r="A7106" s="1">
        <v>42036</v>
      </c>
      <c r="B7106" t="s">
        <v>105</v>
      </c>
      <c r="C7106" t="s">
        <v>141</v>
      </c>
      <c r="D7106" s="4">
        <v>97295.039999999994</v>
      </c>
      <c r="E7106" s="4">
        <v>17950.934880000001</v>
      </c>
      <c r="F7106" s="3">
        <v>0.18450000000000003</v>
      </c>
      <c r="G7106" s="5">
        <v>1447.8428571428569</v>
      </c>
      <c r="H7106" s="4">
        <v>267.12700714285717</v>
      </c>
      <c r="I7106">
        <v>67.2</v>
      </c>
      <c r="J7106" t="s">
        <v>10</v>
      </c>
      <c r="K7106" t="s">
        <v>12</v>
      </c>
      <c r="L7106" t="s">
        <v>23</v>
      </c>
      <c r="M7106" s="2">
        <v>41330</v>
      </c>
      <c r="N7106" s="2">
        <v>42133</v>
      </c>
      <c r="O7106" t="s">
        <v>21</v>
      </c>
      <c r="P7106">
        <v>0.15</v>
      </c>
    </row>
    <row r="7107" spans="1:16">
      <c r="A7107" s="1">
        <v>42036</v>
      </c>
      <c r="B7107" t="s">
        <v>105</v>
      </c>
      <c r="C7107" t="s">
        <v>142</v>
      </c>
      <c r="D7107" s="4">
        <v>32157.719999999998</v>
      </c>
      <c r="E7107" s="4">
        <v>19153.138032000003</v>
      </c>
      <c r="F7107" s="3">
        <v>0.59560000000000013</v>
      </c>
      <c r="G7107" s="5">
        <v>478.53749999999997</v>
      </c>
      <c r="H7107" s="4">
        <v>285.01693500000005</v>
      </c>
      <c r="I7107">
        <v>67.2</v>
      </c>
      <c r="J7107" t="s">
        <v>47</v>
      </c>
      <c r="K7107" t="s">
        <v>48</v>
      </c>
      <c r="L7107" t="s">
        <v>47</v>
      </c>
      <c r="M7107" s="2">
        <v>41283</v>
      </c>
      <c r="N7107" s="2">
        <v>42133</v>
      </c>
      <c r="O7107" t="s">
        <v>21</v>
      </c>
      <c r="P7107">
        <v>0.15</v>
      </c>
    </row>
    <row r="7108" spans="1:16">
      <c r="A7108" s="1">
        <v>42036</v>
      </c>
      <c r="B7108" t="s">
        <v>105</v>
      </c>
      <c r="C7108" t="s">
        <v>221</v>
      </c>
      <c r="D7108" s="4">
        <v>384351.6</v>
      </c>
      <c r="E7108" s="4">
        <v>70797.564720000009</v>
      </c>
      <c r="F7108" s="3">
        <v>0.18420000000000003</v>
      </c>
      <c r="G7108" s="5">
        <v>2066.4064516129033</v>
      </c>
      <c r="H7108" s="4">
        <v>380.63206838709681</v>
      </c>
      <c r="I7108">
        <v>186</v>
      </c>
      <c r="J7108" t="s">
        <v>10</v>
      </c>
      <c r="K7108" t="s">
        <v>12</v>
      </c>
      <c r="L7108" t="s">
        <v>23</v>
      </c>
      <c r="M7108" s="2">
        <v>41445</v>
      </c>
      <c r="N7108" s="2">
        <v>42204</v>
      </c>
      <c r="O7108" t="s">
        <v>21</v>
      </c>
      <c r="P7108">
        <v>0.16</v>
      </c>
    </row>
    <row r="7109" spans="1:16">
      <c r="A7109" s="1">
        <v>42036</v>
      </c>
      <c r="B7109" t="s">
        <v>105</v>
      </c>
      <c r="C7109" t="s">
        <v>143</v>
      </c>
      <c r="D7109" s="4">
        <v>467901.6</v>
      </c>
      <c r="E7109" s="4">
        <v>73834.872480000005</v>
      </c>
      <c r="F7109" s="3">
        <v>0.15780000000000002</v>
      </c>
      <c r="G7109" s="5">
        <v>6392.0983606557375</v>
      </c>
      <c r="H7109" s="4">
        <v>1008.6731213114755</v>
      </c>
      <c r="I7109">
        <v>73.2</v>
      </c>
      <c r="J7109" t="s">
        <v>17</v>
      </c>
      <c r="K7109" t="s">
        <v>18</v>
      </c>
      <c r="L7109" t="s">
        <v>113</v>
      </c>
      <c r="M7109" s="2">
        <v>41295</v>
      </c>
      <c r="N7109" s="2">
        <v>42133</v>
      </c>
      <c r="O7109" t="s">
        <v>21</v>
      </c>
      <c r="P7109">
        <v>0.15</v>
      </c>
    </row>
    <row r="7110" spans="1:16">
      <c r="A7110" s="1">
        <v>42036</v>
      </c>
      <c r="B7110" t="s">
        <v>105</v>
      </c>
      <c r="C7110" t="s">
        <v>144</v>
      </c>
      <c r="D7110" s="4">
        <v>306434.03999999998</v>
      </c>
      <c r="E7110" s="4">
        <v>53227.59274800001</v>
      </c>
      <c r="F7110" s="3">
        <v>0.17370000000000005</v>
      </c>
      <c r="G7110" s="5">
        <v>3648.0242857142853</v>
      </c>
      <c r="H7110" s="4">
        <v>633.66181842857156</v>
      </c>
      <c r="I7110">
        <v>84</v>
      </c>
      <c r="J7110" t="s">
        <v>17</v>
      </c>
      <c r="K7110" t="s">
        <v>18</v>
      </c>
      <c r="L7110" t="s">
        <v>15</v>
      </c>
      <c r="M7110" s="2">
        <v>41326</v>
      </c>
      <c r="N7110" s="2">
        <v>42133</v>
      </c>
      <c r="O7110" t="s">
        <v>21</v>
      </c>
      <c r="P7110">
        <v>0.16</v>
      </c>
    </row>
    <row r="7111" spans="1:16">
      <c r="A7111" s="1">
        <v>42036</v>
      </c>
      <c r="B7111" t="s">
        <v>105</v>
      </c>
      <c r="C7111" t="s">
        <v>145</v>
      </c>
      <c r="D7111" s="4">
        <v>86371.199999999997</v>
      </c>
      <c r="E7111" s="4">
        <v>24563.969279999998</v>
      </c>
      <c r="F7111" s="3">
        <v>0.28439999999999999</v>
      </c>
      <c r="G7111" s="5">
        <v>808.71910112359546</v>
      </c>
      <c r="H7111" s="4">
        <v>229.99971235955056</v>
      </c>
      <c r="I7111">
        <v>106.8</v>
      </c>
      <c r="J7111" t="s">
        <v>10</v>
      </c>
      <c r="K7111" t="s">
        <v>12</v>
      </c>
      <c r="L7111" t="s">
        <v>27</v>
      </c>
      <c r="M7111" s="2">
        <v>41276</v>
      </c>
      <c r="N7111" s="2">
        <v>42133</v>
      </c>
      <c r="O7111" t="s">
        <v>21</v>
      </c>
      <c r="P7111">
        <v>0.15</v>
      </c>
    </row>
    <row r="7112" spans="1:16">
      <c r="A7112" s="1">
        <v>42036</v>
      </c>
      <c r="B7112" t="s">
        <v>105</v>
      </c>
      <c r="C7112" t="s">
        <v>146</v>
      </c>
      <c r="D7112" s="4">
        <v>54486</v>
      </c>
      <c r="E7112" s="4">
        <v>11867.050800000001</v>
      </c>
      <c r="F7112" s="3">
        <v>0.21780000000000002</v>
      </c>
      <c r="G7112" s="5">
        <v>1055.9302325581396</v>
      </c>
      <c r="H7112" s="4">
        <v>229.9816046511628</v>
      </c>
      <c r="I7112">
        <v>51.6</v>
      </c>
      <c r="J7112" t="s">
        <v>10</v>
      </c>
      <c r="K7112" t="s">
        <v>12</v>
      </c>
      <c r="L7112" t="s">
        <v>27</v>
      </c>
      <c r="M7112" s="2">
        <v>41276</v>
      </c>
      <c r="N7112" s="2">
        <v>42133</v>
      </c>
      <c r="O7112" t="s">
        <v>21</v>
      </c>
      <c r="P7112">
        <v>0.15</v>
      </c>
    </row>
    <row r="7113" spans="1:16">
      <c r="A7113" s="1">
        <v>42036</v>
      </c>
      <c r="B7113" t="s">
        <v>105</v>
      </c>
      <c r="C7113" t="s">
        <v>147</v>
      </c>
      <c r="D7113" s="4">
        <v>51600</v>
      </c>
      <c r="E7113" s="4">
        <v>14349.960000000001</v>
      </c>
      <c r="F7113" s="3">
        <v>0.27810000000000001</v>
      </c>
      <c r="G7113" s="5">
        <v>826.92307692307691</v>
      </c>
      <c r="H7113" s="4">
        <v>229.96730769230771</v>
      </c>
      <c r="I7113">
        <v>62.4</v>
      </c>
      <c r="J7113" t="s">
        <v>10</v>
      </c>
      <c r="K7113" t="s">
        <v>12</v>
      </c>
      <c r="L7113" t="s">
        <v>27</v>
      </c>
      <c r="M7113" s="2">
        <v>41276</v>
      </c>
      <c r="N7113" s="2">
        <v>42133</v>
      </c>
      <c r="O7113" t="s">
        <v>21</v>
      </c>
      <c r="P7113">
        <v>0.15</v>
      </c>
    </row>
    <row r="7114" spans="1:16">
      <c r="A7114" s="1">
        <v>42036</v>
      </c>
      <c r="B7114" t="s">
        <v>105</v>
      </c>
      <c r="C7114" t="s">
        <v>148</v>
      </c>
      <c r="D7114" s="4">
        <v>175803.6</v>
      </c>
      <c r="E7114" s="4">
        <v>30923.85324</v>
      </c>
      <c r="F7114" s="3">
        <v>0.1759</v>
      </c>
      <c r="G7114" s="5">
        <v>1927.671052631579</v>
      </c>
      <c r="H7114" s="4">
        <v>339.07733815789476</v>
      </c>
      <c r="I7114">
        <v>91.2</v>
      </c>
      <c r="J7114" t="s">
        <v>17</v>
      </c>
      <c r="K7114" t="s">
        <v>18</v>
      </c>
      <c r="L7114" t="s">
        <v>113</v>
      </c>
      <c r="M7114" s="2">
        <v>41284</v>
      </c>
      <c r="N7114" s="2">
        <v>42133</v>
      </c>
      <c r="O7114" t="s">
        <v>21</v>
      </c>
      <c r="P7114">
        <v>0.15</v>
      </c>
    </row>
    <row r="7115" spans="1:16">
      <c r="A7115" s="1">
        <v>42036</v>
      </c>
      <c r="B7115" t="s">
        <v>105</v>
      </c>
      <c r="C7115" t="s">
        <v>149</v>
      </c>
      <c r="D7115" s="4">
        <v>245076</v>
      </c>
      <c r="E7115" s="4">
        <v>46907.546399999999</v>
      </c>
      <c r="F7115" s="3">
        <v>0.19139999999999999</v>
      </c>
      <c r="G7115" s="5">
        <v>1208.4615384615386</v>
      </c>
      <c r="H7115" s="4">
        <v>231.29953846153848</v>
      </c>
      <c r="I7115">
        <v>202.79999999999998</v>
      </c>
      <c r="J7115" t="s">
        <v>17</v>
      </c>
      <c r="K7115" t="s">
        <v>18</v>
      </c>
      <c r="L7115" t="s">
        <v>113</v>
      </c>
      <c r="M7115" s="2">
        <v>41281</v>
      </c>
      <c r="N7115" s="2">
        <v>42499</v>
      </c>
      <c r="O7115" t="s">
        <v>21</v>
      </c>
      <c r="P7115">
        <v>0.15</v>
      </c>
    </row>
    <row r="7116" spans="1:16">
      <c r="A7116" s="1">
        <v>42036</v>
      </c>
      <c r="B7116" t="s">
        <v>105</v>
      </c>
      <c r="C7116" t="s">
        <v>150</v>
      </c>
      <c r="D7116" s="4">
        <v>389600.39999999997</v>
      </c>
      <c r="E7116" s="4">
        <v>79205.761319999991</v>
      </c>
      <c r="F7116" s="3">
        <v>0.20329999999999998</v>
      </c>
      <c r="G7116" s="5">
        <v>2150.1125827814567</v>
      </c>
      <c r="H7116" s="4">
        <v>437.11788807947016</v>
      </c>
      <c r="I7116">
        <v>181.2</v>
      </c>
      <c r="J7116" t="s">
        <v>17</v>
      </c>
      <c r="K7116" t="s">
        <v>18</v>
      </c>
      <c r="L7116" t="s">
        <v>113</v>
      </c>
      <c r="M7116" s="2">
        <v>41285</v>
      </c>
      <c r="N7116" s="2">
        <v>42499</v>
      </c>
      <c r="O7116" t="s">
        <v>21</v>
      </c>
      <c r="P7116">
        <v>0.18</v>
      </c>
    </row>
    <row r="7117" spans="1:16">
      <c r="A7117" s="1">
        <v>42036</v>
      </c>
      <c r="B7117" t="s">
        <v>105</v>
      </c>
      <c r="C7117" t="s">
        <v>151</v>
      </c>
      <c r="D7117" s="4">
        <v>192202.8</v>
      </c>
      <c r="E7117" s="4">
        <v>48608.08812</v>
      </c>
      <c r="F7117" s="3">
        <v>0.25290000000000001</v>
      </c>
      <c r="G7117" s="5">
        <v>988.69753086419746</v>
      </c>
      <c r="H7117" s="4">
        <v>250.04160555555555</v>
      </c>
      <c r="I7117">
        <v>194.4</v>
      </c>
      <c r="J7117" t="s">
        <v>47</v>
      </c>
      <c r="K7117" t="s">
        <v>48</v>
      </c>
      <c r="L7117" t="s">
        <v>46</v>
      </c>
      <c r="M7117" s="2">
        <v>41348</v>
      </c>
      <c r="N7117" s="2">
        <v>42499</v>
      </c>
      <c r="O7117" t="s">
        <v>21</v>
      </c>
      <c r="P7117">
        <v>0.18</v>
      </c>
    </row>
    <row r="7118" spans="1:16">
      <c r="A7118" s="1">
        <v>42036</v>
      </c>
      <c r="B7118" t="s">
        <v>105</v>
      </c>
      <c r="C7118" t="s">
        <v>204</v>
      </c>
      <c r="D7118" s="4">
        <v>158400.35999999999</v>
      </c>
      <c r="E7118" s="4">
        <v>59907.016151999989</v>
      </c>
      <c r="F7118" s="3">
        <v>0.37819999999999998</v>
      </c>
      <c r="G7118" s="5">
        <v>120.87939560439561</v>
      </c>
      <c r="H7118" s="4">
        <v>45.716587417582417</v>
      </c>
      <c r="I7118">
        <v>1310.3999999999999</v>
      </c>
      <c r="J7118" t="s">
        <v>17</v>
      </c>
      <c r="K7118" t="s">
        <v>155</v>
      </c>
      <c r="L7118" t="s">
        <v>154</v>
      </c>
      <c r="M7118" s="2">
        <v>41241</v>
      </c>
      <c r="N7118" s="2">
        <v>45803</v>
      </c>
      <c r="O7118" t="s">
        <v>30</v>
      </c>
      <c r="P7118">
        <v>0.13</v>
      </c>
    </row>
    <row r="7119" spans="1:16">
      <c r="A7119" s="1">
        <v>42036</v>
      </c>
      <c r="B7119" t="s">
        <v>105</v>
      </c>
      <c r="C7119" t="s">
        <v>152</v>
      </c>
      <c r="D7119" s="4">
        <v>102291.59999999999</v>
      </c>
      <c r="E7119" s="4">
        <v>33387.978239999997</v>
      </c>
      <c r="F7119" s="3">
        <v>0.32640000000000002</v>
      </c>
      <c r="G7119" s="5">
        <v>796.66355140186909</v>
      </c>
      <c r="H7119" s="4">
        <v>260.03098317757008</v>
      </c>
      <c r="I7119">
        <v>128.4</v>
      </c>
      <c r="J7119" t="s">
        <v>17</v>
      </c>
      <c r="K7119" t="s">
        <v>18</v>
      </c>
      <c r="L7119" t="s">
        <v>113</v>
      </c>
      <c r="M7119" s="2">
        <v>41326</v>
      </c>
      <c r="N7119" s="2">
        <v>42499</v>
      </c>
      <c r="O7119" t="s">
        <v>21</v>
      </c>
      <c r="P7119">
        <v>0.2</v>
      </c>
    </row>
    <row r="7120" spans="1:16">
      <c r="A7120" s="1">
        <v>42036</v>
      </c>
      <c r="B7120" t="s">
        <v>105</v>
      </c>
      <c r="C7120" t="s">
        <v>153</v>
      </c>
      <c r="D7120" s="4">
        <v>215955.6</v>
      </c>
      <c r="E7120" s="4">
        <v>111865.00079999999</v>
      </c>
      <c r="F7120" s="3">
        <v>0.5179999999999999</v>
      </c>
      <c r="G7120" s="5">
        <v>305.0220338983051</v>
      </c>
      <c r="H7120" s="4">
        <v>158.00141355932203</v>
      </c>
      <c r="I7120">
        <v>708</v>
      </c>
      <c r="J7120" t="s">
        <v>17</v>
      </c>
      <c r="K7120" t="s">
        <v>155</v>
      </c>
      <c r="L7120" t="s">
        <v>154</v>
      </c>
      <c r="M7120" s="2">
        <v>41377</v>
      </c>
      <c r="N7120" s="2">
        <v>43247</v>
      </c>
      <c r="O7120" t="s">
        <v>21</v>
      </c>
      <c r="P7120">
        <v>0.21</v>
      </c>
    </row>
    <row r="7121" spans="1:18">
      <c r="A7121" s="1">
        <v>42036</v>
      </c>
      <c r="B7121" t="s">
        <v>105</v>
      </c>
      <c r="C7121" t="s">
        <v>156</v>
      </c>
      <c r="D7121" s="4">
        <v>128412</v>
      </c>
      <c r="E7121" s="4">
        <v>58966.790399999998</v>
      </c>
      <c r="F7121" s="3">
        <v>0.4592</v>
      </c>
      <c r="G7121" s="5">
        <v>228.65384615384613</v>
      </c>
      <c r="H7121" s="4">
        <v>104.99784615384614</v>
      </c>
      <c r="I7121">
        <v>561.6</v>
      </c>
      <c r="J7121" t="s">
        <v>62</v>
      </c>
      <c r="K7121" t="s">
        <v>61</v>
      </c>
      <c r="L7121" t="s">
        <v>61</v>
      </c>
      <c r="M7121" s="2">
        <v>41243</v>
      </c>
      <c r="N7121" s="2">
        <v>43229</v>
      </c>
      <c r="O7121" t="s">
        <v>21</v>
      </c>
      <c r="P7121">
        <v>0.1</v>
      </c>
    </row>
    <row r="7122" spans="1:18">
      <c r="A7122" s="1">
        <v>42036</v>
      </c>
      <c r="B7122" t="s">
        <v>105</v>
      </c>
      <c r="C7122" t="s">
        <v>157</v>
      </c>
      <c r="D7122" s="4">
        <v>1562589.5999999999</v>
      </c>
      <c r="E7122" s="4">
        <v>186885.71616000004</v>
      </c>
      <c r="F7122" s="3">
        <v>0.11960000000000004</v>
      </c>
      <c r="G7122" s="5">
        <v>794.48322147651004</v>
      </c>
      <c r="H7122" s="4">
        <v>95.020193288590633</v>
      </c>
      <c r="I7122">
        <v>1966.8</v>
      </c>
      <c r="J7122" t="s">
        <v>17</v>
      </c>
      <c r="K7122" t="s">
        <v>155</v>
      </c>
      <c r="L7122" t="s">
        <v>154</v>
      </c>
      <c r="M7122" s="2">
        <v>41288</v>
      </c>
      <c r="N7122" s="2">
        <v>44694</v>
      </c>
      <c r="O7122" t="s">
        <v>16</v>
      </c>
      <c r="P7122">
        <v>0.1</v>
      </c>
    </row>
    <row r="7123" spans="1:18">
      <c r="A7123" s="1">
        <v>42036</v>
      </c>
      <c r="B7123" t="s">
        <v>105</v>
      </c>
      <c r="C7123" t="s">
        <v>290</v>
      </c>
      <c r="D7123" s="4">
        <v>89249.87999999999</v>
      </c>
      <c r="E7123" s="4">
        <v>14877.954996000002</v>
      </c>
      <c r="F7123" s="3">
        <v>0.16670000000000004</v>
      </c>
      <c r="G7123" s="5">
        <v>4958.3266666666659</v>
      </c>
      <c r="H7123" s="4">
        <v>826.55305533333342</v>
      </c>
      <c r="I7123">
        <v>18</v>
      </c>
      <c r="J7123" t="s">
        <v>17</v>
      </c>
      <c r="K7123" t="s">
        <v>18</v>
      </c>
      <c r="L7123" t="s">
        <v>113</v>
      </c>
      <c r="M7123" s="2">
        <v>41727</v>
      </c>
      <c r="N7123" s="2">
        <v>42091</v>
      </c>
      <c r="O7123" t="s">
        <v>21</v>
      </c>
      <c r="P7123">
        <v>0.16</v>
      </c>
    </row>
    <row r="7124" spans="1:18">
      <c r="A7124" s="1">
        <v>42036</v>
      </c>
      <c r="B7124" t="s">
        <v>105</v>
      </c>
      <c r="C7124" t="s">
        <v>274</v>
      </c>
      <c r="D7124" s="4">
        <v>99463.079999999987</v>
      </c>
      <c r="E7124" s="4">
        <v>12532.34808</v>
      </c>
      <c r="F7124" s="3">
        <v>0.126</v>
      </c>
      <c r="G7124" s="5">
        <v>6907.1583333333328</v>
      </c>
      <c r="H7124" s="4">
        <v>870.30195000000003</v>
      </c>
      <c r="I7124">
        <v>14.399999999999999</v>
      </c>
      <c r="J7124" t="s">
        <v>47</v>
      </c>
      <c r="K7124" t="s">
        <v>48</v>
      </c>
      <c r="L7124" t="s">
        <v>282</v>
      </c>
      <c r="M7124" s="2">
        <v>41587</v>
      </c>
      <c r="N7124" s="2">
        <v>42316</v>
      </c>
      <c r="O7124" t="s">
        <v>21</v>
      </c>
      <c r="P7124">
        <v>0.12</v>
      </c>
    </row>
    <row r="7125" spans="1:18">
      <c r="A7125" s="1">
        <v>42036</v>
      </c>
      <c r="B7125" t="s">
        <v>105</v>
      </c>
      <c r="C7125" t="s">
        <v>245</v>
      </c>
      <c r="D7125" s="4">
        <v>211813.19999999998</v>
      </c>
      <c r="E7125" s="4">
        <v>30246.92496</v>
      </c>
      <c r="F7125" s="3">
        <v>0.14280000000000001</v>
      </c>
      <c r="G7125" s="5">
        <v>14709.25</v>
      </c>
      <c r="H7125" s="4">
        <v>2100.4809</v>
      </c>
      <c r="I7125">
        <v>14.399999999999999</v>
      </c>
      <c r="J7125" t="s">
        <v>17</v>
      </c>
      <c r="K7125" t="s">
        <v>18</v>
      </c>
      <c r="L7125" t="s">
        <v>113</v>
      </c>
      <c r="M7125" s="2">
        <v>41486</v>
      </c>
      <c r="N7125" s="2">
        <v>42215</v>
      </c>
      <c r="O7125" t="s">
        <v>21</v>
      </c>
      <c r="P7125">
        <v>0.14000000000000001</v>
      </c>
    </row>
    <row r="7126" spans="1:18">
      <c r="A7126" s="1">
        <v>42036</v>
      </c>
      <c r="B7126" t="s">
        <v>105</v>
      </c>
      <c r="C7126" t="s">
        <v>303</v>
      </c>
      <c r="D7126" s="4">
        <v>91122</v>
      </c>
      <c r="E7126" s="4">
        <v>10315.010400000001</v>
      </c>
      <c r="F7126" s="3">
        <v>0.11320000000000001</v>
      </c>
      <c r="G7126" s="5">
        <v>3163.9583333333335</v>
      </c>
      <c r="H7126" s="4">
        <v>358.16008333333343</v>
      </c>
      <c r="I7126">
        <v>28.799999999999997</v>
      </c>
      <c r="J7126" t="s">
        <v>17</v>
      </c>
      <c r="K7126" t="s">
        <v>18</v>
      </c>
      <c r="L7126" t="s">
        <v>117</v>
      </c>
      <c r="M7126" s="2">
        <v>41787</v>
      </c>
      <c r="N7126" s="2">
        <v>42151</v>
      </c>
      <c r="O7126" t="s">
        <v>21</v>
      </c>
      <c r="P7126">
        <v>0.1</v>
      </c>
    </row>
    <row r="7127" spans="1:18">
      <c r="A7127" s="1">
        <v>42036</v>
      </c>
      <c r="B7127" t="s">
        <v>105</v>
      </c>
      <c r="C7127" t="s">
        <v>312</v>
      </c>
      <c r="D7127" s="4">
        <v>22132.799999999999</v>
      </c>
      <c r="E7127" s="4">
        <v>7199.7998400000006</v>
      </c>
      <c r="F7127" s="3">
        <v>0.32530000000000003</v>
      </c>
      <c r="G7127" s="5">
        <v>1229.5999999999999</v>
      </c>
      <c r="H7127" s="4">
        <v>399.98888000000005</v>
      </c>
      <c r="I7127">
        <v>18</v>
      </c>
      <c r="J7127" t="s">
        <v>47</v>
      </c>
      <c r="K7127" t="s">
        <v>100</v>
      </c>
      <c r="L7127" t="s">
        <v>99</v>
      </c>
      <c r="M7127" s="2">
        <v>41825</v>
      </c>
      <c r="N7127" s="2">
        <v>42189</v>
      </c>
      <c r="O7127" t="s">
        <v>21</v>
      </c>
      <c r="P7127">
        <v>0.18</v>
      </c>
    </row>
    <row r="7128" spans="1:18">
      <c r="A7128" s="1">
        <v>42036</v>
      </c>
      <c r="B7128" t="s">
        <v>105</v>
      </c>
      <c r="C7128" t="s">
        <v>314</v>
      </c>
      <c r="D7128" s="4">
        <v>36597.599999999999</v>
      </c>
      <c r="E7128" s="4">
        <v>6598.5472800000007</v>
      </c>
      <c r="F7128" s="3">
        <v>0.18030000000000002</v>
      </c>
      <c r="G7128" s="5">
        <v>2541.5</v>
      </c>
      <c r="H7128" s="4">
        <v>458.23245000000009</v>
      </c>
      <c r="I7128">
        <v>14.399999999999999</v>
      </c>
      <c r="J7128" t="s">
        <v>34</v>
      </c>
      <c r="K7128" t="s">
        <v>36</v>
      </c>
      <c r="L7128" t="s">
        <v>167</v>
      </c>
      <c r="M7128" s="2">
        <v>41864</v>
      </c>
      <c r="N7128" s="2">
        <v>42228</v>
      </c>
      <c r="O7128" t="s">
        <v>21</v>
      </c>
      <c r="P7128">
        <v>0.14000000000000001</v>
      </c>
      <c r="R7128">
        <f t="shared" ref="R7128" si="473">(N7128-M7128)/365</f>
        <v>0.99726027397260275</v>
      </c>
    </row>
    <row r="7129" spans="1:18">
      <c r="A7129" s="1">
        <v>42036</v>
      </c>
      <c r="B7129" t="s">
        <v>105</v>
      </c>
      <c r="C7129" t="s">
        <v>296</v>
      </c>
      <c r="D7129" s="4">
        <v>206581.44</v>
      </c>
      <c r="E7129" s="4">
        <v>33652.116576</v>
      </c>
      <c r="F7129" s="3">
        <v>0.16289999999999999</v>
      </c>
      <c r="G7129" s="5">
        <v>12296.514285714286</v>
      </c>
      <c r="H7129" s="4">
        <v>2003.102177142857</v>
      </c>
      <c r="I7129">
        <v>16.8</v>
      </c>
      <c r="J7129" t="s">
        <v>17</v>
      </c>
      <c r="K7129" t="s">
        <v>18</v>
      </c>
      <c r="L7129" t="s">
        <v>113</v>
      </c>
      <c r="M7129" s="2">
        <v>41747</v>
      </c>
      <c r="N7129" s="2">
        <v>42111</v>
      </c>
      <c r="O7129" t="s">
        <v>21</v>
      </c>
      <c r="P7129">
        <v>0.16</v>
      </c>
    </row>
    <row r="7130" spans="1:18">
      <c r="A7130" s="1">
        <v>42036</v>
      </c>
      <c r="B7130" t="s">
        <v>105</v>
      </c>
      <c r="C7130" t="s">
        <v>315</v>
      </c>
      <c r="D7130" s="4">
        <v>340874.39999999997</v>
      </c>
      <c r="E7130" s="4">
        <v>46597.530479999994</v>
      </c>
      <c r="F7130" s="3">
        <v>0.13669999999999999</v>
      </c>
      <c r="G7130" s="5">
        <v>7475.3157894736833</v>
      </c>
      <c r="H7130" s="4">
        <v>1021.8756684210525</v>
      </c>
      <c r="I7130">
        <v>45.6</v>
      </c>
      <c r="J7130" t="s">
        <v>34</v>
      </c>
      <c r="K7130" t="s">
        <v>36</v>
      </c>
      <c r="L7130" t="s">
        <v>35</v>
      </c>
      <c r="M7130" s="2">
        <v>41841</v>
      </c>
      <c r="N7130" s="2">
        <v>43659</v>
      </c>
      <c r="O7130" t="s">
        <v>21</v>
      </c>
      <c r="P7130">
        <v>0.13</v>
      </c>
      <c r="R7130">
        <f t="shared" ref="R7130:R7133" si="474">(N7130-M7130)/365</f>
        <v>4.9808219178082194</v>
      </c>
    </row>
    <row r="7131" spans="1:18">
      <c r="A7131" s="1">
        <v>42036</v>
      </c>
      <c r="B7131" t="s">
        <v>105</v>
      </c>
      <c r="C7131" t="s">
        <v>297</v>
      </c>
      <c r="D7131" s="4">
        <v>39984</v>
      </c>
      <c r="E7131" s="4">
        <v>3998.3999999999996</v>
      </c>
      <c r="F7131" s="3">
        <v>9.9999999999999992E-2</v>
      </c>
      <c r="G7131" s="5">
        <v>16660</v>
      </c>
      <c r="H7131" s="4">
        <v>1666</v>
      </c>
      <c r="I7131">
        <v>2.4</v>
      </c>
      <c r="J7131" t="s">
        <v>34</v>
      </c>
      <c r="K7131" t="s">
        <v>36</v>
      </c>
      <c r="L7131" t="s">
        <v>167</v>
      </c>
      <c r="M7131" s="2">
        <v>41712</v>
      </c>
      <c r="N7131" s="2">
        <v>42076</v>
      </c>
      <c r="O7131" t="s">
        <v>16</v>
      </c>
      <c r="P7131">
        <v>0.1</v>
      </c>
      <c r="R7131">
        <f t="shared" si="474"/>
        <v>0.99726027397260275</v>
      </c>
    </row>
    <row r="7132" spans="1:18">
      <c r="A7132" s="1">
        <v>42036</v>
      </c>
      <c r="B7132" t="s">
        <v>105</v>
      </c>
      <c r="C7132" t="s">
        <v>298</v>
      </c>
      <c r="D7132" s="4">
        <v>56364</v>
      </c>
      <c r="E7132" s="4">
        <v>5636.4</v>
      </c>
      <c r="F7132" s="3">
        <v>9.9999999999999992E-2</v>
      </c>
      <c r="G7132" s="5">
        <v>23485</v>
      </c>
      <c r="H7132" s="4">
        <v>2348.5</v>
      </c>
      <c r="I7132">
        <v>2.4</v>
      </c>
      <c r="J7132" t="s">
        <v>34</v>
      </c>
      <c r="K7132" t="s">
        <v>36</v>
      </c>
      <c r="L7132" t="s">
        <v>167</v>
      </c>
      <c r="M7132" s="2">
        <v>41712</v>
      </c>
      <c r="N7132" s="2">
        <v>42076</v>
      </c>
      <c r="O7132" t="s">
        <v>16</v>
      </c>
      <c r="P7132">
        <v>0.1</v>
      </c>
      <c r="R7132">
        <f t="shared" si="474"/>
        <v>0.99726027397260275</v>
      </c>
    </row>
    <row r="7133" spans="1:18">
      <c r="A7133" s="1">
        <v>42036</v>
      </c>
      <c r="B7133" t="s">
        <v>105</v>
      </c>
      <c r="C7133" t="s">
        <v>306</v>
      </c>
      <c r="D7133" s="4">
        <v>45002.400000000001</v>
      </c>
      <c r="E7133" s="4">
        <v>7798.9159200000004</v>
      </c>
      <c r="F7133" s="3">
        <v>0.17330000000000001</v>
      </c>
      <c r="G7133" s="5">
        <v>18751</v>
      </c>
      <c r="H7133" s="4">
        <v>3249.5483000000004</v>
      </c>
      <c r="I7133">
        <v>2.4</v>
      </c>
      <c r="J7133" t="s">
        <v>34</v>
      </c>
      <c r="K7133" t="s">
        <v>36</v>
      </c>
      <c r="L7133" t="s">
        <v>35</v>
      </c>
      <c r="M7133" s="2">
        <v>41790</v>
      </c>
      <c r="N7133" s="2">
        <v>42155</v>
      </c>
      <c r="O7133" t="s">
        <v>21</v>
      </c>
      <c r="P7133">
        <v>0.16</v>
      </c>
      <c r="R7133">
        <f t="shared" si="474"/>
        <v>1</v>
      </c>
    </row>
    <row r="7134" spans="1:18">
      <c r="A7134" s="1">
        <v>42064</v>
      </c>
      <c r="B7134" t="s">
        <v>105</v>
      </c>
      <c r="C7134" t="s">
        <v>219</v>
      </c>
      <c r="D7134" s="4">
        <v>1166842.8</v>
      </c>
      <c r="E7134" s="4">
        <v>182377.52963999999</v>
      </c>
      <c r="F7134" s="3">
        <v>0.15629999999999999</v>
      </c>
      <c r="G7134" s="5">
        <v>511.77315789473687</v>
      </c>
      <c r="H7134" s="4">
        <v>79.990144578947366</v>
      </c>
      <c r="I7134">
        <v>2280</v>
      </c>
      <c r="J7134" t="s">
        <v>134</v>
      </c>
      <c r="K7134" t="s">
        <v>220</v>
      </c>
      <c r="L7134" t="s">
        <v>220</v>
      </c>
      <c r="M7134" s="2">
        <v>41282</v>
      </c>
      <c r="N7134" s="2">
        <v>45055</v>
      </c>
      <c r="O7134" t="s">
        <v>13</v>
      </c>
      <c r="P7134">
        <v>0</v>
      </c>
    </row>
    <row r="7135" spans="1:18">
      <c r="A7135" s="1">
        <v>42064</v>
      </c>
      <c r="B7135" t="s">
        <v>105</v>
      </c>
      <c r="C7135" t="s">
        <v>106</v>
      </c>
      <c r="D7135" s="4">
        <v>159019.19999999998</v>
      </c>
      <c r="E7135" s="4">
        <v>19002.794400000002</v>
      </c>
      <c r="F7135" s="3">
        <v>0.11950000000000002</v>
      </c>
      <c r="G7135" s="5">
        <v>1380.375</v>
      </c>
      <c r="H7135" s="4">
        <v>164.95481250000003</v>
      </c>
      <c r="I7135">
        <v>115.19999999999999</v>
      </c>
      <c r="J7135" t="s">
        <v>34</v>
      </c>
      <c r="K7135" t="s">
        <v>36</v>
      </c>
      <c r="L7135" t="s">
        <v>35</v>
      </c>
      <c r="M7135" s="2">
        <v>41358</v>
      </c>
      <c r="N7135" s="2">
        <v>43213</v>
      </c>
      <c r="O7135" t="s">
        <v>21</v>
      </c>
      <c r="P7135">
        <v>0.09</v>
      </c>
      <c r="R7135">
        <f t="shared" ref="R7135" si="475">(N7135-M7135)/365</f>
        <v>5.0821917808219181</v>
      </c>
    </row>
    <row r="7136" spans="1:18">
      <c r="A7136" s="1">
        <v>42064</v>
      </c>
      <c r="B7136" t="s">
        <v>105</v>
      </c>
      <c r="C7136" t="s">
        <v>107</v>
      </c>
      <c r="D7136" s="4">
        <v>667455.6</v>
      </c>
      <c r="E7136" s="4">
        <v>66011.358840000001</v>
      </c>
      <c r="F7136" s="3">
        <v>9.8900000000000002E-2</v>
      </c>
      <c r="G7136" s="5">
        <v>1112.4259999999999</v>
      </c>
      <c r="H7136" s="4">
        <v>110.0189314</v>
      </c>
      <c r="I7136">
        <v>600</v>
      </c>
      <c r="J7136" t="s">
        <v>34</v>
      </c>
      <c r="K7136" t="s">
        <v>58</v>
      </c>
      <c r="L7136" t="s">
        <v>57</v>
      </c>
      <c r="M7136" s="2">
        <v>41267</v>
      </c>
      <c r="N7136" s="2">
        <v>44325</v>
      </c>
      <c r="O7136" t="s">
        <v>16</v>
      </c>
      <c r="P7136">
        <v>0.08</v>
      </c>
    </row>
    <row r="7137" spans="1:16">
      <c r="A7137" s="1">
        <v>42064</v>
      </c>
      <c r="B7137" t="s">
        <v>105</v>
      </c>
      <c r="C7137" t="s">
        <v>108</v>
      </c>
      <c r="D7137" s="4">
        <v>784185.6</v>
      </c>
      <c r="E7137" s="4">
        <v>76771.770240000013</v>
      </c>
      <c r="F7137" s="3">
        <v>9.7900000000000015E-2</v>
      </c>
      <c r="G7137" s="5">
        <v>1679.9177377892031</v>
      </c>
      <c r="H7137" s="4">
        <v>164.46394652956303</v>
      </c>
      <c r="I7137">
        <v>466.79999999999995</v>
      </c>
      <c r="J7137" t="s">
        <v>34</v>
      </c>
      <c r="K7137" t="s">
        <v>58</v>
      </c>
      <c r="L7137" t="s">
        <v>109</v>
      </c>
      <c r="M7137" s="2">
        <v>41257</v>
      </c>
      <c r="N7137" s="2">
        <v>44325</v>
      </c>
      <c r="O7137" t="s">
        <v>21</v>
      </c>
      <c r="P7137">
        <v>0.08</v>
      </c>
    </row>
    <row r="7138" spans="1:16">
      <c r="A7138" s="1">
        <v>42064</v>
      </c>
      <c r="B7138" t="s">
        <v>105</v>
      </c>
      <c r="C7138" t="s">
        <v>110</v>
      </c>
      <c r="D7138" s="4">
        <v>2701881.6</v>
      </c>
      <c r="E7138" s="4">
        <v>111047.33376000001</v>
      </c>
      <c r="F7138" s="3">
        <v>4.1100000000000005E-2</v>
      </c>
      <c r="G7138" s="5">
        <v>2188.1127308066084</v>
      </c>
      <c r="H7138" s="4">
        <v>89.931433236151619</v>
      </c>
      <c r="I7138">
        <v>1234.8</v>
      </c>
      <c r="J7138" t="s">
        <v>34</v>
      </c>
      <c r="K7138" t="s">
        <v>58</v>
      </c>
      <c r="L7138" t="s">
        <v>57</v>
      </c>
      <c r="M7138" s="2">
        <v>41241</v>
      </c>
      <c r="N7138" s="2">
        <v>45055</v>
      </c>
      <c r="O7138" t="s">
        <v>13</v>
      </c>
      <c r="P7138">
        <v>0</v>
      </c>
    </row>
    <row r="7139" spans="1:16">
      <c r="A7139" s="1">
        <v>42064</v>
      </c>
      <c r="B7139" t="s">
        <v>105</v>
      </c>
      <c r="C7139" t="s">
        <v>289</v>
      </c>
      <c r="D7139" s="4">
        <v>748602</v>
      </c>
      <c r="E7139" s="4">
        <v>71117.189999999988</v>
      </c>
      <c r="F7139" s="3">
        <v>9.4999999999999987E-2</v>
      </c>
      <c r="G7139" s="5">
        <v>4587.0220588235297</v>
      </c>
      <c r="H7139" s="4">
        <v>435.76709558823524</v>
      </c>
      <c r="I7139">
        <v>163.19999999999999</v>
      </c>
      <c r="J7139" t="s">
        <v>34</v>
      </c>
      <c r="K7139" t="s">
        <v>58</v>
      </c>
      <c r="L7139" t="s">
        <v>57</v>
      </c>
      <c r="M7139" s="2">
        <v>41640</v>
      </c>
      <c r="N7139" s="2">
        <v>43100</v>
      </c>
      <c r="O7139" t="s">
        <v>16</v>
      </c>
      <c r="P7139">
        <v>0.1</v>
      </c>
    </row>
    <row r="7140" spans="1:16">
      <c r="A7140" s="1">
        <v>42064</v>
      </c>
      <c r="B7140" t="s">
        <v>105</v>
      </c>
      <c r="C7140" t="s">
        <v>111</v>
      </c>
      <c r="D7140" s="4">
        <v>236316</v>
      </c>
      <c r="E7140" s="4">
        <v>28995.973199999997</v>
      </c>
      <c r="F7140" s="3">
        <v>0.12269999999999999</v>
      </c>
      <c r="G7140" s="5">
        <v>1304.1721854304637</v>
      </c>
      <c r="H7140" s="4">
        <v>160.02192715231789</v>
      </c>
      <c r="I7140">
        <v>181.2</v>
      </c>
      <c r="J7140" t="s">
        <v>62</v>
      </c>
      <c r="K7140" t="s">
        <v>61</v>
      </c>
      <c r="L7140" t="s">
        <v>61</v>
      </c>
      <c r="M7140" s="2">
        <v>41285</v>
      </c>
      <c r="N7140" s="2">
        <v>43229</v>
      </c>
      <c r="O7140" t="s">
        <v>13</v>
      </c>
      <c r="P7140">
        <v>0</v>
      </c>
    </row>
    <row r="7141" spans="1:16">
      <c r="A7141" s="1">
        <v>42064</v>
      </c>
      <c r="B7141" t="s">
        <v>105</v>
      </c>
      <c r="C7141" t="s">
        <v>112</v>
      </c>
      <c r="D7141" s="4">
        <v>209159.64</v>
      </c>
      <c r="E7141" s="4">
        <v>37376.827667999998</v>
      </c>
      <c r="F7141" s="3">
        <v>0.17869999999999997</v>
      </c>
      <c r="G7141" s="5">
        <v>1742.9970000000001</v>
      </c>
      <c r="H7141" s="4">
        <v>311.47356389999999</v>
      </c>
      <c r="I7141">
        <v>120</v>
      </c>
      <c r="J7141" t="s">
        <v>17</v>
      </c>
      <c r="K7141" t="s">
        <v>18</v>
      </c>
      <c r="L7141" t="s">
        <v>113</v>
      </c>
      <c r="M7141" s="2">
        <v>41285</v>
      </c>
      <c r="N7141" s="2">
        <v>42133</v>
      </c>
      <c r="O7141" t="s">
        <v>21</v>
      </c>
      <c r="P7141">
        <v>0.15</v>
      </c>
    </row>
    <row r="7142" spans="1:16">
      <c r="A7142" s="1">
        <v>42064</v>
      </c>
      <c r="B7142" t="s">
        <v>105</v>
      </c>
      <c r="C7142" t="s">
        <v>114</v>
      </c>
      <c r="D7142" s="4">
        <v>67813.2</v>
      </c>
      <c r="E7142" s="4">
        <v>15902.195399999999</v>
      </c>
      <c r="F7142" s="3">
        <v>0.23449999999999999</v>
      </c>
      <c r="G7142" s="5">
        <v>1066.2452830188679</v>
      </c>
      <c r="H7142" s="4">
        <v>250.03451886792453</v>
      </c>
      <c r="I7142">
        <v>63.599999999999994</v>
      </c>
      <c r="J7142" t="s">
        <v>10</v>
      </c>
      <c r="K7142" t="s">
        <v>12</v>
      </c>
      <c r="L7142" t="s">
        <v>27</v>
      </c>
      <c r="M7142" s="2">
        <v>41267</v>
      </c>
      <c r="N7142" s="2">
        <v>42133</v>
      </c>
      <c r="O7142" t="s">
        <v>21</v>
      </c>
      <c r="P7142">
        <v>0.14000000000000001</v>
      </c>
    </row>
    <row r="7143" spans="1:16">
      <c r="A7143" s="1">
        <v>42064</v>
      </c>
      <c r="B7143" t="s">
        <v>105</v>
      </c>
      <c r="C7143" t="s">
        <v>115</v>
      </c>
      <c r="D7143" s="4">
        <v>42850.799999999996</v>
      </c>
      <c r="E7143" s="4">
        <v>15730.528679999999</v>
      </c>
      <c r="F7143" s="3">
        <v>0.36710000000000004</v>
      </c>
      <c r="G7143" s="5">
        <v>626.47368421052636</v>
      </c>
      <c r="H7143" s="4">
        <v>229.97848947368422</v>
      </c>
      <c r="I7143">
        <v>68.399999999999991</v>
      </c>
      <c r="J7143" t="s">
        <v>17</v>
      </c>
      <c r="K7143" t="s">
        <v>18</v>
      </c>
      <c r="L7143" t="s">
        <v>113</v>
      </c>
      <c r="M7143" s="2">
        <v>41374</v>
      </c>
      <c r="N7143" s="2">
        <v>42133</v>
      </c>
      <c r="O7143" t="s">
        <v>21</v>
      </c>
      <c r="P7143">
        <v>0.15</v>
      </c>
    </row>
    <row r="7144" spans="1:16">
      <c r="A7144" s="1">
        <v>42064</v>
      </c>
      <c r="B7144" t="s">
        <v>105</v>
      </c>
      <c r="C7144" t="s">
        <v>116</v>
      </c>
      <c r="D7144" s="4">
        <v>51830.400000000001</v>
      </c>
      <c r="E7144" s="4">
        <v>15212.222400000001</v>
      </c>
      <c r="F7144" s="3">
        <v>0.29349999999999998</v>
      </c>
      <c r="G7144" s="5">
        <v>664.49230769230769</v>
      </c>
      <c r="H7144" s="4">
        <v>195.02849230769232</v>
      </c>
      <c r="I7144">
        <v>78</v>
      </c>
      <c r="J7144" t="s">
        <v>17</v>
      </c>
      <c r="K7144" t="s">
        <v>18</v>
      </c>
      <c r="L7144" t="s">
        <v>117</v>
      </c>
      <c r="M7144" s="2">
        <v>41384</v>
      </c>
      <c r="N7144" s="2">
        <v>42143</v>
      </c>
      <c r="O7144" t="s">
        <v>21</v>
      </c>
      <c r="P7144">
        <v>0</v>
      </c>
    </row>
    <row r="7145" spans="1:16">
      <c r="A7145" s="1">
        <v>42064</v>
      </c>
      <c r="B7145" t="s">
        <v>105</v>
      </c>
      <c r="C7145" t="s">
        <v>118</v>
      </c>
      <c r="D7145" s="4">
        <v>606159.6</v>
      </c>
      <c r="E7145" s="4">
        <v>108381.33647999998</v>
      </c>
      <c r="F7145" s="3">
        <v>0.17879999999999999</v>
      </c>
      <c r="G7145" s="5">
        <v>1202.6976190476189</v>
      </c>
      <c r="H7145" s="4">
        <v>215.04233428571425</v>
      </c>
      <c r="I7145">
        <v>504</v>
      </c>
      <c r="J7145" t="s">
        <v>34</v>
      </c>
      <c r="K7145" t="s">
        <v>58</v>
      </c>
      <c r="L7145" t="s">
        <v>57</v>
      </c>
      <c r="M7145" s="2">
        <v>41332</v>
      </c>
      <c r="N7145" s="2">
        <v>43594</v>
      </c>
      <c r="O7145" t="s">
        <v>21</v>
      </c>
      <c r="P7145">
        <v>0.1</v>
      </c>
    </row>
    <row r="7146" spans="1:16">
      <c r="A7146" s="1">
        <v>42064</v>
      </c>
      <c r="B7146" t="s">
        <v>105</v>
      </c>
      <c r="C7146" t="s">
        <v>119</v>
      </c>
      <c r="D7146" s="4">
        <v>313532.39999999997</v>
      </c>
      <c r="E7146" s="4">
        <v>46308.735479999996</v>
      </c>
      <c r="F7146" s="3">
        <v>0.1477</v>
      </c>
      <c r="G7146" s="5">
        <v>1049.305220883534</v>
      </c>
      <c r="H7146" s="4">
        <v>154.98238112449798</v>
      </c>
      <c r="I7146">
        <v>298.8</v>
      </c>
      <c r="J7146" t="s">
        <v>34</v>
      </c>
      <c r="K7146" t="s">
        <v>58</v>
      </c>
      <c r="L7146" t="s">
        <v>57</v>
      </c>
      <c r="M7146" s="2">
        <v>41271</v>
      </c>
      <c r="N7146" s="2">
        <v>43229</v>
      </c>
      <c r="O7146" t="s">
        <v>21</v>
      </c>
      <c r="P7146">
        <v>0.1</v>
      </c>
    </row>
    <row r="7147" spans="1:16">
      <c r="A7147" s="1">
        <v>42064</v>
      </c>
      <c r="B7147" t="s">
        <v>105</v>
      </c>
      <c r="C7147" t="s">
        <v>120</v>
      </c>
      <c r="D7147" s="4">
        <v>264814.8</v>
      </c>
      <c r="E7147" s="4">
        <v>36888.701639999999</v>
      </c>
      <c r="F7147" s="3">
        <v>0.13930000000000001</v>
      </c>
      <c r="G7147" s="5">
        <v>1076.4829268292683</v>
      </c>
      <c r="H7147" s="4">
        <v>149.95407170731707</v>
      </c>
      <c r="I7147">
        <v>246</v>
      </c>
      <c r="J7147" t="s">
        <v>34</v>
      </c>
      <c r="K7147" t="s">
        <v>58</v>
      </c>
      <c r="L7147" t="s">
        <v>109</v>
      </c>
      <c r="M7147" s="2">
        <v>41249</v>
      </c>
      <c r="N7147" s="2">
        <v>43229</v>
      </c>
      <c r="O7147" t="s">
        <v>21</v>
      </c>
      <c r="P7147">
        <v>0.09</v>
      </c>
    </row>
    <row r="7148" spans="1:16">
      <c r="A7148" s="1">
        <v>42064</v>
      </c>
      <c r="B7148" t="s">
        <v>105</v>
      </c>
      <c r="C7148" t="s">
        <v>121</v>
      </c>
      <c r="D7148" s="4">
        <v>85742.399999999994</v>
      </c>
      <c r="E7148" s="4">
        <v>15879.492480000001</v>
      </c>
      <c r="F7148" s="3">
        <v>0.18520000000000003</v>
      </c>
      <c r="G7148" s="5">
        <v>1458.204081632653</v>
      </c>
      <c r="H7148" s="4">
        <v>270.05939591836739</v>
      </c>
      <c r="I7148">
        <v>58.8</v>
      </c>
      <c r="J7148" t="s">
        <v>123</v>
      </c>
      <c r="K7148" t="s">
        <v>122</v>
      </c>
      <c r="L7148" t="s">
        <v>122</v>
      </c>
      <c r="M7148" s="2">
        <v>41279</v>
      </c>
      <c r="N7148" s="2">
        <v>42133</v>
      </c>
      <c r="O7148" t="s">
        <v>21</v>
      </c>
      <c r="P7148">
        <v>0.13</v>
      </c>
    </row>
    <row r="7149" spans="1:16">
      <c r="A7149" s="1">
        <v>42064</v>
      </c>
      <c r="B7149" t="s">
        <v>105</v>
      </c>
      <c r="C7149" t="s">
        <v>124</v>
      </c>
      <c r="D7149" s="4">
        <v>310028.39999999997</v>
      </c>
      <c r="E7149" s="4">
        <v>59215.424399999996</v>
      </c>
      <c r="F7149" s="3">
        <v>0.191</v>
      </c>
      <c r="G7149" s="5">
        <v>602.23076923076917</v>
      </c>
      <c r="H7149" s="4">
        <v>115.02607692307693</v>
      </c>
      <c r="I7149">
        <v>514.79999999999995</v>
      </c>
      <c r="J7149" t="s">
        <v>34</v>
      </c>
      <c r="K7149" t="s">
        <v>58</v>
      </c>
      <c r="L7149" t="s">
        <v>57</v>
      </c>
      <c r="M7149" s="2">
        <v>41285</v>
      </c>
      <c r="N7149" s="2">
        <v>43229</v>
      </c>
      <c r="O7149" t="s">
        <v>21</v>
      </c>
      <c r="P7149">
        <v>0.09</v>
      </c>
    </row>
    <row r="7150" spans="1:16">
      <c r="A7150" s="1">
        <v>42064</v>
      </c>
      <c r="B7150" t="s">
        <v>105</v>
      </c>
      <c r="C7150" t="s">
        <v>125</v>
      </c>
      <c r="D7150" s="4">
        <v>385517.88</v>
      </c>
      <c r="E7150" s="4">
        <v>42252.759647999999</v>
      </c>
      <c r="F7150" s="3">
        <v>0.1096</v>
      </c>
      <c r="G7150" s="5">
        <v>1460.2950000000001</v>
      </c>
      <c r="H7150" s="4">
        <v>160.04833199999999</v>
      </c>
      <c r="I7150">
        <v>264</v>
      </c>
      <c r="J7150" t="s">
        <v>47</v>
      </c>
      <c r="K7150" t="s">
        <v>48</v>
      </c>
      <c r="L7150" t="s">
        <v>126</v>
      </c>
      <c r="M7150" s="2">
        <v>41383</v>
      </c>
      <c r="N7150" s="2">
        <v>42508</v>
      </c>
      <c r="O7150" t="s">
        <v>16</v>
      </c>
      <c r="P7150">
        <v>0.1</v>
      </c>
    </row>
    <row r="7151" spans="1:16">
      <c r="A7151" s="1">
        <v>42064</v>
      </c>
      <c r="B7151" t="s">
        <v>105</v>
      </c>
      <c r="C7151" t="s">
        <v>127</v>
      </c>
      <c r="D7151" s="4">
        <v>61269.599999999999</v>
      </c>
      <c r="E7151" s="4">
        <v>12241.666079999999</v>
      </c>
      <c r="F7151" s="3">
        <v>0.19979999999999998</v>
      </c>
      <c r="G7151" s="5">
        <v>1501.7058823529412</v>
      </c>
      <c r="H7151" s="4">
        <v>300.04083529411764</v>
      </c>
      <c r="I7151">
        <v>40.799999999999997</v>
      </c>
      <c r="J7151" t="s">
        <v>47</v>
      </c>
      <c r="K7151" t="s">
        <v>100</v>
      </c>
      <c r="L7151" t="s">
        <v>128</v>
      </c>
      <c r="M7151" s="2">
        <v>41295</v>
      </c>
      <c r="N7151" s="2">
        <v>42133</v>
      </c>
      <c r="O7151" t="s">
        <v>21</v>
      </c>
      <c r="P7151">
        <v>0.14000000000000001</v>
      </c>
    </row>
    <row r="7152" spans="1:16">
      <c r="A7152" s="1">
        <v>42064</v>
      </c>
      <c r="B7152" t="s">
        <v>105</v>
      </c>
      <c r="C7152" t="s">
        <v>129</v>
      </c>
      <c r="D7152" s="4">
        <v>855939.99599999993</v>
      </c>
      <c r="E7152" s="4">
        <v>111272.19948</v>
      </c>
      <c r="F7152" s="3">
        <v>0.13</v>
      </c>
      <c r="G7152" s="5">
        <v>5244.7303676470583</v>
      </c>
      <c r="H7152" s="4">
        <v>681.81494779411764</v>
      </c>
      <c r="I7152">
        <v>163.19999999999999</v>
      </c>
      <c r="J7152" t="s">
        <v>10</v>
      </c>
      <c r="K7152" t="s">
        <v>40</v>
      </c>
      <c r="L7152" t="s">
        <v>39</v>
      </c>
      <c r="M7152" s="2">
        <v>41343</v>
      </c>
      <c r="N7152" s="2">
        <v>42499</v>
      </c>
      <c r="O7152" t="s">
        <v>16</v>
      </c>
      <c r="P7152">
        <v>0.13</v>
      </c>
    </row>
    <row r="7153" spans="1:18">
      <c r="A7153" s="1">
        <v>42064</v>
      </c>
      <c r="B7153" t="s">
        <v>105</v>
      </c>
      <c r="C7153" t="s">
        <v>130</v>
      </c>
      <c r="D7153" s="4">
        <v>1299688.284</v>
      </c>
      <c r="E7153" s="4">
        <v>90978.179880000025</v>
      </c>
      <c r="F7153" s="3">
        <v>7.0000000000000021E-2</v>
      </c>
      <c r="G7153" s="5">
        <v>1602.1798372781066</v>
      </c>
      <c r="H7153" s="4">
        <v>112.1525886094675</v>
      </c>
      <c r="I7153">
        <v>811.19999999999993</v>
      </c>
      <c r="J7153" t="s">
        <v>34</v>
      </c>
      <c r="K7153" t="s">
        <v>58</v>
      </c>
      <c r="L7153" t="s">
        <v>57</v>
      </c>
      <c r="M7153" s="2">
        <v>41240</v>
      </c>
      <c r="N7153" s="2">
        <v>44325</v>
      </c>
      <c r="O7153" t="s">
        <v>16</v>
      </c>
      <c r="P7153">
        <v>7.0000000000000007E-2</v>
      </c>
    </row>
    <row r="7154" spans="1:18">
      <c r="A7154" s="1">
        <v>42064</v>
      </c>
      <c r="B7154" t="s">
        <v>105</v>
      </c>
      <c r="C7154" t="s">
        <v>131</v>
      </c>
      <c r="D7154" s="4">
        <v>183597.6</v>
      </c>
      <c r="E7154" s="4">
        <v>23922.76728</v>
      </c>
      <c r="F7154" s="3">
        <v>0.1303</v>
      </c>
      <c r="G7154" s="5">
        <v>2467.7096774193551</v>
      </c>
      <c r="H7154" s="4">
        <v>321.54257096774199</v>
      </c>
      <c r="I7154">
        <v>74.399999999999991</v>
      </c>
      <c r="J7154" t="s">
        <v>34</v>
      </c>
      <c r="K7154" t="s">
        <v>58</v>
      </c>
      <c r="L7154" t="s">
        <v>109</v>
      </c>
      <c r="M7154" s="2">
        <v>41312</v>
      </c>
      <c r="N7154" s="2">
        <v>43229</v>
      </c>
      <c r="O7154" t="s">
        <v>21</v>
      </c>
      <c r="P7154">
        <v>0.11</v>
      </c>
    </row>
    <row r="7155" spans="1:18">
      <c r="A7155" s="1">
        <v>42064</v>
      </c>
      <c r="B7155" t="s">
        <v>105</v>
      </c>
      <c r="C7155" t="s">
        <v>281</v>
      </c>
      <c r="D7155" s="4">
        <v>83456.399999999994</v>
      </c>
      <c r="E7155" s="4">
        <v>13544.97372</v>
      </c>
      <c r="F7155" s="3">
        <v>0.1623</v>
      </c>
      <c r="G7155" s="5">
        <v>2243.4516129032259</v>
      </c>
      <c r="H7155" s="4">
        <v>364.11219677419359</v>
      </c>
      <c r="I7155">
        <v>37.199999999999996</v>
      </c>
      <c r="J7155" t="s">
        <v>34</v>
      </c>
      <c r="K7155" t="s">
        <v>36</v>
      </c>
      <c r="L7155" t="s">
        <v>35</v>
      </c>
      <c r="M7155" s="2">
        <v>41609</v>
      </c>
      <c r="N7155" s="2">
        <v>42358</v>
      </c>
      <c r="O7155" t="s">
        <v>21</v>
      </c>
      <c r="P7155">
        <v>0.14000000000000001</v>
      </c>
      <c r="R7155">
        <f t="shared" ref="R7155" si="476">(N7155-M7155)/365</f>
        <v>2.0520547945205481</v>
      </c>
    </row>
    <row r="7156" spans="1:18">
      <c r="A7156" s="1">
        <v>42064</v>
      </c>
      <c r="B7156" t="s">
        <v>105</v>
      </c>
      <c r="C7156" t="s">
        <v>132</v>
      </c>
      <c r="D7156" s="4">
        <v>3668564.1719999998</v>
      </c>
      <c r="E7156" s="4">
        <v>429320.61231091892</v>
      </c>
      <c r="F7156" s="3">
        <v>0.11702687814150058</v>
      </c>
      <c r="G7156" s="5">
        <v>822.25304195804199</v>
      </c>
      <c r="H7156" s="4">
        <v>96.225706542701943</v>
      </c>
      <c r="I7156">
        <v>4461.5999999999995</v>
      </c>
      <c r="J7156" t="s">
        <v>134</v>
      </c>
      <c r="K7156" t="s">
        <v>133</v>
      </c>
      <c r="L7156" t="s">
        <v>133</v>
      </c>
      <c r="M7156" s="2">
        <v>41150</v>
      </c>
      <c r="N7156" s="2">
        <v>48708</v>
      </c>
      <c r="O7156" t="s">
        <v>21</v>
      </c>
      <c r="P7156">
        <v>0.12</v>
      </c>
    </row>
    <row r="7157" spans="1:18">
      <c r="A7157" s="1">
        <v>42064</v>
      </c>
      <c r="B7157" t="s">
        <v>105</v>
      </c>
      <c r="C7157" t="s">
        <v>203</v>
      </c>
      <c r="D7157" s="4">
        <v>407340</v>
      </c>
      <c r="E7157" s="4">
        <v>48628.321784276246</v>
      </c>
      <c r="F7157" s="3">
        <v>0.11938017819088782</v>
      </c>
      <c r="G7157" s="5">
        <v>2256.5312770059163</v>
      </c>
      <c r="H7157" s="4">
        <v>269.38510594227796</v>
      </c>
      <c r="I7157">
        <v>180.51599999999999</v>
      </c>
      <c r="J7157" t="s">
        <v>34</v>
      </c>
      <c r="K7157" t="s">
        <v>58</v>
      </c>
      <c r="L7157" t="s">
        <v>109</v>
      </c>
      <c r="M7157" s="2">
        <v>41337</v>
      </c>
      <c r="N7157" s="2">
        <v>46917</v>
      </c>
      <c r="O7157" t="s">
        <v>21</v>
      </c>
      <c r="P7157">
        <v>0.08</v>
      </c>
    </row>
    <row r="7158" spans="1:18">
      <c r="A7158" s="1">
        <v>42064</v>
      </c>
      <c r="B7158" t="s">
        <v>105</v>
      </c>
      <c r="C7158" t="s">
        <v>135</v>
      </c>
      <c r="D7158" s="4">
        <v>504180</v>
      </c>
      <c r="E7158" s="4">
        <v>61711.631999999998</v>
      </c>
      <c r="F7158" s="3">
        <v>0.12239999999999999</v>
      </c>
      <c r="G7158" s="5">
        <v>1511.3309352517988</v>
      </c>
      <c r="H7158" s="4">
        <v>184.98690647482016</v>
      </c>
      <c r="I7158">
        <v>333.59999999999997</v>
      </c>
      <c r="J7158" t="s">
        <v>134</v>
      </c>
      <c r="K7158" t="s">
        <v>137</v>
      </c>
      <c r="L7158" t="s">
        <v>136</v>
      </c>
      <c r="M7158" s="2">
        <v>41261</v>
      </c>
      <c r="N7158" s="2">
        <v>43229</v>
      </c>
      <c r="O7158" t="s">
        <v>13</v>
      </c>
      <c r="P7158">
        <v>0</v>
      </c>
    </row>
    <row r="7159" spans="1:18">
      <c r="A7159" s="1">
        <v>42064</v>
      </c>
      <c r="B7159" t="s">
        <v>105</v>
      </c>
      <c r="C7159" t="s">
        <v>138</v>
      </c>
      <c r="D7159" s="4">
        <v>262734</v>
      </c>
      <c r="E7159" s="4">
        <v>50917.849199999997</v>
      </c>
      <c r="F7159" s="3">
        <v>0.1938</v>
      </c>
      <c r="G7159" s="5">
        <v>1479.3581081081081</v>
      </c>
      <c r="H7159" s="4">
        <v>286.69960135135136</v>
      </c>
      <c r="I7159">
        <v>177.6</v>
      </c>
      <c r="J7159" t="s">
        <v>10</v>
      </c>
      <c r="K7159" t="s">
        <v>76</v>
      </c>
      <c r="L7159" t="s">
        <v>76</v>
      </c>
      <c r="M7159" s="2">
        <v>41299</v>
      </c>
      <c r="N7159" s="2">
        <v>42499</v>
      </c>
      <c r="O7159" t="s">
        <v>21</v>
      </c>
      <c r="P7159">
        <v>0.16</v>
      </c>
    </row>
    <row r="7160" spans="1:18">
      <c r="A7160" s="1">
        <v>42064</v>
      </c>
      <c r="B7160" t="s">
        <v>105</v>
      </c>
      <c r="C7160" t="s">
        <v>139</v>
      </c>
      <c r="D7160" s="4">
        <v>94509.599999999991</v>
      </c>
      <c r="E7160" s="4">
        <v>52802.51352</v>
      </c>
      <c r="F7160" s="3">
        <v>0.55870000000000009</v>
      </c>
      <c r="G7160" s="5">
        <v>447.48863636363637</v>
      </c>
      <c r="H7160" s="4">
        <v>250.01190113636366</v>
      </c>
      <c r="I7160">
        <v>211.2</v>
      </c>
      <c r="J7160" t="s">
        <v>10</v>
      </c>
      <c r="K7160" t="s">
        <v>20</v>
      </c>
      <c r="L7160" t="s">
        <v>20</v>
      </c>
      <c r="M7160" s="2">
        <v>41346</v>
      </c>
      <c r="N7160" s="2">
        <v>42499</v>
      </c>
      <c r="O7160" t="s">
        <v>21</v>
      </c>
      <c r="P7160">
        <v>0.17</v>
      </c>
    </row>
    <row r="7161" spans="1:18">
      <c r="A7161" s="1">
        <v>42064</v>
      </c>
      <c r="B7161" t="s">
        <v>105</v>
      </c>
      <c r="C7161" t="s">
        <v>337</v>
      </c>
      <c r="D7161" s="4">
        <v>443308.79999999999</v>
      </c>
      <c r="E7161" s="4">
        <v>76914.07680000001</v>
      </c>
      <c r="F7161" s="3">
        <v>0.17350000000000002</v>
      </c>
      <c r="G7161" s="5">
        <v>3694.24</v>
      </c>
      <c r="H7161" s="4">
        <v>640.95064000000013</v>
      </c>
      <c r="I7161">
        <v>120</v>
      </c>
      <c r="J7161" t="s">
        <v>10</v>
      </c>
      <c r="K7161" t="s">
        <v>40</v>
      </c>
      <c r="L7161" t="s">
        <v>39</v>
      </c>
      <c r="M7161" s="2">
        <v>41989</v>
      </c>
      <c r="N7161" s="2">
        <v>42719</v>
      </c>
      <c r="O7161" t="s">
        <v>21</v>
      </c>
      <c r="P7161">
        <v>0.16</v>
      </c>
    </row>
    <row r="7162" spans="1:18">
      <c r="A7162" s="1">
        <v>42064</v>
      </c>
      <c r="B7162" t="s">
        <v>105</v>
      </c>
      <c r="C7162" t="s">
        <v>141</v>
      </c>
      <c r="D7162" s="4">
        <v>71106.84</v>
      </c>
      <c r="E7162" s="4">
        <v>17470.950588</v>
      </c>
      <c r="F7162" s="3">
        <v>0.2457</v>
      </c>
      <c r="G7162" s="5">
        <v>1058.1374999999998</v>
      </c>
      <c r="H7162" s="4">
        <v>259.98438375000001</v>
      </c>
      <c r="I7162">
        <v>67.2</v>
      </c>
      <c r="J7162" t="s">
        <v>10</v>
      </c>
      <c r="K7162" t="s">
        <v>12</v>
      </c>
      <c r="L7162" t="s">
        <v>23</v>
      </c>
      <c r="M7162" s="2">
        <v>41330</v>
      </c>
      <c r="N7162" s="2">
        <v>42133</v>
      </c>
      <c r="O7162" t="s">
        <v>21</v>
      </c>
      <c r="P7162">
        <v>0.15</v>
      </c>
    </row>
    <row r="7163" spans="1:18">
      <c r="A7163" s="1">
        <v>42064</v>
      </c>
      <c r="B7163" t="s">
        <v>105</v>
      </c>
      <c r="C7163" t="s">
        <v>142</v>
      </c>
      <c r="D7163" s="4">
        <v>23867.399999999998</v>
      </c>
      <c r="E7163" s="4">
        <v>19151.20176</v>
      </c>
      <c r="F7163" s="3">
        <v>0.80240000000000011</v>
      </c>
      <c r="G7163" s="5">
        <v>355.16964285714283</v>
      </c>
      <c r="H7163" s="4">
        <v>284.98812142857139</v>
      </c>
      <c r="I7163">
        <v>67.2</v>
      </c>
      <c r="J7163" t="s">
        <v>47</v>
      </c>
      <c r="K7163" t="s">
        <v>48</v>
      </c>
      <c r="L7163" t="s">
        <v>47</v>
      </c>
      <c r="M7163" s="2">
        <v>41283</v>
      </c>
      <c r="N7163" s="2">
        <v>42133</v>
      </c>
      <c r="O7163" t="s">
        <v>21</v>
      </c>
      <c r="P7163">
        <v>0.15</v>
      </c>
    </row>
    <row r="7164" spans="1:18">
      <c r="A7164" s="1">
        <v>42064</v>
      </c>
      <c r="B7164" t="s">
        <v>105</v>
      </c>
      <c r="C7164" t="s">
        <v>221</v>
      </c>
      <c r="D7164" s="4">
        <v>404286</v>
      </c>
      <c r="E7164" s="4">
        <v>73984.337999999989</v>
      </c>
      <c r="F7164" s="3">
        <v>0.18299999999999997</v>
      </c>
      <c r="G7164" s="5">
        <v>2173.5806451612902</v>
      </c>
      <c r="H7164" s="4">
        <v>397.76525806451605</v>
      </c>
      <c r="I7164">
        <v>186</v>
      </c>
      <c r="J7164" t="s">
        <v>10</v>
      </c>
      <c r="K7164" t="s">
        <v>12</v>
      </c>
      <c r="L7164" t="s">
        <v>23</v>
      </c>
      <c r="M7164" s="2">
        <v>41445</v>
      </c>
      <c r="N7164" s="2">
        <v>42204</v>
      </c>
      <c r="O7164" t="s">
        <v>21</v>
      </c>
      <c r="P7164">
        <v>0.16</v>
      </c>
    </row>
    <row r="7165" spans="1:18">
      <c r="A7165" s="1">
        <v>42064</v>
      </c>
      <c r="B7165" t="s">
        <v>105</v>
      </c>
      <c r="C7165" t="s">
        <v>143</v>
      </c>
      <c r="D7165" s="4">
        <v>263822.39999999997</v>
      </c>
      <c r="E7165" s="4">
        <v>43240.491360000007</v>
      </c>
      <c r="F7165" s="3">
        <v>0.16390000000000005</v>
      </c>
      <c r="G7165" s="5">
        <v>3604.131147540983</v>
      </c>
      <c r="H7165" s="4">
        <v>590.71709508196727</v>
      </c>
      <c r="I7165">
        <v>73.2</v>
      </c>
      <c r="J7165" t="s">
        <v>17</v>
      </c>
      <c r="K7165" t="s">
        <v>18</v>
      </c>
      <c r="L7165" t="s">
        <v>113</v>
      </c>
      <c r="M7165" s="2">
        <v>41295</v>
      </c>
      <c r="N7165" s="2">
        <v>42133</v>
      </c>
      <c r="O7165" t="s">
        <v>21</v>
      </c>
      <c r="P7165">
        <v>0.15</v>
      </c>
    </row>
    <row r="7166" spans="1:18">
      <c r="A7166" s="1">
        <v>42064</v>
      </c>
      <c r="B7166" t="s">
        <v>105</v>
      </c>
      <c r="C7166" t="s">
        <v>144</v>
      </c>
      <c r="D7166" s="4">
        <v>180635.64</v>
      </c>
      <c r="E7166" s="4">
        <v>33110.512812000001</v>
      </c>
      <c r="F7166" s="3">
        <v>0.18329999999999999</v>
      </c>
      <c r="G7166" s="5">
        <v>2150.4242857142858</v>
      </c>
      <c r="H7166" s="4">
        <v>394.1727715714286</v>
      </c>
      <c r="I7166">
        <v>84</v>
      </c>
      <c r="J7166" t="s">
        <v>17</v>
      </c>
      <c r="K7166" t="s">
        <v>18</v>
      </c>
      <c r="L7166" t="s">
        <v>15</v>
      </c>
      <c r="M7166" s="2">
        <v>41326</v>
      </c>
      <c r="N7166" s="2">
        <v>42133</v>
      </c>
      <c r="O7166" t="s">
        <v>21</v>
      </c>
      <c r="P7166">
        <v>0.16</v>
      </c>
    </row>
    <row r="7167" spans="1:18">
      <c r="A7167" s="1">
        <v>42064</v>
      </c>
      <c r="B7167" t="s">
        <v>105</v>
      </c>
      <c r="C7167" t="s">
        <v>145</v>
      </c>
      <c r="D7167" s="4">
        <v>78784.800000000003</v>
      </c>
      <c r="E7167" s="4">
        <v>24565.100640000001</v>
      </c>
      <c r="F7167" s="3">
        <v>0.31180000000000002</v>
      </c>
      <c r="G7167" s="5">
        <v>737.68539325842698</v>
      </c>
      <c r="H7167" s="4">
        <v>230.01030561797754</v>
      </c>
      <c r="I7167">
        <v>106.8</v>
      </c>
      <c r="J7167" t="s">
        <v>10</v>
      </c>
      <c r="K7167" t="s">
        <v>12</v>
      </c>
      <c r="L7167" t="s">
        <v>27</v>
      </c>
      <c r="M7167" s="2">
        <v>41276</v>
      </c>
      <c r="N7167" s="2">
        <v>42133</v>
      </c>
      <c r="O7167" t="s">
        <v>21</v>
      </c>
      <c r="P7167">
        <v>0.15</v>
      </c>
    </row>
    <row r="7168" spans="1:18">
      <c r="A7168" s="1">
        <v>42064</v>
      </c>
      <c r="B7168" t="s">
        <v>105</v>
      </c>
      <c r="C7168" t="s">
        <v>146</v>
      </c>
      <c r="D7168" s="4">
        <v>30268.799999999999</v>
      </c>
      <c r="E7168" s="4">
        <v>11868.396480000001</v>
      </c>
      <c r="F7168" s="3">
        <v>0.39210000000000006</v>
      </c>
      <c r="G7168" s="5">
        <v>586.60465116279067</v>
      </c>
      <c r="H7168" s="4">
        <v>230.00768372093026</v>
      </c>
      <c r="I7168">
        <v>51.6</v>
      </c>
      <c r="J7168" t="s">
        <v>10</v>
      </c>
      <c r="K7168" t="s">
        <v>12</v>
      </c>
      <c r="L7168" t="s">
        <v>27</v>
      </c>
      <c r="M7168" s="2">
        <v>41276</v>
      </c>
      <c r="N7168" s="2">
        <v>42133</v>
      </c>
      <c r="O7168" t="s">
        <v>21</v>
      </c>
      <c r="P7168">
        <v>0.15</v>
      </c>
    </row>
    <row r="7169" spans="1:18">
      <c r="A7169" s="1">
        <v>42064</v>
      </c>
      <c r="B7169" t="s">
        <v>105</v>
      </c>
      <c r="C7169" t="s">
        <v>147</v>
      </c>
      <c r="D7169" s="4">
        <v>57417.599999999999</v>
      </c>
      <c r="E7169" s="4">
        <v>14354.4</v>
      </c>
      <c r="F7169" s="3">
        <v>0.25</v>
      </c>
      <c r="G7169" s="5">
        <v>920.15384615384619</v>
      </c>
      <c r="H7169" s="4">
        <v>230.03846153846155</v>
      </c>
      <c r="I7169">
        <v>62.4</v>
      </c>
      <c r="J7169" t="s">
        <v>10</v>
      </c>
      <c r="K7169" t="s">
        <v>12</v>
      </c>
      <c r="L7169" t="s">
        <v>27</v>
      </c>
      <c r="M7169" s="2">
        <v>41276</v>
      </c>
      <c r="N7169" s="2">
        <v>42133</v>
      </c>
      <c r="O7169" t="s">
        <v>21</v>
      </c>
      <c r="P7169">
        <v>0.15</v>
      </c>
    </row>
    <row r="7170" spans="1:18">
      <c r="A7170" s="1">
        <v>42064</v>
      </c>
      <c r="B7170" t="s">
        <v>105</v>
      </c>
      <c r="C7170" t="s">
        <v>148</v>
      </c>
      <c r="D7170" s="4">
        <v>43107.6</v>
      </c>
      <c r="E7170" s="4">
        <v>23713.490760000001</v>
      </c>
      <c r="F7170" s="3">
        <v>0.55010000000000003</v>
      </c>
      <c r="G7170" s="5">
        <v>472.6710526315789</v>
      </c>
      <c r="H7170" s="4">
        <v>260.0163460526316</v>
      </c>
      <c r="I7170">
        <v>91.2</v>
      </c>
      <c r="J7170" t="s">
        <v>17</v>
      </c>
      <c r="K7170" t="s">
        <v>18</v>
      </c>
      <c r="L7170" t="s">
        <v>113</v>
      </c>
      <c r="M7170" s="2">
        <v>41284</v>
      </c>
      <c r="N7170" s="2">
        <v>42133</v>
      </c>
      <c r="O7170" t="s">
        <v>21</v>
      </c>
      <c r="P7170">
        <v>0.15</v>
      </c>
    </row>
    <row r="7171" spans="1:18">
      <c r="A7171" s="1">
        <v>42064</v>
      </c>
      <c r="B7171" t="s">
        <v>105</v>
      </c>
      <c r="C7171" t="s">
        <v>149</v>
      </c>
      <c r="D7171" s="4">
        <v>202758</v>
      </c>
      <c r="E7171" s="4">
        <v>44606.76</v>
      </c>
      <c r="F7171" s="3">
        <v>0.22</v>
      </c>
      <c r="G7171" s="5">
        <v>999.79289940828414</v>
      </c>
      <c r="H7171" s="4">
        <v>219.95443786982253</v>
      </c>
      <c r="I7171">
        <v>202.79999999999998</v>
      </c>
      <c r="J7171" t="s">
        <v>17</v>
      </c>
      <c r="K7171" t="s">
        <v>18</v>
      </c>
      <c r="L7171" t="s">
        <v>113</v>
      </c>
      <c r="M7171" s="2">
        <v>41281</v>
      </c>
      <c r="N7171" s="2">
        <v>42499</v>
      </c>
      <c r="O7171" t="s">
        <v>21</v>
      </c>
      <c r="P7171">
        <v>0.15</v>
      </c>
    </row>
    <row r="7172" spans="1:18">
      <c r="A7172" s="1">
        <v>42064</v>
      </c>
      <c r="B7172" t="s">
        <v>105</v>
      </c>
      <c r="C7172" t="s">
        <v>150</v>
      </c>
      <c r="D7172" s="4">
        <v>170780.4</v>
      </c>
      <c r="E7172" s="4">
        <v>47118.312359999989</v>
      </c>
      <c r="F7172" s="3">
        <v>0.27589999999999992</v>
      </c>
      <c r="G7172" s="5">
        <v>942.49668874172187</v>
      </c>
      <c r="H7172" s="4">
        <v>260.034836423841</v>
      </c>
      <c r="I7172">
        <v>181.2</v>
      </c>
      <c r="J7172" t="s">
        <v>17</v>
      </c>
      <c r="K7172" t="s">
        <v>18</v>
      </c>
      <c r="L7172" t="s">
        <v>113</v>
      </c>
      <c r="M7172" s="2">
        <v>41285</v>
      </c>
      <c r="N7172" s="2">
        <v>42499</v>
      </c>
      <c r="O7172" t="s">
        <v>21</v>
      </c>
      <c r="P7172">
        <v>0.18</v>
      </c>
    </row>
    <row r="7173" spans="1:18">
      <c r="A7173" s="1">
        <v>42064</v>
      </c>
      <c r="B7173" t="s">
        <v>105</v>
      </c>
      <c r="C7173" t="s">
        <v>151</v>
      </c>
      <c r="D7173" s="4">
        <v>199219.19999999998</v>
      </c>
      <c r="E7173" s="4">
        <v>48609.484799999998</v>
      </c>
      <c r="F7173" s="3">
        <v>0.24400000000000002</v>
      </c>
      <c r="G7173" s="5">
        <v>1024.7901234567901</v>
      </c>
      <c r="H7173" s="4">
        <v>250.04879012345677</v>
      </c>
      <c r="I7173">
        <v>194.4</v>
      </c>
      <c r="J7173" t="s">
        <v>47</v>
      </c>
      <c r="K7173" t="s">
        <v>48</v>
      </c>
      <c r="L7173" t="s">
        <v>46</v>
      </c>
      <c r="M7173" s="2">
        <v>41348</v>
      </c>
      <c r="N7173" s="2">
        <v>42499</v>
      </c>
      <c r="O7173" t="s">
        <v>21</v>
      </c>
      <c r="P7173">
        <v>0.18</v>
      </c>
    </row>
    <row r="7174" spans="1:18">
      <c r="A7174" s="1">
        <v>42064</v>
      </c>
      <c r="B7174" t="s">
        <v>105</v>
      </c>
      <c r="C7174" t="s">
        <v>204</v>
      </c>
      <c r="D7174" s="4">
        <v>351782.39999999997</v>
      </c>
      <c r="E7174" s="4">
        <v>85060.984319999989</v>
      </c>
      <c r="F7174" s="3">
        <v>0.24179999999999999</v>
      </c>
      <c r="G7174" s="5">
        <v>268.45421245421244</v>
      </c>
      <c r="H7174" s="4">
        <v>64.912228571428571</v>
      </c>
      <c r="I7174">
        <v>1310.3999999999999</v>
      </c>
      <c r="J7174" t="s">
        <v>17</v>
      </c>
      <c r="K7174" t="s">
        <v>155</v>
      </c>
      <c r="L7174" t="s">
        <v>154</v>
      </c>
      <c r="M7174" s="2">
        <v>41241</v>
      </c>
      <c r="N7174" s="2">
        <v>45803</v>
      </c>
      <c r="O7174" t="s">
        <v>30</v>
      </c>
      <c r="P7174">
        <v>0.13</v>
      </c>
    </row>
    <row r="7175" spans="1:18">
      <c r="A7175" s="1">
        <v>42064</v>
      </c>
      <c r="B7175" t="s">
        <v>105</v>
      </c>
      <c r="C7175" t="s">
        <v>152</v>
      </c>
      <c r="D7175" s="4">
        <v>89185.2</v>
      </c>
      <c r="E7175" s="4">
        <v>33382.020360000002</v>
      </c>
      <c r="F7175" s="3">
        <v>0.37430000000000002</v>
      </c>
      <c r="G7175" s="5">
        <v>694.58878504672896</v>
      </c>
      <c r="H7175" s="4">
        <v>259.98458224299065</v>
      </c>
      <c r="I7175">
        <v>128.4</v>
      </c>
      <c r="J7175" t="s">
        <v>17</v>
      </c>
      <c r="K7175" t="s">
        <v>18</v>
      </c>
      <c r="L7175" t="s">
        <v>113</v>
      </c>
      <c r="M7175" s="2">
        <v>41326</v>
      </c>
      <c r="N7175" s="2">
        <v>42499</v>
      </c>
      <c r="O7175" t="s">
        <v>21</v>
      </c>
      <c r="P7175">
        <v>0.2</v>
      </c>
    </row>
    <row r="7176" spans="1:18">
      <c r="A7176" s="1">
        <v>42064</v>
      </c>
      <c r="B7176" t="s">
        <v>105</v>
      </c>
      <c r="C7176" t="s">
        <v>153</v>
      </c>
      <c r="D7176" s="4">
        <v>260346</v>
      </c>
      <c r="E7176" s="4">
        <v>111870.67619999999</v>
      </c>
      <c r="F7176" s="3">
        <v>0.42969999999999997</v>
      </c>
      <c r="G7176" s="5">
        <v>367.72033898305085</v>
      </c>
      <c r="H7176" s="4">
        <v>158.00942966101692</v>
      </c>
      <c r="I7176">
        <v>708</v>
      </c>
      <c r="J7176" t="s">
        <v>17</v>
      </c>
      <c r="K7176" t="s">
        <v>155</v>
      </c>
      <c r="L7176" t="s">
        <v>154</v>
      </c>
      <c r="M7176" s="2">
        <v>41377</v>
      </c>
      <c r="N7176" s="2">
        <v>43247</v>
      </c>
      <c r="O7176" t="s">
        <v>21</v>
      </c>
      <c r="P7176">
        <v>0.21</v>
      </c>
    </row>
    <row r="7177" spans="1:18">
      <c r="A7177" s="1">
        <v>42064</v>
      </c>
      <c r="B7177" t="s">
        <v>105</v>
      </c>
      <c r="C7177" t="s">
        <v>156</v>
      </c>
      <c r="D7177" s="4">
        <v>209416.8</v>
      </c>
      <c r="E7177" s="4">
        <v>58971.770880000004</v>
      </c>
      <c r="F7177" s="3">
        <v>0.28160000000000002</v>
      </c>
      <c r="G7177" s="5">
        <v>372.89316239316236</v>
      </c>
      <c r="H7177" s="4">
        <v>105.00671452991453</v>
      </c>
      <c r="I7177">
        <v>561.6</v>
      </c>
      <c r="J7177" t="s">
        <v>62</v>
      </c>
      <c r="K7177" t="s">
        <v>61</v>
      </c>
      <c r="L7177" t="s">
        <v>61</v>
      </c>
      <c r="M7177" s="2">
        <v>41243</v>
      </c>
      <c r="N7177" s="2">
        <v>43229</v>
      </c>
      <c r="O7177" t="s">
        <v>21</v>
      </c>
      <c r="P7177">
        <v>0.1</v>
      </c>
    </row>
    <row r="7178" spans="1:18">
      <c r="A7178" s="1">
        <v>42064</v>
      </c>
      <c r="B7178" t="s">
        <v>105</v>
      </c>
      <c r="C7178" t="s">
        <v>157</v>
      </c>
      <c r="D7178" s="4">
        <v>1290729.5999999999</v>
      </c>
      <c r="E7178" s="4">
        <v>186897.64608000001</v>
      </c>
      <c r="F7178" s="3">
        <v>0.14480000000000001</v>
      </c>
      <c r="G7178" s="5">
        <v>656.25869432580839</v>
      </c>
      <c r="H7178" s="4">
        <v>95.026258938377069</v>
      </c>
      <c r="I7178">
        <v>1966.8</v>
      </c>
      <c r="J7178" t="s">
        <v>17</v>
      </c>
      <c r="K7178" t="s">
        <v>155</v>
      </c>
      <c r="L7178" t="s">
        <v>154</v>
      </c>
      <c r="M7178" s="2">
        <v>41288</v>
      </c>
      <c r="N7178" s="2">
        <v>44694</v>
      </c>
      <c r="O7178" t="s">
        <v>16</v>
      </c>
      <c r="P7178">
        <v>0.1</v>
      </c>
    </row>
    <row r="7179" spans="1:18">
      <c r="A7179" s="1">
        <v>42064</v>
      </c>
      <c r="B7179" t="s">
        <v>105</v>
      </c>
      <c r="C7179" t="s">
        <v>290</v>
      </c>
      <c r="D7179" s="4">
        <v>53827.199999999997</v>
      </c>
      <c r="E7179" s="4">
        <v>9209.8339199999991</v>
      </c>
      <c r="F7179" s="3">
        <v>0.1711</v>
      </c>
      <c r="G7179" s="5">
        <v>2990.3999999999996</v>
      </c>
      <c r="H7179" s="4">
        <v>511.65743999999995</v>
      </c>
      <c r="I7179">
        <v>18</v>
      </c>
      <c r="J7179" t="s">
        <v>17</v>
      </c>
      <c r="K7179" t="s">
        <v>18</v>
      </c>
      <c r="L7179" t="s">
        <v>113</v>
      </c>
      <c r="M7179" s="2">
        <v>41727</v>
      </c>
      <c r="N7179" s="2">
        <v>42091</v>
      </c>
      <c r="O7179" t="s">
        <v>21</v>
      </c>
      <c r="P7179">
        <v>0.16</v>
      </c>
    </row>
    <row r="7180" spans="1:18">
      <c r="A7180" s="1">
        <v>42064</v>
      </c>
      <c r="B7180" t="s">
        <v>105</v>
      </c>
      <c r="C7180" t="s">
        <v>274</v>
      </c>
      <c r="D7180" s="4">
        <v>70427.16</v>
      </c>
      <c r="E7180" s="4">
        <v>9049.8900599999997</v>
      </c>
      <c r="F7180" s="3">
        <v>0.1285</v>
      </c>
      <c r="G7180" s="5">
        <v>4890.7750000000005</v>
      </c>
      <c r="H7180" s="4">
        <v>628.46458749999999</v>
      </c>
      <c r="I7180">
        <v>14.399999999999999</v>
      </c>
      <c r="J7180" t="s">
        <v>47</v>
      </c>
      <c r="K7180" t="s">
        <v>48</v>
      </c>
      <c r="L7180" t="s">
        <v>282</v>
      </c>
      <c r="M7180" s="2">
        <v>41587</v>
      </c>
      <c r="N7180" s="2">
        <v>42316</v>
      </c>
      <c r="O7180" t="s">
        <v>21</v>
      </c>
      <c r="P7180">
        <v>0.12</v>
      </c>
    </row>
    <row r="7181" spans="1:18">
      <c r="A7181" s="1">
        <v>42064</v>
      </c>
      <c r="B7181" t="s">
        <v>105</v>
      </c>
      <c r="C7181" t="s">
        <v>245</v>
      </c>
      <c r="D7181" s="4">
        <v>77256</v>
      </c>
      <c r="E7181" s="4">
        <v>11418.436800000001</v>
      </c>
      <c r="F7181" s="3">
        <v>0.14780000000000001</v>
      </c>
      <c r="G7181" s="5">
        <v>5365.0000000000009</v>
      </c>
      <c r="H7181" s="4">
        <v>792.94700000000012</v>
      </c>
      <c r="I7181">
        <v>14.399999999999999</v>
      </c>
      <c r="J7181" t="s">
        <v>17</v>
      </c>
      <c r="K7181" t="s">
        <v>18</v>
      </c>
      <c r="L7181" t="s">
        <v>113</v>
      </c>
      <c r="M7181" s="2">
        <v>41486</v>
      </c>
      <c r="N7181" s="2">
        <v>42215</v>
      </c>
      <c r="O7181" t="s">
        <v>21</v>
      </c>
      <c r="P7181">
        <v>0.14000000000000001</v>
      </c>
    </row>
    <row r="7182" spans="1:18">
      <c r="A7182" s="1">
        <v>42064</v>
      </c>
      <c r="B7182" t="s">
        <v>105</v>
      </c>
      <c r="C7182" t="s">
        <v>303</v>
      </c>
      <c r="D7182" s="4">
        <v>76269.599999999991</v>
      </c>
      <c r="E7182" s="4">
        <v>9602.3426400000008</v>
      </c>
      <c r="F7182" s="3">
        <v>0.12590000000000001</v>
      </c>
      <c r="G7182" s="5">
        <v>2648.25</v>
      </c>
      <c r="H7182" s="4">
        <v>333.41467500000005</v>
      </c>
      <c r="I7182">
        <v>28.799999999999997</v>
      </c>
      <c r="J7182" t="s">
        <v>17</v>
      </c>
      <c r="K7182" t="s">
        <v>18</v>
      </c>
      <c r="L7182" t="s">
        <v>117</v>
      </c>
      <c r="M7182" s="2">
        <v>41787</v>
      </c>
      <c r="N7182" s="2">
        <v>42151</v>
      </c>
      <c r="O7182" t="s">
        <v>21</v>
      </c>
      <c r="P7182">
        <v>0.1</v>
      </c>
    </row>
    <row r="7183" spans="1:18">
      <c r="A7183" s="1">
        <v>42064</v>
      </c>
      <c r="B7183" t="s">
        <v>105</v>
      </c>
      <c r="C7183" t="s">
        <v>312</v>
      </c>
      <c r="D7183" s="4">
        <v>29515.199999999997</v>
      </c>
      <c r="E7183" s="4">
        <v>7198.7572799999998</v>
      </c>
      <c r="F7183" s="3">
        <v>0.24390000000000001</v>
      </c>
      <c r="G7183" s="5">
        <v>1639.7333333333331</v>
      </c>
      <c r="H7183" s="4">
        <v>399.93095999999997</v>
      </c>
      <c r="I7183">
        <v>18</v>
      </c>
      <c r="J7183" t="s">
        <v>47</v>
      </c>
      <c r="K7183" t="s">
        <v>100</v>
      </c>
      <c r="L7183" t="s">
        <v>99</v>
      </c>
      <c r="M7183" s="2">
        <v>41825</v>
      </c>
      <c r="N7183" s="2">
        <v>42189</v>
      </c>
      <c r="O7183" t="s">
        <v>21</v>
      </c>
      <c r="P7183">
        <v>0.18</v>
      </c>
    </row>
    <row r="7184" spans="1:18">
      <c r="A7184" s="1">
        <v>42064</v>
      </c>
      <c r="B7184" t="s">
        <v>105</v>
      </c>
      <c r="C7184" t="s">
        <v>314</v>
      </c>
      <c r="D7184" s="4">
        <v>48994.799999999996</v>
      </c>
      <c r="E7184" s="4">
        <v>7457.0085600000002</v>
      </c>
      <c r="F7184" s="3">
        <v>0.15220000000000003</v>
      </c>
      <c r="G7184" s="5">
        <v>3402.4166666666665</v>
      </c>
      <c r="H7184" s="4">
        <v>517.84781666666674</v>
      </c>
      <c r="I7184">
        <v>14.399999999999999</v>
      </c>
      <c r="J7184" t="s">
        <v>34</v>
      </c>
      <c r="K7184" t="s">
        <v>36</v>
      </c>
      <c r="L7184" t="s">
        <v>167</v>
      </c>
      <c r="M7184" s="2">
        <v>41864</v>
      </c>
      <c r="N7184" s="2">
        <v>42228</v>
      </c>
      <c r="O7184" t="s">
        <v>21</v>
      </c>
      <c r="P7184">
        <v>0.14000000000000001</v>
      </c>
      <c r="R7184">
        <f t="shared" ref="R7184" si="477">(N7184-M7184)/365</f>
        <v>0.99726027397260275</v>
      </c>
    </row>
    <row r="7185" spans="1:18">
      <c r="A7185" s="1">
        <v>42064</v>
      </c>
      <c r="B7185" t="s">
        <v>105</v>
      </c>
      <c r="C7185" t="s">
        <v>296</v>
      </c>
      <c r="D7185" s="4">
        <v>129471.95999999999</v>
      </c>
      <c r="E7185" s="4">
        <v>21311.084616</v>
      </c>
      <c r="F7185" s="3">
        <v>0.16460000000000002</v>
      </c>
      <c r="G7185" s="5">
        <v>7706.6642857142851</v>
      </c>
      <c r="H7185" s="4">
        <v>1268.5169414285713</v>
      </c>
      <c r="I7185">
        <v>16.8</v>
      </c>
      <c r="J7185" t="s">
        <v>17</v>
      </c>
      <c r="K7185" t="s">
        <v>18</v>
      </c>
      <c r="L7185" t="s">
        <v>113</v>
      </c>
      <c r="M7185" s="2">
        <v>41747</v>
      </c>
      <c r="N7185" s="2">
        <v>42111</v>
      </c>
      <c r="O7185" t="s">
        <v>21</v>
      </c>
      <c r="P7185">
        <v>0.16</v>
      </c>
    </row>
    <row r="7186" spans="1:18">
      <c r="A7186" s="1">
        <v>42064</v>
      </c>
      <c r="B7186" t="s">
        <v>105</v>
      </c>
      <c r="C7186" t="s">
        <v>315</v>
      </c>
      <c r="D7186" s="4">
        <v>313135.2</v>
      </c>
      <c r="E7186" s="4">
        <v>42993.462960000004</v>
      </c>
      <c r="F7186" s="3">
        <v>0.13730000000000001</v>
      </c>
      <c r="G7186" s="5">
        <v>6867</v>
      </c>
      <c r="H7186" s="4">
        <v>942.83910000000003</v>
      </c>
      <c r="I7186">
        <v>45.6</v>
      </c>
      <c r="J7186" t="s">
        <v>34</v>
      </c>
      <c r="K7186" t="s">
        <v>36</v>
      </c>
      <c r="L7186" t="s">
        <v>35</v>
      </c>
      <c r="M7186" s="2">
        <v>41841</v>
      </c>
      <c r="N7186" s="2">
        <v>43659</v>
      </c>
      <c r="O7186" t="s">
        <v>21</v>
      </c>
      <c r="P7186">
        <v>0.13</v>
      </c>
      <c r="R7186">
        <f t="shared" ref="R7186:R7189" si="478">(N7186-M7186)/365</f>
        <v>4.9808219178082194</v>
      </c>
    </row>
    <row r="7187" spans="1:18">
      <c r="A7187" s="1">
        <v>42064</v>
      </c>
      <c r="B7187" t="s">
        <v>105</v>
      </c>
      <c r="C7187" t="s">
        <v>297</v>
      </c>
      <c r="D7187" s="4">
        <v>45252</v>
      </c>
      <c r="E7187" s="4">
        <v>4647.3804</v>
      </c>
      <c r="F7187" s="3">
        <v>0.1027</v>
      </c>
      <c r="G7187" s="5">
        <v>18855</v>
      </c>
      <c r="H7187" s="4">
        <v>1936.4085</v>
      </c>
      <c r="I7187">
        <v>2.4</v>
      </c>
      <c r="J7187" t="s">
        <v>34</v>
      </c>
      <c r="K7187" t="s">
        <v>36</v>
      </c>
      <c r="L7187" t="s">
        <v>167</v>
      </c>
      <c r="M7187" s="2">
        <v>41712</v>
      </c>
      <c r="N7187" s="2">
        <v>42076</v>
      </c>
      <c r="O7187" t="s">
        <v>16</v>
      </c>
      <c r="P7187">
        <v>0.1</v>
      </c>
      <c r="R7187">
        <f t="shared" si="478"/>
        <v>0.99726027397260275</v>
      </c>
    </row>
    <row r="7188" spans="1:18">
      <c r="A7188" s="1">
        <v>42064</v>
      </c>
      <c r="B7188" t="s">
        <v>105</v>
      </c>
      <c r="C7188" t="s">
        <v>298</v>
      </c>
      <c r="D7188" s="4">
        <v>63300</v>
      </c>
      <c r="E7188" s="4">
        <v>6330</v>
      </c>
      <c r="F7188" s="3">
        <v>0.1</v>
      </c>
      <c r="G7188" s="5">
        <v>26375</v>
      </c>
      <c r="H7188" s="4">
        <v>2637.5</v>
      </c>
      <c r="I7188">
        <v>2.4</v>
      </c>
      <c r="J7188" t="s">
        <v>34</v>
      </c>
      <c r="K7188" t="s">
        <v>36</v>
      </c>
      <c r="L7188" t="s">
        <v>167</v>
      </c>
      <c r="M7188" s="2">
        <v>41712</v>
      </c>
      <c r="N7188" s="2">
        <v>42076</v>
      </c>
      <c r="O7188" t="s">
        <v>16</v>
      </c>
      <c r="P7188">
        <v>0.1</v>
      </c>
      <c r="R7188">
        <f t="shared" si="478"/>
        <v>0.99726027397260275</v>
      </c>
    </row>
    <row r="7189" spans="1:18">
      <c r="A7189" s="1">
        <v>42064</v>
      </c>
      <c r="B7189" t="s">
        <v>105</v>
      </c>
      <c r="C7189" t="s">
        <v>306</v>
      </c>
      <c r="D7189" s="4">
        <v>31166.399999999998</v>
      </c>
      <c r="E7189" s="4">
        <v>5588.1355199999998</v>
      </c>
      <c r="F7189" s="3">
        <v>0.17930000000000001</v>
      </c>
      <c r="G7189" s="5">
        <v>12986</v>
      </c>
      <c r="H7189" s="4">
        <v>2328.3897999999999</v>
      </c>
      <c r="I7189">
        <v>2.4</v>
      </c>
      <c r="J7189" t="s">
        <v>34</v>
      </c>
      <c r="K7189" t="s">
        <v>36</v>
      </c>
      <c r="L7189" t="s">
        <v>35</v>
      </c>
      <c r="M7189" s="2">
        <v>41790</v>
      </c>
      <c r="N7189" s="2">
        <v>42155</v>
      </c>
      <c r="O7189" t="s">
        <v>21</v>
      </c>
      <c r="P7189">
        <v>0.16</v>
      </c>
      <c r="R7189">
        <f t="shared" si="478"/>
        <v>1</v>
      </c>
    </row>
    <row r="7190" spans="1:18">
      <c r="A7190" s="1">
        <v>42095</v>
      </c>
      <c r="B7190" t="s">
        <v>105</v>
      </c>
      <c r="C7190" t="s">
        <v>219</v>
      </c>
      <c r="D7190" s="4">
        <v>1144357.2</v>
      </c>
      <c r="E7190" s="4">
        <v>182410.53767999998</v>
      </c>
      <c r="F7190" s="3">
        <v>0.15939999999999999</v>
      </c>
      <c r="G7190" s="5">
        <v>501.91105263157891</v>
      </c>
      <c r="H7190" s="4">
        <v>80.004621789473674</v>
      </c>
      <c r="I7190">
        <v>2280</v>
      </c>
      <c r="J7190" t="s">
        <v>134</v>
      </c>
      <c r="K7190" t="s">
        <v>220</v>
      </c>
      <c r="L7190" t="s">
        <v>220</v>
      </c>
      <c r="M7190" s="2">
        <v>41282</v>
      </c>
      <c r="N7190" s="2">
        <v>45055</v>
      </c>
      <c r="O7190" t="s">
        <v>13</v>
      </c>
      <c r="P7190">
        <v>0</v>
      </c>
    </row>
    <row r="7191" spans="1:18">
      <c r="A7191" s="1">
        <v>42095</v>
      </c>
      <c r="B7191" t="s">
        <v>105</v>
      </c>
      <c r="C7191" t="s">
        <v>106</v>
      </c>
      <c r="D7191" s="4">
        <v>130288.92</v>
      </c>
      <c r="E7191" s="4">
        <v>19413.049080000001</v>
      </c>
      <c r="F7191" s="3">
        <v>0.14899999999999999</v>
      </c>
      <c r="G7191" s="5">
        <v>1130.9802083333334</v>
      </c>
      <c r="H7191" s="4">
        <v>168.51605104166669</v>
      </c>
      <c r="I7191">
        <v>115.19999999999999</v>
      </c>
      <c r="J7191" t="s">
        <v>34</v>
      </c>
      <c r="K7191" t="s">
        <v>36</v>
      </c>
      <c r="L7191" t="s">
        <v>35</v>
      </c>
      <c r="M7191" s="2">
        <v>41358</v>
      </c>
      <c r="N7191" s="2">
        <v>43213</v>
      </c>
      <c r="O7191" t="s">
        <v>21</v>
      </c>
      <c r="P7191">
        <v>0.09</v>
      </c>
      <c r="Q7191">
        <v>0.1</v>
      </c>
      <c r="R7191">
        <f t="shared" ref="R7191" si="479">(N7191-M7191)/365</f>
        <v>5.0821917808219181</v>
      </c>
    </row>
    <row r="7192" spans="1:18">
      <c r="A7192" s="1">
        <v>42095</v>
      </c>
      <c r="B7192" t="s">
        <v>105</v>
      </c>
      <c r="C7192" t="s">
        <v>107</v>
      </c>
      <c r="D7192" s="4">
        <v>576535.19999999995</v>
      </c>
      <c r="E7192" s="4">
        <v>66013.280400000003</v>
      </c>
      <c r="F7192" s="3">
        <v>0.11450000000000002</v>
      </c>
      <c r="G7192" s="5">
        <v>960.89199999999994</v>
      </c>
      <c r="H7192" s="4">
        <v>110.02213400000001</v>
      </c>
      <c r="I7192">
        <v>600</v>
      </c>
      <c r="J7192" t="s">
        <v>34</v>
      </c>
      <c r="K7192" t="s">
        <v>58</v>
      </c>
      <c r="L7192" t="s">
        <v>57</v>
      </c>
      <c r="M7192" s="2">
        <v>41267</v>
      </c>
      <c r="N7192" s="2">
        <v>44325</v>
      </c>
      <c r="O7192" t="s">
        <v>16</v>
      </c>
      <c r="P7192">
        <v>0.08</v>
      </c>
    </row>
    <row r="7193" spans="1:18">
      <c r="A7193" s="1">
        <v>42095</v>
      </c>
      <c r="B7193" t="s">
        <v>105</v>
      </c>
      <c r="C7193" t="s">
        <v>108</v>
      </c>
      <c r="D7193" s="4">
        <v>807277.2</v>
      </c>
      <c r="E7193" s="4">
        <v>78548.071559999997</v>
      </c>
      <c r="F7193" s="3">
        <v>9.7299999999999998E-2</v>
      </c>
      <c r="G7193" s="5">
        <v>1729.3856041131105</v>
      </c>
      <c r="H7193" s="4">
        <v>168.26921928020568</v>
      </c>
      <c r="I7193">
        <v>466.79999999999995</v>
      </c>
      <c r="J7193" t="s">
        <v>34</v>
      </c>
      <c r="K7193" t="s">
        <v>58</v>
      </c>
      <c r="L7193" t="s">
        <v>109</v>
      </c>
      <c r="M7193" s="2">
        <v>41257</v>
      </c>
      <c r="N7193" s="2">
        <v>44325</v>
      </c>
      <c r="O7193" t="s">
        <v>21</v>
      </c>
      <c r="P7193">
        <v>0.08</v>
      </c>
    </row>
    <row r="7194" spans="1:18">
      <c r="A7194" s="1">
        <v>42095</v>
      </c>
      <c r="B7194" t="s">
        <v>105</v>
      </c>
      <c r="C7194" t="s">
        <v>110</v>
      </c>
      <c r="D7194" s="4">
        <v>2812243.1999999997</v>
      </c>
      <c r="E7194" s="4">
        <v>111083.6064</v>
      </c>
      <c r="F7194" s="3">
        <v>3.9500000000000007E-2</v>
      </c>
      <c r="G7194" s="5">
        <v>2277.488824101069</v>
      </c>
      <c r="H7194" s="4">
        <v>89.96080855199223</v>
      </c>
      <c r="I7194">
        <v>1234.8</v>
      </c>
      <c r="J7194" t="s">
        <v>34</v>
      </c>
      <c r="K7194" t="s">
        <v>58</v>
      </c>
      <c r="L7194" t="s">
        <v>57</v>
      </c>
      <c r="M7194" s="2">
        <v>41241</v>
      </c>
      <c r="N7194" s="2">
        <v>45055</v>
      </c>
      <c r="O7194" t="s">
        <v>13</v>
      </c>
      <c r="P7194">
        <v>0</v>
      </c>
    </row>
    <row r="7195" spans="1:18">
      <c r="A7195" s="1">
        <v>42095</v>
      </c>
      <c r="B7195" t="s">
        <v>105</v>
      </c>
      <c r="C7195" t="s">
        <v>289</v>
      </c>
      <c r="D7195" s="4">
        <v>740842.79999999993</v>
      </c>
      <c r="E7195" s="4">
        <v>70380.065999999992</v>
      </c>
      <c r="F7195" s="3">
        <v>9.5000000000000001E-2</v>
      </c>
      <c r="G7195" s="5">
        <v>4539.4779411764703</v>
      </c>
      <c r="H7195" s="4">
        <v>431.25040441176469</v>
      </c>
      <c r="I7195">
        <v>163.19999999999999</v>
      </c>
      <c r="J7195" t="s">
        <v>34</v>
      </c>
      <c r="K7195" t="s">
        <v>58</v>
      </c>
      <c r="L7195" t="s">
        <v>57</v>
      </c>
      <c r="M7195" s="2">
        <v>41640</v>
      </c>
      <c r="N7195" s="2">
        <v>43100</v>
      </c>
      <c r="O7195" t="s">
        <v>16</v>
      </c>
      <c r="P7195">
        <v>0.1</v>
      </c>
    </row>
    <row r="7196" spans="1:18">
      <c r="A7196" s="1">
        <v>42095</v>
      </c>
      <c r="B7196" t="s">
        <v>105</v>
      </c>
      <c r="C7196" t="s">
        <v>111</v>
      </c>
      <c r="D7196" s="4">
        <v>247249.19999999998</v>
      </c>
      <c r="E7196" s="4">
        <v>29002.331159999998</v>
      </c>
      <c r="F7196" s="3">
        <v>0.1173</v>
      </c>
      <c r="G7196" s="5">
        <v>1364.5099337748345</v>
      </c>
      <c r="H7196" s="4">
        <v>160.05701523178809</v>
      </c>
      <c r="I7196">
        <v>181.2</v>
      </c>
      <c r="J7196" t="s">
        <v>62</v>
      </c>
      <c r="K7196" t="s">
        <v>61</v>
      </c>
      <c r="L7196" t="s">
        <v>61</v>
      </c>
      <c r="M7196" s="2">
        <v>41285</v>
      </c>
      <c r="N7196" s="2">
        <v>43229</v>
      </c>
      <c r="O7196" t="s">
        <v>13</v>
      </c>
      <c r="P7196">
        <v>0</v>
      </c>
    </row>
    <row r="7197" spans="1:18">
      <c r="A7197" s="1">
        <v>42095</v>
      </c>
      <c r="B7197" t="s">
        <v>105</v>
      </c>
      <c r="C7197" t="s">
        <v>112</v>
      </c>
      <c r="D7197" s="4">
        <v>265917.12</v>
      </c>
      <c r="E7197" s="4">
        <v>45897.294912000005</v>
      </c>
      <c r="F7197" s="3">
        <v>0.17260000000000003</v>
      </c>
      <c r="G7197" s="5">
        <v>2215.9760000000001</v>
      </c>
      <c r="H7197" s="4">
        <v>382.47745760000004</v>
      </c>
      <c r="I7197">
        <v>120</v>
      </c>
      <c r="J7197" t="s">
        <v>17</v>
      </c>
      <c r="K7197" t="s">
        <v>18</v>
      </c>
      <c r="L7197" t="s">
        <v>113</v>
      </c>
      <c r="M7197" s="2">
        <v>41285</v>
      </c>
      <c r="N7197" s="2">
        <v>42133</v>
      </c>
      <c r="O7197" t="s">
        <v>21</v>
      </c>
      <c r="P7197">
        <v>0.15</v>
      </c>
    </row>
    <row r="7198" spans="1:18">
      <c r="A7198" s="1">
        <v>42095</v>
      </c>
      <c r="B7198" t="s">
        <v>105</v>
      </c>
      <c r="C7198" t="s">
        <v>114</v>
      </c>
      <c r="D7198" s="4">
        <v>57664.799999999996</v>
      </c>
      <c r="E7198" s="4">
        <v>15898.185359999999</v>
      </c>
      <c r="F7198" s="3">
        <v>0.2757</v>
      </c>
      <c r="G7198" s="5">
        <v>906.67924528301887</v>
      </c>
      <c r="H7198" s="4">
        <v>249.97146792452833</v>
      </c>
      <c r="I7198">
        <v>63.599999999999994</v>
      </c>
      <c r="J7198" t="s">
        <v>10</v>
      </c>
      <c r="K7198" t="s">
        <v>12</v>
      </c>
      <c r="L7198" t="s">
        <v>27</v>
      </c>
      <c r="M7198" s="2">
        <v>41267</v>
      </c>
      <c r="N7198" s="2">
        <v>42133</v>
      </c>
      <c r="O7198" t="s">
        <v>21</v>
      </c>
      <c r="P7198">
        <v>0.14000000000000001</v>
      </c>
    </row>
    <row r="7199" spans="1:18">
      <c r="A7199" s="1">
        <v>42095</v>
      </c>
      <c r="B7199" t="s">
        <v>105</v>
      </c>
      <c r="C7199" t="s">
        <v>115</v>
      </c>
      <c r="D7199" s="4">
        <v>56155.199999999997</v>
      </c>
      <c r="E7199" s="4">
        <v>15734.687039999999</v>
      </c>
      <c r="F7199" s="3">
        <v>0.2802</v>
      </c>
      <c r="G7199" s="5">
        <v>820.98245614035091</v>
      </c>
      <c r="H7199" s="4">
        <v>230.03928421052632</v>
      </c>
      <c r="I7199">
        <v>68.399999999999991</v>
      </c>
      <c r="J7199" t="s">
        <v>17</v>
      </c>
      <c r="K7199" t="s">
        <v>18</v>
      </c>
      <c r="L7199" t="s">
        <v>113</v>
      </c>
      <c r="M7199" s="2">
        <v>41374</v>
      </c>
      <c r="N7199" s="2">
        <v>42133</v>
      </c>
      <c r="O7199" t="s">
        <v>21</v>
      </c>
      <c r="P7199">
        <v>0.15</v>
      </c>
    </row>
    <row r="7200" spans="1:18">
      <c r="A7200" s="1">
        <v>42095</v>
      </c>
      <c r="B7200" t="s">
        <v>105</v>
      </c>
      <c r="C7200" t="s">
        <v>116</v>
      </c>
      <c r="D7200" s="4">
        <v>51277.2</v>
      </c>
      <c r="E7200" s="4">
        <v>15208.817519999997</v>
      </c>
      <c r="F7200" s="3">
        <v>0.29659999999999997</v>
      </c>
      <c r="G7200" s="5">
        <v>657.4</v>
      </c>
      <c r="H7200" s="4">
        <v>194.98483999999996</v>
      </c>
      <c r="I7200">
        <v>78</v>
      </c>
      <c r="J7200" t="s">
        <v>17</v>
      </c>
      <c r="K7200" t="s">
        <v>18</v>
      </c>
      <c r="L7200" t="s">
        <v>117</v>
      </c>
      <c r="M7200" s="2">
        <v>41384</v>
      </c>
      <c r="N7200" s="2">
        <v>42143</v>
      </c>
      <c r="O7200" t="s">
        <v>21</v>
      </c>
      <c r="P7200">
        <v>0</v>
      </c>
    </row>
    <row r="7201" spans="1:18">
      <c r="A7201" s="1">
        <v>42095</v>
      </c>
      <c r="B7201" t="s">
        <v>105</v>
      </c>
      <c r="C7201" t="s">
        <v>118</v>
      </c>
      <c r="D7201" s="4">
        <v>416672.39999999997</v>
      </c>
      <c r="E7201" s="4">
        <v>161973</v>
      </c>
      <c r="F7201" s="3">
        <v>0.38872985107724922</v>
      </c>
      <c r="G7201" s="5">
        <v>1006.455072463768</v>
      </c>
      <c r="H7201" s="4">
        <v>391.23913043478262</v>
      </c>
      <c r="I7201">
        <v>414</v>
      </c>
      <c r="J7201" t="s">
        <v>34</v>
      </c>
      <c r="K7201" t="s">
        <v>58</v>
      </c>
      <c r="L7201" t="s">
        <v>57</v>
      </c>
      <c r="M7201" s="2" t="s">
        <v>8</v>
      </c>
      <c r="N7201" s="2" t="s">
        <v>8</v>
      </c>
      <c r="O7201" t="s">
        <v>472</v>
      </c>
      <c r="P7201">
        <v>0</v>
      </c>
    </row>
    <row r="7202" spans="1:18">
      <c r="A7202" s="1">
        <v>42095</v>
      </c>
      <c r="B7202" t="s">
        <v>105</v>
      </c>
      <c r="C7202" t="s">
        <v>119</v>
      </c>
      <c r="D7202" s="4">
        <v>349302</v>
      </c>
      <c r="E7202" s="4">
        <v>46317.445199999995</v>
      </c>
      <c r="F7202" s="3">
        <v>0.1326</v>
      </c>
      <c r="G7202" s="5">
        <v>1169.0160642570281</v>
      </c>
      <c r="H7202" s="4">
        <v>155.01153012048189</v>
      </c>
      <c r="I7202">
        <v>298.8</v>
      </c>
      <c r="J7202" t="s">
        <v>34</v>
      </c>
      <c r="K7202" t="s">
        <v>58</v>
      </c>
      <c r="L7202" t="s">
        <v>57</v>
      </c>
      <c r="M7202" s="2">
        <v>41271</v>
      </c>
      <c r="N7202" s="2">
        <v>43229</v>
      </c>
      <c r="O7202" t="s">
        <v>21</v>
      </c>
      <c r="P7202">
        <v>0.1</v>
      </c>
    </row>
    <row r="7203" spans="1:18">
      <c r="A7203" s="1">
        <v>42095</v>
      </c>
      <c r="B7203" t="s">
        <v>105</v>
      </c>
      <c r="C7203" t="s">
        <v>120</v>
      </c>
      <c r="D7203" s="4">
        <v>232435.19999999998</v>
      </c>
      <c r="E7203" s="4">
        <v>36910.709759999998</v>
      </c>
      <c r="F7203" s="3">
        <v>0.1588</v>
      </c>
      <c r="G7203" s="5">
        <v>944.85853658536575</v>
      </c>
      <c r="H7203" s="4">
        <v>150.04353560975608</v>
      </c>
      <c r="I7203">
        <v>246</v>
      </c>
      <c r="J7203" t="s">
        <v>34</v>
      </c>
      <c r="K7203" t="s">
        <v>58</v>
      </c>
      <c r="L7203" t="s">
        <v>109</v>
      </c>
      <c r="M7203" s="2">
        <v>41249</v>
      </c>
      <c r="N7203" s="2">
        <v>43229</v>
      </c>
      <c r="O7203" t="s">
        <v>21</v>
      </c>
      <c r="P7203">
        <v>0.09</v>
      </c>
    </row>
    <row r="7204" spans="1:18">
      <c r="A7204" s="1">
        <v>42095</v>
      </c>
      <c r="B7204" t="s">
        <v>105</v>
      </c>
      <c r="C7204" t="s">
        <v>121</v>
      </c>
      <c r="D7204" s="4">
        <v>58574.400000000001</v>
      </c>
      <c r="E7204" s="4">
        <v>15873.662400000001</v>
      </c>
      <c r="F7204" s="3">
        <v>0.27100000000000002</v>
      </c>
      <c r="G7204" s="5">
        <v>996.16326530612253</v>
      </c>
      <c r="H7204" s="4">
        <v>269.96024489795923</v>
      </c>
      <c r="I7204">
        <v>58.8</v>
      </c>
      <c r="J7204" t="s">
        <v>123</v>
      </c>
      <c r="K7204" t="s">
        <v>122</v>
      </c>
      <c r="L7204" t="s">
        <v>122</v>
      </c>
      <c r="M7204" s="2">
        <v>41279</v>
      </c>
      <c r="N7204" s="2">
        <v>42133</v>
      </c>
      <c r="O7204" t="s">
        <v>21</v>
      </c>
      <c r="P7204">
        <v>0.13</v>
      </c>
    </row>
    <row r="7205" spans="1:18">
      <c r="A7205" s="1">
        <v>42095</v>
      </c>
      <c r="B7205" t="s">
        <v>105</v>
      </c>
      <c r="C7205" t="s">
        <v>124</v>
      </c>
      <c r="D7205" s="4">
        <v>202102.8</v>
      </c>
      <c r="E7205" s="4">
        <v>59195.91012</v>
      </c>
      <c r="F7205" s="3">
        <v>0.29289999999999999</v>
      </c>
      <c r="G7205" s="5">
        <v>392.58508158508158</v>
      </c>
      <c r="H7205" s="4">
        <v>114.98817039627041</v>
      </c>
      <c r="I7205">
        <v>514.79999999999995</v>
      </c>
      <c r="J7205" t="s">
        <v>34</v>
      </c>
      <c r="K7205" t="s">
        <v>58</v>
      </c>
      <c r="L7205" t="s">
        <v>57</v>
      </c>
      <c r="M7205" s="2">
        <v>41285</v>
      </c>
      <c r="N7205" s="2">
        <v>43229</v>
      </c>
      <c r="O7205" t="s">
        <v>21</v>
      </c>
      <c r="P7205">
        <v>0.09</v>
      </c>
    </row>
    <row r="7206" spans="1:18">
      <c r="A7206" s="1">
        <v>42095</v>
      </c>
      <c r="B7206" t="s">
        <v>105</v>
      </c>
      <c r="C7206" t="s">
        <v>125</v>
      </c>
      <c r="D7206" s="4">
        <v>293748.47999999998</v>
      </c>
      <c r="E7206" s="4">
        <v>42241.031424000008</v>
      </c>
      <c r="F7206" s="3">
        <v>0.14380000000000004</v>
      </c>
      <c r="G7206" s="5">
        <v>1112.6836363636362</v>
      </c>
      <c r="H7206" s="4">
        <v>160.00390690909094</v>
      </c>
      <c r="I7206">
        <v>264</v>
      </c>
      <c r="J7206" t="s">
        <v>47</v>
      </c>
      <c r="K7206" t="s">
        <v>48</v>
      </c>
      <c r="L7206" t="s">
        <v>126</v>
      </c>
      <c r="M7206" s="2">
        <v>41383</v>
      </c>
      <c r="N7206" s="2">
        <v>42508</v>
      </c>
      <c r="O7206" t="s">
        <v>16</v>
      </c>
      <c r="P7206">
        <v>0.1</v>
      </c>
    </row>
    <row r="7207" spans="1:18">
      <c r="A7207" s="1">
        <v>42095</v>
      </c>
      <c r="B7207" t="s">
        <v>105</v>
      </c>
      <c r="C7207" t="s">
        <v>127</v>
      </c>
      <c r="D7207" s="4">
        <v>58821.599999999999</v>
      </c>
      <c r="E7207" s="4">
        <v>12240.774959999997</v>
      </c>
      <c r="F7207" s="3">
        <v>0.20809999999999995</v>
      </c>
      <c r="G7207" s="5">
        <v>1441.7058823529412</v>
      </c>
      <c r="H7207" s="4">
        <v>300.01899411764703</v>
      </c>
      <c r="I7207">
        <v>40.799999999999997</v>
      </c>
      <c r="J7207" t="s">
        <v>47</v>
      </c>
      <c r="K7207" t="s">
        <v>100</v>
      </c>
      <c r="L7207" t="s">
        <v>128</v>
      </c>
      <c r="M7207" s="2">
        <v>41295</v>
      </c>
      <c r="N7207" s="2">
        <v>42133</v>
      </c>
      <c r="O7207" t="s">
        <v>21</v>
      </c>
      <c r="P7207">
        <v>0.14000000000000001</v>
      </c>
    </row>
    <row r="7208" spans="1:18">
      <c r="A7208" s="1">
        <v>42095</v>
      </c>
      <c r="B7208" t="s">
        <v>105</v>
      </c>
      <c r="C7208" t="s">
        <v>129</v>
      </c>
      <c r="D7208" s="4">
        <v>895560.9</v>
      </c>
      <c r="E7208" s="4">
        <v>116422.917</v>
      </c>
      <c r="F7208" s="3">
        <v>0.13</v>
      </c>
      <c r="G7208" s="5">
        <v>5487.5055147058829</v>
      </c>
      <c r="H7208" s="4">
        <v>713.37571691176481</v>
      </c>
      <c r="I7208">
        <v>163.19999999999999</v>
      </c>
      <c r="J7208" t="s">
        <v>10</v>
      </c>
      <c r="K7208" t="s">
        <v>40</v>
      </c>
      <c r="L7208" t="s">
        <v>39</v>
      </c>
      <c r="M7208" s="2">
        <v>41343</v>
      </c>
      <c r="N7208" s="2">
        <v>42499</v>
      </c>
      <c r="O7208" t="s">
        <v>16</v>
      </c>
      <c r="P7208">
        <v>0.13</v>
      </c>
    </row>
    <row r="7209" spans="1:18">
      <c r="A7209" s="1">
        <v>42095</v>
      </c>
      <c r="B7209" t="s">
        <v>105</v>
      </c>
      <c r="C7209" t="s">
        <v>130</v>
      </c>
      <c r="D7209" s="4">
        <v>1210153.4519999998</v>
      </c>
      <c r="E7209" s="4">
        <v>85194.803020799998</v>
      </c>
      <c r="F7209" s="3">
        <v>7.0400000000000004E-2</v>
      </c>
      <c r="G7209" s="5">
        <v>1491.8065236686389</v>
      </c>
      <c r="H7209" s="4">
        <v>105.02317926627219</v>
      </c>
      <c r="I7209">
        <v>811.19999999999993</v>
      </c>
      <c r="J7209" t="s">
        <v>34</v>
      </c>
      <c r="K7209" t="s">
        <v>58</v>
      </c>
      <c r="L7209" t="s">
        <v>57</v>
      </c>
      <c r="M7209" s="2">
        <v>41240</v>
      </c>
      <c r="N7209" s="2">
        <v>44325</v>
      </c>
      <c r="O7209" t="s">
        <v>16</v>
      </c>
      <c r="P7209">
        <v>7.0000000000000007E-2</v>
      </c>
    </row>
    <row r="7210" spans="1:18">
      <c r="A7210" s="1">
        <v>42095</v>
      </c>
      <c r="B7210" t="s">
        <v>105</v>
      </c>
      <c r="C7210" t="s">
        <v>131</v>
      </c>
      <c r="D7210" s="4">
        <v>189015.6</v>
      </c>
      <c r="E7210" s="4">
        <v>24515.323320000003</v>
      </c>
      <c r="F7210" s="3">
        <v>0.12970000000000001</v>
      </c>
      <c r="G7210" s="5">
        <v>2540.5322580645166</v>
      </c>
      <c r="H7210" s="4">
        <v>329.5070338709678</v>
      </c>
      <c r="I7210">
        <v>74.399999999999991</v>
      </c>
      <c r="J7210" t="s">
        <v>34</v>
      </c>
      <c r="K7210" t="s">
        <v>58</v>
      </c>
      <c r="L7210" t="s">
        <v>109</v>
      </c>
      <c r="M7210" s="2">
        <v>41312</v>
      </c>
      <c r="N7210" s="2">
        <v>43229</v>
      </c>
      <c r="O7210" t="s">
        <v>21</v>
      </c>
      <c r="P7210">
        <v>0.11</v>
      </c>
    </row>
    <row r="7211" spans="1:18">
      <c r="A7211" s="1">
        <v>42095</v>
      </c>
      <c r="B7211" t="s">
        <v>105</v>
      </c>
      <c r="C7211" t="s">
        <v>281</v>
      </c>
      <c r="D7211" s="4">
        <v>94520.4</v>
      </c>
      <c r="E7211" s="4">
        <v>15094.907880000001</v>
      </c>
      <c r="F7211" s="3">
        <v>0.15970000000000001</v>
      </c>
      <c r="G7211" s="5">
        <v>2540.8709677419356</v>
      </c>
      <c r="H7211" s="4">
        <v>405.77709354838714</v>
      </c>
      <c r="I7211">
        <v>37.199999999999996</v>
      </c>
      <c r="J7211" t="s">
        <v>34</v>
      </c>
      <c r="K7211" t="s">
        <v>36</v>
      </c>
      <c r="L7211" t="s">
        <v>35</v>
      </c>
      <c r="M7211" s="2">
        <v>41609</v>
      </c>
      <c r="N7211" s="2">
        <v>42358</v>
      </c>
      <c r="O7211" t="s">
        <v>21</v>
      </c>
      <c r="P7211">
        <v>0.14000000000000001</v>
      </c>
      <c r="R7211">
        <f t="shared" ref="R7211" si="480">(N7211-M7211)/365</f>
        <v>2.0520547945205481</v>
      </c>
    </row>
    <row r="7212" spans="1:18">
      <c r="A7212" s="1">
        <v>42095</v>
      </c>
      <c r="B7212" t="s">
        <v>105</v>
      </c>
      <c r="C7212" t="s">
        <v>132</v>
      </c>
      <c r="D7212" s="4">
        <v>4562585.1839999994</v>
      </c>
      <c r="E7212" s="4">
        <v>523204.45618273626</v>
      </c>
      <c r="F7212" s="3">
        <v>0.11467280830558545</v>
      </c>
      <c r="G7212" s="5">
        <v>1022.6342980096827</v>
      </c>
      <c r="H7212" s="4">
        <v>117.26834682238128</v>
      </c>
      <c r="I7212">
        <v>4461.5999999999995</v>
      </c>
      <c r="J7212" t="s">
        <v>134</v>
      </c>
      <c r="K7212" t="s">
        <v>133</v>
      </c>
      <c r="L7212" t="s">
        <v>133</v>
      </c>
      <c r="M7212" s="2">
        <v>41150</v>
      </c>
      <c r="N7212" s="2">
        <v>48708</v>
      </c>
      <c r="O7212" t="s">
        <v>21</v>
      </c>
      <c r="P7212">
        <v>0.12</v>
      </c>
    </row>
    <row r="7213" spans="1:18">
      <c r="A7213" s="1">
        <v>42095</v>
      </c>
      <c r="B7213" t="s">
        <v>105</v>
      </c>
      <c r="C7213" t="s">
        <v>203</v>
      </c>
      <c r="D7213" s="4">
        <v>407340</v>
      </c>
      <c r="E7213" s="4">
        <v>48628.321784276246</v>
      </c>
      <c r="F7213" s="3">
        <v>0.11938017819088782</v>
      </c>
      <c r="G7213" s="5">
        <v>2256.5312770059163</v>
      </c>
      <c r="H7213" s="4">
        <v>269.38510594227796</v>
      </c>
      <c r="I7213">
        <v>180.51599999999999</v>
      </c>
      <c r="J7213" t="s">
        <v>34</v>
      </c>
      <c r="K7213" t="s">
        <v>58</v>
      </c>
      <c r="L7213" t="s">
        <v>109</v>
      </c>
      <c r="M7213" s="2">
        <v>41337</v>
      </c>
      <c r="N7213" s="2">
        <v>46917</v>
      </c>
      <c r="O7213" t="s">
        <v>21</v>
      </c>
      <c r="P7213">
        <v>0.08</v>
      </c>
    </row>
    <row r="7214" spans="1:18">
      <c r="A7214" s="1">
        <v>42095</v>
      </c>
      <c r="B7214" t="s">
        <v>105</v>
      </c>
      <c r="C7214" t="s">
        <v>135</v>
      </c>
      <c r="D7214" s="4">
        <v>313236</v>
      </c>
      <c r="E7214" s="4">
        <v>61707.491999999991</v>
      </c>
      <c r="F7214" s="3">
        <v>0.19699999999999998</v>
      </c>
      <c r="G7214" s="5">
        <v>938.95683453237416</v>
      </c>
      <c r="H7214" s="4">
        <v>184.97449640287769</v>
      </c>
      <c r="I7214">
        <v>333.59999999999997</v>
      </c>
      <c r="J7214" t="s">
        <v>134</v>
      </c>
      <c r="K7214" t="s">
        <v>137</v>
      </c>
      <c r="L7214" t="s">
        <v>136</v>
      </c>
      <c r="M7214" s="2">
        <v>41261</v>
      </c>
      <c r="N7214" s="2">
        <v>43229</v>
      </c>
      <c r="O7214" t="s">
        <v>13</v>
      </c>
      <c r="P7214">
        <v>0</v>
      </c>
    </row>
    <row r="7215" spans="1:18">
      <c r="A7215" s="1">
        <v>42095</v>
      </c>
      <c r="B7215" t="s">
        <v>105</v>
      </c>
      <c r="C7215" t="s">
        <v>138</v>
      </c>
      <c r="D7215" s="4">
        <v>310107.59999999998</v>
      </c>
      <c r="E7215" s="4">
        <v>58486.293359999996</v>
      </c>
      <c r="F7215" s="3">
        <v>0.18859999999999999</v>
      </c>
      <c r="G7215" s="5">
        <v>1746.1013513513512</v>
      </c>
      <c r="H7215" s="4">
        <v>329.31471486486487</v>
      </c>
      <c r="I7215">
        <v>177.6</v>
      </c>
      <c r="J7215" t="s">
        <v>10</v>
      </c>
      <c r="K7215" t="s">
        <v>76</v>
      </c>
      <c r="L7215" t="s">
        <v>76</v>
      </c>
      <c r="M7215" s="2">
        <v>41299</v>
      </c>
      <c r="N7215" s="2">
        <v>42499</v>
      </c>
      <c r="O7215" t="s">
        <v>21</v>
      </c>
      <c r="P7215">
        <v>0.16</v>
      </c>
    </row>
    <row r="7216" spans="1:18">
      <c r="A7216" s="1">
        <v>42095</v>
      </c>
      <c r="B7216" t="s">
        <v>105</v>
      </c>
      <c r="C7216" t="s">
        <v>139</v>
      </c>
      <c r="D7216" s="4">
        <v>65955.599999999991</v>
      </c>
      <c r="E7216" s="4">
        <v>52797.457799999996</v>
      </c>
      <c r="F7216" s="3">
        <v>0.8005000000000001</v>
      </c>
      <c r="G7216" s="5">
        <v>312.28977272727269</v>
      </c>
      <c r="H7216" s="4">
        <v>249.98796306818181</v>
      </c>
      <c r="I7216">
        <v>211.2</v>
      </c>
      <c r="J7216" t="s">
        <v>10</v>
      </c>
      <c r="K7216" t="s">
        <v>20</v>
      </c>
      <c r="L7216" t="s">
        <v>20</v>
      </c>
      <c r="M7216" s="2">
        <v>41346</v>
      </c>
      <c r="N7216" s="2">
        <v>42499</v>
      </c>
      <c r="O7216" t="s">
        <v>21</v>
      </c>
      <c r="P7216">
        <v>0.17</v>
      </c>
    </row>
    <row r="7217" spans="1:17">
      <c r="A7217" s="1">
        <v>42095</v>
      </c>
      <c r="B7217" t="s">
        <v>105</v>
      </c>
      <c r="C7217" t="s">
        <v>337</v>
      </c>
      <c r="D7217" s="4">
        <v>572328</v>
      </c>
      <c r="E7217" s="4">
        <v>97581.923999999999</v>
      </c>
      <c r="F7217" s="3">
        <v>0.17049999999999998</v>
      </c>
      <c r="G7217" s="5">
        <v>4769.3999999999996</v>
      </c>
      <c r="H7217" s="4">
        <v>813.18269999999995</v>
      </c>
      <c r="I7217">
        <v>120</v>
      </c>
      <c r="J7217" t="s">
        <v>10</v>
      </c>
      <c r="K7217" t="s">
        <v>40</v>
      </c>
      <c r="L7217" t="s">
        <v>39</v>
      </c>
      <c r="M7217" s="2">
        <v>41989</v>
      </c>
      <c r="N7217" s="2">
        <v>42719</v>
      </c>
      <c r="O7217" t="s">
        <v>21</v>
      </c>
      <c r="P7217">
        <v>0.16</v>
      </c>
    </row>
    <row r="7218" spans="1:17">
      <c r="A7218" s="1">
        <v>42095</v>
      </c>
      <c r="B7218" t="s">
        <v>105</v>
      </c>
      <c r="C7218" t="s">
        <v>141</v>
      </c>
      <c r="D7218" s="4">
        <v>120638.76</v>
      </c>
      <c r="E7218" s="4">
        <v>21461.635403999997</v>
      </c>
      <c r="F7218" s="3">
        <v>0.17789999999999997</v>
      </c>
      <c r="G7218" s="5">
        <v>1795.2196428571426</v>
      </c>
      <c r="H7218" s="4">
        <v>319.36957446428568</v>
      </c>
      <c r="I7218">
        <v>67.2</v>
      </c>
      <c r="J7218" t="s">
        <v>10</v>
      </c>
      <c r="K7218" t="s">
        <v>12</v>
      </c>
      <c r="L7218" t="s">
        <v>23</v>
      </c>
      <c r="M7218" s="2">
        <v>41330</v>
      </c>
      <c r="N7218" s="2">
        <v>42133</v>
      </c>
      <c r="O7218" t="s">
        <v>21</v>
      </c>
      <c r="P7218">
        <v>0.15</v>
      </c>
    </row>
    <row r="7219" spans="1:17">
      <c r="A7219" s="1">
        <v>42095</v>
      </c>
      <c r="B7219" t="s">
        <v>105</v>
      </c>
      <c r="C7219" t="s">
        <v>142</v>
      </c>
      <c r="D7219" s="4">
        <v>95444.484000000011</v>
      </c>
      <c r="E7219" s="4">
        <v>19155.707938800002</v>
      </c>
      <c r="F7219" s="3">
        <v>0.20069999999999999</v>
      </c>
      <c r="G7219" s="5">
        <v>1420.3048214285716</v>
      </c>
      <c r="H7219" s="4">
        <v>285.05517766071432</v>
      </c>
      <c r="I7219">
        <v>67.2</v>
      </c>
      <c r="J7219" t="s">
        <v>47</v>
      </c>
      <c r="K7219" t="s">
        <v>48</v>
      </c>
      <c r="L7219" t="s">
        <v>47</v>
      </c>
      <c r="M7219" s="2">
        <v>41283</v>
      </c>
      <c r="N7219" s="2">
        <v>42133</v>
      </c>
      <c r="O7219" t="s">
        <v>21</v>
      </c>
      <c r="P7219">
        <v>0.15</v>
      </c>
    </row>
    <row r="7220" spans="1:17">
      <c r="A7220" s="1">
        <v>42095</v>
      </c>
      <c r="B7220" t="s">
        <v>105</v>
      </c>
      <c r="C7220" t="s">
        <v>221</v>
      </c>
      <c r="D7220" s="4">
        <v>588028.79999999993</v>
      </c>
      <c r="E7220" s="4">
        <v>103375.46304</v>
      </c>
      <c r="F7220" s="3">
        <v>0.17580000000000001</v>
      </c>
      <c r="G7220" s="5">
        <v>3161.4451612903222</v>
      </c>
      <c r="H7220" s="4">
        <v>555.78205935483868</v>
      </c>
      <c r="I7220">
        <v>186</v>
      </c>
      <c r="J7220" t="s">
        <v>10</v>
      </c>
      <c r="K7220" t="s">
        <v>12</v>
      </c>
      <c r="L7220" t="s">
        <v>23</v>
      </c>
      <c r="M7220" s="2">
        <v>41445</v>
      </c>
      <c r="N7220" s="2">
        <v>42204</v>
      </c>
      <c r="O7220" t="s">
        <v>21</v>
      </c>
      <c r="P7220">
        <v>0.16</v>
      </c>
    </row>
    <row r="7221" spans="1:17">
      <c r="A7221" s="1">
        <v>42095</v>
      </c>
      <c r="B7221" t="s">
        <v>105</v>
      </c>
      <c r="C7221" t="s">
        <v>143</v>
      </c>
      <c r="D7221" s="4">
        <v>270415.2</v>
      </c>
      <c r="E7221" s="4">
        <v>44212.885200000004</v>
      </c>
      <c r="F7221" s="3">
        <v>0.16350000000000001</v>
      </c>
      <c r="G7221" s="5">
        <v>3694.1967213114754</v>
      </c>
      <c r="H7221" s="4">
        <v>604.00116393442624</v>
      </c>
      <c r="I7221">
        <v>73.2</v>
      </c>
      <c r="J7221" t="s">
        <v>17</v>
      </c>
      <c r="K7221" t="s">
        <v>18</v>
      </c>
      <c r="L7221" t="s">
        <v>113</v>
      </c>
      <c r="M7221" s="2">
        <v>41295</v>
      </c>
      <c r="N7221" s="2">
        <v>42133</v>
      </c>
      <c r="O7221" t="s">
        <v>21</v>
      </c>
      <c r="P7221">
        <v>0.15</v>
      </c>
    </row>
    <row r="7222" spans="1:17">
      <c r="A7222" s="1">
        <v>42095</v>
      </c>
      <c r="B7222" t="s">
        <v>105</v>
      </c>
      <c r="C7222" t="s">
        <v>144</v>
      </c>
      <c r="D7222" s="4">
        <v>162987.6</v>
      </c>
      <c r="E7222" s="4">
        <v>30283.096079999999</v>
      </c>
      <c r="F7222" s="3">
        <v>0.18579999999999999</v>
      </c>
      <c r="G7222" s="5">
        <v>1940.3285714285714</v>
      </c>
      <c r="H7222" s="4">
        <v>360.51304857142856</v>
      </c>
      <c r="I7222">
        <v>84</v>
      </c>
      <c r="J7222" t="s">
        <v>17</v>
      </c>
      <c r="K7222" t="s">
        <v>18</v>
      </c>
      <c r="L7222" t="s">
        <v>15</v>
      </c>
      <c r="M7222" s="2">
        <v>41326</v>
      </c>
      <c r="N7222" s="2">
        <v>42133</v>
      </c>
      <c r="O7222" t="s">
        <v>21</v>
      </c>
      <c r="P7222">
        <v>0.16</v>
      </c>
    </row>
    <row r="7223" spans="1:17">
      <c r="A7223" s="1">
        <v>42095</v>
      </c>
      <c r="B7223" t="s">
        <v>105</v>
      </c>
      <c r="C7223" t="s">
        <v>145</v>
      </c>
      <c r="D7223" s="4">
        <v>67959.599999999991</v>
      </c>
      <c r="E7223" s="4">
        <v>24567.395399999998</v>
      </c>
      <c r="F7223" s="3">
        <v>0.36149999999999999</v>
      </c>
      <c r="G7223" s="5">
        <v>636.32584269662914</v>
      </c>
      <c r="H7223" s="4">
        <v>230.03179213483145</v>
      </c>
      <c r="I7223">
        <v>106.8</v>
      </c>
      <c r="J7223" t="s">
        <v>10</v>
      </c>
      <c r="K7223" t="s">
        <v>12</v>
      </c>
      <c r="L7223" t="s">
        <v>27</v>
      </c>
      <c r="M7223" s="2">
        <v>41276</v>
      </c>
      <c r="N7223" s="2">
        <v>42133</v>
      </c>
      <c r="O7223" t="s">
        <v>21</v>
      </c>
      <c r="P7223">
        <v>0.15</v>
      </c>
    </row>
    <row r="7224" spans="1:17">
      <c r="A7224" s="1">
        <v>42095</v>
      </c>
      <c r="B7224" t="s">
        <v>105</v>
      </c>
      <c r="C7224" t="s">
        <v>146</v>
      </c>
      <c r="D7224" s="4">
        <v>19404</v>
      </c>
      <c r="E7224" s="4">
        <v>11867.4864</v>
      </c>
      <c r="F7224" s="3">
        <v>0.61160000000000003</v>
      </c>
      <c r="G7224" s="5">
        <v>376.04651162790697</v>
      </c>
      <c r="H7224" s="4">
        <v>229.9900465116279</v>
      </c>
      <c r="I7224">
        <v>51.6</v>
      </c>
      <c r="J7224" t="s">
        <v>10</v>
      </c>
      <c r="K7224" t="s">
        <v>12</v>
      </c>
      <c r="L7224" t="s">
        <v>27</v>
      </c>
      <c r="M7224" s="2">
        <v>41276</v>
      </c>
      <c r="N7224" s="2">
        <v>42133</v>
      </c>
      <c r="O7224" t="s">
        <v>21</v>
      </c>
      <c r="P7224">
        <v>0.15</v>
      </c>
    </row>
    <row r="7225" spans="1:17">
      <c r="A7225" s="1">
        <v>42095</v>
      </c>
      <c r="B7225" t="s">
        <v>105</v>
      </c>
      <c r="C7225" t="s">
        <v>345</v>
      </c>
      <c r="D7225" s="4">
        <v>37129.199999999997</v>
      </c>
      <c r="E7225" s="4">
        <v>14350.435799999999</v>
      </c>
      <c r="F7225" s="3">
        <v>0.38650000000000001</v>
      </c>
      <c r="G7225" s="5">
        <v>595.01923076923072</v>
      </c>
      <c r="H7225" s="4">
        <v>229.97493269230768</v>
      </c>
      <c r="I7225">
        <v>62.4</v>
      </c>
      <c r="J7225" t="s">
        <v>10</v>
      </c>
      <c r="K7225" t="s">
        <v>12</v>
      </c>
      <c r="L7225" t="s">
        <v>27</v>
      </c>
      <c r="M7225" s="2">
        <v>41276</v>
      </c>
      <c r="N7225" s="2">
        <v>42133</v>
      </c>
      <c r="O7225" t="s">
        <v>21</v>
      </c>
      <c r="P7225">
        <v>0.15</v>
      </c>
    </row>
    <row r="7226" spans="1:17">
      <c r="A7226" s="1">
        <v>42095</v>
      </c>
      <c r="B7226" t="s">
        <v>105</v>
      </c>
      <c r="C7226" t="s">
        <v>346</v>
      </c>
      <c r="D7226" s="4">
        <v>43969.799999999996</v>
      </c>
      <c r="E7226" s="4">
        <v>7039.564980000001</v>
      </c>
      <c r="F7226" s="3">
        <v>0.16010000000000005</v>
      </c>
      <c r="G7226" s="5">
        <v>482.12499999999994</v>
      </c>
      <c r="H7226" s="4">
        <v>77.188212500000006</v>
      </c>
      <c r="I7226">
        <v>91.2</v>
      </c>
      <c r="J7226" t="s">
        <v>17</v>
      </c>
      <c r="K7226" t="s">
        <v>18</v>
      </c>
      <c r="L7226" t="s">
        <v>113</v>
      </c>
      <c r="M7226" s="2">
        <v>42104</v>
      </c>
      <c r="N7226" s="2">
        <v>42849</v>
      </c>
      <c r="O7226" t="s">
        <v>13</v>
      </c>
      <c r="P7226">
        <v>0</v>
      </c>
      <c r="Q7226">
        <v>0.16</v>
      </c>
    </row>
    <row r="7227" spans="1:17">
      <c r="A7227" s="1">
        <v>42095</v>
      </c>
      <c r="B7227" t="s">
        <v>105</v>
      </c>
      <c r="C7227" t="s">
        <v>148</v>
      </c>
      <c r="D7227" s="4">
        <v>8094</v>
      </c>
      <c r="E7227" s="4">
        <v>7113.8166000000001</v>
      </c>
      <c r="F7227" s="3">
        <v>0.87890000000000001</v>
      </c>
      <c r="G7227" s="5">
        <v>88.75</v>
      </c>
      <c r="H7227" s="4">
        <v>78.002375000000001</v>
      </c>
      <c r="I7227">
        <v>91.2</v>
      </c>
      <c r="J7227" t="s">
        <v>17</v>
      </c>
      <c r="K7227" t="s">
        <v>18</v>
      </c>
      <c r="L7227" t="s">
        <v>113</v>
      </c>
      <c r="M7227" s="2">
        <v>41284</v>
      </c>
      <c r="N7227" s="2">
        <v>42133</v>
      </c>
      <c r="O7227" t="s">
        <v>21</v>
      </c>
      <c r="P7227">
        <v>0.15</v>
      </c>
    </row>
    <row r="7228" spans="1:17">
      <c r="A7228" s="1">
        <v>42095</v>
      </c>
      <c r="B7228" t="s">
        <v>105</v>
      </c>
      <c r="C7228" t="s">
        <v>149</v>
      </c>
      <c r="D7228" s="4">
        <v>224535.6</v>
      </c>
      <c r="E7228" s="4">
        <v>44615.223720000002</v>
      </c>
      <c r="F7228" s="3">
        <v>0.19870000000000002</v>
      </c>
      <c r="G7228" s="5">
        <v>1107.1775147928995</v>
      </c>
      <c r="H7228" s="4">
        <v>219.99617218934915</v>
      </c>
      <c r="I7228">
        <v>202.79999999999998</v>
      </c>
      <c r="J7228" t="s">
        <v>17</v>
      </c>
      <c r="K7228" t="s">
        <v>18</v>
      </c>
      <c r="L7228" t="s">
        <v>113</v>
      </c>
      <c r="M7228" s="2">
        <v>41281</v>
      </c>
      <c r="N7228" s="2">
        <v>42499</v>
      </c>
      <c r="O7228" t="s">
        <v>21</v>
      </c>
      <c r="P7228">
        <v>0.15</v>
      </c>
    </row>
    <row r="7229" spans="1:17">
      <c r="A7229" s="1">
        <v>42095</v>
      </c>
      <c r="B7229" t="s">
        <v>105</v>
      </c>
      <c r="C7229" t="s">
        <v>150</v>
      </c>
      <c r="D7229" s="4">
        <v>159516</v>
      </c>
      <c r="E7229" s="4">
        <v>47105.074799999995</v>
      </c>
      <c r="F7229" s="3">
        <v>0.29529999999999995</v>
      </c>
      <c r="G7229" s="5">
        <v>880.33112582781462</v>
      </c>
      <c r="H7229" s="4">
        <v>259.96178145695364</v>
      </c>
      <c r="I7229">
        <v>181.2</v>
      </c>
      <c r="J7229" t="s">
        <v>17</v>
      </c>
      <c r="K7229" t="s">
        <v>18</v>
      </c>
      <c r="L7229" t="s">
        <v>113</v>
      </c>
      <c r="M7229" s="2">
        <v>41285</v>
      </c>
      <c r="N7229" s="2">
        <v>42499</v>
      </c>
      <c r="O7229" t="s">
        <v>21</v>
      </c>
      <c r="P7229">
        <v>0.18</v>
      </c>
    </row>
    <row r="7230" spans="1:17">
      <c r="A7230" s="1">
        <v>42095</v>
      </c>
      <c r="B7230" t="s">
        <v>105</v>
      </c>
      <c r="C7230" t="s">
        <v>151</v>
      </c>
      <c r="D7230" s="4">
        <v>230648.4</v>
      </c>
      <c r="E7230" s="4">
        <v>51227.009640000004</v>
      </c>
      <c r="F7230" s="3">
        <v>0.22210000000000002</v>
      </c>
      <c r="G7230" s="5">
        <v>1186.4629629629628</v>
      </c>
      <c r="H7230" s="4">
        <v>263.51342407407407</v>
      </c>
      <c r="I7230">
        <v>194.4</v>
      </c>
      <c r="J7230" t="s">
        <v>47</v>
      </c>
      <c r="K7230" t="s">
        <v>48</v>
      </c>
      <c r="L7230" t="s">
        <v>46</v>
      </c>
      <c r="M7230" s="2">
        <v>41348</v>
      </c>
      <c r="N7230" s="2">
        <v>42499</v>
      </c>
      <c r="O7230" t="s">
        <v>21</v>
      </c>
      <c r="P7230">
        <v>0.18</v>
      </c>
    </row>
    <row r="7231" spans="1:17">
      <c r="A7231" s="1">
        <v>42095</v>
      </c>
      <c r="B7231" t="s">
        <v>105</v>
      </c>
      <c r="C7231" t="s">
        <v>204</v>
      </c>
      <c r="D7231" s="4">
        <v>265675.92</v>
      </c>
      <c r="E7231" s="4">
        <v>73857.905760000009</v>
      </c>
      <c r="F7231" s="3">
        <v>0.27800000000000002</v>
      </c>
      <c r="G7231" s="5">
        <v>202.74413919413919</v>
      </c>
      <c r="H7231" s="4">
        <v>56.362870695970706</v>
      </c>
      <c r="I7231">
        <v>1310.3999999999999</v>
      </c>
      <c r="J7231" t="s">
        <v>17</v>
      </c>
      <c r="K7231" t="s">
        <v>155</v>
      </c>
      <c r="L7231" t="s">
        <v>154</v>
      </c>
      <c r="M7231" s="2">
        <v>41241</v>
      </c>
      <c r="N7231" s="2">
        <v>45803</v>
      </c>
      <c r="O7231" t="s">
        <v>30</v>
      </c>
      <c r="P7231">
        <v>0.13</v>
      </c>
    </row>
    <row r="7232" spans="1:17">
      <c r="A7232" s="1">
        <v>42095</v>
      </c>
      <c r="B7232" t="s">
        <v>105</v>
      </c>
      <c r="C7232" t="s">
        <v>152</v>
      </c>
      <c r="D7232" s="4">
        <v>138494.39999999999</v>
      </c>
      <c r="E7232" s="4">
        <v>34125.02016</v>
      </c>
      <c r="F7232" s="3">
        <v>0.24640000000000001</v>
      </c>
      <c r="G7232" s="5">
        <v>1078.6168224299065</v>
      </c>
      <c r="H7232" s="4">
        <v>265.77118504672899</v>
      </c>
      <c r="I7232">
        <v>128.4</v>
      </c>
      <c r="J7232" t="s">
        <v>17</v>
      </c>
      <c r="K7232" t="s">
        <v>18</v>
      </c>
      <c r="L7232" t="s">
        <v>113</v>
      </c>
      <c r="M7232" s="2">
        <v>41326</v>
      </c>
      <c r="N7232" s="2">
        <v>42499</v>
      </c>
      <c r="O7232" t="s">
        <v>21</v>
      </c>
      <c r="P7232">
        <v>0.2</v>
      </c>
    </row>
    <row r="7233" spans="1:18">
      <c r="A7233" s="1">
        <v>42095</v>
      </c>
      <c r="B7233" t="s">
        <v>105</v>
      </c>
      <c r="C7233" t="s">
        <v>153</v>
      </c>
      <c r="D7233" s="4">
        <v>241238.39999999999</v>
      </c>
      <c r="E7233" s="4">
        <v>111862.24608</v>
      </c>
      <c r="F7233" s="3">
        <v>0.4637</v>
      </c>
      <c r="G7233" s="5">
        <v>340.73220338983049</v>
      </c>
      <c r="H7233" s="4">
        <v>157.99752271186441</v>
      </c>
      <c r="I7233">
        <v>708</v>
      </c>
      <c r="J7233" t="s">
        <v>17</v>
      </c>
      <c r="K7233" t="s">
        <v>155</v>
      </c>
      <c r="L7233" t="s">
        <v>154</v>
      </c>
      <c r="M7233" s="2">
        <v>41377</v>
      </c>
      <c r="N7233" s="2">
        <v>43247</v>
      </c>
      <c r="O7233" t="s">
        <v>21</v>
      </c>
      <c r="P7233">
        <v>0.21</v>
      </c>
    </row>
    <row r="7234" spans="1:18">
      <c r="A7234" s="1">
        <v>42095</v>
      </c>
      <c r="B7234" t="s">
        <v>105</v>
      </c>
      <c r="C7234" t="s">
        <v>156</v>
      </c>
      <c r="D7234" s="4">
        <v>267142.8</v>
      </c>
      <c r="E7234" s="4">
        <v>58958.415959999998</v>
      </c>
      <c r="F7234" s="3">
        <v>0.22070000000000001</v>
      </c>
      <c r="G7234" s="5">
        <v>475.6816239316239</v>
      </c>
      <c r="H7234" s="4">
        <v>104.9829344017094</v>
      </c>
      <c r="I7234">
        <v>561.6</v>
      </c>
      <c r="J7234" t="s">
        <v>62</v>
      </c>
      <c r="K7234" t="s">
        <v>61</v>
      </c>
      <c r="L7234" t="s">
        <v>61</v>
      </c>
      <c r="M7234" s="2">
        <v>41243</v>
      </c>
      <c r="N7234" s="2">
        <v>43229</v>
      </c>
      <c r="O7234" t="s">
        <v>21</v>
      </c>
      <c r="P7234">
        <v>0.1</v>
      </c>
    </row>
    <row r="7235" spans="1:18">
      <c r="A7235" s="1">
        <v>42095</v>
      </c>
      <c r="B7235" t="s">
        <v>105</v>
      </c>
      <c r="C7235" t="s">
        <v>157</v>
      </c>
      <c r="D7235" s="4">
        <v>1044825.6</v>
      </c>
      <c r="E7235" s="4">
        <v>228712.32384</v>
      </c>
      <c r="F7235" s="3">
        <v>0.21890000000000001</v>
      </c>
      <c r="G7235" s="5">
        <v>531.23123856009761</v>
      </c>
      <c r="H7235" s="4">
        <v>116.28651812080537</v>
      </c>
      <c r="I7235">
        <v>1966.8</v>
      </c>
      <c r="J7235" t="s">
        <v>17</v>
      </c>
      <c r="K7235" t="s">
        <v>155</v>
      </c>
      <c r="L7235" t="s">
        <v>154</v>
      </c>
      <c r="M7235" s="2">
        <v>41288</v>
      </c>
      <c r="N7235" s="2">
        <v>44694</v>
      </c>
      <c r="O7235" t="s">
        <v>16</v>
      </c>
      <c r="P7235">
        <v>0.2</v>
      </c>
    </row>
    <row r="7236" spans="1:18">
      <c r="A7236" s="1">
        <v>42095</v>
      </c>
      <c r="B7236" t="s">
        <v>105</v>
      </c>
      <c r="C7236" t="s">
        <v>290</v>
      </c>
      <c r="D7236" s="4">
        <v>94313.76</v>
      </c>
      <c r="E7236" s="4">
        <v>15693.809663999999</v>
      </c>
      <c r="F7236" s="3">
        <v>0.16639999999999999</v>
      </c>
      <c r="G7236" s="5">
        <v>5239.6533333333327</v>
      </c>
      <c r="H7236" s="4">
        <v>871.8783146666666</v>
      </c>
      <c r="I7236">
        <v>18</v>
      </c>
      <c r="J7236" t="s">
        <v>17</v>
      </c>
      <c r="K7236" t="s">
        <v>18</v>
      </c>
      <c r="L7236" t="s">
        <v>113</v>
      </c>
      <c r="M7236" s="2">
        <v>41727</v>
      </c>
      <c r="N7236" s="2">
        <v>42189</v>
      </c>
      <c r="O7236" t="s">
        <v>21</v>
      </c>
      <c r="P7236">
        <v>0.16</v>
      </c>
    </row>
    <row r="7237" spans="1:18">
      <c r="A7237" s="1">
        <v>42095</v>
      </c>
      <c r="B7237" t="s">
        <v>105</v>
      </c>
      <c r="C7237" t="s">
        <v>274</v>
      </c>
      <c r="D7237" s="4">
        <v>61983.479999999996</v>
      </c>
      <c r="E7237" s="4">
        <v>8039.2573560000001</v>
      </c>
      <c r="F7237" s="3">
        <v>0.12970000000000001</v>
      </c>
      <c r="G7237" s="5">
        <v>4304.4083333333338</v>
      </c>
      <c r="H7237" s="4">
        <v>558.28176083333335</v>
      </c>
      <c r="I7237">
        <v>14.399999999999999</v>
      </c>
      <c r="J7237" t="s">
        <v>47</v>
      </c>
      <c r="K7237" t="s">
        <v>48</v>
      </c>
      <c r="L7237" t="s">
        <v>282</v>
      </c>
      <c r="M7237" s="2">
        <v>41587</v>
      </c>
      <c r="N7237" s="2">
        <v>42316</v>
      </c>
      <c r="O7237" t="s">
        <v>21</v>
      </c>
      <c r="P7237">
        <v>0.12</v>
      </c>
    </row>
    <row r="7238" spans="1:18">
      <c r="A7238" s="1">
        <v>42095</v>
      </c>
      <c r="B7238" t="s">
        <v>105</v>
      </c>
      <c r="C7238" t="s">
        <v>245</v>
      </c>
      <c r="D7238" s="4">
        <v>127082.4</v>
      </c>
      <c r="E7238" s="4">
        <v>18388.823279999997</v>
      </c>
      <c r="F7238" s="3">
        <v>0.1447</v>
      </c>
      <c r="G7238" s="5">
        <v>8825.1666666666679</v>
      </c>
      <c r="H7238" s="4">
        <v>1277.0016166666667</v>
      </c>
      <c r="I7238">
        <v>14.399999999999999</v>
      </c>
      <c r="J7238" t="s">
        <v>17</v>
      </c>
      <c r="K7238" t="s">
        <v>18</v>
      </c>
      <c r="L7238" t="s">
        <v>113</v>
      </c>
      <c r="M7238" s="2">
        <v>41486</v>
      </c>
      <c r="N7238" s="2">
        <v>42215</v>
      </c>
      <c r="O7238" t="s">
        <v>21</v>
      </c>
      <c r="P7238">
        <v>0.14000000000000001</v>
      </c>
    </row>
    <row r="7239" spans="1:18">
      <c r="A7239" s="1">
        <v>42095</v>
      </c>
      <c r="B7239" t="s">
        <v>105</v>
      </c>
      <c r="C7239" t="s">
        <v>303</v>
      </c>
      <c r="D7239" s="4">
        <v>63525.599999999999</v>
      </c>
      <c r="E7239" s="4">
        <v>9598.7181599999985</v>
      </c>
      <c r="F7239" s="3">
        <v>0.15109999999999998</v>
      </c>
      <c r="G7239" s="5">
        <v>2205.75</v>
      </c>
      <c r="H7239" s="4">
        <v>333.28882499999997</v>
      </c>
      <c r="I7239">
        <v>28.799999999999997</v>
      </c>
      <c r="J7239" t="s">
        <v>17</v>
      </c>
      <c r="K7239" t="s">
        <v>18</v>
      </c>
      <c r="L7239" t="s">
        <v>117</v>
      </c>
      <c r="M7239" s="2">
        <v>41787</v>
      </c>
      <c r="N7239" s="2">
        <v>42151</v>
      </c>
      <c r="O7239" t="s">
        <v>21</v>
      </c>
      <c r="P7239">
        <v>0.1</v>
      </c>
    </row>
    <row r="7240" spans="1:18">
      <c r="A7240" s="1">
        <v>42095</v>
      </c>
      <c r="B7240" t="s">
        <v>105</v>
      </c>
      <c r="C7240" t="s">
        <v>312</v>
      </c>
      <c r="D7240" s="4">
        <v>23970</v>
      </c>
      <c r="E7240" s="4">
        <v>7200.5879999999997</v>
      </c>
      <c r="F7240" s="3">
        <v>0.3004</v>
      </c>
      <c r="G7240" s="5">
        <v>1331.6666666666667</v>
      </c>
      <c r="H7240" s="4">
        <v>400.03266666666667</v>
      </c>
      <c r="I7240">
        <v>18</v>
      </c>
      <c r="J7240" t="s">
        <v>47</v>
      </c>
      <c r="K7240" t="s">
        <v>100</v>
      </c>
      <c r="L7240" t="s">
        <v>99</v>
      </c>
      <c r="M7240" s="2">
        <v>41825</v>
      </c>
      <c r="N7240" s="2">
        <v>42189</v>
      </c>
      <c r="O7240" t="s">
        <v>21</v>
      </c>
      <c r="P7240">
        <v>0.18</v>
      </c>
    </row>
    <row r="7241" spans="1:18">
      <c r="A7241" s="1">
        <v>42095</v>
      </c>
      <c r="B7241" t="s">
        <v>105</v>
      </c>
      <c r="C7241" t="s">
        <v>314</v>
      </c>
      <c r="D7241" s="4">
        <v>40103.039999999994</v>
      </c>
      <c r="E7241" s="4">
        <v>6600.9603839999991</v>
      </c>
      <c r="F7241" s="3">
        <v>0.1646</v>
      </c>
      <c r="G7241" s="5">
        <v>2784.9333333333329</v>
      </c>
      <c r="H7241" s="4">
        <v>458.40002666666663</v>
      </c>
      <c r="I7241">
        <v>14.399999999999999</v>
      </c>
      <c r="J7241" t="s">
        <v>34</v>
      </c>
      <c r="K7241" t="s">
        <v>36</v>
      </c>
      <c r="L7241" t="s">
        <v>167</v>
      </c>
      <c r="M7241" s="2">
        <v>41864</v>
      </c>
      <c r="N7241" s="2">
        <v>42228</v>
      </c>
      <c r="O7241" t="s">
        <v>21</v>
      </c>
      <c r="P7241">
        <v>0.14000000000000001</v>
      </c>
      <c r="R7241">
        <f t="shared" ref="R7241" si="481">(N7241-M7241)/365</f>
        <v>0.99726027397260275</v>
      </c>
    </row>
    <row r="7242" spans="1:18">
      <c r="A7242" s="1">
        <v>42095</v>
      </c>
      <c r="B7242" t="s">
        <v>105</v>
      </c>
      <c r="C7242" t="s">
        <v>296</v>
      </c>
      <c r="D7242" s="4">
        <v>199805.52</v>
      </c>
      <c r="E7242" s="4">
        <v>4076.0326080000004</v>
      </c>
      <c r="F7242" s="3">
        <v>2.0400000000000005E-2</v>
      </c>
      <c r="G7242" s="5">
        <v>11893.185714285713</v>
      </c>
      <c r="H7242" s="4">
        <v>242.6209885714286</v>
      </c>
      <c r="I7242">
        <v>16.8</v>
      </c>
      <c r="J7242" t="s">
        <v>17</v>
      </c>
      <c r="K7242" t="s">
        <v>18</v>
      </c>
      <c r="L7242" t="s">
        <v>113</v>
      </c>
      <c r="M7242" s="2">
        <v>41747</v>
      </c>
      <c r="N7242" s="2">
        <v>42111</v>
      </c>
      <c r="O7242" t="s">
        <v>21</v>
      </c>
      <c r="P7242">
        <v>0.16</v>
      </c>
    </row>
    <row r="7243" spans="1:18">
      <c r="A7243" s="1">
        <v>42095</v>
      </c>
      <c r="B7243" t="s">
        <v>105</v>
      </c>
      <c r="C7243" t="s">
        <v>315</v>
      </c>
      <c r="D7243" s="4">
        <v>281853.59999999998</v>
      </c>
      <c r="E7243" s="4">
        <v>38923.98216</v>
      </c>
      <c r="F7243" s="3">
        <v>0.1381</v>
      </c>
      <c r="G7243" s="5">
        <v>6180.9999999999991</v>
      </c>
      <c r="H7243" s="4">
        <v>853.59609999999998</v>
      </c>
      <c r="I7243">
        <v>45.6</v>
      </c>
      <c r="J7243" t="s">
        <v>34</v>
      </c>
      <c r="K7243" t="s">
        <v>36</v>
      </c>
      <c r="L7243" t="s">
        <v>35</v>
      </c>
      <c r="M7243" s="2">
        <v>41841</v>
      </c>
      <c r="N7243" s="2">
        <v>43659</v>
      </c>
      <c r="O7243" t="s">
        <v>21</v>
      </c>
      <c r="P7243">
        <v>0.13</v>
      </c>
      <c r="R7243">
        <f t="shared" ref="R7243:R7246" si="482">(N7243-M7243)/365</f>
        <v>4.9808219178082194</v>
      </c>
    </row>
    <row r="7244" spans="1:18">
      <c r="A7244" s="1">
        <v>42095</v>
      </c>
      <c r="B7244" t="s">
        <v>105</v>
      </c>
      <c r="C7244" t="s">
        <v>297</v>
      </c>
      <c r="D7244" s="4">
        <v>51480</v>
      </c>
      <c r="E7244" s="4">
        <v>5148</v>
      </c>
      <c r="F7244" s="3">
        <v>0.1</v>
      </c>
      <c r="G7244" s="5">
        <v>21450</v>
      </c>
      <c r="H7244" s="4">
        <v>2145</v>
      </c>
      <c r="I7244">
        <v>2.4</v>
      </c>
      <c r="J7244" t="s">
        <v>34</v>
      </c>
      <c r="K7244" t="s">
        <v>36</v>
      </c>
      <c r="L7244" t="s">
        <v>167</v>
      </c>
      <c r="M7244" s="2">
        <v>41712</v>
      </c>
      <c r="N7244" s="2">
        <v>42442</v>
      </c>
      <c r="O7244" t="s">
        <v>16</v>
      </c>
      <c r="P7244">
        <v>0.1</v>
      </c>
      <c r="R7244">
        <f t="shared" si="482"/>
        <v>2</v>
      </c>
    </row>
    <row r="7245" spans="1:18">
      <c r="A7245" s="1">
        <v>42095</v>
      </c>
      <c r="B7245" t="s">
        <v>105</v>
      </c>
      <c r="C7245" t="s">
        <v>298</v>
      </c>
      <c r="D7245" s="4">
        <v>69600</v>
      </c>
      <c r="E7245" s="4">
        <v>6960</v>
      </c>
      <c r="F7245" s="3">
        <v>0.1</v>
      </c>
      <c r="G7245" s="5">
        <v>29000</v>
      </c>
      <c r="H7245" s="4">
        <v>2900</v>
      </c>
      <c r="I7245">
        <v>2.4</v>
      </c>
      <c r="J7245" t="s">
        <v>34</v>
      </c>
      <c r="K7245" t="s">
        <v>36</v>
      </c>
      <c r="L7245" t="s">
        <v>167</v>
      </c>
      <c r="M7245" s="2">
        <v>41712</v>
      </c>
      <c r="N7245" s="2">
        <v>42442</v>
      </c>
      <c r="O7245" t="s">
        <v>16</v>
      </c>
      <c r="P7245">
        <v>0.1</v>
      </c>
      <c r="R7245">
        <f t="shared" si="482"/>
        <v>2</v>
      </c>
    </row>
    <row r="7246" spans="1:18">
      <c r="A7246" s="1">
        <v>42095</v>
      </c>
      <c r="B7246" t="s">
        <v>105</v>
      </c>
      <c r="C7246" t="s">
        <v>306</v>
      </c>
      <c r="D7246" s="4">
        <v>25598.399999999998</v>
      </c>
      <c r="E7246" s="4">
        <v>4694.7465600000005</v>
      </c>
      <c r="F7246" s="3">
        <v>0.18340000000000004</v>
      </c>
      <c r="G7246" s="5">
        <v>10666</v>
      </c>
      <c r="H7246" s="4">
        <v>1956.1444000000004</v>
      </c>
      <c r="I7246">
        <v>2.4</v>
      </c>
      <c r="J7246" t="s">
        <v>34</v>
      </c>
      <c r="K7246" t="s">
        <v>36</v>
      </c>
      <c r="L7246" t="s">
        <v>35</v>
      </c>
      <c r="M7246" s="2">
        <v>41790</v>
      </c>
      <c r="N7246" s="2">
        <v>42155</v>
      </c>
      <c r="O7246" t="s">
        <v>21</v>
      </c>
      <c r="P7246">
        <v>0.16</v>
      </c>
      <c r="R7246">
        <f t="shared" si="482"/>
        <v>1</v>
      </c>
    </row>
    <row r="7247" spans="1:18">
      <c r="A7247" s="1">
        <v>42125</v>
      </c>
      <c r="B7247" t="s">
        <v>105</v>
      </c>
      <c r="C7247" t="s">
        <v>219</v>
      </c>
      <c r="D7247" s="4">
        <v>1158039.5999999999</v>
      </c>
      <c r="E7247" s="4">
        <v>187602.41519999999</v>
      </c>
      <c r="F7247" s="3">
        <v>0.16200000000000001</v>
      </c>
      <c r="G7247" s="5">
        <v>507.91210526315786</v>
      </c>
      <c r="H7247" s="4">
        <v>82.28176105263158</v>
      </c>
      <c r="I7247">
        <v>2280</v>
      </c>
      <c r="J7247" t="s">
        <v>134</v>
      </c>
      <c r="K7247" t="s">
        <v>220</v>
      </c>
      <c r="L7247" t="s">
        <v>220</v>
      </c>
      <c r="M7247" s="2">
        <v>41282</v>
      </c>
      <c r="N7247" s="2">
        <v>45055</v>
      </c>
      <c r="O7247" t="s">
        <v>13</v>
      </c>
      <c r="P7247">
        <v>0</v>
      </c>
      <c r="Q7247">
        <v>0</v>
      </c>
    </row>
    <row r="7248" spans="1:18">
      <c r="A7248" s="1">
        <v>42125</v>
      </c>
      <c r="B7248" t="s">
        <v>105</v>
      </c>
      <c r="C7248" t="s">
        <v>106</v>
      </c>
      <c r="D7248" s="4">
        <v>139194.96</v>
      </c>
      <c r="E7248" s="4">
        <v>20740.049039999998</v>
      </c>
      <c r="F7248" s="3">
        <v>0.14899999999999999</v>
      </c>
      <c r="G7248" s="5">
        <v>1208.2895833333334</v>
      </c>
      <c r="H7248" s="4">
        <v>180.03514791666666</v>
      </c>
      <c r="I7248">
        <v>115.19999999999999</v>
      </c>
      <c r="J7248" t="s">
        <v>34</v>
      </c>
      <c r="K7248" t="s">
        <v>36</v>
      </c>
      <c r="L7248" t="s">
        <v>35</v>
      </c>
      <c r="M7248" s="2">
        <v>41358</v>
      </c>
      <c r="N7248" s="2">
        <v>43213</v>
      </c>
      <c r="O7248" t="s">
        <v>21</v>
      </c>
      <c r="P7248">
        <v>0.1</v>
      </c>
      <c r="R7248">
        <f t="shared" ref="R7248" si="483">(N7248-M7248)/365</f>
        <v>5.0821917808219181</v>
      </c>
    </row>
    <row r="7249" spans="1:17">
      <c r="A7249" s="1">
        <v>42125</v>
      </c>
      <c r="B7249" t="s">
        <v>105</v>
      </c>
      <c r="C7249" t="s">
        <v>107</v>
      </c>
      <c r="D7249" s="4">
        <v>584169.6</v>
      </c>
      <c r="E7249" s="4">
        <v>68114.175359999994</v>
      </c>
      <c r="F7249" s="3">
        <v>0.1166</v>
      </c>
      <c r="G7249" s="5">
        <v>973.61599999999999</v>
      </c>
      <c r="H7249" s="4">
        <v>113.52362559999999</v>
      </c>
      <c r="I7249">
        <v>600</v>
      </c>
      <c r="J7249" t="s">
        <v>34</v>
      </c>
      <c r="K7249" t="s">
        <v>58</v>
      </c>
      <c r="L7249" t="s">
        <v>57</v>
      </c>
      <c r="M7249" s="2">
        <v>41267</v>
      </c>
      <c r="N7249" s="2">
        <v>44325</v>
      </c>
      <c r="O7249" t="s">
        <v>16</v>
      </c>
      <c r="P7249">
        <v>0.08</v>
      </c>
      <c r="Q7249">
        <v>0.08</v>
      </c>
    </row>
    <row r="7250" spans="1:17">
      <c r="A7250" s="1">
        <v>42125</v>
      </c>
      <c r="B7250" t="s">
        <v>105</v>
      </c>
      <c r="C7250" t="s">
        <v>108</v>
      </c>
      <c r="D7250" s="4">
        <v>926707.19999999995</v>
      </c>
      <c r="E7250" s="4">
        <v>88129.854719999988</v>
      </c>
      <c r="F7250" s="3">
        <v>9.509999999999999E-2</v>
      </c>
      <c r="G7250" s="5">
        <v>1985.2339331619539</v>
      </c>
      <c r="H7250" s="4">
        <v>188.79574704370179</v>
      </c>
      <c r="I7250">
        <v>466.79999999999995</v>
      </c>
      <c r="J7250" t="s">
        <v>34</v>
      </c>
      <c r="K7250" t="s">
        <v>58</v>
      </c>
      <c r="L7250" t="s">
        <v>109</v>
      </c>
      <c r="M7250" s="2">
        <v>41257</v>
      </c>
      <c r="N7250" s="2">
        <v>44325</v>
      </c>
      <c r="O7250" t="s">
        <v>21</v>
      </c>
      <c r="P7250">
        <v>0.08</v>
      </c>
      <c r="Q7250">
        <v>0.08</v>
      </c>
    </row>
    <row r="7251" spans="1:17">
      <c r="A7251" s="1">
        <v>42125</v>
      </c>
      <c r="B7251" t="s">
        <v>105</v>
      </c>
      <c r="C7251" t="s">
        <v>110</v>
      </c>
      <c r="D7251" s="4">
        <v>3100123.1999999997</v>
      </c>
      <c r="E7251" s="4">
        <v>110984.41055999999</v>
      </c>
      <c r="F7251" s="3">
        <v>3.5799999999999998E-2</v>
      </c>
      <c r="G7251" s="5">
        <v>2510.6277939747324</v>
      </c>
      <c r="H7251" s="4">
        <v>89.880475024295421</v>
      </c>
      <c r="I7251">
        <v>1234.8</v>
      </c>
      <c r="J7251" t="s">
        <v>34</v>
      </c>
      <c r="K7251" t="s">
        <v>58</v>
      </c>
      <c r="L7251" t="s">
        <v>57</v>
      </c>
      <c r="M7251" s="2">
        <v>41241</v>
      </c>
      <c r="N7251" s="2">
        <v>45055</v>
      </c>
      <c r="O7251" t="s">
        <v>13</v>
      </c>
      <c r="P7251">
        <v>0</v>
      </c>
      <c r="Q7251">
        <v>0</v>
      </c>
    </row>
    <row r="7252" spans="1:17">
      <c r="A7252" s="1">
        <v>42125</v>
      </c>
      <c r="B7252" t="s">
        <v>105</v>
      </c>
      <c r="C7252" t="s">
        <v>289</v>
      </c>
      <c r="D7252" s="4">
        <v>792705.6</v>
      </c>
      <c r="E7252" s="4">
        <v>75307.031999999992</v>
      </c>
      <c r="F7252" s="3">
        <v>9.4999999999999987E-2</v>
      </c>
      <c r="G7252" s="5">
        <v>4857.2647058823532</v>
      </c>
      <c r="H7252" s="4">
        <v>461.44014705882353</v>
      </c>
      <c r="I7252">
        <v>163.19999999999999</v>
      </c>
      <c r="J7252" t="s">
        <v>34</v>
      </c>
      <c r="K7252" t="s">
        <v>58</v>
      </c>
      <c r="L7252" t="s">
        <v>57</v>
      </c>
      <c r="M7252" s="2">
        <v>41640</v>
      </c>
      <c r="N7252" s="2">
        <v>43100</v>
      </c>
      <c r="O7252" t="s">
        <v>16</v>
      </c>
      <c r="P7252">
        <v>0.1</v>
      </c>
    </row>
    <row r="7253" spans="1:17">
      <c r="A7253" s="1">
        <v>42125</v>
      </c>
      <c r="B7253" t="s">
        <v>105</v>
      </c>
      <c r="C7253" t="s">
        <v>111</v>
      </c>
      <c r="D7253" s="4">
        <v>255020.4</v>
      </c>
      <c r="E7253" s="4">
        <v>30270.921480000001</v>
      </c>
      <c r="F7253" s="3">
        <v>0.1187</v>
      </c>
      <c r="G7253" s="5">
        <v>1407.3973509933776</v>
      </c>
      <c r="H7253" s="4">
        <v>167.05806556291392</v>
      </c>
      <c r="I7253">
        <v>181.2</v>
      </c>
      <c r="J7253" t="s">
        <v>62</v>
      </c>
      <c r="K7253" t="s">
        <v>61</v>
      </c>
      <c r="L7253" t="s">
        <v>61</v>
      </c>
      <c r="M7253" s="2">
        <v>41285</v>
      </c>
      <c r="N7253" s="2">
        <v>43229</v>
      </c>
      <c r="O7253" t="s">
        <v>13</v>
      </c>
      <c r="P7253">
        <v>0</v>
      </c>
      <c r="Q7253">
        <v>0</v>
      </c>
    </row>
    <row r="7254" spans="1:17">
      <c r="A7254" s="1">
        <v>42125</v>
      </c>
      <c r="B7254" t="s">
        <v>105</v>
      </c>
      <c r="C7254" t="s">
        <v>112</v>
      </c>
      <c r="D7254" s="4">
        <v>471826.44</v>
      </c>
      <c r="E7254" s="4">
        <v>71811.984167999995</v>
      </c>
      <c r="F7254" s="3">
        <v>0.1522</v>
      </c>
      <c r="G7254" s="5">
        <v>3931.8870000000002</v>
      </c>
      <c r="H7254" s="4">
        <v>598.43320139999992</v>
      </c>
      <c r="I7254">
        <v>120</v>
      </c>
      <c r="J7254" t="s">
        <v>17</v>
      </c>
      <c r="K7254" t="s">
        <v>18</v>
      </c>
      <c r="L7254" t="s">
        <v>113</v>
      </c>
      <c r="M7254" s="2">
        <v>41285</v>
      </c>
      <c r="N7254" s="2">
        <v>42133</v>
      </c>
      <c r="O7254" t="s">
        <v>21</v>
      </c>
      <c r="P7254">
        <v>0.15</v>
      </c>
    </row>
    <row r="7255" spans="1:17">
      <c r="A7255" s="1">
        <v>42125</v>
      </c>
      <c r="B7255" t="s">
        <v>105</v>
      </c>
      <c r="C7255" t="s">
        <v>115</v>
      </c>
      <c r="D7255" s="4">
        <v>97172.4</v>
      </c>
      <c r="E7255" s="4">
        <v>18006.045720000002</v>
      </c>
      <c r="F7255" s="3">
        <v>0.18530000000000002</v>
      </c>
      <c r="G7255" s="5">
        <v>1420.6491228070176</v>
      </c>
      <c r="H7255" s="4">
        <v>263.24628245614042</v>
      </c>
      <c r="I7255">
        <v>68.399999999999991</v>
      </c>
      <c r="J7255" t="s">
        <v>17</v>
      </c>
      <c r="K7255" t="s">
        <v>18</v>
      </c>
      <c r="L7255" t="s">
        <v>113</v>
      </c>
      <c r="M7255" s="2">
        <v>41374</v>
      </c>
      <c r="N7255" s="2">
        <v>42155</v>
      </c>
      <c r="O7255" t="s">
        <v>21</v>
      </c>
      <c r="P7255">
        <v>0.15</v>
      </c>
      <c r="Q7255">
        <v>0.15</v>
      </c>
    </row>
    <row r="7256" spans="1:17">
      <c r="A7256" s="1">
        <v>42125</v>
      </c>
      <c r="B7256" t="s">
        <v>105</v>
      </c>
      <c r="C7256" t="s">
        <v>116</v>
      </c>
      <c r="D7256" s="4">
        <v>60133.2</v>
      </c>
      <c r="E7256" s="4">
        <v>9320.6459999999988</v>
      </c>
      <c r="F7256" s="3">
        <v>0.155</v>
      </c>
      <c r="G7256" s="5">
        <v>770.93846153846152</v>
      </c>
      <c r="H7256" s="4">
        <v>119.49546153846153</v>
      </c>
      <c r="I7256">
        <v>78</v>
      </c>
      <c r="J7256" t="s">
        <v>17</v>
      </c>
      <c r="K7256" t="s">
        <v>18</v>
      </c>
      <c r="L7256" t="s">
        <v>117</v>
      </c>
      <c r="M7256" s="2">
        <v>41384</v>
      </c>
      <c r="N7256" s="2">
        <v>42143</v>
      </c>
      <c r="O7256" t="s">
        <v>21</v>
      </c>
      <c r="P7256">
        <v>0</v>
      </c>
    </row>
    <row r="7257" spans="1:17">
      <c r="A7257" s="1">
        <v>42125</v>
      </c>
      <c r="B7257" t="s">
        <v>105</v>
      </c>
      <c r="C7257" t="s">
        <v>351</v>
      </c>
      <c r="D7257" s="4">
        <v>79507.199999999997</v>
      </c>
      <c r="E7257" s="4">
        <v>14804.24064</v>
      </c>
      <c r="F7257" s="3">
        <v>0.1862</v>
      </c>
      <c r="G7257" s="5">
        <v>883.4133333333333</v>
      </c>
      <c r="H7257" s="4">
        <v>164.49156266666665</v>
      </c>
      <c r="I7257">
        <v>90</v>
      </c>
      <c r="J7257" t="s">
        <v>17</v>
      </c>
      <c r="K7257" t="s">
        <v>18</v>
      </c>
      <c r="L7257" t="s">
        <v>113</v>
      </c>
      <c r="M7257" s="2" t="s">
        <v>8</v>
      </c>
      <c r="N7257" s="2" t="s">
        <v>8</v>
      </c>
      <c r="O7257" t="s">
        <v>472</v>
      </c>
      <c r="P7257">
        <v>0</v>
      </c>
    </row>
    <row r="7258" spans="1:17">
      <c r="A7258" s="1">
        <v>42125</v>
      </c>
      <c r="B7258" t="s">
        <v>105</v>
      </c>
      <c r="C7258" t="s">
        <v>118</v>
      </c>
      <c r="D7258" s="4">
        <v>578374.79999999993</v>
      </c>
      <c r="E7258" s="4">
        <v>199158.38399999999</v>
      </c>
      <c r="F7258" s="3">
        <v>0.34434139246730672</v>
      </c>
      <c r="G7258" s="5">
        <v>1397.0405797101448</v>
      </c>
      <c r="H7258" s="4">
        <v>481.05889855072462</v>
      </c>
      <c r="I7258">
        <v>414</v>
      </c>
      <c r="J7258" t="s">
        <v>34</v>
      </c>
      <c r="K7258" t="s">
        <v>58</v>
      </c>
      <c r="L7258" t="s">
        <v>57</v>
      </c>
      <c r="M7258" s="2">
        <v>42104</v>
      </c>
      <c r="N7258" s="2">
        <v>43594</v>
      </c>
      <c r="O7258" t="s">
        <v>21</v>
      </c>
      <c r="P7258">
        <v>0.1</v>
      </c>
    </row>
    <row r="7259" spans="1:17">
      <c r="A7259" s="1">
        <v>42125</v>
      </c>
      <c r="B7259" t="s">
        <v>105</v>
      </c>
      <c r="C7259" t="s">
        <v>119</v>
      </c>
      <c r="D7259" s="4">
        <v>469197.6</v>
      </c>
      <c r="E7259" s="4">
        <v>59212.737119999998</v>
      </c>
      <c r="F7259" s="3">
        <v>0.12620000000000001</v>
      </c>
      <c r="G7259" s="5">
        <v>1570.2730923694778</v>
      </c>
      <c r="H7259" s="4">
        <v>198.16846425702809</v>
      </c>
      <c r="I7259">
        <v>298.8</v>
      </c>
      <c r="J7259" t="s">
        <v>34</v>
      </c>
      <c r="K7259" t="s">
        <v>58</v>
      </c>
      <c r="L7259" t="s">
        <v>57</v>
      </c>
      <c r="M7259" s="2">
        <v>41271</v>
      </c>
      <c r="N7259" s="2">
        <v>43229</v>
      </c>
      <c r="O7259" t="s">
        <v>21</v>
      </c>
      <c r="P7259">
        <v>0.1</v>
      </c>
      <c r="Q7259">
        <v>0.11</v>
      </c>
    </row>
    <row r="7260" spans="1:17">
      <c r="A7260" s="1">
        <v>42125</v>
      </c>
      <c r="B7260" t="s">
        <v>105</v>
      </c>
      <c r="C7260" t="s">
        <v>120</v>
      </c>
      <c r="D7260" s="4">
        <v>221587.19999999998</v>
      </c>
      <c r="E7260" s="4">
        <v>38644.807679999998</v>
      </c>
      <c r="F7260" s="3">
        <v>0.1744</v>
      </c>
      <c r="G7260" s="5">
        <v>900.76097560975597</v>
      </c>
      <c r="H7260" s="4">
        <v>157.09271414634145</v>
      </c>
      <c r="I7260">
        <v>246</v>
      </c>
      <c r="J7260" t="s">
        <v>34</v>
      </c>
      <c r="K7260" t="s">
        <v>58</v>
      </c>
      <c r="L7260" t="s">
        <v>109</v>
      </c>
      <c r="M7260" s="2">
        <v>41249</v>
      </c>
      <c r="N7260" s="2">
        <v>43229</v>
      </c>
      <c r="O7260" t="s">
        <v>21</v>
      </c>
      <c r="P7260">
        <v>0.09</v>
      </c>
      <c r="Q7260">
        <v>0.1</v>
      </c>
    </row>
    <row r="7261" spans="1:17">
      <c r="A7261" s="1">
        <v>42125</v>
      </c>
      <c r="B7261" t="s">
        <v>105</v>
      </c>
      <c r="C7261" t="s">
        <v>121</v>
      </c>
      <c r="D7261" s="4">
        <v>37176</v>
      </c>
      <c r="E7261" s="4">
        <v>18796.185600000001</v>
      </c>
      <c r="F7261" s="3">
        <v>0.50560000000000005</v>
      </c>
      <c r="G7261" s="5">
        <v>632.24489795918373</v>
      </c>
      <c r="H7261" s="4">
        <v>319.66302040816328</v>
      </c>
      <c r="I7261">
        <v>58.8</v>
      </c>
      <c r="J7261" t="s">
        <v>123</v>
      </c>
      <c r="K7261" t="s">
        <v>122</v>
      </c>
      <c r="L7261" t="s">
        <v>122</v>
      </c>
      <c r="M7261" s="2">
        <v>41279</v>
      </c>
      <c r="N7261" s="2">
        <v>42155</v>
      </c>
      <c r="O7261" t="s">
        <v>21</v>
      </c>
      <c r="P7261">
        <v>0.13</v>
      </c>
      <c r="Q7261">
        <v>0.14000000000000001</v>
      </c>
    </row>
    <row r="7262" spans="1:17">
      <c r="A7262" s="1">
        <v>42125</v>
      </c>
      <c r="B7262" t="s">
        <v>105</v>
      </c>
      <c r="C7262" t="s">
        <v>124</v>
      </c>
      <c r="D7262" s="4">
        <v>234486</v>
      </c>
      <c r="E7262" s="4">
        <v>62865.696600000003</v>
      </c>
      <c r="F7262" s="3">
        <v>0.2681</v>
      </c>
      <c r="G7262" s="5">
        <v>455.48951048951051</v>
      </c>
      <c r="H7262" s="4">
        <v>122.11673776223778</v>
      </c>
      <c r="I7262">
        <v>514.79999999999995</v>
      </c>
      <c r="J7262" t="s">
        <v>34</v>
      </c>
      <c r="K7262" t="s">
        <v>58</v>
      </c>
      <c r="L7262" t="s">
        <v>57</v>
      </c>
      <c r="M7262" s="2">
        <v>41285</v>
      </c>
      <c r="N7262" s="2">
        <v>43229</v>
      </c>
      <c r="O7262" t="s">
        <v>21</v>
      </c>
      <c r="P7262">
        <v>0.09</v>
      </c>
      <c r="Q7262">
        <v>0.1</v>
      </c>
    </row>
    <row r="7263" spans="1:17">
      <c r="A7263" s="1">
        <v>42125</v>
      </c>
      <c r="B7263" t="s">
        <v>105</v>
      </c>
      <c r="C7263" t="s">
        <v>125</v>
      </c>
      <c r="D7263" s="4">
        <v>359061.24</v>
      </c>
      <c r="E7263" s="4">
        <v>44164.532520000008</v>
      </c>
      <c r="F7263" s="3">
        <v>0.12300000000000003</v>
      </c>
      <c r="G7263" s="5">
        <v>1360.0804545454546</v>
      </c>
      <c r="H7263" s="4">
        <v>167.28989590909094</v>
      </c>
      <c r="I7263">
        <v>264</v>
      </c>
      <c r="J7263" t="s">
        <v>47</v>
      </c>
      <c r="K7263" t="s">
        <v>48</v>
      </c>
      <c r="L7263" t="s">
        <v>126</v>
      </c>
      <c r="M7263" s="2">
        <v>41383</v>
      </c>
      <c r="N7263" s="2">
        <v>42508</v>
      </c>
      <c r="O7263" t="s">
        <v>16</v>
      </c>
      <c r="P7263">
        <v>0.1</v>
      </c>
      <c r="Q7263">
        <v>0.11</v>
      </c>
    </row>
    <row r="7264" spans="1:17">
      <c r="A7264" s="1">
        <v>42125</v>
      </c>
      <c r="B7264" t="s">
        <v>105</v>
      </c>
      <c r="C7264" t="s">
        <v>127</v>
      </c>
      <c r="D7264" s="4">
        <v>74006.399999999994</v>
      </c>
      <c r="E7264" s="4">
        <v>13054.72896</v>
      </c>
      <c r="F7264" s="3">
        <v>0.17640000000000003</v>
      </c>
      <c r="G7264" s="5">
        <v>1813.8823529411764</v>
      </c>
      <c r="H7264" s="4">
        <v>319.96884705882354</v>
      </c>
      <c r="I7264">
        <v>40.799999999999997</v>
      </c>
      <c r="J7264" t="s">
        <v>47</v>
      </c>
      <c r="K7264" t="s">
        <v>100</v>
      </c>
      <c r="L7264" t="s">
        <v>128</v>
      </c>
      <c r="M7264" s="2">
        <v>41295</v>
      </c>
      <c r="N7264" s="2">
        <v>42155</v>
      </c>
      <c r="O7264" t="s">
        <v>21</v>
      </c>
      <c r="P7264">
        <v>0.14000000000000001</v>
      </c>
      <c r="Q7264">
        <v>0.14000000000000001</v>
      </c>
    </row>
    <row r="7265" spans="1:18">
      <c r="A7265" s="1">
        <v>42125</v>
      </c>
      <c r="B7265" t="s">
        <v>105</v>
      </c>
      <c r="C7265" t="s">
        <v>129</v>
      </c>
      <c r="D7265" s="4">
        <v>861641.08799999999</v>
      </c>
      <c r="E7265" s="4">
        <v>117958.66494719998</v>
      </c>
      <c r="F7265" s="3">
        <v>0.13689999999999999</v>
      </c>
      <c r="G7265" s="5">
        <v>5279.663529411765</v>
      </c>
      <c r="H7265" s="4">
        <v>722.7859371764705</v>
      </c>
      <c r="I7265">
        <v>163.19999999999999</v>
      </c>
      <c r="J7265" t="s">
        <v>10</v>
      </c>
      <c r="K7265" t="s">
        <v>40</v>
      </c>
      <c r="L7265" t="s">
        <v>39</v>
      </c>
      <c r="M7265" s="2">
        <v>41343</v>
      </c>
      <c r="N7265" s="2">
        <v>42499</v>
      </c>
      <c r="O7265" t="s">
        <v>16</v>
      </c>
      <c r="P7265">
        <v>0.13</v>
      </c>
      <c r="Q7265">
        <v>0.14000000000000001</v>
      </c>
    </row>
    <row r="7266" spans="1:18">
      <c r="A7266" s="1">
        <v>42125</v>
      </c>
      <c r="B7266" t="s">
        <v>105</v>
      </c>
      <c r="C7266" t="s">
        <v>130</v>
      </c>
      <c r="D7266" s="4">
        <v>1328794.6559999997</v>
      </c>
      <c r="E7266" s="4">
        <v>97533.527750399982</v>
      </c>
      <c r="F7266" s="3">
        <v>7.3400000000000007E-2</v>
      </c>
      <c r="G7266" s="5">
        <v>1638.060473372781</v>
      </c>
      <c r="H7266" s="4">
        <v>120.23363874556212</v>
      </c>
      <c r="I7266">
        <v>811.19999999999993</v>
      </c>
      <c r="J7266" t="s">
        <v>34</v>
      </c>
      <c r="K7266" t="s">
        <v>58</v>
      </c>
      <c r="L7266" t="s">
        <v>57</v>
      </c>
      <c r="M7266" s="2">
        <v>41240</v>
      </c>
      <c r="N7266" s="2">
        <v>44325</v>
      </c>
      <c r="O7266" t="s">
        <v>16</v>
      </c>
      <c r="P7266">
        <v>7.0000000000000007E-2</v>
      </c>
      <c r="Q7266">
        <v>0.08</v>
      </c>
    </row>
    <row r="7267" spans="1:18">
      <c r="A7267" s="1">
        <v>42125</v>
      </c>
      <c r="B7267" t="s">
        <v>105</v>
      </c>
      <c r="C7267" t="s">
        <v>131</v>
      </c>
      <c r="D7267" s="4">
        <v>183680.28</v>
      </c>
      <c r="E7267" s="4">
        <v>25219.302444000001</v>
      </c>
      <c r="F7267" s="3">
        <v>0.13730000000000001</v>
      </c>
      <c r="G7267" s="5">
        <v>2468.8209677419359</v>
      </c>
      <c r="H7267" s="4">
        <v>338.9691188709678</v>
      </c>
      <c r="I7267">
        <v>74.399999999999991</v>
      </c>
      <c r="J7267" t="s">
        <v>34</v>
      </c>
      <c r="K7267" t="s">
        <v>58</v>
      </c>
      <c r="L7267" t="s">
        <v>109</v>
      </c>
      <c r="M7267" s="2">
        <v>41312</v>
      </c>
      <c r="N7267" s="2">
        <v>43229</v>
      </c>
      <c r="O7267" t="s">
        <v>21</v>
      </c>
      <c r="P7267">
        <v>0.11</v>
      </c>
      <c r="Q7267">
        <v>0.12</v>
      </c>
    </row>
    <row r="7268" spans="1:18">
      <c r="A7268" s="1">
        <v>42125</v>
      </c>
      <c r="B7268" t="s">
        <v>105</v>
      </c>
      <c r="C7268" t="s">
        <v>281</v>
      </c>
      <c r="D7268" s="4">
        <v>148334.39999999999</v>
      </c>
      <c r="E7268" s="4">
        <v>22620.995999999996</v>
      </c>
      <c r="F7268" s="3">
        <v>0.15249999999999997</v>
      </c>
      <c r="G7268" s="5">
        <v>3987.4838709677424</v>
      </c>
      <c r="H7268" s="4">
        <v>608.09129032258056</v>
      </c>
      <c r="I7268">
        <v>37.199999999999996</v>
      </c>
      <c r="J7268" t="s">
        <v>34</v>
      </c>
      <c r="K7268" t="s">
        <v>36</v>
      </c>
      <c r="L7268" t="s">
        <v>35</v>
      </c>
      <c r="M7268" s="2">
        <v>41609</v>
      </c>
      <c r="N7268" s="2">
        <v>42358</v>
      </c>
      <c r="O7268" t="s">
        <v>21</v>
      </c>
      <c r="P7268">
        <v>0.14000000000000001</v>
      </c>
      <c r="R7268">
        <f t="shared" ref="R7268" si="484">(N7268-M7268)/365</f>
        <v>2.0520547945205481</v>
      </c>
    </row>
    <row r="7269" spans="1:18">
      <c r="A7269" s="1">
        <v>42125</v>
      </c>
      <c r="B7269" t="s">
        <v>105</v>
      </c>
      <c r="C7269" t="s">
        <v>132</v>
      </c>
      <c r="D7269" s="4">
        <v>3801558.0599999996</v>
      </c>
      <c r="E7269" s="4">
        <v>447530.08082923043</v>
      </c>
      <c r="F7269" s="3">
        <v>0.11772280569331367</v>
      </c>
      <c r="G7269" s="5">
        <v>852.06160570199029</v>
      </c>
      <c r="H7269" s="4">
        <v>100.30708284678826</v>
      </c>
      <c r="I7269">
        <v>4461.5999999999995</v>
      </c>
      <c r="J7269" t="s">
        <v>134</v>
      </c>
      <c r="K7269" t="s">
        <v>133</v>
      </c>
      <c r="L7269" t="s">
        <v>133</v>
      </c>
      <c r="M7269" s="2">
        <v>41150</v>
      </c>
      <c r="N7269" s="2">
        <v>48708</v>
      </c>
      <c r="O7269" t="s">
        <v>21</v>
      </c>
      <c r="P7269">
        <v>0.12</v>
      </c>
    </row>
    <row r="7270" spans="1:18">
      <c r="A7270" s="1">
        <v>42125</v>
      </c>
      <c r="B7270" t="s">
        <v>105</v>
      </c>
      <c r="C7270" t="s">
        <v>203</v>
      </c>
      <c r="D7270" s="4">
        <v>433620</v>
      </c>
      <c r="E7270" s="4">
        <v>56851.607195591067</v>
      </c>
      <c r="F7270" s="3">
        <v>0.13110928277199177</v>
      </c>
      <c r="G7270" s="5">
        <v>2402.1139400385564</v>
      </c>
      <c r="H7270" s="4">
        <v>314.93943581505835</v>
      </c>
      <c r="I7270">
        <v>180.51599999999999</v>
      </c>
      <c r="J7270" t="s">
        <v>34</v>
      </c>
      <c r="K7270" t="s">
        <v>58</v>
      </c>
      <c r="L7270" t="s">
        <v>109</v>
      </c>
      <c r="M7270" s="2">
        <v>41337</v>
      </c>
      <c r="N7270" s="2">
        <v>46917</v>
      </c>
      <c r="O7270" t="s">
        <v>21</v>
      </c>
      <c r="P7270">
        <v>0.08</v>
      </c>
    </row>
    <row r="7271" spans="1:18">
      <c r="A7271" s="1">
        <v>42125</v>
      </c>
      <c r="B7271" t="s">
        <v>105</v>
      </c>
      <c r="C7271" t="s">
        <v>135</v>
      </c>
      <c r="D7271" s="4">
        <v>621616.79999999993</v>
      </c>
      <c r="E7271" s="4">
        <v>62907.620160000006</v>
      </c>
      <c r="F7271" s="3">
        <v>0.10120000000000003</v>
      </c>
      <c r="G7271" s="5">
        <v>1863.3597122302158</v>
      </c>
      <c r="H7271" s="4">
        <v>188.57200287769788</v>
      </c>
      <c r="I7271">
        <v>333.59999999999997</v>
      </c>
      <c r="J7271" t="s">
        <v>134</v>
      </c>
      <c r="K7271" t="s">
        <v>137</v>
      </c>
      <c r="L7271" t="s">
        <v>136</v>
      </c>
      <c r="M7271" s="2">
        <v>41261</v>
      </c>
      <c r="N7271" s="2">
        <v>43229</v>
      </c>
      <c r="O7271" t="s">
        <v>13</v>
      </c>
      <c r="P7271">
        <v>0</v>
      </c>
      <c r="Q7271">
        <v>0</v>
      </c>
    </row>
    <row r="7272" spans="1:18">
      <c r="A7272" s="1">
        <v>42125</v>
      </c>
      <c r="B7272" t="s">
        <v>105</v>
      </c>
      <c r="C7272" t="s">
        <v>138</v>
      </c>
      <c r="D7272" s="4">
        <v>180600</v>
      </c>
      <c r="E7272" s="4">
        <v>27541.5</v>
      </c>
      <c r="F7272" s="3">
        <v>0.1525</v>
      </c>
      <c r="G7272" s="5">
        <v>1016.8918918918919</v>
      </c>
      <c r="H7272" s="4">
        <v>155.07601351351352</v>
      </c>
      <c r="I7272">
        <v>177.6</v>
      </c>
      <c r="J7272" t="s">
        <v>10</v>
      </c>
      <c r="K7272" t="s">
        <v>76</v>
      </c>
      <c r="L7272" t="s">
        <v>76</v>
      </c>
      <c r="M7272" s="2">
        <v>41299</v>
      </c>
      <c r="N7272" s="2">
        <v>42499</v>
      </c>
      <c r="O7272" t="s">
        <v>21</v>
      </c>
      <c r="P7272">
        <v>0.16</v>
      </c>
      <c r="Q7272">
        <v>0.18</v>
      </c>
    </row>
    <row r="7273" spans="1:18">
      <c r="A7273" s="1">
        <v>42125</v>
      </c>
      <c r="B7273" t="s">
        <v>105</v>
      </c>
      <c r="C7273" t="s">
        <v>139</v>
      </c>
      <c r="D7273" s="4">
        <v>141148.79999999999</v>
      </c>
      <c r="E7273" s="4">
        <v>54299.943359999997</v>
      </c>
      <c r="F7273" s="3">
        <v>0.38469999999999999</v>
      </c>
      <c r="G7273" s="5">
        <v>668.31818181818176</v>
      </c>
      <c r="H7273" s="4">
        <v>257.10200454545452</v>
      </c>
      <c r="I7273">
        <v>211.2</v>
      </c>
      <c r="J7273" t="s">
        <v>10</v>
      </c>
      <c r="K7273" t="s">
        <v>20</v>
      </c>
      <c r="L7273" t="s">
        <v>20</v>
      </c>
      <c r="M7273" s="2">
        <v>41346</v>
      </c>
      <c r="N7273" s="2">
        <v>42155</v>
      </c>
      <c r="O7273" t="s">
        <v>21</v>
      </c>
      <c r="P7273">
        <v>0.17</v>
      </c>
      <c r="Q7273">
        <v>0.17</v>
      </c>
    </row>
    <row r="7274" spans="1:18">
      <c r="A7274" s="1">
        <v>42125</v>
      </c>
      <c r="B7274" t="s">
        <v>105</v>
      </c>
      <c r="C7274" t="s">
        <v>337</v>
      </c>
      <c r="D7274" s="4">
        <v>609254.40000000002</v>
      </c>
      <c r="E7274" s="4">
        <v>103451.39711999999</v>
      </c>
      <c r="F7274" s="3">
        <v>0.16979999999999998</v>
      </c>
      <c r="G7274" s="5">
        <v>5077.12</v>
      </c>
      <c r="H7274" s="4">
        <v>862.09497599999997</v>
      </c>
      <c r="I7274">
        <v>120</v>
      </c>
      <c r="J7274" t="s">
        <v>10</v>
      </c>
      <c r="K7274" t="s">
        <v>40</v>
      </c>
      <c r="L7274" t="s">
        <v>39</v>
      </c>
      <c r="M7274" s="2">
        <v>41989</v>
      </c>
      <c r="N7274" s="2">
        <v>42719</v>
      </c>
      <c r="O7274" t="s">
        <v>21</v>
      </c>
      <c r="P7274">
        <v>0.16</v>
      </c>
    </row>
    <row r="7275" spans="1:18">
      <c r="A7275" s="1">
        <v>42125</v>
      </c>
      <c r="B7275" t="s">
        <v>105</v>
      </c>
      <c r="C7275" t="s">
        <v>141</v>
      </c>
      <c r="D7275" s="4">
        <v>152382</v>
      </c>
      <c r="E7275" s="4">
        <v>24503.025600000001</v>
      </c>
      <c r="F7275" s="3">
        <v>0.1608</v>
      </c>
      <c r="G7275" s="5">
        <v>2267.5892857142858</v>
      </c>
      <c r="H7275" s="4">
        <v>364.62835714285711</v>
      </c>
      <c r="I7275">
        <v>67.2</v>
      </c>
      <c r="J7275" t="s">
        <v>10</v>
      </c>
      <c r="K7275" t="s">
        <v>12</v>
      </c>
      <c r="L7275" t="s">
        <v>23</v>
      </c>
      <c r="M7275" s="2">
        <v>41330</v>
      </c>
      <c r="N7275" s="2">
        <v>42133</v>
      </c>
      <c r="O7275" t="s">
        <v>21</v>
      </c>
      <c r="P7275">
        <v>0.15</v>
      </c>
    </row>
    <row r="7276" spans="1:18">
      <c r="A7276" s="1">
        <v>42125</v>
      </c>
      <c r="B7276" t="s">
        <v>105</v>
      </c>
      <c r="C7276" t="s">
        <v>142</v>
      </c>
      <c r="D7276" s="4">
        <v>69833.16</v>
      </c>
      <c r="E7276" s="4">
        <v>19155.235787999998</v>
      </c>
      <c r="F7276" s="3">
        <v>0.27429999999999993</v>
      </c>
      <c r="G7276" s="5">
        <v>1039.1839285714286</v>
      </c>
      <c r="H7276" s="4">
        <v>285.04815160714281</v>
      </c>
      <c r="I7276">
        <v>67.2</v>
      </c>
      <c r="J7276" t="s">
        <v>47</v>
      </c>
      <c r="K7276" t="s">
        <v>48</v>
      </c>
      <c r="L7276" t="s">
        <v>47</v>
      </c>
      <c r="M7276" s="2">
        <v>41283</v>
      </c>
      <c r="N7276" s="2">
        <v>42155</v>
      </c>
      <c r="O7276" t="s">
        <v>21</v>
      </c>
      <c r="P7276">
        <v>0.15</v>
      </c>
      <c r="Q7276">
        <v>0.15</v>
      </c>
    </row>
    <row r="7277" spans="1:18">
      <c r="A7277" s="1">
        <v>42125</v>
      </c>
      <c r="B7277" t="s">
        <v>105</v>
      </c>
      <c r="C7277" t="s">
        <v>221</v>
      </c>
      <c r="D7277" s="4">
        <v>624838.79999999993</v>
      </c>
      <c r="E7277" s="4">
        <v>105222.85391999999</v>
      </c>
      <c r="F7277" s="3">
        <v>0.16840000000000002</v>
      </c>
      <c r="G7277" s="5">
        <v>3359.3483870967739</v>
      </c>
      <c r="H7277" s="4">
        <v>565.71426838709669</v>
      </c>
      <c r="I7277">
        <v>186</v>
      </c>
      <c r="J7277" t="s">
        <v>10</v>
      </c>
      <c r="K7277" t="s">
        <v>12</v>
      </c>
      <c r="L7277" t="s">
        <v>23</v>
      </c>
      <c r="M7277" s="2">
        <v>41445</v>
      </c>
      <c r="N7277" s="2">
        <v>42204</v>
      </c>
      <c r="O7277" t="s">
        <v>21</v>
      </c>
      <c r="P7277">
        <v>0.16</v>
      </c>
    </row>
    <row r="7278" spans="1:18">
      <c r="A7278" s="1">
        <v>42125</v>
      </c>
      <c r="B7278" t="s">
        <v>105</v>
      </c>
      <c r="C7278" t="s">
        <v>143</v>
      </c>
      <c r="D7278" s="4">
        <v>407944.8</v>
      </c>
      <c r="E7278" s="4">
        <v>59315.173920000001</v>
      </c>
      <c r="F7278" s="3">
        <v>0.1454</v>
      </c>
      <c r="G7278" s="5">
        <v>5573.0163934426228</v>
      </c>
      <c r="H7278" s="4">
        <v>810.3165836065574</v>
      </c>
      <c r="I7278">
        <v>73.2</v>
      </c>
      <c r="J7278" t="s">
        <v>17</v>
      </c>
      <c r="K7278" t="s">
        <v>18</v>
      </c>
      <c r="L7278" t="s">
        <v>113</v>
      </c>
      <c r="M7278" s="2">
        <v>41295</v>
      </c>
      <c r="N7278" s="2">
        <v>42133</v>
      </c>
      <c r="O7278" t="s">
        <v>21</v>
      </c>
      <c r="P7278">
        <v>0.15</v>
      </c>
    </row>
    <row r="7279" spans="1:18">
      <c r="A7279" s="1">
        <v>42125</v>
      </c>
      <c r="B7279" t="s">
        <v>105</v>
      </c>
      <c r="C7279" t="s">
        <v>144</v>
      </c>
      <c r="D7279" s="4">
        <v>236768.16</v>
      </c>
      <c r="E7279" s="4">
        <v>43636.371888000001</v>
      </c>
      <c r="F7279" s="3">
        <v>0.18429999999999999</v>
      </c>
      <c r="G7279" s="5">
        <v>2818.6685714285713</v>
      </c>
      <c r="H7279" s="4">
        <v>519.4806177142857</v>
      </c>
      <c r="I7279">
        <v>84</v>
      </c>
      <c r="J7279" t="s">
        <v>17</v>
      </c>
      <c r="K7279" t="s">
        <v>18</v>
      </c>
      <c r="L7279" t="s">
        <v>15</v>
      </c>
      <c r="M7279" s="2">
        <v>41326</v>
      </c>
      <c r="N7279" s="2">
        <v>42499</v>
      </c>
      <c r="O7279" t="s">
        <v>21</v>
      </c>
      <c r="P7279">
        <v>0.16</v>
      </c>
      <c r="Q7279">
        <v>0.17</v>
      </c>
    </row>
    <row r="7280" spans="1:18">
      <c r="A7280" s="1">
        <v>42125</v>
      </c>
      <c r="B7280" t="s">
        <v>105</v>
      </c>
      <c r="C7280" t="s">
        <v>145</v>
      </c>
      <c r="D7280" s="4">
        <v>132426</v>
      </c>
      <c r="E7280" s="4">
        <v>31583.601000000002</v>
      </c>
      <c r="F7280" s="3">
        <v>0.23850000000000002</v>
      </c>
      <c r="G7280" s="5">
        <v>1239.943820224719</v>
      </c>
      <c r="H7280" s="4">
        <v>295.72660112359551</v>
      </c>
      <c r="I7280">
        <v>106.8</v>
      </c>
      <c r="J7280" t="s">
        <v>10</v>
      </c>
      <c r="K7280" t="s">
        <v>12</v>
      </c>
      <c r="L7280" t="s">
        <v>27</v>
      </c>
      <c r="M7280" s="2">
        <v>41276</v>
      </c>
      <c r="N7280" s="2">
        <v>42155</v>
      </c>
      <c r="O7280" t="s">
        <v>21</v>
      </c>
      <c r="P7280">
        <v>0.15</v>
      </c>
      <c r="Q7280">
        <v>0.15</v>
      </c>
    </row>
    <row r="7281" spans="1:17">
      <c r="A7281" s="1">
        <v>42125</v>
      </c>
      <c r="B7281" t="s">
        <v>105</v>
      </c>
      <c r="C7281" t="s">
        <v>146</v>
      </c>
      <c r="D7281" s="4">
        <v>52800</v>
      </c>
      <c r="E7281" s="4">
        <v>14799.839999999998</v>
      </c>
      <c r="F7281" s="3">
        <v>0.28029999999999999</v>
      </c>
      <c r="G7281" s="5">
        <v>1023.2558139534883</v>
      </c>
      <c r="H7281" s="4">
        <v>286.81860465116273</v>
      </c>
      <c r="I7281">
        <v>51.6</v>
      </c>
      <c r="J7281" t="s">
        <v>10</v>
      </c>
      <c r="K7281" t="s">
        <v>12</v>
      </c>
      <c r="L7281" t="s">
        <v>27</v>
      </c>
      <c r="M7281" s="2">
        <v>41276</v>
      </c>
      <c r="N7281" s="2">
        <v>42155</v>
      </c>
      <c r="O7281" t="s">
        <v>21</v>
      </c>
      <c r="P7281">
        <v>0.15</v>
      </c>
      <c r="Q7281">
        <v>0.15</v>
      </c>
    </row>
    <row r="7282" spans="1:17">
      <c r="A7282" s="1">
        <v>42125</v>
      </c>
      <c r="B7282" t="s">
        <v>105</v>
      </c>
      <c r="C7282" t="s">
        <v>345</v>
      </c>
      <c r="D7282" s="4">
        <v>78502.8</v>
      </c>
      <c r="E7282" s="4">
        <v>17890.788119999997</v>
      </c>
      <c r="F7282" s="3">
        <v>0.22789999999999996</v>
      </c>
      <c r="G7282" s="5">
        <v>1258.0576923076924</v>
      </c>
      <c r="H7282" s="4">
        <v>286.71134807692306</v>
      </c>
      <c r="I7282">
        <v>62.4</v>
      </c>
      <c r="J7282" t="s">
        <v>10</v>
      </c>
      <c r="K7282" t="s">
        <v>12</v>
      </c>
      <c r="L7282" t="s">
        <v>27</v>
      </c>
      <c r="M7282" s="2">
        <v>41276</v>
      </c>
      <c r="N7282" s="2">
        <v>42155</v>
      </c>
      <c r="O7282" t="s">
        <v>21</v>
      </c>
      <c r="P7282">
        <v>0.15</v>
      </c>
      <c r="Q7282">
        <v>0.15</v>
      </c>
    </row>
    <row r="7283" spans="1:17">
      <c r="A7283" s="1">
        <v>42125</v>
      </c>
      <c r="B7283" t="s">
        <v>105</v>
      </c>
      <c r="C7283" t="s">
        <v>346</v>
      </c>
      <c r="D7283" s="4">
        <v>232345.82399999999</v>
      </c>
      <c r="E7283" s="4">
        <v>41729.309990399997</v>
      </c>
      <c r="F7283" s="3">
        <v>0.17959999999999998</v>
      </c>
      <c r="G7283" s="5">
        <v>2547.6515789473683</v>
      </c>
      <c r="H7283" s="4">
        <v>457.55822357894732</v>
      </c>
      <c r="I7283">
        <v>91.2</v>
      </c>
      <c r="J7283" t="s">
        <v>17</v>
      </c>
      <c r="K7283" t="s">
        <v>18</v>
      </c>
      <c r="L7283" t="s">
        <v>113</v>
      </c>
      <c r="M7283" s="2">
        <v>42104</v>
      </c>
      <c r="N7283" s="2">
        <v>42849</v>
      </c>
      <c r="O7283" t="s">
        <v>21</v>
      </c>
      <c r="P7283">
        <v>0.16</v>
      </c>
    </row>
    <row r="7284" spans="1:17">
      <c r="A7284" s="1">
        <v>42125</v>
      </c>
      <c r="B7284" t="s">
        <v>105</v>
      </c>
      <c r="C7284" t="s">
        <v>149</v>
      </c>
      <c r="D7284" s="4">
        <v>309853.2</v>
      </c>
      <c r="E7284" s="4">
        <v>58717.181399999994</v>
      </c>
      <c r="F7284" s="3">
        <v>0.18949999999999997</v>
      </c>
      <c r="G7284" s="5">
        <v>1527.8757396449705</v>
      </c>
      <c r="H7284" s="4">
        <v>289.53245266272188</v>
      </c>
      <c r="I7284">
        <v>202.79999999999998</v>
      </c>
      <c r="J7284" t="s">
        <v>17</v>
      </c>
      <c r="K7284" t="s">
        <v>18</v>
      </c>
      <c r="L7284" t="s">
        <v>113</v>
      </c>
      <c r="M7284" s="2">
        <v>41281</v>
      </c>
      <c r="N7284" s="2">
        <v>42499</v>
      </c>
      <c r="O7284" t="s">
        <v>21</v>
      </c>
      <c r="P7284">
        <v>0.15</v>
      </c>
      <c r="Q7284">
        <v>0.16</v>
      </c>
    </row>
    <row r="7285" spans="1:17">
      <c r="A7285" s="1">
        <v>42125</v>
      </c>
      <c r="B7285" t="s">
        <v>105</v>
      </c>
      <c r="C7285" t="s">
        <v>150</v>
      </c>
      <c r="D7285" s="4">
        <v>225086.4</v>
      </c>
      <c r="E7285" s="4">
        <v>51409.733759999996</v>
      </c>
      <c r="F7285" s="3">
        <v>0.22839999999999999</v>
      </c>
      <c r="G7285" s="5">
        <v>1242.1986754966888</v>
      </c>
      <c r="H7285" s="4">
        <v>283.7181774834437</v>
      </c>
      <c r="I7285">
        <v>181.2</v>
      </c>
      <c r="J7285" t="s">
        <v>17</v>
      </c>
      <c r="K7285" t="s">
        <v>18</v>
      </c>
      <c r="L7285" t="s">
        <v>113</v>
      </c>
      <c r="M7285" s="2">
        <v>41285</v>
      </c>
      <c r="N7285" s="2">
        <v>42499</v>
      </c>
      <c r="O7285" t="s">
        <v>21</v>
      </c>
      <c r="P7285">
        <v>0.18</v>
      </c>
      <c r="Q7285">
        <v>0.18</v>
      </c>
    </row>
    <row r="7286" spans="1:17">
      <c r="A7286" s="1">
        <v>42125</v>
      </c>
      <c r="B7286" t="s">
        <v>105</v>
      </c>
      <c r="C7286" t="s">
        <v>151</v>
      </c>
      <c r="D7286" s="4">
        <v>183555.6</v>
      </c>
      <c r="E7286" s="4">
        <v>50991.745679999993</v>
      </c>
      <c r="F7286" s="3">
        <v>0.27779999999999994</v>
      </c>
      <c r="G7286" s="5">
        <v>944.21604938271605</v>
      </c>
      <c r="H7286" s="4">
        <v>262.30321851851846</v>
      </c>
      <c r="I7286">
        <v>194.4</v>
      </c>
      <c r="J7286" t="s">
        <v>47</v>
      </c>
      <c r="K7286" t="s">
        <v>48</v>
      </c>
      <c r="L7286" t="s">
        <v>46</v>
      </c>
      <c r="M7286" s="2">
        <v>41348</v>
      </c>
      <c r="N7286" s="2">
        <v>42499</v>
      </c>
      <c r="O7286" t="s">
        <v>21</v>
      </c>
      <c r="P7286">
        <v>0.18</v>
      </c>
      <c r="Q7286">
        <v>0.19</v>
      </c>
    </row>
    <row r="7287" spans="1:17">
      <c r="A7287" s="1">
        <v>42125</v>
      </c>
      <c r="B7287" t="s">
        <v>105</v>
      </c>
      <c r="C7287" t="s">
        <v>204</v>
      </c>
      <c r="D7287" s="4">
        <v>276561.56400000001</v>
      </c>
      <c r="E7287" s="4">
        <v>75805.524692399995</v>
      </c>
      <c r="F7287" s="3">
        <v>0.27409999999999995</v>
      </c>
      <c r="G7287" s="5">
        <v>211.05125457875462</v>
      </c>
      <c r="H7287" s="4">
        <v>57.84914888003663</v>
      </c>
      <c r="I7287">
        <v>1310.3999999999999</v>
      </c>
      <c r="J7287" t="s">
        <v>17</v>
      </c>
      <c r="K7287" t="s">
        <v>155</v>
      </c>
      <c r="L7287" t="s">
        <v>154</v>
      </c>
      <c r="M7287" s="2">
        <v>41241</v>
      </c>
      <c r="N7287" s="2">
        <v>45803</v>
      </c>
      <c r="O7287" t="s">
        <v>30</v>
      </c>
      <c r="P7287">
        <v>0.13</v>
      </c>
      <c r="Q7287">
        <v>0.14000000000000001</v>
      </c>
    </row>
    <row r="7288" spans="1:17">
      <c r="A7288" s="1">
        <v>42125</v>
      </c>
      <c r="B7288" t="s">
        <v>105</v>
      </c>
      <c r="C7288" t="s">
        <v>152</v>
      </c>
      <c r="D7288" s="4">
        <v>146805.6</v>
      </c>
      <c r="E7288" s="4">
        <v>35776.524720000001</v>
      </c>
      <c r="F7288" s="3">
        <v>0.2437</v>
      </c>
      <c r="G7288" s="5">
        <v>1143.3457943925234</v>
      </c>
      <c r="H7288" s="4">
        <v>278.63337009345793</v>
      </c>
      <c r="I7288">
        <v>128.4</v>
      </c>
      <c r="J7288" t="s">
        <v>17</v>
      </c>
      <c r="K7288" t="s">
        <v>18</v>
      </c>
      <c r="L7288" t="s">
        <v>113</v>
      </c>
      <c r="M7288" s="2">
        <v>41326</v>
      </c>
      <c r="N7288" s="2">
        <v>42499</v>
      </c>
      <c r="O7288" t="s">
        <v>21</v>
      </c>
      <c r="P7288">
        <v>0.2</v>
      </c>
      <c r="Q7288">
        <v>0.2</v>
      </c>
    </row>
    <row r="7289" spans="1:17">
      <c r="A7289" s="1">
        <v>42125</v>
      </c>
      <c r="B7289" t="s">
        <v>105</v>
      </c>
      <c r="C7289" t="s">
        <v>153</v>
      </c>
      <c r="D7289" s="4">
        <v>247533.12</v>
      </c>
      <c r="E7289" s="4">
        <v>116192.04652800001</v>
      </c>
      <c r="F7289" s="3">
        <v>0.46940000000000004</v>
      </c>
      <c r="G7289" s="5">
        <v>349.62305084745765</v>
      </c>
      <c r="H7289" s="4">
        <v>164.11306006779662</v>
      </c>
      <c r="I7289">
        <v>708</v>
      </c>
      <c r="J7289" t="s">
        <v>17</v>
      </c>
      <c r="K7289" t="s">
        <v>155</v>
      </c>
      <c r="L7289" t="s">
        <v>154</v>
      </c>
      <c r="M7289" s="2">
        <v>41377</v>
      </c>
      <c r="N7289" s="2">
        <v>43247</v>
      </c>
      <c r="O7289" t="s">
        <v>21</v>
      </c>
      <c r="P7289">
        <v>0.21</v>
      </c>
      <c r="Q7289">
        <v>0.22</v>
      </c>
    </row>
    <row r="7290" spans="1:17">
      <c r="A7290" s="1">
        <v>42125</v>
      </c>
      <c r="B7290" t="s">
        <v>105</v>
      </c>
      <c r="C7290" t="s">
        <v>156</v>
      </c>
      <c r="D7290" s="4">
        <v>262840.8</v>
      </c>
      <c r="E7290" s="4">
        <v>68943.141839999997</v>
      </c>
      <c r="F7290" s="3">
        <v>0.26229999999999998</v>
      </c>
      <c r="G7290" s="5">
        <v>468.02136752136749</v>
      </c>
      <c r="H7290" s="4">
        <v>122.76200470085469</v>
      </c>
      <c r="I7290">
        <v>561.6</v>
      </c>
      <c r="J7290" t="s">
        <v>62</v>
      </c>
      <c r="K7290" t="s">
        <v>61</v>
      </c>
      <c r="L7290" t="s">
        <v>61</v>
      </c>
      <c r="M7290" s="2">
        <v>41243</v>
      </c>
      <c r="N7290" s="2">
        <v>43229</v>
      </c>
      <c r="O7290" t="s">
        <v>21</v>
      </c>
      <c r="P7290">
        <v>0.1</v>
      </c>
      <c r="Q7290">
        <v>0.11</v>
      </c>
    </row>
    <row r="7291" spans="1:17">
      <c r="A7291" s="1">
        <v>42125</v>
      </c>
      <c r="B7291" t="s">
        <v>105</v>
      </c>
      <c r="C7291" t="s">
        <v>157</v>
      </c>
      <c r="D7291" s="4">
        <v>1415709.5999999999</v>
      </c>
      <c r="E7291" s="4">
        <v>709695.22248000011</v>
      </c>
      <c r="F7291" s="3">
        <v>0.50130000000000008</v>
      </c>
      <c r="G7291" s="5">
        <v>719.80353874313596</v>
      </c>
      <c r="H7291" s="4">
        <v>360.83751397193419</v>
      </c>
      <c r="I7291">
        <v>1966.8</v>
      </c>
      <c r="J7291" t="s">
        <v>17</v>
      </c>
      <c r="K7291" t="s">
        <v>155</v>
      </c>
      <c r="L7291" t="s">
        <v>154</v>
      </c>
      <c r="M7291" s="2">
        <v>41288</v>
      </c>
      <c r="N7291" s="2">
        <v>44694</v>
      </c>
      <c r="O7291" t="s">
        <v>16</v>
      </c>
      <c r="P7291">
        <v>0.2</v>
      </c>
      <c r="Q7291">
        <v>0.2</v>
      </c>
    </row>
    <row r="7292" spans="1:17">
      <c r="A7292" s="1">
        <v>42125</v>
      </c>
      <c r="B7292" t="s">
        <v>105</v>
      </c>
      <c r="C7292" t="s">
        <v>290</v>
      </c>
      <c r="D7292" s="4">
        <v>141994.32</v>
      </c>
      <c r="E7292" s="4">
        <v>23315.467344000001</v>
      </c>
      <c r="F7292" s="3">
        <v>0.16419999999999998</v>
      </c>
      <c r="G7292" s="5">
        <v>7888.5733333333337</v>
      </c>
      <c r="H7292" s="4">
        <v>1295.3037413333334</v>
      </c>
      <c r="I7292">
        <v>18</v>
      </c>
      <c r="J7292" t="s">
        <v>17</v>
      </c>
      <c r="K7292" t="s">
        <v>18</v>
      </c>
      <c r="L7292" t="s">
        <v>113</v>
      </c>
      <c r="M7292" s="2">
        <v>41727</v>
      </c>
      <c r="N7292" s="2">
        <v>42189</v>
      </c>
      <c r="O7292" t="s">
        <v>21</v>
      </c>
      <c r="P7292">
        <v>0.16</v>
      </c>
    </row>
    <row r="7293" spans="1:17">
      <c r="A7293" s="1">
        <v>42125</v>
      </c>
      <c r="B7293" t="s">
        <v>105</v>
      </c>
      <c r="C7293" t="s">
        <v>274</v>
      </c>
      <c r="D7293" s="4">
        <v>57998.640000000007</v>
      </c>
      <c r="E7293" s="4">
        <v>7557.2227919999996</v>
      </c>
      <c r="F7293" s="3">
        <v>0.13029999999999997</v>
      </c>
      <c r="G7293" s="5">
        <v>4027.6833333333343</v>
      </c>
      <c r="H7293" s="4">
        <v>524.80713833333334</v>
      </c>
      <c r="I7293">
        <v>14.399999999999999</v>
      </c>
      <c r="J7293" t="s">
        <v>47</v>
      </c>
      <c r="K7293" t="s">
        <v>48</v>
      </c>
      <c r="L7293" t="s">
        <v>282</v>
      </c>
      <c r="M7293" s="2">
        <v>41587</v>
      </c>
      <c r="N7293" s="2">
        <v>42316</v>
      </c>
      <c r="O7293" t="s">
        <v>21</v>
      </c>
      <c r="P7293">
        <v>0.12</v>
      </c>
    </row>
    <row r="7294" spans="1:17">
      <c r="A7294" s="1">
        <v>42125</v>
      </c>
      <c r="B7294" t="s">
        <v>105</v>
      </c>
      <c r="C7294" t="s">
        <v>245</v>
      </c>
      <c r="D7294" s="4">
        <v>66980.399999999994</v>
      </c>
      <c r="E7294" s="4">
        <v>9980.0795999999991</v>
      </c>
      <c r="F7294" s="3">
        <v>0.14899999999999999</v>
      </c>
      <c r="G7294" s="5">
        <v>4651.416666666667</v>
      </c>
      <c r="H7294" s="4">
        <v>693.06108333333339</v>
      </c>
      <c r="I7294">
        <v>14.399999999999999</v>
      </c>
      <c r="J7294" t="s">
        <v>17</v>
      </c>
      <c r="K7294" t="s">
        <v>18</v>
      </c>
      <c r="L7294" t="s">
        <v>113</v>
      </c>
      <c r="M7294" s="2">
        <v>41486</v>
      </c>
      <c r="N7294" s="2">
        <v>42215</v>
      </c>
      <c r="O7294" t="s">
        <v>21</v>
      </c>
      <c r="P7294">
        <v>0.14000000000000001</v>
      </c>
    </row>
    <row r="7295" spans="1:17">
      <c r="A7295" s="1">
        <v>42125</v>
      </c>
      <c r="B7295" t="s">
        <v>105</v>
      </c>
      <c r="C7295" t="s">
        <v>303</v>
      </c>
      <c r="D7295" s="4">
        <v>79111.199999999997</v>
      </c>
      <c r="E7295" s="4">
        <v>8362.0538400000005</v>
      </c>
      <c r="F7295" s="3">
        <v>0.10570000000000002</v>
      </c>
      <c r="G7295" s="5">
        <v>2746.916666666667</v>
      </c>
      <c r="H7295" s="4">
        <v>290.34909166666671</v>
      </c>
      <c r="I7295">
        <v>28.799999999999997</v>
      </c>
      <c r="J7295" t="s">
        <v>17</v>
      </c>
      <c r="K7295" t="s">
        <v>18</v>
      </c>
      <c r="L7295" t="s">
        <v>117</v>
      </c>
      <c r="M7295" s="2">
        <v>41787</v>
      </c>
      <c r="N7295" s="2">
        <v>42151</v>
      </c>
      <c r="O7295" t="s">
        <v>21</v>
      </c>
      <c r="P7295">
        <v>0.1</v>
      </c>
    </row>
    <row r="7296" spans="1:17">
      <c r="A7296" s="1">
        <v>42125</v>
      </c>
      <c r="B7296" t="s">
        <v>105</v>
      </c>
      <c r="C7296" t="s">
        <v>312</v>
      </c>
      <c r="D7296" s="4">
        <v>70305.599999999991</v>
      </c>
      <c r="E7296" s="4">
        <v>13252.605599999999</v>
      </c>
      <c r="F7296" s="3">
        <v>0.1885</v>
      </c>
      <c r="G7296" s="5">
        <v>3905.8666666666663</v>
      </c>
      <c r="H7296" s="4">
        <v>736.25586666666663</v>
      </c>
      <c r="I7296">
        <v>18</v>
      </c>
      <c r="J7296" t="s">
        <v>47</v>
      </c>
      <c r="K7296" t="s">
        <v>100</v>
      </c>
      <c r="L7296" t="s">
        <v>99</v>
      </c>
      <c r="M7296" s="2">
        <v>41825</v>
      </c>
      <c r="N7296" s="2">
        <v>42189</v>
      </c>
      <c r="O7296" t="s">
        <v>21</v>
      </c>
      <c r="P7296">
        <v>0.18</v>
      </c>
    </row>
    <row r="7297" spans="1:18">
      <c r="A7297" s="1">
        <v>42125</v>
      </c>
      <c r="B7297" t="s">
        <v>105</v>
      </c>
      <c r="C7297" t="s">
        <v>314</v>
      </c>
      <c r="D7297" s="4">
        <v>45620.4</v>
      </c>
      <c r="E7297" s="4">
        <v>6989.0452800000003</v>
      </c>
      <c r="F7297" s="3">
        <v>0.1532</v>
      </c>
      <c r="G7297" s="5">
        <v>3168.0833333333339</v>
      </c>
      <c r="H7297" s="4">
        <v>485.35036666666673</v>
      </c>
      <c r="I7297">
        <v>14.399999999999999</v>
      </c>
      <c r="J7297" t="s">
        <v>34</v>
      </c>
      <c r="K7297" t="s">
        <v>36</v>
      </c>
      <c r="L7297" t="s">
        <v>167</v>
      </c>
      <c r="M7297" s="2">
        <v>41864</v>
      </c>
      <c r="N7297" s="2">
        <v>42228</v>
      </c>
      <c r="O7297" t="s">
        <v>21</v>
      </c>
      <c r="P7297">
        <v>0.14000000000000001</v>
      </c>
      <c r="R7297">
        <f t="shared" ref="R7297" si="485">(N7297-M7297)/365</f>
        <v>0.99726027397260275</v>
      </c>
    </row>
    <row r="7298" spans="1:18">
      <c r="A7298" s="1">
        <v>42125</v>
      </c>
      <c r="B7298" t="s">
        <v>105</v>
      </c>
      <c r="C7298" t="s">
        <v>296</v>
      </c>
      <c r="D7298" s="4">
        <v>327812.75999999995</v>
      </c>
      <c r="E7298" s="4">
        <v>56318.232167999995</v>
      </c>
      <c r="F7298" s="3">
        <v>0.17180000000000001</v>
      </c>
      <c r="G7298" s="5">
        <v>19512.664285714283</v>
      </c>
      <c r="H7298" s="4">
        <v>3352.2757242857137</v>
      </c>
      <c r="I7298">
        <v>16.8</v>
      </c>
      <c r="J7298" t="s">
        <v>17</v>
      </c>
      <c r="K7298" t="s">
        <v>18</v>
      </c>
      <c r="L7298" t="s">
        <v>113</v>
      </c>
      <c r="M7298" s="2" t="s">
        <v>8</v>
      </c>
      <c r="N7298" s="2" t="s">
        <v>8</v>
      </c>
      <c r="O7298" t="s">
        <v>472</v>
      </c>
      <c r="P7298">
        <v>0</v>
      </c>
    </row>
    <row r="7299" spans="1:18">
      <c r="A7299" s="1">
        <v>42125</v>
      </c>
      <c r="B7299" t="s">
        <v>105</v>
      </c>
      <c r="C7299" t="s">
        <v>315</v>
      </c>
      <c r="D7299" s="4">
        <v>270558</v>
      </c>
      <c r="E7299" s="4">
        <v>37445.227200000001</v>
      </c>
      <c r="F7299" s="3">
        <v>0.1384</v>
      </c>
      <c r="G7299" s="5">
        <v>5933.28947368421</v>
      </c>
      <c r="H7299" s="4">
        <v>821.16726315789469</v>
      </c>
      <c r="I7299">
        <v>45.6</v>
      </c>
      <c r="J7299" t="s">
        <v>34</v>
      </c>
      <c r="K7299" t="s">
        <v>36</v>
      </c>
      <c r="L7299" t="s">
        <v>35</v>
      </c>
      <c r="M7299" s="2">
        <v>41841</v>
      </c>
      <c r="N7299" s="2">
        <v>43659</v>
      </c>
      <c r="O7299" t="s">
        <v>21</v>
      </c>
      <c r="P7299">
        <v>0.13</v>
      </c>
      <c r="R7299">
        <f t="shared" ref="R7299:R7302" si="486">(N7299-M7299)/365</f>
        <v>4.9808219178082194</v>
      </c>
    </row>
    <row r="7300" spans="1:18">
      <c r="A7300" s="1">
        <v>42125</v>
      </c>
      <c r="B7300" t="s">
        <v>105</v>
      </c>
      <c r="C7300" t="s">
        <v>297</v>
      </c>
      <c r="D7300" s="4">
        <v>49020</v>
      </c>
      <c r="E7300" s="4">
        <v>4902</v>
      </c>
      <c r="F7300" s="3">
        <v>0.1</v>
      </c>
      <c r="G7300" s="5">
        <v>20425</v>
      </c>
      <c r="H7300" s="4">
        <v>2042.5</v>
      </c>
      <c r="I7300">
        <v>2.4</v>
      </c>
      <c r="J7300" t="s">
        <v>34</v>
      </c>
      <c r="K7300" t="s">
        <v>36</v>
      </c>
      <c r="L7300" t="s">
        <v>167</v>
      </c>
      <c r="M7300" s="2">
        <v>41712</v>
      </c>
      <c r="N7300" s="2">
        <v>42442</v>
      </c>
      <c r="O7300" t="s">
        <v>16</v>
      </c>
      <c r="P7300">
        <v>0.1</v>
      </c>
      <c r="R7300">
        <f t="shared" si="486"/>
        <v>2</v>
      </c>
    </row>
    <row r="7301" spans="1:18">
      <c r="A7301" s="1">
        <v>42125</v>
      </c>
      <c r="B7301" t="s">
        <v>105</v>
      </c>
      <c r="C7301" t="s">
        <v>298</v>
      </c>
      <c r="D7301" s="4">
        <v>77448</v>
      </c>
      <c r="E7301" s="4">
        <v>7744.7999999999993</v>
      </c>
      <c r="F7301" s="3">
        <v>9.9999999999999992E-2</v>
      </c>
      <c r="G7301" s="5">
        <v>32270</v>
      </c>
      <c r="H7301" s="4">
        <v>3227</v>
      </c>
      <c r="I7301">
        <v>2.4</v>
      </c>
      <c r="J7301" t="s">
        <v>34</v>
      </c>
      <c r="K7301" t="s">
        <v>36</v>
      </c>
      <c r="L7301" t="s">
        <v>167</v>
      </c>
      <c r="M7301" s="2">
        <v>41712</v>
      </c>
      <c r="N7301" s="2">
        <v>42442</v>
      </c>
      <c r="O7301" t="s">
        <v>16</v>
      </c>
      <c r="P7301">
        <v>0.1</v>
      </c>
      <c r="R7301">
        <f t="shared" si="486"/>
        <v>2</v>
      </c>
    </row>
    <row r="7302" spans="1:18">
      <c r="A7302" s="1">
        <v>42125</v>
      </c>
      <c r="B7302" t="s">
        <v>105</v>
      </c>
      <c r="C7302" t="s">
        <v>306</v>
      </c>
      <c r="D7302" s="4">
        <v>24168</v>
      </c>
      <c r="E7302" s="4">
        <v>4466.2464</v>
      </c>
      <c r="F7302" s="3">
        <v>0.18479999999999999</v>
      </c>
      <c r="G7302" s="5">
        <v>10070</v>
      </c>
      <c r="H7302" s="4">
        <v>1860.9360000000001</v>
      </c>
      <c r="I7302">
        <v>2.4</v>
      </c>
      <c r="J7302" t="s">
        <v>34</v>
      </c>
      <c r="K7302" t="s">
        <v>36</v>
      </c>
      <c r="L7302" t="s">
        <v>35</v>
      </c>
      <c r="M7302" s="2">
        <v>41790</v>
      </c>
      <c r="N7302" s="2">
        <v>42155</v>
      </c>
      <c r="O7302" t="s">
        <v>21</v>
      </c>
      <c r="P7302">
        <v>0.16</v>
      </c>
      <c r="R7302">
        <f t="shared" si="486"/>
        <v>1</v>
      </c>
    </row>
    <row r="7303" spans="1:18">
      <c r="A7303" s="1">
        <v>42156</v>
      </c>
      <c r="B7303" t="s">
        <v>105</v>
      </c>
      <c r="C7303" t="s">
        <v>219</v>
      </c>
      <c r="D7303" s="4">
        <v>1113999.5999999999</v>
      </c>
      <c r="E7303" s="4">
        <v>189825.53184000001</v>
      </c>
      <c r="F7303" s="3">
        <v>0.17040000000000002</v>
      </c>
      <c r="G7303" s="5">
        <v>488.59631578947364</v>
      </c>
      <c r="H7303" s="4">
        <v>83.25681221052632</v>
      </c>
      <c r="I7303">
        <v>2280</v>
      </c>
      <c r="J7303" t="s">
        <v>134</v>
      </c>
      <c r="K7303" t="s">
        <v>220</v>
      </c>
      <c r="L7303" t="s">
        <v>220</v>
      </c>
      <c r="M7303" s="2">
        <v>41282</v>
      </c>
      <c r="N7303" s="2">
        <v>45055</v>
      </c>
      <c r="O7303" t="s">
        <v>13</v>
      </c>
      <c r="P7303">
        <v>0</v>
      </c>
    </row>
    <row r="7304" spans="1:18">
      <c r="A7304" s="1">
        <v>42156</v>
      </c>
      <c r="B7304" t="s">
        <v>105</v>
      </c>
      <c r="C7304" t="s">
        <v>106</v>
      </c>
      <c r="D7304" s="4">
        <v>109384.8</v>
      </c>
      <c r="E7304" s="4">
        <v>20739.358080000002</v>
      </c>
      <c r="F7304" s="3">
        <v>0.18960000000000002</v>
      </c>
      <c r="G7304" s="5">
        <v>949.52083333333348</v>
      </c>
      <c r="H7304" s="4">
        <v>180.02915000000004</v>
      </c>
      <c r="I7304">
        <v>115.19999999999999</v>
      </c>
      <c r="J7304" t="s">
        <v>34</v>
      </c>
      <c r="K7304" t="s">
        <v>36</v>
      </c>
      <c r="L7304" t="s">
        <v>35</v>
      </c>
      <c r="M7304" s="2">
        <v>41358</v>
      </c>
      <c r="N7304" s="2">
        <v>43213</v>
      </c>
      <c r="O7304" t="s">
        <v>21</v>
      </c>
      <c r="P7304">
        <v>0.1</v>
      </c>
      <c r="R7304">
        <f t="shared" ref="R7304" si="487">(N7304-M7304)/365</f>
        <v>5.0821917808219181</v>
      </c>
    </row>
    <row r="7305" spans="1:18">
      <c r="A7305" s="1">
        <v>42156</v>
      </c>
      <c r="B7305" t="s">
        <v>105</v>
      </c>
      <c r="C7305" t="s">
        <v>107</v>
      </c>
      <c r="D7305" s="4">
        <v>597087.6</v>
      </c>
      <c r="E7305" s="4">
        <v>69023.326560000001</v>
      </c>
      <c r="F7305" s="3">
        <v>0.11560000000000001</v>
      </c>
      <c r="G7305" s="5">
        <v>995.14599999999996</v>
      </c>
      <c r="H7305" s="4">
        <v>115.03887760000001</v>
      </c>
      <c r="I7305">
        <v>600</v>
      </c>
      <c r="J7305" t="s">
        <v>34</v>
      </c>
      <c r="K7305" t="s">
        <v>58</v>
      </c>
      <c r="L7305" t="s">
        <v>57</v>
      </c>
      <c r="M7305" s="2">
        <v>41267</v>
      </c>
      <c r="N7305" s="2">
        <v>44325</v>
      </c>
      <c r="O7305" t="s">
        <v>16</v>
      </c>
      <c r="P7305">
        <v>0.08</v>
      </c>
    </row>
    <row r="7306" spans="1:18">
      <c r="A7306" s="1">
        <v>42156</v>
      </c>
      <c r="B7306" t="s">
        <v>105</v>
      </c>
      <c r="C7306" t="s">
        <v>108</v>
      </c>
      <c r="D7306" s="4">
        <v>894045.6</v>
      </c>
      <c r="E7306" s="4">
        <v>85560.163920000006</v>
      </c>
      <c r="F7306" s="3">
        <v>9.5700000000000007E-2</v>
      </c>
      <c r="G7306" s="5">
        <v>1915.2647814910026</v>
      </c>
      <c r="H7306" s="4">
        <v>183.29083958868898</v>
      </c>
      <c r="I7306">
        <v>466.79999999999995</v>
      </c>
      <c r="J7306" t="s">
        <v>34</v>
      </c>
      <c r="K7306" t="s">
        <v>58</v>
      </c>
      <c r="L7306" t="s">
        <v>109</v>
      </c>
      <c r="M7306" s="2">
        <v>41257</v>
      </c>
      <c r="N7306" s="2">
        <v>44325</v>
      </c>
      <c r="O7306" t="s">
        <v>21</v>
      </c>
      <c r="P7306">
        <v>0.08</v>
      </c>
    </row>
    <row r="7307" spans="1:18">
      <c r="A7307" s="1">
        <v>42156</v>
      </c>
      <c r="B7307" t="s">
        <v>105</v>
      </c>
      <c r="C7307" t="s">
        <v>110</v>
      </c>
      <c r="D7307" s="4">
        <v>2962040.0039999997</v>
      </c>
      <c r="E7307" s="4">
        <v>111076.50014999999</v>
      </c>
      <c r="F7307" s="3">
        <v>3.7499999999999999E-2</v>
      </c>
      <c r="G7307" s="5">
        <v>2398.8014285714285</v>
      </c>
      <c r="H7307" s="4">
        <v>89.955053571428564</v>
      </c>
      <c r="I7307">
        <v>1234.8</v>
      </c>
      <c r="J7307" t="s">
        <v>34</v>
      </c>
      <c r="K7307" t="s">
        <v>58</v>
      </c>
      <c r="L7307" t="s">
        <v>57</v>
      </c>
      <c r="M7307" s="2">
        <v>41241</v>
      </c>
      <c r="N7307" s="2">
        <v>45055</v>
      </c>
      <c r="O7307" t="s">
        <v>13</v>
      </c>
      <c r="P7307">
        <v>0</v>
      </c>
    </row>
    <row r="7308" spans="1:18">
      <c r="A7308" s="1">
        <v>42156</v>
      </c>
      <c r="B7308" t="s">
        <v>105</v>
      </c>
      <c r="C7308" t="s">
        <v>289</v>
      </c>
      <c r="D7308" s="4">
        <v>676936.79999999993</v>
      </c>
      <c r="E7308" s="4">
        <v>64308.995999999999</v>
      </c>
      <c r="F7308" s="3">
        <v>9.5000000000000015E-2</v>
      </c>
      <c r="G7308" s="5">
        <v>4147.8970588235288</v>
      </c>
      <c r="H7308" s="4">
        <v>394.05022058823533</v>
      </c>
      <c r="I7308">
        <v>163.19999999999999</v>
      </c>
      <c r="J7308" t="s">
        <v>34</v>
      </c>
      <c r="K7308" t="s">
        <v>58</v>
      </c>
      <c r="L7308" t="s">
        <v>57</v>
      </c>
      <c r="M7308" s="2">
        <v>41640</v>
      </c>
      <c r="N7308" s="2">
        <v>43100</v>
      </c>
      <c r="O7308" t="s">
        <v>16</v>
      </c>
      <c r="P7308">
        <v>0.1</v>
      </c>
    </row>
    <row r="7309" spans="1:18">
      <c r="A7309" s="1">
        <v>42156</v>
      </c>
      <c r="B7309" t="s">
        <v>105</v>
      </c>
      <c r="C7309" t="s">
        <v>111</v>
      </c>
      <c r="D7309" s="4">
        <v>231453.6</v>
      </c>
      <c r="E7309" s="4">
        <v>30806.474159999998</v>
      </c>
      <c r="F7309" s="3">
        <v>0.1331</v>
      </c>
      <c r="G7309" s="5">
        <v>1277.337748344371</v>
      </c>
      <c r="H7309" s="4">
        <v>170.01365430463576</v>
      </c>
      <c r="I7309">
        <v>181.2</v>
      </c>
      <c r="J7309" t="s">
        <v>62</v>
      </c>
      <c r="K7309" t="s">
        <v>61</v>
      </c>
      <c r="L7309" t="s">
        <v>61</v>
      </c>
      <c r="M7309" s="2">
        <v>41285</v>
      </c>
      <c r="N7309" s="2">
        <v>43229</v>
      </c>
      <c r="O7309" t="s">
        <v>13</v>
      </c>
      <c r="P7309">
        <v>0</v>
      </c>
    </row>
    <row r="7310" spans="1:18">
      <c r="A7310" s="1">
        <v>42156</v>
      </c>
      <c r="B7310" t="s">
        <v>105</v>
      </c>
      <c r="C7310" t="s">
        <v>112</v>
      </c>
      <c r="D7310" s="4">
        <v>185880</v>
      </c>
      <c r="E7310" s="4">
        <v>36004.955999999998</v>
      </c>
      <c r="F7310" s="3">
        <v>0.19369999999999998</v>
      </c>
      <c r="G7310" s="5">
        <v>1549</v>
      </c>
      <c r="H7310" s="4">
        <v>300.04129999999998</v>
      </c>
      <c r="I7310">
        <v>120</v>
      </c>
      <c r="J7310" t="s">
        <v>17</v>
      </c>
      <c r="K7310" t="s">
        <v>18</v>
      </c>
      <c r="L7310" t="s">
        <v>113</v>
      </c>
      <c r="M7310" s="2">
        <v>41285</v>
      </c>
      <c r="N7310" s="2">
        <v>42499</v>
      </c>
      <c r="O7310" t="s">
        <v>21</v>
      </c>
      <c r="P7310">
        <v>0.15</v>
      </c>
    </row>
    <row r="7311" spans="1:18">
      <c r="A7311" s="1">
        <v>42156</v>
      </c>
      <c r="B7311" t="s">
        <v>105</v>
      </c>
      <c r="C7311" t="s">
        <v>360</v>
      </c>
      <c r="D7311" s="4">
        <v>67276.62</v>
      </c>
      <c r="E7311" s="4">
        <v>19079.649431999998</v>
      </c>
      <c r="F7311" s="3">
        <v>0.28360000000000002</v>
      </c>
      <c r="G7311" s="5">
        <v>1057.8084905660378</v>
      </c>
      <c r="H7311" s="4">
        <v>299.9944879245283</v>
      </c>
      <c r="I7311">
        <v>63.599999999999994</v>
      </c>
      <c r="J7311" t="s">
        <v>17</v>
      </c>
      <c r="K7311" t="s">
        <v>18</v>
      </c>
      <c r="L7311" t="s">
        <v>113</v>
      </c>
      <c r="M7311" s="2">
        <v>42134</v>
      </c>
      <c r="N7311" s="2">
        <v>42864</v>
      </c>
      <c r="O7311" t="s">
        <v>21</v>
      </c>
      <c r="P7311">
        <v>0.13</v>
      </c>
    </row>
    <row r="7312" spans="1:18">
      <c r="A7312" s="1">
        <v>42156</v>
      </c>
      <c r="B7312" t="s">
        <v>105</v>
      </c>
      <c r="C7312" t="s">
        <v>351</v>
      </c>
      <c r="D7312" s="4">
        <v>140377.19999999998</v>
      </c>
      <c r="E7312" s="4">
        <v>26994.53556</v>
      </c>
      <c r="F7312" s="3">
        <v>0.19230000000000003</v>
      </c>
      <c r="G7312" s="5">
        <v>1559.7466666666664</v>
      </c>
      <c r="H7312" s="4">
        <v>299.93928399999999</v>
      </c>
      <c r="I7312">
        <v>90</v>
      </c>
      <c r="J7312" t="s">
        <v>17</v>
      </c>
      <c r="K7312" t="s">
        <v>18</v>
      </c>
      <c r="L7312" t="s">
        <v>113</v>
      </c>
      <c r="M7312" s="2">
        <v>42123</v>
      </c>
      <c r="N7312" s="2">
        <v>42853</v>
      </c>
      <c r="O7312" t="s">
        <v>21</v>
      </c>
      <c r="P7312">
        <v>0.13</v>
      </c>
    </row>
    <row r="7313" spans="1:18">
      <c r="A7313" s="1">
        <v>42156</v>
      </c>
      <c r="B7313" t="s">
        <v>105</v>
      </c>
      <c r="C7313" t="s">
        <v>118</v>
      </c>
      <c r="D7313" s="4">
        <v>522208.8</v>
      </c>
      <c r="E7313" s="4">
        <v>88984.379520000002</v>
      </c>
      <c r="F7313" s="3">
        <v>0.1704</v>
      </c>
      <c r="G7313" s="5">
        <v>1261.3739130434783</v>
      </c>
      <c r="H7313" s="4">
        <v>214.93811478260869</v>
      </c>
      <c r="I7313">
        <v>414</v>
      </c>
      <c r="J7313" t="s">
        <v>34</v>
      </c>
      <c r="K7313" t="s">
        <v>58</v>
      </c>
      <c r="L7313" t="s">
        <v>57</v>
      </c>
      <c r="M7313" s="2">
        <v>42104</v>
      </c>
      <c r="N7313" s="2">
        <v>43594</v>
      </c>
      <c r="O7313" t="s">
        <v>21</v>
      </c>
      <c r="P7313">
        <v>0.1</v>
      </c>
    </row>
    <row r="7314" spans="1:18">
      <c r="A7314" s="1">
        <v>42156</v>
      </c>
      <c r="B7314" t="s">
        <v>105</v>
      </c>
      <c r="C7314" t="s">
        <v>119</v>
      </c>
      <c r="D7314" s="4">
        <v>406975.68</v>
      </c>
      <c r="E7314" s="4">
        <v>53720.78976</v>
      </c>
      <c r="F7314" s="3">
        <v>0.13200000000000001</v>
      </c>
      <c r="G7314" s="5">
        <v>1362.0337349397589</v>
      </c>
      <c r="H7314" s="4">
        <v>179.78845301204819</v>
      </c>
      <c r="I7314">
        <v>298.8</v>
      </c>
      <c r="J7314" t="s">
        <v>34</v>
      </c>
      <c r="K7314" t="s">
        <v>58</v>
      </c>
      <c r="L7314" t="s">
        <v>57</v>
      </c>
      <c r="M7314" s="2">
        <v>41271</v>
      </c>
      <c r="N7314" s="2">
        <v>43229</v>
      </c>
      <c r="O7314" t="s">
        <v>21</v>
      </c>
      <c r="P7314">
        <v>0.11</v>
      </c>
    </row>
    <row r="7315" spans="1:18">
      <c r="A7315" s="1">
        <v>42156</v>
      </c>
      <c r="B7315" t="s">
        <v>105</v>
      </c>
      <c r="C7315" t="s">
        <v>120</v>
      </c>
      <c r="D7315" s="4">
        <v>191066.4</v>
      </c>
      <c r="E7315" s="4">
        <v>39359.678400000004</v>
      </c>
      <c r="F7315" s="3">
        <v>0.20600000000000002</v>
      </c>
      <c r="G7315" s="5">
        <v>776.69268292682921</v>
      </c>
      <c r="H7315" s="4">
        <v>159.99869268292684</v>
      </c>
      <c r="I7315">
        <v>246</v>
      </c>
      <c r="J7315" t="s">
        <v>34</v>
      </c>
      <c r="K7315" t="s">
        <v>58</v>
      </c>
      <c r="L7315" t="s">
        <v>109</v>
      </c>
      <c r="M7315" s="2">
        <v>41249</v>
      </c>
      <c r="N7315" s="2">
        <v>43229</v>
      </c>
      <c r="O7315" t="s">
        <v>21</v>
      </c>
      <c r="P7315">
        <v>0.1</v>
      </c>
    </row>
    <row r="7316" spans="1:18">
      <c r="A7316" s="1">
        <v>42156</v>
      </c>
      <c r="B7316" t="s">
        <v>105</v>
      </c>
      <c r="C7316" t="s">
        <v>124</v>
      </c>
      <c r="D7316" s="4">
        <v>222386.4</v>
      </c>
      <c r="E7316" s="4">
        <v>64358.624159999992</v>
      </c>
      <c r="F7316" s="3">
        <v>0.28939999999999999</v>
      </c>
      <c r="G7316" s="5">
        <v>431.98601398601403</v>
      </c>
      <c r="H7316" s="4">
        <v>125.01675244755245</v>
      </c>
      <c r="I7316">
        <v>514.79999999999995</v>
      </c>
      <c r="J7316" t="s">
        <v>34</v>
      </c>
      <c r="K7316" t="s">
        <v>58</v>
      </c>
      <c r="L7316" t="s">
        <v>57</v>
      </c>
      <c r="M7316" s="2">
        <v>41285</v>
      </c>
      <c r="N7316" s="2">
        <v>43229</v>
      </c>
      <c r="O7316" t="s">
        <v>21</v>
      </c>
      <c r="P7316">
        <v>0.1</v>
      </c>
    </row>
    <row r="7317" spans="1:18">
      <c r="A7317" s="1">
        <v>42156</v>
      </c>
      <c r="B7317" t="s">
        <v>105</v>
      </c>
      <c r="C7317" t="s">
        <v>125</v>
      </c>
      <c r="D7317" s="4">
        <v>350936.28</v>
      </c>
      <c r="E7317" s="4">
        <v>51798.194928000004</v>
      </c>
      <c r="F7317" s="3">
        <v>0.14760000000000001</v>
      </c>
      <c r="G7317" s="5">
        <v>1329.304090909091</v>
      </c>
      <c r="H7317" s="4">
        <v>196.20528381818184</v>
      </c>
      <c r="I7317">
        <v>264</v>
      </c>
      <c r="J7317" t="s">
        <v>47</v>
      </c>
      <c r="K7317" t="s">
        <v>48</v>
      </c>
      <c r="L7317" t="s">
        <v>126</v>
      </c>
      <c r="M7317" s="2">
        <v>41383</v>
      </c>
      <c r="N7317" s="2">
        <v>42873</v>
      </c>
      <c r="O7317" t="s">
        <v>21</v>
      </c>
      <c r="P7317">
        <v>0.11</v>
      </c>
    </row>
    <row r="7318" spans="1:18">
      <c r="A7318" s="1">
        <v>42156</v>
      </c>
      <c r="B7318" t="s">
        <v>105</v>
      </c>
      <c r="C7318" t="s">
        <v>361</v>
      </c>
      <c r="D7318" s="4">
        <v>125982.59999999999</v>
      </c>
      <c r="E7318" s="4">
        <v>20195.010780000001</v>
      </c>
      <c r="F7318" s="3">
        <v>0.16030000000000003</v>
      </c>
      <c r="G7318" s="5">
        <v>3087.8088235294117</v>
      </c>
      <c r="H7318" s="4">
        <v>494.97575441176474</v>
      </c>
      <c r="I7318">
        <v>40.799999999999997</v>
      </c>
      <c r="J7318" t="s">
        <v>34</v>
      </c>
      <c r="K7318" t="s">
        <v>36</v>
      </c>
      <c r="L7318" t="s">
        <v>167</v>
      </c>
      <c r="M7318" s="2">
        <v>42156</v>
      </c>
      <c r="N7318" s="2">
        <v>42886</v>
      </c>
      <c r="O7318" t="s">
        <v>13</v>
      </c>
      <c r="P7318">
        <v>0</v>
      </c>
      <c r="Q7318">
        <v>0.15</v>
      </c>
      <c r="R7318">
        <f t="shared" ref="R7318" si="488">(N7318-M7318)/365</f>
        <v>2</v>
      </c>
    </row>
    <row r="7319" spans="1:18">
      <c r="A7319" s="1">
        <v>42156</v>
      </c>
      <c r="B7319" t="s">
        <v>105</v>
      </c>
      <c r="C7319" t="s">
        <v>129</v>
      </c>
      <c r="D7319" s="4">
        <v>649065.76800000004</v>
      </c>
      <c r="E7319" s="4">
        <v>90869.207520000011</v>
      </c>
      <c r="F7319" s="3">
        <v>0.14000000000000001</v>
      </c>
      <c r="G7319" s="5">
        <v>3977.118676470589</v>
      </c>
      <c r="H7319" s="4">
        <v>556.79661470588246</v>
      </c>
      <c r="I7319">
        <v>163.19999999999999</v>
      </c>
      <c r="J7319" t="s">
        <v>10</v>
      </c>
      <c r="K7319" t="s">
        <v>40</v>
      </c>
      <c r="L7319" t="s">
        <v>39</v>
      </c>
      <c r="M7319" s="2">
        <v>41343</v>
      </c>
      <c r="N7319" s="2">
        <v>42499</v>
      </c>
      <c r="O7319" t="s">
        <v>16</v>
      </c>
      <c r="P7319">
        <v>0.14000000000000001</v>
      </c>
    </row>
    <row r="7320" spans="1:18">
      <c r="A7320" s="1">
        <v>42156</v>
      </c>
      <c r="B7320" t="s">
        <v>105</v>
      </c>
      <c r="C7320" t="s">
        <v>130</v>
      </c>
      <c r="D7320" s="4">
        <v>1162999.08</v>
      </c>
      <c r="E7320" s="4">
        <v>88271.630172000005</v>
      </c>
      <c r="F7320" s="3">
        <v>7.5899999999999995E-2</v>
      </c>
      <c r="G7320" s="5">
        <v>1433.6773668639055</v>
      </c>
      <c r="H7320" s="4">
        <v>108.81611214497043</v>
      </c>
      <c r="I7320">
        <v>811.19999999999993</v>
      </c>
      <c r="J7320" t="s">
        <v>34</v>
      </c>
      <c r="K7320" t="s">
        <v>58</v>
      </c>
      <c r="L7320" t="s">
        <v>57</v>
      </c>
      <c r="M7320" s="2">
        <v>41240</v>
      </c>
      <c r="N7320" s="2">
        <v>44325</v>
      </c>
      <c r="O7320" t="s">
        <v>16</v>
      </c>
      <c r="P7320">
        <v>0.08</v>
      </c>
    </row>
    <row r="7321" spans="1:18">
      <c r="A7321" s="1">
        <v>42156</v>
      </c>
      <c r="B7321" t="s">
        <v>105</v>
      </c>
      <c r="C7321" t="s">
        <v>131</v>
      </c>
      <c r="D7321" s="4">
        <v>171833.87999999998</v>
      </c>
      <c r="E7321" s="4">
        <v>24331.677408</v>
      </c>
      <c r="F7321" s="3">
        <v>0.14160000000000003</v>
      </c>
      <c r="G7321" s="5">
        <v>2309.5951612903227</v>
      </c>
      <c r="H7321" s="4">
        <v>327.03867483870971</v>
      </c>
      <c r="I7321">
        <v>74.399999999999991</v>
      </c>
      <c r="J7321" t="s">
        <v>34</v>
      </c>
      <c r="K7321" t="s">
        <v>58</v>
      </c>
      <c r="L7321" t="s">
        <v>109</v>
      </c>
      <c r="M7321" s="2">
        <v>41312</v>
      </c>
      <c r="N7321" s="2">
        <v>43229</v>
      </c>
      <c r="O7321" t="s">
        <v>21</v>
      </c>
      <c r="P7321">
        <v>0.12</v>
      </c>
    </row>
    <row r="7322" spans="1:18">
      <c r="A7322" s="1">
        <v>42156</v>
      </c>
      <c r="B7322" t="s">
        <v>105</v>
      </c>
      <c r="C7322" t="s">
        <v>281</v>
      </c>
      <c r="D7322" s="4">
        <v>84417.599999999991</v>
      </c>
      <c r="E7322" s="4">
        <v>13675.6512</v>
      </c>
      <c r="F7322" s="3">
        <v>0.16200000000000003</v>
      </c>
      <c r="G7322" s="5">
        <v>2269.2903225806454</v>
      </c>
      <c r="H7322" s="4">
        <v>367.62503225806455</v>
      </c>
      <c r="I7322">
        <v>37.199999999999996</v>
      </c>
      <c r="J7322" t="s">
        <v>34</v>
      </c>
      <c r="K7322" t="s">
        <v>36</v>
      </c>
      <c r="L7322" t="s">
        <v>35</v>
      </c>
      <c r="M7322" s="2">
        <v>41609</v>
      </c>
      <c r="N7322" s="2">
        <v>42358</v>
      </c>
      <c r="O7322" t="s">
        <v>21</v>
      </c>
      <c r="P7322">
        <v>0.14000000000000001</v>
      </c>
      <c r="R7322">
        <f t="shared" ref="R7322" si="489">(N7322-M7322)/365</f>
        <v>2.0520547945205481</v>
      </c>
    </row>
    <row r="7323" spans="1:18">
      <c r="A7323" s="1">
        <v>42156</v>
      </c>
      <c r="B7323" t="s">
        <v>105</v>
      </c>
      <c r="C7323" t="s">
        <v>132</v>
      </c>
      <c r="D7323" s="4">
        <v>4011924.6359999995</v>
      </c>
      <c r="E7323" s="4">
        <v>490924.54159327556</v>
      </c>
      <c r="F7323" s="3">
        <v>0.1223663418769354</v>
      </c>
      <c r="G7323" s="5">
        <v>899.21208445400748</v>
      </c>
      <c r="H7323" s="4">
        <v>110.03329334617079</v>
      </c>
      <c r="I7323">
        <v>4461.5999999999995</v>
      </c>
      <c r="J7323" t="s">
        <v>134</v>
      </c>
      <c r="K7323" t="s">
        <v>133</v>
      </c>
      <c r="L7323" t="s">
        <v>133</v>
      </c>
      <c r="M7323" s="2">
        <v>41150</v>
      </c>
      <c r="N7323" s="2">
        <v>48708</v>
      </c>
      <c r="O7323" t="s">
        <v>21</v>
      </c>
      <c r="P7323">
        <v>0.12</v>
      </c>
    </row>
    <row r="7324" spans="1:18">
      <c r="A7324" s="1">
        <v>42156</v>
      </c>
      <c r="B7324" t="s">
        <v>105</v>
      </c>
      <c r="C7324" t="s">
        <v>203</v>
      </c>
      <c r="D7324" s="4">
        <v>407340</v>
      </c>
      <c r="E7324" s="4">
        <v>48628.321784276246</v>
      </c>
      <c r="F7324" s="3">
        <v>0.11938017819088782</v>
      </c>
      <c r="G7324" s="5">
        <v>2256.5312770059163</v>
      </c>
      <c r="H7324" s="4">
        <v>269.38510594227796</v>
      </c>
      <c r="I7324">
        <v>180.51599999999999</v>
      </c>
      <c r="J7324" t="s">
        <v>34</v>
      </c>
      <c r="K7324" t="s">
        <v>58</v>
      </c>
      <c r="L7324" t="s">
        <v>109</v>
      </c>
      <c r="M7324" s="2">
        <v>41337</v>
      </c>
      <c r="N7324" s="2">
        <v>46917</v>
      </c>
      <c r="O7324" t="s">
        <v>21</v>
      </c>
      <c r="P7324">
        <v>0.08</v>
      </c>
    </row>
    <row r="7325" spans="1:18">
      <c r="A7325" s="1">
        <v>42156</v>
      </c>
      <c r="B7325" t="s">
        <v>105</v>
      </c>
      <c r="C7325" t="s">
        <v>135</v>
      </c>
      <c r="D7325" s="4">
        <v>294360</v>
      </c>
      <c r="E7325" s="4">
        <v>63375.707999999999</v>
      </c>
      <c r="F7325" s="3">
        <v>0.21529999999999999</v>
      </c>
      <c r="G7325" s="5">
        <v>882.37410071942452</v>
      </c>
      <c r="H7325" s="4">
        <v>189.97514388489211</v>
      </c>
      <c r="I7325">
        <v>333.59999999999997</v>
      </c>
      <c r="J7325" t="s">
        <v>134</v>
      </c>
      <c r="K7325" t="s">
        <v>137</v>
      </c>
      <c r="L7325" t="s">
        <v>136</v>
      </c>
      <c r="M7325" s="2">
        <v>41261</v>
      </c>
      <c r="N7325" s="2">
        <v>43229</v>
      </c>
      <c r="O7325" t="s">
        <v>13</v>
      </c>
      <c r="P7325">
        <v>0</v>
      </c>
    </row>
    <row r="7326" spans="1:18">
      <c r="A7326" s="1">
        <v>42156</v>
      </c>
      <c r="B7326" t="s">
        <v>105</v>
      </c>
      <c r="C7326" t="s">
        <v>362</v>
      </c>
      <c r="D7326" s="4">
        <v>54841.560000000005</v>
      </c>
      <c r="E7326" s="4">
        <v>9591.7888440000024</v>
      </c>
      <c r="F7326" s="3">
        <v>0.17490000000000003</v>
      </c>
      <c r="G7326" s="5">
        <v>448.05196078431379</v>
      </c>
      <c r="H7326" s="4">
        <v>78.364287941176499</v>
      </c>
      <c r="I7326">
        <v>122.39999999999999</v>
      </c>
      <c r="J7326" t="s">
        <v>10</v>
      </c>
      <c r="K7326" t="s">
        <v>12</v>
      </c>
      <c r="L7326" t="s">
        <v>23</v>
      </c>
      <c r="M7326" s="2">
        <v>42172</v>
      </c>
      <c r="N7326" s="2">
        <v>42902</v>
      </c>
      <c r="O7326" t="s">
        <v>13</v>
      </c>
      <c r="P7326">
        <v>0.16</v>
      </c>
      <c r="Q7326">
        <v>0</v>
      </c>
    </row>
    <row r="7327" spans="1:18">
      <c r="A7327" s="1">
        <v>42156</v>
      </c>
      <c r="B7327" t="s">
        <v>105</v>
      </c>
      <c r="C7327" t="s">
        <v>337</v>
      </c>
      <c r="D7327" s="4">
        <v>527745.6</v>
      </c>
      <c r="E7327" s="4">
        <v>90455.595839999994</v>
      </c>
      <c r="F7327" s="3">
        <v>0.1714</v>
      </c>
      <c r="G7327" s="5">
        <v>4397.88</v>
      </c>
      <c r="H7327" s="4">
        <v>753.79663199999993</v>
      </c>
      <c r="I7327">
        <v>120</v>
      </c>
      <c r="J7327" t="s">
        <v>10</v>
      </c>
      <c r="K7327" t="s">
        <v>40</v>
      </c>
      <c r="L7327" t="s">
        <v>39</v>
      </c>
      <c r="M7327" s="2">
        <v>41989</v>
      </c>
      <c r="N7327" s="2">
        <v>42719</v>
      </c>
      <c r="O7327" t="s">
        <v>21</v>
      </c>
      <c r="P7327">
        <v>0.16</v>
      </c>
    </row>
    <row r="7328" spans="1:18">
      <c r="A7328" s="1">
        <v>42156</v>
      </c>
      <c r="B7328" t="s">
        <v>105</v>
      </c>
      <c r="C7328" t="s">
        <v>141</v>
      </c>
      <c r="D7328" s="4">
        <v>154382.51999999999</v>
      </c>
      <c r="E7328" s="4">
        <v>28066.742135999997</v>
      </c>
      <c r="F7328" s="3">
        <v>0.18179999999999999</v>
      </c>
      <c r="G7328" s="5">
        <v>2297.3589285714284</v>
      </c>
      <c r="H7328" s="4">
        <v>417.65985321428565</v>
      </c>
      <c r="I7328">
        <v>67.2</v>
      </c>
      <c r="J7328" t="s">
        <v>10</v>
      </c>
      <c r="K7328" t="s">
        <v>12</v>
      </c>
      <c r="L7328" t="s">
        <v>23</v>
      </c>
      <c r="M7328" s="2">
        <v>41330</v>
      </c>
      <c r="N7328" s="2">
        <v>42499</v>
      </c>
      <c r="O7328" t="s">
        <v>21</v>
      </c>
      <c r="P7328">
        <v>0.16</v>
      </c>
    </row>
    <row r="7329" spans="1:17">
      <c r="A7329" s="1">
        <v>42156</v>
      </c>
      <c r="B7329" t="s">
        <v>105</v>
      </c>
      <c r="C7329" t="s">
        <v>92</v>
      </c>
      <c r="D7329" s="4">
        <v>88036.800000000003</v>
      </c>
      <c r="E7329" s="4">
        <v>16322.022719999997</v>
      </c>
      <c r="F7329" s="3">
        <v>0.18539999999999995</v>
      </c>
      <c r="G7329" s="5">
        <v>1310.0714285714287</v>
      </c>
      <c r="H7329" s="4">
        <v>242.88724285714281</v>
      </c>
      <c r="I7329">
        <v>67.2</v>
      </c>
      <c r="J7329" t="s">
        <v>10</v>
      </c>
      <c r="K7329" t="s">
        <v>11</v>
      </c>
      <c r="L7329" t="s">
        <v>42</v>
      </c>
      <c r="M7329" s="2">
        <v>42156</v>
      </c>
      <c r="N7329" s="2">
        <v>42886</v>
      </c>
      <c r="O7329" t="s">
        <v>13</v>
      </c>
      <c r="P7329">
        <v>0</v>
      </c>
      <c r="Q7329">
        <v>0.16</v>
      </c>
    </row>
    <row r="7330" spans="1:17">
      <c r="A7330" s="1">
        <v>42156</v>
      </c>
      <c r="B7330" t="s">
        <v>105</v>
      </c>
      <c r="C7330" t="s">
        <v>221</v>
      </c>
      <c r="D7330" s="4">
        <v>410370</v>
      </c>
      <c r="E7330" s="4">
        <v>74974.599000000002</v>
      </c>
      <c r="F7330" s="3">
        <v>0.1827</v>
      </c>
      <c r="G7330" s="5">
        <v>2206.2903225806454</v>
      </c>
      <c r="H7330" s="4">
        <v>403.08924193548387</v>
      </c>
      <c r="I7330">
        <v>186</v>
      </c>
      <c r="J7330" t="s">
        <v>10</v>
      </c>
      <c r="K7330" t="s">
        <v>12</v>
      </c>
      <c r="L7330" t="s">
        <v>23</v>
      </c>
      <c r="M7330" s="2">
        <v>41445</v>
      </c>
      <c r="N7330" s="2">
        <v>42570</v>
      </c>
      <c r="O7330" t="s">
        <v>21</v>
      </c>
      <c r="P7330">
        <v>0.16</v>
      </c>
    </row>
    <row r="7331" spans="1:17">
      <c r="A7331" s="1">
        <v>42156</v>
      </c>
      <c r="B7331" t="s">
        <v>105</v>
      </c>
      <c r="C7331" t="s">
        <v>143</v>
      </c>
      <c r="D7331" s="4">
        <v>214563.6</v>
      </c>
      <c r="E7331" s="4">
        <v>35853.577559999998</v>
      </c>
      <c r="F7331" s="3">
        <v>0.1671</v>
      </c>
      <c r="G7331" s="5">
        <v>2931.1967213114754</v>
      </c>
      <c r="H7331" s="4">
        <v>489.8029721311475</v>
      </c>
      <c r="I7331">
        <v>73.2</v>
      </c>
      <c r="J7331" t="s">
        <v>17</v>
      </c>
      <c r="K7331" t="s">
        <v>18</v>
      </c>
      <c r="L7331" t="s">
        <v>113</v>
      </c>
      <c r="M7331" s="2">
        <v>41295</v>
      </c>
      <c r="N7331" s="2">
        <v>42499</v>
      </c>
      <c r="O7331" t="s">
        <v>21</v>
      </c>
      <c r="P7331">
        <v>0.15</v>
      </c>
    </row>
    <row r="7332" spans="1:17">
      <c r="A7332" s="1">
        <v>42156</v>
      </c>
      <c r="B7332" t="s">
        <v>105</v>
      </c>
      <c r="C7332" t="s">
        <v>144</v>
      </c>
      <c r="D7332" s="4">
        <v>133369.56</v>
      </c>
      <c r="E7332" s="4">
        <v>26873.966340000003</v>
      </c>
      <c r="F7332" s="3">
        <v>0.20150000000000001</v>
      </c>
      <c r="G7332" s="5">
        <v>1587.732857142857</v>
      </c>
      <c r="H7332" s="4">
        <v>319.92817071428573</v>
      </c>
      <c r="I7332">
        <v>84</v>
      </c>
      <c r="J7332" t="s">
        <v>17</v>
      </c>
      <c r="K7332" t="s">
        <v>18</v>
      </c>
      <c r="L7332" t="s">
        <v>15</v>
      </c>
      <c r="M7332" s="2">
        <v>41326</v>
      </c>
      <c r="N7332" s="2">
        <v>42499</v>
      </c>
      <c r="O7332" t="s">
        <v>21</v>
      </c>
      <c r="P7332">
        <v>0.17</v>
      </c>
    </row>
    <row r="7333" spans="1:17">
      <c r="A7333" s="1">
        <v>42156</v>
      </c>
      <c r="B7333" t="s">
        <v>105</v>
      </c>
      <c r="C7333" t="s">
        <v>363</v>
      </c>
      <c r="D7333" s="4">
        <v>39298.799999999996</v>
      </c>
      <c r="E7333" s="4">
        <v>14096.479559999998</v>
      </c>
      <c r="F7333" s="3">
        <v>0.35869999999999996</v>
      </c>
      <c r="G7333" s="5">
        <v>367.96629213483141</v>
      </c>
      <c r="H7333" s="4">
        <v>131.98950898876402</v>
      </c>
      <c r="I7333">
        <v>106.8</v>
      </c>
      <c r="J7333" t="s">
        <v>17</v>
      </c>
      <c r="K7333" t="s">
        <v>18</v>
      </c>
      <c r="L7333" t="s">
        <v>113</v>
      </c>
      <c r="M7333" s="2">
        <v>42156</v>
      </c>
      <c r="N7333" s="2">
        <v>42886</v>
      </c>
      <c r="O7333" t="s">
        <v>13</v>
      </c>
      <c r="P7333">
        <v>0</v>
      </c>
      <c r="Q7333">
        <v>0.17</v>
      </c>
    </row>
    <row r="7334" spans="1:17">
      <c r="A7334" s="1">
        <v>42156</v>
      </c>
      <c r="B7334" t="s">
        <v>105</v>
      </c>
      <c r="C7334" t="s">
        <v>346</v>
      </c>
      <c r="D7334" s="4">
        <v>168303.28799999997</v>
      </c>
      <c r="E7334" s="4">
        <v>31927.133733599992</v>
      </c>
      <c r="F7334" s="3">
        <v>0.18969999999999998</v>
      </c>
      <c r="G7334" s="5">
        <v>1845.4307894736839</v>
      </c>
      <c r="H7334" s="4">
        <v>350.07822076315779</v>
      </c>
      <c r="I7334">
        <v>91.2</v>
      </c>
      <c r="J7334" t="s">
        <v>17</v>
      </c>
      <c r="K7334" t="s">
        <v>18</v>
      </c>
      <c r="L7334" t="s">
        <v>113</v>
      </c>
      <c r="M7334" s="2">
        <v>42104</v>
      </c>
      <c r="N7334" s="2">
        <v>42849</v>
      </c>
      <c r="O7334" t="s">
        <v>21</v>
      </c>
      <c r="P7334">
        <v>0.16</v>
      </c>
    </row>
    <row r="7335" spans="1:17">
      <c r="A7335" s="1">
        <v>42156</v>
      </c>
      <c r="B7335" t="s">
        <v>105</v>
      </c>
      <c r="C7335" t="s">
        <v>149</v>
      </c>
      <c r="D7335" s="4">
        <v>225097.19999999998</v>
      </c>
      <c r="E7335" s="4">
        <v>46640.139839999996</v>
      </c>
      <c r="F7335" s="3">
        <v>0.2072</v>
      </c>
      <c r="G7335" s="5">
        <v>1109.9467455621302</v>
      </c>
      <c r="H7335" s="4">
        <v>229.98096568047336</v>
      </c>
      <c r="I7335">
        <v>202.79999999999998</v>
      </c>
      <c r="J7335" t="s">
        <v>17</v>
      </c>
      <c r="K7335" t="s">
        <v>18</v>
      </c>
      <c r="L7335" t="s">
        <v>113</v>
      </c>
      <c r="M7335" s="2">
        <v>41281</v>
      </c>
      <c r="N7335" s="2">
        <v>42499</v>
      </c>
      <c r="O7335" t="s">
        <v>21</v>
      </c>
      <c r="P7335">
        <v>0.16</v>
      </c>
    </row>
    <row r="7336" spans="1:17">
      <c r="A7336" s="1">
        <v>42156</v>
      </c>
      <c r="B7336" t="s">
        <v>105</v>
      </c>
      <c r="C7336" t="s">
        <v>150</v>
      </c>
      <c r="D7336" s="4">
        <v>187356</v>
      </c>
      <c r="E7336" s="4">
        <v>48918.651599999997</v>
      </c>
      <c r="F7336" s="3">
        <v>0.2611</v>
      </c>
      <c r="G7336" s="5">
        <v>1033.9735099337749</v>
      </c>
      <c r="H7336" s="4">
        <v>269.97048344370859</v>
      </c>
      <c r="I7336">
        <v>181.2</v>
      </c>
      <c r="J7336" t="s">
        <v>17</v>
      </c>
      <c r="K7336" t="s">
        <v>18</v>
      </c>
      <c r="L7336" t="s">
        <v>113</v>
      </c>
      <c r="M7336" s="2">
        <v>41285</v>
      </c>
      <c r="N7336" s="2">
        <v>42499</v>
      </c>
      <c r="O7336" t="s">
        <v>21</v>
      </c>
      <c r="P7336">
        <v>0.18</v>
      </c>
    </row>
    <row r="7337" spans="1:17">
      <c r="A7337" s="1">
        <v>42156</v>
      </c>
      <c r="B7337" t="s">
        <v>105</v>
      </c>
      <c r="C7337" t="s">
        <v>151</v>
      </c>
      <c r="D7337" s="4">
        <v>169430.39999999999</v>
      </c>
      <c r="E7337" s="4">
        <v>50541.088320000003</v>
      </c>
      <c r="F7337" s="3">
        <v>0.29830000000000001</v>
      </c>
      <c r="G7337" s="5">
        <v>871.55555555555554</v>
      </c>
      <c r="H7337" s="4">
        <v>259.98502222222226</v>
      </c>
      <c r="I7337">
        <v>194.4</v>
      </c>
      <c r="J7337" t="s">
        <v>47</v>
      </c>
      <c r="K7337" t="s">
        <v>48</v>
      </c>
      <c r="L7337" t="s">
        <v>46</v>
      </c>
      <c r="M7337" s="2">
        <v>41348</v>
      </c>
      <c r="N7337" s="2">
        <v>42499</v>
      </c>
      <c r="O7337" t="s">
        <v>21</v>
      </c>
      <c r="P7337">
        <v>0.19</v>
      </c>
    </row>
    <row r="7338" spans="1:17">
      <c r="A7338" s="1">
        <v>42156</v>
      </c>
      <c r="B7338" t="s">
        <v>105</v>
      </c>
      <c r="C7338" t="s">
        <v>204</v>
      </c>
      <c r="D7338" s="4">
        <v>208243.8</v>
      </c>
      <c r="E7338" s="4">
        <v>68470.561440000005</v>
      </c>
      <c r="F7338" s="3">
        <v>0.32880000000000004</v>
      </c>
      <c r="G7338" s="5">
        <v>158.91620879120879</v>
      </c>
      <c r="H7338" s="4">
        <v>52.251649450549458</v>
      </c>
      <c r="I7338">
        <v>1310.3999999999999</v>
      </c>
      <c r="J7338" t="s">
        <v>17</v>
      </c>
      <c r="K7338" t="s">
        <v>155</v>
      </c>
      <c r="L7338" t="s">
        <v>154</v>
      </c>
      <c r="M7338" s="2">
        <v>41241</v>
      </c>
      <c r="N7338" s="2">
        <v>45803</v>
      </c>
      <c r="O7338" t="s">
        <v>30</v>
      </c>
      <c r="P7338">
        <v>0.14000000000000001</v>
      </c>
    </row>
    <row r="7339" spans="1:17">
      <c r="A7339" s="1">
        <v>42156</v>
      </c>
      <c r="B7339" t="s">
        <v>105</v>
      </c>
      <c r="C7339" t="s">
        <v>152</v>
      </c>
      <c r="D7339" s="4">
        <v>112744.8</v>
      </c>
      <c r="E7339" s="4">
        <v>34669.025999999998</v>
      </c>
      <c r="F7339" s="3">
        <v>0.3075</v>
      </c>
      <c r="G7339" s="5">
        <v>878.07476635514013</v>
      </c>
      <c r="H7339" s="4">
        <v>270.00799065420557</v>
      </c>
      <c r="I7339">
        <v>128.4</v>
      </c>
      <c r="J7339" t="s">
        <v>17</v>
      </c>
      <c r="K7339" t="s">
        <v>18</v>
      </c>
      <c r="L7339" t="s">
        <v>113</v>
      </c>
      <c r="M7339" s="2">
        <v>41326</v>
      </c>
      <c r="N7339" s="2">
        <v>42499</v>
      </c>
      <c r="O7339" t="s">
        <v>21</v>
      </c>
      <c r="P7339">
        <v>0.2</v>
      </c>
    </row>
    <row r="7340" spans="1:17">
      <c r="A7340" s="1">
        <v>42156</v>
      </c>
      <c r="B7340" t="s">
        <v>105</v>
      </c>
      <c r="C7340" t="s">
        <v>153</v>
      </c>
      <c r="D7340" s="4">
        <v>281827.20000000001</v>
      </c>
      <c r="E7340" s="4">
        <v>118226.5104</v>
      </c>
      <c r="F7340" s="3">
        <v>0.41949999999999998</v>
      </c>
      <c r="G7340" s="5">
        <v>398.06101694915253</v>
      </c>
      <c r="H7340" s="4">
        <v>166.9865966101695</v>
      </c>
      <c r="I7340">
        <v>708</v>
      </c>
      <c r="J7340" t="s">
        <v>17</v>
      </c>
      <c r="K7340" t="s">
        <v>155</v>
      </c>
      <c r="L7340" t="s">
        <v>154</v>
      </c>
      <c r="M7340" s="2">
        <v>41377</v>
      </c>
      <c r="N7340" s="2">
        <v>43247</v>
      </c>
      <c r="O7340" t="s">
        <v>21</v>
      </c>
      <c r="P7340">
        <v>0.22</v>
      </c>
    </row>
    <row r="7341" spans="1:17">
      <c r="A7341" s="1">
        <v>42156</v>
      </c>
      <c r="B7341" t="s">
        <v>105</v>
      </c>
      <c r="C7341" t="s">
        <v>156</v>
      </c>
      <c r="D7341" s="4">
        <v>273333.59999999998</v>
      </c>
      <c r="E7341" s="4">
        <v>73007.404559999995</v>
      </c>
      <c r="F7341" s="3">
        <v>0.2671</v>
      </c>
      <c r="G7341" s="5">
        <v>486.70512820512812</v>
      </c>
      <c r="H7341" s="4">
        <v>129.99893974358972</v>
      </c>
      <c r="I7341">
        <v>561.6</v>
      </c>
      <c r="J7341" t="s">
        <v>62</v>
      </c>
      <c r="K7341" t="s">
        <v>61</v>
      </c>
      <c r="L7341" t="s">
        <v>61</v>
      </c>
      <c r="M7341" s="2">
        <v>41243</v>
      </c>
      <c r="N7341" s="2">
        <v>43229</v>
      </c>
      <c r="O7341" t="s">
        <v>21</v>
      </c>
      <c r="P7341">
        <v>0.11</v>
      </c>
    </row>
    <row r="7342" spans="1:17">
      <c r="A7342" s="1">
        <v>42156</v>
      </c>
      <c r="B7342" t="s">
        <v>105</v>
      </c>
      <c r="C7342" t="s">
        <v>157</v>
      </c>
      <c r="D7342" s="4">
        <v>1490037.5999999999</v>
      </c>
      <c r="E7342" s="4">
        <v>186850.71504000001</v>
      </c>
      <c r="F7342" s="3">
        <v>0.12540000000000001</v>
      </c>
      <c r="G7342" s="5">
        <v>757.59487492373398</v>
      </c>
      <c r="H7342" s="4">
        <v>95.002397315436255</v>
      </c>
      <c r="I7342">
        <v>1966.8</v>
      </c>
      <c r="J7342" t="s">
        <v>17</v>
      </c>
      <c r="K7342" t="s">
        <v>155</v>
      </c>
      <c r="L7342" t="s">
        <v>154</v>
      </c>
      <c r="M7342" s="2">
        <v>41288</v>
      </c>
      <c r="N7342" s="2">
        <v>44694</v>
      </c>
      <c r="O7342" t="s">
        <v>16</v>
      </c>
      <c r="P7342">
        <v>0.2</v>
      </c>
    </row>
    <row r="7343" spans="1:17">
      <c r="A7343" s="1">
        <v>42156</v>
      </c>
      <c r="B7343" t="s">
        <v>105</v>
      </c>
      <c r="C7343" t="s">
        <v>290</v>
      </c>
      <c r="D7343" s="4">
        <v>101361.59999999999</v>
      </c>
      <c r="E7343" s="4">
        <v>16815.889439999999</v>
      </c>
      <c r="F7343" s="3">
        <v>0.16589999999999999</v>
      </c>
      <c r="G7343" s="5">
        <v>5631.2</v>
      </c>
      <c r="H7343" s="4">
        <v>934.21607999999992</v>
      </c>
      <c r="I7343">
        <v>18</v>
      </c>
      <c r="J7343" t="s">
        <v>17</v>
      </c>
      <c r="K7343" t="s">
        <v>18</v>
      </c>
      <c r="L7343" t="s">
        <v>113</v>
      </c>
      <c r="M7343" s="2">
        <v>41727</v>
      </c>
      <c r="N7343" s="2">
        <v>42189</v>
      </c>
      <c r="O7343" t="s">
        <v>21</v>
      </c>
      <c r="P7343">
        <v>0.16</v>
      </c>
    </row>
    <row r="7344" spans="1:17">
      <c r="A7344" s="1">
        <v>42156</v>
      </c>
      <c r="B7344" t="s">
        <v>105</v>
      </c>
      <c r="C7344" t="s">
        <v>274</v>
      </c>
      <c r="D7344" s="4">
        <v>62642.76</v>
      </c>
      <c r="E7344" s="4">
        <v>8118.5016960000012</v>
      </c>
      <c r="F7344" s="3">
        <v>0.12960000000000002</v>
      </c>
      <c r="G7344" s="5">
        <v>4350.1916666666675</v>
      </c>
      <c r="H7344" s="4">
        <v>563.78484000000014</v>
      </c>
      <c r="I7344">
        <v>14.399999999999999</v>
      </c>
      <c r="J7344" t="s">
        <v>47</v>
      </c>
      <c r="K7344" t="s">
        <v>48</v>
      </c>
      <c r="L7344" t="s">
        <v>282</v>
      </c>
      <c r="M7344" s="2">
        <v>41587</v>
      </c>
      <c r="N7344" s="2">
        <v>42316</v>
      </c>
      <c r="O7344" t="s">
        <v>21</v>
      </c>
      <c r="P7344">
        <v>0.12</v>
      </c>
    </row>
    <row r="7345" spans="1:18">
      <c r="A7345" s="1">
        <v>42156</v>
      </c>
      <c r="B7345" t="s">
        <v>105</v>
      </c>
      <c r="C7345" t="s">
        <v>245</v>
      </c>
      <c r="D7345" s="4">
        <v>43688.4</v>
      </c>
      <c r="E7345" s="4">
        <v>6714.90708</v>
      </c>
      <c r="F7345" s="3">
        <v>0.1537</v>
      </c>
      <c r="G7345" s="5">
        <v>3033.916666666667</v>
      </c>
      <c r="H7345" s="4">
        <v>466.31299166666673</v>
      </c>
      <c r="I7345">
        <v>14.399999999999999</v>
      </c>
      <c r="J7345" t="s">
        <v>17</v>
      </c>
      <c r="K7345" t="s">
        <v>18</v>
      </c>
      <c r="L7345" t="s">
        <v>113</v>
      </c>
      <c r="M7345" s="2">
        <v>41486</v>
      </c>
      <c r="N7345" s="2">
        <v>42215</v>
      </c>
      <c r="O7345" t="s">
        <v>21</v>
      </c>
      <c r="P7345">
        <v>0.14000000000000001</v>
      </c>
    </row>
    <row r="7346" spans="1:18">
      <c r="A7346" s="1">
        <v>42156</v>
      </c>
      <c r="B7346" t="s">
        <v>105</v>
      </c>
      <c r="C7346" t="s">
        <v>303</v>
      </c>
      <c r="D7346" s="4">
        <v>76740</v>
      </c>
      <c r="E7346" s="4">
        <v>0</v>
      </c>
      <c r="F7346" s="3">
        <v>0</v>
      </c>
      <c r="G7346" s="5">
        <v>2664.5833333333335</v>
      </c>
      <c r="H7346" s="4">
        <v>0</v>
      </c>
      <c r="I7346">
        <v>28.799999999999997</v>
      </c>
      <c r="J7346" t="s">
        <v>17</v>
      </c>
      <c r="K7346" t="s">
        <v>18</v>
      </c>
      <c r="L7346" t="s">
        <v>117</v>
      </c>
      <c r="M7346" s="2">
        <v>41787</v>
      </c>
      <c r="N7346" s="2">
        <v>42151</v>
      </c>
      <c r="O7346" t="s">
        <v>21</v>
      </c>
      <c r="P7346">
        <v>0.1</v>
      </c>
    </row>
    <row r="7347" spans="1:18">
      <c r="A7347" s="1">
        <v>42156</v>
      </c>
      <c r="B7347" t="s">
        <v>105</v>
      </c>
      <c r="C7347" t="s">
        <v>312</v>
      </c>
      <c r="D7347" s="4">
        <v>49594.799999999996</v>
      </c>
      <c r="E7347" s="4">
        <v>9527.1610800000017</v>
      </c>
      <c r="F7347" s="3">
        <v>0.19210000000000005</v>
      </c>
      <c r="G7347" s="5">
        <v>2755.2666666666664</v>
      </c>
      <c r="H7347" s="4">
        <v>529.28672666666671</v>
      </c>
      <c r="I7347">
        <v>18</v>
      </c>
      <c r="J7347" t="s">
        <v>47</v>
      </c>
      <c r="K7347" t="s">
        <v>100</v>
      </c>
      <c r="L7347" t="s">
        <v>99</v>
      </c>
      <c r="M7347" s="2">
        <v>41825</v>
      </c>
      <c r="N7347" s="2">
        <v>42189</v>
      </c>
      <c r="O7347" t="s">
        <v>21</v>
      </c>
      <c r="P7347">
        <v>0.18</v>
      </c>
    </row>
    <row r="7348" spans="1:18">
      <c r="A7348" s="1">
        <v>42156</v>
      </c>
      <c r="B7348" t="s">
        <v>105</v>
      </c>
      <c r="C7348" t="s">
        <v>314</v>
      </c>
      <c r="D7348" s="4">
        <v>60606</v>
      </c>
      <c r="E7348" s="4">
        <v>9084.8394000000008</v>
      </c>
      <c r="F7348" s="3">
        <v>0.14990000000000001</v>
      </c>
      <c r="G7348" s="5">
        <v>4208.75</v>
      </c>
      <c r="H7348" s="4">
        <v>630.89162500000009</v>
      </c>
      <c r="I7348">
        <v>14.399999999999999</v>
      </c>
      <c r="J7348" t="s">
        <v>34</v>
      </c>
      <c r="K7348" t="s">
        <v>36</v>
      </c>
      <c r="L7348" t="s">
        <v>167</v>
      </c>
      <c r="M7348" s="2">
        <v>41864</v>
      </c>
      <c r="N7348" s="2">
        <v>42228</v>
      </c>
      <c r="O7348" t="s">
        <v>21</v>
      </c>
      <c r="P7348">
        <v>0.14000000000000001</v>
      </c>
      <c r="R7348">
        <f t="shared" ref="R7348" si="490">(N7348-M7348)/365</f>
        <v>0.99726027397260275</v>
      </c>
    </row>
    <row r="7349" spans="1:18">
      <c r="A7349" s="1">
        <v>42156</v>
      </c>
      <c r="B7349" t="s">
        <v>105</v>
      </c>
      <c r="C7349" t="s">
        <v>296</v>
      </c>
      <c r="D7349" s="4">
        <v>142115.34</v>
      </c>
      <c r="E7349" s="4">
        <v>24756.492228000003</v>
      </c>
      <c r="F7349" s="3">
        <v>0.17420000000000002</v>
      </c>
      <c r="G7349" s="5">
        <v>8459.2464285714286</v>
      </c>
      <c r="H7349" s="4">
        <v>1473.6007278571431</v>
      </c>
      <c r="I7349">
        <v>16.8</v>
      </c>
      <c r="J7349" t="s">
        <v>17</v>
      </c>
      <c r="K7349" t="s">
        <v>18</v>
      </c>
      <c r="L7349" t="s">
        <v>113</v>
      </c>
      <c r="M7349" s="2">
        <v>42112</v>
      </c>
      <c r="N7349" s="2">
        <v>42477</v>
      </c>
      <c r="O7349" t="s">
        <v>21</v>
      </c>
      <c r="P7349">
        <v>0.17</v>
      </c>
    </row>
    <row r="7350" spans="1:18">
      <c r="A7350" s="1">
        <v>42156</v>
      </c>
      <c r="B7350" t="s">
        <v>105</v>
      </c>
      <c r="C7350" t="s">
        <v>315</v>
      </c>
      <c r="D7350" s="4">
        <v>214089.60000000001</v>
      </c>
      <c r="E7350" s="4">
        <v>30100.997760000002</v>
      </c>
      <c r="F7350" s="3">
        <v>0.1406</v>
      </c>
      <c r="G7350" s="5">
        <v>4694.9473684210525</v>
      </c>
      <c r="H7350" s="4">
        <v>660.1096</v>
      </c>
      <c r="I7350">
        <v>45.6</v>
      </c>
      <c r="J7350" t="s">
        <v>34</v>
      </c>
      <c r="K7350" t="s">
        <v>36</v>
      </c>
      <c r="L7350" t="s">
        <v>35</v>
      </c>
      <c r="M7350" s="2">
        <v>41841</v>
      </c>
      <c r="N7350" s="2">
        <v>43659</v>
      </c>
      <c r="O7350" t="s">
        <v>21</v>
      </c>
      <c r="P7350">
        <v>0.13</v>
      </c>
      <c r="R7350">
        <f t="shared" ref="R7350:R7353" si="491">(N7350-M7350)/365</f>
        <v>4.9808219178082194</v>
      </c>
    </row>
    <row r="7351" spans="1:18">
      <c r="A7351" s="1">
        <v>42156</v>
      </c>
      <c r="B7351" t="s">
        <v>105</v>
      </c>
      <c r="C7351" t="s">
        <v>297</v>
      </c>
      <c r="D7351" s="4">
        <v>42684</v>
      </c>
      <c r="E7351" s="4">
        <v>4268.3999999999996</v>
      </c>
      <c r="F7351" s="3">
        <v>9.9999999999999992E-2</v>
      </c>
      <c r="G7351" s="5">
        <v>17785</v>
      </c>
      <c r="H7351" s="4">
        <v>1778.5</v>
      </c>
      <c r="I7351">
        <v>2.4</v>
      </c>
      <c r="J7351" t="s">
        <v>34</v>
      </c>
      <c r="K7351" t="s">
        <v>36</v>
      </c>
      <c r="L7351" t="s">
        <v>167</v>
      </c>
      <c r="M7351" s="2">
        <v>41712</v>
      </c>
      <c r="N7351" s="2">
        <v>42442</v>
      </c>
      <c r="O7351" t="s">
        <v>16</v>
      </c>
      <c r="P7351">
        <v>0.1</v>
      </c>
      <c r="R7351">
        <f t="shared" si="491"/>
        <v>2</v>
      </c>
    </row>
    <row r="7352" spans="1:18">
      <c r="A7352" s="1">
        <v>42156</v>
      </c>
      <c r="B7352" t="s">
        <v>105</v>
      </c>
      <c r="C7352" t="s">
        <v>298</v>
      </c>
      <c r="D7352" s="4">
        <v>73368</v>
      </c>
      <c r="E7352" s="4">
        <v>7336.8</v>
      </c>
      <c r="F7352" s="3">
        <v>0.1</v>
      </c>
      <c r="G7352" s="5">
        <v>30570</v>
      </c>
      <c r="H7352" s="4">
        <v>3057</v>
      </c>
      <c r="I7352">
        <v>2.4</v>
      </c>
      <c r="J7352" t="s">
        <v>34</v>
      </c>
      <c r="K7352" t="s">
        <v>36</v>
      </c>
      <c r="L7352" t="s">
        <v>167</v>
      </c>
      <c r="M7352" s="2">
        <v>41712</v>
      </c>
      <c r="N7352" s="2">
        <v>42442</v>
      </c>
      <c r="O7352" t="s">
        <v>16</v>
      </c>
      <c r="P7352">
        <v>0.1</v>
      </c>
      <c r="R7352">
        <f t="shared" si="491"/>
        <v>2</v>
      </c>
    </row>
    <row r="7353" spans="1:18">
      <c r="A7353" s="1">
        <v>42156</v>
      </c>
      <c r="B7353" t="s">
        <v>105</v>
      </c>
      <c r="C7353" t="s">
        <v>306</v>
      </c>
      <c r="D7353" s="4">
        <v>17644.8</v>
      </c>
      <c r="E7353" s="4">
        <v>0</v>
      </c>
      <c r="F7353" s="3">
        <v>0</v>
      </c>
      <c r="G7353" s="5">
        <v>7352</v>
      </c>
      <c r="H7353" s="4">
        <v>0</v>
      </c>
      <c r="I7353">
        <v>2.4</v>
      </c>
      <c r="J7353" t="s">
        <v>34</v>
      </c>
      <c r="K7353" t="s">
        <v>36</v>
      </c>
      <c r="L7353" t="s">
        <v>35</v>
      </c>
      <c r="M7353" s="2">
        <v>41790</v>
      </c>
      <c r="N7353" s="2">
        <v>42155</v>
      </c>
      <c r="O7353" t="s">
        <v>21</v>
      </c>
      <c r="P7353">
        <v>0.16</v>
      </c>
      <c r="R7353">
        <f t="shared" si="491"/>
        <v>1</v>
      </c>
    </row>
    <row r="7354" spans="1:18">
      <c r="A7354" s="1">
        <v>42186</v>
      </c>
      <c r="B7354" t="s">
        <v>105</v>
      </c>
      <c r="C7354" t="s">
        <v>219</v>
      </c>
      <c r="D7354" s="4">
        <v>873740.4</v>
      </c>
      <c r="E7354" s="4">
        <v>189776.41487999997</v>
      </c>
      <c r="F7354" s="3">
        <v>0.21719999999999995</v>
      </c>
      <c r="G7354" s="5">
        <v>383.21947368421053</v>
      </c>
      <c r="H7354" s="4">
        <v>83.235269684210508</v>
      </c>
      <c r="I7354">
        <v>2280</v>
      </c>
      <c r="J7354" t="s">
        <v>134</v>
      </c>
      <c r="K7354" t="s">
        <v>220</v>
      </c>
      <c r="L7354" t="s">
        <v>220</v>
      </c>
      <c r="M7354" s="2">
        <v>41282</v>
      </c>
      <c r="N7354" s="2">
        <v>45055</v>
      </c>
      <c r="O7354" t="s">
        <v>13</v>
      </c>
      <c r="P7354">
        <v>0</v>
      </c>
    </row>
    <row r="7355" spans="1:18">
      <c r="A7355" s="1">
        <v>42186</v>
      </c>
      <c r="B7355" t="s">
        <v>105</v>
      </c>
      <c r="C7355" t="s">
        <v>106</v>
      </c>
      <c r="D7355" s="4">
        <v>110995.86</v>
      </c>
      <c r="E7355" s="4">
        <v>20734.026647999999</v>
      </c>
      <c r="F7355" s="3">
        <v>0.18679999999999999</v>
      </c>
      <c r="G7355" s="5">
        <v>963.50572916666681</v>
      </c>
      <c r="H7355" s="4">
        <v>179.98287020833334</v>
      </c>
      <c r="I7355">
        <v>115.19999999999999</v>
      </c>
      <c r="J7355" t="s">
        <v>34</v>
      </c>
      <c r="K7355" t="s">
        <v>36</v>
      </c>
      <c r="L7355" t="s">
        <v>35</v>
      </c>
      <c r="M7355" s="2">
        <v>41358</v>
      </c>
      <c r="N7355" s="2">
        <v>43213</v>
      </c>
      <c r="O7355" t="s">
        <v>21</v>
      </c>
      <c r="P7355">
        <v>0.1</v>
      </c>
      <c r="R7355">
        <f t="shared" ref="R7355" si="492">(N7355-M7355)/365</f>
        <v>5.0821917808219181</v>
      </c>
    </row>
    <row r="7356" spans="1:18">
      <c r="A7356" s="1">
        <v>42186</v>
      </c>
      <c r="B7356" t="s">
        <v>105</v>
      </c>
      <c r="C7356" t="s">
        <v>107</v>
      </c>
      <c r="D7356" s="4">
        <v>648397.19999999995</v>
      </c>
      <c r="E7356" s="4">
        <v>68989.462079999998</v>
      </c>
      <c r="F7356" s="3">
        <v>0.10640000000000001</v>
      </c>
      <c r="G7356" s="5">
        <v>1080.662</v>
      </c>
      <c r="H7356" s="4">
        <v>114.9824368</v>
      </c>
      <c r="I7356">
        <v>600</v>
      </c>
      <c r="J7356" t="s">
        <v>34</v>
      </c>
      <c r="K7356" t="s">
        <v>58</v>
      </c>
      <c r="L7356" t="s">
        <v>57</v>
      </c>
      <c r="M7356" s="2">
        <v>41267</v>
      </c>
      <c r="N7356" s="2">
        <v>44325</v>
      </c>
      <c r="O7356" t="s">
        <v>16</v>
      </c>
      <c r="P7356">
        <v>0.08</v>
      </c>
    </row>
    <row r="7357" spans="1:18">
      <c r="A7357" s="1">
        <v>42186</v>
      </c>
      <c r="B7357" t="s">
        <v>105</v>
      </c>
      <c r="C7357" t="s">
        <v>108</v>
      </c>
      <c r="D7357" s="4">
        <v>1008033.6</v>
      </c>
      <c r="E7357" s="4">
        <v>94654.355040000009</v>
      </c>
      <c r="F7357" s="3">
        <v>9.3900000000000011E-2</v>
      </c>
      <c r="G7357" s="5">
        <v>2159.4550128534706</v>
      </c>
      <c r="H7357" s="4">
        <v>202.77282570694092</v>
      </c>
      <c r="I7357">
        <v>466.79999999999995</v>
      </c>
      <c r="J7357" t="s">
        <v>34</v>
      </c>
      <c r="K7357" t="s">
        <v>58</v>
      </c>
      <c r="L7357" t="s">
        <v>109</v>
      </c>
      <c r="M7357" s="2">
        <v>41257</v>
      </c>
      <c r="N7357" s="2">
        <v>44325</v>
      </c>
      <c r="O7357" t="s">
        <v>21</v>
      </c>
      <c r="P7357">
        <v>0.08</v>
      </c>
    </row>
    <row r="7358" spans="1:18">
      <c r="A7358" s="1">
        <v>42186</v>
      </c>
      <c r="B7358" t="s">
        <v>105</v>
      </c>
      <c r="C7358" t="s">
        <v>110</v>
      </c>
      <c r="D7358" s="4">
        <v>3058903.44</v>
      </c>
      <c r="E7358" s="4">
        <v>111038.19487200001</v>
      </c>
      <c r="F7358" s="3">
        <v>3.6300000000000006E-2</v>
      </c>
      <c r="G7358" s="5">
        <v>2477.2460641399416</v>
      </c>
      <c r="H7358" s="4">
        <v>89.92403212827989</v>
      </c>
      <c r="I7358">
        <v>1234.8</v>
      </c>
      <c r="J7358" t="s">
        <v>34</v>
      </c>
      <c r="K7358" t="s">
        <v>58</v>
      </c>
      <c r="L7358" t="s">
        <v>57</v>
      </c>
      <c r="M7358" s="2">
        <v>41241</v>
      </c>
      <c r="N7358" s="2">
        <v>45055</v>
      </c>
      <c r="O7358" t="s">
        <v>13</v>
      </c>
      <c r="P7358">
        <v>0</v>
      </c>
    </row>
    <row r="7359" spans="1:18">
      <c r="A7359" s="1">
        <v>42186</v>
      </c>
      <c r="B7359" t="s">
        <v>105</v>
      </c>
      <c r="C7359" t="s">
        <v>289</v>
      </c>
      <c r="D7359" s="4">
        <v>688537.2</v>
      </c>
      <c r="E7359" s="4">
        <v>65411.034</v>
      </c>
      <c r="F7359" s="3">
        <v>9.5000000000000001E-2</v>
      </c>
      <c r="G7359" s="5">
        <v>4218.9779411764703</v>
      </c>
      <c r="H7359" s="4">
        <v>400.80290441176476</v>
      </c>
      <c r="I7359">
        <v>163.19999999999999</v>
      </c>
      <c r="J7359" t="s">
        <v>34</v>
      </c>
      <c r="K7359" t="s">
        <v>58</v>
      </c>
      <c r="L7359" t="s">
        <v>57</v>
      </c>
      <c r="M7359" s="2">
        <v>41640</v>
      </c>
      <c r="N7359" s="2">
        <v>43100</v>
      </c>
      <c r="O7359" t="s">
        <v>16</v>
      </c>
      <c r="P7359">
        <v>0.1</v>
      </c>
    </row>
    <row r="7360" spans="1:18">
      <c r="A7360" s="1">
        <v>42186</v>
      </c>
      <c r="B7360" t="s">
        <v>105</v>
      </c>
      <c r="C7360" t="s">
        <v>111</v>
      </c>
      <c r="D7360" s="4">
        <v>235312.8</v>
      </c>
      <c r="E7360" s="4">
        <v>30802.445519999994</v>
      </c>
      <c r="F7360" s="3">
        <v>0.13089999999999999</v>
      </c>
      <c r="G7360" s="5">
        <v>1298.635761589404</v>
      </c>
      <c r="H7360" s="4">
        <v>169.99142119205297</v>
      </c>
      <c r="I7360">
        <v>181.2</v>
      </c>
      <c r="J7360" t="s">
        <v>62</v>
      </c>
      <c r="K7360" t="s">
        <v>61</v>
      </c>
      <c r="L7360" t="s">
        <v>61</v>
      </c>
      <c r="M7360" s="2">
        <v>41285</v>
      </c>
      <c r="N7360" s="2">
        <v>43229</v>
      </c>
      <c r="O7360" t="s">
        <v>13</v>
      </c>
      <c r="P7360">
        <v>0</v>
      </c>
    </row>
    <row r="7361" spans="1:18">
      <c r="A7361" s="1">
        <v>42186</v>
      </c>
      <c r="B7361" t="s">
        <v>105</v>
      </c>
      <c r="C7361" t="s">
        <v>112</v>
      </c>
      <c r="D7361" s="4">
        <v>240191.04</v>
      </c>
      <c r="E7361" s="4">
        <v>42033.432000000001</v>
      </c>
      <c r="F7361" s="3">
        <v>0.17499999999999999</v>
      </c>
      <c r="G7361" s="5">
        <v>2001.5920000000001</v>
      </c>
      <c r="H7361" s="4">
        <v>350.27859999999998</v>
      </c>
      <c r="I7361">
        <v>120</v>
      </c>
      <c r="J7361" t="s">
        <v>17</v>
      </c>
      <c r="K7361" t="s">
        <v>18</v>
      </c>
      <c r="L7361" t="s">
        <v>113</v>
      </c>
      <c r="M7361" s="2">
        <v>41285</v>
      </c>
      <c r="N7361" s="2">
        <v>42499</v>
      </c>
      <c r="O7361" t="s">
        <v>21</v>
      </c>
      <c r="P7361">
        <v>0.15</v>
      </c>
    </row>
    <row r="7362" spans="1:18">
      <c r="A7362" s="1">
        <v>42186</v>
      </c>
      <c r="B7362" t="s">
        <v>105</v>
      </c>
      <c r="C7362" t="s">
        <v>360</v>
      </c>
      <c r="D7362" s="4">
        <v>67148.639999999999</v>
      </c>
      <c r="E7362" s="4">
        <v>19076.928624</v>
      </c>
      <c r="F7362" s="3">
        <v>0.28410000000000002</v>
      </c>
      <c r="G7362" s="5">
        <v>1055.7962264150945</v>
      </c>
      <c r="H7362" s="4">
        <v>299.95170792452831</v>
      </c>
      <c r="I7362">
        <v>63.599999999999994</v>
      </c>
      <c r="J7362" t="s">
        <v>17</v>
      </c>
      <c r="K7362" t="s">
        <v>18</v>
      </c>
      <c r="L7362" t="s">
        <v>113</v>
      </c>
      <c r="M7362" s="2">
        <v>42134</v>
      </c>
      <c r="N7362" s="2">
        <v>42864</v>
      </c>
      <c r="O7362" t="s">
        <v>21</v>
      </c>
      <c r="P7362">
        <v>0.13</v>
      </c>
    </row>
    <row r="7363" spans="1:18">
      <c r="A7363" s="1">
        <v>42186</v>
      </c>
      <c r="B7363" t="s">
        <v>105</v>
      </c>
      <c r="C7363" t="s">
        <v>371</v>
      </c>
      <c r="D7363" s="4">
        <v>85534.8</v>
      </c>
      <c r="E7363" s="4">
        <v>45384.76488000001</v>
      </c>
      <c r="F7363" s="3">
        <v>0.53060000000000007</v>
      </c>
      <c r="G7363" s="5">
        <v>584.25409836065569</v>
      </c>
      <c r="H7363" s="4">
        <v>310.005224590164</v>
      </c>
      <c r="I7363">
        <v>146.4</v>
      </c>
      <c r="J7363" t="s">
        <v>10</v>
      </c>
      <c r="K7363" t="s">
        <v>12</v>
      </c>
      <c r="L7363" t="s">
        <v>27</v>
      </c>
      <c r="M7363" s="2">
        <v>42156</v>
      </c>
      <c r="N7363" s="2">
        <v>42521</v>
      </c>
      <c r="O7363" t="s">
        <v>21</v>
      </c>
      <c r="P7363">
        <v>0.15</v>
      </c>
    </row>
    <row r="7364" spans="1:18">
      <c r="A7364" s="1">
        <v>42186</v>
      </c>
      <c r="B7364" t="s">
        <v>105</v>
      </c>
      <c r="C7364" t="s">
        <v>351</v>
      </c>
      <c r="D7364" s="4">
        <v>104934</v>
      </c>
      <c r="E7364" s="4">
        <v>26999.518200000002</v>
      </c>
      <c r="F7364" s="3">
        <v>0.25730000000000003</v>
      </c>
      <c r="G7364" s="5">
        <v>1165.9333333333334</v>
      </c>
      <c r="H7364" s="4">
        <v>299.99464666666671</v>
      </c>
      <c r="I7364">
        <v>90</v>
      </c>
      <c r="J7364" t="s">
        <v>17</v>
      </c>
      <c r="K7364" t="s">
        <v>18</v>
      </c>
      <c r="L7364" t="s">
        <v>113</v>
      </c>
      <c r="M7364" s="2">
        <v>42123</v>
      </c>
      <c r="N7364" s="2">
        <v>42853</v>
      </c>
      <c r="O7364" t="s">
        <v>21</v>
      </c>
      <c r="P7364">
        <v>0.13</v>
      </c>
    </row>
    <row r="7365" spans="1:18">
      <c r="A7365" s="1">
        <v>42186</v>
      </c>
      <c r="B7365" t="s">
        <v>105</v>
      </c>
      <c r="C7365" t="s">
        <v>118</v>
      </c>
      <c r="D7365" s="4">
        <v>557662.79999999993</v>
      </c>
      <c r="E7365" s="4">
        <v>89002.98288000001</v>
      </c>
      <c r="F7365" s="3">
        <v>0.15960000000000005</v>
      </c>
      <c r="G7365" s="5">
        <v>1347.0115942028983</v>
      </c>
      <c r="H7365" s="4">
        <v>214.98305043478263</v>
      </c>
      <c r="I7365">
        <v>414</v>
      </c>
      <c r="J7365" t="s">
        <v>34</v>
      </c>
      <c r="K7365" t="s">
        <v>58</v>
      </c>
      <c r="L7365" t="s">
        <v>57</v>
      </c>
      <c r="M7365" s="2">
        <v>42104</v>
      </c>
      <c r="N7365" s="2">
        <v>43594</v>
      </c>
      <c r="O7365" t="s">
        <v>21</v>
      </c>
      <c r="P7365">
        <v>0.1</v>
      </c>
    </row>
    <row r="7366" spans="1:18">
      <c r="A7366" s="1">
        <v>42186</v>
      </c>
      <c r="B7366" t="s">
        <v>105</v>
      </c>
      <c r="C7366" t="s">
        <v>119</v>
      </c>
      <c r="D7366" s="4">
        <v>400562.39999999997</v>
      </c>
      <c r="E7366" s="4">
        <v>53034.461759999998</v>
      </c>
      <c r="F7366" s="3">
        <v>0.13240000000000002</v>
      </c>
      <c r="G7366" s="5">
        <v>1340.5702811244978</v>
      </c>
      <c r="H7366" s="4">
        <v>177.49150522088351</v>
      </c>
      <c r="I7366">
        <v>298.8</v>
      </c>
      <c r="J7366" t="s">
        <v>34</v>
      </c>
      <c r="K7366" t="s">
        <v>58</v>
      </c>
      <c r="L7366" t="s">
        <v>57</v>
      </c>
      <c r="M7366" s="2">
        <v>41271</v>
      </c>
      <c r="N7366" s="2">
        <v>43229</v>
      </c>
      <c r="O7366" t="s">
        <v>21</v>
      </c>
      <c r="P7366">
        <v>0.11</v>
      </c>
    </row>
    <row r="7367" spans="1:18">
      <c r="A7367" s="1">
        <v>42186</v>
      </c>
      <c r="B7367" t="s">
        <v>105</v>
      </c>
      <c r="C7367" t="s">
        <v>120</v>
      </c>
      <c r="D7367" s="4">
        <v>321667.20000000001</v>
      </c>
      <c r="E7367" s="4">
        <v>39532.898880000001</v>
      </c>
      <c r="F7367" s="3">
        <v>0.1229</v>
      </c>
      <c r="G7367" s="5">
        <v>1307.5902439024392</v>
      </c>
      <c r="H7367" s="4">
        <v>160.70284097560975</v>
      </c>
      <c r="I7367">
        <v>246</v>
      </c>
      <c r="J7367" t="s">
        <v>34</v>
      </c>
      <c r="K7367" t="s">
        <v>58</v>
      </c>
      <c r="L7367" t="s">
        <v>109</v>
      </c>
      <c r="M7367" s="2">
        <v>41249</v>
      </c>
      <c r="N7367" s="2">
        <v>43229</v>
      </c>
      <c r="O7367" t="s">
        <v>21</v>
      </c>
      <c r="P7367">
        <v>0.1</v>
      </c>
    </row>
    <row r="7368" spans="1:18">
      <c r="A7368" s="1">
        <v>42186</v>
      </c>
      <c r="B7368" t="s">
        <v>105</v>
      </c>
      <c r="C7368" t="s">
        <v>372</v>
      </c>
      <c r="D7368" s="4">
        <v>182564.4</v>
      </c>
      <c r="E7368" s="4">
        <v>20575.007879999997</v>
      </c>
      <c r="F7368" s="3">
        <v>0.11269999999999999</v>
      </c>
      <c r="G7368" s="5">
        <v>3104.8367346938776</v>
      </c>
      <c r="H7368" s="4">
        <v>349.9151</v>
      </c>
      <c r="I7368">
        <v>58.8</v>
      </c>
      <c r="J7368" t="s">
        <v>123</v>
      </c>
      <c r="K7368" t="s">
        <v>286</v>
      </c>
      <c r="L7368" t="s">
        <v>286</v>
      </c>
      <c r="M7368" s="2">
        <v>42156</v>
      </c>
      <c r="N7368" s="2">
        <v>42886</v>
      </c>
      <c r="O7368" t="s">
        <v>21</v>
      </c>
      <c r="P7368">
        <v>0.05</v>
      </c>
    </row>
    <row r="7369" spans="1:18">
      <c r="A7369" s="1">
        <v>42186</v>
      </c>
      <c r="B7369" t="s">
        <v>105</v>
      </c>
      <c r="C7369" t="s">
        <v>124</v>
      </c>
      <c r="D7369" s="4">
        <v>273414</v>
      </c>
      <c r="E7369" s="4">
        <v>64361.655599999991</v>
      </c>
      <c r="F7369" s="3">
        <v>0.23539999999999997</v>
      </c>
      <c r="G7369" s="5">
        <v>531.10722610722621</v>
      </c>
      <c r="H7369" s="4">
        <v>125.02264102564102</v>
      </c>
      <c r="I7369">
        <v>514.79999999999995</v>
      </c>
      <c r="J7369" t="s">
        <v>34</v>
      </c>
      <c r="K7369" t="s">
        <v>58</v>
      </c>
      <c r="L7369" t="s">
        <v>57</v>
      </c>
      <c r="M7369" s="2">
        <v>41285</v>
      </c>
      <c r="N7369" s="2">
        <v>43229</v>
      </c>
      <c r="O7369" t="s">
        <v>21</v>
      </c>
      <c r="P7369">
        <v>0.1</v>
      </c>
    </row>
    <row r="7370" spans="1:18">
      <c r="A7370" s="1">
        <v>42186</v>
      </c>
      <c r="B7370" t="s">
        <v>105</v>
      </c>
      <c r="C7370" t="s">
        <v>125</v>
      </c>
      <c r="D7370" s="4">
        <v>358646.64</v>
      </c>
      <c r="E7370" s="4">
        <v>52649.326752000001</v>
      </c>
      <c r="F7370" s="3">
        <v>0.14679999999999999</v>
      </c>
      <c r="G7370" s="5">
        <v>1358.51</v>
      </c>
      <c r="H7370" s="4">
        <v>199.42926800000001</v>
      </c>
      <c r="I7370">
        <v>264</v>
      </c>
      <c r="J7370" t="s">
        <v>47</v>
      </c>
      <c r="K7370" t="s">
        <v>48</v>
      </c>
      <c r="L7370" t="s">
        <v>126</v>
      </c>
      <c r="M7370" s="2">
        <v>41383</v>
      </c>
      <c r="N7370" s="2">
        <v>42873</v>
      </c>
      <c r="O7370" t="s">
        <v>21</v>
      </c>
      <c r="P7370">
        <v>0.11</v>
      </c>
    </row>
    <row r="7371" spans="1:18">
      <c r="A7371" s="1">
        <v>42186</v>
      </c>
      <c r="B7371" t="s">
        <v>105</v>
      </c>
      <c r="C7371" t="s">
        <v>361</v>
      </c>
      <c r="D7371" s="4">
        <v>184723.19999999998</v>
      </c>
      <c r="E7371" s="4">
        <v>29740.4352</v>
      </c>
      <c r="F7371" s="3">
        <v>0.161</v>
      </c>
      <c r="G7371" s="5">
        <v>4527.5294117647054</v>
      </c>
      <c r="H7371" s="4">
        <v>728.93223529411773</v>
      </c>
      <c r="I7371">
        <v>40.799999999999997</v>
      </c>
      <c r="J7371" t="s">
        <v>34</v>
      </c>
      <c r="K7371" t="s">
        <v>36</v>
      </c>
      <c r="L7371" t="s">
        <v>167</v>
      </c>
      <c r="M7371" s="2">
        <v>42156</v>
      </c>
      <c r="N7371" s="2">
        <v>42886</v>
      </c>
      <c r="O7371" t="s">
        <v>21</v>
      </c>
      <c r="P7371">
        <v>0.15</v>
      </c>
      <c r="R7371">
        <f t="shared" ref="R7371" si="493">(N7371-M7371)/365</f>
        <v>2</v>
      </c>
    </row>
    <row r="7372" spans="1:18">
      <c r="A7372" s="1">
        <v>42186</v>
      </c>
      <c r="B7372" t="s">
        <v>105</v>
      </c>
      <c r="C7372" t="s">
        <v>130</v>
      </c>
      <c r="D7372" s="4">
        <v>1202653.4279999998</v>
      </c>
      <c r="E7372" s="4">
        <v>90199.007099999988</v>
      </c>
      <c r="F7372" s="3">
        <v>7.4999999999999997E-2</v>
      </c>
      <c r="G7372" s="5">
        <v>1482.5609319526627</v>
      </c>
      <c r="H7372" s="4">
        <v>111.19206989644969</v>
      </c>
      <c r="I7372">
        <v>811.19999999999993</v>
      </c>
      <c r="J7372" t="s">
        <v>34</v>
      </c>
      <c r="K7372" t="s">
        <v>58</v>
      </c>
      <c r="L7372" t="s">
        <v>57</v>
      </c>
      <c r="M7372" s="2">
        <v>41240</v>
      </c>
      <c r="N7372" s="2">
        <v>44325</v>
      </c>
      <c r="O7372" t="s">
        <v>16</v>
      </c>
      <c r="P7372">
        <v>0.08</v>
      </c>
    </row>
    <row r="7373" spans="1:18">
      <c r="A7373" s="1">
        <v>42186</v>
      </c>
      <c r="B7373" t="s">
        <v>105</v>
      </c>
      <c r="C7373" t="s">
        <v>131</v>
      </c>
      <c r="D7373" s="4">
        <v>169117.68</v>
      </c>
      <c r="E7373" s="4">
        <v>24014.71056</v>
      </c>
      <c r="F7373" s="3">
        <v>0.14200000000000002</v>
      </c>
      <c r="G7373" s="5">
        <v>2273.0870967741939</v>
      </c>
      <c r="H7373" s="4">
        <v>322.77836774193554</v>
      </c>
      <c r="I7373">
        <v>74.399999999999991</v>
      </c>
      <c r="J7373" t="s">
        <v>34</v>
      </c>
      <c r="K7373" t="s">
        <v>58</v>
      </c>
      <c r="L7373" t="s">
        <v>109</v>
      </c>
      <c r="M7373" s="2">
        <v>41312</v>
      </c>
      <c r="N7373" s="2">
        <v>43229</v>
      </c>
      <c r="O7373" t="s">
        <v>21</v>
      </c>
      <c r="P7373">
        <v>0.12</v>
      </c>
    </row>
    <row r="7374" spans="1:18">
      <c r="A7374" s="1">
        <v>42186</v>
      </c>
      <c r="B7374" t="s">
        <v>105</v>
      </c>
      <c r="C7374" t="s">
        <v>281</v>
      </c>
      <c r="D7374" s="4">
        <v>91989.599999999991</v>
      </c>
      <c r="E7374" s="4">
        <v>14736.733919999999</v>
      </c>
      <c r="F7374" s="3">
        <v>0.16020000000000001</v>
      </c>
      <c r="G7374" s="5">
        <v>2472.8387096774195</v>
      </c>
      <c r="H7374" s="4">
        <v>396.14876129032257</v>
      </c>
      <c r="I7374">
        <v>37.199999999999996</v>
      </c>
      <c r="J7374" t="s">
        <v>34</v>
      </c>
      <c r="K7374" t="s">
        <v>36</v>
      </c>
      <c r="L7374" t="s">
        <v>35</v>
      </c>
      <c r="M7374" s="2">
        <v>41609</v>
      </c>
      <c r="N7374" s="2">
        <v>42358</v>
      </c>
      <c r="O7374" t="s">
        <v>21</v>
      </c>
      <c r="P7374">
        <v>0.14000000000000001</v>
      </c>
      <c r="R7374">
        <f t="shared" ref="R7374" si="494">(N7374-M7374)/365</f>
        <v>2.0520547945205481</v>
      </c>
    </row>
    <row r="7375" spans="1:18">
      <c r="A7375" s="1">
        <v>42186</v>
      </c>
      <c r="B7375" t="s">
        <v>105</v>
      </c>
      <c r="C7375" t="s">
        <v>132</v>
      </c>
      <c r="D7375" s="4">
        <v>4780837.0439999998</v>
      </c>
      <c r="E7375" s="4">
        <v>578928.93367289286</v>
      </c>
      <c r="F7375" s="3">
        <v>0.12109363451311413</v>
      </c>
      <c r="G7375" s="5">
        <v>1071.5521436256051</v>
      </c>
      <c r="H7375" s="4">
        <v>129.75814364194301</v>
      </c>
      <c r="I7375">
        <v>4461.5999999999995</v>
      </c>
      <c r="J7375" t="s">
        <v>134</v>
      </c>
      <c r="K7375" t="s">
        <v>133</v>
      </c>
      <c r="L7375" t="s">
        <v>133</v>
      </c>
      <c r="M7375" s="2">
        <v>41150</v>
      </c>
      <c r="N7375" s="2">
        <v>48708</v>
      </c>
      <c r="O7375" t="s">
        <v>21</v>
      </c>
      <c r="P7375">
        <v>0.12</v>
      </c>
    </row>
    <row r="7376" spans="1:18">
      <c r="A7376" s="1">
        <v>42186</v>
      </c>
      <c r="B7376" t="s">
        <v>105</v>
      </c>
      <c r="C7376" t="s">
        <v>203</v>
      </c>
      <c r="D7376" s="4">
        <v>407340</v>
      </c>
      <c r="E7376" s="4">
        <v>48628.321784276246</v>
      </c>
      <c r="F7376" s="3">
        <v>0.11938017819088782</v>
      </c>
      <c r="G7376" s="5">
        <v>2256.5312770059163</v>
      </c>
      <c r="H7376" s="4">
        <v>269.38510594227796</v>
      </c>
      <c r="I7376">
        <v>180.51599999999999</v>
      </c>
      <c r="J7376" t="s">
        <v>34</v>
      </c>
      <c r="K7376" t="s">
        <v>58</v>
      </c>
      <c r="L7376" t="s">
        <v>109</v>
      </c>
      <c r="M7376" s="2">
        <v>41337</v>
      </c>
      <c r="N7376" s="2">
        <v>46917</v>
      </c>
      <c r="O7376" t="s">
        <v>21</v>
      </c>
      <c r="P7376">
        <v>0.08</v>
      </c>
    </row>
    <row r="7377" spans="1:17">
      <c r="A7377" s="1">
        <v>42186</v>
      </c>
      <c r="B7377" t="s">
        <v>105</v>
      </c>
      <c r="C7377" t="s">
        <v>135</v>
      </c>
      <c r="D7377" s="4">
        <v>348717.6</v>
      </c>
      <c r="E7377" s="4">
        <v>63396.859679999994</v>
      </c>
      <c r="F7377" s="3">
        <v>0.18179999999999999</v>
      </c>
      <c r="G7377" s="5">
        <v>1045.31654676259</v>
      </c>
      <c r="H7377" s="4">
        <v>190.03854820143886</v>
      </c>
      <c r="I7377">
        <v>333.59999999999997</v>
      </c>
      <c r="J7377" t="s">
        <v>134</v>
      </c>
      <c r="K7377" t="s">
        <v>137</v>
      </c>
      <c r="L7377" t="s">
        <v>136</v>
      </c>
      <c r="M7377" s="2">
        <v>41261</v>
      </c>
      <c r="N7377" s="2">
        <v>43229</v>
      </c>
      <c r="O7377" t="s">
        <v>13</v>
      </c>
      <c r="P7377">
        <v>0</v>
      </c>
    </row>
    <row r="7378" spans="1:17">
      <c r="A7378" s="1">
        <v>42186</v>
      </c>
      <c r="B7378" t="s">
        <v>105</v>
      </c>
      <c r="C7378" t="s">
        <v>121</v>
      </c>
      <c r="D7378" s="4">
        <v>28898.399999999998</v>
      </c>
      <c r="E7378" s="4">
        <v>11397.528959999998</v>
      </c>
      <c r="F7378" s="3">
        <v>0.39439999999999997</v>
      </c>
      <c r="G7378" s="5">
        <v>523.52173913043475</v>
      </c>
      <c r="H7378" s="4">
        <v>206.47697391304345</v>
      </c>
      <c r="I7378">
        <v>55.199999999999996</v>
      </c>
      <c r="J7378" t="s">
        <v>123</v>
      </c>
      <c r="K7378" t="s">
        <v>122</v>
      </c>
      <c r="L7378" t="s">
        <v>122</v>
      </c>
      <c r="M7378" s="2">
        <v>42182</v>
      </c>
      <c r="N7378" s="2">
        <v>42912</v>
      </c>
      <c r="O7378" t="s">
        <v>13</v>
      </c>
      <c r="P7378">
        <v>0</v>
      </c>
      <c r="Q7378">
        <v>0.14000000000000001</v>
      </c>
    </row>
    <row r="7379" spans="1:17">
      <c r="A7379" s="1">
        <v>42186</v>
      </c>
      <c r="B7379" t="s">
        <v>105</v>
      </c>
      <c r="C7379" t="s">
        <v>362</v>
      </c>
      <c r="D7379" s="4">
        <v>247047.12</v>
      </c>
      <c r="E7379" s="4">
        <v>45654.307775999994</v>
      </c>
      <c r="F7379" s="3">
        <v>0.18479999999999999</v>
      </c>
      <c r="G7379" s="5">
        <v>2018.3588235294119</v>
      </c>
      <c r="H7379" s="4">
        <v>372.9927105882353</v>
      </c>
      <c r="I7379">
        <v>122.39999999999999</v>
      </c>
      <c r="J7379" t="s">
        <v>10</v>
      </c>
      <c r="K7379" t="s">
        <v>12</v>
      </c>
      <c r="L7379" t="s">
        <v>23</v>
      </c>
      <c r="M7379" s="2">
        <v>42172</v>
      </c>
      <c r="N7379" s="2">
        <v>42902</v>
      </c>
      <c r="O7379" t="s">
        <v>21</v>
      </c>
      <c r="P7379">
        <v>0.16</v>
      </c>
    </row>
    <row r="7380" spans="1:17">
      <c r="A7380" s="1">
        <v>42186</v>
      </c>
      <c r="B7380" t="s">
        <v>105</v>
      </c>
      <c r="C7380" t="s">
        <v>373</v>
      </c>
      <c r="D7380" s="4">
        <v>96689.280000000013</v>
      </c>
      <c r="E7380" s="4">
        <v>26821.606272000005</v>
      </c>
      <c r="F7380" s="3">
        <v>0.27740000000000004</v>
      </c>
      <c r="G7380" s="5">
        <v>1046.4207792207794</v>
      </c>
      <c r="H7380" s="4">
        <v>290.27712415584421</v>
      </c>
      <c r="I7380">
        <v>92.399999999999991</v>
      </c>
      <c r="J7380" t="s">
        <v>10</v>
      </c>
      <c r="K7380" t="s">
        <v>40</v>
      </c>
      <c r="L7380" t="s">
        <v>39</v>
      </c>
      <c r="M7380" s="2">
        <v>42172</v>
      </c>
      <c r="N7380" s="2">
        <v>42902</v>
      </c>
      <c r="O7380" t="s">
        <v>13</v>
      </c>
      <c r="P7380">
        <v>0</v>
      </c>
      <c r="Q7380">
        <v>0.18</v>
      </c>
    </row>
    <row r="7381" spans="1:17">
      <c r="A7381" s="1">
        <v>42186</v>
      </c>
      <c r="B7381" t="s">
        <v>105</v>
      </c>
      <c r="C7381" t="s">
        <v>374</v>
      </c>
      <c r="D7381" s="4">
        <v>229647.6</v>
      </c>
      <c r="E7381" s="4">
        <v>42553.700280000005</v>
      </c>
      <c r="F7381" s="3">
        <v>0.18530000000000002</v>
      </c>
      <c r="G7381" s="5">
        <v>1913.73</v>
      </c>
      <c r="H7381" s="4">
        <v>354.61416900000006</v>
      </c>
      <c r="I7381">
        <v>120</v>
      </c>
      <c r="J7381" t="s">
        <v>10</v>
      </c>
      <c r="K7381" t="s">
        <v>40</v>
      </c>
      <c r="L7381" t="s">
        <v>39</v>
      </c>
      <c r="M7381" s="2">
        <v>42172</v>
      </c>
      <c r="N7381" s="2">
        <v>42902</v>
      </c>
      <c r="O7381" t="s">
        <v>13</v>
      </c>
      <c r="P7381">
        <v>0</v>
      </c>
      <c r="Q7381">
        <v>0.16</v>
      </c>
    </row>
    <row r="7382" spans="1:17">
      <c r="A7382" s="1">
        <v>42186</v>
      </c>
      <c r="B7382" t="s">
        <v>105</v>
      </c>
      <c r="C7382" t="s">
        <v>337</v>
      </c>
      <c r="D7382" s="4">
        <v>573608.4</v>
      </c>
      <c r="E7382" s="4">
        <v>97800.232200000013</v>
      </c>
      <c r="F7382" s="3">
        <v>0.17050000000000001</v>
      </c>
      <c r="G7382" s="5">
        <v>4780.0700000000006</v>
      </c>
      <c r="H7382" s="4">
        <v>815.00193500000012</v>
      </c>
      <c r="I7382">
        <v>120</v>
      </c>
      <c r="J7382" t="s">
        <v>10</v>
      </c>
      <c r="K7382" t="s">
        <v>40</v>
      </c>
      <c r="L7382" t="s">
        <v>39</v>
      </c>
      <c r="M7382" s="2">
        <v>41989</v>
      </c>
      <c r="N7382" s="2">
        <v>42719</v>
      </c>
      <c r="O7382" t="s">
        <v>21</v>
      </c>
      <c r="P7382">
        <v>0.16</v>
      </c>
    </row>
    <row r="7383" spans="1:17">
      <c r="A7383" s="1">
        <v>42186</v>
      </c>
      <c r="B7383" t="s">
        <v>105</v>
      </c>
      <c r="C7383" t="s">
        <v>141</v>
      </c>
      <c r="D7383" s="4">
        <v>163317.47999999998</v>
      </c>
      <c r="E7383" s="4">
        <v>29495.136887999997</v>
      </c>
      <c r="F7383" s="3">
        <v>0.18060000000000001</v>
      </c>
      <c r="G7383" s="5">
        <v>2430.3196428571423</v>
      </c>
      <c r="H7383" s="4">
        <v>438.91572749999995</v>
      </c>
      <c r="I7383">
        <v>67.2</v>
      </c>
      <c r="J7383" t="s">
        <v>10</v>
      </c>
      <c r="K7383" t="s">
        <v>12</v>
      </c>
      <c r="L7383" t="s">
        <v>23</v>
      </c>
      <c r="M7383" s="2">
        <v>41330</v>
      </c>
      <c r="N7383" s="2">
        <v>42499</v>
      </c>
      <c r="O7383" t="s">
        <v>21</v>
      </c>
      <c r="P7383">
        <v>0.16</v>
      </c>
    </row>
    <row r="7384" spans="1:17">
      <c r="A7384" s="1">
        <v>42186</v>
      </c>
      <c r="B7384" t="s">
        <v>105</v>
      </c>
      <c r="C7384" t="s">
        <v>92</v>
      </c>
      <c r="D7384" s="4">
        <v>170704.8</v>
      </c>
      <c r="E7384" s="4">
        <v>30675.652559999999</v>
      </c>
      <c r="F7384" s="3">
        <v>0.1797</v>
      </c>
      <c r="G7384" s="5">
        <v>2540.2499999999995</v>
      </c>
      <c r="H7384" s="4">
        <v>456.48292499999997</v>
      </c>
      <c r="I7384">
        <v>67.2</v>
      </c>
      <c r="J7384" t="s">
        <v>10</v>
      </c>
      <c r="K7384" t="s">
        <v>11</v>
      </c>
      <c r="L7384" t="s">
        <v>42</v>
      </c>
      <c r="M7384" s="2">
        <v>42156</v>
      </c>
      <c r="N7384" s="2">
        <v>42886</v>
      </c>
      <c r="O7384" t="s">
        <v>21</v>
      </c>
      <c r="P7384">
        <v>0.16</v>
      </c>
    </row>
    <row r="7385" spans="1:17">
      <c r="A7385" s="1">
        <v>42186</v>
      </c>
      <c r="B7385" t="s">
        <v>105</v>
      </c>
      <c r="C7385" t="s">
        <v>221</v>
      </c>
      <c r="D7385" s="4">
        <v>402531.84000000003</v>
      </c>
      <c r="E7385" s="4">
        <v>75072.188160000005</v>
      </c>
      <c r="F7385" s="3">
        <v>0.1865</v>
      </c>
      <c r="G7385" s="5">
        <v>2164.1496774193552</v>
      </c>
      <c r="H7385" s="4">
        <v>403.61391483870972</v>
      </c>
      <c r="I7385">
        <v>186</v>
      </c>
      <c r="J7385" t="s">
        <v>10</v>
      </c>
      <c r="K7385" t="s">
        <v>12</v>
      </c>
      <c r="L7385" t="s">
        <v>23</v>
      </c>
      <c r="M7385" s="2">
        <v>41445</v>
      </c>
      <c r="N7385" s="2">
        <v>42570</v>
      </c>
      <c r="O7385" t="s">
        <v>21</v>
      </c>
      <c r="P7385">
        <v>0.16</v>
      </c>
      <c r="Q7385">
        <v>0.17</v>
      </c>
    </row>
    <row r="7386" spans="1:17">
      <c r="A7386" s="1">
        <v>42186</v>
      </c>
      <c r="B7386" t="s">
        <v>105</v>
      </c>
      <c r="C7386" t="s">
        <v>143</v>
      </c>
      <c r="D7386" s="4">
        <v>229800</v>
      </c>
      <c r="E7386" s="4">
        <v>38123.82</v>
      </c>
      <c r="F7386" s="3">
        <v>0.16589999999999999</v>
      </c>
      <c r="G7386" s="5">
        <v>3139.344262295082</v>
      </c>
      <c r="H7386" s="4">
        <v>520.81721311475405</v>
      </c>
      <c r="I7386">
        <v>73.2</v>
      </c>
      <c r="J7386" t="s">
        <v>17</v>
      </c>
      <c r="K7386" t="s">
        <v>18</v>
      </c>
      <c r="L7386" t="s">
        <v>113</v>
      </c>
      <c r="M7386" s="2">
        <v>41295</v>
      </c>
      <c r="N7386" s="2">
        <v>42499</v>
      </c>
      <c r="O7386" t="s">
        <v>21</v>
      </c>
      <c r="P7386">
        <v>0.15</v>
      </c>
    </row>
    <row r="7387" spans="1:17">
      <c r="A7387" s="1">
        <v>42186</v>
      </c>
      <c r="B7387" t="s">
        <v>105</v>
      </c>
      <c r="C7387" t="s">
        <v>144</v>
      </c>
      <c r="D7387" s="4">
        <v>117489.72</v>
      </c>
      <c r="E7387" s="4">
        <v>25201.54494</v>
      </c>
      <c r="F7387" s="3">
        <v>0.2145</v>
      </c>
      <c r="G7387" s="5">
        <v>1398.6871428571428</v>
      </c>
      <c r="H7387" s="4">
        <v>300.01839214285712</v>
      </c>
      <c r="I7387">
        <v>84</v>
      </c>
      <c r="J7387" t="s">
        <v>17</v>
      </c>
      <c r="K7387" t="s">
        <v>18</v>
      </c>
      <c r="L7387" t="s">
        <v>15</v>
      </c>
      <c r="M7387" s="2">
        <v>41326</v>
      </c>
      <c r="N7387" s="2">
        <v>42499</v>
      </c>
      <c r="O7387" t="s">
        <v>21</v>
      </c>
      <c r="P7387">
        <v>0.17</v>
      </c>
    </row>
    <row r="7388" spans="1:17">
      <c r="A7388" s="1">
        <v>42186</v>
      </c>
      <c r="B7388" t="s">
        <v>105</v>
      </c>
      <c r="C7388" t="s">
        <v>363</v>
      </c>
      <c r="D7388" s="4">
        <v>82591.199999999997</v>
      </c>
      <c r="E7388" s="4">
        <v>35241.66504</v>
      </c>
      <c r="F7388" s="3">
        <v>0.42670000000000002</v>
      </c>
      <c r="G7388" s="5">
        <v>773.32584269662925</v>
      </c>
      <c r="H7388" s="4">
        <v>329.97813707865168</v>
      </c>
      <c r="I7388">
        <v>106.8</v>
      </c>
      <c r="J7388" t="s">
        <v>17</v>
      </c>
      <c r="K7388" t="s">
        <v>18</v>
      </c>
      <c r="L7388" t="s">
        <v>113</v>
      </c>
      <c r="M7388" s="2">
        <v>42156</v>
      </c>
      <c r="N7388" s="2">
        <v>42886</v>
      </c>
      <c r="O7388" t="s">
        <v>21</v>
      </c>
      <c r="P7388">
        <v>0.17</v>
      </c>
    </row>
    <row r="7389" spans="1:17">
      <c r="A7389" s="1">
        <v>42186</v>
      </c>
      <c r="B7389" t="s">
        <v>105</v>
      </c>
      <c r="C7389" t="s">
        <v>116</v>
      </c>
      <c r="D7389" s="4">
        <v>54805.2</v>
      </c>
      <c r="E7389" s="4">
        <v>18058.313399999999</v>
      </c>
      <c r="F7389" s="3">
        <v>0.32950000000000002</v>
      </c>
      <c r="G7389" s="5">
        <v>1062.1162790697674</v>
      </c>
      <c r="H7389" s="4">
        <v>349.96731395348837</v>
      </c>
      <c r="I7389">
        <v>51.6</v>
      </c>
      <c r="J7389" t="s">
        <v>17</v>
      </c>
      <c r="K7389" t="s">
        <v>18</v>
      </c>
      <c r="L7389" t="s">
        <v>117</v>
      </c>
      <c r="M7389" s="2">
        <v>42156</v>
      </c>
      <c r="N7389" s="2">
        <v>42886</v>
      </c>
      <c r="O7389" t="s">
        <v>21</v>
      </c>
      <c r="P7389">
        <v>0.13</v>
      </c>
    </row>
    <row r="7390" spans="1:17">
      <c r="A7390" s="1">
        <v>42186</v>
      </c>
      <c r="B7390" t="s">
        <v>105</v>
      </c>
      <c r="C7390" t="s">
        <v>375</v>
      </c>
      <c r="D7390" s="4">
        <v>29657.759999999998</v>
      </c>
      <c r="E7390" s="4">
        <v>21839.974463999999</v>
      </c>
      <c r="F7390" s="3">
        <v>0.73640000000000005</v>
      </c>
      <c r="G7390" s="5">
        <v>475.28461538461539</v>
      </c>
      <c r="H7390" s="4">
        <v>349.99959076923074</v>
      </c>
      <c r="I7390">
        <v>62.4</v>
      </c>
      <c r="J7390" t="s">
        <v>17</v>
      </c>
      <c r="K7390" t="s">
        <v>18</v>
      </c>
      <c r="L7390" t="s">
        <v>113</v>
      </c>
      <c r="M7390" s="2">
        <v>42156</v>
      </c>
      <c r="N7390" s="2">
        <v>42886</v>
      </c>
      <c r="O7390" t="s">
        <v>21</v>
      </c>
      <c r="P7390">
        <v>0.17</v>
      </c>
    </row>
    <row r="7391" spans="1:17">
      <c r="A7391" s="1">
        <v>42186</v>
      </c>
      <c r="B7391" t="s">
        <v>105</v>
      </c>
      <c r="C7391" t="s">
        <v>346</v>
      </c>
      <c r="D7391" s="4">
        <v>182325.33599999998</v>
      </c>
      <c r="E7391" s="4">
        <v>33730.187160000001</v>
      </c>
      <c r="F7391" s="3">
        <v>0.18500000000000003</v>
      </c>
      <c r="G7391" s="5">
        <v>1999.1813157894735</v>
      </c>
      <c r="H7391" s="4">
        <v>369.84854342105263</v>
      </c>
      <c r="I7391">
        <v>91.2</v>
      </c>
      <c r="J7391" t="s">
        <v>17</v>
      </c>
      <c r="K7391" t="s">
        <v>18</v>
      </c>
      <c r="L7391" t="s">
        <v>113</v>
      </c>
      <c r="M7391" s="2">
        <v>42104</v>
      </c>
      <c r="N7391" s="2">
        <v>42849</v>
      </c>
      <c r="O7391" t="s">
        <v>21</v>
      </c>
      <c r="P7391">
        <v>0.16</v>
      </c>
    </row>
    <row r="7392" spans="1:17">
      <c r="A7392" s="1">
        <v>42186</v>
      </c>
      <c r="B7392" t="s">
        <v>105</v>
      </c>
      <c r="C7392" t="s">
        <v>149</v>
      </c>
      <c r="D7392" s="4">
        <v>251802</v>
      </c>
      <c r="E7392" s="4">
        <v>50435.940599999994</v>
      </c>
      <c r="F7392" s="3">
        <v>0.20029999999999998</v>
      </c>
      <c r="G7392" s="5">
        <v>1241.6272189349113</v>
      </c>
      <c r="H7392" s="4">
        <v>248.69793195266271</v>
      </c>
      <c r="I7392">
        <v>202.79999999999998</v>
      </c>
      <c r="J7392" t="s">
        <v>17</v>
      </c>
      <c r="K7392" t="s">
        <v>18</v>
      </c>
      <c r="L7392" t="s">
        <v>113</v>
      </c>
      <c r="M7392" s="2">
        <v>41281</v>
      </c>
      <c r="N7392" s="2">
        <v>42499</v>
      </c>
      <c r="O7392" t="s">
        <v>21</v>
      </c>
      <c r="P7392">
        <v>0.16</v>
      </c>
    </row>
    <row r="7393" spans="1:18">
      <c r="A7393" s="1">
        <v>42186</v>
      </c>
      <c r="B7393" t="s">
        <v>105</v>
      </c>
      <c r="C7393" t="s">
        <v>150</v>
      </c>
      <c r="D7393" s="4">
        <v>141603.6</v>
      </c>
      <c r="E7393" s="4">
        <v>48924.043799999999</v>
      </c>
      <c r="F7393" s="3">
        <v>0.34549999999999997</v>
      </c>
      <c r="G7393" s="5">
        <v>781.47682119205308</v>
      </c>
      <c r="H7393" s="4">
        <v>270.00024172185431</v>
      </c>
      <c r="I7393">
        <v>181.2</v>
      </c>
      <c r="J7393" t="s">
        <v>17</v>
      </c>
      <c r="K7393" t="s">
        <v>18</v>
      </c>
      <c r="L7393" t="s">
        <v>113</v>
      </c>
      <c r="M7393" s="2">
        <v>41285</v>
      </c>
      <c r="N7393" s="2">
        <v>42499</v>
      </c>
      <c r="O7393" t="s">
        <v>21</v>
      </c>
      <c r="P7393">
        <v>0.18</v>
      </c>
    </row>
    <row r="7394" spans="1:18">
      <c r="A7394" s="1">
        <v>42186</v>
      </c>
      <c r="B7394" t="s">
        <v>105</v>
      </c>
      <c r="C7394" t="s">
        <v>151</v>
      </c>
      <c r="D7394" s="4">
        <v>214354.8</v>
      </c>
      <c r="E7394" s="4">
        <v>50544.861840000005</v>
      </c>
      <c r="F7394" s="3">
        <v>0.23580000000000004</v>
      </c>
      <c r="G7394" s="5">
        <v>1102.648148148148</v>
      </c>
      <c r="H7394" s="4">
        <v>260.00443333333334</v>
      </c>
      <c r="I7394">
        <v>194.4</v>
      </c>
      <c r="J7394" t="s">
        <v>47</v>
      </c>
      <c r="K7394" t="s">
        <v>48</v>
      </c>
      <c r="L7394" t="s">
        <v>46</v>
      </c>
      <c r="M7394" s="2">
        <v>41348</v>
      </c>
      <c r="N7394" s="2">
        <v>42499</v>
      </c>
      <c r="O7394" t="s">
        <v>21</v>
      </c>
      <c r="P7394">
        <v>0.19</v>
      </c>
    </row>
    <row r="7395" spans="1:18">
      <c r="A7395" s="1">
        <v>42186</v>
      </c>
      <c r="B7395" t="s">
        <v>105</v>
      </c>
      <c r="C7395" t="s">
        <v>204</v>
      </c>
      <c r="D7395" s="4">
        <v>160657.79999999999</v>
      </c>
      <c r="E7395" s="4">
        <v>61805.055659999998</v>
      </c>
      <c r="F7395" s="3">
        <v>0.38470000000000004</v>
      </c>
      <c r="G7395" s="5">
        <v>122.60210622710623</v>
      </c>
      <c r="H7395" s="4">
        <v>47.165030265567772</v>
      </c>
      <c r="I7395">
        <v>1310.3999999999999</v>
      </c>
      <c r="J7395" t="s">
        <v>17</v>
      </c>
      <c r="K7395" t="s">
        <v>155</v>
      </c>
      <c r="L7395" t="s">
        <v>154</v>
      </c>
      <c r="M7395" s="2">
        <v>41241</v>
      </c>
      <c r="N7395" s="2">
        <v>45803</v>
      </c>
      <c r="O7395" t="s">
        <v>30</v>
      </c>
      <c r="P7395">
        <v>0.14000000000000001</v>
      </c>
    </row>
    <row r="7396" spans="1:18">
      <c r="A7396" s="1">
        <v>42186</v>
      </c>
      <c r="B7396" t="s">
        <v>105</v>
      </c>
      <c r="C7396" t="s">
        <v>152</v>
      </c>
      <c r="D7396" s="4">
        <v>76461.599999999991</v>
      </c>
      <c r="E7396" s="4">
        <v>34667.689440000002</v>
      </c>
      <c r="F7396" s="3">
        <v>0.45340000000000008</v>
      </c>
      <c r="G7396" s="5">
        <v>595.49532710280369</v>
      </c>
      <c r="H7396" s="4">
        <v>269.99758130841121</v>
      </c>
      <c r="I7396">
        <v>128.4</v>
      </c>
      <c r="J7396" t="s">
        <v>17</v>
      </c>
      <c r="K7396" t="s">
        <v>18</v>
      </c>
      <c r="L7396" t="s">
        <v>113</v>
      </c>
      <c r="M7396" s="2">
        <v>41326</v>
      </c>
      <c r="N7396" s="2">
        <v>42499</v>
      </c>
      <c r="O7396" t="s">
        <v>21</v>
      </c>
      <c r="P7396">
        <v>0.2</v>
      </c>
    </row>
    <row r="7397" spans="1:18">
      <c r="A7397" s="1">
        <v>42186</v>
      </c>
      <c r="B7397" t="s">
        <v>105</v>
      </c>
      <c r="C7397" t="s">
        <v>153</v>
      </c>
      <c r="D7397" s="4">
        <v>258013.19999999998</v>
      </c>
      <c r="E7397" s="4">
        <v>118247.44955999999</v>
      </c>
      <c r="F7397" s="3">
        <v>0.45829999999999999</v>
      </c>
      <c r="G7397" s="5">
        <v>364.42542372881354</v>
      </c>
      <c r="H7397" s="4">
        <v>167.01617169491524</v>
      </c>
      <c r="I7397">
        <v>708</v>
      </c>
      <c r="J7397" t="s">
        <v>17</v>
      </c>
      <c r="K7397" t="s">
        <v>155</v>
      </c>
      <c r="L7397" t="s">
        <v>154</v>
      </c>
      <c r="M7397" s="2">
        <v>41377</v>
      </c>
      <c r="N7397" s="2">
        <v>43247</v>
      </c>
      <c r="O7397" t="s">
        <v>21</v>
      </c>
      <c r="P7397">
        <v>0.22</v>
      </c>
    </row>
    <row r="7398" spans="1:18">
      <c r="A7398" s="1">
        <v>42186</v>
      </c>
      <c r="B7398" t="s">
        <v>105</v>
      </c>
      <c r="C7398" t="s">
        <v>156</v>
      </c>
      <c r="D7398" s="4">
        <v>103578</v>
      </c>
      <c r="E7398" s="4">
        <v>73012.132199999993</v>
      </c>
      <c r="F7398" s="3">
        <v>0.70489999999999997</v>
      </c>
      <c r="G7398" s="5">
        <v>184.43376068376068</v>
      </c>
      <c r="H7398" s="4">
        <v>130.0073579059829</v>
      </c>
      <c r="I7398">
        <v>561.6</v>
      </c>
      <c r="J7398" t="s">
        <v>62</v>
      </c>
      <c r="K7398" t="s">
        <v>61</v>
      </c>
      <c r="L7398" t="s">
        <v>61</v>
      </c>
      <c r="M7398" s="2">
        <v>41243</v>
      </c>
      <c r="N7398" s="2">
        <v>43229</v>
      </c>
      <c r="O7398" t="s">
        <v>21</v>
      </c>
      <c r="P7398">
        <v>0.11</v>
      </c>
    </row>
    <row r="7399" spans="1:18">
      <c r="A7399" s="1">
        <v>42186</v>
      </c>
      <c r="B7399" t="s">
        <v>105</v>
      </c>
      <c r="C7399" t="s">
        <v>157</v>
      </c>
      <c r="D7399" s="4">
        <v>1694316</v>
      </c>
      <c r="E7399" s="4">
        <v>186883.05479999998</v>
      </c>
      <c r="F7399" s="3">
        <v>0.1103</v>
      </c>
      <c r="G7399" s="5">
        <v>861.45820622330689</v>
      </c>
      <c r="H7399" s="4">
        <v>95.018840146430747</v>
      </c>
      <c r="I7399">
        <v>1966.8</v>
      </c>
      <c r="J7399" t="s">
        <v>17</v>
      </c>
      <c r="K7399" t="s">
        <v>155</v>
      </c>
      <c r="L7399" t="s">
        <v>154</v>
      </c>
      <c r="M7399" s="2">
        <v>41288</v>
      </c>
      <c r="N7399" s="2">
        <v>44694</v>
      </c>
      <c r="O7399" t="s">
        <v>16</v>
      </c>
      <c r="P7399">
        <v>0</v>
      </c>
    </row>
    <row r="7400" spans="1:18">
      <c r="A7400" s="1">
        <v>42186</v>
      </c>
      <c r="B7400" t="s">
        <v>105</v>
      </c>
      <c r="C7400" t="s">
        <v>290</v>
      </c>
      <c r="D7400" s="4">
        <v>69528</v>
      </c>
      <c r="E7400" s="4">
        <v>11724.420000000002</v>
      </c>
      <c r="F7400" s="3">
        <v>0.1686287538833276</v>
      </c>
      <c r="G7400" s="5">
        <v>3862.6666666666665</v>
      </c>
      <c r="H7400" s="4">
        <v>651.3566666666668</v>
      </c>
      <c r="I7400">
        <v>18</v>
      </c>
      <c r="J7400" t="s">
        <v>17</v>
      </c>
      <c r="K7400" t="s">
        <v>18</v>
      </c>
      <c r="L7400" t="s">
        <v>113</v>
      </c>
      <c r="M7400" s="2" t="s">
        <v>8</v>
      </c>
      <c r="N7400" s="2" t="s">
        <v>8</v>
      </c>
      <c r="O7400" t="s">
        <v>472</v>
      </c>
      <c r="P7400">
        <v>0</v>
      </c>
    </row>
    <row r="7401" spans="1:18">
      <c r="A7401" s="1">
        <v>42186</v>
      </c>
      <c r="B7401" t="s">
        <v>105</v>
      </c>
      <c r="C7401" t="s">
        <v>274</v>
      </c>
      <c r="D7401" s="4">
        <v>45758.04</v>
      </c>
      <c r="E7401" s="4">
        <v>7440.2573040000007</v>
      </c>
      <c r="F7401" s="3">
        <v>0.16260000000000002</v>
      </c>
      <c r="G7401" s="5">
        <v>3177.6416666666669</v>
      </c>
      <c r="H7401" s="4">
        <v>516.6845350000001</v>
      </c>
      <c r="I7401">
        <v>14.399999999999999</v>
      </c>
      <c r="J7401" t="s">
        <v>47</v>
      </c>
      <c r="K7401" t="s">
        <v>48</v>
      </c>
      <c r="L7401" t="s">
        <v>282</v>
      </c>
      <c r="M7401" s="2">
        <v>41587</v>
      </c>
      <c r="N7401" s="2">
        <v>42316</v>
      </c>
      <c r="O7401" t="s">
        <v>21</v>
      </c>
      <c r="P7401">
        <v>0.12</v>
      </c>
    </row>
    <row r="7402" spans="1:18">
      <c r="A7402" s="1">
        <v>42186</v>
      </c>
      <c r="B7402" t="s">
        <v>105</v>
      </c>
      <c r="C7402" t="s">
        <v>245</v>
      </c>
      <c r="D7402" s="4">
        <v>640281.99600000004</v>
      </c>
      <c r="E7402" s="4">
        <v>90021.635999999984</v>
      </c>
      <c r="F7402" s="3">
        <v>0.14059685663877386</v>
      </c>
      <c r="G7402" s="5">
        <v>44464.027500000004</v>
      </c>
      <c r="H7402" s="4">
        <v>6251.5024999999996</v>
      </c>
      <c r="I7402">
        <v>14.399999999999999</v>
      </c>
      <c r="J7402" t="s">
        <v>17</v>
      </c>
      <c r="K7402" t="s">
        <v>18</v>
      </c>
      <c r="L7402" t="s">
        <v>113</v>
      </c>
      <c r="M7402" s="2">
        <v>41486</v>
      </c>
      <c r="N7402" s="2">
        <v>42215</v>
      </c>
      <c r="O7402" t="s">
        <v>21</v>
      </c>
      <c r="P7402">
        <v>0.14000000000000001</v>
      </c>
    </row>
    <row r="7403" spans="1:18">
      <c r="A7403" s="1">
        <v>42186</v>
      </c>
      <c r="B7403" t="s">
        <v>105</v>
      </c>
      <c r="C7403" t="s">
        <v>303</v>
      </c>
      <c r="D7403" s="4">
        <v>76452</v>
      </c>
      <c r="E7403" s="4">
        <v>10198.696799999998</v>
      </c>
      <c r="F7403" s="3">
        <v>0.13339999999999996</v>
      </c>
      <c r="G7403" s="5">
        <v>2654.5833333333335</v>
      </c>
      <c r="H7403" s="4">
        <v>354.12141666666662</v>
      </c>
      <c r="I7403">
        <v>28.799999999999997</v>
      </c>
      <c r="J7403" t="s">
        <v>17</v>
      </c>
      <c r="K7403" t="s">
        <v>18</v>
      </c>
      <c r="L7403" t="s">
        <v>117</v>
      </c>
      <c r="M7403" s="2">
        <v>41787</v>
      </c>
      <c r="N7403" s="2">
        <v>42151</v>
      </c>
      <c r="O7403" t="s">
        <v>21</v>
      </c>
      <c r="P7403">
        <v>0.1</v>
      </c>
    </row>
    <row r="7404" spans="1:18">
      <c r="A7404" s="1">
        <v>42186</v>
      </c>
      <c r="B7404" t="s">
        <v>105</v>
      </c>
      <c r="C7404" t="s">
        <v>312</v>
      </c>
      <c r="D7404" s="4">
        <v>33540</v>
      </c>
      <c r="E7404" s="4">
        <v>3250.0259999999998</v>
      </c>
      <c r="F7404" s="3">
        <v>9.69E-2</v>
      </c>
      <c r="G7404" s="5">
        <v>1863.3333333333333</v>
      </c>
      <c r="H7404" s="4">
        <v>180.55699999999999</v>
      </c>
      <c r="I7404">
        <v>18</v>
      </c>
      <c r="J7404" t="s">
        <v>47</v>
      </c>
      <c r="K7404" t="s">
        <v>100</v>
      </c>
      <c r="L7404" t="s">
        <v>99</v>
      </c>
      <c r="M7404" s="2">
        <v>41825</v>
      </c>
      <c r="N7404" s="2">
        <v>42199</v>
      </c>
      <c r="O7404" t="s">
        <v>21</v>
      </c>
      <c r="P7404">
        <v>0.18</v>
      </c>
      <c r="Q7404">
        <v>0.18</v>
      </c>
    </row>
    <row r="7405" spans="1:18">
      <c r="A7405" s="1">
        <v>42186</v>
      </c>
      <c r="B7405" t="s">
        <v>105</v>
      </c>
      <c r="C7405" t="s">
        <v>314</v>
      </c>
      <c r="D7405" s="4">
        <v>61006.799999999996</v>
      </c>
      <c r="E7405" s="4">
        <v>9138.8186400000013</v>
      </c>
      <c r="F7405" s="3">
        <v>0.14980000000000004</v>
      </c>
      <c r="G7405" s="5">
        <v>4236.583333333333</v>
      </c>
      <c r="H7405" s="4">
        <v>634.64018333333354</v>
      </c>
      <c r="I7405">
        <v>14.399999999999999</v>
      </c>
      <c r="J7405" t="s">
        <v>34</v>
      </c>
      <c r="K7405" t="s">
        <v>36</v>
      </c>
      <c r="L7405" t="s">
        <v>167</v>
      </c>
      <c r="M7405" s="2">
        <v>41864</v>
      </c>
      <c r="N7405" s="2">
        <v>42228</v>
      </c>
      <c r="O7405" t="s">
        <v>21</v>
      </c>
      <c r="P7405">
        <v>0.14000000000000001</v>
      </c>
      <c r="R7405">
        <f t="shared" ref="R7405" si="495">(N7405-M7405)/365</f>
        <v>0.99726027397260275</v>
      </c>
    </row>
    <row r="7406" spans="1:18">
      <c r="A7406" s="1">
        <v>42186</v>
      </c>
      <c r="B7406" t="s">
        <v>105</v>
      </c>
      <c r="C7406" t="s">
        <v>296</v>
      </c>
      <c r="D7406" s="4">
        <v>93594</v>
      </c>
      <c r="E7406" s="4">
        <v>16509.981599999999</v>
      </c>
      <c r="F7406" s="3">
        <v>0.1764</v>
      </c>
      <c r="G7406" s="5">
        <v>5571.0714285714284</v>
      </c>
      <c r="H7406" s="4">
        <v>982.73699999999985</v>
      </c>
      <c r="I7406">
        <v>16.8</v>
      </c>
      <c r="J7406" t="s">
        <v>17</v>
      </c>
      <c r="K7406" t="s">
        <v>18</v>
      </c>
      <c r="L7406" t="s">
        <v>113</v>
      </c>
      <c r="M7406" s="2">
        <v>42112</v>
      </c>
      <c r="N7406" s="2">
        <v>42477</v>
      </c>
      <c r="O7406" t="s">
        <v>21</v>
      </c>
      <c r="P7406">
        <v>0.17</v>
      </c>
    </row>
    <row r="7407" spans="1:18">
      <c r="A7407" s="1">
        <v>42186</v>
      </c>
      <c r="B7407" t="s">
        <v>105</v>
      </c>
      <c r="C7407" t="s">
        <v>315</v>
      </c>
      <c r="D7407" s="4">
        <v>224643.39600000001</v>
      </c>
      <c r="E7407" s="4">
        <v>31472.5397796</v>
      </c>
      <c r="F7407" s="3">
        <v>0.1401</v>
      </c>
      <c r="G7407" s="5">
        <v>4926.3902631578949</v>
      </c>
      <c r="H7407" s="4">
        <v>690.18727586842101</v>
      </c>
      <c r="I7407">
        <v>45.6</v>
      </c>
      <c r="J7407" t="s">
        <v>34</v>
      </c>
      <c r="K7407" t="s">
        <v>36</v>
      </c>
      <c r="L7407" t="s">
        <v>35</v>
      </c>
      <c r="M7407" s="2">
        <v>41841</v>
      </c>
      <c r="N7407" s="2">
        <v>43659</v>
      </c>
      <c r="O7407" t="s">
        <v>21</v>
      </c>
      <c r="P7407">
        <v>0.13</v>
      </c>
      <c r="Q7407">
        <v>0.13</v>
      </c>
      <c r="R7407">
        <f t="shared" ref="R7407:R7410" si="496">(N7407-M7407)/365</f>
        <v>4.9808219178082194</v>
      </c>
    </row>
    <row r="7408" spans="1:18">
      <c r="A7408" s="1">
        <v>42186</v>
      </c>
      <c r="B7408" t="s">
        <v>105</v>
      </c>
      <c r="C7408" t="s">
        <v>297</v>
      </c>
      <c r="D7408" s="4">
        <v>47496</v>
      </c>
      <c r="E7408" s="4">
        <v>4749.5999999999995</v>
      </c>
      <c r="F7408" s="3">
        <v>9.9999999999999992E-2</v>
      </c>
      <c r="G7408" s="5">
        <v>19790</v>
      </c>
      <c r="H7408" s="4">
        <v>1978.9999999999998</v>
      </c>
      <c r="I7408">
        <v>2.4</v>
      </c>
      <c r="J7408" t="s">
        <v>34</v>
      </c>
      <c r="K7408" t="s">
        <v>36</v>
      </c>
      <c r="L7408" t="s">
        <v>167</v>
      </c>
      <c r="M7408" s="2">
        <v>41712</v>
      </c>
      <c r="N7408" s="2">
        <v>42442</v>
      </c>
      <c r="O7408" t="s">
        <v>16</v>
      </c>
      <c r="P7408">
        <v>0.1</v>
      </c>
      <c r="R7408">
        <f t="shared" si="496"/>
        <v>2</v>
      </c>
    </row>
    <row r="7409" spans="1:18">
      <c r="A7409" s="1">
        <v>42186</v>
      </c>
      <c r="B7409" t="s">
        <v>105</v>
      </c>
      <c r="C7409" t="s">
        <v>298</v>
      </c>
      <c r="D7409" s="4">
        <v>78732</v>
      </c>
      <c r="E7409" s="4">
        <v>7873.2</v>
      </c>
      <c r="F7409" s="3">
        <v>9.9999999999999992E-2</v>
      </c>
      <c r="G7409" s="5">
        <v>32805</v>
      </c>
      <c r="H7409" s="4">
        <v>3280.5</v>
      </c>
      <c r="I7409">
        <v>2.4</v>
      </c>
      <c r="J7409" t="s">
        <v>34</v>
      </c>
      <c r="K7409" t="s">
        <v>36</v>
      </c>
      <c r="L7409" t="s">
        <v>167</v>
      </c>
      <c r="M7409" s="2">
        <v>41712</v>
      </c>
      <c r="N7409" s="2">
        <v>42442</v>
      </c>
      <c r="O7409" t="s">
        <v>16</v>
      </c>
      <c r="P7409">
        <v>0.1</v>
      </c>
      <c r="R7409">
        <f t="shared" si="496"/>
        <v>2</v>
      </c>
    </row>
    <row r="7410" spans="1:18">
      <c r="A7410" s="1">
        <v>42186</v>
      </c>
      <c r="B7410" t="s">
        <v>105</v>
      </c>
      <c r="C7410" t="s">
        <v>306</v>
      </c>
      <c r="D7410" s="4">
        <v>14634</v>
      </c>
      <c r="E7410" s="4">
        <v>0</v>
      </c>
      <c r="F7410" s="3">
        <v>0</v>
      </c>
      <c r="G7410" s="5">
        <v>6097.5</v>
      </c>
      <c r="H7410" s="4">
        <v>0</v>
      </c>
      <c r="I7410">
        <v>2.4</v>
      </c>
      <c r="J7410" t="s">
        <v>34</v>
      </c>
      <c r="K7410" t="s">
        <v>36</v>
      </c>
      <c r="L7410" t="s">
        <v>35</v>
      </c>
      <c r="M7410" s="2">
        <v>41790</v>
      </c>
      <c r="N7410" s="2">
        <v>42155</v>
      </c>
      <c r="O7410" t="s">
        <v>21</v>
      </c>
      <c r="P7410">
        <v>0.16</v>
      </c>
      <c r="R7410">
        <f t="shared" si="496"/>
        <v>1</v>
      </c>
    </row>
    <row r="7411" spans="1:18">
      <c r="A7411" s="1">
        <v>42217</v>
      </c>
      <c r="B7411" t="s">
        <v>105</v>
      </c>
      <c r="C7411" t="s">
        <v>219</v>
      </c>
      <c r="D7411" s="4">
        <v>911596.79999999993</v>
      </c>
      <c r="E7411" s="4">
        <v>189794.45376</v>
      </c>
      <c r="F7411" s="3">
        <v>0.20820000000000002</v>
      </c>
      <c r="G7411" s="5">
        <v>399.82315789473682</v>
      </c>
      <c r="H7411" s="4">
        <v>83.243181473684217</v>
      </c>
      <c r="I7411">
        <v>2280</v>
      </c>
      <c r="J7411" t="s">
        <v>134</v>
      </c>
      <c r="K7411" t="s">
        <v>220</v>
      </c>
      <c r="L7411" t="s">
        <v>220</v>
      </c>
      <c r="M7411" s="2">
        <v>41282</v>
      </c>
      <c r="N7411" s="2">
        <v>45055</v>
      </c>
      <c r="O7411" t="s">
        <v>13</v>
      </c>
      <c r="P7411">
        <v>0</v>
      </c>
    </row>
    <row r="7412" spans="1:18">
      <c r="A7412" s="1">
        <v>42217</v>
      </c>
      <c r="B7412" t="s">
        <v>105</v>
      </c>
      <c r="C7412" t="s">
        <v>106</v>
      </c>
      <c r="D7412" s="4">
        <v>130379.268</v>
      </c>
      <c r="E7412" s="4">
        <v>20730.303612</v>
      </c>
      <c r="F7412" s="3">
        <v>0.159</v>
      </c>
      <c r="G7412" s="5">
        <v>1131.7644791666667</v>
      </c>
      <c r="H7412" s="4">
        <v>179.95055218750002</v>
      </c>
      <c r="I7412">
        <v>115.19999999999999</v>
      </c>
      <c r="J7412" t="s">
        <v>34</v>
      </c>
      <c r="K7412" t="s">
        <v>36</v>
      </c>
      <c r="L7412" t="s">
        <v>35</v>
      </c>
      <c r="M7412" s="2">
        <v>41358</v>
      </c>
      <c r="N7412" s="2">
        <v>43213</v>
      </c>
      <c r="O7412" t="s">
        <v>21</v>
      </c>
      <c r="P7412">
        <v>0.1</v>
      </c>
      <c r="R7412">
        <f t="shared" ref="R7412" si="497">(N7412-M7412)/365</f>
        <v>5.0821917808219181</v>
      </c>
    </row>
    <row r="7413" spans="1:18">
      <c r="A7413" s="1">
        <v>42217</v>
      </c>
      <c r="B7413" t="s">
        <v>105</v>
      </c>
      <c r="C7413" t="s">
        <v>107</v>
      </c>
      <c r="D7413" s="4">
        <v>637039.19999999995</v>
      </c>
      <c r="E7413" s="4">
        <v>68991.345360000007</v>
      </c>
      <c r="F7413" s="3">
        <v>0.10830000000000002</v>
      </c>
      <c r="G7413" s="5">
        <v>1061.732</v>
      </c>
      <c r="H7413" s="4">
        <v>114.9855756</v>
      </c>
      <c r="I7413">
        <v>600</v>
      </c>
      <c r="J7413" t="s">
        <v>34</v>
      </c>
      <c r="K7413" t="s">
        <v>58</v>
      </c>
      <c r="L7413" t="s">
        <v>57</v>
      </c>
      <c r="M7413" s="2">
        <v>41267</v>
      </c>
      <c r="N7413" s="2">
        <v>44325</v>
      </c>
      <c r="O7413" t="s">
        <v>16</v>
      </c>
      <c r="P7413">
        <v>0.08</v>
      </c>
    </row>
    <row r="7414" spans="1:18">
      <c r="A7414" s="1">
        <v>42217</v>
      </c>
      <c r="B7414" t="s">
        <v>105</v>
      </c>
      <c r="C7414" t="s">
        <v>108</v>
      </c>
      <c r="D7414" s="4">
        <v>1010258.3999999999</v>
      </c>
      <c r="E7414" s="4">
        <v>94863.263760000002</v>
      </c>
      <c r="F7414" s="3">
        <v>9.3900000000000011E-2</v>
      </c>
      <c r="G7414" s="5">
        <v>2164.2210796915169</v>
      </c>
      <c r="H7414" s="4">
        <v>203.22035938303344</v>
      </c>
      <c r="I7414">
        <v>466.79999999999995</v>
      </c>
      <c r="J7414" t="s">
        <v>34</v>
      </c>
      <c r="K7414" t="s">
        <v>58</v>
      </c>
      <c r="L7414" t="s">
        <v>109</v>
      </c>
      <c r="M7414" s="2">
        <v>41257</v>
      </c>
      <c r="N7414" s="2">
        <v>44325</v>
      </c>
      <c r="O7414" t="s">
        <v>21</v>
      </c>
      <c r="P7414">
        <v>0.08</v>
      </c>
    </row>
    <row r="7415" spans="1:18">
      <c r="A7415" s="1">
        <v>42217</v>
      </c>
      <c r="B7415" t="s">
        <v>105</v>
      </c>
      <c r="C7415" t="s">
        <v>110</v>
      </c>
      <c r="D7415" s="4">
        <v>3178437.6</v>
      </c>
      <c r="E7415" s="4">
        <v>111245.31600000001</v>
      </c>
      <c r="F7415" s="3">
        <v>3.5000000000000003E-2</v>
      </c>
      <c r="G7415" s="5">
        <v>2574.0505344995145</v>
      </c>
      <c r="H7415" s="4">
        <v>90.091768707482998</v>
      </c>
      <c r="I7415">
        <v>1234.8</v>
      </c>
      <c r="J7415" t="s">
        <v>34</v>
      </c>
      <c r="K7415" t="s">
        <v>58</v>
      </c>
      <c r="L7415" t="s">
        <v>57</v>
      </c>
      <c r="M7415" s="2">
        <v>41241</v>
      </c>
      <c r="N7415" s="2">
        <v>45055</v>
      </c>
      <c r="O7415" t="s">
        <v>13</v>
      </c>
      <c r="P7415">
        <v>0</v>
      </c>
    </row>
    <row r="7416" spans="1:18">
      <c r="A7416" s="1">
        <v>42217</v>
      </c>
      <c r="B7416" t="s">
        <v>105</v>
      </c>
      <c r="C7416" t="s">
        <v>289</v>
      </c>
      <c r="D7416" s="4">
        <v>745556.4</v>
      </c>
      <c r="E7416" s="4">
        <v>70827.858000000007</v>
      </c>
      <c r="F7416" s="3">
        <v>9.5000000000000001E-2</v>
      </c>
      <c r="G7416" s="5">
        <v>4568.3602941176478</v>
      </c>
      <c r="H7416" s="4">
        <v>433.99422794117652</v>
      </c>
      <c r="I7416">
        <v>163.19999999999999</v>
      </c>
      <c r="J7416" t="s">
        <v>34</v>
      </c>
      <c r="K7416" t="s">
        <v>58</v>
      </c>
      <c r="L7416" t="s">
        <v>57</v>
      </c>
      <c r="M7416" s="2">
        <v>41640</v>
      </c>
      <c r="N7416" s="2">
        <v>43100</v>
      </c>
      <c r="O7416" t="s">
        <v>16</v>
      </c>
      <c r="P7416">
        <v>0.1</v>
      </c>
    </row>
    <row r="7417" spans="1:18">
      <c r="A7417" s="1">
        <v>42217</v>
      </c>
      <c r="B7417" t="s">
        <v>105</v>
      </c>
      <c r="C7417" t="s">
        <v>111</v>
      </c>
      <c r="D7417" s="4">
        <v>225776.4</v>
      </c>
      <c r="E7417" s="4">
        <v>30795.900959999995</v>
      </c>
      <c r="F7417" s="3">
        <v>0.13639999999999999</v>
      </c>
      <c r="G7417" s="5">
        <v>1246.0066225165563</v>
      </c>
      <c r="H7417" s="4">
        <v>169.95530331125826</v>
      </c>
      <c r="I7417">
        <v>181.2</v>
      </c>
      <c r="J7417" t="s">
        <v>62</v>
      </c>
      <c r="K7417" t="s">
        <v>61</v>
      </c>
      <c r="L7417" t="s">
        <v>61</v>
      </c>
      <c r="M7417" s="2">
        <v>41285</v>
      </c>
      <c r="N7417" s="2">
        <v>43229</v>
      </c>
      <c r="O7417" t="s">
        <v>13</v>
      </c>
      <c r="P7417">
        <v>0</v>
      </c>
    </row>
    <row r="7418" spans="1:18">
      <c r="A7418" s="1">
        <v>42217</v>
      </c>
      <c r="B7418" t="s">
        <v>105</v>
      </c>
      <c r="C7418" t="s">
        <v>112</v>
      </c>
      <c r="D7418" s="4">
        <v>360194.04</v>
      </c>
      <c r="E7418" s="4">
        <v>60044.346468000003</v>
      </c>
      <c r="F7418" s="3">
        <v>0.16670000000000001</v>
      </c>
      <c r="G7418" s="5">
        <v>3001.6169999999997</v>
      </c>
      <c r="H7418" s="4">
        <v>500.36955390000003</v>
      </c>
      <c r="I7418">
        <v>120</v>
      </c>
      <c r="J7418" t="s">
        <v>17</v>
      </c>
      <c r="K7418" t="s">
        <v>18</v>
      </c>
      <c r="L7418" t="s">
        <v>113</v>
      </c>
      <c r="M7418" s="2">
        <v>41285</v>
      </c>
      <c r="N7418" s="2">
        <v>42499</v>
      </c>
      <c r="O7418" t="s">
        <v>21</v>
      </c>
      <c r="P7418">
        <v>0.15</v>
      </c>
    </row>
    <row r="7419" spans="1:18">
      <c r="A7419" s="1">
        <v>42217</v>
      </c>
      <c r="B7419" t="s">
        <v>105</v>
      </c>
      <c r="C7419" t="s">
        <v>360</v>
      </c>
      <c r="D7419" s="4">
        <v>104125.08</v>
      </c>
      <c r="E7419" s="4">
        <v>19075.714656</v>
      </c>
      <c r="F7419" s="3">
        <v>0.1832</v>
      </c>
      <c r="G7419" s="5">
        <v>1637.1867924528303</v>
      </c>
      <c r="H7419" s="4">
        <v>299.93262037735855</v>
      </c>
      <c r="I7419">
        <v>63.599999999999994</v>
      </c>
      <c r="J7419" t="s">
        <v>17</v>
      </c>
      <c r="K7419" t="s">
        <v>18</v>
      </c>
      <c r="L7419" t="s">
        <v>113</v>
      </c>
      <c r="M7419" s="2">
        <v>42134</v>
      </c>
      <c r="N7419" s="2">
        <v>42864</v>
      </c>
      <c r="O7419" t="s">
        <v>21</v>
      </c>
      <c r="P7419">
        <v>0.13</v>
      </c>
    </row>
    <row r="7420" spans="1:18">
      <c r="A7420" s="1">
        <v>42217</v>
      </c>
      <c r="B7420" t="s">
        <v>105</v>
      </c>
      <c r="C7420" t="s">
        <v>371</v>
      </c>
      <c r="D7420" s="4">
        <v>81805.2</v>
      </c>
      <c r="E7420" s="4">
        <v>45385.524960000002</v>
      </c>
      <c r="F7420" s="3">
        <v>0.55480000000000007</v>
      </c>
      <c r="G7420" s="5">
        <v>558.77868852459017</v>
      </c>
      <c r="H7420" s="4">
        <v>310.01041639344265</v>
      </c>
      <c r="I7420">
        <v>146.4</v>
      </c>
      <c r="J7420" t="s">
        <v>10</v>
      </c>
      <c r="K7420" t="s">
        <v>12</v>
      </c>
      <c r="L7420" t="s">
        <v>27</v>
      </c>
      <c r="M7420" s="2">
        <v>42156</v>
      </c>
      <c r="N7420" s="2">
        <v>42521</v>
      </c>
      <c r="O7420" t="s">
        <v>21</v>
      </c>
      <c r="P7420">
        <v>0.15</v>
      </c>
    </row>
    <row r="7421" spans="1:18">
      <c r="A7421" s="1">
        <v>42217</v>
      </c>
      <c r="B7421" t="s">
        <v>105</v>
      </c>
      <c r="C7421" t="s">
        <v>351</v>
      </c>
      <c r="D7421" s="4">
        <v>135116.28</v>
      </c>
      <c r="E7421" s="4">
        <v>26996.232744000004</v>
      </c>
      <c r="F7421" s="3">
        <v>0.19980000000000003</v>
      </c>
      <c r="G7421" s="5">
        <v>1501.2919999999999</v>
      </c>
      <c r="H7421" s="4">
        <v>299.95814160000003</v>
      </c>
      <c r="I7421">
        <v>90</v>
      </c>
      <c r="J7421" t="s">
        <v>17</v>
      </c>
      <c r="K7421" t="s">
        <v>18</v>
      </c>
      <c r="L7421" t="s">
        <v>113</v>
      </c>
      <c r="M7421" s="2">
        <v>42123</v>
      </c>
      <c r="N7421" s="2">
        <v>42853</v>
      </c>
      <c r="O7421" t="s">
        <v>21</v>
      </c>
      <c r="P7421">
        <v>0.13</v>
      </c>
    </row>
    <row r="7422" spans="1:18">
      <c r="A7422" s="1">
        <v>42217</v>
      </c>
      <c r="B7422" t="s">
        <v>105</v>
      </c>
      <c r="C7422" t="s">
        <v>118</v>
      </c>
      <c r="D7422" s="4">
        <v>569022</v>
      </c>
      <c r="E7422" s="4">
        <v>88995.040800000002</v>
      </c>
      <c r="F7422" s="3">
        <v>0.15640000000000001</v>
      </c>
      <c r="G7422" s="5">
        <v>1374.4492753623188</v>
      </c>
      <c r="H7422" s="4">
        <v>214.96386666666666</v>
      </c>
      <c r="I7422">
        <v>414</v>
      </c>
      <c r="J7422" t="s">
        <v>34</v>
      </c>
      <c r="K7422" t="s">
        <v>58</v>
      </c>
      <c r="L7422" t="s">
        <v>57</v>
      </c>
      <c r="M7422" s="2">
        <v>42104</v>
      </c>
      <c r="N7422" s="2">
        <v>43594</v>
      </c>
      <c r="O7422" t="s">
        <v>21</v>
      </c>
      <c r="P7422">
        <v>0.1</v>
      </c>
    </row>
    <row r="7423" spans="1:18">
      <c r="A7423" s="1">
        <v>42217</v>
      </c>
      <c r="B7423" t="s">
        <v>105</v>
      </c>
      <c r="C7423" t="s">
        <v>119</v>
      </c>
      <c r="D7423" s="4">
        <v>418604.39999999997</v>
      </c>
      <c r="E7423" s="4">
        <v>55004.618160000005</v>
      </c>
      <c r="F7423" s="3">
        <v>0.13140000000000002</v>
      </c>
      <c r="G7423" s="5">
        <v>1400.9518072289154</v>
      </c>
      <c r="H7423" s="4">
        <v>184.08506746987953</v>
      </c>
      <c r="I7423">
        <v>298.8</v>
      </c>
      <c r="J7423" t="s">
        <v>34</v>
      </c>
      <c r="K7423" t="s">
        <v>58</v>
      </c>
      <c r="L7423" t="s">
        <v>57</v>
      </c>
      <c r="M7423" s="2">
        <v>41271</v>
      </c>
      <c r="N7423" s="2">
        <v>43229</v>
      </c>
      <c r="O7423" t="s">
        <v>21</v>
      </c>
      <c r="P7423">
        <v>0.11</v>
      </c>
    </row>
    <row r="7424" spans="1:18">
      <c r="A7424" s="1">
        <v>42217</v>
      </c>
      <c r="B7424" t="s">
        <v>105</v>
      </c>
      <c r="C7424" t="s">
        <v>120</v>
      </c>
      <c r="D7424" s="4">
        <v>340063.2</v>
      </c>
      <c r="E7424" s="4">
        <v>41385.691440000002</v>
      </c>
      <c r="F7424" s="3">
        <v>0.1217</v>
      </c>
      <c r="G7424" s="5">
        <v>1382.3707317073172</v>
      </c>
      <c r="H7424" s="4">
        <v>168.2345180487805</v>
      </c>
      <c r="I7424">
        <v>246</v>
      </c>
      <c r="J7424" t="s">
        <v>34</v>
      </c>
      <c r="K7424" t="s">
        <v>58</v>
      </c>
      <c r="L7424" t="s">
        <v>109</v>
      </c>
      <c r="M7424" s="2">
        <v>41249</v>
      </c>
      <c r="N7424" s="2">
        <v>43229</v>
      </c>
      <c r="O7424" t="s">
        <v>21</v>
      </c>
      <c r="P7424">
        <v>0.1</v>
      </c>
    </row>
    <row r="7425" spans="1:18">
      <c r="A7425" s="1">
        <v>42217</v>
      </c>
      <c r="B7425" t="s">
        <v>105</v>
      </c>
      <c r="C7425" t="s">
        <v>372</v>
      </c>
      <c r="D7425" s="4">
        <v>249386.4</v>
      </c>
      <c r="E7425" s="4">
        <v>20574.378000000001</v>
      </c>
      <c r="F7425" s="3">
        <v>8.2500000000000004E-2</v>
      </c>
      <c r="G7425" s="5">
        <v>4241.2653061224491</v>
      </c>
      <c r="H7425" s="4">
        <v>349.90438775510205</v>
      </c>
      <c r="I7425">
        <v>58.8</v>
      </c>
      <c r="J7425" t="s">
        <v>123</v>
      </c>
      <c r="K7425" t="s">
        <v>286</v>
      </c>
      <c r="L7425" t="s">
        <v>286</v>
      </c>
      <c r="M7425" s="2">
        <v>42156</v>
      </c>
      <c r="N7425" s="2">
        <v>42886</v>
      </c>
      <c r="O7425" t="s">
        <v>21</v>
      </c>
      <c r="P7425">
        <v>0.05</v>
      </c>
    </row>
    <row r="7426" spans="1:18">
      <c r="A7426" s="1">
        <v>42217</v>
      </c>
      <c r="B7426" t="s">
        <v>105</v>
      </c>
      <c r="C7426" t="s">
        <v>124</v>
      </c>
      <c r="D7426" s="4">
        <v>295752</v>
      </c>
      <c r="E7426" s="4">
        <v>64355.635200000004</v>
      </c>
      <c r="F7426" s="3">
        <v>0.21760000000000002</v>
      </c>
      <c r="G7426" s="5">
        <v>574.49883449883453</v>
      </c>
      <c r="H7426" s="4">
        <v>125.0109463869464</v>
      </c>
      <c r="I7426">
        <v>514.79999999999995</v>
      </c>
      <c r="J7426" t="s">
        <v>34</v>
      </c>
      <c r="K7426" t="s">
        <v>58</v>
      </c>
      <c r="L7426" t="s">
        <v>57</v>
      </c>
      <c r="M7426" s="2">
        <v>41285</v>
      </c>
      <c r="N7426" s="2">
        <v>43229</v>
      </c>
      <c r="O7426" t="s">
        <v>21</v>
      </c>
      <c r="P7426">
        <v>0.1</v>
      </c>
    </row>
    <row r="7427" spans="1:18">
      <c r="A7427" s="1">
        <v>42217</v>
      </c>
      <c r="B7427" t="s">
        <v>105</v>
      </c>
      <c r="C7427" t="s">
        <v>125</v>
      </c>
      <c r="D7427" s="4">
        <v>297354.96000000002</v>
      </c>
      <c r="E7427" s="4">
        <v>47666.000088000001</v>
      </c>
      <c r="F7427" s="3">
        <v>0.1603</v>
      </c>
      <c r="G7427" s="5">
        <v>1126.3445454545456</v>
      </c>
      <c r="H7427" s="4">
        <v>180.55303063636364</v>
      </c>
      <c r="I7427">
        <v>264</v>
      </c>
      <c r="J7427" t="s">
        <v>47</v>
      </c>
      <c r="K7427" t="s">
        <v>48</v>
      </c>
      <c r="L7427" t="s">
        <v>126</v>
      </c>
      <c r="M7427" s="2">
        <v>41383</v>
      </c>
      <c r="N7427" s="2">
        <v>42873</v>
      </c>
      <c r="O7427" t="s">
        <v>21</v>
      </c>
      <c r="P7427">
        <v>0.11</v>
      </c>
    </row>
    <row r="7428" spans="1:18">
      <c r="A7428" s="1">
        <v>42217</v>
      </c>
      <c r="B7428" t="s">
        <v>105</v>
      </c>
      <c r="C7428" t="s">
        <v>361</v>
      </c>
      <c r="D7428" s="4">
        <v>163119.6</v>
      </c>
      <c r="E7428" s="4">
        <v>26506.934999999998</v>
      </c>
      <c r="F7428" s="3">
        <v>0.16249999999999998</v>
      </c>
      <c r="G7428" s="5">
        <v>3998.0294117647063</v>
      </c>
      <c r="H7428" s="4">
        <v>649.67977941176468</v>
      </c>
      <c r="I7428">
        <v>40.799999999999997</v>
      </c>
      <c r="J7428" t="s">
        <v>34</v>
      </c>
      <c r="K7428" t="s">
        <v>36</v>
      </c>
      <c r="L7428" t="s">
        <v>167</v>
      </c>
      <c r="M7428" s="2">
        <v>42156</v>
      </c>
      <c r="N7428" s="2">
        <v>42886</v>
      </c>
      <c r="O7428" t="s">
        <v>21</v>
      </c>
      <c r="P7428">
        <v>0.15</v>
      </c>
      <c r="R7428">
        <f t="shared" ref="R7428" si="498">(N7428-M7428)/365</f>
        <v>2</v>
      </c>
    </row>
    <row r="7429" spans="1:18">
      <c r="A7429" s="1">
        <v>42217</v>
      </c>
      <c r="B7429" t="s">
        <v>105</v>
      </c>
      <c r="C7429" t="s">
        <v>129</v>
      </c>
      <c r="D7429" s="4">
        <v>699378.9</v>
      </c>
      <c r="E7429" s="4">
        <v>97913.046000000002</v>
      </c>
      <c r="F7429" s="3">
        <v>0.13999999999999999</v>
      </c>
      <c r="G7429" s="5">
        <v>4285.4099264705883</v>
      </c>
      <c r="H7429" s="4">
        <v>599.95738970588241</v>
      </c>
      <c r="I7429">
        <v>163.19999999999999</v>
      </c>
      <c r="J7429" t="s">
        <v>10</v>
      </c>
      <c r="K7429" t="s">
        <v>40</v>
      </c>
      <c r="L7429" t="s">
        <v>39</v>
      </c>
      <c r="M7429" s="2">
        <v>41343</v>
      </c>
      <c r="N7429" s="2">
        <v>42499</v>
      </c>
      <c r="O7429" t="s">
        <v>16</v>
      </c>
      <c r="P7429">
        <v>0.14000000000000001</v>
      </c>
    </row>
    <row r="7430" spans="1:18">
      <c r="A7430" s="1">
        <v>42217</v>
      </c>
      <c r="B7430" t="s">
        <v>105</v>
      </c>
      <c r="C7430" t="s">
        <v>130</v>
      </c>
      <c r="D7430" s="4">
        <v>1306045.56</v>
      </c>
      <c r="E7430" s="4">
        <v>97953.417000000001</v>
      </c>
      <c r="F7430" s="3">
        <v>7.4999999999999997E-2</v>
      </c>
      <c r="G7430" s="5">
        <v>1610.0167159763316</v>
      </c>
      <c r="H7430" s="4">
        <v>120.75125369822486</v>
      </c>
      <c r="I7430">
        <v>811.19999999999993</v>
      </c>
      <c r="J7430" t="s">
        <v>34</v>
      </c>
      <c r="K7430" t="s">
        <v>58</v>
      </c>
      <c r="L7430" t="s">
        <v>57</v>
      </c>
      <c r="M7430" s="2">
        <v>41240</v>
      </c>
      <c r="N7430" s="2">
        <v>44325</v>
      </c>
      <c r="O7430" t="s">
        <v>16</v>
      </c>
      <c r="P7430">
        <v>0.08</v>
      </c>
    </row>
    <row r="7431" spans="1:18">
      <c r="A7431" s="1">
        <v>42217</v>
      </c>
      <c r="B7431" t="s">
        <v>105</v>
      </c>
      <c r="C7431" t="s">
        <v>131</v>
      </c>
      <c r="D7431" s="4">
        <v>144382.32</v>
      </c>
      <c r="E7431" s="4">
        <v>21050.942256000006</v>
      </c>
      <c r="F7431" s="3">
        <v>0.14580000000000004</v>
      </c>
      <c r="G7431" s="5">
        <v>1940.6225806451616</v>
      </c>
      <c r="H7431" s="4">
        <v>282.94277225806462</v>
      </c>
      <c r="I7431">
        <v>74.399999999999991</v>
      </c>
      <c r="J7431" t="s">
        <v>34</v>
      </c>
      <c r="K7431" t="s">
        <v>58</v>
      </c>
      <c r="L7431" t="s">
        <v>109</v>
      </c>
      <c r="M7431" s="2">
        <v>41312</v>
      </c>
      <c r="N7431" s="2">
        <v>43229</v>
      </c>
      <c r="O7431" t="s">
        <v>21</v>
      </c>
      <c r="P7431">
        <v>0.12</v>
      </c>
    </row>
    <row r="7432" spans="1:18">
      <c r="A7432" s="1">
        <v>42217</v>
      </c>
      <c r="B7432" t="s">
        <v>105</v>
      </c>
      <c r="C7432" t="s">
        <v>281</v>
      </c>
      <c r="D7432" s="4">
        <v>45118.799999999996</v>
      </c>
      <c r="E7432" s="4">
        <v>12276.825480000001</v>
      </c>
      <c r="F7432" s="3">
        <v>0.27210000000000006</v>
      </c>
      <c r="G7432" s="5">
        <v>1212.8709677419356</v>
      </c>
      <c r="H7432" s="4">
        <v>330.02219032258074</v>
      </c>
      <c r="I7432">
        <v>37.199999999999996</v>
      </c>
      <c r="J7432" t="s">
        <v>34</v>
      </c>
      <c r="K7432" t="s">
        <v>36</v>
      </c>
      <c r="L7432" t="s">
        <v>35</v>
      </c>
      <c r="M7432" s="2">
        <v>41609</v>
      </c>
      <c r="N7432" s="2">
        <v>42358</v>
      </c>
      <c r="O7432" t="s">
        <v>21</v>
      </c>
      <c r="P7432">
        <v>0.14000000000000001</v>
      </c>
      <c r="R7432">
        <f t="shared" ref="R7432" si="499">(N7432-M7432)/365</f>
        <v>2.0520547945205481</v>
      </c>
    </row>
    <row r="7433" spans="1:18">
      <c r="A7433" s="1">
        <v>42217</v>
      </c>
      <c r="B7433" t="s">
        <v>105</v>
      </c>
      <c r="C7433" t="s">
        <v>132</v>
      </c>
      <c r="D7433" s="4">
        <v>3279593.7480000001</v>
      </c>
      <c r="E7433" s="4">
        <v>407107.01708849968</v>
      </c>
      <c r="F7433" s="3">
        <v>0.12413336784068649</v>
      </c>
      <c r="G7433" s="5">
        <v>735.07121839698777</v>
      </c>
      <c r="H7433" s="4">
        <v>91.246865942374868</v>
      </c>
      <c r="I7433">
        <v>4461.5999999999995</v>
      </c>
      <c r="J7433" t="s">
        <v>134</v>
      </c>
      <c r="K7433" t="s">
        <v>133</v>
      </c>
      <c r="L7433" t="s">
        <v>133</v>
      </c>
      <c r="M7433" s="2">
        <v>41150</v>
      </c>
      <c r="N7433" s="2">
        <v>48708</v>
      </c>
      <c r="O7433" t="s">
        <v>21</v>
      </c>
      <c r="P7433">
        <v>0.12</v>
      </c>
    </row>
    <row r="7434" spans="1:18">
      <c r="A7434" s="1">
        <v>42217</v>
      </c>
      <c r="B7434" t="s">
        <v>105</v>
      </c>
      <c r="C7434" t="s">
        <v>203</v>
      </c>
      <c r="D7434" s="4">
        <v>407340</v>
      </c>
      <c r="E7434" s="4">
        <v>48628.321784276246</v>
      </c>
      <c r="F7434" s="3">
        <v>0.11938017819088782</v>
      </c>
      <c r="G7434" s="5">
        <v>2256.5312770059163</v>
      </c>
      <c r="H7434" s="4">
        <v>269.38510594227796</v>
      </c>
      <c r="I7434">
        <v>180.51599999999999</v>
      </c>
      <c r="J7434" t="s">
        <v>34</v>
      </c>
      <c r="K7434" t="s">
        <v>58</v>
      </c>
      <c r="L7434" t="s">
        <v>109</v>
      </c>
      <c r="M7434" s="2">
        <v>41337</v>
      </c>
      <c r="N7434" s="2">
        <v>46917</v>
      </c>
      <c r="O7434" t="s">
        <v>21</v>
      </c>
      <c r="P7434">
        <v>0.08</v>
      </c>
    </row>
    <row r="7435" spans="1:18">
      <c r="A7435" s="1">
        <v>42217</v>
      </c>
      <c r="B7435" t="s">
        <v>105</v>
      </c>
      <c r="C7435" t="s">
        <v>135</v>
      </c>
      <c r="D7435" s="4">
        <v>362076</v>
      </c>
      <c r="E7435" s="4">
        <v>63399.507599999997</v>
      </c>
      <c r="F7435" s="3">
        <v>0.17510000000000001</v>
      </c>
      <c r="G7435" s="5">
        <v>1085.359712230216</v>
      </c>
      <c r="H7435" s="4">
        <v>190.0464856115108</v>
      </c>
      <c r="I7435">
        <v>333.59999999999997</v>
      </c>
      <c r="J7435" t="s">
        <v>134</v>
      </c>
      <c r="K7435" t="s">
        <v>137</v>
      </c>
      <c r="L7435" t="s">
        <v>136</v>
      </c>
      <c r="M7435" s="2">
        <v>41261</v>
      </c>
      <c r="N7435" s="2">
        <v>43229</v>
      </c>
      <c r="O7435" t="s">
        <v>13</v>
      </c>
      <c r="P7435">
        <v>0</v>
      </c>
    </row>
    <row r="7436" spans="1:18">
      <c r="A7436" s="1">
        <v>42217</v>
      </c>
      <c r="B7436" t="s">
        <v>105</v>
      </c>
      <c r="C7436" t="s">
        <v>121</v>
      </c>
      <c r="D7436" s="4">
        <v>78534</v>
      </c>
      <c r="E7436" s="4">
        <v>17662.296600000001</v>
      </c>
      <c r="F7436" s="3">
        <v>0.22490000000000002</v>
      </c>
      <c r="G7436" s="5">
        <v>1422.717391304348</v>
      </c>
      <c r="H7436" s="4">
        <v>319.96914130434789</v>
      </c>
      <c r="I7436">
        <v>55.199999999999996</v>
      </c>
      <c r="J7436" t="s">
        <v>123</v>
      </c>
      <c r="K7436" t="s">
        <v>122</v>
      </c>
      <c r="L7436" t="s">
        <v>122</v>
      </c>
      <c r="M7436" s="2">
        <v>42182</v>
      </c>
      <c r="N7436" s="2">
        <v>42912</v>
      </c>
      <c r="O7436" t="s">
        <v>21</v>
      </c>
      <c r="P7436">
        <v>0.14000000000000001</v>
      </c>
    </row>
    <row r="7437" spans="1:18">
      <c r="A7437" s="1">
        <v>42217</v>
      </c>
      <c r="B7437" t="s">
        <v>105</v>
      </c>
      <c r="C7437" t="s">
        <v>362</v>
      </c>
      <c r="D7437" s="4">
        <v>264834.24</v>
      </c>
      <c r="E7437" s="4">
        <v>48491.149343999998</v>
      </c>
      <c r="F7437" s="3">
        <v>0.18309999999999998</v>
      </c>
      <c r="G7437" s="5">
        <v>2163.6784313725493</v>
      </c>
      <c r="H7437" s="4">
        <v>396.16952078431376</v>
      </c>
      <c r="I7437">
        <v>122.39999999999999</v>
      </c>
      <c r="J7437" t="s">
        <v>10</v>
      </c>
      <c r="K7437" t="s">
        <v>12</v>
      </c>
      <c r="L7437" t="s">
        <v>23</v>
      </c>
      <c r="M7437" s="2">
        <v>42172</v>
      </c>
      <c r="N7437" s="2">
        <v>42902</v>
      </c>
      <c r="O7437" t="s">
        <v>21</v>
      </c>
      <c r="P7437">
        <v>0.16</v>
      </c>
    </row>
    <row r="7438" spans="1:18">
      <c r="A7438" s="1">
        <v>42217</v>
      </c>
      <c r="B7438" t="s">
        <v>105</v>
      </c>
      <c r="C7438" t="s">
        <v>373</v>
      </c>
      <c r="D7438" s="4">
        <v>129629.28</v>
      </c>
      <c r="E7438" s="4">
        <v>27948.072767999998</v>
      </c>
      <c r="F7438" s="3">
        <v>0.21559999999999999</v>
      </c>
      <c r="G7438" s="5">
        <v>1402.9142857142858</v>
      </c>
      <c r="H7438" s="4">
        <v>302.46832000000001</v>
      </c>
      <c r="I7438">
        <v>92.399999999999991</v>
      </c>
      <c r="J7438" t="s">
        <v>10</v>
      </c>
      <c r="K7438" t="s">
        <v>40</v>
      </c>
      <c r="L7438" t="s">
        <v>39</v>
      </c>
      <c r="M7438" s="2">
        <v>42172</v>
      </c>
      <c r="N7438" s="2">
        <v>42902</v>
      </c>
      <c r="O7438" t="s">
        <v>21</v>
      </c>
      <c r="P7438">
        <v>0.18</v>
      </c>
    </row>
    <row r="7439" spans="1:18">
      <c r="A7439" s="1">
        <v>42217</v>
      </c>
      <c r="B7439" t="s">
        <v>105</v>
      </c>
      <c r="C7439" t="s">
        <v>374</v>
      </c>
      <c r="D7439" s="4">
        <v>302570.39999999997</v>
      </c>
      <c r="E7439" s="4">
        <v>54402.157919999998</v>
      </c>
      <c r="F7439" s="3">
        <v>0.17980000000000002</v>
      </c>
      <c r="G7439" s="5">
        <v>2521.4199999999996</v>
      </c>
      <c r="H7439" s="4">
        <v>453.351316</v>
      </c>
      <c r="I7439">
        <v>120</v>
      </c>
      <c r="J7439" t="s">
        <v>10</v>
      </c>
      <c r="K7439" t="s">
        <v>40</v>
      </c>
      <c r="L7439" t="s">
        <v>39</v>
      </c>
      <c r="M7439" s="2">
        <v>42172</v>
      </c>
      <c r="N7439" s="2">
        <v>42902</v>
      </c>
      <c r="O7439" t="s">
        <v>21</v>
      </c>
      <c r="P7439">
        <v>0.16</v>
      </c>
    </row>
    <row r="7440" spans="1:18">
      <c r="A7440" s="1">
        <v>42217</v>
      </c>
      <c r="B7440" t="s">
        <v>105</v>
      </c>
      <c r="C7440" t="s">
        <v>337</v>
      </c>
      <c r="D7440" s="4">
        <v>572718</v>
      </c>
      <c r="E7440" s="4">
        <v>97648.419000000009</v>
      </c>
      <c r="F7440" s="3">
        <v>0.17050000000000001</v>
      </c>
      <c r="G7440" s="5">
        <v>4772.6499999999996</v>
      </c>
      <c r="H7440" s="4">
        <v>813.73682500000007</v>
      </c>
      <c r="I7440">
        <v>120</v>
      </c>
      <c r="J7440" t="s">
        <v>10</v>
      </c>
      <c r="K7440" t="s">
        <v>40</v>
      </c>
      <c r="L7440" t="s">
        <v>39</v>
      </c>
      <c r="M7440" s="2">
        <v>41989</v>
      </c>
      <c r="N7440" s="2">
        <v>42719</v>
      </c>
      <c r="O7440" t="s">
        <v>21</v>
      </c>
      <c r="P7440">
        <v>0.16</v>
      </c>
    </row>
    <row r="7441" spans="1:16">
      <c r="A7441" s="1">
        <v>42217</v>
      </c>
      <c r="B7441" t="s">
        <v>105</v>
      </c>
      <c r="C7441" t="s">
        <v>141</v>
      </c>
      <c r="D7441" s="4">
        <v>137737.44</v>
      </c>
      <c r="E7441" s="4">
        <v>25398.783935999996</v>
      </c>
      <c r="F7441" s="3">
        <v>0.18439999999999998</v>
      </c>
      <c r="G7441" s="5">
        <v>2049.6642857142856</v>
      </c>
      <c r="H7441" s="4">
        <v>377.9580942857142</v>
      </c>
      <c r="I7441">
        <v>67.2</v>
      </c>
      <c r="J7441" t="s">
        <v>10</v>
      </c>
      <c r="K7441" t="s">
        <v>12</v>
      </c>
      <c r="L7441" t="s">
        <v>23</v>
      </c>
      <c r="M7441" s="2">
        <v>41330</v>
      </c>
      <c r="N7441" s="2">
        <v>42499</v>
      </c>
      <c r="O7441" t="s">
        <v>21</v>
      </c>
      <c r="P7441">
        <v>0.16</v>
      </c>
    </row>
    <row r="7442" spans="1:16">
      <c r="A7442" s="1">
        <v>42217</v>
      </c>
      <c r="B7442" t="s">
        <v>105</v>
      </c>
      <c r="C7442" t="s">
        <v>92</v>
      </c>
      <c r="D7442" s="4">
        <v>100099.2</v>
      </c>
      <c r="E7442" s="4">
        <v>20159.978879999999</v>
      </c>
      <c r="F7442" s="3">
        <v>0.2014</v>
      </c>
      <c r="G7442" s="5">
        <v>1489.5714285714284</v>
      </c>
      <c r="H7442" s="4">
        <v>299.9996857142857</v>
      </c>
      <c r="I7442">
        <v>67.2</v>
      </c>
      <c r="J7442" t="s">
        <v>10</v>
      </c>
      <c r="K7442" t="s">
        <v>11</v>
      </c>
      <c r="L7442" t="s">
        <v>42</v>
      </c>
      <c r="M7442" s="2">
        <v>42156</v>
      </c>
      <c r="N7442" s="2">
        <v>42886</v>
      </c>
      <c r="O7442" t="s">
        <v>21</v>
      </c>
      <c r="P7442">
        <v>0.16</v>
      </c>
    </row>
    <row r="7443" spans="1:16">
      <c r="A7443" s="1">
        <v>42217</v>
      </c>
      <c r="B7443" t="s">
        <v>105</v>
      </c>
      <c r="C7443" t="s">
        <v>221</v>
      </c>
      <c r="D7443" s="4">
        <v>470168.64</v>
      </c>
      <c r="E7443" s="4">
        <v>89238.007871999987</v>
      </c>
      <c r="F7443" s="3">
        <v>0.18979999999999997</v>
      </c>
      <c r="G7443" s="5">
        <v>2527.7883870967744</v>
      </c>
      <c r="H7443" s="4">
        <v>479.77423587096769</v>
      </c>
      <c r="I7443">
        <v>186</v>
      </c>
      <c r="J7443" t="s">
        <v>10</v>
      </c>
      <c r="K7443" t="s">
        <v>12</v>
      </c>
      <c r="L7443" t="s">
        <v>23</v>
      </c>
      <c r="M7443" s="2">
        <v>41445</v>
      </c>
      <c r="N7443" s="2">
        <v>42570</v>
      </c>
      <c r="O7443" t="s">
        <v>21</v>
      </c>
      <c r="P7443">
        <v>0.17</v>
      </c>
    </row>
    <row r="7444" spans="1:16">
      <c r="A7444" s="1">
        <v>42217</v>
      </c>
      <c r="B7444" t="s">
        <v>105</v>
      </c>
      <c r="C7444" t="s">
        <v>143</v>
      </c>
      <c r="D7444" s="4">
        <v>328411.2</v>
      </c>
      <c r="E7444" s="4">
        <v>52907.044320000001</v>
      </c>
      <c r="F7444" s="3">
        <v>0.16109999999999999</v>
      </c>
      <c r="G7444" s="5">
        <v>4486.4918032786882</v>
      </c>
      <c r="H7444" s="4">
        <v>722.77382950819674</v>
      </c>
      <c r="I7444">
        <v>73.2</v>
      </c>
      <c r="J7444" t="s">
        <v>17</v>
      </c>
      <c r="K7444" t="s">
        <v>18</v>
      </c>
      <c r="L7444" t="s">
        <v>113</v>
      </c>
      <c r="M7444" s="2">
        <v>41295</v>
      </c>
      <c r="N7444" s="2">
        <v>42499</v>
      </c>
      <c r="O7444" t="s">
        <v>21</v>
      </c>
      <c r="P7444">
        <v>0.15</v>
      </c>
    </row>
    <row r="7445" spans="1:16">
      <c r="A7445" s="1">
        <v>42217</v>
      </c>
      <c r="B7445" t="s">
        <v>105</v>
      </c>
      <c r="C7445" t="s">
        <v>144</v>
      </c>
      <c r="D7445" s="4">
        <v>263556.59999999998</v>
      </c>
      <c r="E7445" s="4">
        <v>48995.17194</v>
      </c>
      <c r="F7445" s="3">
        <v>0.18590000000000001</v>
      </c>
      <c r="G7445" s="5">
        <v>3137.5785714285712</v>
      </c>
      <c r="H7445" s="4">
        <v>583.27585642857139</v>
      </c>
      <c r="I7445">
        <v>84</v>
      </c>
      <c r="J7445" t="s">
        <v>17</v>
      </c>
      <c r="K7445" t="s">
        <v>18</v>
      </c>
      <c r="L7445" t="s">
        <v>15</v>
      </c>
      <c r="M7445" s="2">
        <v>41326</v>
      </c>
      <c r="N7445" s="2">
        <v>42499</v>
      </c>
      <c r="O7445" t="s">
        <v>21</v>
      </c>
      <c r="P7445">
        <v>0.17</v>
      </c>
    </row>
    <row r="7446" spans="1:16">
      <c r="A7446" s="1">
        <v>42217</v>
      </c>
      <c r="B7446" t="s">
        <v>105</v>
      </c>
      <c r="C7446" t="s">
        <v>363</v>
      </c>
      <c r="D7446" s="4">
        <v>110812.8</v>
      </c>
      <c r="E7446" s="4">
        <v>35238.470399999998</v>
      </c>
      <c r="F7446" s="3">
        <v>0.31799999999999995</v>
      </c>
      <c r="G7446" s="5">
        <v>1037.5730337078653</v>
      </c>
      <c r="H7446" s="4">
        <v>329.94822471910112</v>
      </c>
      <c r="I7446">
        <v>106.8</v>
      </c>
      <c r="J7446" t="s">
        <v>17</v>
      </c>
      <c r="K7446" t="s">
        <v>18</v>
      </c>
      <c r="L7446" t="s">
        <v>113</v>
      </c>
      <c r="M7446" s="2">
        <v>42156</v>
      </c>
      <c r="N7446" s="2">
        <v>42886</v>
      </c>
      <c r="O7446" t="s">
        <v>21</v>
      </c>
      <c r="P7446">
        <v>0.17</v>
      </c>
    </row>
    <row r="7447" spans="1:16">
      <c r="A7447" s="1">
        <v>42217</v>
      </c>
      <c r="B7447" t="s">
        <v>105</v>
      </c>
      <c r="C7447" t="s">
        <v>116</v>
      </c>
      <c r="D7447" s="4">
        <v>52796.4</v>
      </c>
      <c r="E7447" s="4">
        <v>18061.648440000001</v>
      </c>
      <c r="F7447" s="3">
        <v>0.34210000000000002</v>
      </c>
      <c r="G7447" s="5">
        <v>1023.1860465116279</v>
      </c>
      <c r="H7447" s="4">
        <v>350.03194651162789</v>
      </c>
      <c r="I7447">
        <v>51.6</v>
      </c>
      <c r="J7447" t="s">
        <v>17</v>
      </c>
      <c r="K7447" t="s">
        <v>18</v>
      </c>
      <c r="L7447" t="s">
        <v>117</v>
      </c>
      <c r="M7447" s="2">
        <v>42156</v>
      </c>
      <c r="N7447" s="2">
        <v>42886</v>
      </c>
      <c r="O7447" t="s">
        <v>21</v>
      </c>
      <c r="P7447">
        <v>0.13</v>
      </c>
    </row>
    <row r="7448" spans="1:16">
      <c r="A7448" s="1">
        <v>42217</v>
      </c>
      <c r="B7448" t="s">
        <v>105</v>
      </c>
      <c r="C7448" t="s">
        <v>375</v>
      </c>
      <c r="D7448" s="4">
        <v>56243.519999999997</v>
      </c>
      <c r="E7448" s="4">
        <v>21839.358815999996</v>
      </c>
      <c r="F7448" s="3">
        <v>0.38829999999999998</v>
      </c>
      <c r="G7448" s="5">
        <v>901.3384615384615</v>
      </c>
      <c r="H7448" s="4">
        <v>349.98972461538455</v>
      </c>
      <c r="I7448">
        <v>62.4</v>
      </c>
      <c r="J7448" t="s">
        <v>17</v>
      </c>
      <c r="K7448" t="s">
        <v>18</v>
      </c>
      <c r="L7448" t="s">
        <v>113</v>
      </c>
      <c r="M7448" s="2">
        <v>42156</v>
      </c>
      <c r="N7448" s="2">
        <v>42886</v>
      </c>
      <c r="O7448" t="s">
        <v>21</v>
      </c>
      <c r="P7448">
        <v>0.17</v>
      </c>
    </row>
    <row r="7449" spans="1:16">
      <c r="A7449" s="1">
        <v>42217</v>
      </c>
      <c r="B7449" t="s">
        <v>105</v>
      </c>
      <c r="C7449" t="s">
        <v>346</v>
      </c>
      <c r="D7449" s="4">
        <v>221460.84</v>
      </c>
      <c r="E7449" s="4">
        <v>39995.827703999996</v>
      </c>
      <c r="F7449" s="3">
        <v>0.18059999999999998</v>
      </c>
      <c r="G7449" s="5">
        <v>2428.2986842105261</v>
      </c>
      <c r="H7449" s="4">
        <v>438.55074236842097</v>
      </c>
      <c r="I7449">
        <v>91.2</v>
      </c>
      <c r="J7449" t="s">
        <v>17</v>
      </c>
      <c r="K7449" t="s">
        <v>18</v>
      </c>
      <c r="L7449" t="s">
        <v>113</v>
      </c>
      <c r="M7449" s="2">
        <v>42104</v>
      </c>
      <c r="N7449" s="2">
        <v>42849</v>
      </c>
      <c r="O7449" t="s">
        <v>21</v>
      </c>
      <c r="P7449">
        <v>0.16</v>
      </c>
    </row>
    <row r="7450" spans="1:16">
      <c r="A7450" s="1">
        <v>42217</v>
      </c>
      <c r="B7450" t="s">
        <v>105</v>
      </c>
      <c r="C7450" t="s">
        <v>149</v>
      </c>
      <c r="D7450" s="4">
        <v>323842.8</v>
      </c>
      <c r="E7450" s="4">
        <v>61951.127639999999</v>
      </c>
      <c r="F7450" s="3">
        <v>0.1913</v>
      </c>
      <c r="G7450" s="5">
        <v>1596.8579881656806</v>
      </c>
      <c r="H7450" s="4">
        <v>305.47893313609467</v>
      </c>
      <c r="I7450">
        <v>202.79999999999998</v>
      </c>
      <c r="J7450" t="s">
        <v>17</v>
      </c>
      <c r="K7450" t="s">
        <v>18</v>
      </c>
      <c r="L7450" t="s">
        <v>113</v>
      </c>
      <c r="M7450" s="2">
        <v>41281</v>
      </c>
      <c r="N7450" s="2">
        <v>42499</v>
      </c>
      <c r="O7450" t="s">
        <v>21</v>
      </c>
      <c r="P7450">
        <v>0.16</v>
      </c>
    </row>
    <row r="7451" spans="1:16">
      <c r="A7451" s="1">
        <v>42217</v>
      </c>
      <c r="B7451" t="s">
        <v>105</v>
      </c>
      <c r="C7451" t="s">
        <v>150</v>
      </c>
      <c r="D7451" s="4">
        <v>195601.19999999998</v>
      </c>
      <c r="E7451" s="4">
        <v>48919.860119999998</v>
      </c>
      <c r="F7451" s="3">
        <v>0.25009999999999999</v>
      </c>
      <c r="G7451" s="5">
        <v>1079.476821192053</v>
      </c>
      <c r="H7451" s="4">
        <v>269.97715298013247</v>
      </c>
      <c r="I7451">
        <v>181.2</v>
      </c>
      <c r="J7451" t="s">
        <v>17</v>
      </c>
      <c r="K7451" t="s">
        <v>18</v>
      </c>
      <c r="L7451" t="s">
        <v>113</v>
      </c>
      <c r="M7451" s="2">
        <v>41285</v>
      </c>
      <c r="N7451" s="2">
        <v>42499</v>
      </c>
      <c r="O7451" t="s">
        <v>21</v>
      </c>
      <c r="P7451">
        <v>0.18</v>
      </c>
    </row>
    <row r="7452" spans="1:16">
      <c r="A7452" s="1">
        <v>42217</v>
      </c>
      <c r="B7452" t="s">
        <v>105</v>
      </c>
      <c r="C7452" t="s">
        <v>151</v>
      </c>
      <c r="D7452" s="4">
        <v>218847.6</v>
      </c>
      <c r="E7452" s="4">
        <v>51297.877440000004</v>
      </c>
      <c r="F7452" s="3">
        <v>0.23440000000000003</v>
      </c>
      <c r="G7452" s="5">
        <v>1125.7592592592594</v>
      </c>
      <c r="H7452" s="4">
        <v>263.87797037037041</v>
      </c>
      <c r="I7452">
        <v>194.4</v>
      </c>
      <c r="J7452" t="s">
        <v>47</v>
      </c>
      <c r="K7452" t="s">
        <v>48</v>
      </c>
      <c r="L7452" t="s">
        <v>46</v>
      </c>
      <c r="M7452" s="2">
        <v>41348</v>
      </c>
      <c r="N7452" s="2">
        <v>42499</v>
      </c>
      <c r="O7452" t="s">
        <v>21</v>
      </c>
      <c r="P7452">
        <v>0.19</v>
      </c>
    </row>
    <row r="7453" spans="1:16">
      <c r="A7453" s="1">
        <v>42217</v>
      </c>
      <c r="B7453" t="s">
        <v>105</v>
      </c>
      <c r="C7453" t="s">
        <v>204</v>
      </c>
      <c r="D7453" s="4">
        <v>132169.56</v>
      </c>
      <c r="E7453" s="4">
        <v>57810.965543999999</v>
      </c>
      <c r="F7453" s="3">
        <v>0.43740000000000001</v>
      </c>
      <c r="G7453" s="5">
        <v>100.86199633699634</v>
      </c>
      <c r="H7453" s="4">
        <v>44.117037197802205</v>
      </c>
      <c r="I7453">
        <v>1310.3999999999999</v>
      </c>
      <c r="J7453" t="s">
        <v>17</v>
      </c>
      <c r="K7453" t="s">
        <v>155</v>
      </c>
      <c r="L7453" t="s">
        <v>154</v>
      </c>
      <c r="M7453" s="2">
        <v>41241</v>
      </c>
      <c r="N7453" s="2">
        <v>45803</v>
      </c>
      <c r="O7453" t="s">
        <v>30</v>
      </c>
      <c r="P7453">
        <v>0.14000000000000001</v>
      </c>
    </row>
    <row r="7454" spans="1:16">
      <c r="A7454" s="1">
        <v>42217</v>
      </c>
      <c r="B7454" t="s">
        <v>105</v>
      </c>
      <c r="C7454" t="s">
        <v>152</v>
      </c>
      <c r="D7454" s="4">
        <v>103340.4</v>
      </c>
      <c r="E7454" s="4">
        <v>34670.704199999993</v>
      </c>
      <c r="F7454" s="3">
        <v>0.33549999999999996</v>
      </c>
      <c r="G7454" s="5">
        <v>804.83177570093449</v>
      </c>
      <c r="H7454" s="4">
        <v>270.02106074766351</v>
      </c>
      <c r="I7454">
        <v>128.4</v>
      </c>
      <c r="J7454" t="s">
        <v>17</v>
      </c>
      <c r="K7454" t="s">
        <v>18</v>
      </c>
      <c r="L7454" t="s">
        <v>113</v>
      </c>
      <c r="M7454" s="2">
        <v>41326</v>
      </c>
      <c r="N7454" s="2">
        <v>42499</v>
      </c>
      <c r="O7454" t="s">
        <v>21</v>
      </c>
      <c r="P7454">
        <v>0.2</v>
      </c>
    </row>
    <row r="7455" spans="1:16">
      <c r="A7455" s="1">
        <v>42217</v>
      </c>
      <c r="B7455" t="s">
        <v>105</v>
      </c>
      <c r="C7455" t="s">
        <v>153</v>
      </c>
      <c r="D7455" s="4">
        <v>326712</v>
      </c>
      <c r="E7455" s="4">
        <v>118237.07279999999</v>
      </c>
      <c r="F7455" s="3">
        <v>0.3619</v>
      </c>
      <c r="G7455" s="5">
        <v>461.45762711864404</v>
      </c>
      <c r="H7455" s="4">
        <v>167.00151525423729</v>
      </c>
      <c r="I7455">
        <v>708</v>
      </c>
      <c r="J7455" t="s">
        <v>17</v>
      </c>
      <c r="K7455" t="s">
        <v>155</v>
      </c>
      <c r="L7455" t="s">
        <v>154</v>
      </c>
      <c r="M7455" s="2">
        <v>41377</v>
      </c>
      <c r="N7455" s="2">
        <v>43247</v>
      </c>
      <c r="O7455" t="s">
        <v>21</v>
      </c>
      <c r="P7455">
        <v>0.22</v>
      </c>
    </row>
    <row r="7456" spans="1:16">
      <c r="A7456" s="1">
        <v>42217</v>
      </c>
      <c r="B7456" t="s">
        <v>105</v>
      </c>
      <c r="C7456" t="s">
        <v>156</v>
      </c>
      <c r="D7456" s="4">
        <v>322150.8</v>
      </c>
      <c r="E7456" s="4">
        <v>72999.371279999992</v>
      </c>
      <c r="F7456" s="3">
        <v>0.2266</v>
      </c>
      <c r="G7456" s="5">
        <v>573.6303418803418</v>
      </c>
      <c r="H7456" s="4">
        <v>129.98463547008546</v>
      </c>
      <c r="I7456">
        <v>561.6</v>
      </c>
      <c r="J7456" t="s">
        <v>62</v>
      </c>
      <c r="K7456" t="s">
        <v>61</v>
      </c>
      <c r="L7456" t="s">
        <v>61</v>
      </c>
      <c r="M7456" s="2">
        <v>41243</v>
      </c>
      <c r="N7456" s="2">
        <v>43229</v>
      </c>
      <c r="O7456" t="s">
        <v>21</v>
      </c>
      <c r="P7456">
        <v>0.11</v>
      </c>
    </row>
    <row r="7457" spans="1:18">
      <c r="A7457" s="1">
        <v>42217</v>
      </c>
      <c r="B7457" t="s">
        <v>105</v>
      </c>
      <c r="C7457" t="s">
        <v>157</v>
      </c>
      <c r="D7457" s="4">
        <v>1684940.4</v>
      </c>
      <c r="E7457" s="4">
        <v>186859.89035999999</v>
      </c>
      <c r="F7457" s="3">
        <v>0.1109</v>
      </c>
      <c r="G7457" s="5">
        <v>856.69127516778519</v>
      </c>
      <c r="H7457" s="4">
        <v>95.007062416107374</v>
      </c>
      <c r="I7457">
        <v>1966.8</v>
      </c>
      <c r="J7457" t="s">
        <v>17</v>
      </c>
      <c r="K7457" t="s">
        <v>155</v>
      </c>
      <c r="L7457" t="s">
        <v>154</v>
      </c>
      <c r="M7457" s="2">
        <v>41288</v>
      </c>
      <c r="N7457" s="2">
        <v>44694</v>
      </c>
      <c r="O7457" t="s">
        <v>16</v>
      </c>
      <c r="P7457">
        <v>0</v>
      </c>
    </row>
    <row r="7458" spans="1:18">
      <c r="A7458" s="1">
        <v>42217</v>
      </c>
      <c r="B7458" t="s">
        <v>105</v>
      </c>
      <c r="C7458" t="s">
        <v>290</v>
      </c>
      <c r="D7458" s="4">
        <v>78372</v>
      </c>
      <c r="E7458" s="4">
        <v>13142.984399999999</v>
      </c>
      <c r="F7458" s="3">
        <v>0.16769999999999999</v>
      </c>
      <c r="G7458" s="5">
        <v>4354</v>
      </c>
      <c r="H7458" s="4">
        <v>730.16579999999999</v>
      </c>
      <c r="I7458">
        <v>18</v>
      </c>
      <c r="J7458" t="s">
        <v>17</v>
      </c>
      <c r="K7458" t="s">
        <v>18</v>
      </c>
      <c r="L7458" t="s">
        <v>113</v>
      </c>
      <c r="M7458" s="2">
        <v>42201</v>
      </c>
      <c r="N7458" s="2">
        <v>42566</v>
      </c>
      <c r="O7458" t="s">
        <v>21</v>
      </c>
      <c r="P7458">
        <v>0.16</v>
      </c>
    </row>
    <row r="7459" spans="1:18">
      <c r="A7459" s="1">
        <v>42217</v>
      </c>
      <c r="B7459" t="s">
        <v>105</v>
      </c>
      <c r="C7459" t="s">
        <v>274</v>
      </c>
      <c r="D7459" s="4">
        <v>55497.264000000003</v>
      </c>
      <c r="E7459" s="4">
        <v>7442.1831024000003</v>
      </c>
      <c r="F7459" s="3">
        <v>0.1341</v>
      </c>
      <c r="G7459" s="5">
        <v>3853.9766666666674</v>
      </c>
      <c r="H7459" s="4">
        <v>516.8182710000001</v>
      </c>
      <c r="I7459">
        <v>14.399999999999999</v>
      </c>
      <c r="J7459" t="s">
        <v>47</v>
      </c>
      <c r="K7459" t="s">
        <v>48</v>
      </c>
      <c r="L7459" t="s">
        <v>282</v>
      </c>
      <c r="M7459" s="2">
        <v>41587</v>
      </c>
      <c r="N7459" s="2">
        <v>42316</v>
      </c>
      <c r="O7459" t="s">
        <v>21</v>
      </c>
      <c r="P7459">
        <v>0.12</v>
      </c>
    </row>
    <row r="7460" spans="1:18">
      <c r="A7460" s="1">
        <v>42217</v>
      </c>
      <c r="B7460" t="s">
        <v>105</v>
      </c>
      <c r="C7460" t="s">
        <v>245</v>
      </c>
      <c r="D7460" s="4">
        <v>141174</v>
      </c>
      <c r="E7460" s="4">
        <v>0</v>
      </c>
      <c r="F7460" s="3">
        <v>0</v>
      </c>
      <c r="G7460" s="5">
        <v>9803.7500000000018</v>
      </c>
      <c r="H7460" s="4">
        <v>0</v>
      </c>
      <c r="I7460">
        <v>14.399999999999999</v>
      </c>
      <c r="J7460" t="s">
        <v>17</v>
      </c>
      <c r="K7460" t="s">
        <v>18</v>
      </c>
      <c r="L7460" t="s">
        <v>113</v>
      </c>
      <c r="M7460" s="2">
        <v>41486</v>
      </c>
      <c r="N7460" s="2">
        <v>42215</v>
      </c>
      <c r="O7460" t="s">
        <v>21</v>
      </c>
      <c r="P7460">
        <v>0.14000000000000001</v>
      </c>
    </row>
    <row r="7461" spans="1:18">
      <c r="A7461" s="1">
        <v>42217</v>
      </c>
      <c r="B7461" t="s">
        <v>105</v>
      </c>
      <c r="C7461" t="s">
        <v>303</v>
      </c>
      <c r="D7461" s="4">
        <v>70764</v>
      </c>
      <c r="E7461" s="4">
        <v>10197.092400000001</v>
      </c>
      <c r="F7461" s="3">
        <v>0.14410000000000001</v>
      </c>
      <c r="G7461" s="5">
        <v>2457.0833333333335</v>
      </c>
      <c r="H7461" s="4">
        <v>354.06570833333342</v>
      </c>
      <c r="I7461">
        <v>28.799999999999997</v>
      </c>
      <c r="J7461" t="s">
        <v>17</v>
      </c>
      <c r="K7461" t="s">
        <v>18</v>
      </c>
      <c r="L7461" t="s">
        <v>117</v>
      </c>
      <c r="M7461" s="2">
        <v>41787</v>
      </c>
      <c r="N7461" s="2">
        <v>42517</v>
      </c>
      <c r="O7461" t="s">
        <v>21</v>
      </c>
      <c r="P7461">
        <v>0.11</v>
      </c>
    </row>
    <row r="7462" spans="1:18">
      <c r="A7462" s="1">
        <v>42217</v>
      </c>
      <c r="B7462" t="s">
        <v>105</v>
      </c>
      <c r="C7462" t="s">
        <v>314</v>
      </c>
      <c r="D7462" s="4">
        <v>61170</v>
      </c>
      <c r="E7462" s="4">
        <v>9548.6370000000006</v>
      </c>
      <c r="F7462" s="3">
        <v>0.15610000000000002</v>
      </c>
      <c r="G7462" s="5">
        <v>4247.916666666667</v>
      </c>
      <c r="H7462" s="4">
        <v>663.09979166666676</v>
      </c>
      <c r="I7462">
        <v>14.399999999999999</v>
      </c>
      <c r="J7462" t="s">
        <v>34</v>
      </c>
      <c r="K7462" t="s">
        <v>36</v>
      </c>
      <c r="L7462" t="s">
        <v>167</v>
      </c>
      <c r="M7462" s="2">
        <v>41864</v>
      </c>
      <c r="N7462" s="2">
        <v>42228</v>
      </c>
      <c r="O7462" t="s">
        <v>21</v>
      </c>
      <c r="P7462">
        <v>0.14000000000000001</v>
      </c>
      <c r="R7462">
        <f t="shared" ref="R7462" si="500">(N7462-M7462)/365</f>
        <v>0.99726027397260275</v>
      </c>
    </row>
    <row r="7463" spans="1:18">
      <c r="A7463" s="1">
        <v>42217</v>
      </c>
      <c r="B7463" t="s">
        <v>105</v>
      </c>
      <c r="C7463" t="s">
        <v>296</v>
      </c>
      <c r="D7463" s="4">
        <v>129402.59999999999</v>
      </c>
      <c r="E7463" s="4">
        <v>22593.693960000001</v>
      </c>
      <c r="F7463" s="3">
        <v>0.17460000000000001</v>
      </c>
      <c r="G7463" s="5">
        <v>7702.5357142857138</v>
      </c>
      <c r="H7463" s="4">
        <v>1344.8627357142857</v>
      </c>
      <c r="I7463">
        <v>16.8</v>
      </c>
      <c r="J7463" t="s">
        <v>17</v>
      </c>
      <c r="K7463" t="s">
        <v>18</v>
      </c>
      <c r="L7463" t="s">
        <v>113</v>
      </c>
      <c r="M7463" s="2">
        <v>42112</v>
      </c>
      <c r="N7463" s="2">
        <v>42477</v>
      </c>
      <c r="O7463" t="s">
        <v>21</v>
      </c>
      <c r="P7463">
        <v>0.17</v>
      </c>
    </row>
    <row r="7464" spans="1:18">
      <c r="A7464" s="1">
        <v>42217</v>
      </c>
      <c r="B7464" t="s">
        <v>105</v>
      </c>
      <c r="C7464" t="s">
        <v>315</v>
      </c>
      <c r="D7464" s="4">
        <v>199473.6</v>
      </c>
      <c r="E7464" s="4">
        <v>28205.567040000002</v>
      </c>
      <c r="F7464" s="3">
        <v>0.1414</v>
      </c>
      <c r="G7464" s="5">
        <v>4374.4210526315792</v>
      </c>
      <c r="H7464" s="4">
        <v>618.54313684210524</v>
      </c>
      <c r="I7464">
        <v>45.6</v>
      </c>
      <c r="J7464" t="s">
        <v>34</v>
      </c>
      <c r="K7464" t="s">
        <v>36</v>
      </c>
      <c r="L7464" t="s">
        <v>35</v>
      </c>
      <c r="M7464" s="2">
        <v>41841</v>
      </c>
      <c r="N7464" s="2">
        <v>43659</v>
      </c>
      <c r="O7464" t="s">
        <v>21</v>
      </c>
      <c r="P7464">
        <v>0.13</v>
      </c>
      <c r="R7464">
        <f t="shared" ref="R7464:R7467" si="501">(N7464-M7464)/365</f>
        <v>4.9808219178082194</v>
      </c>
    </row>
    <row r="7465" spans="1:18">
      <c r="A7465" s="1">
        <v>42217</v>
      </c>
      <c r="B7465" t="s">
        <v>105</v>
      </c>
      <c r="C7465" t="s">
        <v>297</v>
      </c>
      <c r="D7465" s="4">
        <v>43272</v>
      </c>
      <c r="E7465" s="4">
        <v>4327.2</v>
      </c>
      <c r="F7465" s="3">
        <v>9.9999999999999992E-2</v>
      </c>
      <c r="G7465" s="5">
        <v>18030</v>
      </c>
      <c r="H7465" s="4">
        <v>1803</v>
      </c>
      <c r="I7465">
        <v>2.4</v>
      </c>
      <c r="J7465" t="s">
        <v>34</v>
      </c>
      <c r="K7465" t="s">
        <v>36</v>
      </c>
      <c r="L7465" t="s">
        <v>167</v>
      </c>
      <c r="M7465" s="2">
        <v>41712</v>
      </c>
      <c r="N7465" s="2">
        <v>42442</v>
      </c>
      <c r="O7465" t="s">
        <v>16</v>
      </c>
      <c r="P7465">
        <v>0.1</v>
      </c>
      <c r="R7465">
        <f t="shared" si="501"/>
        <v>2</v>
      </c>
    </row>
    <row r="7466" spans="1:18">
      <c r="A7466" s="1">
        <v>42217</v>
      </c>
      <c r="B7466" t="s">
        <v>105</v>
      </c>
      <c r="C7466" t="s">
        <v>298</v>
      </c>
      <c r="D7466" s="4">
        <v>77124</v>
      </c>
      <c r="E7466" s="4">
        <v>7712.4</v>
      </c>
      <c r="F7466" s="3">
        <v>9.9999999999999992E-2</v>
      </c>
      <c r="G7466" s="5">
        <v>32135</v>
      </c>
      <c r="H7466" s="4">
        <v>3213.5</v>
      </c>
      <c r="I7466">
        <v>2.4</v>
      </c>
      <c r="J7466" t="s">
        <v>34</v>
      </c>
      <c r="K7466" t="s">
        <v>36</v>
      </c>
      <c r="L7466" t="s">
        <v>167</v>
      </c>
      <c r="M7466" s="2">
        <v>41712</v>
      </c>
      <c r="N7466" s="2">
        <v>42442</v>
      </c>
      <c r="O7466" t="s">
        <v>16</v>
      </c>
      <c r="P7466">
        <v>0.1</v>
      </c>
      <c r="R7466">
        <f t="shared" si="501"/>
        <v>2</v>
      </c>
    </row>
    <row r="7467" spans="1:18">
      <c r="A7467" s="1">
        <v>42217</v>
      </c>
      <c r="B7467" t="s">
        <v>105</v>
      </c>
      <c r="C7467" t="s">
        <v>306</v>
      </c>
      <c r="D7467" s="4">
        <v>16317.599999999999</v>
      </c>
      <c r="E7467" s="4">
        <v>3211.30368</v>
      </c>
      <c r="F7467" s="3">
        <v>0.19680000000000003</v>
      </c>
      <c r="G7467" s="5">
        <v>6799</v>
      </c>
      <c r="H7467" s="4">
        <v>1338.0432000000001</v>
      </c>
      <c r="I7467">
        <v>2.4</v>
      </c>
      <c r="J7467" t="s">
        <v>34</v>
      </c>
      <c r="K7467" t="s">
        <v>36</v>
      </c>
      <c r="L7467" t="s">
        <v>35</v>
      </c>
      <c r="M7467" s="2">
        <v>41790</v>
      </c>
      <c r="N7467" s="2">
        <v>42155</v>
      </c>
      <c r="O7467" t="s">
        <v>21</v>
      </c>
      <c r="P7467">
        <v>0.16</v>
      </c>
      <c r="R7467">
        <f t="shared" si="501"/>
        <v>1</v>
      </c>
    </row>
    <row r="7468" spans="1:18">
      <c r="A7468" s="1">
        <v>42217</v>
      </c>
      <c r="B7468" t="s">
        <v>105</v>
      </c>
      <c r="C7468" t="s">
        <v>312</v>
      </c>
      <c r="D7468" s="4">
        <v>45018</v>
      </c>
      <c r="E7468" s="4">
        <v>8701.979400000002</v>
      </c>
      <c r="F7468" s="3">
        <v>0.19330000000000006</v>
      </c>
      <c r="G7468" s="5">
        <v>4168.3333333333339</v>
      </c>
      <c r="H7468" s="4">
        <v>805.73883333333356</v>
      </c>
      <c r="I7468">
        <v>10.799999999999999</v>
      </c>
      <c r="J7468" t="s">
        <v>47</v>
      </c>
      <c r="K7468" t="s">
        <v>100</v>
      </c>
      <c r="L7468" t="s">
        <v>99</v>
      </c>
      <c r="M7468" s="2" t="s">
        <v>8</v>
      </c>
      <c r="N7468" s="2" t="s">
        <v>8</v>
      </c>
      <c r="O7468" t="s">
        <v>472</v>
      </c>
      <c r="P7468">
        <v>0</v>
      </c>
    </row>
    <row r="7469" spans="1:18">
      <c r="A7469" s="1">
        <v>42248</v>
      </c>
      <c r="B7469" t="s">
        <v>105</v>
      </c>
      <c r="C7469" t="s">
        <v>219</v>
      </c>
      <c r="D7469" s="4">
        <v>890342.40000000002</v>
      </c>
      <c r="E7469" s="4">
        <v>189820.99967999998</v>
      </c>
      <c r="F7469" s="3">
        <v>0.21319999999999997</v>
      </c>
      <c r="G7469" s="5">
        <v>390.50105263157894</v>
      </c>
      <c r="H7469" s="4">
        <v>83.254824421052618</v>
      </c>
      <c r="I7469">
        <v>2280</v>
      </c>
      <c r="J7469" t="s">
        <v>134</v>
      </c>
      <c r="K7469" t="s">
        <v>220</v>
      </c>
      <c r="L7469" t="s">
        <v>220</v>
      </c>
      <c r="M7469" s="2">
        <v>41282</v>
      </c>
      <c r="N7469" s="2">
        <v>45055</v>
      </c>
      <c r="O7469" t="s">
        <v>13</v>
      </c>
      <c r="P7469">
        <v>0</v>
      </c>
    </row>
    <row r="7470" spans="1:18">
      <c r="A7470" s="1">
        <v>42248</v>
      </c>
      <c r="B7470" t="s">
        <v>105</v>
      </c>
      <c r="C7470" t="s">
        <v>106</v>
      </c>
      <c r="D7470" s="4">
        <v>97511.724000000002</v>
      </c>
      <c r="E7470" s="4">
        <v>20740.743694800003</v>
      </c>
      <c r="F7470" s="3">
        <v>0.21270000000000003</v>
      </c>
      <c r="G7470" s="5">
        <v>846.45593750000012</v>
      </c>
      <c r="H7470" s="4">
        <v>180.04117790625006</v>
      </c>
      <c r="I7470">
        <v>115.19999999999999</v>
      </c>
      <c r="J7470" t="s">
        <v>34</v>
      </c>
      <c r="K7470" t="s">
        <v>36</v>
      </c>
      <c r="L7470" t="s">
        <v>35</v>
      </c>
      <c r="M7470" s="2">
        <v>41358</v>
      </c>
      <c r="N7470" s="2">
        <v>43213</v>
      </c>
      <c r="O7470" t="s">
        <v>21</v>
      </c>
      <c r="P7470">
        <v>0.1</v>
      </c>
      <c r="R7470">
        <f t="shared" ref="R7470" si="502">(N7470-M7470)/365</f>
        <v>5.0821917808219181</v>
      </c>
    </row>
    <row r="7471" spans="1:18">
      <c r="A7471" s="1">
        <v>42248</v>
      </c>
      <c r="B7471" t="s">
        <v>105</v>
      </c>
      <c r="C7471" t="s">
        <v>107</v>
      </c>
      <c r="D7471" s="4">
        <v>485658</v>
      </c>
      <c r="E7471" s="4">
        <v>69012.001799999998</v>
      </c>
      <c r="F7471" s="3">
        <v>0.1421</v>
      </c>
      <c r="G7471" s="5">
        <v>809.43</v>
      </c>
      <c r="H7471" s="4">
        <v>115.020003</v>
      </c>
      <c r="I7471">
        <v>600</v>
      </c>
      <c r="J7471" t="s">
        <v>34</v>
      </c>
      <c r="K7471" t="s">
        <v>58</v>
      </c>
      <c r="L7471" t="s">
        <v>57</v>
      </c>
      <c r="M7471" s="2">
        <v>41267</v>
      </c>
      <c r="N7471" s="2">
        <v>44325</v>
      </c>
      <c r="O7471" t="s">
        <v>16</v>
      </c>
      <c r="P7471">
        <v>0.08</v>
      </c>
    </row>
    <row r="7472" spans="1:18">
      <c r="A7472" s="1">
        <v>42248</v>
      </c>
      <c r="B7472" t="s">
        <v>105</v>
      </c>
      <c r="C7472" t="s">
        <v>108</v>
      </c>
      <c r="D7472" s="4">
        <v>738477.6</v>
      </c>
      <c r="E7472" s="4">
        <v>73109.282399999996</v>
      </c>
      <c r="F7472" s="3">
        <v>9.9000000000000005E-2</v>
      </c>
      <c r="G7472" s="5">
        <v>1582</v>
      </c>
      <c r="H7472" s="4">
        <v>156.61799999999999</v>
      </c>
      <c r="I7472">
        <v>466.79999999999995</v>
      </c>
      <c r="J7472" t="s">
        <v>34</v>
      </c>
      <c r="K7472" t="s">
        <v>58</v>
      </c>
      <c r="L7472" t="s">
        <v>109</v>
      </c>
      <c r="M7472" s="2">
        <v>41257</v>
      </c>
      <c r="N7472" s="2">
        <v>44325</v>
      </c>
      <c r="O7472" t="s">
        <v>21</v>
      </c>
      <c r="P7472">
        <v>0.08</v>
      </c>
    </row>
    <row r="7473" spans="1:18">
      <c r="A7473" s="1">
        <v>42248</v>
      </c>
      <c r="B7473" t="s">
        <v>105</v>
      </c>
      <c r="C7473" t="s">
        <v>110</v>
      </c>
      <c r="D7473" s="4">
        <v>2698189.1999999997</v>
      </c>
      <c r="E7473" s="4">
        <v>111165.39504</v>
      </c>
      <c r="F7473" s="3">
        <v>4.1200000000000007E-2</v>
      </c>
      <c r="G7473" s="5">
        <v>2185.1224489795918</v>
      </c>
      <c r="H7473" s="4">
        <v>90.027044897959186</v>
      </c>
      <c r="I7473">
        <v>1234.8</v>
      </c>
      <c r="J7473" t="s">
        <v>34</v>
      </c>
      <c r="K7473" t="s">
        <v>58</v>
      </c>
      <c r="L7473" t="s">
        <v>57</v>
      </c>
      <c r="M7473" s="2">
        <v>41241</v>
      </c>
      <c r="N7473" s="2">
        <v>45055</v>
      </c>
      <c r="O7473" t="s">
        <v>13</v>
      </c>
      <c r="P7473">
        <v>0</v>
      </c>
    </row>
    <row r="7474" spans="1:18">
      <c r="A7474" s="1">
        <v>42248</v>
      </c>
      <c r="B7474" t="s">
        <v>105</v>
      </c>
      <c r="C7474" t="s">
        <v>289</v>
      </c>
      <c r="D7474" s="4">
        <v>639165.6</v>
      </c>
      <c r="E7474" s="4">
        <v>60720.731999999996</v>
      </c>
      <c r="F7474" s="3">
        <v>9.5000000000000001E-2</v>
      </c>
      <c r="G7474" s="5">
        <v>3916.4558823529414</v>
      </c>
      <c r="H7474" s="4">
        <v>372.06330882352944</v>
      </c>
      <c r="I7474">
        <v>163.19999999999999</v>
      </c>
      <c r="J7474" t="s">
        <v>34</v>
      </c>
      <c r="K7474" t="s">
        <v>58</v>
      </c>
      <c r="L7474" t="s">
        <v>57</v>
      </c>
      <c r="M7474" s="2">
        <v>41640</v>
      </c>
      <c r="N7474" s="2">
        <v>43100</v>
      </c>
      <c r="O7474" t="s">
        <v>16</v>
      </c>
      <c r="P7474">
        <v>0.1</v>
      </c>
    </row>
    <row r="7475" spans="1:18">
      <c r="A7475" s="1">
        <v>42248</v>
      </c>
      <c r="B7475" t="s">
        <v>105</v>
      </c>
      <c r="C7475" t="s">
        <v>111</v>
      </c>
      <c r="D7475" s="4">
        <v>283688.39999999997</v>
      </c>
      <c r="E7475" s="4">
        <v>30808.560239999995</v>
      </c>
      <c r="F7475" s="3">
        <v>0.1086</v>
      </c>
      <c r="G7475" s="5">
        <v>1565.6092715231787</v>
      </c>
      <c r="H7475" s="4">
        <v>170.02516688741721</v>
      </c>
      <c r="I7475">
        <v>181.2</v>
      </c>
      <c r="J7475" t="s">
        <v>62</v>
      </c>
      <c r="K7475" t="s">
        <v>61</v>
      </c>
      <c r="L7475" t="s">
        <v>61</v>
      </c>
      <c r="M7475" s="2">
        <v>41285</v>
      </c>
      <c r="N7475" s="2">
        <v>43229</v>
      </c>
      <c r="O7475" t="s">
        <v>13</v>
      </c>
      <c r="P7475">
        <v>0</v>
      </c>
    </row>
    <row r="7476" spans="1:18">
      <c r="A7476" s="1">
        <v>42248</v>
      </c>
      <c r="B7476" t="s">
        <v>105</v>
      </c>
      <c r="C7476" t="s">
        <v>112</v>
      </c>
      <c r="D7476" s="4">
        <v>316407.95999999996</v>
      </c>
      <c r="E7476" s="4">
        <v>53472.945239999994</v>
      </c>
      <c r="F7476" s="3">
        <v>0.16900000000000001</v>
      </c>
      <c r="G7476" s="5">
        <v>2636.7329999999997</v>
      </c>
      <c r="H7476" s="4">
        <v>445.60787699999997</v>
      </c>
      <c r="I7476">
        <v>120</v>
      </c>
      <c r="J7476" t="s">
        <v>17</v>
      </c>
      <c r="K7476" t="s">
        <v>18</v>
      </c>
      <c r="L7476" t="s">
        <v>113</v>
      </c>
      <c r="M7476" s="2">
        <v>41285</v>
      </c>
      <c r="N7476" s="2">
        <v>42499</v>
      </c>
      <c r="O7476" t="s">
        <v>21</v>
      </c>
      <c r="P7476">
        <v>0.15</v>
      </c>
    </row>
    <row r="7477" spans="1:18">
      <c r="A7477" s="1">
        <v>42248</v>
      </c>
      <c r="B7477" t="s">
        <v>105</v>
      </c>
      <c r="C7477" t="s">
        <v>360</v>
      </c>
      <c r="D7477" s="4">
        <v>94424.04</v>
      </c>
      <c r="E7477" s="4">
        <v>19083.098483999998</v>
      </c>
      <c r="F7477" s="3">
        <v>0.2021</v>
      </c>
      <c r="G7477" s="5">
        <v>1484.6547169811322</v>
      </c>
      <c r="H7477" s="4">
        <v>300.04871830188677</v>
      </c>
      <c r="I7477">
        <v>63.599999999999994</v>
      </c>
      <c r="J7477" t="s">
        <v>17</v>
      </c>
      <c r="K7477" t="s">
        <v>18</v>
      </c>
      <c r="L7477" t="s">
        <v>113</v>
      </c>
      <c r="M7477" s="2">
        <v>42134</v>
      </c>
      <c r="N7477" s="2">
        <v>42864</v>
      </c>
      <c r="O7477" t="s">
        <v>21</v>
      </c>
      <c r="P7477">
        <v>0.13</v>
      </c>
    </row>
    <row r="7478" spans="1:18">
      <c r="A7478" s="1">
        <v>42248</v>
      </c>
      <c r="B7478" t="s">
        <v>105</v>
      </c>
      <c r="C7478" t="s">
        <v>371</v>
      </c>
      <c r="D7478" s="4">
        <v>152307.6</v>
      </c>
      <c r="E7478" s="4">
        <v>45387.664799999991</v>
      </c>
      <c r="F7478" s="3">
        <v>0.29799999999999993</v>
      </c>
      <c r="G7478" s="5">
        <v>1040.3524590163934</v>
      </c>
      <c r="H7478" s="4">
        <v>310.02503278688516</v>
      </c>
      <c r="I7478">
        <v>146.4</v>
      </c>
      <c r="J7478" t="s">
        <v>10</v>
      </c>
      <c r="K7478" t="s">
        <v>12</v>
      </c>
      <c r="L7478" t="s">
        <v>27</v>
      </c>
      <c r="M7478" s="2">
        <v>42156</v>
      </c>
      <c r="N7478" s="2">
        <v>42521</v>
      </c>
      <c r="O7478" t="s">
        <v>21</v>
      </c>
      <c r="P7478">
        <v>0.15</v>
      </c>
    </row>
    <row r="7479" spans="1:18">
      <c r="A7479" s="1">
        <v>42248</v>
      </c>
      <c r="B7479" t="s">
        <v>105</v>
      </c>
      <c r="C7479" t="s">
        <v>351</v>
      </c>
      <c r="D7479" s="4">
        <v>120829.2</v>
      </c>
      <c r="E7479" s="4">
        <v>27005.3262</v>
      </c>
      <c r="F7479" s="3">
        <v>0.2235</v>
      </c>
      <c r="G7479" s="5">
        <v>1342.5466666666666</v>
      </c>
      <c r="H7479" s="4">
        <v>300.05917999999997</v>
      </c>
      <c r="I7479">
        <v>90</v>
      </c>
      <c r="J7479" t="s">
        <v>17</v>
      </c>
      <c r="K7479" t="s">
        <v>18</v>
      </c>
      <c r="L7479" t="s">
        <v>113</v>
      </c>
      <c r="M7479" s="2">
        <v>42123</v>
      </c>
      <c r="N7479" s="2">
        <v>42853</v>
      </c>
      <c r="O7479" t="s">
        <v>21</v>
      </c>
      <c r="P7479">
        <v>0.13</v>
      </c>
    </row>
    <row r="7480" spans="1:18">
      <c r="A7480" s="1">
        <v>42248</v>
      </c>
      <c r="B7480" t="s">
        <v>105</v>
      </c>
      <c r="C7480" t="s">
        <v>118</v>
      </c>
      <c r="D7480" s="4">
        <v>490057.19999999995</v>
      </c>
      <c r="E7480" s="4">
        <v>88994.387520000004</v>
      </c>
      <c r="F7480" s="3">
        <v>0.18160000000000001</v>
      </c>
      <c r="G7480" s="5">
        <v>1183.7130434782607</v>
      </c>
      <c r="H7480" s="4">
        <v>214.96228869565218</v>
      </c>
      <c r="I7480">
        <v>414</v>
      </c>
      <c r="J7480" t="s">
        <v>34</v>
      </c>
      <c r="K7480" t="s">
        <v>58</v>
      </c>
      <c r="L7480" t="s">
        <v>57</v>
      </c>
      <c r="M7480" s="2">
        <v>42104</v>
      </c>
      <c r="N7480" s="2">
        <v>43594</v>
      </c>
      <c r="O7480" t="s">
        <v>21</v>
      </c>
      <c r="P7480">
        <v>0.1</v>
      </c>
    </row>
    <row r="7481" spans="1:18">
      <c r="A7481" s="1">
        <v>42248</v>
      </c>
      <c r="B7481" t="s">
        <v>105</v>
      </c>
      <c r="C7481" t="s">
        <v>119</v>
      </c>
      <c r="D7481" s="4">
        <v>302865.59999999998</v>
      </c>
      <c r="E7481" s="4">
        <v>47822.478240000004</v>
      </c>
      <c r="F7481" s="3">
        <v>0.15790000000000001</v>
      </c>
      <c r="G7481" s="5">
        <v>1013.6064257028112</v>
      </c>
      <c r="H7481" s="4">
        <v>160.0484546184739</v>
      </c>
      <c r="I7481">
        <v>298.8</v>
      </c>
      <c r="J7481" t="s">
        <v>34</v>
      </c>
      <c r="K7481" t="s">
        <v>58</v>
      </c>
      <c r="L7481" t="s">
        <v>57</v>
      </c>
      <c r="M7481" s="2">
        <v>41271</v>
      </c>
      <c r="N7481" s="2">
        <v>43229</v>
      </c>
      <c r="O7481" t="s">
        <v>21</v>
      </c>
      <c r="P7481">
        <v>0.11</v>
      </c>
    </row>
    <row r="7482" spans="1:18">
      <c r="A7482" s="1">
        <v>42248</v>
      </c>
      <c r="B7482" t="s">
        <v>105</v>
      </c>
      <c r="C7482" t="s">
        <v>120</v>
      </c>
      <c r="D7482" s="4">
        <v>270700.79999999999</v>
      </c>
      <c r="E7482" s="4">
        <v>39359.89632</v>
      </c>
      <c r="F7482" s="3">
        <v>0.1454</v>
      </c>
      <c r="G7482" s="5">
        <v>1100.4097560975608</v>
      </c>
      <c r="H7482" s="4">
        <v>159.99957853658537</v>
      </c>
      <c r="I7482">
        <v>246</v>
      </c>
      <c r="J7482" t="s">
        <v>34</v>
      </c>
      <c r="K7482" t="s">
        <v>58</v>
      </c>
      <c r="L7482" t="s">
        <v>109</v>
      </c>
      <c r="M7482" s="2">
        <v>41249</v>
      </c>
      <c r="N7482" s="2">
        <v>43229</v>
      </c>
      <c r="O7482" t="s">
        <v>21</v>
      </c>
      <c r="P7482">
        <v>0.1</v>
      </c>
    </row>
    <row r="7483" spans="1:18">
      <c r="A7483" s="1">
        <v>42248</v>
      </c>
      <c r="B7483" t="s">
        <v>105</v>
      </c>
      <c r="C7483" t="s">
        <v>372</v>
      </c>
      <c r="D7483" s="4">
        <v>242478</v>
      </c>
      <c r="E7483" s="4">
        <v>20586.3822</v>
      </c>
      <c r="F7483" s="3">
        <v>8.4900000000000003E-2</v>
      </c>
      <c r="G7483" s="5">
        <v>4123.7755102040819</v>
      </c>
      <c r="H7483" s="4">
        <v>350.10854081632652</v>
      </c>
      <c r="I7483">
        <v>58.8</v>
      </c>
      <c r="J7483" t="s">
        <v>123</v>
      </c>
      <c r="K7483" t="s">
        <v>286</v>
      </c>
      <c r="L7483" t="s">
        <v>286</v>
      </c>
      <c r="M7483" s="2">
        <v>42156</v>
      </c>
      <c r="N7483" s="2">
        <v>42886</v>
      </c>
      <c r="O7483" t="s">
        <v>21</v>
      </c>
      <c r="P7483">
        <v>0.05</v>
      </c>
    </row>
    <row r="7484" spans="1:18">
      <c r="A7484" s="1">
        <v>42248</v>
      </c>
      <c r="B7484" t="s">
        <v>105</v>
      </c>
      <c r="C7484" t="s">
        <v>124</v>
      </c>
      <c r="D7484" s="4">
        <v>304228.8</v>
      </c>
      <c r="E7484" s="4">
        <v>64344.391200000005</v>
      </c>
      <c r="F7484" s="3">
        <v>0.21150000000000002</v>
      </c>
      <c r="G7484" s="5">
        <v>590.96503496503499</v>
      </c>
      <c r="H7484" s="4">
        <v>124.98910489510492</v>
      </c>
      <c r="I7484">
        <v>514.79999999999995</v>
      </c>
      <c r="J7484" t="s">
        <v>34</v>
      </c>
      <c r="K7484" t="s">
        <v>58</v>
      </c>
      <c r="L7484" t="s">
        <v>57</v>
      </c>
      <c r="M7484" s="2">
        <v>41285</v>
      </c>
      <c r="N7484" s="2">
        <v>43229</v>
      </c>
      <c r="O7484" t="s">
        <v>21</v>
      </c>
      <c r="P7484">
        <v>0.1</v>
      </c>
    </row>
    <row r="7485" spans="1:18">
      <c r="A7485" s="1">
        <v>42248</v>
      </c>
      <c r="B7485" t="s">
        <v>105</v>
      </c>
      <c r="C7485" t="s">
        <v>125</v>
      </c>
      <c r="D7485" s="4">
        <v>323315.03999999998</v>
      </c>
      <c r="E7485" s="4">
        <v>48755.908031999999</v>
      </c>
      <c r="F7485" s="3">
        <v>0.15080000000000002</v>
      </c>
      <c r="G7485" s="5">
        <v>1224.6781818181817</v>
      </c>
      <c r="H7485" s="4">
        <v>184.68146981818182</v>
      </c>
      <c r="I7485">
        <v>264</v>
      </c>
      <c r="J7485" t="s">
        <v>47</v>
      </c>
      <c r="K7485" t="s">
        <v>48</v>
      </c>
      <c r="L7485" t="s">
        <v>126</v>
      </c>
      <c r="M7485" s="2">
        <v>41383</v>
      </c>
      <c r="N7485" s="2">
        <v>42873</v>
      </c>
      <c r="O7485" t="s">
        <v>21</v>
      </c>
      <c r="P7485">
        <v>0.11</v>
      </c>
    </row>
    <row r="7486" spans="1:18">
      <c r="A7486" s="1">
        <v>42248</v>
      </c>
      <c r="B7486" t="s">
        <v>105</v>
      </c>
      <c r="C7486" t="s">
        <v>361</v>
      </c>
      <c r="D7486" s="4">
        <v>147156</v>
      </c>
      <c r="E7486" s="4">
        <v>24118.868399999999</v>
      </c>
      <c r="F7486" s="3">
        <v>0.16389999999999999</v>
      </c>
      <c r="G7486" s="5">
        <v>3606.7647058823532</v>
      </c>
      <c r="H7486" s="4">
        <v>591.14873529411773</v>
      </c>
      <c r="I7486">
        <v>40.799999999999997</v>
      </c>
      <c r="J7486" t="s">
        <v>34</v>
      </c>
      <c r="K7486" t="s">
        <v>36</v>
      </c>
      <c r="L7486" t="s">
        <v>167</v>
      </c>
      <c r="M7486" s="2">
        <v>42156</v>
      </c>
      <c r="N7486" s="2">
        <v>42886</v>
      </c>
      <c r="O7486" t="s">
        <v>21</v>
      </c>
      <c r="P7486">
        <v>0.15</v>
      </c>
      <c r="R7486">
        <f t="shared" ref="R7486" si="503">(N7486-M7486)/365</f>
        <v>2</v>
      </c>
    </row>
    <row r="7487" spans="1:18">
      <c r="A7487" s="1">
        <v>42248</v>
      </c>
      <c r="B7487" t="s">
        <v>105</v>
      </c>
      <c r="C7487" t="s">
        <v>129</v>
      </c>
      <c r="D7487" s="4">
        <v>716296.5959999999</v>
      </c>
      <c r="E7487" s="4">
        <v>100281.52343999999</v>
      </c>
      <c r="F7487" s="3">
        <v>0.14000000000000001</v>
      </c>
      <c r="G7487" s="5">
        <v>4389.0722794117646</v>
      </c>
      <c r="H7487" s="4">
        <v>614.47011911764707</v>
      </c>
      <c r="I7487">
        <v>163.19999999999999</v>
      </c>
      <c r="J7487" t="s">
        <v>10</v>
      </c>
      <c r="K7487" t="s">
        <v>40</v>
      </c>
      <c r="L7487" t="s">
        <v>39</v>
      </c>
      <c r="M7487" s="2">
        <v>41343</v>
      </c>
      <c r="N7487" s="2">
        <v>42499</v>
      </c>
      <c r="O7487" t="s">
        <v>16</v>
      </c>
      <c r="P7487">
        <v>0.14000000000000001</v>
      </c>
    </row>
    <row r="7488" spans="1:18">
      <c r="A7488" s="1">
        <v>42248</v>
      </c>
      <c r="B7488" t="s">
        <v>105</v>
      </c>
      <c r="C7488" t="s">
        <v>130</v>
      </c>
      <c r="D7488" s="4">
        <v>1073462.46</v>
      </c>
      <c r="E7488" s="4">
        <v>88238.614212000015</v>
      </c>
      <c r="F7488" s="3">
        <v>8.2200000000000023E-2</v>
      </c>
      <c r="G7488" s="5">
        <v>1323.301849112426</v>
      </c>
      <c r="H7488" s="4">
        <v>108.77541199704145</v>
      </c>
      <c r="I7488">
        <v>811.19999999999993</v>
      </c>
      <c r="J7488" t="s">
        <v>34</v>
      </c>
      <c r="K7488" t="s">
        <v>58</v>
      </c>
      <c r="L7488" t="s">
        <v>57</v>
      </c>
      <c r="M7488" s="2">
        <v>41240</v>
      </c>
      <c r="N7488" s="2">
        <v>44325</v>
      </c>
      <c r="O7488" t="s">
        <v>16</v>
      </c>
      <c r="P7488">
        <v>0.08</v>
      </c>
    </row>
    <row r="7489" spans="1:18">
      <c r="A7489" s="1">
        <v>42248</v>
      </c>
      <c r="B7489" t="s">
        <v>105</v>
      </c>
      <c r="C7489" t="s">
        <v>131</v>
      </c>
      <c r="D7489" s="4">
        <v>156858.72</v>
      </c>
      <c r="E7489" s="4">
        <v>22540.598064000002</v>
      </c>
      <c r="F7489" s="3">
        <v>0.14370000000000002</v>
      </c>
      <c r="G7489" s="5">
        <v>2108.3161290322582</v>
      </c>
      <c r="H7489" s="4">
        <v>302.96502774193556</v>
      </c>
      <c r="I7489">
        <v>74.399999999999991</v>
      </c>
      <c r="J7489" t="s">
        <v>34</v>
      </c>
      <c r="K7489" t="s">
        <v>58</v>
      </c>
      <c r="L7489" t="s">
        <v>109</v>
      </c>
      <c r="M7489" s="2">
        <v>41312</v>
      </c>
      <c r="N7489" s="2">
        <v>43229</v>
      </c>
      <c r="O7489" t="s">
        <v>21</v>
      </c>
      <c r="P7489">
        <v>0.12</v>
      </c>
    </row>
    <row r="7490" spans="1:18">
      <c r="A7490" s="1">
        <v>42248</v>
      </c>
      <c r="B7490" t="s">
        <v>105</v>
      </c>
      <c r="C7490" t="s">
        <v>281</v>
      </c>
      <c r="D7490" s="4">
        <v>30180</v>
      </c>
      <c r="E7490" s="4">
        <v>12277.224</v>
      </c>
      <c r="F7490" s="3">
        <v>0.40679999999999999</v>
      </c>
      <c r="G7490" s="5">
        <v>811.29032258064524</v>
      </c>
      <c r="H7490" s="4">
        <v>330.03290322580648</v>
      </c>
      <c r="I7490">
        <v>37.199999999999996</v>
      </c>
      <c r="J7490" t="s">
        <v>34</v>
      </c>
      <c r="K7490" t="s">
        <v>36</v>
      </c>
      <c r="L7490" t="s">
        <v>35</v>
      </c>
      <c r="M7490" s="2">
        <v>41609</v>
      </c>
      <c r="N7490" s="2">
        <v>42358</v>
      </c>
      <c r="O7490" t="s">
        <v>21</v>
      </c>
      <c r="P7490">
        <v>0.14000000000000001</v>
      </c>
      <c r="R7490">
        <f t="shared" ref="R7490" si="504">(N7490-M7490)/365</f>
        <v>2.0520547945205481</v>
      </c>
    </row>
    <row r="7491" spans="1:18">
      <c r="A7491" s="1">
        <v>42248</v>
      </c>
      <c r="B7491" t="s">
        <v>105</v>
      </c>
      <c r="C7491" t="s">
        <v>132</v>
      </c>
      <c r="D7491" s="4">
        <v>3997696.6439999999</v>
      </c>
      <c r="E7491" s="4">
        <v>489296.10411009018</v>
      </c>
      <c r="F7491" s="3">
        <v>0.1223945055572081</v>
      </c>
      <c r="G7491" s="5">
        <v>896.02309575040351</v>
      </c>
      <c r="H7491" s="4">
        <v>109.66830377220957</v>
      </c>
      <c r="I7491">
        <v>4461.5999999999995</v>
      </c>
      <c r="J7491" t="s">
        <v>134</v>
      </c>
      <c r="K7491" t="s">
        <v>133</v>
      </c>
      <c r="L7491" t="s">
        <v>133</v>
      </c>
      <c r="M7491" s="2">
        <v>41150</v>
      </c>
      <c r="N7491" s="2">
        <v>48708</v>
      </c>
      <c r="O7491" t="s">
        <v>21</v>
      </c>
      <c r="P7491">
        <v>0.12</v>
      </c>
    </row>
    <row r="7492" spans="1:18">
      <c r="A7492" s="1">
        <v>42248</v>
      </c>
      <c r="B7492" t="s">
        <v>105</v>
      </c>
      <c r="C7492" t="s">
        <v>203</v>
      </c>
      <c r="D7492" s="4">
        <v>394200</v>
      </c>
      <c r="E7492" s="4">
        <v>44516.679078618836</v>
      </c>
      <c r="F7492" s="3">
        <v>0.11292917067128067</v>
      </c>
      <c r="G7492" s="5">
        <v>2183.7399454895967</v>
      </c>
      <c r="H7492" s="4">
        <v>246.60794100588777</v>
      </c>
      <c r="I7492">
        <v>180.51599999999999</v>
      </c>
      <c r="J7492" t="s">
        <v>34</v>
      </c>
      <c r="K7492" t="s">
        <v>58</v>
      </c>
      <c r="L7492" t="s">
        <v>109</v>
      </c>
      <c r="M7492" s="2">
        <v>41337</v>
      </c>
      <c r="N7492" s="2">
        <v>46917</v>
      </c>
      <c r="O7492" t="s">
        <v>21</v>
      </c>
      <c r="P7492">
        <v>0.08</v>
      </c>
    </row>
    <row r="7493" spans="1:18">
      <c r="A7493" s="1">
        <v>42248</v>
      </c>
      <c r="B7493" t="s">
        <v>105</v>
      </c>
      <c r="C7493" t="s">
        <v>135</v>
      </c>
      <c r="D7493" s="4">
        <v>300072</v>
      </c>
      <c r="E7493" s="4">
        <v>63375.206399999995</v>
      </c>
      <c r="F7493" s="3">
        <v>0.21119999999999997</v>
      </c>
      <c r="G7493" s="5">
        <v>899.49640287769796</v>
      </c>
      <c r="H7493" s="4">
        <v>189.9736402877698</v>
      </c>
      <c r="I7493">
        <v>333.59999999999997</v>
      </c>
      <c r="J7493" t="s">
        <v>134</v>
      </c>
      <c r="K7493" t="s">
        <v>137</v>
      </c>
      <c r="L7493" t="s">
        <v>136</v>
      </c>
      <c r="M7493" s="2">
        <v>41261</v>
      </c>
      <c r="N7493" s="2">
        <v>43229</v>
      </c>
      <c r="O7493" t="s">
        <v>13</v>
      </c>
      <c r="P7493">
        <v>0</v>
      </c>
    </row>
    <row r="7494" spans="1:18">
      <c r="A7494" s="1">
        <v>42248</v>
      </c>
      <c r="B7494" t="s">
        <v>105</v>
      </c>
      <c r="C7494" t="s">
        <v>121</v>
      </c>
      <c r="D7494" s="4">
        <v>82639.199999999997</v>
      </c>
      <c r="E7494" s="4">
        <v>17659.997039999998</v>
      </c>
      <c r="F7494" s="3">
        <v>0.2137</v>
      </c>
      <c r="G7494" s="5">
        <v>1497.0869565217392</v>
      </c>
      <c r="H7494" s="4">
        <v>319.92748260869564</v>
      </c>
      <c r="I7494">
        <v>55.199999999999996</v>
      </c>
      <c r="J7494" t="s">
        <v>123</v>
      </c>
      <c r="K7494" t="s">
        <v>122</v>
      </c>
      <c r="L7494" t="s">
        <v>122</v>
      </c>
      <c r="M7494" s="2">
        <v>42182</v>
      </c>
      <c r="N7494" s="2">
        <v>42912</v>
      </c>
      <c r="O7494" t="s">
        <v>21</v>
      </c>
      <c r="P7494">
        <v>0.14000000000000001</v>
      </c>
    </row>
    <row r="7495" spans="1:18">
      <c r="A7495" s="1">
        <v>42248</v>
      </c>
      <c r="B7495" t="s">
        <v>105</v>
      </c>
      <c r="C7495" t="s">
        <v>362</v>
      </c>
      <c r="D7495" s="4">
        <v>350263.92000000004</v>
      </c>
      <c r="E7495" s="4">
        <v>62171.845799999996</v>
      </c>
      <c r="F7495" s="3">
        <v>0.17749999999999996</v>
      </c>
      <c r="G7495" s="5">
        <v>2861.6333333333337</v>
      </c>
      <c r="H7495" s="4">
        <v>507.93991666666665</v>
      </c>
      <c r="I7495">
        <v>122.39999999999999</v>
      </c>
      <c r="J7495" t="s">
        <v>10</v>
      </c>
      <c r="K7495" t="s">
        <v>12</v>
      </c>
      <c r="L7495" t="s">
        <v>23</v>
      </c>
      <c r="M7495" s="2">
        <v>42172</v>
      </c>
      <c r="N7495" s="2">
        <v>42902</v>
      </c>
      <c r="O7495" t="s">
        <v>21</v>
      </c>
      <c r="P7495">
        <v>0.16</v>
      </c>
    </row>
    <row r="7496" spans="1:18">
      <c r="A7496" s="1">
        <v>42248</v>
      </c>
      <c r="B7496" t="s">
        <v>105</v>
      </c>
      <c r="C7496" t="s">
        <v>373</v>
      </c>
      <c r="D7496" s="4">
        <v>143794.08000000002</v>
      </c>
      <c r="E7496" s="4">
        <v>30498.724368000003</v>
      </c>
      <c r="F7496" s="3">
        <v>0.21209999999999998</v>
      </c>
      <c r="G7496" s="5">
        <v>1556.2129870129872</v>
      </c>
      <c r="H7496" s="4">
        <v>330.07277454545459</v>
      </c>
      <c r="I7496">
        <v>92.399999999999991</v>
      </c>
      <c r="J7496" t="s">
        <v>10</v>
      </c>
      <c r="K7496" t="s">
        <v>40</v>
      </c>
      <c r="L7496" t="s">
        <v>39</v>
      </c>
      <c r="M7496" s="2">
        <v>42172</v>
      </c>
      <c r="N7496" s="2">
        <v>42902</v>
      </c>
      <c r="O7496" t="s">
        <v>21</v>
      </c>
      <c r="P7496">
        <v>0.18</v>
      </c>
    </row>
    <row r="7497" spans="1:18">
      <c r="A7497" s="1">
        <v>42248</v>
      </c>
      <c r="B7497" t="s">
        <v>105</v>
      </c>
      <c r="C7497" t="s">
        <v>374</v>
      </c>
      <c r="D7497" s="4">
        <v>313154.39999999997</v>
      </c>
      <c r="E7497" s="4">
        <v>56117.268480000006</v>
      </c>
      <c r="F7497" s="3">
        <v>0.17920000000000003</v>
      </c>
      <c r="G7497" s="5">
        <v>2609.62</v>
      </c>
      <c r="H7497" s="4">
        <v>467.64390400000008</v>
      </c>
      <c r="I7497">
        <v>120</v>
      </c>
      <c r="J7497" t="s">
        <v>10</v>
      </c>
      <c r="K7497" t="s">
        <v>40</v>
      </c>
      <c r="L7497" t="s">
        <v>39</v>
      </c>
      <c r="M7497" s="2">
        <v>42172</v>
      </c>
      <c r="N7497" s="2">
        <v>42902</v>
      </c>
      <c r="O7497" t="s">
        <v>21</v>
      </c>
      <c r="P7497">
        <v>0.16</v>
      </c>
    </row>
    <row r="7498" spans="1:18">
      <c r="A7498" s="1">
        <v>42248</v>
      </c>
      <c r="B7498" t="s">
        <v>105</v>
      </c>
      <c r="C7498" t="s">
        <v>337</v>
      </c>
      <c r="D7498" s="4">
        <v>562270.79999999993</v>
      </c>
      <c r="E7498" s="4">
        <v>95979.625559999986</v>
      </c>
      <c r="F7498" s="3">
        <v>0.17069999999999999</v>
      </c>
      <c r="G7498" s="5">
        <v>4685.5899999999992</v>
      </c>
      <c r="H7498" s="4">
        <v>799.83021299999984</v>
      </c>
      <c r="I7498">
        <v>120</v>
      </c>
      <c r="J7498" t="s">
        <v>10</v>
      </c>
      <c r="K7498" t="s">
        <v>40</v>
      </c>
      <c r="L7498" t="s">
        <v>39</v>
      </c>
      <c r="M7498" s="2">
        <v>41989</v>
      </c>
      <c r="N7498" s="2">
        <v>42719</v>
      </c>
      <c r="O7498" t="s">
        <v>21</v>
      </c>
      <c r="P7498">
        <v>0.16</v>
      </c>
    </row>
    <row r="7499" spans="1:18">
      <c r="A7499" s="1">
        <v>42248</v>
      </c>
      <c r="B7499" t="s">
        <v>105</v>
      </c>
      <c r="C7499" t="s">
        <v>141</v>
      </c>
      <c r="D7499" s="4">
        <v>146466.12</v>
      </c>
      <c r="E7499" s="4">
        <v>26788.653347999996</v>
      </c>
      <c r="F7499" s="3">
        <v>0.18289999999999998</v>
      </c>
      <c r="G7499" s="5">
        <v>2179.5553571428568</v>
      </c>
      <c r="H7499" s="4">
        <v>398.64067482142849</v>
      </c>
      <c r="I7499">
        <v>67.2</v>
      </c>
      <c r="J7499" t="s">
        <v>10</v>
      </c>
      <c r="K7499" t="s">
        <v>12</v>
      </c>
      <c r="L7499" t="s">
        <v>23</v>
      </c>
      <c r="M7499" s="2">
        <v>41330</v>
      </c>
      <c r="N7499" s="2">
        <v>42499</v>
      </c>
      <c r="O7499" t="s">
        <v>21</v>
      </c>
      <c r="P7499">
        <v>0.16</v>
      </c>
    </row>
    <row r="7500" spans="1:18">
      <c r="A7500" s="1">
        <v>42248</v>
      </c>
      <c r="B7500" t="s">
        <v>105</v>
      </c>
      <c r="C7500" t="s">
        <v>92</v>
      </c>
      <c r="D7500" s="4">
        <v>106066.8</v>
      </c>
      <c r="E7500" s="4">
        <v>20333.005560000001</v>
      </c>
      <c r="F7500" s="3">
        <v>0.19170000000000001</v>
      </c>
      <c r="G7500" s="5">
        <v>1578.375</v>
      </c>
      <c r="H7500" s="4">
        <v>302.57448750000003</v>
      </c>
      <c r="I7500">
        <v>67.2</v>
      </c>
      <c r="J7500" t="s">
        <v>10</v>
      </c>
      <c r="K7500" t="s">
        <v>11</v>
      </c>
      <c r="L7500" t="s">
        <v>42</v>
      </c>
      <c r="M7500" s="2">
        <v>42156</v>
      </c>
      <c r="N7500" s="2">
        <v>42886</v>
      </c>
      <c r="O7500" t="s">
        <v>21</v>
      </c>
      <c r="P7500">
        <v>0.16</v>
      </c>
    </row>
    <row r="7501" spans="1:18">
      <c r="A7501" s="1">
        <v>42248</v>
      </c>
      <c r="B7501" t="s">
        <v>105</v>
      </c>
      <c r="C7501" t="s">
        <v>221</v>
      </c>
      <c r="D7501" s="4">
        <v>462961.2</v>
      </c>
      <c r="E7501" s="4">
        <v>88008.924120000011</v>
      </c>
      <c r="F7501" s="3">
        <v>0.19010000000000002</v>
      </c>
      <c r="G7501" s="5">
        <v>2489.0387096774193</v>
      </c>
      <c r="H7501" s="4">
        <v>473.16625870967749</v>
      </c>
      <c r="I7501">
        <v>186</v>
      </c>
      <c r="J7501" t="s">
        <v>10</v>
      </c>
      <c r="K7501" t="s">
        <v>12</v>
      </c>
      <c r="L7501" t="s">
        <v>23</v>
      </c>
      <c r="M7501" s="2">
        <v>41445</v>
      </c>
      <c r="N7501" s="2">
        <v>42570</v>
      </c>
      <c r="O7501" t="s">
        <v>21</v>
      </c>
      <c r="P7501">
        <v>0.17</v>
      </c>
    </row>
    <row r="7502" spans="1:18">
      <c r="A7502" s="1">
        <v>42248</v>
      </c>
      <c r="B7502" t="s">
        <v>105</v>
      </c>
      <c r="C7502" t="s">
        <v>143</v>
      </c>
      <c r="D7502" s="4">
        <v>261721.19999999998</v>
      </c>
      <c r="E7502" s="4">
        <v>42922.2768</v>
      </c>
      <c r="F7502" s="3">
        <v>0.16400000000000001</v>
      </c>
      <c r="G7502" s="5">
        <v>3575.4262295081962</v>
      </c>
      <c r="H7502" s="4">
        <v>586.36990163934422</v>
      </c>
      <c r="I7502">
        <v>73.2</v>
      </c>
      <c r="J7502" t="s">
        <v>17</v>
      </c>
      <c r="K7502" t="s">
        <v>18</v>
      </c>
      <c r="L7502" t="s">
        <v>113</v>
      </c>
      <c r="M7502" s="2">
        <v>41295</v>
      </c>
      <c r="N7502" s="2">
        <v>42499</v>
      </c>
      <c r="O7502" t="s">
        <v>21</v>
      </c>
      <c r="P7502">
        <v>0.15</v>
      </c>
    </row>
    <row r="7503" spans="1:18">
      <c r="A7503" s="1">
        <v>42248</v>
      </c>
      <c r="B7503" t="s">
        <v>105</v>
      </c>
      <c r="C7503" t="s">
        <v>144</v>
      </c>
      <c r="D7503" s="4">
        <v>232180.08</v>
      </c>
      <c r="E7503" s="4">
        <v>43673.073047999998</v>
      </c>
      <c r="F7503" s="3">
        <v>0.18810000000000002</v>
      </c>
      <c r="G7503" s="5">
        <v>2764.0485714285714</v>
      </c>
      <c r="H7503" s="4">
        <v>519.91753628571428</v>
      </c>
      <c r="I7503">
        <v>84</v>
      </c>
      <c r="J7503" t="s">
        <v>17</v>
      </c>
      <c r="K7503" t="s">
        <v>18</v>
      </c>
      <c r="L7503" t="s">
        <v>15</v>
      </c>
      <c r="M7503" s="2">
        <v>41326</v>
      </c>
      <c r="N7503" s="2">
        <v>42499</v>
      </c>
      <c r="O7503" t="s">
        <v>21</v>
      </c>
      <c r="P7503">
        <v>0.17</v>
      </c>
    </row>
    <row r="7504" spans="1:18">
      <c r="A7504" s="1">
        <v>42248</v>
      </c>
      <c r="B7504" t="s">
        <v>105</v>
      </c>
      <c r="C7504" t="s">
        <v>363</v>
      </c>
      <c r="D7504" s="4">
        <v>119722.79999999999</v>
      </c>
      <c r="E7504" s="4">
        <v>35246.392319999999</v>
      </c>
      <c r="F7504" s="3">
        <v>0.2944</v>
      </c>
      <c r="G7504" s="5">
        <v>1121</v>
      </c>
      <c r="H7504" s="4">
        <v>330.0224</v>
      </c>
      <c r="I7504">
        <v>106.8</v>
      </c>
      <c r="J7504" t="s">
        <v>17</v>
      </c>
      <c r="K7504" t="s">
        <v>18</v>
      </c>
      <c r="L7504" t="s">
        <v>113</v>
      </c>
      <c r="M7504" s="2">
        <v>42156</v>
      </c>
      <c r="N7504" s="2">
        <v>42886</v>
      </c>
      <c r="O7504" t="s">
        <v>21</v>
      </c>
      <c r="P7504">
        <v>0.17</v>
      </c>
    </row>
    <row r="7505" spans="1:18">
      <c r="A7505" s="1">
        <v>42248</v>
      </c>
      <c r="B7505" t="s">
        <v>105</v>
      </c>
      <c r="C7505" t="s">
        <v>116</v>
      </c>
      <c r="D7505" s="4">
        <v>41221.199999999997</v>
      </c>
      <c r="E7505" s="4">
        <v>18059.007720000001</v>
      </c>
      <c r="F7505" s="3">
        <v>0.43810000000000004</v>
      </c>
      <c r="G7505" s="5">
        <v>798.86046511627899</v>
      </c>
      <c r="H7505" s="4">
        <v>349.98076976744187</v>
      </c>
      <c r="I7505">
        <v>51.6</v>
      </c>
      <c r="J7505" t="s">
        <v>17</v>
      </c>
      <c r="K7505" t="s">
        <v>18</v>
      </c>
      <c r="L7505" t="s">
        <v>117</v>
      </c>
      <c r="M7505" s="2">
        <v>42156</v>
      </c>
      <c r="N7505" s="2">
        <v>42886</v>
      </c>
      <c r="O7505" t="s">
        <v>21</v>
      </c>
      <c r="P7505">
        <v>0.13</v>
      </c>
    </row>
    <row r="7506" spans="1:18">
      <c r="A7506" s="1">
        <v>42248</v>
      </c>
      <c r="B7506" t="s">
        <v>105</v>
      </c>
      <c r="C7506" t="s">
        <v>375</v>
      </c>
      <c r="D7506" s="4">
        <v>38474.879999999997</v>
      </c>
      <c r="E7506" s="4">
        <v>21838.341887999999</v>
      </c>
      <c r="F7506" s="3">
        <v>0.56759999999999999</v>
      </c>
      <c r="G7506" s="5">
        <v>616.5846153846154</v>
      </c>
      <c r="H7506" s="4">
        <v>349.97342769230767</v>
      </c>
      <c r="I7506">
        <v>62.4</v>
      </c>
      <c r="J7506" t="s">
        <v>17</v>
      </c>
      <c r="K7506" t="s">
        <v>18</v>
      </c>
      <c r="L7506" t="s">
        <v>113</v>
      </c>
      <c r="M7506" s="2">
        <v>42156</v>
      </c>
      <c r="N7506" s="2">
        <v>42886</v>
      </c>
      <c r="O7506" t="s">
        <v>21</v>
      </c>
      <c r="P7506">
        <v>0.17</v>
      </c>
    </row>
    <row r="7507" spans="1:18">
      <c r="A7507" s="1">
        <v>42248</v>
      </c>
      <c r="B7507" t="s">
        <v>105</v>
      </c>
      <c r="C7507" t="s">
        <v>346</v>
      </c>
      <c r="D7507" s="4">
        <v>268215</v>
      </c>
      <c r="E7507" s="4">
        <v>47474.055</v>
      </c>
      <c r="F7507" s="3">
        <v>0.17699999999999999</v>
      </c>
      <c r="G7507" s="5">
        <v>2940.9539473684208</v>
      </c>
      <c r="H7507" s="4">
        <v>520.5488486842105</v>
      </c>
      <c r="I7507">
        <v>91.2</v>
      </c>
      <c r="J7507" t="s">
        <v>17</v>
      </c>
      <c r="K7507" t="s">
        <v>18</v>
      </c>
      <c r="L7507" t="s">
        <v>113</v>
      </c>
      <c r="M7507" s="2">
        <v>42104</v>
      </c>
      <c r="N7507" s="2">
        <v>42834</v>
      </c>
      <c r="O7507" t="s">
        <v>21</v>
      </c>
      <c r="P7507">
        <v>0.16</v>
      </c>
    </row>
    <row r="7508" spans="1:18">
      <c r="A7508" s="1">
        <v>42248</v>
      </c>
      <c r="B7508" t="s">
        <v>105</v>
      </c>
      <c r="C7508" t="s">
        <v>149</v>
      </c>
      <c r="D7508" s="4">
        <v>76262.399999999994</v>
      </c>
      <c r="E7508" s="4">
        <v>46642.083839999999</v>
      </c>
      <c r="F7508" s="3">
        <v>0.61160000000000003</v>
      </c>
      <c r="G7508" s="5">
        <v>376.04733727810651</v>
      </c>
      <c r="H7508" s="4">
        <v>229.99055147928996</v>
      </c>
      <c r="I7508">
        <v>202.79999999999998</v>
      </c>
      <c r="J7508" t="s">
        <v>17</v>
      </c>
      <c r="K7508" t="s">
        <v>18</v>
      </c>
      <c r="L7508" t="s">
        <v>113</v>
      </c>
      <c r="M7508" s="2">
        <v>41281</v>
      </c>
      <c r="N7508" s="2">
        <v>42499</v>
      </c>
      <c r="O7508" t="s">
        <v>21</v>
      </c>
      <c r="P7508">
        <v>0.16</v>
      </c>
    </row>
    <row r="7509" spans="1:18">
      <c r="A7509" s="1">
        <v>42248</v>
      </c>
      <c r="B7509" t="s">
        <v>105</v>
      </c>
      <c r="C7509" t="s">
        <v>150</v>
      </c>
      <c r="D7509" s="4">
        <v>123153.59999999999</v>
      </c>
      <c r="E7509" s="4">
        <v>48928.925280000003</v>
      </c>
      <c r="F7509" s="3">
        <v>0.39730000000000004</v>
      </c>
      <c r="G7509" s="5">
        <v>679.65562913907286</v>
      </c>
      <c r="H7509" s="4">
        <v>270.02718145695366</v>
      </c>
      <c r="I7509">
        <v>181.2</v>
      </c>
      <c r="J7509" t="s">
        <v>17</v>
      </c>
      <c r="K7509" t="s">
        <v>18</v>
      </c>
      <c r="L7509" t="s">
        <v>113</v>
      </c>
      <c r="M7509" s="2">
        <v>41285</v>
      </c>
      <c r="N7509" s="2">
        <v>42499</v>
      </c>
      <c r="O7509" t="s">
        <v>21</v>
      </c>
      <c r="P7509">
        <v>0.18</v>
      </c>
    </row>
    <row r="7510" spans="1:18">
      <c r="A7510" s="1">
        <v>42248</v>
      </c>
      <c r="B7510" t="s">
        <v>105</v>
      </c>
      <c r="C7510" t="s">
        <v>151</v>
      </c>
      <c r="D7510" s="4">
        <v>171074.4</v>
      </c>
      <c r="E7510" s="4">
        <v>50552.485199999996</v>
      </c>
      <c r="F7510" s="3">
        <v>0.29549999999999998</v>
      </c>
      <c r="G7510" s="5">
        <v>880.01234567901224</v>
      </c>
      <c r="H7510" s="4">
        <v>260.04364814814812</v>
      </c>
      <c r="I7510">
        <v>194.4</v>
      </c>
      <c r="J7510" t="s">
        <v>47</v>
      </c>
      <c r="K7510" t="s">
        <v>48</v>
      </c>
      <c r="L7510" t="s">
        <v>46</v>
      </c>
      <c r="M7510" s="2">
        <v>41348</v>
      </c>
      <c r="N7510" s="2">
        <v>42499</v>
      </c>
      <c r="O7510" t="s">
        <v>21</v>
      </c>
      <c r="P7510">
        <v>0.19</v>
      </c>
    </row>
    <row r="7511" spans="1:18">
      <c r="A7511" s="1">
        <v>42248</v>
      </c>
      <c r="B7511" t="s">
        <v>105</v>
      </c>
      <c r="C7511" t="s">
        <v>204</v>
      </c>
      <c r="D7511" s="4">
        <v>52203.840000000004</v>
      </c>
      <c r="E7511" s="4">
        <v>46618.029119999999</v>
      </c>
      <c r="F7511" s="3">
        <v>0.8929999999999999</v>
      </c>
      <c r="G7511" s="5">
        <v>39.838095238095242</v>
      </c>
      <c r="H7511" s="4">
        <v>35.57541904761905</v>
      </c>
      <c r="I7511">
        <v>1310.3999999999999</v>
      </c>
      <c r="J7511" t="s">
        <v>17</v>
      </c>
      <c r="K7511" t="s">
        <v>155</v>
      </c>
      <c r="L7511" t="s">
        <v>154</v>
      </c>
      <c r="M7511" s="2">
        <v>41241</v>
      </c>
      <c r="N7511" s="2">
        <v>45803</v>
      </c>
      <c r="O7511" t="s">
        <v>30</v>
      </c>
      <c r="P7511">
        <v>0.14000000000000001</v>
      </c>
    </row>
    <row r="7512" spans="1:18">
      <c r="A7512" s="1">
        <v>42248</v>
      </c>
      <c r="B7512" t="s">
        <v>105</v>
      </c>
      <c r="C7512" t="s">
        <v>152</v>
      </c>
      <c r="D7512" s="4">
        <v>75160.800000000003</v>
      </c>
      <c r="E7512" s="4">
        <v>34671.677040000002</v>
      </c>
      <c r="F7512" s="3">
        <v>0.46129999999999999</v>
      </c>
      <c r="G7512" s="5">
        <v>585.36448598130846</v>
      </c>
      <c r="H7512" s="4">
        <v>270.02863738317757</v>
      </c>
      <c r="I7512">
        <v>128.4</v>
      </c>
      <c r="J7512" t="s">
        <v>17</v>
      </c>
      <c r="K7512" t="s">
        <v>18</v>
      </c>
      <c r="L7512" t="s">
        <v>113</v>
      </c>
      <c r="M7512" s="2">
        <v>41326</v>
      </c>
      <c r="N7512" s="2">
        <v>42499</v>
      </c>
      <c r="O7512" t="s">
        <v>21</v>
      </c>
      <c r="P7512">
        <v>0.2</v>
      </c>
    </row>
    <row r="7513" spans="1:18">
      <c r="A7513" s="1">
        <v>42248</v>
      </c>
      <c r="B7513" t="s">
        <v>105</v>
      </c>
      <c r="C7513" t="s">
        <v>153</v>
      </c>
      <c r="D7513" s="4">
        <v>248933.87999999998</v>
      </c>
      <c r="E7513" s="4">
        <v>118243.59299999999</v>
      </c>
      <c r="F7513" s="3">
        <v>0.47500000000000003</v>
      </c>
      <c r="G7513" s="5">
        <v>351.60152542372879</v>
      </c>
      <c r="H7513" s="4">
        <v>167.01072457627117</v>
      </c>
      <c r="I7513">
        <v>708</v>
      </c>
      <c r="J7513" t="s">
        <v>17</v>
      </c>
      <c r="K7513" t="s">
        <v>155</v>
      </c>
      <c r="L7513" t="s">
        <v>154</v>
      </c>
      <c r="M7513" s="2">
        <v>41377</v>
      </c>
      <c r="N7513" s="2">
        <v>43247</v>
      </c>
      <c r="O7513" t="s">
        <v>21</v>
      </c>
      <c r="P7513">
        <v>0.22</v>
      </c>
    </row>
    <row r="7514" spans="1:18">
      <c r="A7514" s="1">
        <v>42248</v>
      </c>
      <c r="B7514" t="s">
        <v>105</v>
      </c>
      <c r="C7514" t="s">
        <v>156</v>
      </c>
      <c r="D7514" s="4">
        <v>448657.2</v>
      </c>
      <c r="E7514" s="4">
        <v>77438.23272</v>
      </c>
      <c r="F7514" s="3">
        <v>0.1726</v>
      </c>
      <c r="G7514" s="5">
        <v>798.89102564102564</v>
      </c>
      <c r="H7514" s="4">
        <v>137.88859102564103</v>
      </c>
      <c r="I7514">
        <v>561.6</v>
      </c>
      <c r="J7514" t="s">
        <v>62</v>
      </c>
      <c r="K7514" t="s">
        <v>61</v>
      </c>
      <c r="L7514" t="s">
        <v>61</v>
      </c>
      <c r="M7514" s="2">
        <v>41243</v>
      </c>
      <c r="N7514" s="2">
        <v>43229</v>
      </c>
      <c r="O7514" t="s">
        <v>21</v>
      </c>
      <c r="P7514">
        <v>0.11</v>
      </c>
    </row>
    <row r="7515" spans="1:18">
      <c r="A7515" s="1">
        <v>42248</v>
      </c>
      <c r="B7515" t="s">
        <v>105</v>
      </c>
      <c r="C7515" t="s">
        <v>157</v>
      </c>
      <c r="D7515" s="4">
        <v>1001896.7999999999</v>
      </c>
      <c r="E7515" s="4">
        <v>186853.75320000001</v>
      </c>
      <c r="F7515" s="3">
        <v>0.18650000000000003</v>
      </c>
      <c r="G7515" s="5">
        <v>509.40451494813908</v>
      </c>
      <c r="H7515" s="4">
        <v>95.003942037827954</v>
      </c>
      <c r="I7515">
        <v>1966.8</v>
      </c>
      <c r="J7515" t="s">
        <v>17</v>
      </c>
      <c r="K7515" t="s">
        <v>155</v>
      </c>
      <c r="L7515" t="s">
        <v>154</v>
      </c>
      <c r="M7515" s="2">
        <v>41288</v>
      </c>
      <c r="N7515" s="2">
        <v>44694</v>
      </c>
      <c r="O7515" t="s">
        <v>16</v>
      </c>
      <c r="P7515">
        <v>0</v>
      </c>
    </row>
    <row r="7516" spans="1:18">
      <c r="A7516" s="1">
        <v>42248</v>
      </c>
      <c r="B7516" t="s">
        <v>105</v>
      </c>
      <c r="C7516" t="s">
        <v>303</v>
      </c>
      <c r="D7516" s="4">
        <v>53560.799999999996</v>
      </c>
      <c r="E7516" s="4">
        <v>10197.97632</v>
      </c>
      <c r="F7516" s="3">
        <v>0.19040000000000001</v>
      </c>
      <c r="G7516" s="5">
        <v>1859.75</v>
      </c>
      <c r="H7516" s="4">
        <v>354.09640000000002</v>
      </c>
      <c r="I7516">
        <v>28.799999999999997</v>
      </c>
      <c r="J7516" t="s">
        <v>17</v>
      </c>
      <c r="K7516" t="s">
        <v>18</v>
      </c>
      <c r="L7516" t="s">
        <v>117</v>
      </c>
      <c r="M7516" s="2">
        <v>41787</v>
      </c>
      <c r="N7516" s="2">
        <v>42517</v>
      </c>
      <c r="O7516" t="s">
        <v>21</v>
      </c>
      <c r="P7516">
        <v>0.11</v>
      </c>
    </row>
    <row r="7517" spans="1:18">
      <c r="A7517" s="1">
        <v>42248</v>
      </c>
      <c r="B7517" t="s">
        <v>105</v>
      </c>
      <c r="C7517" t="s">
        <v>290</v>
      </c>
      <c r="D7517" s="4">
        <v>79458</v>
      </c>
      <c r="E7517" s="4">
        <v>13317.160800000001</v>
      </c>
      <c r="F7517" s="3">
        <v>0.16760000000000003</v>
      </c>
      <c r="G7517" s="5">
        <v>4414.333333333333</v>
      </c>
      <c r="H7517" s="4">
        <v>739.84226666666677</v>
      </c>
      <c r="I7517">
        <v>18</v>
      </c>
      <c r="J7517" t="s">
        <v>17</v>
      </c>
      <c r="K7517" t="s">
        <v>18</v>
      </c>
      <c r="L7517" t="s">
        <v>113</v>
      </c>
      <c r="M7517" s="2">
        <v>42201</v>
      </c>
      <c r="N7517" s="2">
        <v>42566</v>
      </c>
      <c r="O7517" t="s">
        <v>21</v>
      </c>
      <c r="P7517">
        <v>0.16</v>
      </c>
    </row>
    <row r="7518" spans="1:18">
      <c r="A7518" s="1">
        <v>42248</v>
      </c>
      <c r="B7518" t="s">
        <v>105</v>
      </c>
      <c r="C7518" t="s">
        <v>314</v>
      </c>
      <c r="D7518" s="4">
        <v>48132</v>
      </c>
      <c r="E7518" s="4">
        <v>7821.45</v>
      </c>
      <c r="F7518" s="3">
        <v>0.16250000000000001</v>
      </c>
      <c r="G7518" s="5">
        <v>3342.5000000000005</v>
      </c>
      <c r="H7518" s="4">
        <v>543.15625</v>
      </c>
      <c r="I7518">
        <v>14.399999999999999</v>
      </c>
      <c r="J7518" t="s">
        <v>34</v>
      </c>
      <c r="K7518" t="s">
        <v>36</v>
      </c>
      <c r="L7518" t="s">
        <v>167</v>
      </c>
      <c r="M7518" s="2">
        <v>41864</v>
      </c>
      <c r="N7518" s="2">
        <v>42594</v>
      </c>
      <c r="O7518" t="s">
        <v>21</v>
      </c>
      <c r="P7518">
        <v>0.15</v>
      </c>
      <c r="R7518">
        <f t="shared" ref="R7518" si="505">(N7518-M7518)/365</f>
        <v>2</v>
      </c>
    </row>
    <row r="7519" spans="1:18">
      <c r="A7519" s="1">
        <v>42248</v>
      </c>
      <c r="B7519" t="s">
        <v>105</v>
      </c>
      <c r="C7519" t="s">
        <v>245</v>
      </c>
      <c r="D7519" s="4">
        <v>129891.59999999999</v>
      </c>
      <c r="E7519" s="4">
        <v>20081.24136</v>
      </c>
      <c r="F7519" s="3">
        <v>0.15460000000000002</v>
      </c>
      <c r="G7519" s="5">
        <v>9020.25</v>
      </c>
      <c r="H7519" s="4">
        <v>1394.5306500000002</v>
      </c>
      <c r="I7519">
        <v>14.399999999999999</v>
      </c>
      <c r="J7519" t="s">
        <v>17</v>
      </c>
      <c r="K7519" t="s">
        <v>18</v>
      </c>
      <c r="L7519" t="s">
        <v>113</v>
      </c>
      <c r="M7519" s="2">
        <v>41486</v>
      </c>
      <c r="N7519" s="2">
        <v>42215</v>
      </c>
      <c r="O7519" t="s">
        <v>21</v>
      </c>
      <c r="P7519">
        <v>0.15</v>
      </c>
    </row>
    <row r="7520" spans="1:18">
      <c r="A7520" s="1">
        <v>42248</v>
      </c>
      <c r="B7520" t="s">
        <v>105</v>
      </c>
      <c r="C7520" t="s">
        <v>296</v>
      </c>
      <c r="D7520" s="4">
        <v>182629.92</v>
      </c>
      <c r="E7520" s="4">
        <v>31649.765136000002</v>
      </c>
      <c r="F7520" s="3">
        <v>0.17330000000000001</v>
      </c>
      <c r="G7520" s="5">
        <v>10870.828571428572</v>
      </c>
      <c r="H7520" s="4">
        <v>1883.9145914285714</v>
      </c>
      <c r="I7520">
        <v>16.8</v>
      </c>
      <c r="J7520" t="s">
        <v>17</v>
      </c>
      <c r="K7520" t="s">
        <v>18</v>
      </c>
      <c r="L7520" t="s">
        <v>113</v>
      </c>
      <c r="M7520" s="2">
        <v>42112</v>
      </c>
      <c r="N7520" s="2">
        <v>42477</v>
      </c>
      <c r="O7520" t="s">
        <v>21</v>
      </c>
      <c r="P7520">
        <v>0.17</v>
      </c>
    </row>
    <row r="7521" spans="1:18">
      <c r="A7521" s="1">
        <v>42248</v>
      </c>
      <c r="B7521" t="s">
        <v>105</v>
      </c>
      <c r="C7521" t="s">
        <v>315</v>
      </c>
      <c r="D7521" s="4">
        <v>143677.19999999998</v>
      </c>
      <c r="E7521" s="4">
        <v>20962.503479999999</v>
      </c>
      <c r="F7521" s="3">
        <v>0.1459</v>
      </c>
      <c r="G7521" s="5">
        <v>3150.8157894736837</v>
      </c>
      <c r="H7521" s="4">
        <v>459.70402368421048</v>
      </c>
      <c r="I7521">
        <v>45.6</v>
      </c>
      <c r="J7521" t="s">
        <v>34</v>
      </c>
      <c r="K7521" t="s">
        <v>36</v>
      </c>
      <c r="L7521" t="s">
        <v>35</v>
      </c>
      <c r="M7521" s="2">
        <v>41841</v>
      </c>
      <c r="N7521" s="2">
        <v>43659</v>
      </c>
      <c r="O7521" t="s">
        <v>21</v>
      </c>
      <c r="P7521">
        <v>0.13</v>
      </c>
      <c r="R7521">
        <f t="shared" ref="R7521" si="506">(N7521-M7521)/365</f>
        <v>4.9808219178082194</v>
      </c>
    </row>
    <row r="7522" spans="1:18">
      <c r="A7522" s="1">
        <v>42248</v>
      </c>
      <c r="B7522" t="s">
        <v>105</v>
      </c>
      <c r="C7522" t="s">
        <v>274</v>
      </c>
      <c r="D7522" s="4">
        <v>39153</v>
      </c>
      <c r="E7522" s="4">
        <v>7439.07</v>
      </c>
      <c r="F7522" s="3">
        <v>0.19</v>
      </c>
      <c r="G7522" s="5">
        <v>2718.9583333333335</v>
      </c>
      <c r="H7522" s="4">
        <v>516.60208333333333</v>
      </c>
      <c r="I7522">
        <v>14.399999999999999</v>
      </c>
      <c r="J7522" t="s">
        <v>47</v>
      </c>
      <c r="K7522" t="s">
        <v>48</v>
      </c>
      <c r="L7522" t="s">
        <v>282</v>
      </c>
      <c r="M7522" s="2">
        <v>41587</v>
      </c>
      <c r="N7522" s="2">
        <v>42316</v>
      </c>
      <c r="O7522" t="s">
        <v>21</v>
      </c>
      <c r="P7522">
        <v>0.12</v>
      </c>
    </row>
    <row r="7523" spans="1:18">
      <c r="A7523" s="1">
        <v>42248</v>
      </c>
      <c r="B7523" t="s">
        <v>105</v>
      </c>
      <c r="C7523" t="s">
        <v>297</v>
      </c>
      <c r="D7523" s="4">
        <v>31524</v>
      </c>
      <c r="E7523" s="4">
        <v>3152.4</v>
      </c>
      <c r="F7523" s="3">
        <v>0.1</v>
      </c>
      <c r="G7523" s="5">
        <v>13135</v>
      </c>
      <c r="H7523" s="4">
        <v>1313.5</v>
      </c>
      <c r="I7523">
        <v>2.4</v>
      </c>
      <c r="J7523" t="s">
        <v>34</v>
      </c>
      <c r="K7523" t="s">
        <v>36</v>
      </c>
      <c r="L7523" t="s">
        <v>167</v>
      </c>
      <c r="M7523" s="2">
        <v>41712</v>
      </c>
      <c r="N7523" s="2">
        <v>42442</v>
      </c>
      <c r="O7523" t="s">
        <v>16</v>
      </c>
      <c r="P7523">
        <v>0.1</v>
      </c>
      <c r="R7523">
        <f t="shared" ref="R7523:R7525" si="507">(N7523-M7523)/365</f>
        <v>2</v>
      </c>
    </row>
    <row r="7524" spans="1:18">
      <c r="A7524" s="1">
        <v>42248</v>
      </c>
      <c r="B7524" t="s">
        <v>105</v>
      </c>
      <c r="C7524" t="s">
        <v>298</v>
      </c>
      <c r="D7524" s="4">
        <v>60228</v>
      </c>
      <c r="E7524" s="4">
        <v>6022.8</v>
      </c>
      <c r="F7524" s="3">
        <v>0.1</v>
      </c>
      <c r="G7524" s="5">
        <v>25095</v>
      </c>
      <c r="H7524" s="4">
        <v>2509.5</v>
      </c>
      <c r="I7524">
        <v>2.4</v>
      </c>
      <c r="J7524" t="s">
        <v>34</v>
      </c>
      <c r="K7524" t="s">
        <v>36</v>
      </c>
      <c r="L7524" t="s">
        <v>167</v>
      </c>
      <c r="M7524" s="2">
        <v>41712</v>
      </c>
      <c r="N7524" s="2">
        <v>42442</v>
      </c>
      <c r="O7524" t="s">
        <v>16</v>
      </c>
      <c r="P7524">
        <v>0.1</v>
      </c>
      <c r="R7524">
        <f t="shared" si="507"/>
        <v>2</v>
      </c>
    </row>
    <row r="7525" spans="1:18">
      <c r="A7525" s="1">
        <v>42248</v>
      </c>
      <c r="B7525" t="s">
        <v>105</v>
      </c>
      <c r="C7525" t="s">
        <v>306</v>
      </c>
      <c r="D7525" s="4">
        <v>10336.799999999999</v>
      </c>
      <c r="E7525" s="4">
        <v>2253.4223999999999</v>
      </c>
      <c r="F7525" s="3">
        <v>0.218</v>
      </c>
      <c r="G7525" s="5">
        <v>4307</v>
      </c>
      <c r="H7525" s="4">
        <v>938.92600000000004</v>
      </c>
      <c r="I7525">
        <v>2.4</v>
      </c>
      <c r="J7525" t="s">
        <v>34</v>
      </c>
      <c r="K7525" t="s">
        <v>36</v>
      </c>
      <c r="L7525" t="s">
        <v>35</v>
      </c>
      <c r="M7525" s="2">
        <v>41790</v>
      </c>
      <c r="N7525" s="2">
        <v>42338</v>
      </c>
      <c r="O7525" t="s">
        <v>21</v>
      </c>
      <c r="P7525">
        <v>0.16</v>
      </c>
      <c r="R7525">
        <f t="shared" si="507"/>
        <v>1.5013698630136987</v>
      </c>
    </row>
    <row r="7526" spans="1:18">
      <c r="A7526" s="1">
        <v>42248</v>
      </c>
      <c r="B7526" t="s">
        <v>105</v>
      </c>
      <c r="C7526" t="s">
        <v>312</v>
      </c>
      <c r="D7526" s="4">
        <v>44659.199999999997</v>
      </c>
      <c r="E7526" s="4">
        <v>8637.0892799999983</v>
      </c>
      <c r="F7526" s="3">
        <v>0.19339999999999999</v>
      </c>
      <c r="G7526" s="5">
        <v>4135.1111111111113</v>
      </c>
      <c r="H7526" s="4">
        <v>799.73048888888877</v>
      </c>
      <c r="I7526">
        <v>10.799999999999999</v>
      </c>
      <c r="J7526" t="s">
        <v>47</v>
      </c>
      <c r="K7526" t="s">
        <v>100</v>
      </c>
      <c r="L7526" t="s">
        <v>99</v>
      </c>
      <c r="M7526" s="2">
        <v>42200</v>
      </c>
      <c r="N7526" s="2">
        <v>42565</v>
      </c>
      <c r="O7526" t="s">
        <v>21</v>
      </c>
      <c r="P7526">
        <v>0.18</v>
      </c>
    </row>
    <row r="7527" spans="1:18">
      <c r="A7527" s="1">
        <v>42278</v>
      </c>
      <c r="B7527" t="s">
        <v>105</v>
      </c>
      <c r="C7527" t="s">
        <v>219</v>
      </c>
      <c r="D7527" s="4">
        <v>772834.79999999993</v>
      </c>
      <c r="E7527" s="4">
        <v>189808.22688</v>
      </c>
      <c r="F7527" s="3">
        <v>0.24560000000000001</v>
      </c>
      <c r="G7527" s="5">
        <v>338.96263157894731</v>
      </c>
      <c r="H7527" s="4">
        <v>83.249222315789481</v>
      </c>
      <c r="I7527">
        <v>2280</v>
      </c>
      <c r="J7527" t="s">
        <v>134</v>
      </c>
      <c r="K7527" t="s">
        <v>220</v>
      </c>
      <c r="L7527" t="s">
        <v>220</v>
      </c>
      <c r="M7527" s="2">
        <v>41282</v>
      </c>
      <c r="N7527" s="2">
        <v>45055</v>
      </c>
      <c r="O7527" t="s">
        <v>13</v>
      </c>
      <c r="P7527">
        <v>0</v>
      </c>
    </row>
    <row r="7528" spans="1:18">
      <c r="A7528" s="1">
        <v>42278</v>
      </c>
      <c r="B7528" t="s">
        <v>105</v>
      </c>
      <c r="C7528" t="s">
        <v>106</v>
      </c>
      <c r="D7528" s="4">
        <v>113283.81600000001</v>
      </c>
      <c r="E7528" s="4">
        <v>20730.938328</v>
      </c>
      <c r="F7528" s="3">
        <v>0.183</v>
      </c>
      <c r="G7528" s="5">
        <v>983.36645833333353</v>
      </c>
      <c r="H7528" s="4">
        <v>179.95606187500002</v>
      </c>
      <c r="I7528">
        <v>115.19999999999999</v>
      </c>
      <c r="J7528" t="s">
        <v>34</v>
      </c>
      <c r="K7528" t="s">
        <v>36</v>
      </c>
      <c r="L7528" t="s">
        <v>35</v>
      </c>
      <c r="M7528" s="2">
        <v>41358</v>
      </c>
      <c r="N7528" s="2">
        <v>43213</v>
      </c>
      <c r="O7528" t="s">
        <v>21</v>
      </c>
      <c r="P7528">
        <v>0.1</v>
      </c>
      <c r="R7528">
        <f t="shared" ref="R7528" si="508">(N7528-M7528)/365</f>
        <v>5.0821917808219181</v>
      </c>
    </row>
    <row r="7529" spans="1:18">
      <c r="A7529" s="1">
        <v>42278</v>
      </c>
      <c r="B7529" t="s">
        <v>105</v>
      </c>
      <c r="C7529" t="s">
        <v>107</v>
      </c>
      <c r="D7529" s="4">
        <v>532971.6</v>
      </c>
      <c r="E7529" s="4">
        <v>69019.822199999995</v>
      </c>
      <c r="F7529" s="3">
        <v>0.1295</v>
      </c>
      <c r="G7529" s="5">
        <v>888.28599999999994</v>
      </c>
      <c r="H7529" s="4">
        <v>115.03303699999999</v>
      </c>
      <c r="I7529">
        <v>600</v>
      </c>
      <c r="J7529" t="s">
        <v>34</v>
      </c>
      <c r="K7529" t="s">
        <v>58</v>
      </c>
      <c r="L7529" t="s">
        <v>57</v>
      </c>
      <c r="M7529" s="2">
        <v>41267</v>
      </c>
      <c r="N7529" s="2">
        <v>44325</v>
      </c>
      <c r="O7529" t="s">
        <v>16</v>
      </c>
      <c r="P7529">
        <v>0.08</v>
      </c>
    </row>
    <row r="7530" spans="1:18">
      <c r="A7530" s="1">
        <v>42278</v>
      </c>
      <c r="B7530" t="s">
        <v>105</v>
      </c>
      <c r="C7530" t="s">
        <v>108</v>
      </c>
      <c r="D7530" s="4">
        <v>831006</v>
      </c>
      <c r="E7530" s="4">
        <v>80524.481400000004</v>
      </c>
      <c r="F7530" s="3">
        <v>9.69E-2</v>
      </c>
      <c r="G7530" s="5">
        <v>1780.2185089974296</v>
      </c>
      <c r="H7530" s="4">
        <v>172.50317352185093</v>
      </c>
      <c r="I7530">
        <v>466.79999999999995</v>
      </c>
      <c r="J7530" t="s">
        <v>34</v>
      </c>
      <c r="K7530" t="s">
        <v>58</v>
      </c>
      <c r="L7530" t="s">
        <v>109</v>
      </c>
      <c r="M7530" s="2">
        <v>41257</v>
      </c>
      <c r="N7530" s="2">
        <v>44325</v>
      </c>
      <c r="O7530" t="s">
        <v>21</v>
      </c>
      <c r="P7530">
        <v>0.08</v>
      </c>
    </row>
    <row r="7531" spans="1:18">
      <c r="A7531" s="1">
        <v>42278</v>
      </c>
      <c r="B7531" t="s">
        <v>105</v>
      </c>
      <c r="C7531" t="s">
        <v>110</v>
      </c>
      <c r="D7531" s="4">
        <v>2865006</v>
      </c>
      <c r="E7531" s="4">
        <v>111162.2328</v>
      </c>
      <c r="F7531" s="3">
        <v>3.8800000000000001E-2</v>
      </c>
      <c r="G7531" s="5">
        <v>2320.2186588921286</v>
      </c>
      <c r="H7531" s="4">
        <v>90.024483965014582</v>
      </c>
      <c r="I7531">
        <v>1234.8</v>
      </c>
      <c r="J7531" t="s">
        <v>34</v>
      </c>
      <c r="K7531" t="s">
        <v>58</v>
      </c>
      <c r="L7531" t="s">
        <v>57</v>
      </c>
      <c r="M7531" s="2">
        <v>41241</v>
      </c>
      <c r="N7531" s="2">
        <v>45055</v>
      </c>
      <c r="O7531" t="s">
        <v>13</v>
      </c>
      <c r="P7531">
        <v>0</v>
      </c>
    </row>
    <row r="7532" spans="1:18">
      <c r="A7532" s="1">
        <v>42278</v>
      </c>
      <c r="B7532" t="s">
        <v>105</v>
      </c>
      <c r="C7532" t="s">
        <v>289</v>
      </c>
      <c r="D7532" s="4">
        <v>674179.2</v>
      </c>
      <c r="E7532" s="4">
        <v>64047.024000000005</v>
      </c>
      <c r="F7532" s="3">
        <v>9.5000000000000015E-2</v>
      </c>
      <c r="G7532" s="5">
        <v>4131</v>
      </c>
      <c r="H7532" s="4">
        <v>392.44500000000005</v>
      </c>
      <c r="I7532">
        <v>163.19999999999999</v>
      </c>
      <c r="J7532" t="s">
        <v>34</v>
      </c>
      <c r="K7532" t="s">
        <v>58</v>
      </c>
      <c r="L7532" t="s">
        <v>57</v>
      </c>
      <c r="M7532" s="2">
        <v>41640</v>
      </c>
      <c r="N7532" s="2">
        <v>43100</v>
      </c>
      <c r="O7532" t="s">
        <v>16</v>
      </c>
      <c r="P7532">
        <v>0.1</v>
      </c>
    </row>
    <row r="7533" spans="1:18">
      <c r="A7533" s="1">
        <v>42278</v>
      </c>
      <c r="B7533" t="s">
        <v>105</v>
      </c>
      <c r="C7533" t="s">
        <v>111</v>
      </c>
      <c r="D7533" s="4">
        <v>298842.59999999998</v>
      </c>
      <c r="E7533" s="4">
        <v>30810.672060000004</v>
      </c>
      <c r="F7533" s="3">
        <v>0.10310000000000002</v>
      </c>
      <c r="G7533" s="5">
        <v>1649.2417218543046</v>
      </c>
      <c r="H7533" s="4">
        <v>170.03682152317884</v>
      </c>
      <c r="I7533">
        <v>181.2</v>
      </c>
      <c r="J7533" t="s">
        <v>62</v>
      </c>
      <c r="K7533" t="s">
        <v>61</v>
      </c>
      <c r="L7533" t="s">
        <v>61</v>
      </c>
      <c r="M7533" s="2">
        <v>41285</v>
      </c>
      <c r="N7533" s="2">
        <v>43229</v>
      </c>
      <c r="O7533" t="s">
        <v>13</v>
      </c>
      <c r="P7533">
        <v>0</v>
      </c>
    </row>
    <row r="7534" spans="1:18">
      <c r="A7534" s="1">
        <v>42278</v>
      </c>
      <c r="B7534" t="s">
        <v>105</v>
      </c>
      <c r="C7534" t="s">
        <v>112</v>
      </c>
      <c r="D7534" s="4">
        <v>295715.76</v>
      </c>
      <c r="E7534" s="4">
        <v>50360.393928000005</v>
      </c>
      <c r="F7534" s="3">
        <v>0.17030000000000001</v>
      </c>
      <c r="G7534" s="5">
        <v>2464.2980000000002</v>
      </c>
      <c r="H7534" s="4">
        <v>419.66994940000006</v>
      </c>
      <c r="I7534">
        <v>120</v>
      </c>
      <c r="J7534" t="s">
        <v>17</v>
      </c>
      <c r="K7534" t="s">
        <v>18</v>
      </c>
      <c r="L7534" t="s">
        <v>113</v>
      </c>
      <c r="M7534" s="2">
        <v>41285</v>
      </c>
      <c r="N7534" s="2">
        <v>42499</v>
      </c>
      <c r="O7534" t="s">
        <v>21</v>
      </c>
      <c r="P7534">
        <v>0.15</v>
      </c>
    </row>
    <row r="7535" spans="1:18">
      <c r="A7535" s="1">
        <v>42278</v>
      </c>
      <c r="B7535" t="s">
        <v>105</v>
      </c>
      <c r="C7535" t="s">
        <v>360</v>
      </c>
      <c r="D7535" s="4">
        <v>100010.4</v>
      </c>
      <c r="E7535" s="4">
        <v>19081.98432</v>
      </c>
      <c r="F7535" s="3">
        <v>0.1908</v>
      </c>
      <c r="G7535" s="5">
        <v>1572.4905660377358</v>
      </c>
      <c r="H7535" s="4">
        <v>300.03120000000001</v>
      </c>
      <c r="I7535">
        <v>63.599999999999994</v>
      </c>
      <c r="J7535" t="s">
        <v>17</v>
      </c>
      <c r="K7535" t="s">
        <v>18</v>
      </c>
      <c r="L7535" t="s">
        <v>113</v>
      </c>
      <c r="M7535" s="2">
        <v>42134</v>
      </c>
      <c r="N7535" s="2">
        <v>42864</v>
      </c>
      <c r="O7535" t="s">
        <v>21</v>
      </c>
      <c r="P7535">
        <v>0.13</v>
      </c>
    </row>
    <row r="7536" spans="1:18">
      <c r="A7536" s="1">
        <v>42278</v>
      </c>
      <c r="B7536" t="s">
        <v>105</v>
      </c>
      <c r="C7536" t="s">
        <v>371</v>
      </c>
      <c r="D7536" s="4">
        <v>181413.6</v>
      </c>
      <c r="E7536" s="4">
        <v>45389.682719999997</v>
      </c>
      <c r="F7536" s="3">
        <v>0.25019999999999998</v>
      </c>
      <c r="G7536" s="5">
        <v>1239.1639344262294</v>
      </c>
      <c r="H7536" s="4">
        <v>310.03881639344257</v>
      </c>
      <c r="I7536">
        <v>146.4</v>
      </c>
      <c r="J7536" t="s">
        <v>10</v>
      </c>
      <c r="K7536" t="s">
        <v>12</v>
      </c>
      <c r="L7536" t="s">
        <v>27</v>
      </c>
      <c r="M7536" s="2">
        <v>42156</v>
      </c>
      <c r="N7536" s="2">
        <v>42521</v>
      </c>
      <c r="O7536" t="s">
        <v>21</v>
      </c>
      <c r="P7536">
        <v>0.15</v>
      </c>
    </row>
    <row r="7537" spans="1:18">
      <c r="A7537" s="1">
        <v>42278</v>
      </c>
      <c r="B7537" t="s">
        <v>105</v>
      </c>
      <c r="C7537" t="s">
        <v>351</v>
      </c>
      <c r="D7537" s="4">
        <v>112537.32</v>
      </c>
      <c r="E7537" s="4">
        <v>26997.703068000006</v>
      </c>
      <c r="F7537" s="3">
        <v>0.23990000000000003</v>
      </c>
      <c r="G7537" s="5">
        <v>1250.4146666666668</v>
      </c>
      <c r="H7537" s="4">
        <v>299.97447853333341</v>
      </c>
      <c r="I7537">
        <v>90</v>
      </c>
      <c r="J7537" t="s">
        <v>17</v>
      </c>
      <c r="K7537" t="s">
        <v>18</v>
      </c>
      <c r="L7537" t="s">
        <v>113</v>
      </c>
      <c r="M7537" s="2">
        <v>42123</v>
      </c>
      <c r="N7537" s="2">
        <v>42853</v>
      </c>
      <c r="O7537" t="s">
        <v>21</v>
      </c>
      <c r="P7537">
        <v>0.13</v>
      </c>
    </row>
    <row r="7538" spans="1:18">
      <c r="A7538" s="1">
        <v>42278</v>
      </c>
      <c r="B7538" t="s">
        <v>105</v>
      </c>
      <c r="C7538" t="s">
        <v>118</v>
      </c>
      <c r="D7538" s="4">
        <v>531627.6</v>
      </c>
      <c r="E7538" s="4">
        <v>88994.460240000015</v>
      </c>
      <c r="F7538" s="3">
        <v>0.16740000000000005</v>
      </c>
      <c r="G7538" s="5">
        <v>1284.1246376811594</v>
      </c>
      <c r="H7538" s="4">
        <v>214.96246434782611</v>
      </c>
      <c r="I7538">
        <v>414</v>
      </c>
      <c r="J7538" t="s">
        <v>34</v>
      </c>
      <c r="K7538" t="s">
        <v>58</v>
      </c>
      <c r="L7538" t="s">
        <v>57</v>
      </c>
      <c r="M7538" s="2">
        <v>42104</v>
      </c>
      <c r="N7538" s="2">
        <v>43594</v>
      </c>
      <c r="O7538" t="s">
        <v>21</v>
      </c>
      <c r="P7538">
        <v>0.1</v>
      </c>
    </row>
    <row r="7539" spans="1:18">
      <c r="A7539" s="1">
        <v>42278</v>
      </c>
      <c r="B7539" t="s">
        <v>105</v>
      </c>
      <c r="C7539" t="s">
        <v>119</v>
      </c>
      <c r="D7539" s="4">
        <v>298301.64</v>
      </c>
      <c r="E7539" s="4">
        <v>47817.752891999997</v>
      </c>
      <c r="F7539" s="3">
        <v>0.16029999999999997</v>
      </c>
      <c r="G7539" s="5">
        <v>998.33212851405619</v>
      </c>
      <c r="H7539" s="4">
        <v>160.0326402008032</v>
      </c>
      <c r="I7539">
        <v>298.8</v>
      </c>
      <c r="J7539" t="s">
        <v>34</v>
      </c>
      <c r="K7539" t="s">
        <v>58</v>
      </c>
      <c r="L7539" t="s">
        <v>57</v>
      </c>
      <c r="M7539" s="2">
        <v>41271</v>
      </c>
      <c r="N7539" s="2">
        <v>43229</v>
      </c>
      <c r="O7539" t="s">
        <v>21</v>
      </c>
      <c r="P7539">
        <v>0.11</v>
      </c>
    </row>
    <row r="7540" spans="1:18">
      <c r="A7540" s="1">
        <v>42278</v>
      </c>
      <c r="B7540" t="s">
        <v>105</v>
      </c>
      <c r="C7540" t="s">
        <v>120</v>
      </c>
      <c r="D7540" s="4">
        <v>289347.59999999998</v>
      </c>
      <c r="E7540" s="4">
        <v>39351.2736</v>
      </c>
      <c r="F7540" s="3">
        <v>0.13600000000000001</v>
      </c>
      <c r="G7540" s="5">
        <v>1176.2097560975608</v>
      </c>
      <c r="H7540" s="4">
        <v>159.96452682926829</v>
      </c>
      <c r="I7540">
        <v>246</v>
      </c>
      <c r="J7540" t="s">
        <v>34</v>
      </c>
      <c r="K7540" t="s">
        <v>58</v>
      </c>
      <c r="L7540" t="s">
        <v>109</v>
      </c>
      <c r="M7540" s="2">
        <v>41249</v>
      </c>
      <c r="N7540" s="2">
        <v>43229</v>
      </c>
      <c r="O7540" t="s">
        <v>21</v>
      </c>
      <c r="P7540">
        <v>0.1</v>
      </c>
    </row>
    <row r="7541" spans="1:18">
      <c r="A7541" s="1">
        <v>42278</v>
      </c>
      <c r="B7541" t="s">
        <v>105</v>
      </c>
      <c r="C7541" t="s">
        <v>372</v>
      </c>
      <c r="D7541" s="4">
        <v>237334.8</v>
      </c>
      <c r="E7541" s="4">
        <v>20576.927159999996</v>
      </c>
      <c r="F7541" s="3">
        <v>8.6699999999999985E-2</v>
      </c>
      <c r="G7541" s="5">
        <v>4036.3061224489797</v>
      </c>
      <c r="H7541" s="4">
        <v>349.94774081632647</v>
      </c>
      <c r="I7541">
        <v>58.8</v>
      </c>
      <c r="J7541" t="s">
        <v>123</v>
      </c>
      <c r="K7541" t="s">
        <v>286</v>
      </c>
      <c r="L7541" t="s">
        <v>286</v>
      </c>
      <c r="M7541" s="2">
        <v>42156</v>
      </c>
      <c r="N7541" s="2">
        <v>42886</v>
      </c>
      <c r="O7541" t="s">
        <v>21</v>
      </c>
      <c r="P7541">
        <v>0.05</v>
      </c>
    </row>
    <row r="7542" spans="1:18">
      <c r="A7542" s="1">
        <v>42278</v>
      </c>
      <c r="B7542" t="s">
        <v>105</v>
      </c>
      <c r="C7542" t="s">
        <v>125</v>
      </c>
      <c r="D7542" s="4">
        <v>163504.55999999997</v>
      </c>
      <c r="E7542" s="4">
        <v>18116.305247999997</v>
      </c>
      <c r="F7542" s="3">
        <v>0.1108</v>
      </c>
      <c r="G7542" s="5">
        <v>619.33545454545447</v>
      </c>
      <c r="H7542" s="4">
        <v>68.622368363636355</v>
      </c>
      <c r="I7542">
        <v>264</v>
      </c>
      <c r="J7542" t="s">
        <v>47</v>
      </c>
      <c r="K7542" t="s">
        <v>48</v>
      </c>
      <c r="L7542" t="s">
        <v>126</v>
      </c>
      <c r="M7542" s="2">
        <v>41383</v>
      </c>
      <c r="N7542" s="2">
        <v>42873</v>
      </c>
      <c r="O7542" t="s">
        <v>21</v>
      </c>
      <c r="P7542">
        <v>0.11</v>
      </c>
      <c r="Q7542">
        <v>0</v>
      </c>
    </row>
    <row r="7543" spans="1:18">
      <c r="A7543" s="1">
        <v>42278</v>
      </c>
      <c r="B7543" t="s">
        <v>105</v>
      </c>
      <c r="C7543" t="s">
        <v>361</v>
      </c>
      <c r="D7543" s="4">
        <v>250570.8</v>
      </c>
      <c r="E7543" s="4">
        <v>39615.243480000005</v>
      </c>
      <c r="F7543" s="3">
        <v>0.15810000000000002</v>
      </c>
      <c r="G7543" s="5">
        <v>6141.4411764705883</v>
      </c>
      <c r="H7543" s="4">
        <v>970.96185000000014</v>
      </c>
      <c r="I7543">
        <v>40.799999999999997</v>
      </c>
      <c r="J7543" t="s">
        <v>34</v>
      </c>
      <c r="K7543" t="s">
        <v>36</v>
      </c>
      <c r="L7543" t="s">
        <v>167</v>
      </c>
      <c r="M7543" s="2">
        <v>42156</v>
      </c>
      <c r="N7543" s="2">
        <v>42886</v>
      </c>
      <c r="O7543" t="s">
        <v>21</v>
      </c>
      <c r="P7543">
        <v>0.15</v>
      </c>
      <c r="R7543">
        <f t="shared" ref="R7543" si="509">(N7543-M7543)/365</f>
        <v>2</v>
      </c>
    </row>
    <row r="7544" spans="1:18">
      <c r="A7544" s="1">
        <v>42278</v>
      </c>
      <c r="B7544" t="s">
        <v>105</v>
      </c>
      <c r="C7544" t="s">
        <v>129</v>
      </c>
      <c r="D7544" s="4">
        <v>731755.69200000004</v>
      </c>
      <c r="E7544" s="4">
        <v>102445.79688000001</v>
      </c>
      <c r="F7544" s="3">
        <v>0.14000000000000001</v>
      </c>
      <c r="G7544" s="5">
        <v>4483.7971323529418</v>
      </c>
      <c r="H7544" s="4">
        <v>627.73159852941183</v>
      </c>
      <c r="I7544">
        <v>163.19999999999999</v>
      </c>
      <c r="J7544" t="s">
        <v>10</v>
      </c>
      <c r="K7544" t="s">
        <v>40</v>
      </c>
      <c r="L7544" t="s">
        <v>39</v>
      </c>
      <c r="M7544" s="2">
        <v>41343</v>
      </c>
      <c r="N7544" s="2">
        <v>42499</v>
      </c>
      <c r="O7544" t="s">
        <v>16</v>
      </c>
      <c r="P7544">
        <v>0.14000000000000001</v>
      </c>
    </row>
    <row r="7545" spans="1:18">
      <c r="A7545" s="1">
        <v>42278</v>
      </c>
      <c r="B7545" t="s">
        <v>105</v>
      </c>
      <c r="C7545" t="s">
        <v>130</v>
      </c>
      <c r="D7545" s="4">
        <v>1175454.648</v>
      </c>
      <c r="E7545" s="4">
        <v>88276.644064799999</v>
      </c>
      <c r="F7545" s="3">
        <v>7.51E-2</v>
      </c>
      <c r="G7545" s="5">
        <v>1449.0318639053255</v>
      </c>
      <c r="H7545" s="4">
        <v>108.82229297928995</v>
      </c>
      <c r="I7545">
        <v>811.19999999999993</v>
      </c>
      <c r="J7545" t="s">
        <v>34</v>
      </c>
      <c r="K7545" t="s">
        <v>58</v>
      </c>
      <c r="L7545" t="s">
        <v>57</v>
      </c>
      <c r="M7545" s="2">
        <v>41240</v>
      </c>
      <c r="N7545" s="2">
        <v>44325</v>
      </c>
      <c r="O7545" t="s">
        <v>16</v>
      </c>
      <c r="P7545">
        <v>0.08</v>
      </c>
    </row>
    <row r="7546" spans="1:18">
      <c r="A7546" s="1">
        <v>42278</v>
      </c>
      <c r="B7546" t="s">
        <v>105</v>
      </c>
      <c r="C7546" t="s">
        <v>131</v>
      </c>
      <c r="D7546" s="4">
        <v>163183.19999999998</v>
      </c>
      <c r="E7546" s="4">
        <v>23302.560959999999</v>
      </c>
      <c r="F7546" s="3">
        <v>0.14280000000000001</v>
      </c>
      <c r="G7546" s="5">
        <v>2193.3225806451615</v>
      </c>
      <c r="H7546" s="4">
        <v>313.20646451612907</v>
      </c>
      <c r="I7546">
        <v>74.399999999999991</v>
      </c>
      <c r="J7546" t="s">
        <v>34</v>
      </c>
      <c r="K7546" t="s">
        <v>58</v>
      </c>
      <c r="L7546" t="s">
        <v>109</v>
      </c>
      <c r="M7546" s="2">
        <v>41312</v>
      </c>
      <c r="N7546" s="2">
        <v>43229</v>
      </c>
      <c r="O7546" t="s">
        <v>21</v>
      </c>
      <c r="P7546">
        <v>0.12</v>
      </c>
    </row>
    <row r="7547" spans="1:18">
      <c r="A7547" s="1">
        <v>42278</v>
      </c>
      <c r="B7547" t="s">
        <v>105</v>
      </c>
      <c r="C7547" t="s">
        <v>132</v>
      </c>
      <c r="D7547" s="4">
        <v>4077102.048</v>
      </c>
      <c r="E7547" s="4">
        <v>498384.29703577427</v>
      </c>
      <c r="F7547" s="3">
        <v>0.12223983877966801</v>
      </c>
      <c r="G7547" s="5">
        <v>913.820613232921</v>
      </c>
      <c r="H7547" s="4">
        <v>111.70528443512963</v>
      </c>
      <c r="I7547">
        <v>4461.5999999999995</v>
      </c>
      <c r="J7547" t="s">
        <v>134</v>
      </c>
      <c r="K7547" t="s">
        <v>133</v>
      </c>
      <c r="L7547" t="s">
        <v>133</v>
      </c>
      <c r="M7547" s="2">
        <v>41150</v>
      </c>
      <c r="N7547" s="2">
        <v>48708</v>
      </c>
      <c r="O7547" t="s">
        <v>21</v>
      </c>
      <c r="P7547">
        <v>0.12</v>
      </c>
    </row>
    <row r="7548" spans="1:18">
      <c r="A7548" s="1">
        <v>42278</v>
      </c>
      <c r="B7548" t="s">
        <v>105</v>
      </c>
      <c r="C7548" t="s">
        <v>203</v>
      </c>
      <c r="D7548" s="4">
        <v>407340</v>
      </c>
      <c r="E7548" s="4">
        <v>70290.241784276237</v>
      </c>
      <c r="F7548" s="3">
        <v>0.17255914416525811</v>
      </c>
      <c r="G7548" s="5">
        <v>2256.5312770059163</v>
      </c>
      <c r="H7548" s="4">
        <v>389.3851059422779</v>
      </c>
      <c r="I7548">
        <v>180.51599999999999</v>
      </c>
      <c r="J7548" t="s">
        <v>34</v>
      </c>
      <c r="K7548" t="s">
        <v>58</v>
      </c>
      <c r="L7548" t="s">
        <v>109</v>
      </c>
      <c r="M7548" s="2">
        <v>41337</v>
      </c>
      <c r="N7548" s="2">
        <v>46917</v>
      </c>
      <c r="O7548" t="s">
        <v>21</v>
      </c>
      <c r="P7548">
        <v>0.08</v>
      </c>
    </row>
    <row r="7549" spans="1:18">
      <c r="A7549" s="1">
        <v>42278</v>
      </c>
      <c r="B7549" t="s">
        <v>105</v>
      </c>
      <c r="C7549" t="s">
        <v>135</v>
      </c>
      <c r="D7549" s="4">
        <v>203844</v>
      </c>
      <c r="E7549" s="4">
        <v>63375.099599999994</v>
      </c>
      <c r="F7549" s="3">
        <v>0.31089999999999995</v>
      </c>
      <c r="G7549" s="5">
        <v>611.04316546762595</v>
      </c>
      <c r="H7549" s="4">
        <v>189.97332014388491</v>
      </c>
      <c r="I7549">
        <v>333.59999999999997</v>
      </c>
      <c r="J7549" t="s">
        <v>134</v>
      </c>
      <c r="K7549" t="s">
        <v>137</v>
      </c>
      <c r="L7549" t="s">
        <v>136</v>
      </c>
      <c r="M7549" s="2">
        <v>41261</v>
      </c>
      <c r="N7549" s="2">
        <v>43229</v>
      </c>
      <c r="O7549" t="s">
        <v>13</v>
      </c>
      <c r="P7549">
        <v>0</v>
      </c>
    </row>
    <row r="7550" spans="1:18">
      <c r="A7550" s="1">
        <v>42278</v>
      </c>
      <c r="B7550" t="s">
        <v>105</v>
      </c>
      <c r="C7550" t="s">
        <v>121</v>
      </c>
      <c r="D7550" s="4">
        <v>78542.399999999994</v>
      </c>
      <c r="E7550" s="4">
        <v>17664.18576</v>
      </c>
      <c r="F7550" s="3">
        <v>0.22490000000000002</v>
      </c>
      <c r="G7550" s="5">
        <v>1422.8695652173913</v>
      </c>
      <c r="H7550" s="4">
        <v>320.00336521739132</v>
      </c>
      <c r="I7550">
        <v>55.199999999999996</v>
      </c>
      <c r="J7550" t="s">
        <v>123</v>
      </c>
      <c r="K7550" t="s">
        <v>122</v>
      </c>
      <c r="L7550" t="s">
        <v>122</v>
      </c>
      <c r="M7550" s="2">
        <v>42182</v>
      </c>
      <c r="N7550" s="2">
        <v>42912</v>
      </c>
      <c r="O7550" t="s">
        <v>21</v>
      </c>
      <c r="P7550">
        <v>0.14000000000000001</v>
      </c>
    </row>
    <row r="7551" spans="1:18">
      <c r="A7551" s="1">
        <v>42278</v>
      </c>
      <c r="B7551" t="s">
        <v>105</v>
      </c>
      <c r="C7551" t="s">
        <v>362</v>
      </c>
      <c r="D7551" s="4">
        <v>407249.04</v>
      </c>
      <c r="E7551" s="4">
        <v>71268.581999999995</v>
      </c>
      <c r="F7551" s="3">
        <v>0.17499999999999999</v>
      </c>
      <c r="G7551" s="5">
        <v>3327.1980392156865</v>
      </c>
      <c r="H7551" s="4">
        <v>582.25965686274515</v>
      </c>
      <c r="I7551">
        <v>122.39999999999999</v>
      </c>
      <c r="J7551" t="s">
        <v>10</v>
      </c>
      <c r="K7551" t="s">
        <v>12</v>
      </c>
      <c r="L7551" t="s">
        <v>23</v>
      </c>
      <c r="M7551" s="2">
        <v>42172</v>
      </c>
      <c r="N7551" s="2">
        <v>42902</v>
      </c>
      <c r="O7551" t="s">
        <v>21</v>
      </c>
      <c r="P7551">
        <v>0.16</v>
      </c>
    </row>
    <row r="7552" spans="1:18">
      <c r="A7552" s="1">
        <v>42278</v>
      </c>
      <c r="B7552" t="s">
        <v>105</v>
      </c>
      <c r="C7552" t="s">
        <v>373</v>
      </c>
      <c r="D7552" s="4">
        <v>142582.68</v>
      </c>
      <c r="E7552" s="4">
        <v>30284.561232000007</v>
      </c>
      <c r="F7552" s="3">
        <v>0.21240000000000006</v>
      </c>
      <c r="G7552" s="5">
        <v>1543.1025974025974</v>
      </c>
      <c r="H7552" s="4">
        <v>327.7549916883118</v>
      </c>
      <c r="I7552">
        <v>92.399999999999991</v>
      </c>
      <c r="J7552" t="s">
        <v>10</v>
      </c>
      <c r="K7552" t="s">
        <v>40</v>
      </c>
      <c r="L7552" t="s">
        <v>39</v>
      </c>
      <c r="M7552" s="2">
        <v>42172</v>
      </c>
      <c r="N7552" s="2">
        <v>42902</v>
      </c>
      <c r="O7552" t="s">
        <v>21</v>
      </c>
      <c r="P7552">
        <v>0.18</v>
      </c>
    </row>
    <row r="7553" spans="1:16">
      <c r="A7553" s="1">
        <v>42278</v>
      </c>
      <c r="B7553" t="s">
        <v>105</v>
      </c>
      <c r="C7553" t="s">
        <v>374</v>
      </c>
      <c r="D7553" s="4">
        <v>459427.2</v>
      </c>
      <c r="E7553" s="4">
        <v>79526.84831999999</v>
      </c>
      <c r="F7553" s="3">
        <v>0.17309999999999998</v>
      </c>
      <c r="G7553" s="5">
        <v>3828.56</v>
      </c>
      <c r="H7553" s="4">
        <v>662.72373599999992</v>
      </c>
      <c r="I7553">
        <v>120</v>
      </c>
      <c r="J7553" t="s">
        <v>10</v>
      </c>
      <c r="K7553" t="s">
        <v>40</v>
      </c>
      <c r="L7553" t="s">
        <v>39</v>
      </c>
      <c r="M7553" s="2">
        <v>42172</v>
      </c>
      <c r="N7553" s="2">
        <v>42902</v>
      </c>
      <c r="O7553" t="s">
        <v>21</v>
      </c>
      <c r="P7553">
        <v>0.16</v>
      </c>
    </row>
    <row r="7554" spans="1:16">
      <c r="A7554" s="1">
        <v>42278</v>
      </c>
      <c r="B7554" t="s">
        <v>105</v>
      </c>
      <c r="C7554" t="s">
        <v>337</v>
      </c>
      <c r="D7554" s="4">
        <v>675630</v>
      </c>
      <c r="E7554" s="4">
        <v>114113.90699999999</v>
      </c>
      <c r="F7554" s="3">
        <v>0.16889999999999999</v>
      </c>
      <c r="G7554" s="5">
        <v>5630.25</v>
      </c>
      <c r="H7554" s="4">
        <v>950.94922499999996</v>
      </c>
      <c r="I7554">
        <v>120</v>
      </c>
      <c r="J7554" t="s">
        <v>10</v>
      </c>
      <c r="K7554" t="s">
        <v>40</v>
      </c>
      <c r="L7554" t="s">
        <v>39</v>
      </c>
      <c r="M7554" s="2">
        <v>41989</v>
      </c>
      <c r="N7554" s="2">
        <v>42719</v>
      </c>
      <c r="O7554" t="s">
        <v>21</v>
      </c>
      <c r="P7554">
        <v>0.16</v>
      </c>
    </row>
    <row r="7555" spans="1:16">
      <c r="A7555" s="1">
        <v>42278</v>
      </c>
      <c r="B7555" t="s">
        <v>105</v>
      </c>
      <c r="C7555" t="s">
        <v>141</v>
      </c>
      <c r="D7555" s="4">
        <v>149863.92000000001</v>
      </c>
      <c r="E7555" s="4">
        <v>27335.179008000003</v>
      </c>
      <c r="F7555" s="3">
        <v>0.18240000000000001</v>
      </c>
      <c r="G7555" s="5">
        <v>2230.1178571428572</v>
      </c>
      <c r="H7555" s="4">
        <v>406.7734971428572</v>
      </c>
      <c r="I7555">
        <v>67.2</v>
      </c>
      <c r="J7555" t="s">
        <v>10</v>
      </c>
      <c r="K7555" t="s">
        <v>12</v>
      </c>
      <c r="L7555" t="s">
        <v>23</v>
      </c>
      <c r="M7555" s="2">
        <v>41330</v>
      </c>
      <c r="N7555" s="2">
        <v>42499</v>
      </c>
      <c r="O7555" t="s">
        <v>21</v>
      </c>
      <c r="P7555">
        <v>0.16</v>
      </c>
    </row>
    <row r="7556" spans="1:16">
      <c r="A7556" s="1">
        <v>42278</v>
      </c>
      <c r="B7556" t="s">
        <v>105</v>
      </c>
      <c r="C7556" t="s">
        <v>92</v>
      </c>
      <c r="D7556" s="4">
        <v>102142.8</v>
      </c>
      <c r="E7556" s="4">
        <v>20162.988720000001</v>
      </c>
      <c r="F7556" s="3">
        <v>0.19740000000000002</v>
      </c>
      <c r="G7556" s="5">
        <v>1519.9821428571429</v>
      </c>
      <c r="H7556" s="4">
        <v>300.04447499999998</v>
      </c>
      <c r="I7556">
        <v>67.2</v>
      </c>
      <c r="J7556" t="s">
        <v>10</v>
      </c>
      <c r="K7556" t="s">
        <v>11</v>
      </c>
      <c r="L7556" t="s">
        <v>42</v>
      </c>
      <c r="M7556" s="2">
        <v>42156</v>
      </c>
      <c r="N7556" s="2">
        <v>42886</v>
      </c>
      <c r="O7556" t="s">
        <v>21</v>
      </c>
      <c r="P7556">
        <v>0.16</v>
      </c>
    </row>
    <row r="7557" spans="1:16">
      <c r="A7557" s="1">
        <v>42278</v>
      </c>
      <c r="B7557" t="s">
        <v>105</v>
      </c>
      <c r="C7557" t="s">
        <v>221</v>
      </c>
      <c r="D7557" s="4">
        <v>489229.19999999995</v>
      </c>
      <c r="E7557" s="4">
        <v>92464.318800000023</v>
      </c>
      <c r="F7557" s="3">
        <v>0.18900000000000006</v>
      </c>
      <c r="G7557" s="5">
        <v>2630.264516129032</v>
      </c>
      <c r="H7557" s="4">
        <v>497.11999354838724</v>
      </c>
      <c r="I7557">
        <v>186</v>
      </c>
      <c r="J7557" t="s">
        <v>10</v>
      </c>
      <c r="K7557" t="s">
        <v>12</v>
      </c>
      <c r="L7557" t="s">
        <v>23</v>
      </c>
      <c r="M7557" s="2">
        <v>41445</v>
      </c>
      <c r="N7557" s="2">
        <v>42570</v>
      </c>
      <c r="O7557" t="s">
        <v>21</v>
      </c>
      <c r="P7557">
        <v>0.17</v>
      </c>
    </row>
    <row r="7558" spans="1:16">
      <c r="A7558" s="1">
        <v>42278</v>
      </c>
      <c r="B7558" t="s">
        <v>105</v>
      </c>
      <c r="C7558" t="s">
        <v>143</v>
      </c>
      <c r="D7558" s="4">
        <v>308896.8</v>
      </c>
      <c r="E7558" s="4">
        <v>49979.502240000002</v>
      </c>
      <c r="F7558" s="3">
        <v>0.1618</v>
      </c>
      <c r="G7558" s="5">
        <v>4219.9016393442616</v>
      </c>
      <c r="H7558" s="4">
        <v>682.78008524590166</v>
      </c>
      <c r="I7558">
        <v>73.2</v>
      </c>
      <c r="J7558" t="s">
        <v>17</v>
      </c>
      <c r="K7558" t="s">
        <v>18</v>
      </c>
      <c r="L7558" t="s">
        <v>113</v>
      </c>
      <c r="M7558" s="2">
        <v>41295</v>
      </c>
      <c r="N7558" s="2">
        <v>42499</v>
      </c>
      <c r="O7558" t="s">
        <v>21</v>
      </c>
      <c r="P7558">
        <v>0.15</v>
      </c>
    </row>
    <row r="7559" spans="1:16">
      <c r="A7559" s="1">
        <v>42278</v>
      </c>
      <c r="B7559" t="s">
        <v>105</v>
      </c>
      <c r="C7559" t="s">
        <v>144</v>
      </c>
      <c r="D7559" s="4">
        <v>266684.27999999997</v>
      </c>
      <c r="E7559" s="4">
        <v>49523.270796000004</v>
      </c>
      <c r="F7559" s="3">
        <v>0.18570000000000003</v>
      </c>
      <c r="G7559" s="5">
        <v>3174.812857142857</v>
      </c>
      <c r="H7559" s="4">
        <v>589.56274757142864</v>
      </c>
      <c r="I7559">
        <v>84</v>
      </c>
      <c r="J7559" t="s">
        <v>17</v>
      </c>
      <c r="K7559" t="s">
        <v>18</v>
      </c>
      <c r="L7559" t="s">
        <v>15</v>
      </c>
      <c r="M7559" s="2">
        <v>41326</v>
      </c>
      <c r="N7559" s="2">
        <v>42499</v>
      </c>
      <c r="O7559" t="s">
        <v>21</v>
      </c>
      <c r="P7559">
        <v>0.17</v>
      </c>
    </row>
    <row r="7560" spans="1:16">
      <c r="A7560" s="1">
        <v>42278</v>
      </c>
      <c r="B7560" t="s">
        <v>105</v>
      </c>
      <c r="C7560" t="s">
        <v>363</v>
      </c>
      <c r="D7560" s="4">
        <v>166915.19999999998</v>
      </c>
      <c r="E7560" s="4">
        <v>35235.798719999992</v>
      </c>
      <c r="F7560" s="3">
        <v>0.21109999999999998</v>
      </c>
      <c r="G7560" s="5">
        <v>1562.8764044943819</v>
      </c>
      <c r="H7560" s="4">
        <v>329.92320898876397</v>
      </c>
      <c r="I7560">
        <v>106.8</v>
      </c>
      <c r="J7560" t="s">
        <v>17</v>
      </c>
      <c r="K7560" t="s">
        <v>18</v>
      </c>
      <c r="L7560" t="s">
        <v>113</v>
      </c>
      <c r="M7560" s="2">
        <v>42156</v>
      </c>
      <c r="N7560" s="2">
        <v>42886</v>
      </c>
      <c r="O7560" t="s">
        <v>21</v>
      </c>
      <c r="P7560">
        <v>0.17</v>
      </c>
    </row>
    <row r="7561" spans="1:16">
      <c r="A7561" s="1">
        <v>42278</v>
      </c>
      <c r="B7561" t="s">
        <v>105</v>
      </c>
      <c r="C7561" t="s">
        <v>116</v>
      </c>
      <c r="D7561" s="4">
        <v>41875.199999999997</v>
      </c>
      <c r="E7561" s="4">
        <v>18060.77376</v>
      </c>
      <c r="F7561" s="3">
        <v>0.43130000000000002</v>
      </c>
      <c r="G7561" s="5">
        <v>811.53488372093011</v>
      </c>
      <c r="H7561" s="4">
        <v>350.0149953488372</v>
      </c>
      <c r="I7561">
        <v>51.6</v>
      </c>
      <c r="J7561" t="s">
        <v>17</v>
      </c>
      <c r="K7561" t="s">
        <v>18</v>
      </c>
      <c r="L7561" t="s">
        <v>117</v>
      </c>
      <c r="M7561" s="2">
        <v>42156</v>
      </c>
      <c r="N7561" s="2">
        <v>42886</v>
      </c>
      <c r="O7561" t="s">
        <v>21</v>
      </c>
      <c r="P7561">
        <v>0.13</v>
      </c>
    </row>
    <row r="7562" spans="1:16">
      <c r="A7562" s="1">
        <v>42278</v>
      </c>
      <c r="B7562" t="s">
        <v>105</v>
      </c>
      <c r="C7562" t="s">
        <v>375</v>
      </c>
      <c r="D7562" s="4">
        <v>50259.48</v>
      </c>
      <c r="E7562" s="4">
        <v>21837.744060000001</v>
      </c>
      <c r="F7562" s="3">
        <v>0.4345</v>
      </c>
      <c r="G7562" s="5">
        <v>805.44038461538469</v>
      </c>
      <c r="H7562" s="4">
        <v>349.96384711538462</v>
      </c>
      <c r="I7562">
        <v>62.4</v>
      </c>
      <c r="J7562" t="s">
        <v>17</v>
      </c>
      <c r="K7562" t="s">
        <v>18</v>
      </c>
      <c r="L7562" t="s">
        <v>113</v>
      </c>
      <c r="M7562" s="2">
        <v>42156</v>
      </c>
      <c r="N7562" s="2">
        <v>42886</v>
      </c>
      <c r="O7562" t="s">
        <v>21</v>
      </c>
      <c r="P7562">
        <v>0.17</v>
      </c>
    </row>
    <row r="7563" spans="1:16">
      <c r="A7563" s="1">
        <v>42278</v>
      </c>
      <c r="B7563" t="s">
        <v>105</v>
      </c>
      <c r="C7563" t="s">
        <v>346</v>
      </c>
      <c r="D7563" s="4">
        <v>340609.5</v>
      </c>
      <c r="E7563" s="4">
        <v>59061.687299999998</v>
      </c>
      <c r="F7563" s="3">
        <v>0.1734</v>
      </c>
      <c r="G7563" s="5">
        <v>3734.7532894736842</v>
      </c>
      <c r="H7563" s="4">
        <v>647.60622039473685</v>
      </c>
      <c r="I7563">
        <v>91.2</v>
      </c>
      <c r="J7563" t="s">
        <v>17</v>
      </c>
      <c r="K7563" t="s">
        <v>18</v>
      </c>
      <c r="L7563" t="s">
        <v>113</v>
      </c>
      <c r="M7563" s="2">
        <v>42104</v>
      </c>
      <c r="N7563" s="2">
        <v>42834</v>
      </c>
      <c r="O7563" t="s">
        <v>21</v>
      </c>
      <c r="P7563">
        <v>0.16</v>
      </c>
    </row>
    <row r="7564" spans="1:16">
      <c r="A7564" s="1">
        <v>42278</v>
      </c>
      <c r="B7564" t="s">
        <v>105</v>
      </c>
      <c r="C7564" t="s">
        <v>149</v>
      </c>
      <c r="D7564" s="4">
        <v>289201.2</v>
      </c>
      <c r="E7564" s="4">
        <v>56423.154119999999</v>
      </c>
      <c r="F7564" s="3">
        <v>0.1951</v>
      </c>
      <c r="G7564" s="5">
        <v>1426.0414201183435</v>
      </c>
      <c r="H7564" s="4">
        <v>278.2206810650888</v>
      </c>
      <c r="I7564">
        <v>202.79999999999998</v>
      </c>
      <c r="J7564" t="s">
        <v>17</v>
      </c>
      <c r="K7564" t="s">
        <v>18</v>
      </c>
      <c r="L7564" t="s">
        <v>113</v>
      </c>
      <c r="M7564" s="2">
        <v>41281</v>
      </c>
      <c r="N7564" s="2">
        <v>42499</v>
      </c>
      <c r="O7564" t="s">
        <v>21</v>
      </c>
      <c r="P7564">
        <v>0.16</v>
      </c>
    </row>
    <row r="7565" spans="1:16">
      <c r="A7565" s="1">
        <v>42278</v>
      </c>
      <c r="B7565" t="s">
        <v>105</v>
      </c>
      <c r="C7565" t="s">
        <v>150</v>
      </c>
      <c r="D7565" s="4">
        <v>162451.19999999998</v>
      </c>
      <c r="E7565" s="4">
        <v>48930.301440000003</v>
      </c>
      <c r="F7565" s="3">
        <v>0.30120000000000002</v>
      </c>
      <c r="G7565" s="5">
        <v>896.5298013245033</v>
      </c>
      <c r="H7565" s="4">
        <v>270.03477615894042</v>
      </c>
      <c r="I7565">
        <v>181.2</v>
      </c>
      <c r="J7565" t="s">
        <v>17</v>
      </c>
      <c r="K7565" t="s">
        <v>18</v>
      </c>
      <c r="L7565" t="s">
        <v>113</v>
      </c>
      <c r="M7565" s="2">
        <v>41285</v>
      </c>
      <c r="N7565" s="2">
        <v>42499</v>
      </c>
      <c r="O7565" t="s">
        <v>21</v>
      </c>
      <c r="P7565">
        <v>0.18</v>
      </c>
    </row>
    <row r="7566" spans="1:16">
      <c r="A7566" s="1">
        <v>42278</v>
      </c>
      <c r="B7566" t="s">
        <v>105</v>
      </c>
      <c r="C7566" t="s">
        <v>151</v>
      </c>
      <c r="D7566" s="4">
        <v>188911.19999999998</v>
      </c>
      <c r="E7566" s="4">
        <v>50552.637119999999</v>
      </c>
      <c r="F7566" s="3">
        <v>0.2676</v>
      </c>
      <c r="G7566" s="5">
        <v>971.76543209876536</v>
      </c>
      <c r="H7566" s="4">
        <v>260.04442962962963</v>
      </c>
      <c r="I7566">
        <v>194.4</v>
      </c>
      <c r="J7566" t="s">
        <v>47</v>
      </c>
      <c r="K7566" t="s">
        <v>48</v>
      </c>
      <c r="L7566" t="s">
        <v>46</v>
      </c>
      <c r="M7566" s="2">
        <v>41348</v>
      </c>
      <c r="N7566" s="2">
        <v>42499</v>
      </c>
      <c r="O7566" t="s">
        <v>21</v>
      </c>
      <c r="P7566">
        <v>0.19</v>
      </c>
    </row>
    <row r="7567" spans="1:16">
      <c r="A7567" s="1">
        <v>42278</v>
      </c>
      <c r="B7567" t="s">
        <v>105</v>
      </c>
      <c r="C7567" t="s">
        <v>204</v>
      </c>
      <c r="D7567" s="4">
        <v>696359.5199999999</v>
      </c>
      <c r="E7567" s="4">
        <v>136834.64567999999</v>
      </c>
      <c r="F7567" s="3">
        <v>0.19650000000000001</v>
      </c>
      <c r="G7567" s="5">
        <v>531.40989010989006</v>
      </c>
      <c r="H7567" s="4">
        <v>104.4220434065934</v>
      </c>
      <c r="I7567">
        <v>1310.3999999999999</v>
      </c>
      <c r="J7567" t="s">
        <v>17</v>
      </c>
      <c r="K7567" t="s">
        <v>155</v>
      </c>
      <c r="L7567" t="s">
        <v>154</v>
      </c>
      <c r="M7567" s="2">
        <v>41241</v>
      </c>
      <c r="N7567" s="2">
        <v>45803</v>
      </c>
      <c r="O7567" t="s">
        <v>30</v>
      </c>
      <c r="P7567">
        <v>0.14000000000000001</v>
      </c>
    </row>
    <row r="7568" spans="1:16">
      <c r="A7568" s="1">
        <v>42278</v>
      </c>
      <c r="B7568" t="s">
        <v>105</v>
      </c>
      <c r="C7568" t="s">
        <v>152</v>
      </c>
      <c r="D7568" s="4">
        <v>66529.8</v>
      </c>
      <c r="E7568" s="4">
        <v>34668.678780000002</v>
      </c>
      <c r="F7568" s="3">
        <v>0.52110000000000001</v>
      </c>
      <c r="G7568" s="5">
        <v>518.14485981308417</v>
      </c>
      <c r="H7568" s="4">
        <v>270.00528644859816</v>
      </c>
      <c r="I7568">
        <v>128.4</v>
      </c>
      <c r="J7568" t="s">
        <v>17</v>
      </c>
      <c r="K7568" t="s">
        <v>18</v>
      </c>
      <c r="L7568" t="s">
        <v>113</v>
      </c>
      <c r="M7568" s="2">
        <v>41326</v>
      </c>
      <c r="N7568" s="2">
        <v>42499</v>
      </c>
      <c r="O7568" t="s">
        <v>21</v>
      </c>
      <c r="P7568">
        <v>0.2</v>
      </c>
    </row>
    <row r="7569" spans="1:18">
      <c r="A7569" s="1">
        <v>42278</v>
      </c>
      <c r="B7569" t="s">
        <v>105</v>
      </c>
      <c r="C7569" t="s">
        <v>153</v>
      </c>
      <c r="D7569" s="4">
        <v>278016.48</v>
      </c>
      <c r="E7569" s="4">
        <v>118240.408944</v>
      </c>
      <c r="F7569" s="3">
        <v>0.42530000000000001</v>
      </c>
      <c r="G7569" s="5">
        <v>392.6786440677966</v>
      </c>
      <c r="H7569" s="4">
        <v>167.00622732203388</v>
      </c>
      <c r="I7569">
        <v>708</v>
      </c>
      <c r="J7569" t="s">
        <v>17</v>
      </c>
      <c r="K7569" t="s">
        <v>155</v>
      </c>
      <c r="L7569" t="s">
        <v>154</v>
      </c>
      <c r="M7569" s="2">
        <v>41377</v>
      </c>
      <c r="N7569" s="2">
        <v>43247</v>
      </c>
      <c r="O7569" t="s">
        <v>21</v>
      </c>
      <c r="P7569">
        <v>0.22</v>
      </c>
    </row>
    <row r="7570" spans="1:18">
      <c r="A7570" s="1">
        <v>42278</v>
      </c>
      <c r="B7570" t="s">
        <v>105</v>
      </c>
      <c r="C7570" t="s">
        <v>156</v>
      </c>
      <c r="D7570" s="4">
        <v>576886.79999999993</v>
      </c>
      <c r="E7570" s="4">
        <v>91551.935160000008</v>
      </c>
      <c r="F7570" s="3">
        <v>0.15870000000000004</v>
      </c>
      <c r="G7570" s="5">
        <v>1027.2200854700852</v>
      </c>
      <c r="H7570" s="4">
        <v>163.01982756410257</v>
      </c>
      <c r="I7570">
        <v>561.6</v>
      </c>
      <c r="J7570" t="s">
        <v>62</v>
      </c>
      <c r="K7570" t="s">
        <v>61</v>
      </c>
      <c r="L7570" t="s">
        <v>61</v>
      </c>
      <c r="M7570" s="2">
        <v>41243</v>
      </c>
      <c r="N7570" s="2">
        <v>43229</v>
      </c>
      <c r="O7570" t="s">
        <v>21</v>
      </c>
      <c r="P7570">
        <v>0.11</v>
      </c>
    </row>
    <row r="7571" spans="1:18">
      <c r="A7571" s="1">
        <v>42278</v>
      </c>
      <c r="B7571" t="s">
        <v>105</v>
      </c>
      <c r="C7571" t="s">
        <v>157</v>
      </c>
      <c r="D7571" s="4">
        <v>1269237.5999999999</v>
      </c>
      <c r="E7571" s="4">
        <v>186831.77471999999</v>
      </c>
      <c r="F7571" s="3">
        <v>0.1472</v>
      </c>
      <c r="G7571" s="5">
        <v>645.33129957291021</v>
      </c>
      <c r="H7571" s="4">
        <v>94.992767297132389</v>
      </c>
      <c r="I7571">
        <v>1966.8</v>
      </c>
      <c r="J7571" t="s">
        <v>17</v>
      </c>
      <c r="K7571" t="s">
        <v>155</v>
      </c>
      <c r="L7571" t="s">
        <v>154</v>
      </c>
      <c r="M7571" s="2">
        <v>41288</v>
      </c>
      <c r="N7571" s="2">
        <v>44694</v>
      </c>
      <c r="O7571" t="s">
        <v>16</v>
      </c>
      <c r="P7571">
        <v>0</v>
      </c>
    </row>
    <row r="7572" spans="1:18">
      <c r="A7572" s="1">
        <v>42278</v>
      </c>
      <c r="B7572" t="s">
        <v>105</v>
      </c>
      <c r="C7572" t="s">
        <v>303</v>
      </c>
      <c r="D7572" s="4">
        <v>56236.799999999996</v>
      </c>
      <c r="E7572" s="4">
        <v>10201.355519999999</v>
      </c>
      <c r="F7572" s="3">
        <v>0.18140000000000001</v>
      </c>
      <c r="G7572" s="5">
        <v>1952.6666666666667</v>
      </c>
      <c r="H7572" s="4">
        <v>354.21373333333332</v>
      </c>
      <c r="I7572">
        <v>28.799999999999997</v>
      </c>
      <c r="J7572" t="s">
        <v>17</v>
      </c>
      <c r="K7572" t="s">
        <v>18</v>
      </c>
      <c r="L7572" t="s">
        <v>117</v>
      </c>
      <c r="M7572" s="2">
        <v>41787</v>
      </c>
      <c r="N7572" s="2">
        <v>42517</v>
      </c>
      <c r="O7572" t="s">
        <v>21</v>
      </c>
      <c r="P7572">
        <v>0.11</v>
      </c>
    </row>
    <row r="7573" spans="1:18">
      <c r="A7573" s="1">
        <v>42278</v>
      </c>
      <c r="B7573" t="s">
        <v>105</v>
      </c>
      <c r="C7573" t="s">
        <v>290</v>
      </c>
      <c r="D7573" s="4">
        <v>96217.08</v>
      </c>
      <c r="E7573" s="4">
        <v>15991.278696000001</v>
      </c>
      <c r="F7573" s="3">
        <v>0.16620000000000001</v>
      </c>
      <c r="G7573" s="5">
        <v>5345.3933333333334</v>
      </c>
      <c r="H7573" s="4">
        <v>888.40437200000008</v>
      </c>
      <c r="I7573">
        <v>18</v>
      </c>
      <c r="J7573" t="s">
        <v>17</v>
      </c>
      <c r="K7573" t="s">
        <v>18</v>
      </c>
      <c r="L7573" t="s">
        <v>113</v>
      </c>
      <c r="M7573" s="2">
        <v>42201</v>
      </c>
      <c r="N7573" s="2">
        <v>42566</v>
      </c>
      <c r="O7573" t="s">
        <v>21</v>
      </c>
      <c r="P7573">
        <v>0.16</v>
      </c>
    </row>
    <row r="7574" spans="1:18">
      <c r="A7574" s="1">
        <v>42278</v>
      </c>
      <c r="B7574" t="s">
        <v>105</v>
      </c>
      <c r="C7574" t="s">
        <v>314</v>
      </c>
      <c r="D7574" s="4">
        <v>49135.199999999997</v>
      </c>
      <c r="E7574" s="4">
        <v>7969.7294399999992</v>
      </c>
      <c r="F7574" s="3">
        <v>0.16219999999999998</v>
      </c>
      <c r="G7574" s="5">
        <v>3412.166666666667</v>
      </c>
      <c r="H7574" s="4">
        <v>553.45343333333335</v>
      </c>
      <c r="I7574">
        <v>14.399999999999999</v>
      </c>
      <c r="J7574" t="s">
        <v>34</v>
      </c>
      <c r="K7574" t="s">
        <v>36</v>
      </c>
      <c r="L7574" t="s">
        <v>167</v>
      </c>
      <c r="M7574" s="2">
        <v>41864</v>
      </c>
      <c r="N7574" s="2">
        <v>42594</v>
      </c>
      <c r="O7574" t="s">
        <v>21</v>
      </c>
      <c r="P7574">
        <v>0.15</v>
      </c>
      <c r="R7574">
        <f t="shared" ref="R7574" si="510">(N7574-M7574)/365</f>
        <v>2</v>
      </c>
    </row>
    <row r="7575" spans="1:18">
      <c r="A7575" s="1">
        <v>42278</v>
      </c>
      <c r="B7575" t="s">
        <v>105</v>
      </c>
      <c r="C7575" t="s">
        <v>245</v>
      </c>
      <c r="D7575" s="4">
        <v>156516</v>
      </c>
      <c r="E7575" s="4">
        <v>24072.160800000001</v>
      </c>
      <c r="F7575" s="3">
        <v>0.15380000000000002</v>
      </c>
      <c r="G7575" s="5">
        <v>10869.166666666668</v>
      </c>
      <c r="H7575" s="4">
        <v>1671.6778333333336</v>
      </c>
      <c r="I7575">
        <v>14.399999999999999</v>
      </c>
      <c r="J7575" t="s">
        <v>17</v>
      </c>
      <c r="K7575" t="s">
        <v>18</v>
      </c>
      <c r="L7575" t="s">
        <v>113</v>
      </c>
      <c r="M7575" s="2">
        <v>41486</v>
      </c>
      <c r="N7575" s="2">
        <v>42581</v>
      </c>
      <c r="O7575" t="s">
        <v>21</v>
      </c>
      <c r="P7575">
        <v>0.15</v>
      </c>
    </row>
    <row r="7576" spans="1:18">
      <c r="A7576" s="1">
        <v>42278</v>
      </c>
      <c r="B7576" t="s">
        <v>105</v>
      </c>
      <c r="C7576" t="s">
        <v>296</v>
      </c>
      <c r="D7576" s="4">
        <v>169627.32</v>
      </c>
      <c r="E7576" s="4">
        <v>29430.34002</v>
      </c>
      <c r="F7576" s="3">
        <v>0.17349999999999999</v>
      </c>
      <c r="G7576" s="5">
        <v>10096.864285714286</v>
      </c>
      <c r="H7576" s="4">
        <v>1751.8059535714285</v>
      </c>
      <c r="I7576">
        <v>16.8</v>
      </c>
      <c r="J7576" t="s">
        <v>17</v>
      </c>
      <c r="K7576" t="s">
        <v>18</v>
      </c>
      <c r="L7576" t="s">
        <v>113</v>
      </c>
      <c r="M7576" s="2">
        <v>42112</v>
      </c>
      <c r="N7576" s="2">
        <v>42477</v>
      </c>
      <c r="O7576" t="s">
        <v>21</v>
      </c>
      <c r="P7576">
        <v>0.17</v>
      </c>
    </row>
    <row r="7577" spans="1:18">
      <c r="A7577" s="1">
        <v>42278</v>
      </c>
      <c r="B7577" t="s">
        <v>105</v>
      </c>
      <c r="C7577" t="s">
        <v>315</v>
      </c>
      <c r="D7577" s="4">
        <v>214534.44</v>
      </c>
      <c r="E7577" s="4">
        <v>30163.542264</v>
      </c>
      <c r="F7577" s="3">
        <v>0.1406</v>
      </c>
      <c r="G7577" s="5">
        <v>4704.7026315789471</v>
      </c>
      <c r="H7577" s="4">
        <v>661.48118999999997</v>
      </c>
      <c r="I7577">
        <v>45.6</v>
      </c>
      <c r="J7577" t="s">
        <v>34</v>
      </c>
      <c r="K7577" t="s">
        <v>36</v>
      </c>
      <c r="L7577" t="s">
        <v>35</v>
      </c>
      <c r="M7577" s="2">
        <v>41841</v>
      </c>
      <c r="N7577" s="2">
        <v>43659</v>
      </c>
      <c r="O7577" t="s">
        <v>21</v>
      </c>
      <c r="P7577">
        <v>0.13</v>
      </c>
      <c r="R7577">
        <f t="shared" ref="R7577" si="511">(N7577-M7577)/365</f>
        <v>4.9808219178082194</v>
      </c>
    </row>
    <row r="7578" spans="1:18">
      <c r="A7578" s="1">
        <v>42278</v>
      </c>
      <c r="B7578" t="s">
        <v>105</v>
      </c>
      <c r="C7578" t="s">
        <v>274</v>
      </c>
      <c r="D7578" s="4">
        <v>61601.1</v>
      </c>
      <c r="E7578" s="4">
        <v>7989.6626699999997</v>
      </c>
      <c r="F7578" s="3">
        <v>0.12970000000000001</v>
      </c>
      <c r="G7578" s="5">
        <v>4277.854166666667</v>
      </c>
      <c r="H7578" s="4">
        <v>554.83768541666666</v>
      </c>
      <c r="I7578">
        <v>14.399999999999999</v>
      </c>
      <c r="J7578" t="s">
        <v>47</v>
      </c>
      <c r="K7578" t="s">
        <v>48</v>
      </c>
      <c r="L7578" t="s">
        <v>282</v>
      </c>
      <c r="M7578" s="2">
        <v>41587</v>
      </c>
      <c r="N7578" s="2">
        <v>42316</v>
      </c>
      <c r="O7578" t="s">
        <v>21</v>
      </c>
      <c r="P7578">
        <v>0.12</v>
      </c>
    </row>
    <row r="7579" spans="1:18">
      <c r="A7579" s="1">
        <v>42278</v>
      </c>
      <c r="B7579" t="s">
        <v>105</v>
      </c>
      <c r="C7579" t="s">
        <v>297</v>
      </c>
      <c r="D7579" s="4">
        <v>36564</v>
      </c>
      <c r="E7579" s="4">
        <v>3656.4</v>
      </c>
      <c r="F7579" s="3">
        <v>0.1</v>
      </c>
      <c r="G7579" s="5">
        <v>15235</v>
      </c>
      <c r="H7579" s="4">
        <v>1523.5</v>
      </c>
      <c r="I7579">
        <v>2.4</v>
      </c>
      <c r="J7579" t="s">
        <v>34</v>
      </c>
      <c r="K7579" t="s">
        <v>36</v>
      </c>
      <c r="L7579" t="s">
        <v>167</v>
      </c>
      <c r="M7579" s="2">
        <v>41712</v>
      </c>
      <c r="N7579" s="2">
        <v>42442</v>
      </c>
      <c r="O7579" t="s">
        <v>16</v>
      </c>
      <c r="P7579">
        <v>0.1</v>
      </c>
      <c r="R7579">
        <f t="shared" ref="R7579:R7581" si="512">(N7579-M7579)/365</f>
        <v>2</v>
      </c>
    </row>
    <row r="7580" spans="1:18">
      <c r="A7580" s="1">
        <v>42278</v>
      </c>
      <c r="B7580" t="s">
        <v>105</v>
      </c>
      <c r="C7580" t="s">
        <v>298</v>
      </c>
      <c r="D7580" s="4">
        <v>55404</v>
      </c>
      <c r="E7580" s="4">
        <v>5540.4</v>
      </c>
      <c r="F7580" s="3">
        <v>9.9999999999999992E-2</v>
      </c>
      <c r="G7580" s="5">
        <v>23085</v>
      </c>
      <c r="H7580" s="4">
        <v>2308.5</v>
      </c>
      <c r="I7580">
        <v>2.4</v>
      </c>
      <c r="J7580" t="s">
        <v>34</v>
      </c>
      <c r="K7580" t="s">
        <v>36</v>
      </c>
      <c r="L7580" t="s">
        <v>167</v>
      </c>
      <c r="M7580" s="2">
        <v>41712</v>
      </c>
      <c r="N7580" s="2">
        <v>42442</v>
      </c>
      <c r="O7580" t="s">
        <v>16</v>
      </c>
      <c r="P7580">
        <v>0.1</v>
      </c>
      <c r="R7580">
        <f t="shared" si="512"/>
        <v>2</v>
      </c>
    </row>
    <row r="7581" spans="1:18">
      <c r="A7581" s="1">
        <v>42278</v>
      </c>
      <c r="B7581" t="s">
        <v>105</v>
      </c>
      <c r="C7581" t="s">
        <v>306</v>
      </c>
      <c r="D7581" s="4">
        <v>17505.599999999999</v>
      </c>
      <c r="E7581" s="4">
        <v>3401.33808</v>
      </c>
      <c r="F7581" s="3">
        <v>0.19430000000000003</v>
      </c>
      <c r="G7581" s="5">
        <v>7294</v>
      </c>
      <c r="H7581" s="4">
        <v>1417.2242000000001</v>
      </c>
      <c r="I7581">
        <v>2.4</v>
      </c>
      <c r="J7581" t="s">
        <v>34</v>
      </c>
      <c r="K7581" t="s">
        <v>36</v>
      </c>
      <c r="L7581" t="s">
        <v>35</v>
      </c>
      <c r="M7581" s="2">
        <v>41790</v>
      </c>
      <c r="N7581" s="2">
        <v>42338</v>
      </c>
      <c r="O7581" t="s">
        <v>21</v>
      </c>
      <c r="P7581">
        <v>0.16</v>
      </c>
      <c r="R7581">
        <f t="shared" si="512"/>
        <v>1.5013698630136987</v>
      </c>
    </row>
    <row r="7582" spans="1:18">
      <c r="A7582" s="1">
        <v>42278</v>
      </c>
      <c r="B7582" t="s">
        <v>105</v>
      </c>
      <c r="C7582" t="s">
        <v>312</v>
      </c>
      <c r="D7582" s="4">
        <v>40987.199999999997</v>
      </c>
      <c r="E7582" s="4">
        <v>7976.1091199999992</v>
      </c>
      <c r="F7582" s="3">
        <v>0.1946</v>
      </c>
      <c r="G7582" s="5">
        <v>3795.1111111111113</v>
      </c>
      <c r="H7582" s="4">
        <v>738.52862222222222</v>
      </c>
      <c r="I7582">
        <v>10.799999999999999</v>
      </c>
      <c r="J7582" t="s">
        <v>47</v>
      </c>
      <c r="K7582" t="s">
        <v>100</v>
      </c>
      <c r="L7582" t="s">
        <v>99</v>
      </c>
      <c r="M7582" s="2">
        <v>42200</v>
      </c>
      <c r="N7582" s="2">
        <v>42565</v>
      </c>
      <c r="O7582" t="s">
        <v>21</v>
      </c>
      <c r="P7582">
        <v>0.18</v>
      </c>
    </row>
    <row r="7583" spans="1:18">
      <c r="A7583" s="1">
        <v>42309</v>
      </c>
      <c r="B7583" t="s">
        <v>105</v>
      </c>
      <c r="C7583" t="s">
        <v>219</v>
      </c>
      <c r="D7583" s="4">
        <v>909640.79999999993</v>
      </c>
      <c r="E7583" s="4">
        <v>189842.03495999999</v>
      </c>
      <c r="F7583" s="3">
        <v>0.2087</v>
      </c>
      <c r="G7583" s="5">
        <v>398.9652631578947</v>
      </c>
      <c r="H7583" s="4">
        <v>83.26405042105263</v>
      </c>
      <c r="I7583">
        <v>2280</v>
      </c>
      <c r="J7583" t="s">
        <v>134</v>
      </c>
      <c r="K7583" t="s">
        <v>220</v>
      </c>
      <c r="L7583" t="s">
        <v>220</v>
      </c>
      <c r="M7583" s="2">
        <v>41282</v>
      </c>
      <c r="N7583" s="2">
        <v>45055</v>
      </c>
      <c r="O7583" t="s">
        <v>13</v>
      </c>
      <c r="P7583">
        <v>0</v>
      </c>
    </row>
    <row r="7584" spans="1:18">
      <c r="A7584" s="1">
        <v>42309</v>
      </c>
      <c r="B7584" t="s">
        <v>105</v>
      </c>
      <c r="C7584" t="s">
        <v>106</v>
      </c>
      <c r="D7584" s="4">
        <v>109135.56</v>
      </c>
      <c r="E7584" s="4">
        <v>20735.756400000002</v>
      </c>
      <c r="F7584" s="3">
        <v>0.19000000000000003</v>
      </c>
      <c r="G7584" s="5">
        <v>947.3572916666667</v>
      </c>
      <c r="H7584" s="4">
        <v>179.99788541666669</v>
      </c>
      <c r="I7584">
        <v>115.19999999999999</v>
      </c>
      <c r="J7584" t="s">
        <v>34</v>
      </c>
      <c r="K7584" t="s">
        <v>36</v>
      </c>
      <c r="L7584" t="s">
        <v>35</v>
      </c>
      <c r="M7584" s="2">
        <v>41358</v>
      </c>
      <c r="N7584" s="2">
        <v>43213</v>
      </c>
      <c r="O7584" t="s">
        <v>21</v>
      </c>
      <c r="P7584">
        <v>0.1</v>
      </c>
      <c r="R7584">
        <f t="shared" ref="R7584" si="513">(N7584-M7584)/365</f>
        <v>5.0821917808219181</v>
      </c>
    </row>
    <row r="7585" spans="1:18">
      <c r="A7585" s="1">
        <v>42309</v>
      </c>
      <c r="B7585" t="s">
        <v>105</v>
      </c>
      <c r="C7585" t="s">
        <v>107</v>
      </c>
      <c r="D7585" s="4">
        <v>464355.6</v>
      </c>
      <c r="E7585" s="4">
        <v>69003.242159999994</v>
      </c>
      <c r="F7585" s="3">
        <v>0.14859999999999998</v>
      </c>
      <c r="G7585" s="5">
        <v>773.92599999999993</v>
      </c>
      <c r="H7585" s="4">
        <v>115.00540359999999</v>
      </c>
      <c r="I7585">
        <v>600</v>
      </c>
      <c r="J7585" t="s">
        <v>34</v>
      </c>
      <c r="K7585" t="s">
        <v>58</v>
      </c>
      <c r="L7585" t="s">
        <v>57</v>
      </c>
      <c r="M7585" s="2">
        <v>41267</v>
      </c>
      <c r="N7585" s="2">
        <v>44325</v>
      </c>
      <c r="O7585" t="s">
        <v>16</v>
      </c>
      <c r="P7585">
        <v>0.08</v>
      </c>
    </row>
    <row r="7586" spans="1:18">
      <c r="A7586" s="1">
        <v>42309</v>
      </c>
      <c r="B7586" t="s">
        <v>105</v>
      </c>
      <c r="C7586" t="s">
        <v>108</v>
      </c>
      <c r="D7586" s="4">
        <v>758326.79999999993</v>
      </c>
      <c r="E7586" s="4">
        <v>74695.189799999993</v>
      </c>
      <c r="F7586" s="3">
        <v>9.8500000000000004E-2</v>
      </c>
      <c r="G7586" s="5">
        <v>1624.521850899743</v>
      </c>
      <c r="H7586" s="4">
        <v>160.01540231362469</v>
      </c>
      <c r="I7586">
        <v>466.79999999999995</v>
      </c>
      <c r="J7586" t="s">
        <v>34</v>
      </c>
      <c r="K7586" t="s">
        <v>58</v>
      </c>
      <c r="L7586" t="s">
        <v>109</v>
      </c>
      <c r="M7586" s="2">
        <v>41257</v>
      </c>
      <c r="N7586" s="2">
        <v>44325</v>
      </c>
      <c r="O7586" t="s">
        <v>21</v>
      </c>
      <c r="P7586">
        <v>0.08</v>
      </c>
    </row>
    <row r="7587" spans="1:18">
      <c r="A7587" s="1">
        <v>42309</v>
      </c>
      <c r="B7587" t="s">
        <v>105</v>
      </c>
      <c r="C7587" t="s">
        <v>110</v>
      </c>
      <c r="D7587" s="4">
        <v>2477572.7999999998</v>
      </c>
      <c r="E7587" s="4">
        <v>111243.01871999999</v>
      </c>
      <c r="F7587" s="3">
        <v>4.4900000000000002E-2</v>
      </c>
      <c r="G7587" s="5">
        <v>2006.4567541302235</v>
      </c>
      <c r="H7587" s="4">
        <v>90.089908260447032</v>
      </c>
      <c r="I7587">
        <v>1234.8</v>
      </c>
      <c r="J7587" t="s">
        <v>34</v>
      </c>
      <c r="K7587" t="s">
        <v>58</v>
      </c>
      <c r="L7587" t="s">
        <v>57</v>
      </c>
      <c r="M7587" s="2">
        <v>41241</v>
      </c>
      <c r="N7587" s="2">
        <v>45055</v>
      </c>
      <c r="O7587" t="s">
        <v>13</v>
      </c>
      <c r="P7587">
        <v>0</v>
      </c>
    </row>
    <row r="7588" spans="1:18">
      <c r="A7588" s="1">
        <v>42309</v>
      </c>
      <c r="B7588" t="s">
        <v>105</v>
      </c>
      <c r="C7588" t="s">
        <v>289</v>
      </c>
      <c r="D7588" s="4">
        <v>641645.28</v>
      </c>
      <c r="E7588" s="4">
        <v>60956.301600000006</v>
      </c>
      <c r="F7588" s="3">
        <v>9.5000000000000001E-2</v>
      </c>
      <c r="G7588" s="5">
        <v>3931.6500000000005</v>
      </c>
      <c r="H7588" s="4">
        <v>373.50675000000007</v>
      </c>
      <c r="I7588">
        <v>163.19999999999999</v>
      </c>
      <c r="J7588" t="s">
        <v>34</v>
      </c>
      <c r="K7588" t="s">
        <v>58</v>
      </c>
      <c r="L7588" t="s">
        <v>57</v>
      </c>
      <c r="M7588" s="2">
        <v>41640</v>
      </c>
      <c r="N7588" s="2">
        <v>43100</v>
      </c>
      <c r="O7588" t="s">
        <v>16</v>
      </c>
      <c r="P7588">
        <v>0.1</v>
      </c>
    </row>
    <row r="7589" spans="1:18">
      <c r="A7589" s="1">
        <v>42309</v>
      </c>
      <c r="B7589" t="s">
        <v>105</v>
      </c>
      <c r="C7589" t="s">
        <v>111</v>
      </c>
      <c r="D7589" s="4">
        <v>268620</v>
      </c>
      <c r="E7589" s="4">
        <v>30810.714</v>
      </c>
      <c r="F7589" s="3">
        <v>0.1147</v>
      </c>
      <c r="G7589" s="5">
        <v>1482.4503311258279</v>
      </c>
      <c r="H7589" s="4">
        <v>170.03705298013247</v>
      </c>
      <c r="I7589">
        <v>181.2</v>
      </c>
      <c r="J7589" t="s">
        <v>62</v>
      </c>
      <c r="K7589" t="s">
        <v>61</v>
      </c>
      <c r="L7589" t="s">
        <v>61</v>
      </c>
      <c r="M7589" s="2">
        <v>41285</v>
      </c>
      <c r="N7589" s="2">
        <v>43229</v>
      </c>
      <c r="O7589" t="s">
        <v>13</v>
      </c>
      <c r="P7589">
        <v>0</v>
      </c>
    </row>
    <row r="7590" spans="1:18">
      <c r="A7590" s="1">
        <v>42309</v>
      </c>
      <c r="B7590" t="s">
        <v>105</v>
      </c>
      <c r="C7590" t="s">
        <v>112</v>
      </c>
      <c r="D7590" s="4">
        <v>347673.84</v>
      </c>
      <c r="E7590" s="4">
        <v>58165.833431999999</v>
      </c>
      <c r="F7590" s="3">
        <v>0.16729999999999998</v>
      </c>
      <c r="G7590" s="5">
        <v>2897.2820000000002</v>
      </c>
      <c r="H7590" s="4">
        <v>484.71527859999998</v>
      </c>
      <c r="I7590">
        <v>120</v>
      </c>
      <c r="J7590" t="s">
        <v>17</v>
      </c>
      <c r="K7590" t="s">
        <v>18</v>
      </c>
      <c r="L7590" t="s">
        <v>113</v>
      </c>
      <c r="M7590" s="2">
        <v>41285</v>
      </c>
      <c r="N7590" s="2">
        <v>42499</v>
      </c>
      <c r="O7590" t="s">
        <v>21</v>
      </c>
      <c r="P7590">
        <v>0.15</v>
      </c>
    </row>
    <row r="7591" spans="1:18">
      <c r="A7591" s="1">
        <v>42309</v>
      </c>
      <c r="B7591" t="s">
        <v>105</v>
      </c>
      <c r="C7591" t="s">
        <v>360</v>
      </c>
      <c r="D7591" s="4">
        <v>66354.12</v>
      </c>
      <c r="E7591" s="4">
        <v>19076.809499999996</v>
      </c>
      <c r="F7591" s="3">
        <v>0.28749999999999998</v>
      </c>
      <c r="G7591" s="5">
        <v>1043.3037735849057</v>
      </c>
      <c r="H7591" s="4">
        <v>299.94983490566034</v>
      </c>
      <c r="I7591">
        <v>63.599999999999994</v>
      </c>
      <c r="J7591" t="s">
        <v>17</v>
      </c>
      <c r="K7591" t="s">
        <v>18</v>
      </c>
      <c r="L7591" t="s">
        <v>113</v>
      </c>
      <c r="M7591" s="2">
        <v>42134</v>
      </c>
      <c r="N7591" s="2">
        <v>42864</v>
      </c>
      <c r="O7591" t="s">
        <v>21</v>
      </c>
      <c r="P7591">
        <v>0.13</v>
      </c>
    </row>
    <row r="7592" spans="1:18">
      <c r="A7592" s="1">
        <v>42309</v>
      </c>
      <c r="B7592" t="s">
        <v>105</v>
      </c>
      <c r="C7592" t="s">
        <v>371</v>
      </c>
      <c r="D7592" s="4">
        <v>234474</v>
      </c>
      <c r="E7592" s="4">
        <v>45394.166400000002</v>
      </c>
      <c r="F7592" s="3">
        <v>0.19359999999999999</v>
      </c>
      <c r="G7592" s="5">
        <v>1601.5983606557377</v>
      </c>
      <c r="H7592" s="4">
        <v>310.06944262295082</v>
      </c>
      <c r="I7592">
        <v>146.4</v>
      </c>
      <c r="J7592" t="s">
        <v>10</v>
      </c>
      <c r="K7592" t="s">
        <v>12</v>
      </c>
      <c r="L7592" t="s">
        <v>27</v>
      </c>
      <c r="M7592" s="2">
        <v>42156</v>
      </c>
      <c r="N7592" s="2">
        <v>42521</v>
      </c>
      <c r="O7592" t="s">
        <v>21</v>
      </c>
      <c r="P7592">
        <v>0.15</v>
      </c>
    </row>
    <row r="7593" spans="1:18">
      <c r="A7593" s="1">
        <v>42309</v>
      </c>
      <c r="B7593" t="s">
        <v>105</v>
      </c>
      <c r="C7593" t="s">
        <v>351</v>
      </c>
      <c r="D7593" s="4">
        <v>88798.080000000002</v>
      </c>
      <c r="E7593" s="4">
        <v>27003.496127999999</v>
      </c>
      <c r="F7593" s="3">
        <v>0.30409999999999998</v>
      </c>
      <c r="G7593" s="5">
        <v>986.64533333333338</v>
      </c>
      <c r="H7593" s="4">
        <v>300.03884586666663</v>
      </c>
      <c r="I7593">
        <v>90</v>
      </c>
      <c r="J7593" t="s">
        <v>17</v>
      </c>
      <c r="K7593" t="s">
        <v>18</v>
      </c>
      <c r="L7593" t="s">
        <v>113</v>
      </c>
      <c r="M7593" s="2">
        <v>42123</v>
      </c>
      <c r="N7593" s="2">
        <v>42853</v>
      </c>
      <c r="O7593" t="s">
        <v>21</v>
      </c>
      <c r="P7593">
        <v>0.13</v>
      </c>
    </row>
    <row r="7594" spans="1:18">
      <c r="A7594" s="1">
        <v>42309</v>
      </c>
      <c r="B7594" t="s">
        <v>105</v>
      </c>
      <c r="C7594" t="s">
        <v>118</v>
      </c>
      <c r="D7594" s="4">
        <v>481669.19999999995</v>
      </c>
      <c r="E7594" s="4">
        <v>89012.468159999989</v>
      </c>
      <c r="F7594" s="3">
        <v>0.18479999999999999</v>
      </c>
      <c r="G7594" s="5">
        <v>1163.4521739130435</v>
      </c>
      <c r="H7594" s="4">
        <v>215.00596173913041</v>
      </c>
      <c r="I7594">
        <v>414</v>
      </c>
      <c r="J7594" t="s">
        <v>34</v>
      </c>
      <c r="K7594" t="s">
        <v>58</v>
      </c>
      <c r="L7594" t="s">
        <v>57</v>
      </c>
      <c r="M7594" s="2">
        <v>42104</v>
      </c>
      <c r="N7594" s="2">
        <v>43594</v>
      </c>
      <c r="O7594" t="s">
        <v>21</v>
      </c>
      <c r="P7594">
        <v>0.1</v>
      </c>
    </row>
    <row r="7595" spans="1:18">
      <c r="A7595" s="1">
        <v>42309</v>
      </c>
      <c r="B7595" t="s">
        <v>105</v>
      </c>
      <c r="C7595" t="s">
        <v>119</v>
      </c>
      <c r="D7595" s="4">
        <v>293803.24800000002</v>
      </c>
      <c r="E7595" s="4">
        <v>47801.788449599997</v>
      </c>
      <c r="F7595" s="3">
        <v>0.16269999999999998</v>
      </c>
      <c r="G7595" s="5">
        <v>983.27726907630529</v>
      </c>
      <c r="H7595" s="4">
        <v>159.97921167871485</v>
      </c>
      <c r="I7595">
        <v>298.8</v>
      </c>
      <c r="J7595" t="s">
        <v>34</v>
      </c>
      <c r="K7595" t="s">
        <v>58</v>
      </c>
      <c r="L7595" t="s">
        <v>57</v>
      </c>
      <c r="M7595" s="2">
        <v>41271</v>
      </c>
      <c r="N7595" s="2">
        <v>43229</v>
      </c>
      <c r="O7595" t="s">
        <v>21</v>
      </c>
      <c r="P7595">
        <v>0.11</v>
      </c>
    </row>
    <row r="7596" spans="1:18">
      <c r="A7596" s="1">
        <v>42309</v>
      </c>
      <c r="B7596" t="s">
        <v>105</v>
      </c>
      <c r="C7596" t="s">
        <v>120</v>
      </c>
      <c r="D7596" s="4">
        <v>236257.91999999998</v>
      </c>
      <c r="E7596" s="4">
        <v>39360.569472000003</v>
      </c>
      <c r="F7596" s="3">
        <v>0.16660000000000003</v>
      </c>
      <c r="G7596" s="5">
        <v>960.39804878048778</v>
      </c>
      <c r="H7596" s="4">
        <v>160.00231492682929</v>
      </c>
      <c r="I7596">
        <v>246</v>
      </c>
      <c r="J7596" t="s">
        <v>34</v>
      </c>
      <c r="K7596" t="s">
        <v>58</v>
      </c>
      <c r="L7596" t="s">
        <v>109</v>
      </c>
      <c r="M7596" s="2">
        <v>41249</v>
      </c>
      <c r="N7596" s="2">
        <v>43229</v>
      </c>
      <c r="O7596" t="s">
        <v>21</v>
      </c>
      <c r="P7596">
        <v>0.1</v>
      </c>
    </row>
    <row r="7597" spans="1:18">
      <c r="A7597" s="1">
        <v>42309</v>
      </c>
      <c r="B7597" t="s">
        <v>105</v>
      </c>
      <c r="C7597" t="s">
        <v>372</v>
      </c>
      <c r="D7597" s="4">
        <v>271218</v>
      </c>
      <c r="E7597" s="4">
        <v>20585.446199999998</v>
      </c>
      <c r="F7597" s="3">
        <v>7.5899999999999995E-2</v>
      </c>
      <c r="G7597" s="5">
        <v>4612.5510204081638</v>
      </c>
      <c r="H7597" s="4">
        <v>350.09262244897957</v>
      </c>
      <c r="I7597">
        <v>58.8</v>
      </c>
      <c r="J7597" t="s">
        <v>123</v>
      </c>
      <c r="K7597" t="s">
        <v>286</v>
      </c>
      <c r="L7597" t="s">
        <v>286</v>
      </c>
      <c r="M7597" s="2">
        <v>42156</v>
      </c>
      <c r="N7597" s="2">
        <v>42886</v>
      </c>
      <c r="O7597" t="s">
        <v>21</v>
      </c>
      <c r="P7597">
        <v>0.05</v>
      </c>
    </row>
    <row r="7598" spans="1:18">
      <c r="A7598" s="1">
        <v>42309</v>
      </c>
      <c r="B7598" t="s">
        <v>105</v>
      </c>
      <c r="C7598" t="s">
        <v>125</v>
      </c>
      <c r="D7598" s="4">
        <v>181148.76</v>
      </c>
      <c r="E7598" s="4">
        <v>32226.364404000004</v>
      </c>
      <c r="F7598" s="3">
        <v>0.1779</v>
      </c>
      <c r="G7598" s="5">
        <v>686.16954545454553</v>
      </c>
      <c r="H7598" s="4">
        <v>122.06956213636364</v>
      </c>
      <c r="I7598">
        <v>264</v>
      </c>
      <c r="J7598" t="s">
        <v>47</v>
      </c>
      <c r="K7598" t="s">
        <v>48</v>
      </c>
      <c r="L7598" t="s">
        <v>126</v>
      </c>
      <c r="M7598" s="2">
        <v>41383</v>
      </c>
      <c r="N7598" s="2">
        <v>42873</v>
      </c>
      <c r="O7598" t="s">
        <v>21</v>
      </c>
      <c r="P7598">
        <v>0</v>
      </c>
      <c r="Q7598">
        <v>0.11</v>
      </c>
    </row>
    <row r="7599" spans="1:18">
      <c r="A7599" s="1">
        <v>42309</v>
      </c>
      <c r="B7599" t="s">
        <v>105</v>
      </c>
      <c r="C7599" t="s">
        <v>361</v>
      </c>
      <c r="D7599" s="4">
        <v>240200.4</v>
      </c>
      <c r="E7599" s="4">
        <v>38071.763399999996</v>
      </c>
      <c r="F7599" s="3">
        <v>0.15849999999999997</v>
      </c>
      <c r="G7599" s="5">
        <v>5887.2647058823532</v>
      </c>
      <c r="H7599" s="4">
        <v>933.13145588235295</v>
      </c>
      <c r="I7599">
        <v>40.799999999999997</v>
      </c>
      <c r="J7599" t="s">
        <v>34</v>
      </c>
      <c r="K7599" t="s">
        <v>36</v>
      </c>
      <c r="L7599" t="s">
        <v>167</v>
      </c>
      <c r="M7599" s="2">
        <v>42156</v>
      </c>
      <c r="N7599" s="2">
        <v>42886</v>
      </c>
      <c r="O7599" t="s">
        <v>21</v>
      </c>
      <c r="P7599">
        <v>0.15</v>
      </c>
      <c r="R7599">
        <f t="shared" ref="R7599" si="514">(N7599-M7599)/365</f>
        <v>2</v>
      </c>
    </row>
    <row r="7600" spans="1:18">
      <c r="A7600" s="1">
        <v>42309</v>
      </c>
      <c r="B7600" t="s">
        <v>105</v>
      </c>
      <c r="C7600" t="s">
        <v>129</v>
      </c>
      <c r="D7600" s="4">
        <v>684700.70400000003</v>
      </c>
      <c r="E7600" s="4">
        <v>95858.098560000013</v>
      </c>
      <c r="F7600" s="3">
        <v>0.14000000000000001</v>
      </c>
      <c r="G7600" s="5">
        <v>4195.47</v>
      </c>
      <c r="H7600" s="4">
        <v>587.36580000000015</v>
      </c>
      <c r="I7600">
        <v>163.19999999999999</v>
      </c>
      <c r="J7600" t="s">
        <v>10</v>
      </c>
      <c r="K7600" t="s">
        <v>40</v>
      </c>
      <c r="L7600" t="s">
        <v>39</v>
      </c>
      <c r="M7600" s="2">
        <v>41343</v>
      </c>
      <c r="N7600" s="2">
        <v>42499</v>
      </c>
      <c r="O7600" t="s">
        <v>16</v>
      </c>
      <c r="P7600">
        <v>0.14000000000000001</v>
      </c>
    </row>
    <row r="7601" spans="1:18">
      <c r="A7601" s="1">
        <v>42309</v>
      </c>
      <c r="B7601" t="s">
        <v>105</v>
      </c>
      <c r="C7601" t="s">
        <v>130</v>
      </c>
      <c r="D7601" s="4">
        <v>941914.848</v>
      </c>
      <c r="E7601" s="4">
        <v>88257.421257600014</v>
      </c>
      <c r="F7601" s="3">
        <v>9.3700000000000019E-2</v>
      </c>
      <c r="G7601" s="5">
        <v>1161.1376331360948</v>
      </c>
      <c r="H7601" s="4">
        <v>108.79859622485209</v>
      </c>
      <c r="I7601">
        <v>811.19999999999993</v>
      </c>
      <c r="J7601" t="s">
        <v>34</v>
      </c>
      <c r="K7601" t="s">
        <v>58</v>
      </c>
      <c r="L7601" t="s">
        <v>57</v>
      </c>
      <c r="M7601" s="2">
        <v>41240</v>
      </c>
      <c r="N7601" s="2">
        <v>44325</v>
      </c>
      <c r="O7601" t="s">
        <v>16</v>
      </c>
      <c r="P7601">
        <v>0.08</v>
      </c>
    </row>
    <row r="7602" spans="1:18">
      <c r="A7602" s="1">
        <v>42309</v>
      </c>
      <c r="B7602" t="s">
        <v>105</v>
      </c>
      <c r="C7602" t="s">
        <v>131</v>
      </c>
      <c r="D7602" s="4">
        <v>144375.6</v>
      </c>
      <c r="E7602" s="4">
        <v>21049.962480000002</v>
      </c>
      <c r="F7602" s="3">
        <v>0.14580000000000001</v>
      </c>
      <c r="G7602" s="5">
        <v>1940.5322580645163</v>
      </c>
      <c r="H7602" s="4">
        <v>282.92960322580649</v>
      </c>
      <c r="I7602">
        <v>74.399999999999991</v>
      </c>
      <c r="J7602" t="s">
        <v>34</v>
      </c>
      <c r="K7602" t="s">
        <v>58</v>
      </c>
      <c r="L7602" t="s">
        <v>109</v>
      </c>
      <c r="M7602" s="2">
        <v>41312</v>
      </c>
      <c r="N7602" s="2">
        <v>43229</v>
      </c>
      <c r="O7602" t="s">
        <v>21</v>
      </c>
      <c r="P7602">
        <v>0.12</v>
      </c>
    </row>
    <row r="7603" spans="1:18">
      <c r="A7603" s="1">
        <v>42309</v>
      </c>
      <c r="B7603" t="s">
        <v>105</v>
      </c>
      <c r="C7603" t="s">
        <v>397</v>
      </c>
      <c r="D7603" s="4">
        <v>82399.199999999997</v>
      </c>
      <c r="E7603" s="4">
        <v>13398.109920000001</v>
      </c>
      <c r="F7603" s="3">
        <v>0.16260000000000002</v>
      </c>
      <c r="G7603" s="5">
        <v>2215.0322580645161</v>
      </c>
      <c r="H7603" s="4">
        <v>360.16424516129041</v>
      </c>
      <c r="I7603">
        <v>37.199999999999996</v>
      </c>
      <c r="J7603" t="s">
        <v>34</v>
      </c>
      <c r="K7603" t="s">
        <v>36</v>
      </c>
      <c r="L7603" t="s">
        <v>167</v>
      </c>
      <c r="M7603" s="2" t="s">
        <v>8</v>
      </c>
      <c r="N7603" s="2" t="s">
        <v>8</v>
      </c>
      <c r="O7603" t="s">
        <v>472</v>
      </c>
      <c r="P7603">
        <v>0</v>
      </c>
      <c r="R7603" t="e">
        <f t="shared" ref="R7603" si="515">(N7603-M7603)/365</f>
        <v>#VALUE!</v>
      </c>
    </row>
    <row r="7604" spans="1:18">
      <c r="A7604" s="1">
        <v>42309</v>
      </c>
      <c r="B7604" t="s">
        <v>105</v>
      </c>
      <c r="C7604" t="s">
        <v>132</v>
      </c>
      <c r="D7604" s="4">
        <v>3290955.9599999995</v>
      </c>
      <c r="E7604" s="4">
        <v>408407.45722880191</v>
      </c>
      <c r="F7604" s="3">
        <v>0.12409994609250316</v>
      </c>
      <c r="G7604" s="5">
        <v>737.61788596019358</v>
      </c>
      <c r="H7604" s="4">
        <v>91.538339884526167</v>
      </c>
      <c r="I7604">
        <v>4461.5999999999995</v>
      </c>
      <c r="J7604" t="s">
        <v>134</v>
      </c>
      <c r="K7604" t="s">
        <v>133</v>
      </c>
      <c r="L7604" t="s">
        <v>133</v>
      </c>
      <c r="M7604" s="2">
        <v>41150</v>
      </c>
      <c r="N7604" s="2">
        <v>48708</v>
      </c>
      <c r="O7604" t="s">
        <v>21</v>
      </c>
      <c r="P7604">
        <v>0.12</v>
      </c>
    </row>
    <row r="7605" spans="1:18">
      <c r="A7605" s="1">
        <v>42309</v>
      </c>
      <c r="B7605" t="s">
        <v>105</v>
      </c>
      <c r="C7605" t="s">
        <v>203</v>
      </c>
      <c r="D7605" s="4">
        <v>394200</v>
      </c>
      <c r="E7605" s="4">
        <v>66178.599078618834</v>
      </c>
      <c r="F7605" s="3">
        <v>0.16788076884479664</v>
      </c>
      <c r="G7605" s="5">
        <v>2183.7399454895967</v>
      </c>
      <c r="H7605" s="4">
        <v>366.60794100588777</v>
      </c>
      <c r="I7605">
        <v>180.51599999999999</v>
      </c>
      <c r="J7605" t="s">
        <v>34</v>
      </c>
      <c r="K7605" t="s">
        <v>58</v>
      </c>
      <c r="L7605" t="s">
        <v>109</v>
      </c>
      <c r="M7605" s="2">
        <v>41337</v>
      </c>
      <c r="N7605" s="2">
        <v>46917</v>
      </c>
      <c r="O7605" t="s">
        <v>21</v>
      </c>
      <c r="P7605">
        <v>0.08</v>
      </c>
    </row>
    <row r="7606" spans="1:18">
      <c r="A7606" s="1">
        <v>42309</v>
      </c>
      <c r="B7606" t="s">
        <v>105</v>
      </c>
      <c r="C7606" t="s">
        <v>135</v>
      </c>
      <c r="D7606" s="4">
        <v>441192</v>
      </c>
      <c r="E7606" s="4">
        <v>63399.290400000005</v>
      </c>
      <c r="F7606" s="3">
        <v>0.14370000000000002</v>
      </c>
      <c r="G7606" s="5">
        <v>1322.517985611511</v>
      </c>
      <c r="H7606" s="4">
        <v>190.04583453237413</v>
      </c>
      <c r="I7606">
        <v>333.59999999999997</v>
      </c>
      <c r="J7606" t="s">
        <v>134</v>
      </c>
      <c r="K7606" t="s">
        <v>137</v>
      </c>
      <c r="L7606" t="s">
        <v>136</v>
      </c>
      <c r="M7606" s="2">
        <v>41261</v>
      </c>
      <c r="N7606" s="2">
        <v>43229</v>
      </c>
      <c r="O7606" t="s">
        <v>13</v>
      </c>
      <c r="P7606">
        <v>0</v>
      </c>
    </row>
    <row r="7607" spans="1:18">
      <c r="A7607" s="1">
        <v>42309</v>
      </c>
      <c r="B7607" t="s">
        <v>105</v>
      </c>
      <c r="C7607" t="s">
        <v>121</v>
      </c>
      <c r="D7607" s="4">
        <v>81100.800000000003</v>
      </c>
      <c r="E7607" s="4">
        <v>17663.754240000002</v>
      </c>
      <c r="F7607" s="3">
        <v>0.21780000000000002</v>
      </c>
      <c r="G7607" s="5">
        <v>1469.217391304348</v>
      </c>
      <c r="H7607" s="4">
        <v>319.99554782608703</v>
      </c>
      <c r="I7607">
        <v>55.199999999999996</v>
      </c>
      <c r="J7607" t="s">
        <v>123</v>
      </c>
      <c r="K7607" t="s">
        <v>122</v>
      </c>
      <c r="L7607" t="s">
        <v>122</v>
      </c>
      <c r="M7607" s="2">
        <v>42182</v>
      </c>
      <c r="N7607" s="2">
        <v>42912</v>
      </c>
      <c r="O7607" t="s">
        <v>21</v>
      </c>
      <c r="P7607">
        <v>0.14000000000000001</v>
      </c>
    </row>
    <row r="7608" spans="1:18">
      <c r="A7608" s="1">
        <v>42309</v>
      </c>
      <c r="B7608" t="s">
        <v>105</v>
      </c>
      <c r="C7608" t="s">
        <v>362</v>
      </c>
      <c r="D7608" s="4">
        <v>372776.04</v>
      </c>
      <c r="E7608" s="4">
        <v>65757.693456000008</v>
      </c>
      <c r="F7608" s="3">
        <v>0.17640000000000003</v>
      </c>
      <c r="G7608" s="5">
        <v>3045.5558823529414</v>
      </c>
      <c r="H7608" s="4">
        <v>537.23605764705894</v>
      </c>
      <c r="I7608">
        <v>122.39999999999999</v>
      </c>
      <c r="J7608" t="s">
        <v>10</v>
      </c>
      <c r="K7608" t="s">
        <v>12</v>
      </c>
      <c r="L7608" t="s">
        <v>23</v>
      </c>
      <c r="M7608" s="2">
        <v>42172</v>
      </c>
      <c r="N7608" s="2">
        <v>42902</v>
      </c>
      <c r="O7608" t="s">
        <v>21</v>
      </c>
      <c r="P7608">
        <v>0.16</v>
      </c>
    </row>
    <row r="7609" spans="1:18">
      <c r="A7609" s="1">
        <v>42309</v>
      </c>
      <c r="B7609" t="s">
        <v>105</v>
      </c>
      <c r="C7609" t="s">
        <v>373</v>
      </c>
      <c r="D7609" s="4">
        <v>128532.95999999999</v>
      </c>
      <c r="E7609" s="4">
        <v>27750.266063999999</v>
      </c>
      <c r="F7609" s="3">
        <v>0.21590000000000001</v>
      </c>
      <c r="G7609" s="5">
        <v>1391.0493506493508</v>
      </c>
      <c r="H7609" s="4">
        <v>300.32755480519484</v>
      </c>
      <c r="I7609">
        <v>92.399999999999991</v>
      </c>
      <c r="J7609" t="s">
        <v>10</v>
      </c>
      <c r="K7609" t="s">
        <v>40</v>
      </c>
      <c r="L7609" t="s">
        <v>39</v>
      </c>
      <c r="M7609" s="2">
        <v>42172</v>
      </c>
      <c r="N7609" s="2">
        <v>42902</v>
      </c>
      <c r="O7609" t="s">
        <v>21</v>
      </c>
      <c r="P7609">
        <v>0.18</v>
      </c>
    </row>
    <row r="7610" spans="1:18">
      <c r="A7610" s="1">
        <v>42309</v>
      </c>
      <c r="B7610" t="s">
        <v>105</v>
      </c>
      <c r="C7610" t="s">
        <v>374</v>
      </c>
      <c r="D7610" s="4">
        <v>293797.2</v>
      </c>
      <c r="E7610" s="4">
        <v>53001.014879999995</v>
      </c>
      <c r="F7610" s="3">
        <v>0.18039999999999998</v>
      </c>
      <c r="G7610" s="5">
        <v>2448.31</v>
      </c>
      <c r="H7610" s="4">
        <v>441.67512399999998</v>
      </c>
      <c r="I7610">
        <v>120</v>
      </c>
      <c r="J7610" t="s">
        <v>10</v>
      </c>
      <c r="K7610" t="s">
        <v>40</v>
      </c>
      <c r="L7610" t="s">
        <v>39</v>
      </c>
      <c r="M7610" s="2">
        <v>42172</v>
      </c>
      <c r="N7610" s="2">
        <v>42902</v>
      </c>
      <c r="O7610" t="s">
        <v>21</v>
      </c>
      <c r="P7610">
        <v>0.16</v>
      </c>
    </row>
    <row r="7611" spans="1:18">
      <c r="A7611" s="1">
        <v>42309</v>
      </c>
      <c r="B7611" t="s">
        <v>105</v>
      </c>
      <c r="C7611" t="s">
        <v>337</v>
      </c>
      <c r="D7611" s="4">
        <v>496719.6</v>
      </c>
      <c r="E7611" s="4">
        <v>85485.44316000001</v>
      </c>
      <c r="F7611" s="3">
        <v>0.17210000000000003</v>
      </c>
      <c r="G7611" s="5">
        <v>4139.33</v>
      </c>
      <c r="H7611" s="4">
        <v>712.37869300000011</v>
      </c>
      <c r="I7611">
        <v>120</v>
      </c>
      <c r="J7611" t="s">
        <v>10</v>
      </c>
      <c r="K7611" t="s">
        <v>40</v>
      </c>
      <c r="L7611" t="s">
        <v>39</v>
      </c>
      <c r="M7611" s="2">
        <v>41989</v>
      </c>
      <c r="N7611" s="2">
        <v>42719</v>
      </c>
      <c r="O7611" t="s">
        <v>21</v>
      </c>
      <c r="P7611">
        <v>0.16</v>
      </c>
    </row>
    <row r="7612" spans="1:18">
      <c r="A7612" s="1">
        <v>42309</v>
      </c>
      <c r="B7612" t="s">
        <v>105</v>
      </c>
      <c r="C7612" t="s">
        <v>141</v>
      </c>
      <c r="D7612" s="4">
        <v>156375.96</v>
      </c>
      <c r="E7612" s="4">
        <v>28382.236740000004</v>
      </c>
      <c r="F7612" s="3">
        <v>0.18150000000000002</v>
      </c>
      <c r="G7612" s="5">
        <v>2327.0232142857139</v>
      </c>
      <c r="H7612" s="4">
        <v>422.35471339285721</v>
      </c>
      <c r="I7612">
        <v>67.2</v>
      </c>
      <c r="J7612" t="s">
        <v>10</v>
      </c>
      <c r="K7612" t="s">
        <v>12</v>
      </c>
      <c r="L7612" t="s">
        <v>23</v>
      </c>
      <c r="M7612" s="2">
        <v>41330</v>
      </c>
      <c r="N7612" s="2">
        <v>42499</v>
      </c>
      <c r="O7612" t="s">
        <v>21</v>
      </c>
      <c r="P7612">
        <v>0.16</v>
      </c>
    </row>
    <row r="7613" spans="1:18">
      <c r="A7613" s="1">
        <v>42309</v>
      </c>
      <c r="B7613" t="s">
        <v>105</v>
      </c>
      <c r="C7613" t="s">
        <v>92</v>
      </c>
      <c r="D7613" s="4">
        <v>103491.59999999999</v>
      </c>
      <c r="E7613" s="4">
        <v>20160.163679999998</v>
      </c>
      <c r="F7613" s="3">
        <v>0.1948</v>
      </c>
      <c r="G7613" s="5">
        <v>1540.0535714285713</v>
      </c>
      <c r="H7613" s="4">
        <v>300.0024357142857</v>
      </c>
      <c r="I7613">
        <v>67.2</v>
      </c>
      <c r="J7613" t="s">
        <v>10</v>
      </c>
      <c r="K7613" t="s">
        <v>11</v>
      </c>
      <c r="L7613" t="s">
        <v>42</v>
      </c>
      <c r="M7613" s="2">
        <v>42156</v>
      </c>
      <c r="N7613" s="2">
        <v>42886</v>
      </c>
      <c r="O7613" t="s">
        <v>21</v>
      </c>
      <c r="P7613">
        <v>0.16</v>
      </c>
    </row>
    <row r="7614" spans="1:18">
      <c r="A7614" s="1">
        <v>42309</v>
      </c>
      <c r="B7614" t="s">
        <v>105</v>
      </c>
      <c r="C7614" t="s">
        <v>221</v>
      </c>
      <c r="D7614" s="4">
        <v>299359.2</v>
      </c>
      <c r="E7614" s="4">
        <v>60201.135119999999</v>
      </c>
      <c r="F7614" s="3">
        <v>0.2011</v>
      </c>
      <c r="G7614" s="5">
        <v>1609.4580645161291</v>
      </c>
      <c r="H7614" s="4">
        <v>323.66201677419355</v>
      </c>
      <c r="I7614">
        <v>186</v>
      </c>
      <c r="J7614" t="s">
        <v>10</v>
      </c>
      <c r="K7614" t="s">
        <v>12</v>
      </c>
      <c r="L7614" t="s">
        <v>23</v>
      </c>
      <c r="M7614" s="2">
        <v>41445</v>
      </c>
      <c r="N7614" s="2">
        <v>42570</v>
      </c>
      <c r="O7614" t="s">
        <v>21</v>
      </c>
      <c r="P7614">
        <v>0.17</v>
      </c>
    </row>
    <row r="7615" spans="1:18">
      <c r="A7615" s="1">
        <v>42309</v>
      </c>
      <c r="B7615" t="s">
        <v>105</v>
      </c>
      <c r="C7615" t="s">
        <v>143</v>
      </c>
      <c r="D7615" s="4">
        <v>340740</v>
      </c>
      <c r="E7615" s="4">
        <v>54756.917999999998</v>
      </c>
      <c r="F7615" s="3">
        <v>0.16069999999999998</v>
      </c>
      <c r="G7615" s="5">
        <v>4654.9180327868853</v>
      </c>
      <c r="H7615" s="4">
        <v>748.04532786885238</v>
      </c>
      <c r="I7615">
        <v>73.2</v>
      </c>
      <c r="J7615" t="s">
        <v>17</v>
      </c>
      <c r="K7615" t="s">
        <v>18</v>
      </c>
      <c r="L7615" t="s">
        <v>113</v>
      </c>
      <c r="M7615" s="2">
        <v>41295</v>
      </c>
      <c r="N7615" s="2">
        <v>42499</v>
      </c>
      <c r="O7615" t="s">
        <v>21</v>
      </c>
      <c r="P7615">
        <v>0.15</v>
      </c>
    </row>
    <row r="7616" spans="1:18">
      <c r="A7616" s="1">
        <v>42309</v>
      </c>
      <c r="B7616" t="s">
        <v>105</v>
      </c>
      <c r="C7616" t="s">
        <v>144</v>
      </c>
      <c r="D7616" s="4">
        <v>314505.12</v>
      </c>
      <c r="E7616" s="4">
        <v>57680.239008000004</v>
      </c>
      <c r="F7616" s="3">
        <v>0.18340000000000001</v>
      </c>
      <c r="G7616" s="5">
        <v>3744.1085714285714</v>
      </c>
      <c r="H7616" s="4">
        <v>686.66951200000005</v>
      </c>
      <c r="I7616">
        <v>84</v>
      </c>
      <c r="J7616" t="s">
        <v>17</v>
      </c>
      <c r="K7616" t="s">
        <v>18</v>
      </c>
      <c r="L7616" t="s">
        <v>15</v>
      </c>
      <c r="M7616" s="2">
        <v>41326</v>
      </c>
      <c r="N7616" s="2">
        <v>42499</v>
      </c>
      <c r="O7616" t="s">
        <v>21</v>
      </c>
      <c r="P7616">
        <v>0.17</v>
      </c>
    </row>
    <row r="7617" spans="1:18">
      <c r="A7617" s="1">
        <v>42309</v>
      </c>
      <c r="B7617" t="s">
        <v>105</v>
      </c>
      <c r="C7617" t="s">
        <v>363</v>
      </c>
      <c r="D7617" s="4">
        <v>187495.19999999998</v>
      </c>
      <c r="E7617" s="4">
        <v>37217.797200000001</v>
      </c>
      <c r="F7617" s="3">
        <v>0.19850000000000001</v>
      </c>
      <c r="G7617" s="5">
        <v>1755.5730337078651</v>
      </c>
      <c r="H7617" s="4">
        <v>348.48124719101128</v>
      </c>
      <c r="I7617">
        <v>106.8</v>
      </c>
      <c r="J7617" t="s">
        <v>17</v>
      </c>
      <c r="K7617" t="s">
        <v>18</v>
      </c>
      <c r="L7617" t="s">
        <v>113</v>
      </c>
      <c r="M7617" s="2">
        <v>42156</v>
      </c>
      <c r="N7617" s="2">
        <v>42886</v>
      </c>
      <c r="O7617" t="s">
        <v>21</v>
      </c>
      <c r="P7617">
        <v>0.17</v>
      </c>
    </row>
    <row r="7618" spans="1:18">
      <c r="A7618" s="1">
        <v>42309</v>
      </c>
      <c r="B7618" t="s">
        <v>105</v>
      </c>
      <c r="C7618" t="s">
        <v>116</v>
      </c>
      <c r="D7618" s="4">
        <v>41706</v>
      </c>
      <c r="E7618" s="4">
        <v>18058.698000000004</v>
      </c>
      <c r="F7618" s="3">
        <v>0.43300000000000011</v>
      </c>
      <c r="G7618" s="5">
        <v>808.25581395348831</v>
      </c>
      <c r="H7618" s="4">
        <v>349.97476744186054</v>
      </c>
      <c r="I7618">
        <v>51.6</v>
      </c>
      <c r="J7618" t="s">
        <v>17</v>
      </c>
      <c r="K7618" t="s">
        <v>18</v>
      </c>
      <c r="L7618" t="s">
        <v>117</v>
      </c>
      <c r="M7618" s="2">
        <v>42156</v>
      </c>
      <c r="N7618" s="2">
        <v>42886</v>
      </c>
      <c r="O7618" t="s">
        <v>21</v>
      </c>
      <c r="P7618">
        <v>0.13</v>
      </c>
    </row>
    <row r="7619" spans="1:18">
      <c r="A7619" s="1">
        <v>42309</v>
      </c>
      <c r="B7619" t="s">
        <v>105</v>
      </c>
      <c r="C7619" t="s">
        <v>375</v>
      </c>
      <c r="D7619" s="4">
        <v>95533.439999999988</v>
      </c>
      <c r="E7619" s="4">
        <v>21838.944383999999</v>
      </c>
      <c r="F7619" s="3">
        <v>0.22860000000000003</v>
      </c>
      <c r="G7619" s="5">
        <v>1530.9846153846152</v>
      </c>
      <c r="H7619" s="4">
        <v>349.98308307692304</v>
      </c>
      <c r="I7619">
        <v>62.4</v>
      </c>
      <c r="J7619" t="s">
        <v>17</v>
      </c>
      <c r="K7619" t="s">
        <v>18</v>
      </c>
      <c r="L7619" t="s">
        <v>113</v>
      </c>
      <c r="M7619" s="2">
        <v>42156</v>
      </c>
      <c r="N7619" s="2">
        <v>42886</v>
      </c>
      <c r="O7619" t="s">
        <v>21</v>
      </c>
      <c r="P7619">
        <v>0.17</v>
      </c>
    </row>
    <row r="7620" spans="1:18">
      <c r="A7620" s="1">
        <v>42309</v>
      </c>
      <c r="B7620" t="s">
        <v>105</v>
      </c>
      <c r="C7620" t="s">
        <v>346</v>
      </c>
      <c r="D7620" s="4">
        <v>266205.71999999997</v>
      </c>
      <c r="E7620" s="4">
        <v>47145.033012</v>
      </c>
      <c r="F7620" s="3">
        <v>0.17710000000000001</v>
      </c>
      <c r="G7620" s="5">
        <v>2918.9223684210524</v>
      </c>
      <c r="H7620" s="4">
        <v>516.94115144736838</v>
      </c>
      <c r="I7620">
        <v>91.2</v>
      </c>
      <c r="J7620" t="s">
        <v>17</v>
      </c>
      <c r="K7620" t="s">
        <v>18</v>
      </c>
      <c r="L7620" t="s">
        <v>113</v>
      </c>
      <c r="M7620" s="2">
        <v>42104</v>
      </c>
      <c r="N7620" s="2">
        <v>42834</v>
      </c>
      <c r="O7620" t="s">
        <v>21</v>
      </c>
      <c r="P7620">
        <v>0.16</v>
      </c>
    </row>
    <row r="7621" spans="1:18">
      <c r="A7621" s="1">
        <v>42309</v>
      </c>
      <c r="B7621" t="s">
        <v>105</v>
      </c>
      <c r="C7621" t="s">
        <v>149</v>
      </c>
      <c r="D7621" s="4">
        <v>305556</v>
      </c>
      <c r="E7621" s="4">
        <v>59033.419200000004</v>
      </c>
      <c r="F7621" s="3">
        <v>0.19320000000000001</v>
      </c>
      <c r="G7621" s="5">
        <v>1506.6863905325445</v>
      </c>
      <c r="H7621" s="4">
        <v>291.09181065088762</v>
      </c>
      <c r="I7621">
        <v>202.79999999999998</v>
      </c>
      <c r="J7621" t="s">
        <v>17</v>
      </c>
      <c r="K7621" t="s">
        <v>18</v>
      </c>
      <c r="L7621" t="s">
        <v>113</v>
      </c>
      <c r="M7621" s="2">
        <v>41281</v>
      </c>
      <c r="N7621" s="2">
        <v>42499</v>
      </c>
      <c r="O7621" t="s">
        <v>21</v>
      </c>
      <c r="P7621">
        <v>0.16</v>
      </c>
    </row>
    <row r="7622" spans="1:18">
      <c r="A7622" s="1">
        <v>42309</v>
      </c>
      <c r="B7622" t="s">
        <v>105</v>
      </c>
      <c r="C7622" t="s">
        <v>150</v>
      </c>
      <c r="D7622" s="4">
        <v>280381.2</v>
      </c>
      <c r="E7622" s="4">
        <v>59524.928760000003</v>
      </c>
      <c r="F7622" s="3">
        <v>0.21229999999999999</v>
      </c>
      <c r="G7622" s="5">
        <v>1547.35761589404</v>
      </c>
      <c r="H7622" s="4">
        <v>328.50402185430465</v>
      </c>
      <c r="I7622">
        <v>181.2</v>
      </c>
      <c r="J7622" t="s">
        <v>17</v>
      </c>
      <c r="K7622" t="s">
        <v>18</v>
      </c>
      <c r="L7622" t="s">
        <v>113</v>
      </c>
      <c r="M7622" s="2">
        <v>41285</v>
      </c>
      <c r="N7622" s="2">
        <v>42499</v>
      </c>
      <c r="O7622" t="s">
        <v>21</v>
      </c>
      <c r="P7622">
        <v>0.18</v>
      </c>
    </row>
    <row r="7623" spans="1:18">
      <c r="A7623" s="1">
        <v>42309</v>
      </c>
      <c r="B7623" t="s">
        <v>105</v>
      </c>
      <c r="C7623" t="s">
        <v>151</v>
      </c>
      <c r="D7623" s="4">
        <v>202363.19999999998</v>
      </c>
      <c r="E7623" s="4">
        <v>50550.327359999996</v>
      </c>
      <c r="F7623" s="3">
        <v>0.24979999999999999</v>
      </c>
      <c r="G7623" s="5">
        <v>1040.9629629629628</v>
      </c>
      <c r="H7623" s="4">
        <v>260.03254814814812</v>
      </c>
      <c r="I7623">
        <v>194.4</v>
      </c>
      <c r="J7623" t="s">
        <v>47</v>
      </c>
      <c r="K7623" t="s">
        <v>48</v>
      </c>
      <c r="L7623" t="s">
        <v>46</v>
      </c>
      <c r="M7623" s="2">
        <v>41348</v>
      </c>
      <c r="N7623" s="2">
        <v>42499</v>
      </c>
      <c r="O7623" t="s">
        <v>21</v>
      </c>
      <c r="P7623">
        <v>0.19</v>
      </c>
    </row>
    <row r="7624" spans="1:18">
      <c r="A7624" s="1">
        <v>42309</v>
      </c>
      <c r="B7624" t="s">
        <v>105</v>
      </c>
      <c r="C7624" t="s">
        <v>204</v>
      </c>
      <c r="D7624" s="4">
        <v>620737.19999999995</v>
      </c>
      <c r="E7624" s="4">
        <v>126195.87276</v>
      </c>
      <c r="F7624" s="3">
        <v>0.20330000000000001</v>
      </c>
      <c r="G7624" s="5">
        <v>473.70054945054949</v>
      </c>
      <c r="H7624" s="4">
        <v>96.303321703296717</v>
      </c>
      <c r="I7624">
        <v>1310.3999999999999</v>
      </c>
      <c r="J7624" t="s">
        <v>17</v>
      </c>
      <c r="K7624" t="s">
        <v>155</v>
      </c>
      <c r="L7624" t="s">
        <v>154</v>
      </c>
      <c r="M7624" s="2">
        <v>41241</v>
      </c>
      <c r="N7624" s="2">
        <v>45803</v>
      </c>
      <c r="O7624" t="s">
        <v>30</v>
      </c>
      <c r="P7624">
        <v>0.14000000000000001</v>
      </c>
    </row>
    <row r="7625" spans="1:18">
      <c r="A7625" s="1">
        <v>42309</v>
      </c>
      <c r="B7625" t="s">
        <v>105</v>
      </c>
      <c r="C7625" t="s">
        <v>152</v>
      </c>
      <c r="D7625" s="4">
        <v>63812.399999999994</v>
      </c>
      <c r="E7625" s="4">
        <v>34669.276919999997</v>
      </c>
      <c r="F7625" s="3">
        <v>0.54330000000000001</v>
      </c>
      <c r="G7625" s="5">
        <v>496.98130841121491</v>
      </c>
      <c r="H7625" s="4">
        <v>270.00994485981306</v>
      </c>
      <c r="I7625">
        <v>128.4</v>
      </c>
      <c r="J7625" t="s">
        <v>17</v>
      </c>
      <c r="K7625" t="s">
        <v>18</v>
      </c>
      <c r="L7625" t="s">
        <v>113</v>
      </c>
      <c r="M7625" s="2">
        <v>41326</v>
      </c>
      <c r="N7625" s="2">
        <v>42499</v>
      </c>
      <c r="O7625" t="s">
        <v>21</v>
      </c>
      <c r="P7625">
        <v>0.2</v>
      </c>
    </row>
    <row r="7626" spans="1:18">
      <c r="A7626" s="1">
        <v>42309</v>
      </c>
      <c r="B7626" t="s">
        <v>105</v>
      </c>
      <c r="C7626" t="s">
        <v>153</v>
      </c>
      <c r="D7626" s="4">
        <v>347665.2</v>
      </c>
      <c r="E7626" s="4">
        <v>118240.93451999998</v>
      </c>
      <c r="F7626" s="3">
        <v>0.34009999999999996</v>
      </c>
      <c r="G7626" s="5">
        <v>491.05254237288136</v>
      </c>
      <c r="H7626" s="4">
        <v>167.00696966101691</v>
      </c>
      <c r="I7626">
        <v>708</v>
      </c>
      <c r="J7626" t="s">
        <v>17</v>
      </c>
      <c r="K7626" t="s">
        <v>155</v>
      </c>
      <c r="L7626" t="s">
        <v>154</v>
      </c>
      <c r="M7626" s="2">
        <v>41377</v>
      </c>
      <c r="N7626" s="2">
        <v>43247</v>
      </c>
      <c r="O7626" t="s">
        <v>21</v>
      </c>
      <c r="P7626">
        <v>0.22</v>
      </c>
    </row>
    <row r="7627" spans="1:18">
      <c r="A7627" s="1">
        <v>42309</v>
      </c>
      <c r="B7627" t="s">
        <v>105</v>
      </c>
      <c r="C7627" t="s">
        <v>156</v>
      </c>
      <c r="D7627" s="4">
        <v>291831.59999999998</v>
      </c>
      <c r="E7627" s="4">
        <v>73016.266319999981</v>
      </c>
      <c r="F7627" s="3">
        <v>0.25019999999999998</v>
      </c>
      <c r="G7627" s="5">
        <v>519.64316239316236</v>
      </c>
      <c r="H7627" s="4">
        <v>130.0147192307692</v>
      </c>
      <c r="I7627">
        <v>561.6</v>
      </c>
      <c r="J7627" t="s">
        <v>62</v>
      </c>
      <c r="K7627" t="s">
        <v>61</v>
      </c>
      <c r="L7627" t="s">
        <v>61</v>
      </c>
      <c r="M7627" s="2">
        <v>41243</v>
      </c>
      <c r="N7627" s="2">
        <v>43229</v>
      </c>
      <c r="O7627" t="s">
        <v>21</v>
      </c>
      <c r="P7627">
        <v>0.11</v>
      </c>
    </row>
    <row r="7628" spans="1:18">
      <c r="A7628" s="1">
        <v>42309</v>
      </c>
      <c r="B7628" t="s">
        <v>105</v>
      </c>
      <c r="C7628" t="s">
        <v>157</v>
      </c>
      <c r="D7628" s="4">
        <v>959892</v>
      </c>
      <c r="E7628" s="4">
        <v>186890.97239999997</v>
      </c>
      <c r="F7628" s="3">
        <v>0.19469999999999996</v>
      </c>
      <c r="G7628" s="5">
        <v>488.04758999389873</v>
      </c>
      <c r="H7628" s="4">
        <v>95.022865771812064</v>
      </c>
      <c r="I7628">
        <v>1966.8</v>
      </c>
      <c r="J7628" t="s">
        <v>17</v>
      </c>
      <c r="K7628" t="s">
        <v>155</v>
      </c>
      <c r="L7628" t="s">
        <v>154</v>
      </c>
      <c r="M7628" s="2">
        <v>41288</v>
      </c>
      <c r="N7628" s="2">
        <v>44694</v>
      </c>
      <c r="O7628" t="s">
        <v>16</v>
      </c>
      <c r="P7628">
        <v>0</v>
      </c>
    </row>
    <row r="7629" spans="1:18">
      <c r="A7629" s="1">
        <v>42309</v>
      </c>
      <c r="B7629" t="s">
        <v>105</v>
      </c>
      <c r="C7629" t="s">
        <v>303</v>
      </c>
      <c r="D7629" s="4">
        <v>55442.400000000001</v>
      </c>
      <c r="E7629" s="4">
        <v>10201.401600000001</v>
      </c>
      <c r="F7629" s="3">
        <v>0.18400000000000002</v>
      </c>
      <c r="G7629" s="5">
        <v>1925.0833333333335</v>
      </c>
      <c r="H7629" s="4">
        <v>354.21533333333343</v>
      </c>
      <c r="I7629">
        <v>28.799999999999997</v>
      </c>
      <c r="J7629" t="s">
        <v>17</v>
      </c>
      <c r="K7629" t="s">
        <v>18</v>
      </c>
      <c r="L7629" t="s">
        <v>117</v>
      </c>
      <c r="M7629" s="2">
        <v>41787</v>
      </c>
      <c r="N7629" s="2">
        <v>42517</v>
      </c>
      <c r="O7629" t="s">
        <v>21</v>
      </c>
      <c r="P7629">
        <v>0.11</v>
      </c>
    </row>
    <row r="7630" spans="1:18">
      <c r="A7630" s="1">
        <v>42309</v>
      </c>
      <c r="B7630" t="s">
        <v>105</v>
      </c>
      <c r="C7630" t="s">
        <v>290</v>
      </c>
      <c r="D7630" s="4">
        <v>149776.19999999998</v>
      </c>
      <c r="E7630" s="4">
        <v>24563.296799999996</v>
      </c>
      <c r="F7630" s="3">
        <v>0.16400000000000001</v>
      </c>
      <c r="G7630" s="5">
        <v>8320.9</v>
      </c>
      <c r="H7630" s="4">
        <v>1364.6275999999998</v>
      </c>
      <c r="I7630">
        <v>18</v>
      </c>
      <c r="J7630" t="s">
        <v>17</v>
      </c>
      <c r="K7630" t="s">
        <v>18</v>
      </c>
      <c r="L7630" t="s">
        <v>113</v>
      </c>
      <c r="M7630" s="2">
        <v>42201</v>
      </c>
      <c r="N7630" s="2">
        <v>42566</v>
      </c>
      <c r="O7630" t="s">
        <v>21</v>
      </c>
      <c r="P7630">
        <v>0.16</v>
      </c>
    </row>
    <row r="7631" spans="1:18">
      <c r="A7631" s="1">
        <v>42309</v>
      </c>
      <c r="B7631" t="s">
        <v>105</v>
      </c>
      <c r="C7631" t="s">
        <v>314</v>
      </c>
      <c r="D7631" s="4">
        <v>63400.799999999996</v>
      </c>
      <c r="E7631" s="4">
        <v>10112.427600000001</v>
      </c>
      <c r="F7631" s="3">
        <v>0.15950000000000003</v>
      </c>
      <c r="G7631" s="5">
        <v>4402.833333333333</v>
      </c>
      <c r="H7631" s="4">
        <v>702.25191666666683</v>
      </c>
      <c r="I7631">
        <v>14.399999999999999</v>
      </c>
      <c r="J7631" t="s">
        <v>34</v>
      </c>
      <c r="K7631" t="s">
        <v>36</v>
      </c>
      <c r="L7631" t="s">
        <v>167</v>
      </c>
      <c r="M7631" s="2">
        <v>41864</v>
      </c>
      <c r="N7631" s="2">
        <v>42594</v>
      </c>
      <c r="O7631" t="s">
        <v>21</v>
      </c>
      <c r="P7631">
        <v>0.15</v>
      </c>
      <c r="R7631">
        <f t="shared" ref="R7631" si="516">(N7631-M7631)/365</f>
        <v>2</v>
      </c>
    </row>
    <row r="7632" spans="1:18">
      <c r="A7632" s="1">
        <v>42309</v>
      </c>
      <c r="B7632" t="s">
        <v>105</v>
      </c>
      <c r="C7632" t="s">
        <v>245</v>
      </c>
      <c r="D7632" s="4">
        <v>152896.79999999999</v>
      </c>
      <c r="E7632" s="4">
        <v>23530.817520000001</v>
      </c>
      <c r="F7632" s="3">
        <v>0.15390000000000001</v>
      </c>
      <c r="G7632" s="5">
        <v>10617.833333333334</v>
      </c>
      <c r="H7632" s="4">
        <v>1634.0845500000003</v>
      </c>
      <c r="I7632">
        <v>14.399999999999999</v>
      </c>
      <c r="J7632" t="s">
        <v>17</v>
      </c>
      <c r="K7632" t="s">
        <v>18</v>
      </c>
      <c r="L7632" t="s">
        <v>113</v>
      </c>
      <c r="M7632" s="2">
        <v>41486</v>
      </c>
      <c r="N7632" s="2">
        <v>42581</v>
      </c>
      <c r="O7632" t="s">
        <v>21</v>
      </c>
      <c r="P7632">
        <v>0.15</v>
      </c>
    </row>
    <row r="7633" spans="1:18">
      <c r="A7633" s="1">
        <v>42309</v>
      </c>
      <c r="B7633" t="s">
        <v>105</v>
      </c>
      <c r="C7633" t="s">
        <v>296</v>
      </c>
      <c r="D7633" s="4">
        <v>168046.19999999998</v>
      </c>
      <c r="E7633" s="4">
        <v>29172.820319999999</v>
      </c>
      <c r="F7633" s="3">
        <v>0.1736</v>
      </c>
      <c r="G7633" s="5">
        <v>10002.749999999998</v>
      </c>
      <c r="H7633" s="4">
        <v>1736.4773999999998</v>
      </c>
      <c r="I7633">
        <v>16.8</v>
      </c>
      <c r="J7633" t="s">
        <v>17</v>
      </c>
      <c r="K7633" t="s">
        <v>18</v>
      </c>
      <c r="L7633" t="s">
        <v>113</v>
      </c>
      <c r="M7633" s="2">
        <v>42112</v>
      </c>
      <c r="N7633" s="2">
        <v>42477</v>
      </c>
      <c r="O7633" t="s">
        <v>21</v>
      </c>
      <c r="P7633">
        <v>0.17</v>
      </c>
    </row>
    <row r="7634" spans="1:18">
      <c r="A7634" s="1">
        <v>42309</v>
      </c>
      <c r="B7634" t="s">
        <v>105</v>
      </c>
      <c r="C7634" t="s">
        <v>315</v>
      </c>
      <c r="D7634" s="4">
        <v>169539.6</v>
      </c>
      <c r="E7634" s="4">
        <v>24311.978639999998</v>
      </c>
      <c r="F7634" s="3">
        <v>0.14339999999999997</v>
      </c>
      <c r="G7634" s="5">
        <v>3717.9736842105262</v>
      </c>
      <c r="H7634" s="4">
        <v>533.15742631578939</v>
      </c>
      <c r="I7634">
        <v>45.6</v>
      </c>
      <c r="J7634" t="s">
        <v>34</v>
      </c>
      <c r="K7634" t="s">
        <v>36</v>
      </c>
      <c r="L7634" t="s">
        <v>35</v>
      </c>
      <c r="M7634" s="2">
        <v>41841</v>
      </c>
      <c r="N7634" s="2">
        <v>43659</v>
      </c>
      <c r="O7634" t="s">
        <v>21</v>
      </c>
      <c r="P7634">
        <v>0.13</v>
      </c>
      <c r="R7634">
        <f t="shared" ref="R7634" si="517">(N7634-M7634)/365</f>
        <v>4.9808219178082194</v>
      </c>
    </row>
    <row r="7635" spans="1:18">
      <c r="A7635" s="1">
        <v>42309</v>
      </c>
      <c r="B7635" t="s">
        <v>105</v>
      </c>
      <c r="C7635" t="s">
        <v>274</v>
      </c>
      <c r="D7635" s="4">
        <v>68223.48</v>
      </c>
      <c r="E7635" s="4">
        <v>2531.0911080000001</v>
      </c>
      <c r="F7635" s="3">
        <v>3.7100000000000001E-2</v>
      </c>
      <c r="G7635" s="5">
        <v>4737.7416666666668</v>
      </c>
      <c r="H7635" s="4">
        <v>175.77021583333337</v>
      </c>
      <c r="I7635">
        <v>14.399999999999999</v>
      </c>
      <c r="J7635" t="s">
        <v>47</v>
      </c>
      <c r="K7635" t="s">
        <v>48</v>
      </c>
      <c r="L7635" t="s">
        <v>282</v>
      </c>
      <c r="M7635" s="2">
        <v>41587</v>
      </c>
      <c r="N7635" s="2">
        <v>42316</v>
      </c>
      <c r="O7635" t="s">
        <v>21</v>
      </c>
      <c r="P7635">
        <v>0.12</v>
      </c>
    </row>
    <row r="7636" spans="1:18">
      <c r="A7636" s="1">
        <v>42309</v>
      </c>
      <c r="B7636" t="s">
        <v>105</v>
      </c>
      <c r="C7636" t="s">
        <v>297</v>
      </c>
      <c r="D7636" s="4">
        <v>38760</v>
      </c>
      <c r="E7636" s="4">
        <v>3876</v>
      </c>
      <c r="F7636" s="3">
        <v>0.1</v>
      </c>
      <c r="G7636" s="5">
        <v>16150</v>
      </c>
      <c r="H7636" s="4">
        <v>1615</v>
      </c>
      <c r="I7636">
        <v>2.4</v>
      </c>
      <c r="J7636" t="s">
        <v>34</v>
      </c>
      <c r="K7636" t="s">
        <v>36</v>
      </c>
      <c r="L7636" t="s">
        <v>167</v>
      </c>
      <c r="M7636" s="2">
        <v>41712</v>
      </c>
      <c r="N7636" s="2">
        <v>42442</v>
      </c>
      <c r="O7636" t="s">
        <v>16</v>
      </c>
      <c r="P7636">
        <v>0.1</v>
      </c>
      <c r="R7636">
        <f t="shared" ref="R7636:R7638" si="518">(N7636-M7636)/365</f>
        <v>2</v>
      </c>
    </row>
    <row r="7637" spans="1:18">
      <c r="A7637" s="1">
        <v>42309</v>
      </c>
      <c r="B7637" t="s">
        <v>105</v>
      </c>
      <c r="C7637" t="s">
        <v>298</v>
      </c>
      <c r="D7637" s="4">
        <v>50808</v>
      </c>
      <c r="E7637" s="4">
        <v>5080.8</v>
      </c>
      <c r="F7637" s="3">
        <v>0.1</v>
      </c>
      <c r="G7637" s="5">
        <v>21170</v>
      </c>
      <c r="H7637" s="4">
        <v>2117</v>
      </c>
      <c r="I7637">
        <v>2.4</v>
      </c>
      <c r="J7637" t="s">
        <v>34</v>
      </c>
      <c r="K7637" t="s">
        <v>36</v>
      </c>
      <c r="L7637" t="s">
        <v>167</v>
      </c>
      <c r="M7637" s="2">
        <v>41712</v>
      </c>
      <c r="N7637" s="2">
        <v>42442</v>
      </c>
      <c r="O7637" t="s">
        <v>16</v>
      </c>
      <c r="P7637">
        <v>0.1</v>
      </c>
      <c r="R7637">
        <f t="shared" si="518"/>
        <v>2</v>
      </c>
    </row>
    <row r="7638" spans="1:18">
      <c r="A7638" s="1">
        <v>42309</v>
      </c>
      <c r="B7638" t="s">
        <v>105</v>
      </c>
      <c r="C7638" t="s">
        <v>306</v>
      </c>
      <c r="D7638" s="4">
        <v>17119.2</v>
      </c>
      <c r="E7638" s="4">
        <v>3338.2439999999997</v>
      </c>
      <c r="F7638" s="3">
        <v>0.19499999999999998</v>
      </c>
      <c r="G7638" s="5">
        <v>7133.0000000000009</v>
      </c>
      <c r="H7638" s="4">
        <v>1390.9349999999999</v>
      </c>
      <c r="I7638">
        <v>2.4</v>
      </c>
      <c r="J7638" t="s">
        <v>34</v>
      </c>
      <c r="K7638" t="s">
        <v>36</v>
      </c>
      <c r="L7638" t="s">
        <v>35</v>
      </c>
      <c r="M7638" s="2">
        <v>41790</v>
      </c>
      <c r="N7638" s="2">
        <v>42338</v>
      </c>
      <c r="O7638" t="s">
        <v>21</v>
      </c>
      <c r="P7638">
        <v>0.16</v>
      </c>
      <c r="R7638">
        <f t="shared" si="518"/>
        <v>1.5013698630136987</v>
      </c>
    </row>
    <row r="7639" spans="1:18">
      <c r="A7639" s="1">
        <v>42309</v>
      </c>
      <c r="B7639" t="s">
        <v>105</v>
      </c>
      <c r="C7639" t="s">
        <v>312</v>
      </c>
      <c r="D7639" s="4">
        <v>31171.199999999997</v>
      </c>
      <c r="E7639" s="4">
        <v>6598.943040000001</v>
      </c>
      <c r="F7639" s="3">
        <v>0.21170000000000005</v>
      </c>
      <c r="G7639" s="5">
        <v>2886.2222222222222</v>
      </c>
      <c r="H7639" s="4">
        <v>611.01324444444458</v>
      </c>
      <c r="I7639">
        <v>10.799999999999999</v>
      </c>
      <c r="J7639" t="s">
        <v>47</v>
      </c>
      <c r="K7639" t="s">
        <v>100</v>
      </c>
      <c r="L7639" t="s">
        <v>99</v>
      </c>
      <c r="M7639" s="2">
        <v>42200</v>
      </c>
      <c r="N7639" s="2">
        <v>42565</v>
      </c>
      <c r="O7639" t="s">
        <v>21</v>
      </c>
      <c r="P7639">
        <v>0.18</v>
      </c>
    </row>
    <row r="7640" spans="1:18">
      <c r="A7640" s="1">
        <v>42309</v>
      </c>
      <c r="B7640" t="s">
        <v>105</v>
      </c>
      <c r="C7640" t="s">
        <v>401</v>
      </c>
      <c r="D7640" s="4">
        <v>181693.19999999998</v>
      </c>
      <c r="E7640" s="4">
        <v>11501.179559999999</v>
      </c>
      <c r="F7640" s="3">
        <v>6.3299999999999995E-2</v>
      </c>
      <c r="G7640" s="5">
        <v>37852.75</v>
      </c>
      <c r="H7640" s="4">
        <v>2396.0790749999996</v>
      </c>
      <c r="I7640">
        <v>4.8</v>
      </c>
      <c r="J7640" t="s">
        <v>17</v>
      </c>
      <c r="K7640" t="s">
        <v>155</v>
      </c>
      <c r="L7640" t="s">
        <v>154</v>
      </c>
      <c r="M7640" s="2">
        <v>42278</v>
      </c>
      <c r="N7640" s="2">
        <v>42643</v>
      </c>
      <c r="O7640" t="s">
        <v>21</v>
      </c>
      <c r="P7640">
        <v>0.06</v>
      </c>
    </row>
    <row r="7641" spans="1:18">
      <c r="A7641" s="1">
        <v>42339</v>
      </c>
      <c r="B7641" t="s">
        <v>105</v>
      </c>
      <c r="C7641" t="s">
        <v>219</v>
      </c>
      <c r="D7641" s="4">
        <v>1253916</v>
      </c>
      <c r="E7641" s="4">
        <v>189842.8824</v>
      </c>
      <c r="F7641" s="3">
        <v>0.15140000000000001</v>
      </c>
      <c r="G7641" s="5">
        <v>549.96315789473681</v>
      </c>
      <c r="H7641" s="4">
        <v>83.264422105263165</v>
      </c>
      <c r="I7641">
        <v>2280</v>
      </c>
      <c r="J7641" t="s">
        <v>134</v>
      </c>
      <c r="K7641" t="s">
        <v>220</v>
      </c>
      <c r="L7641" t="s">
        <v>220</v>
      </c>
      <c r="M7641" s="2">
        <v>41282</v>
      </c>
      <c r="N7641" s="2">
        <v>45055</v>
      </c>
      <c r="O7641" t="s">
        <v>13</v>
      </c>
      <c r="P7641">
        <v>0</v>
      </c>
    </row>
    <row r="7642" spans="1:18">
      <c r="A7642" s="1">
        <v>42339</v>
      </c>
      <c r="B7642" t="s">
        <v>105</v>
      </c>
      <c r="C7642" t="s">
        <v>106</v>
      </c>
      <c r="D7642" s="4">
        <v>116200.46399999999</v>
      </c>
      <c r="E7642" s="4">
        <v>20741.782824000002</v>
      </c>
      <c r="F7642" s="3">
        <v>0.17850000000000002</v>
      </c>
      <c r="G7642" s="5">
        <v>1008.6845833333334</v>
      </c>
      <c r="H7642" s="4">
        <v>180.05019812500004</v>
      </c>
      <c r="I7642">
        <v>115.19999999999999</v>
      </c>
      <c r="J7642" t="s">
        <v>34</v>
      </c>
      <c r="K7642" t="s">
        <v>36</v>
      </c>
      <c r="L7642" t="s">
        <v>35</v>
      </c>
      <c r="M7642" s="2">
        <v>41358</v>
      </c>
      <c r="N7642" s="2">
        <v>43213</v>
      </c>
      <c r="O7642" t="s">
        <v>21</v>
      </c>
      <c r="P7642">
        <v>0.1</v>
      </c>
      <c r="R7642">
        <f t="shared" ref="R7642" si="519">(N7642-M7642)/365</f>
        <v>5.0821917808219181</v>
      </c>
    </row>
    <row r="7643" spans="1:18">
      <c r="A7643" s="1">
        <v>42339</v>
      </c>
      <c r="B7643" t="s">
        <v>105</v>
      </c>
      <c r="C7643" t="s">
        <v>107</v>
      </c>
      <c r="D7643" s="4">
        <v>510398.39999999997</v>
      </c>
      <c r="E7643" s="4">
        <v>69005.863679999995</v>
      </c>
      <c r="F7643" s="3">
        <v>0.13519999999999999</v>
      </c>
      <c r="G7643" s="5">
        <v>850.66399999999999</v>
      </c>
      <c r="H7643" s="4">
        <v>115.00977279999999</v>
      </c>
      <c r="I7643">
        <v>600</v>
      </c>
      <c r="J7643" t="s">
        <v>34</v>
      </c>
      <c r="K7643" t="s">
        <v>58</v>
      </c>
      <c r="L7643" t="s">
        <v>57</v>
      </c>
      <c r="M7643" s="2">
        <v>41267</v>
      </c>
      <c r="N7643" s="2">
        <v>44325</v>
      </c>
      <c r="O7643" t="s">
        <v>16</v>
      </c>
      <c r="P7643">
        <v>0.08</v>
      </c>
    </row>
    <row r="7644" spans="1:18">
      <c r="A7644" s="1">
        <v>42339</v>
      </c>
      <c r="B7644" t="s">
        <v>105</v>
      </c>
      <c r="C7644" t="s">
        <v>108</v>
      </c>
      <c r="D7644" s="4">
        <v>826446</v>
      </c>
      <c r="E7644" s="4">
        <v>80082.617400000003</v>
      </c>
      <c r="F7644" s="3">
        <v>9.69E-2</v>
      </c>
      <c r="G7644" s="5">
        <v>1770.4498714652957</v>
      </c>
      <c r="H7644" s="4">
        <v>171.55659254498718</v>
      </c>
      <c r="I7644">
        <v>466.79999999999995</v>
      </c>
      <c r="J7644" t="s">
        <v>34</v>
      </c>
      <c r="K7644" t="s">
        <v>58</v>
      </c>
      <c r="L7644" t="s">
        <v>109</v>
      </c>
      <c r="M7644" s="2">
        <v>41257</v>
      </c>
      <c r="N7644" s="2">
        <v>44325</v>
      </c>
      <c r="O7644" t="s">
        <v>21</v>
      </c>
      <c r="P7644">
        <v>0.08</v>
      </c>
    </row>
    <row r="7645" spans="1:18">
      <c r="A7645" s="1">
        <v>42339</v>
      </c>
      <c r="B7645" t="s">
        <v>105</v>
      </c>
      <c r="C7645" t="s">
        <v>110</v>
      </c>
      <c r="D7645" s="4">
        <v>2610606</v>
      </c>
      <c r="E7645" s="4">
        <v>111211.81559999999</v>
      </c>
      <c r="F7645" s="3">
        <v>4.2599999999999992E-2</v>
      </c>
      <c r="G7645" s="5">
        <v>2114.1933916423714</v>
      </c>
      <c r="H7645" s="4">
        <v>90.064638483965012</v>
      </c>
      <c r="I7645">
        <v>1234.8</v>
      </c>
      <c r="J7645" t="s">
        <v>34</v>
      </c>
      <c r="K7645" t="s">
        <v>58</v>
      </c>
      <c r="L7645" t="s">
        <v>57</v>
      </c>
      <c r="M7645" s="2">
        <v>41241</v>
      </c>
      <c r="N7645" s="2">
        <v>45055</v>
      </c>
      <c r="O7645" t="s">
        <v>13</v>
      </c>
      <c r="P7645">
        <v>0</v>
      </c>
    </row>
    <row r="7646" spans="1:18">
      <c r="A7646" s="1">
        <v>42339</v>
      </c>
      <c r="B7646" t="s">
        <v>105</v>
      </c>
      <c r="C7646" t="s">
        <v>289</v>
      </c>
      <c r="D7646" s="4">
        <v>689871</v>
      </c>
      <c r="E7646" s="4">
        <v>65537.744999999995</v>
      </c>
      <c r="F7646" s="3">
        <v>9.4999999999999987E-2</v>
      </c>
      <c r="G7646" s="5">
        <v>4227.150735294118</v>
      </c>
      <c r="H7646" s="4">
        <v>401.57931985294118</v>
      </c>
      <c r="I7646">
        <v>163.19999999999999</v>
      </c>
      <c r="J7646" t="s">
        <v>34</v>
      </c>
      <c r="K7646" t="s">
        <v>58</v>
      </c>
      <c r="L7646" t="s">
        <v>57</v>
      </c>
      <c r="M7646" s="2">
        <v>41640</v>
      </c>
      <c r="N7646" s="2">
        <v>43100</v>
      </c>
      <c r="O7646" t="s">
        <v>16</v>
      </c>
      <c r="P7646">
        <v>0.1</v>
      </c>
    </row>
    <row r="7647" spans="1:18">
      <c r="A7647" s="1">
        <v>42339</v>
      </c>
      <c r="B7647" t="s">
        <v>105</v>
      </c>
      <c r="C7647" t="s">
        <v>111</v>
      </c>
      <c r="D7647" s="4">
        <v>325323.59999999998</v>
      </c>
      <c r="E7647" s="4">
        <v>30808.144920000002</v>
      </c>
      <c r="F7647" s="3">
        <v>9.470000000000002E-2</v>
      </c>
      <c r="G7647" s="5">
        <v>1795.3841059602648</v>
      </c>
      <c r="H7647" s="4">
        <v>170.02287483443712</v>
      </c>
      <c r="I7647">
        <v>181.2</v>
      </c>
      <c r="J7647" t="s">
        <v>62</v>
      </c>
      <c r="K7647" t="s">
        <v>61</v>
      </c>
      <c r="L7647" t="s">
        <v>61</v>
      </c>
      <c r="M7647" s="2">
        <v>41285</v>
      </c>
      <c r="N7647" s="2">
        <v>43229</v>
      </c>
      <c r="O7647" t="s">
        <v>13</v>
      </c>
      <c r="P7647">
        <v>0</v>
      </c>
    </row>
    <row r="7648" spans="1:18">
      <c r="A7648" s="1">
        <v>42339</v>
      </c>
      <c r="B7648" t="s">
        <v>105</v>
      </c>
      <c r="C7648" t="s">
        <v>112</v>
      </c>
      <c r="D7648" s="4">
        <v>364326.95999999996</v>
      </c>
      <c r="E7648" s="4">
        <v>60660.438839999988</v>
      </c>
      <c r="F7648" s="3">
        <v>0.16649999999999998</v>
      </c>
      <c r="G7648" s="5">
        <v>3036.0579999999995</v>
      </c>
      <c r="H7648" s="4">
        <v>505.50365699999992</v>
      </c>
      <c r="I7648">
        <v>120</v>
      </c>
      <c r="J7648" t="s">
        <v>17</v>
      </c>
      <c r="K7648" t="s">
        <v>18</v>
      </c>
      <c r="L7648" t="s">
        <v>113</v>
      </c>
      <c r="M7648" s="2">
        <v>41285</v>
      </c>
      <c r="N7648" s="2">
        <v>42499</v>
      </c>
      <c r="O7648" t="s">
        <v>21</v>
      </c>
      <c r="P7648">
        <v>0.15</v>
      </c>
    </row>
    <row r="7649" spans="1:18">
      <c r="A7649" s="1">
        <v>42339</v>
      </c>
      <c r="B7649" t="s">
        <v>105</v>
      </c>
      <c r="C7649" t="s">
        <v>360</v>
      </c>
      <c r="D7649" s="4">
        <v>64833.96</v>
      </c>
      <c r="E7649" s="4">
        <v>19080.634428000001</v>
      </c>
      <c r="F7649" s="3">
        <v>0.29430000000000001</v>
      </c>
      <c r="G7649" s="5">
        <v>1019.401886792453</v>
      </c>
      <c r="H7649" s="4">
        <v>300.00997528301889</v>
      </c>
      <c r="I7649">
        <v>63.599999999999994</v>
      </c>
      <c r="J7649" t="s">
        <v>17</v>
      </c>
      <c r="K7649" t="s">
        <v>18</v>
      </c>
      <c r="L7649" t="s">
        <v>113</v>
      </c>
      <c r="M7649" s="2">
        <v>42134</v>
      </c>
      <c r="N7649" s="2">
        <v>42864</v>
      </c>
      <c r="O7649" t="s">
        <v>21</v>
      </c>
      <c r="P7649">
        <v>0.13</v>
      </c>
    </row>
    <row r="7650" spans="1:18">
      <c r="A7650" s="1">
        <v>42339</v>
      </c>
      <c r="B7650" t="s">
        <v>105</v>
      </c>
      <c r="C7650" t="s">
        <v>371</v>
      </c>
      <c r="D7650" s="4">
        <v>242920.8</v>
      </c>
      <c r="E7650" s="4">
        <v>45377.605439999992</v>
      </c>
      <c r="F7650" s="3">
        <v>0.18679999999999997</v>
      </c>
      <c r="G7650" s="5">
        <v>1659.295081967213</v>
      </c>
      <c r="H7650" s="4">
        <v>309.95632131147534</v>
      </c>
      <c r="I7650">
        <v>146.4</v>
      </c>
      <c r="J7650" t="s">
        <v>10</v>
      </c>
      <c r="K7650" t="s">
        <v>12</v>
      </c>
      <c r="L7650" t="s">
        <v>27</v>
      </c>
      <c r="M7650" s="2">
        <v>42156</v>
      </c>
      <c r="N7650" s="2">
        <v>42521</v>
      </c>
      <c r="O7650" t="s">
        <v>21</v>
      </c>
      <c r="P7650">
        <v>0.15</v>
      </c>
    </row>
    <row r="7651" spans="1:18">
      <c r="A7651" s="1">
        <v>42339</v>
      </c>
      <c r="B7651" t="s">
        <v>105</v>
      </c>
      <c r="C7651" t="s">
        <v>351</v>
      </c>
      <c r="D7651" s="4">
        <v>113345.16</v>
      </c>
      <c r="E7651" s="4">
        <v>26998.817112000001</v>
      </c>
      <c r="F7651" s="3">
        <v>0.2382</v>
      </c>
      <c r="G7651" s="5">
        <v>1259.3906666666667</v>
      </c>
      <c r="H7651" s="4">
        <v>299.9868568</v>
      </c>
      <c r="I7651">
        <v>90</v>
      </c>
      <c r="J7651" t="s">
        <v>17</v>
      </c>
      <c r="K7651" t="s">
        <v>18</v>
      </c>
      <c r="L7651" t="s">
        <v>113</v>
      </c>
      <c r="M7651" s="2">
        <v>42123</v>
      </c>
      <c r="N7651" s="2">
        <v>42853</v>
      </c>
      <c r="O7651" t="s">
        <v>21</v>
      </c>
      <c r="P7651">
        <v>0.13</v>
      </c>
    </row>
    <row r="7652" spans="1:18">
      <c r="A7652" s="1">
        <v>42339</v>
      </c>
      <c r="B7652" t="s">
        <v>105</v>
      </c>
      <c r="C7652" t="s">
        <v>118</v>
      </c>
      <c r="D7652" s="4">
        <v>518246.39999999997</v>
      </c>
      <c r="E7652" s="4">
        <v>89034.731520000016</v>
      </c>
      <c r="F7652" s="3">
        <v>0.17180000000000004</v>
      </c>
      <c r="G7652" s="5">
        <v>1251.8028985507246</v>
      </c>
      <c r="H7652" s="4">
        <v>215.05973797101453</v>
      </c>
      <c r="I7652">
        <v>414</v>
      </c>
      <c r="J7652" t="s">
        <v>34</v>
      </c>
      <c r="K7652" t="s">
        <v>58</v>
      </c>
      <c r="L7652" t="s">
        <v>57</v>
      </c>
      <c r="M7652" s="2">
        <v>42104</v>
      </c>
      <c r="N7652" s="2">
        <v>43594</v>
      </c>
      <c r="O7652" t="s">
        <v>21</v>
      </c>
      <c r="P7652">
        <v>0.1</v>
      </c>
    </row>
    <row r="7653" spans="1:18">
      <c r="A7653" s="1">
        <v>42339</v>
      </c>
      <c r="B7653" t="s">
        <v>105</v>
      </c>
      <c r="C7653" t="s">
        <v>119</v>
      </c>
      <c r="D7653" s="4">
        <v>367102.8</v>
      </c>
      <c r="E7653" s="4">
        <v>49338.616319999994</v>
      </c>
      <c r="F7653" s="3">
        <v>0.13439999999999999</v>
      </c>
      <c r="G7653" s="5">
        <v>1228.5903614457829</v>
      </c>
      <c r="H7653" s="4">
        <v>165.12254457831324</v>
      </c>
      <c r="I7653">
        <v>298.8</v>
      </c>
      <c r="J7653" t="s">
        <v>34</v>
      </c>
      <c r="K7653" t="s">
        <v>58</v>
      </c>
      <c r="L7653" t="s">
        <v>57</v>
      </c>
      <c r="M7653" s="2">
        <v>41271</v>
      </c>
      <c r="N7653" s="2">
        <v>43229</v>
      </c>
      <c r="O7653" t="s">
        <v>21</v>
      </c>
      <c r="P7653">
        <v>0.11</v>
      </c>
    </row>
    <row r="7654" spans="1:18">
      <c r="A7654" s="1">
        <v>42339</v>
      </c>
      <c r="B7654" t="s">
        <v>105</v>
      </c>
      <c r="C7654" t="s">
        <v>120</v>
      </c>
      <c r="D7654" s="4">
        <v>266545.68</v>
      </c>
      <c r="E7654" s="4">
        <v>39368.796935999992</v>
      </c>
      <c r="F7654" s="3">
        <v>0.14769999999999997</v>
      </c>
      <c r="G7654" s="5">
        <v>1083.5190243902439</v>
      </c>
      <c r="H7654" s="4">
        <v>160.035759902439</v>
      </c>
      <c r="I7654">
        <v>246</v>
      </c>
      <c r="J7654" t="s">
        <v>34</v>
      </c>
      <c r="K7654" t="s">
        <v>58</v>
      </c>
      <c r="L7654" t="s">
        <v>109</v>
      </c>
      <c r="M7654" s="2">
        <v>41249</v>
      </c>
      <c r="N7654" s="2">
        <v>43229</v>
      </c>
      <c r="O7654" t="s">
        <v>21</v>
      </c>
      <c r="P7654">
        <v>0.1</v>
      </c>
    </row>
    <row r="7655" spans="1:18">
      <c r="A7655" s="1">
        <v>42339</v>
      </c>
      <c r="B7655" t="s">
        <v>105</v>
      </c>
      <c r="C7655" t="s">
        <v>372</v>
      </c>
      <c r="D7655" s="4">
        <v>228312</v>
      </c>
      <c r="E7655" s="4">
        <v>20570.911199999999</v>
      </c>
      <c r="F7655" s="3">
        <v>9.01E-2</v>
      </c>
      <c r="G7655" s="5">
        <v>3882.8571428571431</v>
      </c>
      <c r="H7655" s="4">
        <v>349.84542857142856</v>
      </c>
      <c r="I7655">
        <v>58.8</v>
      </c>
      <c r="J7655" t="s">
        <v>123</v>
      </c>
      <c r="K7655" t="s">
        <v>286</v>
      </c>
      <c r="L7655" t="s">
        <v>286</v>
      </c>
      <c r="M7655" s="2">
        <v>42156</v>
      </c>
      <c r="N7655" s="2">
        <v>42886</v>
      </c>
      <c r="O7655" t="s">
        <v>21</v>
      </c>
      <c r="P7655">
        <v>0.05</v>
      </c>
    </row>
    <row r="7656" spans="1:18">
      <c r="A7656" s="1">
        <v>42339</v>
      </c>
      <c r="B7656" t="s">
        <v>105</v>
      </c>
      <c r="C7656" t="s">
        <v>125</v>
      </c>
      <c r="D7656" s="4">
        <v>206515.68</v>
      </c>
      <c r="E7656" s="4">
        <v>47684.470512</v>
      </c>
      <c r="F7656" s="3">
        <v>0.23089999999999999</v>
      </c>
      <c r="G7656" s="5">
        <v>782.25636363636363</v>
      </c>
      <c r="H7656" s="4">
        <v>180.62299436363637</v>
      </c>
      <c r="I7656">
        <v>264</v>
      </c>
      <c r="J7656" t="s">
        <v>47</v>
      </c>
      <c r="K7656" t="s">
        <v>48</v>
      </c>
      <c r="L7656" t="s">
        <v>126</v>
      </c>
      <c r="M7656" s="2">
        <v>41383</v>
      </c>
      <c r="N7656" s="2">
        <v>42873</v>
      </c>
      <c r="O7656" t="s">
        <v>21</v>
      </c>
      <c r="P7656">
        <v>0.11</v>
      </c>
    </row>
    <row r="7657" spans="1:18">
      <c r="A7657" s="1">
        <v>42339</v>
      </c>
      <c r="B7657" t="s">
        <v>105</v>
      </c>
      <c r="C7657" t="s">
        <v>361</v>
      </c>
      <c r="D7657" s="4">
        <v>258727.19999999998</v>
      </c>
      <c r="E7657" s="4">
        <v>40853.024880000004</v>
      </c>
      <c r="F7657" s="3">
        <v>0.15790000000000004</v>
      </c>
      <c r="G7657" s="5">
        <v>6341.3529411764703</v>
      </c>
      <c r="H7657" s="4">
        <v>1001.2996294117648</v>
      </c>
      <c r="I7657">
        <v>40.799999999999997</v>
      </c>
      <c r="J7657" t="s">
        <v>34</v>
      </c>
      <c r="K7657" t="s">
        <v>36</v>
      </c>
      <c r="L7657" t="s">
        <v>167</v>
      </c>
      <c r="M7657" s="2">
        <v>42156</v>
      </c>
      <c r="N7657" s="2">
        <v>42886</v>
      </c>
      <c r="O7657" t="s">
        <v>21</v>
      </c>
      <c r="P7657">
        <v>0.15</v>
      </c>
      <c r="R7657">
        <f t="shared" ref="R7657" si="520">(N7657-M7657)/365</f>
        <v>2</v>
      </c>
    </row>
    <row r="7658" spans="1:18">
      <c r="A7658" s="1">
        <v>42339</v>
      </c>
      <c r="B7658" t="s">
        <v>105</v>
      </c>
      <c r="C7658" t="s">
        <v>129</v>
      </c>
      <c r="D7658" s="4">
        <v>542414.29200000002</v>
      </c>
      <c r="E7658" s="4">
        <v>75938.000880000007</v>
      </c>
      <c r="F7658" s="3">
        <v>0.14000000000000001</v>
      </c>
      <c r="G7658" s="5">
        <v>3323.616985294118</v>
      </c>
      <c r="H7658" s="4">
        <v>465.30637794117655</v>
      </c>
      <c r="I7658">
        <v>163.19999999999999</v>
      </c>
      <c r="J7658" t="s">
        <v>10</v>
      </c>
      <c r="K7658" t="s">
        <v>40</v>
      </c>
      <c r="L7658" t="s">
        <v>39</v>
      </c>
      <c r="M7658" s="2">
        <v>41343</v>
      </c>
      <c r="N7658" s="2">
        <v>42499</v>
      </c>
      <c r="O7658" t="s">
        <v>16</v>
      </c>
      <c r="P7658">
        <v>0.14000000000000001</v>
      </c>
    </row>
    <row r="7659" spans="1:18">
      <c r="A7659" s="1">
        <v>42339</v>
      </c>
      <c r="B7659" t="s">
        <v>105</v>
      </c>
      <c r="C7659" t="s">
        <v>130</v>
      </c>
      <c r="D7659" s="4">
        <v>1033101.06</v>
      </c>
      <c r="E7659" s="4">
        <v>88226.830524000005</v>
      </c>
      <c r="F7659" s="3">
        <v>8.5400000000000004E-2</v>
      </c>
      <c r="G7659" s="5">
        <v>1273.5466715976333</v>
      </c>
      <c r="H7659" s="4">
        <v>108.76088575443788</v>
      </c>
      <c r="I7659">
        <v>811.19999999999993</v>
      </c>
      <c r="J7659" t="s">
        <v>34</v>
      </c>
      <c r="K7659" t="s">
        <v>58</v>
      </c>
      <c r="L7659" t="s">
        <v>57</v>
      </c>
      <c r="M7659" s="2">
        <v>41240</v>
      </c>
      <c r="N7659" s="2">
        <v>44325</v>
      </c>
      <c r="O7659" t="s">
        <v>16</v>
      </c>
      <c r="P7659">
        <v>0.08</v>
      </c>
    </row>
    <row r="7660" spans="1:18">
      <c r="A7660" s="1">
        <v>42339</v>
      </c>
      <c r="B7660" t="s">
        <v>105</v>
      </c>
      <c r="C7660" t="s">
        <v>131</v>
      </c>
      <c r="D7660" s="4">
        <v>153717.35999999999</v>
      </c>
      <c r="E7660" s="4">
        <v>22166.043311999998</v>
      </c>
      <c r="F7660" s="3">
        <v>0.14419999999999999</v>
      </c>
      <c r="G7660" s="5">
        <v>2066.0935483870967</v>
      </c>
      <c r="H7660" s="4">
        <v>297.93068967741937</v>
      </c>
      <c r="I7660">
        <v>74.399999999999991</v>
      </c>
      <c r="J7660" t="s">
        <v>34</v>
      </c>
      <c r="K7660" t="s">
        <v>58</v>
      </c>
      <c r="L7660" t="s">
        <v>109</v>
      </c>
      <c r="M7660" s="2">
        <v>41312</v>
      </c>
      <c r="N7660" s="2">
        <v>43229</v>
      </c>
      <c r="O7660" t="s">
        <v>21</v>
      </c>
      <c r="P7660">
        <v>0.12</v>
      </c>
    </row>
    <row r="7661" spans="1:18">
      <c r="A7661" s="1">
        <v>42339</v>
      </c>
      <c r="B7661" t="s">
        <v>105</v>
      </c>
      <c r="C7661" t="s">
        <v>397</v>
      </c>
      <c r="D7661" s="4">
        <v>73537.2</v>
      </c>
      <c r="E7661" s="4">
        <v>13023.438120000001</v>
      </c>
      <c r="F7661" s="3">
        <v>0.17710000000000001</v>
      </c>
      <c r="G7661" s="5">
        <v>1976.8064516129034</v>
      </c>
      <c r="H7661" s="4">
        <v>350.09242258064523</v>
      </c>
      <c r="I7661">
        <v>37.199999999999996</v>
      </c>
      <c r="J7661" t="s">
        <v>34</v>
      </c>
      <c r="K7661" t="s">
        <v>36</v>
      </c>
      <c r="L7661" t="s">
        <v>167</v>
      </c>
      <c r="M7661" s="2">
        <v>42293</v>
      </c>
      <c r="N7661" s="2">
        <v>43023</v>
      </c>
      <c r="O7661" t="s">
        <v>21</v>
      </c>
      <c r="P7661">
        <v>0.14000000000000001</v>
      </c>
      <c r="R7661">
        <f t="shared" ref="R7661" si="521">(N7661-M7661)/365</f>
        <v>2</v>
      </c>
    </row>
    <row r="7662" spans="1:18">
      <c r="A7662" s="1">
        <v>42339</v>
      </c>
      <c r="B7662" t="s">
        <v>105</v>
      </c>
      <c r="C7662" t="s">
        <v>132</v>
      </c>
      <c r="D7662" s="4">
        <v>4118013.0719999997</v>
      </c>
      <c r="E7662" s="4">
        <v>503066.68967115827</v>
      </c>
      <c r="F7662" s="3">
        <v>0.12216248002992214</v>
      </c>
      <c r="G7662" s="5">
        <v>922.99019903173757</v>
      </c>
      <c r="H7662" s="4">
        <v>112.75477175702849</v>
      </c>
      <c r="I7662">
        <v>4461.5999999999995</v>
      </c>
      <c r="J7662" t="s">
        <v>134</v>
      </c>
      <c r="K7662" t="s">
        <v>133</v>
      </c>
      <c r="L7662" t="s">
        <v>133</v>
      </c>
      <c r="M7662" s="2">
        <v>41150</v>
      </c>
      <c r="N7662" s="2">
        <v>48708</v>
      </c>
      <c r="O7662" t="s">
        <v>21</v>
      </c>
      <c r="P7662">
        <v>0.12</v>
      </c>
    </row>
    <row r="7663" spans="1:18">
      <c r="A7663" s="1">
        <v>42339</v>
      </c>
      <c r="B7663" t="s">
        <v>105</v>
      </c>
      <c r="C7663" t="s">
        <v>203</v>
      </c>
      <c r="D7663" s="4">
        <v>407340</v>
      </c>
      <c r="E7663" s="4">
        <v>48628.321784276246</v>
      </c>
      <c r="F7663" s="3">
        <v>0.11938017819088782</v>
      </c>
      <c r="G7663" s="5">
        <v>2256.5312770059163</v>
      </c>
      <c r="H7663" s="4">
        <v>269.38510594227796</v>
      </c>
      <c r="I7663">
        <v>180.51599999999999</v>
      </c>
      <c r="J7663" t="s">
        <v>34</v>
      </c>
      <c r="K7663" t="s">
        <v>58</v>
      </c>
      <c r="L7663" t="s">
        <v>109</v>
      </c>
      <c r="M7663" s="2">
        <v>41337</v>
      </c>
      <c r="N7663" s="2">
        <v>46917</v>
      </c>
      <c r="O7663" t="s">
        <v>21</v>
      </c>
      <c r="P7663">
        <v>0.08</v>
      </c>
    </row>
    <row r="7664" spans="1:18">
      <c r="A7664" s="1">
        <v>42339</v>
      </c>
      <c r="B7664" t="s">
        <v>105</v>
      </c>
      <c r="C7664" t="s">
        <v>135</v>
      </c>
      <c r="D7664" s="4">
        <v>339012</v>
      </c>
      <c r="E7664" s="4">
        <v>63395.243999999999</v>
      </c>
      <c r="F7664" s="3">
        <v>0.187</v>
      </c>
      <c r="G7664" s="5">
        <v>1016.223021582734</v>
      </c>
      <c r="H7664" s="4">
        <v>190.03370503597125</v>
      </c>
      <c r="I7664">
        <v>333.59999999999997</v>
      </c>
      <c r="J7664" t="s">
        <v>134</v>
      </c>
      <c r="K7664" t="s">
        <v>137</v>
      </c>
      <c r="L7664" t="s">
        <v>136</v>
      </c>
      <c r="M7664" s="2">
        <v>41261</v>
      </c>
      <c r="N7664" s="2">
        <v>43229</v>
      </c>
      <c r="O7664" t="s">
        <v>13</v>
      </c>
      <c r="P7664">
        <v>0</v>
      </c>
    </row>
    <row r="7665" spans="1:17">
      <c r="A7665" s="1">
        <v>42339</v>
      </c>
      <c r="B7665" t="s">
        <v>105</v>
      </c>
      <c r="C7665" t="s">
        <v>121</v>
      </c>
      <c r="D7665" s="4">
        <v>98700</v>
      </c>
      <c r="E7665" s="4">
        <v>17667.300000000003</v>
      </c>
      <c r="F7665" s="3">
        <v>0.17900000000000002</v>
      </c>
      <c r="G7665" s="5">
        <v>1788.0434782608697</v>
      </c>
      <c r="H7665" s="4">
        <v>320.05978260869574</v>
      </c>
      <c r="I7665">
        <v>55.199999999999996</v>
      </c>
      <c r="J7665" t="s">
        <v>123</v>
      </c>
      <c r="K7665" t="s">
        <v>122</v>
      </c>
      <c r="L7665" t="s">
        <v>122</v>
      </c>
      <c r="M7665" s="2">
        <v>42182</v>
      </c>
      <c r="N7665" s="2">
        <v>42912</v>
      </c>
      <c r="O7665" t="s">
        <v>21</v>
      </c>
      <c r="P7665">
        <v>0.14000000000000001</v>
      </c>
    </row>
    <row r="7666" spans="1:17">
      <c r="A7666" s="1">
        <v>42339</v>
      </c>
      <c r="B7666" t="s">
        <v>105</v>
      </c>
      <c r="C7666" t="s">
        <v>362</v>
      </c>
      <c r="D7666" s="4">
        <v>416625.36</v>
      </c>
      <c r="E7666" s="4">
        <v>72784.450391999999</v>
      </c>
      <c r="F7666" s="3">
        <v>0.17469999999999999</v>
      </c>
      <c r="G7666" s="5">
        <v>3403.8019607843139</v>
      </c>
      <c r="H7666" s="4">
        <v>594.64420254901961</v>
      </c>
      <c r="I7666">
        <v>122.39999999999999</v>
      </c>
      <c r="J7666" t="s">
        <v>10</v>
      </c>
      <c r="K7666" t="s">
        <v>12</v>
      </c>
      <c r="L7666" t="s">
        <v>23</v>
      </c>
      <c r="M7666" s="2">
        <v>42172</v>
      </c>
      <c r="N7666" s="2">
        <v>42902</v>
      </c>
      <c r="O7666" t="s">
        <v>21</v>
      </c>
      <c r="P7666">
        <v>0.16</v>
      </c>
    </row>
    <row r="7667" spans="1:17">
      <c r="A7667" s="1">
        <v>42339</v>
      </c>
      <c r="B7667" t="s">
        <v>105</v>
      </c>
      <c r="C7667" t="s">
        <v>373</v>
      </c>
      <c r="D7667" s="4">
        <v>138410.88</v>
      </c>
      <c r="E7667" s="4">
        <v>29536.881792</v>
      </c>
      <c r="F7667" s="3">
        <v>0.21340000000000001</v>
      </c>
      <c r="G7667" s="5">
        <v>1497.953246753247</v>
      </c>
      <c r="H7667" s="4">
        <v>319.6632228571429</v>
      </c>
      <c r="I7667">
        <v>92.399999999999991</v>
      </c>
      <c r="J7667" t="s">
        <v>10</v>
      </c>
      <c r="K7667" t="s">
        <v>40</v>
      </c>
      <c r="L7667" t="s">
        <v>39</v>
      </c>
      <c r="M7667" s="2">
        <v>42172</v>
      </c>
      <c r="N7667" s="2">
        <v>42902</v>
      </c>
      <c r="O7667" t="s">
        <v>21</v>
      </c>
      <c r="P7667">
        <v>0.18</v>
      </c>
    </row>
    <row r="7668" spans="1:17">
      <c r="A7668" s="1">
        <v>42339</v>
      </c>
      <c r="B7668" t="s">
        <v>105</v>
      </c>
      <c r="C7668" t="s">
        <v>374</v>
      </c>
      <c r="D7668" s="4">
        <v>252526.8</v>
      </c>
      <c r="E7668" s="4">
        <v>46414.425839999996</v>
      </c>
      <c r="F7668" s="3">
        <v>0.18379999999999999</v>
      </c>
      <c r="G7668" s="5">
        <v>2104.39</v>
      </c>
      <c r="H7668" s="4">
        <v>386.78688199999999</v>
      </c>
      <c r="I7668">
        <v>120</v>
      </c>
      <c r="J7668" t="s">
        <v>10</v>
      </c>
      <c r="K7668" t="s">
        <v>40</v>
      </c>
      <c r="L7668" t="s">
        <v>39</v>
      </c>
      <c r="M7668" s="2">
        <v>42172</v>
      </c>
      <c r="N7668" s="2">
        <v>42902</v>
      </c>
      <c r="O7668" t="s">
        <v>21</v>
      </c>
      <c r="P7668">
        <v>0.16</v>
      </c>
    </row>
    <row r="7669" spans="1:17">
      <c r="A7669" s="1">
        <v>42339</v>
      </c>
      <c r="B7669" t="s">
        <v>105</v>
      </c>
      <c r="C7669" t="s">
        <v>337</v>
      </c>
      <c r="D7669" s="4">
        <v>589312.79999999993</v>
      </c>
      <c r="E7669" s="4">
        <v>100301.03856</v>
      </c>
      <c r="F7669" s="3">
        <v>0.17020000000000002</v>
      </c>
      <c r="G7669" s="5">
        <v>4910.9399999999996</v>
      </c>
      <c r="H7669" s="4">
        <v>835.84198800000001</v>
      </c>
      <c r="I7669">
        <v>120</v>
      </c>
      <c r="J7669" t="s">
        <v>10</v>
      </c>
      <c r="K7669" t="s">
        <v>40</v>
      </c>
      <c r="L7669" t="s">
        <v>39</v>
      </c>
      <c r="M7669" s="2">
        <v>41989</v>
      </c>
      <c r="N7669" s="2">
        <v>42719</v>
      </c>
      <c r="O7669" t="s">
        <v>21</v>
      </c>
      <c r="P7669">
        <v>0.16</v>
      </c>
      <c r="Q7669">
        <v>0.16</v>
      </c>
    </row>
    <row r="7670" spans="1:17">
      <c r="A7670" s="1">
        <v>42339</v>
      </c>
      <c r="B7670" t="s">
        <v>105</v>
      </c>
      <c r="C7670" t="s">
        <v>141</v>
      </c>
      <c r="D7670" s="4">
        <v>137343</v>
      </c>
      <c r="E7670" s="4">
        <v>25339.783499999998</v>
      </c>
      <c r="F7670" s="3">
        <v>0.1845</v>
      </c>
      <c r="G7670" s="5">
        <v>2043.7946428571427</v>
      </c>
      <c r="H7670" s="4">
        <v>377.08011160714278</v>
      </c>
      <c r="I7670">
        <v>67.2</v>
      </c>
      <c r="J7670" t="s">
        <v>10</v>
      </c>
      <c r="K7670" t="s">
        <v>12</v>
      </c>
      <c r="L7670" t="s">
        <v>23</v>
      </c>
      <c r="M7670" s="2">
        <v>41330</v>
      </c>
      <c r="N7670" s="2">
        <v>42499</v>
      </c>
      <c r="O7670" t="s">
        <v>21</v>
      </c>
      <c r="P7670">
        <v>0.16</v>
      </c>
    </row>
    <row r="7671" spans="1:17">
      <c r="A7671" s="1">
        <v>42339</v>
      </c>
      <c r="B7671" t="s">
        <v>105</v>
      </c>
      <c r="C7671" t="s">
        <v>92</v>
      </c>
      <c r="D7671" s="4">
        <v>92865.599999999991</v>
      </c>
      <c r="E7671" s="4">
        <v>20161.121760000002</v>
      </c>
      <c r="F7671" s="3">
        <v>0.21710000000000004</v>
      </c>
      <c r="G7671" s="5">
        <v>1381.9285714285713</v>
      </c>
      <c r="H7671" s="4">
        <v>300.01669285714286</v>
      </c>
      <c r="I7671">
        <v>67.2</v>
      </c>
      <c r="J7671" t="s">
        <v>10</v>
      </c>
      <c r="K7671" t="s">
        <v>11</v>
      </c>
      <c r="L7671" t="s">
        <v>42</v>
      </c>
      <c r="M7671" s="2">
        <v>42156</v>
      </c>
      <c r="N7671" s="2">
        <v>42886</v>
      </c>
      <c r="O7671" t="s">
        <v>21</v>
      </c>
      <c r="P7671">
        <v>0.16</v>
      </c>
    </row>
    <row r="7672" spans="1:17">
      <c r="A7672" s="1">
        <v>42339</v>
      </c>
      <c r="B7672" t="s">
        <v>105</v>
      </c>
      <c r="C7672" t="s">
        <v>221</v>
      </c>
      <c r="D7672" s="4">
        <v>285495.59999999998</v>
      </c>
      <c r="E7672" s="4">
        <v>57841.408560000003</v>
      </c>
      <c r="F7672" s="3">
        <v>0.20260000000000003</v>
      </c>
      <c r="G7672" s="5">
        <v>1534.9225806451611</v>
      </c>
      <c r="H7672" s="4">
        <v>310.97531483870972</v>
      </c>
      <c r="I7672">
        <v>186</v>
      </c>
      <c r="J7672" t="s">
        <v>10</v>
      </c>
      <c r="K7672" t="s">
        <v>12</v>
      </c>
      <c r="L7672" t="s">
        <v>23</v>
      </c>
      <c r="M7672" s="2">
        <v>41445</v>
      </c>
      <c r="N7672" s="2">
        <v>42570</v>
      </c>
      <c r="O7672" t="s">
        <v>21</v>
      </c>
      <c r="P7672">
        <v>0.17</v>
      </c>
    </row>
    <row r="7673" spans="1:17">
      <c r="A7673" s="1">
        <v>42339</v>
      </c>
      <c r="B7673" t="s">
        <v>105</v>
      </c>
      <c r="C7673" t="s">
        <v>143</v>
      </c>
      <c r="D7673" s="4">
        <v>259658.4</v>
      </c>
      <c r="E7673" s="4">
        <v>42609.943440000003</v>
      </c>
      <c r="F7673" s="3">
        <v>0.16410000000000002</v>
      </c>
      <c r="G7673" s="5">
        <v>3547.2459016393441</v>
      </c>
      <c r="H7673" s="4">
        <v>582.10305245901645</v>
      </c>
      <c r="I7673">
        <v>73.2</v>
      </c>
      <c r="J7673" t="s">
        <v>17</v>
      </c>
      <c r="K7673" t="s">
        <v>18</v>
      </c>
      <c r="L7673" t="s">
        <v>113</v>
      </c>
      <c r="M7673" s="2">
        <v>41295</v>
      </c>
      <c r="N7673" s="2">
        <v>42499</v>
      </c>
      <c r="O7673" t="s">
        <v>21</v>
      </c>
      <c r="P7673">
        <v>0.15</v>
      </c>
    </row>
    <row r="7674" spans="1:17">
      <c r="A7674" s="1">
        <v>42339</v>
      </c>
      <c r="B7674" t="s">
        <v>105</v>
      </c>
      <c r="C7674" t="s">
        <v>144</v>
      </c>
      <c r="D7674" s="4">
        <v>219717</v>
      </c>
      <c r="E7674" s="4">
        <v>41548.484699999994</v>
      </c>
      <c r="F7674" s="3">
        <v>0.18909999999999996</v>
      </c>
      <c r="G7674" s="5">
        <v>2615.6785714285716</v>
      </c>
      <c r="H7674" s="4">
        <v>494.62481785714277</v>
      </c>
      <c r="I7674">
        <v>84</v>
      </c>
      <c r="J7674" t="s">
        <v>17</v>
      </c>
      <c r="K7674" t="s">
        <v>18</v>
      </c>
      <c r="L7674" t="s">
        <v>15</v>
      </c>
      <c r="M7674" s="2">
        <v>41326</v>
      </c>
      <c r="N7674" s="2">
        <v>42499</v>
      </c>
      <c r="O7674" t="s">
        <v>21</v>
      </c>
      <c r="P7674">
        <v>0.17</v>
      </c>
    </row>
    <row r="7675" spans="1:17">
      <c r="A7675" s="1">
        <v>42339</v>
      </c>
      <c r="B7675" t="s">
        <v>105</v>
      </c>
      <c r="C7675" t="s">
        <v>363</v>
      </c>
      <c r="D7675" s="4">
        <v>225036</v>
      </c>
      <c r="E7675" s="4">
        <v>43589.4732</v>
      </c>
      <c r="F7675" s="3">
        <v>0.19370000000000001</v>
      </c>
      <c r="G7675" s="5">
        <v>2107.0786516853932</v>
      </c>
      <c r="H7675" s="4">
        <v>408.1411348314607</v>
      </c>
      <c r="I7675">
        <v>106.8</v>
      </c>
      <c r="J7675" t="s">
        <v>17</v>
      </c>
      <c r="K7675" t="s">
        <v>18</v>
      </c>
      <c r="L7675" t="s">
        <v>113</v>
      </c>
      <c r="M7675" s="2">
        <v>42156</v>
      </c>
      <c r="N7675" s="2">
        <v>42886</v>
      </c>
      <c r="O7675" t="s">
        <v>21</v>
      </c>
      <c r="P7675">
        <v>0.17</v>
      </c>
    </row>
    <row r="7676" spans="1:17">
      <c r="A7676" s="1">
        <v>42339</v>
      </c>
      <c r="B7676" t="s">
        <v>105</v>
      </c>
      <c r="C7676" t="s">
        <v>116</v>
      </c>
      <c r="D7676" s="4">
        <v>41469.599999999999</v>
      </c>
      <c r="E7676" s="4">
        <v>18060.0108</v>
      </c>
      <c r="F7676" s="3">
        <v>0.4355</v>
      </c>
      <c r="G7676" s="5">
        <v>803.67441860465112</v>
      </c>
      <c r="H7676" s="4">
        <v>350.00020930232557</v>
      </c>
      <c r="I7676">
        <v>51.6</v>
      </c>
      <c r="J7676" t="s">
        <v>17</v>
      </c>
      <c r="K7676" t="s">
        <v>18</v>
      </c>
      <c r="L7676" t="s">
        <v>117</v>
      </c>
      <c r="M7676" s="2">
        <v>42156</v>
      </c>
      <c r="N7676" s="2">
        <v>42886</v>
      </c>
      <c r="O7676" t="s">
        <v>21</v>
      </c>
      <c r="P7676">
        <v>0.13</v>
      </c>
    </row>
    <row r="7677" spans="1:17">
      <c r="A7677" s="1">
        <v>42339</v>
      </c>
      <c r="B7677" t="s">
        <v>105</v>
      </c>
      <c r="C7677" t="s">
        <v>375</v>
      </c>
      <c r="D7677" s="4">
        <v>114033</v>
      </c>
      <c r="E7677" s="4">
        <v>22510.1142</v>
      </c>
      <c r="F7677" s="3">
        <v>0.19739999999999999</v>
      </c>
      <c r="G7677" s="5">
        <v>1827.4519230769231</v>
      </c>
      <c r="H7677" s="4">
        <v>360.73900961538465</v>
      </c>
      <c r="I7677">
        <v>62.4</v>
      </c>
      <c r="J7677" t="s">
        <v>17</v>
      </c>
      <c r="K7677" t="s">
        <v>18</v>
      </c>
      <c r="L7677" t="s">
        <v>113</v>
      </c>
      <c r="M7677" s="2">
        <v>42156</v>
      </c>
      <c r="N7677" s="2">
        <v>42886</v>
      </c>
      <c r="O7677" t="s">
        <v>21</v>
      </c>
      <c r="P7677">
        <v>0.17</v>
      </c>
    </row>
    <row r="7678" spans="1:17">
      <c r="A7678" s="1">
        <v>42339</v>
      </c>
      <c r="B7678" t="s">
        <v>105</v>
      </c>
      <c r="C7678" t="s">
        <v>346</v>
      </c>
      <c r="D7678" s="4">
        <v>312255.71999999997</v>
      </c>
      <c r="E7678" s="4">
        <v>54519.848711999999</v>
      </c>
      <c r="F7678" s="3">
        <v>0.17460000000000001</v>
      </c>
      <c r="G7678" s="5">
        <v>3423.8565789473682</v>
      </c>
      <c r="H7678" s="4">
        <v>597.80535868421055</v>
      </c>
      <c r="I7678">
        <v>91.2</v>
      </c>
      <c r="J7678" t="s">
        <v>17</v>
      </c>
      <c r="K7678" t="s">
        <v>18</v>
      </c>
      <c r="L7678" t="s">
        <v>113</v>
      </c>
      <c r="M7678" s="2">
        <v>42104</v>
      </c>
      <c r="N7678" s="2">
        <v>42834</v>
      </c>
      <c r="O7678" t="s">
        <v>21</v>
      </c>
      <c r="P7678">
        <v>0.16</v>
      </c>
    </row>
    <row r="7679" spans="1:17">
      <c r="A7679" s="1">
        <v>42339</v>
      </c>
      <c r="B7679" t="s">
        <v>105</v>
      </c>
      <c r="C7679" t="s">
        <v>149</v>
      </c>
      <c r="D7679" s="4">
        <v>304711.2</v>
      </c>
      <c r="E7679" s="4">
        <v>58900.674960000004</v>
      </c>
      <c r="F7679" s="3">
        <v>0.1933</v>
      </c>
      <c r="G7679" s="5">
        <v>1502.5207100591717</v>
      </c>
      <c r="H7679" s="4">
        <v>290.43725325443791</v>
      </c>
      <c r="I7679">
        <v>202.79999999999998</v>
      </c>
      <c r="J7679" t="s">
        <v>17</v>
      </c>
      <c r="K7679" t="s">
        <v>18</v>
      </c>
      <c r="L7679" t="s">
        <v>113</v>
      </c>
      <c r="M7679" s="2">
        <v>41281</v>
      </c>
      <c r="N7679" s="2">
        <v>42499</v>
      </c>
      <c r="O7679" t="s">
        <v>21</v>
      </c>
      <c r="P7679">
        <v>0.16</v>
      </c>
    </row>
    <row r="7680" spans="1:17">
      <c r="A7680" s="1">
        <v>42339</v>
      </c>
      <c r="B7680" t="s">
        <v>105</v>
      </c>
      <c r="C7680" t="s">
        <v>150</v>
      </c>
      <c r="D7680" s="4">
        <v>373431.6</v>
      </c>
      <c r="E7680" s="4">
        <v>76292.075880000004</v>
      </c>
      <c r="F7680" s="3">
        <v>0.20430000000000004</v>
      </c>
      <c r="G7680" s="5">
        <v>2060.8807947019868</v>
      </c>
      <c r="H7680" s="4">
        <v>421.03794635761597</v>
      </c>
      <c r="I7680">
        <v>181.2</v>
      </c>
      <c r="J7680" t="s">
        <v>17</v>
      </c>
      <c r="K7680" t="s">
        <v>18</v>
      </c>
      <c r="L7680" t="s">
        <v>113</v>
      </c>
      <c r="M7680" s="2">
        <v>41285</v>
      </c>
      <c r="N7680" s="2">
        <v>42499</v>
      </c>
      <c r="O7680" t="s">
        <v>21</v>
      </c>
      <c r="P7680">
        <v>0.18</v>
      </c>
    </row>
    <row r="7681" spans="1:18">
      <c r="A7681" s="1">
        <v>42339</v>
      </c>
      <c r="B7681" t="s">
        <v>105</v>
      </c>
      <c r="C7681" t="s">
        <v>151</v>
      </c>
      <c r="D7681" s="4">
        <v>221402.4</v>
      </c>
      <c r="E7681" s="4">
        <v>51786.021359999999</v>
      </c>
      <c r="F7681" s="3">
        <v>0.2339</v>
      </c>
      <c r="G7681" s="5">
        <v>1138.9012345679012</v>
      </c>
      <c r="H7681" s="4">
        <v>266.38899876543206</v>
      </c>
      <c r="I7681">
        <v>194.4</v>
      </c>
      <c r="J7681" t="s">
        <v>47</v>
      </c>
      <c r="K7681" t="s">
        <v>48</v>
      </c>
      <c r="L7681" t="s">
        <v>46</v>
      </c>
      <c r="M7681" s="2">
        <v>41348</v>
      </c>
      <c r="N7681" s="2">
        <v>42499</v>
      </c>
      <c r="O7681" t="s">
        <v>21</v>
      </c>
      <c r="P7681">
        <v>0.19</v>
      </c>
    </row>
    <row r="7682" spans="1:18">
      <c r="A7682" s="1">
        <v>42339</v>
      </c>
      <c r="B7682" t="s">
        <v>105</v>
      </c>
      <c r="C7682" t="s">
        <v>204</v>
      </c>
      <c r="D7682" s="4">
        <v>614226.96</v>
      </c>
      <c r="E7682" s="4">
        <v>125302.29984000001</v>
      </c>
      <c r="F7682" s="3">
        <v>0.20400000000000001</v>
      </c>
      <c r="G7682" s="5">
        <v>468.73241758241761</v>
      </c>
      <c r="H7682" s="4">
        <v>95.6214131868132</v>
      </c>
      <c r="I7682">
        <v>1310.3999999999999</v>
      </c>
      <c r="J7682" t="s">
        <v>17</v>
      </c>
      <c r="K7682" t="s">
        <v>155</v>
      </c>
      <c r="L7682" t="s">
        <v>154</v>
      </c>
      <c r="M7682" s="2">
        <v>41241</v>
      </c>
      <c r="N7682" s="2">
        <v>45803</v>
      </c>
      <c r="O7682" t="s">
        <v>30</v>
      </c>
      <c r="P7682">
        <v>0.14000000000000001</v>
      </c>
    </row>
    <row r="7683" spans="1:18">
      <c r="A7683" s="1">
        <v>42339</v>
      </c>
      <c r="B7683" t="s">
        <v>105</v>
      </c>
      <c r="C7683" t="s">
        <v>152</v>
      </c>
      <c r="D7683" s="4">
        <v>43984.799999999996</v>
      </c>
      <c r="E7683" s="4">
        <v>34668.819360000009</v>
      </c>
      <c r="F7683" s="3">
        <v>0.78820000000000023</v>
      </c>
      <c r="G7683" s="5">
        <v>342.56074766355135</v>
      </c>
      <c r="H7683" s="4">
        <v>270.00638130841128</v>
      </c>
      <c r="I7683">
        <v>128.4</v>
      </c>
      <c r="J7683" t="s">
        <v>17</v>
      </c>
      <c r="K7683" t="s">
        <v>18</v>
      </c>
      <c r="L7683" t="s">
        <v>113</v>
      </c>
      <c r="M7683" s="2">
        <v>41326</v>
      </c>
      <c r="N7683" s="2">
        <v>42499</v>
      </c>
      <c r="O7683" t="s">
        <v>21</v>
      </c>
      <c r="P7683">
        <v>0.2</v>
      </c>
    </row>
    <row r="7684" spans="1:18">
      <c r="A7684" s="1">
        <v>42339</v>
      </c>
      <c r="B7684" t="s">
        <v>105</v>
      </c>
      <c r="C7684" t="s">
        <v>153</v>
      </c>
      <c r="D7684" s="4">
        <v>355998</v>
      </c>
      <c r="E7684" s="4">
        <v>118226.93580000001</v>
      </c>
      <c r="F7684" s="3">
        <v>0.33210000000000001</v>
      </c>
      <c r="G7684" s="5">
        <v>502.82203389830511</v>
      </c>
      <c r="H7684" s="4">
        <v>166.98719745762713</v>
      </c>
      <c r="I7684">
        <v>708</v>
      </c>
      <c r="J7684" t="s">
        <v>17</v>
      </c>
      <c r="K7684" t="s">
        <v>155</v>
      </c>
      <c r="L7684" t="s">
        <v>154</v>
      </c>
      <c r="M7684" s="2">
        <v>41377</v>
      </c>
      <c r="N7684" s="2">
        <v>43247</v>
      </c>
      <c r="O7684" t="s">
        <v>21</v>
      </c>
      <c r="P7684">
        <v>0.22</v>
      </c>
    </row>
    <row r="7685" spans="1:18">
      <c r="A7685" s="1">
        <v>42339</v>
      </c>
      <c r="B7685" t="s">
        <v>105</v>
      </c>
      <c r="C7685" t="s">
        <v>156</v>
      </c>
      <c r="D7685" s="4">
        <v>301920</v>
      </c>
      <c r="E7685" s="4">
        <v>73004.255999999994</v>
      </c>
      <c r="F7685" s="3">
        <v>0.24179999999999999</v>
      </c>
      <c r="G7685" s="5">
        <v>537.60683760683753</v>
      </c>
      <c r="H7685" s="4">
        <v>129.99333333333331</v>
      </c>
      <c r="I7685">
        <v>561.6</v>
      </c>
      <c r="J7685" t="s">
        <v>62</v>
      </c>
      <c r="K7685" t="s">
        <v>61</v>
      </c>
      <c r="L7685" t="s">
        <v>61</v>
      </c>
      <c r="M7685" s="2">
        <v>41243</v>
      </c>
      <c r="N7685" s="2">
        <v>43229</v>
      </c>
      <c r="O7685" t="s">
        <v>21</v>
      </c>
      <c r="P7685">
        <v>0.11</v>
      </c>
    </row>
    <row r="7686" spans="1:18">
      <c r="A7686" s="1">
        <v>42339</v>
      </c>
      <c r="B7686" t="s">
        <v>105</v>
      </c>
      <c r="C7686" t="s">
        <v>157</v>
      </c>
      <c r="D7686" s="4">
        <v>1161662.3999999999</v>
      </c>
      <c r="E7686" s="4">
        <v>186795.31392000002</v>
      </c>
      <c r="F7686" s="3">
        <v>0.16080000000000003</v>
      </c>
      <c r="G7686" s="5">
        <v>590.63575350823669</v>
      </c>
      <c r="H7686" s="4">
        <v>94.97422916412448</v>
      </c>
      <c r="I7686">
        <v>1966.8</v>
      </c>
      <c r="J7686" t="s">
        <v>17</v>
      </c>
      <c r="K7686" t="s">
        <v>155</v>
      </c>
      <c r="L7686" t="s">
        <v>154</v>
      </c>
      <c r="M7686" s="2">
        <v>41288</v>
      </c>
      <c r="N7686" s="2">
        <v>44694</v>
      </c>
      <c r="O7686" t="s">
        <v>16</v>
      </c>
      <c r="P7686">
        <v>0</v>
      </c>
    </row>
    <row r="7687" spans="1:18">
      <c r="A7687" s="1">
        <v>42339</v>
      </c>
      <c r="B7687" t="s">
        <v>105</v>
      </c>
      <c r="C7687" t="s">
        <v>303</v>
      </c>
      <c r="D7687" s="4">
        <v>47680.799999999996</v>
      </c>
      <c r="E7687" s="4">
        <v>10198.923119999999</v>
      </c>
      <c r="F7687" s="3">
        <v>0.21390000000000001</v>
      </c>
      <c r="G7687" s="5">
        <v>1655.5833333333333</v>
      </c>
      <c r="H7687" s="4">
        <v>354.12927500000001</v>
      </c>
      <c r="I7687">
        <v>28.799999999999997</v>
      </c>
      <c r="J7687" t="s">
        <v>17</v>
      </c>
      <c r="K7687" t="s">
        <v>18</v>
      </c>
      <c r="L7687" t="s">
        <v>117</v>
      </c>
      <c r="M7687" s="2">
        <v>41787</v>
      </c>
      <c r="N7687" s="2">
        <v>42517</v>
      </c>
      <c r="O7687" t="s">
        <v>21</v>
      </c>
      <c r="P7687">
        <v>0.11</v>
      </c>
    </row>
    <row r="7688" spans="1:18">
      <c r="A7688" s="1">
        <v>42339</v>
      </c>
      <c r="B7688" t="s">
        <v>105</v>
      </c>
      <c r="C7688" t="s">
        <v>290</v>
      </c>
      <c r="D7688" s="4">
        <v>93786.84</v>
      </c>
      <c r="E7688" s="4">
        <v>15606.130175999999</v>
      </c>
      <c r="F7688" s="3">
        <v>0.16639999999999999</v>
      </c>
      <c r="G7688" s="5">
        <v>5210.38</v>
      </c>
      <c r="H7688" s="4">
        <v>867.00723199999993</v>
      </c>
      <c r="I7688">
        <v>18</v>
      </c>
      <c r="J7688" t="s">
        <v>17</v>
      </c>
      <c r="K7688" t="s">
        <v>18</v>
      </c>
      <c r="L7688" t="s">
        <v>113</v>
      </c>
      <c r="M7688" s="2">
        <v>42201</v>
      </c>
      <c r="N7688" s="2">
        <v>42566</v>
      </c>
      <c r="O7688" t="s">
        <v>21</v>
      </c>
      <c r="P7688">
        <v>0.16</v>
      </c>
    </row>
    <row r="7689" spans="1:18">
      <c r="A7689" s="1">
        <v>42339</v>
      </c>
      <c r="B7689" t="s">
        <v>105</v>
      </c>
      <c r="C7689" t="s">
        <v>314</v>
      </c>
      <c r="D7689" s="4">
        <v>46407.6</v>
      </c>
      <c r="E7689" s="4">
        <v>7559.7980399999997</v>
      </c>
      <c r="F7689" s="3">
        <v>0.16289999999999999</v>
      </c>
      <c r="G7689" s="5">
        <v>3222.75</v>
      </c>
      <c r="H7689" s="4">
        <v>524.98597500000005</v>
      </c>
      <c r="I7689">
        <v>14.399999999999999</v>
      </c>
      <c r="J7689" t="s">
        <v>34</v>
      </c>
      <c r="K7689" t="s">
        <v>36</v>
      </c>
      <c r="L7689" t="s">
        <v>167</v>
      </c>
      <c r="M7689" s="2">
        <v>41864</v>
      </c>
      <c r="N7689" s="2">
        <v>42594</v>
      </c>
      <c r="O7689" t="s">
        <v>21</v>
      </c>
      <c r="P7689">
        <v>0.15</v>
      </c>
      <c r="R7689">
        <f t="shared" ref="R7689" si="522">(N7689-M7689)/365</f>
        <v>2</v>
      </c>
    </row>
    <row r="7690" spans="1:18">
      <c r="A7690" s="1">
        <v>42339</v>
      </c>
      <c r="B7690" t="s">
        <v>105</v>
      </c>
      <c r="C7690" t="s">
        <v>245</v>
      </c>
      <c r="D7690" s="4">
        <v>110824.8</v>
      </c>
      <c r="E7690" s="4">
        <v>17222.173920000001</v>
      </c>
      <c r="F7690" s="3">
        <v>0.15540000000000001</v>
      </c>
      <c r="G7690" s="5">
        <v>7696.1666666666679</v>
      </c>
      <c r="H7690" s="4">
        <v>1195.9843000000003</v>
      </c>
      <c r="I7690">
        <v>14.399999999999999</v>
      </c>
      <c r="J7690" t="s">
        <v>17</v>
      </c>
      <c r="K7690" t="s">
        <v>18</v>
      </c>
      <c r="L7690" t="s">
        <v>113</v>
      </c>
      <c r="M7690" s="2">
        <v>41486</v>
      </c>
      <c r="N7690" s="2">
        <v>42581</v>
      </c>
      <c r="O7690" t="s">
        <v>21</v>
      </c>
      <c r="P7690">
        <v>0.15</v>
      </c>
    </row>
    <row r="7691" spans="1:18">
      <c r="A7691" s="1">
        <v>42339</v>
      </c>
      <c r="B7691" t="s">
        <v>105</v>
      </c>
      <c r="C7691" t="s">
        <v>296</v>
      </c>
      <c r="D7691" s="4">
        <v>160808.4</v>
      </c>
      <c r="E7691" s="4">
        <v>27932.419080000003</v>
      </c>
      <c r="F7691" s="3">
        <v>0.17370000000000002</v>
      </c>
      <c r="G7691" s="5">
        <v>9571.9285714285706</v>
      </c>
      <c r="H7691" s="4">
        <v>1662.6439928571431</v>
      </c>
      <c r="I7691">
        <v>16.8</v>
      </c>
      <c r="J7691" t="s">
        <v>17</v>
      </c>
      <c r="K7691" t="s">
        <v>18</v>
      </c>
      <c r="L7691" t="s">
        <v>113</v>
      </c>
      <c r="M7691" s="2">
        <v>42112</v>
      </c>
      <c r="N7691" s="2">
        <v>42477</v>
      </c>
      <c r="O7691" t="s">
        <v>21</v>
      </c>
      <c r="P7691">
        <v>0.17</v>
      </c>
    </row>
    <row r="7692" spans="1:18">
      <c r="A7692" s="1">
        <v>42339</v>
      </c>
      <c r="B7692" t="s">
        <v>105</v>
      </c>
      <c r="C7692" t="s">
        <v>315</v>
      </c>
      <c r="D7692" s="4">
        <v>206020.8</v>
      </c>
      <c r="E7692" s="4">
        <v>29069.534880000003</v>
      </c>
      <c r="F7692" s="3">
        <v>0.14110000000000003</v>
      </c>
      <c r="G7692" s="5">
        <v>4518</v>
      </c>
      <c r="H7692" s="4">
        <v>637.48980000000006</v>
      </c>
      <c r="I7692">
        <v>45.6</v>
      </c>
      <c r="J7692" t="s">
        <v>34</v>
      </c>
      <c r="K7692" t="s">
        <v>36</v>
      </c>
      <c r="L7692" t="s">
        <v>35</v>
      </c>
      <c r="M7692" s="2">
        <v>41841</v>
      </c>
      <c r="N7692" s="2">
        <v>43659</v>
      </c>
      <c r="O7692" t="s">
        <v>21</v>
      </c>
      <c r="P7692">
        <v>0.13</v>
      </c>
      <c r="R7692">
        <f t="shared" ref="R7692:R7695" si="523">(N7692-M7692)/365</f>
        <v>4.9808219178082194</v>
      </c>
    </row>
    <row r="7693" spans="1:18">
      <c r="A7693" s="1">
        <v>42339</v>
      </c>
      <c r="B7693" t="s">
        <v>105</v>
      </c>
      <c r="C7693" t="s">
        <v>297</v>
      </c>
      <c r="D7693" s="4">
        <v>47376</v>
      </c>
      <c r="E7693" s="4">
        <v>4737.5999999999995</v>
      </c>
      <c r="F7693" s="3">
        <v>9.9999999999999992E-2</v>
      </c>
      <c r="G7693" s="5">
        <v>19740</v>
      </c>
      <c r="H7693" s="4">
        <v>1973.9999999999998</v>
      </c>
      <c r="I7693">
        <v>2.4</v>
      </c>
      <c r="J7693" t="s">
        <v>34</v>
      </c>
      <c r="K7693" t="s">
        <v>36</v>
      </c>
      <c r="L7693" t="s">
        <v>167</v>
      </c>
      <c r="M7693" s="2">
        <v>41712</v>
      </c>
      <c r="N7693" s="2">
        <v>42442</v>
      </c>
      <c r="O7693" t="s">
        <v>16</v>
      </c>
      <c r="P7693">
        <v>0.1</v>
      </c>
      <c r="R7693">
        <f t="shared" si="523"/>
        <v>2</v>
      </c>
    </row>
    <row r="7694" spans="1:18">
      <c r="A7694" s="1">
        <v>42339</v>
      </c>
      <c r="B7694" t="s">
        <v>105</v>
      </c>
      <c r="C7694" t="s">
        <v>298</v>
      </c>
      <c r="D7694" s="4">
        <v>63840</v>
      </c>
      <c r="E7694" s="4">
        <v>6384</v>
      </c>
      <c r="F7694" s="3">
        <v>0.1</v>
      </c>
      <c r="G7694" s="5">
        <v>26600</v>
      </c>
      <c r="H7694" s="4">
        <v>2660</v>
      </c>
      <c r="I7694">
        <v>2.4</v>
      </c>
      <c r="J7694" t="s">
        <v>34</v>
      </c>
      <c r="K7694" t="s">
        <v>36</v>
      </c>
      <c r="L7694" t="s">
        <v>167</v>
      </c>
      <c r="M7694" s="2">
        <v>41712</v>
      </c>
      <c r="N7694" s="2">
        <v>42442</v>
      </c>
      <c r="O7694" t="s">
        <v>16</v>
      </c>
      <c r="P7694">
        <v>0.1</v>
      </c>
      <c r="R7694">
        <f t="shared" si="523"/>
        <v>2</v>
      </c>
    </row>
    <row r="7695" spans="1:18">
      <c r="A7695" s="1">
        <v>42339</v>
      </c>
      <c r="B7695" t="s">
        <v>105</v>
      </c>
      <c r="C7695" t="s">
        <v>306</v>
      </c>
      <c r="D7695" s="4">
        <v>20496</v>
      </c>
      <c r="E7695" s="4">
        <v>3879.8928000000001</v>
      </c>
      <c r="F7695" s="3">
        <v>0.1893</v>
      </c>
      <c r="G7695" s="5">
        <v>8540</v>
      </c>
      <c r="H7695" s="4">
        <v>1616.6220000000001</v>
      </c>
      <c r="I7695">
        <v>2.4</v>
      </c>
      <c r="J7695" t="s">
        <v>34</v>
      </c>
      <c r="K7695" t="s">
        <v>36</v>
      </c>
      <c r="L7695" t="s">
        <v>35</v>
      </c>
      <c r="M7695" s="2">
        <v>41790</v>
      </c>
      <c r="N7695" s="2">
        <v>42338</v>
      </c>
      <c r="O7695" t="s">
        <v>21</v>
      </c>
      <c r="P7695">
        <v>0.16</v>
      </c>
      <c r="R7695">
        <f t="shared" si="523"/>
        <v>1.5013698630136987</v>
      </c>
    </row>
    <row r="7696" spans="1:18">
      <c r="A7696" s="1">
        <v>42339</v>
      </c>
      <c r="B7696" t="s">
        <v>105</v>
      </c>
      <c r="C7696" t="s">
        <v>312</v>
      </c>
      <c r="D7696" s="4">
        <v>27362.399999999998</v>
      </c>
      <c r="E7696" s="4">
        <v>6599.8108799999991</v>
      </c>
      <c r="F7696" s="3">
        <v>0.2412</v>
      </c>
      <c r="G7696" s="5">
        <v>2533.5555555555557</v>
      </c>
      <c r="H7696" s="4">
        <v>611.09359999999992</v>
      </c>
      <c r="I7696">
        <v>10.799999999999999</v>
      </c>
      <c r="J7696" t="s">
        <v>47</v>
      </c>
      <c r="K7696" t="s">
        <v>100</v>
      </c>
      <c r="L7696" t="s">
        <v>99</v>
      </c>
      <c r="M7696" s="2">
        <v>42200</v>
      </c>
      <c r="N7696" s="2">
        <v>42565</v>
      </c>
      <c r="O7696" t="s">
        <v>21</v>
      </c>
      <c r="P7696">
        <v>0.18</v>
      </c>
    </row>
    <row r="7697" spans="1:18">
      <c r="A7697" s="1">
        <v>42339</v>
      </c>
      <c r="B7697" t="s">
        <v>105</v>
      </c>
      <c r="C7697" t="s">
        <v>401</v>
      </c>
      <c r="D7697" s="4">
        <v>232509.6</v>
      </c>
      <c r="E7697" s="4">
        <v>15159.625920000002</v>
      </c>
      <c r="F7697" s="3">
        <v>6.5200000000000008E-2</v>
      </c>
      <c r="G7697" s="5">
        <v>48439.5</v>
      </c>
      <c r="H7697" s="4">
        <v>3158.2554000000005</v>
      </c>
      <c r="I7697">
        <v>4.8</v>
      </c>
      <c r="J7697" t="s">
        <v>17</v>
      </c>
      <c r="K7697" t="s">
        <v>155</v>
      </c>
      <c r="L7697" t="s">
        <v>154</v>
      </c>
      <c r="M7697" s="2">
        <v>42278</v>
      </c>
      <c r="N7697" s="2">
        <v>42643</v>
      </c>
      <c r="O7697" t="s">
        <v>21</v>
      </c>
      <c r="P7697">
        <v>0.06</v>
      </c>
    </row>
    <row r="7698" spans="1:18">
      <c r="A7698" s="1">
        <v>42370</v>
      </c>
      <c r="B7698" t="s">
        <v>105</v>
      </c>
      <c r="C7698" t="s">
        <v>219</v>
      </c>
      <c r="D7698" s="4">
        <v>1122991.2</v>
      </c>
      <c r="E7698" s="4">
        <v>189785.51279999997</v>
      </c>
      <c r="F7698" s="3">
        <v>0.16899999999999998</v>
      </c>
      <c r="G7698" s="5">
        <v>492.53999999999996</v>
      </c>
      <c r="H7698" s="4">
        <v>83.239259999999987</v>
      </c>
      <c r="I7698">
        <v>2280</v>
      </c>
      <c r="J7698" t="s">
        <v>134</v>
      </c>
      <c r="K7698" t="s">
        <v>220</v>
      </c>
      <c r="L7698" t="s">
        <v>220</v>
      </c>
      <c r="M7698" s="2">
        <v>41282</v>
      </c>
      <c r="N7698" s="2">
        <v>45055</v>
      </c>
      <c r="O7698" t="s">
        <v>13</v>
      </c>
      <c r="P7698">
        <v>0</v>
      </c>
    </row>
    <row r="7699" spans="1:18">
      <c r="A7699" s="1">
        <v>42370</v>
      </c>
      <c r="B7699" t="s">
        <v>105</v>
      </c>
      <c r="C7699" t="s">
        <v>106</v>
      </c>
      <c r="D7699" s="4">
        <v>126256.43999999999</v>
      </c>
      <c r="E7699" s="4">
        <v>20731.307448</v>
      </c>
      <c r="F7699" s="3">
        <v>0.16420000000000001</v>
      </c>
      <c r="G7699" s="5">
        <v>1095.9760416666666</v>
      </c>
      <c r="H7699" s="4">
        <v>179.95926604166669</v>
      </c>
      <c r="I7699">
        <v>115.19999999999999</v>
      </c>
      <c r="J7699" t="s">
        <v>34</v>
      </c>
      <c r="K7699" t="s">
        <v>36</v>
      </c>
      <c r="L7699" t="s">
        <v>35</v>
      </c>
      <c r="M7699" s="2">
        <v>41358</v>
      </c>
      <c r="N7699" s="2">
        <v>43213</v>
      </c>
      <c r="O7699" t="s">
        <v>21</v>
      </c>
      <c r="P7699">
        <v>0.1</v>
      </c>
      <c r="R7699">
        <f t="shared" ref="R7699" si="524">(N7699-M7699)/365</f>
        <v>5.0821917808219181</v>
      </c>
    </row>
    <row r="7700" spans="1:18">
      <c r="A7700" s="1">
        <v>42370</v>
      </c>
      <c r="B7700" t="s">
        <v>105</v>
      </c>
      <c r="C7700" t="s">
        <v>107</v>
      </c>
      <c r="D7700" s="4">
        <v>561049.19999999995</v>
      </c>
      <c r="E7700" s="4">
        <v>69009.051600000006</v>
      </c>
      <c r="F7700" s="3">
        <v>0.12300000000000003</v>
      </c>
      <c r="G7700" s="5">
        <v>935.08199999999988</v>
      </c>
      <c r="H7700" s="4">
        <v>115.01508600000001</v>
      </c>
      <c r="I7700">
        <v>600</v>
      </c>
      <c r="J7700" t="s">
        <v>34</v>
      </c>
      <c r="K7700" t="s">
        <v>58</v>
      </c>
      <c r="L7700" t="s">
        <v>57</v>
      </c>
      <c r="M7700" s="2">
        <v>41267</v>
      </c>
      <c r="N7700" s="2">
        <v>44325</v>
      </c>
      <c r="O7700" t="s">
        <v>16</v>
      </c>
      <c r="P7700">
        <v>0.08</v>
      </c>
    </row>
    <row r="7701" spans="1:18">
      <c r="A7701" s="1">
        <v>42370</v>
      </c>
      <c r="B7701" t="s">
        <v>105</v>
      </c>
      <c r="C7701" t="s">
        <v>108</v>
      </c>
      <c r="D7701" s="4">
        <v>901990.79999999993</v>
      </c>
      <c r="E7701" s="4">
        <v>86140.121400000004</v>
      </c>
      <c r="F7701" s="3">
        <v>9.5500000000000015E-2</v>
      </c>
      <c r="G7701" s="5">
        <v>1932.2853470437019</v>
      </c>
      <c r="H7701" s="4">
        <v>184.53325064267355</v>
      </c>
      <c r="I7701">
        <v>466.79999999999995</v>
      </c>
      <c r="J7701" t="s">
        <v>34</v>
      </c>
      <c r="K7701" t="s">
        <v>58</v>
      </c>
      <c r="L7701" t="s">
        <v>109</v>
      </c>
      <c r="M7701" s="2">
        <v>41257</v>
      </c>
      <c r="N7701" s="2">
        <v>44325</v>
      </c>
      <c r="O7701" t="s">
        <v>21</v>
      </c>
      <c r="P7701">
        <v>0.08</v>
      </c>
    </row>
    <row r="7702" spans="1:18">
      <c r="A7702" s="1">
        <v>42370</v>
      </c>
      <c r="B7702" t="s">
        <v>105</v>
      </c>
      <c r="C7702" t="s">
        <v>110</v>
      </c>
      <c r="D7702" s="4">
        <v>2711808</v>
      </c>
      <c r="E7702" s="4">
        <v>111184.12799999998</v>
      </c>
      <c r="F7702" s="3">
        <v>4.0999999999999995E-2</v>
      </c>
      <c r="G7702" s="5">
        <v>2196.1516034985425</v>
      </c>
      <c r="H7702" s="4">
        <v>90.042215743440224</v>
      </c>
      <c r="I7702">
        <v>1234.8</v>
      </c>
      <c r="J7702" t="s">
        <v>34</v>
      </c>
      <c r="K7702" t="s">
        <v>58</v>
      </c>
      <c r="L7702" t="s">
        <v>57</v>
      </c>
      <c r="M7702" s="2">
        <v>41241</v>
      </c>
      <c r="N7702" s="2">
        <v>45055</v>
      </c>
      <c r="O7702" t="s">
        <v>13</v>
      </c>
      <c r="P7702">
        <v>0</v>
      </c>
    </row>
    <row r="7703" spans="1:18">
      <c r="A7703" s="1">
        <v>42370</v>
      </c>
      <c r="B7703" t="s">
        <v>105</v>
      </c>
      <c r="C7703" t="s">
        <v>289</v>
      </c>
      <c r="D7703" s="4">
        <v>718169.4</v>
      </c>
      <c r="E7703" s="4">
        <v>68226.092999999993</v>
      </c>
      <c r="F7703" s="3">
        <v>9.4999999999999987E-2</v>
      </c>
      <c r="G7703" s="5">
        <v>4400.5477941176478</v>
      </c>
      <c r="H7703" s="4">
        <v>418.05204044117647</v>
      </c>
      <c r="I7703">
        <v>163.19999999999999</v>
      </c>
      <c r="J7703" t="s">
        <v>34</v>
      </c>
      <c r="K7703" t="s">
        <v>58</v>
      </c>
      <c r="L7703" t="s">
        <v>57</v>
      </c>
      <c r="M7703" s="2">
        <v>41640</v>
      </c>
      <c r="N7703" s="2">
        <v>43100</v>
      </c>
      <c r="O7703" t="s">
        <v>16</v>
      </c>
      <c r="P7703">
        <v>0.1</v>
      </c>
    </row>
    <row r="7704" spans="1:18">
      <c r="A7704" s="1">
        <v>42370</v>
      </c>
      <c r="B7704" t="s">
        <v>105</v>
      </c>
      <c r="C7704" t="s">
        <v>111</v>
      </c>
      <c r="D7704" s="4">
        <v>431622</v>
      </c>
      <c r="E7704" s="4">
        <v>30817.810799999999</v>
      </c>
      <c r="F7704" s="3">
        <v>7.1400000000000005E-2</v>
      </c>
      <c r="G7704" s="5">
        <v>2382.019867549669</v>
      </c>
      <c r="H7704" s="4">
        <v>170.07621854304637</v>
      </c>
      <c r="I7704">
        <v>181.2</v>
      </c>
      <c r="J7704" t="s">
        <v>62</v>
      </c>
      <c r="K7704" t="s">
        <v>61</v>
      </c>
      <c r="L7704" t="s">
        <v>61</v>
      </c>
      <c r="M7704" s="2">
        <v>41285</v>
      </c>
      <c r="N7704" s="2">
        <v>43229</v>
      </c>
      <c r="O7704" t="s">
        <v>13</v>
      </c>
      <c r="P7704">
        <v>0</v>
      </c>
    </row>
    <row r="7705" spans="1:18">
      <c r="A7705" s="1">
        <v>42370</v>
      </c>
      <c r="B7705" t="s">
        <v>105</v>
      </c>
      <c r="C7705" t="s">
        <v>112</v>
      </c>
      <c r="D7705" s="4">
        <v>781208.4</v>
      </c>
      <c r="E7705" s="4">
        <v>123196.56468</v>
      </c>
      <c r="F7705" s="3">
        <v>0.15769999999999998</v>
      </c>
      <c r="G7705" s="5">
        <v>6510.0700000000006</v>
      </c>
      <c r="H7705" s="4">
        <v>1026.6380389999999</v>
      </c>
      <c r="I7705">
        <v>120</v>
      </c>
      <c r="J7705" t="s">
        <v>17</v>
      </c>
      <c r="K7705" t="s">
        <v>18</v>
      </c>
      <c r="L7705" t="s">
        <v>113</v>
      </c>
      <c r="M7705" s="2">
        <v>41285</v>
      </c>
      <c r="N7705" s="2">
        <v>42499</v>
      </c>
      <c r="O7705" t="s">
        <v>21</v>
      </c>
      <c r="P7705">
        <v>0.15</v>
      </c>
    </row>
    <row r="7706" spans="1:18">
      <c r="A7706" s="1">
        <v>42370</v>
      </c>
      <c r="B7706" t="s">
        <v>105</v>
      </c>
      <c r="C7706" t="s">
        <v>360</v>
      </c>
      <c r="D7706" s="4">
        <v>153201.72</v>
      </c>
      <c r="E7706" s="4">
        <v>23102.819375999999</v>
      </c>
      <c r="F7706" s="3">
        <v>0.15079999999999999</v>
      </c>
      <c r="G7706" s="5">
        <v>2408.8320754716983</v>
      </c>
      <c r="H7706" s="4">
        <v>363.25187698113211</v>
      </c>
      <c r="I7706">
        <v>63.599999999999994</v>
      </c>
      <c r="J7706" t="s">
        <v>17</v>
      </c>
      <c r="K7706" t="s">
        <v>18</v>
      </c>
      <c r="L7706" t="s">
        <v>113</v>
      </c>
      <c r="M7706" s="2">
        <v>42134</v>
      </c>
      <c r="N7706" s="2">
        <v>42864</v>
      </c>
      <c r="O7706" t="s">
        <v>21</v>
      </c>
      <c r="P7706">
        <v>0.13</v>
      </c>
    </row>
    <row r="7707" spans="1:18">
      <c r="A7707" s="1">
        <v>42370</v>
      </c>
      <c r="B7707" t="s">
        <v>105</v>
      </c>
      <c r="C7707" t="s">
        <v>371</v>
      </c>
      <c r="D7707" s="4">
        <v>301243.2</v>
      </c>
      <c r="E7707" s="4">
        <v>52506.689760000001</v>
      </c>
      <c r="F7707" s="3">
        <v>0.17430000000000001</v>
      </c>
      <c r="G7707" s="5">
        <v>2057.6721311475408</v>
      </c>
      <c r="H7707" s="4">
        <v>358.65225245901638</v>
      </c>
      <c r="I7707">
        <v>146.4</v>
      </c>
      <c r="J7707" t="s">
        <v>10</v>
      </c>
      <c r="K7707" t="s">
        <v>12</v>
      </c>
      <c r="L7707" t="s">
        <v>27</v>
      </c>
      <c r="M7707" s="2">
        <v>42156</v>
      </c>
      <c r="N7707" s="2">
        <v>42521</v>
      </c>
      <c r="O7707" t="s">
        <v>21</v>
      </c>
      <c r="P7707">
        <v>0.15</v>
      </c>
    </row>
    <row r="7708" spans="1:18">
      <c r="A7708" s="1">
        <v>42370</v>
      </c>
      <c r="B7708" t="s">
        <v>105</v>
      </c>
      <c r="C7708" t="s">
        <v>351</v>
      </c>
      <c r="D7708" s="4">
        <v>140349.6</v>
      </c>
      <c r="E7708" s="4">
        <v>27003.263040000002</v>
      </c>
      <c r="F7708" s="3">
        <v>0.19240000000000002</v>
      </c>
      <c r="G7708" s="5">
        <v>1559.44</v>
      </c>
      <c r="H7708" s="4">
        <v>300.03625600000004</v>
      </c>
      <c r="I7708">
        <v>90</v>
      </c>
      <c r="J7708" t="s">
        <v>17</v>
      </c>
      <c r="K7708" t="s">
        <v>18</v>
      </c>
      <c r="L7708" t="s">
        <v>113</v>
      </c>
      <c r="M7708" s="2">
        <v>42123</v>
      </c>
      <c r="N7708" s="2">
        <v>42853</v>
      </c>
      <c r="O7708" t="s">
        <v>21</v>
      </c>
      <c r="P7708">
        <v>0.13</v>
      </c>
    </row>
    <row r="7709" spans="1:18">
      <c r="A7709" s="1">
        <v>42370</v>
      </c>
      <c r="B7709" t="s">
        <v>105</v>
      </c>
      <c r="C7709" t="s">
        <v>118</v>
      </c>
      <c r="D7709" s="4">
        <v>507090</v>
      </c>
      <c r="E7709" s="4">
        <v>88994.294999999998</v>
      </c>
      <c r="F7709" s="3">
        <v>0.17549999999999999</v>
      </c>
      <c r="G7709" s="5">
        <v>1224.855072463768</v>
      </c>
      <c r="H7709" s="4">
        <v>214.96206521739131</v>
      </c>
      <c r="I7709">
        <v>414</v>
      </c>
      <c r="J7709" t="s">
        <v>34</v>
      </c>
      <c r="K7709" t="s">
        <v>58</v>
      </c>
      <c r="L7709" t="s">
        <v>57</v>
      </c>
      <c r="M7709" s="2">
        <v>42104</v>
      </c>
      <c r="N7709" s="2">
        <v>43594</v>
      </c>
      <c r="O7709" t="s">
        <v>21</v>
      </c>
      <c r="P7709">
        <v>0.1</v>
      </c>
    </row>
    <row r="7710" spans="1:18">
      <c r="A7710" s="1">
        <v>42370</v>
      </c>
      <c r="B7710" t="s">
        <v>105</v>
      </c>
      <c r="C7710" t="s">
        <v>119</v>
      </c>
      <c r="D7710" s="4">
        <v>362452.8</v>
      </c>
      <c r="E7710" s="4">
        <v>48822.392160000003</v>
      </c>
      <c r="F7710" s="3">
        <v>0.13470000000000001</v>
      </c>
      <c r="G7710" s="5">
        <v>1213.0281124497992</v>
      </c>
      <c r="H7710" s="4">
        <v>163.39488674698796</v>
      </c>
      <c r="I7710">
        <v>298.8</v>
      </c>
      <c r="J7710" t="s">
        <v>34</v>
      </c>
      <c r="K7710" t="s">
        <v>58</v>
      </c>
      <c r="L7710" t="s">
        <v>57</v>
      </c>
      <c r="M7710" s="2">
        <v>41271</v>
      </c>
      <c r="N7710" s="2">
        <v>43229</v>
      </c>
      <c r="O7710" t="s">
        <v>21</v>
      </c>
      <c r="P7710">
        <v>0.11</v>
      </c>
    </row>
    <row r="7711" spans="1:18">
      <c r="A7711" s="1">
        <v>42370</v>
      </c>
      <c r="B7711" t="s">
        <v>105</v>
      </c>
      <c r="C7711" t="s">
        <v>120</v>
      </c>
      <c r="D7711" s="4">
        <v>266057.52</v>
      </c>
      <c r="E7711" s="4">
        <v>39349.907207999997</v>
      </c>
      <c r="F7711" s="3">
        <v>0.14789999999999998</v>
      </c>
      <c r="G7711" s="5">
        <v>1081.5346341463414</v>
      </c>
      <c r="H7711" s="4">
        <v>159.9589723902439</v>
      </c>
      <c r="I7711">
        <v>246</v>
      </c>
      <c r="J7711" t="s">
        <v>34</v>
      </c>
      <c r="K7711" t="s">
        <v>58</v>
      </c>
      <c r="L7711" t="s">
        <v>109</v>
      </c>
      <c r="M7711" s="2">
        <v>41249</v>
      </c>
      <c r="N7711" s="2">
        <v>43229</v>
      </c>
      <c r="O7711" t="s">
        <v>21</v>
      </c>
      <c r="P7711">
        <v>0.1</v>
      </c>
    </row>
    <row r="7712" spans="1:18">
      <c r="A7712" s="1">
        <v>42370</v>
      </c>
      <c r="B7712" t="s">
        <v>105</v>
      </c>
      <c r="C7712" t="s">
        <v>372</v>
      </c>
      <c r="D7712" s="4">
        <v>246510</v>
      </c>
      <c r="E7712" s="4">
        <v>20583.584999999999</v>
      </c>
      <c r="F7712" s="3">
        <v>8.3499999999999991E-2</v>
      </c>
      <c r="G7712" s="5">
        <v>4192.3469387755104</v>
      </c>
      <c r="H7712" s="4">
        <v>350.06096938775511</v>
      </c>
      <c r="I7712">
        <v>58.8</v>
      </c>
      <c r="J7712" t="s">
        <v>123</v>
      </c>
      <c r="K7712" t="s">
        <v>286</v>
      </c>
      <c r="L7712" t="s">
        <v>286</v>
      </c>
      <c r="M7712" s="2">
        <v>42156</v>
      </c>
      <c r="N7712" s="2">
        <v>42886</v>
      </c>
      <c r="O7712" t="s">
        <v>21</v>
      </c>
      <c r="P7712">
        <v>0.05</v>
      </c>
    </row>
    <row r="7713" spans="1:18">
      <c r="A7713" s="1">
        <v>42370</v>
      </c>
      <c r="B7713" t="s">
        <v>105</v>
      </c>
      <c r="C7713" t="s">
        <v>125</v>
      </c>
      <c r="D7713" s="4">
        <v>226511.16</v>
      </c>
      <c r="E7713" s="4">
        <v>47680.599180000005</v>
      </c>
      <c r="F7713" s="3">
        <v>0.21050000000000002</v>
      </c>
      <c r="G7713" s="5">
        <v>857.99681818181818</v>
      </c>
      <c r="H7713" s="4">
        <v>180.60833022727275</v>
      </c>
      <c r="I7713">
        <v>264</v>
      </c>
      <c r="J7713" t="s">
        <v>47</v>
      </c>
      <c r="K7713" t="s">
        <v>48</v>
      </c>
      <c r="L7713" t="s">
        <v>126</v>
      </c>
      <c r="M7713" s="2">
        <v>41383</v>
      </c>
      <c r="N7713" s="2">
        <v>42873</v>
      </c>
      <c r="O7713" t="s">
        <v>21</v>
      </c>
      <c r="P7713">
        <v>0.11</v>
      </c>
    </row>
    <row r="7714" spans="1:18">
      <c r="A7714" s="1">
        <v>42370</v>
      </c>
      <c r="B7714" t="s">
        <v>105</v>
      </c>
      <c r="C7714" t="s">
        <v>361</v>
      </c>
      <c r="D7714" s="4">
        <v>267195.59999999998</v>
      </c>
      <c r="E7714" s="4">
        <v>42110.026559999991</v>
      </c>
      <c r="F7714" s="3">
        <v>0.15759999999999999</v>
      </c>
      <c r="G7714" s="5">
        <v>6548.911764705882</v>
      </c>
      <c r="H7714" s="4">
        <v>1032.1084941176468</v>
      </c>
      <c r="I7714">
        <v>40.799999999999997</v>
      </c>
      <c r="J7714" t="s">
        <v>34</v>
      </c>
      <c r="K7714" t="s">
        <v>36</v>
      </c>
      <c r="L7714" t="s">
        <v>167</v>
      </c>
      <c r="M7714" s="2">
        <v>42156</v>
      </c>
      <c r="N7714" s="2">
        <v>42886</v>
      </c>
      <c r="O7714" t="s">
        <v>21</v>
      </c>
      <c r="P7714">
        <v>0.15</v>
      </c>
      <c r="R7714">
        <f t="shared" ref="R7714" si="525">(N7714-M7714)/365</f>
        <v>2</v>
      </c>
    </row>
    <row r="7715" spans="1:18">
      <c r="A7715" s="1">
        <v>42370</v>
      </c>
      <c r="B7715" t="s">
        <v>105</v>
      </c>
      <c r="C7715" t="s">
        <v>129</v>
      </c>
      <c r="D7715" s="4">
        <v>881521.03200000001</v>
      </c>
      <c r="E7715" s="4">
        <v>123412.94448000001</v>
      </c>
      <c r="F7715" s="3">
        <v>0.14000000000000001</v>
      </c>
      <c r="G7715" s="5">
        <v>5401.4769117647065</v>
      </c>
      <c r="H7715" s="4">
        <v>756.20676764705888</v>
      </c>
      <c r="I7715">
        <v>163.19999999999999</v>
      </c>
      <c r="J7715" t="s">
        <v>10</v>
      </c>
      <c r="K7715" t="s">
        <v>40</v>
      </c>
      <c r="L7715" t="s">
        <v>39</v>
      </c>
      <c r="M7715" s="2">
        <v>41343</v>
      </c>
      <c r="N7715" s="2">
        <v>42499</v>
      </c>
      <c r="O7715" t="s">
        <v>16</v>
      </c>
      <c r="P7715">
        <v>0.14000000000000001</v>
      </c>
    </row>
    <row r="7716" spans="1:18">
      <c r="A7716" s="1">
        <v>42370</v>
      </c>
      <c r="B7716" t="s">
        <v>105</v>
      </c>
      <c r="C7716" t="s">
        <v>130</v>
      </c>
      <c r="D7716" s="4">
        <v>965130.43199999991</v>
      </c>
      <c r="E7716" s="4">
        <v>88212.921484800012</v>
      </c>
      <c r="F7716" s="3">
        <v>9.1400000000000023E-2</v>
      </c>
      <c r="G7716" s="5">
        <v>1189.7564497041419</v>
      </c>
      <c r="H7716" s="4">
        <v>108.7437395029586</v>
      </c>
      <c r="I7716">
        <v>811.19999999999993</v>
      </c>
      <c r="J7716" t="s">
        <v>34</v>
      </c>
      <c r="K7716" t="s">
        <v>58</v>
      </c>
      <c r="L7716" t="s">
        <v>57</v>
      </c>
      <c r="M7716" s="2">
        <v>41240</v>
      </c>
      <c r="N7716" s="2">
        <v>44325</v>
      </c>
      <c r="O7716" t="s">
        <v>16</v>
      </c>
      <c r="P7716">
        <v>0.08</v>
      </c>
    </row>
    <row r="7717" spans="1:18">
      <c r="A7717" s="1">
        <v>42370</v>
      </c>
      <c r="B7717" t="s">
        <v>105</v>
      </c>
      <c r="C7717" t="s">
        <v>131</v>
      </c>
      <c r="D7717" s="4">
        <v>145371.72</v>
      </c>
      <c r="E7717" s="4">
        <v>21166.122432000004</v>
      </c>
      <c r="F7717" s="3">
        <v>0.14560000000000003</v>
      </c>
      <c r="G7717" s="5">
        <v>1953.9209677419358</v>
      </c>
      <c r="H7717" s="4">
        <v>284.49089290322587</v>
      </c>
      <c r="I7717">
        <v>74.399999999999991</v>
      </c>
      <c r="J7717" t="s">
        <v>34</v>
      </c>
      <c r="K7717" t="s">
        <v>58</v>
      </c>
      <c r="L7717" t="s">
        <v>109</v>
      </c>
      <c r="M7717" s="2">
        <v>41312</v>
      </c>
      <c r="N7717" s="2">
        <v>43229</v>
      </c>
      <c r="O7717" t="s">
        <v>21</v>
      </c>
      <c r="P7717">
        <v>0.12</v>
      </c>
    </row>
    <row r="7718" spans="1:18">
      <c r="A7718" s="1">
        <v>42370</v>
      </c>
      <c r="B7718" t="s">
        <v>105</v>
      </c>
      <c r="C7718" t="s">
        <v>397</v>
      </c>
      <c r="D7718" s="4">
        <v>65763.599999999991</v>
      </c>
      <c r="E7718" s="4">
        <v>13021.192800000001</v>
      </c>
      <c r="F7718" s="3">
        <v>0.19800000000000004</v>
      </c>
      <c r="G7718" s="5">
        <v>1767.8387096774193</v>
      </c>
      <c r="H7718" s="4">
        <v>350.03206451612908</v>
      </c>
      <c r="I7718">
        <v>37.199999999999996</v>
      </c>
      <c r="J7718" t="s">
        <v>34</v>
      </c>
      <c r="K7718" t="s">
        <v>36</v>
      </c>
      <c r="L7718" t="s">
        <v>167</v>
      </c>
      <c r="M7718" s="2">
        <v>42293</v>
      </c>
      <c r="N7718" s="2">
        <v>43023</v>
      </c>
      <c r="O7718" t="s">
        <v>21</v>
      </c>
      <c r="P7718">
        <v>0.14000000000000001</v>
      </c>
      <c r="R7718">
        <f t="shared" ref="R7718" si="526">(N7718-M7718)/365</f>
        <v>2</v>
      </c>
    </row>
    <row r="7719" spans="1:18">
      <c r="A7719" s="1">
        <v>42370</v>
      </c>
      <c r="B7719" t="s">
        <v>105</v>
      </c>
      <c r="C7719" t="s">
        <v>132</v>
      </c>
      <c r="D7719" s="4">
        <v>3861365.6639999999</v>
      </c>
      <c r="E7719" s="4">
        <v>473692.60377417348</v>
      </c>
      <c r="F7719" s="3">
        <v>0.12267488888464242</v>
      </c>
      <c r="G7719" s="5">
        <v>865.46657342657352</v>
      </c>
      <c r="H7719" s="4">
        <v>106.17101572847713</v>
      </c>
      <c r="I7719">
        <v>4461.5999999999995</v>
      </c>
      <c r="J7719" t="s">
        <v>134</v>
      </c>
      <c r="K7719" t="s">
        <v>133</v>
      </c>
      <c r="L7719" t="s">
        <v>133</v>
      </c>
      <c r="M7719" s="2">
        <v>41150</v>
      </c>
      <c r="N7719" s="2">
        <v>48708</v>
      </c>
      <c r="O7719" t="s">
        <v>21</v>
      </c>
      <c r="P7719">
        <v>0.12</v>
      </c>
    </row>
    <row r="7720" spans="1:18">
      <c r="A7720" s="1">
        <v>42370</v>
      </c>
      <c r="B7720" t="s">
        <v>105</v>
      </c>
      <c r="C7720" t="s">
        <v>203</v>
      </c>
      <c r="D7720" s="4">
        <v>407340</v>
      </c>
      <c r="E7720" s="4">
        <v>48628.321784276246</v>
      </c>
      <c r="F7720" s="3">
        <v>0.11938017819088782</v>
      </c>
      <c r="G7720" s="5">
        <v>2256.5312770059163</v>
      </c>
      <c r="H7720" s="4">
        <v>269.38510594227796</v>
      </c>
      <c r="I7720">
        <v>180.51599999999999</v>
      </c>
      <c r="J7720" t="s">
        <v>34</v>
      </c>
      <c r="K7720" t="s">
        <v>58</v>
      </c>
      <c r="L7720" t="s">
        <v>109</v>
      </c>
      <c r="M7720" s="2">
        <v>41337</v>
      </c>
      <c r="N7720" s="2">
        <v>46917</v>
      </c>
      <c r="O7720" t="s">
        <v>21</v>
      </c>
      <c r="P7720">
        <v>0.08</v>
      </c>
    </row>
    <row r="7721" spans="1:18">
      <c r="A7721" s="1">
        <v>42370</v>
      </c>
      <c r="B7721" t="s">
        <v>105</v>
      </c>
      <c r="C7721" t="s">
        <v>135</v>
      </c>
      <c r="D7721" s="4">
        <v>230952</v>
      </c>
      <c r="E7721" s="4">
        <v>63373.228800000004</v>
      </c>
      <c r="F7721" s="3">
        <v>0.27440000000000003</v>
      </c>
      <c r="G7721" s="5">
        <v>692.30215827338134</v>
      </c>
      <c r="H7721" s="4">
        <v>189.96771223021585</v>
      </c>
      <c r="I7721">
        <v>333.59999999999997</v>
      </c>
      <c r="J7721" t="s">
        <v>134</v>
      </c>
      <c r="K7721" t="s">
        <v>137</v>
      </c>
      <c r="L7721" t="s">
        <v>136</v>
      </c>
      <c r="M7721" s="2">
        <v>41261</v>
      </c>
      <c r="N7721" s="2">
        <v>43229</v>
      </c>
      <c r="O7721" t="s">
        <v>13</v>
      </c>
      <c r="P7721">
        <v>0</v>
      </c>
    </row>
    <row r="7722" spans="1:18">
      <c r="A7722" s="1">
        <v>42370</v>
      </c>
      <c r="B7722" t="s">
        <v>105</v>
      </c>
      <c r="C7722" t="s">
        <v>121</v>
      </c>
      <c r="D7722" s="4">
        <v>104940</v>
      </c>
      <c r="E7722" s="4">
        <v>17661.402000000002</v>
      </c>
      <c r="F7722" s="3">
        <v>0.16830000000000001</v>
      </c>
      <c r="G7722" s="5">
        <v>1901.0869565217392</v>
      </c>
      <c r="H7722" s="4">
        <v>319.95293478260874</v>
      </c>
      <c r="I7722">
        <v>55.199999999999996</v>
      </c>
      <c r="J7722" t="s">
        <v>123</v>
      </c>
      <c r="K7722" t="s">
        <v>122</v>
      </c>
      <c r="L7722" t="s">
        <v>122</v>
      </c>
      <c r="M7722" s="2">
        <v>42182</v>
      </c>
      <c r="N7722" s="2">
        <v>42912</v>
      </c>
      <c r="O7722" t="s">
        <v>21</v>
      </c>
      <c r="P7722">
        <v>0.14000000000000001</v>
      </c>
    </row>
    <row r="7723" spans="1:18">
      <c r="A7723" s="1">
        <v>42370</v>
      </c>
      <c r="B7723" t="s">
        <v>105</v>
      </c>
      <c r="C7723" t="s">
        <v>362</v>
      </c>
      <c r="D7723" s="4">
        <v>661998.72</v>
      </c>
      <c r="E7723" s="4">
        <v>112010.183424</v>
      </c>
      <c r="F7723" s="3">
        <v>0.16920000000000002</v>
      </c>
      <c r="G7723" s="5">
        <v>5408.4862745098044</v>
      </c>
      <c r="H7723" s="4">
        <v>915.11587764705894</v>
      </c>
      <c r="I7723">
        <v>122.39999999999999</v>
      </c>
      <c r="J7723" t="s">
        <v>10</v>
      </c>
      <c r="K7723" t="s">
        <v>12</v>
      </c>
      <c r="L7723" t="s">
        <v>23</v>
      </c>
      <c r="M7723" s="2">
        <v>42172</v>
      </c>
      <c r="N7723" s="2">
        <v>42902</v>
      </c>
      <c r="O7723" t="s">
        <v>21</v>
      </c>
      <c r="P7723">
        <v>0.16</v>
      </c>
    </row>
    <row r="7724" spans="1:18">
      <c r="A7724" s="1">
        <v>42370</v>
      </c>
      <c r="B7724" t="s">
        <v>105</v>
      </c>
      <c r="C7724" t="s">
        <v>373</v>
      </c>
      <c r="D7724" s="4">
        <v>158784.6</v>
      </c>
      <c r="E7724" s="4">
        <v>33201.859859999997</v>
      </c>
      <c r="F7724" s="3">
        <v>0.20909999999999998</v>
      </c>
      <c r="G7724" s="5">
        <v>1718.4480519480521</v>
      </c>
      <c r="H7724" s="4">
        <v>359.32748766233766</v>
      </c>
      <c r="I7724">
        <v>92.399999999999991</v>
      </c>
      <c r="J7724" t="s">
        <v>10</v>
      </c>
      <c r="K7724" t="s">
        <v>40</v>
      </c>
      <c r="L7724" t="s">
        <v>39</v>
      </c>
      <c r="M7724" s="2">
        <v>42172</v>
      </c>
      <c r="N7724" s="2">
        <v>42902</v>
      </c>
      <c r="O7724" t="s">
        <v>21</v>
      </c>
      <c r="P7724">
        <v>0.18</v>
      </c>
    </row>
    <row r="7725" spans="1:18">
      <c r="A7725" s="1">
        <v>42370</v>
      </c>
      <c r="B7725" t="s">
        <v>105</v>
      </c>
      <c r="C7725" t="s">
        <v>374</v>
      </c>
      <c r="D7725" s="4">
        <v>475490.39999999997</v>
      </c>
      <c r="E7725" s="4">
        <v>82069.643039999995</v>
      </c>
      <c r="F7725" s="3">
        <v>0.1726</v>
      </c>
      <c r="G7725" s="5">
        <v>3962.4199999999996</v>
      </c>
      <c r="H7725" s="4">
        <v>683.91369199999997</v>
      </c>
      <c r="I7725">
        <v>120</v>
      </c>
      <c r="J7725" t="s">
        <v>10</v>
      </c>
      <c r="K7725" t="s">
        <v>40</v>
      </c>
      <c r="L7725" t="s">
        <v>39</v>
      </c>
      <c r="M7725" s="2">
        <v>42172</v>
      </c>
      <c r="N7725" s="2">
        <v>42902</v>
      </c>
      <c r="O7725" t="s">
        <v>21</v>
      </c>
      <c r="P7725">
        <v>0.16</v>
      </c>
    </row>
    <row r="7726" spans="1:18">
      <c r="A7726" s="1">
        <v>42370</v>
      </c>
      <c r="B7726" t="s">
        <v>105</v>
      </c>
      <c r="C7726" t="s">
        <v>337</v>
      </c>
      <c r="D7726" s="4">
        <v>1015250.3999999999</v>
      </c>
      <c r="E7726" s="4">
        <v>168430.04136</v>
      </c>
      <c r="F7726" s="3">
        <v>0.16590000000000002</v>
      </c>
      <c r="G7726" s="5">
        <v>8460.42</v>
      </c>
      <c r="H7726" s="4">
        <v>1403.583678</v>
      </c>
      <c r="I7726">
        <v>120</v>
      </c>
      <c r="J7726" t="s">
        <v>10</v>
      </c>
      <c r="K7726" t="s">
        <v>40</v>
      </c>
      <c r="L7726" t="s">
        <v>39</v>
      </c>
      <c r="M7726" s="2">
        <v>41989</v>
      </c>
      <c r="N7726" s="2">
        <v>42719</v>
      </c>
      <c r="O7726" t="s">
        <v>21</v>
      </c>
      <c r="P7726">
        <v>0.16</v>
      </c>
    </row>
    <row r="7727" spans="1:18">
      <c r="A7727" s="1">
        <v>42370</v>
      </c>
      <c r="B7727" t="s">
        <v>105</v>
      </c>
      <c r="C7727" t="s">
        <v>141</v>
      </c>
      <c r="D7727" s="4">
        <v>201859.44</v>
      </c>
      <c r="E7727" s="4">
        <v>35648.377103999999</v>
      </c>
      <c r="F7727" s="3">
        <v>0.17660000000000001</v>
      </c>
      <c r="G7727" s="5">
        <v>3003.860714285714</v>
      </c>
      <c r="H7727" s="4">
        <v>530.48180214285708</v>
      </c>
      <c r="I7727">
        <v>67.2</v>
      </c>
      <c r="J7727" t="s">
        <v>10</v>
      </c>
      <c r="K7727" t="s">
        <v>12</v>
      </c>
      <c r="L7727" t="s">
        <v>23</v>
      </c>
      <c r="M7727" s="2">
        <v>41330</v>
      </c>
      <c r="N7727" s="2">
        <v>42499</v>
      </c>
      <c r="O7727" t="s">
        <v>21</v>
      </c>
      <c r="P7727">
        <v>0.16</v>
      </c>
    </row>
    <row r="7728" spans="1:18">
      <c r="A7728" s="1">
        <v>42370</v>
      </c>
      <c r="B7728" t="s">
        <v>105</v>
      </c>
      <c r="C7728" t="s">
        <v>92</v>
      </c>
      <c r="D7728" s="4">
        <v>186744</v>
      </c>
      <c r="E7728" s="4">
        <v>33240.432000000001</v>
      </c>
      <c r="F7728" s="3">
        <v>0.17799999999999999</v>
      </c>
      <c r="G7728" s="5">
        <v>2778.9285714285711</v>
      </c>
      <c r="H7728" s="4">
        <v>494.64928571428572</v>
      </c>
      <c r="I7728">
        <v>67.2</v>
      </c>
      <c r="J7728" t="s">
        <v>10</v>
      </c>
      <c r="K7728" t="s">
        <v>11</v>
      </c>
      <c r="L7728" t="s">
        <v>42</v>
      </c>
      <c r="M7728" s="2">
        <v>42156</v>
      </c>
      <c r="N7728" s="2">
        <v>42886</v>
      </c>
      <c r="O7728" t="s">
        <v>21</v>
      </c>
      <c r="P7728">
        <v>0.16</v>
      </c>
    </row>
    <row r="7729" spans="1:16">
      <c r="A7729" s="1">
        <v>42370</v>
      </c>
      <c r="B7729" t="s">
        <v>105</v>
      </c>
      <c r="C7729" t="s">
        <v>221</v>
      </c>
      <c r="D7729" s="4">
        <v>406345.2</v>
      </c>
      <c r="E7729" s="4">
        <v>78383.989079999999</v>
      </c>
      <c r="F7729" s="3">
        <v>0.19289999999999999</v>
      </c>
      <c r="G7729" s="5">
        <v>2184.6516129032257</v>
      </c>
      <c r="H7729" s="4">
        <v>421.41929612903226</v>
      </c>
      <c r="I7729">
        <v>186</v>
      </c>
      <c r="J7729" t="s">
        <v>10</v>
      </c>
      <c r="K7729" t="s">
        <v>12</v>
      </c>
      <c r="L7729" t="s">
        <v>23</v>
      </c>
      <c r="M7729" s="2">
        <v>41445</v>
      </c>
      <c r="N7729" s="2">
        <v>42570</v>
      </c>
      <c r="O7729" t="s">
        <v>21</v>
      </c>
      <c r="P7729">
        <v>0.17</v>
      </c>
    </row>
    <row r="7730" spans="1:16">
      <c r="A7730" s="1">
        <v>42370</v>
      </c>
      <c r="B7730" t="s">
        <v>105</v>
      </c>
      <c r="C7730" t="s">
        <v>143</v>
      </c>
      <c r="D7730" s="4">
        <v>472054.8</v>
      </c>
      <c r="E7730" s="4">
        <v>74490.247440000006</v>
      </c>
      <c r="F7730" s="3">
        <v>0.15780000000000002</v>
      </c>
      <c r="G7730" s="5">
        <v>6448.8360655737697</v>
      </c>
      <c r="H7730" s="4">
        <v>1017.626331147541</v>
      </c>
      <c r="I7730">
        <v>73.2</v>
      </c>
      <c r="J7730" t="s">
        <v>17</v>
      </c>
      <c r="K7730" t="s">
        <v>18</v>
      </c>
      <c r="L7730" t="s">
        <v>113</v>
      </c>
      <c r="M7730" s="2">
        <v>41295</v>
      </c>
      <c r="N7730" s="2">
        <v>42499</v>
      </c>
      <c r="O7730" t="s">
        <v>21</v>
      </c>
      <c r="P7730">
        <v>0.15</v>
      </c>
    </row>
    <row r="7731" spans="1:16">
      <c r="A7731" s="1">
        <v>42370</v>
      </c>
      <c r="B7731" t="s">
        <v>105</v>
      </c>
      <c r="C7731" t="s">
        <v>144</v>
      </c>
      <c r="D7731" s="4">
        <v>291095.64</v>
      </c>
      <c r="E7731" s="4">
        <v>53678.036015999998</v>
      </c>
      <c r="F7731" s="3">
        <v>0.18439999999999998</v>
      </c>
      <c r="G7731" s="5">
        <v>3465.4242857142858</v>
      </c>
      <c r="H7731" s="4">
        <v>639.02423828571432</v>
      </c>
      <c r="I7731">
        <v>84</v>
      </c>
      <c r="J7731" t="s">
        <v>17</v>
      </c>
      <c r="K7731" t="s">
        <v>18</v>
      </c>
      <c r="L7731" t="s">
        <v>15</v>
      </c>
      <c r="M7731" s="2">
        <v>41326</v>
      </c>
      <c r="N7731" s="2">
        <v>42499</v>
      </c>
      <c r="O7731" t="s">
        <v>21</v>
      </c>
      <c r="P7731">
        <v>0.17</v>
      </c>
    </row>
    <row r="7732" spans="1:16">
      <c r="A7732" s="1">
        <v>42370</v>
      </c>
      <c r="B7732" t="s">
        <v>105</v>
      </c>
      <c r="C7732" t="s">
        <v>363</v>
      </c>
      <c r="D7732" s="4">
        <v>291304.8</v>
      </c>
      <c r="E7732" s="4">
        <v>54852.69384</v>
      </c>
      <c r="F7732" s="3">
        <v>0.1883</v>
      </c>
      <c r="G7732" s="5">
        <v>2727.5730337078653</v>
      </c>
      <c r="H7732" s="4">
        <v>513.60200224719108</v>
      </c>
      <c r="I7732">
        <v>106.8</v>
      </c>
      <c r="J7732" t="s">
        <v>17</v>
      </c>
      <c r="K7732" t="s">
        <v>18</v>
      </c>
      <c r="L7732" t="s">
        <v>113</v>
      </c>
      <c r="M7732" s="2">
        <v>42156</v>
      </c>
      <c r="N7732" s="2">
        <v>42886</v>
      </c>
      <c r="O7732" t="s">
        <v>21</v>
      </c>
      <c r="P7732">
        <v>0.17</v>
      </c>
    </row>
    <row r="7733" spans="1:16">
      <c r="A7733" s="1">
        <v>42370</v>
      </c>
      <c r="B7733" t="s">
        <v>105</v>
      </c>
      <c r="C7733" t="s">
        <v>116</v>
      </c>
      <c r="D7733" s="4">
        <v>43885.799999999996</v>
      </c>
      <c r="E7733" s="4">
        <v>18059.006699999998</v>
      </c>
      <c r="F7733" s="3">
        <v>0.41149999999999998</v>
      </c>
      <c r="G7733" s="5">
        <v>850.49999999999989</v>
      </c>
      <c r="H7733" s="4">
        <v>349.98074999999994</v>
      </c>
      <c r="I7733">
        <v>51.6</v>
      </c>
      <c r="J7733" t="s">
        <v>17</v>
      </c>
      <c r="K7733" t="s">
        <v>18</v>
      </c>
      <c r="L7733" t="s">
        <v>117</v>
      </c>
      <c r="M7733" s="2">
        <v>42156</v>
      </c>
      <c r="N7733" s="2">
        <v>42886</v>
      </c>
      <c r="O7733" t="s">
        <v>21</v>
      </c>
      <c r="P7733">
        <v>0.13</v>
      </c>
    </row>
    <row r="7734" spans="1:16">
      <c r="A7734" s="1">
        <v>42370</v>
      </c>
      <c r="B7734" t="s">
        <v>105</v>
      </c>
      <c r="C7734" t="s">
        <v>375</v>
      </c>
      <c r="D7734" s="4">
        <v>142857.60000000001</v>
      </c>
      <c r="E7734" s="4">
        <v>27400.087680000001</v>
      </c>
      <c r="F7734" s="3">
        <v>0.1918</v>
      </c>
      <c r="G7734" s="5">
        <v>2289.3846153846157</v>
      </c>
      <c r="H7734" s="4">
        <v>439.10396923076922</v>
      </c>
      <c r="I7734">
        <v>62.4</v>
      </c>
      <c r="J7734" t="s">
        <v>17</v>
      </c>
      <c r="K7734" t="s">
        <v>18</v>
      </c>
      <c r="L7734" t="s">
        <v>113</v>
      </c>
      <c r="M7734" s="2">
        <v>42156</v>
      </c>
      <c r="N7734" s="2">
        <v>42886</v>
      </c>
      <c r="O7734" t="s">
        <v>21</v>
      </c>
      <c r="P7734">
        <v>0.17</v>
      </c>
    </row>
    <row r="7735" spans="1:16">
      <c r="A7735" s="1">
        <v>42370</v>
      </c>
      <c r="B7735" t="s">
        <v>105</v>
      </c>
      <c r="C7735" t="s">
        <v>346</v>
      </c>
      <c r="D7735" s="4">
        <v>466773.48000000004</v>
      </c>
      <c r="E7735" s="4">
        <v>79258.136904000014</v>
      </c>
      <c r="F7735" s="3">
        <v>0.16980000000000001</v>
      </c>
      <c r="G7735" s="5">
        <v>5118.1302631578947</v>
      </c>
      <c r="H7735" s="4">
        <v>869.05851868421064</v>
      </c>
      <c r="I7735">
        <v>91.2</v>
      </c>
      <c r="J7735" t="s">
        <v>17</v>
      </c>
      <c r="K7735" t="s">
        <v>18</v>
      </c>
      <c r="L7735" t="s">
        <v>113</v>
      </c>
      <c r="M7735" s="2">
        <v>42104</v>
      </c>
      <c r="N7735" s="2">
        <v>42834</v>
      </c>
      <c r="O7735" t="s">
        <v>21</v>
      </c>
      <c r="P7735">
        <v>0.16</v>
      </c>
    </row>
    <row r="7736" spans="1:16">
      <c r="A7736" s="1">
        <v>42370</v>
      </c>
      <c r="B7736" t="s">
        <v>105</v>
      </c>
      <c r="C7736" t="s">
        <v>149</v>
      </c>
      <c r="D7736" s="4">
        <v>703287.6</v>
      </c>
      <c r="E7736" s="4">
        <v>122653.35743999999</v>
      </c>
      <c r="F7736" s="3">
        <v>0.1744</v>
      </c>
      <c r="G7736" s="5">
        <v>3467.8875739644973</v>
      </c>
      <c r="H7736" s="4">
        <v>604.79959289940825</v>
      </c>
      <c r="I7736">
        <v>202.79999999999998</v>
      </c>
      <c r="J7736" t="s">
        <v>17</v>
      </c>
      <c r="K7736" t="s">
        <v>18</v>
      </c>
      <c r="L7736" t="s">
        <v>113</v>
      </c>
      <c r="M7736" s="2">
        <v>41281</v>
      </c>
      <c r="N7736" s="2">
        <v>42499</v>
      </c>
      <c r="O7736" t="s">
        <v>21</v>
      </c>
      <c r="P7736">
        <v>0.16</v>
      </c>
    </row>
    <row r="7737" spans="1:16">
      <c r="A7737" s="1">
        <v>42370</v>
      </c>
      <c r="B7737" t="s">
        <v>105</v>
      </c>
      <c r="C7737" t="s">
        <v>150</v>
      </c>
      <c r="D7737" s="4">
        <v>414267.6</v>
      </c>
      <c r="E7737" s="4">
        <v>83640.62844</v>
      </c>
      <c r="F7737" s="3">
        <v>0.20190000000000002</v>
      </c>
      <c r="G7737" s="5">
        <v>2286.2450331125829</v>
      </c>
      <c r="H7737" s="4">
        <v>461.59287218543051</v>
      </c>
      <c r="I7737">
        <v>181.2</v>
      </c>
      <c r="J7737" t="s">
        <v>17</v>
      </c>
      <c r="K7737" t="s">
        <v>18</v>
      </c>
      <c r="L7737" t="s">
        <v>113</v>
      </c>
      <c r="M7737" s="2">
        <v>41285</v>
      </c>
      <c r="N7737" s="2">
        <v>42499</v>
      </c>
      <c r="O7737" t="s">
        <v>21</v>
      </c>
      <c r="P7737">
        <v>0.18</v>
      </c>
    </row>
    <row r="7738" spans="1:16">
      <c r="A7738" s="1">
        <v>42370</v>
      </c>
      <c r="B7738" t="s">
        <v>105</v>
      </c>
      <c r="C7738" t="s">
        <v>151</v>
      </c>
      <c r="D7738" s="4">
        <v>233746.8</v>
      </c>
      <c r="E7738" s="4">
        <v>54135.758880000001</v>
      </c>
      <c r="F7738" s="3">
        <v>0.23160000000000003</v>
      </c>
      <c r="G7738" s="5">
        <v>1202.4012345679012</v>
      </c>
      <c r="H7738" s="4">
        <v>278.47612592592594</v>
      </c>
      <c r="I7738">
        <v>194.4</v>
      </c>
      <c r="J7738" t="s">
        <v>47</v>
      </c>
      <c r="K7738" t="s">
        <v>48</v>
      </c>
      <c r="L7738" t="s">
        <v>46</v>
      </c>
      <c r="M7738" s="2">
        <v>41348</v>
      </c>
      <c r="N7738" s="2">
        <v>42499</v>
      </c>
      <c r="O7738" t="s">
        <v>21</v>
      </c>
      <c r="P7738">
        <v>0.19</v>
      </c>
    </row>
    <row r="7739" spans="1:16">
      <c r="A7739" s="1">
        <v>42370</v>
      </c>
      <c r="B7739" t="s">
        <v>105</v>
      </c>
      <c r="C7739" t="s">
        <v>204</v>
      </c>
      <c r="D7739" s="4">
        <v>519475.55999999994</v>
      </c>
      <c r="E7739" s="4">
        <v>112050.87829199999</v>
      </c>
      <c r="F7739" s="3">
        <v>0.2157</v>
      </c>
      <c r="G7739" s="5">
        <v>396.42518315018316</v>
      </c>
      <c r="H7739" s="4">
        <v>85.508912005494508</v>
      </c>
      <c r="I7739">
        <v>1310.3999999999999</v>
      </c>
      <c r="J7739" t="s">
        <v>17</v>
      </c>
      <c r="K7739" t="s">
        <v>155</v>
      </c>
      <c r="L7739" t="s">
        <v>154</v>
      </c>
      <c r="M7739" s="2">
        <v>41241</v>
      </c>
      <c r="N7739" s="2">
        <v>45803</v>
      </c>
      <c r="O7739" t="s">
        <v>30</v>
      </c>
      <c r="P7739">
        <v>0.14000000000000001</v>
      </c>
    </row>
    <row r="7740" spans="1:16">
      <c r="A7740" s="1">
        <v>42370</v>
      </c>
      <c r="B7740" t="s">
        <v>105</v>
      </c>
      <c r="C7740" t="s">
        <v>152</v>
      </c>
      <c r="D7740" s="4">
        <v>123872.4</v>
      </c>
      <c r="E7740" s="4">
        <v>34671.884760000001</v>
      </c>
      <c r="F7740" s="3">
        <v>0.27990000000000004</v>
      </c>
      <c r="G7740" s="5">
        <v>964.73831775700921</v>
      </c>
      <c r="H7740" s="4">
        <v>270.03025514018691</v>
      </c>
      <c r="I7740">
        <v>128.4</v>
      </c>
      <c r="J7740" t="s">
        <v>17</v>
      </c>
      <c r="K7740" t="s">
        <v>18</v>
      </c>
      <c r="L7740" t="s">
        <v>113</v>
      </c>
      <c r="M7740" s="2">
        <v>41326</v>
      </c>
      <c r="N7740" s="2">
        <v>42499</v>
      </c>
      <c r="O7740" t="s">
        <v>21</v>
      </c>
      <c r="P7740">
        <v>0.2</v>
      </c>
    </row>
    <row r="7741" spans="1:16">
      <c r="A7741" s="1">
        <v>42370</v>
      </c>
      <c r="B7741" t="s">
        <v>105</v>
      </c>
      <c r="C7741" t="s">
        <v>153</v>
      </c>
      <c r="D7741" s="4">
        <v>352602</v>
      </c>
      <c r="E7741" s="4">
        <v>118227.45059999998</v>
      </c>
      <c r="F7741" s="3">
        <v>0.33529999999999993</v>
      </c>
      <c r="G7741" s="5">
        <v>498.02542372881356</v>
      </c>
      <c r="H7741" s="4">
        <v>166.98792457627115</v>
      </c>
      <c r="I7741">
        <v>708</v>
      </c>
      <c r="J7741" t="s">
        <v>17</v>
      </c>
      <c r="K7741" t="s">
        <v>155</v>
      </c>
      <c r="L7741" t="s">
        <v>154</v>
      </c>
      <c r="M7741" s="2">
        <v>41377</v>
      </c>
      <c r="N7741" s="2">
        <v>43247</v>
      </c>
      <c r="O7741" t="s">
        <v>21</v>
      </c>
      <c r="P7741">
        <v>0.22</v>
      </c>
    </row>
    <row r="7742" spans="1:16">
      <c r="A7742" s="1">
        <v>42370</v>
      </c>
      <c r="B7742" t="s">
        <v>105</v>
      </c>
      <c r="C7742" t="s">
        <v>156</v>
      </c>
      <c r="D7742" s="4">
        <v>289114.8</v>
      </c>
      <c r="E7742" s="4">
        <v>73001.486999999994</v>
      </c>
      <c r="F7742" s="3">
        <v>0.2525</v>
      </c>
      <c r="G7742" s="5">
        <v>514.80555555555554</v>
      </c>
      <c r="H7742" s="4">
        <v>129.98840277777776</v>
      </c>
      <c r="I7742">
        <v>561.6</v>
      </c>
      <c r="J7742" t="s">
        <v>62</v>
      </c>
      <c r="K7742" t="s">
        <v>61</v>
      </c>
      <c r="L7742" t="s">
        <v>61</v>
      </c>
      <c r="M7742" s="2">
        <v>41243</v>
      </c>
      <c r="N7742" s="2">
        <v>43229</v>
      </c>
      <c r="O7742" t="s">
        <v>21</v>
      </c>
      <c r="P7742">
        <v>0.11</v>
      </c>
    </row>
    <row r="7743" spans="1:16">
      <c r="A7743" s="1">
        <v>42370</v>
      </c>
      <c r="B7743" t="s">
        <v>105</v>
      </c>
      <c r="C7743" t="s">
        <v>157</v>
      </c>
      <c r="D7743" s="4">
        <v>1372562.4</v>
      </c>
      <c r="E7743" s="4">
        <v>186805.74263999998</v>
      </c>
      <c r="F7743" s="3">
        <v>0.1361</v>
      </c>
      <c r="G7743" s="5">
        <v>697.86577181208054</v>
      </c>
      <c r="H7743" s="4">
        <v>94.979531543624148</v>
      </c>
      <c r="I7743">
        <v>1966.8</v>
      </c>
      <c r="J7743" t="s">
        <v>17</v>
      </c>
      <c r="K7743" t="s">
        <v>155</v>
      </c>
      <c r="L7743" t="s">
        <v>154</v>
      </c>
      <c r="M7743" s="2">
        <v>41288</v>
      </c>
      <c r="N7743" s="2">
        <v>44694</v>
      </c>
      <c r="O7743" t="s">
        <v>16</v>
      </c>
      <c r="P7743">
        <v>0</v>
      </c>
    </row>
    <row r="7744" spans="1:16">
      <c r="A7744" s="1">
        <v>42370</v>
      </c>
      <c r="B7744" t="s">
        <v>105</v>
      </c>
      <c r="C7744" t="s">
        <v>303</v>
      </c>
      <c r="D7744" s="4">
        <v>48175.199999999997</v>
      </c>
      <c r="E7744" s="4">
        <v>10198.689840000001</v>
      </c>
      <c r="F7744" s="3">
        <v>0.21170000000000003</v>
      </c>
      <c r="G7744" s="5">
        <v>1672.75</v>
      </c>
      <c r="H7744" s="4">
        <v>354.12117500000005</v>
      </c>
      <c r="I7744">
        <v>28.799999999999997</v>
      </c>
      <c r="J7744" t="s">
        <v>17</v>
      </c>
      <c r="K7744" t="s">
        <v>18</v>
      </c>
      <c r="L7744" t="s">
        <v>117</v>
      </c>
      <c r="M7744" s="2">
        <v>41787</v>
      </c>
      <c r="N7744" s="2">
        <v>42517</v>
      </c>
      <c r="O7744" t="s">
        <v>21</v>
      </c>
      <c r="P7744">
        <v>0.11</v>
      </c>
    </row>
    <row r="7745" spans="1:18">
      <c r="A7745" s="1">
        <v>42370</v>
      </c>
      <c r="B7745" t="s">
        <v>105</v>
      </c>
      <c r="C7745" t="s">
        <v>290</v>
      </c>
      <c r="D7745" s="4">
        <v>154021.44</v>
      </c>
      <c r="E7745" s="4">
        <v>25244.114016000003</v>
      </c>
      <c r="F7745" s="3">
        <v>0.16390000000000002</v>
      </c>
      <c r="G7745" s="5">
        <v>8556.746666666666</v>
      </c>
      <c r="H7745" s="4">
        <v>1402.4507786666668</v>
      </c>
      <c r="I7745">
        <v>18</v>
      </c>
      <c r="J7745" t="s">
        <v>17</v>
      </c>
      <c r="K7745" t="s">
        <v>18</v>
      </c>
      <c r="L7745" t="s">
        <v>113</v>
      </c>
      <c r="M7745" s="2">
        <v>42201</v>
      </c>
      <c r="N7745" s="2">
        <v>42566</v>
      </c>
      <c r="O7745" t="s">
        <v>21</v>
      </c>
      <c r="P7745">
        <v>0.16</v>
      </c>
    </row>
    <row r="7746" spans="1:18">
      <c r="A7746" s="1">
        <v>42370</v>
      </c>
      <c r="B7746" t="s">
        <v>105</v>
      </c>
      <c r="C7746" t="s">
        <v>314</v>
      </c>
      <c r="D7746" s="4">
        <v>60087.6</v>
      </c>
      <c r="E7746" s="4">
        <v>9614.0159999999996</v>
      </c>
      <c r="F7746" s="3">
        <v>0.16</v>
      </c>
      <c r="G7746" s="5">
        <v>4172.75</v>
      </c>
      <c r="H7746" s="4">
        <v>667.64</v>
      </c>
      <c r="I7746">
        <v>14.399999999999999</v>
      </c>
      <c r="J7746" t="s">
        <v>34</v>
      </c>
      <c r="K7746" t="s">
        <v>36</v>
      </c>
      <c r="L7746" t="s">
        <v>167</v>
      </c>
      <c r="M7746" s="2">
        <v>41864</v>
      </c>
      <c r="N7746" s="2">
        <v>42594</v>
      </c>
      <c r="O7746" t="s">
        <v>21</v>
      </c>
      <c r="P7746">
        <v>0.15</v>
      </c>
      <c r="R7746">
        <f t="shared" ref="R7746" si="527">(N7746-M7746)/365</f>
        <v>2</v>
      </c>
    </row>
    <row r="7747" spans="1:18">
      <c r="A7747" s="1">
        <v>42370</v>
      </c>
      <c r="B7747" t="s">
        <v>105</v>
      </c>
      <c r="C7747" t="s">
        <v>245</v>
      </c>
      <c r="D7747" s="4">
        <v>188889.60000000001</v>
      </c>
      <c r="E7747" s="4">
        <v>28937.886720000002</v>
      </c>
      <c r="F7747" s="3">
        <v>0.1532</v>
      </c>
      <c r="G7747" s="5">
        <v>13117.333333333336</v>
      </c>
      <c r="H7747" s="4">
        <v>2009.5754666666671</v>
      </c>
      <c r="I7747">
        <v>14.399999999999999</v>
      </c>
      <c r="J7747" t="s">
        <v>17</v>
      </c>
      <c r="K7747" t="s">
        <v>18</v>
      </c>
      <c r="L7747" t="s">
        <v>113</v>
      </c>
      <c r="M7747" s="2">
        <v>41486</v>
      </c>
      <c r="N7747" s="2">
        <v>42581</v>
      </c>
      <c r="O7747" t="s">
        <v>21</v>
      </c>
      <c r="P7747">
        <v>0.15</v>
      </c>
    </row>
    <row r="7748" spans="1:18">
      <c r="A7748" s="1">
        <v>42370</v>
      </c>
      <c r="B7748" t="s">
        <v>105</v>
      </c>
      <c r="C7748" t="s">
        <v>296</v>
      </c>
      <c r="D7748" s="4">
        <v>220478.4</v>
      </c>
      <c r="E7748" s="4">
        <v>38076.619679999996</v>
      </c>
      <c r="F7748" s="3">
        <v>0.17269999999999999</v>
      </c>
      <c r="G7748" s="5">
        <v>13123.714285714284</v>
      </c>
      <c r="H7748" s="4">
        <v>2266.4654571428568</v>
      </c>
      <c r="I7748">
        <v>16.8</v>
      </c>
      <c r="J7748" t="s">
        <v>17</v>
      </c>
      <c r="K7748" t="s">
        <v>18</v>
      </c>
      <c r="L7748" t="s">
        <v>113</v>
      </c>
      <c r="M7748" s="2">
        <v>42112</v>
      </c>
      <c r="N7748" s="2">
        <v>42477</v>
      </c>
      <c r="O7748" t="s">
        <v>21</v>
      </c>
      <c r="P7748">
        <v>0.17</v>
      </c>
    </row>
    <row r="7749" spans="1:18">
      <c r="A7749" s="1">
        <v>42370</v>
      </c>
      <c r="B7749" t="s">
        <v>105</v>
      </c>
      <c r="C7749" t="s">
        <v>315</v>
      </c>
      <c r="D7749" s="4">
        <v>174482.4</v>
      </c>
      <c r="E7749" s="4">
        <v>24968.43144</v>
      </c>
      <c r="F7749" s="3">
        <v>0.1431</v>
      </c>
      <c r="G7749" s="5">
        <v>3826.3684210526312</v>
      </c>
      <c r="H7749" s="4">
        <v>547.55332105263153</v>
      </c>
      <c r="I7749">
        <v>45.6</v>
      </c>
      <c r="J7749" t="s">
        <v>34</v>
      </c>
      <c r="K7749" t="s">
        <v>36</v>
      </c>
      <c r="L7749" t="s">
        <v>35</v>
      </c>
      <c r="M7749" s="2">
        <v>41841</v>
      </c>
      <c r="N7749" s="2">
        <v>43659</v>
      </c>
      <c r="O7749" t="s">
        <v>21</v>
      </c>
      <c r="P7749">
        <v>0.13</v>
      </c>
      <c r="R7749">
        <f t="shared" ref="R7749:R7752" si="528">(N7749-M7749)/365</f>
        <v>4.9808219178082194</v>
      </c>
    </row>
    <row r="7750" spans="1:18">
      <c r="A7750" s="1">
        <v>42370</v>
      </c>
      <c r="B7750" t="s">
        <v>105</v>
      </c>
      <c r="C7750" t="s">
        <v>297</v>
      </c>
      <c r="D7750" s="4">
        <v>55860</v>
      </c>
      <c r="E7750" s="4">
        <v>5586</v>
      </c>
      <c r="F7750" s="3">
        <v>0.1</v>
      </c>
      <c r="G7750" s="5">
        <v>23275</v>
      </c>
      <c r="H7750" s="4">
        <v>2327.5</v>
      </c>
      <c r="I7750">
        <v>2.4</v>
      </c>
      <c r="J7750" t="s">
        <v>34</v>
      </c>
      <c r="K7750" t="s">
        <v>36</v>
      </c>
      <c r="L7750" t="s">
        <v>167</v>
      </c>
      <c r="M7750" s="2">
        <v>41712</v>
      </c>
      <c r="N7750" s="2">
        <v>42442</v>
      </c>
      <c r="O7750" t="s">
        <v>16</v>
      </c>
      <c r="P7750">
        <v>0.1</v>
      </c>
      <c r="R7750">
        <f t="shared" si="528"/>
        <v>2</v>
      </c>
    </row>
    <row r="7751" spans="1:18">
      <c r="A7751" s="1">
        <v>42370</v>
      </c>
      <c r="B7751" t="s">
        <v>105</v>
      </c>
      <c r="C7751" t="s">
        <v>298</v>
      </c>
      <c r="D7751" s="4">
        <v>75240</v>
      </c>
      <c r="E7751" s="4">
        <v>7524</v>
      </c>
      <c r="F7751" s="3">
        <v>0.1</v>
      </c>
      <c r="G7751" s="5">
        <v>31350</v>
      </c>
      <c r="H7751" s="4">
        <v>3135</v>
      </c>
      <c r="I7751">
        <v>2.4</v>
      </c>
      <c r="J7751" t="s">
        <v>34</v>
      </c>
      <c r="K7751" t="s">
        <v>36</v>
      </c>
      <c r="L7751" t="s">
        <v>167</v>
      </c>
      <c r="M7751" s="2">
        <v>41712</v>
      </c>
      <c r="N7751" s="2">
        <v>42442</v>
      </c>
      <c r="O7751" t="s">
        <v>16</v>
      </c>
      <c r="P7751">
        <v>0.1</v>
      </c>
      <c r="R7751">
        <f t="shared" si="528"/>
        <v>2</v>
      </c>
    </row>
    <row r="7752" spans="1:18">
      <c r="A7752" s="1">
        <v>42370</v>
      </c>
      <c r="B7752" t="s">
        <v>105</v>
      </c>
      <c r="C7752" t="s">
        <v>306</v>
      </c>
      <c r="D7752" s="4">
        <v>20866.8</v>
      </c>
      <c r="E7752" s="4">
        <v>3939.65184</v>
      </c>
      <c r="F7752" s="3">
        <v>0.1888</v>
      </c>
      <c r="G7752" s="5">
        <v>8694.5</v>
      </c>
      <c r="H7752" s="4">
        <v>1641.5216</v>
      </c>
      <c r="I7752">
        <v>2.4</v>
      </c>
      <c r="J7752" t="s">
        <v>34</v>
      </c>
      <c r="K7752" t="s">
        <v>36</v>
      </c>
      <c r="L7752" t="s">
        <v>35</v>
      </c>
      <c r="M7752" s="2">
        <v>41790</v>
      </c>
      <c r="N7752" s="2">
        <v>42704</v>
      </c>
      <c r="O7752" t="s">
        <v>21</v>
      </c>
      <c r="P7752">
        <v>0.16</v>
      </c>
      <c r="R7752">
        <f t="shared" si="528"/>
        <v>2.504109589041096</v>
      </c>
    </row>
    <row r="7753" spans="1:18">
      <c r="A7753" s="1">
        <v>42370</v>
      </c>
      <c r="B7753" t="s">
        <v>105</v>
      </c>
      <c r="C7753" t="s">
        <v>312</v>
      </c>
      <c r="D7753" s="4">
        <v>28768.799999999999</v>
      </c>
      <c r="E7753" s="4">
        <v>6599.5627200000008</v>
      </c>
      <c r="F7753" s="3">
        <v>0.22940000000000002</v>
      </c>
      <c r="G7753" s="5">
        <v>2663.7777777777778</v>
      </c>
      <c r="H7753" s="4">
        <v>611.07062222222237</v>
      </c>
      <c r="I7753">
        <v>10.799999999999999</v>
      </c>
      <c r="J7753" t="s">
        <v>47</v>
      </c>
      <c r="K7753" t="s">
        <v>100</v>
      </c>
      <c r="L7753" t="s">
        <v>99</v>
      </c>
      <c r="M7753" s="2">
        <v>42200</v>
      </c>
      <c r="N7753" s="2">
        <v>42565</v>
      </c>
      <c r="O7753" t="s">
        <v>21</v>
      </c>
      <c r="P7753">
        <v>0.18</v>
      </c>
    </row>
    <row r="7754" spans="1:18">
      <c r="A7754" s="1">
        <v>42370</v>
      </c>
      <c r="B7754" t="s">
        <v>105</v>
      </c>
      <c r="C7754" t="s">
        <v>401</v>
      </c>
      <c r="D7754" s="4">
        <v>184550.39999999999</v>
      </c>
      <c r="E7754" s="4">
        <v>12272.6016</v>
      </c>
      <c r="F7754" s="3">
        <v>6.6500000000000004E-2</v>
      </c>
      <c r="G7754" s="5">
        <v>38448</v>
      </c>
      <c r="H7754" s="4">
        <v>2556.7919999999999</v>
      </c>
      <c r="I7754">
        <v>4.8</v>
      </c>
      <c r="J7754" t="s">
        <v>17</v>
      </c>
      <c r="K7754" t="s">
        <v>155</v>
      </c>
      <c r="L7754" t="s">
        <v>154</v>
      </c>
      <c r="M7754" s="2">
        <v>42278</v>
      </c>
      <c r="N7754" s="2">
        <v>42643</v>
      </c>
      <c r="O7754" t="s">
        <v>288</v>
      </c>
      <c r="P7754">
        <v>0.06</v>
      </c>
    </row>
    <row r="7755" spans="1:18">
      <c r="A7755" s="1">
        <v>42370</v>
      </c>
      <c r="B7755" t="s">
        <v>105</v>
      </c>
      <c r="C7755" t="s">
        <v>407</v>
      </c>
      <c r="D7755" s="4">
        <v>46990.799999999996</v>
      </c>
      <c r="E7755" s="4">
        <v>9266.1959999999999</v>
      </c>
      <c r="F7755" s="3">
        <v>0.19719170561045993</v>
      </c>
      <c r="G7755" s="5">
        <v>910.67441860465101</v>
      </c>
      <c r="H7755" s="4">
        <v>179.57744186046511</v>
      </c>
      <c r="I7755">
        <v>51.6</v>
      </c>
      <c r="J7755" t="s">
        <v>17</v>
      </c>
      <c r="K7755" t="s">
        <v>18</v>
      </c>
      <c r="L7755" t="s">
        <v>113</v>
      </c>
      <c r="M7755" s="2">
        <v>42397</v>
      </c>
      <c r="N7755" s="2">
        <v>43115</v>
      </c>
      <c r="O7755" t="s">
        <v>21</v>
      </c>
      <c r="P7755">
        <v>0.16</v>
      </c>
    </row>
    <row r="7756" spans="1:18">
      <c r="A7756" s="1">
        <v>42401</v>
      </c>
      <c r="B7756" t="s">
        <v>105</v>
      </c>
      <c r="C7756" t="s">
        <v>219</v>
      </c>
      <c r="D7756" s="4">
        <v>804027.6</v>
      </c>
      <c r="E7756" s="4">
        <v>189830.91636</v>
      </c>
      <c r="F7756" s="3">
        <v>0.2361</v>
      </c>
      <c r="G7756" s="5">
        <v>352.64368421052632</v>
      </c>
      <c r="H7756" s="4">
        <v>83.25917384210527</v>
      </c>
      <c r="I7756">
        <v>2280</v>
      </c>
      <c r="J7756" t="s">
        <v>134</v>
      </c>
      <c r="K7756" t="s">
        <v>220</v>
      </c>
      <c r="L7756" t="s">
        <v>220</v>
      </c>
      <c r="M7756" s="2">
        <v>41282</v>
      </c>
      <c r="N7756" s="2">
        <v>45055</v>
      </c>
      <c r="O7756" t="s">
        <v>13</v>
      </c>
      <c r="P7756">
        <v>0</v>
      </c>
    </row>
    <row r="7757" spans="1:18">
      <c r="A7757" s="1">
        <v>42401</v>
      </c>
      <c r="B7757" t="s">
        <v>105</v>
      </c>
      <c r="C7757" t="s">
        <v>106</v>
      </c>
      <c r="D7757" s="4">
        <v>132189.48000000001</v>
      </c>
      <c r="E7757" s="4">
        <v>20740.529412</v>
      </c>
      <c r="F7757" s="3">
        <v>0.15689999999999998</v>
      </c>
      <c r="G7757" s="5">
        <v>1147.4781250000001</v>
      </c>
      <c r="H7757" s="4">
        <v>180.03931781250003</v>
      </c>
      <c r="I7757">
        <v>115.19999999999999</v>
      </c>
      <c r="J7757" t="s">
        <v>34</v>
      </c>
      <c r="K7757" t="s">
        <v>36</v>
      </c>
      <c r="L7757" t="s">
        <v>35</v>
      </c>
      <c r="M7757" s="2">
        <v>41358</v>
      </c>
      <c r="N7757" s="2">
        <v>43213</v>
      </c>
      <c r="O7757" t="s">
        <v>21</v>
      </c>
      <c r="P7757">
        <v>0.1</v>
      </c>
      <c r="R7757">
        <f t="shared" ref="R7757" si="529">(N7757-M7757)/365</f>
        <v>5.0821917808219181</v>
      </c>
    </row>
    <row r="7758" spans="1:18">
      <c r="A7758" s="1">
        <v>42401</v>
      </c>
      <c r="B7758" t="s">
        <v>105</v>
      </c>
      <c r="C7758" t="s">
        <v>107</v>
      </c>
      <c r="D7758" s="4">
        <v>537692.4</v>
      </c>
      <c r="E7758" s="4">
        <v>68985.93492</v>
      </c>
      <c r="F7758" s="3">
        <v>0.1283</v>
      </c>
      <c r="G7758" s="5">
        <v>896.154</v>
      </c>
      <c r="H7758" s="4">
        <v>114.9765582</v>
      </c>
      <c r="I7758">
        <v>600</v>
      </c>
      <c r="J7758" t="s">
        <v>34</v>
      </c>
      <c r="K7758" t="s">
        <v>58</v>
      </c>
      <c r="L7758" t="s">
        <v>57</v>
      </c>
      <c r="M7758" s="2">
        <v>41267</v>
      </c>
      <c r="N7758" s="2">
        <v>44325</v>
      </c>
      <c r="O7758" t="s">
        <v>16</v>
      </c>
      <c r="P7758">
        <v>0.08</v>
      </c>
    </row>
    <row r="7759" spans="1:18">
      <c r="A7759" s="1">
        <v>42401</v>
      </c>
      <c r="B7759" t="s">
        <v>105</v>
      </c>
      <c r="C7759" t="s">
        <v>108</v>
      </c>
      <c r="D7759" s="4">
        <v>811186.79999999993</v>
      </c>
      <c r="E7759" s="4">
        <v>78928.47563999999</v>
      </c>
      <c r="F7759" s="3">
        <v>9.7299999999999998E-2</v>
      </c>
      <c r="G7759" s="5">
        <v>1737.7609254498716</v>
      </c>
      <c r="H7759" s="4">
        <v>169.0841380462725</v>
      </c>
      <c r="I7759">
        <v>466.79999999999995</v>
      </c>
      <c r="J7759" t="s">
        <v>34</v>
      </c>
      <c r="K7759" t="s">
        <v>58</v>
      </c>
      <c r="L7759" t="s">
        <v>109</v>
      </c>
      <c r="M7759" s="2">
        <v>41257</v>
      </c>
      <c r="N7759" s="2">
        <v>44325</v>
      </c>
      <c r="O7759" t="s">
        <v>21</v>
      </c>
      <c r="P7759">
        <v>0.08</v>
      </c>
    </row>
    <row r="7760" spans="1:18">
      <c r="A7760" s="1">
        <v>42401</v>
      </c>
      <c r="B7760" t="s">
        <v>105</v>
      </c>
      <c r="C7760" t="s">
        <v>110</v>
      </c>
      <c r="D7760" s="4">
        <v>2923226.4</v>
      </c>
      <c r="E7760" s="4">
        <v>111082.60320000001</v>
      </c>
      <c r="F7760" s="3">
        <v>3.8000000000000006E-2</v>
      </c>
      <c r="G7760" s="5">
        <v>2367.3683187560737</v>
      </c>
      <c r="H7760" s="4">
        <v>89.959996112730821</v>
      </c>
      <c r="I7760">
        <v>1234.8</v>
      </c>
      <c r="J7760" t="s">
        <v>34</v>
      </c>
      <c r="K7760" t="s">
        <v>58</v>
      </c>
      <c r="L7760" t="s">
        <v>57</v>
      </c>
      <c r="M7760" s="2">
        <v>41241</v>
      </c>
      <c r="N7760" s="2">
        <v>45055</v>
      </c>
      <c r="O7760" t="s">
        <v>13</v>
      </c>
      <c r="P7760">
        <v>0</v>
      </c>
    </row>
    <row r="7761" spans="1:18">
      <c r="A7761" s="1">
        <v>42401</v>
      </c>
      <c r="B7761" t="s">
        <v>105</v>
      </c>
      <c r="C7761" t="s">
        <v>289</v>
      </c>
      <c r="D7761" s="4">
        <v>724375.18799999997</v>
      </c>
      <c r="E7761" s="4">
        <v>68815.642859999993</v>
      </c>
      <c r="F7761" s="3">
        <v>9.5000000000000001E-2</v>
      </c>
      <c r="G7761" s="5">
        <v>4438.5734558823533</v>
      </c>
      <c r="H7761" s="4">
        <v>421.6644783088235</v>
      </c>
      <c r="I7761">
        <v>163.19999999999999</v>
      </c>
      <c r="J7761" t="s">
        <v>34</v>
      </c>
      <c r="K7761" t="s">
        <v>58</v>
      </c>
      <c r="L7761" t="s">
        <v>57</v>
      </c>
      <c r="M7761" s="2">
        <v>41640</v>
      </c>
      <c r="N7761" s="2">
        <v>43100</v>
      </c>
      <c r="O7761" t="s">
        <v>16</v>
      </c>
      <c r="P7761">
        <v>0.1</v>
      </c>
    </row>
    <row r="7762" spans="1:18">
      <c r="A7762" s="1">
        <v>42401</v>
      </c>
      <c r="B7762" t="s">
        <v>105</v>
      </c>
      <c r="C7762" t="s">
        <v>111</v>
      </c>
      <c r="D7762" s="4">
        <v>323841.59999999998</v>
      </c>
      <c r="E7762" s="4">
        <v>30797.336159999999</v>
      </c>
      <c r="F7762" s="3">
        <v>9.5100000000000004E-2</v>
      </c>
      <c r="G7762" s="5">
        <v>1787.2052980132451</v>
      </c>
      <c r="H7762" s="4">
        <v>169.9632238410596</v>
      </c>
      <c r="I7762">
        <v>181.2</v>
      </c>
      <c r="J7762" t="s">
        <v>62</v>
      </c>
      <c r="K7762" t="s">
        <v>61</v>
      </c>
      <c r="L7762" t="s">
        <v>61</v>
      </c>
      <c r="M7762" s="2">
        <v>41285</v>
      </c>
      <c r="N7762" s="2">
        <v>43229</v>
      </c>
      <c r="O7762" t="s">
        <v>13</v>
      </c>
      <c r="P7762">
        <v>0</v>
      </c>
    </row>
    <row r="7763" spans="1:18">
      <c r="A7763" s="1">
        <v>42401</v>
      </c>
      <c r="B7763" t="s">
        <v>105</v>
      </c>
      <c r="C7763" t="s">
        <v>112</v>
      </c>
      <c r="D7763" s="4">
        <v>336332.39999999997</v>
      </c>
      <c r="E7763" s="4">
        <v>51324.324239999994</v>
      </c>
      <c r="F7763" s="3">
        <v>0.15259999999999999</v>
      </c>
      <c r="G7763" s="5">
        <v>2802.7699999999995</v>
      </c>
      <c r="H7763" s="4">
        <v>427.70270199999993</v>
      </c>
      <c r="I7763">
        <v>120</v>
      </c>
      <c r="J7763" t="s">
        <v>17</v>
      </c>
      <c r="K7763" t="s">
        <v>18</v>
      </c>
      <c r="L7763" t="s">
        <v>113</v>
      </c>
      <c r="M7763" s="2">
        <v>41285</v>
      </c>
      <c r="N7763" s="2">
        <v>42499</v>
      </c>
      <c r="O7763" t="s">
        <v>21</v>
      </c>
      <c r="P7763">
        <v>0.15</v>
      </c>
    </row>
    <row r="7764" spans="1:18">
      <c r="A7764" s="1">
        <v>42401</v>
      </c>
      <c r="B7764" t="s">
        <v>105</v>
      </c>
      <c r="C7764" t="s">
        <v>360</v>
      </c>
      <c r="D7764" s="4">
        <v>163961.4</v>
      </c>
      <c r="E7764" s="4">
        <v>24495.833159999998</v>
      </c>
      <c r="F7764" s="3">
        <v>0.14940000000000001</v>
      </c>
      <c r="G7764" s="5">
        <v>2578.0094339622642</v>
      </c>
      <c r="H7764" s="4">
        <v>385.15460943396226</v>
      </c>
      <c r="I7764">
        <v>63.599999999999994</v>
      </c>
      <c r="J7764" t="s">
        <v>17</v>
      </c>
      <c r="K7764" t="s">
        <v>18</v>
      </c>
      <c r="L7764" t="s">
        <v>113</v>
      </c>
      <c r="M7764" s="2">
        <v>42134</v>
      </c>
      <c r="N7764" s="2">
        <v>42864</v>
      </c>
      <c r="O7764" t="s">
        <v>21</v>
      </c>
      <c r="P7764">
        <v>0.13</v>
      </c>
    </row>
    <row r="7765" spans="1:18">
      <c r="A7765" s="1">
        <v>42401</v>
      </c>
      <c r="B7765" t="s">
        <v>105</v>
      </c>
      <c r="C7765" t="s">
        <v>371</v>
      </c>
      <c r="D7765" s="4">
        <v>251576.4</v>
      </c>
      <c r="E7765" s="4">
        <v>45384.382559999998</v>
      </c>
      <c r="F7765" s="3">
        <v>0.1804</v>
      </c>
      <c r="G7765" s="5">
        <v>1718.4180327868851</v>
      </c>
      <c r="H7765" s="4">
        <v>310.00261311475407</v>
      </c>
      <c r="I7765">
        <v>146.4</v>
      </c>
      <c r="J7765" t="s">
        <v>10</v>
      </c>
      <c r="K7765" t="s">
        <v>12</v>
      </c>
      <c r="L7765" t="s">
        <v>27</v>
      </c>
      <c r="M7765" s="2">
        <v>42156</v>
      </c>
      <c r="N7765" s="2">
        <v>42521</v>
      </c>
      <c r="O7765" t="s">
        <v>21</v>
      </c>
      <c r="P7765">
        <v>0.15</v>
      </c>
    </row>
    <row r="7766" spans="1:18">
      <c r="A7766" s="1">
        <v>42401</v>
      </c>
      <c r="B7766" t="s">
        <v>105</v>
      </c>
      <c r="C7766" t="s">
        <v>351</v>
      </c>
      <c r="D7766" s="4">
        <v>133204.92000000001</v>
      </c>
      <c r="E7766" s="4">
        <v>27000.637284</v>
      </c>
      <c r="F7766" s="3">
        <v>0.20269999999999999</v>
      </c>
      <c r="G7766" s="5">
        <v>1480.0546666666669</v>
      </c>
      <c r="H7766" s="4">
        <v>300.00708093333333</v>
      </c>
      <c r="I7766">
        <v>90</v>
      </c>
      <c r="J7766" t="s">
        <v>17</v>
      </c>
      <c r="K7766" t="s">
        <v>18</v>
      </c>
      <c r="L7766" t="s">
        <v>113</v>
      </c>
      <c r="M7766" s="2">
        <v>42123</v>
      </c>
      <c r="N7766" s="2">
        <v>42853</v>
      </c>
      <c r="O7766" t="s">
        <v>21</v>
      </c>
      <c r="P7766">
        <v>0.13</v>
      </c>
    </row>
    <row r="7767" spans="1:18">
      <c r="A7767" s="1">
        <v>42401</v>
      </c>
      <c r="B7767" t="s">
        <v>105</v>
      </c>
      <c r="C7767" t="s">
        <v>118</v>
      </c>
      <c r="D7767" s="4">
        <v>466576.8</v>
      </c>
      <c r="E7767" s="4">
        <v>89022.853440000006</v>
      </c>
      <c r="F7767" s="3">
        <v>0.19080000000000003</v>
      </c>
      <c r="G7767" s="5">
        <v>1126.9971014492753</v>
      </c>
      <c r="H7767" s="4">
        <v>215.03104695652175</v>
      </c>
      <c r="I7767">
        <v>414</v>
      </c>
      <c r="J7767" t="s">
        <v>34</v>
      </c>
      <c r="K7767" t="s">
        <v>58</v>
      </c>
      <c r="L7767" t="s">
        <v>57</v>
      </c>
      <c r="M7767" s="2">
        <v>42104</v>
      </c>
      <c r="N7767" s="2">
        <v>43594</v>
      </c>
      <c r="O7767" t="s">
        <v>21</v>
      </c>
      <c r="P7767">
        <v>0.1</v>
      </c>
    </row>
    <row r="7768" spans="1:18">
      <c r="A7768" s="1">
        <v>42401</v>
      </c>
      <c r="B7768" t="s">
        <v>105</v>
      </c>
      <c r="C7768" t="s">
        <v>119</v>
      </c>
      <c r="D7768" s="4">
        <v>386814</v>
      </c>
      <c r="E7768" s="4">
        <v>51523.624800000005</v>
      </c>
      <c r="F7768" s="3">
        <v>0.13320000000000001</v>
      </c>
      <c r="G7768" s="5">
        <v>1294.5582329317269</v>
      </c>
      <c r="H7768" s="4">
        <v>172.43515662650603</v>
      </c>
      <c r="I7768">
        <v>298.8</v>
      </c>
      <c r="J7768" t="s">
        <v>34</v>
      </c>
      <c r="K7768" t="s">
        <v>58</v>
      </c>
      <c r="L7768" t="s">
        <v>57</v>
      </c>
      <c r="M7768" s="2">
        <v>41271</v>
      </c>
      <c r="N7768" s="2">
        <v>43229</v>
      </c>
      <c r="O7768" t="s">
        <v>21</v>
      </c>
      <c r="P7768">
        <v>0.11</v>
      </c>
    </row>
    <row r="7769" spans="1:18">
      <c r="A7769" s="1">
        <v>42401</v>
      </c>
      <c r="B7769" t="s">
        <v>105</v>
      </c>
      <c r="C7769" t="s">
        <v>120</v>
      </c>
      <c r="D7769" s="4">
        <v>252348</v>
      </c>
      <c r="E7769" s="4">
        <v>39366.287999999993</v>
      </c>
      <c r="F7769" s="3">
        <v>0.15599999999999997</v>
      </c>
      <c r="G7769" s="5">
        <v>1025.8048780487804</v>
      </c>
      <c r="H7769" s="4">
        <v>160.02556097560972</v>
      </c>
      <c r="I7769">
        <v>246</v>
      </c>
      <c r="J7769" t="s">
        <v>34</v>
      </c>
      <c r="K7769" t="s">
        <v>58</v>
      </c>
      <c r="L7769" t="s">
        <v>109</v>
      </c>
      <c r="M7769" s="2">
        <v>41249</v>
      </c>
      <c r="N7769" s="2">
        <v>43229</v>
      </c>
      <c r="O7769" t="s">
        <v>21</v>
      </c>
      <c r="P7769">
        <v>0.1</v>
      </c>
    </row>
    <row r="7770" spans="1:18">
      <c r="A7770" s="1">
        <v>42401</v>
      </c>
      <c r="B7770" t="s">
        <v>105</v>
      </c>
      <c r="C7770" t="s">
        <v>372</v>
      </c>
      <c r="D7770" s="4">
        <v>249600</v>
      </c>
      <c r="E7770" s="4">
        <v>20592</v>
      </c>
      <c r="F7770" s="3">
        <v>8.2500000000000004E-2</v>
      </c>
      <c r="G7770" s="5">
        <v>4244.8979591836733</v>
      </c>
      <c r="H7770" s="4">
        <v>350.20408163265307</v>
      </c>
      <c r="I7770">
        <v>58.8</v>
      </c>
      <c r="J7770" t="s">
        <v>123</v>
      </c>
      <c r="K7770" t="s">
        <v>286</v>
      </c>
      <c r="L7770" t="s">
        <v>286</v>
      </c>
      <c r="M7770" s="2">
        <v>42156</v>
      </c>
      <c r="N7770" s="2">
        <v>42886</v>
      </c>
      <c r="O7770" t="s">
        <v>21</v>
      </c>
      <c r="P7770">
        <v>0.05</v>
      </c>
    </row>
    <row r="7771" spans="1:18">
      <c r="A7771" s="1">
        <v>42401</v>
      </c>
      <c r="B7771" t="s">
        <v>105</v>
      </c>
      <c r="C7771" t="s">
        <v>125</v>
      </c>
      <c r="D7771" s="4">
        <v>240097.91999999998</v>
      </c>
      <c r="E7771" s="4">
        <v>47683.446912000007</v>
      </c>
      <c r="F7771" s="3">
        <v>0.19860000000000005</v>
      </c>
      <c r="G7771" s="5">
        <v>909.4618181818181</v>
      </c>
      <c r="H7771" s="4">
        <v>180.61911709090913</v>
      </c>
      <c r="I7771">
        <v>264</v>
      </c>
      <c r="J7771" t="s">
        <v>47</v>
      </c>
      <c r="K7771" t="s">
        <v>48</v>
      </c>
      <c r="L7771" t="s">
        <v>126</v>
      </c>
      <c r="M7771" s="2">
        <v>41383</v>
      </c>
      <c r="N7771" s="2">
        <v>42873</v>
      </c>
      <c r="O7771" t="s">
        <v>21</v>
      </c>
      <c r="P7771">
        <v>0.11</v>
      </c>
    </row>
    <row r="7772" spans="1:18">
      <c r="A7772" s="1">
        <v>42401</v>
      </c>
      <c r="B7772" t="s">
        <v>105</v>
      </c>
      <c r="C7772" t="s">
        <v>361</v>
      </c>
      <c r="D7772" s="4">
        <v>290258.39999999997</v>
      </c>
      <c r="E7772" s="4">
        <v>45570.568800000001</v>
      </c>
      <c r="F7772" s="3">
        <v>0.15700000000000003</v>
      </c>
      <c r="G7772" s="5">
        <v>7114.1764705882351</v>
      </c>
      <c r="H7772" s="4">
        <v>1116.925705882353</v>
      </c>
      <c r="I7772">
        <v>40.799999999999997</v>
      </c>
      <c r="J7772" t="s">
        <v>34</v>
      </c>
      <c r="K7772" t="s">
        <v>36</v>
      </c>
      <c r="L7772" t="s">
        <v>167</v>
      </c>
      <c r="M7772" s="2">
        <v>42156</v>
      </c>
      <c r="N7772" s="2">
        <v>42886</v>
      </c>
      <c r="O7772" t="s">
        <v>21</v>
      </c>
      <c r="P7772">
        <v>0.15</v>
      </c>
      <c r="R7772">
        <f t="shared" ref="R7772" si="530">(N7772-M7772)/365</f>
        <v>2</v>
      </c>
    </row>
    <row r="7773" spans="1:18">
      <c r="A7773" s="1">
        <v>42401</v>
      </c>
      <c r="B7773" t="s">
        <v>105</v>
      </c>
      <c r="C7773" t="s">
        <v>129</v>
      </c>
      <c r="D7773" s="4">
        <v>1065947.9639999999</v>
      </c>
      <c r="E7773" s="4">
        <v>149232.71496000001</v>
      </c>
      <c r="F7773" s="3">
        <v>0.14000000000000001</v>
      </c>
      <c r="G7773" s="5">
        <v>6531.5438970588239</v>
      </c>
      <c r="H7773" s="4">
        <v>914.41614558823539</v>
      </c>
      <c r="I7773">
        <v>163.19999999999999</v>
      </c>
      <c r="J7773" t="s">
        <v>10</v>
      </c>
      <c r="K7773" t="s">
        <v>40</v>
      </c>
      <c r="L7773" t="s">
        <v>39</v>
      </c>
      <c r="M7773" s="2">
        <v>41343</v>
      </c>
      <c r="N7773" s="2">
        <v>42499</v>
      </c>
      <c r="O7773" t="s">
        <v>16</v>
      </c>
      <c r="P7773">
        <v>0.14000000000000001</v>
      </c>
    </row>
    <row r="7774" spans="1:18">
      <c r="A7774" s="1">
        <v>42401</v>
      </c>
      <c r="B7774" t="s">
        <v>105</v>
      </c>
      <c r="C7774" t="s">
        <v>130</v>
      </c>
      <c r="D7774" s="4">
        <v>1119666.888</v>
      </c>
      <c r="E7774" s="4">
        <v>88229.750774399989</v>
      </c>
      <c r="F7774" s="3">
        <v>7.8799999999999981E-2</v>
      </c>
      <c r="G7774" s="5">
        <v>1380.2599704142012</v>
      </c>
      <c r="H7774" s="4">
        <v>108.76448566863905</v>
      </c>
      <c r="I7774">
        <v>811.19999999999993</v>
      </c>
      <c r="J7774" t="s">
        <v>34</v>
      </c>
      <c r="K7774" t="s">
        <v>58</v>
      </c>
      <c r="L7774" t="s">
        <v>57</v>
      </c>
      <c r="M7774" s="2">
        <v>41240</v>
      </c>
      <c r="N7774" s="2">
        <v>44325</v>
      </c>
      <c r="O7774" t="s">
        <v>16</v>
      </c>
      <c r="P7774">
        <v>0.08</v>
      </c>
    </row>
    <row r="7775" spans="1:18">
      <c r="A7775" s="1">
        <v>42401</v>
      </c>
      <c r="B7775" t="s">
        <v>105</v>
      </c>
      <c r="C7775" t="s">
        <v>131</v>
      </c>
      <c r="D7775" s="4">
        <v>152142.12</v>
      </c>
      <c r="E7775" s="4">
        <v>21984.536340000002</v>
      </c>
      <c r="F7775" s="3">
        <v>0.14450000000000002</v>
      </c>
      <c r="G7775" s="5">
        <v>2044.9209677419356</v>
      </c>
      <c r="H7775" s="4">
        <v>295.49107983870977</v>
      </c>
      <c r="I7775">
        <v>74.399999999999991</v>
      </c>
      <c r="J7775" t="s">
        <v>34</v>
      </c>
      <c r="K7775" t="s">
        <v>58</v>
      </c>
      <c r="L7775" t="s">
        <v>109</v>
      </c>
      <c r="M7775" s="2">
        <v>41312</v>
      </c>
      <c r="N7775" s="2">
        <v>43229</v>
      </c>
      <c r="O7775" t="s">
        <v>21</v>
      </c>
      <c r="P7775">
        <v>0.12</v>
      </c>
    </row>
    <row r="7776" spans="1:18">
      <c r="A7776" s="1">
        <v>42401</v>
      </c>
      <c r="B7776" t="s">
        <v>105</v>
      </c>
      <c r="C7776" t="s">
        <v>397</v>
      </c>
      <c r="D7776" s="4">
        <v>85410</v>
      </c>
      <c r="E7776" s="4">
        <v>13819.338</v>
      </c>
      <c r="F7776" s="3">
        <v>0.1618</v>
      </c>
      <c r="G7776" s="5">
        <v>2295.9677419354844</v>
      </c>
      <c r="H7776" s="4">
        <v>371.4875806451613</v>
      </c>
      <c r="I7776">
        <v>37.199999999999996</v>
      </c>
      <c r="J7776" t="s">
        <v>34</v>
      </c>
      <c r="K7776" t="s">
        <v>36</v>
      </c>
      <c r="L7776" t="s">
        <v>167</v>
      </c>
      <c r="M7776" s="2">
        <v>42293</v>
      </c>
      <c r="N7776" s="2">
        <v>43023</v>
      </c>
      <c r="O7776" t="s">
        <v>21</v>
      </c>
      <c r="P7776">
        <v>0.14000000000000001</v>
      </c>
      <c r="R7776">
        <f t="shared" ref="R7776" si="531">(N7776-M7776)/365</f>
        <v>2</v>
      </c>
    </row>
    <row r="7777" spans="1:16">
      <c r="A7777" s="1">
        <v>42401</v>
      </c>
      <c r="B7777" t="s">
        <v>105</v>
      </c>
      <c r="C7777" t="s">
        <v>132</v>
      </c>
      <c r="D7777" s="4">
        <v>4348803.8999999994</v>
      </c>
      <c r="E7777" s="4">
        <v>529481.41039145598</v>
      </c>
      <c r="F7777" s="3">
        <v>0.12175334242858273</v>
      </c>
      <c r="G7777" s="5">
        <v>974.7184642280796</v>
      </c>
      <c r="H7777" s="4">
        <v>118.67523094662364</v>
      </c>
      <c r="I7777">
        <v>4461.5999999999995</v>
      </c>
      <c r="J7777" t="s">
        <v>134</v>
      </c>
      <c r="K7777" t="s">
        <v>133</v>
      </c>
      <c r="L7777" t="s">
        <v>133</v>
      </c>
      <c r="M7777" s="2">
        <v>41150</v>
      </c>
      <c r="N7777" s="2">
        <v>48708</v>
      </c>
      <c r="O7777" t="s">
        <v>21</v>
      </c>
      <c r="P7777">
        <v>0.12</v>
      </c>
    </row>
    <row r="7778" spans="1:16">
      <c r="A7778" s="1">
        <v>42401</v>
      </c>
      <c r="B7778" t="s">
        <v>105</v>
      </c>
      <c r="C7778" t="s">
        <v>203</v>
      </c>
      <c r="D7778" s="4">
        <v>381060</v>
      </c>
      <c r="E7778" s="4">
        <v>40389.646372961404</v>
      </c>
      <c r="F7778" s="3">
        <v>0.10599287874077942</v>
      </c>
      <c r="G7778" s="5">
        <v>2110.9486139732767</v>
      </c>
      <c r="H7778" s="4">
        <v>223.7455204688859</v>
      </c>
      <c r="I7778">
        <v>180.51599999999999</v>
      </c>
      <c r="J7778" t="s">
        <v>34</v>
      </c>
      <c r="K7778" t="s">
        <v>58</v>
      </c>
      <c r="L7778" t="s">
        <v>109</v>
      </c>
      <c r="M7778" s="2">
        <v>41337</v>
      </c>
      <c r="N7778" s="2">
        <v>46917</v>
      </c>
      <c r="O7778" t="s">
        <v>21</v>
      </c>
      <c r="P7778">
        <v>0.08</v>
      </c>
    </row>
    <row r="7779" spans="1:16">
      <c r="A7779" s="1">
        <v>42401</v>
      </c>
      <c r="B7779" t="s">
        <v>105</v>
      </c>
      <c r="C7779" t="s">
        <v>135</v>
      </c>
      <c r="D7779" s="4">
        <v>120000</v>
      </c>
      <c r="E7779" s="4">
        <v>63384</v>
      </c>
      <c r="F7779" s="3">
        <v>0.5282</v>
      </c>
      <c r="G7779" s="5">
        <v>359.71223021582739</v>
      </c>
      <c r="H7779" s="4">
        <v>190.00000000000003</v>
      </c>
      <c r="I7779">
        <v>333.59999999999997</v>
      </c>
      <c r="J7779" t="s">
        <v>134</v>
      </c>
      <c r="K7779" t="s">
        <v>137</v>
      </c>
      <c r="L7779" t="s">
        <v>136</v>
      </c>
      <c r="M7779" s="2">
        <v>41261</v>
      </c>
      <c r="N7779" s="2">
        <v>43229</v>
      </c>
      <c r="O7779" t="s">
        <v>13</v>
      </c>
      <c r="P7779">
        <v>0</v>
      </c>
    </row>
    <row r="7780" spans="1:16">
      <c r="A7780" s="1">
        <v>42401</v>
      </c>
      <c r="B7780" t="s">
        <v>105</v>
      </c>
      <c r="C7780" t="s">
        <v>121</v>
      </c>
      <c r="D7780" s="4">
        <v>118971.59999999999</v>
      </c>
      <c r="E7780" s="4">
        <v>19416.165120000001</v>
      </c>
      <c r="F7780" s="3">
        <v>0.16320000000000001</v>
      </c>
      <c r="G7780" s="5">
        <v>2155.282608695652</v>
      </c>
      <c r="H7780" s="4">
        <v>351.74212173913048</v>
      </c>
      <c r="I7780">
        <v>55.199999999999996</v>
      </c>
      <c r="J7780" t="s">
        <v>123</v>
      </c>
      <c r="K7780" t="s">
        <v>122</v>
      </c>
      <c r="L7780" t="s">
        <v>122</v>
      </c>
      <c r="M7780" s="2">
        <v>42182</v>
      </c>
      <c r="N7780" s="2">
        <v>42912</v>
      </c>
      <c r="O7780" t="s">
        <v>21</v>
      </c>
      <c r="P7780">
        <v>0.14000000000000001</v>
      </c>
    </row>
    <row r="7781" spans="1:16">
      <c r="A7781" s="1">
        <v>42401</v>
      </c>
      <c r="B7781" t="s">
        <v>105</v>
      </c>
      <c r="C7781" t="s">
        <v>362</v>
      </c>
      <c r="D7781" s="4">
        <v>474864.6</v>
      </c>
      <c r="E7781" s="4">
        <v>82104.089339999991</v>
      </c>
      <c r="F7781" s="3">
        <v>0.1729</v>
      </c>
      <c r="G7781" s="5">
        <v>3879.6127450980393</v>
      </c>
      <c r="H7781" s="4">
        <v>670.78504362745093</v>
      </c>
      <c r="I7781">
        <v>122.39999999999999</v>
      </c>
      <c r="J7781" t="s">
        <v>10</v>
      </c>
      <c r="K7781" t="s">
        <v>12</v>
      </c>
      <c r="L7781" t="s">
        <v>23</v>
      </c>
      <c r="M7781" s="2">
        <v>42172</v>
      </c>
      <c r="N7781" s="2">
        <v>42902</v>
      </c>
      <c r="O7781" t="s">
        <v>21</v>
      </c>
      <c r="P7781">
        <v>0.16</v>
      </c>
    </row>
    <row r="7782" spans="1:16">
      <c r="A7782" s="1">
        <v>42401</v>
      </c>
      <c r="B7782" t="s">
        <v>105</v>
      </c>
      <c r="C7782" t="s">
        <v>373</v>
      </c>
      <c r="D7782" s="4">
        <v>135026.16</v>
      </c>
      <c r="E7782" s="4">
        <v>28922.603472000006</v>
      </c>
      <c r="F7782" s="3">
        <v>0.21420000000000003</v>
      </c>
      <c r="G7782" s="5">
        <v>1461.3220779220781</v>
      </c>
      <c r="H7782" s="4">
        <v>313.01518909090919</v>
      </c>
      <c r="I7782">
        <v>92.399999999999991</v>
      </c>
      <c r="J7782" t="s">
        <v>10</v>
      </c>
      <c r="K7782" t="s">
        <v>40</v>
      </c>
      <c r="L7782" t="s">
        <v>39</v>
      </c>
      <c r="M7782" s="2">
        <v>42172</v>
      </c>
      <c r="N7782" s="2">
        <v>42902</v>
      </c>
      <c r="O7782" t="s">
        <v>21</v>
      </c>
      <c r="P7782">
        <v>0.18</v>
      </c>
    </row>
    <row r="7783" spans="1:16">
      <c r="A7783" s="1">
        <v>42401</v>
      </c>
      <c r="B7783" t="s">
        <v>105</v>
      </c>
      <c r="C7783" t="s">
        <v>374</v>
      </c>
      <c r="D7783" s="4">
        <v>678921.6</v>
      </c>
      <c r="E7783" s="4">
        <v>114601.96607999997</v>
      </c>
      <c r="F7783" s="3">
        <v>0.16879999999999995</v>
      </c>
      <c r="G7783" s="5">
        <v>5657.6799999999994</v>
      </c>
      <c r="H7783" s="4">
        <v>955.01638399999979</v>
      </c>
      <c r="I7783">
        <v>120</v>
      </c>
      <c r="J7783" t="s">
        <v>10</v>
      </c>
      <c r="K7783" t="s">
        <v>40</v>
      </c>
      <c r="L7783" t="s">
        <v>39</v>
      </c>
      <c r="M7783" s="2">
        <v>42172</v>
      </c>
      <c r="N7783" s="2">
        <v>42902</v>
      </c>
      <c r="O7783" t="s">
        <v>21</v>
      </c>
      <c r="P7783">
        <v>0.16</v>
      </c>
    </row>
    <row r="7784" spans="1:16">
      <c r="A7784" s="1">
        <v>42401</v>
      </c>
      <c r="B7784" t="s">
        <v>105</v>
      </c>
      <c r="C7784" t="s">
        <v>337</v>
      </c>
      <c r="D7784" s="4">
        <v>1136290.8</v>
      </c>
      <c r="E7784" s="4">
        <v>187828.86924</v>
      </c>
      <c r="F7784" s="3">
        <v>0.1653</v>
      </c>
      <c r="G7784" s="5">
        <v>9469.09</v>
      </c>
      <c r="H7784" s="4">
        <v>1565.240577</v>
      </c>
      <c r="I7784">
        <v>120</v>
      </c>
      <c r="J7784" t="s">
        <v>10</v>
      </c>
      <c r="K7784" t="s">
        <v>40</v>
      </c>
      <c r="L7784" t="s">
        <v>39</v>
      </c>
      <c r="M7784" s="2">
        <v>41989</v>
      </c>
      <c r="N7784" s="2">
        <v>42719</v>
      </c>
      <c r="O7784" t="s">
        <v>21</v>
      </c>
      <c r="P7784">
        <v>0.16</v>
      </c>
    </row>
    <row r="7785" spans="1:16">
      <c r="A7785" s="1">
        <v>42401</v>
      </c>
      <c r="B7785" t="s">
        <v>105</v>
      </c>
      <c r="C7785" t="s">
        <v>141</v>
      </c>
      <c r="D7785" s="4">
        <v>137672.63999999998</v>
      </c>
      <c r="E7785" s="4">
        <v>25386.834815999999</v>
      </c>
      <c r="F7785" s="3">
        <v>0.18440000000000001</v>
      </c>
      <c r="G7785" s="5">
        <v>2048.6999999999998</v>
      </c>
      <c r="H7785" s="4">
        <v>377.78027999999995</v>
      </c>
      <c r="I7785">
        <v>67.2</v>
      </c>
      <c r="J7785" t="s">
        <v>10</v>
      </c>
      <c r="K7785" t="s">
        <v>12</v>
      </c>
      <c r="L7785" t="s">
        <v>23</v>
      </c>
      <c r="M7785" s="2">
        <v>41330</v>
      </c>
      <c r="N7785" s="2">
        <v>42499</v>
      </c>
      <c r="O7785" t="s">
        <v>21</v>
      </c>
      <c r="P7785">
        <v>0.16</v>
      </c>
    </row>
    <row r="7786" spans="1:16">
      <c r="A7786" s="1">
        <v>42401</v>
      </c>
      <c r="B7786" t="s">
        <v>105</v>
      </c>
      <c r="C7786" t="s">
        <v>92</v>
      </c>
      <c r="D7786" s="4">
        <v>114210</v>
      </c>
      <c r="E7786" s="4">
        <v>21631.374</v>
      </c>
      <c r="F7786" s="3">
        <v>0.18939999999999999</v>
      </c>
      <c r="G7786" s="5">
        <v>1699.5535714285713</v>
      </c>
      <c r="H7786" s="4">
        <v>321.8954464285714</v>
      </c>
      <c r="I7786">
        <v>67.2</v>
      </c>
      <c r="J7786" t="s">
        <v>10</v>
      </c>
      <c r="K7786" t="s">
        <v>11</v>
      </c>
      <c r="L7786" t="s">
        <v>42</v>
      </c>
      <c r="M7786" s="2">
        <v>42156</v>
      </c>
      <c r="N7786" s="2">
        <v>42886</v>
      </c>
      <c r="O7786" t="s">
        <v>21</v>
      </c>
      <c r="P7786">
        <v>0.16</v>
      </c>
    </row>
    <row r="7787" spans="1:16">
      <c r="A7787" s="1">
        <v>42401</v>
      </c>
      <c r="B7787" t="s">
        <v>105</v>
      </c>
      <c r="C7787" t="s">
        <v>221</v>
      </c>
      <c r="D7787" s="4">
        <v>516842.39999999997</v>
      </c>
      <c r="E7787" s="4">
        <v>97166.371199999994</v>
      </c>
      <c r="F7787" s="3">
        <v>0.188</v>
      </c>
      <c r="G7787" s="5">
        <v>2778.7225806451611</v>
      </c>
      <c r="H7787" s="4">
        <v>522.39984516129027</v>
      </c>
      <c r="I7787">
        <v>186</v>
      </c>
      <c r="J7787" t="s">
        <v>10</v>
      </c>
      <c r="K7787" t="s">
        <v>12</v>
      </c>
      <c r="L7787" t="s">
        <v>23</v>
      </c>
      <c r="M7787" s="2">
        <v>41445</v>
      </c>
      <c r="N7787" s="2">
        <v>42570</v>
      </c>
      <c r="O7787" t="s">
        <v>21</v>
      </c>
      <c r="P7787">
        <v>0.17</v>
      </c>
    </row>
    <row r="7788" spans="1:16">
      <c r="A7788" s="1">
        <v>42401</v>
      </c>
      <c r="B7788" t="s">
        <v>105</v>
      </c>
      <c r="C7788" t="s">
        <v>143</v>
      </c>
      <c r="D7788" s="4">
        <v>277927.2</v>
      </c>
      <c r="E7788" s="4">
        <v>45357.719040000004</v>
      </c>
      <c r="F7788" s="3">
        <v>0.16320000000000001</v>
      </c>
      <c r="G7788" s="5">
        <v>3796.8196721311474</v>
      </c>
      <c r="H7788" s="4">
        <v>619.64097049180327</v>
      </c>
      <c r="I7788">
        <v>73.2</v>
      </c>
      <c r="J7788" t="s">
        <v>17</v>
      </c>
      <c r="K7788" t="s">
        <v>18</v>
      </c>
      <c r="L7788" t="s">
        <v>113</v>
      </c>
      <c r="M7788" s="2">
        <v>41295</v>
      </c>
      <c r="N7788" s="2">
        <v>42499</v>
      </c>
      <c r="O7788" t="s">
        <v>21</v>
      </c>
      <c r="P7788">
        <v>0.15</v>
      </c>
    </row>
    <row r="7789" spans="1:16">
      <c r="A7789" s="1">
        <v>42401</v>
      </c>
      <c r="B7789" t="s">
        <v>105</v>
      </c>
      <c r="C7789" t="s">
        <v>144</v>
      </c>
      <c r="D7789" s="4">
        <v>221073.72</v>
      </c>
      <c r="E7789" s="4">
        <v>41782.93308000001</v>
      </c>
      <c r="F7789" s="3">
        <v>0.18900000000000006</v>
      </c>
      <c r="G7789" s="5">
        <v>2631.83</v>
      </c>
      <c r="H7789" s="4">
        <v>497.4158700000001</v>
      </c>
      <c r="I7789">
        <v>84</v>
      </c>
      <c r="J7789" t="s">
        <v>17</v>
      </c>
      <c r="K7789" t="s">
        <v>18</v>
      </c>
      <c r="L7789" t="s">
        <v>15</v>
      </c>
      <c r="M7789" s="2">
        <v>41326</v>
      </c>
      <c r="N7789" s="2">
        <v>42499</v>
      </c>
      <c r="O7789" t="s">
        <v>21</v>
      </c>
      <c r="P7789">
        <v>0.17</v>
      </c>
    </row>
    <row r="7790" spans="1:16">
      <c r="A7790" s="1">
        <v>42401</v>
      </c>
      <c r="B7790" t="s">
        <v>105</v>
      </c>
      <c r="C7790" t="s">
        <v>363</v>
      </c>
      <c r="D7790" s="4">
        <v>149588.4</v>
      </c>
      <c r="E7790" s="4">
        <v>35243.027039999994</v>
      </c>
      <c r="F7790" s="3">
        <v>0.23559999999999998</v>
      </c>
      <c r="G7790" s="5">
        <v>1400.6404494382023</v>
      </c>
      <c r="H7790" s="4">
        <v>329.99088988764038</v>
      </c>
      <c r="I7790">
        <v>106.8</v>
      </c>
      <c r="J7790" t="s">
        <v>17</v>
      </c>
      <c r="K7790" t="s">
        <v>18</v>
      </c>
      <c r="L7790" t="s">
        <v>113</v>
      </c>
      <c r="M7790" s="2">
        <v>42156</v>
      </c>
      <c r="N7790" s="2">
        <v>42886</v>
      </c>
      <c r="O7790" t="s">
        <v>21</v>
      </c>
      <c r="P7790">
        <v>0.17</v>
      </c>
    </row>
    <row r="7791" spans="1:16">
      <c r="A7791" s="1">
        <v>42401</v>
      </c>
      <c r="B7791" t="s">
        <v>105</v>
      </c>
      <c r="C7791" t="s">
        <v>407</v>
      </c>
      <c r="D7791" s="4">
        <v>129866.4</v>
      </c>
      <c r="E7791" s="4">
        <v>23362.965360000006</v>
      </c>
      <c r="F7791" s="3">
        <v>0.17990000000000006</v>
      </c>
      <c r="G7791" s="5">
        <v>2516.7906976744184</v>
      </c>
      <c r="H7791" s="4">
        <v>452.770646511628</v>
      </c>
      <c r="I7791">
        <v>51.6</v>
      </c>
      <c r="J7791" t="s">
        <v>17</v>
      </c>
      <c r="K7791" t="s">
        <v>18</v>
      </c>
      <c r="L7791" t="s">
        <v>113</v>
      </c>
      <c r="M7791" s="2">
        <v>42385</v>
      </c>
      <c r="N7791" s="2">
        <v>43115</v>
      </c>
      <c r="O7791" t="s">
        <v>21</v>
      </c>
      <c r="P7791">
        <v>0.16</v>
      </c>
    </row>
    <row r="7792" spans="1:16">
      <c r="A7792" s="1">
        <v>42401</v>
      </c>
      <c r="B7792" t="s">
        <v>105</v>
      </c>
      <c r="C7792" t="s">
        <v>375</v>
      </c>
      <c r="D7792" s="4">
        <v>102508.8</v>
      </c>
      <c r="E7792" s="4">
        <v>21844.62528</v>
      </c>
      <c r="F7792" s="3">
        <v>0.21309999999999998</v>
      </c>
      <c r="G7792" s="5">
        <v>1642.7692307692309</v>
      </c>
      <c r="H7792" s="4">
        <v>350.07412307692312</v>
      </c>
      <c r="I7792">
        <v>62.4</v>
      </c>
      <c r="J7792" t="s">
        <v>17</v>
      </c>
      <c r="K7792" t="s">
        <v>18</v>
      </c>
      <c r="L7792" t="s">
        <v>113</v>
      </c>
      <c r="M7792" s="2">
        <v>42156</v>
      </c>
      <c r="N7792" s="2">
        <v>42886</v>
      </c>
      <c r="O7792" t="s">
        <v>21</v>
      </c>
      <c r="P7792">
        <v>0.17</v>
      </c>
    </row>
    <row r="7793" spans="1:18">
      <c r="A7793" s="1">
        <v>42401</v>
      </c>
      <c r="B7793" t="s">
        <v>105</v>
      </c>
      <c r="C7793" t="s">
        <v>346</v>
      </c>
      <c r="D7793" s="4">
        <v>222546.67199999999</v>
      </c>
      <c r="E7793" s="4">
        <v>40169.67429599999</v>
      </c>
      <c r="F7793" s="3">
        <v>0.18049999999999997</v>
      </c>
      <c r="G7793" s="5">
        <v>2440.2047368421049</v>
      </c>
      <c r="H7793" s="4">
        <v>440.45695499999988</v>
      </c>
      <c r="I7793">
        <v>91.2</v>
      </c>
      <c r="J7793" t="s">
        <v>17</v>
      </c>
      <c r="K7793" t="s">
        <v>18</v>
      </c>
      <c r="L7793" t="s">
        <v>113</v>
      </c>
      <c r="M7793" s="2">
        <v>42104</v>
      </c>
      <c r="N7793" s="2">
        <v>42834</v>
      </c>
      <c r="O7793" t="s">
        <v>21</v>
      </c>
      <c r="P7793">
        <v>0.16</v>
      </c>
    </row>
    <row r="7794" spans="1:18">
      <c r="A7794" s="1">
        <v>42401</v>
      </c>
      <c r="B7794" t="s">
        <v>105</v>
      </c>
      <c r="C7794" t="s">
        <v>149</v>
      </c>
      <c r="D7794" s="4">
        <v>292587.59999999998</v>
      </c>
      <c r="E7794" s="4">
        <v>56966.805719999989</v>
      </c>
      <c r="F7794" s="3">
        <v>0.19469999999999998</v>
      </c>
      <c r="G7794" s="5">
        <v>1442.7396449704142</v>
      </c>
      <c r="H7794" s="4">
        <v>280.90140887573961</v>
      </c>
      <c r="I7794">
        <v>202.79999999999998</v>
      </c>
      <c r="J7794" t="s">
        <v>17</v>
      </c>
      <c r="K7794" t="s">
        <v>18</v>
      </c>
      <c r="L7794" t="s">
        <v>113</v>
      </c>
      <c r="M7794" s="2">
        <v>41281</v>
      </c>
      <c r="N7794" s="2">
        <v>42499</v>
      </c>
      <c r="O7794" t="s">
        <v>21</v>
      </c>
      <c r="P7794">
        <v>0.16</v>
      </c>
    </row>
    <row r="7795" spans="1:18">
      <c r="A7795" s="1">
        <v>42401</v>
      </c>
      <c r="B7795" t="s">
        <v>105</v>
      </c>
      <c r="C7795" t="s">
        <v>150</v>
      </c>
      <c r="D7795" s="4">
        <v>222451.19999999998</v>
      </c>
      <c r="E7795" s="4">
        <v>49094.97984</v>
      </c>
      <c r="F7795" s="3">
        <v>0.22070000000000001</v>
      </c>
      <c r="G7795" s="5">
        <v>1227.6556291390727</v>
      </c>
      <c r="H7795" s="4">
        <v>270.9435973509934</v>
      </c>
      <c r="I7795">
        <v>181.2</v>
      </c>
      <c r="J7795" t="s">
        <v>17</v>
      </c>
      <c r="K7795" t="s">
        <v>18</v>
      </c>
      <c r="L7795" t="s">
        <v>113</v>
      </c>
      <c r="M7795" s="2">
        <v>41285</v>
      </c>
      <c r="N7795" s="2">
        <v>42499</v>
      </c>
      <c r="O7795" t="s">
        <v>21</v>
      </c>
      <c r="P7795">
        <v>0.18</v>
      </c>
    </row>
    <row r="7796" spans="1:18">
      <c r="A7796" s="1">
        <v>42401</v>
      </c>
      <c r="B7796" t="s">
        <v>105</v>
      </c>
      <c r="C7796" t="s">
        <v>151</v>
      </c>
      <c r="D7796" s="4">
        <v>254718</v>
      </c>
      <c r="E7796" s="4">
        <v>58126.647599999997</v>
      </c>
      <c r="F7796" s="3">
        <v>0.22819999999999999</v>
      </c>
      <c r="G7796" s="5">
        <v>1310.2777777777778</v>
      </c>
      <c r="H7796" s="4">
        <v>299.00538888888889</v>
      </c>
      <c r="I7796">
        <v>194.4</v>
      </c>
      <c r="J7796" t="s">
        <v>47</v>
      </c>
      <c r="K7796" t="s">
        <v>48</v>
      </c>
      <c r="L7796" t="s">
        <v>46</v>
      </c>
      <c r="M7796" s="2">
        <v>41348</v>
      </c>
      <c r="N7796" s="2">
        <v>42499</v>
      </c>
      <c r="O7796" t="s">
        <v>21</v>
      </c>
      <c r="P7796">
        <v>0.19</v>
      </c>
    </row>
    <row r="7797" spans="1:18">
      <c r="A7797" s="1">
        <v>42401</v>
      </c>
      <c r="B7797" t="s">
        <v>105</v>
      </c>
      <c r="C7797" t="s">
        <v>204</v>
      </c>
      <c r="D7797" s="4">
        <v>337941.48000000004</v>
      </c>
      <c r="E7797" s="4">
        <v>86614.401323999991</v>
      </c>
      <c r="F7797" s="3">
        <v>0.25629999999999992</v>
      </c>
      <c r="G7797" s="5">
        <v>257.89184981684986</v>
      </c>
      <c r="H7797" s="4">
        <v>66.097681108058609</v>
      </c>
      <c r="I7797">
        <v>1310.3999999999999</v>
      </c>
      <c r="J7797" t="s">
        <v>17</v>
      </c>
      <c r="K7797" t="s">
        <v>155</v>
      </c>
      <c r="L7797" t="s">
        <v>154</v>
      </c>
      <c r="M7797" s="2">
        <v>41241</v>
      </c>
      <c r="N7797" s="2">
        <v>45803</v>
      </c>
      <c r="O7797" t="s">
        <v>30</v>
      </c>
      <c r="P7797">
        <v>0.14000000000000001</v>
      </c>
    </row>
    <row r="7798" spans="1:18">
      <c r="A7798" s="1">
        <v>42401</v>
      </c>
      <c r="B7798" t="s">
        <v>105</v>
      </c>
      <c r="C7798" t="s">
        <v>152</v>
      </c>
      <c r="D7798" s="4">
        <v>135374.39999999999</v>
      </c>
      <c r="E7798" s="4">
        <v>34669.383840000002</v>
      </c>
      <c r="F7798" s="3">
        <v>0.25610000000000005</v>
      </c>
      <c r="G7798" s="5">
        <v>1054.3177570093458</v>
      </c>
      <c r="H7798" s="4">
        <v>270.01077757009347</v>
      </c>
      <c r="I7798">
        <v>128.4</v>
      </c>
      <c r="J7798" t="s">
        <v>17</v>
      </c>
      <c r="K7798" t="s">
        <v>18</v>
      </c>
      <c r="L7798" t="s">
        <v>113</v>
      </c>
      <c r="M7798" s="2">
        <v>41326</v>
      </c>
      <c r="N7798" s="2">
        <v>42499</v>
      </c>
      <c r="O7798" t="s">
        <v>21</v>
      </c>
      <c r="P7798">
        <v>0.2</v>
      </c>
    </row>
    <row r="7799" spans="1:18">
      <c r="A7799" s="1">
        <v>42401</v>
      </c>
      <c r="B7799" t="s">
        <v>105</v>
      </c>
      <c r="C7799" t="s">
        <v>153</v>
      </c>
      <c r="D7799" s="4">
        <v>267409.2</v>
      </c>
      <c r="E7799" s="4">
        <v>118248.34823999999</v>
      </c>
      <c r="F7799" s="3">
        <v>0.44219999999999993</v>
      </c>
      <c r="G7799" s="5">
        <v>377.69661016949152</v>
      </c>
      <c r="H7799" s="4">
        <v>167.01744101694914</v>
      </c>
      <c r="I7799">
        <v>708</v>
      </c>
      <c r="J7799" t="s">
        <v>17</v>
      </c>
      <c r="K7799" t="s">
        <v>155</v>
      </c>
      <c r="L7799" t="s">
        <v>154</v>
      </c>
      <c r="M7799" s="2">
        <v>41377</v>
      </c>
      <c r="N7799" s="2">
        <v>43247</v>
      </c>
      <c r="O7799" t="s">
        <v>21</v>
      </c>
      <c r="P7799">
        <v>0.22</v>
      </c>
    </row>
    <row r="7800" spans="1:18">
      <c r="A7800" s="1">
        <v>42401</v>
      </c>
      <c r="B7800" t="s">
        <v>105</v>
      </c>
      <c r="C7800" t="s">
        <v>156</v>
      </c>
      <c r="D7800" s="4">
        <v>184656</v>
      </c>
      <c r="E7800" s="4">
        <v>73012.982399999994</v>
      </c>
      <c r="F7800" s="3">
        <v>0.39539999999999997</v>
      </c>
      <c r="G7800" s="5">
        <v>328.80341880341877</v>
      </c>
      <c r="H7800" s="4">
        <v>130.00887179487177</v>
      </c>
      <c r="I7800">
        <v>561.6</v>
      </c>
      <c r="J7800" t="s">
        <v>62</v>
      </c>
      <c r="K7800" t="s">
        <v>61</v>
      </c>
      <c r="L7800" t="s">
        <v>61</v>
      </c>
      <c r="M7800" s="2">
        <v>41243</v>
      </c>
      <c r="N7800" s="2">
        <v>43229</v>
      </c>
      <c r="O7800" t="s">
        <v>21</v>
      </c>
      <c r="P7800">
        <v>0.11</v>
      </c>
    </row>
    <row r="7801" spans="1:18">
      <c r="A7801" s="1">
        <v>42401</v>
      </c>
      <c r="B7801" t="s">
        <v>105</v>
      </c>
      <c r="C7801" t="s">
        <v>157</v>
      </c>
      <c r="D7801" s="4">
        <v>1677370.8</v>
      </c>
      <c r="E7801" s="4">
        <v>1078213.9502399999</v>
      </c>
      <c r="F7801" s="3">
        <v>0.64279999999999993</v>
      </c>
      <c r="G7801" s="5">
        <v>852.84258694325808</v>
      </c>
      <c r="H7801" s="4">
        <v>548.20721488712627</v>
      </c>
      <c r="I7801">
        <v>1966.8</v>
      </c>
      <c r="J7801" t="s">
        <v>17</v>
      </c>
      <c r="K7801" t="s">
        <v>155</v>
      </c>
      <c r="L7801" t="s">
        <v>154</v>
      </c>
      <c r="M7801" s="2">
        <v>41288</v>
      </c>
      <c r="N7801" s="2">
        <v>44694</v>
      </c>
      <c r="O7801" t="s">
        <v>16</v>
      </c>
      <c r="P7801">
        <v>0</v>
      </c>
    </row>
    <row r="7802" spans="1:18">
      <c r="A7802" s="1">
        <v>42401</v>
      </c>
      <c r="B7802" t="s">
        <v>105</v>
      </c>
      <c r="C7802" t="s">
        <v>303</v>
      </c>
      <c r="D7802" s="4">
        <v>47157.599999999999</v>
      </c>
      <c r="E7802" s="4">
        <v>10200.18888</v>
      </c>
      <c r="F7802" s="3">
        <v>0.21629999999999999</v>
      </c>
      <c r="G7802" s="5">
        <v>1637.4166666666667</v>
      </c>
      <c r="H7802" s="4">
        <v>354.173225</v>
      </c>
      <c r="I7802">
        <v>28.799999999999997</v>
      </c>
      <c r="J7802" t="s">
        <v>17</v>
      </c>
      <c r="K7802" t="s">
        <v>18</v>
      </c>
      <c r="L7802" t="s">
        <v>117</v>
      </c>
      <c r="M7802" s="2">
        <v>41787</v>
      </c>
      <c r="N7802" s="2">
        <v>42517</v>
      </c>
      <c r="O7802" t="s">
        <v>21</v>
      </c>
      <c r="P7802">
        <v>0.11</v>
      </c>
    </row>
    <row r="7803" spans="1:18">
      <c r="A7803" s="1">
        <v>42401</v>
      </c>
      <c r="B7803" t="s">
        <v>105</v>
      </c>
      <c r="C7803" t="s">
        <v>290</v>
      </c>
      <c r="D7803" s="4">
        <v>116031.36</v>
      </c>
      <c r="E7803" s="4">
        <v>19168.380671999996</v>
      </c>
      <c r="F7803" s="3">
        <v>0.16519999999999996</v>
      </c>
      <c r="G7803" s="5">
        <v>6446.1866666666665</v>
      </c>
      <c r="H7803" s="4">
        <v>1064.9100373333331</v>
      </c>
      <c r="I7803">
        <v>18</v>
      </c>
      <c r="J7803" t="s">
        <v>17</v>
      </c>
      <c r="K7803" t="s">
        <v>18</v>
      </c>
      <c r="L7803" t="s">
        <v>113</v>
      </c>
      <c r="M7803" s="2">
        <v>42201</v>
      </c>
      <c r="N7803" s="2">
        <v>42566</v>
      </c>
      <c r="O7803" t="s">
        <v>21</v>
      </c>
      <c r="P7803">
        <v>0.16</v>
      </c>
    </row>
    <row r="7804" spans="1:18">
      <c r="A7804" s="1">
        <v>42401</v>
      </c>
      <c r="B7804" t="s">
        <v>105</v>
      </c>
      <c r="C7804" t="s">
        <v>314</v>
      </c>
      <c r="D7804" s="4">
        <v>39372</v>
      </c>
      <c r="E7804" s="4">
        <v>7201.1387999999997</v>
      </c>
      <c r="F7804" s="3">
        <v>0.18289999999999998</v>
      </c>
      <c r="G7804" s="5">
        <v>2734.166666666667</v>
      </c>
      <c r="H7804" s="4">
        <v>500.07908333333336</v>
      </c>
      <c r="I7804">
        <v>14.399999999999999</v>
      </c>
      <c r="J7804" t="s">
        <v>34</v>
      </c>
      <c r="K7804" t="s">
        <v>36</v>
      </c>
      <c r="L7804" t="s">
        <v>167</v>
      </c>
      <c r="M7804" s="2">
        <v>41864</v>
      </c>
      <c r="N7804" s="2">
        <v>42594</v>
      </c>
      <c r="O7804" t="s">
        <v>21</v>
      </c>
      <c r="P7804">
        <v>0.15</v>
      </c>
      <c r="R7804">
        <f t="shared" ref="R7804" si="532">(N7804-M7804)/365</f>
        <v>2</v>
      </c>
    </row>
    <row r="7805" spans="1:18">
      <c r="A7805" s="1">
        <v>42401</v>
      </c>
      <c r="B7805" t="s">
        <v>105</v>
      </c>
      <c r="C7805" t="s">
        <v>245</v>
      </c>
      <c r="D7805" s="4">
        <v>106448.4</v>
      </c>
      <c r="E7805" s="4">
        <v>16563.371040000002</v>
      </c>
      <c r="F7805" s="3">
        <v>0.15560000000000002</v>
      </c>
      <c r="G7805" s="5">
        <v>7392.25</v>
      </c>
      <c r="H7805" s="4">
        <v>1150.2341000000001</v>
      </c>
      <c r="I7805">
        <v>14.399999999999999</v>
      </c>
      <c r="J7805" t="s">
        <v>17</v>
      </c>
      <c r="K7805" t="s">
        <v>18</v>
      </c>
      <c r="L7805" t="s">
        <v>113</v>
      </c>
      <c r="M7805" s="2">
        <v>41486</v>
      </c>
      <c r="N7805" s="2">
        <v>42581</v>
      </c>
      <c r="O7805" t="s">
        <v>21</v>
      </c>
      <c r="P7805">
        <v>0.15</v>
      </c>
    </row>
    <row r="7806" spans="1:18">
      <c r="A7806" s="1">
        <v>42401</v>
      </c>
      <c r="B7806" t="s">
        <v>105</v>
      </c>
      <c r="C7806" t="s">
        <v>296</v>
      </c>
      <c r="D7806" s="4">
        <v>114912.96000000001</v>
      </c>
      <c r="E7806" s="4">
        <v>20132.750592</v>
      </c>
      <c r="F7806" s="3">
        <v>0.17519999999999999</v>
      </c>
      <c r="G7806" s="5">
        <v>6840.0571428571429</v>
      </c>
      <c r="H7806" s="4">
        <v>1198.3780114285714</v>
      </c>
      <c r="I7806">
        <v>16.8</v>
      </c>
      <c r="J7806" t="s">
        <v>17</v>
      </c>
      <c r="K7806" t="s">
        <v>18</v>
      </c>
      <c r="L7806" t="s">
        <v>113</v>
      </c>
      <c r="M7806" s="2">
        <v>42112</v>
      </c>
      <c r="N7806" s="2">
        <v>42477</v>
      </c>
      <c r="O7806" t="s">
        <v>21</v>
      </c>
      <c r="P7806">
        <v>0.17</v>
      </c>
    </row>
    <row r="7807" spans="1:18">
      <c r="A7807" s="1">
        <v>42401</v>
      </c>
      <c r="B7807" t="s">
        <v>105</v>
      </c>
      <c r="C7807" t="s">
        <v>315</v>
      </c>
      <c r="D7807" s="4">
        <v>165057.60000000001</v>
      </c>
      <c r="E7807" s="4">
        <v>23735.282880000002</v>
      </c>
      <c r="F7807" s="3">
        <v>0.14380000000000001</v>
      </c>
      <c r="G7807" s="5">
        <v>3619.6842105263158</v>
      </c>
      <c r="H7807" s="4">
        <v>520.51058947368426</v>
      </c>
      <c r="I7807">
        <v>45.6</v>
      </c>
      <c r="J7807" t="s">
        <v>34</v>
      </c>
      <c r="K7807" t="s">
        <v>36</v>
      </c>
      <c r="L7807" t="s">
        <v>35</v>
      </c>
      <c r="M7807" s="2">
        <v>41841</v>
      </c>
      <c r="N7807" s="2">
        <v>43659</v>
      </c>
      <c r="O7807" t="s">
        <v>21</v>
      </c>
      <c r="P7807">
        <v>0.13</v>
      </c>
      <c r="R7807">
        <f t="shared" ref="R7807:R7810" si="533">(N7807-M7807)/365</f>
        <v>4.9808219178082194</v>
      </c>
    </row>
    <row r="7808" spans="1:18">
      <c r="A7808" s="1">
        <v>42401</v>
      </c>
      <c r="B7808" t="s">
        <v>105</v>
      </c>
      <c r="C7808" t="s">
        <v>297</v>
      </c>
      <c r="D7808" s="4">
        <v>43140</v>
      </c>
      <c r="E7808" s="4">
        <v>4314</v>
      </c>
      <c r="F7808" s="3">
        <v>0.1</v>
      </c>
      <c r="G7808" s="5">
        <v>17975</v>
      </c>
      <c r="H7808" s="4">
        <v>1797.5</v>
      </c>
      <c r="I7808">
        <v>2.4</v>
      </c>
      <c r="J7808" t="s">
        <v>34</v>
      </c>
      <c r="K7808" t="s">
        <v>36</v>
      </c>
      <c r="L7808" t="s">
        <v>167</v>
      </c>
      <c r="M7808" s="2">
        <v>41712</v>
      </c>
      <c r="N7808" s="2">
        <v>42442</v>
      </c>
      <c r="O7808" t="s">
        <v>16</v>
      </c>
      <c r="P7808">
        <v>0.1</v>
      </c>
      <c r="R7808">
        <f t="shared" si="533"/>
        <v>2</v>
      </c>
    </row>
    <row r="7809" spans="1:18">
      <c r="A7809" s="1">
        <v>42401</v>
      </c>
      <c r="B7809" t="s">
        <v>105</v>
      </c>
      <c r="C7809" t="s">
        <v>298</v>
      </c>
      <c r="D7809" s="4">
        <v>58500</v>
      </c>
      <c r="E7809" s="4">
        <v>5850</v>
      </c>
      <c r="F7809" s="3">
        <v>0.1</v>
      </c>
      <c r="G7809" s="5">
        <v>24375</v>
      </c>
      <c r="H7809" s="4">
        <v>2437.5</v>
      </c>
      <c r="I7809">
        <v>2.4</v>
      </c>
      <c r="J7809" t="s">
        <v>34</v>
      </c>
      <c r="K7809" t="s">
        <v>36</v>
      </c>
      <c r="L7809" t="s">
        <v>167</v>
      </c>
      <c r="M7809" s="2">
        <v>41712</v>
      </c>
      <c r="N7809" s="2">
        <v>42442</v>
      </c>
      <c r="O7809" t="s">
        <v>16</v>
      </c>
      <c r="P7809">
        <v>0.1</v>
      </c>
      <c r="R7809">
        <f t="shared" si="533"/>
        <v>2</v>
      </c>
    </row>
    <row r="7810" spans="1:18">
      <c r="A7810" s="1">
        <v>42401</v>
      </c>
      <c r="B7810" t="s">
        <v>105</v>
      </c>
      <c r="C7810" t="s">
        <v>306</v>
      </c>
      <c r="D7810" s="4">
        <v>32191.199999999997</v>
      </c>
      <c r="E7810" s="4">
        <v>5749.3483200000001</v>
      </c>
      <c r="F7810" s="3">
        <v>0.17860000000000001</v>
      </c>
      <c r="G7810" s="5">
        <v>13413</v>
      </c>
      <c r="H7810" s="4">
        <v>2395.5617999999999</v>
      </c>
      <c r="I7810">
        <v>2.4</v>
      </c>
      <c r="J7810" t="s">
        <v>34</v>
      </c>
      <c r="K7810" t="s">
        <v>36</v>
      </c>
      <c r="L7810" t="s">
        <v>35</v>
      </c>
      <c r="M7810" s="2">
        <v>41790</v>
      </c>
      <c r="N7810" s="2">
        <v>42704</v>
      </c>
      <c r="O7810" t="s">
        <v>21</v>
      </c>
      <c r="P7810">
        <v>0.16</v>
      </c>
      <c r="R7810">
        <f t="shared" si="533"/>
        <v>2.504109589041096</v>
      </c>
    </row>
    <row r="7811" spans="1:18">
      <c r="A7811" s="1">
        <v>42401</v>
      </c>
      <c r="B7811" t="s">
        <v>105</v>
      </c>
      <c r="C7811" t="s">
        <v>312</v>
      </c>
      <c r="D7811" s="4">
        <v>23764.799999999999</v>
      </c>
      <c r="E7811" s="4">
        <v>6599.4849600000007</v>
      </c>
      <c r="F7811" s="3">
        <v>0.27770000000000006</v>
      </c>
      <c r="G7811" s="5">
        <v>2200.4444444444448</v>
      </c>
      <c r="H7811" s="4">
        <v>611.06342222222236</v>
      </c>
      <c r="I7811">
        <v>10.799999999999999</v>
      </c>
      <c r="J7811" t="s">
        <v>47</v>
      </c>
      <c r="K7811" t="s">
        <v>100</v>
      </c>
      <c r="L7811" t="s">
        <v>99</v>
      </c>
      <c r="M7811" s="2">
        <v>42200</v>
      </c>
      <c r="N7811" s="2">
        <v>42565</v>
      </c>
      <c r="O7811" t="s">
        <v>21</v>
      </c>
      <c r="P7811">
        <v>0.18</v>
      </c>
    </row>
    <row r="7812" spans="1:18">
      <c r="A7812" s="1">
        <v>42401</v>
      </c>
      <c r="B7812" t="s">
        <v>105</v>
      </c>
      <c r="C7812" t="s">
        <v>401</v>
      </c>
      <c r="D7812" s="4">
        <v>259378.8</v>
      </c>
      <c r="E7812" s="4">
        <v>16755.870480000001</v>
      </c>
      <c r="F7812" s="3">
        <v>6.4600000000000005E-2</v>
      </c>
      <c r="G7812" s="5">
        <v>54037.25</v>
      </c>
      <c r="H7812" s="4">
        <v>3490.8063500000003</v>
      </c>
      <c r="I7812">
        <v>4.8</v>
      </c>
      <c r="J7812" t="s">
        <v>17</v>
      </c>
      <c r="K7812" t="s">
        <v>155</v>
      </c>
      <c r="L7812" t="s">
        <v>154</v>
      </c>
      <c r="M7812" s="2">
        <v>42278</v>
      </c>
      <c r="N7812" s="2">
        <v>42643</v>
      </c>
      <c r="O7812" t="s">
        <v>288</v>
      </c>
      <c r="P7812">
        <v>0.06</v>
      </c>
    </row>
    <row r="7813" spans="1:18">
      <c r="A7813" s="1">
        <v>42430</v>
      </c>
      <c r="B7813" t="s">
        <v>105</v>
      </c>
      <c r="C7813" t="s">
        <v>219</v>
      </c>
      <c r="D7813" s="4">
        <v>941504.4</v>
      </c>
      <c r="E7813" s="4">
        <v>189807.28704</v>
      </c>
      <c r="F7813" s="3">
        <v>0.2016</v>
      </c>
      <c r="G7813" s="5">
        <v>412.9405263157895</v>
      </c>
      <c r="H7813" s="4">
        <v>83.248810105263161</v>
      </c>
      <c r="I7813">
        <v>2280</v>
      </c>
      <c r="J7813" t="s">
        <v>134</v>
      </c>
      <c r="K7813" t="s">
        <v>220</v>
      </c>
      <c r="L7813" t="s">
        <v>220</v>
      </c>
      <c r="M7813" s="2">
        <v>41282</v>
      </c>
      <c r="N7813" s="2">
        <v>45055</v>
      </c>
      <c r="O7813" t="s">
        <v>13</v>
      </c>
      <c r="P7813">
        <v>0</v>
      </c>
    </row>
    <row r="7814" spans="1:18">
      <c r="A7814" s="1">
        <v>42430</v>
      </c>
      <c r="B7814" t="s">
        <v>105</v>
      </c>
      <c r="C7814" t="s">
        <v>106</v>
      </c>
      <c r="D7814" s="4">
        <v>141401.08799999999</v>
      </c>
      <c r="E7814" s="4">
        <v>20729.399500800002</v>
      </c>
      <c r="F7814" s="3">
        <v>0.14660000000000004</v>
      </c>
      <c r="G7814" s="5">
        <v>1227.44</v>
      </c>
      <c r="H7814" s="4">
        <v>179.94270400000005</v>
      </c>
      <c r="I7814">
        <v>115.19999999999999</v>
      </c>
      <c r="J7814" t="s">
        <v>34</v>
      </c>
      <c r="K7814" t="s">
        <v>36</v>
      </c>
      <c r="L7814" t="s">
        <v>35</v>
      </c>
      <c r="M7814" s="2">
        <v>41358</v>
      </c>
      <c r="N7814" s="2">
        <v>43213</v>
      </c>
      <c r="O7814" t="s">
        <v>21</v>
      </c>
      <c r="P7814">
        <v>0.1</v>
      </c>
      <c r="R7814">
        <f t="shared" ref="R7814" si="534">(N7814-M7814)/365</f>
        <v>5.0821917808219181</v>
      </c>
    </row>
    <row r="7815" spans="1:18">
      <c r="A7815" s="1">
        <v>42430</v>
      </c>
      <c r="B7815" t="s">
        <v>105</v>
      </c>
      <c r="C7815" t="s">
        <v>107</v>
      </c>
      <c r="D7815" s="4">
        <v>530108.4</v>
      </c>
      <c r="E7815" s="4">
        <v>69020.113679999995</v>
      </c>
      <c r="F7815" s="3">
        <v>0.13019999999999998</v>
      </c>
      <c r="G7815" s="5">
        <v>883.51400000000001</v>
      </c>
      <c r="H7815" s="4">
        <v>115.03352279999999</v>
      </c>
      <c r="I7815">
        <v>600</v>
      </c>
      <c r="J7815" t="s">
        <v>34</v>
      </c>
      <c r="K7815" t="s">
        <v>58</v>
      </c>
      <c r="L7815" t="s">
        <v>57</v>
      </c>
      <c r="M7815" s="2">
        <v>41267</v>
      </c>
      <c r="N7815" s="2">
        <v>44325</v>
      </c>
      <c r="O7815" t="s">
        <v>16</v>
      </c>
      <c r="P7815">
        <v>0.08</v>
      </c>
    </row>
    <row r="7816" spans="1:18">
      <c r="A7816" s="1">
        <v>42430</v>
      </c>
      <c r="B7816" t="s">
        <v>105</v>
      </c>
      <c r="C7816" t="s">
        <v>108</v>
      </c>
      <c r="D7816" s="4">
        <v>847706.4</v>
      </c>
      <c r="E7816" s="4">
        <v>81803.667600000001</v>
      </c>
      <c r="F7816" s="3">
        <v>9.6500000000000002E-2</v>
      </c>
      <c r="G7816" s="5">
        <v>1815.9948586118255</v>
      </c>
      <c r="H7816" s="4">
        <v>175.24350385604114</v>
      </c>
      <c r="I7816">
        <v>466.79999999999995</v>
      </c>
      <c r="J7816" t="s">
        <v>34</v>
      </c>
      <c r="K7816" t="s">
        <v>58</v>
      </c>
      <c r="L7816" t="s">
        <v>109</v>
      </c>
      <c r="M7816" s="2">
        <v>41257</v>
      </c>
      <c r="N7816" s="2">
        <v>44325</v>
      </c>
      <c r="O7816" t="s">
        <v>21</v>
      </c>
      <c r="P7816">
        <v>0.08</v>
      </c>
    </row>
    <row r="7817" spans="1:18">
      <c r="A7817" s="1">
        <v>42430</v>
      </c>
      <c r="B7817" t="s">
        <v>105</v>
      </c>
      <c r="C7817" t="s">
        <v>110</v>
      </c>
      <c r="D7817" s="4">
        <v>2731190.4</v>
      </c>
      <c r="E7817" s="4">
        <v>111159.44928</v>
      </c>
      <c r="F7817" s="3">
        <v>4.07E-2</v>
      </c>
      <c r="G7817" s="5">
        <v>2211.848396501458</v>
      </c>
      <c r="H7817" s="4">
        <v>90.022229737609337</v>
      </c>
      <c r="I7817">
        <v>1234.8</v>
      </c>
      <c r="J7817" t="s">
        <v>34</v>
      </c>
      <c r="K7817" t="s">
        <v>58</v>
      </c>
      <c r="L7817" t="s">
        <v>57</v>
      </c>
      <c r="M7817" s="2">
        <v>41241</v>
      </c>
      <c r="N7817" s="2">
        <v>45055</v>
      </c>
      <c r="O7817" t="s">
        <v>13</v>
      </c>
      <c r="P7817">
        <v>0</v>
      </c>
    </row>
    <row r="7818" spans="1:18">
      <c r="A7818" s="1">
        <v>42430</v>
      </c>
      <c r="B7818" t="s">
        <v>105</v>
      </c>
      <c r="C7818" t="s">
        <v>289</v>
      </c>
      <c r="D7818" s="4">
        <v>773505</v>
      </c>
      <c r="E7818" s="4">
        <v>77350.5</v>
      </c>
      <c r="F7818" s="3">
        <v>0.1</v>
      </c>
      <c r="G7818" s="5">
        <v>4739.613970588236</v>
      </c>
      <c r="H7818" s="4">
        <v>473.96139705882354</v>
      </c>
      <c r="I7818">
        <v>163.19999999999999</v>
      </c>
      <c r="J7818" t="s">
        <v>34</v>
      </c>
      <c r="K7818" t="s">
        <v>58</v>
      </c>
      <c r="L7818" t="s">
        <v>57</v>
      </c>
      <c r="M7818" s="2">
        <v>41640</v>
      </c>
      <c r="N7818" s="2">
        <v>43100</v>
      </c>
      <c r="O7818" t="s">
        <v>16</v>
      </c>
      <c r="P7818">
        <v>0.1</v>
      </c>
    </row>
    <row r="7819" spans="1:18">
      <c r="A7819" s="1">
        <v>42430</v>
      </c>
      <c r="B7819" t="s">
        <v>105</v>
      </c>
      <c r="C7819" t="s">
        <v>111</v>
      </c>
      <c r="D7819" s="4">
        <v>275101.2</v>
      </c>
      <c r="E7819" s="4">
        <v>30811.334400000003</v>
      </c>
      <c r="F7819" s="3">
        <v>0.112</v>
      </c>
      <c r="G7819" s="5">
        <v>1518.2185430463578</v>
      </c>
      <c r="H7819" s="4">
        <v>170.04047682119207</v>
      </c>
      <c r="I7819">
        <v>181.2</v>
      </c>
      <c r="J7819" t="s">
        <v>62</v>
      </c>
      <c r="K7819" t="s">
        <v>61</v>
      </c>
      <c r="L7819" t="s">
        <v>61</v>
      </c>
      <c r="M7819" s="2">
        <v>41285</v>
      </c>
      <c r="N7819" s="2">
        <v>43229</v>
      </c>
      <c r="O7819" t="s">
        <v>13</v>
      </c>
      <c r="P7819">
        <v>0</v>
      </c>
    </row>
    <row r="7820" spans="1:18">
      <c r="A7820" s="1">
        <v>42430</v>
      </c>
      <c r="B7820" t="s">
        <v>105</v>
      </c>
      <c r="C7820" t="s">
        <v>112</v>
      </c>
      <c r="D7820" s="4">
        <v>162307.19999999998</v>
      </c>
      <c r="E7820" s="4">
        <v>35999.736960000002</v>
      </c>
      <c r="F7820" s="3">
        <v>0.22180000000000002</v>
      </c>
      <c r="G7820" s="5">
        <v>1352.56</v>
      </c>
      <c r="H7820" s="4">
        <v>299.99780800000002</v>
      </c>
      <c r="I7820">
        <v>120</v>
      </c>
      <c r="J7820" t="s">
        <v>17</v>
      </c>
      <c r="K7820" t="s">
        <v>18</v>
      </c>
      <c r="L7820" t="s">
        <v>113</v>
      </c>
      <c r="M7820" s="2">
        <v>41285</v>
      </c>
      <c r="N7820" s="2">
        <v>42864</v>
      </c>
      <c r="O7820" t="s">
        <v>21</v>
      </c>
      <c r="P7820">
        <v>0.15</v>
      </c>
    </row>
    <row r="7821" spans="1:18">
      <c r="A7821" s="1">
        <v>42430</v>
      </c>
      <c r="B7821" t="s">
        <v>105</v>
      </c>
      <c r="C7821" t="s">
        <v>360</v>
      </c>
      <c r="D7821" s="4">
        <v>98079.12000000001</v>
      </c>
      <c r="E7821" s="4">
        <v>19076.388840000003</v>
      </c>
      <c r="F7821" s="3">
        <v>0.19450000000000001</v>
      </c>
      <c r="G7821" s="5">
        <v>1542.124528301887</v>
      </c>
      <c r="H7821" s="4">
        <v>299.94322075471706</v>
      </c>
      <c r="I7821">
        <v>63.599999999999994</v>
      </c>
      <c r="J7821" t="s">
        <v>17</v>
      </c>
      <c r="K7821" t="s">
        <v>18</v>
      </c>
      <c r="L7821" t="s">
        <v>113</v>
      </c>
      <c r="M7821" s="2">
        <v>42134</v>
      </c>
      <c r="N7821" s="2">
        <v>42864</v>
      </c>
      <c r="O7821" t="s">
        <v>21</v>
      </c>
      <c r="P7821">
        <v>0.13</v>
      </c>
    </row>
    <row r="7822" spans="1:18">
      <c r="A7822" s="1">
        <v>42430</v>
      </c>
      <c r="B7822" t="s">
        <v>105</v>
      </c>
      <c r="C7822" t="s">
        <v>371</v>
      </c>
      <c r="D7822" s="4">
        <v>160728.72</v>
      </c>
      <c r="E7822" s="4">
        <v>45389.790528000005</v>
      </c>
      <c r="F7822" s="3">
        <v>0.28240000000000004</v>
      </c>
      <c r="G7822" s="5">
        <v>1097.8737704918033</v>
      </c>
      <c r="H7822" s="4">
        <v>310.03955278688528</v>
      </c>
      <c r="I7822">
        <v>146.4</v>
      </c>
      <c r="J7822" t="s">
        <v>10</v>
      </c>
      <c r="K7822" t="s">
        <v>12</v>
      </c>
      <c r="L7822" t="s">
        <v>27</v>
      </c>
      <c r="M7822" s="2">
        <v>42156</v>
      </c>
      <c r="N7822" s="2">
        <v>42521</v>
      </c>
      <c r="O7822" t="s">
        <v>21</v>
      </c>
      <c r="P7822">
        <v>0.15</v>
      </c>
    </row>
    <row r="7823" spans="1:18">
      <c r="A7823" s="1">
        <v>42430</v>
      </c>
      <c r="B7823" t="s">
        <v>105</v>
      </c>
      <c r="C7823" t="s">
        <v>351</v>
      </c>
      <c r="D7823" s="4">
        <v>135614.76</v>
      </c>
      <c r="E7823" s="4">
        <v>27000.898716</v>
      </c>
      <c r="F7823" s="3">
        <v>0.19909999999999997</v>
      </c>
      <c r="G7823" s="5">
        <v>1506.8306666666667</v>
      </c>
      <c r="H7823" s="4">
        <v>300.00998573333334</v>
      </c>
      <c r="I7823">
        <v>90</v>
      </c>
      <c r="J7823" t="s">
        <v>17</v>
      </c>
      <c r="K7823" t="s">
        <v>18</v>
      </c>
      <c r="L7823" t="s">
        <v>113</v>
      </c>
      <c r="M7823" s="2">
        <v>42123</v>
      </c>
      <c r="N7823" s="2">
        <v>42853</v>
      </c>
      <c r="O7823" t="s">
        <v>21</v>
      </c>
      <c r="P7823">
        <v>0.13</v>
      </c>
    </row>
    <row r="7824" spans="1:18">
      <c r="A7824" s="1">
        <v>42430</v>
      </c>
      <c r="B7824" t="s">
        <v>105</v>
      </c>
      <c r="C7824" t="s">
        <v>118</v>
      </c>
      <c r="D7824" s="4">
        <v>460491.6</v>
      </c>
      <c r="E7824" s="4">
        <v>89013.026280000005</v>
      </c>
      <c r="F7824" s="3">
        <v>0.19330000000000003</v>
      </c>
      <c r="G7824" s="5">
        <v>1112.2985507246376</v>
      </c>
      <c r="H7824" s="4">
        <v>215.00730985507246</v>
      </c>
      <c r="I7824">
        <v>414</v>
      </c>
      <c r="J7824" t="s">
        <v>34</v>
      </c>
      <c r="K7824" t="s">
        <v>58</v>
      </c>
      <c r="L7824" t="s">
        <v>57</v>
      </c>
      <c r="M7824" s="2">
        <v>42104</v>
      </c>
      <c r="N7824" s="2">
        <v>43594</v>
      </c>
      <c r="O7824" t="s">
        <v>21</v>
      </c>
      <c r="P7824">
        <v>0.1</v>
      </c>
    </row>
    <row r="7825" spans="1:18">
      <c r="A7825" s="1">
        <v>42430</v>
      </c>
      <c r="B7825" t="s">
        <v>105</v>
      </c>
      <c r="C7825" t="s">
        <v>119</v>
      </c>
      <c r="D7825" s="4">
        <v>379130.39999999997</v>
      </c>
      <c r="E7825" s="4">
        <v>50651.821439999992</v>
      </c>
      <c r="F7825" s="3">
        <v>0.1336</v>
      </c>
      <c r="G7825" s="5">
        <v>1268.8433734939758</v>
      </c>
      <c r="H7825" s="4">
        <v>169.51747469879516</v>
      </c>
      <c r="I7825">
        <v>298.8</v>
      </c>
      <c r="J7825" t="s">
        <v>34</v>
      </c>
      <c r="K7825" t="s">
        <v>58</v>
      </c>
      <c r="L7825" t="s">
        <v>57</v>
      </c>
      <c r="M7825" s="2">
        <v>41271</v>
      </c>
      <c r="N7825" s="2">
        <v>43229</v>
      </c>
      <c r="O7825" t="s">
        <v>21</v>
      </c>
      <c r="P7825">
        <v>0.11</v>
      </c>
    </row>
    <row r="7826" spans="1:18">
      <c r="A7826" s="1">
        <v>42430</v>
      </c>
      <c r="B7826" t="s">
        <v>105</v>
      </c>
      <c r="C7826" t="s">
        <v>120</v>
      </c>
      <c r="D7826" s="4">
        <v>234342.72</v>
      </c>
      <c r="E7826" s="4">
        <v>39369.576960000006</v>
      </c>
      <c r="F7826" s="3">
        <v>0.16800000000000001</v>
      </c>
      <c r="G7826" s="5">
        <v>952.61268292682928</v>
      </c>
      <c r="H7826" s="4">
        <v>160.03893073170735</v>
      </c>
      <c r="I7826">
        <v>246</v>
      </c>
      <c r="J7826" t="s">
        <v>34</v>
      </c>
      <c r="K7826" t="s">
        <v>58</v>
      </c>
      <c r="L7826" t="s">
        <v>109</v>
      </c>
      <c r="M7826" s="2">
        <v>41249</v>
      </c>
      <c r="N7826" s="2">
        <v>43229</v>
      </c>
      <c r="O7826" t="s">
        <v>21</v>
      </c>
      <c r="P7826">
        <v>0.1</v>
      </c>
    </row>
    <row r="7827" spans="1:18">
      <c r="A7827" s="1">
        <v>42430</v>
      </c>
      <c r="B7827" t="s">
        <v>105</v>
      </c>
      <c r="C7827" t="s">
        <v>372</v>
      </c>
      <c r="D7827" s="4">
        <v>258648</v>
      </c>
      <c r="E7827" s="4">
        <v>20588.380799999999</v>
      </c>
      <c r="F7827" s="3">
        <v>7.959999999999999E-2</v>
      </c>
      <c r="G7827" s="5">
        <v>4398.7755102040819</v>
      </c>
      <c r="H7827" s="4">
        <v>350.14253061224491</v>
      </c>
      <c r="I7827">
        <v>58.8</v>
      </c>
      <c r="J7827" t="s">
        <v>123</v>
      </c>
      <c r="K7827" t="s">
        <v>286</v>
      </c>
      <c r="L7827" t="s">
        <v>286</v>
      </c>
      <c r="M7827" s="2">
        <v>42156</v>
      </c>
      <c r="N7827" s="2">
        <v>42886</v>
      </c>
      <c r="O7827" t="s">
        <v>21</v>
      </c>
      <c r="P7827">
        <v>0.05</v>
      </c>
    </row>
    <row r="7828" spans="1:18">
      <c r="A7828" s="1">
        <v>42430</v>
      </c>
      <c r="B7828" t="s">
        <v>105</v>
      </c>
      <c r="C7828" t="s">
        <v>125</v>
      </c>
      <c r="D7828" s="4">
        <v>205207.8</v>
      </c>
      <c r="E7828" s="4">
        <v>47669.771939999999</v>
      </c>
      <c r="F7828" s="3">
        <v>0.23230000000000001</v>
      </c>
      <c r="G7828" s="5">
        <v>777.30227272727268</v>
      </c>
      <c r="H7828" s="4">
        <v>180.56731795454544</v>
      </c>
      <c r="I7828">
        <v>264</v>
      </c>
      <c r="J7828" t="s">
        <v>47</v>
      </c>
      <c r="K7828" t="s">
        <v>48</v>
      </c>
      <c r="L7828" t="s">
        <v>126</v>
      </c>
      <c r="M7828" s="2">
        <v>41383</v>
      </c>
      <c r="N7828" s="2">
        <v>42873</v>
      </c>
      <c r="O7828" t="s">
        <v>21</v>
      </c>
      <c r="P7828">
        <v>0.11</v>
      </c>
    </row>
    <row r="7829" spans="1:18">
      <c r="A7829" s="1">
        <v>42430</v>
      </c>
      <c r="B7829" t="s">
        <v>105</v>
      </c>
      <c r="C7829" t="s">
        <v>361</v>
      </c>
      <c r="D7829" s="4">
        <v>274005.59999999998</v>
      </c>
      <c r="E7829" s="4">
        <v>43128.481439999996</v>
      </c>
      <c r="F7829" s="3">
        <v>0.15740000000000001</v>
      </c>
      <c r="G7829" s="5">
        <v>6715.8235294117649</v>
      </c>
      <c r="H7829" s="4">
        <v>1057.0706235294117</v>
      </c>
      <c r="I7829">
        <v>40.799999999999997</v>
      </c>
      <c r="J7829" t="s">
        <v>34</v>
      </c>
      <c r="K7829" t="s">
        <v>36</v>
      </c>
      <c r="L7829" t="s">
        <v>167</v>
      </c>
      <c r="M7829" s="2">
        <v>42156</v>
      </c>
      <c r="N7829" s="2">
        <v>42886</v>
      </c>
      <c r="O7829" t="s">
        <v>21</v>
      </c>
      <c r="P7829">
        <v>0.15</v>
      </c>
      <c r="R7829">
        <f t="shared" ref="R7829" si="535">(N7829-M7829)/365</f>
        <v>2</v>
      </c>
    </row>
    <row r="7830" spans="1:18">
      <c r="A7830" s="1">
        <v>42430</v>
      </c>
      <c r="B7830" t="s">
        <v>105</v>
      </c>
      <c r="C7830" t="s">
        <v>129</v>
      </c>
      <c r="D7830" s="4">
        <v>689417.02800000005</v>
      </c>
      <c r="E7830" s="4">
        <v>96518.383920000022</v>
      </c>
      <c r="F7830" s="3">
        <v>0.14000000000000001</v>
      </c>
      <c r="G7830" s="5">
        <v>4224.3690441176477</v>
      </c>
      <c r="H7830" s="4">
        <v>591.41166617647082</v>
      </c>
      <c r="I7830">
        <v>163.19999999999999</v>
      </c>
      <c r="J7830" t="s">
        <v>10</v>
      </c>
      <c r="K7830" t="s">
        <v>40</v>
      </c>
      <c r="L7830" t="s">
        <v>39</v>
      </c>
      <c r="M7830" s="2">
        <v>41343</v>
      </c>
      <c r="N7830" s="2">
        <v>42499</v>
      </c>
      <c r="O7830" t="s">
        <v>16</v>
      </c>
      <c r="P7830">
        <v>0.14000000000000001</v>
      </c>
    </row>
    <row r="7831" spans="1:18">
      <c r="A7831" s="1">
        <v>42430</v>
      </c>
      <c r="B7831" t="s">
        <v>105</v>
      </c>
      <c r="C7831" t="s">
        <v>130</v>
      </c>
      <c r="D7831" s="4">
        <v>948119.71199999994</v>
      </c>
      <c r="E7831" s="4">
        <v>88175.133216000017</v>
      </c>
      <c r="F7831" s="3">
        <v>9.3000000000000027E-2</v>
      </c>
      <c r="G7831" s="5">
        <v>1168.7866272189349</v>
      </c>
      <c r="H7831" s="4">
        <v>108.69715633136097</v>
      </c>
      <c r="I7831">
        <v>811.19999999999993</v>
      </c>
      <c r="J7831" t="s">
        <v>34</v>
      </c>
      <c r="K7831" t="s">
        <v>58</v>
      </c>
      <c r="L7831" t="s">
        <v>57</v>
      </c>
      <c r="M7831" s="2">
        <v>41240</v>
      </c>
      <c r="N7831" s="2">
        <v>44325</v>
      </c>
      <c r="O7831" t="s">
        <v>16</v>
      </c>
      <c r="P7831">
        <v>0.08</v>
      </c>
    </row>
    <row r="7832" spans="1:18">
      <c r="A7832" s="1">
        <v>42430</v>
      </c>
      <c r="B7832" t="s">
        <v>105</v>
      </c>
      <c r="C7832" t="s">
        <v>131</v>
      </c>
      <c r="D7832" s="4">
        <v>166182.84</v>
      </c>
      <c r="E7832" s="4">
        <v>23664.436416</v>
      </c>
      <c r="F7832" s="3">
        <v>0.1424</v>
      </c>
      <c r="G7832" s="5">
        <v>2233.6403225806453</v>
      </c>
      <c r="H7832" s="4">
        <v>318.07038193548391</v>
      </c>
      <c r="I7832">
        <v>74.399999999999991</v>
      </c>
      <c r="J7832" t="s">
        <v>34</v>
      </c>
      <c r="K7832" t="s">
        <v>58</v>
      </c>
      <c r="L7832" t="s">
        <v>109</v>
      </c>
      <c r="M7832" s="2">
        <v>41312</v>
      </c>
      <c r="N7832" s="2">
        <v>43229</v>
      </c>
      <c r="O7832" t="s">
        <v>21</v>
      </c>
      <c r="P7832">
        <v>0.12</v>
      </c>
    </row>
    <row r="7833" spans="1:18">
      <c r="A7833" s="1">
        <v>42430</v>
      </c>
      <c r="B7833" t="s">
        <v>105</v>
      </c>
      <c r="C7833" t="s">
        <v>397</v>
      </c>
      <c r="D7833" s="4">
        <v>85298.4</v>
      </c>
      <c r="E7833" s="4">
        <v>13801.28112</v>
      </c>
      <c r="F7833" s="3">
        <v>0.1618</v>
      </c>
      <c r="G7833" s="5">
        <v>2292.9677419354839</v>
      </c>
      <c r="H7833" s="4">
        <v>371.00218064516133</v>
      </c>
      <c r="I7833">
        <v>37.199999999999996</v>
      </c>
      <c r="J7833" t="s">
        <v>34</v>
      </c>
      <c r="K7833" t="s">
        <v>36</v>
      </c>
      <c r="L7833" t="s">
        <v>167</v>
      </c>
      <c r="M7833" s="2">
        <v>42293</v>
      </c>
      <c r="N7833" s="2">
        <v>43023</v>
      </c>
      <c r="O7833" t="s">
        <v>21</v>
      </c>
      <c r="P7833">
        <v>0.14000000000000001</v>
      </c>
      <c r="R7833">
        <f t="shared" ref="R7833" si="536">(N7833-M7833)/365</f>
        <v>2</v>
      </c>
    </row>
    <row r="7834" spans="1:18">
      <c r="A7834" s="1">
        <v>42430</v>
      </c>
      <c r="B7834" t="s">
        <v>105</v>
      </c>
      <c r="C7834" t="s">
        <v>132</v>
      </c>
      <c r="D7834" s="4">
        <v>4012431.8759999997</v>
      </c>
      <c r="E7834" s="4">
        <v>490982.59677273949</v>
      </c>
      <c r="F7834" s="3">
        <v>0.12236534150511258</v>
      </c>
      <c r="G7834" s="5">
        <v>899.3257746100054</v>
      </c>
      <c r="H7834" s="4">
        <v>110.04630553450322</v>
      </c>
      <c r="I7834">
        <v>4461.5999999999995</v>
      </c>
      <c r="J7834" t="s">
        <v>134</v>
      </c>
      <c r="K7834" t="s">
        <v>133</v>
      </c>
      <c r="L7834" t="s">
        <v>133</v>
      </c>
      <c r="M7834" s="2">
        <v>41150</v>
      </c>
      <c r="N7834" s="2">
        <v>48708</v>
      </c>
      <c r="O7834" t="s">
        <v>21</v>
      </c>
      <c r="P7834">
        <v>0.12</v>
      </c>
    </row>
    <row r="7835" spans="1:18">
      <c r="A7835" s="1">
        <v>42430</v>
      </c>
      <c r="B7835" t="s">
        <v>105</v>
      </c>
      <c r="C7835" t="s">
        <v>203</v>
      </c>
      <c r="D7835" s="4">
        <v>407340</v>
      </c>
      <c r="E7835" s="4">
        <v>32587.199999999997</v>
      </c>
      <c r="F7835" s="3">
        <v>7.9999999999999988E-2</v>
      </c>
      <c r="G7835" s="5">
        <v>2256.5312770059163</v>
      </c>
      <c r="H7835" s="4">
        <v>180.52250216047329</v>
      </c>
      <c r="I7835">
        <v>180.51599999999999</v>
      </c>
      <c r="J7835" t="s">
        <v>34</v>
      </c>
      <c r="K7835" t="s">
        <v>58</v>
      </c>
      <c r="L7835" t="s">
        <v>109</v>
      </c>
      <c r="M7835" s="2">
        <v>41337</v>
      </c>
      <c r="N7835" s="2">
        <v>46917</v>
      </c>
      <c r="O7835" t="s">
        <v>21</v>
      </c>
      <c r="P7835">
        <v>0.08</v>
      </c>
    </row>
    <row r="7836" spans="1:18">
      <c r="A7836" s="1">
        <v>42430</v>
      </c>
      <c r="B7836" t="s">
        <v>105</v>
      </c>
      <c r="C7836" t="s">
        <v>135</v>
      </c>
      <c r="D7836" s="4">
        <v>382008</v>
      </c>
      <c r="E7836" s="4">
        <v>63375.127199999995</v>
      </c>
      <c r="F7836" s="3">
        <v>0.16589999999999999</v>
      </c>
      <c r="G7836" s="5">
        <v>1145.1079136690648</v>
      </c>
      <c r="H7836" s="4">
        <v>189.97340287769785</v>
      </c>
      <c r="I7836">
        <v>333.59999999999997</v>
      </c>
      <c r="J7836" t="s">
        <v>134</v>
      </c>
      <c r="K7836" t="s">
        <v>137</v>
      </c>
      <c r="L7836" t="s">
        <v>136</v>
      </c>
      <c r="M7836" s="2">
        <v>41261</v>
      </c>
      <c r="N7836" s="2">
        <v>43229</v>
      </c>
      <c r="O7836" t="s">
        <v>13</v>
      </c>
      <c r="P7836">
        <v>0</v>
      </c>
    </row>
    <row r="7837" spans="1:18">
      <c r="A7837" s="1">
        <v>42430</v>
      </c>
      <c r="B7837" t="s">
        <v>105</v>
      </c>
      <c r="C7837" t="s">
        <v>121</v>
      </c>
      <c r="D7837" s="4">
        <v>103256.4</v>
      </c>
      <c r="E7837" s="4">
        <v>17667.170040000001</v>
      </c>
      <c r="F7837" s="3">
        <v>0.17110000000000003</v>
      </c>
      <c r="G7837" s="5">
        <v>1870.5869565217392</v>
      </c>
      <c r="H7837" s="4">
        <v>320.05742826086959</v>
      </c>
      <c r="I7837">
        <v>55.199999999999996</v>
      </c>
      <c r="J7837" t="s">
        <v>123</v>
      </c>
      <c r="K7837" t="s">
        <v>122</v>
      </c>
      <c r="L7837" t="s">
        <v>122</v>
      </c>
      <c r="M7837" s="2">
        <v>42182</v>
      </c>
      <c r="N7837" s="2">
        <v>42912</v>
      </c>
      <c r="O7837" t="s">
        <v>21</v>
      </c>
      <c r="P7837">
        <v>0.14000000000000001</v>
      </c>
    </row>
    <row r="7838" spans="1:18">
      <c r="A7838" s="1">
        <v>42430</v>
      </c>
      <c r="B7838" t="s">
        <v>105</v>
      </c>
      <c r="C7838" t="s">
        <v>362</v>
      </c>
      <c r="D7838" s="4">
        <v>308535.36</v>
      </c>
      <c r="E7838" s="4">
        <v>55474.657728000006</v>
      </c>
      <c r="F7838" s="3">
        <v>0.17980000000000002</v>
      </c>
      <c r="G7838" s="5">
        <v>2520.7137254901963</v>
      </c>
      <c r="H7838" s="4">
        <v>453.22432784313736</v>
      </c>
      <c r="I7838">
        <v>122.39999999999999</v>
      </c>
      <c r="J7838" t="s">
        <v>10</v>
      </c>
      <c r="K7838" t="s">
        <v>12</v>
      </c>
      <c r="L7838" t="s">
        <v>23</v>
      </c>
      <c r="M7838" s="2">
        <v>42172</v>
      </c>
      <c r="N7838" s="2">
        <v>42902</v>
      </c>
      <c r="O7838" t="s">
        <v>21</v>
      </c>
      <c r="P7838">
        <v>0.16</v>
      </c>
    </row>
    <row r="7839" spans="1:18">
      <c r="A7839" s="1">
        <v>42430</v>
      </c>
      <c r="B7839" t="s">
        <v>105</v>
      </c>
      <c r="C7839" t="s">
        <v>373</v>
      </c>
      <c r="D7839" s="4">
        <v>161990.39999999999</v>
      </c>
      <c r="E7839" s="4">
        <v>33774.998400000004</v>
      </c>
      <c r="F7839" s="3">
        <v>0.20850000000000002</v>
      </c>
      <c r="G7839" s="5">
        <v>1753.1428571428573</v>
      </c>
      <c r="H7839" s="4">
        <v>365.53028571428581</v>
      </c>
      <c r="I7839">
        <v>92.399999999999991</v>
      </c>
      <c r="J7839" t="s">
        <v>10</v>
      </c>
      <c r="K7839" t="s">
        <v>40</v>
      </c>
      <c r="L7839" t="s">
        <v>39</v>
      </c>
      <c r="M7839" s="2">
        <v>42172</v>
      </c>
      <c r="N7839" s="2">
        <v>42902</v>
      </c>
      <c r="O7839" t="s">
        <v>21</v>
      </c>
      <c r="P7839">
        <v>0.18</v>
      </c>
    </row>
    <row r="7840" spans="1:18">
      <c r="A7840" s="1">
        <v>42430</v>
      </c>
      <c r="B7840" t="s">
        <v>105</v>
      </c>
      <c r="C7840" t="s">
        <v>374</v>
      </c>
      <c r="D7840" s="4">
        <v>382584</v>
      </c>
      <c r="E7840" s="4">
        <v>67220.008799999996</v>
      </c>
      <c r="F7840" s="3">
        <v>0.1757</v>
      </c>
      <c r="G7840" s="5">
        <v>3188.2</v>
      </c>
      <c r="H7840" s="4">
        <v>560.16674</v>
      </c>
      <c r="I7840">
        <v>120</v>
      </c>
      <c r="J7840" t="s">
        <v>10</v>
      </c>
      <c r="K7840" t="s">
        <v>40</v>
      </c>
      <c r="L7840" t="s">
        <v>39</v>
      </c>
      <c r="M7840" s="2">
        <v>42172</v>
      </c>
      <c r="N7840" s="2">
        <v>42902</v>
      </c>
      <c r="O7840" t="s">
        <v>21</v>
      </c>
      <c r="P7840">
        <v>0.16</v>
      </c>
    </row>
    <row r="7841" spans="1:16">
      <c r="A7841" s="1">
        <v>42430</v>
      </c>
      <c r="B7841" t="s">
        <v>105</v>
      </c>
      <c r="C7841" t="s">
        <v>337</v>
      </c>
      <c r="D7841" s="4">
        <v>919234.79999999993</v>
      </c>
      <c r="E7841" s="4">
        <v>153052.59419999999</v>
      </c>
      <c r="F7841" s="3">
        <v>0.16650000000000001</v>
      </c>
      <c r="G7841" s="5">
        <v>7660.2899999999991</v>
      </c>
      <c r="H7841" s="4">
        <v>1275.438285</v>
      </c>
      <c r="I7841">
        <v>120</v>
      </c>
      <c r="J7841" t="s">
        <v>10</v>
      </c>
      <c r="K7841" t="s">
        <v>40</v>
      </c>
      <c r="L7841" t="s">
        <v>39</v>
      </c>
      <c r="M7841" s="2">
        <v>41989</v>
      </c>
      <c r="N7841" s="2">
        <v>42719</v>
      </c>
      <c r="O7841" t="s">
        <v>21</v>
      </c>
      <c r="P7841">
        <v>0.16</v>
      </c>
    </row>
    <row r="7842" spans="1:16">
      <c r="A7842" s="1">
        <v>42430</v>
      </c>
      <c r="B7842" t="s">
        <v>105</v>
      </c>
      <c r="C7842" t="s">
        <v>141</v>
      </c>
      <c r="D7842" s="4">
        <v>123817.92</v>
      </c>
      <c r="E7842" s="4">
        <v>23525.4048</v>
      </c>
      <c r="F7842" s="3">
        <v>0.19</v>
      </c>
      <c r="G7842" s="5">
        <v>1842.5285714285712</v>
      </c>
      <c r="H7842" s="4">
        <v>350.08042857142857</v>
      </c>
      <c r="I7842">
        <v>67.2</v>
      </c>
      <c r="J7842" t="s">
        <v>10</v>
      </c>
      <c r="K7842" t="s">
        <v>12</v>
      </c>
      <c r="L7842" t="s">
        <v>23</v>
      </c>
      <c r="M7842" s="2">
        <v>41330</v>
      </c>
      <c r="N7842" s="2">
        <v>42499</v>
      </c>
      <c r="O7842" t="s">
        <v>21</v>
      </c>
      <c r="P7842">
        <v>0.16</v>
      </c>
    </row>
    <row r="7843" spans="1:16">
      <c r="A7843" s="1">
        <v>42430</v>
      </c>
      <c r="B7843" t="s">
        <v>105</v>
      </c>
      <c r="C7843" t="s">
        <v>92</v>
      </c>
      <c r="D7843" s="4">
        <v>108450</v>
      </c>
      <c r="E7843" s="4">
        <v>20713.95</v>
      </c>
      <c r="F7843" s="3">
        <v>0.191</v>
      </c>
      <c r="G7843" s="5">
        <v>1613.8392857142856</v>
      </c>
      <c r="H7843" s="4">
        <v>308.24330357142856</v>
      </c>
      <c r="I7843">
        <v>67.2</v>
      </c>
      <c r="J7843" t="s">
        <v>10</v>
      </c>
      <c r="K7843" t="s">
        <v>11</v>
      </c>
      <c r="L7843" t="s">
        <v>42</v>
      </c>
      <c r="M7843" s="2">
        <v>42156</v>
      </c>
      <c r="N7843" s="2">
        <v>42886</v>
      </c>
      <c r="O7843" t="s">
        <v>21</v>
      </c>
      <c r="P7843">
        <v>0.16</v>
      </c>
    </row>
    <row r="7844" spans="1:16">
      <c r="A7844" s="1">
        <v>42430</v>
      </c>
      <c r="B7844" t="s">
        <v>105</v>
      </c>
      <c r="C7844" t="s">
        <v>221</v>
      </c>
      <c r="D7844" s="4">
        <v>373333.2</v>
      </c>
      <c r="E7844" s="4">
        <v>72762.640679999997</v>
      </c>
      <c r="F7844" s="3">
        <v>0.19489999999999999</v>
      </c>
      <c r="G7844" s="5">
        <v>2007.1677419354839</v>
      </c>
      <c r="H7844" s="4">
        <v>391.19699290322581</v>
      </c>
      <c r="I7844">
        <v>186</v>
      </c>
      <c r="J7844" t="s">
        <v>10</v>
      </c>
      <c r="K7844" t="s">
        <v>12</v>
      </c>
      <c r="L7844" t="s">
        <v>23</v>
      </c>
      <c r="M7844" s="2">
        <v>41445</v>
      </c>
      <c r="N7844" s="2">
        <v>42570</v>
      </c>
      <c r="O7844" t="s">
        <v>21</v>
      </c>
      <c r="P7844">
        <v>0.17</v>
      </c>
    </row>
    <row r="7845" spans="1:16">
      <c r="A7845" s="1">
        <v>42430</v>
      </c>
      <c r="B7845" t="s">
        <v>105</v>
      </c>
      <c r="C7845" t="s">
        <v>143</v>
      </c>
      <c r="D7845" s="4">
        <v>180519.6</v>
      </c>
      <c r="E7845" s="4">
        <v>30742.487880000001</v>
      </c>
      <c r="F7845" s="3">
        <v>0.17030000000000001</v>
      </c>
      <c r="G7845" s="5">
        <v>2466.1147540983607</v>
      </c>
      <c r="H7845" s="4">
        <v>419.97934262295081</v>
      </c>
      <c r="I7845">
        <v>73.2</v>
      </c>
      <c r="J7845" t="s">
        <v>17</v>
      </c>
      <c r="K7845" t="s">
        <v>18</v>
      </c>
      <c r="L7845" t="s">
        <v>113</v>
      </c>
      <c r="M7845" s="2">
        <v>41295</v>
      </c>
      <c r="N7845" s="2">
        <v>42499</v>
      </c>
      <c r="O7845" t="s">
        <v>21</v>
      </c>
      <c r="P7845">
        <v>0.15</v>
      </c>
    </row>
    <row r="7846" spans="1:16">
      <c r="A7846" s="1">
        <v>42430</v>
      </c>
      <c r="B7846" t="s">
        <v>105</v>
      </c>
      <c r="C7846" t="s">
        <v>144</v>
      </c>
      <c r="D7846" s="4">
        <v>161041.44</v>
      </c>
      <c r="E7846" s="4">
        <v>31580.226384000001</v>
      </c>
      <c r="F7846" s="3">
        <v>0.1961</v>
      </c>
      <c r="G7846" s="5">
        <v>1917.16</v>
      </c>
      <c r="H7846" s="4">
        <v>375.95507600000002</v>
      </c>
      <c r="I7846">
        <v>84</v>
      </c>
      <c r="J7846" t="s">
        <v>17</v>
      </c>
      <c r="K7846" t="s">
        <v>18</v>
      </c>
      <c r="L7846" t="s">
        <v>15</v>
      </c>
      <c r="M7846" s="2">
        <v>41326</v>
      </c>
      <c r="N7846" s="2">
        <v>42499</v>
      </c>
      <c r="O7846" t="s">
        <v>21</v>
      </c>
      <c r="P7846">
        <v>0.17</v>
      </c>
    </row>
    <row r="7847" spans="1:16">
      <c r="A7847" s="1">
        <v>42430</v>
      </c>
      <c r="B7847" t="s">
        <v>105</v>
      </c>
      <c r="C7847" t="s">
        <v>363</v>
      </c>
      <c r="D7847" s="4">
        <v>96237.599999999991</v>
      </c>
      <c r="E7847" s="4">
        <v>35242.209119999992</v>
      </c>
      <c r="F7847" s="3">
        <v>0.36619999999999997</v>
      </c>
      <c r="G7847" s="5">
        <v>901.10112359550556</v>
      </c>
      <c r="H7847" s="4">
        <v>329.98323146067412</v>
      </c>
      <c r="I7847">
        <v>106.8</v>
      </c>
      <c r="J7847" t="s">
        <v>17</v>
      </c>
      <c r="K7847" t="s">
        <v>18</v>
      </c>
      <c r="L7847" t="s">
        <v>113</v>
      </c>
      <c r="M7847" s="2">
        <v>42156</v>
      </c>
      <c r="N7847" s="2">
        <v>42886</v>
      </c>
      <c r="O7847" t="s">
        <v>21</v>
      </c>
      <c r="P7847">
        <v>0.17</v>
      </c>
    </row>
    <row r="7848" spans="1:16">
      <c r="A7848" s="1">
        <v>42430</v>
      </c>
      <c r="B7848" t="s">
        <v>105</v>
      </c>
      <c r="C7848" t="s">
        <v>407</v>
      </c>
      <c r="D7848" s="4">
        <v>95770.8</v>
      </c>
      <c r="E7848" s="4">
        <v>18062.372879999999</v>
      </c>
      <c r="F7848" s="3">
        <v>0.18859999999999999</v>
      </c>
      <c r="G7848" s="5">
        <v>1856.0232558139535</v>
      </c>
      <c r="H7848" s="4">
        <v>350.04598604651159</v>
      </c>
      <c r="I7848">
        <v>51.6</v>
      </c>
      <c r="J7848" t="s">
        <v>17</v>
      </c>
      <c r="K7848" t="s">
        <v>18</v>
      </c>
      <c r="L7848" t="s">
        <v>113</v>
      </c>
      <c r="M7848" s="2">
        <v>42385</v>
      </c>
      <c r="N7848" s="2">
        <v>43115</v>
      </c>
      <c r="O7848" t="s">
        <v>21</v>
      </c>
      <c r="P7848">
        <v>0.16</v>
      </c>
    </row>
    <row r="7849" spans="1:16">
      <c r="A7849" s="1">
        <v>42430</v>
      </c>
      <c r="B7849" t="s">
        <v>105</v>
      </c>
      <c r="C7849" t="s">
        <v>375</v>
      </c>
      <c r="D7849" s="4">
        <v>90439.2</v>
      </c>
      <c r="E7849" s="4">
        <v>21841.066800000004</v>
      </c>
      <c r="F7849" s="3">
        <v>0.24150000000000005</v>
      </c>
      <c r="G7849" s="5">
        <v>1449.3461538461538</v>
      </c>
      <c r="H7849" s="4">
        <v>350.01709615384624</v>
      </c>
      <c r="I7849">
        <v>62.4</v>
      </c>
      <c r="J7849" t="s">
        <v>17</v>
      </c>
      <c r="K7849" t="s">
        <v>18</v>
      </c>
      <c r="L7849" t="s">
        <v>113</v>
      </c>
      <c r="M7849" s="2">
        <v>42156</v>
      </c>
      <c r="N7849" s="2">
        <v>42886</v>
      </c>
      <c r="O7849" t="s">
        <v>21</v>
      </c>
      <c r="P7849">
        <v>0.17</v>
      </c>
    </row>
    <row r="7850" spans="1:16">
      <c r="A7850" s="1">
        <v>42430</v>
      </c>
      <c r="B7850" t="s">
        <v>105</v>
      </c>
      <c r="C7850" t="s">
        <v>346</v>
      </c>
      <c r="D7850" s="4">
        <v>163759.77600000001</v>
      </c>
      <c r="E7850" s="4">
        <v>31916.780342400005</v>
      </c>
      <c r="F7850" s="3">
        <v>0.19490000000000002</v>
      </c>
      <c r="G7850" s="5">
        <v>1795.6115789473686</v>
      </c>
      <c r="H7850" s="4">
        <v>349.96469673684214</v>
      </c>
      <c r="I7850">
        <v>91.2</v>
      </c>
      <c r="J7850" t="s">
        <v>17</v>
      </c>
      <c r="K7850" t="s">
        <v>18</v>
      </c>
      <c r="L7850" t="s">
        <v>113</v>
      </c>
      <c r="M7850" s="2">
        <v>42104</v>
      </c>
      <c r="N7850" s="2">
        <v>42834</v>
      </c>
      <c r="O7850" t="s">
        <v>21</v>
      </c>
      <c r="P7850">
        <v>0.16</v>
      </c>
    </row>
    <row r="7851" spans="1:16">
      <c r="A7851" s="1">
        <v>42430</v>
      </c>
      <c r="B7851" t="s">
        <v>105</v>
      </c>
      <c r="C7851" t="s">
        <v>149</v>
      </c>
      <c r="D7851" s="4">
        <v>266814</v>
      </c>
      <c r="E7851" s="4">
        <v>52829.172000000006</v>
      </c>
      <c r="F7851" s="3">
        <v>0.19800000000000001</v>
      </c>
      <c r="G7851" s="5">
        <v>1315.6508875739646</v>
      </c>
      <c r="H7851" s="4">
        <v>260.49887573964503</v>
      </c>
      <c r="I7851">
        <v>202.79999999999998</v>
      </c>
      <c r="J7851" t="s">
        <v>17</v>
      </c>
      <c r="K7851" t="s">
        <v>18</v>
      </c>
      <c r="L7851" t="s">
        <v>113</v>
      </c>
      <c r="M7851" s="2">
        <v>41281</v>
      </c>
      <c r="N7851" s="2">
        <v>42499</v>
      </c>
      <c r="O7851" t="s">
        <v>21</v>
      </c>
      <c r="P7851">
        <v>0.16</v>
      </c>
    </row>
    <row r="7852" spans="1:16">
      <c r="A7852" s="1">
        <v>42430</v>
      </c>
      <c r="B7852" t="s">
        <v>105</v>
      </c>
      <c r="C7852" t="s">
        <v>150</v>
      </c>
      <c r="D7852" s="4">
        <v>132223.19999999998</v>
      </c>
      <c r="E7852" s="4">
        <v>48922.583999999995</v>
      </c>
      <c r="F7852" s="3">
        <v>0.37</v>
      </c>
      <c r="G7852" s="5">
        <v>729.70860927152307</v>
      </c>
      <c r="H7852" s="4">
        <v>269.99218543046356</v>
      </c>
      <c r="I7852">
        <v>181.2</v>
      </c>
      <c r="J7852" t="s">
        <v>17</v>
      </c>
      <c r="K7852" t="s">
        <v>18</v>
      </c>
      <c r="L7852" t="s">
        <v>113</v>
      </c>
      <c r="M7852" s="2">
        <v>41285</v>
      </c>
      <c r="N7852" s="2">
        <v>42499</v>
      </c>
      <c r="O7852" t="s">
        <v>21</v>
      </c>
      <c r="P7852">
        <v>0.18</v>
      </c>
    </row>
    <row r="7853" spans="1:16">
      <c r="A7853" s="1">
        <v>42430</v>
      </c>
      <c r="B7853" t="s">
        <v>105</v>
      </c>
      <c r="C7853" t="s">
        <v>151</v>
      </c>
      <c r="D7853" s="4">
        <v>225904.8</v>
      </c>
      <c r="E7853" s="4">
        <v>52635.818399999996</v>
      </c>
      <c r="F7853" s="3">
        <v>0.23299999999999998</v>
      </c>
      <c r="G7853" s="5">
        <v>1162.0617283950617</v>
      </c>
      <c r="H7853" s="4">
        <v>270.76038271604938</v>
      </c>
      <c r="I7853">
        <v>194.4</v>
      </c>
      <c r="J7853" t="s">
        <v>47</v>
      </c>
      <c r="K7853" t="s">
        <v>48</v>
      </c>
      <c r="L7853" t="s">
        <v>46</v>
      </c>
      <c r="M7853" s="2">
        <v>41348</v>
      </c>
      <c r="N7853" s="2">
        <v>42499</v>
      </c>
      <c r="O7853" t="s">
        <v>21</v>
      </c>
      <c r="P7853">
        <v>0.19</v>
      </c>
    </row>
    <row r="7854" spans="1:16">
      <c r="A7854" s="1">
        <v>42430</v>
      </c>
      <c r="B7854" t="s">
        <v>105</v>
      </c>
      <c r="C7854" t="s">
        <v>204</v>
      </c>
      <c r="D7854" s="4">
        <v>547013.88</v>
      </c>
      <c r="E7854" s="4">
        <v>115912.24117199999</v>
      </c>
      <c r="F7854" s="3">
        <v>0.21189999999999998</v>
      </c>
      <c r="G7854" s="5">
        <v>417.44038461538469</v>
      </c>
      <c r="H7854" s="4">
        <v>88.455617500000002</v>
      </c>
      <c r="I7854">
        <v>1310.3999999999999</v>
      </c>
      <c r="J7854" t="s">
        <v>17</v>
      </c>
      <c r="K7854" t="s">
        <v>155</v>
      </c>
      <c r="L7854" t="s">
        <v>154</v>
      </c>
      <c r="M7854" s="2">
        <v>41241</v>
      </c>
      <c r="N7854" s="2">
        <v>45803</v>
      </c>
      <c r="O7854" t="s">
        <v>30</v>
      </c>
      <c r="P7854">
        <v>0.14000000000000001</v>
      </c>
    </row>
    <row r="7855" spans="1:16">
      <c r="A7855" s="1">
        <v>42430</v>
      </c>
      <c r="B7855" t="s">
        <v>105</v>
      </c>
      <c r="C7855" t="s">
        <v>152</v>
      </c>
      <c r="D7855" s="4">
        <v>108400.8</v>
      </c>
      <c r="E7855" s="4">
        <v>34666.575840000005</v>
      </c>
      <c r="F7855" s="3">
        <v>0.31980000000000003</v>
      </c>
      <c r="G7855" s="5">
        <v>844.24299065420564</v>
      </c>
      <c r="H7855" s="4">
        <v>269.98890841121499</v>
      </c>
      <c r="I7855">
        <v>128.4</v>
      </c>
      <c r="J7855" t="s">
        <v>17</v>
      </c>
      <c r="K7855" t="s">
        <v>18</v>
      </c>
      <c r="L7855" t="s">
        <v>113</v>
      </c>
      <c r="M7855" s="2">
        <v>41326</v>
      </c>
      <c r="N7855" s="2">
        <v>42499</v>
      </c>
      <c r="O7855" t="s">
        <v>21</v>
      </c>
      <c r="P7855">
        <v>0.2</v>
      </c>
    </row>
    <row r="7856" spans="1:16">
      <c r="A7856" s="1">
        <v>42430</v>
      </c>
      <c r="B7856" t="s">
        <v>105</v>
      </c>
      <c r="C7856" t="s">
        <v>153</v>
      </c>
      <c r="D7856" s="4">
        <v>271963.2</v>
      </c>
      <c r="E7856" s="4">
        <v>118222.40303999998</v>
      </c>
      <c r="F7856" s="3">
        <v>0.43469999999999986</v>
      </c>
      <c r="G7856" s="5">
        <v>384.12881355932205</v>
      </c>
      <c r="H7856" s="4">
        <v>166.98079525423725</v>
      </c>
      <c r="I7856">
        <v>708</v>
      </c>
      <c r="J7856" t="s">
        <v>17</v>
      </c>
      <c r="K7856" t="s">
        <v>155</v>
      </c>
      <c r="L7856" t="s">
        <v>154</v>
      </c>
      <c r="M7856" s="2">
        <v>41377</v>
      </c>
      <c r="N7856" s="2">
        <v>43247</v>
      </c>
      <c r="O7856" t="s">
        <v>21</v>
      </c>
      <c r="P7856">
        <v>0.22</v>
      </c>
    </row>
    <row r="7857" spans="1:18">
      <c r="A7857" s="1">
        <v>42430</v>
      </c>
      <c r="B7857" t="s">
        <v>105</v>
      </c>
      <c r="C7857" t="s">
        <v>156</v>
      </c>
      <c r="D7857" s="4">
        <v>428509.2</v>
      </c>
      <c r="E7857" s="4">
        <v>75203.364600000001</v>
      </c>
      <c r="F7857" s="3">
        <v>0.17549999999999999</v>
      </c>
      <c r="G7857" s="5">
        <v>763.01495726495727</v>
      </c>
      <c r="H7857" s="4">
        <v>133.90912499999999</v>
      </c>
      <c r="I7857">
        <v>561.6</v>
      </c>
      <c r="J7857" t="s">
        <v>62</v>
      </c>
      <c r="K7857" t="s">
        <v>61</v>
      </c>
      <c r="L7857" t="s">
        <v>61</v>
      </c>
      <c r="M7857" s="2">
        <v>41243</v>
      </c>
      <c r="N7857" s="2">
        <v>43229</v>
      </c>
      <c r="O7857" t="s">
        <v>21</v>
      </c>
      <c r="P7857">
        <v>0.11</v>
      </c>
    </row>
    <row r="7858" spans="1:18">
      <c r="A7858" s="1">
        <v>42430</v>
      </c>
      <c r="B7858" t="s">
        <v>105</v>
      </c>
      <c r="C7858" t="s">
        <v>157</v>
      </c>
      <c r="D7858" s="4">
        <v>927135.6</v>
      </c>
      <c r="E7858" s="4">
        <v>186817.82340000002</v>
      </c>
      <c r="F7858" s="3">
        <v>0.20150000000000004</v>
      </c>
      <c r="G7858" s="5">
        <v>471.39292251372785</v>
      </c>
      <c r="H7858" s="4">
        <v>94.985673886516182</v>
      </c>
      <c r="I7858">
        <v>1966.8</v>
      </c>
      <c r="J7858" t="s">
        <v>17</v>
      </c>
      <c r="K7858" t="s">
        <v>155</v>
      </c>
      <c r="L7858" t="s">
        <v>154</v>
      </c>
      <c r="M7858" s="2">
        <v>41288</v>
      </c>
      <c r="N7858" s="2">
        <v>44694</v>
      </c>
      <c r="O7858" t="s">
        <v>16</v>
      </c>
      <c r="P7858">
        <v>0</v>
      </c>
    </row>
    <row r="7859" spans="1:18">
      <c r="A7859" s="1">
        <v>42430</v>
      </c>
      <c r="B7859" t="s">
        <v>105</v>
      </c>
      <c r="C7859" t="s">
        <v>303</v>
      </c>
      <c r="D7859" s="4">
        <v>48885.599999999999</v>
      </c>
      <c r="E7859" s="4">
        <v>10202.424719999999</v>
      </c>
      <c r="F7859" s="3">
        <v>0.2087</v>
      </c>
      <c r="G7859" s="5">
        <v>1697.4166666666667</v>
      </c>
      <c r="H7859" s="4">
        <v>354.25085833333333</v>
      </c>
      <c r="I7859">
        <v>28.799999999999997</v>
      </c>
      <c r="J7859" t="s">
        <v>17</v>
      </c>
      <c r="K7859" t="s">
        <v>18</v>
      </c>
      <c r="L7859" t="s">
        <v>117</v>
      </c>
      <c r="M7859" s="2">
        <v>41787</v>
      </c>
      <c r="N7859" s="2">
        <v>42517</v>
      </c>
      <c r="O7859" t="s">
        <v>21</v>
      </c>
      <c r="P7859">
        <v>0.11</v>
      </c>
    </row>
    <row r="7860" spans="1:18">
      <c r="A7860" s="1">
        <v>42430</v>
      </c>
      <c r="B7860" t="s">
        <v>105</v>
      </c>
      <c r="C7860" t="s">
        <v>290</v>
      </c>
      <c r="D7860" s="4">
        <v>100271.52</v>
      </c>
      <c r="E7860" s="4">
        <v>16645.072319999999</v>
      </c>
      <c r="F7860" s="3">
        <v>0.16599999999999998</v>
      </c>
      <c r="G7860" s="5">
        <v>5570.64</v>
      </c>
      <c r="H7860" s="4">
        <v>924.72623999999996</v>
      </c>
      <c r="I7860">
        <v>18</v>
      </c>
      <c r="J7860" t="s">
        <v>17</v>
      </c>
      <c r="K7860" t="s">
        <v>18</v>
      </c>
      <c r="L7860" t="s">
        <v>113</v>
      </c>
      <c r="M7860" s="2">
        <v>42201</v>
      </c>
      <c r="N7860" s="2">
        <v>42566</v>
      </c>
      <c r="O7860" t="s">
        <v>21</v>
      </c>
      <c r="P7860">
        <v>0.16</v>
      </c>
    </row>
    <row r="7861" spans="1:18">
      <c r="A7861" s="1">
        <v>42430</v>
      </c>
      <c r="B7861" t="s">
        <v>105</v>
      </c>
      <c r="C7861" t="s">
        <v>314</v>
      </c>
      <c r="D7861" s="4">
        <v>37875.599999999999</v>
      </c>
      <c r="E7861" s="4">
        <v>7200.1515600000012</v>
      </c>
      <c r="F7861" s="3">
        <v>0.19010000000000005</v>
      </c>
      <c r="G7861" s="5">
        <v>2630.25</v>
      </c>
      <c r="H7861" s="4">
        <v>500.01052500000014</v>
      </c>
      <c r="I7861">
        <v>14.399999999999999</v>
      </c>
      <c r="J7861" t="s">
        <v>34</v>
      </c>
      <c r="K7861" t="s">
        <v>36</v>
      </c>
      <c r="L7861" t="s">
        <v>167</v>
      </c>
      <c r="M7861" s="2">
        <v>41864</v>
      </c>
      <c r="N7861" s="2">
        <v>42594</v>
      </c>
      <c r="O7861" t="s">
        <v>21</v>
      </c>
      <c r="P7861">
        <v>0.15</v>
      </c>
      <c r="R7861">
        <f t="shared" ref="R7861" si="537">(N7861-M7861)/365</f>
        <v>2</v>
      </c>
    </row>
    <row r="7862" spans="1:18">
      <c r="A7862" s="1">
        <v>42430</v>
      </c>
      <c r="B7862" t="s">
        <v>105</v>
      </c>
      <c r="C7862" t="s">
        <v>245</v>
      </c>
      <c r="D7862" s="4">
        <v>80298</v>
      </c>
      <c r="E7862" s="4">
        <v>12646.934999999999</v>
      </c>
      <c r="F7862" s="3">
        <v>0.1575</v>
      </c>
      <c r="G7862" s="5">
        <v>5576.2500000000009</v>
      </c>
      <c r="H7862" s="4">
        <v>878.25937500000009</v>
      </c>
      <c r="I7862">
        <v>14.399999999999999</v>
      </c>
      <c r="J7862" t="s">
        <v>17</v>
      </c>
      <c r="K7862" t="s">
        <v>18</v>
      </c>
      <c r="L7862" t="s">
        <v>113</v>
      </c>
      <c r="M7862" s="2">
        <v>41486</v>
      </c>
      <c r="N7862" s="2">
        <v>42581</v>
      </c>
      <c r="O7862" t="s">
        <v>21</v>
      </c>
      <c r="P7862">
        <v>0.15</v>
      </c>
    </row>
    <row r="7863" spans="1:18">
      <c r="A7863" s="1">
        <v>42430</v>
      </c>
      <c r="B7863" t="s">
        <v>105</v>
      </c>
      <c r="C7863" t="s">
        <v>296</v>
      </c>
      <c r="D7863" s="4">
        <v>102089.16</v>
      </c>
      <c r="E7863" s="4">
        <v>17957.483243999999</v>
      </c>
      <c r="F7863" s="3">
        <v>0.17589999999999997</v>
      </c>
      <c r="G7863" s="5">
        <v>6076.7357142857145</v>
      </c>
      <c r="H7863" s="4">
        <v>1068.897812142857</v>
      </c>
      <c r="I7863">
        <v>16.8</v>
      </c>
      <c r="J7863" t="s">
        <v>17</v>
      </c>
      <c r="K7863" t="s">
        <v>18</v>
      </c>
      <c r="L7863" t="s">
        <v>113</v>
      </c>
      <c r="M7863" s="2">
        <v>42112</v>
      </c>
      <c r="N7863" s="2">
        <v>42477</v>
      </c>
      <c r="O7863" t="s">
        <v>21</v>
      </c>
      <c r="P7863">
        <v>0.17</v>
      </c>
    </row>
    <row r="7864" spans="1:18">
      <c r="A7864" s="1">
        <v>42430</v>
      </c>
      <c r="B7864" t="s">
        <v>105</v>
      </c>
      <c r="C7864" t="s">
        <v>315</v>
      </c>
      <c r="D7864" s="4">
        <v>124000.32000000001</v>
      </c>
      <c r="E7864" s="4">
        <v>18401.647488000002</v>
      </c>
      <c r="F7864" s="3">
        <v>0.1484</v>
      </c>
      <c r="G7864" s="5">
        <v>2719.3052631578948</v>
      </c>
      <c r="H7864" s="4">
        <v>403.54490105263164</v>
      </c>
      <c r="I7864">
        <v>45.6</v>
      </c>
      <c r="J7864" t="s">
        <v>34</v>
      </c>
      <c r="K7864" t="s">
        <v>36</v>
      </c>
      <c r="L7864" t="s">
        <v>35</v>
      </c>
      <c r="M7864" s="2">
        <v>41841</v>
      </c>
      <c r="N7864" s="2">
        <v>43659</v>
      </c>
      <c r="O7864" t="s">
        <v>21</v>
      </c>
      <c r="P7864">
        <v>0.13</v>
      </c>
      <c r="R7864">
        <f t="shared" ref="R7864:R7867" si="538">(N7864-M7864)/365</f>
        <v>4.9808219178082194</v>
      </c>
    </row>
    <row r="7865" spans="1:18">
      <c r="A7865" s="1">
        <v>42430</v>
      </c>
      <c r="B7865" t="s">
        <v>105</v>
      </c>
      <c r="C7865" t="s">
        <v>297</v>
      </c>
      <c r="D7865" s="4">
        <v>47460</v>
      </c>
      <c r="E7865" s="4">
        <v>5092.4579999999996</v>
      </c>
      <c r="F7865" s="3">
        <v>0.10729999999999999</v>
      </c>
      <c r="G7865" s="5">
        <v>19775</v>
      </c>
      <c r="H7865" s="4">
        <v>2121.8575000000001</v>
      </c>
      <c r="I7865">
        <v>2.4</v>
      </c>
      <c r="J7865" t="s">
        <v>34</v>
      </c>
      <c r="K7865" t="s">
        <v>36</v>
      </c>
      <c r="L7865" t="s">
        <v>167</v>
      </c>
      <c r="M7865" s="2">
        <v>41712</v>
      </c>
      <c r="N7865" s="2">
        <v>42442</v>
      </c>
      <c r="O7865" t="s">
        <v>16</v>
      </c>
      <c r="P7865">
        <v>0.1</v>
      </c>
      <c r="R7865">
        <f t="shared" si="538"/>
        <v>2</v>
      </c>
    </row>
    <row r="7866" spans="1:18">
      <c r="A7866" s="1">
        <v>42430</v>
      </c>
      <c r="B7866" t="s">
        <v>105</v>
      </c>
      <c r="C7866" t="s">
        <v>298</v>
      </c>
      <c r="D7866" s="4">
        <v>65448</v>
      </c>
      <c r="E7866" s="4">
        <v>6891.6743999999999</v>
      </c>
      <c r="F7866" s="3">
        <v>0.1053</v>
      </c>
      <c r="G7866" s="5">
        <v>27270</v>
      </c>
      <c r="H7866" s="4">
        <v>2871.5309999999999</v>
      </c>
      <c r="I7866">
        <v>2.4</v>
      </c>
      <c r="J7866" t="s">
        <v>34</v>
      </c>
      <c r="K7866" t="s">
        <v>36</v>
      </c>
      <c r="L7866" t="s">
        <v>167</v>
      </c>
      <c r="M7866" s="2">
        <v>41712</v>
      </c>
      <c r="N7866" s="2">
        <v>42442</v>
      </c>
      <c r="O7866" t="s">
        <v>16</v>
      </c>
      <c r="P7866">
        <v>0.1</v>
      </c>
      <c r="R7866">
        <f t="shared" si="538"/>
        <v>2</v>
      </c>
    </row>
    <row r="7867" spans="1:18">
      <c r="A7867" s="1">
        <v>42430</v>
      </c>
      <c r="B7867" t="s">
        <v>105</v>
      </c>
      <c r="C7867" t="s">
        <v>306</v>
      </c>
      <c r="D7867" s="4">
        <v>19238.399999999998</v>
      </c>
      <c r="E7867" s="4">
        <v>3678.3820799999999</v>
      </c>
      <c r="F7867" s="3">
        <v>0.19120000000000001</v>
      </c>
      <c r="G7867" s="5">
        <v>8015.9999999999991</v>
      </c>
      <c r="H7867" s="4">
        <v>1532.6592000000001</v>
      </c>
      <c r="I7867">
        <v>2.4</v>
      </c>
      <c r="J7867" t="s">
        <v>34</v>
      </c>
      <c r="K7867" t="s">
        <v>36</v>
      </c>
      <c r="L7867" t="s">
        <v>35</v>
      </c>
      <c r="M7867" s="2">
        <v>41790</v>
      </c>
      <c r="N7867" s="2">
        <v>42704</v>
      </c>
      <c r="O7867" t="s">
        <v>21</v>
      </c>
      <c r="P7867">
        <v>0.16</v>
      </c>
      <c r="R7867">
        <f t="shared" si="538"/>
        <v>2.504109589041096</v>
      </c>
    </row>
    <row r="7868" spans="1:18">
      <c r="A7868" s="1">
        <v>42430</v>
      </c>
      <c r="B7868" t="s">
        <v>105</v>
      </c>
      <c r="C7868" t="s">
        <v>312</v>
      </c>
      <c r="D7868" s="4">
        <v>41366.400000000001</v>
      </c>
      <c r="E7868" s="4">
        <v>8045.7647999999999</v>
      </c>
      <c r="F7868" s="3">
        <v>0.19449999999999998</v>
      </c>
      <c r="G7868" s="5">
        <v>3830.2222222222226</v>
      </c>
      <c r="H7868" s="4">
        <v>744.97822222222226</v>
      </c>
      <c r="I7868">
        <v>10.799999999999999</v>
      </c>
      <c r="J7868" t="s">
        <v>47</v>
      </c>
      <c r="K7868" t="s">
        <v>100</v>
      </c>
      <c r="L7868" t="s">
        <v>99</v>
      </c>
      <c r="M7868" s="2">
        <v>42200</v>
      </c>
      <c r="N7868" s="2">
        <v>42565</v>
      </c>
      <c r="O7868" t="s">
        <v>21</v>
      </c>
      <c r="P7868">
        <v>0.18</v>
      </c>
    </row>
    <row r="7869" spans="1:18">
      <c r="A7869" s="1">
        <v>42430</v>
      </c>
      <c r="B7869" t="s">
        <v>105</v>
      </c>
      <c r="C7869" t="s">
        <v>401</v>
      </c>
      <c r="D7869" s="4">
        <v>225192</v>
      </c>
      <c r="E7869" s="4">
        <v>14705.0376</v>
      </c>
      <c r="F7869" s="3">
        <v>6.5299999999999997E-2</v>
      </c>
      <c r="G7869" s="5">
        <v>46915</v>
      </c>
      <c r="H7869" s="4">
        <v>3063.5495000000001</v>
      </c>
      <c r="I7869">
        <v>4.8</v>
      </c>
      <c r="J7869" t="s">
        <v>17</v>
      </c>
      <c r="K7869" t="s">
        <v>155</v>
      </c>
      <c r="L7869" t="s">
        <v>154</v>
      </c>
      <c r="M7869" s="2">
        <v>42278</v>
      </c>
      <c r="N7869" s="2">
        <v>42643</v>
      </c>
      <c r="O7869" t="s">
        <v>288</v>
      </c>
      <c r="P7869">
        <v>0.06</v>
      </c>
    </row>
    <row r="7870" spans="1:18">
      <c r="A7870" s="1">
        <v>42461</v>
      </c>
      <c r="B7870" t="s">
        <v>105</v>
      </c>
      <c r="C7870" t="s">
        <v>219</v>
      </c>
      <c r="D7870" s="4">
        <v>934524</v>
      </c>
      <c r="E7870" s="4">
        <v>189801.82439999995</v>
      </c>
      <c r="F7870" s="3">
        <v>0.20309999999999995</v>
      </c>
      <c r="G7870" s="5">
        <v>409.87894736842105</v>
      </c>
      <c r="H7870" s="4">
        <v>83.246414210526297</v>
      </c>
      <c r="I7870">
        <v>2280</v>
      </c>
      <c r="J7870" t="s">
        <v>134</v>
      </c>
      <c r="K7870" t="s">
        <v>220</v>
      </c>
      <c r="L7870" t="s">
        <v>220</v>
      </c>
      <c r="M7870" s="2">
        <v>41282</v>
      </c>
      <c r="N7870" s="2">
        <v>45055</v>
      </c>
      <c r="O7870" t="s">
        <v>13</v>
      </c>
      <c r="P7870">
        <v>0</v>
      </c>
    </row>
    <row r="7871" spans="1:18">
      <c r="A7871" s="1">
        <v>42461</v>
      </c>
      <c r="B7871" t="s">
        <v>105</v>
      </c>
      <c r="C7871" t="s">
        <v>106</v>
      </c>
      <c r="D7871" s="4">
        <v>230110.71599999999</v>
      </c>
      <c r="E7871" s="4">
        <v>26784.887342400001</v>
      </c>
      <c r="F7871" s="3">
        <v>0.11640000000000002</v>
      </c>
      <c r="G7871" s="5">
        <v>1997.4888541666667</v>
      </c>
      <c r="H7871" s="4">
        <v>232.50770262500004</v>
      </c>
      <c r="I7871">
        <v>115.19999999999999</v>
      </c>
      <c r="J7871" t="s">
        <v>34</v>
      </c>
      <c r="K7871" t="s">
        <v>36</v>
      </c>
      <c r="L7871" t="s">
        <v>35</v>
      </c>
      <c r="M7871" s="2">
        <v>41358</v>
      </c>
      <c r="N7871" s="2">
        <v>43213</v>
      </c>
      <c r="O7871" t="s">
        <v>21</v>
      </c>
      <c r="P7871">
        <v>0.1</v>
      </c>
      <c r="Q7871">
        <v>0.1</v>
      </c>
      <c r="R7871">
        <f t="shared" ref="R7871" si="539">(N7871-M7871)/365</f>
        <v>5.0821917808219181</v>
      </c>
    </row>
    <row r="7872" spans="1:18">
      <c r="A7872" s="1">
        <v>42461</v>
      </c>
      <c r="B7872" t="s">
        <v>105</v>
      </c>
      <c r="C7872" t="s">
        <v>107</v>
      </c>
      <c r="D7872" s="4">
        <v>564117.6</v>
      </c>
      <c r="E7872" s="4">
        <v>68991.582479999997</v>
      </c>
      <c r="F7872" s="3">
        <v>0.12230000000000001</v>
      </c>
      <c r="G7872" s="5">
        <v>940.19599999999991</v>
      </c>
      <c r="H7872" s="4">
        <v>114.98597079999999</v>
      </c>
      <c r="I7872">
        <v>600</v>
      </c>
      <c r="J7872" t="s">
        <v>34</v>
      </c>
      <c r="K7872" t="s">
        <v>58</v>
      </c>
      <c r="L7872" t="s">
        <v>57</v>
      </c>
      <c r="M7872" s="2">
        <v>41267</v>
      </c>
      <c r="N7872" s="2">
        <v>44325</v>
      </c>
      <c r="O7872" t="s">
        <v>16</v>
      </c>
      <c r="P7872">
        <v>0.08</v>
      </c>
    </row>
    <row r="7873" spans="1:18">
      <c r="A7873" s="1">
        <v>42461</v>
      </c>
      <c r="B7873" t="s">
        <v>105</v>
      </c>
      <c r="C7873" t="s">
        <v>108</v>
      </c>
      <c r="D7873" s="4">
        <v>943898.39999999991</v>
      </c>
      <c r="E7873" s="4">
        <v>91086.195599999992</v>
      </c>
      <c r="F7873" s="3">
        <v>9.6500000000000002E-2</v>
      </c>
      <c r="G7873" s="5">
        <v>2022.0616966580976</v>
      </c>
      <c r="H7873" s="4">
        <v>195.12895372750643</v>
      </c>
      <c r="I7873">
        <v>466.79999999999995</v>
      </c>
      <c r="J7873" t="s">
        <v>34</v>
      </c>
      <c r="K7873" t="s">
        <v>58</v>
      </c>
      <c r="L7873" t="s">
        <v>109</v>
      </c>
      <c r="M7873" s="2">
        <v>41257</v>
      </c>
      <c r="N7873" s="2">
        <v>44325</v>
      </c>
      <c r="O7873" t="s">
        <v>21</v>
      </c>
      <c r="P7873">
        <v>0.08</v>
      </c>
    </row>
    <row r="7874" spans="1:18">
      <c r="A7874" s="1">
        <v>42461</v>
      </c>
      <c r="B7874" t="s">
        <v>105</v>
      </c>
      <c r="C7874" t="s">
        <v>110</v>
      </c>
      <c r="D7874" s="4">
        <v>2777080.8</v>
      </c>
      <c r="E7874" s="4">
        <v>111083.232</v>
      </c>
      <c r="F7874" s="3">
        <v>0.04</v>
      </c>
      <c r="G7874" s="5">
        <v>2249.0126336248786</v>
      </c>
      <c r="H7874" s="4">
        <v>89.960505344995141</v>
      </c>
      <c r="I7874">
        <v>1234.8</v>
      </c>
      <c r="J7874" t="s">
        <v>34</v>
      </c>
      <c r="K7874" t="s">
        <v>58</v>
      </c>
      <c r="L7874" t="s">
        <v>57</v>
      </c>
      <c r="M7874" s="2">
        <v>41241</v>
      </c>
      <c r="N7874" s="2">
        <v>45055</v>
      </c>
      <c r="O7874" t="s">
        <v>13</v>
      </c>
      <c r="P7874">
        <v>0</v>
      </c>
    </row>
    <row r="7875" spans="1:18">
      <c r="A7875" s="1">
        <v>42461</v>
      </c>
      <c r="B7875" t="s">
        <v>105</v>
      </c>
      <c r="C7875" t="s">
        <v>289</v>
      </c>
      <c r="D7875" s="4">
        <v>797553.6</v>
      </c>
      <c r="E7875" s="4">
        <v>82148.020800000013</v>
      </c>
      <c r="F7875" s="3">
        <v>0.10300000000000002</v>
      </c>
      <c r="G7875" s="5">
        <v>4886.9705882352946</v>
      </c>
      <c r="H7875" s="4">
        <v>503.35797058823539</v>
      </c>
      <c r="I7875">
        <v>163.19999999999999</v>
      </c>
      <c r="J7875" t="s">
        <v>34</v>
      </c>
      <c r="K7875" t="s">
        <v>58</v>
      </c>
      <c r="L7875" t="s">
        <v>57</v>
      </c>
      <c r="M7875" s="2">
        <v>41640</v>
      </c>
      <c r="N7875" s="2">
        <v>43100</v>
      </c>
      <c r="O7875" t="s">
        <v>16</v>
      </c>
      <c r="P7875">
        <v>0.1</v>
      </c>
    </row>
    <row r="7876" spans="1:18">
      <c r="A7876" s="1">
        <v>42461</v>
      </c>
      <c r="B7876" t="s">
        <v>105</v>
      </c>
      <c r="C7876" t="s">
        <v>111</v>
      </c>
      <c r="D7876" s="4">
        <v>279844.8</v>
      </c>
      <c r="E7876" s="4">
        <v>30810.912479999999</v>
      </c>
      <c r="F7876" s="3">
        <v>0.1101</v>
      </c>
      <c r="G7876" s="5">
        <v>1544.3973509933776</v>
      </c>
      <c r="H7876" s="4">
        <v>170.03814834437085</v>
      </c>
      <c r="I7876">
        <v>181.2</v>
      </c>
      <c r="J7876" t="s">
        <v>62</v>
      </c>
      <c r="K7876" t="s">
        <v>61</v>
      </c>
      <c r="L7876" t="s">
        <v>61</v>
      </c>
      <c r="M7876" s="2">
        <v>41285</v>
      </c>
      <c r="N7876" s="2">
        <v>43229</v>
      </c>
      <c r="O7876" t="s">
        <v>13</v>
      </c>
      <c r="P7876">
        <v>0</v>
      </c>
    </row>
    <row r="7877" spans="1:18">
      <c r="A7877" s="1">
        <v>42461</v>
      </c>
      <c r="B7877" t="s">
        <v>105</v>
      </c>
      <c r="C7877" t="s">
        <v>112</v>
      </c>
      <c r="D7877" s="4">
        <v>218172</v>
      </c>
      <c r="E7877" s="4">
        <v>38856.433199999992</v>
      </c>
      <c r="F7877" s="3">
        <v>0.17809999999999995</v>
      </c>
      <c r="G7877" s="5">
        <v>1818.1</v>
      </c>
      <c r="H7877" s="4">
        <v>323.80360999999994</v>
      </c>
      <c r="I7877">
        <v>120</v>
      </c>
      <c r="J7877" t="s">
        <v>17</v>
      </c>
      <c r="K7877" t="s">
        <v>18</v>
      </c>
      <c r="L7877" t="s">
        <v>113</v>
      </c>
      <c r="M7877" s="2">
        <v>41285</v>
      </c>
      <c r="N7877" s="2">
        <v>42864</v>
      </c>
      <c r="O7877" t="s">
        <v>21</v>
      </c>
      <c r="P7877">
        <v>0.15</v>
      </c>
    </row>
    <row r="7878" spans="1:18">
      <c r="A7878" s="1">
        <v>42461</v>
      </c>
      <c r="B7878" t="s">
        <v>105</v>
      </c>
      <c r="C7878" t="s">
        <v>360</v>
      </c>
      <c r="D7878" s="4">
        <v>120979.2</v>
      </c>
      <c r="E7878" s="4">
        <v>19078.419840000002</v>
      </c>
      <c r="F7878" s="3">
        <v>0.15770000000000003</v>
      </c>
      <c r="G7878" s="5">
        <v>1902.1886792452831</v>
      </c>
      <c r="H7878" s="4">
        <v>299.97515471698119</v>
      </c>
      <c r="I7878">
        <v>63.599999999999994</v>
      </c>
      <c r="J7878" t="s">
        <v>17</v>
      </c>
      <c r="K7878" t="s">
        <v>18</v>
      </c>
      <c r="L7878" t="s">
        <v>113</v>
      </c>
      <c r="M7878" s="2">
        <v>42134</v>
      </c>
      <c r="N7878" s="2">
        <v>42864</v>
      </c>
      <c r="O7878" t="s">
        <v>21</v>
      </c>
      <c r="P7878">
        <v>0.13</v>
      </c>
    </row>
    <row r="7879" spans="1:18">
      <c r="A7879" s="1">
        <v>42461</v>
      </c>
      <c r="B7879" t="s">
        <v>105</v>
      </c>
      <c r="C7879" t="s">
        <v>371</v>
      </c>
      <c r="D7879" s="4">
        <v>97239.599999999991</v>
      </c>
      <c r="E7879" s="4">
        <v>45381.721319999997</v>
      </c>
      <c r="F7879" s="3">
        <v>0.4667</v>
      </c>
      <c r="G7879" s="5">
        <v>664.20491803278685</v>
      </c>
      <c r="H7879" s="4">
        <v>309.98443524590158</v>
      </c>
      <c r="I7879">
        <v>146.4</v>
      </c>
      <c r="J7879" t="s">
        <v>10</v>
      </c>
      <c r="K7879" t="s">
        <v>12</v>
      </c>
      <c r="L7879" t="s">
        <v>27</v>
      </c>
      <c r="M7879" s="2">
        <v>42156</v>
      </c>
      <c r="N7879" s="2">
        <v>42886</v>
      </c>
      <c r="O7879" t="s">
        <v>21</v>
      </c>
      <c r="P7879">
        <v>0.15</v>
      </c>
    </row>
    <row r="7880" spans="1:18">
      <c r="A7880" s="1">
        <v>42461</v>
      </c>
      <c r="B7880" t="s">
        <v>105</v>
      </c>
      <c r="C7880" t="s">
        <v>351</v>
      </c>
      <c r="D7880" s="4">
        <v>147217.32</v>
      </c>
      <c r="E7880" s="4">
        <v>26999.656488000004</v>
      </c>
      <c r="F7880" s="3">
        <v>0.18340000000000001</v>
      </c>
      <c r="G7880" s="5">
        <v>1635.748</v>
      </c>
      <c r="H7880" s="4">
        <v>299.99618320000002</v>
      </c>
      <c r="I7880">
        <v>90</v>
      </c>
      <c r="J7880" t="s">
        <v>17</v>
      </c>
      <c r="K7880" t="s">
        <v>18</v>
      </c>
      <c r="L7880" t="s">
        <v>113</v>
      </c>
      <c r="M7880" s="2">
        <v>42123</v>
      </c>
      <c r="N7880" s="2">
        <v>42853</v>
      </c>
      <c r="O7880" t="s">
        <v>21</v>
      </c>
      <c r="P7880">
        <v>0.13</v>
      </c>
    </row>
    <row r="7881" spans="1:18">
      <c r="A7881" s="1">
        <v>42461</v>
      </c>
      <c r="B7881" t="s">
        <v>105</v>
      </c>
      <c r="C7881" t="s">
        <v>118</v>
      </c>
      <c r="D7881" s="4">
        <v>454404</v>
      </c>
      <c r="E7881" s="4">
        <v>90471.8364</v>
      </c>
      <c r="F7881" s="3">
        <v>0.1991</v>
      </c>
      <c r="G7881" s="5">
        <v>1097.5942028985507</v>
      </c>
      <c r="H7881" s="4">
        <v>218.53100579710144</v>
      </c>
      <c r="I7881">
        <v>414</v>
      </c>
      <c r="J7881" t="s">
        <v>34</v>
      </c>
      <c r="K7881" t="s">
        <v>58</v>
      </c>
      <c r="L7881" t="s">
        <v>57</v>
      </c>
      <c r="M7881" s="2">
        <v>42104</v>
      </c>
      <c r="N7881" s="2">
        <v>43594</v>
      </c>
      <c r="O7881" t="s">
        <v>21</v>
      </c>
      <c r="P7881">
        <v>0.1</v>
      </c>
      <c r="Q7881">
        <v>0.11</v>
      </c>
    </row>
    <row r="7882" spans="1:18">
      <c r="A7882" s="1">
        <v>42461</v>
      </c>
      <c r="B7882" t="s">
        <v>105</v>
      </c>
      <c r="C7882" t="s">
        <v>119</v>
      </c>
      <c r="D7882" s="4">
        <v>387017.64</v>
      </c>
      <c r="E7882" s="4">
        <v>51705.556704000002</v>
      </c>
      <c r="F7882" s="3">
        <v>0.1336</v>
      </c>
      <c r="G7882" s="5">
        <v>1295.2397590361445</v>
      </c>
      <c r="H7882" s="4">
        <v>173.04403180722892</v>
      </c>
      <c r="I7882">
        <v>298.8</v>
      </c>
      <c r="J7882" t="s">
        <v>34</v>
      </c>
      <c r="K7882" t="s">
        <v>58</v>
      </c>
      <c r="L7882" t="s">
        <v>57</v>
      </c>
      <c r="M7882" s="2">
        <v>41271</v>
      </c>
      <c r="N7882" s="2">
        <v>43229</v>
      </c>
      <c r="O7882" t="s">
        <v>21</v>
      </c>
      <c r="P7882">
        <v>0.11</v>
      </c>
    </row>
    <row r="7883" spans="1:18">
      <c r="A7883" s="1">
        <v>42461</v>
      </c>
      <c r="B7883" t="s">
        <v>105</v>
      </c>
      <c r="C7883" t="s">
        <v>120</v>
      </c>
      <c r="D7883" s="4">
        <v>254530.8</v>
      </c>
      <c r="E7883" s="4">
        <v>39350.46168</v>
      </c>
      <c r="F7883" s="3">
        <v>0.15460000000000002</v>
      </c>
      <c r="G7883" s="5">
        <v>1034.6780487804879</v>
      </c>
      <c r="H7883" s="4">
        <v>159.96122634146343</v>
      </c>
      <c r="I7883">
        <v>246</v>
      </c>
      <c r="J7883" t="s">
        <v>34</v>
      </c>
      <c r="K7883" t="s">
        <v>58</v>
      </c>
      <c r="L7883" t="s">
        <v>109</v>
      </c>
      <c r="M7883" s="2">
        <v>41249</v>
      </c>
      <c r="N7883" s="2">
        <v>43229</v>
      </c>
      <c r="O7883" t="s">
        <v>21</v>
      </c>
      <c r="P7883">
        <v>0.1</v>
      </c>
    </row>
    <row r="7884" spans="1:18">
      <c r="A7884" s="1">
        <v>42461</v>
      </c>
      <c r="B7884" t="s">
        <v>105</v>
      </c>
      <c r="C7884" t="s">
        <v>372</v>
      </c>
      <c r="D7884" s="4">
        <v>279693.59999999998</v>
      </c>
      <c r="E7884" s="4">
        <v>20585.448959999998</v>
      </c>
      <c r="F7884" s="3">
        <v>7.3599999999999999E-2</v>
      </c>
      <c r="G7884" s="5">
        <v>4756.6938775510198</v>
      </c>
      <c r="H7884" s="4">
        <v>350.09266938775511</v>
      </c>
      <c r="I7884">
        <v>58.8</v>
      </c>
      <c r="J7884" t="s">
        <v>123</v>
      </c>
      <c r="K7884" t="s">
        <v>286</v>
      </c>
      <c r="L7884" t="s">
        <v>286</v>
      </c>
      <c r="M7884" s="2">
        <v>42156</v>
      </c>
      <c r="N7884" s="2">
        <v>42886</v>
      </c>
      <c r="O7884" t="s">
        <v>21</v>
      </c>
      <c r="P7884">
        <v>0.05</v>
      </c>
    </row>
    <row r="7885" spans="1:18">
      <c r="A7885" s="1">
        <v>42461</v>
      </c>
      <c r="B7885" t="s">
        <v>105</v>
      </c>
      <c r="C7885" t="s">
        <v>413</v>
      </c>
      <c r="D7885" s="4">
        <v>490033.19999999995</v>
      </c>
      <c r="E7885" s="4">
        <v>139659.462</v>
      </c>
      <c r="F7885" s="3">
        <v>0.28500000000000003</v>
      </c>
      <c r="G7885" s="5">
        <v>947.47331786542929</v>
      </c>
      <c r="H7885" s="4">
        <v>270.02989559164735</v>
      </c>
      <c r="I7885">
        <v>517.19999999999993</v>
      </c>
      <c r="J7885" t="s">
        <v>10</v>
      </c>
      <c r="K7885" t="s">
        <v>76</v>
      </c>
      <c r="L7885" t="s">
        <v>76</v>
      </c>
      <c r="M7885" s="2">
        <v>42423</v>
      </c>
      <c r="N7885" s="2">
        <v>43518</v>
      </c>
      <c r="O7885" t="s">
        <v>21</v>
      </c>
      <c r="P7885">
        <v>0.17</v>
      </c>
    </row>
    <row r="7886" spans="1:18">
      <c r="A7886" s="1">
        <v>42461</v>
      </c>
      <c r="B7886" t="s">
        <v>105</v>
      </c>
      <c r="C7886" t="s">
        <v>125</v>
      </c>
      <c r="D7886" s="4">
        <v>220229.66399999999</v>
      </c>
      <c r="E7886" s="4">
        <v>47679.722256000001</v>
      </c>
      <c r="F7886" s="3">
        <v>0.21650000000000003</v>
      </c>
      <c r="G7886" s="5">
        <v>834.20327272727263</v>
      </c>
      <c r="H7886" s="4">
        <v>180.60500854545455</v>
      </c>
      <c r="I7886">
        <v>264</v>
      </c>
      <c r="J7886" t="s">
        <v>47</v>
      </c>
      <c r="K7886" t="s">
        <v>48</v>
      </c>
      <c r="L7886" t="s">
        <v>126</v>
      </c>
      <c r="M7886" s="2">
        <v>41383</v>
      </c>
      <c r="N7886" s="2">
        <v>42873</v>
      </c>
      <c r="O7886" t="s">
        <v>21</v>
      </c>
      <c r="P7886">
        <v>0.11</v>
      </c>
    </row>
    <row r="7887" spans="1:18">
      <c r="A7887" s="1">
        <v>42461</v>
      </c>
      <c r="B7887" t="s">
        <v>105</v>
      </c>
      <c r="C7887" t="s">
        <v>361</v>
      </c>
      <c r="D7887" s="4">
        <v>250453.19999999998</v>
      </c>
      <c r="E7887" s="4">
        <v>40823.871600000006</v>
      </c>
      <c r="F7887" s="3">
        <v>0.16300000000000003</v>
      </c>
      <c r="G7887" s="5">
        <v>6138.5588235294117</v>
      </c>
      <c r="H7887" s="4">
        <v>1000.5850882352943</v>
      </c>
      <c r="I7887">
        <v>40.799999999999997</v>
      </c>
      <c r="J7887" t="s">
        <v>34</v>
      </c>
      <c r="K7887" t="s">
        <v>36</v>
      </c>
      <c r="L7887" t="s">
        <v>167</v>
      </c>
      <c r="M7887" s="2">
        <v>42156</v>
      </c>
      <c r="N7887" s="2">
        <v>42886</v>
      </c>
      <c r="O7887" t="s">
        <v>21</v>
      </c>
      <c r="P7887">
        <v>0.15</v>
      </c>
      <c r="R7887">
        <f t="shared" ref="R7887" si="540">(N7887-M7887)/365</f>
        <v>2</v>
      </c>
    </row>
    <row r="7888" spans="1:18">
      <c r="A7888" s="1">
        <v>42461</v>
      </c>
      <c r="B7888" t="s">
        <v>105</v>
      </c>
      <c r="C7888" t="s">
        <v>129</v>
      </c>
      <c r="D7888" s="4">
        <v>609355.83600000001</v>
      </c>
      <c r="E7888" s="4">
        <v>88539.402970800016</v>
      </c>
      <c r="F7888" s="3">
        <v>0.14530000000000001</v>
      </c>
      <c r="G7888" s="5">
        <v>3733.7980147058825</v>
      </c>
      <c r="H7888" s="4">
        <v>542.52085153676489</v>
      </c>
      <c r="I7888">
        <v>163.19999999999999</v>
      </c>
      <c r="J7888" t="s">
        <v>10</v>
      </c>
      <c r="K7888" t="s">
        <v>40</v>
      </c>
      <c r="L7888" t="s">
        <v>39</v>
      </c>
      <c r="M7888" s="2">
        <v>41343</v>
      </c>
      <c r="N7888" s="2">
        <v>42499</v>
      </c>
      <c r="O7888" t="s">
        <v>16</v>
      </c>
      <c r="P7888">
        <v>0.14000000000000001</v>
      </c>
    </row>
    <row r="7889" spans="1:18">
      <c r="A7889" s="1">
        <v>42461</v>
      </c>
      <c r="B7889" t="s">
        <v>105</v>
      </c>
      <c r="C7889" t="s">
        <v>130</v>
      </c>
      <c r="D7889" s="4">
        <v>947635.23600000003</v>
      </c>
      <c r="E7889" s="4">
        <v>88224.840471600008</v>
      </c>
      <c r="F7889" s="3">
        <v>9.3100000000000002E-2</v>
      </c>
      <c r="G7889" s="5">
        <v>1168.1893934911243</v>
      </c>
      <c r="H7889" s="4">
        <v>108.75843253402368</v>
      </c>
      <c r="I7889">
        <v>811.19999999999993</v>
      </c>
      <c r="J7889" t="s">
        <v>34</v>
      </c>
      <c r="K7889" t="s">
        <v>58</v>
      </c>
      <c r="L7889" t="s">
        <v>57</v>
      </c>
      <c r="M7889" s="2">
        <v>41240</v>
      </c>
      <c r="N7889" s="2">
        <v>44325</v>
      </c>
      <c r="O7889" t="s">
        <v>16</v>
      </c>
      <c r="P7889">
        <v>0.08</v>
      </c>
    </row>
    <row r="7890" spans="1:18">
      <c r="A7890" s="1">
        <v>42461</v>
      </c>
      <c r="B7890" t="s">
        <v>105</v>
      </c>
      <c r="C7890" t="s">
        <v>131</v>
      </c>
      <c r="D7890" s="4">
        <v>181061.64</v>
      </c>
      <c r="E7890" s="4">
        <v>25783.177535999999</v>
      </c>
      <c r="F7890" s="3">
        <v>0.14239999999999997</v>
      </c>
      <c r="G7890" s="5">
        <v>2433.6241935483877</v>
      </c>
      <c r="H7890" s="4">
        <v>346.54808516129037</v>
      </c>
      <c r="I7890">
        <v>74.399999999999991</v>
      </c>
      <c r="J7890" t="s">
        <v>34</v>
      </c>
      <c r="K7890" t="s">
        <v>58</v>
      </c>
      <c r="L7890" t="s">
        <v>109</v>
      </c>
      <c r="M7890" s="2">
        <v>41312</v>
      </c>
      <c r="N7890" s="2">
        <v>43229</v>
      </c>
      <c r="O7890" t="s">
        <v>21</v>
      </c>
      <c r="P7890">
        <v>0.12</v>
      </c>
    </row>
    <row r="7891" spans="1:18">
      <c r="A7891" s="1">
        <v>42461</v>
      </c>
      <c r="B7891" t="s">
        <v>105</v>
      </c>
      <c r="C7891" t="s">
        <v>397</v>
      </c>
      <c r="D7891" s="4">
        <v>72082.8</v>
      </c>
      <c r="E7891" s="4">
        <v>13018.153679999998</v>
      </c>
      <c r="F7891" s="3">
        <v>0.18059999999999996</v>
      </c>
      <c r="G7891" s="5">
        <v>1937.7096774193551</v>
      </c>
      <c r="H7891" s="4">
        <v>349.95036774193545</v>
      </c>
      <c r="I7891">
        <v>37.199999999999996</v>
      </c>
      <c r="J7891" t="s">
        <v>34</v>
      </c>
      <c r="K7891" t="s">
        <v>36</v>
      </c>
      <c r="L7891" t="s">
        <v>167</v>
      </c>
      <c r="M7891" s="2">
        <v>42293</v>
      </c>
      <c r="N7891" s="2">
        <v>43023</v>
      </c>
      <c r="O7891" t="s">
        <v>21</v>
      </c>
      <c r="P7891">
        <v>0.14000000000000001</v>
      </c>
      <c r="R7891">
        <f t="shared" ref="R7891" si="541">(N7891-M7891)/365</f>
        <v>2</v>
      </c>
    </row>
    <row r="7892" spans="1:18">
      <c r="A7892" s="1">
        <v>42461</v>
      </c>
      <c r="B7892" t="s">
        <v>105</v>
      </c>
      <c r="C7892" t="s">
        <v>132</v>
      </c>
      <c r="D7892" s="4">
        <v>3299388.5160000003</v>
      </c>
      <c r="E7892" s="4">
        <v>409372.58922138816</v>
      </c>
      <c r="F7892" s="3">
        <v>0.12407529068983039</v>
      </c>
      <c r="G7892" s="5">
        <v>739.50791554599266</v>
      </c>
      <c r="H7892" s="4">
        <v>91.754659588799584</v>
      </c>
      <c r="I7892">
        <v>4461.5999999999995</v>
      </c>
      <c r="J7892" t="s">
        <v>134</v>
      </c>
      <c r="K7892" t="s">
        <v>133</v>
      </c>
      <c r="L7892" t="s">
        <v>133</v>
      </c>
      <c r="M7892" s="2">
        <v>41150</v>
      </c>
      <c r="N7892" s="2">
        <v>48708</v>
      </c>
      <c r="O7892" t="s">
        <v>21</v>
      </c>
      <c r="P7892">
        <v>0.12</v>
      </c>
    </row>
    <row r="7893" spans="1:18">
      <c r="A7893" s="1">
        <v>42461</v>
      </c>
      <c r="B7893" t="s">
        <v>105</v>
      </c>
      <c r="C7893" t="s">
        <v>203</v>
      </c>
      <c r="D7893" s="4">
        <v>394200</v>
      </c>
      <c r="E7893" s="4">
        <v>31536</v>
      </c>
      <c r="F7893" s="3">
        <v>0.08</v>
      </c>
      <c r="G7893" s="5">
        <v>2183.7399454895967</v>
      </c>
      <c r="H7893" s="4">
        <v>174.69919563916773</v>
      </c>
      <c r="I7893">
        <v>180.51599999999999</v>
      </c>
      <c r="J7893" t="s">
        <v>34</v>
      </c>
      <c r="K7893" t="s">
        <v>58</v>
      </c>
      <c r="L7893" t="s">
        <v>109</v>
      </c>
      <c r="M7893" s="2">
        <v>41337</v>
      </c>
      <c r="N7893" s="2">
        <v>46917</v>
      </c>
      <c r="O7893" t="s">
        <v>21</v>
      </c>
      <c r="P7893">
        <v>0.08</v>
      </c>
    </row>
    <row r="7894" spans="1:18">
      <c r="A7894" s="1">
        <v>42461</v>
      </c>
      <c r="B7894" t="s">
        <v>105</v>
      </c>
      <c r="C7894" t="s">
        <v>135</v>
      </c>
      <c r="D7894" s="4">
        <v>242496</v>
      </c>
      <c r="E7894" s="4">
        <v>63388.454400000002</v>
      </c>
      <c r="F7894" s="3">
        <v>0.26140000000000002</v>
      </c>
      <c r="G7894" s="5">
        <v>726.90647482014401</v>
      </c>
      <c r="H7894" s="4">
        <v>190.01335251798565</v>
      </c>
      <c r="I7894">
        <v>333.59999999999997</v>
      </c>
      <c r="J7894" t="s">
        <v>134</v>
      </c>
      <c r="K7894" t="s">
        <v>137</v>
      </c>
      <c r="L7894" t="s">
        <v>136</v>
      </c>
      <c r="M7894" s="2">
        <v>41261</v>
      </c>
      <c r="N7894" s="2">
        <v>43229</v>
      </c>
      <c r="O7894" t="s">
        <v>13</v>
      </c>
      <c r="P7894">
        <v>0</v>
      </c>
    </row>
    <row r="7895" spans="1:18">
      <c r="A7895" s="1">
        <v>42461</v>
      </c>
      <c r="B7895" t="s">
        <v>105</v>
      </c>
      <c r="C7895" t="s">
        <v>121</v>
      </c>
      <c r="D7895" s="4">
        <v>92895.599999999991</v>
      </c>
      <c r="E7895" s="4">
        <v>17659.453560000002</v>
      </c>
      <c r="F7895" s="3">
        <v>0.19010000000000005</v>
      </c>
      <c r="G7895" s="5">
        <v>1682.891304347826</v>
      </c>
      <c r="H7895" s="4">
        <v>319.91763695652179</v>
      </c>
      <c r="I7895">
        <v>55.199999999999996</v>
      </c>
      <c r="J7895" t="s">
        <v>123</v>
      </c>
      <c r="K7895" t="s">
        <v>122</v>
      </c>
      <c r="L7895" t="s">
        <v>122</v>
      </c>
      <c r="M7895" s="2">
        <v>42182</v>
      </c>
      <c r="N7895" s="2">
        <v>42912</v>
      </c>
      <c r="O7895" t="s">
        <v>21</v>
      </c>
      <c r="P7895">
        <v>0.14000000000000001</v>
      </c>
    </row>
    <row r="7896" spans="1:18">
      <c r="A7896" s="1">
        <v>42461</v>
      </c>
      <c r="B7896" t="s">
        <v>105</v>
      </c>
      <c r="C7896" t="s">
        <v>362</v>
      </c>
      <c r="D7896" s="4">
        <v>346930.68</v>
      </c>
      <c r="E7896" s="4">
        <v>62863.839216</v>
      </c>
      <c r="F7896" s="3">
        <v>0.1812</v>
      </c>
      <c r="G7896" s="5">
        <v>2834.4009803921572</v>
      </c>
      <c r="H7896" s="4">
        <v>513.59345764705881</v>
      </c>
      <c r="I7896">
        <v>122.39999999999999</v>
      </c>
      <c r="J7896" t="s">
        <v>10</v>
      </c>
      <c r="K7896" t="s">
        <v>12</v>
      </c>
      <c r="L7896" t="s">
        <v>23</v>
      </c>
      <c r="M7896" s="2">
        <v>42172</v>
      </c>
      <c r="N7896" s="2">
        <v>42902</v>
      </c>
      <c r="O7896" t="s">
        <v>21</v>
      </c>
      <c r="P7896">
        <v>0.16</v>
      </c>
    </row>
    <row r="7897" spans="1:18">
      <c r="A7897" s="1">
        <v>42461</v>
      </c>
      <c r="B7897" t="s">
        <v>105</v>
      </c>
      <c r="C7897" t="s">
        <v>373</v>
      </c>
      <c r="D7897" s="4">
        <v>141204.6</v>
      </c>
      <c r="E7897" s="4">
        <v>30147.182099999998</v>
      </c>
      <c r="F7897" s="3">
        <v>0.21349999999999997</v>
      </c>
      <c r="G7897" s="5">
        <v>1528.1883116883118</v>
      </c>
      <c r="H7897" s="4">
        <v>326.26820454545458</v>
      </c>
      <c r="I7897">
        <v>92.399999999999991</v>
      </c>
      <c r="J7897" t="s">
        <v>10</v>
      </c>
      <c r="K7897" t="s">
        <v>40</v>
      </c>
      <c r="L7897" t="s">
        <v>39</v>
      </c>
      <c r="M7897" s="2">
        <v>42172</v>
      </c>
      <c r="N7897" s="2">
        <v>42902</v>
      </c>
      <c r="O7897" t="s">
        <v>21</v>
      </c>
      <c r="P7897">
        <v>0.18</v>
      </c>
    </row>
    <row r="7898" spans="1:18">
      <c r="A7898" s="1">
        <v>42461</v>
      </c>
      <c r="B7898" t="s">
        <v>105</v>
      </c>
      <c r="C7898" t="s">
        <v>374</v>
      </c>
      <c r="D7898" s="4">
        <v>579852</v>
      </c>
      <c r="E7898" s="4">
        <v>101937.9816</v>
      </c>
      <c r="F7898" s="3">
        <v>0.17580000000000001</v>
      </c>
      <c r="G7898" s="5">
        <v>4832.1000000000004</v>
      </c>
      <c r="H7898" s="4">
        <v>849.48317999999995</v>
      </c>
      <c r="I7898">
        <v>120</v>
      </c>
      <c r="J7898" t="s">
        <v>10</v>
      </c>
      <c r="K7898" t="s">
        <v>40</v>
      </c>
      <c r="L7898" t="s">
        <v>39</v>
      </c>
      <c r="M7898" s="2">
        <v>42172</v>
      </c>
      <c r="N7898" s="2">
        <v>42902</v>
      </c>
      <c r="O7898" t="s">
        <v>21</v>
      </c>
      <c r="P7898">
        <v>0.16</v>
      </c>
    </row>
    <row r="7899" spans="1:18">
      <c r="A7899" s="1">
        <v>42461</v>
      </c>
      <c r="B7899" t="s">
        <v>105</v>
      </c>
      <c r="C7899" t="s">
        <v>337</v>
      </c>
      <c r="D7899" s="4">
        <v>934202.4</v>
      </c>
      <c r="E7899" s="4">
        <v>161336.75448</v>
      </c>
      <c r="F7899" s="3">
        <v>0.17269999999999999</v>
      </c>
      <c r="G7899" s="5">
        <v>7785.02</v>
      </c>
      <c r="H7899" s="4">
        <v>1344.4729540000001</v>
      </c>
      <c r="I7899">
        <v>120</v>
      </c>
      <c r="J7899" t="s">
        <v>10</v>
      </c>
      <c r="K7899" t="s">
        <v>40</v>
      </c>
      <c r="L7899" t="s">
        <v>39</v>
      </c>
      <c r="M7899" s="2">
        <v>41989</v>
      </c>
      <c r="N7899" s="2">
        <v>42719</v>
      </c>
      <c r="O7899" t="s">
        <v>21</v>
      </c>
      <c r="P7899">
        <v>0.16</v>
      </c>
    </row>
    <row r="7900" spans="1:18">
      <c r="A7900" s="1">
        <v>42461</v>
      </c>
      <c r="B7900" t="s">
        <v>105</v>
      </c>
      <c r="C7900" t="s">
        <v>141</v>
      </c>
      <c r="D7900" s="4">
        <v>125735.03999999999</v>
      </c>
      <c r="E7900" s="4">
        <v>23525.025984</v>
      </c>
      <c r="F7900" s="3">
        <v>0.18710000000000002</v>
      </c>
      <c r="G7900" s="5">
        <v>1871.0571428571427</v>
      </c>
      <c r="H7900" s="4">
        <v>350.07479142857142</v>
      </c>
      <c r="I7900">
        <v>67.2</v>
      </c>
      <c r="J7900" t="s">
        <v>10</v>
      </c>
      <c r="K7900" t="s">
        <v>12</v>
      </c>
      <c r="L7900" t="s">
        <v>23</v>
      </c>
      <c r="M7900" s="2">
        <v>41330</v>
      </c>
      <c r="N7900" s="2">
        <v>42864</v>
      </c>
      <c r="O7900" t="s">
        <v>21</v>
      </c>
      <c r="P7900">
        <v>0.16</v>
      </c>
    </row>
    <row r="7901" spans="1:18">
      <c r="A7901" s="1">
        <v>42461</v>
      </c>
      <c r="B7901" t="s">
        <v>105</v>
      </c>
      <c r="C7901" t="s">
        <v>92</v>
      </c>
      <c r="D7901" s="4">
        <v>129937.2</v>
      </c>
      <c r="E7901" s="4">
        <v>24350.23128</v>
      </c>
      <c r="F7901" s="3">
        <v>0.18740000000000001</v>
      </c>
      <c r="G7901" s="5">
        <v>1933.5892857142856</v>
      </c>
      <c r="H7901" s="4">
        <v>362.3546321428571</v>
      </c>
      <c r="I7901">
        <v>67.2</v>
      </c>
      <c r="J7901" t="s">
        <v>10</v>
      </c>
      <c r="K7901" t="s">
        <v>11</v>
      </c>
      <c r="L7901" t="s">
        <v>42</v>
      </c>
      <c r="M7901" s="2">
        <v>42156</v>
      </c>
      <c r="N7901" s="2">
        <v>42886</v>
      </c>
      <c r="O7901" t="s">
        <v>21</v>
      </c>
      <c r="P7901">
        <v>0.16</v>
      </c>
    </row>
    <row r="7902" spans="1:18">
      <c r="A7902" s="1">
        <v>42461</v>
      </c>
      <c r="B7902" t="s">
        <v>105</v>
      </c>
      <c r="C7902" t="s">
        <v>221</v>
      </c>
      <c r="D7902" s="4">
        <v>449534.39999999997</v>
      </c>
      <c r="E7902" s="4">
        <v>87704.161439999996</v>
      </c>
      <c r="F7902" s="3">
        <v>0.1951</v>
      </c>
      <c r="G7902" s="5">
        <v>2416.8516129032255</v>
      </c>
      <c r="H7902" s="4">
        <v>471.52774967741931</v>
      </c>
      <c r="I7902">
        <v>186</v>
      </c>
      <c r="J7902" t="s">
        <v>10</v>
      </c>
      <c r="K7902" t="s">
        <v>12</v>
      </c>
      <c r="L7902" t="s">
        <v>23</v>
      </c>
      <c r="M7902" s="2">
        <v>41445</v>
      </c>
      <c r="N7902" s="2">
        <v>42935</v>
      </c>
      <c r="O7902" t="s">
        <v>21</v>
      </c>
      <c r="P7902">
        <v>0.17</v>
      </c>
    </row>
    <row r="7903" spans="1:18">
      <c r="A7903" s="1">
        <v>42461</v>
      </c>
      <c r="B7903" t="s">
        <v>105</v>
      </c>
      <c r="C7903" t="s">
        <v>143</v>
      </c>
      <c r="D7903" s="4">
        <v>206445.6</v>
      </c>
      <c r="E7903" s="4">
        <v>35426.064959999996</v>
      </c>
      <c r="F7903" s="3">
        <v>0.17159999999999997</v>
      </c>
      <c r="G7903" s="5">
        <v>2820.2950819672133</v>
      </c>
      <c r="H7903" s="4">
        <v>483.96263606557369</v>
      </c>
      <c r="I7903">
        <v>73.2</v>
      </c>
      <c r="J7903" t="s">
        <v>17</v>
      </c>
      <c r="K7903" t="s">
        <v>18</v>
      </c>
      <c r="L7903" t="s">
        <v>113</v>
      </c>
      <c r="M7903" s="2">
        <v>41295</v>
      </c>
      <c r="N7903" s="2">
        <v>42499</v>
      </c>
      <c r="O7903" t="s">
        <v>21</v>
      </c>
      <c r="P7903">
        <v>0.15</v>
      </c>
    </row>
    <row r="7904" spans="1:18">
      <c r="A7904" s="1">
        <v>42461</v>
      </c>
      <c r="B7904" t="s">
        <v>105</v>
      </c>
      <c r="C7904" t="s">
        <v>144</v>
      </c>
      <c r="D7904" s="4">
        <v>152059.19999999998</v>
      </c>
      <c r="E7904" s="4">
        <v>30290.192640000001</v>
      </c>
      <c r="F7904" s="3">
        <v>0.19920000000000004</v>
      </c>
      <c r="G7904" s="5">
        <v>1810.2285714285713</v>
      </c>
      <c r="H7904" s="4">
        <v>360.59753142857141</v>
      </c>
      <c r="I7904">
        <v>84</v>
      </c>
      <c r="J7904" t="s">
        <v>17</v>
      </c>
      <c r="K7904" t="s">
        <v>18</v>
      </c>
      <c r="L7904" t="s">
        <v>15</v>
      </c>
      <c r="M7904" s="2">
        <v>41326</v>
      </c>
      <c r="N7904" s="2">
        <v>42864</v>
      </c>
      <c r="O7904" t="s">
        <v>21</v>
      </c>
      <c r="P7904">
        <v>0.17</v>
      </c>
    </row>
    <row r="7905" spans="1:18">
      <c r="A7905" s="1">
        <v>42461</v>
      </c>
      <c r="B7905" t="s">
        <v>105</v>
      </c>
      <c r="C7905" t="s">
        <v>363</v>
      </c>
      <c r="D7905" s="4">
        <v>163434</v>
      </c>
      <c r="E7905" s="4">
        <v>35236.3704</v>
      </c>
      <c r="F7905" s="3">
        <v>0.21559999999999999</v>
      </c>
      <c r="G7905" s="5">
        <v>1530.2808988764045</v>
      </c>
      <c r="H7905" s="4">
        <v>329.92856179775282</v>
      </c>
      <c r="I7905">
        <v>106.8</v>
      </c>
      <c r="J7905" t="s">
        <v>17</v>
      </c>
      <c r="K7905" t="s">
        <v>18</v>
      </c>
      <c r="L7905" t="s">
        <v>113</v>
      </c>
      <c r="M7905" s="2">
        <v>42156</v>
      </c>
      <c r="N7905" s="2">
        <v>42886</v>
      </c>
      <c r="O7905" t="s">
        <v>21</v>
      </c>
      <c r="P7905">
        <v>0.17</v>
      </c>
    </row>
    <row r="7906" spans="1:18">
      <c r="A7906" s="1">
        <v>42461</v>
      </c>
      <c r="B7906" t="s">
        <v>105</v>
      </c>
      <c r="C7906" t="s">
        <v>407</v>
      </c>
      <c r="D7906" s="4">
        <v>108997.2</v>
      </c>
      <c r="E7906" s="4">
        <v>20120.883120000002</v>
      </c>
      <c r="F7906" s="3">
        <v>0.18460000000000001</v>
      </c>
      <c r="G7906" s="5">
        <v>2112.348837209302</v>
      </c>
      <c r="H7906" s="4">
        <v>389.93959534883726</v>
      </c>
      <c r="I7906">
        <v>51.6</v>
      </c>
      <c r="J7906" t="s">
        <v>17</v>
      </c>
      <c r="K7906" t="s">
        <v>18</v>
      </c>
      <c r="L7906" t="s">
        <v>113</v>
      </c>
      <c r="M7906" s="2">
        <v>42385</v>
      </c>
      <c r="N7906" s="2">
        <v>43115</v>
      </c>
      <c r="O7906" t="s">
        <v>21</v>
      </c>
      <c r="P7906">
        <v>0.16</v>
      </c>
    </row>
    <row r="7907" spans="1:18">
      <c r="A7907" s="1">
        <v>42461</v>
      </c>
      <c r="B7907" t="s">
        <v>105</v>
      </c>
      <c r="C7907" t="s">
        <v>375</v>
      </c>
      <c r="D7907" s="4">
        <v>86116.800000000003</v>
      </c>
      <c r="E7907" s="4">
        <v>21839.22048</v>
      </c>
      <c r="F7907" s="3">
        <v>0.25359999999999999</v>
      </c>
      <c r="G7907" s="5">
        <v>1380.0769230769231</v>
      </c>
      <c r="H7907" s="4">
        <v>349.9875076923077</v>
      </c>
      <c r="I7907">
        <v>62.4</v>
      </c>
      <c r="J7907" t="s">
        <v>17</v>
      </c>
      <c r="K7907" t="s">
        <v>18</v>
      </c>
      <c r="L7907" t="s">
        <v>113</v>
      </c>
      <c r="M7907" s="2">
        <v>42156</v>
      </c>
      <c r="N7907" s="2">
        <v>42886</v>
      </c>
      <c r="O7907" t="s">
        <v>21</v>
      </c>
      <c r="P7907">
        <v>0.17</v>
      </c>
    </row>
    <row r="7908" spans="1:18">
      <c r="A7908" s="1">
        <v>42461</v>
      </c>
      <c r="B7908" t="s">
        <v>105</v>
      </c>
      <c r="C7908" t="s">
        <v>346</v>
      </c>
      <c r="D7908" s="4">
        <v>183716.52</v>
      </c>
      <c r="E7908" s="4">
        <v>34244.759328</v>
      </c>
      <c r="F7908" s="3">
        <v>0.18640000000000001</v>
      </c>
      <c r="G7908" s="5">
        <v>2014.4355263157893</v>
      </c>
      <c r="H7908" s="4">
        <v>375.49078210526312</v>
      </c>
      <c r="I7908">
        <v>91.2</v>
      </c>
      <c r="J7908" t="s">
        <v>17</v>
      </c>
      <c r="K7908" t="s">
        <v>18</v>
      </c>
      <c r="L7908" t="s">
        <v>113</v>
      </c>
      <c r="M7908" s="2">
        <v>42104</v>
      </c>
      <c r="N7908" s="2">
        <v>42834</v>
      </c>
      <c r="O7908" t="s">
        <v>21</v>
      </c>
      <c r="P7908">
        <v>0.16</v>
      </c>
      <c r="Q7908">
        <v>0.17</v>
      </c>
    </row>
    <row r="7909" spans="1:18">
      <c r="A7909" s="1">
        <v>42461</v>
      </c>
      <c r="B7909" t="s">
        <v>105</v>
      </c>
      <c r="C7909" t="s">
        <v>149</v>
      </c>
      <c r="D7909" s="4">
        <v>292971.59999999998</v>
      </c>
      <c r="E7909" s="4">
        <v>57539.622240000004</v>
      </c>
      <c r="F7909" s="3">
        <v>0.19640000000000002</v>
      </c>
      <c r="G7909" s="5">
        <v>1444.6331360946745</v>
      </c>
      <c r="H7909" s="4">
        <v>283.72594792899412</v>
      </c>
      <c r="I7909">
        <v>202.79999999999998</v>
      </c>
      <c r="J7909" t="s">
        <v>17</v>
      </c>
      <c r="K7909" t="s">
        <v>18</v>
      </c>
      <c r="L7909" t="s">
        <v>113</v>
      </c>
      <c r="M7909" s="2">
        <v>41281</v>
      </c>
      <c r="N7909" s="2">
        <v>42499</v>
      </c>
      <c r="O7909" t="s">
        <v>21</v>
      </c>
      <c r="P7909">
        <v>0.16</v>
      </c>
    </row>
    <row r="7910" spans="1:18">
      <c r="A7910" s="1">
        <v>42461</v>
      </c>
      <c r="B7910" t="s">
        <v>105</v>
      </c>
      <c r="C7910" t="s">
        <v>150</v>
      </c>
      <c r="D7910" s="4">
        <v>184683.6</v>
      </c>
      <c r="E7910" s="4">
        <v>48922.685640000003</v>
      </c>
      <c r="F7910" s="3">
        <v>0.26490000000000002</v>
      </c>
      <c r="G7910" s="5">
        <v>1019.225165562914</v>
      </c>
      <c r="H7910" s="4">
        <v>269.99274635761594</v>
      </c>
      <c r="I7910">
        <v>181.2</v>
      </c>
      <c r="J7910" t="s">
        <v>17</v>
      </c>
      <c r="K7910" t="s">
        <v>18</v>
      </c>
      <c r="L7910" t="s">
        <v>113</v>
      </c>
      <c r="M7910" s="2">
        <v>41285</v>
      </c>
      <c r="N7910" s="2">
        <v>42499</v>
      </c>
      <c r="O7910" t="s">
        <v>21</v>
      </c>
      <c r="P7910">
        <v>0.18</v>
      </c>
    </row>
    <row r="7911" spans="1:18">
      <c r="A7911" s="1">
        <v>42461</v>
      </c>
      <c r="B7911" t="s">
        <v>105</v>
      </c>
      <c r="C7911" t="s">
        <v>151</v>
      </c>
      <c r="D7911" s="4">
        <v>212223.6</v>
      </c>
      <c r="E7911" s="4">
        <v>50551.661519999994</v>
      </c>
      <c r="F7911" s="3">
        <v>0.23819999999999997</v>
      </c>
      <c r="G7911" s="5">
        <v>1091.6851851851852</v>
      </c>
      <c r="H7911" s="4">
        <v>260.03941111111106</v>
      </c>
      <c r="I7911">
        <v>194.4</v>
      </c>
      <c r="J7911" t="s">
        <v>47</v>
      </c>
      <c r="K7911" t="s">
        <v>48</v>
      </c>
      <c r="L7911" t="s">
        <v>46</v>
      </c>
      <c r="M7911" s="2">
        <v>41348</v>
      </c>
      <c r="N7911" s="2">
        <v>42499</v>
      </c>
      <c r="O7911" t="s">
        <v>21</v>
      </c>
      <c r="P7911">
        <v>0.19</v>
      </c>
    </row>
    <row r="7912" spans="1:18">
      <c r="A7912" s="1">
        <v>42461</v>
      </c>
      <c r="B7912" t="s">
        <v>105</v>
      </c>
      <c r="C7912" t="s">
        <v>204</v>
      </c>
      <c r="D7912" s="4">
        <v>327394.31999999995</v>
      </c>
      <c r="E7912" s="4">
        <v>87447.022871999987</v>
      </c>
      <c r="F7912" s="3">
        <v>0.2671</v>
      </c>
      <c r="G7912" s="5">
        <v>249.84304029304027</v>
      </c>
      <c r="H7912" s="4">
        <v>66.733076062271053</v>
      </c>
      <c r="I7912">
        <v>1310.3999999999999</v>
      </c>
      <c r="J7912" t="s">
        <v>17</v>
      </c>
      <c r="K7912" t="s">
        <v>155</v>
      </c>
      <c r="L7912" t="s">
        <v>154</v>
      </c>
      <c r="M7912" s="2">
        <v>41241</v>
      </c>
      <c r="N7912" s="2">
        <v>45803</v>
      </c>
      <c r="O7912" t="s">
        <v>30</v>
      </c>
      <c r="P7912">
        <v>0.14000000000000001</v>
      </c>
    </row>
    <row r="7913" spans="1:18">
      <c r="A7913" s="1">
        <v>42461</v>
      </c>
      <c r="B7913" t="s">
        <v>105</v>
      </c>
      <c r="C7913" t="s">
        <v>152</v>
      </c>
      <c r="D7913" s="4">
        <v>157545.60000000001</v>
      </c>
      <c r="E7913" s="4">
        <v>38094.526079999996</v>
      </c>
      <c r="F7913" s="3">
        <v>0.24179999999999996</v>
      </c>
      <c r="G7913" s="5">
        <v>1226.9906542056074</v>
      </c>
      <c r="H7913" s="4">
        <v>296.68634018691586</v>
      </c>
      <c r="I7913">
        <v>128.4</v>
      </c>
      <c r="J7913" t="s">
        <v>17</v>
      </c>
      <c r="K7913" t="s">
        <v>18</v>
      </c>
      <c r="L7913" t="s">
        <v>113</v>
      </c>
      <c r="M7913" s="2">
        <v>41326</v>
      </c>
      <c r="N7913" s="2">
        <v>42499</v>
      </c>
      <c r="O7913" t="s">
        <v>21</v>
      </c>
      <c r="P7913">
        <v>0.2</v>
      </c>
    </row>
    <row r="7914" spans="1:18">
      <c r="A7914" s="1">
        <v>42461</v>
      </c>
      <c r="B7914" t="s">
        <v>105</v>
      </c>
      <c r="C7914" t="s">
        <v>153</v>
      </c>
      <c r="D7914" s="4">
        <v>265401.59999999998</v>
      </c>
      <c r="E7914" s="4">
        <v>118236.41280000001</v>
      </c>
      <c r="F7914" s="3">
        <v>0.44550000000000006</v>
      </c>
      <c r="G7914" s="5">
        <v>374.86101694915249</v>
      </c>
      <c r="H7914" s="4">
        <v>167.00058305084747</v>
      </c>
      <c r="I7914">
        <v>708</v>
      </c>
      <c r="J7914" t="s">
        <v>17</v>
      </c>
      <c r="K7914" t="s">
        <v>155</v>
      </c>
      <c r="L7914" t="s">
        <v>154</v>
      </c>
      <c r="M7914" s="2">
        <v>41377</v>
      </c>
      <c r="N7914" s="2">
        <v>43247</v>
      </c>
      <c r="O7914" t="s">
        <v>21</v>
      </c>
      <c r="P7914">
        <v>0.22</v>
      </c>
    </row>
    <row r="7915" spans="1:18">
      <c r="A7915" s="1">
        <v>42461</v>
      </c>
      <c r="B7915" t="s">
        <v>105</v>
      </c>
      <c r="C7915" t="s">
        <v>156</v>
      </c>
      <c r="D7915" s="4">
        <v>378663.6</v>
      </c>
      <c r="E7915" s="4">
        <v>73006.342080000002</v>
      </c>
      <c r="F7915" s="3">
        <v>0.19280000000000003</v>
      </c>
      <c r="G7915" s="5">
        <v>674.25854700854688</v>
      </c>
      <c r="H7915" s="4">
        <v>129.99704786324787</v>
      </c>
      <c r="I7915">
        <v>561.6</v>
      </c>
      <c r="J7915" t="s">
        <v>62</v>
      </c>
      <c r="K7915" t="s">
        <v>61</v>
      </c>
      <c r="L7915" t="s">
        <v>61</v>
      </c>
      <c r="M7915" s="2">
        <v>41243</v>
      </c>
      <c r="N7915" s="2">
        <v>43229</v>
      </c>
      <c r="O7915" t="s">
        <v>21</v>
      </c>
      <c r="P7915">
        <v>0.11</v>
      </c>
    </row>
    <row r="7916" spans="1:18">
      <c r="A7916" s="1">
        <v>42461</v>
      </c>
      <c r="B7916" t="s">
        <v>105</v>
      </c>
      <c r="C7916" t="s">
        <v>157</v>
      </c>
      <c r="D7916" s="4">
        <v>1164922.8</v>
      </c>
      <c r="E7916" s="4">
        <v>186853.61711999998</v>
      </c>
      <c r="F7916" s="3">
        <v>0.16039999999999999</v>
      </c>
      <c r="G7916" s="5">
        <v>592.29347162904219</v>
      </c>
      <c r="H7916" s="4">
        <v>95.003872849298347</v>
      </c>
      <c r="I7916">
        <v>1966.8</v>
      </c>
      <c r="J7916" t="s">
        <v>17</v>
      </c>
      <c r="K7916" t="s">
        <v>155</v>
      </c>
      <c r="L7916" t="s">
        <v>154</v>
      </c>
      <c r="M7916" s="2">
        <v>41288</v>
      </c>
      <c r="N7916" s="2">
        <v>44694</v>
      </c>
      <c r="O7916" t="s">
        <v>16</v>
      </c>
      <c r="P7916">
        <v>0</v>
      </c>
    </row>
    <row r="7917" spans="1:18">
      <c r="A7917" s="1">
        <v>42461</v>
      </c>
      <c r="B7917" t="s">
        <v>105</v>
      </c>
      <c r="C7917" t="s">
        <v>303</v>
      </c>
      <c r="D7917" s="4">
        <v>57367.199999999997</v>
      </c>
      <c r="E7917" s="4">
        <v>10199.88816</v>
      </c>
      <c r="F7917" s="3">
        <v>0.17780000000000001</v>
      </c>
      <c r="G7917" s="5">
        <v>1991.9166666666667</v>
      </c>
      <c r="H7917" s="4">
        <v>354.16278333333338</v>
      </c>
      <c r="I7917">
        <v>28.799999999999997</v>
      </c>
      <c r="J7917" t="s">
        <v>17</v>
      </c>
      <c r="K7917" t="s">
        <v>18</v>
      </c>
      <c r="L7917" t="s">
        <v>117</v>
      </c>
      <c r="M7917" s="2">
        <v>41787</v>
      </c>
      <c r="N7917" s="2">
        <v>42517</v>
      </c>
      <c r="O7917" t="s">
        <v>21</v>
      </c>
      <c r="P7917">
        <v>0.11</v>
      </c>
    </row>
    <row r="7918" spans="1:18">
      <c r="A7918" s="1">
        <v>42461</v>
      </c>
      <c r="B7918" t="s">
        <v>105</v>
      </c>
      <c r="C7918" t="s">
        <v>290</v>
      </c>
      <c r="D7918" s="4">
        <v>135644.03999999998</v>
      </c>
      <c r="E7918" s="4">
        <v>23059.486800000002</v>
      </c>
      <c r="F7918" s="3">
        <v>0.17000000000000004</v>
      </c>
      <c r="G7918" s="5">
        <v>7535.7799999999988</v>
      </c>
      <c r="H7918" s="4">
        <v>1281.0826000000002</v>
      </c>
      <c r="I7918">
        <v>18</v>
      </c>
      <c r="J7918" t="s">
        <v>17</v>
      </c>
      <c r="K7918" t="s">
        <v>18</v>
      </c>
      <c r="L7918" t="s">
        <v>113</v>
      </c>
      <c r="M7918" s="2">
        <v>42201</v>
      </c>
      <c r="N7918" s="2">
        <v>42566</v>
      </c>
      <c r="O7918" t="s">
        <v>21</v>
      </c>
      <c r="P7918">
        <v>0.16</v>
      </c>
    </row>
    <row r="7919" spans="1:18">
      <c r="A7919" s="1">
        <v>42461</v>
      </c>
      <c r="B7919" t="s">
        <v>105</v>
      </c>
      <c r="C7919" t="s">
        <v>366</v>
      </c>
      <c r="D7919" s="4">
        <v>51601.799999999996</v>
      </c>
      <c r="E7919" s="4">
        <v>29759.94</v>
      </c>
      <c r="F7919" s="3">
        <v>0.57672290501494139</v>
      </c>
      <c r="G7919" s="5">
        <v>2866.7666666666664</v>
      </c>
      <c r="H7919" s="4">
        <v>1653.33</v>
      </c>
      <c r="I7919">
        <v>18</v>
      </c>
      <c r="J7919" t="s">
        <v>47</v>
      </c>
      <c r="K7919" t="s">
        <v>48</v>
      </c>
      <c r="L7919" t="s">
        <v>161</v>
      </c>
      <c r="M7919" s="2">
        <v>42461</v>
      </c>
      <c r="N7919" s="2">
        <v>42825</v>
      </c>
      <c r="O7919" t="s">
        <v>21</v>
      </c>
      <c r="P7919">
        <v>0.17</v>
      </c>
    </row>
    <row r="7920" spans="1:18">
      <c r="A7920" s="1">
        <v>42461</v>
      </c>
      <c r="B7920" t="s">
        <v>105</v>
      </c>
      <c r="C7920" t="s">
        <v>314</v>
      </c>
      <c r="D7920" s="4">
        <v>61796.399999999994</v>
      </c>
      <c r="E7920" s="4">
        <v>10004.837160000001</v>
      </c>
      <c r="F7920" s="3">
        <v>0.16190000000000004</v>
      </c>
      <c r="G7920" s="5">
        <v>4291.416666666667</v>
      </c>
      <c r="H7920" s="4">
        <v>694.78035833333342</v>
      </c>
      <c r="I7920">
        <v>14.399999999999999</v>
      </c>
      <c r="J7920" t="s">
        <v>34</v>
      </c>
      <c r="K7920" t="s">
        <v>36</v>
      </c>
      <c r="L7920" t="s">
        <v>167</v>
      </c>
      <c r="M7920" s="2">
        <v>41864</v>
      </c>
      <c r="N7920" s="2">
        <v>42594</v>
      </c>
      <c r="O7920" t="s">
        <v>21</v>
      </c>
      <c r="P7920">
        <v>0.15</v>
      </c>
      <c r="R7920">
        <f t="shared" ref="R7920" si="542">(N7920-M7920)/365</f>
        <v>2</v>
      </c>
    </row>
    <row r="7921" spans="1:18">
      <c r="A7921" s="1">
        <v>42461</v>
      </c>
      <c r="B7921" t="s">
        <v>105</v>
      </c>
      <c r="C7921" t="s">
        <v>245</v>
      </c>
      <c r="D7921" s="4">
        <v>68610</v>
      </c>
      <c r="E7921" s="4">
        <v>18366.527999999998</v>
      </c>
      <c r="F7921" s="3">
        <v>0.26769462177525138</v>
      </c>
      <c r="G7921" s="5">
        <v>4764.5833333333339</v>
      </c>
      <c r="H7921" s="4">
        <v>1275.4533333333334</v>
      </c>
      <c r="I7921">
        <v>14.399999999999999</v>
      </c>
      <c r="J7921" t="s">
        <v>17</v>
      </c>
      <c r="K7921" t="s">
        <v>18</v>
      </c>
      <c r="L7921" t="s">
        <v>113</v>
      </c>
      <c r="M7921" s="2" t="s">
        <v>8</v>
      </c>
      <c r="N7921" s="2" t="s">
        <v>8</v>
      </c>
      <c r="O7921" t="s">
        <v>472</v>
      </c>
      <c r="P7921">
        <v>0</v>
      </c>
    </row>
    <row r="7922" spans="1:18">
      <c r="A7922" s="1">
        <v>42461</v>
      </c>
      <c r="B7922" t="s">
        <v>105</v>
      </c>
      <c r="C7922" t="s">
        <v>296</v>
      </c>
      <c r="D7922" s="4">
        <v>181044.47999999998</v>
      </c>
      <c r="E7922" s="4">
        <v>32551.797504000002</v>
      </c>
      <c r="F7922" s="3">
        <v>0.17980000000000002</v>
      </c>
      <c r="G7922" s="5">
        <v>10776.457142857142</v>
      </c>
      <c r="H7922" s="4">
        <v>1937.6069942857143</v>
      </c>
      <c r="I7922">
        <v>16.8</v>
      </c>
      <c r="J7922" t="s">
        <v>17</v>
      </c>
      <c r="K7922" t="s">
        <v>18</v>
      </c>
      <c r="L7922" t="s">
        <v>113</v>
      </c>
      <c r="M7922" s="2">
        <v>42112</v>
      </c>
      <c r="N7922" s="2">
        <v>42842</v>
      </c>
      <c r="O7922" t="s">
        <v>21</v>
      </c>
      <c r="P7922">
        <v>0.17</v>
      </c>
      <c r="Q7922">
        <v>0.17</v>
      </c>
    </row>
    <row r="7923" spans="1:18">
      <c r="A7923" s="1">
        <v>42461</v>
      </c>
      <c r="B7923" t="s">
        <v>105</v>
      </c>
      <c r="C7923" t="s">
        <v>315</v>
      </c>
      <c r="D7923" s="4">
        <v>150759.6</v>
      </c>
      <c r="E7923" s="4">
        <v>22402.876559999993</v>
      </c>
      <c r="F7923" s="3">
        <v>0.14859999999999995</v>
      </c>
      <c r="G7923" s="5">
        <v>3306.1315789473683</v>
      </c>
      <c r="H7923" s="4">
        <v>491.29115263157877</v>
      </c>
      <c r="I7923">
        <v>45.6</v>
      </c>
      <c r="J7923" t="s">
        <v>34</v>
      </c>
      <c r="K7923" t="s">
        <v>36</v>
      </c>
      <c r="L7923" t="s">
        <v>35</v>
      </c>
      <c r="M7923" s="2">
        <v>41841</v>
      </c>
      <c r="N7923" s="2">
        <v>43659</v>
      </c>
      <c r="O7923" t="s">
        <v>21</v>
      </c>
      <c r="P7923">
        <v>0.13</v>
      </c>
      <c r="R7923">
        <f t="shared" ref="R7923:R7927" si="543">(N7923-M7923)/365</f>
        <v>4.9808219178082194</v>
      </c>
    </row>
    <row r="7924" spans="1:18">
      <c r="A7924" s="1">
        <v>42461</v>
      </c>
      <c r="B7924" t="s">
        <v>105</v>
      </c>
      <c r="C7924" t="s">
        <v>399</v>
      </c>
      <c r="D7924" s="4">
        <v>32498.639999999999</v>
      </c>
      <c r="E7924" s="4">
        <v>17472</v>
      </c>
      <c r="F7924" s="3">
        <v>0.5376224974337388</v>
      </c>
      <c r="G7924" s="5">
        <v>1289.6285714285714</v>
      </c>
      <c r="H7924" s="4">
        <v>693.33333333333337</v>
      </c>
      <c r="I7924">
        <v>25.2</v>
      </c>
      <c r="J7924" t="s">
        <v>34</v>
      </c>
      <c r="K7924" t="s">
        <v>36</v>
      </c>
      <c r="L7924" t="s">
        <v>167</v>
      </c>
      <c r="M7924" s="2">
        <v>42480</v>
      </c>
      <c r="N7924" s="2">
        <v>43209</v>
      </c>
      <c r="O7924" t="s">
        <v>21</v>
      </c>
      <c r="P7924">
        <v>0.14000000000000001</v>
      </c>
      <c r="R7924">
        <f t="shared" si="543"/>
        <v>1.9972602739726026</v>
      </c>
    </row>
    <row r="7925" spans="1:18">
      <c r="A7925" s="1">
        <v>42461</v>
      </c>
      <c r="B7925" t="s">
        <v>105</v>
      </c>
      <c r="C7925" t="s">
        <v>297</v>
      </c>
      <c r="D7925" s="4">
        <v>56652</v>
      </c>
      <c r="E7925" s="4">
        <v>6441.3324000000002</v>
      </c>
      <c r="F7925" s="3">
        <v>0.11370000000000001</v>
      </c>
      <c r="G7925" s="5">
        <v>23605</v>
      </c>
      <c r="H7925" s="4">
        <v>2683.8885</v>
      </c>
      <c r="I7925">
        <v>2.4</v>
      </c>
      <c r="J7925" t="s">
        <v>34</v>
      </c>
      <c r="K7925" t="s">
        <v>36</v>
      </c>
      <c r="L7925" t="s">
        <v>167</v>
      </c>
      <c r="M7925" s="2">
        <v>41712</v>
      </c>
      <c r="N7925" s="2">
        <v>42807</v>
      </c>
      <c r="O7925" t="s">
        <v>21</v>
      </c>
      <c r="P7925">
        <v>0.1</v>
      </c>
      <c r="R7925">
        <f t="shared" si="543"/>
        <v>3</v>
      </c>
    </row>
    <row r="7926" spans="1:18">
      <c r="A7926" s="1">
        <v>42461</v>
      </c>
      <c r="B7926" t="s">
        <v>105</v>
      </c>
      <c r="C7926" t="s">
        <v>298</v>
      </c>
      <c r="D7926" s="4">
        <v>73632</v>
      </c>
      <c r="E7926" s="4">
        <v>8224.6943999999985</v>
      </c>
      <c r="F7926" s="3">
        <v>0.11169999999999998</v>
      </c>
      <c r="G7926" s="5">
        <v>30680</v>
      </c>
      <c r="H7926" s="4">
        <v>3426.9559999999997</v>
      </c>
      <c r="I7926">
        <v>2.4</v>
      </c>
      <c r="J7926" t="s">
        <v>34</v>
      </c>
      <c r="K7926" t="s">
        <v>36</v>
      </c>
      <c r="L7926" t="s">
        <v>167</v>
      </c>
      <c r="M7926" s="2">
        <v>41712</v>
      </c>
      <c r="N7926" s="2">
        <v>42807</v>
      </c>
      <c r="O7926" t="s">
        <v>21</v>
      </c>
      <c r="P7926">
        <v>0.1</v>
      </c>
      <c r="R7926">
        <f t="shared" si="543"/>
        <v>3</v>
      </c>
    </row>
    <row r="7927" spans="1:18">
      <c r="A7927" s="1">
        <v>42461</v>
      </c>
      <c r="B7927" t="s">
        <v>105</v>
      </c>
      <c r="C7927" t="s">
        <v>306</v>
      </c>
      <c r="D7927" s="4">
        <v>21142.799999999999</v>
      </c>
      <c r="E7927" s="4">
        <v>4067.8747200000003</v>
      </c>
      <c r="F7927" s="3">
        <v>0.19240000000000002</v>
      </c>
      <c r="G7927" s="5">
        <v>8809.5</v>
      </c>
      <c r="H7927" s="4">
        <v>1694.9478000000001</v>
      </c>
      <c r="I7927">
        <v>2.4</v>
      </c>
      <c r="J7927" t="s">
        <v>34</v>
      </c>
      <c r="K7927" t="s">
        <v>36</v>
      </c>
      <c r="L7927" t="s">
        <v>35</v>
      </c>
      <c r="M7927" s="2">
        <v>41790</v>
      </c>
      <c r="N7927" s="2">
        <v>42704</v>
      </c>
      <c r="O7927" t="s">
        <v>21</v>
      </c>
      <c r="P7927">
        <v>0.16</v>
      </c>
      <c r="R7927">
        <f t="shared" si="543"/>
        <v>2.504109589041096</v>
      </c>
    </row>
    <row r="7928" spans="1:18">
      <c r="A7928" s="1">
        <v>42461</v>
      </c>
      <c r="B7928" t="s">
        <v>105</v>
      </c>
      <c r="C7928" t="s">
        <v>312</v>
      </c>
      <c r="D7928" s="4">
        <v>31936.799999999999</v>
      </c>
      <c r="E7928" s="4">
        <v>6601.3365600000006</v>
      </c>
      <c r="F7928" s="3">
        <v>0.20670000000000002</v>
      </c>
      <c r="G7928" s="5">
        <v>2957.1111111111113</v>
      </c>
      <c r="H7928" s="4">
        <v>611.23486666666679</v>
      </c>
      <c r="I7928">
        <v>10.799999999999999</v>
      </c>
      <c r="J7928" t="s">
        <v>47</v>
      </c>
      <c r="K7928" t="s">
        <v>100</v>
      </c>
      <c r="L7928" t="s">
        <v>99</v>
      </c>
      <c r="M7928" s="2">
        <v>42200</v>
      </c>
      <c r="N7928" s="2">
        <v>42565</v>
      </c>
      <c r="O7928" t="s">
        <v>21</v>
      </c>
      <c r="P7928">
        <v>0.18</v>
      </c>
    </row>
    <row r="7929" spans="1:18">
      <c r="A7929" s="1">
        <v>42461</v>
      </c>
      <c r="B7929" t="s">
        <v>105</v>
      </c>
      <c r="C7929" t="s">
        <v>401</v>
      </c>
      <c r="D7929" s="4">
        <v>233202</v>
      </c>
      <c r="E7929" s="4">
        <v>15881.056200000001</v>
      </c>
      <c r="F7929" s="3">
        <v>6.8100000000000008E-2</v>
      </c>
      <c r="G7929" s="5">
        <v>48583.75</v>
      </c>
      <c r="H7929" s="4">
        <v>3308.5533750000004</v>
      </c>
      <c r="I7929">
        <v>4.8</v>
      </c>
      <c r="J7929" t="s">
        <v>17</v>
      </c>
      <c r="K7929" t="s">
        <v>155</v>
      </c>
      <c r="L7929" t="s">
        <v>154</v>
      </c>
      <c r="M7929" s="2">
        <v>42278</v>
      </c>
      <c r="N7929" s="2">
        <v>42643</v>
      </c>
      <c r="O7929" t="s">
        <v>288</v>
      </c>
      <c r="P7929">
        <v>0.06</v>
      </c>
    </row>
    <row r="7930" spans="1:18">
      <c r="A7930" s="1">
        <v>42491</v>
      </c>
      <c r="B7930" t="s">
        <v>105</v>
      </c>
      <c r="C7930" t="s">
        <v>219</v>
      </c>
      <c r="D7930" s="4">
        <v>1012279.2</v>
      </c>
      <c r="E7930" s="4">
        <v>189802.35</v>
      </c>
      <c r="F7930" s="3">
        <v>0.18750000000000003</v>
      </c>
      <c r="G7930" s="5">
        <v>443.98210526315785</v>
      </c>
      <c r="H7930" s="4">
        <v>83.246644736842114</v>
      </c>
      <c r="I7930">
        <v>2280</v>
      </c>
      <c r="J7930" t="s">
        <v>134</v>
      </c>
      <c r="K7930" t="s">
        <v>220</v>
      </c>
      <c r="L7930" t="s">
        <v>220</v>
      </c>
      <c r="M7930" s="2">
        <v>41282</v>
      </c>
      <c r="N7930" s="2">
        <v>45055</v>
      </c>
      <c r="O7930" t="s">
        <v>13</v>
      </c>
      <c r="P7930">
        <v>0</v>
      </c>
      <c r="Q7930">
        <v>0</v>
      </c>
    </row>
    <row r="7931" spans="1:18">
      <c r="A7931" s="1">
        <v>42491</v>
      </c>
      <c r="B7931" t="s">
        <v>105</v>
      </c>
      <c r="C7931" t="s">
        <v>106</v>
      </c>
      <c r="D7931" s="4">
        <v>240842.49600000001</v>
      </c>
      <c r="E7931" s="4">
        <v>27528.297292799998</v>
      </c>
      <c r="F7931" s="3">
        <v>0.11429999999999998</v>
      </c>
      <c r="G7931" s="5">
        <v>2090.646666666667</v>
      </c>
      <c r="H7931" s="4">
        <v>238.960914</v>
      </c>
      <c r="I7931">
        <v>115.19999999999999</v>
      </c>
      <c r="J7931" t="s">
        <v>34</v>
      </c>
      <c r="K7931" t="s">
        <v>36</v>
      </c>
      <c r="L7931" t="s">
        <v>35</v>
      </c>
      <c r="M7931" s="2">
        <v>41358</v>
      </c>
      <c r="N7931" s="2">
        <v>43213</v>
      </c>
      <c r="O7931" t="s">
        <v>21</v>
      </c>
      <c r="P7931">
        <v>0.1</v>
      </c>
      <c r="R7931">
        <f t="shared" ref="R7931" si="544">(N7931-M7931)/365</f>
        <v>5.0821917808219181</v>
      </c>
    </row>
    <row r="7932" spans="1:18">
      <c r="A7932" s="1">
        <v>42491</v>
      </c>
      <c r="B7932" t="s">
        <v>105</v>
      </c>
      <c r="C7932" t="s">
        <v>107</v>
      </c>
      <c r="D7932" s="4">
        <v>561925.19999999995</v>
      </c>
      <c r="E7932" s="4">
        <v>69004.414560000005</v>
      </c>
      <c r="F7932" s="3">
        <v>0.12280000000000002</v>
      </c>
      <c r="G7932" s="5">
        <v>936.54199999999992</v>
      </c>
      <c r="H7932" s="4">
        <v>115.00735760000001</v>
      </c>
      <c r="I7932">
        <v>600</v>
      </c>
      <c r="J7932" t="s">
        <v>34</v>
      </c>
      <c r="K7932" t="s">
        <v>58</v>
      </c>
      <c r="L7932" t="s">
        <v>57</v>
      </c>
      <c r="M7932" s="2">
        <v>41267</v>
      </c>
      <c r="N7932" s="2">
        <v>44325</v>
      </c>
      <c r="O7932" t="s">
        <v>16</v>
      </c>
      <c r="P7932">
        <v>0.08</v>
      </c>
      <c r="Q7932">
        <v>0.09</v>
      </c>
    </row>
    <row r="7933" spans="1:18">
      <c r="A7933" s="1">
        <v>42491</v>
      </c>
      <c r="B7933" t="s">
        <v>105</v>
      </c>
      <c r="C7933" t="s">
        <v>108</v>
      </c>
      <c r="D7933" s="4">
        <v>1024164</v>
      </c>
      <c r="E7933" s="4">
        <v>105079.2264</v>
      </c>
      <c r="F7933" s="3">
        <v>0.1026</v>
      </c>
      <c r="G7933" s="5">
        <v>2194.0102827763499</v>
      </c>
      <c r="H7933" s="4">
        <v>225.1054550128535</v>
      </c>
      <c r="I7933">
        <v>466.79999999999995</v>
      </c>
      <c r="J7933" t="s">
        <v>34</v>
      </c>
      <c r="K7933" t="s">
        <v>58</v>
      </c>
      <c r="L7933" t="s">
        <v>109</v>
      </c>
      <c r="M7933" s="2">
        <v>41257</v>
      </c>
      <c r="N7933" s="2">
        <v>44325</v>
      </c>
      <c r="O7933" t="s">
        <v>21</v>
      </c>
      <c r="P7933">
        <v>0.08</v>
      </c>
      <c r="Q7933">
        <v>0.09</v>
      </c>
    </row>
    <row r="7934" spans="1:18">
      <c r="A7934" s="1">
        <v>42491</v>
      </c>
      <c r="B7934" t="s">
        <v>105</v>
      </c>
      <c r="C7934" t="s">
        <v>110</v>
      </c>
      <c r="D7934" s="4">
        <v>2691774.3359999997</v>
      </c>
      <c r="E7934" s="4">
        <v>113862.05441279999</v>
      </c>
      <c r="F7934" s="3">
        <v>4.2300000000000004E-2</v>
      </c>
      <c r="G7934" s="5">
        <v>2179.927385811467</v>
      </c>
      <c r="H7934" s="4">
        <v>92.210928419825066</v>
      </c>
      <c r="I7934">
        <v>1234.8</v>
      </c>
      <c r="J7934" t="s">
        <v>34</v>
      </c>
      <c r="K7934" t="s">
        <v>58</v>
      </c>
      <c r="L7934" t="s">
        <v>57</v>
      </c>
      <c r="M7934" s="2">
        <v>41241</v>
      </c>
      <c r="N7934" s="2">
        <v>45055</v>
      </c>
      <c r="O7934" t="s">
        <v>13</v>
      </c>
      <c r="P7934">
        <v>0</v>
      </c>
      <c r="Q7934">
        <v>0</v>
      </c>
    </row>
    <row r="7935" spans="1:18">
      <c r="A7935" s="1">
        <v>42491</v>
      </c>
      <c r="B7935" t="s">
        <v>105</v>
      </c>
      <c r="C7935" t="s">
        <v>289</v>
      </c>
      <c r="D7935" s="4">
        <v>869028.6</v>
      </c>
      <c r="E7935" s="4">
        <v>89596.848660000003</v>
      </c>
      <c r="F7935" s="3">
        <v>0.10310000000000001</v>
      </c>
      <c r="G7935" s="5">
        <v>5324.9301470588234</v>
      </c>
      <c r="H7935" s="4">
        <v>549.00029816176482</v>
      </c>
      <c r="I7935">
        <v>163.19999999999999</v>
      </c>
      <c r="J7935" t="s">
        <v>34</v>
      </c>
      <c r="K7935" t="s">
        <v>58</v>
      </c>
      <c r="L7935" t="s">
        <v>57</v>
      </c>
      <c r="M7935" s="2">
        <v>41640</v>
      </c>
      <c r="N7935" s="2">
        <v>43100</v>
      </c>
      <c r="O7935" t="s">
        <v>16</v>
      </c>
      <c r="P7935">
        <v>0.1</v>
      </c>
    </row>
    <row r="7936" spans="1:18">
      <c r="A7936" s="1">
        <v>42491</v>
      </c>
      <c r="B7936" t="s">
        <v>105</v>
      </c>
      <c r="C7936" t="s">
        <v>111</v>
      </c>
      <c r="D7936" s="4">
        <v>277666.8</v>
      </c>
      <c r="E7936" s="4">
        <v>32098.282079999997</v>
      </c>
      <c r="F7936" s="3">
        <v>0.11559999999999999</v>
      </c>
      <c r="G7936" s="5">
        <v>1532.3774834437086</v>
      </c>
      <c r="H7936" s="4">
        <v>177.1428370860927</v>
      </c>
      <c r="I7936">
        <v>181.2</v>
      </c>
      <c r="J7936" t="s">
        <v>62</v>
      </c>
      <c r="K7936" t="s">
        <v>61</v>
      </c>
      <c r="L7936" t="s">
        <v>61</v>
      </c>
      <c r="M7936" s="2">
        <v>41285</v>
      </c>
      <c r="N7936" s="2">
        <v>43229</v>
      </c>
      <c r="O7936" t="s">
        <v>13</v>
      </c>
      <c r="P7936">
        <v>0</v>
      </c>
      <c r="Q7936">
        <v>0</v>
      </c>
    </row>
    <row r="7937" spans="1:18">
      <c r="A7937" s="1">
        <v>42491</v>
      </c>
      <c r="B7937" t="s">
        <v>105</v>
      </c>
      <c r="C7937" t="s">
        <v>112</v>
      </c>
      <c r="D7937" s="4">
        <v>336415.2</v>
      </c>
      <c r="E7937" s="4">
        <v>59545.490399999995</v>
      </c>
      <c r="F7937" s="3">
        <v>0.17699999999999999</v>
      </c>
      <c r="G7937" s="5">
        <v>2803.46</v>
      </c>
      <c r="H7937" s="4">
        <v>496.21241999999995</v>
      </c>
      <c r="I7937">
        <v>120</v>
      </c>
      <c r="J7937" t="s">
        <v>17</v>
      </c>
      <c r="K7937" t="s">
        <v>18</v>
      </c>
      <c r="L7937" t="s">
        <v>113</v>
      </c>
      <c r="M7937" s="2">
        <v>41285</v>
      </c>
      <c r="N7937" s="2">
        <v>42864</v>
      </c>
      <c r="O7937" t="s">
        <v>21</v>
      </c>
      <c r="P7937">
        <v>0.15</v>
      </c>
      <c r="Q7937">
        <v>0.16</v>
      </c>
    </row>
    <row r="7938" spans="1:18">
      <c r="A7938" s="1">
        <v>42491</v>
      </c>
      <c r="B7938" t="s">
        <v>105</v>
      </c>
      <c r="C7938" t="s">
        <v>360</v>
      </c>
      <c r="D7938" s="4">
        <v>144233.63999999998</v>
      </c>
      <c r="E7938" s="4">
        <v>22067.746919999998</v>
      </c>
      <c r="F7938" s="3">
        <v>0.153</v>
      </c>
      <c r="G7938" s="5">
        <v>2267.8245283018869</v>
      </c>
      <c r="H7938" s="4">
        <v>346.97715283018869</v>
      </c>
      <c r="I7938">
        <v>63.599999999999994</v>
      </c>
      <c r="J7938" t="s">
        <v>17</v>
      </c>
      <c r="K7938" t="s">
        <v>18</v>
      </c>
      <c r="L7938" t="s">
        <v>113</v>
      </c>
      <c r="M7938" s="2">
        <v>42134</v>
      </c>
      <c r="N7938" s="2">
        <v>42864</v>
      </c>
      <c r="O7938" t="s">
        <v>21</v>
      </c>
      <c r="P7938">
        <v>0.13</v>
      </c>
      <c r="Q7938">
        <v>0.13</v>
      </c>
    </row>
    <row r="7939" spans="1:18">
      <c r="A7939" s="1">
        <v>42491</v>
      </c>
      <c r="B7939" t="s">
        <v>105</v>
      </c>
      <c r="C7939" t="s">
        <v>371</v>
      </c>
      <c r="D7939" s="4">
        <v>164833.44</v>
      </c>
      <c r="E7939" s="4">
        <v>45378.646031999997</v>
      </c>
      <c r="F7939" s="3">
        <v>0.27529999999999999</v>
      </c>
      <c r="G7939" s="5">
        <v>1125.9114754098359</v>
      </c>
      <c r="H7939" s="4">
        <v>309.96342918032781</v>
      </c>
      <c r="I7939">
        <v>146.4</v>
      </c>
      <c r="J7939" t="s">
        <v>10</v>
      </c>
      <c r="K7939" t="s">
        <v>12</v>
      </c>
      <c r="L7939" t="s">
        <v>27</v>
      </c>
      <c r="M7939" s="2">
        <v>42156</v>
      </c>
      <c r="N7939" s="2">
        <v>42886</v>
      </c>
      <c r="O7939" t="s">
        <v>21</v>
      </c>
      <c r="P7939">
        <v>0.15</v>
      </c>
    </row>
    <row r="7940" spans="1:18">
      <c r="A7940" s="1">
        <v>42491</v>
      </c>
      <c r="B7940" t="s">
        <v>105</v>
      </c>
      <c r="C7940" t="s">
        <v>351</v>
      </c>
      <c r="D7940" s="4">
        <v>247332.36000000002</v>
      </c>
      <c r="E7940" s="4">
        <v>37099.853999999999</v>
      </c>
      <c r="F7940" s="3">
        <v>0.15</v>
      </c>
      <c r="G7940" s="5">
        <v>2748.1373333333336</v>
      </c>
      <c r="H7940" s="4">
        <v>412.22059999999999</v>
      </c>
      <c r="I7940">
        <v>90</v>
      </c>
      <c r="J7940" t="s">
        <v>17</v>
      </c>
      <c r="K7940" t="s">
        <v>18</v>
      </c>
      <c r="L7940" t="s">
        <v>113</v>
      </c>
      <c r="M7940" s="2">
        <v>42123</v>
      </c>
      <c r="N7940" s="2">
        <v>42853</v>
      </c>
      <c r="O7940" t="s">
        <v>21</v>
      </c>
      <c r="P7940">
        <v>0.13</v>
      </c>
      <c r="Q7940">
        <v>0.13</v>
      </c>
    </row>
    <row r="7941" spans="1:18">
      <c r="A7941" s="1">
        <v>42491</v>
      </c>
      <c r="B7941" t="s">
        <v>105</v>
      </c>
      <c r="C7941" t="s">
        <v>118</v>
      </c>
      <c r="D7941" s="4">
        <v>492066</v>
      </c>
      <c r="E7941" s="4">
        <v>91081.416599999997</v>
      </c>
      <c r="F7941" s="3">
        <v>0.18509999999999999</v>
      </c>
      <c r="G7941" s="5">
        <v>1188.5652173913043</v>
      </c>
      <c r="H7941" s="4">
        <v>220.00342173913043</v>
      </c>
      <c r="I7941">
        <v>414</v>
      </c>
      <c r="J7941" t="s">
        <v>34</v>
      </c>
      <c r="K7941" t="s">
        <v>58</v>
      </c>
      <c r="L7941" t="s">
        <v>57</v>
      </c>
      <c r="M7941" s="2">
        <v>42104</v>
      </c>
      <c r="N7941" s="2">
        <v>43594</v>
      </c>
      <c r="O7941" t="s">
        <v>21</v>
      </c>
      <c r="P7941">
        <v>0.11</v>
      </c>
    </row>
    <row r="7942" spans="1:18">
      <c r="A7942" s="1">
        <v>42491</v>
      </c>
      <c r="B7942" t="s">
        <v>105</v>
      </c>
      <c r="C7942" t="s">
        <v>119</v>
      </c>
      <c r="D7942" s="4">
        <v>382210.8</v>
      </c>
      <c r="E7942" s="4">
        <v>51445.573679999994</v>
      </c>
      <c r="F7942" s="3">
        <v>0.1346</v>
      </c>
      <c r="G7942" s="5">
        <v>1279.1526104417669</v>
      </c>
      <c r="H7942" s="4">
        <v>172.17394136546181</v>
      </c>
      <c r="I7942">
        <v>298.8</v>
      </c>
      <c r="J7942" t="s">
        <v>34</v>
      </c>
      <c r="K7942" t="s">
        <v>58</v>
      </c>
      <c r="L7942" t="s">
        <v>57</v>
      </c>
      <c r="M7942" s="2">
        <v>41271</v>
      </c>
      <c r="N7942" s="2">
        <v>43229</v>
      </c>
      <c r="O7942" t="s">
        <v>21</v>
      </c>
      <c r="P7942">
        <v>0.11</v>
      </c>
      <c r="Q7942">
        <v>0.11</v>
      </c>
    </row>
    <row r="7943" spans="1:18">
      <c r="A7943" s="1">
        <v>42491</v>
      </c>
      <c r="B7943" t="s">
        <v>105</v>
      </c>
      <c r="C7943" t="s">
        <v>120</v>
      </c>
      <c r="D7943" s="4">
        <v>278668.32</v>
      </c>
      <c r="E7943" s="4">
        <v>39961.037088000005</v>
      </c>
      <c r="F7943" s="3">
        <v>0.1434</v>
      </c>
      <c r="G7943" s="5">
        <v>1132.7980487804878</v>
      </c>
      <c r="H7943" s="4">
        <v>162.44324019512197</v>
      </c>
      <c r="I7943">
        <v>246</v>
      </c>
      <c r="J7943" t="s">
        <v>34</v>
      </c>
      <c r="K7943" t="s">
        <v>58</v>
      </c>
      <c r="L7943" t="s">
        <v>109</v>
      </c>
      <c r="M7943" s="2">
        <v>41249</v>
      </c>
      <c r="N7943" s="2">
        <v>43229</v>
      </c>
      <c r="O7943" t="s">
        <v>21</v>
      </c>
      <c r="P7943">
        <v>0.1</v>
      </c>
      <c r="Q7943">
        <v>0.1</v>
      </c>
    </row>
    <row r="7944" spans="1:18">
      <c r="A7944" s="1">
        <v>42491</v>
      </c>
      <c r="B7944" t="s">
        <v>105</v>
      </c>
      <c r="C7944" t="s">
        <v>372</v>
      </c>
      <c r="D7944" s="4">
        <v>269890.8</v>
      </c>
      <c r="E7944" s="4">
        <v>20592.668039999997</v>
      </c>
      <c r="F7944" s="3">
        <v>7.6299999999999993E-2</v>
      </c>
      <c r="G7944" s="5">
        <v>4589.9795918367345</v>
      </c>
      <c r="H7944" s="4">
        <v>350.21544285714282</v>
      </c>
      <c r="I7944">
        <v>58.8</v>
      </c>
      <c r="J7944" t="s">
        <v>123</v>
      </c>
      <c r="K7944" t="s">
        <v>286</v>
      </c>
      <c r="L7944" t="s">
        <v>286</v>
      </c>
      <c r="M7944" s="2">
        <v>42156</v>
      </c>
      <c r="N7944" s="2">
        <v>42886</v>
      </c>
      <c r="O7944" t="s">
        <v>21</v>
      </c>
      <c r="P7944">
        <v>0.05</v>
      </c>
    </row>
    <row r="7945" spans="1:18">
      <c r="A7945" s="1">
        <v>42491</v>
      </c>
      <c r="B7945" t="s">
        <v>105</v>
      </c>
      <c r="C7945" t="s">
        <v>413</v>
      </c>
      <c r="D7945" s="4">
        <v>566499.6</v>
      </c>
      <c r="E7945" s="4">
        <v>139642.1514</v>
      </c>
      <c r="F7945" s="3">
        <v>0.24650000000000002</v>
      </c>
      <c r="G7945" s="5">
        <v>1095.3201856148494</v>
      </c>
      <c r="H7945" s="4">
        <v>269.99642575406034</v>
      </c>
      <c r="I7945">
        <v>517.19999999999993</v>
      </c>
      <c r="J7945" t="s">
        <v>10</v>
      </c>
      <c r="K7945" t="s">
        <v>76</v>
      </c>
      <c r="L7945" t="s">
        <v>76</v>
      </c>
      <c r="M7945" s="2">
        <v>42423</v>
      </c>
      <c r="N7945" s="2">
        <v>43518</v>
      </c>
      <c r="O7945" t="s">
        <v>21</v>
      </c>
      <c r="P7945">
        <v>0.17</v>
      </c>
    </row>
    <row r="7946" spans="1:18">
      <c r="A7946" s="1">
        <v>42491</v>
      </c>
      <c r="B7946" t="s">
        <v>105</v>
      </c>
      <c r="C7946" t="s">
        <v>125</v>
      </c>
      <c r="D7946" s="4">
        <v>240886.91999999998</v>
      </c>
      <c r="E7946" s="4">
        <v>48779.601300000002</v>
      </c>
      <c r="F7946" s="3">
        <v>0.20250000000000001</v>
      </c>
      <c r="G7946" s="5">
        <v>912.45045454545448</v>
      </c>
      <c r="H7946" s="4">
        <v>184.77121704545456</v>
      </c>
      <c r="I7946">
        <v>264</v>
      </c>
      <c r="J7946" t="s">
        <v>47</v>
      </c>
      <c r="K7946" t="s">
        <v>48</v>
      </c>
      <c r="L7946" t="s">
        <v>126</v>
      </c>
      <c r="M7946" s="2">
        <v>41383</v>
      </c>
      <c r="N7946" s="2">
        <v>42873</v>
      </c>
      <c r="O7946" t="s">
        <v>21</v>
      </c>
      <c r="P7946">
        <v>0.11</v>
      </c>
      <c r="Q7946">
        <v>0.11</v>
      </c>
    </row>
    <row r="7947" spans="1:18">
      <c r="A7947" s="1">
        <v>42491</v>
      </c>
      <c r="B7947" t="s">
        <v>105</v>
      </c>
      <c r="C7947" t="s">
        <v>361</v>
      </c>
      <c r="D7947" s="4">
        <v>260964</v>
      </c>
      <c r="E7947" s="4">
        <v>42458.842799999999</v>
      </c>
      <c r="F7947" s="3">
        <v>0.16269999999999998</v>
      </c>
      <c r="G7947" s="5">
        <v>6396.176470588236</v>
      </c>
      <c r="H7947" s="4">
        <v>1040.6579117647059</v>
      </c>
      <c r="I7947">
        <v>40.799999999999997</v>
      </c>
      <c r="J7947" t="s">
        <v>34</v>
      </c>
      <c r="K7947" t="s">
        <v>36</v>
      </c>
      <c r="L7947" t="s">
        <v>167</v>
      </c>
      <c r="M7947" s="2">
        <v>42156</v>
      </c>
      <c r="N7947" s="2">
        <v>42886</v>
      </c>
      <c r="O7947" t="s">
        <v>21</v>
      </c>
      <c r="P7947">
        <v>0.15</v>
      </c>
      <c r="R7947">
        <f t="shared" ref="R7947" si="545">(N7947-M7947)/365</f>
        <v>2</v>
      </c>
    </row>
    <row r="7948" spans="1:18">
      <c r="A7948" s="1">
        <v>42491</v>
      </c>
      <c r="B7948" t="s">
        <v>105</v>
      </c>
      <c r="C7948" t="s">
        <v>129</v>
      </c>
      <c r="D7948" s="4">
        <v>543312.07199999993</v>
      </c>
      <c r="E7948" s="4">
        <v>81877.129250400001</v>
      </c>
      <c r="F7948" s="3">
        <v>0.15070000000000003</v>
      </c>
      <c r="G7948" s="5">
        <v>3329.1180882352937</v>
      </c>
      <c r="H7948" s="4">
        <v>501.69809589705886</v>
      </c>
      <c r="I7948">
        <v>163.19999999999999</v>
      </c>
      <c r="J7948" t="s">
        <v>10</v>
      </c>
      <c r="K7948" t="s">
        <v>40</v>
      </c>
      <c r="L7948" t="s">
        <v>39</v>
      </c>
      <c r="M7948" s="2">
        <v>41343</v>
      </c>
      <c r="N7948" s="2">
        <v>42499</v>
      </c>
      <c r="O7948" t="s">
        <v>16</v>
      </c>
      <c r="P7948">
        <v>0.14000000000000001</v>
      </c>
    </row>
    <row r="7949" spans="1:18">
      <c r="A7949" s="1">
        <v>42491</v>
      </c>
      <c r="B7949" t="s">
        <v>105</v>
      </c>
      <c r="C7949" t="s">
        <v>130</v>
      </c>
      <c r="D7949" s="4">
        <v>1002782.088</v>
      </c>
      <c r="E7949" s="4">
        <v>88244.823743999994</v>
      </c>
      <c r="F7949" s="3">
        <v>8.7999999999999995E-2</v>
      </c>
      <c r="G7949" s="5">
        <v>1236.1712130177516</v>
      </c>
      <c r="H7949" s="4">
        <v>108.78306674556214</v>
      </c>
      <c r="I7949">
        <v>811.19999999999993</v>
      </c>
      <c r="J7949" t="s">
        <v>34</v>
      </c>
      <c r="K7949" t="s">
        <v>58</v>
      </c>
      <c r="L7949" t="s">
        <v>57</v>
      </c>
      <c r="M7949" s="2">
        <v>41240</v>
      </c>
      <c r="N7949" s="2">
        <v>44325</v>
      </c>
      <c r="O7949" t="s">
        <v>16</v>
      </c>
      <c r="P7949">
        <v>0.08</v>
      </c>
      <c r="Q7949">
        <v>0.08</v>
      </c>
    </row>
    <row r="7950" spans="1:18">
      <c r="A7950" s="1">
        <v>42491</v>
      </c>
      <c r="B7950" t="s">
        <v>105</v>
      </c>
      <c r="C7950" t="s">
        <v>131</v>
      </c>
      <c r="D7950" s="4">
        <v>194280</v>
      </c>
      <c r="E7950" s="4">
        <v>27024.348000000002</v>
      </c>
      <c r="F7950" s="3">
        <v>0.1391</v>
      </c>
      <c r="G7950" s="5">
        <v>2611.2903225806454</v>
      </c>
      <c r="H7950" s="4">
        <v>363.23048387096782</v>
      </c>
      <c r="I7950">
        <v>74.399999999999991</v>
      </c>
      <c r="J7950" t="s">
        <v>34</v>
      </c>
      <c r="K7950" t="s">
        <v>58</v>
      </c>
      <c r="L7950" t="s">
        <v>109</v>
      </c>
      <c r="M7950" s="2">
        <v>41312</v>
      </c>
      <c r="N7950" s="2">
        <v>43229</v>
      </c>
      <c r="O7950" t="s">
        <v>21</v>
      </c>
      <c r="P7950">
        <v>0.12</v>
      </c>
      <c r="Q7950">
        <v>0.12</v>
      </c>
    </row>
    <row r="7951" spans="1:18">
      <c r="A7951" s="1">
        <v>42491</v>
      </c>
      <c r="B7951" t="s">
        <v>105</v>
      </c>
      <c r="C7951" t="s">
        <v>397</v>
      </c>
      <c r="D7951" s="4">
        <v>80464.800000000003</v>
      </c>
      <c r="E7951" s="4">
        <v>13131.855360000001</v>
      </c>
      <c r="F7951" s="3">
        <v>0.16320000000000001</v>
      </c>
      <c r="G7951" s="5">
        <v>2163.0322580645166</v>
      </c>
      <c r="H7951" s="4">
        <v>353.0068645161291</v>
      </c>
      <c r="I7951">
        <v>37.199999999999996</v>
      </c>
      <c r="J7951" t="s">
        <v>34</v>
      </c>
      <c r="K7951" t="s">
        <v>36</v>
      </c>
      <c r="L7951" t="s">
        <v>167</v>
      </c>
      <c r="M7951" s="2">
        <v>42293</v>
      </c>
      <c r="N7951" s="2">
        <v>43023</v>
      </c>
      <c r="O7951" t="s">
        <v>21</v>
      </c>
      <c r="P7951">
        <v>0.14000000000000001</v>
      </c>
      <c r="R7951">
        <f t="shared" ref="R7951" si="546">(N7951-M7951)/365</f>
        <v>2</v>
      </c>
    </row>
    <row r="7952" spans="1:18">
      <c r="A7952" s="1">
        <v>42491</v>
      </c>
      <c r="B7952" t="s">
        <v>105</v>
      </c>
      <c r="C7952" t="s">
        <v>132</v>
      </c>
      <c r="D7952" s="4">
        <v>3434421.0239999997</v>
      </c>
      <c r="E7952" s="4">
        <v>424687.49591974873</v>
      </c>
      <c r="F7952" s="3">
        <v>0.12365621248880078</v>
      </c>
      <c r="G7952" s="5">
        <v>769.77340505648203</v>
      </c>
      <c r="H7952" s="4">
        <v>95.187263743892046</v>
      </c>
      <c r="I7952">
        <v>4461.5999999999995</v>
      </c>
      <c r="J7952" t="s">
        <v>134</v>
      </c>
      <c r="K7952" t="s">
        <v>133</v>
      </c>
      <c r="L7952" t="s">
        <v>133</v>
      </c>
      <c r="M7952" s="2">
        <v>41150</v>
      </c>
      <c r="N7952" s="2">
        <v>48708</v>
      </c>
      <c r="O7952" t="s">
        <v>21</v>
      </c>
      <c r="P7952">
        <v>0.12</v>
      </c>
    </row>
    <row r="7953" spans="1:17">
      <c r="A7953" s="1">
        <v>42491</v>
      </c>
      <c r="B7953" t="s">
        <v>105</v>
      </c>
      <c r="C7953" t="s">
        <v>203</v>
      </c>
      <c r="D7953" s="4">
        <v>407340</v>
      </c>
      <c r="E7953" s="4">
        <v>54249.119999999988</v>
      </c>
      <c r="F7953" s="3">
        <v>0.13317896597437029</v>
      </c>
      <c r="G7953" s="5">
        <v>2256.5312770059163</v>
      </c>
      <c r="H7953" s="4">
        <v>300.52250216047327</v>
      </c>
      <c r="I7953">
        <v>180.51599999999999</v>
      </c>
      <c r="J7953" t="s">
        <v>34</v>
      </c>
      <c r="K7953" t="s">
        <v>58</v>
      </c>
      <c r="L7953" t="s">
        <v>109</v>
      </c>
      <c r="M7953" s="2">
        <v>41337</v>
      </c>
      <c r="N7953" s="2">
        <v>46917</v>
      </c>
      <c r="O7953" t="s">
        <v>21</v>
      </c>
      <c r="P7953">
        <v>0.08</v>
      </c>
    </row>
    <row r="7954" spans="1:17">
      <c r="A7954" s="1">
        <v>42491</v>
      </c>
      <c r="B7954" t="s">
        <v>105</v>
      </c>
      <c r="C7954" t="s">
        <v>121</v>
      </c>
      <c r="D7954" s="4">
        <v>109605.59999999999</v>
      </c>
      <c r="E7954" s="4">
        <v>18128.766239999997</v>
      </c>
      <c r="F7954" s="3">
        <v>0.16539999999999999</v>
      </c>
      <c r="G7954" s="5">
        <v>1985.608695652174</v>
      </c>
      <c r="H7954" s="4">
        <v>328.41967826086955</v>
      </c>
      <c r="I7954">
        <v>55.199999999999996</v>
      </c>
      <c r="J7954" t="s">
        <v>123</v>
      </c>
      <c r="K7954" t="s">
        <v>122</v>
      </c>
      <c r="L7954" t="s">
        <v>122</v>
      </c>
      <c r="M7954" s="2">
        <v>42182</v>
      </c>
      <c r="N7954" s="2">
        <v>42912</v>
      </c>
      <c r="O7954" t="s">
        <v>21</v>
      </c>
      <c r="P7954">
        <v>0.14000000000000001</v>
      </c>
    </row>
    <row r="7955" spans="1:17">
      <c r="A7955" s="1">
        <v>42491</v>
      </c>
      <c r="B7955" t="s">
        <v>105</v>
      </c>
      <c r="C7955" t="s">
        <v>362</v>
      </c>
      <c r="D7955" s="4">
        <v>415438.44</v>
      </c>
      <c r="E7955" s="4">
        <v>74363.480760000006</v>
      </c>
      <c r="F7955" s="3">
        <v>0.17900000000000002</v>
      </c>
      <c r="G7955" s="5">
        <v>3394.1049019607844</v>
      </c>
      <c r="H7955" s="4">
        <v>607.54477745098052</v>
      </c>
      <c r="I7955">
        <v>122.39999999999999</v>
      </c>
      <c r="J7955" t="s">
        <v>10</v>
      </c>
      <c r="K7955" t="s">
        <v>12</v>
      </c>
      <c r="L7955" t="s">
        <v>23</v>
      </c>
      <c r="M7955" s="2">
        <v>42172</v>
      </c>
      <c r="N7955" s="2">
        <v>42902</v>
      </c>
      <c r="O7955" t="s">
        <v>21</v>
      </c>
      <c r="P7955">
        <v>0.16</v>
      </c>
    </row>
    <row r="7956" spans="1:17">
      <c r="A7956" s="1">
        <v>42491</v>
      </c>
      <c r="B7956" t="s">
        <v>105</v>
      </c>
      <c r="C7956" t="s">
        <v>373</v>
      </c>
      <c r="D7956" s="4">
        <v>131773.56</v>
      </c>
      <c r="E7956" s="4">
        <v>28370.847468000004</v>
      </c>
      <c r="F7956" s="3">
        <v>0.21530000000000002</v>
      </c>
      <c r="G7956" s="5">
        <v>1426.1207792207792</v>
      </c>
      <c r="H7956" s="4">
        <v>307.04380376623385</v>
      </c>
      <c r="I7956">
        <v>92.399999999999991</v>
      </c>
      <c r="J7956" t="s">
        <v>10</v>
      </c>
      <c r="K7956" t="s">
        <v>40</v>
      </c>
      <c r="L7956" t="s">
        <v>39</v>
      </c>
      <c r="M7956" s="2">
        <v>42172</v>
      </c>
      <c r="N7956" s="2">
        <v>42902</v>
      </c>
      <c r="O7956" t="s">
        <v>21</v>
      </c>
      <c r="P7956">
        <v>0.18</v>
      </c>
    </row>
    <row r="7957" spans="1:17">
      <c r="A7957" s="1">
        <v>42491</v>
      </c>
      <c r="B7957" t="s">
        <v>105</v>
      </c>
      <c r="C7957" t="s">
        <v>374</v>
      </c>
      <c r="D7957" s="4">
        <v>547540.79999999993</v>
      </c>
      <c r="E7957" s="4">
        <v>93629.476800000019</v>
      </c>
      <c r="F7957" s="3">
        <v>0.17100000000000007</v>
      </c>
      <c r="G7957" s="5">
        <v>4562.8399999999992</v>
      </c>
      <c r="H7957" s="4">
        <v>780.24564000000021</v>
      </c>
      <c r="I7957">
        <v>120</v>
      </c>
      <c r="J7957" t="s">
        <v>10</v>
      </c>
      <c r="K7957" t="s">
        <v>40</v>
      </c>
      <c r="L7957" t="s">
        <v>39</v>
      </c>
      <c r="M7957" s="2">
        <v>42172</v>
      </c>
      <c r="N7957" s="2">
        <v>42902</v>
      </c>
      <c r="O7957" t="s">
        <v>21</v>
      </c>
      <c r="P7957">
        <v>0.16</v>
      </c>
    </row>
    <row r="7958" spans="1:17">
      <c r="A7958" s="1">
        <v>42491</v>
      </c>
      <c r="B7958" t="s">
        <v>105</v>
      </c>
      <c r="C7958" t="s">
        <v>337</v>
      </c>
      <c r="D7958" s="4">
        <v>834904.79999999993</v>
      </c>
      <c r="E7958" s="4">
        <v>139596.08255999998</v>
      </c>
      <c r="F7958" s="3">
        <v>0.16719999999999999</v>
      </c>
      <c r="G7958" s="5">
        <v>6957.5399999999991</v>
      </c>
      <c r="H7958" s="4">
        <v>1163.3006879999998</v>
      </c>
      <c r="I7958">
        <v>120</v>
      </c>
      <c r="J7958" t="s">
        <v>10</v>
      </c>
      <c r="K7958" t="s">
        <v>40</v>
      </c>
      <c r="L7958" t="s">
        <v>39</v>
      </c>
      <c r="M7958" s="2">
        <v>41989</v>
      </c>
      <c r="N7958" s="2">
        <v>42719</v>
      </c>
      <c r="O7958" t="s">
        <v>21</v>
      </c>
      <c r="P7958">
        <v>0.16</v>
      </c>
    </row>
    <row r="7959" spans="1:17">
      <c r="A7959" s="1">
        <v>42491</v>
      </c>
      <c r="B7959" t="s">
        <v>105</v>
      </c>
      <c r="C7959" t="s">
        <v>141</v>
      </c>
      <c r="D7959" s="4">
        <v>164460.6</v>
      </c>
      <c r="E7959" s="4">
        <v>29866.044959999999</v>
      </c>
      <c r="F7959" s="3">
        <v>0.18159999999999998</v>
      </c>
      <c r="G7959" s="5">
        <v>2447.3303571428573</v>
      </c>
      <c r="H7959" s="4">
        <v>444.43519285714285</v>
      </c>
      <c r="I7959">
        <v>67.2</v>
      </c>
      <c r="J7959" t="s">
        <v>10</v>
      </c>
      <c r="K7959" t="s">
        <v>12</v>
      </c>
      <c r="L7959" t="s">
        <v>23</v>
      </c>
      <c r="M7959" s="2">
        <v>41330</v>
      </c>
      <c r="N7959" s="2">
        <v>42864</v>
      </c>
      <c r="O7959" t="s">
        <v>21</v>
      </c>
      <c r="P7959">
        <v>0.16</v>
      </c>
      <c r="Q7959">
        <v>0.16</v>
      </c>
    </row>
    <row r="7960" spans="1:17">
      <c r="A7960" s="1">
        <v>42491</v>
      </c>
      <c r="B7960" t="s">
        <v>105</v>
      </c>
      <c r="C7960" t="s">
        <v>92</v>
      </c>
      <c r="D7960" s="4">
        <v>183664.8</v>
      </c>
      <c r="E7960" s="4">
        <v>32747.433839999998</v>
      </c>
      <c r="F7960" s="3">
        <v>0.17829999999999999</v>
      </c>
      <c r="G7960" s="5">
        <v>2733.1071428571427</v>
      </c>
      <c r="H7960" s="4">
        <v>487.31300357142851</v>
      </c>
      <c r="I7960">
        <v>67.2</v>
      </c>
      <c r="J7960" t="s">
        <v>10</v>
      </c>
      <c r="K7960" t="s">
        <v>11</v>
      </c>
      <c r="L7960" t="s">
        <v>42</v>
      </c>
      <c r="M7960" s="2">
        <v>42156</v>
      </c>
      <c r="N7960" s="2">
        <v>42886</v>
      </c>
      <c r="O7960" t="s">
        <v>21</v>
      </c>
      <c r="P7960">
        <v>0.16</v>
      </c>
    </row>
    <row r="7961" spans="1:17">
      <c r="A7961" s="1">
        <v>42491</v>
      </c>
      <c r="B7961" t="s">
        <v>105</v>
      </c>
      <c r="C7961" t="s">
        <v>221</v>
      </c>
      <c r="D7961" s="4">
        <v>507416.39999999997</v>
      </c>
      <c r="E7961" s="4">
        <v>98032.848480000001</v>
      </c>
      <c r="F7961" s="3">
        <v>0.19320000000000001</v>
      </c>
      <c r="G7961" s="5">
        <v>2728.0451612903225</v>
      </c>
      <c r="H7961" s="4">
        <v>527.05832516129033</v>
      </c>
      <c r="I7961">
        <v>186</v>
      </c>
      <c r="J7961" t="s">
        <v>10</v>
      </c>
      <c r="K7961" t="s">
        <v>12</v>
      </c>
      <c r="L7961" t="s">
        <v>23</v>
      </c>
      <c r="M7961" s="2">
        <v>41445</v>
      </c>
      <c r="N7961" s="2">
        <v>42935</v>
      </c>
      <c r="O7961" t="s">
        <v>21</v>
      </c>
      <c r="P7961">
        <v>0.17</v>
      </c>
    </row>
    <row r="7962" spans="1:17">
      <c r="A7962" s="1">
        <v>42491</v>
      </c>
      <c r="B7962" t="s">
        <v>105</v>
      </c>
      <c r="C7962" t="s">
        <v>143</v>
      </c>
      <c r="D7962" s="4">
        <v>265407.59999999998</v>
      </c>
      <c r="E7962" s="4">
        <v>47428.33812</v>
      </c>
      <c r="F7962" s="3">
        <v>0.17870000000000003</v>
      </c>
      <c r="G7962" s="5">
        <v>3625.786885245901</v>
      </c>
      <c r="H7962" s="4">
        <v>647.92811639344256</v>
      </c>
      <c r="I7962">
        <v>73.2</v>
      </c>
      <c r="J7962" t="s">
        <v>17</v>
      </c>
      <c r="K7962" t="s">
        <v>18</v>
      </c>
      <c r="L7962" t="s">
        <v>113</v>
      </c>
      <c r="M7962" s="2">
        <v>41295</v>
      </c>
      <c r="N7962" s="2">
        <v>42499</v>
      </c>
      <c r="O7962" t="s">
        <v>21</v>
      </c>
      <c r="P7962">
        <v>0.15</v>
      </c>
    </row>
    <row r="7963" spans="1:17">
      <c r="A7963" s="1">
        <v>42491</v>
      </c>
      <c r="B7963" t="s">
        <v>105</v>
      </c>
      <c r="C7963" t="s">
        <v>144</v>
      </c>
      <c r="D7963" s="4">
        <v>226198.44</v>
      </c>
      <c r="E7963" s="4">
        <v>44900.390340000005</v>
      </c>
      <c r="F7963" s="3">
        <v>0.19850000000000001</v>
      </c>
      <c r="G7963" s="5">
        <v>2692.8385714285714</v>
      </c>
      <c r="H7963" s="4">
        <v>534.52845642857153</v>
      </c>
      <c r="I7963">
        <v>84</v>
      </c>
      <c r="J7963" t="s">
        <v>17</v>
      </c>
      <c r="K7963" t="s">
        <v>18</v>
      </c>
      <c r="L7963" t="s">
        <v>15</v>
      </c>
      <c r="M7963" s="2">
        <v>41326</v>
      </c>
      <c r="N7963" s="2">
        <v>42864</v>
      </c>
      <c r="O7963" t="s">
        <v>21</v>
      </c>
      <c r="P7963">
        <v>0.17</v>
      </c>
      <c r="Q7963">
        <v>0.18</v>
      </c>
    </row>
    <row r="7964" spans="1:17">
      <c r="A7964" s="1">
        <v>42491</v>
      </c>
      <c r="B7964" t="s">
        <v>105</v>
      </c>
      <c r="C7964" t="s">
        <v>363</v>
      </c>
      <c r="D7964" s="4">
        <v>175200</v>
      </c>
      <c r="E7964" s="4">
        <v>35250.240000000005</v>
      </c>
      <c r="F7964" s="3">
        <v>0.20120000000000002</v>
      </c>
      <c r="G7964" s="5">
        <v>1640.4494382022472</v>
      </c>
      <c r="H7964" s="4">
        <v>330.05842696629219</v>
      </c>
      <c r="I7964">
        <v>106.8</v>
      </c>
      <c r="J7964" t="s">
        <v>17</v>
      </c>
      <c r="K7964" t="s">
        <v>18</v>
      </c>
      <c r="L7964" t="s">
        <v>113</v>
      </c>
      <c r="M7964" s="2">
        <v>42156</v>
      </c>
      <c r="N7964" s="2">
        <v>42886</v>
      </c>
      <c r="O7964" t="s">
        <v>21</v>
      </c>
      <c r="P7964">
        <v>0.17</v>
      </c>
    </row>
    <row r="7965" spans="1:17">
      <c r="A7965" s="1">
        <v>42491</v>
      </c>
      <c r="B7965" t="s">
        <v>105</v>
      </c>
      <c r="C7965" t="s">
        <v>407</v>
      </c>
      <c r="D7965" s="4">
        <v>141164.4</v>
      </c>
      <c r="E7965" s="4">
        <v>25522.523520000002</v>
      </c>
      <c r="F7965" s="3">
        <v>0.18080000000000002</v>
      </c>
      <c r="G7965" s="5">
        <v>2735.7441860465115</v>
      </c>
      <c r="H7965" s="4">
        <v>494.62254883720931</v>
      </c>
      <c r="I7965">
        <v>51.6</v>
      </c>
      <c r="J7965" t="s">
        <v>17</v>
      </c>
      <c r="K7965" t="s">
        <v>18</v>
      </c>
      <c r="L7965" t="s">
        <v>113</v>
      </c>
      <c r="M7965" s="2">
        <v>42385</v>
      </c>
      <c r="N7965" s="2">
        <v>43115</v>
      </c>
      <c r="O7965" t="s">
        <v>21</v>
      </c>
      <c r="P7965">
        <v>0.16</v>
      </c>
    </row>
    <row r="7966" spans="1:17">
      <c r="A7966" s="1">
        <v>42491</v>
      </c>
      <c r="B7966" t="s">
        <v>105</v>
      </c>
      <c r="C7966" t="s">
        <v>375</v>
      </c>
      <c r="D7966" s="4">
        <v>133690.79999999999</v>
      </c>
      <c r="E7966" s="4">
        <v>26042.967840000001</v>
      </c>
      <c r="F7966" s="3">
        <v>0.19480000000000003</v>
      </c>
      <c r="G7966" s="5">
        <v>2142.4807692307691</v>
      </c>
      <c r="H7966" s="4">
        <v>417.35525384615386</v>
      </c>
      <c r="I7966">
        <v>62.4</v>
      </c>
      <c r="J7966" t="s">
        <v>17</v>
      </c>
      <c r="K7966" t="s">
        <v>18</v>
      </c>
      <c r="L7966" t="s">
        <v>113</v>
      </c>
      <c r="M7966" s="2">
        <v>42156</v>
      </c>
      <c r="N7966" s="2">
        <v>42886</v>
      </c>
      <c r="O7966" t="s">
        <v>21</v>
      </c>
      <c r="P7966">
        <v>0.17</v>
      </c>
    </row>
    <row r="7967" spans="1:17">
      <c r="A7967" s="1">
        <v>42491</v>
      </c>
      <c r="B7967" t="s">
        <v>105</v>
      </c>
      <c r="C7967" t="s">
        <v>346</v>
      </c>
      <c r="D7967" s="4">
        <v>264423.96000000002</v>
      </c>
      <c r="E7967" s="4">
        <v>48944.874996000006</v>
      </c>
      <c r="F7967" s="3">
        <v>0.18510000000000001</v>
      </c>
      <c r="G7967" s="5">
        <v>2899.3855263157898</v>
      </c>
      <c r="H7967" s="4">
        <v>536.67626092105263</v>
      </c>
      <c r="I7967">
        <v>91.2</v>
      </c>
      <c r="J7967" t="s">
        <v>17</v>
      </c>
      <c r="K7967" t="s">
        <v>18</v>
      </c>
      <c r="L7967" t="s">
        <v>113</v>
      </c>
      <c r="M7967" s="2">
        <v>42104</v>
      </c>
      <c r="N7967" s="2">
        <v>42834</v>
      </c>
      <c r="O7967" t="s">
        <v>21</v>
      </c>
      <c r="P7967">
        <v>0.17</v>
      </c>
    </row>
    <row r="7968" spans="1:17">
      <c r="A7968" s="1">
        <v>42491</v>
      </c>
      <c r="B7968" t="s">
        <v>105</v>
      </c>
      <c r="C7968" t="s">
        <v>149</v>
      </c>
      <c r="D7968" s="4">
        <v>336478.8</v>
      </c>
      <c r="E7968" s="4">
        <v>68843.562479999993</v>
      </c>
      <c r="F7968" s="3">
        <v>0.20459999999999998</v>
      </c>
      <c r="G7968" s="5">
        <v>1659.165680473373</v>
      </c>
      <c r="H7968" s="4">
        <v>339.46529822485206</v>
      </c>
      <c r="I7968">
        <v>202.79999999999998</v>
      </c>
      <c r="J7968" t="s">
        <v>17</v>
      </c>
      <c r="K7968" t="s">
        <v>18</v>
      </c>
      <c r="L7968" t="s">
        <v>113</v>
      </c>
      <c r="M7968" s="2">
        <v>41281</v>
      </c>
      <c r="N7968" s="2">
        <v>43229</v>
      </c>
      <c r="O7968" t="s">
        <v>21</v>
      </c>
      <c r="P7968">
        <v>0.16</v>
      </c>
      <c r="Q7968">
        <v>0.17</v>
      </c>
    </row>
    <row r="7969" spans="1:18">
      <c r="A7969" s="1">
        <v>42491</v>
      </c>
      <c r="B7969" t="s">
        <v>105</v>
      </c>
      <c r="C7969" t="s">
        <v>150</v>
      </c>
      <c r="D7969" s="4">
        <v>181959.6</v>
      </c>
      <c r="E7969" s="4">
        <v>56644.023479999996</v>
      </c>
      <c r="F7969" s="3">
        <v>0.31129999999999997</v>
      </c>
      <c r="G7969" s="5">
        <v>1004.1920529801325</v>
      </c>
      <c r="H7969" s="4">
        <v>312.60498609271525</v>
      </c>
      <c r="I7969">
        <v>181.2</v>
      </c>
      <c r="J7969" t="s">
        <v>17</v>
      </c>
      <c r="K7969" t="s">
        <v>18</v>
      </c>
      <c r="L7969" t="s">
        <v>113</v>
      </c>
      <c r="M7969" s="2">
        <v>41285</v>
      </c>
      <c r="N7969" s="2">
        <v>42499</v>
      </c>
      <c r="O7969" t="s">
        <v>21</v>
      </c>
      <c r="P7969">
        <v>0.18</v>
      </c>
    </row>
    <row r="7970" spans="1:18">
      <c r="A7970" s="1">
        <v>42491</v>
      </c>
      <c r="B7970" t="s">
        <v>105</v>
      </c>
      <c r="C7970" t="s">
        <v>151</v>
      </c>
      <c r="D7970" s="4">
        <v>92712</v>
      </c>
      <c r="E7970" s="4">
        <v>20721.132000000001</v>
      </c>
      <c r="F7970" s="3">
        <v>0.2235</v>
      </c>
      <c r="G7970" s="5">
        <v>476.91358024691357</v>
      </c>
      <c r="H7970" s="4">
        <v>106.59018518518519</v>
      </c>
      <c r="I7970">
        <v>194.4</v>
      </c>
      <c r="J7970" t="s">
        <v>47</v>
      </c>
      <c r="K7970" t="s">
        <v>48</v>
      </c>
      <c r="L7970" t="s">
        <v>46</v>
      </c>
      <c r="M7970" s="2">
        <v>41348</v>
      </c>
      <c r="N7970" s="2">
        <v>42499</v>
      </c>
      <c r="O7970" t="s">
        <v>21</v>
      </c>
      <c r="P7970">
        <v>0.19</v>
      </c>
    </row>
    <row r="7971" spans="1:18">
      <c r="A7971" s="1">
        <v>42491</v>
      </c>
      <c r="B7971" t="s">
        <v>105</v>
      </c>
      <c r="C7971" t="s">
        <v>152</v>
      </c>
      <c r="D7971" s="4">
        <v>30025.199999999997</v>
      </c>
      <c r="E7971" s="4">
        <v>10064.447040000001</v>
      </c>
      <c r="F7971" s="3">
        <v>0.33520000000000005</v>
      </c>
      <c r="G7971" s="5">
        <v>233.84112149532706</v>
      </c>
      <c r="H7971" s="4">
        <v>78.383543925233653</v>
      </c>
      <c r="I7971">
        <v>128.4</v>
      </c>
      <c r="J7971" t="s">
        <v>17</v>
      </c>
      <c r="K7971" t="s">
        <v>18</v>
      </c>
      <c r="L7971" t="s">
        <v>113</v>
      </c>
      <c r="M7971" s="2">
        <v>41326</v>
      </c>
      <c r="N7971" s="2">
        <v>42499</v>
      </c>
      <c r="O7971" t="s">
        <v>21</v>
      </c>
      <c r="P7971">
        <v>0.2</v>
      </c>
    </row>
    <row r="7972" spans="1:18">
      <c r="A7972" s="1">
        <v>42491</v>
      </c>
      <c r="B7972" t="s">
        <v>105</v>
      </c>
      <c r="C7972" t="s">
        <v>416</v>
      </c>
      <c r="D7972" s="4">
        <v>123586.17599999999</v>
      </c>
      <c r="E7972" s="4">
        <v>26224.986547199998</v>
      </c>
      <c r="F7972" s="3">
        <v>0.2122</v>
      </c>
      <c r="G7972" s="5">
        <v>962.50915887850454</v>
      </c>
      <c r="H7972" s="4">
        <v>204.24444351401866</v>
      </c>
      <c r="I7972">
        <v>128.4</v>
      </c>
      <c r="J7972" t="s">
        <v>17</v>
      </c>
      <c r="K7972" t="s">
        <v>18</v>
      </c>
      <c r="L7972" t="s">
        <v>113</v>
      </c>
      <c r="M7972" s="2">
        <v>42500</v>
      </c>
      <c r="N7972" s="2">
        <v>43229</v>
      </c>
      <c r="O7972" t="s">
        <v>13</v>
      </c>
      <c r="P7972">
        <v>0</v>
      </c>
      <c r="Q7972">
        <v>0.18</v>
      </c>
    </row>
    <row r="7973" spans="1:18">
      <c r="A7973" s="1">
        <v>42491</v>
      </c>
      <c r="B7973" t="s">
        <v>105</v>
      </c>
      <c r="C7973" t="s">
        <v>156</v>
      </c>
      <c r="D7973" s="4">
        <v>360428.39999999997</v>
      </c>
      <c r="E7973" s="4">
        <v>75005.150039999993</v>
      </c>
      <c r="F7973" s="3">
        <v>0.20810000000000001</v>
      </c>
      <c r="G7973" s="5">
        <v>641.78846153846143</v>
      </c>
      <c r="H7973" s="4">
        <v>133.55617884615384</v>
      </c>
      <c r="I7973">
        <v>561.6</v>
      </c>
      <c r="J7973" t="s">
        <v>62</v>
      </c>
      <c r="K7973" t="s">
        <v>61</v>
      </c>
      <c r="L7973" t="s">
        <v>61</v>
      </c>
      <c r="M7973" s="2">
        <v>41243</v>
      </c>
      <c r="N7973" s="2">
        <v>43229</v>
      </c>
      <c r="O7973" t="s">
        <v>21</v>
      </c>
      <c r="P7973">
        <v>0.11</v>
      </c>
      <c r="Q7973">
        <v>0.11</v>
      </c>
    </row>
    <row r="7974" spans="1:18">
      <c r="A7974" s="1">
        <v>42491</v>
      </c>
      <c r="B7974" t="s">
        <v>105</v>
      </c>
      <c r="C7974" t="s">
        <v>157</v>
      </c>
      <c r="D7974" s="4">
        <v>1668204</v>
      </c>
      <c r="E7974" s="4">
        <v>192510.74160000001</v>
      </c>
      <c r="F7974" s="3">
        <v>0.1154</v>
      </c>
      <c r="G7974" s="5">
        <v>848.18181818181824</v>
      </c>
      <c r="H7974" s="4">
        <v>97.880181818181825</v>
      </c>
      <c r="I7974">
        <v>1966.8</v>
      </c>
      <c r="J7974" t="s">
        <v>17</v>
      </c>
      <c r="K7974" t="s">
        <v>155</v>
      </c>
      <c r="L7974" t="s">
        <v>154</v>
      </c>
      <c r="M7974" s="2">
        <v>41288</v>
      </c>
      <c r="N7974" s="2">
        <v>44694</v>
      </c>
      <c r="O7974" t="s">
        <v>16</v>
      </c>
      <c r="P7974">
        <v>0</v>
      </c>
    </row>
    <row r="7975" spans="1:18">
      <c r="A7975" s="1">
        <v>42491</v>
      </c>
      <c r="B7975" t="s">
        <v>105</v>
      </c>
      <c r="C7975" t="s">
        <v>303</v>
      </c>
      <c r="D7975" s="4">
        <v>70905.599999999991</v>
      </c>
      <c r="E7975" s="4">
        <v>8884.4716800000006</v>
      </c>
      <c r="F7975" s="3">
        <v>0.12530000000000002</v>
      </c>
      <c r="G7975" s="5">
        <v>2462</v>
      </c>
      <c r="H7975" s="4">
        <v>308.48860000000008</v>
      </c>
      <c r="I7975">
        <v>28.799999999999997</v>
      </c>
      <c r="J7975" t="s">
        <v>17</v>
      </c>
      <c r="K7975" t="s">
        <v>18</v>
      </c>
      <c r="L7975" t="s">
        <v>117</v>
      </c>
      <c r="M7975" s="2">
        <v>41787</v>
      </c>
      <c r="N7975" s="2">
        <v>42517</v>
      </c>
      <c r="O7975" t="s">
        <v>21</v>
      </c>
      <c r="P7975">
        <v>0.11</v>
      </c>
    </row>
    <row r="7976" spans="1:18">
      <c r="A7976" s="1">
        <v>42491</v>
      </c>
      <c r="B7976" t="s">
        <v>105</v>
      </c>
      <c r="C7976" t="s">
        <v>290</v>
      </c>
      <c r="D7976" s="4">
        <v>181967.64</v>
      </c>
      <c r="E7976" s="4">
        <v>30843.51498</v>
      </c>
      <c r="F7976" s="3">
        <v>0.16949999999999998</v>
      </c>
      <c r="G7976" s="5">
        <v>10109.313333333334</v>
      </c>
      <c r="H7976" s="4">
        <v>1713.5286100000001</v>
      </c>
      <c r="I7976">
        <v>18</v>
      </c>
      <c r="J7976" t="s">
        <v>17</v>
      </c>
      <c r="K7976" t="s">
        <v>18</v>
      </c>
      <c r="L7976" t="s">
        <v>113</v>
      </c>
      <c r="M7976" s="2">
        <v>42201</v>
      </c>
      <c r="N7976" s="2">
        <v>42566</v>
      </c>
      <c r="O7976" t="s">
        <v>21</v>
      </c>
      <c r="P7976">
        <v>0.16</v>
      </c>
    </row>
    <row r="7977" spans="1:18">
      <c r="A7977" s="1">
        <v>42491</v>
      </c>
      <c r="B7977" t="s">
        <v>105</v>
      </c>
      <c r="C7977" t="s">
        <v>366</v>
      </c>
      <c r="D7977" s="4">
        <v>68669.88</v>
      </c>
      <c r="E7977" s="4">
        <v>12408.647316000001</v>
      </c>
      <c r="F7977" s="3">
        <v>0.1807</v>
      </c>
      <c r="G7977" s="5">
        <v>3814.9933333333338</v>
      </c>
      <c r="H7977" s="4">
        <v>689.36929533333341</v>
      </c>
      <c r="I7977">
        <v>18</v>
      </c>
      <c r="J7977" t="s">
        <v>47</v>
      </c>
      <c r="K7977" t="s">
        <v>48</v>
      </c>
      <c r="L7977" t="s">
        <v>161</v>
      </c>
      <c r="M7977" s="2">
        <v>42461</v>
      </c>
      <c r="N7977" s="2">
        <v>42825</v>
      </c>
      <c r="O7977" t="s">
        <v>21</v>
      </c>
      <c r="P7977">
        <v>0.17</v>
      </c>
    </row>
    <row r="7978" spans="1:18">
      <c r="A7978" s="1">
        <v>42491</v>
      </c>
      <c r="B7978" t="s">
        <v>105</v>
      </c>
      <c r="C7978" t="s">
        <v>314</v>
      </c>
      <c r="D7978" s="4">
        <v>41370</v>
      </c>
      <c r="E7978" s="4">
        <v>7198.38</v>
      </c>
      <c r="F7978" s="3">
        <v>0.17400000000000002</v>
      </c>
      <c r="G7978" s="5">
        <v>2872.916666666667</v>
      </c>
      <c r="H7978" s="4">
        <v>499.88750000000005</v>
      </c>
      <c r="I7978">
        <v>14.399999999999999</v>
      </c>
      <c r="J7978" t="s">
        <v>34</v>
      </c>
      <c r="K7978" t="s">
        <v>36</v>
      </c>
      <c r="L7978" t="s">
        <v>167</v>
      </c>
      <c r="M7978" s="2">
        <v>41864</v>
      </c>
      <c r="N7978" s="2">
        <v>42594</v>
      </c>
      <c r="O7978" t="s">
        <v>21</v>
      </c>
      <c r="P7978">
        <v>0.15</v>
      </c>
      <c r="R7978">
        <f t="shared" ref="R7978" si="547">(N7978-M7978)/365</f>
        <v>2</v>
      </c>
    </row>
    <row r="7979" spans="1:18">
      <c r="A7979" s="1">
        <v>42491</v>
      </c>
      <c r="B7979" t="s">
        <v>105</v>
      </c>
      <c r="C7979" t="s">
        <v>245</v>
      </c>
      <c r="D7979" s="4">
        <v>72919.199999999997</v>
      </c>
      <c r="E7979" s="4">
        <v>19489.271999999997</v>
      </c>
      <c r="F7979" s="3">
        <v>0.26727215877299804</v>
      </c>
      <c r="G7979" s="5">
        <v>5063.8333333333339</v>
      </c>
      <c r="H7979" s="4">
        <v>1353.4216666666666</v>
      </c>
      <c r="I7979">
        <v>14.399999999999999</v>
      </c>
      <c r="J7979" t="s">
        <v>17</v>
      </c>
      <c r="K7979" t="s">
        <v>18</v>
      </c>
      <c r="L7979" t="s">
        <v>113</v>
      </c>
      <c r="M7979" s="2">
        <v>42461</v>
      </c>
      <c r="N7979" s="2">
        <v>42825</v>
      </c>
      <c r="O7979" t="s">
        <v>21</v>
      </c>
      <c r="P7979">
        <v>0.16</v>
      </c>
      <c r="Q7979">
        <v>0.1</v>
      </c>
    </row>
    <row r="7980" spans="1:18">
      <c r="A7980" s="1">
        <v>42491</v>
      </c>
      <c r="B7980" t="s">
        <v>105</v>
      </c>
      <c r="C7980" t="s">
        <v>296</v>
      </c>
      <c r="D7980" s="4">
        <v>285956.16000000003</v>
      </c>
      <c r="E7980" s="4">
        <v>51271.939488000004</v>
      </c>
      <c r="F7980" s="3">
        <v>0.17929999999999999</v>
      </c>
      <c r="G7980" s="5">
        <v>17021.2</v>
      </c>
      <c r="H7980" s="4">
        <v>3051.9011599999999</v>
      </c>
      <c r="I7980">
        <v>16.8</v>
      </c>
      <c r="J7980" t="s">
        <v>17</v>
      </c>
      <c r="K7980" t="s">
        <v>18</v>
      </c>
      <c r="L7980" t="s">
        <v>113</v>
      </c>
      <c r="M7980" s="2">
        <v>42112</v>
      </c>
      <c r="N7980" s="2">
        <v>42842</v>
      </c>
      <c r="O7980" t="s">
        <v>21</v>
      </c>
      <c r="P7980">
        <v>0.17</v>
      </c>
    </row>
    <row r="7981" spans="1:18">
      <c r="A7981" s="1">
        <v>42491</v>
      </c>
      <c r="B7981" t="s">
        <v>105</v>
      </c>
      <c r="C7981" t="s">
        <v>315</v>
      </c>
      <c r="D7981" s="4">
        <v>133243.19999999998</v>
      </c>
      <c r="E7981" s="4">
        <v>20013.128639999999</v>
      </c>
      <c r="F7981" s="3">
        <v>0.1502</v>
      </c>
      <c r="G7981" s="5">
        <v>2921.9999999999995</v>
      </c>
      <c r="H7981" s="4">
        <v>438.88439999999997</v>
      </c>
      <c r="I7981">
        <v>45.6</v>
      </c>
      <c r="J7981" t="s">
        <v>34</v>
      </c>
      <c r="K7981" t="s">
        <v>36</v>
      </c>
      <c r="L7981" t="s">
        <v>35</v>
      </c>
      <c r="M7981" s="2">
        <v>41841</v>
      </c>
      <c r="N7981" s="2">
        <v>43659</v>
      </c>
      <c r="O7981" t="s">
        <v>21</v>
      </c>
      <c r="P7981">
        <v>0.13</v>
      </c>
      <c r="R7981">
        <f t="shared" ref="R7981:R7985" si="548">(N7981-M7981)/365</f>
        <v>4.9808219178082194</v>
      </c>
    </row>
    <row r="7982" spans="1:18">
      <c r="A7982" s="1">
        <v>42491</v>
      </c>
      <c r="B7982" t="s">
        <v>105</v>
      </c>
      <c r="C7982" t="s">
        <v>399</v>
      </c>
      <c r="D7982" s="4">
        <v>81740.039999999994</v>
      </c>
      <c r="E7982" s="4">
        <v>26337.791999999998</v>
      </c>
      <c r="F7982" s="3">
        <v>0.32221408259648515</v>
      </c>
      <c r="G7982" s="5">
        <v>3243.652380952381</v>
      </c>
      <c r="H7982" s="4">
        <v>1045.1504761904762</v>
      </c>
      <c r="I7982">
        <v>25.2</v>
      </c>
      <c r="J7982" t="s">
        <v>34</v>
      </c>
      <c r="K7982" t="s">
        <v>36</v>
      </c>
      <c r="L7982" t="s">
        <v>167</v>
      </c>
      <c r="M7982" s="2">
        <v>42480</v>
      </c>
      <c r="N7982" s="2">
        <v>43209</v>
      </c>
      <c r="O7982" t="s">
        <v>21</v>
      </c>
      <c r="P7982">
        <v>0.14000000000000001</v>
      </c>
      <c r="R7982">
        <f t="shared" si="548"/>
        <v>1.9972602739726026</v>
      </c>
    </row>
    <row r="7983" spans="1:18">
      <c r="A7983" s="1">
        <v>42491</v>
      </c>
      <c r="B7983" t="s">
        <v>105</v>
      </c>
      <c r="C7983" t="s">
        <v>297</v>
      </c>
      <c r="D7983" s="4">
        <v>53334</v>
      </c>
      <c r="E7983" s="4">
        <v>6090.7427999999991</v>
      </c>
      <c r="F7983" s="3">
        <v>0.11419999999999998</v>
      </c>
      <c r="G7983" s="5">
        <v>22222.5</v>
      </c>
      <c r="H7983" s="4">
        <v>2537.8094999999998</v>
      </c>
      <c r="I7983">
        <v>2.4</v>
      </c>
      <c r="J7983" t="s">
        <v>34</v>
      </c>
      <c r="K7983" t="s">
        <v>36</v>
      </c>
      <c r="L7983" t="s">
        <v>167</v>
      </c>
      <c r="M7983" s="2">
        <v>41712</v>
      </c>
      <c r="N7983" s="2">
        <v>42807</v>
      </c>
      <c r="O7983" t="s">
        <v>21</v>
      </c>
      <c r="P7983">
        <v>0.1</v>
      </c>
      <c r="R7983">
        <f t="shared" si="548"/>
        <v>3</v>
      </c>
    </row>
    <row r="7984" spans="1:18">
      <c r="A7984" s="1">
        <v>42491</v>
      </c>
      <c r="B7984" t="s">
        <v>105</v>
      </c>
      <c r="C7984" t="s">
        <v>298</v>
      </c>
      <c r="D7984" s="4">
        <v>72198</v>
      </c>
      <c r="E7984" s="4">
        <v>8071.7363999999998</v>
      </c>
      <c r="F7984" s="3">
        <v>0.1118</v>
      </c>
      <c r="G7984" s="5">
        <v>30082.5</v>
      </c>
      <c r="H7984" s="4">
        <v>3363.2235000000001</v>
      </c>
      <c r="I7984">
        <v>2.4</v>
      </c>
      <c r="J7984" t="s">
        <v>34</v>
      </c>
      <c r="K7984" t="s">
        <v>36</v>
      </c>
      <c r="L7984" t="s">
        <v>167</v>
      </c>
      <c r="M7984" s="2">
        <v>41712</v>
      </c>
      <c r="N7984" s="2">
        <v>42807</v>
      </c>
      <c r="O7984" t="s">
        <v>21</v>
      </c>
      <c r="P7984">
        <v>0.1</v>
      </c>
      <c r="R7984">
        <f t="shared" si="548"/>
        <v>3</v>
      </c>
    </row>
    <row r="7985" spans="1:18">
      <c r="A7985" s="1">
        <v>42491</v>
      </c>
      <c r="B7985" t="s">
        <v>105</v>
      </c>
      <c r="C7985" t="s">
        <v>306</v>
      </c>
      <c r="D7985" s="4">
        <v>18894</v>
      </c>
      <c r="E7985" s="4">
        <v>3689.9982</v>
      </c>
      <c r="F7985" s="3">
        <v>0.1953</v>
      </c>
      <c r="G7985" s="5">
        <v>7872.5</v>
      </c>
      <c r="H7985" s="4">
        <v>1537.4992500000001</v>
      </c>
      <c r="I7985">
        <v>2.4</v>
      </c>
      <c r="J7985" t="s">
        <v>34</v>
      </c>
      <c r="K7985" t="s">
        <v>36</v>
      </c>
      <c r="L7985" t="s">
        <v>35</v>
      </c>
      <c r="M7985" s="2">
        <v>41790</v>
      </c>
      <c r="N7985" s="2">
        <v>42704</v>
      </c>
      <c r="O7985" t="s">
        <v>21</v>
      </c>
      <c r="P7985">
        <v>0.16</v>
      </c>
      <c r="R7985">
        <f t="shared" si="548"/>
        <v>2.504109589041096</v>
      </c>
    </row>
    <row r="7986" spans="1:18">
      <c r="A7986" s="1">
        <v>42491</v>
      </c>
      <c r="B7986" t="s">
        <v>105</v>
      </c>
      <c r="C7986" t="s">
        <v>312</v>
      </c>
      <c r="D7986" s="4">
        <v>30144</v>
      </c>
      <c r="E7986" s="4">
        <v>6598.5216</v>
      </c>
      <c r="F7986" s="3">
        <v>0.21890000000000001</v>
      </c>
      <c r="G7986" s="5">
        <v>2791.1111111111113</v>
      </c>
      <c r="H7986" s="4">
        <v>610.97422222222224</v>
      </c>
      <c r="I7986">
        <v>10.799999999999999</v>
      </c>
      <c r="J7986" t="s">
        <v>47</v>
      </c>
      <c r="K7986" t="s">
        <v>100</v>
      </c>
      <c r="L7986" t="s">
        <v>99</v>
      </c>
      <c r="M7986" s="2">
        <v>42200</v>
      </c>
      <c r="N7986" s="2">
        <v>42565</v>
      </c>
      <c r="O7986" t="s">
        <v>21</v>
      </c>
      <c r="P7986">
        <v>0.18</v>
      </c>
    </row>
    <row r="7987" spans="1:18">
      <c r="A7987" s="1">
        <v>42491</v>
      </c>
      <c r="B7987" t="s">
        <v>105</v>
      </c>
      <c r="C7987" t="s">
        <v>401</v>
      </c>
      <c r="D7987" s="4">
        <v>252844.79999999999</v>
      </c>
      <c r="E7987" s="4">
        <v>17117.592960000002</v>
      </c>
      <c r="F7987" s="3">
        <v>6.770000000000001E-2</v>
      </c>
      <c r="G7987" s="5">
        <v>52676</v>
      </c>
      <c r="H7987" s="4">
        <v>3566.1652000000004</v>
      </c>
      <c r="I7987">
        <v>4.8</v>
      </c>
      <c r="J7987" t="s">
        <v>17</v>
      </c>
      <c r="K7987" t="s">
        <v>155</v>
      </c>
      <c r="L7987" t="s">
        <v>154</v>
      </c>
      <c r="M7987" s="2">
        <v>42278</v>
      </c>
      <c r="N7987" s="2">
        <v>42643</v>
      </c>
      <c r="O7987" t="s">
        <v>288</v>
      </c>
      <c r="P7987">
        <v>0.06</v>
      </c>
    </row>
    <row r="7988" spans="1:18">
      <c r="A7988" s="1">
        <v>42491</v>
      </c>
      <c r="B7988" t="s">
        <v>105</v>
      </c>
      <c r="C7988" t="s">
        <v>153</v>
      </c>
      <c r="D7988" s="4">
        <v>181237.19999999998</v>
      </c>
      <c r="E7988" s="4">
        <v>55950.635999999999</v>
      </c>
      <c r="F7988" s="3">
        <v>0.30871496580172286</v>
      </c>
      <c r="G7988" s="5">
        <v>255.98474576271184</v>
      </c>
      <c r="H7988" s="4">
        <v>79.026322033898296</v>
      </c>
      <c r="I7988">
        <v>708</v>
      </c>
      <c r="J7988" t="s">
        <v>17</v>
      </c>
      <c r="K7988" t="s">
        <v>155</v>
      </c>
      <c r="L7988" t="s">
        <v>154</v>
      </c>
      <c r="M7988" s="2">
        <v>41377</v>
      </c>
      <c r="N7988" s="2">
        <v>41422</v>
      </c>
      <c r="O7988" t="s">
        <v>21</v>
      </c>
      <c r="P7988">
        <v>0.22</v>
      </c>
    </row>
    <row r="7989" spans="1:18">
      <c r="A7989" s="1">
        <v>42522</v>
      </c>
      <c r="B7989" t="s">
        <v>105</v>
      </c>
      <c r="C7989" t="s">
        <v>111</v>
      </c>
      <c r="D7989" s="4">
        <v>260863.19999999998</v>
      </c>
      <c r="E7989" s="4">
        <v>32607.899999999998</v>
      </c>
      <c r="F7989" s="3">
        <v>0.125</v>
      </c>
      <c r="G7989" s="5">
        <v>1439.6423841059602</v>
      </c>
      <c r="H7989" s="4">
        <v>179.95529801324503</v>
      </c>
      <c r="I7989">
        <v>181.2</v>
      </c>
      <c r="J7989" t="s">
        <v>62</v>
      </c>
      <c r="K7989" t="s">
        <v>61</v>
      </c>
      <c r="L7989" t="s">
        <v>61</v>
      </c>
      <c r="M7989" s="2">
        <v>41285</v>
      </c>
      <c r="N7989" s="2">
        <v>43229</v>
      </c>
      <c r="O7989" t="s">
        <v>13</v>
      </c>
      <c r="P7989">
        <v>0</v>
      </c>
    </row>
    <row r="7990" spans="1:18">
      <c r="A7990" s="1">
        <v>42522</v>
      </c>
      <c r="B7990" t="s">
        <v>105</v>
      </c>
      <c r="C7990" t="s">
        <v>110</v>
      </c>
      <c r="D7990" s="4">
        <v>2652491.3160000001</v>
      </c>
      <c r="E7990" s="4">
        <v>114852.8739828</v>
      </c>
      <c r="F7990" s="3">
        <v>4.3299999999999998E-2</v>
      </c>
      <c r="G7990" s="5">
        <v>2148.114120505345</v>
      </c>
      <c r="H7990" s="4">
        <v>93.013341417881435</v>
      </c>
      <c r="I7990">
        <v>1234.8</v>
      </c>
      <c r="J7990" t="s">
        <v>34</v>
      </c>
      <c r="K7990" t="s">
        <v>58</v>
      </c>
      <c r="L7990" t="s">
        <v>57</v>
      </c>
      <c r="M7990" s="2">
        <v>41241</v>
      </c>
      <c r="N7990" s="2">
        <v>45055</v>
      </c>
      <c r="O7990" t="s">
        <v>13</v>
      </c>
      <c r="P7990">
        <v>0</v>
      </c>
    </row>
    <row r="7991" spans="1:18">
      <c r="A7991" s="1">
        <v>42522</v>
      </c>
      <c r="B7991" t="s">
        <v>105</v>
      </c>
      <c r="C7991" t="s">
        <v>150</v>
      </c>
      <c r="D7991" s="4">
        <v>162196.79999999999</v>
      </c>
      <c r="E7991" s="4">
        <v>59801.960159999988</v>
      </c>
      <c r="F7991" s="3">
        <v>0.36869999999999997</v>
      </c>
      <c r="G7991" s="5">
        <v>895.12582781456956</v>
      </c>
      <c r="H7991" s="4">
        <v>330.03289271523175</v>
      </c>
      <c r="I7991">
        <v>181.2</v>
      </c>
      <c r="J7991" t="s">
        <v>17</v>
      </c>
      <c r="K7991" t="s">
        <v>18</v>
      </c>
      <c r="L7991" t="s">
        <v>113</v>
      </c>
      <c r="M7991" s="2">
        <v>41285</v>
      </c>
      <c r="N7991" s="2">
        <v>42613</v>
      </c>
      <c r="O7991" t="s">
        <v>21</v>
      </c>
      <c r="P7991">
        <v>0.18</v>
      </c>
    </row>
    <row r="7992" spans="1:18">
      <c r="A7992" s="1">
        <v>42522</v>
      </c>
      <c r="B7992" t="s">
        <v>105</v>
      </c>
      <c r="C7992" t="s">
        <v>129</v>
      </c>
      <c r="D7992" s="4">
        <v>465725.64</v>
      </c>
      <c r="E7992" s="4">
        <v>73351.7883</v>
      </c>
      <c r="F7992" s="3">
        <v>0.1575</v>
      </c>
      <c r="G7992" s="5">
        <v>2853.7110294117651</v>
      </c>
      <c r="H7992" s="4">
        <v>449.45948713235299</v>
      </c>
      <c r="I7992">
        <v>163.19999999999999</v>
      </c>
      <c r="J7992" t="s">
        <v>10</v>
      </c>
      <c r="K7992" t="s">
        <v>40</v>
      </c>
      <c r="L7992" t="s">
        <v>39</v>
      </c>
      <c r="M7992" s="2">
        <v>41343</v>
      </c>
      <c r="N7992" s="2">
        <v>42864</v>
      </c>
      <c r="O7992" t="s">
        <v>21</v>
      </c>
      <c r="P7992">
        <v>0.14000000000000001</v>
      </c>
    </row>
    <row r="7993" spans="1:18">
      <c r="A7993" s="1">
        <v>42522</v>
      </c>
      <c r="B7993" t="s">
        <v>105</v>
      </c>
      <c r="C7993" t="s">
        <v>144</v>
      </c>
      <c r="D7993" s="4">
        <v>149507.76</v>
      </c>
      <c r="E7993" s="4">
        <v>32712.297888000001</v>
      </c>
      <c r="F7993" s="3">
        <v>0.21879999999999999</v>
      </c>
      <c r="G7993" s="5">
        <v>1779.8542857142859</v>
      </c>
      <c r="H7993" s="4">
        <v>389.43211771428571</v>
      </c>
      <c r="I7993">
        <v>84</v>
      </c>
      <c r="J7993" t="s">
        <v>17</v>
      </c>
      <c r="K7993" t="s">
        <v>18</v>
      </c>
      <c r="L7993" t="s">
        <v>15</v>
      </c>
      <c r="M7993" s="2">
        <v>41326</v>
      </c>
      <c r="N7993" s="2">
        <v>42864</v>
      </c>
      <c r="O7993" t="s">
        <v>21</v>
      </c>
      <c r="P7993">
        <v>0.18</v>
      </c>
    </row>
    <row r="7994" spans="1:18">
      <c r="A7994" s="1">
        <v>42522</v>
      </c>
      <c r="B7994" t="s">
        <v>105</v>
      </c>
      <c r="C7994" t="s">
        <v>143</v>
      </c>
      <c r="D7994" s="4">
        <v>163248</v>
      </c>
      <c r="E7994" s="4">
        <v>31310.966400000001</v>
      </c>
      <c r="F7994" s="3">
        <v>0.1918</v>
      </c>
      <c r="G7994" s="5">
        <v>2230.1639344262294</v>
      </c>
      <c r="H7994" s="4">
        <v>427.7454426229508</v>
      </c>
      <c r="I7994">
        <v>73.2</v>
      </c>
      <c r="J7994" t="s">
        <v>17</v>
      </c>
      <c r="K7994" t="s">
        <v>18</v>
      </c>
      <c r="L7994" t="s">
        <v>113</v>
      </c>
      <c r="M7994" s="2">
        <v>41295</v>
      </c>
      <c r="N7994" s="2">
        <v>42864</v>
      </c>
      <c r="O7994" t="s">
        <v>21</v>
      </c>
      <c r="P7994">
        <v>0.16</v>
      </c>
    </row>
    <row r="7995" spans="1:18">
      <c r="A7995" s="1">
        <v>42522</v>
      </c>
      <c r="B7995" t="s">
        <v>105</v>
      </c>
      <c r="C7995" t="s">
        <v>219</v>
      </c>
      <c r="D7995" s="4">
        <v>838544.4</v>
      </c>
      <c r="E7995" s="4">
        <v>189846.45215999999</v>
      </c>
      <c r="F7995" s="3">
        <v>0.22639999999999999</v>
      </c>
      <c r="G7995" s="5">
        <v>367.78263157894736</v>
      </c>
      <c r="H7995" s="4">
        <v>83.265987789473684</v>
      </c>
      <c r="I7995">
        <v>2280</v>
      </c>
      <c r="J7995" t="s">
        <v>134</v>
      </c>
      <c r="K7995" t="s">
        <v>220</v>
      </c>
      <c r="L7995" t="s">
        <v>220</v>
      </c>
      <c r="M7995" s="2">
        <v>41282</v>
      </c>
      <c r="N7995" s="2">
        <v>45055</v>
      </c>
      <c r="O7995" t="s">
        <v>13</v>
      </c>
      <c r="P7995">
        <v>0</v>
      </c>
    </row>
    <row r="7996" spans="1:18">
      <c r="A7996" s="1">
        <v>42522</v>
      </c>
      <c r="B7996" t="s">
        <v>105</v>
      </c>
      <c r="C7996" t="s">
        <v>106</v>
      </c>
      <c r="D7996" s="4">
        <v>117659.448</v>
      </c>
      <c r="E7996" s="4">
        <v>20731.5947376</v>
      </c>
      <c r="F7996" s="3">
        <v>0.1762</v>
      </c>
      <c r="G7996" s="5">
        <v>1021.3493750000001</v>
      </c>
      <c r="H7996" s="4">
        <v>179.96175987500001</v>
      </c>
      <c r="I7996">
        <v>115.19999999999999</v>
      </c>
      <c r="J7996" t="s">
        <v>34</v>
      </c>
      <c r="K7996" t="s">
        <v>36</v>
      </c>
      <c r="L7996" t="s">
        <v>35</v>
      </c>
      <c r="M7996" s="2">
        <v>41358</v>
      </c>
      <c r="N7996" s="2">
        <v>43213</v>
      </c>
      <c r="O7996" t="s">
        <v>21</v>
      </c>
      <c r="P7996">
        <v>0.1</v>
      </c>
      <c r="R7996">
        <f t="shared" ref="R7996" si="549">(N7996-M7996)/365</f>
        <v>5.0821917808219181</v>
      </c>
    </row>
    <row r="7997" spans="1:18">
      <c r="A7997" s="1">
        <v>42522</v>
      </c>
      <c r="B7997" t="s">
        <v>105</v>
      </c>
      <c r="C7997" t="s">
        <v>107</v>
      </c>
      <c r="D7997" s="4">
        <v>589972.79999999993</v>
      </c>
      <c r="E7997" s="4">
        <v>69026.817600000009</v>
      </c>
      <c r="F7997" s="3">
        <v>0.11700000000000003</v>
      </c>
      <c r="G7997" s="5">
        <v>983.2879999999999</v>
      </c>
      <c r="H7997" s="4">
        <v>115.04469600000002</v>
      </c>
      <c r="I7997">
        <v>600</v>
      </c>
      <c r="J7997" t="s">
        <v>34</v>
      </c>
      <c r="K7997" t="s">
        <v>58</v>
      </c>
      <c r="L7997" t="s">
        <v>57</v>
      </c>
      <c r="M7997" s="2">
        <v>41267</v>
      </c>
      <c r="N7997" s="2">
        <v>44325</v>
      </c>
      <c r="O7997" t="s">
        <v>16</v>
      </c>
      <c r="P7997">
        <v>0.09</v>
      </c>
    </row>
    <row r="7998" spans="1:18">
      <c r="A7998" s="1">
        <v>42522</v>
      </c>
      <c r="B7998" t="s">
        <v>105</v>
      </c>
      <c r="C7998" t="s">
        <v>108</v>
      </c>
      <c r="D7998" s="4">
        <v>1089440.3999999999</v>
      </c>
      <c r="E7998" s="4">
        <v>117768.50723999999</v>
      </c>
      <c r="F7998" s="3">
        <v>0.1081</v>
      </c>
      <c r="G7998" s="5">
        <v>2333.8483290488434</v>
      </c>
      <c r="H7998" s="4">
        <v>252.28900437017995</v>
      </c>
      <c r="I7998">
        <v>466.79999999999995</v>
      </c>
      <c r="J7998" t="s">
        <v>34</v>
      </c>
      <c r="K7998" t="s">
        <v>58</v>
      </c>
      <c r="L7998" t="s">
        <v>109</v>
      </c>
      <c r="M7998" s="2">
        <v>41257</v>
      </c>
      <c r="N7998" s="2">
        <v>44325</v>
      </c>
      <c r="O7998" t="s">
        <v>21</v>
      </c>
      <c r="P7998">
        <v>0.09</v>
      </c>
    </row>
    <row r="7999" spans="1:18">
      <c r="A7999" s="1">
        <v>42522</v>
      </c>
      <c r="B7999" t="s">
        <v>105</v>
      </c>
      <c r="C7999" t="s">
        <v>119</v>
      </c>
      <c r="D7999" s="4">
        <v>364153.2</v>
      </c>
      <c r="E7999" s="4">
        <v>49306.343280000001</v>
      </c>
      <c r="F7999" s="3">
        <v>0.13539999999999999</v>
      </c>
      <c r="G7999" s="5">
        <v>1218.7188755020081</v>
      </c>
      <c r="H7999" s="4">
        <v>165.01453574297187</v>
      </c>
      <c r="I7999">
        <v>298.8</v>
      </c>
      <c r="J7999" t="s">
        <v>34</v>
      </c>
      <c r="K7999" t="s">
        <v>58</v>
      </c>
      <c r="L7999" t="s">
        <v>57</v>
      </c>
      <c r="M7999" s="2">
        <v>41271</v>
      </c>
      <c r="N7999" s="2">
        <v>43229</v>
      </c>
      <c r="O7999" t="s">
        <v>21</v>
      </c>
      <c r="P7999">
        <v>0.11</v>
      </c>
    </row>
    <row r="8000" spans="1:18">
      <c r="A8000" s="1">
        <v>42522</v>
      </c>
      <c r="B8000" t="s">
        <v>105</v>
      </c>
      <c r="C8000" t="s">
        <v>120</v>
      </c>
      <c r="D8000" s="4">
        <v>265121.03999999998</v>
      </c>
      <c r="E8000" s="4">
        <v>41411.906448000002</v>
      </c>
      <c r="F8000" s="3">
        <v>0.15620000000000001</v>
      </c>
      <c r="G8000" s="5">
        <v>1077.7278048780488</v>
      </c>
      <c r="H8000" s="4">
        <v>168.34108312195121</v>
      </c>
      <c r="I8000">
        <v>246</v>
      </c>
      <c r="J8000" t="s">
        <v>34</v>
      </c>
      <c r="K8000" t="s">
        <v>58</v>
      </c>
      <c r="L8000" t="s">
        <v>109</v>
      </c>
      <c r="M8000" s="2">
        <v>41249</v>
      </c>
      <c r="N8000" s="2">
        <v>43229</v>
      </c>
      <c r="O8000" t="s">
        <v>21</v>
      </c>
      <c r="P8000">
        <v>0.1</v>
      </c>
    </row>
    <row r="8001" spans="1:18">
      <c r="A8001" s="1">
        <v>42522</v>
      </c>
      <c r="B8001" t="s">
        <v>105</v>
      </c>
      <c r="C8001" t="s">
        <v>130</v>
      </c>
      <c r="D8001" s="4">
        <v>1010611.776</v>
      </c>
      <c r="E8001" s="4">
        <v>88226.408044800002</v>
      </c>
      <c r="F8001" s="3">
        <v>8.7300000000000003E-2</v>
      </c>
      <c r="G8001" s="5">
        <v>1245.8231952662723</v>
      </c>
      <c r="H8001" s="4">
        <v>108.76036494674557</v>
      </c>
      <c r="I8001">
        <v>811.19999999999993</v>
      </c>
      <c r="J8001" t="s">
        <v>34</v>
      </c>
      <c r="K8001" t="s">
        <v>58</v>
      </c>
      <c r="L8001" t="s">
        <v>57</v>
      </c>
      <c r="M8001" s="2">
        <v>41240</v>
      </c>
      <c r="N8001" s="2">
        <v>44325</v>
      </c>
      <c r="O8001" t="s">
        <v>16</v>
      </c>
      <c r="P8001">
        <v>0.08</v>
      </c>
    </row>
    <row r="8002" spans="1:18">
      <c r="A8002" s="1">
        <v>42522</v>
      </c>
      <c r="B8002" t="s">
        <v>105</v>
      </c>
      <c r="C8002" t="s">
        <v>125</v>
      </c>
      <c r="D8002" s="4">
        <v>289078.56</v>
      </c>
      <c r="E8002" s="4">
        <v>52988.100048000008</v>
      </c>
      <c r="F8002" s="3">
        <v>0.18330000000000002</v>
      </c>
      <c r="G8002" s="5">
        <v>1094.9945454545455</v>
      </c>
      <c r="H8002" s="4">
        <v>200.7125001818182</v>
      </c>
      <c r="I8002">
        <v>264</v>
      </c>
      <c r="J8002" t="s">
        <v>47</v>
      </c>
      <c r="K8002" t="s">
        <v>48</v>
      </c>
      <c r="L8002" t="s">
        <v>126</v>
      </c>
      <c r="M8002" s="2">
        <v>41383</v>
      </c>
      <c r="N8002" s="2">
        <v>42873</v>
      </c>
      <c r="O8002" t="s">
        <v>21</v>
      </c>
      <c r="P8002">
        <v>0.11</v>
      </c>
    </row>
    <row r="8003" spans="1:18">
      <c r="A8003" s="1">
        <v>42522</v>
      </c>
      <c r="B8003" t="s">
        <v>105</v>
      </c>
      <c r="C8003" t="s">
        <v>131</v>
      </c>
      <c r="D8003" s="4">
        <v>197099.04</v>
      </c>
      <c r="E8003" s="4">
        <v>27377.056655999997</v>
      </c>
      <c r="F8003" s="3">
        <v>0.13889999999999997</v>
      </c>
      <c r="G8003" s="5">
        <v>2649.1806451612906</v>
      </c>
      <c r="H8003" s="4">
        <v>367.97119161290323</v>
      </c>
      <c r="I8003">
        <v>74.399999999999991</v>
      </c>
      <c r="J8003" t="s">
        <v>34</v>
      </c>
      <c r="K8003" t="s">
        <v>58</v>
      </c>
      <c r="L8003" t="s">
        <v>109</v>
      </c>
      <c r="M8003" s="2">
        <v>41312</v>
      </c>
      <c r="N8003" s="2">
        <v>43229</v>
      </c>
      <c r="O8003" t="s">
        <v>21</v>
      </c>
      <c r="P8003">
        <v>0.12</v>
      </c>
    </row>
    <row r="8004" spans="1:18">
      <c r="A8004" s="1">
        <v>42522</v>
      </c>
      <c r="B8004" t="s">
        <v>105</v>
      </c>
      <c r="C8004" t="s">
        <v>132</v>
      </c>
      <c r="D8004" s="4">
        <v>4142242.32</v>
      </c>
      <c r="E8004" s="4">
        <v>519109.38239999989</v>
      </c>
      <c r="F8004" s="3">
        <v>0.12532086302473969</v>
      </c>
      <c r="G8004" s="5">
        <v>928.42081764389468</v>
      </c>
      <c r="H8004" s="4">
        <v>116.35049811726734</v>
      </c>
      <c r="I8004">
        <v>4461.5999999999995</v>
      </c>
      <c r="J8004" t="s">
        <v>134</v>
      </c>
      <c r="K8004" t="s">
        <v>133</v>
      </c>
      <c r="L8004" t="s">
        <v>133</v>
      </c>
      <c r="M8004" s="2">
        <v>41150</v>
      </c>
      <c r="N8004" s="2">
        <v>48708</v>
      </c>
      <c r="O8004" t="s">
        <v>21</v>
      </c>
      <c r="P8004">
        <v>0.12</v>
      </c>
    </row>
    <row r="8005" spans="1:18">
      <c r="A8005" s="1">
        <v>42522</v>
      </c>
      <c r="B8005" t="s">
        <v>105</v>
      </c>
      <c r="C8005" t="s">
        <v>149</v>
      </c>
      <c r="D8005" s="4">
        <v>228358.8</v>
      </c>
      <c r="E8005" s="4">
        <v>70380.182160000011</v>
      </c>
      <c r="F8005" s="3">
        <v>0.30820000000000008</v>
      </c>
      <c r="G8005" s="5">
        <v>1126.0295857988167</v>
      </c>
      <c r="H8005" s="4">
        <v>347.04231834319535</v>
      </c>
      <c r="I8005">
        <v>202.79999999999998</v>
      </c>
      <c r="J8005" t="s">
        <v>17</v>
      </c>
      <c r="K8005" t="s">
        <v>18</v>
      </c>
      <c r="L8005" t="s">
        <v>113</v>
      </c>
      <c r="M8005" s="2">
        <v>41281</v>
      </c>
      <c r="N8005" s="2">
        <v>43229</v>
      </c>
      <c r="O8005" t="s">
        <v>21</v>
      </c>
      <c r="P8005">
        <v>0.17</v>
      </c>
    </row>
    <row r="8006" spans="1:18">
      <c r="A8006" s="1">
        <v>42522</v>
      </c>
      <c r="B8006" t="s">
        <v>105</v>
      </c>
      <c r="C8006" t="s">
        <v>203</v>
      </c>
      <c r="D8006" s="4">
        <v>394200</v>
      </c>
      <c r="E8006" s="4">
        <v>55329.515999999989</v>
      </c>
      <c r="F8006" s="3">
        <v>0.14035899543378993</v>
      </c>
      <c r="G8006" s="5">
        <v>2183.7399454895967</v>
      </c>
      <c r="H8006" s="4">
        <v>306.50754503755894</v>
      </c>
      <c r="I8006">
        <v>180.51599999999999</v>
      </c>
      <c r="J8006" t="s">
        <v>34</v>
      </c>
      <c r="K8006" t="s">
        <v>58</v>
      </c>
      <c r="L8006" t="s">
        <v>109</v>
      </c>
      <c r="M8006" s="2">
        <v>41337</v>
      </c>
      <c r="N8006" s="2">
        <v>46917</v>
      </c>
      <c r="O8006" t="s">
        <v>21</v>
      </c>
      <c r="P8006">
        <v>0.08</v>
      </c>
    </row>
    <row r="8007" spans="1:18">
      <c r="A8007" s="1">
        <v>42522</v>
      </c>
      <c r="B8007" t="s">
        <v>105</v>
      </c>
      <c r="C8007" t="s">
        <v>156</v>
      </c>
      <c r="D8007" s="4">
        <v>404221.2</v>
      </c>
      <c r="E8007" s="4">
        <v>75831.897119999994</v>
      </c>
      <c r="F8007" s="3">
        <v>0.18759999999999999</v>
      </c>
      <c r="G8007" s="5">
        <v>719.767094017094</v>
      </c>
      <c r="H8007" s="4">
        <v>135.02830683760683</v>
      </c>
      <c r="I8007">
        <v>561.6</v>
      </c>
      <c r="J8007" t="s">
        <v>62</v>
      </c>
      <c r="K8007" t="s">
        <v>61</v>
      </c>
      <c r="L8007" t="s">
        <v>61</v>
      </c>
      <c r="M8007" s="2">
        <v>41243</v>
      </c>
      <c r="N8007" s="2">
        <v>43229</v>
      </c>
      <c r="O8007" t="s">
        <v>21</v>
      </c>
      <c r="P8007">
        <v>0.11</v>
      </c>
    </row>
    <row r="8008" spans="1:18">
      <c r="A8008" s="1">
        <v>42522</v>
      </c>
      <c r="B8008" t="s">
        <v>105</v>
      </c>
      <c r="C8008" t="s">
        <v>157</v>
      </c>
      <c r="D8008" s="4">
        <v>1779616.8</v>
      </c>
      <c r="E8008" s="4">
        <v>196647.65639999998</v>
      </c>
      <c r="F8008" s="3">
        <v>0.11049999999999999</v>
      </c>
      <c r="G8008" s="5">
        <v>904.82855399633922</v>
      </c>
      <c r="H8008" s="4">
        <v>99.983555216595477</v>
      </c>
      <c r="I8008">
        <v>1966.8</v>
      </c>
      <c r="J8008" t="s">
        <v>17</v>
      </c>
      <c r="K8008" t="s">
        <v>155</v>
      </c>
      <c r="L8008" t="s">
        <v>154</v>
      </c>
      <c r="M8008" s="2">
        <v>41288</v>
      </c>
      <c r="N8008" s="2">
        <v>44694</v>
      </c>
      <c r="O8008" t="s">
        <v>16</v>
      </c>
      <c r="P8008">
        <v>0</v>
      </c>
    </row>
    <row r="8009" spans="1:18">
      <c r="A8009" s="1">
        <v>42522</v>
      </c>
      <c r="B8009" t="s">
        <v>105</v>
      </c>
      <c r="C8009" t="s">
        <v>141</v>
      </c>
      <c r="D8009" s="4">
        <v>153067.19999999998</v>
      </c>
      <c r="E8009" s="4">
        <v>29281.755359999999</v>
      </c>
      <c r="F8009" s="3">
        <v>0.19130000000000003</v>
      </c>
      <c r="G8009" s="5">
        <v>2277.7857142857138</v>
      </c>
      <c r="H8009" s="4">
        <v>435.74040714285712</v>
      </c>
      <c r="I8009">
        <v>67.2</v>
      </c>
      <c r="J8009" t="s">
        <v>10</v>
      </c>
      <c r="K8009" t="s">
        <v>12</v>
      </c>
      <c r="L8009" t="s">
        <v>23</v>
      </c>
      <c r="M8009" s="2">
        <v>41330</v>
      </c>
      <c r="N8009" s="2">
        <v>42864</v>
      </c>
      <c r="O8009" t="s">
        <v>21</v>
      </c>
      <c r="P8009">
        <v>0.16</v>
      </c>
    </row>
    <row r="8010" spans="1:18">
      <c r="A8010" s="1">
        <v>42522</v>
      </c>
      <c r="B8010" t="s">
        <v>105</v>
      </c>
      <c r="C8010" t="s">
        <v>221</v>
      </c>
      <c r="D8010" s="4">
        <v>183600</v>
      </c>
      <c r="E8010" s="4">
        <v>48911.040000000001</v>
      </c>
      <c r="F8010" s="3">
        <v>0.26640000000000003</v>
      </c>
      <c r="G8010" s="5">
        <v>987.09677419354841</v>
      </c>
      <c r="H8010" s="4">
        <v>262.96258064516127</v>
      </c>
      <c r="I8010">
        <v>186</v>
      </c>
      <c r="J8010" t="s">
        <v>10</v>
      </c>
      <c r="K8010" t="s">
        <v>12</v>
      </c>
      <c r="L8010" t="s">
        <v>23</v>
      </c>
      <c r="M8010" s="2">
        <v>41445</v>
      </c>
      <c r="N8010" s="2">
        <v>42935</v>
      </c>
      <c r="O8010" t="s">
        <v>21</v>
      </c>
      <c r="P8010">
        <v>0.17</v>
      </c>
    </row>
    <row r="8011" spans="1:18">
      <c r="A8011" s="1">
        <v>42522</v>
      </c>
      <c r="B8011" t="s">
        <v>105</v>
      </c>
      <c r="C8011" t="s">
        <v>289</v>
      </c>
      <c r="D8011" s="4">
        <v>821986.79999999993</v>
      </c>
      <c r="E8011" s="4">
        <v>86390.812679999988</v>
      </c>
      <c r="F8011" s="3">
        <v>0.1051</v>
      </c>
      <c r="G8011" s="5">
        <v>5036.6838235294117</v>
      </c>
      <c r="H8011" s="4">
        <v>529.35546985294116</v>
      </c>
      <c r="I8011">
        <v>163.19999999999999</v>
      </c>
      <c r="J8011" t="s">
        <v>34</v>
      </c>
      <c r="K8011" t="s">
        <v>58</v>
      </c>
      <c r="L8011" t="s">
        <v>57</v>
      </c>
      <c r="M8011" s="2">
        <v>41640</v>
      </c>
      <c r="N8011" s="2">
        <v>43100</v>
      </c>
      <c r="O8011" t="s">
        <v>16</v>
      </c>
      <c r="P8011">
        <v>0.1</v>
      </c>
    </row>
    <row r="8012" spans="1:18">
      <c r="A8012" s="1">
        <v>42522</v>
      </c>
      <c r="B8012" t="s">
        <v>105</v>
      </c>
      <c r="C8012" t="s">
        <v>303</v>
      </c>
      <c r="D8012" s="4">
        <v>61852.799999999996</v>
      </c>
      <c r="E8012" s="4">
        <v>0</v>
      </c>
      <c r="F8012" s="3">
        <v>0</v>
      </c>
      <c r="G8012" s="5">
        <v>2147.6666666666665</v>
      </c>
      <c r="H8012" s="4">
        <v>0</v>
      </c>
      <c r="I8012">
        <v>28.799999999999997</v>
      </c>
      <c r="J8012" t="s">
        <v>17</v>
      </c>
      <c r="K8012" t="s">
        <v>18</v>
      </c>
      <c r="L8012" t="s">
        <v>117</v>
      </c>
      <c r="M8012" s="2">
        <v>41787</v>
      </c>
      <c r="N8012" s="2">
        <v>42517</v>
      </c>
      <c r="O8012" t="s">
        <v>21</v>
      </c>
      <c r="P8012">
        <v>0.11</v>
      </c>
    </row>
    <row r="8013" spans="1:18">
      <c r="A8013" s="1">
        <v>42522</v>
      </c>
      <c r="B8013" t="s">
        <v>105</v>
      </c>
      <c r="C8013" t="s">
        <v>314</v>
      </c>
      <c r="D8013" s="4">
        <v>39249.599999999999</v>
      </c>
      <c r="E8013" s="4">
        <v>7567.3228799999997</v>
      </c>
      <c r="F8013" s="3">
        <v>0.1928</v>
      </c>
      <c r="G8013" s="5">
        <v>2725.666666666667</v>
      </c>
      <c r="H8013" s="4">
        <v>525.50853333333339</v>
      </c>
      <c r="I8013">
        <v>14.399999999999999</v>
      </c>
      <c r="J8013" t="s">
        <v>34</v>
      </c>
      <c r="K8013" t="s">
        <v>36</v>
      </c>
      <c r="L8013" t="s">
        <v>167</v>
      </c>
      <c r="M8013" s="2">
        <v>41864</v>
      </c>
      <c r="N8013" s="2">
        <v>42594</v>
      </c>
      <c r="O8013" t="s">
        <v>21</v>
      </c>
      <c r="P8013">
        <v>0.15</v>
      </c>
      <c r="R8013">
        <f t="shared" ref="R8013:R8014" si="550">(N8013-M8013)/365</f>
        <v>2</v>
      </c>
    </row>
    <row r="8014" spans="1:18">
      <c r="A8014" s="1">
        <v>42522</v>
      </c>
      <c r="B8014" t="s">
        <v>105</v>
      </c>
      <c r="C8014" t="s">
        <v>315</v>
      </c>
      <c r="D8014" s="4">
        <v>146912.4</v>
      </c>
      <c r="E8014" s="4">
        <v>22477.597199999997</v>
      </c>
      <c r="F8014" s="3">
        <v>0.15299999999999997</v>
      </c>
      <c r="G8014" s="5">
        <v>3221.7631578947367</v>
      </c>
      <c r="H8014" s="4">
        <v>492.92976315789463</v>
      </c>
      <c r="I8014">
        <v>45.6</v>
      </c>
      <c r="J8014" t="s">
        <v>34</v>
      </c>
      <c r="K8014" t="s">
        <v>36</v>
      </c>
      <c r="L8014" t="s">
        <v>35</v>
      </c>
      <c r="M8014" s="2">
        <v>41841</v>
      </c>
      <c r="N8014" s="2">
        <v>43659</v>
      </c>
      <c r="O8014" t="s">
        <v>21</v>
      </c>
      <c r="P8014">
        <v>0.13</v>
      </c>
      <c r="R8014">
        <f t="shared" si="550"/>
        <v>4.9808219178082194</v>
      </c>
    </row>
    <row r="8015" spans="1:18">
      <c r="A8015" s="1">
        <v>42522</v>
      </c>
      <c r="B8015" t="s">
        <v>105</v>
      </c>
      <c r="C8015" t="s">
        <v>337</v>
      </c>
      <c r="D8015" s="4">
        <v>808640.4</v>
      </c>
      <c r="E8015" s="4">
        <v>129544.19208000001</v>
      </c>
      <c r="F8015" s="3">
        <v>0.16020000000000001</v>
      </c>
      <c r="G8015" s="5">
        <v>6738.67</v>
      </c>
      <c r="H8015" s="4">
        <v>1079.534934</v>
      </c>
      <c r="I8015">
        <v>120</v>
      </c>
      <c r="J8015" t="s">
        <v>10</v>
      </c>
      <c r="K8015" t="s">
        <v>40</v>
      </c>
      <c r="L8015" t="s">
        <v>39</v>
      </c>
      <c r="M8015" s="2">
        <v>41989</v>
      </c>
      <c r="N8015" s="2">
        <v>42719</v>
      </c>
      <c r="O8015" t="s">
        <v>21</v>
      </c>
      <c r="P8015">
        <v>0.16</v>
      </c>
    </row>
    <row r="8016" spans="1:18">
      <c r="A8016" s="1">
        <v>42522</v>
      </c>
      <c r="B8016" t="s">
        <v>105</v>
      </c>
      <c r="C8016" t="s">
        <v>346</v>
      </c>
      <c r="D8016" s="4">
        <v>147389.98800000001</v>
      </c>
      <c r="E8016" s="4">
        <v>34518.735189600004</v>
      </c>
      <c r="F8016" s="3">
        <v>0.23420000000000002</v>
      </c>
      <c r="G8016" s="5">
        <v>1616.1182894736844</v>
      </c>
      <c r="H8016" s="4">
        <v>378.49490339473687</v>
      </c>
      <c r="I8016">
        <v>91.2</v>
      </c>
      <c r="J8016" t="s">
        <v>17</v>
      </c>
      <c r="K8016" t="s">
        <v>18</v>
      </c>
      <c r="L8016" t="s">
        <v>113</v>
      </c>
      <c r="M8016" s="2">
        <v>42104</v>
      </c>
      <c r="N8016" s="2">
        <v>42834</v>
      </c>
      <c r="O8016" t="s">
        <v>21</v>
      </c>
      <c r="P8016">
        <v>0.17</v>
      </c>
    </row>
    <row r="8017" spans="1:18">
      <c r="A8017" s="1">
        <v>42522</v>
      </c>
      <c r="B8017" t="s">
        <v>105</v>
      </c>
      <c r="C8017" t="s">
        <v>118</v>
      </c>
      <c r="D8017" s="4">
        <v>468097.2</v>
      </c>
      <c r="E8017" s="4">
        <v>95772.687120000002</v>
      </c>
      <c r="F8017" s="3">
        <v>0.2046</v>
      </c>
      <c r="G8017" s="5">
        <v>1130.6695652173914</v>
      </c>
      <c r="H8017" s="4">
        <v>231.33499304347828</v>
      </c>
      <c r="I8017">
        <v>414</v>
      </c>
      <c r="J8017" t="s">
        <v>34</v>
      </c>
      <c r="K8017" t="s">
        <v>58</v>
      </c>
      <c r="L8017" t="s">
        <v>57</v>
      </c>
      <c r="M8017" s="2">
        <v>42104</v>
      </c>
      <c r="N8017" s="2">
        <v>43594</v>
      </c>
      <c r="O8017" t="s">
        <v>21</v>
      </c>
      <c r="P8017">
        <v>0.11</v>
      </c>
    </row>
    <row r="8018" spans="1:18">
      <c r="A8018" s="1">
        <v>42522</v>
      </c>
      <c r="B8018" t="s">
        <v>105</v>
      </c>
      <c r="C8018" t="s">
        <v>296</v>
      </c>
      <c r="D8018" s="4">
        <v>163994.4</v>
      </c>
      <c r="E8018" s="4">
        <v>29912.578560000002</v>
      </c>
      <c r="F8018" s="3">
        <v>0.18240000000000001</v>
      </c>
      <c r="G8018" s="5">
        <v>9761.5714285714275</v>
      </c>
      <c r="H8018" s="4">
        <v>1780.5106285714287</v>
      </c>
      <c r="I8018">
        <v>16.8</v>
      </c>
      <c r="J8018" t="s">
        <v>17</v>
      </c>
      <c r="K8018" t="s">
        <v>18</v>
      </c>
      <c r="L8018" t="s">
        <v>113</v>
      </c>
      <c r="M8018" s="2">
        <v>42112</v>
      </c>
      <c r="N8018" s="2">
        <v>42842</v>
      </c>
      <c r="O8018" t="s">
        <v>21</v>
      </c>
      <c r="P8018">
        <v>0.17</v>
      </c>
    </row>
    <row r="8019" spans="1:18">
      <c r="A8019" s="1">
        <v>42522</v>
      </c>
      <c r="B8019" t="s">
        <v>105</v>
      </c>
      <c r="C8019" t="s">
        <v>351</v>
      </c>
      <c r="D8019" s="4">
        <v>141619.08000000002</v>
      </c>
      <c r="E8019" s="4">
        <v>29343.473376000002</v>
      </c>
      <c r="F8019" s="3">
        <v>0.2072</v>
      </c>
      <c r="G8019" s="5">
        <v>1573.5453333333335</v>
      </c>
      <c r="H8019" s="4">
        <v>326.03859306666669</v>
      </c>
      <c r="I8019">
        <v>90</v>
      </c>
      <c r="J8019" t="s">
        <v>17</v>
      </c>
      <c r="K8019" t="s">
        <v>18</v>
      </c>
      <c r="L8019" t="s">
        <v>113</v>
      </c>
      <c r="M8019" s="2">
        <v>42123</v>
      </c>
      <c r="N8019" s="2">
        <v>42853</v>
      </c>
      <c r="O8019" t="s">
        <v>21</v>
      </c>
      <c r="P8019">
        <v>0.13</v>
      </c>
    </row>
    <row r="8020" spans="1:18">
      <c r="A8020" s="1">
        <v>42522</v>
      </c>
      <c r="B8020" t="s">
        <v>105</v>
      </c>
      <c r="C8020" t="s">
        <v>360</v>
      </c>
      <c r="D8020" s="4">
        <v>157514.34</v>
      </c>
      <c r="E8020" s="4">
        <v>24871.514286000001</v>
      </c>
      <c r="F8020" s="3">
        <v>0.15790000000000001</v>
      </c>
      <c r="G8020" s="5">
        <v>2476.6405660377359</v>
      </c>
      <c r="H8020" s="4">
        <v>391.06154537735853</v>
      </c>
      <c r="I8020">
        <v>63.599999999999994</v>
      </c>
      <c r="J8020" t="s">
        <v>17</v>
      </c>
      <c r="K8020" t="s">
        <v>18</v>
      </c>
      <c r="L8020" t="s">
        <v>113</v>
      </c>
      <c r="M8020" s="2">
        <v>42134</v>
      </c>
      <c r="N8020" s="2">
        <v>42864</v>
      </c>
      <c r="O8020" t="s">
        <v>21</v>
      </c>
      <c r="P8020">
        <v>0.13</v>
      </c>
    </row>
    <row r="8021" spans="1:18">
      <c r="A8021" s="1">
        <v>42522</v>
      </c>
      <c r="B8021" t="s">
        <v>105</v>
      </c>
      <c r="C8021" t="s">
        <v>92</v>
      </c>
      <c r="D8021" s="4">
        <v>189776.4</v>
      </c>
      <c r="E8021" s="4">
        <v>33533.489880000001</v>
      </c>
      <c r="F8021" s="3">
        <v>0.17670000000000002</v>
      </c>
      <c r="G8021" s="5">
        <v>2824.0535714285711</v>
      </c>
      <c r="H8021" s="4">
        <v>499.01026607142859</v>
      </c>
      <c r="I8021">
        <v>67.2</v>
      </c>
      <c r="J8021" t="s">
        <v>10</v>
      </c>
      <c r="K8021" t="s">
        <v>11</v>
      </c>
      <c r="L8021" t="s">
        <v>42</v>
      </c>
      <c r="M8021" s="2">
        <v>42156</v>
      </c>
      <c r="N8021" s="2">
        <v>42886</v>
      </c>
      <c r="O8021" t="s">
        <v>21</v>
      </c>
      <c r="P8021">
        <v>0.16</v>
      </c>
      <c r="Q8021">
        <v>0.16</v>
      </c>
    </row>
    <row r="8022" spans="1:18">
      <c r="A8022" s="1">
        <v>42522</v>
      </c>
      <c r="B8022" t="s">
        <v>105</v>
      </c>
      <c r="C8022" t="s">
        <v>363</v>
      </c>
      <c r="D8022" s="4">
        <v>109783.2</v>
      </c>
      <c r="E8022" s="4">
        <v>37952.052239999997</v>
      </c>
      <c r="F8022" s="3">
        <v>0.34570000000000001</v>
      </c>
      <c r="G8022" s="5">
        <v>1027.9325842696628</v>
      </c>
      <c r="H8022" s="4">
        <v>355.35629438202244</v>
      </c>
      <c r="I8022">
        <v>106.8</v>
      </c>
      <c r="J8022" t="s">
        <v>17</v>
      </c>
      <c r="K8022" t="s">
        <v>18</v>
      </c>
      <c r="L8022" t="s">
        <v>113</v>
      </c>
      <c r="M8022" s="2">
        <v>42156</v>
      </c>
      <c r="N8022" s="2">
        <v>42886</v>
      </c>
      <c r="O8022" t="s">
        <v>21</v>
      </c>
      <c r="P8022">
        <v>0.17</v>
      </c>
      <c r="Q8022">
        <v>0.17</v>
      </c>
    </row>
    <row r="8023" spans="1:18">
      <c r="A8023" s="1">
        <v>42522</v>
      </c>
      <c r="B8023" t="s">
        <v>105</v>
      </c>
      <c r="C8023" t="s">
        <v>361</v>
      </c>
      <c r="D8023" s="4">
        <v>260892</v>
      </c>
      <c r="E8023" s="4">
        <v>43255.89360000001</v>
      </c>
      <c r="F8023" s="3">
        <v>0.16580000000000003</v>
      </c>
      <c r="G8023" s="5">
        <v>6394.4117647058829</v>
      </c>
      <c r="H8023" s="4">
        <v>1060.1934705882356</v>
      </c>
      <c r="I8023">
        <v>40.799999999999997</v>
      </c>
      <c r="J8023" t="s">
        <v>34</v>
      </c>
      <c r="K8023" t="s">
        <v>36</v>
      </c>
      <c r="L8023" t="s">
        <v>167</v>
      </c>
      <c r="M8023" s="2">
        <v>42156</v>
      </c>
      <c r="N8023" s="2">
        <v>42886</v>
      </c>
      <c r="O8023" t="s">
        <v>21</v>
      </c>
      <c r="P8023">
        <v>0.15</v>
      </c>
      <c r="Q8023">
        <v>0.15</v>
      </c>
      <c r="R8023">
        <f t="shared" ref="R8023" si="551">(N8023-M8023)/365</f>
        <v>2</v>
      </c>
    </row>
    <row r="8024" spans="1:18">
      <c r="A8024" s="1">
        <v>42522</v>
      </c>
      <c r="B8024" t="s">
        <v>105</v>
      </c>
      <c r="C8024" t="s">
        <v>372</v>
      </c>
      <c r="D8024" s="4">
        <v>277512</v>
      </c>
      <c r="E8024" s="4">
        <v>22062.204000000002</v>
      </c>
      <c r="F8024" s="3">
        <v>7.9500000000000001E-2</v>
      </c>
      <c r="G8024" s="5">
        <v>4719.591836734694</v>
      </c>
      <c r="H8024" s="4">
        <v>375.20755102040823</v>
      </c>
      <c r="I8024">
        <v>58.8</v>
      </c>
      <c r="J8024" t="s">
        <v>123</v>
      </c>
      <c r="K8024" t="s">
        <v>286</v>
      </c>
      <c r="L8024" t="s">
        <v>286</v>
      </c>
      <c r="M8024" s="2">
        <v>42156</v>
      </c>
      <c r="N8024" s="2">
        <v>42886</v>
      </c>
      <c r="O8024" t="s">
        <v>21</v>
      </c>
      <c r="P8024">
        <v>0.05</v>
      </c>
      <c r="Q8024">
        <v>0.05</v>
      </c>
    </row>
    <row r="8025" spans="1:18">
      <c r="A8025" s="1">
        <v>42522</v>
      </c>
      <c r="B8025" t="s">
        <v>105</v>
      </c>
      <c r="C8025" t="s">
        <v>362</v>
      </c>
      <c r="D8025" s="4">
        <v>331589.28000000003</v>
      </c>
      <c r="E8025" s="4">
        <v>62537.738208000002</v>
      </c>
      <c r="F8025" s="3">
        <v>0.18859999999999999</v>
      </c>
      <c r="G8025" s="5">
        <v>2709.0627450980396</v>
      </c>
      <c r="H8025" s="4">
        <v>510.92923372549023</v>
      </c>
      <c r="I8025">
        <v>122.39999999999999</v>
      </c>
      <c r="J8025" t="s">
        <v>10</v>
      </c>
      <c r="K8025" t="s">
        <v>12</v>
      </c>
      <c r="L8025" t="s">
        <v>23</v>
      </c>
      <c r="M8025" s="2">
        <v>42172</v>
      </c>
      <c r="N8025" s="2">
        <v>42902</v>
      </c>
      <c r="O8025" t="s">
        <v>21</v>
      </c>
      <c r="P8025">
        <v>0.16</v>
      </c>
      <c r="Q8025">
        <v>0.17</v>
      </c>
    </row>
    <row r="8026" spans="1:18">
      <c r="A8026" s="1">
        <v>42522</v>
      </c>
      <c r="B8026" t="s">
        <v>105</v>
      </c>
      <c r="C8026" t="s">
        <v>373</v>
      </c>
      <c r="D8026" s="4">
        <v>118743.59999999999</v>
      </c>
      <c r="E8026" s="4">
        <v>29151.553800000002</v>
      </c>
      <c r="F8026" s="3">
        <v>0.24550000000000002</v>
      </c>
      <c r="G8026" s="5">
        <v>1285.1038961038962</v>
      </c>
      <c r="H8026" s="4">
        <v>315.49300649350653</v>
      </c>
      <c r="I8026">
        <v>92.399999999999991</v>
      </c>
      <c r="J8026" t="s">
        <v>10</v>
      </c>
      <c r="K8026" t="s">
        <v>40</v>
      </c>
      <c r="L8026" t="s">
        <v>39</v>
      </c>
      <c r="M8026" s="2">
        <v>42172</v>
      </c>
      <c r="N8026" s="2">
        <v>42902</v>
      </c>
      <c r="O8026" t="s">
        <v>21</v>
      </c>
      <c r="P8026">
        <v>0.18</v>
      </c>
    </row>
    <row r="8027" spans="1:18">
      <c r="A8027" s="1">
        <v>42522</v>
      </c>
      <c r="B8027" t="s">
        <v>105</v>
      </c>
      <c r="C8027" t="s">
        <v>371</v>
      </c>
      <c r="D8027" s="4">
        <v>110776.8</v>
      </c>
      <c r="E8027" s="4">
        <v>49262.442959999993</v>
      </c>
      <c r="F8027" s="3">
        <v>0.44469999999999993</v>
      </c>
      <c r="G8027" s="5">
        <v>756.67213114754099</v>
      </c>
      <c r="H8027" s="4">
        <v>336.49209672131144</v>
      </c>
      <c r="I8027">
        <v>146.4</v>
      </c>
      <c r="J8027" t="s">
        <v>10</v>
      </c>
      <c r="K8027" t="s">
        <v>12</v>
      </c>
      <c r="L8027" t="s">
        <v>27</v>
      </c>
      <c r="M8027" s="2">
        <v>42156</v>
      </c>
      <c r="N8027" s="2">
        <v>42886</v>
      </c>
      <c r="O8027" t="s">
        <v>21</v>
      </c>
      <c r="P8027">
        <v>0.15</v>
      </c>
    </row>
    <row r="8028" spans="1:18">
      <c r="A8028" s="1">
        <v>42522</v>
      </c>
      <c r="B8028" t="s">
        <v>105</v>
      </c>
      <c r="C8028" t="s">
        <v>375</v>
      </c>
      <c r="D8028" s="4">
        <v>98851.199999999997</v>
      </c>
      <c r="E8028" s="4">
        <v>23398.079040000004</v>
      </c>
      <c r="F8028" s="3">
        <v>0.23670000000000005</v>
      </c>
      <c r="G8028" s="5">
        <v>1584.1538461538462</v>
      </c>
      <c r="H8028" s="4">
        <v>374.96921538461544</v>
      </c>
      <c r="I8028">
        <v>62.4</v>
      </c>
      <c r="J8028" t="s">
        <v>17</v>
      </c>
      <c r="K8028" t="s">
        <v>18</v>
      </c>
      <c r="L8028" t="s">
        <v>113</v>
      </c>
      <c r="M8028" s="2">
        <v>42156</v>
      </c>
      <c r="N8028" s="2">
        <v>42886</v>
      </c>
      <c r="O8028" t="s">
        <v>21</v>
      </c>
      <c r="P8028">
        <v>0.17</v>
      </c>
      <c r="Q8028">
        <v>0.17</v>
      </c>
    </row>
    <row r="8029" spans="1:18">
      <c r="A8029" s="1">
        <v>42522</v>
      </c>
      <c r="B8029" t="s">
        <v>105</v>
      </c>
      <c r="C8029" t="s">
        <v>374</v>
      </c>
      <c r="D8029" s="4">
        <v>516337.19999999995</v>
      </c>
      <c r="E8029" s="4">
        <v>85453.806599999996</v>
      </c>
      <c r="F8029" s="3">
        <v>0.16550000000000001</v>
      </c>
      <c r="G8029" s="5">
        <v>4302.8099999999995</v>
      </c>
      <c r="H8029" s="4">
        <v>712.11505499999998</v>
      </c>
      <c r="I8029">
        <v>120</v>
      </c>
      <c r="J8029" t="s">
        <v>10</v>
      </c>
      <c r="K8029" t="s">
        <v>40</v>
      </c>
      <c r="L8029" t="s">
        <v>39</v>
      </c>
      <c r="M8029" s="2">
        <v>42172</v>
      </c>
      <c r="N8029" s="2">
        <v>42902</v>
      </c>
      <c r="O8029" t="s">
        <v>21</v>
      </c>
      <c r="P8029">
        <v>0.16</v>
      </c>
    </row>
    <row r="8030" spans="1:18">
      <c r="A8030" s="1">
        <v>42522</v>
      </c>
      <c r="B8030" t="s">
        <v>105</v>
      </c>
      <c r="C8030" t="s">
        <v>121</v>
      </c>
      <c r="D8030" s="4">
        <v>91056</v>
      </c>
      <c r="E8030" s="4">
        <v>18575.423999999999</v>
      </c>
      <c r="F8030" s="3">
        <v>0.20399999999999999</v>
      </c>
      <c r="G8030" s="5">
        <v>1649.5652173913045</v>
      </c>
      <c r="H8030" s="4">
        <v>336.51130434782607</v>
      </c>
      <c r="I8030">
        <v>55.199999999999996</v>
      </c>
      <c r="J8030" t="s">
        <v>123</v>
      </c>
      <c r="K8030" t="s">
        <v>122</v>
      </c>
      <c r="L8030" t="s">
        <v>122</v>
      </c>
      <c r="M8030" s="2">
        <v>42182</v>
      </c>
      <c r="N8030" s="2">
        <v>42912</v>
      </c>
      <c r="O8030" t="s">
        <v>21</v>
      </c>
      <c r="P8030">
        <v>0.14000000000000001</v>
      </c>
    </row>
    <row r="8031" spans="1:18">
      <c r="A8031" s="1">
        <v>42522</v>
      </c>
      <c r="B8031" t="s">
        <v>105</v>
      </c>
      <c r="C8031" t="s">
        <v>290</v>
      </c>
      <c r="D8031" s="4">
        <v>155471.16</v>
      </c>
      <c r="E8031" s="4">
        <v>26756.586636</v>
      </c>
      <c r="F8031" s="3">
        <v>0.1721</v>
      </c>
      <c r="G8031" s="5">
        <v>8637.2866666666669</v>
      </c>
      <c r="H8031" s="4">
        <v>1486.4770353333333</v>
      </c>
      <c r="I8031">
        <v>18</v>
      </c>
      <c r="J8031" t="s">
        <v>17</v>
      </c>
      <c r="K8031" t="s">
        <v>18</v>
      </c>
      <c r="L8031" t="s">
        <v>113</v>
      </c>
      <c r="M8031" s="2">
        <v>42201</v>
      </c>
      <c r="N8031" s="2">
        <v>42566</v>
      </c>
      <c r="O8031" t="s">
        <v>21</v>
      </c>
      <c r="P8031">
        <v>0.16</v>
      </c>
    </row>
    <row r="8032" spans="1:18">
      <c r="A8032" s="1">
        <v>42522</v>
      </c>
      <c r="B8032" t="s">
        <v>105</v>
      </c>
      <c r="C8032" t="s">
        <v>312</v>
      </c>
      <c r="D8032" s="4">
        <v>33765.599999999999</v>
      </c>
      <c r="E8032" s="4">
        <v>7016.4916800000001</v>
      </c>
      <c r="F8032" s="3">
        <v>0.20780000000000001</v>
      </c>
      <c r="G8032" s="5">
        <v>3126.4444444444448</v>
      </c>
      <c r="H8032" s="4">
        <v>649.67515555555565</v>
      </c>
      <c r="I8032">
        <v>10.799999999999999</v>
      </c>
      <c r="J8032" t="s">
        <v>47</v>
      </c>
      <c r="K8032" t="s">
        <v>100</v>
      </c>
      <c r="L8032" t="s">
        <v>99</v>
      </c>
      <c r="M8032" s="2">
        <v>42200</v>
      </c>
      <c r="N8032" s="2">
        <v>42930</v>
      </c>
      <c r="O8032" t="s">
        <v>21</v>
      </c>
      <c r="P8032">
        <v>0.18</v>
      </c>
    </row>
    <row r="8033" spans="1:18">
      <c r="A8033" s="1">
        <v>42522</v>
      </c>
      <c r="B8033" t="s">
        <v>105</v>
      </c>
      <c r="C8033" t="s">
        <v>397</v>
      </c>
      <c r="D8033" s="4">
        <v>96477.9</v>
      </c>
      <c r="E8033" s="4">
        <v>16150.400460000001</v>
      </c>
      <c r="F8033" s="3">
        <v>0.16740000000000002</v>
      </c>
      <c r="G8033" s="5">
        <v>2593.4919354838712</v>
      </c>
      <c r="H8033" s="4">
        <v>434.15055000000007</v>
      </c>
      <c r="I8033">
        <v>37.199999999999996</v>
      </c>
      <c r="J8033" t="s">
        <v>34</v>
      </c>
      <c r="K8033" t="s">
        <v>36</v>
      </c>
      <c r="L8033" t="s">
        <v>167</v>
      </c>
      <c r="M8033" s="2">
        <v>42293</v>
      </c>
      <c r="N8033" s="2">
        <v>43023</v>
      </c>
      <c r="O8033" t="s">
        <v>21</v>
      </c>
      <c r="P8033">
        <v>0.14000000000000001</v>
      </c>
      <c r="R8033">
        <f t="shared" ref="R8033" si="552">(N8033-M8033)/365</f>
        <v>2</v>
      </c>
    </row>
    <row r="8034" spans="1:18">
      <c r="A8034" s="1">
        <v>42522</v>
      </c>
      <c r="B8034" t="s">
        <v>105</v>
      </c>
      <c r="C8034" t="s">
        <v>413</v>
      </c>
      <c r="D8034" s="4">
        <v>561523.19999999995</v>
      </c>
      <c r="E8034" s="4">
        <v>139650.81983999998</v>
      </c>
      <c r="F8034" s="3">
        <v>0.24869999999999998</v>
      </c>
      <c r="G8034" s="5">
        <v>1085.6983758700696</v>
      </c>
      <c r="H8034" s="4">
        <v>270.01318607888629</v>
      </c>
      <c r="I8034">
        <v>517.19999999999993</v>
      </c>
      <c r="J8034" t="s">
        <v>10</v>
      </c>
      <c r="K8034" t="s">
        <v>76</v>
      </c>
      <c r="L8034" t="s">
        <v>76</v>
      </c>
      <c r="M8034" s="2">
        <v>42423</v>
      </c>
      <c r="N8034" s="2">
        <v>43518</v>
      </c>
      <c r="O8034" t="s">
        <v>21</v>
      </c>
      <c r="P8034">
        <v>0.17</v>
      </c>
    </row>
    <row r="8035" spans="1:18">
      <c r="A8035" s="1">
        <v>42522</v>
      </c>
      <c r="B8035" t="s">
        <v>105</v>
      </c>
      <c r="C8035" t="s">
        <v>366</v>
      </c>
      <c r="D8035" s="4">
        <v>51756.719999999994</v>
      </c>
      <c r="E8035" s="4">
        <v>10087.384727999999</v>
      </c>
      <c r="F8035" s="3">
        <v>0.19490000000000002</v>
      </c>
      <c r="G8035" s="5">
        <v>2875.373333333333</v>
      </c>
      <c r="H8035" s="4">
        <v>560.41026266666665</v>
      </c>
      <c r="I8035">
        <v>18</v>
      </c>
      <c r="J8035" t="s">
        <v>47</v>
      </c>
      <c r="K8035" t="s">
        <v>48</v>
      </c>
      <c r="L8035" t="s">
        <v>161</v>
      </c>
      <c r="M8035" s="2">
        <v>42461</v>
      </c>
      <c r="N8035" s="2">
        <v>42825</v>
      </c>
      <c r="O8035" t="s">
        <v>21</v>
      </c>
      <c r="P8035">
        <v>0.17</v>
      </c>
    </row>
    <row r="8036" spans="1:18">
      <c r="A8036" s="1">
        <v>42522</v>
      </c>
      <c r="B8036" t="s">
        <v>105</v>
      </c>
      <c r="C8036" t="s">
        <v>399</v>
      </c>
      <c r="D8036" s="4">
        <v>50929.919999999998</v>
      </c>
      <c r="E8036" s="4">
        <v>9274.3384320000005</v>
      </c>
      <c r="F8036" s="3">
        <v>0.18210000000000001</v>
      </c>
      <c r="G8036" s="5">
        <v>2021.0285714285715</v>
      </c>
      <c r="H8036" s="4">
        <v>368.02930285714291</v>
      </c>
      <c r="I8036">
        <v>25.2</v>
      </c>
      <c r="J8036" t="s">
        <v>34</v>
      </c>
      <c r="K8036" t="s">
        <v>36</v>
      </c>
      <c r="L8036" t="s">
        <v>167</v>
      </c>
      <c r="M8036" s="2">
        <v>42480</v>
      </c>
      <c r="N8036" s="2">
        <v>43209</v>
      </c>
      <c r="O8036" t="s">
        <v>21</v>
      </c>
      <c r="P8036">
        <v>0.14000000000000001</v>
      </c>
      <c r="R8036">
        <f t="shared" ref="R8036" si="553">(N8036-M8036)/365</f>
        <v>1.9972602739726026</v>
      </c>
    </row>
    <row r="8037" spans="1:18">
      <c r="A8037" s="1">
        <v>42522</v>
      </c>
      <c r="B8037" t="s">
        <v>105</v>
      </c>
      <c r="C8037" t="s">
        <v>245</v>
      </c>
      <c r="D8037" s="4">
        <v>55345.2</v>
      </c>
      <c r="E8037" s="4">
        <v>8960.3878800000002</v>
      </c>
      <c r="F8037" s="3">
        <v>0.16190000000000002</v>
      </c>
      <c r="G8037" s="5">
        <v>3843.416666666667</v>
      </c>
      <c r="H8037" s="4">
        <v>622.24915833333341</v>
      </c>
      <c r="I8037">
        <v>14.399999999999999</v>
      </c>
      <c r="J8037" t="s">
        <v>17</v>
      </c>
      <c r="K8037" t="s">
        <v>18</v>
      </c>
      <c r="L8037" t="s">
        <v>113</v>
      </c>
      <c r="M8037" s="2">
        <v>42461</v>
      </c>
      <c r="N8037" s="2">
        <v>42825</v>
      </c>
      <c r="O8037" t="s">
        <v>21</v>
      </c>
      <c r="P8037">
        <v>0.16</v>
      </c>
      <c r="Q8037">
        <v>0.1</v>
      </c>
    </row>
    <row r="8038" spans="1:18">
      <c r="A8038" s="1">
        <v>42522</v>
      </c>
      <c r="B8038" t="s">
        <v>105</v>
      </c>
      <c r="C8038" t="s">
        <v>416</v>
      </c>
      <c r="D8038" s="4">
        <v>171606.24000000002</v>
      </c>
      <c r="E8038" s="4">
        <v>44548.979904</v>
      </c>
      <c r="F8038" s="3">
        <v>0.25959999999999994</v>
      </c>
      <c r="G8038" s="5">
        <v>1336.4971962616823</v>
      </c>
      <c r="H8038" s="4">
        <v>346.95467214953271</v>
      </c>
      <c r="I8038">
        <v>128.4</v>
      </c>
      <c r="J8038" t="s">
        <v>17</v>
      </c>
      <c r="K8038" t="s">
        <v>18</v>
      </c>
      <c r="L8038" t="s">
        <v>113</v>
      </c>
      <c r="M8038" s="2">
        <v>42500</v>
      </c>
      <c r="N8038" s="2">
        <v>43229</v>
      </c>
      <c r="O8038" t="s">
        <v>21</v>
      </c>
      <c r="P8038">
        <v>0.18</v>
      </c>
    </row>
    <row r="8039" spans="1:18">
      <c r="A8039" s="1">
        <v>42522</v>
      </c>
      <c r="B8039" t="s">
        <v>105</v>
      </c>
      <c r="C8039" t="s">
        <v>422</v>
      </c>
      <c r="D8039" s="4">
        <v>728976.6</v>
      </c>
      <c r="E8039" s="4">
        <v>117511.02791999999</v>
      </c>
      <c r="F8039" s="3">
        <v>0.16119999999999998</v>
      </c>
      <c r="G8039" s="5">
        <v>3749.8796296296296</v>
      </c>
      <c r="H8039" s="4">
        <v>604.4805962962962</v>
      </c>
      <c r="I8039">
        <v>194.4</v>
      </c>
      <c r="J8039" t="s">
        <v>47</v>
      </c>
      <c r="K8039" t="s">
        <v>48</v>
      </c>
      <c r="L8039" t="s">
        <v>176</v>
      </c>
      <c r="M8039" s="2">
        <v>42501</v>
      </c>
      <c r="N8039" s="2">
        <v>43229</v>
      </c>
      <c r="O8039" t="s">
        <v>13</v>
      </c>
      <c r="P8039">
        <v>0</v>
      </c>
      <c r="Q8039">
        <v>0.16</v>
      </c>
    </row>
    <row r="8040" spans="1:18">
      <c r="A8040" s="1">
        <v>42522</v>
      </c>
      <c r="B8040" t="s">
        <v>105</v>
      </c>
      <c r="C8040" t="s">
        <v>423</v>
      </c>
      <c r="D8040" s="4">
        <v>59082.240000000005</v>
      </c>
      <c r="E8040" s="4">
        <v>31839.419136000004</v>
      </c>
      <c r="F8040" s="3">
        <v>0.53890000000000005</v>
      </c>
      <c r="G8040" s="5">
        <v>656.46933333333334</v>
      </c>
      <c r="H8040" s="4">
        <v>353.77132373333336</v>
      </c>
      <c r="I8040">
        <v>90</v>
      </c>
      <c r="J8040" t="s">
        <v>10</v>
      </c>
      <c r="K8040" t="s">
        <v>20</v>
      </c>
      <c r="L8040" t="s">
        <v>20</v>
      </c>
      <c r="M8040" s="2">
        <v>42510</v>
      </c>
      <c r="N8040" s="2">
        <v>43239</v>
      </c>
      <c r="O8040" t="s">
        <v>13</v>
      </c>
      <c r="P8040">
        <v>0</v>
      </c>
      <c r="Q8040">
        <v>0.18</v>
      </c>
    </row>
    <row r="8041" spans="1:18">
      <c r="A8041" s="1">
        <v>42522</v>
      </c>
      <c r="B8041" t="s">
        <v>105</v>
      </c>
      <c r="C8041" t="s">
        <v>424</v>
      </c>
      <c r="D8041" s="4">
        <v>61772.399999999994</v>
      </c>
      <c r="E8041" s="4">
        <v>21657.403440000002</v>
      </c>
      <c r="F8041" s="3">
        <v>0.35060000000000008</v>
      </c>
      <c r="G8041" s="5">
        <v>428.97499999999997</v>
      </c>
      <c r="H8041" s="4">
        <v>150.39863500000001</v>
      </c>
      <c r="I8041">
        <v>144</v>
      </c>
      <c r="J8041" t="s">
        <v>10</v>
      </c>
      <c r="K8041" t="s">
        <v>76</v>
      </c>
      <c r="L8041" t="s">
        <v>76</v>
      </c>
      <c r="M8041" s="2">
        <v>42510</v>
      </c>
      <c r="N8041" s="2">
        <v>43239</v>
      </c>
      <c r="O8041" t="s">
        <v>13</v>
      </c>
      <c r="P8041">
        <v>0</v>
      </c>
      <c r="Q8041">
        <v>0.17</v>
      </c>
    </row>
    <row r="8042" spans="1:18">
      <c r="A8042" s="1">
        <v>42522</v>
      </c>
      <c r="B8042" t="s">
        <v>105</v>
      </c>
      <c r="C8042" t="s">
        <v>425</v>
      </c>
      <c r="D8042" s="4">
        <v>196566.84</v>
      </c>
      <c r="E8042" s="4">
        <v>39274.054632000007</v>
      </c>
      <c r="F8042" s="3">
        <v>0.19980000000000003</v>
      </c>
      <c r="G8042" s="5">
        <v>1973.5626506024098</v>
      </c>
      <c r="H8042" s="4">
        <v>394.31781759036153</v>
      </c>
      <c r="I8042">
        <v>99.6</v>
      </c>
      <c r="J8042" t="s">
        <v>10</v>
      </c>
      <c r="K8042" t="s">
        <v>40</v>
      </c>
      <c r="L8042" t="s">
        <v>39</v>
      </c>
      <c r="M8042" s="2">
        <v>42510</v>
      </c>
      <c r="N8042" s="2">
        <v>43239</v>
      </c>
      <c r="O8042" t="s">
        <v>13</v>
      </c>
      <c r="P8042">
        <v>0</v>
      </c>
      <c r="Q8042">
        <v>0.17</v>
      </c>
    </row>
    <row r="8043" spans="1:18">
      <c r="A8043" s="1">
        <v>42522</v>
      </c>
      <c r="B8043" t="s">
        <v>105</v>
      </c>
      <c r="C8043" t="s">
        <v>426</v>
      </c>
      <c r="D8043" s="4">
        <v>477729.6</v>
      </c>
      <c r="E8043" s="4">
        <v>105004.96608</v>
      </c>
      <c r="F8043" s="3">
        <v>0.2198</v>
      </c>
      <c r="G8043" s="5">
        <v>727.80255941499081</v>
      </c>
      <c r="H8043" s="4">
        <v>159.97100255941498</v>
      </c>
      <c r="I8043">
        <v>656.4</v>
      </c>
      <c r="J8043" t="s">
        <v>17</v>
      </c>
      <c r="K8043" t="s">
        <v>329</v>
      </c>
      <c r="L8043" t="s">
        <v>328</v>
      </c>
      <c r="M8043" s="2">
        <v>42510</v>
      </c>
      <c r="N8043" s="2">
        <v>44335</v>
      </c>
      <c r="O8043" t="s">
        <v>21</v>
      </c>
      <c r="P8043">
        <v>0.14000000000000001</v>
      </c>
    </row>
    <row r="8044" spans="1:18">
      <c r="A8044" s="1">
        <v>42522</v>
      </c>
      <c r="B8044" t="s">
        <v>105</v>
      </c>
      <c r="C8044" t="s">
        <v>427</v>
      </c>
      <c r="D8044" s="4">
        <v>112429.2</v>
      </c>
      <c r="E8044" s="4">
        <v>2102.4260400000003</v>
      </c>
      <c r="F8044" s="3">
        <v>1.8700000000000001E-2</v>
      </c>
      <c r="G8044" s="5">
        <v>281.35435435435437</v>
      </c>
      <c r="H8044" s="4">
        <v>5.2613264264264279</v>
      </c>
      <c r="I8044">
        <v>399.59999999999997</v>
      </c>
      <c r="J8044" t="s">
        <v>17</v>
      </c>
      <c r="K8044" t="s">
        <v>155</v>
      </c>
      <c r="L8044" t="s">
        <v>154</v>
      </c>
      <c r="M8044" s="2">
        <v>42552</v>
      </c>
      <c r="N8044" s="2">
        <v>43251</v>
      </c>
      <c r="O8044" t="s">
        <v>472</v>
      </c>
      <c r="P8044">
        <v>0</v>
      </c>
    </row>
    <row r="8045" spans="1:18">
      <c r="A8045" s="1">
        <v>42522</v>
      </c>
      <c r="B8045" t="s">
        <v>105</v>
      </c>
      <c r="C8045" t="s">
        <v>112</v>
      </c>
      <c r="D8045" s="4">
        <v>233110.8</v>
      </c>
      <c r="E8045" s="4">
        <v>45526.539240000006</v>
      </c>
      <c r="F8045" s="3">
        <v>0.19530000000000003</v>
      </c>
      <c r="G8045" s="5">
        <v>1942.59</v>
      </c>
      <c r="H8045" s="4">
        <v>379.38782700000007</v>
      </c>
      <c r="I8045">
        <v>120</v>
      </c>
      <c r="J8045" t="s">
        <v>17</v>
      </c>
      <c r="K8045" t="s">
        <v>18</v>
      </c>
      <c r="L8045" t="s">
        <v>113</v>
      </c>
      <c r="M8045" s="2">
        <v>41285</v>
      </c>
      <c r="N8045" s="2">
        <v>42864</v>
      </c>
      <c r="O8045" t="s">
        <v>21</v>
      </c>
      <c r="P8045">
        <v>0.16</v>
      </c>
    </row>
    <row r="8046" spans="1:18">
      <c r="A8046" s="1">
        <v>42522</v>
      </c>
      <c r="B8046" t="s">
        <v>105</v>
      </c>
      <c r="C8046" t="s">
        <v>297</v>
      </c>
      <c r="D8046" s="4">
        <v>61503.192000000003</v>
      </c>
      <c r="E8046" s="4">
        <v>7091.3180376</v>
      </c>
      <c r="F8046" s="3">
        <v>0.1153</v>
      </c>
      <c r="G8046" s="5">
        <v>25626.33</v>
      </c>
      <c r="H8046" s="4">
        <v>2954.7158490000002</v>
      </c>
      <c r="I8046">
        <v>2.4</v>
      </c>
      <c r="J8046" t="s">
        <v>34</v>
      </c>
      <c r="K8046" t="s">
        <v>36</v>
      </c>
      <c r="L8046" t="s">
        <v>167</v>
      </c>
      <c r="M8046" s="2">
        <v>41712</v>
      </c>
      <c r="N8046" s="2">
        <v>42807</v>
      </c>
      <c r="O8046" t="s">
        <v>21</v>
      </c>
      <c r="P8046">
        <v>0.1</v>
      </c>
      <c r="R8046">
        <f t="shared" ref="R8046:R8048" si="554">(N8046-M8046)/365</f>
        <v>3</v>
      </c>
    </row>
    <row r="8047" spans="1:18">
      <c r="A8047" s="1">
        <v>42522</v>
      </c>
      <c r="B8047" t="s">
        <v>105</v>
      </c>
      <c r="C8047" t="s">
        <v>298</v>
      </c>
      <c r="D8047" s="4">
        <v>68918.471999999994</v>
      </c>
      <c r="E8047" s="4">
        <v>7870.4895023999998</v>
      </c>
      <c r="F8047" s="3">
        <v>0.11420000000000001</v>
      </c>
      <c r="G8047" s="5">
        <v>28716.03</v>
      </c>
      <c r="H8047" s="4">
        <v>3279.3706259999999</v>
      </c>
      <c r="I8047">
        <v>2.4</v>
      </c>
      <c r="J8047" t="s">
        <v>34</v>
      </c>
      <c r="K8047" t="s">
        <v>36</v>
      </c>
      <c r="L8047" t="s">
        <v>167</v>
      </c>
      <c r="M8047" s="2">
        <v>41712</v>
      </c>
      <c r="N8047" s="2">
        <v>42807</v>
      </c>
      <c r="O8047" t="s">
        <v>21</v>
      </c>
      <c r="P8047">
        <v>0.1</v>
      </c>
      <c r="R8047">
        <f t="shared" si="554"/>
        <v>3</v>
      </c>
    </row>
    <row r="8048" spans="1:18">
      <c r="A8048" s="1">
        <v>42522</v>
      </c>
      <c r="B8048" t="s">
        <v>105</v>
      </c>
      <c r="C8048" t="s">
        <v>306</v>
      </c>
      <c r="D8048" s="4">
        <v>20842.8</v>
      </c>
      <c r="E8048" s="4">
        <v>4137.2957999999999</v>
      </c>
      <c r="F8048" s="3">
        <v>0.19850000000000001</v>
      </c>
      <c r="G8048" s="5">
        <v>8684.5</v>
      </c>
      <c r="H8048" s="4">
        <v>1723.8732500000001</v>
      </c>
      <c r="I8048">
        <v>2.4</v>
      </c>
      <c r="J8048" t="s">
        <v>34</v>
      </c>
      <c r="K8048" t="s">
        <v>36</v>
      </c>
      <c r="L8048" t="s">
        <v>35</v>
      </c>
      <c r="M8048" s="2">
        <v>41790</v>
      </c>
      <c r="N8048" s="2">
        <v>42704</v>
      </c>
      <c r="O8048" t="s">
        <v>21</v>
      </c>
      <c r="P8048">
        <v>0.16</v>
      </c>
      <c r="R8048">
        <f t="shared" si="554"/>
        <v>2.504109589041096</v>
      </c>
    </row>
    <row r="8049" spans="1:18">
      <c r="A8049" s="1">
        <v>42522</v>
      </c>
      <c r="B8049" t="s">
        <v>105</v>
      </c>
      <c r="C8049" t="s">
        <v>401</v>
      </c>
      <c r="D8049" s="4">
        <v>221410.8</v>
      </c>
      <c r="E8049" s="4">
        <v>15210.92196</v>
      </c>
      <c r="F8049" s="3">
        <v>6.8699999999999997E-2</v>
      </c>
      <c r="G8049" s="5">
        <v>46127.25</v>
      </c>
      <c r="H8049" s="4">
        <v>3168.9420749999999</v>
      </c>
      <c r="I8049">
        <v>4.8</v>
      </c>
      <c r="J8049" t="s">
        <v>17</v>
      </c>
      <c r="K8049" t="s">
        <v>155</v>
      </c>
      <c r="L8049" t="s">
        <v>154</v>
      </c>
      <c r="M8049" s="2">
        <v>42278</v>
      </c>
      <c r="N8049" s="2">
        <v>42643</v>
      </c>
      <c r="O8049" t="s">
        <v>288</v>
      </c>
      <c r="P8049">
        <v>0.06</v>
      </c>
    </row>
    <row r="8050" spans="1:18">
      <c r="A8050" s="1">
        <v>42522</v>
      </c>
      <c r="B8050" t="s">
        <v>105</v>
      </c>
      <c r="C8050" t="s">
        <v>407</v>
      </c>
      <c r="D8050" s="4">
        <v>77310</v>
      </c>
      <c r="E8050" s="4">
        <v>18059.615999999998</v>
      </c>
      <c r="F8050" s="3">
        <v>0.23359999999999997</v>
      </c>
      <c r="G8050" s="5">
        <v>1498.2558139534883</v>
      </c>
      <c r="H8050" s="4">
        <v>349.99255813953482</v>
      </c>
      <c r="I8050">
        <v>51.6</v>
      </c>
      <c r="J8050" t="s">
        <v>17</v>
      </c>
      <c r="K8050" t="s">
        <v>18</v>
      </c>
      <c r="L8050" t="s">
        <v>113</v>
      </c>
      <c r="M8050" s="2">
        <v>42385</v>
      </c>
      <c r="N8050" s="2">
        <v>43115</v>
      </c>
      <c r="O8050" t="s">
        <v>21</v>
      </c>
      <c r="P8050">
        <v>0.16</v>
      </c>
    </row>
    <row r="8051" spans="1:18">
      <c r="A8051" s="1">
        <v>42552</v>
      </c>
      <c r="B8051" t="s">
        <v>105</v>
      </c>
      <c r="C8051" t="s">
        <v>111</v>
      </c>
      <c r="D8051" s="4">
        <v>260649.59999999998</v>
      </c>
      <c r="E8051" s="4">
        <v>32607.264959999997</v>
      </c>
      <c r="F8051" s="3">
        <v>0.12509999999999999</v>
      </c>
      <c r="G8051" s="5">
        <v>1438.4635761589404</v>
      </c>
      <c r="H8051" s="4">
        <v>179.95179337748343</v>
      </c>
      <c r="I8051">
        <v>181.2</v>
      </c>
      <c r="J8051" t="s">
        <v>62</v>
      </c>
      <c r="K8051" t="s">
        <v>61</v>
      </c>
      <c r="L8051" t="s">
        <v>61</v>
      </c>
      <c r="M8051" s="2">
        <v>41285</v>
      </c>
      <c r="N8051" s="2">
        <v>43229</v>
      </c>
      <c r="O8051" t="s">
        <v>13</v>
      </c>
      <c r="P8051">
        <v>0</v>
      </c>
    </row>
    <row r="8052" spans="1:18">
      <c r="A8052" s="1">
        <v>42552</v>
      </c>
      <c r="B8052" t="s">
        <v>105</v>
      </c>
      <c r="C8052" t="s">
        <v>110</v>
      </c>
      <c r="D8052" s="4">
        <v>2938876.98</v>
      </c>
      <c r="E8052" s="4">
        <v>114910.089918</v>
      </c>
      <c r="F8052" s="3">
        <v>3.9100000000000003E-2</v>
      </c>
      <c r="G8052" s="5">
        <v>2380.0429057337219</v>
      </c>
      <c r="H8052" s="4">
        <v>93.05967761418853</v>
      </c>
      <c r="I8052">
        <v>1234.8</v>
      </c>
      <c r="J8052" t="s">
        <v>34</v>
      </c>
      <c r="K8052" t="s">
        <v>58</v>
      </c>
      <c r="L8052" t="s">
        <v>57</v>
      </c>
      <c r="M8052" s="2">
        <v>41241</v>
      </c>
      <c r="N8052" s="2">
        <v>45055</v>
      </c>
      <c r="O8052" t="s">
        <v>13</v>
      </c>
      <c r="P8052">
        <v>0</v>
      </c>
    </row>
    <row r="8053" spans="1:18">
      <c r="A8053" s="1">
        <v>42552</v>
      </c>
      <c r="B8053" t="s">
        <v>105</v>
      </c>
      <c r="C8053" t="s">
        <v>150</v>
      </c>
      <c r="D8053" s="4">
        <v>139230</v>
      </c>
      <c r="E8053" s="4">
        <v>59799.285000000003</v>
      </c>
      <c r="F8053" s="3">
        <v>0.42950000000000005</v>
      </c>
      <c r="G8053" s="5">
        <v>768.37748344370868</v>
      </c>
      <c r="H8053" s="4">
        <v>330.01812913907287</v>
      </c>
      <c r="I8053">
        <v>181.2</v>
      </c>
      <c r="J8053" t="s">
        <v>17</v>
      </c>
      <c r="K8053" t="s">
        <v>18</v>
      </c>
      <c r="L8053" t="s">
        <v>113</v>
      </c>
      <c r="M8053" s="2">
        <v>41285</v>
      </c>
      <c r="N8053" s="2">
        <v>42613</v>
      </c>
      <c r="O8053" t="s">
        <v>21</v>
      </c>
      <c r="P8053">
        <v>0.18</v>
      </c>
    </row>
    <row r="8054" spans="1:18">
      <c r="A8054" s="1">
        <v>42552</v>
      </c>
      <c r="B8054" t="s">
        <v>105</v>
      </c>
      <c r="C8054" t="s">
        <v>129</v>
      </c>
      <c r="D8054" s="4">
        <v>370433.97599999997</v>
      </c>
      <c r="E8054" s="4">
        <v>58380.394617599995</v>
      </c>
      <c r="F8054" s="3">
        <v>0.15759999999999999</v>
      </c>
      <c r="G8054" s="5">
        <v>2269.8160294117647</v>
      </c>
      <c r="H8054" s="4">
        <v>357.72300623529412</v>
      </c>
      <c r="I8054">
        <v>163.19999999999999</v>
      </c>
      <c r="J8054" t="s">
        <v>10</v>
      </c>
      <c r="K8054" t="s">
        <v>40</v>
      </c>
      <c r="L8054" t="s">
        <v>39</v>
      </c>
      <c r="M8054" s="2">
        <v>41343</v>
      </c>
      <c r="N8054" s="2">
        <v>42864</v>
      </c>
      <c r="O8054" t="s">
        <v>21</v>
      </c>
      <c r="P8054">
        <v>0.14000000000000001</v>
      </c>
    </row>
    <row r="8055" spans="1:18">
      <c r="A8055" s="1">
        <v>42552</v>
      </c>
      <c r="B8055" t="s">
        <v>105</v>
      </c>
      <c r="C8055" t="s">
        <v>144</v>
      </c>
      <c r="D8055" s="4">
        <v>139763.51999999999</v>
      </c>
      <c r="E8055" s="4">
        <v>30915.690624000003</v>
      </c>
      <c r="F8055" s="3">
        <v>0.22120000000000004</v>
      </c>
      <c r="G8055" s="5">
        <v>1663.8514285714284</v>
      </c>
      <c r="H8055" s="4">
        <v>368.04393600000003</v>
      </c>
      <c r="I8055">
        <v>84</v>
      </c>
      <c r="J8055" t="s">
        <v>17</v>
      </c>
      <c r="K8055" t="s">
        <v>18</v>
      </c>
      <c r="L8055" t="s">
        <v>15</v>
      </c>
      <c r="M8055" s="2">
        <v>41326</v>
      </c>
      <c r="N8055" s="2">
        <v>42864</v>
      </c>
      <c r="O8055" t="s">
        <v>21</v>
      </c>
      <c r="P8055">
        <v>0.18</v>
      </c>
    </row>
    <row r="8056" spans="1:18">
      <c r="A8056" s="1">
        <v>42552</v>
      </c>
      <c r="B8056" t="s">
        <v>105</v>
      </c>
      <c r="C8056" t="s">
        <v>143</v>
      </c>
      <c r="D8056" s="4">
        <v>130999.2</v>
      </c>
      <c r="E8056" s="4">
        <v>26933.435519999995</v>
      </c>
      <c r="F8056" s="3">
        <v>0.20559999999999998</v>
      </c>
      <c r="G8056" s="5">
        <v>1789.6065573770491</v>
      </c>
      <c r="H8056" s="4">
        <v>367.94310819672125</v>
      </c>
      <c r="I8056">
        <v>73.2</v>
      </c>
      <c r="J8056" t="s">
        <v>17</v>
      </c>
      <c r="K8056" t="s">
        <v>18</v>
      </c>
      <c r="L8056" t="s">
        <v>113</v>
      </c>
      <c r="M8056" s="2">
        <v>41295</v>
      </c>
      <c r="N8056" s="2">
        <v>42864</v>
      </c>
      <c r="O8056" t="s">
        <v>21</v>
      </c>
      <c r="P8056">
        <v>0.16</v>
      </c>
    </row>
    <row r="8057" spans="1:18">
      <c r="A8057" s="1">
        <v>42552</v>
      </c>
      <c r="B8057" t="s">
        <v>105</v>
      </c>
      <c r="C8057" t="s">
        <v>219</v>
      </c>
      <c r="D8057" s="4">
        <v>642092.4</v>
      </c>
      <c r="E8057" s="4">
        <v>189802.51344000001</v>
      </c>
      <c r="F8057" s="3">
        <v>0.29560000000000003</v>
      </c>
      <c r="G8057" s="5">
        <v>281.61947368421056</v>
      </c>
      <c r="H8057" s="4">
        <v>83.246716421052639</v>
      </c>
      <c r="I8057">
        <v>2280</v>
      </c>
      <c r="J8057" t="s">
        <v>134</v>
      </c>
      <c r="K8057" t="s">
        <v>220</v>
      </c>
      <c r="L8057" t="s">
        <v>220</v>
      </c>
      <c r="M8057" s="2">
        <v>41282</v>
      </c>
      <c r="N8057" s="2">
        <v>45055</v>
      </c>
      <c r="O8057" t="s">
        <v>13</v>
      </c>
      <c r="P8057">
        <v>0</v>
      </c>
    </row>
    <row r="8058" spans="1:18">
      <c r="A8058" s="1">
        <v>42552</v>
      </c>
      <c r="B8058" t="s">
        <v>105</v>
      </c>
      <c r="C8058" t="s">
        <v>106</v>
      </c>
      <c r="D8058" s="4">
        <v>127195.296</v>
      </c>
      <c r="E8058" s="4">
        <v>20732.833247999999</v>
      </c>
      <c r="F8058" s="3">
        <v>0.16299999999999998</v>
      </c>
      <c r="G8058" s="5">
        <v>1104.1258333333335</v>
      </c>
      <c r="H8058" s="4">
        <v>179.97251083333333</v>
      </c>
      <c r="I8058">
        <v>115.19999999999999</v>
      </c>
      <c r="J8058" t="s">
        <v>34</v>
      </c>
      <c r="K8058" t="s">
        <v>36</v>
      </c>
      <c r="L8058" t="s">
        <v>35</v>
      </c>
      <c r="M8058" s="2">
        <v>41358</v>
      </c>
      <c r="N8058" s="2">
        <v>43213</v>
      </c>
      <c r="O8058" t="s">
        <v>21</v>
      </c>
      <c r="P8058">
        <v>0.1</v>
      </c>
      <c r="R8058">
        <f t="shared" ref="R8058" si="555">(N8058-M8058)/365</f>
        <v>5.0821917808219181</v>
      </c>
    </row>
    <row r="8059" spans="1:18">
      <c r="A8059" s="1">
        <v>42552</v>
      </c>
      <c r="B8059" t="s">
        <v>105</v>
      </c>
      <c r="C8059" t="s">
        <v>107</v>
      </c>
      <c r="D8059" s="4">
        <v>714025.2</v>
      </c>
      <c r="E8059" s="4">
        <v>68974.834320000009</v>
      </c>
      <c r="F8059" s="3">
        <v>9.6600000000000019E-2</v>
      </c>
      <c r="G8059" s="5">
        <v>1190.0419999999999</v>
      </c>
      <c r="H8059" s="4">
        <v>114.95805720000001</v>
      </c>
      <c r="I8059">
        <v>600</v>
      </c>
      <c r="J8059" t="s">
        <v>34</v>
      </c>
      <c r="K8059" t="s">
        <v>58</v>
      </c>
      <c r="L8059" t="s">
        <v>57</v>
      </c>
      <c r="M8059" s="2">
        <v>41267</v>
      </c>
      <c r="N8059" s="2">
        <v>44325</v>
      </c>
      <c r="O8059" t="s">
        <v>16</v>
      </c>
      <c r="P8059">
        <v>0.09</v>
      </c>
    </row>
    <row r="8060" spans="1:18">
      <c r="A8060" s="1">
        <v>42552</v>
      </c>
      <c r="B8060" t="s">
        <v>105</v>
      </c>
      <c r="C8060" t="s">
        <v>108</v>
      </c>
      <c r="D8060" s="4">
        <v>1243942.8</v>
      </c>
      <c r="E8060" s="4">
        <v>132355.51392</v>
      </c>
      <c r="F8060" s="3">
        <v>0.10639999999999999</v>
      </c>
      <c r="G8060" s="5">
        <v>2664.8303341902315</v>
      </c>
      <c r="H8060" s="4">
        <v>283.53794755784065</v>
      </c>
      <c r="I8060">
        <v>466.79999999999995</v>
      </c>
      <c r="J8060" t="s">
        <v>34</v>
      </c>
      <c r="K8060" t="s">
        <v>58</v>
      </c>
      <c r="L8060" t="s">
        <v>109</v>
      </c>
      <c r="M8060" s="2">
        <v>41257</v>
      </c>
      <c r="N8060" s="2">
        <v>44325</v>
      </c>
      <c r="O8060" t="s">
        <v>21</v>
      </c>
      <c r="P8060">
        <v>0.09</v>
      </c>
    </row>
    <row r="8061" spans="1:18">
      <c r="A8061" s="1">
        <v>42552</v>
      </c>
      <c r="B8061" t="s">
        <v>105</v>
      </c>
      <c r="C8061" t="s">
        <v>119</v>
      </c>
      <c r="D8061" s="4">
        <v>404925.6</v>
      </c>
      <c r="E8061" s="4">
        <v>53490.67175999999</v>
      </c>
      <c r="F8061" s="3">
        <v>0.1321</v>
      </c>
      <c r="G8061" s="5">
        <v>1355.1726907630521</v>
      </c>
      <c r="H8061" s="4">
        <v>179.01831244979917</v>
      </c>
      <c r="I8061">
        <v>298.8</v>
      </c>
      <c r="J8061" t="s">
        <v>34</v>
      </c>
      <c r="K8061" t="s">
        <v>58</v>
      </c>
      <c r="L8061" t="s">
        <v>57</v>
      </c>
      <c r="M8061" s="2">
        <v>41271</v>
      </c>
      <c r="N8061" s="2">
        <v>43229</v>
      </c>
      <c r="O8061" t="s">
        <v>21</v>
      </c>
      <c r="P8061">
        <v>0.11</v>
      </c>
    </row>
    <row r="8062" spans="1:18">
      <c r="A8062" s="1">
        <v>42552</v>
      </c>
      <c r="B8062" t="s">
        <v>105</v>
      </c>
      <c r="C8062" t="s">
        <v>120</v>
      </c>
      <c r="D8062" s="4">
        <v>313313.27999999997</v>
      </c>
      <c r="E8062" s="4">
        <v>41388.684287999997</v>
      </c>
      <c r="F8062" s="3">
        <v>0.1321</v>
      </c>
      <c r="G8062" s="5">
        <v>1273.631219512195</v>
      </c>
      <c r="H8062" s="4">
        <v>168.24668409756097</v>
      </c>
      <c r="I8062">
        <v>246</v>
      </c>
      <c r="J8062" t="s">
        <v>34</v>
      </c>
      <c r="K8062" t="s">
        <v>58</v>
      </c>
      <c r="L8062" t="s">
        <v>109</v>
      </c>
      <c r="M8062" s="2">
        <v>41249</v>
      </c>
      <c r="N8062" s="2">
        <v>43229</v>
      </c>
      <c r="O8062" t="s">
        <v>21</v>
      </c>
      <c r="P8062">
        <v>0.1</v>
      </c>
    </row>
    <row r="8063" spans="1:18">
      <c r="A8063" s="1">
        <v>42552</v>
      </c>
      <c r="B8063" t="s">
        <v>105</v>
      </c>
      <c r="C8063" t="s">
        <v>130</v>
      </c>
      <c r="D8063" s="4">
        <v>1111913.8799999999</v>
      </c>
      <c r="E8063" s="4">
        <v>88174.770684000003</v>
      </c>
      <c r="F8063" s="3">
        <v>7.9300000000000009E-2</v>
      </c>
      <c r="G8063" s="5">
        <v>1370.7025147928994</v>
      </c>
      <c r="H8063" s="4">
        <v>108.69670942307694</v>
      </c>
      <c r="I8063">
        <v>811.19999999999993</v>
      </c>
      <c r="J8063" t="s">
        <v>34</v>
      </c>
      <c r="K8063" t="s">
        <v>58</v>
      </c>
      <c r="L8063" t="s">
        <v>57</v>
      </c>
      <c r="M8063" s="2">
        <v>41240</v>
      </c>
      <c r="N8063" s="2">
        <v>44325</v>
      </c>
      <c r="O8063" t="s">
        <v>16</v>
      </c>
      <c r="P8063">
        <v>0.08</v>
      </c>
    </row>
    <row r="8064" spans="1:18">
      <c r="A8064" s="1">
        <v>42552</v>
      </c>
      <c r="B8064" t="s">
        <v>105</v>
      </c>
      <c r="C8064" t="s">
        <v>125</v>
      </c>
      <c r="D8064" s="4">
        <v>375030.89999999997</v>
      </c>
      <c r="E8064" s="4">
        <v>57304.721520000006</v>
      </c>
      <c r="F8064" s="3">
        <v>0.15280000000000002</v>
      </c>
      <c r="G8064" s="5">
        <v>1420.5715909090907</v>
      </c>
      <c r="H8064" s="4">
        <v>217.06333909090912</v>
      </c>
      <c r="I8064">
        <v>264</v>
      </c>
      <c r="J8064" t="s">
        <v>47</v>
      </c>
      <c r="K8064" t="s">
        <v>48</v>
      </c>
      <c r="L8064" t="s">
        <v>126</v>
      </c>
      <c r="M8064" s="2">
        <v>41383</v>
      </c>
      <c r="N8064" s="2">
        <v>42873</v>
      </c>
      <c r="O8064" t="s">
        <v>21</v>
      </c>
      <c r="P8064">
        <v>0.11</v>
      </c>
    </row>
    <row r="8065" spans="1:18">
      <c r="A8065" s="1">
        <v>42552</v>
      </c>
      <c r="B8065" t="s">
        <v>105</v>
      </c>
      <c r="C8065" t="s">
        <v>131</v>
      </c>
      <c r="D8065" s="4">
        <v>184378.68</v>
      </c>
      <c r="E8065" s="4">
        <v>25849.890936</v>
      </c>
      <c r="F8065" s="3">
        <v>0.14019999999999999</v>
      </c>
      <c r="G8065" s="5">
        <v>2478.2080645161291</v>
      </c>
      <c r="H8065" s="4">
        <v>347.44477064516133</v>
      </c>
      <c r="I8065">
        <v>74.399999999999991</v>
      </c>
      <c r="J8065" t="s">
        <v>34</v>
      </c>
      <c r="K8065" t="s">
        <v>58</v>
      </c>
      <c r="L8065" t="s">
        <v>109</v>
      </c>
      <c r="M8065" s="2">
        <v>41312</v>
      </c>
      <c r="N8065" s="2">
        <v>43229</v>
      </c>
      <c r="O8065" t="s">
        <v>21</v>
      </c>
      <c r="P8065">
        <v>0.12</v>
      </c>
    </row>
    <row r="8066" spans="1:18">
      <c r="A8066" s="1">
        <v>42552</v>
      </c>
      <c r="B8066" t="s">
        <v>105</v>
      </c>
      <c r="C8066" t="s">
        <v>132</v>
      </c>
      <c r="D8066" s="4">
        <v>4065400.2839999995</v>
      </c>
      <c r="E8066" s="4">
        <v>509888.3380799999</v>
      </c>
      <c r="F8066" s="3">
        <v>0.12542143515036955</v>
      </c>
      <c r="G8066" s="5">
        <v>911.19784023668637</v>
      </c>
      <c r="H8066" s="4">
        <v>114.28374082840236</v>
      </c>
      <c r="I8066">
        <v>4461.5999999999995</v>
      </c>
      <c r="J8066" t="s">
        <v>134</v>
      </c>
      <c r="K8066" t="s">
        <v>133</v>
      </c>
      <c r="L8066" t="s">
        <v>133</v>
      </c>
      <c r="M8066" s="2">
        <v>41150</v>
      </c>
      <c r="N8066" s="2">
        <v>48708</v>
      </c>
      <c r="O8066" t="s">
        <v>21</v>
      </c>
      <c r="P8066">
        <v>0.12</v>
      </c>
    </row>
    <row r="8067" spans="1:18">
      <c r="A8067" s="1">
        <v>42552</v>
      </c>
      <c r="B8067" t="s">
        <v>105</v>
      </c>
      <c r="C8067" t="s">
        <v>149</v>
      </c>
      <c r="D8067" s="4">
        <v>249222</v>
      </c>
      <c r="E8067" s="4">
        <v>70380.29280000001</v>
      </c>
      <c r="F8067" s="3">
        <v>0.28240000000000004</v>
      </c>
      <c r="G8067" s="5">
        <v>1228.905325443787</v>
      </c>
      <c r="H8067" s="4">
        <v>347.04286390532553</v>
      </c>
      <c r="I8067">
        <v>202.79999999999998</v>
      </c>
      <c r="J8067" t="s">
        <v>17</v>
      </c>
      <c r="K8067" t="s">
        <v>18</v>
      </c>
      <c r="L8067" t="s">
        <v>113</v>
      </c>
      <c r="M8067" s="2">
        <v>41281</v>
      </c>
      <c r="N8067" s="2">
        <v>43229</v>
      </c>
      <c r="O8067" t="s">
        <v>21</v>
      </c>
      <c r="P8067">
        <v>0.17</v>
      </c>
    </row>
    <row r="8068" spans="1:18">
      <c r="A8068" s="1">
        <v>42552</v>
      </c>
      <c r="B8068" t="s">
        <v>105</v>
      </c>
      <c r="C8068" t="s">
        <v>203</v>
      </c>
      <c r="D8068" s="4">
        <v>660000</v>
      </c>
      <c r="E8068" s="4">
        <v>53702.58</v>
      </c>
      <c r="F8068" s="3">
        <v>8.1367545454545456E-2</v>
      </c>
      <c r="G8068" s="5">
        <v>3656.1856012763415</v>
      </c>
      <c r="H8068" s="4">
        <v>297.49484810210731</v>
      </c>
      <c r="I8068">
        <v>180.51599999999999</v>
      </c>
      <c r="J8068" t="s">
        <v>34</v>
      </c>
      <c r="K8068" t="s">
        <v>58</v>
      </c>
      <c r="L8068" t="s">
        <v>109</v>
      </c>
      <c r="M8068" s="2">
        <v>41337</v>
      </c>
      <c r="N8068" s="2">
        <v>46917</v>
      </c>
      <c r="O8068" t="s">
        <v>21</v>
      </c>
      <c r="P8068">
        <v>0.08</v>
      </c>
    </row>
    <row r="8069" spans="1:18">
      <c r="A8069" s="1">
        <v>42552</v>
      </c>
      <c r="B8069" t="s">
        <v>105</v>
      </c>
      <c r="C8069" t="s">
        <v>156</v>
      </c>
      <c r="D8069" s="4">
        <v>297338.39999999997</v>
      </c>
      <c r="E8069" s="4">
        <v>75821.292000000001</v>
      </c>
      <c r="F8069" s="3">
        <v>0.25500000000000006</v>
      </c>
      <c r="G8069" s="5">
        <v>529.4487179487179</v>
      </c>
      <c r="H8069" s="4">
        <v>135.00942307692307</v>
      </c>
      <c r="I8069">
        <v>561.6</v>
      </c>
      <c r="J8069" t="s">
        <v>62</v>
      </c>
      <c r="K8069" t="s">
        <v>61</v>
      </c>
      <c r="L8069" t="s">
        <v>61</v>
      </c>
      <c r="M8069" s="2">
        <v>41243</v>
      </c>
      <c r="N8069" s="2">
        <v>43229</v>
      </c>
      <c r="O8069" t="s">
        <v>21</v>
      </c>
      <c r="P8069">
        <v>0.11</v>
      </c>
    </row>
    <row r="8070" spans="1:18">
      <c r="A8070" s="1">
        <v>42552</v>
      </c>
      <c r="B8070" t="s">
        <v>105</v>
      </c>
      <c r="C8070" t="s">
        <v>157</v>
      </c>
      <c r="D8070" s="4">
        <v>2426044.7999999998</v>
      </c>
      <c r="E8070" s="4">
        <v>196752.23327999996</v>
      </c>
      <c r="F8070" s="3">
        <v>8.1099999999999992E-2</v>
      </c>
      <c r="G8070" s="5">
        <v>1233.4984746796827</v>
      </c>
      <c r="H8070" s="4">
        <v>100.03672629652225</v>
      </c>
      <c r="I8070">
        <v>1966.8</v>
      </c>
      <c r="J8070" t="s">
        <v>17</v>
      </c>
      <c r="K8070" t="s">
        <v>155</v>
      </c>
      <c r="L8070" t="s">
        <v>154</v>
      </c>
      <c r="M8070" s="2">
        <v>41288</v>
      </c>
      <c r="N8070" s="2">
        <v>44694</v>
      </c>
      <c r="O8070" t="s">
        <v>16</v>
      </c>
      <c r="P8070">
        <v>0</v>
      </c>
    </row>
    <row r="8071" spans="1:18">
      <c r="A8071" s="1">
        <v>42552</v>
      </c>
      <c r="B8071" t="s">
        <v>105</v>
      </c>
      <c r="C8071" t="s">
        <v>141</v>
      </c>
      <c r="D8071" s="4">
        <v>198887.64</v>
      </c>
      <c r="E8071" s="4">
        <v>36973.212276000006</v>
      </c>
      <c r="F8071" s="3">
        <v>0.18590000000000001</v>
      </c>
      <c r="G8071" s="5">
        <v>2959.6375000000003</v>
      </c>
      <c r="H8071" s="4">
        <v>550.19661125000005</v>
      </c>
      <c r="I8071">
        <v>67.2</v>
      </c>
      <c r="J8071" t="s">
        <v>10</v>
      </c>
      <c r="K8071" t="s">
        <v>12</v>
      </c>
      <c r="L8071" t="s">
        <v>23</v>
      </c>
      <c r="M8071" s="2">
        <v>41330</v>
      </c>
      <c r="N8071" s="2">
        <v>42864</v>
      </c>
      <c r="O8071" t="s">
        <v>21</v>
      </c>
      <c r="P8071">
        <v>0.16</v>
      </c>
    </row>
    <row r="8072" spans="1:18">
      <c r="A8072" s="1">
        <v>42552</v>
      </c>
      <c r="B8072" t="s">
        <v>105</v>
      </c>
      <c r="C8072" t="s">
        <v>221</v>
      </c>
      <c r="D8072" s="4">
        <v>442180.8</v>
      </c>
      <c r="E8072" s="4">
        <v>88789.904640000008</v>
      </c>
      <c r="F8072" s="3">
        <v>0.20080000000000003</v>
      </c>
      <c r="G8072" s="5">
        <v>2377.3161290322578</v>
      </c>
      <c r="H8072" s="4">
        <v>477.36507870967745</v>
      </c>
      <c r="I8072">
        <v>186</v>
      </c>
      <c r="J8072" t="s">
        <v>10</v>
      </c>
      <c r="K8072" t="s">
        <v>12</v>
      </c>
      <c r="L8072" t="s">
        <v>23</v>
      </c>
      <c r="M8072" s="2">
        <v>41445</v>
      </c>
      <c r="N8072" s="2">
        <v>42935</v>
      </c>
      <c r="O8072" t="s">
        <v>21</v>
      </c>
      <c r="P8072">
        <v>0.17</v>
      </c>
      <c r="Q8072">
        <v>0.17</v>
      </c>
    </row>
    <row r="8073" spans="1:18">
      <c r="A8073" s="1">
        <v>42552</v>
      </c>
      <c r="B8073" t="s">
        <v>105</v>
      </c>
      <c r="C8073" t="s">
        <v>289</v>
      </c>
      <c r="D8073" s="4">
        <v>887882.04</v>
      </c>
      <c r="E8073" s="4">
        <v>93316.402404000008</v>
      </c>
      <c r="F8073" s="3">
        <v>0.1051</v>
      </c>
      <c r="G8073" s="5">
        <v>5440.453676470589</v>
      </c>
      <c r="H8073" s="4">
        <v>571.79168139705894</v>
      </c>
      <c r="I8073">
        <v>163.19999999999999</v>
      </c>
      <c r="J8073" t="s">
        <v>34</v>
      </c>
      <c r="K8073" t="s">
        <v>58</v>
      </c>
      <c r="L8073" t="s">
        <v>57</v>
      </c>
      <c r="M8073" s="2">
        <v>41640</v>
      </c>
      <c r="N8073" s="2">
        <v>43100</v>
      </c>
      <c r="O8073" t="s">
        <v>16</v>
      </c>
      <c r="P8073">
        <v>0.1</v>
      </c>
    </row>
    <row r="8074" spans="1:18">
      <c r="A8074" s="1">
        <v>42552</v>
      </c>
      <c r="B8074" t="s">
        <v>105</v>
      </c>
      <c r="C8074" t="s">
        <v>303</v>
      </c>
      <c r="D8074" s="4">
        <v>77829.599999999991</v>
      </c>
      <c r="E8074" s="4">
        <v>11355.33864</v>
      </c>
      <c r="F8074" s="3">
        <v>0.1459</v>
      </c>
      <c r="G8074" s="5">
        <v>2702.4166666666665</v>
      </c>
      <c r="H8074" s="4">
        <v>394.28259166666669</v>
      </c>
      <c r="I8074">
        <v>28.799999999999997</v>
      </c>
      <c r="J8074" t="s">
        <v>17</v>
      </c>
      <c r="K8074" t="s">
        <v>18</v>
      </c>
      <c r="L8074" t="s">
        <v>117</v>
      </c>
      <c r="M8074" s="2">
        <v>41787</v>
      </c>
      <c r="N8074" s="2">
        <v>42517</v>
      </c>
      <c r="O8074" t="s">
        <v>21</v>
      </c>
      <c r="P8074">
        <v>0.11</v>
      </c>
    </row>
    <row r="8075" spans="1:18">
      <c r="A8075" s="1">
        <v>42552</v>
      </c>
      <c r="B8075" t="s">
        <v>105</v>
      </c>
      <c r="C8075" t="s">
        <v>314</v>
      </c>
      <c r="D8075" s="4">
        <v>60735.6</v>
      </c>
      <c r="E8075" s="4">
        <v>10203.5808</v>
      </c>
      <c r="F8075" s="3">
        <v>0.16800000000000001</v>
      </c>
      <c r="G8075" s="5">
        <v>4217.75</v>
      </c>
      <c r="H8075" s="4">
        <v>708.58200000000011</v>
      </c>
      <c r="I8075">
        <v>14.399999999999999</v>
      </c>
      <c r="J8075" t="s">
        <v>34</v>
      </c>
      <c r="K8075" t="s">
        <v>36</v>
      </c>
      <c r="L8075" t="s">
        <v>167</v>
      </c>
      <c r="M8075" s="2">
        <v>41864</v>
      </c>
      <c r="N8075" s="2">
        <v>42594</v>
      </c>
      <c r="O8075" t="s">
        <v>21</v>
      </c>
      <c r="P8075">
        <v>0.15</v>
      </c>
      <c r="R8075">
        <f t="shared" ref="R8075:R8076" si="556">(N8075-M8075)/365</f>
        <v>2</v>
      </c>
    </row>
    <row r="8076" spans="1:18">
      <c r="A8076" s="1">
        <v>42552</v>
      </c>
      <c r="B8076" t="s">
        <v>105</v>
      </c>
      <c r="C8076" t="s">
        <v>315</v>
      </c>
      <c r="D8076" s="4">
        <v>161626.79999999999</v>
      </c>
      <c r="E8076" s="4">
        <v>24486.460199999998</v>
      </c>
      <c r="F8076" s="3">
        <v>0.1515</v>
      </c>
      <c r="G8076" s="5">
        <v>3544.4473684210525</v>
      </c>
      <c r="H8076" s="4">
        <v>536.98377631578944</v>
      </c>
      <c r="I8076">
        <v>45.6</v>
      </c>
      <c r="J8076" t="s">
        <v>34</v>
      </c>
      <c r="K8076" t="s">
        <v>36</v>
      </c>
      <c r="L8076" t="s">
        <v>35</v>
      </c>
      <c r="M8076" s="2">
        <v>41841</v>
      </c>
      <c r="N8076" s="2">
        <v>43659</v>
      </c>
      <c r="O8076" t="s">
        <v>21</v>
      </c>
      <c r="P8076">
        <v>0.13</v>
      </c>
      <c r="Q8076">
        <v>0.13</v>
      </c>
      <c r="R8076">
        <f t="shared" si="556"/>
        <v>4.9808219178082194</v>
      </c>
    </row>
    <row r="8077" spans="1:18">
      <c r="A8077" s="1">
        <v>42552</v>
      </c>
      <c r="B8077" t="s">
        <v>105</v>
      </c>
      <c r="C8077" t="s">
        <v>337</v>
      </c>
      <c r="D8077" s="4">
        <v>790928.28</v>
      </c>
      <c r="E8077" s="4">
        <v>132559.57972800001</v>
      </c>
      <c r="F8077" s="3">
        <v>0.1676</v>
      </c>
      <c r="G8077" s="5">
        <v>6591.0690000000004</v>
      </c>
      <c r="H8077" s="4">
        <v>1104.6631644000001</v>
      </c>
      <c r="I8077">
        <v>120</v>
      </c>
      <c r="J8077" t="s">
        <v>10</v>
      </c>
      <c r="K8077" t="s">
        <v>40</v>
      </c>
      <c r="L8077" t="s">
        <v>39</v>
      </c>
      <c r="M8077" s="2">
        <v>41989</v>
      </c>
      <c r="N8077" s="2">
        <v>42719</v>
      </c>
      <c r="O8077" t="s">
        <v>21</v>
      </c>
      <c r="P8077">
        <v>0.16</v>
      </c>
    </row>
    <row r="8078" spans="1:18">
      <c r="A8078" s="1">
        <v>42552</v>
      </c>
      <c r="B8078" t="s">
        <v>105</v>
      </c>
      <c r="C8078" t="s">
        <v>346</v>
      </c>
      <c r="D8078" s="4">
        <v>162125.83200000002</v>
      </c>
      <c r="E8078" s="4">
        <v>34516.589632799994</v>
      </c>
      <c r="F8078" s="3">
        <v>0.21289999999999992</v>
      </c>
      <c r="G8078" s="5">
        <v>1777.6955263157897</v>
      </c>
      <c r="H8078" s="4">
        <v>378.47137755263151</v>
      </c>
      <c r="I8078">
        <v>91.2</v>
      </c>
      <c r="J8078" t="s">
        <v>17</v>
      </c>
      <c r="K8078" t="s">
        <v>18</v>
      </c>
      <c r="L8078" t="s">
        <v>113</v>
      </c>
      <c r="M8078" s="2">
        <v>42104</v>
      </c>
      <c r="N8078" s="2">
        <v>42834</v>
      </c>
      <c r="O8078" t="s">
        <v>21</v>
      </c>
      <c r="P8078">
        <v>0.17</v>
      </c>
    </row>
    <row r="8079" spans="1:18">
      <c r="A8079" s="1">
        <v>42552</v>
      </c>
      <c r="B8079" t="s">
        <v>105</v>
      </c>
      <c r="C8079" t="s">
        <v>118</v>
      </c>
      <c r="D8079" s="4">
        <v>584452.79999999993</v>
      </c>
      <c r="E8079" s="4">
        <v>95733.368639999986</v>
      </c>
      <c r="F8079" s="3">
        <v>0.1638</v>
      </c>
      <c r="G8079" s="5">
        <v>1411.7217391304346</v>
      </c>
      <c r="H8079" s="4">
        <v>231.24002086956517</v>
      </c>
      <c r="I8079">
        <v>414</v>
      </c>
      <c r="J8079" t="s">
        <v>34</v>
      </c>
      <c r="K8079" t="s">
        <v>58</v>
      </c>
      <c r="L8079" t="s">
        <v>57</v>
      </c>
      <c r="M8079" s="2">
        <v>42104</v>
      </c>
      <c r="N8079" s="2">
        <v>43594</v>
      </c>
      <c r="O8079" t="s">
        <v>21</v>
      </c>
      <c r="P8079">
        <v>0.11</v>
      </c>
    </row>
    <row r="8080" spans="1:18">
      <c r="A8080" s="1">
        <v>42552</v>
      </c>
      <c r="B8080" t="s">
        <v>105</v>
      </c>
      <c r="C8080" t="s">
        <v>296</v>
      </c>
      <c r="D8080" s="4">
        <v>113305.2</v>
      </c>
      <c r="E8080" s="4">
        <v>20859.48732</v>
      </c>
      <c r="F8080" s="3">
        <v>0.18410000000000001</v>
      </c>
      <c r="G8080" s="5">
        <v>6744.3571428571422</v>
      </c>
      <c r="H8080" s="4">
        <v>1241.63615</v>
      </c>
      <c r="I8080">
        <v>16.8</v>
      </c>
      <c r="J8080" t="s">
        <v>17</v>
      </c>
      <c r="K8080" t="s">
        <v>18</v>
      </c>
      <c r="L8080" t="s">
        <v>113</v>
      </c>
      <c r="M8080" s="2">
        <v>42112</v>
      </c>
      <c r="N8080" s="2">
        <v>42842</v>
      </c>
      <c r="O8080" t="s">
        <v>21</v>
      </c>
      <c r="P8080">
        <v>0.17</v>
      </c>
    </row>
    <row r="8081" spans="1:18">
      <c r="A8081" s="1">
        <v>42552</v>
      </c>
      <c r="B8081" t="s">
        <v>105</v>
      </c>
      <c r="C8081" t="s">
        <v>351</v>
      </c>
      <c r="D8081" s="4">
        <v>122048.4</v>
      </c>
      <c r="E8081" s="4">
        <v>29340.435359999999</v>
      </c>
      <c r="F8081" s="3">
        <v>0.2404</v>
      </c>
      <c r="G8081" s="5">
        <v>1356.0933333333332</v>
      </c>
      <c r="H8081" s="4">
        <v>326.00483733333334</v>
      </c>
      <c r="I8081">
        <v>90</v>
      </c>
      <c r="J8081" t="s">
        <v>17</v>
      </c>
      <c r="K8081" t="s">
        <v>18</v>
      </c>
      <c r="L8081" t="s">
        <v>113</v>
      </c>
      <c r="M8081" s="2">
        <v>42123</v>
      </c>
      <c r="N8081" s="2">
        <v>42853</v>
      </c>
      <c r="O8081" t="s">
        <v>21</v>
      </c>
      <c r="P8081">
        <v>0.13</v>
      </c>
    </row>
    <row r="8082" spans="1:18">
      <c r="A8082" s="1">
        <v>42552</v>
      </c>
      <c r="B8082" t="s">
        <v>105</v>
      </c>
      <c r="C8082" t="s">
        <v>360</v>
      </c>
      <c r="D8082" s="4">
        <v>109329.96</v>
      </c>
      <c r="E8082" s="4">
        <v>20728.960416000002</v>
      </c>
      <c r="F8082" s="3">
        <v>0.18959999999999999</v>
      </c>
      <c r="G8082" s="5">
        <v>1719.0245283018871</v>
      </c>
      <c r="H8082" s="4">
        <v>325.92705056603779</v>
      </c>
      <c r="I8082">
        <v>63.599999999999994</v>
      </c>
      <c r="J8082" t="s">
        <v>17</v>
      </c>
      <c r="K8082" t="s">
        <v>18</v>
      </c>
      <c r="L8082" t="s">
        <v>113</v>
      </c>
      <c r="M8082" s="2">
        <v>42134</v>
      </c>
      <c r="N8082" s="2">
        <v>42864</v>
      </c>
      <c r="O8082" t="s">
        <v>21</v>
      </c>
      <c r="P8082">
        <v>0.13</v>
      </c>
    </row>
    <row r="8083" spans="1:18">
      <c r="A8083" s="1">
        <v>42552</v>
      </c>
      <c r="B8083" t="s">
        <v>105</v>
      </c>
      <c r="C8083" t="s">
        <v>92</v>
      </c>
      <c r="D8083" s="4">
        <v>172658.4</v>
      </c>
      <c r="E8083" s="4">
        <v>30992.182799999999</v>
      </c>
      <c r="F8083" s="3">
        <v>0.17949999999999999</v>
      </c>
      <c r="G8083" s="5">
        <v>2569.3214285714284</v>
      </c>
      <c r="H8083" s="4">
        <v>461.19319642857141</v>
      </c>
      <c r="I8083">
        <v>67.2</v>
      </c>
      <c r="J8083" t="s">
        <v>10</v>
      </c>
      <c r="K8083" t="s">
        <v>11</v>
      </c>
      <c r="L8083" t="s">
        <v>42</v>
      </c>
      <c r="M8083" s="2">
        <v>42156</v>
      </c>
      <c r="N8083" s="2">
        <v>42886</v>
      </c>
      <c r="O8083" t="s">
        <v>21</v>
      </c>
      <c r="P8083">
        <v>0.16</v>
      </c>
    </row>
    <row r="8084" spans="1:18">
      <c r="A8084" s="1">
        <v>42552</v>
      </c>
      <c r="B8084" t="s">
        <v>105</v>
      </c>
      <c r="C8084" t="s">
        <v>363</v>
      </c>
      <c r="D8084" s="4">
        <v>86386.8</v>
      </c>
      <c r="E8084" s="4">
        <v>39305.993999999999</v>
      </c>
      <c r="F8084" s="3">
        <v>0.45499999999999996</v>
      </c>
      <c r="G8084" s="5">
        <v>808.86516853932585</v>
      </c>
      <c r="H8084" s="4">
        <v>368.03365168539324</v>
      </c>
      <c r="I8084">
        <v>106.8</v>
      </c>
      <c r="J8084" t="s">
        <v>17</v>
      </c>
      <c r="K8084" t="s">
        <v>18</v>
      </c>
      <c r="L8084" t="s">
        <v>113</v>
      </c>
      <c r="M8084" s="2">
        <v>42156</v>
      </c>
      <c r="N8084" s="2">
        <v>42886</v>
      </c>
      <c r="O8084" t="s">
        <v>21</v>
      </c>
      <c r="P8084">
        <v>0.17</v>
      </c>
    </row>
    <row r="8085" spans="1:18">
      <c r="A8085" s="1">
        <v>42552</v>
      </c>
      <c r="B8085" t="s">
        <v>105</v>
      </c>
      <c r="C8085" t="s">
        <v>361</v>
      </c>
      <c r="D8085" s="4">
        <v>249582</v>
      </c>
      <c r="E8085" s="4">
        <v>41480.528400000003</v>
      </c>
      <c r="F8085" s="3">
        <v>0.16620000000000001</v>
      </c>
      <c r="G8085" s="5">
        <v>6117.2058823529414</v>
      </c>
      <c r="H8085" s="4">
        <v>1016.679617647059</v>
      </c>
      <c r="I8085">
        <v>40.799999999999997</v>
      </c>
      <c r="J8085" t="s">
        <v>34</v>
      </c>
      <c r="K8085" t="s">
        <v>36</v>
      </c>
      <c r="L8085" t="s">
        <v>167</v>
      </c>
      <c r="M8085" s="2">
        <v>42156</v>
      </c>
      <c r="N8085" s="2">
        <v>42886</v>
      </c>
      <c r="O8085" t="s">
        <v>21</v>
      </c>
      <c r="P8085">
        <v>0.15</v>
      </c>
      <c r="R8085">
        <f t="shared" ref="R8085" si="557">(N8085-M8085)/365</f>
        <v>2</v>
      </c>
    </row>
    <row r="8086" spans="1:18">
      <c r="A8086" s="1">
        <v>42552</v>
      </c>
      <c r="B8086" t="s">
        <v>105</v>
      </c>
      <c r="C8086" t="s">
        <v>372</v>
      </c>
      <c r="D8086" s="4">
        <v>305674.8</v>
      </c>
      <c r="E8086" s="4">
        <v>22864.475040000001</v>
      </c>
      <c r="F8086" s="3">
        <v>7.4800000000000005E-2</v>
      </c>
      <c r="G8086" s="5">
        <v>5198.5510204081629</v>
      </c>
      <c r="H8086" s="4">
        <v>388.85161632653063</v>
      </c>
      <c r="I8086">
        <v>58.8</v>
      </c>
      <c r="J8086" t="s">
        <v>123</v>
      </c>
      <c r="K8086" t="s">
        <v>286</v>
      </c>
      <c r="L8086" t="s">
        <v>286</v>
      </c>
      <c r="M8086" s="2">
        <v>42156</v>
      </c>
      <c r="N8086" s="2">
        <v>42886</v>
      </c>
      <c r="O8086" t="s">
        <v>21</v>
      </c>
      <c r="P8086">
        <v>0.05</v>
      </c>
    </row>
    <row r="8087" spans="1:18">
      <c r="A8087" s="1">
        <v>42552</v>
      </c>
      <c r="B8087" t="s">
        <v>105</v>
      </c>
      <c r="C8087" t="s">
        <v>362</v>
      </c>
      <c r="D8087" s="4">
        <v>374752.68</v>
      </c>
      <c r="E8087" s="4">
        <v>73376.574744000012</v>
      </c>
      <c r="F8087" s="3">
        <v>0.19580000000000003</v>
      </c>
      <c r="G8087" s="5">
        <v>3061.7049019607844</v>
      </c>
      <c r="H8087" s="4">
        <v>599.48181980392167</v>
      </c>
      <c r="I8087">
        <v>122.39999999999999</v>
      </c>
      <c r="J8087" t="s">
        <v>10</v>
      </c>
      <c r="K8087" t="s">
        <v>12</v>
      </c>
      <c r="L8087" t="s">
        <v>23</v>
      </c>
      <c r="M8087" s="2">
        <v>42172</v>
      </c>
      <c r="N8087" s="2">
        <v>42902</v>
      </c>
      <c r="O8087" t="s">
        <v>21</v>
      </c>
      <c r="P8087">
        <v>0.17</v>
      </c>
    </row>
    <row r="8088" spans="1:18">
      <c r="A8088" s="1">
        <v>42552</v>
      </c>
      <c r="B8088" t="s">
        <v>105</v>
      </c>
      <c r="C8088" t="s">
        <v>373</v>
      </c>
      <c r="D8088" s="4">
        <v>143069.16</v>
      </c>
      <c r="E8088" s="4">
        <v>31933.036511999999</v>
      </c>
      <c r="F8088" s="3">
        <v>0.22319999999999998</v>
      </c>
      <c r="G8088" s="5">
        <v>1548.3675324675326</v>
      </c>
      <c r="H8088" s="4">
        <v>345.59563324675327</v>
      </c>
      <c r="I8088">
        <v>92.399999999999991</v>
      </c>
      <c r="J8088" t="s">
        <v>10</v>
      </c>
      <c r="K8088" t="s">
        <v>40</v>
      </c>
      <c r="L8088" t="s">
        <v>39</v>
      </c>
      <c r="M8088" s="2">
        <v>42172</v>
      </c>
      <c r="N8088" s="2">
        <v>42902</v>
      </c>
      <c r="O8088" t="s">
        <v>21</v>
      </c>
      <c r="P8088">
        <v>0.18</v>
      </c>
      <c r="Q8088">
        <v>0.18</v>
      </c>
    </row>
    <row r="8089" spans="1:18">
      <c r="A8089" s="1">
        <v>42552</v>
      </c>
      <c r="B8089" t="s">
        <v>105</v>
      </c>
      <c r="C8089" t="s">
        <v>371</v>
      </c>
      <c r="D8089" s="4">
        <v>139736.4</v>
      </c>
      <c r="E8089" s="4">
        <v>49257.080999999998</v>
      </c>
      <c r="F8089" s="3">
        <v>0.35249999999999998</v>
      </c>
      <c r="G8089" s="5">
        <v>954.48360655737702</v>
      </c>
      <c r="H8089" s="4">
        <v>336.45547131147538</v>
      </c>
      <c r="I8089">
        <v>146.4</v>
      </c>
      <c r="J8089" t="s">
        <v>10</v>
      </c>
      <c r="K8089" t="s">
        <v>12</v>
      </c>
      <c r="L8089" t="s">
        <v>27</v>
      </c>
      <c r="M8089" s="2">
        <v>42156</v>
      </c>
      <c r="N8089" s="2">
        <v>42886</v>
      </c>
      <c r="O8089" t="s">
        <v>21</v>
      </c>
      <c r="P8089">
        <v>0.15</v>
      </c>
    </row>
    <row r="8090" spans="1:18">
      <c r="A8090" s="1">
        <v>42552</v>
      </c>
      <c r="B8090" t="s">
        <v>105</v>
      </c>
      <c r="C8090" t="s">
        <v>375</v>
      </c>
      <c r="D8090" s="4">
        <v>84939.599999999991</v>
      </c>
      <c r="E8090" s="4">
        <v>24275.737679999998</v>
      </c>
      <c r="F8090" s="3">
        <v>0.2858</v>
      </c>
      <c r="G8090" s="5">
        <v>1361.2115384615383</v>
      </c>
      <c r="H8090" s="4">
        <v>389.03425769230768</v>
      </c>
      <c r="I8090">
        <v>62.4</v>
      </c>
      <c r="J8090" t="s">
        <v>17</v>
      </c>
      <c r="K8090" t="s">
        <v>18</v>
      </c>
      <c r="L8090" t="s">
        <v>113</v>
      </c>
      <c r="M8090" s="2">
        <v>42156</v>
      </c>
      <c r="N8090" s="2">
        <v>42886</v>
      </c>
      <c r="O8090" t="s">
        <v>21</v>
      </c>
      <c r="P8090">
        <v>0.17</v>
      </c>
    </row>
    <row r="8091" spans="1:18">
      <c r="A8091" s="1">
        <v>42552</v>
      </c>
      <c r="B8091" t="s">
        <v>105</v>
      </c>
      <c r="C8091" t="s">
        <v>374</v>
      </c>
      <c r="D8091" s="4">
        <v>536817.6</v>
      </c>
      <c r="E8091" s="4">
        <v>91903.173120000007</v>
      </c>
      <c r="F8091" s="3">
        <v>0.17120000000000002</v>
      </c>
      <c r="G8091" s="5">
        <v>4473.4799999999996</v>
      </c>
      <c r="H8091" s="4">
        <v>765.85977600000001</v>
      </c>
      <c r="I8091">
        <v>120</v>
      </c>
      <c r="J8091" t="s">
        <v>10</v>
      </c>
      <c r="K8091" t="s">
        <v>40</v>
      </c>
      <c r="L8091" t="s">
        <v>39</v>
      </c>
      <c r="M8091" s="2">
        <v>42172</v>
      </c>
      <c r="N8091" s="2">
        <v>42902</v>
      </c>
      <c r="O8091" t="s">
        <v>21</v>
      </c>
      <c r="P8091">
        <v>0.16</v>
      </c>
      <c r="Q8091">
        <v>0.16</v>
      </c>
    </row>
    <row r="8092" spans="1:18">
      <c r="A8092" s="1">
        <v>42552</v>
      </c>
      <c r="B8092" t="s">
        <v>105</v>
      </c>
      <c r="C8092" t="s">
        <v>121</v>
      </c>
      <c r="D8092" s="4">
        <v>77738.399999999994</v>
      </c>
      <c r="E8092" s="4">
        <v>18952.621919999998</v>
      </c>
      <c r="F8092" s="3">
        <v>0.24379999999999999</v>
      </c>
      <c r="G8092" s="5">
        <v>1408.304347826087</v>
      </c>
      <c r="H8092" s="4">
        <v>343.34460000000001</v>
      </c>
      <c r="I8092">
        <v>55.199999999999996</v>
      </c>
      <c r="J8092" t="s">
        <v>123</v>
      </c>
      <c r="K8092" t="s">
        <v>122</v>
      </c>
      <c r="L8092" t="s">
        <v>122</v>
      </c>
      <c r="M8092" s="2">
        <v>42182</v>
      </c>
      <c r="N8092" s="2">
        <v>42912</v>
      </c>
      <c r="O8092" t="s">
        <v>21</v>
      </c>
      <c r="P8092">
        <v>0.14000000000000001</v>
      </c>
      <c r="Q8092">
        <v>0.14000000000000001</v>
      </c>
    </row>
    <row r="8093" spans="1:18">
      <c r="A8093" s="1">
        <v>42552</v>
      </c>
      <c r="B8093" t="s">
        <v>105</v>
      </c>
      <c r="C8093" t="s">
        <v>290</v>
      </c>
      <c r="D8093" s="4">
        <v>118872.81600000001</v>
      </c>
      <c r="E8093" s="4">
        <v>20612.546294400003</v>
      </c>
      <c r="F8093" s="3">
        <v>0.17340000000000003</v>
      </c>
      <c r="G8093" s="5">
        <v>6604.0453333333335</v>
      </c>
      <c r="H8093" s="4">
        <v>1145.1414608000002</v>
      </c>
      <c r="I8093">
        <v>18</v>
      </c>
      <c r="J8093" t="s">
        <v>17</v>
      </c>
      <c r="K8093" t="s">
        <v>18</v>
      </c>
      <c r="L8093" t="s">
        <v>113</v>
      </c>
      <c r="M8093" s="2">
        <v>42201</v>
      </c>
      <c r="N8093" s="2">
        <v>42566</v>
      </c>
      <c r="O8093" t="s">
        <v>21</v>
      </c>
      <c r="P8093">
        <v>0.16</v>
      </c>
    </row>
    <row r="8094" spans="1:18">
      <c r="A8094" s="1">
        <v>42552</v>
      </c>
      <c r="B8094" t="s">
        <v>105</v>
      </c>
      <c r="C8094" t="s">
        <v>312</v>
      </c>
      <c r="D8094" s="4">
        <v>48014.400000000001</v>
      </c>
      <c r="E8094" s="4">
        <v>9708.5116799999996</v>
      </c>
      <c r="F8094" s="3">
        <v>0.20219999999999999</v>
      </c>
      <c r="G8094" s="5">
        <v>4445.7777777777783</v>
      </c>
      <c r="H8094" s="4">
        <v>898.93626666666671</v>
      </c>
      <c r="I8094">
        <v>10.799999999999999</v>
      </c>
      <c r="J8094" t="s">
        <v>47</v>
      </c>
      <c r="K8094" t="s">
        <v>100</v>
      </c>
      <c r="L8094" t="s">
        <v>99</v>
      </c>
      <c r="M8094" s="2">
        <v>42200</v>
      </c>
      <c r="N8094" s="2">
        <v>42930</v>
      </c>
      <c r="O8094" t="s">
        <v>21</v>
      </c>
      <c r="P8094">
        <v>0.18</v>
      </c>
      <c r="Q8094">
        <v>0.18</v>
      </c>
    </row>
    <row r="8095" spans="1:18">
      <c r="A8095" s="1">
        <v>42552</v>
      </c>
      <c r="B8095" t="s">
        <v>105</v>
      </c>
      <c r="C8095" t="s">
        <v>397</v>
      </c>
      <c r="D8095" s="4">
        <v>99588.84</v>
      </c>
      <c r="E8095" s="4">
        <v>16611.418511999997</v>
      </c>
      <c r="F8095" s="3">
        <v>0.16679999999999998</v>
      </c>
      <c r="G8095" s="5">
        <v>2677.11935483871</v>
      </c>
      <c r="H8095" s="4">
        <v>446.54350838709672</v>
      </c>
      <c r="I8095">
        <v>37.199999999999996</v>
      </c>
      <c r="J8095" t="s">
        <v>34</v>
      </c>
      <c r="K8095" t="s">
        <v>36</v>
      </c>
      <c r="L8095" t="s">
        <v>167</v>
      </c>
      <c r="M8095" s="2">
        <v>42293</v>
      </c>
      <c r="N8095" s="2">
        <v>43023</v>
      </c>
      <c r="O8095" t="s">
        <v>21</v>
      </c>
      <c r="P8095">
        <v>0.14000000000000001</v>
      </c>
      <c r="R8095">
        <f t="shared" ref="R8095" si="558">(N8095-M8095)/365</f>
        <v>2</v>
      </c>
    </row>
    <row r="8096" spans="1:18">
      <c r="A8096" s="1">
        <v>42552</v>
      </c>
      <c r="B8096" t="s">
        <v>105</v>
      </c>
      <c r="C8096" t="s">
        <v>413</v>
      </c>
      <c r="D8096" s="4">
        <v>388383.6</v>
      </c>
      <c r="E8096" s="4">
        <v>139662.74256000001</v>
      </c>
      <c r="F8096" s="3">
        <v>0.35960000000000003</v>
      </c>
      <c r="G8096" s="5">
        <v>750.93503480278423</v>
      </c>
      <c r="H8096" s="4">
        <v>270.03623851508127</v>
      </c>
      <c r="I8096">
        <v>517.19999999999993</v>
      </c>
      <c r="J8096" t="s">
        <v>10</v>
      </c>
      <c r="K8096" t="s">
        <v>76</v>
      </c>
      <c r="L8096" t="s">
        <v>76</v>
      </c>
      <c r="M8096" s="2">
        <v>42423</v>
      </c>
      <c r="N8096" s="2">
        <v>43518</v>
      </c>
      <c r="O8096" t="s">
        <v>21</v>
      </c>
      <c r="P8096">
        <v>0.17</v>
      </c>
    </row>
    <row r="8097" spans="1:18">
      <c r="A8097" s="1">
        <v>42552</v>
      </c>
      <c r="B8097" t="s">
        <v>105</v>
      </c>
      <c r="C8097" t="s">
        <v>366</v>
      </c>
      <c r="D8097" s="4">
        <v>48871.44</v>
      </c>
      <c r="E8097" s="4">
        <v>10087.065216000001</v>
      </c>
      <c r="F8097" s="3">
        <v>0.2064</v>
      </c>
      <c r="G8097" s="5">
        <v>2715.08</v>
      </c>
      <c r="H8097" s="4">
        <v>560.39251200000001</v>
      </c>
      <c r="I8097">
        <v>18</v>
      </c>
      <c r="J8097" t="s">
        <v>47</v>
      </c>
      <c r="K8097" t="s">
        <v>48</v>
      </c>
      <c r="L8097" t="s">
        <v>161</v>
      </c>
      <c r="M8097" s="2">
        <v>42461</v>
      </c>
      <c r="N8097" s="2">
        <v>42825</v>
      </c>
      <c r="O8097" t="s">
        <v>21</v>
      </c>
      <c r="P8097">
        <v>0.17</v>
      </c>
    </row>
    <row r="8098" spans="1:18">
      <c r="A8098" s="1">
        <v>42552</v>
      </c>
      <c r="B8098" t="s">
        <v>105</v>
      </c>
      <c r="C8098" t="s">
        <v>399</v>
      </c>
      <c r="D8098" s="4">
        <v>73317.887999999992</v>
      </c>
      <c r="E8098" s="4">
        <v>12112.115097599997</v>
      </c>
      <c r="F8098" s="3">
        <v>0.16519999999999999</v>
      </c>
      <c r="G8098" s="5">
        <v>2909.4399999999996</v>
      </c>
      <c r="H8098" s="4">
        <v>480.63948799999991</v>
      </c>
      <c r="I8098">
        <v>25.2</v>
      </c>
      <c r="J8098" t="s">
        <v>34</v>
      </c>
      <c r="K8098" t="s">
        <v>36</v>
      </c>
      <c r="L8098" t="s">
        <v>167</v>
      </c>
      <c r="M8098" s="2">
        <v>42480</v>
      </c>
      <c r="N8098" s="2">
        <v>43209</v>
      </c>
      <c r="O8098" t="s">
        <v>21</v>
      </c>
      <c r="P8098">
        <v>0.14000000000000001</v>
      </c>
      <c r="R8098">
        <f t="shared" ref="R8098" si="559">(N8098-M8098)/365</f>
        <v>1.9972602739726026</v>
      </c>
    </row>
    <row r="8099" spans="1:18">
      <c r="A8099" s="1">
        <v>42552</v>
      </c>
      <c r="B8099" t="s">
        <v>105</v>
      </c>
      <c r="C8099" t="s">
        <v>245</v>
      </c>
      <c r="D8099" s="4">
        <v>44659.199999999997</v>
      </c>
      <c r="E8099" s="4">
        <v>8194.963200000002</v>
      </c>
      <c r="F8099" s="3">
        <v>0.18350000000000005</v>
      </c>
      <c r="G8099" s="5">
        <v>3101.3333333333335</v>
      </c>
      <c r="H8099" s="4">
        <v>569.09466666666685</v>
      </c>
      <c r="I8099">
        <v>14.399999999999999</v>
      </c>
      <c r="J8099" t="s">
        <v>17</v>
      </c>
      <c r="K8099" t="s">
        <v>18</v>
      </c>
      <c r="L8099" t="s">
        <v>113</v>
      </c>
      <c r="M8099" s="2">
        <v>42461</v>
      </c>
      <c r="N8099" s="2">
        <v>42825</v>
      </c>
      <c r="O8099" t="s">
        <v>21</v>
      </c>
      <c r="P8099">
        <v>0.16</v>
      </c>
      <c r="Q8099">
        <v>0.1</v>
      </c>
    </row>
    <row r="8100" spans="1:18">
      <c r="A8100" s="1">
        <v>42552</v>
      </c>
      <c r="B8100" t="s">
        <v>105</v>
      </c>
      <c r="C8100" t="s">
        <v>416</v>
      </c>
      <c r="D8100" s="4">
        <v>152829</v>
      </c>
      <c r="E8100" s="4">
        <v>44549.653500000008</v>
      </c>
      <c r="F8100" s="3">
        <v>0.29150000000000004</v>
      </c>
      <c r="G8100" s="5">
        <v>1190.2570093457944</v>
      </c>
      <c r="H8100" s="4">
        <v>346.95991822429909</v>
      </c>
      <c r="I8100">
        <v>128.4</v>
      </c>
      <c r="J8100" t="s">
        <v>17</v>
      </c>
      <c r="K8100" t="s">
        <v>18</v>
      </c>
      <c r="L8100" t="s">
        <v>113</v>
      </c>
      <c r="M8100" s="2">
        <v>42500</v>
      </c>
      <c r="N8100" s="2">
        <v>43229</v>
      </c>
      <c r="O8100" t="s">
        <v>21</v>
      </c>
      <c r="P8100">
        <v>0.18</v>
      </c>
    </row>
    <row r="8101" spans="1:18">
      <c r="A8101" s="1">
        <v>42552</v>
      </c>
      <c r="B8101" t="s">
        <v>105</v>
      </c>
      <c r="C8101" t="s">
        <v>422</v>
      </c>
      <c r="D8101" s="4">
        <v>861343.91999999993</v>
      </c>
      <c r="E8101" s="4">
        <v>155041.90559999997</v>
      </c>
      <c r="F8101" s="3">
        <v>0.18</v>
      </c>
      <c r="G8101" s="5">
        <v>4430.781481481481</v>
      </c>
      <c r="H8101" s="4">
        <v>797.54066666666654</v>
      </c>
      <c r="I8101">
        <v>194.4</v>
      </c>
      <c r="J8101" t="s">
        <v>47</v>
      </c>
      <c r="K8101" t="s">
        <v>48</v>
      </c>
      <c r="L8101" t="s">
        <v>176</v>
      </c>
      <c r="M8101" s="2">
        <v>42501</v>
      </c>
      <c r="N8101" s="2">
        <v>43229</v>
      </c>
      <c r="O8101" t="s">
        <v>21</v>
      </c>
      <c r="P8101">
        <v>0.16</v>
      </c>
    </row>
    <row r="8102" spans="1:18">
      <c r="A8102" s="1">
        <v>42552</v>
      </c>
      <c r="B8102" t="s">
        <v>105</v>
      </c>
      <c r="C8102" t="s">
        <v>423</v>
      </c>
      <c r="D8102" s="4">
        <v>80548.92</v>
      </c>
      <c r="E8102" s="4">
        <v>34064.138268000002</v>
      </c>
      <c r="F8102" s="3">
        <v>0.42290000000000005</v>
      </c>
      <c r="G8102" s="5">
        <v>894.98799999999994</v>
      </c>
      <c r="H8102" s="4">
        <v>378.4904252</v>
      </c>
      <c r="I8102">
        <v>90</v>
      </c>
      <c r="J8102" t="s">
        <v>10</v>
      </c>
      <c r="K8102" t="s">
        <v>20</v>
      </c>
      <c r="L8102" t="s">
        <v>20</v>
      </c>
      <c r="M8102" s="2">
        <v>42510</v>
      </c>
      <c r="N8102" s="2">
        <v>43239</v>
      </c>
      <c r="O8102" t="s">
        <v>21</v>
      </c>
      <c r="P8102">
        <v>0.18</v>
      </c>
    </row>
    <row r="8103" spans="1:18">
      <c r="A8103" s="1">
        <v>42552</v>
      </c>
      <c r="B8103" t="s">
        <v>105</v>
      </c>
      <c r="C8103" t="s">
        <v>424</v>
      </c>
      <c r="D8103" s="4">
        <v>138002.4</v>
      </c>
      <c r="E8103" s="4">
        <v>52992.921600000001</v>
      </c>
      <c r="F8103" s="3">
        <v>0.38400000000000001</v>
      </c>
      <c r="G8103" s="5">
        <v>958.34999999999991</v>
      </c>
      <c r="H8103" s="4">
        <v>368.00639999999999</v>
      </c>
      <c r="I8103">
        <v>144</v>
      </c>
      <c r="J8103" t="s">
        <v>10</v>
      </c>
      <c r="K8103" t="s">
        <v>76</v>
      </c>
      <c r="L8103" t="s">
        <v>76</v>
      </c>
      <c r="M8103" s="2">
        <v>42510</v>
      </c>
      <c r="N8103" s="2">
        <v>43239</v>
      </c>
      <c r="O8103" t="s">
        <v>21</v>
      </c>
      <c r="P8103">
        <v>0.17</v>
      </c>
    </row>
    <row r="8104" spans="1:18">
      <c r="A8104" s="1">
        <v>42552</v>
      </c>
      <c r="B8104" t="s">
        <v>105</v>
      </c>
      <c r="C8104" t="s">
        <v>425</v>
      </c>
      <c r="D8104" s="4">
        <v>300732.12</v>
      </c>
      <c r="E8104" s="4">
        <v>58973.568732</v>
      </c>
      <c r="F8104" s="3">
        <v>0.1961</v>
      </c>
      <c r="G8104" s="5">
        <v>3019.398795180723</v>
      </c>
      <c r="H8104" s="4">
        <v>592.10410373493983</v>
      </c>
      <c r="I8104">
        <v>99.6</v>
      </c>
      <c r="J8104" t="s">
        <v>10</v>
      </c>
      <c r="K8104" t="s">
        <v>40</v>
      </c>
      <c r="L8104" t="s">
        <v>39</v>
      </c>
      <c r="M8104" s="2">
        <v>42510</v>
      </c>
      <c r="N8104" s="2">
        <v>43239</v>
      </c>
      <c r="O8104" t="s">
        <v>21</v>
      </c>
      <c r="P8104">
        <v>0.17</v>
      </c>
    </row>
    <row r="8105" spans="1:18">
      <c r="A8105" s="1">
        <v>42552</v>
      </c>
      <c r="B8105" t="s">
        <v>105</v>
      </c>
      <c r="C8105" t="s">
        <v>426</v>
      </c>
      <c r="D8105" s="4">
        <v>476442</v>
      </c>
      <c r="E8105" s="4">
        <v>104817.23999999999</v>
      </c>
      <c r="F8105" s="3">
        <v>0.21999999999999997</v>
      </c>
      <c r="G8105" s="5">
        <v>725.84095063985376</v>
      </c>
      <c r="H8105" s="4">
        <v>159.68500914076782</v>
      </c>
      <c r="I8105">
        <v>656.4</v>
      </c>
      <c r="J8105" t="s">
        <v>17</v>
      </c>
      <c r="K8105" t="s">
        <v>329</v>
      </c>
      <c r="L8105" t="s">
        <v>328</v>
      </c>
      <c r="M8105" s="2">
        <v>42510</v>
      </c>
      <c r="N8105" s="2">
        <v>44335</v>
      </c>
      <c r="O8105" t="s">
        <v>21</v>
      </c>
      <c r="P8105">
        <v>0.14000000000000001</v>
      </c>
    </row>
    <row r="8106" spans="1:18">
      <c r="A8106" s="1">
        <v>42552</v>
      </c>
      <c r="B8106" t="s">
        <v>105</v>
      </c>
      <c r="C8106" t="s">
        <v>427</v>
      </c>
      <c r="D8106" s="4">
        <v>234039.6</v>
      </c>
      <c r="E8106" s="4">
        <v>96705.162720000008</v>
      </c>
      <c r="F8106" s="3">
        <v>0.41320000000000001</v>
      </c>
      <c r="G8106" s="5">
        <v>585.68468468468473</v>
      </c>
      <c r="H8106" s="4">
        <v>242.00491171171174</v>
      </c>
      <c r="I8106">
        <v>399.59999999999997</v>
      </c>
      <c r="J8106" t="s">
        <v>17</v>
      </c>
      <c r="K8106" t="s">
        <v>155</v>
      </c>
      <c r="L8106" t="s">
        <v>154</v>
      </c>
      <c r="M8106" s="2">
        <v>42522</v>
      </c>
      <c r="N8106" s="2">
        <v>43251</v>
      </c>
      <c r="O8106" t="s">
        <v>21</v>
      </c>
      <c r="P8106">
        <v>0.22</v>
      </c>
    </row>
    <row r="8107" spans="1:18">
      <c r="A8107" s="1">
        <v>42552</v>
      </c>
      <c r="B8107" t="s">
        <v>105</v>
      </c>
      <c r="C8107" t="s">
        <v>112</v>
      </c>
      <c r="D8107" s="4">
        <v>249266.4</v>
      </c>
      <c r="E8107" s="4">
        <v>48233.0484</v>
      </c>
      <c r="F8107" s="3">
        <v>0.19350000000000001</v>
      </c>
      <c r="G8107" s="5">
        <v>2077.2199999999998</v>
      </c>
      <c r="H8107" s="4">
        <v>401.94207</v>
      </c>
      <c r="I8107">
        <v>120</v>
      </c>
      <c r="J8107" t="s">
        <v>17</v>
      </c>
      <c r="K8107" t="s">
        <v>18</v>
      </c>
      <c r="L8107" t="s">
        <v>113</v>
      </c>
      <c r="M8107" s="2">
        <v>41285</v>
      </c>
      <c r="N8107" s="2">
        <v>42864</v>
      </c>
      <c r="O8107" t="s">
        <v>21</v>
      </c>
      <c r="P8107">
        <v>0.16</v>
      </c>
    </row>
    <row r="8108" spans="1:18">
      <c r="A8108" s="1">
        <v>42552</v>
      </c>
      <c r="B8108" t="s">
        <v>105</v>
      </c>
      <c r="C8108" t="s">
        <v>297</v>
      </c>
      <c r="D8108" s="4">
        <v>75420</v>
      </c>
      <c r="E8108" s="4">
        <v>8552.6279999999988</v>
      </c>
      <c r="F8108" s="3">
        <v>0.11339999999999999</v>
      </c>
      <c r="G8108" s="5">
        <v>31425</v>
      </c>
      <c r="H8108" s="4">
        <v>3563.5949999999998</v>
      </c>
      <c r="I8108">
        <v>2.4</v>
      </c>
      <c r="J8108" t="s">
        <v>34</v>
      </c>
      <c r="K8108" t="s">
        <v>36</v>
      </c>
      <c r="L8108" t="s">
        <v>167</v>
      </c>
      <c r="M8108" s="2">
        <v>41712</v>
      </c>
      <c r="N8108" s="2">
        <v>42807</v>
      </c>
      <c r="O8108" t="s">
        <v>21</v>
      </c>
      <c r="P8108">
        <v>0.1</v>
      </c>
      <c r="R8108">
        <f t="shared" ref="R8108:R8110" si="560">(N8108-M8108)/365</f>
        <v>3</v>
      </c>
    </row>
    <row r="8109" spans="1:18">
      <c r="A8109" s="1">
        <v>42552</v>
      </c>
      <c r="B8109" t="s">
        <v>105</v>
      </c>
      <c r="C8109" t="s">
        <v>298</v>
      </c>
      <c r="D8109" s="4">
        <v>82206</v>
      </c>
      <c r="E8109" s="4">
        <v>9264.6162000000004</v>
      </c>
      <c r="F8109" s="3">
        <v>0.11270000000000001</v>
      </c>
      <c r="G8109" s="5">
        <v>34252.5</v>
      </c>
      <c r="H8109" s="4">
        <v>3860.2567500000005</v>
      </c>
      <c r="I8109">
        <v>2.4</v>
      </c>
      <c r="J8109" t="s">
        <v>34</v>
      </c>
      <c r="K8109" t="s">
        <v>36</v>
      </c>
      <c r="L8109" t="s">
        <v>167</v>
      </c>
      <c r="M8109" s="2">
        <v>41712</v>
      </c>
      <c r="N8109" s="2">
        <v>42807</v>
      </c>
      <c r="O8109" t="s">
        <v>21</v>
      </c>
      <c r="P8109">
        <v>0.1</v>
      </c>
      <c r="R8109">
        <f t="shared" si="560"/>
        <v>3</v>
      </c>
    </row>
    <row r="8110" spans="1:18">
      <c r="A8110" s="1">
        <v>42552</v>
      </c>
      <c r="B8110" t="s">
        <v>105</v>
      </c>
      <c r="C8110" t="s">
        <v>306</v>
      </c>
      <c r="D8110" s="4">
        <v>20314.8</v>
      </c>
      <c r="E8110" s="4">
        <v>4048.7396399999998</v>
      </c>
      <c r="F8110" s="3">
        <v>0.1993</v>
      </c>
      <c r="G8110" s="5">
        <v>8464.5</v>
      </c>
      <c r="H8110" s="4">
        <v>1686.9748500000001</v>
      </c>
      <c r="I8110">
        <v>2.4</v>
      </c>
      <c r="J8110" t="s">
        <v>34</v>
      </c>
      <c r="K8110" t="s">
        <v>36</v>
      </c>
      <c r="L8110" t="s">
        <v>35</v>
      </c>
      <c r="M8110" s="2">
        <v>41790</v>
      </c>
      <c r="N8110" s="2">
        <v>42704</v>
      </c>
      <c r="O8110" t="s">
        <v>21</v>
      </c>
      <c r="P8110">
        <v>0.16</v>
      </c>
      <c r="R8110">
        <f t="shared" si="560"/>
        <v>2.504109589041096</v>
      </c>
    </row>
    <row r="8111" spans="1:18">
      <c r="A8111" s="1">
        <v>42552</v>
      </c>
      <c r="B8111" t="s">
        <v>105</v>
      </c>
      <c r="C8111" t="s">
        <v>401</v>
      </c>
      <c r="D8111" s="4">
        <v>189218.4</v>
      </c>
      <c r="E8111" s="4">
        <v>13188.52248</v>
      </c>
      <c r="F8111" s="3">
        <v>6.9699999999999998E-2</v>
      </c>
      <c r="G8111" s="5">
        <v>39420.5</v>
      </c>
      <c r="H8111" s="4">
        <v>2747.6088500000001</v>
      </c>
      <c r="I8111">
        <v>4.8</v>
      </c>
      <c r="J8111" t="s">
        <v>17</v>
      </c>
      <c r="K8111" t="s">
        <v>155</v>
      </c>
      <c r="L8111" t="s">
        <v>154</v>
      </c>
      <c r="M8111" s="2">
        <v>42278</v>
      </c>
      <c r="N8111" s="2">
        <v>42643</v>
      </c>
      <c r="O8111" t="s">
        <v>288</v>
      </c>
      <c r="P8111">
        <v>0.06</v>
      </c>
    </row>
    <row r="8112" spans="1:18">
      <c r="A8112" s="1">
        <v>42552</v>
      </c>
      <c r="B8112" t="s">
        <v>105</v>
      </c>
      <c r="C8112" t="s">
        <v>407</v>
      </c>
      <c r="D8112" s="4">
        <v>54549.599999999999</v>
      </c>
      <c r="E8112" s="4">
        <v>18988.715760000003</v>
      </c>
      <c r="F8112" s="3">
        <v>0.34810000000000008</v>
      </c>
      <c r="G8112" s="5">
        <v>1057.1627906976744</v>
      </c>
      <c r="H8112" s="4">
        <v>367.99836744186052</v>
      </c>
      <c r="I8112">
        <v>51.6</v>
      </c>
      <c r="J8112" t="s">
        <v>17</v>
      </c>
      <c r="K8112" t="s">
        <v>18</v>
      </c>
      <c r="L8112" t="s">
        <v>113</v>
      </c>
      <c r="M8112" s="2">
        <v>42385</v>
      </c>
      <c r="N8112" s="2">
        <v>43115</v>
      </c>
      <c r="O8112" t="s">
        <v>21</v>
      </c>
      <c r="P8112">
        <v>0.16</v>
      </c>
    </row>
    <row r="8113" spans="1:18">
      <c r="A8113" s="1">
        <v>42552</v>
      </c>
      <c r="B8113" t="s">
        <v>105</v>
      </c>
      <c r="C8113" t="s">
        <v>440</v>
      </c>
      <c r="D8113" s="4">
        <v>521629.19999999995</v>
      </c>
      <c r="E8113" s="4">
        <v>71776.177920000002</v>
      </c>
      <c r="F8113" s="3">
        <v>0.13760000000000003</v>
      </c>
      <c r="G8113" s="5">
        <v>1691.4046692607003</v>
      </c>
      <c r="H8113" s="4">
        <v>232.73728249027241</v>
      </c>
      <c r="I8113">
        <v>308.39999999999998</v>
      </c>
      <c r="J8113" t="s">
        <v>17</v>
      </c>
      <c r="K8113" t="s">
        <v>155</v>
      </c>
      <c r="L8113" t="s">
        <v>154</v>
      </c>
      <c r="M8113" s="2">
        <v>42527</v>
      </c>
      <c r="N8113" s="2">
        <v>43621</v>
      </c>
      <c r="O8113" t="s">
        <v>13</v>
      </c>
      <c r="P8113">
        <v>0</v>
      </c>
      <c r="Q8113">
        <v>0.1</v>
      </c>
    </row>
    <row r="8114" spans="1:18">
      <c r="A8114" s="1">
        <v>42552</v>
      </c>
      <c r="B8114" t="s">
        <v>105</v>
      </c>
      <c r="C8114" t="s">
        <v>442</v>
      </c>
      <c r="D8114" s="4">
        <v>100130.4</v>
      </c>
      <c r="E8114" s="4">
        <v>31020.864000000001</v>
      </c>
      <c r="F8114" s="3">
        <v>0.30980465473023183</v>
      </c>
      <c r="G8114" s="5">
        <v>3337.68</v>
      </c>
      <c r="H8114" s="4">
        <v>1034.0288</v>
      </c>
      <c r="I8114">
        <v>30</v>
      </c>
      <c r="J8114" t="s">
        <v>34</v>
      </c>
      <c r="K8114" t="s">
        <v>36</v>
      </c>
      <c r="L8114" t="s">
        <v>167</v>
      </c>
      <c r="M8114" s="2">
        <v>42546</v>
      </c>
      <c r="N8114" s="2">
        <v>43275</v>
      </c>
      <c r="O8114" t="s">
        <v>21</v>
      </c>
      <c r="P8114">
        <v>0.16</v>
      </c>
      <c r="R8114">
        <f t="shared" ref="R8114" si="561">(N8114-M8114)/365</f>
        <v>1.9972602739726026</v>
      </c>
    </row>
    <row r="8115" spans="1:18">
      <c r="A8115" s="1">
        <v>42583</v>
      </c>
      <c r="B8115" t="s">
        <v>105</v>
      </c>
      <c r="C8115" t="s">
        <v>111</v>
      </c>
      <c r="D8115" s="4">
        <v>258789.59999999998</v>
      </c>
      <c r="E8115" s="4">
        <v>32607.489599999997</v>
      </c>
      <c r="F8115" s="3">
        <v>0.126</v>
      </c>
      <c r="G8115" s="5">
        <v>1428.1986754966888</v>
      </c>
      <c r="H8115" s="4">
        <v>179.95303311258277</v>
      </c>
      <c r="I8115">
        <v>181.2</v>
      </c>
      <c r="J8115" t="s">
        <v>62</v>
      </c>
      <c r="K8115" t="s">
        <v>61</v>
      </c>
      <c r="L8115" t="s">
        <v>61</v>
      </c>
      <c r="M8115" s="2">
        <v>41285</v>
      </c>
      <c r="N8115" s="2">
        <v>43229</v>
      </c>
      <c r="O8115" t="s">
        <v>13</v>
      </c>
      <c r="P8115">
        <v>0</v>
      </c>
    </row>
    <row r="8116" spans="1:18">
      <c r="A8116" s="1">
        <v>42583</v>
      </c>
      <c r="B8116" t="s">
        <v>105</v>
      </c>
      <c r="C8116" t="s">
        <v>110</v>
      </c>
      <c r="D8116" s="4">
        <v>2702259.6119999997</v>
      </c>
      <c r="E8116" s="4">
        <v>114846.03350999999</v>
      </c>
      <c r="F8116" s="3">
        <v>4.2500000000000003E-2</v>
      </c>
      <c r="G8116" s="5">
        <v>2188.418862973761</v>
      </c>
      <c r="H8116" s="4">
        <v>93.007801676384844</v>
      </c>
      <c r="I8116">
        <v>1234.8</v>
      </c>
      <c r="J8116" t="s">
        <v>34</v>
      </c>
      <c r="K8116" t="s">
        <v>58</v>
      </c>
      <c r="L8116" t="s">
        <v>57</v>
      </c>
      <c r="M8116" s="2">
        <v>41241</v>
      </c>
      <c r="N8116" s="2">
        <v>45055</v>
      </c>
      <c r="O8116" t="s">
        <v>13</v>
      </c>
      <c r="P8116">
        <v>0</v>
      </c>
    </row>
    <row r="8117" spans="1:18">
      <c r="A8117" s="1">
        <v>42583</v>
      </c>
      <c r="B8117" t="s">
        <v>105</v>
      </c>
      <c r="C8117" t="s">
        <v>150</v>
      </c>
      <c r="D8117" s="4">
        <v>157203.6</v>
      </c>
      <c r="E8117" s="4">
        <v>59800.24944</v>
      </c>
      <c r="F8117" s="3">
        <v>0.38039999999999996</v>
      </c>
      <c r="G8117" s="5">
        <v>867.5695364238411</v>
      </c>
      <c r="H8117" s="4">
        <v>330.02345165562917</v>
      </c>
      <c r="I8117">
        <v>181.2</v>
      </c>
      <c r="J8117" t="s">
        <v>17</v>
      </c>
      <c r="K8117" t="s">
        <v>18</v>
      </c>
      <c r="L8117" t="s">
        <v>113</v>
      </c>
      <c r="M8117" s="2">
        <v>41285</v>
      </c>
      <c r="N8117" s="2">
        <v>42613</v>
      </c>
      <c r="O8117" t="s">
        <v>21</v>
      </c>
      <c r="P8117">
        <v>0.18</v>
      </c>
    </row>
    <row r="8118" spans="1:18">
      <c r="A8118" s="1">
        <v>42583</v>
      </c>
      <c r="B8118" t="s">
        <v>105</v>
      </c>
      <c r="C8118" t="s">
        <v>129</v>
      </c>
      <c r="D8118" s="4">
        <v>450241.74</v>
      </c>
      <c r="E8118" s="4">
        <v>69562.348830000003</v>
      </c>
      <c r="F8118" s="3">
        <v>0.1545</v>
      </c>
      <c r="G8118" s="5">
        <v>2758.8341911764705</v>
      </c>
      <c r="H8118" s="4">
        <v>426.23988253676475</v>
      </c>
      <c r="I8118">
        <v>163.19999999999999</v>
      </c>
      <c r="J8118" t="s">
        <v>10</v>
      </c>
      <c r="K8118" t="s">
        <v>40</v>
      </c>
      <c r="L8118" t="s">
        <v>39</v>
      </c>
      <c r="M8118" s="2">
        <v>41343</v>
      </c>
      <c r="N8118" s="2">
        <v>42864</v>
      </c>
      <c r="O8118" t="s">
        <v>21</v>
      </c>
      <c r="P8118">
        <v>0.13</v>
      </c>
    </row>
    <row r="8119" spans="1:18">
      <c r="A8119" s="1">
        <v>42583</v>
      </c>
      <c r="B8119" t="s">
        <v>105</v>
      </c>
      <c r="C8119" t="s">
        <v>144</v>
      </c>
      <c r="D8119" s="4">
        <v>227309.87999999998</v>
      </c>
      <c r="E8119" s="4">
        <v>47416.840968000004</v>
      </c>
      <c r="F8119" s="3">
        <v>0.20860000000000004</v>
      </c>
      <c r="G8119" s="5">
        <v>2706.0699999999997</v>
      </c>
      <c r="H8119" s="4">
        <v>564.48620200000005</v>
      </c>
      <c r="I8119">
        <v>84</v>
      </c>
      <c r="J8119" t="s">
        <v>17</v>
      </c>
      <c r="K8119" t="s">
        <v>18</v>
      </c>
      <c r="L8119" t="s">
        <v>15</v>
      </c>
      <c r="M8119" s="2">
        <v>41326</v>
      </c>
      <c r="N8119" s="2">
        <v>42864</v>
      </c>
      <c r="O8119" t="s">
        <v>21</v>
      </c>
      <c r="P8119">
        <v>0.18</v>
      </c>
    </row>
    <row r="8120" spans="1:18">
      <c r="A8120" s="1">
        <v>42583</v>
      </c>
      <c r="B8120" t="s">
        <v>105</v>
      </c>
      <c r="C8120" t="s">
        <v>143</v>
      </c>
      <c r="D8120" s="4">
        <v>184123.19999999998</v>
      </c>
      <c r="E8120" s="4">
        <v>34817.697119999997</v>
      </c>
      <c r="F8120" s="3">
        <v>0.18909999999999999</v>
      </c>
      <c r="G8120" s="5">
        <v>2515.3442622950815</v>
      </c>
      <c r="H8120" s="4">
        <v>475.65159999999992</v>
      </c>
      <c r="I8120">
        <v>73.2</v>
      </c>
      <c r="J8120" t="s">
        <v>17</v>
      </c>
      <c r="K8120" t="s">
        <v>18</v>
      </c>
      <c r="L8120" t="s">
        <v>113</v>
      </c>
      <c r="M8120" s="2">
        <v>41295</v>
      </c>
      <c r="N8120" s="2">
        <v>42864</v>
      </c>
      <c r="O8120" t="s">
        <v>21</v>
      </c>
      <c r="P8120">
        <v>0.16</v>
      </c>
    </row>
    <row r="8121" spans="1:18">
      <c r="A8121" s="1">
        <v>42583</v>
      </c>
      <c r="B8121" t="s">
        <v>105</v>
      </c>
      <c r="C8121" t="s">
        <v>219</v>
      </c>
      <c r="D8121" s="4">
        <v>589042.79999999993</v>
      </c>
      <c r="E8121" s="4">
        <v>189789.59015999999</v>
      </c>
      <c r="F8121" s="3">
        <v>0.32220000000000004</v>
      </c>
      <c r="G8121" s="5">
        <v>258.35210526315785</v>
      </c>
      <c r="H8121" s="4">
        <v>83.24104831578947</v>
      </c>
      <c r="I8121">
        <v>2280</v>
      </c>
      <c r="J8121" t="s">
        <v>134</v>
      </c>
      <c r="K8121" t="s">
        <v>220</v>
      </c>
      <c r="L8121" t="s">
        <v>220</v>
      </c>
      <c r="M8121" s="2">
        <v>41282</v>
      </c>
      <c r="N8121" s="2">
        <v>45055</v>
      </c>
      <c r="O8121" t="s">
        <v>13</v>
      </c>
      <c r="P8121">
        <v>0</v>
      </c>
    </row>
    <row r="8122" spans="1:18">
      <c r="A8122" s="1">
        <v>42583</v>
      </c>
      <c r="B8122" t="s">
        <v>105</v>
      </c>
      <c r="C8122" t="s">
        <v>106</v>
      </c>
      <c r="D8122" s="4">
        <v>84523.848000000013</v>
      </c>
      <c r="E8122" s="4">
        <v>20733.699914400004</v>
      </c>
      <c r="F8122" s="3">
        <v>0.24530000000000002</v>
      </c>
      <c r="G8122" s="5">
        <v>733.71395833333349</v>
      </c>
      <c r="H8122" s="4">
        <v>179.98003397916671</v>
      </c>
      <c r="I8122">
        <v>115.19999999999999</v>
      </c>
      <c r="J8122" t="s">
        <v>34</v>
      </c>
      <c r="K8122" t="s">
        <v>36</v>
      </c>
      <c r="L8122" t="s">
        <v>35</v>
      </c>
      <c r="M8122" s="2">
        <v>41358</v>
      </c>
      <c r="N8122" s="2">
        <v>43213</v>
      </c>
      <c r="O8122" t="s">
        <v>21</v>
      </c>
      <c r="P8122">
        <v>0.1</v>
      </c>
      <c r="R8122">
        <f t="shared" ref="R8122" si="562">(N8122-M8122)/365</f>
        <v>5.0821917808219181</v>
      </c>
    </row>
    <row r="8123" spans="1:18">
      <c r="A8123" s="1">
        <v>42583</v>
      </c>
      <c r="B8123" t="s">
        <v>105</v>
      </c>
      <c r="C8123" t="s">
        <v>107</v>
      </c>
      <c r="D8123" s="4">
        <v>621610.79999999993</v>
      </c>
      <c r="E8123" s="4">
        <v>68998.798800000004</v>
      </c>
      <c r="F8123" s="3">
        <v>0.11100000000000002</v>
      </c>
      <c r="G8123" s="5">
        <v>1036.0179999999998</v>
      </c>
      <c r="H8123" s="4">
        <v>114.99799800000001</v>
      </c>
      <c r="I8123">
        <v>600</v>
      </c>
      <c r="J8123" t="s">
        <v>34</v>
      </c>
      <c r="K8123" t="s">
        <v>58</v>
      </c>
      <c r="L8123" t="s">
        <v>57</v>
      </c>
      <c r="M8123" s="2">
        <v>41267</v>
      </c>
      <c r="N8123" s="2">
        <v>44325</v>
      </c>
      <c r="O8123" t="s">
        <v>16</v>
      </c>
      <c r="P8123">
        <v>0.09</v>
      </c>
    </row>
    <row r="8124" spans="1:18">
      <c r="A8124" s="1">
        <v>42583</v>
      </c>
      <c r="B8124" t="s">
        <v>105</v>
      </c>
      <c r="C8124" t="s">
        <v>108</v>
      </c>
      <c r="D8124" s="4">
        <v>1112734.8</v>
      </c>
      <c r="E8124" s="4">
        <v>119952.81143999998</v>
      </c>
      <c r="F8124" s="3">
        <v>0.10779999999999998</v>
      </c>
      <c r="G8124" s="5">
        <v>2383.7506426735222</v>
      </c>
      <c r="H8124" s="4">
        <v>256.96831928020561</v>
      </c>
      <c r="I8124">
        <v>466.79999999999995</v>
      </c>
      <c r="J8124" t="s">
        <v>34</v>
      </c>
      <c r="K8124" t="s">
        <v>58</v>
      </c>
      <c r="L8124" t="s">
        <v>109</v>
      </c>
      <c r="M8124" s="2">
        <v>41257</v>
      </c>
      <c r="N8124" s="2">
        <v>44325</v>
      </c>
      <c r="O8124" t="s">
        <v>21</v>
      </c>
      <c r="P8124">
        <v>0.09</v>
      </c>
    </row>
    <row r="8125" spans="1:18">
      <c r="A8125" s="1">
        <v>42583</v>
      </c>
      <c r="B8125" t="s">
        <v>105</v>
      </c>
      <c r="C8125" t="s">
        <v>119</v>
      </c>
      <c r="D8125" s="4">
        <v>305888.39999999997</v>
      </c>
      <c r="E8125" s="4">
        <v>49309.210080000004</v>
      </c>
      <c r="F8125" s="3">
        <v>0.16120000000000004</v>
      </c>
      <c r="G8125" s="5">
        <v>1023.7228915662649</v>
      </c>
      <c r="H8125" s="4">
        <v>165.02413012048194</v>
      </c>
      <c r="I8125">
        <v>298.8</v>
      </c>
      <c r="J8125" t="s">
        <v>34</v>
      </c>
      <c r="K8125" t="s">
        <v>58</v>
      </c>
      <c r="L8125" t="s">
        <v>57</v>
      </c>
      <c r="M8125" s="2">
        <v>41271</v>
      </c>
      <c r="N8125" s="2">
        <v>43229</v>
      </c>
      <c r="O8125" t="s">
        <v>21</v>
      </c>
      <c r="P8125">
        <v>0.11</v>
      </c>
    </row>
    <row r="8126" spans="1:18">
      <c r="A8126" s="1">
        <v>42583</v>
      </c>
      <c r="B8126" t="s">
        <v>105</v>
      </c>
      <c r="C8126" t="s">
        <v>120</v>
      </c>
      <c r="D8126" s="4">
        <v>267601.68</v>
      </c>
      <c r="E8126" s="4">
        <v>41397.979895999997</v>
      </c>
      <c r="F8126" s="3">
        <v>0.1547</v>
      </c>
      <c r="G8126" s="5">
        <v>1087.8117073170731</v>
      </c>
      <c r="H8126" s="4">
        <v>168.28447112195121</v>
      </c>
      <c r="I8126">
        <v>246</v>
      </c>
      <c r="J8126" t="s">
        <v>34</v>
      </c>
      <c r="K8126" t="s">
        <v>58</v>
      </c>
      <c r="L8126" t="s">
        <v>109</v>
      </c>
      <c r="M8126" s="2">
        <v>41249</v>
      </c>
      <c r="N8126" s="2">
        <v>43229</v>
      </c>
      <c r="O8126" t="s">
        <v>21</v>
      </c>
      <c r="P8126">
        <v>0.1</v>
      </c>
    </row>
    <row r="8127" spans="1:18">
      <c r="A8127" s="1">
        <v>42583</v>
      </c>
      <c r="B8127" t="s">
        <v>105</v>
      </c>
      <c r="C8127" t="s">
        <v>130</v>
      </c>
      <c r="D8127" s="4">
        <v>946796.50799999991</v>
      </c>
      <c r="E8127" s="4">
        <v>88241.434545599986</v>
      </c>
      <c r="F8127" s="3">
        <v>9.3199999999999991E-2</v>
      </c>
      <c r="G8127" s="5">
        <v>1167.1554585798817</v>
      </c>
      <c r="H8127" s="4">
        <v>108.77888873964497</v>
      </c>
      <c r="I8127">
        <v>811.19999999999993</v>
      </c>
      <c r="J8127" t="s">
        <v>34</v>
      </c>
      <c r="K8127" t="s">
        <v>58</v>
      </c>
      <c r="L8127" t="s">
        <v>57</v>
      </c>
      <c r="M8127" s="2">
        <v>41240</v>
      </c>
      <c r="N8127" s="2">
        <v>44325</v>
      </c>
      <c r="O8127" t="s">
        <v>16</v>
      </c>
      <c r="P8127">
        <v>0.08</v>
      </c>
    </row>
    <row r="8128" spans="1:18">
      <c r="A8128" s="1">
        <v>42583</v>
      </c>
      <c r="B8128" t="s">
        <v>105</v>
      </c>
      <c r="C8128" t="s">
        <v>125</v>
      </c>
      <c r="D8128" s="4">
        <v>323888.15999999997</v>
      </c>
      <c r="E8128" s="4">
        <v>52988.102975999995</v>
      </c>
      <c r="F8128" s="3">
        <v>0.1636</v>
      </c>
      <c r="G8128" s="5">
        <v>1226.8490909090908</v>
      </c>
      <c r="H8128" s="4">
        <v>200.71251127272726</v>
      </c>
      <c r="I8128">
        <v>264</v>
      </c>
      <c r="J8128" t="s">
        <v>47</v>
      </c>
      <c r="K8128" t="s">
        <v>48</v>
      </c>
      <c r="L8128" t="s">
        <v>126</v>
      </c>
      <c r="M8128" s="2">
        <v>41383</v>
      </c>
      <c r="N8128" s="2">
        <v>42873</v>
      </c>
      <c r="O8128" t="s">
        <v>21</v>
      </c>
      <c r="P8128">
        <v>0.11</v>
      </c>
    </row>
    <row r="8129" spans="1:18">
      <c r="A8129" s="1">
        <v>42583</v>
      </c>
      <c r="B8129" t="s">
        <v>105</v>
      </c>
      <c r="C8129" t="s">
        <v>131</v>
      </c>
      <c r="D8129" s="4">
        <v>143079.6</v>
      </c>
      <c r="E8129" s="4">
        <v>20889.621599999999</v>
      </c>
      <c r="F8129" s="3">
        <v>0.14599999999999999</v>
      </c>
      <c r="G8129" s="5">
        <v>1923.1129032258068</v>
      </c>
      <c r="H8129" s="4">
        <v>280.77448387096774</v>
      </c>
      <c r="I8129">
        <v>74.399999999999991</v>
      </c>
      <c r="J8129" t="s">
        <v>34</v>
      </c>
      <c r="K8129" t="s">
        <v>58</v>
      </c>
      <c r="L8129" t="s">
        <v>109</v>
      </c>
      <c r="M8129" s="2">
        <v>41312</v>
      </c>
      <c r="N8129" s="2">
        <v>43229</v>
      </c>
      <c r="O8129" t="s">
        <v>21</v>
      </c>
      <c r="P8129">
        <v>0.12</v>
      </c>
    </row>
    <row r="8130" spans="1:18">
      <c r="A8130" s="1">
        <v>42583</v>
      </c>
      <c r="B8130" t="s">
        <v>105</v>
      </c>
      <c r="C8130" t="s">
        <v>132</v>
      </c>
      <c r="D8130" s="4">
        <v>3204630.0120000001</v>
      </c>
      <c r="E8130" s="4">
        <v>406595.90543999994</v>
      </c>
      <c r="F8130" s="3">
        <v>0.12687764388321529</v>
      </c>
      <c r="G8130" s="5">
        <v>718.26923345884893</v>
      </c>
      <c r="H8130" s="4">
        <v>91.132308015061867</v>
      </c>
      <c r="I8130">
        <v>4461.5999999999995</v>
      </c>
      <c r="J8130" t="s">
        <v>134</v>
      </c>
      <c r="K8130" t="s">
        <v>133</v>
      </c>
      <c r="L8130" t="s">
        <v>133</v>
      </c>
      <c r="M8130" s="2">
        <v>41150</v>
      </c>
      <c r="N8130" s="2">
        <v>48708</v>
      </c>
      <c r="O8130" t="s">
        <v>21</v>
      </c>
      <c r="P8130">
        <v>0.12</v>
      </c>
    </row>
    <row r="8131" spans="1:18">
      <c r="A8131" s="1">
        <v>42583</v>
      </c>
      <c r="B8131" t="s">
        <v>105</v>
      </c>
      <c r="C8131" t="s">
        <v>149</v>
      </c>
      <c r="D8131" s="4">
        <v>269131.2</v>
      </c>
      <c r="E8131" s="4">
        <v>70377.808799999999</v>
      </c>
      <c r="F8131" s="3">
        <v>0.26150000000000001</v>
      </c>
      <c r="G8131" s="5">
        <v>1327.0769230769233</v>
      </c>
      <c r="H8131" s="4">
        <v>347.03061538461543</v>
      </c>
      <c r="I8131">
        <v>202.79999999999998</v>
      </c>
      <c r="J8131" t="s">
        <v>17</v>
      </c>
      <c r="K8131" t="s">
        <v>18</v>
      </c>
      <c r="L8131" t="s">
        <v>113</v>
      </c>
      <c r="M8131" s="2">
        <v>41281</v>
      </c>
      <c r="N8131" s="2">
        <v>43229</v>
      </c>
      <c r="O8131" t="s">
        <v>21</v>
      </c>
      <c r="P8131">
        <v>0.17</v>
      </c>
    </row>
    <row r="8132" spans="1:18">
      <c r="A8132" s="1">
        <v>42583</v>
      </c>
      <c r="B8132" t="s">
        <v>105</v>
      </c>
      <c r="C8132" t="s">
        <v>203</v>
      </c>
      <c r="D8132" s="4">
        <v>492000</v>
      </c>
      <c r="E8132" s="4">
        <v>40262.579999999994</v>
      </c>
      <c r="F8132" s="3">
        <v>8.1834512195121945E-2</v>
      </c>
      <c r="G8132" s="5">
        <v>2725.5201754969089</v>
      </c>
      <c r="H8132" s="4">
        <v>223.04161403975269</v>
      </c>
      <c r="I8132">
        <v>180.51599999999999</v>
      </c>
      <c r="J8132" t="s">
        <v>34</v>
      </c>
      <c r="K8132" t="s">
        <v>58</v>
      </c>
      <c r="L8132" t="s">
        <v>109</v>
      </c>
      <c r="M8132" s="2">
        <v>41337</v>
      </c>
      <c r="N8132" s="2">
        <v>46917</v>
      </c>
      <c r="O8132" t="s">
        <v>21</v>
      </c>
      <c r="P8132">
        <v>0.08</v>
      </c>
    </row>
    <row r="8133" spans="1:18">
      <c r="A8133" s="1">
        <v>42583</v>
      </c>
      <c r="B8133" t="s">
        <v>105</v>
      </c>
      <c r="C8133" t="s">
        <v>156</v>
      </c>
      <c r="D8133" s="4">
        <v>312710.39999999997</v>
      </c>
      <c r="E8133" s="4">
        <v>75801.000960000005</v>
      </c>
      <c r="F8133" s="3">
        <v>0.24240000000000003</v>
      </c>
      <c r="G8133" s="5">
        <v>556.8205128205127</v>
      </c>
      <c r="H8133" s="4">
        <v>134.9732923076923</v>
      </c>
      <c r="I8133">
        <v>561.6</v>
      </c>
      <c r="J8133" t="s">
        <v>62</v>
      </c>
      <c r="K8133" t="s">
        <v>61</v>
      </c>
      <c r="L8133" t="s">
        <v>61</v>
      </c>
      <c r="M8133" s="2">
        <v>41243</v>
      </c>
      <c r="N8133" s="2">
        <v>43229</v>
      </c>
      <c r="O8133" t="s">
        <v>21</v>
      </c>
      <c r="P8133">
        <v>0.11</v>
      </c>
    </row>
    <row r="8134" spans="1:18">
      <c r="A8134" s="1">
        <v>42583</v>
      </c>
      <c r="B8134" t="s">
        <v>105</v>
      </c>
      <c r="C8134" t="s">
        <v>157</v>
      </c>
      <c r="D8134" s="4">
        <v>1937515.2</v>
      </c>
      <c r="E8134" s="4">
        <v>196657.7928</v>
      </c>
      <c r="F8134" s="3">
        <v>0.10150000000000001</v>
      </c>
      <c r="G8134" s="5">
        <v>985.11043319097007</v>
      </c>
      <c r="H8134" s="4">
        <v>99.988708968883472</v>
      </c>
      <c r="I8134">
        <v>1966.8</v>
      </c>
      <c r="J8134" t="s">
        <v>17</v>
      </c>
      <c r="K8134" t="s">
        <v>155</v>
      </c>
      <c r="L8134" t="s">
        <v>154</v>
      </c>
      <c r="M8134" s="2">
        <v>41288</v>
      </c>
      <c r="N8134" s="2">
        <v>44694</v>
      </c>
      <c r="O8134" t="s">
        <v>16</v>
      </c>
      <c r="P8134">
        <v>0</v>
      </c>
    </row>
    <row r="8135" spans="1:18">
      <c r="A8135" s="1">
        <v>42583</v>
      </c>
      <c r="B8135" t="s">
        <v>105</v>
      </c>
      <c r="C8135" t="s">
        <v>141</v>
      </c>
      <c r="D8135" s="4">
        <v>143652</v>
      </c>
      <c r="E8135" s="4">
        <v>28256.348400000003</v>
      </c>
      <c r="F8135" s="3">
        <v>0.19670000000000001</v>
      </c>
      <c r="G8135" s="5">
        <v>2137.6785714285716</v>
      </c>
      <c r="H8135" s="4">
        <v>420.48137500000001</v>
      </c>
      <c r="I8135">
        <v>67.2</v>
      </c>
      <c r="J8135" t="s">
        <v>10</v>
      </c>
      <c r="K8135" t="s">
        <v>12</v>
      </c>
      <c r="L8135" t="s">
        <v>23</v>
      </c>
      <c r="M8135" s="2">
        <v>41330</v>
      </c>
      <c r="N8135" s="2">
        <v>42864</v>
      </c>
      <c r="O8135" t="s">
        <v>21</v>
      </c>
      <c r="P8135">
        <v>0.16</v>
      </c>
    </row>
    <row r="8136" spans="1:18">
      <c r="A8136" s="1">
        <v>42583</v>
      </c>
      <c r="B8136" t="s">
        <v>105</v>
      </c>
      <c r="C8136" t="s">
        <v>221</v>
      </c>
      <c r="D8136" s="4">
        <v>444388.8</v>
      </c>
      <c r="E8136" s="4">
        <v>89188.832159999991</v>
      </c>
      <c r="F8136" s="3">
        <v>0.20069999999999999</v>
      </c>
      <c r="G8136" s="5">
        <v>2389.1870967741934</v>
      </c>
      <c r="H8136" s="4">
        <v>479.50985032258058</v>
      </c>
      <c r="I8136">
        <v>186</v>
      </c>
      <c r="J8136" t="s">
        <v>10</v>
      </c>
      <c r="K8136" t="s">
        <v>12</v>
      </c>
      <c r="L8136" t="s">
        <v>23</v>
      </c>
      <c r="M8136" s="2">
        <v>41445</v>
      </c>
      <c r="N8136" s="2">
        <v>42935</v>
      </c>
      <c r="O8136" t="s">
        <v>21</v>
      </c>
      <c r="P8136">
        <v>0.17</v>
      </c>
    </row>
    <row r="8137" spans="1:18">
      <c r="A8137" s="1">
        <v>42583</v>
      </c>
      <c r="B8137" t="s">
        <v>105</v>
      </c>
      <c r="C8137" t="s">
        <v>289</v>
      </c>
      <c r="D8137" s="4">
        <v>824595.6</v>
      </c>
      <c r="E8137" s="4">
        <v>86664.997560000003</v>
      </c>
      <c r="F8137" s="3">
        <v>0.10510000000000001</v>
      </c>
      <c r="G8137" s="5">
        <v>5052.6691176470595</v>
      </c>
      <c r="H8137" s="4">
        <v>531.03552426470594</v>
      </c>
      <c r="I8137">
        <v>163.19999999999999</v>
      </c>
      <c r="J8137" t="s">
        <v>34</v>
      </c>
      <c r="K8137" t="s">
        <v>58</v>
      </c>
      <c r="L8137" t="s">
        <v>57</v>
      </c>
      <c r="M8137" s="2">
        <v>41640</v>
      </c>
      <c r="N8137" s="2">
        <v>43100</v>
      </c>
      <c r="O8137" t="s">
        <v>16</v>
      </c>
      <c r="P8137">
        <v>0.1</v>
      </c>
    </row>
    <row r="8138" spans="1:18">
      <c r="A8138" s="1">
        <v>42583</v>
      </c>
      <c r="B8138" t="s">
        <v>105</v>
      </c>
      <c r="C8138" t="s">
        <v>303</v>
      </c>
      <c r="D8138" s="4">
        <v>55291.199999999997</v>
      </c>
      <c r="E8138" s="4">
        <v>11351.283359999999</v>
      </c>
      <c r="F8138" s="3">
        <v>0.20530000000000001</v>
      </c>
      <c r="G8138" s="5">
        <v>1919.8333333333335</v>
      </c>
      <c r="H8138" s="4">
        <v>394.14178333333336</v>
      </c>
      <c r="I8138">
        <v>28.799999999999997</v>
      </c>
      <c r="J8138" t="s">
        <v>17</v>
      </c>
      <c r="K8138" t="s">
        <v>18</v>
      </c>
      <c r="L8138" t="s">
        <v>117</v>
      </c>
      <c r="M8138" s="2">
        <v>41787</v>
      </c>
      <c r="N8138" s="2">
        <v>42882</v>
      </c>
      <c r="O8138" t="s">
        <v>21</v>
      </c>
      <c r="P8138">
        <v>0.12</v>
      </c>
    </row>
    <row r="8139" spans="1:18">
      <c r="A8139" s="1">
        <v>42583</v>
      </c>
      <c r="B8139" t="s">
        <v>105</v>
      </c>
      <c r="C8139" t="s">
        <v>314</v>
      </c>
      <c r="D8139" s="4">
        <v>37569.599999999999</v>
      </c>
      <c r="E8139" s="4">
        <v>7799.4489599999997</v>
      </c>
      <c r="F8139" s="3">
        <v>0.20760000000000001</v>
      </c>
      <c r="G8139" s="5">
        <v>2609</v>
      </c>
      <c r="H8139" s="4">
        <v>541.62840000000006</v>
      </c>
      <c r="I8139">
        <v>14.399999999999999</v>
      </c>
      <c r="J8139" t="s">
        <v>34</v>
      </c>
      <c r="K8139" t="s">
        <v>36</v>
      </c>
      <c r="L8139" t="s">
        <v>167</v>
      </c>
      <c r="M8139" s="2">
        <v>41864</v>
      </c>
      <c r="N8139" s="2">
        <v>42594</v>
      </c>
      <c r="O8139" t="s">
        <v>21</v>
      </c>
      <c r="P8139">
        <v>0.15</v>
      </c>
      <c r="R8139">
        <f t="shared" ref="R8139:R8140" si="563">(N8139-M8139)/365</f>
        <v>2</v>
      </c>
    </row>
    <row r="8140" spans="1:18">
      <c r="A8140" s="1">
        <v>42583</v>
      </c>
      <c r="B8140" t="s">
        <v>105</v>
      </c>
      <c r="C8140" t="s">
        <v>315</v>
      </c>
      <c r="D8140" s="4">
        <v>136177.19999999998</v>
      </c>
      <c r="E8140" s="4">
        <v>20998.524239999999</v>
      </c>
      <c r="F8140" s="3">
        <v>0.1542</v>
      </c>
      <c r="G8140" s="5">
        <v>2986.3421052631575</v>
      </c>
      <c r="H8140" s="4">
        <v>460.49395263157891</v>
      </c>
      <c r="I8140">
        <v>45.6</v>
      </c>
      <c r="J8140" t="s">
        <v>34</v>
      </c>
      <c r="K8140" t="s">
        <v>36</v>
      </c>
      <c r="L8140" t="s">
        <v>35</v>
      </c>
      <c r="M8140" s="2">
        <v>41841</v>
      </c>
      <c r="N8140" s="2">
        <v>43659</v>
      </c>
      <c r="O8140" t="s">
        <v>21</v>
      </c>
      <c r="P8140">
        <v>0.13</v>
      </c>
      <c r="R8140">
        <f t="shared" si="563"/>
        <v>4.9808219178082194</v>
      </c>
    </row>
    <row r="8141" spans="1:18">
      <c r="A8141" s="1">
        <v>42583</v>
      </c>
      <c r="B8141" t="s">
        <v>105</v>
      </c>
      <c r="C8141" t="s">
        <v>337</v>
      </c>
      <c r="D8141" s="4">
        <v>884941.44000000006</v>
      </c>
      <c r="E8141" s="4">
        <v>147608.232192</v>
      </c>
      <c r="F8141" s="3">
        <v>0.16679999999999998</v>
      </c>
      <c r="G8141" s="5">
        <v>7374.5120000000006</v>
      </c>
      <c r="H8141" s="4">
        <v>1230.0686016</v>
      </c>
      <c r="I8141">
        <v>120</v>
      </c>
      <c r="J8141" t="s">
        <v>10</v>
      </c>
      <c r="K8141" t="s">
        <v>40</v>
      </c>
      <c r="L8141" t="s">
        <v>39</v>
      </c>
      <c r="M8141" s="2">
        <v>41989</v>
      </c>
      <c r="N8141" s="2">
        <v>42719</v>
      </c>
      <c r="O8141" t="s">
        <v>21</v>
      </c>
      <c r="P8141">
        <v>0.16</v>
      </c>
    </row>
    <row r="8142" spans="1:18">
      <c r="A8142" s="1">
        <v>42583</v>
      </c>
      <c r="B8142" t="s">
        <v>105</v>
      </c>
      <c r="C8142" t="s">
        <v>346</v>
      </c>
      <c r="D8142" s="4">
        <v>209615.87999999998</v>
      </c>
      <c r="E8142" s="4">
        <v>41147.597243999997</v>
      </c>
      <c r="F8142" s="3">
        <v>0.1963</v>
      </c>
      <c r="G8142" s="5">
        <v>2298.4197368421051</v>
      </c>
      <c r="H8142" s="4">
        <v>451.1797943421052</v>
      </c>
      <c r="I8142">
        <v>91.2</v>
      </c>
      <c r="J8142" t="s">
        <v>17</v>
      </c>
      <c r="K8142" t="s">
        <v>18</v>
      </c>
      <c r="L8142" t="s">
        <v>113</v>
      </c>
      <c r="M8142" s="2">
        <v>42104</v>
      </c>
      <c r="N8142" s="2">
        <v>42834</v>
      </c>
      <c r="O8142" t="s">
        <v>21</v>
      </c>
      <c r="P8142">
        <v>0.17</v>
      </c>
    </row>
    <row r="8143" spans="1:18">
      <c r="A8143" s="1">
        <v>42583</v>
      </c>
      <c r="B8143" t="s">
        <v>105</v>
      </c>
      <c r="C8143" t="s">
        <v>118</v>
      </c>
      <c r="D8143" s="4">
        <v>484353.6</v>
      </c>
      <c r="E8143" s="4">
        <v>95756.706719999987</v>
      </c>
      <c r="F8143" s="3">
        <v>0.19769999999999999</v>
      </c>
      <c r="G8143" s="5">
        <v>1169.9362318840579</v>
      </c>
      <c r="H8143" s="4">
        <v>231.29639304347822</v>
      </c>
      <c r="I8143">
        <v>414</v>
      </c>
      <c r="J8143" t="s">
        <v>34</v>
      </c>
      <c r="K8143" t="s">
        <v>58</v>
      </c>
      <c r="L8143" t="s">
        <v>57</v>
      </c>
      <c r="M8143" s="2">
        <v>42104</v>
      </c>
      <c r="N8143" s="2">
        <v>43594</v>
      </c>
      <c r="O8143" t="s">
        <v>21</v>
      </c>
      <c r="P8143">
        <v>0.11</v>
      </c>
    </row>
    <row r="8144" spans="1:18">
      <c r="A8144" s="1">
        <v>42583</v>
      </c>
      <c r="B8144" t="s">
        <v>105</v>
      </c>
      <c r="C8144" t="s">
        <v>296</v>
      </c>
      <c r="D8144" s="4">
        <v>101117.4</v>
      </c>
      <c r="E8144" s="4">
        <v>18686.495519999997</v>
      </c>
      <c r="F8144" s="3">
        <v>0.18479999999999999</v>
      </c>
      <c r="G8144" s="5">
        <v>6018.8928571428569</v>
      </c>
      <c r="H8144" s="4">
        <v>1112.2913999999998</v>
      </c>
      <c r="I8144">
        <v>16.8</v>
      </c>
      <c r="J8144" t="s">
        <v>17</v>
      </c>
      <c r="K8144" t="s">
        <v>18</v>
      </c>
      <c r="L8144" t="s">
        <v>113</v>
      </c>
      <c r="M8144" s="2">
        <v>42112</v>
      </c>
      <c r="N8144" s="2">
        <v>42842</v>
      </c>
      <c r="O8144" t="s">
        <v>21</v>
      </c>
      <c r="P8144">
        <v>0.17</v>
      </c>
    </row>
    <row r="8145" spans="1:18">
      <c r="A8145" s="1">
        <v>42583</v>
      </c>
      <c r="B8145" t="s">
        <v>105</v>
      </c>
      <c r="C8145" t="s">
        <v>351</v>
      </c>
      <c r="D8145" s="4">
        <v>140544.84</v>
      </c>
      <c r="E8145" s="4">
        <v>29345.762591999999</v>
      </c>
      <c r="F8145" s="3">
        <v>0.20879999999999999</v>
      </c>
      <c r="G8145" s="5">
        <v>1561.6093333333333</v>
      </c>
      <c r="H8145" s="4">
        <v>326.06402880000002</v>
      </c>
      <c r="I8145">
        <v>90</v>
      </c>
      <c r="J8145" t="s">
        <v>17</v>
      </c>
      <c r="K8145" t="s">
        <v>18</v>
      </c>
      <c r="L8145" t="s">
        <v>113</v>
      </c>
      <c r="M8145" s="2">
        <v>42123</v>
      </c>
      <c r="N8145" s="2">
        <v>42853</v>
      </c>
      <c r="O8145" t="s">
        <v>21</v>
      </c>
      <c r="P8145">
        <v>0.13</v>
      </c>
    </row>
    <row r="8146" spans="1:18">
      <c r="A8146" s="1">
        <v>42583</v>
      </c>
      <c r="B8146" t="s">
        <v>105</v>
      </c>
      <c r="C8146" t="s">
        <v>360</v>
      </c>
      <c r="D8146" s="4">
        <v>92461.680000000008</v>
      </c>
      <c r="E8146" s="4">
        <v>20729.908656000003</v>
      </c>
      <c r="F8146" s="3">
        <v>0.22420000000000001</v>
      </c>
      <c r="G8146" s="5">
        <v>1453.8000000000002</v>
      </c>
      <c r="H8146" s="4">
        <v>325.94196000000011</v>
      </c>
      <c r="I8146">
        <v>63.599999999999994</v>
      </c>
      <c r="J8146" t="s">
        <v>17</v>
      </c>
      <c r="K8146" t="s">
        <v>18</v>
      </c>
      <c r="L8146" t="s">
        <v>113</v>
      </c>
      <c r="M8146" s="2">
        <v>42134</v>
      </c>
      <c r="N8146" s="2">
        <v>42864</v>
      </c>
      <c r="O8146" t="s">
        <v>21</v>
      </c>
      <c r="P8146">
        <v>0.13</v>
      </c>
    </row>
    <row r="8147" spans="1:18">
      <c r="A8147" s="1">
        <v>42583</v>
      </c>
      <c r="B8147" t="s">
        <v>105</v>
      </c>
      <c r="C8147" t="s">
        <v>92</v>
      </c>
      <c r="D8147" s="4">
        <v>115690.8</v>
      </c>
      <c r="E8147" s="4">
        <v>21865.561200000004</v>
      </c>
      <c r="F8147" s="3">
        <v>0.18900000000000003</v>
      </c>
      <c r="G8147" s="5">
        <v>1721.5892857142858</v>
      </c>
      <c r="H8147" s="4">
        <v>325.38037500000002</v>
      </c>
      <c r="I8147">
        <v>67.2</v>
      </c>
      <c r="J8147" t="s">
        <v>10</v>
      </c>
      <c r="K8147" t="s">
        <v>11</v>
      </c>
      <c r="L8147" t="s">
        <v>42</v>
      </c>
      <c r="M8147" s="2">
        <v>42156</v>
      </c>
      <c r="N8147" s="2">
        <v>42886</v>
      </c>
      <c r="O8147" t="s">
        <v>21</v>
      </c>
      <c r="P8147">
        <v>0.16</v>
      </c>
    </row>
    <row r="8148" spans="1:18">
      <c r="A8148" s="1">
        <v>42583</v>
      </c>
      <c r="B8148" t="s">
        <v>105</v>
      </c>
      <c r="C8148" t="s">
        <v>363</v>
      </c>
      <c r="D8148" s="4">
        <v>116361.59999999999</v>
      </c>
      <c r="E8148" s="4">
        <v>39306.948479999999</v>
      </c>
      <c r="F8148" s="3">
        <v>0.33780000000000004</v>
      </c>
      <c r="G8148" s="5">
        <v>1089.5280898876404</v>
      </c>
      <c r="H8148" s="4">
        <v>368.04258876404492</v>
      </c>
      <c r="I8148">
        <v>106.8</v>
      </c>
      <c r="J8148" t="s">
        <v>17</v>
      </c>
      <c r="K8148" t="s">
        <v>18</v>
      </c>
      <c r="L8148" t="s">
        <v>113</v>
      </c>
      <c r="M8148" s="2">
        <v>42156</v>
      </c>
      <c r="N8148" s="2">
        <v>42886</v>
      </c>
      <c r="O8148" t="s">
        <v>21</v>
      </c>
      <c r="P8148">
        <v>0.17</v>
      </c>
    </row>
    <row r="8149" spans="1:18">
      <c r="A8149" s="1">
        <v>42583</v>
      </c>
      <c r="B8149" t="s">
        <v>105</v>
      </c>
      <c r="C8149" t="s">
        <v>361</v>
      </c>
      <c r="D8149" s="4">
        <v>220383.24000000002</v>
      </c>
      <c r="E8149" s="4">
        <v>36870.116051999998</v>
      </c>
      <c r="F8149" s="3">
        <v>0.16729999999999998</v>
      </c>
      <c r="G8149" s="5">
        <v>5401.5500000000011</v>
      </c>
      <c r="H8149" s="4">
        <v>903.67931499999997</v>
      </c>
      <c r="I8149">
        <v>40.799999999999997</v>
      </c>
      <c r="J8149" t="s">
        <v>34</v>
      </c>
      <c r="K8149" t="s">
        <v>36</v>
      </c>
      <c r="L8149" t="s">
        <v>167</v>
      </c>
      <c r="M8149" s="2">
        <v>42156</v>
      </c>
      <c r="N8149" s="2">
        <v>42886</v>
      </c>
      <c r="O8149" t="s">
        <v>21</v>
      </c>
      <c r="P8149">
        <v>0.15</v>
      </c>
      <c r="R8149">
        <f t="shared" ref="R8149" si="564">(N8149-M8149)/365</f>
        <v>2</v>
      </c>
    </row>
    <row r="8150" spans="1:18">
      <c r="A8150" s="1">
        <v>42583</v>
      </c>
      <c r="B8150" t="s">
        <v>105</v>
      </c>
      <c r="C8150" t="s">
        <v>372</v>
      </c>
      <c r="D8150" s="4">
        <v>223491.6</v>
      </c>
      <c r="E8150" s="4">
        <v>22863.190680000003</v>
      </c>
      <c r="F8150" s="3">
        <v>0.10230000000000002</v>
      </c>
      <c r="G8150" s="5">
        <v>3800.8775510204086</v>
      </c>
      <c r="H8150" s="4">
        <v>388.82977346938782</v>
      </c>
      <c r="I8150">
        <v>58.8</v>
      </c>
      <c r="J8150" t="s">
        <v>123</v>
      </c>
      <c r="K8150" t="s">
        <v>286</v>
      </c>
      <c r="L8150" t="s">
        <v>286</v>
      </c>
      <c r="M8150" s="2">
        <v>42156</v>
      </c>
      <c r="N8150" s="2">
        <v>42886</v>
      </c>
      <c r="O8150" t="s">
        <v>21</v>
      </c>
      <c r="P8150">
        <v>0.05</v>
      </c>
    </row>
    <row r="8151" spans="1:18">
      <c r="A8151" s="1">
        <v>42583</v>
      </c>
      <c r="B8151" t="s">
        <v>105</v>
      </c>
      <c r="C8151" t="s">
        <v>362</v>
      </c>
      <c r="D8151" s="4">
        <v>362786.16</v>
      </c>
      <c r="E8151" s="4">
        <v>71251.201824000003</v>
      </c>
      <c r="F8151" s="3">
        <v>0.19640000000000002</v>
      </c>
      <c r="G8151" s="5">
        <v>2963.9392156862746</v>
      </c>
      <c r="H8151" s="4">
        <v>582.1176619607844</v>
      </c>
      <c r="I8151">
        <v>122.39999999999999</v>
      </c>
      <c r="J8151" t="s">
        <v>10</v>
      </c>
      <c r="K8151" t="s">
        <v>12</v>
      </c>
      <c r="L8151" t="s">
        <v>23</v>
      </c>
      <c r="M8151" s="2">
        <v>42172</v>
      </c>
      <c r="N8151" s="2">
        <v>42902</v>
      </c>
      <c r="O8151" t="s">
        <v>21</v>
      </c>
      <c r="P8151">
        <v>0.17</v>
      </c>
    </row>
    <row r="8152" spans="1:18">
      <c r="A8152" s="1">
        <v>42583</v>
      </c>
      <c r="B8152" t="s">
        <v>105</v>
      </c>
      <c r="C8152" t="s">
        <v>373</v>
      </c>
      <c r="D8152" s="4">
        <v>128838</v>
      </c>
      <c r="E8152" s="4">
        <v>31088.609399999994</v>
      </c>
      <c r="F8152" s="3">
        <v>0.24129999999999996</v>
      </c>
      <c r="G8152" s="5">
        <v>1394.3506493506495</v>
      </c>
      <c r="H8152" s="4">
        <v>336.45681168831163</v>
      </c>
      <c r="I8152">
        <v>92.399999999999991</v>
      </c>
      <c r="J8152" t="s">
        <v>10</v>
      </c>
      <c r="K8152" t="s">
        <v>40</v>
      </c>
      <c r="L8152" t="s">
        <v>39</v>
      </c>
      <c r="M8152" s="2">
        <v>42172</v>
      </c>
      <c r="N8152" s="2">
        <v>42902</v>
      </c>
      <c r="O8152" t="s">
        <v>21</v>
      </c>
      <c r="P8152">
        <v>0.18</v>
      </c>
    </row>
    <row r="8153" spans="1:18">
      <c r="A8153" s="1">
        <v>42583</v>
      </c>
      <c r="B8153" t="s">
        <v>105</v>
      </c>
      <c r="C8153" t="s">
        <v>371</v>
      </c>
      <c r="D8153" s="4">
        <v>128144.4</v>
      </c>
      <c r="E8153" s="4">
        <v>49258.707359999993</v>
      </c>
      <c r="F8153" s="3">
        <v>0.38439999999999996</v>
      </c>
      <c r="G8153" s="5">
        <v>875.30327868852453</v>
      </c>
      <c r="H8153" s="4">
        <v>336.46658032786877</v>
      </c>
      <c r="I8153">
        <v>146.4</v>
      </c>
      <c r="J8153" t="s">
        <v>10</v>
      </c>
      <c r="K8153" t="s">
        <v>12</v>
      </c>
      <c r="L8153" t="s">
        <v>27</v>
      </c>
      <c r="M8153" s="2">
        <v>42156</v>
      </c>
      <c r="N8153" s="2">
        <v>42886</v>
      </c>
      <c r="O8153" t="s">
        <v>21</v>
      </c>
      <c r="P8153">
        <v>0.15</v>
      </c>
    </row>
    <row r="8154" spans="1:18">
      <c r="A8154" s="1">
        <v>42583</v>
      </c>
      <c r="B8154" t="s">
        <v>105</v>
      </c>
      <c r="C8154" t="s">
        <v>375</v>
      </c>
      <c r="D8154" s="4">
        <v>75513.599999999991</v>
      </c>
      <c r="E8154" s="4">
        <v>24270.071039999999</v>
      </c>
      <c r="F8154" s="3">
        <v>0.32140000000000002</v>
      </c>
      <c r="G8154" s="5">
        <v>1210.153846153846</v>
      </c>
      <c r="H8154" s="4">
        <v>388.94344615384614</v>
      </c>
      <c r="I8154">
        <v>62.4</v>
      </c>
      <c r="J8154" t="s">
        <v>17</v>
      </c>
      <c r="K8154" t="s">
        <v>18</v>
      </c>
      <c r="L8154" t="s">
        <v>113</v>
      </c>
      <c r="M8154" s="2">
        <v>42156</v>
      </c>
      <c r="N8154" s="2">
        <v>42886</v>
      </c>
      <c r="O8154" t="s">
        <v>21</v>
      </c>
      <c r="P8154">
        <v>0.17</v>
      </c>
    </row>
    <row r="8155" spans="1:18">
      <c r="A8155" s="1">
        <v>42583</v>
      </c>
      <c r="B8155" t="s">
        <v>105</v>
      </c>
      <c r="C8155" t="s">
        <v>374</v>
      </c>
      <c r="D8155" s="4">
        <v>414693.6</v>
      </c>
      <c r="E8155" s="4">
        <v>72364.033199999991</v>
      </c>
      <c r="F8155" s="3">
        <v>0.17449999999999999</v>
      </c>
      <c r="G8155" s="5">
        <v>3455.7799999999997</v>
      </c>
      <c r="H8155" s="4">
        <v>603.03360999999995</v>
      </c>
      <c r="I8155">
        <v>120</v>
      </c>
      <c r="J8155" t="s">
        <v>10</v>
      </c>
      <c r="K8155" t="s">
        <v>40</v>
      </c>
      <c r="L8155" t="s">
        <v>39</v>
      </c>
      <c r="M8155" s="2">
        <v>42172</v>
      </c>
      <c r="N8155" s="2">
        <v>42902</v>
      </c>
      <c r="O8155" t="s">
        <v>21</v>
      </c>
      <c r="P8155">
        <v>0.16</v>
      </c>
    </row>
    <row r="8156" spans="1:18">
      <c r="A8156" s="1">
        <v>42583</v>
      </c>
      <c r="B8156" t="s">
        <v>105</v>
      </c>
      <c r="C8156" t="s">
        <v>121</v>
      </c>
      <c r="D8156" s="4">
        <v>83451.599999999991</v>
      </c>
      <c r="E8156" s="4">
        <v>19152.142199999998</v>
      </c>
      <c r="F8156" s="3">
        <v>0.22950000000000001</v>
      </c>
      <c r="G8156" s="5">
        <v>1511.804347826087</v>
      </c>
      <c r="H8156" s="4">
        <v>346.95909782608697</v>
      </c>
      <c r="I8156">
        <v>55.199999999999996</v>
      </c>
      <c r="J8156" t="s">
        <v>123</v>
      </c>
      <c r="K8156" t="s">
        <v>122</v>
      </c>
      <c r="L8156" t="s">
        <v>122</v>
      </c>
      <c r="M8156" s="2">
        <v>42182</v>
      </c>
      <c r="N8156" s="2">
        <v>42912</v>
      </c>
      <c r="O8156" t="s">
        <v>21</v>
      </c>
      <c r="P8156">
        <v>0.14000000000000001</v>
      </c>
    </row>
    <row r="8157" spans="1:18">
      <c r="A8157" s="1">
        <v>42583</v>
      </c>
      <c r="B8157" t="s">
        <v>105</v>
      </c>
      <c r="C8157" t="s">
        <v>290</v>
      </c>
      <c r="D8157" s="4">
        <v>104039.03999999999</v>
      </c>
      <c r="E8157" s="4">
        <v>18113.196863999998</v>
      </c>
      <c r="F8157" s="3">
        <v>0.17409999999999998</v>
      </c>
      <c r="G8157" s="5">
        <v>5779.9466666666667</v>
      </c>
      <c r="H8157" s="4">
        <v>1006.2887146666666</v>
      </c>
      <c r="I8157">
        <v>18</v>
      </c>
      <c r="J8157" t="s">
        <v>17</v>
      </c>
      <c r="K8157" t="s">
        <v>18</v>
      </c>
      <c r="L8157" t="s">
        <v>113</v>
      </c>
      <c r="M8157" s="2">
        <v>42201</v>
      </c>
      <c r="N8157" s="2">
        <v>42931</v>
      </c>
      <c r="O8157" t="s">
        <v>21</v>
      </c>
      <c r="P8157">
        <v>0.16</v>
      </c>
    </row>
    <row r="8158" spans="1:18">
      <c r="A8158" s="1">
        <v>42583</v>
      </c>
      <c r="B8158" t="s">
        <v>105</v>
      </c>
      <c r="C8158" t="s">
        <v>312</v>
      </c>
      <c r="D8158" s="4">
        <v>35248.799999999996</v>
      </c>
      <c r="E8158" s="4">
        <v>7314.1259999999993</v>
      </c>
      <c r="F8158" s="3">
        <v>0.20750000000000002</v>
      </c>
      <c r="G8158" s="5">
        <v>3263.7777777777778</v>
      </c>
      <c r="H8158" s="4">
        <v>677.23388888888894</v>
      </c>
      <c r="I8158">
        <v>10.799999999999999</v>
      </c>
      <c r="J8158" t="s">
        <v>47</v>
      </c>
      <c r="K8158" t="s">
        <v>100</v>
      </c>
      <c r="L8158" t="s">
        <v>99</v>
      </c>
      <c r="M8158" s="2">
        <v>42200</v>
      </c>
      <c r="N8158" s="2">
        <v>42930</v>
      </c>
      <c r="O8158" t="s">
        <v>21</v>
      </c>
      <c r="P8158">
        <v>0.18</v>
      </c>
    </row>
    <row r="8159" spans="1:18">
      <c r="A8159" s="1">
        <v>42583</v>
      </c>
      <c r="B8159" t="s">
        <v>105</v>
      </c>
      <c r="C8159" t="s">
        <v>397</v>
      </c>
      <c r="D8159" s="4">
        <v>80403.599999999991</v>
      </c>
      <c r="E8159" s="4">
        <v>13789.217400000001</v>
      </c>
      <c r="F8159" s="3">
        <v>0.17150000000000004</v>
      </c>
      <c r="G8159" s="5">
        <v>2161.3870967741937</v>
      </c>
      <c r="H8159" s="4">
        <v>370.67788709677427</v>
      </c>
      <c r="I8159">
        <v>37.199999999999996</v>
      </c>
      <c r="J8159" t="s">
        <v>34</v>
      </c>
      <c r="K8159" t="s">
        <v>36</v>
      </c>
      <c r="L8159" t="s">
        <v>167</v>
      </c>
      <c r="M8159" s="2">
        <v>42293</v>
      </c>
      <c r="N8159" s="2">
        <v>43023</v>
      </c>
      <c r="O8159" t="s">
        <v>21</v>
      </c>
      <c r="P8159">
        <v>0.14000000000000001</v>
      </c>
      <c r="R8159">
        <f t="shared" ref="R8159" si="565">(N8159-M8159)/365</f>
        <v>2</v>
      </c>
    </row>
    <row r="8160" spans="1:18">
      <c r="A8160" s="1">
        <v>42583</v>
      </c>
      <c r="B8160" t="s">
        <v>105</v>
      </c>
      <c r="C8160" t="s">
        <v>413</v>
      </c>
      <c r="D8160" s="4">
        <v>269426.39999999997</v>
      </c>
      <c r="E8160" s="4">
        <v>146891.27327999999</v>
      </c>
      <c r="F8160" s="3">
        <v>0.54520000000000002</v>
      </c>
      <c r="G8160" s="5">
        <v>520.93271461716938</v>
      </c>
      <c r="H8160" s="4">
        <v>284.01251600928077</v>
      </c>
      <c r="I8160">
        <v>517.19999999999993</v>
      </c>
      <c r="J8160" t="s">
        <v>10</v>
      </c>
      <c r="K8160" t="s">
        <v>76</v>
      </c>
      <c r="L8160" t="s">
        <v>76</v>
      </c>
      <c r="M8160" s="2">
        <v>42423</v>
      </c>
      <c r="N8160" s="2">
        <v>43518</v>
      </c>
      <c r="O8160" t="s">
        <v>21</v>
      </c>
      <c r="P8160">
        <v>0.17</v>
      </c>
    </row>
    <row r="8161" spans="1:18">
      <c r="A8161" s="1">
        <v>42583</v>
      </c>
      <c r="B8161" t="s">
        <v>105</v>
      </c>
      <c r="C8161" t="s">
        <v>366</v>
      </c>
      <c r="D8161" s="4">
        <v>52903.199999999997</v>
      </c>
      <c r="E8161" s="4">
        <v>10088.640240000001</v>
      </c>
      <c r="F8161" s="3">
        <v>0.19070000000000004</v>
      </c>
      <c r="G8161" s="5">
        <v>2939.0666666666666</v>
      </c>
      <c r="H8161" s="4">
        <v>560.48001333333332</v>
      </c>
      <c r="I8161">
        <v>18</v>
      </c>
      <c r="J8161" t="s">
        <v>47</v>
      </c>
      <c r="K8161" t="s">
        <v>48</v>
      </c>
      <c r="L8161" t="s">
        <v>161</v>
      </c>
      <c r="M8161" s="2">
        <v>42461</v>
      </c>
      <c r="N8161" s="2">
        <v>42825</v>
      </c>
      <c r="O8161" t="s">
        <v>21</v>
      </c>
      <c r="P8161">
        <v>0.17</v>
      </c>
    </row>
    <row r="8162" spans="1:18">
      <c r="A8162" s="1">
        <v>42583</v>
      </c>
      <c r="B8162" t="s">
        <v>105</v>
      </c>
      <c r="C8162" t="s">
        <v>399</v>
      </c>
      <c r="D8162" s="4">
        <v>64377.479999999996</v>
      </c>
      <c r="E8162" s="4">
        <v>10796.103395999999</v>
      </c>
      <c r="F8162" s="3">
        <v>0.16769999999999999</v>
      </c>
      <c r="G8162" s="5">
        <v>2554.6619047619047</v>
      </c>
      <c r="H8162" s="4">
        <v>428.41680142857138</v>
      </c>
      <c r="I8162">
        <v>25.2</v>
      </c>
      <c r="J8162" t="s">
        <v>34</v>
      </c>
      <c r="K8162" t="s">
        <v>36</v>
      </c>
      <c r="L8162" t="s">
        <v>167</v>
      </c>
      <c r="M8162" s="2">
        <v>42480</v>
      </c>
      <c r="N8162" s="2">
        <v>43209</v>
      </c>
      <c r="O8162" t="s">
        <v>21</v>
      </c>
      <c r="P8162">
        <v>0.14000000000000001</v>
      </c>
      <c r="R8162">
        <f t="shared" ref="R8162" si="566">(N8162-M8162)/365</f>
        <v>1.9972602739726026</v>
      </c>
    </row>
    <row r="8163" spans="1:18">
      <c r="A8163" s="1">
        <v>42583</v>
      </c>
      <c r="B8163" t="s">
        <v>105</v>
      </c>
      <c r="C8163" t="s">
        <v>245</v>
      </c>
      <c r="D8163" s="4">
        <v>81184.800000000003</v>
      </c>
      <c r="E8163" s="4">
        <v>13931.311680000001</v>
      </c>
      <c r="F8163" s="3">
        <v>0.1716</v>
      </c>
      <c r="G8163" s="5">
        <v>5637.8333333333339</v>
      </c>
      <c r="H8163" s="4">
        <v>967.45220000000018</v>
      </c>
      <c r="I8163">
        <v>14.399999999999999</v>
      </c>
      <c r="J8163" t="s">
        <v>17</v>
      </c>
      <c r="K8163" t="s">
        <v>18</v>
      </c>
      <c r="L8163" t="s">
        <v>113</v>
      </c>
      <c r="M8163" s="2">
        <v>42461</v>
      </c>
      <c r="N8163" s="2">
        <v>42825</v>
      </c>
      <c r="O8163" t="s">
        <v>21</v>
      </c>
      <c r="P8163">
        <v>0.16</v>
      </c>
      <c r="Q8163">
        <v>0.1</v>
      </c>
    </row>
    <row r="8164" spans="1:18">
      <c r="A8164" s="1">
        <v>42583</v>
      </c>
      <c r="B8164" t="s">
        <v>105</v>
      </c>
      <c r="C8164" t="s">
        <v>416</v>
      </c>
      <c r="D8164" s="4">
        <v>133649.63999999998</v>
      </c>
      <c r="E8164" s="4">
        <v>44558.789976000007</v>
      </c>
      <c r="F8164" s="3">
        <v>0.33340000000000009</v>
      </c>
      <c r="G8164" s="5">
        <v>1040.8850467289717</v>
      </c>
      <c r="H8164" s="4">
        <v>347.03107457943929</v>
      </c>
      <c r="I8164">
        <v>128.4</v>
      </c>
      <c r="J8164" t="s">
        <v>17</v>
      </c>
      <c r="K8164" t="s">
        <v>18</v>
      </c>
      <c r="L8164" t="s">
        <v>113</v>
      </c>
      <c r="M8164" s="2">
        <v>42500</v>
      </c>
      <c r="N8164" s="2">
        <v>43229</v>
      </c>
      <c r="O8164" t="s">
        <v>21</v>
      </c>
      <c r="P8164">
        <v>0.18</v>
      </c>
    </row>
    <row r="8165" spans="1:18">
      <c r="A8165" s="1">
        <v>42583</v>
      </c>
      <c r="B8165" t="s">
        <v>105</v>
      </c>
      <c r="C8165" t="s">
        <v>422</v>
      </c>
      <c r="D8165" s="4">
        <v>692325.84000000008</v>
      </c>
      <c r="E8165" s="4">
        <v>126626.396136</v>
      </c>
      <c r="F8165" s="3">
        <v>0.18289999999999998</v>
      </c>
      <c r="G8165" s="5">
        <v>3561.346913580247</v>
      </c>
      <c r="H8165" s="4">
        <v>651.37035049382712</v>
      </c>
      <c r="I8165">
        <v>194.4</v>
      </c>
      <c r="J8165" t="s">
        <v>47</v>
      </c>
      <c r="K8165" t="s">
        <v>48</v>
      </c>
      <c r="L8165" t="s">
        <v>176</v>
      </c>
      <c r="M8165" s="2">
        <v>42501</v>
      </c>
      <c r="N8165" s="2">
        <v>43229</v>
      </c>
      <c r="O8165" t="s">
        <v>21</v>
      </c>
      <c r="P8165">
        <v>0.16</v>
      </c>
    </row>
    <row r="8166" spans="1:18">
      <c r="A8166" s="1">
        <v>42583</v>
      </c>
      <c r="B8166" t="s">
        <v>105</v>
      </c>
      <c r="C8166" t="s">
        <v>423</v>
      </c>
      <c r="D8166" s="4">
        <v>69891.599999999991</v>
      </c>
      <c r="E8166" s="4">
        <v>34065.165840000001</v>
      </c>
      <c r="F8166" s="3">
        <v>0.48740000000000006</v>
      </c>
      <c r="G8166" s="5">
        <v>776.57333333333327</v>
      </c>
      <c r="H8166" s="4">
        <v>378.50184266666668</v>
      </c>
      <c r="I8166">
        <v>90</v>
      </c>
      <c r="J8166" t="s">
        <v>10</v>
      </c>
      <c r="K8166" t="s">
        <v>20</v>
      </c>
      <c r="L8166" t="s">
        <v>20</v>
      </c>
      <c r="M8166" s="2">
        <v>42510</v>
      </c>
      <c r="N8166" s="2">
        <v>43239</v>
      </c>
      <c r="O8166" t="s">
        <v>21</v>
      </c>
      <c r="P8166">
        <v>0.18</v>
      </c>
    </row>
    <row r="8167" spans="1:18">
      <c r="A8167" s="1">
        <v>42583</v>
      </c>
      <c r="B8167" t="s">
        <v>105</v>
      </c>
      <c r="C8167" t="s">
        <v>424</v>
      </c>
      <c r="D8167" s="4">
        <v>131970</v>
      </c>
      <c r="E8167" s="4">
        <v>52985.954999999994</v>
      </c>
      <c r="F8167" s="3">
        <v>0.40149999999999997</v>
      </c>
      <c r="G8167" s="5">
        <v>916.45833333333337</v>
      </c>
      <c r="H8167" s="4">
        <v>367.95802083333331</v>
      </c>
      <c r="I8167">
        <v>144</v>
      </c>
      <c r="J8167" t="s">
        <v>10</v>
      </c>
      <c r="K8167" t="s">
        <v>76</v>
      </c>
      <c r="L8167" t="s">
        <v>76</v>
      </c>
      <c r="M8167" s="2">
        <v>42510</v>
      </c>
      <c r="N8167" s="2">
        <v>43239</v>
      </c>
      <c r="O8167" t="s">
        <v>21</v>
      </c>
      <c r="P8167">
        <v>0.17</v>
      </c>
    </row>
    <row r="8168" spans="1:18">
      <c r="A8168" s="1">
        <v>42583</v>
      </c>
      <c r="B8168" t="s">
        <v>105</v>
      </c>
      <c r="C8168" t="s">
        <v>425</v>
      </c>
      <c r="D8168" s="4">
        <v>269760.84000000003</v>
      </c>
      <c r="E8168" s="4">
        <v>53439.622404000002</v>
      </c>
      <c r="F8168" s="3">
        <v>0.1981</v>
      </c>
      <c r="G8168" s="5">
        <v>2708.4421686746991</v>
      </c>
      <c r="H8168" s="4">
        <v>536.54239361445786</v>
      </c>
      <c r="I8168">
        <v>99.6</v>
      </c>
      <c r="J8168" t="s">
        <v>10</v>
      </c>
      <c r="K8168" t="s">
        <v>40</v>
      </c>
      <c r="L8168" t="s">
        <v>39</v>
      </c>
      <c r="M8168" s="2">
        <v>42510</v>
      </c>
      <c r="N8168" s="2">
        <v>43239</v>
      </c>
      <c r="O8168" t="s">
        <v>21</v>
      </c>
      <c r="P8168">
        <v>0.17</v>
      </c>
    </row>
    <row r="8169" spans="1:18">
      <c r="A8169" s="1">
        <v>42583</v>
      </c>
      <c r="B8169" t="s">
        <v>105</v>
      </c>
      <c r="C8169" t="s">
        <v>426</v>
      </c>
      <c r="D8169" s="4">
        <v>480710.39999999997</v>
      </c>
      <c r="E8169" s="4">
        <v>105467.86176</v>
      </c>
      <c r="F8169" s="3">
        <v>0.21940000000000001</v>
      </c>
      <c r="G8169" s="5">
        <v>732.34369287020104</v>
      </c>
      <c r="H8169" s="4">
        <v>160.67620621572212</v>
      </c>
      <c r="I8169">
        <v>656.4</v>
      </c>
      <c r="J8169" t="s">
        <v>17</v>
      </c>
      <c r="K8169" t="s">
        <v>329</v>
      </c>
      <c r="L8169" t="s">
        <v>328</v>
      </c>
      <c r="M8169" s="2">
        <v>42510</v>
      </c>
      <c r="N8169" s="2">
        <v>44335</v>
      </c>
      <c r="O8169" t="s">
        <v>21</v>
      </c>
      <c r="P8169">
        <v>0.14000000000000001</v>
      </c>
    </row>
    <row r="8170" spans="1:18">
      <c r="A8170" s="1">
        <v>42583</v>
      </c>
      <c r="B8170" t="s">
        <v>105</v>
      </c>
      <c r="C8170" t="s">
        <v>427</v>
      </c>
      <c r="D8170" s="4">
        <v>198900</v>
      </c>
      <c r="E8170" s="4">
        <v>96705.180000000008</v>
      </c>
      <c r="F8170" s="3">
        <v>0.48620000000000002</v>
      </c>
      <c r="G8170" s="5">
        <v>497.74774774774778</v>
      </c>
      <c r="H8170" s="4">
        <v>242.004954954955</v>
      </c>
      <c r="I8170">
        <v>399.59999999999997</v>
      </c>
      <c r="J8170" t="s">
        <v>17</v>
      </c>
      <c r="K8170" t="s">
        <v>155</v>
      </c>
      <c r="L8170" t="s">
        <v>154</v>
      </c>
      <c r="M8170" s="2">
        <v>42522</v>
      </c>
      <c r="N8170" s="2">
        <v>43251</v>
      </c>
      <c r="O8170" t="s">
        <v>21</v>
      </c>
      <c r="P8170">
        <v>0.22</v>
      </c>
    </row>
    <row r="8171" spans="1:18">
      <c r="A8171" s="1">
        <v>42583</v>
      </c>
      <c r="B8171" t="s">
        <v>105</v>
      </c>
      <c r="C8171" t="s">
        <v>442</v>
      </c>
      <c r="D8171" s="4">
        <v>107666.4</v>
      </c>
      <c r="E8171" s="4">
        <v>17592.689759999997</v>
      </c>
      <c r="F8171" s="3">
        <v>0.16339999999999999</v>
      </c>
      <c r="G8171" s="5">
        <v>3588.8799999999997</v>
      </c>
      <c r="H8171" s="4">
        <v>586.42299199999991</v>
      </c>
      <c r="I8171">
        <v>30</v>
      </c>
      <c r="J8171" t="s">
        <v>34</v>
      </c>
      <c r="K8171" t="s">
        <v>36</v>
      </c>
      <c r="L8171" t="s">
        <v>167</v>
      </c>
      <c r="M8171" s="2">
        <v>42546</v>
      </c>
      <c r="N8171" s="2">
        <v>43275</v>
      </c>
      <c r="O8171" t="s">
        <v>21</v>
      </c>
      <c r="P8171">
        <v>0.15</v>
      </c>
      <c r="R8171">
        <f t="shared" ref="R8171" si="567">(N8171-M8171)/365</f>
        <v>1.9972602739726026</v>
      </c>
    </row>
    <row r="8172" spans="1:18">
      <c r="A8172" s="1">
        <v>42583</v>
      </c>
      <c r="B8172" t="s">
        <v>105</v>
      </c>
      <c r="C8172" t="s">
        <v>112</v>
      </c>
      <c r="D8172" s="4">
        <v>294308.52</v>
      </c>
      <c r="E8172" s="4">
        <v>55800.895391999999</v>
      </c>
      <c r="F8172" s="3">
        <v>0.18959999999999999</v>
      </c>
      <c r="G8172" s="5">
        <v>2452.5710000000004</v>
      </c>
      <c r="H8172" s="4">
        <v>465.0074616</v>
      </c>
      <c r="I8172">
        <v>120</v>
      </c>
      <c r="J8172" t="s">
        <v>17</v>
      </c>
      <c r="K8172" t="s">
        <v>18</v>
      </c>
      <c r="L8172" t="s">
        <v>113</v>
      </c>
      <c r="M8172" s="2">
        <v>41285</v>
      </c>
      <c r="N8172" s="2">
        <v>42864</v>
      </c>
      <c r="O8172" t="s">
        <v>21</v>
      </c>
      <c r="P8172">
        <v>0.16</v>
      </c>
    </row>
    <row r="8173" spans="1:18">
      <c r="A8173" s="1">
        <v>42583</v>
      </c>
      <c r="B8173" t="s">
        <v>105</v>
      </c>
      <c r="C8173" t="s">
        <v>297</v>
      </c>
      <c r="D8173" s="4">
        <v>63702</v>
      </c>
      <c r="E8173" s="4">
        <v>7325.7300000000005</v>
      </c>
      <c r="F8173" s="3">
        <v>0.115</v>
      </c>
      <c r="G8173" s="5">
        <v>26542.5</v>
      </c>
      <c r="H8173" s="4">
        <v>3052.3875000000003</v>
      </c>
      <c r="I8173">
        <v>2.4</v>
      </c>
      <c r="J8173" t="s">
        <v>34</v>
      </c>
      <c r="K8173" t="s">
        <v>36</v>
      </c>
      <c r="L8173" t="s">
        <v>167</v>
      </c>
      <c r="M8173" s="2">
        <v>41712</v>
      </c>
      <c r="N8173" s="2">
        <v>42807</v>
      </c>
      <c r="O8173" t="s">
        <v>21</v>
      </c>
      <c r="P8173">
        <v>0.1</v>
      </c>
      <c r="R8173">
        <f t="shared" ref="R8173:R8175" si="568">(N8173-M8173)/365</f>
        <v>3</v>
      </c>
    </row>
    <row r="8174" spans="1:18">
      <c r="A8174" s="1">
        <v>42583</v>
      </c>
      <c r="B8174" t="s">
        <v>105</v>
      </c>
      <c r="C8174" t="s">
        <v>298</v>
      </c>
      <c r="D8174" s="4">
        <v>55530</v>
      </c>
      <c r="E8174" s="4">
        <v>6469.2449999999999</v>
      </c>
      <c r="F8174" s="3">
        <v>0.11649999999999999</v>
      </c>
      <c r="G8174" s="5">
        <v>23137.5</v>
      </c>
      <c r="H8174" s="4">
        <v>2695.5187500000002</v>
      </c>
      <c r="I8174">
        <v>2.4</v>
      </c>
      <c r="J8174" t="s">
        <v>34</v>
      </c>
      <c r="K8174" t="s">
        <v>36</v>
      </c>
      <c r="L8174" t="s">
        <v>167</v>
      </c>
      <c r="M8174" s="2">
        <v>41712</v>
      </c>
      <c r="N8174" s="2">
        <v>42807</v>
      </c>
      <c r="O8174" t="s">
        <v>21</v>
      </c>
      <c r="P8174">
        <v>0.1</v>
      </c>
      <c r="R8174">
        <f t="shared" si="568"/>
        <v>3</v>
      </c>
    </row>
    <row r="8175" spans="1:18">
      <c r="A8175" s="1">
        <v>42583</v>
      </c>
      <c r="B8175" t="s">
        <v>105</v>
      </c>
      <c r="C8175" t="s">
        <v>306</v>
      </c>
      <c r="D8175" s="4">
        <v>13179.6</v>
      </c>
      <c r="E8175" s="4">
        <v>2850.7474799999995</v>
      </c>
      <c r="F8175" s="3">
        <v>0.21629999999999996</v>
      </c>
      <c r="G8175" s="5">
        <v>5491.5</v>
      </c>
      <c r="H8175" s="4">
        <v>1187.8114499999999</v>
      </c>
      <c r="I8175">
        <v>2.4</v>
      </c>
      <c r="J8175" t="s">
        <v>34</v>
      </c>
      <c r="K8175" t="s">
        <v>36</v>
      </c>
      <c r="L8175" t="s">
        <v>35</v>
      </c>
      <c r="M8175" s="2">
        <v>41790</v>
      </c>
      <c r="N8175" s="2">
        <v>42704</v>
      </c>
      <c r="O8175" t="s">
        <v>21</v>
      </c>
      <c r="P8175">
        <v>0.16</v>
      </c>
      <c r="R8175">
        <f t="shared" si="568"/>
        <v>2.504109589041096</v>
      </c>
    </row>
    <row r="8176" spans="1:18">
      <c r="A8176" s="1">
        <v>42583</v>
      </c>
      <c r="B8176" t="s">
        <v>105</v>
      </c>
      <c r="C8176" t="s">
        <v>401</v>
      </c>
      <c r="D8176" s="4">
        <v>141242.4</v>
      </c>
      <c r="E8176" s="4">
        <v>10169.452800000001</v>
      </c>
      <c r="F8176" s="3">
        <v>7.2000000000000008E-2</v>
      </c>
      <c r="G8176" s="5">
        <v>29425.5</v>
      </c>
      <c r="H8176" s="4">
        <v>2118.6360000000004</v>
      </c>
      <c r="I8176">
        <v>4.8</v>
      </c>
      <c r="J8176" t="s">
        <v>17</v>
      </c>
      <c r="K8176" t="s">
        <v>155</v>
      </c>
      <c r="L8176" t="s">
        <v>154</v>
      </c>
      <c r="M8176" s="2">
        <v>42278</v>
      </c>
      <c r="N8176" s="2">
        <v>42643</v>
      </c>
      <c r="O8176" t="s">
        <v>288</v>
      </c>
      <c r="P8176">
        <v>0.06</v>
      </c>
    </row>
    <row r="8177" spans="1:18">
      <c r="A8177" s="1">
        <v>42583</v>
      </c>
      <c r="B8177" t="s">
        <v>105</v>
      </c>
      <c r="C8177" t="s">
        <v>407</v>
      </c>
      <c r="D8177" s="4">
        <v>93759.48000000001</v>
      </c>
      <c r="E8177" s="4">
        <v>18986.294700000002</v>
      </c>
      <c r="F8177" s="3">
        <v>0.20250000000000001</v>
      </c>
      <c r="G8177" s="5">
        <v>1817.0441860465119</v>
      </c>
      <c r="H8177" s="4">
        <v>367.95144767441866</v>
      </c>
      <c r="I8177">
        <v>51.6</v>
      </c>
      <c r="J8177" t="s">
        <v>17</v>
      </c>
      <c r="K8177" t="s">
        <v>18</v>
      </c>
      <c r="L8177" t="s">
        <v>113</v>
      </c>
      <c r="M8177" s="2">
        <v>42385</v>
      </c>
      <c r="N8177" s="2">
        <v>43115</v>
      </c>
      <c r="O8177" t="s">
        <v>21</v>
      </c>
      <c r="P8177">
        <v>0.16</v>
      </c>
    </row>
    <row r="8178" spans="1:18">
      <c r="A8178" s="1">
        <v>42583</v>
      </c>
      <c r="B8178" t="s">
        <v>105</v>
      </c>
      <c r="C8178" t="s">
        <v>440</v>
      </c>
      <c r="D8178" s="4">
        <v>414378</v>
      </c>
      <c r="E8178" s="4">
        <v>77115.74579999999</v>
      </c>
      <c r="F8178" s="3">
        <v>0.18609999999999999</v>
      </c>
      <c r="G8178" s="5">
        <v>1343.63813229572</v>
      </c>
      <c r="H8178" s="4">
        <v>250.05105642023344</v>
      </c>
      <c r="I8178">
        <v>308.39999999999998</v>
      </c>
      <c r="J8178" t="s">
        <v>17</v>
      </c>
      <c r="K8178" t="s">
        <v>155</v>
      </c>
      <c r="L8178" t="s">
        <v>154</v>
      </c>
      <c r="M8178" s="2">
        <v>42527</v>
      </c>
      <c r="N8178" s="2">
        <v>43621</v>
      </c>
      <c r="O8178" t="s">
        <v>21</v>
      </c>
      <c r="P8178">
        <v>0.1</v>
      </c>
    </row>
    <row r="8179" spans="1:18">
      <c r="A8179" s="1">
        <v>42614</v>
      </c>
      <c r="B8179" t="s">
        <v>105</v>
      </c>
      <c r="C8179" t="s">
        <v>111</v>
      </c>
      <c r="D8179" s="4">
        <v>295741.2</v>
      </c>
      <c r="E8179" s="4">
        <v>32620.254359999995</v>
      </c>
      <c r="F8179" s="3">
        <v>0.11029999999999998</v>
      </c>
      <c r="G8179" s="5">
        <v>1632.1258278145697</v>
      </c>
      <c r="H8179" s="4">
        <v>180.02347880794701</v>
      </c>
      <c r="I8179">
        <v>181.2</v>
      </c>
      <c r="J8179" t="s">
        <v>62</v>
      </c>
      <c r="K8179" t="s">
        <v>61</v>
      </c>
      <c r="L8179" t="s">
        <v>61</v>
      </c>
      <c r="M8179" s="2">
        <v>41285</v>
      </c>
      <c r="N8179" s="2">
        <v>43229</v>
      </c>
      <c r="O8179" t="s">
        <v>13</v>
      </c>
      <c r="P8179">
        <v>0</v>
      </c>
    </row>
    <row r="8180" spans="1:18">
      <c r="A8180" s="1">
        <v>42614</v>
      </c>
      <c r="B8180" t="s">
        <v>105</v>
      </c>
      <c r="C8180" t="s">
        <v>110</v>
      </c>
      <c r="D8180" s="4">
        <v>2574182.2799999998</v>
      </c>
      <c r="E8180" s="4">
        <v>114808.529688</v>
      </c>
      <c r="F8180" s="3">
        <v>4.4600000000000001E-2</v>
      </c>
      <c r="G8180" s="5">
        <v>2084.6957240038873</v>
      </c>
      <c r="H8180" s="4">
        <v>92.977429290573369</v>
      </c>
      <c r="I8180">
        <v>1234.8</v>
      </c>
      <c r="J8180" t="s">
        <v>34</v>
      </c>
      <c r="K8180" t="s">
        <v>58</v>
      </c>
      <c r="L8180" t="s">
        <v>57</v>
      </c>
      <c r="M8180" s="2">
        <v>41241</v>
      </c>
      <c r="N8180" s="2">
        <v>45055</v>
      </c>
      <c r="O8180" t="s">
        <v>13</v>
      </c>
      <c r="P8180">
        <v>0</v>
      </c>
    </row>
    <row r="8181" spans="1:18">
      <c r="A8181" s="1">
        <v>42614</v>
      </c>
      <c r="B8181" t="s">
        <v>105</v>
      </c>
      <c r="C8181" t="s">
        <v>150</v>
      </c>
      <c r="D8181" s="4">
        <v>49791.6</v>
      </c>
      <c r="E8181" s="4">
        <v>0</v>
      </c>
      <c r="F8181" s="3">
        <v>0</v>
      </c>
      <c r="G8181" s="5">
        <v>274.78807947019868</v>
      </c>
      <c r="H8181" s="4">
        <v>0</v>
      </c>
      <c r="I8181">
        <v>181.2</v>
      </c>
      <c r="J8181" t="s">
        <v>17</v>
      </c>
      <c r="K8181" t="s">
        <v>18</v>
      </c>
      <c r="L8181" t="s">
        <v>113</v>
      </c>
      <c r="M8181" s="2">
        <v>41285</v>
      </c>
      <c r="N8181" s="2">
        <v>42613</v>
      </c>
      <c r="O8181" t="s">
        <v>21</v>
      </c>
      <c r="P8181">
        <v>0.18</v>
      </c>
    </row>
    <row r="8182" spans="1:18">
      <c r="A8182" s="1">
        <v>42614</v>
      </c>
      <c r="B8182" t="s">
        <v>105</v>
      </c>
      <c r="C8182" t="s">
        <v>129</v>
      </c>
      <c r="D8182" s="4">
        <v>465406.71599999996</v>
      </c>
      <c r="E8182" s="4">
        <v>73301.557769999999</v>
      </c>
      <c r="F8182" s="3">
        <v>0.1575</v>
      </c>
      <c r="G8182" s="5">
        <v>2851.7568382352943</v>
      </c>
      <c r="H8182" s="4">
        <v>449.15170202205883</v>
      </c>
      <c r="I8182">
        <v>163.19999999999999</v>
      </c>
      <c r="J8182" t="s">
        <v>10</v>
      </c>
      <c r="K8182" t="s">
        <v>40</v>
      </c>
      <c r="L8182" t="s">
        <v>39</v>
      </c>
      <c r="M8182" s="2">
        <v>41343</v>
      </c>
      <c r="N8182" s="2">
        <v>42864</v>
      </c>
      <c r="O8182" t="s">
        <v>21</v>
      </c>
      <c r="P8182">
        <v>0.13</v>
      </c>
    </row>
    <row r="8183" spans="1:18">
      <c r="A8183" s="1">
        <v>42614</v>
      </c>
      <c r="B8183" t="s">
        <v>105</v>
      </c>
      <c r="C8183" t="s">
        <v>144</v>
      </c>
      <c r="D8183" s="4">
        <v>229968</v>
      </c>
      <c r="E8183" s="4">
        <v>47925.331199999993</v>
      </c>
      <c r="F8183" s="3">
        <v>0.20839999999999997</v>
      </c>
      <c r="G8183" s="5">
        <v>2737.7142857142858</v>
      </c>
      <c r="H8183" s="4">
        <v>570.5396571428571</v>
      </c>
      <c r="I8183">
        <v>84</v>
      </c>
      <c r="J8183" t="s">
        <v>17</v>
      </c>
      <c r="K8183" t="s">
        <v>18</v>
      </c>
      <c r="L8183" t="s">
        <v>15</v>
      </c>
      <c r="M8183" s="2">
        <v>41326</v>
      </c>
      <c r="N8183" s="2">
        <v>42864</v>
      </c>
      <c r="O8183" t="s">
        <v>21</v>
      </c>
      <c r="P8183">
        <v>0.18</v>
      </c>
    </row>
    <row r="8184" spans="1:18">
      <c r="A8184" s="1">
        <v>42614</v>
      </c>
      <c r="B8184" t="s">
        <v>105</v>
      </c>
      <c r="C8184" t="s">
        <v>143</v>
      </c>
      <c r="D8184" s="4">
        <v>242860.79999999999</v>
      </c>
      <c r="E8184" s="4">
        <v>44686.387200000005</v>
      </c>
      <c r="F8184" s="3">
        <v>0.18400000000000002</v>
      </c>
      <c r="G8184" s="5">
        <v>3317.7704918032782</v>
      </c>
      <c r="H8184" s="4">
        <v>610.46977049180327</v>
      </c>
      <c r="I8184">
        <v>73.2</v>
      </c>
      <c r="J8184" t="s">
        <v>17</v>
      </c>
      <c r="K8184" t="s">
        <v>18</v>
      </c>
      <c r="L8184" t="s">
        <v>113</v>
      </c>
      <c r="M8184" s="2">
        <v>41295</v>
      </c>
      <c r="N8184" s="2">
        <v>42864</v>
      </c>
      <c r="O8184" t="s">
        <v>21</v>
      </c>
      <c r="P8184">
        <v>0.16</v>
      </c>
    </row>
    <row r="8185" spans="1:18">
      <c r="A8185" s="1">
        <v>42614</v>
      </c>
      <c r="B8185" t="s">
        <v>105</v>
      </c>
      <c r="C8185" t="s">
        <v>219</v>
      </c>
      <c r="D8185" s="4">
        <v>728984.4</v>
      </c>
      <c r="E8185" s="4">
        <v>189827.53775999998</v>
      </c>
      <c r="F8185" s="3">
        <v>0.26039999999999996</v>
      </c>
      <c r="G8185" s="5">
        <v>319.73</v>
      </c>
      <c r="H8185" s="4">
        <v>83.257691999999992</v>
      </c>
      <c r="I8185">
        <v>2280</v>
      </c>
      <c r="J8185" t="s">
        <v>134</v>
      </c>
      <c r="K8185" t="s">
        <v>220</v>
      </c>
      <c r="L8185" t="s">
        <v>220</v>
      </c>
      <c r="M8185" s="2">
        <v>41282</v>
      </c>
      <c r="N8185" s="2">
        <v>45055</v>
      </c>
      <c r="O8185" t="s">
        <v>13</v>
      </c>
      <c r="P8185">
        <v>0</v>
      </c>
    </row>
    <row r="8186" spans="1:18">
      <c r="A8186" s="1">
        <v>42614</v>
      </c>
      <c r="B8186" t="s">
        <v>105</v>
      </c>
      <c r="C8186" t="s">
        <v>106</v>
      </c>
      <c r="D8186" s="4">
        <v>64325.328000000001</v>
      </c>
      <c r="E8186" s="4">
        <v>20738.4857472</v>
      </c>
      <c r="F8186" s="3">
        <v>0.32240000000000002</v>
      </c>
      <c r="G8186" s="5">
        <v>558.37958333333336</v>
      </c>
      <c r="H8186" s="4">
        <v>180.0215776666667</v>
      </c>
      <c r="I8186">
        <v>115.19999999999999</v>
      </c>
      <c r="J8186" t="s">
        <v>34</v>
      </c>
      <c r="K8186" t="s">
        <v>36</v>
      </c>
      <c r="L8186" t="s">
        <v>35</v>
      </c>
      <c r="M8186" s="2">
        <v>41358</v>
      </c>
      <c r="N8186" s="2">
        <v>43213</v>
      </c>
      <c r="O8186" t="s">
        <v>21</v>
      </c>
      <c r="P8186">
        <v>0.1</v>
      </c>
      <c r="R8186">
        <f t="shared" ref="R8186" si="569">(N8186-M8186)/365</f>
        <v>5.0821917808219181</v>
      </c>
    </row>
    <row r="8187" spans="1:18">
      <c r="A8187" s="1">
        <v>42614</v>
      </c>
      <c r="B8187" t="s">
        <v>105</v>
      </c>
      <c r="C8187" t="s">
        <v>107</v>
      </c>
      <c r="D8187" s="4">
        <v>537990</v>
      </c>
      <c r="E8187" s="4">
        <v>69024.116999999998</v>
      </c>
      <c r="F8187" s="3">
        <v>0.1283</v>
      </c>
      <c r="G8187" s="5">
        <v>896.65</v>
      </c>
      <c r="H8187" s="4">
        <v>115.040195</v>
      </c>
      <c r="I8187">
        <v>600</v>
      </c>
      <c r="J8187" t="s">
        <v>34</v>
      </c>
      <c r="K8187" t="s">
        <v>58</v>
      </c>
      <c r="L8187" t="s">
        <v>57</v>
      </c>
      <c r="M8187" s="2">
        <v>41267</v>
      </c>
      <c r="N8187" s="2">
        <v>44325</v>
      </c>
      <c r="O8187" t="s">
        <v>16</v>
      </c>
      <c r="P8187">
        <v>0.09</v>
      </c>
    </row>
    <row r="8188" spans="1:18">
      <c r="A8188" s="1">
        <v>42614</v>
      </c>
      <c r="B8188" t="s">
        <v>105</v>
      </c>
      <c r="C8188" t="s">
        <v>108</v>
      </c>
      <c r="D8188" s="4">
        <v>812305.2</v>
      </c>
      <c r="E8188" s="4">
        <v>91628.026559999998</v>
      </c>
      <c r="F8188" s="3">
        <v>0.11280000000000001</v>
      </c>
      <c r="G8188" s="5">
        <v>1740.1568123393317</v>
      </c>
      <c r="H8188" s="4">
        <v>196.28968843187661</v>
      </c>
      <c r="I8188">
        <v>466.79999999999995</v>
      </c>
      <c r="J8188" t="s">
        <v>34</v>
      </c>
      <c r="K8188" t="s">
        <v>58</v>
      </c>
      <c r="L8188" t="s">
        <v>109</v>
      </c>
      <c r="M8188" s="2">
        <v>41257</v>
      </c>
      <c r="N8188" s="2">
        <v>44325</v>
      </c>
      <c r="O8188" t="s">
        <v>21</v>
      </c>
      <c r="P8188">
        <v>0.09</v>
      </c>
    </row>
    <row r="8189" spans="1:18">
      <c r="A8189" s="1">
        <v>42614</v>
      </c>
      <c r="B8189" t="s">
        <v>105</v>
      </c>
      <c r="C8189" t="s">
        <v>119</v>
      </c>
      <c r="D8189" s="4">
        <v>293923.20000000001</v>
      </c>
      <c r="E8189" s="4">
        <v>49290.920639999989</v>
      </c>
      <c r="F8189" s="3">
        <v>0.16769999999999996</v>
      </c>
      <c r="G8189" s="5">
        <v>983.67871485943772</v>
      </c>
      <c r="H8189" s="4">
        <v>164.96292048192768</v>
      </c>
      <c r="I8189">
        <v>298.8</v>
      </c>
      <c r="J8189" t="s">
        <v>34</v>
      </c>
      <c r="K8189" t="s">
        <v>58</v>
      </c>
      <c r="L8189" t="s">
        <v>57</v>
      </c>
      <c r="M8189" s="2">
        <v>41271</v>
      </c>
      <c r="N8189" s="2">
        <v>43229</v>
      </c>
      <c r="O8189" t="s">
        <v>21</v>
      </c>
      <c r="P8189">
        <v>0.11</v>
      </c>
    </row>
    <row r="8190" spans="1:18">
      <c r="A8190" s="1">
        <v>42614</v>
      </c>
      <c r="B8190" t="s">
        <v>105</v>
      </c>
      <c r="C8190" t="s">
        <v>120</v>
      </c>
      <c r="D8190" s="4">
        <v>205291.89600000001</v>
      </c>
      <c r="E8190" s="4">
        <v>41407.375423200006</v>
      </c>
      <c r="F8190" s="3">
        <v>0.20170000000000002</v>
      </c>
      <c r="G8190" s="5">
        <v>834.51990243902446</v>
      </c>
      <c r="H8190" s="4">
        <v>168.32266432195124</v>
      </c>
      <c r="I8190">
        <v>246</v>
      </c>
      <c r="J8190" t="s">
        <v>34</v>
      </c>
      <c r="K8190" t="s">
        <v>58</v>
      </c>
      <c r="L8190" t="s">
        <v>109</v>
      </c>
      <c r="M8190" s="2">
        <v>41249</v>
      </c>
      <c r="N8190" s="2">
        <v>43229</v>
      </c>
      <c r="O8190" t="s">
        <v>21</v>
      </c>
      <c r="P8190">
        <v>0.1</v>
      </c>
    </row>
    <row r="8191" spans="1:18">
      <c r="A8191" s="1">
        <v>42614</v>
      </c>
      <c r="B8191" t="s">
        <v>105</v>
      </c>
      <c r="C8191" t="s">
        <v>130</v>
      </c>
      <c r="D8191" s="4">
        <v>845640.75599999994</v>
      </c>
      <c r="E8191" s="4">
        <v>88200.330850800005</v>
      </c>
      <c r="F8191" s="3">
        <v>0.10430000000000002</v>
      </c>
      <c r="G8191" s="5">
        <v>1042.4565532544379</v>
      </c>
      <c r="H8191" s="4">
        <v>108.72821850443789</v>
      </c>
      <c r="I8191">
        <v>811.19999999999993</v>
      </c>
      <c r="J8191" t="s">
        <v>34</v>
      </c>
      <c r="K8191" t="s">
        <v>58</v>
      </c>
      <c r="L8191" t="s">
        <v>57</v>
      </c>
      <c r="M8191" s="2">
        <v>41240</v>
      </c>
      <c r="N8191" s="2">
        <v>44325</v>
      </c>
      <c r="O8191" t="s">
        <v>16</v>
      </c>
      <c r="P8191">
        <v>0.08</v>
      </c>
    </row>
    <row r="8192" spans="1:18">
      <c r="A8192" s="1">
        <v>42614</v>
      </c>
      <c r="B8192" t="s">
        <v>105</v>
      </c>
      <c r="C8192" t="s">
        <v>125</v>
      </c>
      <c r="D8192" s="4">
        <v>270955.32</v>
      </c>
      <c r="E8192" s="4">
        <v>52971.765059999998</v>
      </c>
      <c r="F8192" s="3">
        <v>0.19549999999999998</v>
      </c>
      <c r="G8192" s="5">
        <v>1026.3459090909091</v>
      </c>
      <c r="H8192" s="4">
        <v>200.65062522727271</v>
      </c>
      <c r="I8192">
        <v>264</v>
      </c>
      <c r="J8192" t="s">
        <v>47</v>
      </c>
      <c r="K8192" t="s">
        <v>48</v>
      </c>
      <c r="L8192" t="s">
        <v>126</v>
      </c>
      <c r="M8192" s="2">
        <v>41383</v>
      </c>
      <c r="N8192" s="2">
        <v>42873</v>
      </c>
      <c r="O8192" t="s">
        <v>21</v>
      </c>
      <c r="P8192">
        <v>0.11</v>
      </c>
    </row>
    <row r="8193" spans="1:18">
      <c r="A8193" s="1">
        <v>42614</v>
      </c>
      <c r="B8193" t="s">
        <v>105</v>
      </c>
      <c r="C8193" t="s">
        <v>131</v>
      </c>
      <c r="D8193" s="4">
        <v>117776.28000000001</v>
      </c>
      <c r="E8193" s="4">
        <v>18596.874612000003</v>
      </c>
      <c r="F8193" s="3">
        <v>0.15790000000000001</v>
      </c>
      <c r="G8193" s="5">
        <v>1583.0145161290327</v>
      </c>
      <c r="H8193" s="4">
        <v>249.95799209677426</v>
      </c>
      <c r="I8193">
        <v>74.399999999999991</v>
      </c>
      <c r="J8193" t="s">
        <v>34</v>
      </c>
      <c r="K8193" t="s">
        <v>58</v>
      </c>
      <c r="L8193" t="s">
        <v>109</v>
      </c>
      <c r="M8193" s="2">
        <v>41312</v>
      </c>
      <c r="N8193" s="2">
        <v>43229</v>
      </c>
      <c r="O8193" t="s">
        <v>21</v>
      </c>
      <c r="P8193">
        <v>0.12</v>
      </c>
    </row>
    <row r="8194" spans="1:18">
      <c r="A8194" s="1">
        <v>42614</v>
      </c>
      <c r="B8194" t="s">
        <v>105</v>
      </c>
      <c r="C8194" t="s">
        <v>132</v>
      </c>
      <c r="D8194" s="4">
        <v>1997761.56</v>
      </c>
      <c r="E8194" s="4">
        <v>261771.6912</v>
      </c>
      <c r="F8194" s="3">
        <v>0.13103249979441992</v>
      </c>
      <c r="G8194" s="5">
        <v>447.76796664873592</v>
      </c>
      <c r="H8194" s="4">
        <v>58.672155997848314</v>
      </c>
      <c r="I8194">
        <v>4461.5999999999995</v>
      </c>
      <c r="J8194" t="s">
        <v>134</v>
      </c>
      <c r="K8194" t="s">
        <v>133</v>
      </c>
      <c r="L8194" t="s">
        <v>133</v>
      </c>
      <c r="M8194" s="2">
        <v>41150</v>
      </c>
      <c r="N8194" s="2">
        <v>48708</v>
      </c>
      <c r="O8194" t="s">
        <v>21</v>
      </c>
      <c r="P8194">
        <v>0.12</v>
      </c>
    </row>
    <row r="8195" spans="1:18">
      <c r="A8195" s="1">
        <v>42614</v>
      </c>
      <c r="B8195" t="s">
        <v>105</v>
      </c>
      <c r="C8195" t="s">
        <v>149</v>
      </c>
      <c r="D8195" s="4">
        <v>360068.39999999997</v>
      </c>
      <c r="E8195" s="4">
        <v>75038.254560000001</v>
      </c>
      <c r="F8195" s="3">
        <v>0.20840000000000003</v>
      </c>
      <c r="G8195" s="5">
        <v>1775.4852071005917</v>
      </c>
      <c r="H8195" s="4">
        <v>370.01111715976333</v>
      </c>
      <c r="I8195">
        <v>202.79999999999998</v>
      </c>
      <c r="J8195" t="s">
        <v>17</v>
      </c>
      <c r="K8195" t="s">
        <v>18</v>
      </c>
      <c r="L8195" t="s">
        <v>113</v>
      </c>
      <c r="M8195" s="2">
        <v>41281</v>
      </c>
      <c r="N8195" s="2">
        <v>43229</v>
      </c>
      <c r="O8195" t="s">
        <v>21</v>
      </c>
      <c r="P8195">
        <v>0.17</v>
      </c>
    </row>
    <row r="8196" spans="1:18">
      <c r="A8196" s="1">
        <v>42614</v>
      </c>
      <c r="B8196" t="s">
        <v>105</v>
      </c>
      <c r="C8196" t="s">
        <v>203</v>
      </c>
      <c r="D8196" s="4">
        <v>372000</v>
      </c>
      <c r="E8196" s="4">
        <v>30662.579999999994</v>
      </c>
      <c r="F8196" s="3">
        <v>8.2426290322580628E-2</v>
      </c>
      <c r="G8196" s="5">
        <v>2060.7591570830286</v>
      </c>
      <c r="H8196" s="4">
        <v>169.86073256664227</v>
      </c>
      <c r="I8196">
        <v>180.51599999999999</v>
      </c>
      <c r="J8196" t="s">
        <v>34</v>
      </c>
      <c r="K8196" t="s">
        <v>58</v>
      </c>
      <c r="L8196" t="s">
        <v>109</v>
      </c>
      <c r="M8196" s="2">
        <v>41337</v>
      </c>
      <c r="N8196" s="2">
        <v>46917</v>
      </c>
      <c r="O8196" t="s">
        <v>21</v>
      </c>
      <c r="P8196">
        <v>0.08</v>
      </c>
    </row>
    <row r="8197" spans="1:18">
      <c r="A8197" s="1">
        <v>42614</v>
      </c>
      <c r="B8197" t="s">
        <v>105</v>
      </c>
      <c r="C8197" t="s">
        <v>156</v>
      </c>
      <c r="D8197" s="4">
        <v>298038</v>
      </c>
      <c r="E8197" s="4">
        <v>75820.867200000008</v>
      </c>
      <c r="F8197" s="3">
        <v>0.25440000000000002</v>
      </c>
      <c r="G8197" s="5">
        <v>530.69444444444446</v>
      </c>
      <c r="H8197" s="4">
        <v>135.00866666666667</v>
      </c>
      <c r="I8197">
        <v>561.6</v>
      </c>
      <c r="J8197" t="s">
        <v>62</v>
      </c>
      <c r="K8197" t="s">
        <v>61</v>
      </c>
      <c r="L8197" t="s">
        <v>61</v>
      </c>
      <c r="M8197" s="2">
        <v>41243</v>
      </c>
      <c r="N8197" s="2">
        <v>43229</v>
      </c>
      <c r="O8197" t="s">
        <v>21</v>
      </c>
      <c r="P8197">
        <v>0.11</v>
      </c>
    </row>
    <row r="8198" spans="1:18">
      <c r="A8198" s="1">
        <v>42614</v>
      </c>
      <c r="B8198" t="s">
        <v>105</v>
      </c>
      <c r="C8198" t="s">
        <v>157</v>
      </c>
      <c r="D8198" s="4">
        <v>1125702</v>
      </c>
      <c r="E8198" s="4">
        <v>196660.13939999999</v>
      </c>
      <c r="F8198" s="3">
        <v>0.17469999999999999</v>
      </c>
      <c r="G8198" s="5">
        <v>572.35204392922515</v>
      </c>
      <c r="H8198" s="4">
        <v>99.989902074435633</v>
      </c>
      <c r="I8198">
        <v>1966.8</v>
      </c>
      <c r="J8198" t="s">
        <v>17</v>
      </c>
      <c r="K8198" t="s">
        <v>155</v>
      </c>
      <c r="L8198" t="s">
        <v>154</v>
      </c>
      <c r="M8198" s="2">
        <v>41288</v>
      </c>
      <c r="N8198" s="2">
        <v>44694</v>
      </c>
      <c r="O8198" t="s">
        <v>16</v>
      </c>
      <c r="P8198">
        <v>0</v>
      </c>
    </row>
    <row r="8199" spans="1:18">
      <c r="A8199" s="1">
        <v>42614</v>
      </c>
      <c r="B8199" t="s">
        <v>105</v>
      </c>
      <c r="C8199" t="s">
        <v>141</v>
      </c>
      <c r="D8199" s="4">
        <v>151322.4</v>
      </c>
      <c r="E8199" s="4">
        <v>28978.239600000004</v>
      </c>
      <c r="F8199" s="3">
        <v>0.19150000000000003</v>
      </c>
      <c r="G8199" s="5">
        <v>2251.8214285714284</v>
      </c>
      <c r="H8199" s="4">
        <v>431.22380357142862</v>
      </c>
      <c r="I8199">
        <v>67.2</v>
      </c>
      <c r="J8199" t="s">
        <v>10</v>
      </c>
      <c r="K8199" t="s">
        <v>12</v>
      </c>
      <c r="L8199" t="s">
        <v>23</v>
      </c>
      <c r="M8199" s="2">
        <v>41330</v>
      </c>
      <c r="N8199" s="2">
        <v>42864</v>
      </c>
      <c r="O8199" t="s">
        <v>21</v>
      </c>
      <c r="P8199">
        <v>0.16</v>
      </c>
    </row>
    <row r="8200" spans="1:18">
      <c r="A8200" s="1">
        <v>42614</v>
      </c>
      <c r="B8200" t="s">
        <v>105</v>
      </c>
      <c r="C8200" t="s">
        <v>221</v>
      </c>
      <c r="D8200" s="4">
        <v>464942.39999999997</v>
      </c>
      <c r="E8200" s="4">
        <v>92848.997279999996</v>
      </c>
      <c r="F8200" s="3">
        <v>0.19970000000000002</v>
      </c>
      <c r="G8200" s="5">
        <v>2499.690322580645</v>
      </c>
      <c r="H8200" s="4">
        <v>499.18815741935481</v>
      </c>
      <c r="I8200">
        <v>186</v>
      </c>
      <c r="J8200" t="s">
        <v>10</v>
      </c>
      <c r="K8200" t="s">
        <v>12</v>
      </c>
      <c r="L8200" t="s">
        <v>23</v>
      </c>
      <c r="M8200" s="2">
        <v>41445</v>
      </c>
      <c r="N8200" s="2">
        <v>42935</v>
      </c>
      <c r="O8200" t="s">
        <v>21</v>
      </c>
      <c r="P8200">
        <v>0.17</v>
      </c>
    </row>
    <row r="8201" spans="1:18">
      <c r="A8201" s="1">
        <v>42614</v>
      </c>
      <c r="B8201" t="s">
        <v>105</v>
      </c>
      <c r="C8201" t="s">
        <v>289</v>
      </c>
      <c r="D8201" s="4">
        <v>686926.32</v>
      </c>
      <c r="E8201" s="4">
        <v>72195.956231999997</v>
      </c>
      <c r="F8201" s="3">
        <v>0.1051</v>
      </c>
      <c r="G8201" s="5">
        <v>4209.107352941176</v>
      </c>
      <c r="H8201" s="4">
        <v>442.37718279411769</v>
      </c>
      <c r="I8201">
        <v>163.19999999999999</v>
      </c>
      <c r="J8201" t="s">
        <v>34</v>
      </c>
      <c r="K8201" t="s">
        <v>58</v>
      </c>
      <c r="L8201" t="s">
        <v>57</v>
      </c>
      <c r="M8201" s="2">
        <v>41640</v>
      </c>
      <c r="N8201" s="2">
        <v>43100</v>
      </c>
      <c r="O8201" t="s">
        <v>16</v>
      </c>
      <c r="P8201">
        <v>0.1</v>
      </c>
    </row>
    <row r="8202" spans="1:18">
      <c r="A8202" s="1">
        <v>42614</v>
      </c>
      <c r="B8202" t="s">
        <v>105</v>
      </c>
      <c r="C8202" t="s">
        <v>303</v>
      </c>
      <c r="D8202" s="4">
        <v>42787.199999999997</v>
      </c>
      <c r="E8202" s="4">
        <v>11351.444160000001</v>
      </c>
      <c r="F8202" s="3">
        <v>0.26530000000000004</v>
      </c>
      <c r="G8202" s="5">
        <v>1485.6666666666667</v>
      </c>
      <c r="H8202" s="4">
        <v>394.14736666666676</v>
      </c>
      <c r="I8202">
        <v>28.799999999999997</v>
      </c>
      <c r="J8202" t="s">
        <v>17</v>
      </c>
      <c r="K8202" t="s">
        <v>18</v>
      </c>
      <c r="L8202" t="s">
        <v>117</v>
      </c>
      <c r="M8202" s="2">
        <v>41787</v>
      </c>
      <c r="N8202" s="2">
        <v>42882</v>
      </c>
      <c r="O8202" t="s">
        <v>21</v>
      </c>
      <c r="P8202">
        <v>0.12</v>
      </c>
    </row>
    <row r="8203" spans="1:18">
      <c r="A8203" s="1">
        <v>42614</v>
      </c>
      <c r="B8203" t="s">
        <v>105</v>
      </c>
      <c r="C8203" t="s">
        <v>314</v>
      </c>
      <c r="D8203" s="4">
        <v>37278</v>
      </c>
      <c r="E8203" s="4">
        <v>7943.9417999999987</v>
      </c>
      <c r="F8203" s="3">
        <v>0.21309999999999996</v>
      </c>
      <c r="G8203" s="5">
        <v>2588.7500000000005</v>
      </c>
      <c r="H8203" s="4">
        <v>551.66262499999993</v>
      </c>
      <c r="I8203">
        <v>14.399999999999999</v>
      </c>
      <c r="J8203" t="s">
        <v>34</v>
      </c>
      <c r="K8203" t="s">
        <v>36</v>
      </c>
      <c r="L8203" t="s">
        <v>167</v>
      </c>
      <c r="M8203" s="2">
        <v>41864</v>
      </c>
      <c r="N8203" s="2">
        <v>42959</v>
      </c>
      <c r="O8203" t="s">
        <v>21</v>
      </c>
      <c r="P8203">
        <v>0.16</v>
      </c>
      <c r="R8203">
        <f t="shared" ref="R8203:R8204" si="570">(N8203-M8203)/365</f>
        <v>3</v>
      </c>
    </row>
    <row r="8204" spans="1:18">
      <c r="A8204" s="1">
        <v>42614</v>
      </c>
      <c r="B8204" t="s">
        <v>105</v>
      </c>
      <c r="C8204" t="s">
        <v>315</v>
      </c>
      <c r="D8204" s="4">
        <v>93128.4</v>
      </c>
      <c r="E8204" s="4">
        <v>15133.365</v>
      </c>
      <c r="F8204" s="3">
        <v>0.16250000000000001</v>
      </c>
      <c r="G8204" s="5">
        <v>2042.2894736842104</v>
      </c>
      <c r="H8204" s="4">
        <v>331.8720394736842</v>
      </c>
      <c r="I8204">
        <v>45.6</v>
      </c>
      <c r="J8204" t="s">
        <v>34</v>
      </c>
      <c r="K8204" t="s">
        <v>36</v>
      </c>
      <c r="L8204" t="s">
        <v>35</v>
      </c>
      <c r="M8204" s="2">
        <v>41841</v>
      </c>
      <c r="N8204" s="2">
        <v>43659</v>
      </c>
      <c r="O8204" t="s">
        <v>21</v>
      </c>
      <c r="P8204">
        <v>0.13</v>
      </c>
      <c r="R8204">
        <f t="shared" si="570"/>
        <v>4.9808219178082194</v>
      </c>
    </row>
    <row r="8205" spans="1:18">
      <c r="A8205" s="1">
        <v>42614</v>
      </c>
      <c r="B8205" t="s">
        <v>105</v>
      </c>
      <c r="C8205" t="s">
        <v>337</v>
      </c>
      <c r="D8205" s="4">
        <v>750044.76</v>
      </c>
      <c r="E8205" s="4">
        <v>126007.51968</v>
      </c>
      <c r="F8205" s="3">
        <v>0.16799999999999998</v>
      </c>
      <c r="G8205" s="5">
        <v>6250.3730000000005</v>
      </c>
      <c r="H8205" s="4">
        <v>1050.062664</v>
      </c>
      <c r="I8205">
        <v>120</v>
      </c>
      <c r="J8205" t="s">
        <v>10</v>
      </c>
      <c r="K8205" t="s">
        <v>40</v>
      </c>
      <c r="L8205" t="s">
        <v>39</v>
      </c>
      <c r="M8205" s="2">
        <v>41989</v>
      </c>
      <c r="N8205" s="2">
        <v>42719</v>
      </c>
      <c r="O8205" t="s">
        <v>21</v>
      </c>
      <c r="P8205">
        <v>0.16</v>
      </c>
    </row>
    <row r="8206" spans="1:18">
      <c r="A8206" s="1">
        <v>42614</v>
      </c>
      <c r="B8206" t="s">
        <v>105</v>
      </c>
      <c r="C8206" t="s">
        <v>346</v>
      </c>
      <c r="D8206" s="4">
        <v>164037.12</v>
      </c>
      <c r="E8206" s="4">
        <v>34513.410047999998</v>
      </c>
      <c r="F8206" s="3">
        <v>0.2104</v>
      </c>
      <c r="G8206" s="5">
        <v>1798.6526315789472</v>
      </c>
      <c r="H8206" s="4">
        <v>378.43651368421047</v>
      </c>
      <c r="I8206">
        <v>91.2</v>
      </c>
      <c r="J8206" t="s">
        <v>17</v>
      </c>
      <c r="K8206" t="s">
        <v>18</v>
      </c>
      <c r="L8206" t="s">
        <v>113</v>
      </c>
      <c r="M8206" s="2">
        <v>42104</v>
      </c>
      <c r="N8206" s="2">
        <v>42834</v>
      </c>
      <c r="O8206" t="s">
        <v>21</v>
      </c>
      <c r="P8206">
        <v>0.17</v>
      </c>
    </row>
    <row r="8207" spans="1:18">
      <c r="A8207" s="1">
        <v>42614</v>
      </c>
      <c r="B8207" t="s">
        <v>105</v>
      </c>
      <c r="C8207" t="s">
        <v>118</v>
      </c>
      <c r="D8207" s="4">
        <v>433459.20000000001</v>
      </c>
      <c r="E8207" s="4">
        <v>95751.137279999981</v>
      </c>
      <c r="F8207" s="3">
        <v>0.22089999999999996</v>
      </c>
      <c r="G8207" s="5">
        <v>1047.0028985507247</v>
      </c>
      <c r="H8207" s="4">
        <v>231.28294028985502</v>
      </c>
      <c r="I8207">
        <v>414</v>
      </c>
      <c r="J8207" t="s">
        <v>34</v>
      </c>
      <c r="K8207" t="s">
        <v>58</v>
      </c>
      <c r="L8207" t="s">
        <v>57</v>
      </c>
      <c r="M8207" s="2">
        <v>42104</v>
      </c>
      <c r="N8207" s="2">
        <v>43594</v>
      </c>
      <c r="O8207" t="s">
        <v>21</v>
      </c>
      <c r="P8207">
        <v>0.11</v>
      </c>
    </row>
    <row r="8208" spans="1:18">
      <c r="A8208" s="1">
        <v>42614</v>
      </c>
      <c r="B8208" t="s">
        <v>105</v>
      </c>
      <c r="C8208" t="s">
        <v>296</v>
      </c>
      <c r="D8208" s="4">
        <v>220690.8</v>
      </c>
      <c r="E8208" s="4">
        <v>40033.311120000006</v>
      </c>
      <c r="F8208" s="3">
        <v>0.18140000000000003</v>
      </c>
      <c r="G8208" s="5">
        <v>13136.357142857141</v>
      </c>
      <c r="H8208" s="4">
        <v>2382.935185714286</v>
      </c>
      <c r="I8208">
        <v>16.8</v>
      </c>
      <c r="J8208" t="s">
        <v>17</v>
      </c>
      <c r="K8208" t="s">
        <v>18</v>
      </c>
      <c r="L8208" t="s">
        <v>113</v>
      </c>
      <c r="M8208" s="2">
        <v>42112</v>
      </c>
      <c r="N8208" s="2">
        <v>42842</v>
      </c>
      <c r="O8208" t="s">
        <v>21</v>
      </c>
      <c r="P8208">
        <v>0.17</v>
      </c>
    </row>
    <row r="8209" spans="1:18">
      <c r="A8209" s="1">
        <v>42614</v>
      </c>
      <c r="B8209" t="s">
        <v>105</v>
      </c>
      <c r="C8209" t="s">
        <v>351</v>
      </c>
      <c r="D8209" s="4">
        <v>178527.24000000002</v>
      </c>
      <c r="E8209" s="4">
        <v>29332.025532000003</v>
      </c>
      <c r="F8209" s="3">
        <v>0.1643</v>
      </c>
      <c r="G8209" s="5">
        <v>1983.6360000000002</v>
      </c>
      <c r="H8209" s="4">
        <v>325.91139480000004</v>
      </c>
      <c r="I8209">
        <v>90</v>
      </c>
      <c r="J8209" t="s">
        <v>17</v>
      </c>
      <c r="K8209" t="s">
        <v>18</v>
      </c>
      <c r="L8209" t="s">
        <v>113</v>
      </c>
      <c r="M8209" s="2">
        <v>42123</v>
      </c>
      <c r="N8209" s="2">
        <v>42853</v>
      </c>
      <c r="O8209" t="s">
        <v>21</v>
      </c>
      <c r="P8209">
        <v>0.13</v>
      </c>
    </row>
    <row r="8210" spans="1:18">
      <c r="A8210" s="1">
        <v>42614</v>
      </c>
      <c r="B8210" t="s">
        <v>105</v>
      </c>
      <c r="C8210" t="s">
        <v>360</v>
      </c>
      <c r="D8210" s="4">
        <v>200349.6</v>
      </c>
      <c r="E8210" s="4">
        <v>30713.593679999994</v>
      </c>
      <c r="F8210" s="3">
        <v>0.15329999999999996</v>
      </c>
      <c r="G8210" s="5">
        <v>3150.1509433962269</v>
      </c>
      <c r="H8210" s="4">
        <v>482.91813962264149</v>
      </c>
      <c r="I8210">
        <v>63.599999999999994</v>
      </c>
      <c r="J8210" t="s">
        <v>17</v>
      </c>
      <c r="K8210" t="s">
        <v>18</v>
      </c>
      <c r="L8210" t="s">
        <v>113</v>
      </c>
      <c r="M8210" s="2">
        <v>42134</v>
      </c>
      <c r="N8210" s="2">
        <v>42864</v>
      </c>
      <c r="O8210" t="s">
        <v>21</v>
      </c>
      <c r="P8210">
        <v>0.13</v>
      </c>
    </row>
    <row r="8211" spans="1:18">
      <c r="A8211" s="1">
        <v>42614</v>
      </c>
      <c r="B8211" t="s">
        <v>105</v>
      </c>
      <c r="C8211" t="s">
        <v>92</v>
      </c>
      <c r="D8211" s="4">
        <v>114848.4</v>
      </c>
      <c r="E8211" s="4">
        <v>21740.80212</v>
      </c>
      <c r="F8211" s="3">
        <v>0.18930000000000002</v>
      </c>
      <c r="G8211" s="5">
        <v>1709.0535714285713</v>
      </c>
      <c r="H8211" s="4">
        <v>323.52384107142854</v>
      </c>
      <c r="I8211">
        <v>67.2</v>
      </c>
      <c r="J8211" t="s">
        <v>10</v>
      </c>
      <c r="K8211" t="s">
        <v>11</v>
      </c>
      <c r="L8211" t="s">
        <v>42</v>
      </c>
      <c r="M8211" s="2">
        <v>42156</v>
      </c>
      <c r="N8211" s="2">
        <v>42886</v>
      </c>
      <c r="O8211" t="s">
        <v>21</v>
      </c>
      <c r="P8211">
        <v>0.16</v>
      </c>
    </row>
    <row r="8212" spans="1:18">
      <c r="A8212" s="1">
        <v>42614</v>
      </c>
      <c r="B8212" t="s">
        <v>105</v>
      </c>
      <c r="C8212" t="s">
        <v>363</v>
      </c>
      <c r="D8212" s="4">
        <v>136266</v>
      </c>
      <c r="E8212" s="4">
        <v>39299.114399999999</v>
      </c>
      <c r="F8212" s="3">
        <v>0.28839999999999999</v>
      </c>
      <c r="G8212" s="5">
        <v>1275.8988764044943</v>
      </c>
      <c r="H8212" s="4">
        <v>367.96923595505615</v>
      </c>
      <c r="I8212">
        <v>106.8</v>
      </c>
      <c r="J8212" t="s">
        <v>17</v>
      </c>
      <c r="K8212" t="s">
        <v>18</v>
      </c>
      <c r="L8212" t="s">
        <v>113</v>
      </c>
      <c r="M8212" s="2">
        <v>42156</v>
      </c>
      <c r="N8212" s="2">
        <v>42886</v>
      </c>
      <c r="O8212" t="s">
        <v>21</v>
      </c>
      <c r="P8212">
        <v>0.17</v>
      </c>
    </row>
    <row r="8213" spans="1:18">
      <c r="A8213" s="1">
        <v>42614</v>
      </c>
      <c r="B8213" t="s">
        <v>105</v>
      </c>
      <c r="C8213" t="s">
        <v>361</v>
      </c>
      <c r="D8213" s="4">
        <v>206706.24000000002</v>
      </c>
      <c r="E8213" s="4">
        <v>34726.64832</v>
      </c>
      <c r="F8213" s="3">
        <v>0.16799999999999998</v>
      </c>
      <c r="G8213" s="5">
        <v>5066.3294117647065</v>
      </c>
      <c r="H8213" s="4">
        <v>851.1433411764707</v>
      </c>
      <c r="I8213">
        <v>40.799999999999997</v>
      </c>
      <c r="J8213" t="s">
        <v>34</v>
      </c>
      <c r="K8213" t="s">
        <v>36</v>
      </c>
      <c r="L8213" t="s">
        <v>167</v>
      </c>
      <c r="M8213" s="2">
        <v>42156</v>
      </c>
      <c r="N8213" s="2">
        <v>42886</v>
      </c>
      <c r="O8213" t="s">
        <v>21</v>
      </c>
      <c r="P8213">
        <v>0.15</v>
      </c>
      <c r="R8213">
        <f t="shared" ref="R8213" si="571">(N8213-M8213)/365</f>
        <v>2</v>
      </c>
    </row>
    <row r="8214" spans="1:18">
      <c r="A8214" s="1">
        <v>42614</v>
      </c>
      <c r="B8214" t="s">
        <v>105</v>
      </c>
      <c r="C8214" t="s">
        <v>372</v>
      </c>
      <c r="D8214" s="4">
        <v>301810.8</v>
      </c>
      <c r="E8214" s="4">
        <v>22877.25864</v>
      </c>
      <c r="F8214" s="3">
        <v>7.5800000000000006E-2</v>
      </c>
      <c r="G8214" s="5">
        <v>5132.8367346938776</v>
      </c>
      <c r="H8214" s="4">
        <v>389.06902448979594</v>
      </c>
      <c r="I8214">
        <v>58.8</v>
      </c>
      <c r="J8214" t="s">
        <v>123</v>
      </c>
      <c r="K8214" t="s">
        <v>286</v>
      </c>
      <c r="L8214" t="s">
        <v>286</v>
      </c>
      <c r="M8214" s="2">
        <v>42156</v>
      </c>
      <c r="N8214" s="2">
        <v>42886</v>
      </c>
      <c r="O8214" t="s">
        <v>21</v>
      </c>
      <c r="P8214">
        <v>0.05</v>
      </c>
    </row>
    <row r="8215" spans="1:18">
      <c r="A8215" s="1">
        <v>42614</v>
      </c>
      <c r="B8215" t="s">
        <v>105</v>
      </c>
      <c r="C8215" t="s">
        <v>362</v>
      </c>
      <c r="D8215" s="4">
        <v>404947.68</v>
      </c>
      <c r="E8215" s="4">
        <v>78762.323760000014</v>
      </c>
      <c r="F8215" s="3">
        <v>0.19450000000000003</v>
      </c>
      <c r="G8215" s="5">
        <v>3308.3960784313726</v>
      </c>
      <c r="H8215" s="4">
        <v>643.48303725490211</v>
      </c>
      <c r="I8215">
        <v>122.39999999999999</v>
      </c>
      <c r="J8215" t="s">
        <v>10</v>
      </c>
      <c r="K8215" t="s">
        <v>12</v>
      </c>
      <c r="L8215" t="s">
        <v>23</v>
      </c>
      <c r="M8215" s="2">
        <v>42172</v>
      </c>
      <c r="N8215" s="2">
        <v>42902</v>
      </c>
      <c r="O8215" t="s">
        <v>21</v>
      </c>
      <c r="P8215">
        <v>0.17</v>
      </c>
    </row>
    <row r="8216" spans="1:18">
      <c r="A8216" s="1">
        <v>42614</v>
      </c>
      <c r="B8216" t="s">
        <v>105</v>
      </c>
      <c r="C8216" t="s">
        <v>373</v>
      </c>
      <c r="D8216" s="4">
        <v>138161.28</v>
      </c>
      <c r="E8216" s="4">
        <v>31086.288</v>
      </c>
      <c r="F8216" s="3">
        <v>0.22500000000000001</v>
      </c>
      <c r="G8216" s="5">
        <v>1495.2519480519481</v>
      </c>
      <c r="H8216" s="4">
        <v>336.43168831168833</v>
      </c>
      <c r="I8216">
        <v>92.399999999999991</v>
      </c>
      <c r="J8216" t="s">
        <v>10</v>
      </c>
      <c r="K8216" t="s">
        <v>40</v>
      </c>
      <c r="L8216" t="s">
        <v>39</v>
      </c>
      <c r="M8216" s="2">
        <v>42172</v>
      </c>
      <c r="N8216" s="2">
        <v>42902</v>
      </c>
      <c r="O8216" t="s">
        <v>21</v>
      </c>
      <c r="P8216">
        <v>0.18</v>
      </c>
    </row>
    <row r="8217" spans="1:18">
      <c r="A8217" s="1">
        <v>42614</v>
      </c>
      <c r="B8217" t="s">
        <v>105</v>
      </c>
      <c r="C8217" t="s">
        <v>371</v>
      </c>
      <c r="D8217" s="4">
        <v>106162.8</v>
      </c>
      <c r="E8217" s="4">
        <v>49259.539199999992</v>
      </c>
      <c r="F8217" s="3">
        <v>0.46399999999999991</v>
      </c>
      <c r="G8217" s="5">
        <v>725.15573770491801</v>
      </c>
      <c r="H8217" s="4">
        <v>336.47226229508192</v>
      </c>
      <c r="I8217">
        <v>146.4</v>
      </c>
      <c r="J8217" t="s">
        <v>10</v>
      </c>
      <c r="K8217" t="s">
        <v>12</v>
      </c>
      <c r="L8217" t="s">
        <v>27</v>
      </c>
      <c r="M8217" s="2">
        <v>42156</v>
      </c>
      <c r="N8217" s="2">
        <v>42886</v>
      </c>
      <c r="O8217" t="s">
        <v>21</v>
      </c>
      <c r="P8217">
        <v>0.15</v>
      </c>
    </row>
    <row r="8218" spans="1:18">
      <c r="A8218" s="1">
        <v>42614</v>
      </c>
      <c r="B8218" t="s">
        <v>105</v>
      </c>
      <c r="C8218" t="s">
        <v>375</v>
      </c>
      <c r="D8218" s="4">
        <v>122475.59999999999</v>
      </c>
      <c r="E8218" s="4">
        <v>25168.735800000002</v>
      </c>
      <c r="F8218" s="3">
        <v>0.20550000000000004</v>
      </c>
      <c r="G8218" s="5">
        <v>1962.75</v>
      </c>
      <c r="H8218" s="4">
        <v>403.34512500000005</v>
      </c>
      <c r="I8218">
        <v>62.4</v>
      </c>
      <c r="J8218" t="s">
        <v>17</v>
      </c>
      <c r="K8218" t="s">
        <v>18</v>
      </c>
      <c r="L8218" t="s">
        <v>113</v>
      </c>
      <c r="M8218" s="2">
        <v>42156</v>
      </c>
      <c r="N8218" s="2">
        <v>42886</v>
      </c>
      <c r="O8218" t="s">
        <v>21</v>
      </c>
      <c r="P8218">
        <v>0.17</v>
      </c>
    </row>
    <row r="8219" spans="1:18">
      <c r="A8219" s="1">
        <v>42614</v>
      </c>
      <c r="B8219" t="s">
        <v>105</v>
      </c>
      <c r="C8219" t="s">
        <v>374</v>
      </c>
      <c r="D8219" s="4">
        <v>476110.8</v>
      </c>
      <c r="E8219" s="4">
        <v>82176.72408</v>
      </c>
      <c r="F8219" s="3">
        <v>0.1726</v>
      </c>
      <c r="G8219" s="5">
        <v>3967.5899999999997</v>
      </c>
      <c r="H8219" s="4">
        <v>684.80603399999995</v>
      </c>
      <c r="I8219">
        <v>120</v>
      </c>
      <c r="J8219" t="s">
        <v>10</v>
      </c>
      <c r="K8219" t="s">
        <v>40</v>
      </c>
      <c r="L8219" t="s">
        <v>39</v>
      </c>
      <c r="M8219" s="2">
        <v>42172</v>
      </c>
      <c r="N8219" s="2">
        <v>42902</v>
      </c>
      <c r="O8219" t="s">
        <v>21</v>
      </c>
      <c r="P8219">
        <v>0.16</v>
      </c>
    </row>
    <row r="8220" spans="1:18">
      <c r="A8220" s="1">
        <v>42614</v>
      </c>
      <c r="B8220" t="s">
        <v>105</v>
      </c>
      <c r="C8220" t="s">
        <v>121</v>
      </c>
      <c r="D8220" s="4">
        <v>68434.8</v>
      </c>
      <c r="E8220" s="4">
        <v>19154.900520000003</v>
      </c>
      <c r="F8220" s="3">
        <v>0.27990000000000004</v>
      </c>
      <c r="G8220" s="5">
        <v>1239.7608695652175</v>
      </c>
      <c r="H8220" s="4">
        <v>347.00906739130443</v>
      </c>
      <c r="I8220">
        <v>55.199999999999996</v>
      </c>
      <c r="J8220" t="s">
        <v>123</v>
      </c>
      <c r="K8220" t="s">
        <v>122</v>
      </c>
      <c r="L8220" t="s">
        <v>122</v>
      </c>
      <c r="M8220" s="2">
        <v>42182</v>
      </c>
      <c r="N8220" s="2">
        <v>42912</v>
      </c>
      <c r="O8220" t="s">
        <v>21</v>
      </c>
      <c r="P8220">
        <v>0.14000000000000001</v>
      </c>
    </row>
    <row r="8221" spans="1:18">
      <c r="A8221" s="1">
        <v>42614</v>
      </c>
      <c r="B8221" t="s">
        <v>105</v>
      </c>
      <c r="C8221" t="s">
        <v>290</v>
      </c>
      <c r="D8221" s="4">
        <v>170718.6</v>
      </c>
      <c r="E8221" s="4">
        <v>29312.383620000004</v>
      </c>
      <c r="F8221" s="3">
        <v>0.17170000000000002</v>
      </c>
      <c r="G8221" s="5">
        <v>9484.3666666666668</v>
      </c>
      <c r="H8221" s="4">
        <v>1628.4657566666669</v>
      </c>
      <c r="I8221">
        <v>18</v>
      </c>
      <c r="J8221" t="s">
        <v>17</v>
      </c>
      <c r="K8221" t="s">
        <v>18</v>
      </c>
      <c r="L8221" t="s">
        <v>113</v>
      </c>
      <c r="M8221" s="2">
        <v>42201</v>
      </c>
      <c r="N8221" s="2">
        <v>42931</v>
      </c>
      <c r="O8221" t="s">
        <v>21</v>
      </c>
      <c r="P8221">
        <v>0.16</v>
      </c>
    </row>
    <row r="8222" spans="1:18">
      <c r="A8222" s="1">
        <v>42614</v>
      </c>
      <c r="B8222" t="s">
        <v>105</v>
      </c>
      <c r="C8222" t="s">
        <v>312</v>
      </c>
      <c r="D8222" s="4">
        <v>35133.599999999999</v>
      </c>
      <c r="E8222" s="4">
        <v>7314.8155199999992</v>
      </c>
      <c r="F8222" s="3">
        <v>0.2082</v>
      </c>
      <c r="G8222" s="5">
        <v>3253.1111111111113</v>
      </c>
      <c r="H8222" s="4">
        <v>677.29773333333333</v>
      </c>
      <c r="I8222">
        <v>10.799999999999999</v>
      </c>
      <c r="J8222" t="s">
        <v>47</v>
      </c>
      <c r="K8222" t="s">
        <v>100</v>
      </c>
      <c r="L8222" t="s">
        <v>99</v>
      </c>
      <c r="M8222" s="2">
        <v>42200</v>
      </c>
      <c r="N8222" s="2">
        <v>42930</v>
      </c>
      <c r="O8222" t="s">
        <v>21</v>
      </c>
      <c r="P8222">
        <v>0.18</v>
      </c>
    </row>
    <row r="8223" spans="1:18">
      <c r="A8223" s="1">
        <v>42614</v>
      </c>
      <c r="B8223" t="s">
        <v>105</v>
      </c>
      <c r="C8223" t="s">
        <v>397</v>
      </c>
      <c r="D8223" s="4">
        <v>56334</v>
      </c>
      <c r="E8223" s="4">
        <v>13689.162</v>
      </c>
      <c r="F8223" s="3">
        <v>0.24299999999999999</v>
      </c>
      <c r="G8223" s="5">
        <v>1514.3548387096776</v>
      </c>
      <c r="H8223" s="4">
        <v>367.98822580645168</v>
      </c>
      <c r="I8223">
        <v>37.199999999999996</v>
      </c>
      <c r="J8223" t="s">
        <v>34</v>
      </c>
      <c r="K8223" t="s">
        <v>36</v>
      </c>
      <c r="L8223" t="s">
        <v>167</v>
      </c>
      <c r="M8223" s="2">
        <v>42293</v>
      </c>
      <c r="N8223" s="2">
        <v>43023</v>
      </c>
      <c r="O8223" t="s">
        <v>21</v>
      </c>
      <c r="P8223">
        <v>0.14000000000000001</v>
      </c>
      <c r="R8223">
        <f t="shared" ref="R8223" si="572">(N8223-M8223)/365</f>
        <v>2</v>
      </c>
    </row>
    <row r="8224" spans="1:18">
      <c r="A8224" s="1">
        <v>42614</v>
      </c>
      <c r="B8224" t="s">
        <v>105</v>
      </c>
      <c r="C8224" t="s">
        <v>413</v>
      </c>
      <c r="D8224" s="4">
        <v>472956</v>
      </c>
      <c r="E8224" s="4">
        <v>146900.13360000003</v>
      </c>
      <c r="F8224" s="3">
        <v>0.31060000000000004</v>
      </c>
      <c r="G8224" s="5">
        <v>914.45475638051062</v>
      </c>
      <c r="H8224" s="4">
        <v>284.02964733178663</v>
      </c>
      <c r="I8224">
        <v>517.19999999999993</v>
      </c>
      <c r="J8224" t="s">
        <v>10</v>
      </c>
      <c r="K8224" t="s">
        <v>76</v>
      </c>
      <c r="L8224" t="s">
        <v>76</v>
      </c>
      <c r="M8224" s="2">
        <v>42423</v>
      </c>
      <c r="N8224" s="2">
        <v>43518</v>
      </c>
      <c r="O8224" t="s">
        <v>21</v>
      </c>
      <c r="P8224">
        <v>0.17</v>
      </c>
    </row>
    <row r="8225" spans="1:18">
      <c r="A8225" s="1">
        <v>42614</v>
      </c>
      <c r="B8225" t="s">
        <v>105</v>
      </c>
      <c r="C8225" t="s">
        <v>366</v>
      </c>
      <c r="D8225" s="4">
        <v>58071.48</v>
      </c>
      <c r="E8225" s="4">
        <v>11004.545459999999</v>
      </c>
      <c r="F8225" s="3">
        <v>0.18949999999999997</v>
      </c>
      <c r="G8225" s="5">
        <v>3226.1933333333336</v>
      </c>
      <c r="H8225" s="4">
        <v>611.36363666666659</v>
      </c>
      <c r="I8225">
        <v>18</v>
      </c>
      <c r="J8225" t="s">
        <v>47</v>
      </c>
      <c r="K8225" t="s">
        <v>48</v>
      </c>
      <c r="L8225" t="s">
        <v>161</v>
      </c>
      <c r="M8225" s="2">
        <v>42461</v>
      </c>
      <c r="N8225" s="2">
        <v>42825</v>
      </c>
      <c r="O8225" t="s">
        <v>21</v>
      </c>
      <c r="P8225">
        <v>0.17</v>
      </c>
    </row>
    <row r="8226" spans="1:18">
      <c r="A8226" s="1">
        <v>42614</v>
      </c>
      <c r="B8226" t="s">
        <v>105</v>
      </c>
      <c r="C8226" t="s">
        <v>399</v>
      </c>
      <c r="D8226" s="4">
        <v>56246.903999999995</v>
      </c>
      <c r="E8226" s="4">
        <v>9601.3465127999989</v>
      </c>
      <c r="F8226" s="3">
        <v>0.17069999999999999</v>
      </c>
      <c r="G8226" s="5">
        <v>2232.02</v>
      </c>
      <c r="H8226" s="4">
        <v>381.00581399999999</v>
      </c>
      <c r="I8226">
        <v>25.2</v>
      </c>
      <c r="J8226" t="s">
        <v>34</v>
      </c>
      <c r="K8226" t="s">
        <v>36</v>
      </c>
      <c r="L8226" t="s">
        <v>167</v>
      </c>
      <c r="M8226" s="2">
        <v>42480</v>
      </c>
      <c r="N8226" s="2">
        <v>43209</v>
      </c>
      <c r="O8226" t="s">
        <v>21</v>
      </c>
      <c r="P8226">
        <v>0.14000000000000001</v>
      </c>
      <c r="R8226">
        <f t="shared" ref="R8226" si="573">(N8226-M8226)/365</f>
        <v>1.9972602739726026</v>
      </c>
    </row>
    <row r="8227" spans="1:18">
      <c r="A8227" s="1">
        <v>42614</v>
      </c>
      <c r="B8227" t="s">
        <v>105</v>
      </c>
      <c r="C8227" t="s">
        <v>245</v>
      </c>
      <c r="D8227" s="4">
        <v>149730</v>
      </c>
      <c r="E8227" s="4">
        <v>25783.505999999998</v>
      </c>
      <c r="F8227" s="3">
        <v>0.17219999999999999</v>
      </c>
      <c r="G8227" s="5">
        <v>10397.916666666668</v>
      </c>
      <c r="H8227" s="4">
        <v>1790.52125</v>
      </c>
      <c r="I8227">
        <v>14.399999999999999</v>
      </c>
      <c r="J8227" t="s">
        <v>17</v>
      </c>
      <c r="K8227" t="s">
        <v>18</v>
      </c>
      <c r="L8227" t="s">
        <v>113</v>
      </c>
      <c r="M8227" s="2">
        <v>42461</v>
      </c>
      <c r="N8227" s="2">
        <v>42825</v>
      </c>
      <c r="O8227" t="s">
        <v>21</v>
      </c>
      <c r="P8227">
        <v>0.16</v>
      </c>
      <c r="Q8227">
        <v>0.1</v>
      </c>
    </row>
    <row r="8228" spans="1:18">
      <c r="A8228" s="1">
        <v>42614</v>
      </c>
      <c r="B8228" t="s">
        <v>105</v>
      </c>
      <c r="C8228" t="s">
        <v>416</v>
      </c>
      <c r="D8228" s="4">
        <v>188086.08</v>
      </c>
      <c r="E8228" s="4">
        <v>44557.592352</v>
      </c>
      <c r="F8228" s="3">
        <v>0.23690000000000003</v>
      </c>
      <c r="G8228" s="5">
        <v>1464.844859813084</v>
      </c>
      <c r="H8228" s="4">
        <v>347.0217472897196</v>
      </c>
      <c r="I8228">
        <v>128.4</v>
      </c>
      <c r="J8228" t="s">
        <v>17</v>
      </c>
      <c r="K8228" t="s">
        <v>18</v>
      </c>
      <c r="L8228" t="s">
        <v>113</v>
      </c>
      <c r="M8228" s="2">
        <v>42500</v>
      </c>
      <c r="N8228" s="2">
        <v>43229</v>
      </c>
      <c r="O8228" t="s">
        <v>21</v>
      </c>
      <c r="P8228">
        <v>0.18</v>
      </c>
    </row>
    <row r="8229" spans="1:18">
      <c r="A8229" s="1">
        <v>42614</v>
      </c>
      <c r="B8229" t="s">
        <v>105</v>
      </c>
      <c r="C8229" t="s">
        <v>422</v>
      </c>
      <c r="D8229" s="4">
        <v>606285.84</v>
      </c>
      <c r="E8229" s="4">
        <v>112162.88039999999</v>
      </c>
      <c r="F8229" s="3">
        <v>0.185</v>
      </c>
      <c r="G8229" s="5">
        <v>3118.754320987654</v>
      </c>
      <c r="H8229" s="4">
        <v>576.96954938271597</v>
      </c>
      <c r="I8229">
        <v>194.4</v>
      </c>
      <c r="J8229" t="s">
        <v>47</v>
      </c>
      <c r="K8229" t="s">
        <v>48</v>
      </c>
      <c r="L8229" t="s">
        <v>176</v>
      </c>
      <c r="M8229" s="2">
        <v>42501</v>
      </c>
      <c r="N8229" s="2">
        <v>43229</v>
      </c>
      <c r="O8229" t="s">
        <v>21</v>
      </c>
      <c r="P8229">
        <v>0.16</v>
      </c>
    </row>
    <row r="8230" spans="1:18">
      <c r="A8230" s="1">
        <v>42614</v>
      </c>
      <c r="B8230" t="s">
        <v>105</v>
      </c>
      <c r="C8230" t="s">
        <v>423</v>
      </c>
      <c r="D8230" s="4">
        <v>127190.39999999999</v>
      </c>
      <c r="E8230" s="4">
        <v>34061.589120000004</v>
      </c>
      <c r="F8230" s="3">
        <v>0.26780000000000004</v>
      </c>
      <c r="G8230" s="5">
        <v>1413.2266666666667</v>
      </c>
      <c r="H8230" s="4">
        <v>378.46210133333341</v>
      </c>
      <c r="I8230">
        <v>90</v>
      </c>
      <c r="J8230" t="s">
        <v>10</v>
      </c>
      <c r="K8230" t="s">
        <v>20</v>
      </c>
      <c r="L8230" t="s">
        <v>20</v>
      </c>
      <c r="M8230" s="2">
        <v>42510</v>
      </c>
      <c r="N8230" s="2">
        <v>43239</v>
      </c>
      <c r="O8230" t="s">
        <v>21</v>
      </c>
      <c r="P8230">
        <v>0.18</v>
      </c>
    </row>
    <row r="8231" spans="1:18">
      <c r="A8231" s="1">
        <v>42614</v>
      </c>
      <c r="B8231" t="s">
        <v>105</v>
      </c>
      <c r="C8231" t="s">
        <v>424</v>
      </c>
      <c r="D8231" s="4">
        <v>254461.19999999998</v>
      </c>
      <c r="E8231" s="4">
        <v>53055.160200000006</v>
      </c>
      <c r="F8231" s="3">
        <v>0.20850000000000005</v>
      </c>
      <c r="G8231" s="5">
        <v>1767.0916666666665</v>
      </c>
      <c r="H8231" s="4">
        <v>368.43861250000003</v>
      </c>
      <c r="I8231">
        <v>144</v>
      </c>
      <c r="J8231" t="s">
        <v>10</v>
      </c>
      <c r="K8231" t="s">
        <v>76</v>
      </c>
      <c r="L8231" t="s">
        <v>76</v>
      </c>
      <c r="M8231" s="2">
        <v>42510</v>
      </c>
      <c r="N8231" s="2">
        <v>43239</v>
      </c>
      <c r="O8231" t="s">
        <v>21</v>
      </c>
      <c r="P8231">
        <v>0.17</v>
      </c>
    </row>
    <row r="8232" spans="1:18">
      <c r="A8232" s="1">
        <v>42614</v>
      </c>
      <c r="B8232" t="s">
        <v>105</v>
      </c>
      <c r="C8232" t="s">
        <v>425</v>
      </c>
      <c r="D8232" s="4">
        <v>251560.08</v>
      </c>
      <c r="E8232" s="4">
        <v>50186.235959999998</v>
      </c>
      <c r="F8232" s="3">
        <v>0.19950000000000001</v>
      </c>
      <c r="G8232" s="5">
        <v>2525.7036144578315</v>
      </c>
      <c r="H8232" s="4">
        <v>503.87787108433736</v>
      </c>
      <c r="I8232">
        <v>99.6</v>
      </c>
      <c r="J8232" t="s">
        <v>10</v>
      </c>
      <c r="K8232" t="s">
        <v>40</v>
      </c>
      <c r="L8232" t="s">
        <v>39</v>
      </c>
      <c r="M8232" s="2">
        <v>42510</v>
      </c>
      <c r="N8232" s="2">
        <v>43239</v>
      </c>
      <c r="O8232" t="s">
        <v>21</v>
      </c>
      <c r="P8232">
        <v>0.17</v>
      </c>
    </row>
    <row r="8233" spans="1:18">
      <c r="A8233" s="1">
        <v>42614</v>
      </c>
      <c r="B8233" t="s">
        <v>105</v>
      </c>
      <c r="C8233" t="s">
        <v>426</v>
      </c>
      <c r="D8233" s="4">
        <v>475081.19999999995</v>
      </c>
      <c r="E8233" s="4">
        <v>104612.88024</v>
      </c>
      <c r="F8233" s="3">
        <v>0.22020000000000001</v>
      </c>
      <c r="G8233" s="5">
        <v>723.76782449725772</v>
      </c>
      <c r="H8233" s="4">
        <v>159.37367495429618</v>
      </c>
      <c r="I8233">
        <v>656.4</v>
      </c>
      <c r="J8233" t="s">
        <v>17</v>
      </c>
      <c r="K8233" t="s">
        <v>329</v>
      </c>
      <c r="L8233" t="s">
        <v>328</v>
      </c>
      <c r="M8233" s="2">
        <v>42510</v>
      </c>
      <c r="N8233" s="2">
        <v>44335</v>
      </c>
      <c r="O8233" t="s">
        <v>21</v>
      </c>
      <c r="P8233">
        <v>0.14000000000000001</v>
      </c>
    </row>
    <row r="8234" spans="1:18">
      <c r="A8234" s="1">
        <v>42614</v>
      </c>
      <c r="B8234" t="s">
        <v>105</v>
      </c>
      <c r="C8234" t="s">
        <v>427</v>
      </c>
      <c r="D8234" s="4">
        <v>167715.6</v>
      </c>
      <c r="E8234" s="4">
        <v>96704.814959999989</v>
      </c>
      <c r="F8234" s="3">
        <v>0.57659999999999989</v>
      </c>
      <c r="G8234" s="5">
        <v>419.70870870870874</v>
      </c>
      <c r="H8234" s="4">
        <v>242.00404144144144</v>
      </c>
      <c r="I8234">
        <v>399.59999999999997</v>
      </c>
      <c r="J8234" t="s">
        <v>17</v>
      </c>
      <c r="K8234" t="s">
        <v>155</v>
      </c>
      <c r="L8234" t="s">
        <v>154</v>
      </c>
      <c r="M8234" s="2">
        <v>42522</v>
      </c>
      <c r="N8234" s="2">
        <v>43251</v>
      </c>
      <c r="O8234" t="s">
        <v>21</v>
      </c>
      <c r="P8234">
        <v>0.22</v>
      </c>
    </row>
    <row r="8235" spans="1:18">
      <c r="A8235" s="1">
        <v>42614</v>
      </c>
      <c r="B8235" t="s">
        <v>105</v>
      </c>
      <c r="C8235" t="s">
        <v>451</v>
      </c>
      <c r="D8235" s="4">
        <v>365184.94799999997</v>
      </c>
      <c r="E8235" s="4">
        <v>65404.6241868</v>
      </c>
      <c r="F8235" s="3">
        <v>0.17910000000000001</v>
      </c>
      <c r="G8235" s="5">
        <v>558.38677064220178</v>
      </c>
      <c r="H8235" s="4">
        <v>100.00707062201835</v>
      </c>
      <c r="I8235">
        <v>654</v>
      </c>
      <c r="J8235" t="s">
        <v>17</v>
      </c>
      <c r="K8235" t="s">
        <v>18</v>
      </c>
      <c r="L8235" t="s">
        <v>117</v>
      </c>
      <c r="M8235" s="2">
        <v>42515</v>
      </c>
      <c r="N8235" s="2">
        <v>45511</v>
      </c>
      <c r="O8235" t="s">
        <v>21</v>
      </c>
      <c r="P8235">
        <v>0.08</v>
      </c>
    </row>
    <row r="8236" spans="1:18">
      <c r="A8236" s="1">
        <v>42614</v>
      </c>
      <c r="B8236" t="s">
        <v>105</v>
      </c>
      <c r="C8236" t="s">
        <v>442</v>
      </c>
      <c r="D8236" s="4">
        <v>89457.599999999991</v>
      </c>
      <c r="E8236" s="4">
        <v>15753.483359999998</v>
      </c>
      <c r="F8236" s="3">
        <v>0.17610000000000001</v>
      </c>
      <c r="G8236" s="5">
        <v>2981.9199999999996</v>
      </c>
      <c r="H8236" s="4">
        <v>525.11611199999993</v>
      </c>
      <c r="I8236">
        <v>30</v>
      </c>
      <c r="J8236" t="s">
        <v>34</v>
      </c>
      <c r="K8236" t="s">
        <v>36</v>
      </c>
      <c r="L8236" t="s">
        <v>167</v>
      </c>
      <c r="M8236" s="2">
        <v>42546</v>
      </c>
      <c r="N8236" s="2">
        <v>43275</v>
      </c>
      <c r="O8236" t="s">
        <v>21</v>
      </c>
      <c r="P8236">
        <v>0.15</v>
      </c>
      <c r="R8236">
        <f t="shared" ref="R8236" si="574">(N8236-M8236)/365</f>
        <v>1.9972602739726026</v>
      </c>
    </row>
    <row r="8237" spans="1:18">
      <c r="A8237" s="1">
        <v>42614</v>
      </c>
      <c r="B8237" t="s">
        <v>105</v>
      </c>
      <c r="C8237" t="s">
        <v>112</v>
      </c>
      <c r="D8237" s="4">
        <v>352977.24</v>
      </c>
      <c r="E8237" s="4">
        <v>65653.766640000016</v>
      </c>
      <c r="F8237" s="3">
        <v>0.18600000000000005</v>
      </c>
      <c r="G8237" s="5">
        <v>2941.4769999999999</v>
      </c>
      <c r="H8237" s="4">
        <v>547.11472200000014</v>
      </c>
      <c r="I8237">
        <v>120</v>
      </c>
      <c r="J8237" t="s">
        <v>17</v>
      </c>
      <c r="K8237" t="s">
        <v>18</v>
      </c>
      <c r="L8237" t="s">
        <v>113</v>
      </c>
      <c r="M8237" s="2">
        <v>41285</v>
      </c>
      <c r="N8237" s="2">
        <v>42864</v>
      </c>
      <c r="O8237" t="s">
        <v>21</v>
      </c>
      <c r="P8237">
        <v>0.16</v>
      </c>
    </row>
    <row r="8238" spans="1:18">
      <c r="A8238" s="1">
        <v>42614</v>
      </c>
      <c r="B8238" t="s">
        <v>105</v>
      </c>
      <c r="C8238" t="s">
        <v>297</v>
      </c>
      <c r="D8238" s="4">
        <v>42516</v>
      </c>
      <c r="E8238" s="4">
        <v>5101.9199999999992</v>
      </c>
      <c r="F8238" s="3">
        <v>0.11999999999999998</v>
      </c>
      <c r="G8238" s="5">
        <v>17715</v>
      </c>
      <c r="H8238" s="4">
        <v>2125.7999999999997</v>
      </c>
      <c r="I8238">
        <v>2.4</v>
      </c>
      <c r="J8238" t="s">
        <v>34</v>
      </c>
      <c r="K8238" t="s">
        <v>36</v>
      </c>
      <c r="L8238" t="s">
        <v>167</v>
      </c>
      <c r="M8238" s="2">
        <v>41712</v>
      </c>
      <c r="N8238" s="2">
        <v>42807</v>
      </c>
      <c r="O8238" t="s">
        <v>21</v>
      </c>
      <c r="P8238">
        <v>0.1</v>
      </c>
      <c r="R8238">
        <f t="shared" ref="R8238:R8240" si="575">(N8238-M8238)/365</f>
        <v>3</v>
      </c>
    </row>
    <row r="8239" spans="1:18">
      <c r="A8239" s="1">
        <v>42614</v>
      </c>
      <c r="B8239" t="s">
        <v>105</v>
      </c>
      <c r="C8239" t="s">
        <v>298</v>
      </c>
      <c r="D8239" s="4">
        <v>46278</v>
      </c>
      <c r="E8239" s="4">
        <v>5493.1986000000006</v>
      </c>
      <c r="F8239" s="3">
        <v>0.11870000000000001</v>
      </c>
      <c r="G8239" s="5">
        <v>19282.5</v>
      </c>
      <c r="H8239" s="4">
        <v>2288.8327500000005</v>
      </c>
      <c r="I8239">
        <v>2.4</v>
      </c>
      <c r="J8239" t="s">
        <v>34</v>
      </c>
      <c r="K8239" t="s">
        <v>36</v>
      </c>
      <c r="L8239" t="s">
        <v>167</v>
      </c>
      <c r="M8239" s="2">
        <v>41712</v>
      </c>
      <c r="N8239" s="2">
        <v>42807</v>
      </c>
      <c r="O8239" t="s">
        <v>21</v>
      </c>
      <c r="P8239">
        <v>0.1</v>
      </c>
      <c r="R8239">
        <f t="shared" si="575"/>
        <v>3</v>
      </c>
    </row>
    <row r="8240" spans="1:18">
      <c r="A8240" s="1">
        <v>42614</v>
      </c>
      <c r="B8240" t="s">
        <v>105</v>
      </c>
      <c r="C8240" t="s">
        <v>306</v>
      </c>
      <c r="D8240" s="4">
        <v>9836.4</v>
      </c>
      <c r="E8240" s="4">
        <v>2400.0816</v>
      </c>
      <c r="F8240" s="3">
        <v>0.24399999999999999</v>
      </c>
      <c r="G8240" s="5">
        <v>4098.5</v>
      </c>
      <c r="H8240" s="4">
        <v>1000.034</v>
      </c>
      <c r="I8240">
        <v>2.4</v>
      </c>
      <c r="J8240" t="s">
        <v>34</v>
      </c>
      <c r="K8240" t="s">
        <v>36</v>
      </c>
      <c r="L8240" t="s">
        <v>35</v>
      </c>
      <c r="M8240" s="2">
        <v>41790</v>
      </c>
      <c r="N8240" s="2">
        <v>42704</v>
      </c>
      <c r="O8240" t="s">
        <v>21</v>
      </c>
      <c r="P8240">
        <v>0.16</v>
      </c>
      <c r="R8240">
        <f t="shared" si="575"/>
        <v>2.504109589041096</v>
      </c>
    </row>
    <row r="8241" spans="1:18">
      <c r="A8241" s="1">
        <v>42614</v>
      </c>
      <c r="B8241" t="s">
        <v>105</v>
      </c>
      <c r="C8241" t="s">
        <v>401</v>
      </c>
      <c r="D8241" s="4">
        <v>121488</v>
      </c>
      <c r="E8241" s="4">
        <v>8917.2191999999995</v>
      </c>
      <c r="F8241" s="3">
        <v>7.3399999999999993E-2</v>
      </c>
      <c r="G8241" s="5">
        <v>25310</v>
      </c>
      <c r="H8241" s="4">
        <v>1857.7539999999999</v>
      </c>
      <c r="I8241">
        <v>4.8</v>
      </c>
      <c r="J8241" t="s">
        <v>17</v>
      </c>
      <c r="K8241" t="s">
        <v>155</v>
      </c>
      <c r="L8241" t="s">
        <v>154</v>
      </c>
      <c r="M8241" s="2">
        <v>42278</v>
      </c>
      <c r="N8241" s="2">
        <v>42643</v>
      </c>
      <c r="O8241" t="s">
        <v>288</v>
      </c>
      <c r="P8241">
        <v>0.06</v>
      </c>
    </row>
    <row r="8242" spans="1:18">
      <c r="A8242" s="1">
        <v>42614</v>
      </c>
      <c r="B8242" t="s">
        <v>105</v>
      </c>
      <c r="C8242" t="s">
        <v>407</v>
      </c>
      <c r="D8242" s="4">
        <v>164286.24000000002</v>
      </c>
      <c r="E8242" s="4">
        <v>30327.239904000002</v>
      </c>
      <c r="F8242" s="3">
        <v>0.18459999999999999</v>
      </c>
      <c r="G8242" s="5">
        <v>3183.8418604651165</v>
      </c>
      <c r="H8242" s="4">
        <v>587.73720744186051</v>
      </c>
      <c r="I8242">
        <v>51.6</v>
      </c>
      <c r="J8242" t="s">
        <v>17</v>
      </c>
      <c r="K8242" t="s">
        <v>18</v>
      </c>
      <c r="L8242" t="s">
        <v>113</v>
      </c>
      <c r="M8242" s="2">
        <v>42385</v>
      </c>
      <c r="N8242" s="2">
        <v>43115</v>
      </c>
      <c r="O8242" t="s">
        <v>21</v>
      </c>
      <c r="P8242">
        <v>0.16</v>
      </c>
    </row>
    <row r="8243" spans="1:18">
      <c r="A8243" s="1">
        <v>42614</v>
      </c>
      <c r="B8243" t="s">
        <v>105</v>
      </c>
      <c r="C8243" t="s">
        <v>440</v>
      </c>
      <c r="D8243" s="4">
        <v>313308</v>
      </c>
      <c r="E8243" s="4">
        <v>77105.098799999992</v>
      </c>
      <c r="F8243" s="3">
        <v>0.24609999999999999</v>
      </c>
      <c r="G8243" s="5">
        <v>1015.9143968871596</v>
      </c>
      <c r="H8243" s="4">
        <v>250.01653307392996</v>
      </c>
      <c r="I8243">
        <v>308.39999999999998</v>
      </c>
      <c r="J8243" t="s">
        <v>17</v>
      </c>
      <c r="K8243" t="s">
        <v>155</v>
      </c>
      <c r="L8243" t="s">
        <v>154</v>
      </c>
      <c r="M8243" s="2">
        <v>42527</v>
      </c>
      <c r="N8243" s="2">
        <v>43621</v>
      </c>
      <c r="O8243" t="s">
        <v>21</v>
      </c>
      <c r="P8243">
        <v>0.1</v>
      </c>
    </row>
    <row r="8244" spans="1:18">
      <c r="A8244" s="1">
        <v>42644</v>
      </c>
      <c r="B8244" t="s">
        <v>105</v>
      </c>
      <c r="C8244" t="s">
        <v>374</v>
      </c>
      <c r="D8244" s="4">
        <v>600398.4</v>
      </c>
      <c r="E8244" s="4">
        <v>102067.728</v>
      </c>
      <c r="F8244" s="3">
        <v>0.16999999999999998</v>
      </c>
      <c r="G8244" s="5">
        <v>5003.3200000000006</v>
      </c>
      <c r="H8244" s="4">
        <v>850.56439999999998</v>
      </c>
      <c r="I8244">
        <v>120</v>
      </c>
      <c r="J8244" t="s">
        <v>10</v>
      </c>
      <c r="K8244" t="s">
        <v>40</v>
      </c>
      <c r="L8244" t="s">
        <v>39</v>
      </c>
      <c r="M8244" s="2">
        <v>42172</v>
      </c>
      <c r="N8244" s="2">
        <v>42902</v>
      </c>
      <c r="O8244" t="s">
        <v>21</v>
      </c>
      <c r="P8244">
        <v>0.16</v>
      </c>
    </row>
    <row r="8245" spans="1:18">
      <c r="A8245" s="1">
        <v>42644</v>
      </c>
      <c r="B8245" t="s">
        <v>105</v>
      </c>
      <c r="C8245" t="s">
        <v>108</v>
      </c>
      <c r="D8245" s="4">
        <v>982164</v>
      </c>
      <c r="E8245" s="4">
        <v>107645.1744</v>
      </c>
      <c r="F8245" s="3">
        <v>0.1096</v>
      </c>
      <c r="G8245" s="5">
        <v>2104.0359897172239</v>
      </c>
      <c r="H8245" s="4">
        <v>230.60234447300775</v>
      </c>
      <c r="I8245">
        <v>466.79999999999995</v>
      </c>
      <c r="J8245" t="s">
        <v>34</v>
      </c>
      <c r="K8245" t="s">
        <v>58</v>
      </c>
      <c r="L8245" t="s">
        <v>109</v>
      </c>
      <c r="M8245" s="2">
        <v>41257</v>
      </c>
      <c r="N8245" s="2">
        <v>44325</v>
      </c>
      <c r="O8245" t="s">
        <v>21</v>
      </c>
      <c r="P8245">
        <v>0.09</v>
      </c>
    </row>
    <row r="8246" spans="1:18">
      <c r="A8246" s="1">
        <v>42644</v>
      </c>
      <c r="B8246" t="s">
        <v>105</v>
      </c>
      <c r="C8246" t="s">
        <v>346</v>
      </c>
      <c r="D8246" s="4">
        <v>262559.136</v>
      </c>
      <c r="E8246" s="4">
        <v>50332.586371199999</v>
      </c>
      <c r="F8246" s="3">
        <v>0.19170000000000001</v>
      </c>
      <c r="G8246" s="5">
        <v>2878.9378947368418</v>
      </c>
      <c r="H8246" s="4">
        <v>551.89239442105259</v>
      </c>
      <c r="I8246">
        <v>91.2</v>
      </c>
      <c r="J8246" t="s">
        <v>17</v>
      </c>
      <c r="K8246" t="s">
        <v>18</v>
      </c>
      <c r="L8246" t="s">
        <v>113</v>
      </c>
      <c r="M8246" s="2">
        <v>42104</v>
      </c>
      <c r="N8246" s="2">
        <v>42834</v>
      </c>
      <c r="O8246" t="s">
        <v>21</v>
      </c>
      <c r="P8246">
        <v>0.17</v>
      </c>
    </row>
    <row r="8247" spans="1:18">
      <c r="A8247" s="1">
        <v>42644</v>
      </c>
      <c r="B8247" t="s">
        <v>105</v>
      </c>
      <c r="C8247" t="s">
        <v>92</v>
      </c>
      <c r="D8247" s="4">
        <v>137823.6</v>
      </c>
      <c r="E8247" s="4">
        <v>25414.671840000003</v>
      </c>
      <c r="F8247" s="3">
        <v>0.18440000000000001</v>
      </c>
      <c r="G8247" s="5">
        <v>2050.9464285714284</v>
      </c>
      <c r="H8247" s="4">
        <v>378.19452142857148</v>
      </c>
      <c r="I8247">
        <v>67.2</v>
      </c>
      <c r="J8247" t="s">
        <v>10</v>
      </c>
      <c r="K8247" t="s">
        <v>11</v>
      </c>
      <c r="L8247" t="s">
        <v>42</v>
      </c>
      <c r="M8247" s="2">
        <v>42156</v>
      </c>
      <c r="N8247" s="2">
        <v>42886</v>
      </c>
      <c r="O8247" t="s">
        <v>21</v>
      </c>
      <c r="P8247">
        <v>0.16</v>
      </c>
    </row>
    <row r="8248" spans="1:18">
      <c r="A8248" s="1">
        <v>42644</v>
      </c>
      <c r="B8248" t="s">
        <v>105</v>
      </c>
      <c r="C8248" t="s">
        <v>149</v>
      </c>
      <c r="D8248" s="4">
        <v>420854.39999999997</v>
      </c>
      <c r="E8248" s="4">
        <v>85854.297600000005</v>
      </c>
      <c r="F8248" s="3">
        <v>0.20400000000000004</v>
      </c>
      <c r="G8248" s="5">
        <v>2075.2189349112427</v>
      </c>
      <c r="H8248" s="4">
        <v>423.34466272189354</v>
      </c>
      <c r="I8248">
        <v>202.79999999999998</v>
      </c>
      <c r="J8248" t="s">
        <v>17</v>
      </c>
      <c r="K8248" t="s">
        <v>18</v>
      </c>
      <c r="L8248" t="s">
        <v>113</v>
      </c>
      <c r="M8248" s="2">
        <v>41281</v>
      </c>
      <c r="N8248" s="2">
        <v>43229</v>
      </c>
      <c r="O8248" t="s">
        <v>21</v>
      </c>
      <c r="P8248">
        <v>0.17</v>
      </c>
    </row>
    <row r="8249" spans="1:18">
      <c r="A8249" s="1">
        <v>42644</v>
      </c>
      <c r="B8249" t="s">
        <v>105</v>
      </c>
      <c r="C8249" t="s">
        <v>118</v>
      </c>
      <c r="D8249" s="4">
        <v>528524.4</v>
      </c>
      <c r="E8249" s="4">
        <v>95768.621279999992</v>
      </c>
      <c r="F8249" s="3">
        <v>0.18119999999999997</v>
      </c>
      <c r="G8249" s="5">
        <v>1276.6289855072464</v>
      </c>
      <c r="H8249" s="4">
        <v>231.32517217391302</v>
      </c>
      <c r="I8249">
        <v>414</v>
      </c>
      <c r="J8249" t="s">
        <v>34</v>
      </c>
      <c r="K8249" t="s">
        <v>58</v>
      </c>
      <c r="L8249" t="s">
        <v>57</v>
      </c>
      <c r="M8249" s="2">
        <v>42104</v>
      </c>
      <c r="N8249" s="2">
        <v>43594</v>
      </c>
      <c r="O8249" t="s">
        <v>21</v>
      </c>
      <c r="P8249">
        <v>0.11</v>
      </c>
    </row>
    <row r="8250" spans="1:18">
      <c r="A8250" s="1">
        <v>42644</v>
      </c>
      <c r="B8250" t="s">
        <v>105</v>
      </c>
      <c r="C8250" t="s">
        <v>157</v>
      </c>
      <c r="D8250" s="4">
        <v>1610672.4</v>
      </c>
      <c r="E8250" s="4">
        <v>196663.10004000002</v>
      </c>
      <c r="F8250" s="3">
        <v>0.12210000000000001</v>
      </c>
      <c r="G8250" s="5">
        <v>818.93044539353264</v>
      </c>
      <c r="H8250" s="4">
        <v>99.991407382550349</v>
      </c>
      <c r="I8250">
        <v>1966.8</v>
      </c>
      <c r="J8250" t="s">
        <v>17</v>
      </c>
      <c r="K8250" t="s">
        <v>155</v>
      </c>
      <c r="L8250" t="s">
        <v>154</v>
      </c>
      <c r="M8250" s="2">
        <v>41288</v>
      </c>
      <c r="N8250" s="2">
        <v>44694</v>
      </c>
      <c r="O8250" t="s">
        <v>16</v>
      </c>
      <c r="P8250">
        <v>0</v>
      </c>
    </row>
    <row r="8251" spans="1:18">
      <c r="A8251" s="1">
        <v>42644</v>
      </c>
      <c r="B8251" t="s">
        <v>105</v>
      </c>
      <c r="C8251" t="s">
        <v>119</v>
      </c>
      <c r="D8251" s="4">
        <v>331790.39999999997</v>
      </c>
      <c r="E8251" s="4">
        <v>49304.053439999996</v>
      </c>
      <c r="F8251" s="3">
        <v>0.14860000000000001</v>
      </c>
      <c r="G8251" s="5">
        <v>1110.4096385542166</v>
      </c>
      <c r="H8251" s="4">
        <v>165.0068722891566</v>
      </c>
      <c r="I8251">
        <v>298.8</v>
      </c>
      <c r="J8251" t="s">
        <v>34</v>
      </c>
      <c r="K8251" t="s">
        <v>58</v>
      </c>
      <c r="L8251" t="s">
        <v>57</v>
      </c>
      <c r="M8251" s="2">
        <v>41271</v>
      </c>
      <c r="N8251" s="2">
        <v>43229</v>
      </c>
      <c r="O8251" t="s">
        <v>21</v>
      </c>
      <c r="P8251">
        <v>0.11</v>
      </c>
    </row>
    <row r="8252" spans="1:18">
      <c r="A8252" s="1">
        <v>42644</v>
      </c>
      <c r="B8252" t="s">
        <v>105</v>
      </c>
      <c r="C8252" t="s">
        <v>106</v>
      </c>
      <c r="D8252" s="4">
        <v>39937.32</v>
      </c>
      <c r="E8252" s="4">
        <v>20735.456543999997</v>
      </c>
      <c r="F8252" s="3">
        <v>0.51919999999999988</v>
      </c>
      <c r="G8252" s="5">
        <v>346.67812500000002</v>
      </c>
      <c r="H8252" s="4">
        <v>179.9952825</v>
      </c>
      <c r="I8252">
        <v>115.19999999999999</v>
      </c>
      <c r="J8252" t="s">
        <v>34</v>
      </c>
      <c r="K8252" t="s">
        <v>36</v>
      </c>
      <c r="L8252" t="s">
        <v>35</v>
      </c>
      <c r="M8252" s="2">
        <v>41358</v>
      </c>
      <c r="N8252" s="2">
        <v>43213</v>
      </c>
      <c r="O8252" t="s">
        <v>21</v>
      </c>
      <c r="P8252">
        <v>0.1</v>
      </c>
      <c r="R8252">
        <f t="shared" ref="R8252" si="576">(N8252-M8252)/365</f>
        <v>5.0821917808219181</v>
      </c>
    </row>
    <row r="8253" spans="1:18">
      <c r="A8253" s="1">
        <v>42644</v>
      </c>
      <c r="B8253" t="s">
        <v>105</v>
      </c>
      <c r="C8253" t="s">
        <v>426</v>
      </c>
      <c r="D8253" s="4">
        <v>636636</v>
      </c>
      <c r="E8253" s="4">
        <v>128345.81759999999</v>
      </c>
      <c r="F8253" s="3">
        <v>0.2016</v>
      </c>
      <c r="G8253" s="5">
        <v>969.89031078610606</v>
      </c>
      <c r="H8253" s="4">
        <v>195.52988665447899</v>
      </c>
      <c r="I8253">
        <v>656.4</v>
      </c>
      <c r="J8253" t="s">
        <v>17</v>
      </c>
      <c r="K8253" t="s">
        <v>329</v>
      </c>
      <c r="L8253" t="s">
        <v>328</v>
      </c>
      <c r="M8253" s="2">
        <v>42510</v>
      </c>
      <c r="N8253" s="2">
        <v>44335</v>
      </c>
      <c r="O8253" t="s">
        <v>21</v>
      </c>
      <c r="P8253">
        <v>0.14000000000000001</v>
      </c>
    </row>
    <row r="8254" spans="1:18">
      <c r="A8254" s="1">
        <v>42644</v>
      </c>
      <c r="B8254" t="s">
        <v>105</v>
      </c>
      <c r="C8254" t="s">
        <v>221</v>
      </c>
      <c r="D8254" s="4">
        <v>618148.79999999993</v>
      </c>
      <c r="E8254" s="4">
        <v>120168.12672</v>
      </c>
      <c r="F8254" s="3">
        <v>0.19440000000000002</v>
      </c>
      <c r="G8254" s="5">
        <v>3323.38064516129</v>
      </c>
      <c r="H8254" s="4">
        <v>646.06519741935483</v>
      </c>
      <c r="I8254">
        <v>186</v>
      </c>
      <c r="J8254" t="s">
        <v>10</v>
      </c>
      <c r="K8254" t="s">
        <v>12</v>
      </c>
      <c r="L8254" t="s">
        <v>23</v>
      </c>
      <c r="M8254" s="2">
        <v>41445</v>
      </c>
      <c r="N8254" s="2">
        <v>42935</v>
      </c>
      <c r="O8254" t="s">
        <v>21</v>
      </c>
      <c r="P8254">
        <v>0.17</v>
      </c>
    </row>
    <row r="8255" spans="1:18">
      <c r="A8255" s="1">
        <v>42644</v>
      </c>
      <c r="B8255" t="s">
        <v>105</v>
      </c>
      <c r="C8255" t="s">
        <v>422</v>
      </c>
      <c r="D8255" s="4">
        <v>726823.12800000003</v>
      </c>
      <c r="E8255" s="4">
        <v>132427.17392160001</v>
      </c>
      <c r="F8255" s="3">
        <v>0.1822</v>
      </c>
      <c r="G8255" s="5">
        <v>3738.8020987654322</v>
      </c>
      <c r="H8255" s="4">
        <v>681.20974239506177</v>
      </c>
      <c r="I8255">
        <v>194.4</v>
      </c>
      <c r="J8255" t="s">
        <v>47</v>
      </c>
      <c r="K8255" t="s">
        <v>48</v>
      </c>
      <c r="L8255" t="s">
        <v>176</v>
      </c>
      <c r="M8255" s="2">
        <v>42501</v>
      </c>
      <c r="N8255" s="2">
        <v>43229</v>
      </c>
      <c r="O8255" t="s">
        <v>21</v>
      </c>
      <c r="P8255">
        <v>0.16</v>
      </c>
    </row>
    <row r="8256" spans="1:18">
      <c r="A8256" s="1">
        <v>42644</v>
      </c>
      <c r="B8256" t="s">
        <v>105</v>
      </c>
      <c r="C8256" t="s">
        <v>451</v>
      </c>
      <c r="D8256" s="4">
        <v>873712.08</v>
      </c>
      <c r="E8256" s="4">
        <v>79682.541696</v>
      </c>
      <c r="F8256" s="3">
        <v>9.1200000000000003E-2</v>
      </c>
      <c r="G8256" s="5">
        <v>1335.9511926605503</v>
      </c>
      <c r="H8256" s="4">
        <v>121.8387487706422</v>
      </c>
      <c r="I8256">
        <v>654</v>
      </c>
      <c r="J8256" t="s">
        <v>17</v>
      </c>
      <c r="K8256" t="s">
        <v>18</v>
      </c>
      <c r="L8256" t="s">
        <v>117</v>
      </c>
      <c r="M8256" s="2">
        <v>42515</v>
      </c>
      <c r="N8256" s="2">
        <v>45511</v>
      </c>
      <c r="O8256" t="s">
        <v>21</v>
      </c>
      <c r="P8256">
        <v>0.08</v>
      </c>
    </row>
    <row r="8257" spans="1:18">
      <c r="A8257" s="1">
        <v>42644</v>
      </c>
      <c r="B8257" t="s">
        <v>105</v>
      </c>
      <c r="C8257" t="s">
        <v>397</v>
      </c>
      <c r="D8257" s="4">
        <v>92346.599999999991</v>
      </c>
      <c r="E8257" s="4">
        <v>15551.167439999997</v>
      </c>
      <c r="F8257" s="3">
        <v>0.16839999999999999</v>
      </c>
      <c r="G8257" s="5">
        <v>2482.4354838709678</v>
      </c>
      <c r="H8257" s="4">
        <v>418.04213548387094</v>
      </c>
      <c r="I8257">
        <v>37.199999999999996</v>
      </c>
      <c r="J8257" t="s">
        <v>34</v>
      </c>
      <c r="K8257" t="s">
        <v>36</v>
      </c>
      <c r="L8257" t="s">
        <v>167</v>
      </c>
      <c r="M8257" s="2">
        <v>42293</v>
      </c>
      <c r="N8257" s="2">
        <v>43023</v>
      </c>
      <c r="O8257" t="s">
        <v>21</v>
      </c>
      <c r="P8257">
        <v>0.14000000000000001</v>
      </c>
      <c r="Q8257">
        <v>0.14000000000000001</v>
      </c>
      <c r="R8257">
        <f t="shared" ref="R8257" si="577">(N8257-M8257)/365</f>
        <v>2</v>
      </c>
    </row>
    <row r="8258" spans="1:18">
      <c r="A8258" s="1">
        <v>42644</v>
      </c>
      <c r="B8258" t="s">
        <v>105</v>
      </c>
      <c r="C8258" t="s">
        <v>120</v>
      </c>
      <c r="D8258" s="4">
        <v>275168.31599999999</v>
      </c>
      <c r="E8258" s="4">
        <v>41412.831557999991</v>
      </c>
      <c r="F8258" s="3">
        <v>0.15049999999999997</v>
      </c>
      <c r="G8258" s="5">
        <v>1118.5703902439025</v>
      </c>
      <c r="H8258" s="4">
        <v>168.34484373170727</v>
      </c>
      <c r="I8258">
        <v>246</v>
      </c>
      <c r="J8258" t="s">
        <v>34</v>
      </c>
      <c r="K8258" t="s">
        <v>58</v>
      </c>
      <c r="L8258" t="s">
        <v>109</v>
      </c>
      <c r="M8258" s="2">
        <v>41249</v>
      </c>
      <c r="N8258" s="2">
        <v>43229</v>
      </c>
      <c r="O8258" t="s">
        <v>21</v>
      </c>
      <c r="P8258">
        <v>0.1</v>
      </c>
    </row>
    <row r="8259" spans="1:18">
      <c r="A8259" s="1">
        <v>42644</v>
      </c>
      <c r="B8259" t="s">
        <v>105</v>
      </c>
      <c r="C8259" t="s">
        <v>131</v>
      </c>
      <c r="D8259" s="4">
        <v>150532.79999999999</v>
      </c>
      <c r="E8259" s="4">
        <v>21782.096160000001</v>
      </c>
      <c r="F8259" s="3">
        <v>0.14470000000000002</v>
      </c>
      <c r="G8259" s="5">
        <v>2023.2903225806451</v>
      </c>
      <c r="H8259" s="4">
        <v>292.77010967741938</v>
      </c>
      <c r="I8259">
        <v>74.399999999999991</v>
      </c>
      <c r="J8259" t="s">
        <v>34</v>
      </c>
      <c r="K8259" t="s">
        <v>58</v>
      </c>
      <c r="L8259" t="s">
        <v>109</v>
      </c>
      <c r="M8259" s="2">
        <v>41312</v>
      </c>
      <c r="N8259" s="2">
        <v>43229</v>
      </c>
      <c r="O8259" t="s">
        <v>21</v>
      </c>
      <c r="P8259">
        <v>0.12</v>
      </c>
    </row>
    <row r="8260" spans="1:18">
      <c r="A8260" s="1">
        <v>42644</v>
      </c>
      <c r="B8260" t="s">
        <v>105</v>
      </c>
      <c r="C8260" t="s">
        <v>219</v>
      </c>
      <c r="D8260" s="4">
        <v>885495.6</v>
      </c>
      <c r="E8260" s="4">
        <v>189850.25664000001</v>
      </c>
      <c r="F8260" s="3">
        <v>0.21440000000000001</v>
      </c>
      <c r="G8260" s="5">
        <v>388.37526315789472</v>
      </c>
      <c r="H8260" s="4">
        <v>83.267656421052635</v>
      </c>
      <c r="I8260">
        <v>2280</v>
      </c>
      <c r="J8260" t="s">
        <v>134</v>
      </c>
      <c r="K8260" t="s">
        <v>220</v>
      </c>
      <c r="L8260" t="s">
        <v>220</v>
      </c>
      <c r="M8260" s="2">
        <v>41282</v>
      </c>
      <c r="N8260" s="2">
        <v>45055</v>
      </c>
      <c r="O8260" t="s">
        <v>13</v>
      </c>
      <c r="P8260">
        <v>0</v>
      </c>
    </row>
    <row r="8261" spans="1:18">
      <c r="A8261" s="1">
        <v>42644</v>
      </c>
      <c r="B8261" t="s">
        <v>105</v>
      </c>
      <c r="C8261" t="s">
        <v>121</v>
      </c>
      <c r="D8261" s="4">
        <v>36717.599999999999</v>
      </c>
      <c r="E8261" s="4">
        <v>19155.571920000002</v>
      </c>
      <c r="F8261" s="3">
        <v>0.52170000000000005</v>
      </c>
      <c r="G8261" s="5">
        <v>665.17391304347825</v>
      </c>
      <c r="H8261" s="4">
        <v>347.02123043478269</v>
      </c>
      <c r="I8261">
        <v>55.199999999999996</v>
      </c>
      <c r="J8261" t="s">
        <v>123</v>
      </c>
      <c r="K8261" t="s">
        <v>122</v>
      </c>
      <c r="L8261" t="s">
        <v>122</v>
      </c>
      <c r="M8261" s="2">
        <v>42182</v>
      </c>
      <c r="N8261" s="2">
        <v>42912</v>
      </c>
      <c r="O8261" t="s">
        <v>21</v>
      </c>
      <c r="P8261">
        <v>0.14000000000000001</v>
      </c>
    </row>
    <row r="8262" spans="1:18">
      <c r="A8262" s="1">
        <v>42644</v>
      </c>
      <c r="B8262" t="s">
        <v>105</v>
      </c>
      <c r="C8262" t="s">
        <v>110</v>
      </c>
      <c r="D8262" s="4">
        <v>2845901.8559999997</v>
      </c>
      <c r="E8262" s="4">
        <v>114974.43498239998</v>
      </c>
      <c r="F8262" s="3">
        <v>4.0399999999999998E-2</v>
      </c>
      <c r="G8262" s="5">
        <v>2304.7472108843535</v>
      </c>
      <c r="H8262" s="4">
        <v>93.111787319727881</v>
      </c>
      <c r="I8262">
        <v>1234.8</v>
      </c>
      <c r="J8262" t="s">
        <v>34</v>
      </c>
      <c r="K8262" t="s">
        <v>58</v>
      </c>
      <c r="L8262" t="s">
        <v>57</v>
      </c>
      <c r="M8262" s="2">
        <v>41241</v>
      </c>
      <c r="N8262" s="2">
        <v>45055</v>
      </c>
      <c r="O8262" t="s">
        <v>13</v>
      </c>
      <c r="P8262">
        <v>0</v>
      </c>
    </row>
    <row r="8263" spans="1:18">
      <c r="A8263" s="1">
        <v>42644</v>
      </c>
      <c r="B8263" t="s">
        <v>105</v>
      </c>
      <c r="C8263" t="s">
        <v>144</v>
      </c>
      <c r="D8263" s="4">
        <v>296925.36</v>
      </c>
      <c r="E8263" s="4">
        <v>60572.773440000004</v>
      </c>
      <c r="F8263" s="3">
        <v>0.20400000000000001</v>
      </c>
      <c r="G8263" s="5">
        <v>3534.8257142857142</v>
      </c>
      <c r="H8263" s="4">
        <v>721.10444571428582</v>
      </c>
      <c r="I8263">
        <v>84</v>
      </c>
      <c r="J8263" t="s">
        <v>17</v>
      </c>
      <c r="K8263" t="s">
        <v>18</v>
      </c>
      <c r="L8263" t="s">
        <v>15</v>
      </c>
      <c r="M8263" s="2">
        <v>41326</v>
      </c>
      <c r="N8263" s="2">
        <v>42864</v>
      </c>
      <c r="O8263" t="s">
        <v>21</v>
      </c>
      <c r="P8263">
        <v>0.18</v>
      </c>
    </row>
    <row r="8264" spans="1:18">
      <c r="A8264" s="1">
        <v>42644</v>
      </c>
      <c r="B8264" t="s">
        <v>105</v>
      </c>
      <c r="C8264" t="s">
        <v>424</v>
      </c>
      <c r="D8264" s="4">
        <v>371748</v>
      </c>
      <c r="E8264" s="4">
        <v>73977.851999999999</v>
      </c>
      <c r="F8264" s="3">
        <v>0.19900000000000001</v>
      </c>
      <c r="G8264" s="5">
        <v>2581.5833333333335</v>
      </c>
      <c r="H8264" s="4">
        <v>513.73508333333336</v>
      </c>
      <c r="I8264">
        <v>144</v>
      </c>
      <c r="J8264" t="s">
        <v>10</v>
      </c>
      <c r="K8264" t="s">
        <v>76</v>
      </c>
      <c r="L8264" t="s">
        <v>76</v>
      </c>
      <c r="M8264" s="2">
        <v>42510</v>
      </c>
      <c r="N8264" s="2">
        <v>43239</v>
      </c>
      <c r="O8264" t="s">
        <v>21</v>
      </c>
      <c r="P8264">
        <v>0.17</v>
      </c>
    </row>
    <row r="8265" spans="1:18">
      <c r="A8265" s="1">
        <v>42644</v>
      </c>
      <c r="B8265" t="s">
        <v>105</v>
      </c>
      <c r="C8265" t="s">
        <v>427</v>
      </c>
      <c r="D8265" s="4">
        <v>277876.8</v>
      </c>
      <c r="E8265" s="4">
        <v>96701.126400000008</v>
      </c>
      <c r="F8265" s="3">
        <v>0.34800000000000003</v>
      </c>
      <c r="G8265" s="5">
        <v>695.38738738738743</v>
      </c>
      <c r="H8265" s="4">
        <v>241.99481081081086</v>
      </c>
      <c r="I8265">
        <v>399.59999999999997</v>
      </c>
      <c r="J8265" t="s">
        <v>17</v>
      </c>
      <c r="K8265" t="s">
        <v>155</v>
      </c>
      <c r="L8265" t="s">
        <v>154</v>
      </c>
      <c r="M8265" s="2">
        <v>42522</v>
      </c>
      <c r="N8265" s="2">
        <v>43251</v>
      </c>
      <c r="O8265" t="s">
        <v>21</v>
      </c>
      <c r="P8265">
        <v>0.22</v>
      </c>
    </row>
    <row r="8266" spans="1:18">
      <c r="A8266" s="1">
        <v>42644</v>
      </c>
      <c r="B8266" t="s">
        <v>105</v>
      </c>
      <c r="C8266" t="s">
        <v>372</v>
      </c>
      <c r="D8266" s="4">
        <v>294610.8</v>
      </c>
      <c r="E8266" s="4">
        <v>22861.79808</v>
      </c>
      <c r="F8266" s="3">
        <v>7.7600000000000002E-2</v>
      </c>
      <c r="G8266" s="5">
        <v>5010.3877551020405</v>
      </c>
      <c r="H8266" s="4">
        <v>388.80608979591841</v>
      </c>
      <c r="I8266">
        <v>58.8</v>
      </c>
      <c r="J8266" t="s">
        <v>123</v>
      </c>
      <c r="K8266" t="s">
        <v>286</v>
      </c>
      <c r="L8266" t="s">
        <v>286</v>
      </c>
      <c r="M8266" s="2">
        <v>42156</v>
      </c>
      <c r="N8266" s="2">
        <v>42886</v>
      </c>
      <c r="O8266" t="s">
        <v>21</v>
      </c>
      <c r="P8266">
        <v>0.05</v>
      </c>
    </row>
    <row r="8267" spans="1:18">
      <c r="A8267" s="1">
        <v>42644</v>
      </c>
      <c r="B8267" t="s">
        <v>105</v>
      </c>
      <c r="C8267" t="s">
        <v>360</v>
      </c>
      <c r="D8267" s="4">
        <v>169944.72</v>
      </c>
      <c r="E8267" s="4">
        <v>26562.359736000002</v>
      </c>
      <c r="F8267" s="3">
        <v>0.15630000000000002</v>
      </c>
      <c r="G8267" s="5">
        <v>2672.0867924528307</v>
      </c>
      <c r="H8267" s="4">
        <v>417.64716566037742</v>
      </c>
      <c r="I8267">
        <v>63.599999999999994</v>
      </c>
      <c r="J8267" t="s">
        <v>17</v>
      </c>
      <c r="K8267" t="s">
        <v>18</v>
      </c>
      <c r="L8267" t="s">
        <v>113</v>
      </c>
      <c r="M8267" s="2">
        <v>42134</v>
      </c>
      <c r="N8267" s="2">
        <v>42864</v>
      </c>
      <c r="O8267" t="s">
        <v>21</v>
      </c>
      <c r="P8267">
        <v>0.13</v>
      </c>
    </row>
    <row r="8268" spans="1:18">
      <c r="A8268" s="1">
        <v>42644</v>
      </c>
      <c r="B8268" t="s">
        <v>105</v>
      </c>
      <c r="C8268" t="s">
        <v>125</v>
      </c>
      <c r="D8268" s="4">
        <v>288621.48</v>
      </c>
      <c r="E8268" s="4">
        <v>52962.041579999997</v>
      </c>
      <c r="F8268" s="3">
        <v>0.1835</v>
      </c>
      <c r="G8268" s="5">
        <v>1093.2631818181817</v>
      </c>
      <c r="H8268" s="4">
        <v>200.61379386363635</v>
      </c>
      <c r="I8268">
        <v>264</v>
      </c>
      <c r="J8268" t="s">
        <v>47</v>
      </c>
      <c r="K8268" t="s">
        <v>48</v>
      </c>
      <c r="L8268" t="s">
        <v>126</v>
      </c>
      <c r="M8268" s="2">
        <v>41383</v>
      </c>
      <c r="N8268" s="2">
        <v>42873</v>
      </c>
      <c r="O8268" t="s">
        <v>21</v>
      </c>
      <c r="P8268">
        <v>0.11</v>
      </c>
    </row>
    <row r="8269" spans="1:18">
      <c r="A8269" s="1">
        <v>42644</v>
      </c>
      <c r="B8269" t="s">
        <v>105</v>
      </c>
      <c r="C8269" t="s">
        <v>111</v>
      </c>
      <c r="D8269" s="4">
        <v>327394.8</v>
      </c>
      <c r="E8269" s="4">
        <v>32608.522079999999</v>
      </c>
      <c r="F8269" s="3">
        <v>9.9599999999999994E-2</v>
      </c>
      <c r="G8269" s="5">
        <v>1806.814569536424</v>
      </c>
      <c r="H8269" s="4">
        <v>179.95873112582782</v>
      </c>
      <c r="I8269">
        <v>181.2</v>
      </c>
      <c r="J8269" t="s">
        <v>62</v>
      </c>
      <c r="K8269" t="s">
        <v>61</v>
      </c>
      <c r="L8269" t="s">
        <v>61</v>
      </c>
      <c r="M8269" s="2">
        <v>41285</v>
      </c>
      <c r="N8269" s="2">
        <v>43229</v>
      </c>
      <c r="O8269" t="s">
        <v>13</v>
      </c>
      <c r="P8269">
        <v>0</v>
      </c>
    </row>
    <row r="8270" spans="1:18">
      <c r="A8270" s="1">
        <v>42644</v>
      </c>
      <c r="B8270" t="s">
        <v>105</v>
      </c>
      <c r="C8270" t="s">
        <v>425</v>
      </c>
      <c r="D8270" s="4">
        <v>187896</v>
      </c>
      <c r="E8270" s="4">
        <v>41882.018400000001</v>
      </c>
      <c r="F8270" s="3">
        <v>0.22290000000000001</v>
      </c>
      <c r="G8270" s="5">
        <v>1886.5060240963855</v>
      </c>
      <c r="H8270" s="4">
        <v>420.50219277108437</v>
      </c>
      <c r="I8270">
        <v>99.6</v>
      </c>
      <c r="J8270" t="s">
        <v>10</v>
      </c>
      <c r="K8270" t="s">
        <v>40</v>
      </c>
      <c r="L8270" t="s">
        <v>39</v>
      </c>
      <c r="M8270" s="2">
        <v>42510</v>
      </c>
      <c r="N8270" s="2">
        <v>43239</v>
      </c>
      <c r="O8270" t="s">
        <v>21</v>
      </c>
      <c r="P8270">
        <v>0.17</v>
      </c>
    </row>
    <row r="8271" spans="1:18">
      <c r="A8271" s="1">
        <v>42644</v>
      </c>
      <c r="B8271" t="s">
        <v>105</v>
      </c>
      <c r="C8271" t="s">
        <v>423</v>
      </c>
      <c r="D8271" s="4">
        <v>170160.6</v>
      </c>
      <c r="E8271" s="4">
        <v>36924.850200000001</v>
      </c>
      <c r="F8271" s="3">
        <v>0.217</v>
      </c>
      <c r="G8271" s="5">
        <v>1890.6733333333334</v>
      </c>
      <c r="H8271" s="4">
        <v>410.27611333333334</v>
      </c>
      <c r="I8271">
        <v>90</v>
      </c>
      <c r="J8271" t="s">
        <v>10</v>
      </c>
      <c r="K8271" t="s">
        <v>20</v>
      </c>
      <c r="L8271" t="s">
        <v>20</v>
      </c>
      <c r="M8271" s="2">
        <v>42510</v>
      </c>
      <c r="N8271" s="2">
        <v>43239</v>
      </c>
      <c r="O8271" t="s">
        <v>21</v>
      </c>
      <c r="P8271">
        <v>0.18</v>
      </c>
    </row>
    <row r="8272" spans="1:18">
      <c r="A8272" s="1">
        <v>42644</v>
      </c>
      <c r="B8272" t="s">
        <v>105</v>
      </c>
      <c r="C8272" t="s">
        <v>150</v>
      </c>
      <c r="D8272" s="4">
        <v>303219.59999999998</v>
      </c>
      <c r="E8272" s="4">
        <v>66920.565719999999</v>
      </c>
      <c r="F8272" s="3">
        <v>0.22070000000000001</v>
      </c>
      <c r="G8272" s="5">
        <v>1673.3973509933774</v>
      </c>
      <c r="H8272" s="4">
        <v>369.31879536423844</v>
      </c>
      <c r="I8272">
        <v>181.2</v>
      </c>
      <c r="J8272" t="s">
        <v>17</v>
      </c>
      <c r="K8272" t="s">
        <v>18</v>
      </c>
      <c r="L8272" t="s">
        <v>113</v>
      </c>
      <c r="M8272" s="2" t="s">
        <v>8</v>
      </c>
      <c r="N8272" s="2" t="s">
        <v>8</v>
      </c>
      <c r="O8272" t="s">
        <v>472</v>
      </c>
      <c r="P8272">
        <v>0</v>
      </c>
    </row>
    <row r="8273" spans="1:16">
      <c r="A8273" s="1">
        <v>42644</v>
      </c>
      <c r="B8273" t="s">
        <v>105</v>
      </c>
      <c r="C8273" t="s">
        <v>143</v>
      </c>
      <c r="D8273" s="4">
        <v>280170</v>
      </c>
      <c r="E8273" s="4">
        <v>49113.800999999999</v>
      </c>
      <c r="F8273" s="3">
        <v>0.17530000000000001</v>
      </c>
      <c r="G8273" s="5">
        <v>3827.4590163934427</v>
      </c>
      <c r="H8273" s="4">
        <v>670.95356557377045</v>
      </c>
      <c r="I8273">
        <v>73.2</v>
      </c>
      <c r="J8273" t="s">
        <v>17</v>
      </c>
      <c r="K8273" t="s">
        <v>18</v>
      </c>
      <c r="L8273" t="s">
        <v>113</v>
      </c>
      <c r="M8273" s="2">
        <v>41295</v>
      </c>
      <c r="N8273" s="2">
        <v>42864</v>
      </c>
      <c r="O8273" t="s">
        <v>21</v>
      </c>
      <c r="P8273">
        <v>0.16</v>
      </c>
    </row>
    <row r="8274" spans="1:16">
      <c r="A8274" s="1">
        <v>42644</v>
      </c>
      <c r="B8274" t="s">
        <v>105</v>
      </c>
      <c r="C8274" t="s">
        <v>362</v>
      </c>
      <c r="D8274" s="4">
        <v>553002.96</v>
      </c>
      <c r="E8274" s="4">
        <v>105181.16299200001</v>
      </c>
      <c r="F8274" s="3">
        <v>0.19020000000000004</v>
      </c>
      <c r="G8274" s="5">
        <v>4517.9980392156867</v>
      </c>
      <c r="H8274" s="4">
        <v>859.3232270588237</v>
      </c>
      <c r="I8274">
        <v>122.39999999999999</v>
      </c>
      <c r="J8274" t="s">
        <v>10</v>
      </c>
      <c r="K8274" t="s">
        <v>12</v>
      </c>
      <c r="L8274" t="s">
        <v>23</v>
      </c>
      <c r="M8274" s="2">
        <v>42172</v>
      </c>
      <c r="N8274" s="2">
        <v>42902</v>
      </c>
      <c r="O8274" t="s">
        <v>21</v>
      </c>
      <c r="P8274">
        <v>0.17</v>
      </c>
    </row>
    <row r="8275" spans="1:16">
      <c r="A8275" s="1">
        <v>42644</v>
      </c>
      <c r="B8275" t="s">
        <v>105</v>
      </c>
      <c r="C8275" t="s">
        <v>413</v>
      </c>
      <c r="D8275" s="4">
        <v>851941.2</v>
      </c>
      <c r="E8275" s="4">
        <v>179504.01083999997</v>
      </c>
      <c r="F8275" s="3">
        <v>0.21069999999999997</v>
      </c>
      <c r="G8275" s="5">
        <v>1647.218097447796</v>
      </c>
      <c r="H8275" s="4">
        <v>347.06885313225058</v>
      </c>
      <c r="I8275">
        <v>517.19999999999993</v>
      </c>
      <c r="J8275" t="s">
        <v>10</v>
      </c>
      <c r="K8275" t="s">
        <v>76</v>
      </c>
      <c r="L8275" t="s">
        <v>76</v>
      </c>
      <c r="M8275" s="2">
        <v>42423</v>
      </c>
      <c r="N8275" s="2">
        <v>43518</v>
      </c>
      <c r="O8275" t="s">
        <v>21</v>
      </c>
      <c r="P8275">
        <v>0.17</v>
      </c>
    </row>
    <row r="8276" spans="1:16">
      <c r="A8276" s="1">
        <v>42644</v>
      </c>
      <c r="B8276" t="s">
        <v>105</v>
      </c>
      <c r="C8276" t="s">
        <v>371</v>
      </c>
      <c r="D8276" s="4">
        <v>141852</v>
      </c>
      <c r="E8276" s="4">
        <v>49265.199600000007</v>
      </c>
      <c r="F8276" s="3">
        <v>0.34730000000000005</v>
      </c>
      <c r="G8276" s="5">
        <v>968.93442622950818</v>
      </c>
      <c r="H8276" s="4">
        <v>336.51092622950824</v>
      </c>
      <c r="I8276">
        <v>146.4</v>
      </c>
      <c r="J8276" t="s">
        <v>10</v>
      </c>
      <c r="K8276" t="s">
        <v>12</v>
      </c>
      <c r="L8276" t="s">
        <v>27</v>
      </c>
      <c r="M8276" s="2">
        <v>42156</v>
      </c>
      <c r="N8276" s="2">
        <v>42886</v>
      </c>
      <c r="O8276" t="s">
        <v>21</v>
      </c>
      <c r="P8276">
        <v>0.15</v>
      </c>
    </row>
    <row r="8277" spans="1:16">
      <c r="A8277" s="1">
        <v>42644</v>
      </c>
      <c r="B8277" t="s">
        <v>105</v>
      </c>
      <c r="C8277" t="s">
        <v>375</v>
      </c>
      <c r="D8277" s="4">
        <v>125524.79999999999</v>
      </c>
      <c r="E8277" s="4">
        <v>25707.479039999998</v>
      </c>
      <c r="F8277" s="3">
        <v>0.20480000000000001</v>
      </c>
      <c r="G8277" s="5">
        <v>2011.6153846153845</v>
      </c>
      <c r="H8277" s="4">
        <v>411.97883076923074</v>
      </c>
      <c r="I8277">
        <v>62.4</v>
      </c>
      <c r="J8277" t="s">
        <v>17</v>
      </c>
      <c r="K8277" t="s">
        <v>18</v>
      </c>
      <c r="L8277" t="s">
        <v>113</v>
      </c>
      <c r="M8277" s="2">
        <v>42156</v>
      </c>
      <c r="N8277" s="2">
        <v>42886</v>
      </c>
      <c r="O8277" t="s">
        <v>21</v>
      </c>
      <c r="P8277">
        <v>0.17</v>
      </c>
    </row>
    <row r="8278" spans="1:16">
      <c r="A8278" s="1">
        <v>42644</v>
      </c>
      <c r="B8278" t="s">
        <v>105</v>
      </c>
      <c r="C8278" t="s">
        <v>363</v>
      </c>
      <c r="D8278" s="4">
        <v>156363.6</v>
      </c>
      <c r="E8278" s="4">
        <v>39309.80904</v>
      </c>
      <c r="F8278" s="3">
        <v>0.25140000000000001</v>
      </c>
      <c r="G8278" s="5">
        <v>1464.0786516853934</v>
      </c>
      <c r="H8278" s="4">
        <v>368.06937303370785</v>
      </c>
      <c r="I8278">
        <v>106.8</v>
      </c>
      <c r="J8278" t="s">
        <v>17</v>
      </c>
      <c r="K8278" t="s">
        <v>18</v>
      </c>
      <c r="L8278" t="s">
        <v>113</v>
      </c>
      <c r="M8278" s="2">
        <v>42156</v>
      </c>
      <c r="N8278" s="2">
        <v>42886</v>
      </c>
      <c r="O8278" t="s">
        <v>21</v>
      </c>
      <c r="P8278">
        <v>0.17</v>
      </c>
    </row>
    <row r="8279" spans="1:16">
      <c r="A8279" s="1">
        <v>42644</v>
      </c>
      <c r="B8279" t="s">
        <v>105</v>
      </c>
      <c r="C8279" t="s">
        <v>156</v>
      </c>
      <c r="D8279" s="4">
        <v>343212</v>
      </c>
      <c r="E8279" s="4">
        <v>75815.530799999993</v>
      </c>
      <c r="F8279" s="3">
        <v>0.22089999999999999</v>
      </c>
      <c r="G8279" s="5">
        <v>611.13247863247864</v>
      </c>
      <c r="H8279" s="4">
        <v>134.99916452991451</v>
      </c>
      <c r="I8279">
        <v>561.6</v>
      </c>
      <c r="J8279" t="s">
        <v>62</v>
      </c>
      <c r="K8279" t="s">
        <v>61</v>
      </c>
      <c r="L8279" t="s">
        <v>61</v>
      </c>
      <c r="M8279" s="2">
        <v>41243</v>
      </c>
      <c r="N8279" s="2">
        <v>43229</v>
      </c>
      <c r="O8279" t="s">
        <v>21</v>
      </c>
      <c r="P8279">
        <v>0.11</v>
      </c>
    </row>
    <row r="8280" spans="1:16">
      <c r="A8280" s="1">
        <v>42644</v>
      </c>
      <c r="B8280" t="s">
        <v>105</v>
      </c>
      <c r="C8280" t="s">
        <v>132</v>
      </c>
      <c r="D8280" s="4">
        <v>3326699.7839999995</v>
      </c>
      <c r="E8280" s="4">
        <v>421250.37407999992</v>
      </c>
      <c r="F8280" s="3">
        <v>0.12662710837510308</v>
      </c>
      <c r="G8280" s="5">
        <v>745.62932221624533</v>
      </c>
      <c r="H8280" s="4">
        <v>94.416884991931141</v>
      </c>
      <c r="I8280">
        <v>4461.5999999999995</v>
      </c>
      <c r="J8280" t="s">
        <v>134</v>
      </c>
      <c r="K8280" t="s">
        <v>133</v>
      </c>
      <c r="L8280" t="s">
        <v>133</v>
      </c>
      <c r="M8280" s="2">
        <v>41150</v>
      </c>
      <c r="N8280" s="2">
        <v>48708</v>
      </c>
      <c r="O8280" t="s">
        <v>21</v>
      </c>
      <c r="P8280">
        <v>0.12</v>
      </c>
    </row>
    <row r="8281" spans="1:16">
      <c r="A8281" s="1">
        <v>42644</v>
      </c>
      <c r="B8281" t="s">
        <v>105</v>
      </c>
      <c r="C8281" t="s">
        <v>130</v>
      </c>
      <c r="D8281" s="4">
        <v>1049480.52</v>
      </c>
      <c r="E8281" s="4">
        <v>88261.311732000002</v>
      </c>
      <c r="F8281" s="3">
        <v>8.4099999999999994E-2</v>
      </c>
      <c r="G8281" s="5">
        <v>1293.7383136094677</v>
      </c>
      <c r="H8281" s="4">
        <v>108.80339217455622</v>
      </c>
      <c r="I8281">
        <v>811.19999999999993</v>
      </c>
      <c r="J8281" t="s">
        <v>34</v>
      </c>
      <c r="K8281" t="s">
        <v>58</v>
      </c>
      <c r="L8281" t="s">
        <v>57</v>
      </c>
      <c r="M8281" s="2">
        <v>41240</v>
      </c>
      <c r="N8281" s="2">
        <v>44325</v>
      </c>
      <c r="O8281" t="s">
        <v>16</v>
      </c>
      <c r="P8281">
        <v>0.08</v>
      </c>
    </row>
    <row r="8282" spans="1:16">
      <c r="A8282" s="1">
        <v>42644</v>
      </c>
      <c r="B8282" t="s">
        <v>105</v>
      </c>
      <c r="C8282" t="s">
        <v>373</v>
      </c>
      <c r="D8282" s="4">
        <v>167304.47999999998</v>
      </c>
      <c r="E8282" s="4">
        <v>36522.567984000001</v>
      </c>
      <c r="F8282" s="3">
        <v>0.21830000000000002</v>
      </c>
      <c r="G8282" s="5">
        <v>1810.6545454545453</v>
      </c>
      <c r="H8282" s="4">
        <v>395.2658872727273</v>
      </c>
      <c r="I8282">
        <v>92.399999999999991</v>
      </c>
      <c r="J8282" t="s">
        <v>10</v>
      </c>
      <c r="K8282" t="s">
        <v>40</v>
      </c>
      <c r="L8282" t="s">
        <v>39</v>
      </c>
      <c r="M8282" s="2">
        <v>42172</v>
      </c>
      <c r="N8282" s="2">
        <v>42902</v>
      </c>
      <c r="O8282" t="s">
        <v>21</v>
      </c>
      <c r="P8282">
        <v>0.18</v>
      </c>
    </row>
    <row r="8283" spans="1:16">
      <c r="A8283" s="1">
        <v>42644</v>
      </c>
      <c r="B8283" t="s">
        <v>105</v>
      </c>
      <c r="C8283" t="s">
        <v>203</v>
      </c>
      <c r="D8283" s="4">
        <v>516000</v>
      </c>
      <c r="E8283" s="4">
        <v>42182.579999999994</v>
      </c>
      <c r="F8283" s="3">
        <v>8.1749186046511615E-2</v>
      </c>
      <c r="G8283" s="5">
        <v>2858.472379179685</v>
      </c>
      <c r="H8283" s="4">
        <v>233.67779033437478</v>
      </c>
      <c r="I8283">
        <v>180.51599999999999</v>
      </c>
      <c r="J8283" t="s">
        <v>34</v>
      </c>
      <c r="K8283" t="s">
        <v>58</v>
      </c>
      <c r="L8283" t="s">
        <v>109</v>
      </c>
      <c r="M8283" s="2">
        <v>41337</v>
      </c>
      <c r="N8283" s="2">
        <v>46917</v>
      </c>
      <c r="O8283" t="s">
        <v>21</v>
      </c>
      <c r="P8283">
        <v>0.08</v>
      </c>
    </row>
    <row r="8284" spans="1:16">
      <c r="A8284" s="1">
        <v>42644</v>
      </c>
      <c r="B8284" t="s">
        <v>105</v>
      </c>
      <c r="C8284" t="s">
        <v>107</v>
      </c>
      <c r="D8284" s="4">
        <v>675501.6</v>
      </c>
      <c r="E8284" s="4">
        <v>68968.713360000009</v>
      </c>
      <c r="F8284" s="3">
        <v>0.10210000000000001</v>
      </c>
      <c r="G8284" s="5">
        <v>1125.836</v>
      </c>
      <c r="H8284" s="4">
        <v>114.94785560000001</v>
      </c>
      <c r="I8284">
        <v>600</v>
      </c>
      <c r="J8284" t="s">
        <v>34</v>
      </c>
      <c r="K8284" t="s">
        <v>58</v>
      </c>
      <c r="L8284" t="s">
        <v>57</v>
      </c>
      <c r="M8284" s="2">
        <v>41267</v>
      </c>
      <c r="N8284" s="2">
        <v>44325</v>
      </c>
      <c r="O8284" t="s">
        <v>16</v>
      </c>
      <c r="P8284">
        <v>0.09</v>
      </c>
    </row>
    <row r="8285" spans="1:16">
      <c r="A8285" s="1">
        <v>42644</v>
      </c>
      <c r="B8285" t="s">
        <v>105</v>
      </c>
      <c r="C8285" t="s">
        <v>337</v>
      </c>
      <c r="D8285" s="4">
        <v>938750.76</v>
      </c>
      <c r="E8285" s="4">
        <v>156208.126464</v>
      </c>
      <c r="F8285" s="3">
        <v>0.16639999999999999</v>
      </c>
      <c r="G8285" s="5">
        <v>7822.9229999999998</v>
      </c>
      <c r="H8285" s="4">
        <v>1301.7343871999999</v>
      </c>
      <c r="I8285">
        <v>120</v>
      </c>
      <c r="J8285" t="s">
        <v>10</v>
      </c>
      <c r="K8285" t="s">
        <v>40</v>
      </c>
      <c r="L8285" t="s">
        <v>39</v>
      </c>
      <c r="M8285" s="2">
        <v>41989</v>
      </c>
      <c r="N8285" s="2">
        <v>42719</v>
      </c>
      <c r="O8285" t="s">
        <v>21</v>
      </c>
      <c r="P8285">
        <v>0.16</v>
      </c>
    </row>
    <row r="8286" spans="1:16">
      <c r="A8286" s="1">
        <v>42644</v>
      </c>
      <c r="B8286" t="s">
        <v>105</v>
      </c>
      <c r="C8286" t="s">
        <v>416</v>
      </c>
      <c r="D8286" s="4">
        <v>281775.71999999997</v>
      </c>
      <c r="E8286" s="4">
        <v>60074.583503999995</v>
      </c>
      <c r="F8286" s="3">
        <v>0.2132</v>
      </c>
      <c r="G8286" s="5">
        <v>2194.5149532710279</v>
      </c>
      <c r="H8286" s="4">
        <v>467.87058803738313</v>
      </c>
      <c r="I8286">
        <v>128.4</v>
      </c>
      <c r="J8286" t="s">
        <v>17</v>
      </c>
      <c r="K8286" t="s">
        <v>18</v>
      </c>
      <c r="L8286" t="s">
        <v>113</v>
      </c>
      <c r="M8286" s="2">
        <v>42500</v>
      </c>
      <c r="N8286" s="2">
        <v>43229</v>
      </c>
      <c r="O8286" t="s">
        <v>21</v>
      </c>
      <c r="P8286">
        <v>0.18</v>
      </c>
    </row>
    <row r="8287" spans="1:16">
      <c r="A8287" s="1">
        <v>42644</v>
      </c>
      <c r="B8287" t="s">
        <v>105</v>
      </c>
      <c r="C8287" t="s">
        <v>141</v>
      </c>
      <c r="D8287" s="4">
        <v>188332.19999999998</v>
      </c>
      <c r="E8287" s="4">
        <v>35199.288180000003</v>
      </c>
      <c r="F8287" s="3">
        <v>0.18690000000000004</v>
      </c>
      <c r="G8287" s="5">
        <v>2802.5624999999995</v>
      </c>
      <c r="H8287" s="4">
        <v>523.79893125000001</v>
      </c>
      <c r="I8287">
        <v>67.2</v>
      </c>
      <c r="J8287" t="s">
        <v>10</v>
      </c>
      <c r="K8287" t="s">
        <v>12</v>
      </c>
      <c r="L8287" t="s">
        <v>23</v>
      </c>
      <c r="M8287" s="2">
        <v>41330</v>
      </c>
      <c r="N8287" s="2">
        <v>42864</v>
      </c>
      <c r="O8287" t="s">
        <v>21</v>
      </c>
      <c r="P8287">
        <v>0.16</v>
      </c>
    </row>
    <row r="8288" spans="1:16">
      <c r="A8288" s="1">
        <v>42644</v>
      </c>
      <c r="B8288" t="s">
        <v>105</v>
      </c>
      <c r="C8288" t="s">
        <v>129</v>
      </c>
      <c r="D8288" s="4">
        <v>571386.64800000004</v>
      </c>
      <c r="E8288" s="4">
        <v>88107.821121600005</v>
      </c>
      <c r="F8288" s="3">
        <v>0.1542</v>
      </c>
      <c r="G8288" s="5">
        <v>3501.1436764705886</v>
      </c>
      <c r="H8288" s="4">
        <v>539.87635491176479</v>
      </c>
      <c r="I8288">
        <v>163.19999999999999</v>
      </c>
      <c r="J8288" t="s">
        <v>10</v>
      </c>
      <c r="K8288" t="s">
        <v>40</v>
      </c>
      <c r="L8288" t="s">
        <v>39</v>
      </c>
      <c r="M8288" s="2">
        <v>41343</v>
      </c>
      <c r="N8288" s="2">
        <v>42864</v>
      </c>
      <c r="O8288" t="s">
        <v>21</v>
      </c>
      <c r="P8288">
        <v>0.13</v>
      </c>
    </row>
    <row r="8289" spans="1:18">
      <c r="A8289" s="1">
        <v>42644</v>
      </c>
      <c r="B8289" t="s">
        <v>105</v>
      </c>
      <c r="C8289" t="s">
        <v>361</v>
      </c>
      <c r="D8289" s="4">
        <v>271509.19199999998</v>
      </c>
      <c r="E8289" s="4">
        <v>44934.771275999999</v>
      </c>
      <c r="F8289" s="3">
        <v>0.16550000000000001</v>
      </c>
      <c r="G8289" s="5">
        <v>6654.6370588235295</v>
      </c>
      <c r="H8289" s="4">
        <v>1101.3424332352943</v>
      </c>
      <c r="I8289">
        <v>40.799999999999997</v>
      </c>
      <c r="J8289" t="s">
        <v>34</v>
      </c>
      <c r="K8289" t="s">
        <v>36</v>
      </c>
      <c r="L8289" t="s">
        <v>167</v>
      </c>
      <c r="M8289" s="2">
        <v>42156</v>
      </c>
      <c r="N8289" s="2">
        <v>42886</v>
      </c>
      <c r="O8289" t="s">
        <v>21</v>
      </c>
      <c r="P8289">
        <v>0.15</v>
      </c>
      <c r="R8289">
        <f t="shared" ref="R8289" si="578">(N8289-M8289)/365</f>
        <v>2</v>
      </c>
    </row>
    <row r="8290" spans="1:18">
      <c r="A8290" s="1">
        <v>42644</v>
      </c>
      <c r="B8290" t="s">
        <v>105</v>
      </c>
      <c r="C8290" t="s">
        <v>351</v>
      </c>
      <c r="D8290" s="4">
        <v>165060.24000000002</v>
      </c>
      <c r="E8290" s="4">
        <v>29347.710672000005</v>
      </c>
      <c r="F8290" s="3">
        <v>0.17780000000000001</v>
      </c>
      <c r="G8290" s="5">
        <v>1834.002666666667</v>
      </c>
      <c r="H8290" s="4">
        <v>326.08567413333338</v>
      </c>
      <c r="I8290">
        <v>90</v>
      </c>
      <c r="J8290" t="s">
        <v>17</v>
      </c>
      <c r="K8290" t="s">
        <v>18</v>
      </c>
      <c r="L8290" t="s">
        <v>113</v>
      </c>
      <c r="M8290" s="2">
        <v>42123</v>
      </c>
      <c r="N8290" s="2">
        <v>42853</v>
      </c>
      <c r="O8290" t="s">
        <v>21</v>
      </c>
      <c r="P8290">
        <v>0.13</v>
      </c>
    </row>
    <row r="8291" spans="1:18">
      <c r="A8291" s="1">
        <v>42644</v>
      </c>
      <c r="B8291" t="s">
        <v>105</v>
      </c>
      <c r="C8291" t="s">
        <v>289</v>
      </c>
      <c r="D8291" s="4">
        <v>813068.34000000008</v>
      </c>
      <c r="E8291" s="4">
        <v>85453.48253400001</v>
      </c>
      <c r="F8291" s="3">
        <v>0.1051</v>
      </c>
      <c r="G8291" s="5">
        <v>4982.0363970588242</v>
      </c>
      <c r="H8291" s="4">
        <v>523.61202533088249</v>
      </c>
      <c r="I8291">
        <v>163.19999999999999</v>
      </c>
      <c r="J8291" t="s">
        <v>34</v>
      </c>
      <c r="K8291" t="s">
        <v>58</v>
      </c>
      <c r="L8291" t="s">
        <v>57</v>
      </c>
      <c r="M8291" s="2">
        <v>41640</v>
      </c>
      <c r="N8291" s="2">
        <v>43100</v>
      </c>
      <c r="O8291" t="s">
        <v>16</v>
      </c>
      <c r="P8291">
        <v>0.1</v>
      </c>
    </row>
    <row r="8292" spans="1:18">
      <c r="A8292" s="1">
        <v>42644</v>
      </c>
      <c r="B8292" t="s">
        <v>105</v>
      </c>
      <c r="C8292" t="s">
        <v>303</v>
      </c>
      <c r="D8292" s="4">
        <v>52197.599999999999</v>
      </c>
      <c r="E8292" s="4">
        <v>11352.978000000001</v>
      </c>
      <c r="F8292" s="3">
        <v>0.21750000000000003</v>
      </c>
      <c r="G8292" s="5">
        <v>1812.4166666666667</v>
      </c>
      <c r="H8292" s="4">
        <v>394.20062500000006</v>
      </c>
      <c r="I8292">
        <v>28.799999999999997</v>
      </c>
      <c r="J8292" t="s">
        <v>17</v>
      </c>
      <c r="K8292" t="s">
        <v>18</v>
      </c>
      <c r="L8292" t="s">
        <v>117</v>
      </c>
      <c r="M8292" s="2">
        <v>41787</v>
      </c>
      <c r="N8292" s="2">
        <v>42882</v>
      </c>
      <c r="O8292" t="s">
        <v>21</v>
      </c>
      <c r="P8292">
        <v>0.12</v>
      </c>
    </row>
    <row r="8293" spans="1:18">
      <c r="A8293" s="1">
        <v>42644</v>
      </c>
      <c r="B8293" t="s">
        <v>105</v>
      </c>
      <c r="C8293" t="s">
        <v>296</v>
      </c>
      <c r="D8293" s="4">
        <v>188602.8</v>
      </c>
      <c r="E8293" s="4">
        <v>34306.849320000001</v>
      </c>
      <c r="F8293" s="3">
        <v>0.18190000000000001</v>
      </c>
      <c r="G8293" s="5">
        <v>11226.357142857141</v>
      </c>
      <c r="H8293" s="4">
        <v>2042.0743642857142</v>
      </c>
      <c r="I8293">
        <v>16.8</v>
      </c>
      <c r="J8293" t="s">
        <v>17</v>
      </c>
      <c r="K8293" t="s">
        <v>18</v>
      </c>
      <c r="L8293" t="s">
        <v>113</v>
      </c>
      <c r="M8293" s="2">
        <v>42112</v>
      </c>
      <c r="N8293" s="2">
        <v>42842</v>
      </c>
      <c r="O8293" t="s">
        <v>21</v>
      </c>
      <c r="P8293">
        <v>0.17</v>
      </c>
    </row>
    <row r="8294" spans="1:18">
      <c r="A8294" s="1">
        <v>42644</v>
      </c>
      <c r="B8294" t="s">
        <v>105</v>
      </c>
      <c r="C8294" t="s">
        <v>312</v>
      </c>
      <c r="D8294" s="4">
        <v>48216</v>
      </c>
      <c r="E8294" s="4">
        <v>9749.2752</v>
      </c>
      <c r="F8294" s="3">
        <v>0.20219999999999999</v>
      </c>
      <c r="G8294" s="5">
        <v>4464.4444444444453</v>
      </c>
      <c r="H8294" s="4">
        <v>902.71066666666673</v>
      </c>
      <c r="I8294">
        <v>10.799999999999999</v>
      </c>
      <c r="J8294" t="s">
        <v>47</v>
      </c>
      <c r="K8294" t="s">
        <v>100</v>
      </c>
      <c r="L8294" t="s">
        <v>99</v>
      </c>
      <c r="M8294" s="2">
        <v>42200</v>
      </c>
      <c r="N8294" s="2">
        <v>42930</v>
      </c>
      <c r="O8294" t="s">
        <v>21</v>
      </c>
      <c r="P8294">
        <v>0.18</v>
      </c>
    </row>
    <row r="8295" spans="1:18">
      <c r="A8295" s="1">
        <v>42644</v>
      </c>
      <c r="B8295" t="s">
        <v>105</v>
      </c>
      <c r="C8295" t="s">
        <v>314</v>
      </c>
      <c r="D8295" s="4">
        <v>68823.599999999991</v>
      </c>
      <c r="E8295" s="4">
        <v>12195.54192</v>
      </c>
      <c r="F8295" s="3">
        <v>0.17720000000000002</v>
      </c>
      <c r="G8295" s="5">
        <v>4779.416666666667</v>
      </c>
      <c r="H8295" s="4">
        <v>846.91263333333336</v>
      </c>
      <c r="I8295">
        <v>14.399999999999999</v>
      </c>
      <c r="J8295" t="s">
        <v>34</v>
      </c>
      <c r="K8295" t="s">
        <v>36</v>
      </c>
      <c r="L8295" t="s">
        <v>167</v>
      </c>
      <c r="M8295" s="2">
        <v>41864</v>
      </c>
      <c r="N8295" s="2">
        <v>42959</v>
      </c>
      <c r="O8295" t="s">
        <v>21</v>
      </c>
      <c r="P8295">
        <v>0.16</v>
      </c>
      <c r="R8295">
        <f t="shared" ref="R8295:R8296" si="579">(N8295-M8295)/365</f>
        <v>3</v>
      </c>
    </row>
    <row r="8296" spans="1:18">
      <c r="A8296" s="1">
        <v>42644</v>
      </c>
      <c r="B8296" t="s">
        <v>105</v>
      </c>
      <c r="C8296" t="s">
        <v>315</v>
      </c>
      <c r="D8296" s="4">
        <v>142352.4</v>
      </c>
      <c r="E8296" s="4">
        <v>21851.093400000002</v>
      </c>
      <c r="F8296" s="3">
        <v>0.15350000000000003</v>
      </c>
      <c r="G8296" s="5">
        <v>3121.7631578947367</v>
      </c>
      <c r="H8296" s="4">
        <v>479.1906447368421</v>
      </c>
      <c r="I8296">
        <v>45.6</v>
      </c>
      <c r="J8296" t="s">
        <v>34</v>
      </c>
      <c r="K8296" t="s">
        <v>36</v>
      </c>
      <c r="L8296" t="s">
        <v>35</v>
      </c>
      <c r="M8296" s="2">
        <v>41841</v>
      </c>
      <c r="N8296" s="2">
        <v>43659</v>
      </c>
      <c r="O8296" t="s">
        <v>21</v>
      </c>
      <c r="P8296">
        <v>0.13</v>
      </c>
      <c r="R8296">
        <f t="shared" si="579"/>
        <v>4.9808219178082194</v>
      </c>
    </row>
    <row r="8297" spans="1:18">
      <c r="A8297" s="1">
        <v>42644</v>
      </c>
      <c r="B8297" t="s">
        <v>105</v>
      </c>
      <c r="C8297" t="s">
        <v>290</v>
      </c>
      <c r="D8297" s="4">
        <v>152856.35999999999</v>
      </c>
      <c r="E8297" s="4">
        <v>26321.865192000001</v>
      </c>
      <c r="F8297" s="3">
        <v>0.17220000000000002</v>
      </c>
      <c r="G8297" s="5">
        <v>8492.0199999999986</v>
      </c>
      <c r="H8297" s="4">
        <v>1462.325844</v>
      </c>
      <c r="I8297">
        <v>18</v>
      </c>
      <c r="J8297" t="s">
        <v>17</v>
      </c>
      <c r="K8297" t="s">
        <v>18</v>
      </c>
      <c r="L8297" t="s">
        <v>113</v>
      </c>
      <c r="M8297" s="2">
        <v>42201</v>
      </c>
      <c r="N8297" s="2">
        <v>42931</v>
      </c>
      <c r="O8297" t="s">
        <v>21</v>
      </c>
      <c r="P8297">
        <v>0.16</v>
      </c>
    </row>
    <row r="8298" spans="1:18">
      <c r="A8298" s="1">
        <v>42644</v>
      </c>
      <c r="B8298" t="s">
        <v>105</v>
      </c>
      <c r="C8298" t="s">
        <v>442</v>
      </c>
      <c r="D8298" s="4">
        <v>144158.88</v>
      </c>
      <c r="E8298" s="4">
        <v>23339.322672000002</v>
      </c>
      <c r="F8298" s="3">
        <v>0.16190000000000002</v>
      </c>
      <c r="G8298" s="5">
        <v>4805.2960000000003</v>
      </c>
      <c r="H8298" s="4">
        <v>777.97742240000002</v>
      </c>
      <c r="I8298">
        <v>30</v>
      </c>
      <c r="J8298" t="s">
        <v>34</v>
      </c>
      <c r="K8298" t="s">
        <v>36</v>
      </c>
      <c r="L8298" t="s">
        <v>167</v>
      </c>
      <c r="M8298" s="2">
        <v>42546</v>
      </c>
      <c r="N8298" s="2">
        <v>43275</v>
      </c>
      <c r="O8298" t="s">
        <v>21</v>
      </c>
      <c r="P8298">
        <v>0.15</v>
      </c>
      <c r="R8298">
        <f t="shared" ref="R8298" si="580">(N8298-M8298)/365</f>
        <v>1.9972602739726026</v>
      </c>
    </row>
    <row r="8299" spans="1:18">
      <c r="A8299" s="1">
        <v>42644</v>
      </c>
      <c r="B8299" t="s">
        <v>105</v>
      </c>
      <c r="C8299" t="s">
        <v>366</v>
      </c>
      <c r="D8299" s="4">
        <v>51440.04</v>
      </c>
      <c r="E8299" s="4">
        <v>10087.391844000002</v>
      </c>
      <c r="F8299" s="3">
        <v>0.19610000000000002</v>
      </c>
      <c r="G8299" s="5">
        <v>2857.78</v>
      </c>
      <c r="H8299" s="4">
        <v>560.41065800000013</v>
      </c>
      <c r="I8299">
        <v>18</v>
      </c>
      <c r="J8299" t="s">
        <v>47</v>
      </c>
      <c r="K8299" t="s">
        <v>48</v>
      </c>
      <c r="L8299" t="s">
        <v>161</v>
      </c>
      <c r="M8299" s="2">
        <v>42461</v>
      </c>
      <c r="N8299" s="2">
        <v>42825</v>
      </c>
      <c r="O8299" t="s">
        <v>21</v>
      </c>
      <c r="P8299">
        <v>0.17</v>
      </c>
    </row>
    <row r="8300" spans="1:18">
      <c r="A8300" s="1">
        <v>42644</v>
      </c>
      <c r="B8300" t="s">
        <v>105</v>
      </c>
      <c r="C8300" t="s">
        <v>245</v>
      </c>
      <c r="D8300" s="4">
        <v>124452</v>
      </c>
      <c r="E8300" s="4">
        <v>21542.641199999995</v>
      </c>
      <c r="F8300" s="3">
        <v>0.17309999999999995</v>
      </c>
      <c r="G8300" s="5">
        <v>8642.5</v>
      </c>
      <c r="H8300" s="4">
        <v>1496.0167499999998</v>
      </c>
      <c r="I8300">
        <v>14.399999999999999</v>
      </c>
      <c r="J8300" t="s">
        <v>17</v>
      </c>
      <c r="K8300" t="s">
        <v>18</v>
      </c>
      <c r="L8300" t="s">
        <v>113</v>
      </c>
      <c r="M8300" s="2">
        <v>42461</v>
      </c>
      <c r="N8300" s="2">
        <v>42825</v>
      </c>
      <c r="O8300" t="s">
        <v>21</v>
      </c>
      <c r="P8300">
        <v>0.16</v>
      </c>
      <c r="Q8300">
        <v>0.1</v>
      </c>
    </row>
    <row r="8301" spans="1:18">
      <c r="A8301" s="1">
        <v>42644</v>
      </c>
      <c r="B8301" t="s">
        <v>105</v>
      </c>
      <c r="C8301" t="s">
        <v>458</v>
      </c>
      <c r="D8301" s="4">
        <v>27441.96</v>
      </c>
      <c r="E8301" s="4">
        <v>4033.9681200000005</v>
      </c>
      <c r="F8301" s="3">
        <v>0.14700000000000002</v>
      </c>
      <c r="G8301" s="5">
        <v>1088.9666666666667</v>
      </c>
      <c r="H8301" s="4">
        <v>160.07810000000003</v>
      </c>
      <c r="I8301">
        <v>25.2</v>
      </c>
      <c r="J8301" t="s">
        <v>34</v>
      </c>
      <c r="K8301" t="s">
        <v>36</v>
      </c>
      <c r="L8301" t="s">
        <v>167</v>
      </c>
      <c r="M8301" s="2" t="s">
        <v>8</v>
      </c>
      <c r="N8301" s="2" t="s">
        <v>8</v>
      </c>
      <c r="O8301" t="s">
        <v>472</v>
      </c>
      <c r="P8301">
        <v>0</v>
      </c>
      <c r="R8301" t="e">
        <f t="shared" ref="R8301" si="581">(N8301-M8301)/365</f>
        <v>#VALUE!</v>
      </c>
    </row>
    <row r="8302" spans="1:18">
      <c r="A8302" s="1">
        <v>42644</v>
      </c>
      <c r="B8302" t="s">
        <v>105</v>
      </c>
      <c r="C8302" t="s">
        <v>407</v>
      </c>
      <c r="D8302" s="4">
        <v>194188.44</v>
      </c>
      <c r="E8302" s="4">
        <v>35361.714924</v>
      </c>
      <c r="F8302" s="3">
        <v>0.18209999999999998</v>
      </c>
      <c r="G8302" s="5">
        <v>3763.341860465116</v>
      </c>
      <c r="H8302" s="4">
        <v>685.3045527906977</v>
      </c>
      <c r="I8302">
        <v>51.6</v>
      </c>
      <c r="J8302" t="s">
        <v>17</v>
      </c>
      <c r="K8302" t="s">
        <v>18</v>
      </c>
      <c r="L8302" t="s">
        <v>113</v>
      </c>
      <c r="M8302" s="2">
        <v>42385</v>
      </c>
      <c r="N8302" s="2">
        <v>43115</v>
      </c>
      <c r="O8302" t="s">
        <v>21</v>
      </c>
      <c r="P8302">
        <v>0.16</v>
      </c>
    </row>
    <row r="8303" spans="1:18">
      <c r="A8303" s="1">
        <v>42644</v>
      </c>
      <c r="B8303" t="s">
        <v>105</v>
      </c>
      <c r="C8303" t="s">
        <v>440</v>
      </c>
      <c r="D8303" s="4">
        <v>396285.6</v>
      </c>
      <c r="E8303" s="4">
        <v>77117.177759999991</v>
      </c>
      <c r="F8303" s="3">
        <v>0.1946</v>
      </c>
      <c r="G8303" s="5">
        <v>1284.9727626459144</v>
      </c>
      <c r="H8303" s="4">
        <v>250.05569961089492</v>
      </c>
      <c r="I8303">
        <v>308.39999999999998</v>
      </c>
      <c r="J8303" t="s">
        <v>17</v>
      </c>
      <c r="K8303" t="s">
        <v>155</v>
      </c>
      <c r="L8303" t="s">
        <v>154</v>
      </c>
      <c r="M8303" s="2">
        <v>42527</v>
      </c>
      <c r="N8303" s="2">
        <v>43621</v>
      </c>
      <c r="O8303" t="s">
        <v>21</v>
      </c>
      <c r="P8303">
        <v>0.1</v>
      </c>
    </row>
    <row r="8304" spans="1:18">
      <c r="A8304" s="1">
        <v>42644</v>
      </c>
      <c r="B8304" t="s">
        <v>105</v>
      </c>
      <c r="C8304" t="s">
        <v>112</v>
      </c>
      <c r="D8304" s="4">
        <v>342294.36</v>
      </c>
      <c r="E8304" s="4">
        <v>63872.127575999992</v>
      </c>
      <c r="F8304" s="3">
        <v>0.18659999999999999</v>
      </c>
      <c r="G8304" s="5">
        <v>2852.453</v>
      </c>
      <c r="H8304" s="4">
        <v>532.26772979999998</v>
      </c>
      <c r="I8304">
        <v>120</v>
      </c>
      <c r="J8304" t="s">
        <v>17</v>
      </c>
      <c r="K8304" t="s">
        <v>18</v>
      </c>
      <c r="L8304" t="s">
        <v>113</v>
      </c>
      <c r="M8304" s="2">
        <v>41285</v>
      </c>
      <c r="N8304" s="2">
        <v>42864</v>
      </c>
      <c r="O8304" t="s">
        <v>21</v>
      </c>
      <c r="P8304">
        <v>0.16</v>
      </c>
    </row>
    <row r="8305" spans="1:18">
      <c r="A8305" s="1">
        <v>42644</v>
      </c>
      <c r="B8305" t="s">
        <v>105</v>
      </c>
      <c r="C8305" t="s">
        <v>401</v>
      </c>
      <c r="D8305" s="4">
        <v>176730</v>
      </c>
      <c r="E8305" s="4">
        <v>0</v>
      </c>
      <c r="F8305" s="3">
        <v>0</v>
      </c>
      <c r="G8305" s="5">
        <v>36818.75</v>
      </c>
      <c r="H8305" s="4">
        <v>0</v>
      </c>
      <c r="I8305">
        <v>4.8</v>
      </c>
      <c r="J8305" t="s">
        <v>17</v>
      </c>
      <c r="K8305" t="s">
        <v>155</v>
      </c>
      <c r="L8305" t="s">
        <v>154</v>
      </c>
      <c r="M8305" s="2">
        <v>42278</v>
      </c>
      <c r="N8305" s="2">
        <v>42643</v>
      </c>
      <c r="O8305" t="s">
        <v>288</v>
      </c>
      <c r="P8305">
        <v>0.06</v>
      </c>
    </row>
    <row r="8306" spans="1:18">
      <c r="A8306" s="1">
        <v>42644</v>
      </c>
      <c r="B8306" t="s">
        <v>105</v>
      </c>
      <c r="C8306" t="s">
        <v>306</v>
      </c>
      <c r="D8306" s="4">
        <v>18993.599999999999</v>
      </c>
      <c r="E8306" s="4">
        <v>3827.2103999999999</v>
      </c>
      <c r="F8306" s="3">
        <v>0.20150000000000001</v>
      </c>
      <c r="G8306" s="5">
        <v>7914</v>
      </c>
      <c r="H8306" s="4">
        <v>1594.671</v>
      </c>
      <c r="I8306">
        <v>2.4</v>
      </c>
      <c r="J8306" t="s">
        <v>34</v>
      </c>
      <c r="K8306" t="s">
        <v>36</v>
      </c>
      <c r="L8306" t="s">
        <v>35</v>
      </c>
      <c r="M8306" s="2">
        <v>41790</v>
      </c>
      <c r="N8306" s="2">
        <v>42704</v>
      </c>
      <c r="O8306" t="s">
        <v>21</v>
      </c>
      <c r="P8306">
        <v>0.16</v>
      </c>
      <c r="R8306">
        <f t="shared" ref="R8306:R8308" si="582">(N8306-M8306)/365</f>
        <v>2.504109589041096</v>
      </c>
    </row>
    <row r="8307" spans="1:18">
      <c r="A8307" s="1">
        <v>42644</v>
      </c>
      <c r="B8307" t="s">
        <v>105</v>
      </c>
      <c r="C8307" t="s">
        <v>298</v>
      </c>
      <c r="D8307" s="4">
        <v>50004</v>
      </c>
      <c r="E8307" s="4">
        <v>5885.4708000000001</v>
      </c>
      <c r="F8307" s="3">
        <v>0.1177</v>
      </c>
      <c r="G8307" s="5">
        <v>20835</v>
      </c>
      <c r="H8307" s="4">
        <v>2452.2795000000001</v>
      </c>
      <c r="I8307">
        <v>2.4</v>
      </c>
      <c r="J8307" t="s">
        <v>34</v>
      </c>
      <c r="K8307" t="s">
        <v>36</v>
      </c>
      <c r="L8307" t="s">
        <v>167</v>
      </c>
      <c r="M8307" s="2">
        <v>41712</v>
      </c>
      <c r="N8307" s="2">
        <v>42807</v>
      </c>
      <c r="O8307" t="s">
        <v>21</v>
      </c>
      <c r="P8307">
        <v>0.1</v>
      </c>
      <c r="R8307">
        <f t="shared" si="582"/>
        <v>3</v>
      </c>
    </row>
    <row r="8308" spans="1:18">
      <c r="A8308" s="1">
        <v>42644</v>
      </c>
      <c r="B8308" t="s">
        <v>105</v>
      </c>
      <c r="C8308" t="s">
        <v>297</v>
      </c>
      <c r="D8308" s="4">
        <v>48582</v>
      </c>
      <c r="E8308" s="4">
        <v>5737.5342000000001</v>
      </c>
      <c r="F8308" s="3">
        <v>0.1181</v>
      </c>
      <c r="G8308" s="5">
        <v>20242.5</v>
      </c>
      <c r="H8308" s="4">
        <v>2390.6392500000002</v>
      </c>
      <c r="I8308">
        <v>2.4</v>
      </c>
      <c r="J8308" t="s">
        <v>34</v>
      </c>
      <c r="K8308" t="s">
        <v>36</v>
      </c>
      <c r="L8308" t="s">
        <v>167</v>
      </c>
      <c r="M8308" s="2">
        <v>41712</v>
      </c>
      <c r="N8308" s="2">
        <v>42807</v>
      </c>
      <c r="O8308" t="s">
        <v>21</v>
      </c>
      <c r="P8308">
        <v>0.1</v>
      </c>
      <c r="R8308">
        <f t="shared" si="582"/>
        <v>3</v>
      </c>
    </row>
    <row r="8309" spans="1:18">
      <c r="A8309" s="1">
        <v>42675</v>
      </c>
      <c r="B8309" t="s">
        <v>105</v>
      </c>
      <c r="C8309" t="s">
        <v>111</v>
      </c>
      <c r="D8309" s="4">
        <v>297207.59999999998</v>
      </c>
      <c r="E8309" s="4">
        <v>32603.673719999999</v>
      </c>
      <c r="F8309" s="3">
        <v>0.10970000000000001</v>
      </c>
      <c r="G8309" s="5">
        <v>1640.2185430463576</v>
      </c>
      <c r="H8309" s="4">
        <v>179.93197417218545</v>
      </c>
      <c r="I8309">
        <v>181.2</v>
      </c>
      <c r="J8309" t="s">
        <v>62</v>
      </c>
      <c r="K8309" t="s">
        <v>61</v>
      </c>
      <c r="L8309" t="s">
        <v>61</v>
      </c>
      <c r="M8309" s="2">
        <v>41285</v>
      </c>
      <c r="N8309" s="2">
        <v>43229</v>
      </c>
      <c r="O8309" t="s">
        <v>13</v>
      </c>
      <c r="P8309">
        <v>0</v>
      </c>
    </row>
    <row r="8310" spans="1:18">
      <c r="A8310" s="1">
        <v>42675</v>
      </c>
      <c r="B8310" t="s">
        <v>105</v>
      </c>
      <c r="C8310" t="s">
        <v>110</v>
      </c>
      <c r="D8310" s="4">
        <v>2321232.4560000002</v>
      </c>
      <c r="E8310" s="4">
        <v>114901.00657200001</v>
      </c>
      <c r="F8310" s="3">
        <v>4.9500000000000002E-2</v>
      </c>
      <c r="G8310" s="5">
        <v>1879.8448785228379</v>
      </c>
      <c r="H8310" s="4">
        <v>93.052321486880487</v>
      </c>
      <c r="I8310">
        <v>1234.8</v>
      </c>
      <c r="J8310" t="s">
        <v>34</v>
      </c>
      <c r="K8310" t="s">
        <v>58</v>
      </c>
      <c r="L8310" t="s">
        <v>57</v>
      </c>
      <c r="M8310" s="2">
        <v>41241</v>
      </c>
      <c r="N8310" s="2">
        <v>45055</v>
      </c>
      <c r="O8310" t="s">
        <v>13</v>
      </c>
      <c r="P8310">
        <v>0</v>
      </c>
    </row>
    <row r="8311" spans="1:18">
      <c r="A8311" s="1">
        <v>42675</v>
      </c>
      <c r="B8311" t="s">
        <v>105</v>
      </c>
      <c r="C8311" t="s">
        <v>129</v>
      </c>
      <c r="D8311" s="4">
        <v>444745.45199999999</v>
      </c>
      <c r="E8311" s="4">
        <v>70403.205051600002</v>
      </c>
      <c r="F8311" s="3">
        <v>0.1583</v>
      </c>
      <c r="G8311" s="5">
        <v>2725.1559558823533</v>
      </c>
      <c r="H8311" s="4">
        <v>431.39218781617649</v>
      </c>
      <c r="I8311">
        <v>163.19999999999999</v>
      </c>
      <c r="J8311" t="s">
        <v>10</v>
      </c>
      <c r="K8311" t="s">
        <v>40</v>
      </c>
      <c r="L8311" t="s">
        <v>39</v>
      </c>
      <c r="M8311" s="2">
        <v>41343</v>
      </c>
      <c r="N8311" s="2">
        <v>42864</v>
      </c>
      <c r="O8311" t="s">
        <v>21</v>
      </c>
      <c r="P8311">
        <v>0.13</v>
      </c>
    </row>
    <row r="8312" spans="1:18">
      <c r="A8312" s="1">
        <v>42675</v>
      </c>
      <c r="B8312" t="s">
        <v>105</v>
      </c>
      <c r="C8312" t="s">
        <v>144</v>
      </c>
      <c r="D8312" s="4">
        <v>259808.64000000001</v>
      </c>
      <c r="E8312" s="4">
        <v>53546.560703999996</v>
      </c>
      <c r="F8312" s="3">
        <v>0.20609999999999998</v>
      </c>
      <c r="G8312" s="5">
        <v>3092.96</v>
      </c>
      <c r="H8312" s="4">
        <v>637.45905599999992</v>
      </c>
      <c r="I8312">
        <v>84</v>
      </c>
      <c r="J8312" t="s">
        <v>17</v>
      </c>
      <c r="K8312" t="s">
        <v>18</v>
      </c>
      <c r="L8312" t="s">
        <v>15</v>
      </c>
      <c r="M8312" s="2">
        <v>41326</v>
      </c>
      <c r="N8312" s="2">
        <v>42864</v>
      </c>
      <c r="O8312" t="s">
        <v>21</v>
      </c>
      <c r="P8312">
        <v>0.18</v>
      </c>
    </row>
    <row r="8313" spans="1:18">
      <c r="A8313" s="1">
        <v>42675</v>
      </c>
      <c r="B8313" t="s">
        <v>105</v>
      </c>
      <c r="C8313" t="s">
        <v>143</v>
      </c>
      <c r="D8313" s="4">
        <v>370554</v>
      </c>
      <c r="E8313" s="4">
        <v>64587.5622</v>
      </c>
      <c r="F8313" s="3">
        <v>0.17430000000000001</v>
      </c>
      <c r="G8313" s="5">
        <v>5062.2131147540986</v>
      </c>
      <c r="H8313" s="4">
        <v>882.34374590163929</v>
      </c>
      <c r="I8313">
        <v>73.2</v>
      </c>
      <c r="J8313" t="s">
        <v>17</v>
      </c>
      <c r="K8313" t="s">
        <v>18</v>
      </c>
      <c r="L8313" t="s">
        <v>113</v>
      </c>
      <c r="M8313" s="2">
        <v>41295</v>
      </c>
      <c r="N8313" s="2">
        <v>42864</v>
      </c>
      <c r="O8313" t="s">
        <v>21</v>
      </c>
      <c r="P8313">
        <v>0.16</v>
      </c>
    </row>
    <row r="8314" spans="1:18">
      <c r="A8314" s="1">
        <v>42675</v>
      </c>
      <c r="B8314" t="s">
        <v>105</v>
      </c>
      <c r="C8314" t="s">
        <v>219</v>
      </c>
      <c r="D8314" s="4">
        <v>971834.39999999991</v>
      </c>
      <c r="E8314" s="4">
        <v>189799.25831999999</v>
      </c>
      <c r="F8314" s="3">
        <v>0.1953</v>
      </c>
      <c r="G8314" s="5">
        <v>426.24315789473678</v>
      </c>
      <c r="H8314" s="4">
        <v>83.245288736842099</v>
      </c>
      <c r="I8314">
        <v>2280</v>
      </c>
      <c r="J8314" t="s">
        <v>134</v>
      </c>
      <c r="K8314" t="s">
        <v>220</v>
      </c>
      <c r="L8314" t="s">
        <v>220</v>
      </c>
      <c r="M8314" s="2">
        <v>41282</v>
      </c>
      <c r="N8314" s="2">
        <v>45055</v>
      </c>
      <c r="O8314" t="s">
        <v>13</v>
      </c>
      <c r="P8314">
        <v>0</v>
      </c>
    </row>
    <row r="8315" spans="1:18">
      <c r="A8315" s="1">
        <v>42675</v>
      </c>
      <c r="B8315" t="s">
        <v>105</v>
      </c>
      <c r="C8315" t="s">
        <v>107</v>
      </c>
      <c r="D8315" s="4">
        <v>508252.8</v>
      </c>
      <c r="E8315" s="4">
        <v>69020.730240000004</v>
      </c>
      <c r="F8315" s="3">
        <v>0.1358</v>
      </c>
      <c r="G8315" s="5">
        <v>847.08799999999997</v>
      </c>
      <c r="H8315" s="4">
        <v>115.0345504</v>
      </c>
      <c r="I8315">
        <v>600</v>
      </c>
      <c r="J8315" t="s">
        <v>34</v>
      </c>
      <c r="K8315" t="s">
        <v>58</v>
      </c>
      <c r="L8315" t="s">
        <v>57</v>
      </c>
      <c r="M8315" s="2">
        <v>41267</v>
      </c>
      <c r="N8315" s="2">
        <v>44325</v>
      </c>
      <c r="O8315" t="s">
        <v>16</v>
      </c>
      <c r="P8315">
        <v>0.09</v>
      </c>
    </row>
    <row r="8316" spans="1:18">
      <c r="A8316" s="1">
        <v>42675</v>
      </c>
      <c r="B8316" t="s">
        <v>105</v>
      </c>
      <c r="C8316" t="s">
        <v>108</v>
      </c>
      <c r="D8316" s="4">
        <v>804084</v>
      </c>
      <c r="E8316" s="4">
        <v>90861.491999999998</v>
      </c>
      <c r="F8316" s="3">
        <v>0.113</v>
      </c>
      <c r="G8316" s="5">
        <v>1722.5449871465298</v>
      </c>
      <c r="H8316" s="4">
        <v>194.64758354755784</v>
      </c>
      <c r="I8316">
        <v>466.79999999999995</v>
      </c>
      <c r="J8316" t="s">
        <v>34</v>
      </c>
      <c r="K8316" t="s">
        <v>58</v>
      </c>
      <c r="L8316" t="s">
        <v>109</v>
      </c>
      <c r="M8316" s="2">
        <v>41257</v>
      </c>
      <c r="N8316" s="2">
        <v>44325</v>
      </c>
      <c r="O8316" t="s">
        <v>21</v>
      </c>
      <c r="P8316">
        <v>0.09</v>
      </c>
    </row>
    <row r="8317" spans="1:18">
      <c r="A8317" s="1">
        <v>42675</v>
      </c>
      <c r="B8317" t="s">
        <v>105</v>
      </c>
      <c r="C8317" t="s">
        <v>119</v>
      </c>
      <c r="D8317" s="4">
        <v>313684.8</v>
      </c>
      <c r="E8317" s="4">
        <v>49311.25056</v>
      </c>
      <c r="F8317" s="3">
        <v>0.15720000000000001</v>
      </c>
      <c r="G8317" s="5">
        <v>1049.8152610441766</v>
      </c>
      <c r="H8317" s="4">
        <v>165.03095903614457</v>
      </c>
      <c r="I8317">
        <v>298.8</v>
      </c>
      <c r="J8317" t="s">
        <v>34</v>
      </c>
      <c r="K8317" t="s">
        <v>58</v>
      </c>
      <c r="L8317" t="s">
        <v>57</v>
      </c>
      <c r="M8317" s="2">
        <v>41271</v>
      </c>
      <c r="N8317" s="2">
        <v>43229</v>
      </c>
      <c r="O8317" t="s">
        <v>21</v>
      </c>
      <c r="P8317">
        <v>0.11</v>
      </c>
    </row>
    <row r="8318" spans="1:18">
      <c r="A8318" s="1">
        <v>42675</v>
      </c>
      <c r="B8318" t="s">
        <v>105</v>
      </c>
      <c r="C8318" t="s">
        <v>120</v>
      </c>
      <c r="D8318" s="4">
        <v>205140.492</v>
      </c>
      <c r="E8318" s="4">
        <v>41397.351285600002</v>
      </c>
      <c r="F8318" s="3">
        <v>0.20180000000000001</v>
      </c>
      <c r="G8318" s="5">
        <v>833.90443902439029</v>
      </c>
      <c r="H8318" s="4">
        <v>168.28191579512196</v>
      </c>
      <c r="I8318">
        <v>246</v>
      </c>
      <c r="J8318" t="s">
        <v>34</v>
      </c>
      <c r="K8318" t="s">
        <v>58</v>
      </c>
      <c r="L8318" t="s">
        <v>109</v>
      </c>
      <c r="M8318" s="2">
        <v>41249</v>
      </c>
      <c r="N8318" s="2">
        <v>43229</v>
      </c>
      <c r="O8318" t="s">
        <v>21</v>
      </c>
      <c r="P8318">
        <v>0.1</v>
      </c>
    </row>
    <row r="8319" spans="1:18">
      <c r="A8319" s="1">
        <v>42675</v>
      </c>
      <c r="B8319" t="s">
        <v>105</v>
      </c>
      <c r="C8319" t="s">
        <v>130</v>
      </c>
      <c r="D8319" s="4">
        <v>840852.63600000006</v>
      </c>
      <c r="E8319" s="4">
        <v>88205.441516400009</v>
      </c>
      <c r="F8319" s="3">
        <v>0.10490000000000001</v>
      </c>
      <c r="G8319" s="5">
        <v>1036.5540384615385</v>
      </c>
      <c r="H8319" s="4">
        <v>108.73451863461541</v>
      </c>
      <c r="I8319">
        <v>811.19999999999993</v>
      </c>
      <c r="J8319" t="s">
        <v>34</v>
      </c>
      <c r="K8319" t="s">
        <v>58</v>
      </c>
      <c r="L8319" t="s">
        <v>57</v>
      </c>
      <c r="M8319" s="2">
        <v>41240</v>
      </c>
      <c r="N8319" s="2">
        <v>44325</v>
      </c>
      <c r="O8319" t="s">
        <v>16</v>
      </c>
      <c r="P8319">
        <v>0.08</v>
      </c>
    </row>
    <row r="8320" spans="1:18">
      <c r="A8320" s="1">
        <v>42675</v>
      </c>
      <c r="B8320" t="s">
        <v>105</v>
      </c>
      <c r="C8320" t="s">
        <v>125</v>
      </c>
      <c r="D8320" s="4">
        <v>226796.16</v>
      </c>
      <c r="E8320" s="4">
        <v>52979.582976000005</v>
      </c>
      <c r="F8320" s="3">
        <v>0.23360000000000003</v>
      </c>
      <c r="G8320" s="5">
        <v>859.07636363636368</v>
      </c>
      <c r="H8320" s="4">
        <v>200.68023854545456</v>
      </c>
      <c r="I8320">
        <v>264</v>
      </c>
      <c r="J8320" t="s">
        <v>47</v>
      </c>
      <c r="K8320" t="s">
        <v>48</v>
      </c>
      <c r="L8320" t="s">
        <v>126</v>
      </c>
      <c r="M8320" s="2">
        <v>41383</v>
      </c>
      <c r="N8320" s="2">
        <v>42873</v>
      </c>
      <c r="O8320" t="s">
        <v>21</v>
      </c>
      <c r="P8320">
        <v>0.11</v>
      </c>
    </row>
    <row r="8321" spans="1:18">
      <c r="A8321" s="1">
        <v>42675</v>
      </c>
      <c r="B8321" t="s">
        <v>105</v>
      </c>
      <c r="C8321" t="s">
        <v>131</v>
      </c>
      <c r="D8321" s="4">
        <v>137121.35999999999</v>
      </c>
      <c r="E8321" s="4">
        <v>20170.552056000004</v>
      </c>
      <c r="F8321" s="3">
        <v>0.14710000000000004</v>
      </c>
      <c r="G8321" s="5">
        <v>1843.0290322580645</v>
      </c>
      <c r="H8321" s="4">
        <v>271.1095706451614</v>
      </c>
      <c r="I8321">
        <v>74.399999999999991</v>
      </c>
      <c r="J8321" t="s">
        <v>34</v>
      </c>
      <c r="K8321" t="s">
        <v>58</v>
      </c>
      <c r="L8321" t="s">
        <v>109</v>
      </c>
      <c r="M8321" s="2">
        <v>41312</v>
      </c>
      <c r="N8321" s="2">
        <v>43229</v>
      </c>
      <c r="O8321" t="s">
        <v>21</v>
      </c>
      <c r="P8321">
        <v>0.12</v>
      </c>
    </row>
    <row r="8322" spans="1:18">
      <c r="A8322" s="1">
        <v>42675</v>
      </c>
      <c r="B8322" t="s">
        <v>105</v>
      </c>
      <c r="C8322" t="s">
        <v>132</v>
      </c>
      <c r="D8322" s="4">
        <v>3193880.1839999999</v>
      </c>
      <c r="E8322" s="4">
        <v>405312.02207999991</v>
      </c>
      <c r="F8322" s="3">
        <v>0.12690270101879311</v>
      </c>
      <c r="G8322" s="5">
        <v>715.85982248520713</v>
      </c>
      <c r="H8322" s="4">
        <v>90.844545024206553</v>
      </c>
      <c r="I8322">
        <v>4461.5999999999995</v>
      </c>
      <c r="J8322" t="s">
        <v>134</v>
      </c>
      <c r="K8322" t="s">
        <v>133</v>
      </c>
      <c r="L8322" t="s">
        <v>133</v>
      </c>
      <c r="M8322" s="2">
        <v>41150</v>
      </c>
      <c r="N8322" s="2">
        <v>48708</v>
      </c>
      <c r="O8322" t="s">
        <v>21</v>
      </c>
      <c r="P8322">
        <v>0.12</v>
      </c>
    </row>
    <row r="8323" spans="1:18">
      <c r="A8323" s="1">
        <v>42675</v>
      </c>
      <c r="B8323" t="s">
        <v>105</v>
      </c>
      <c r="C8323" t="s">
        <v>149</v>
      </c>
      <c r="D8323" s="4">
        <v>360283.2</v>
      </c>
      <c r="E8323" s="4">
        <v>75046.990560000006</v>
      </c>
      <c r="F8323" s="3">
        <v>0.20830000000000001</v>
      </c>
      <c r="G8323" s="5">
        <v>1776.544378698225</v>
      </c>
      <c r="H8323" s="4">
        <v>370.0541940828403</v>
      </c>
      <c r="I8323">
        <v>202.79999999999998</v>
      </c>
      <c r="J8323" t="s">
        <v>17</v>
      </c>
      <c r="K8323" t="s">
        <v>18</v>
      </c>
      <c r="L8323" t="s">
        <v>113</v>
      </c>
      <c r="M8323" s="2">
        <v>41281</v>
      </c>
      <c r="N8323" s="2">
        <v>43229</v>
      </c>
      <c r="O8323" t="s">
        <v>21</v>
      </c>
      <c r="P8323">
        <v>0.17</v>
      </c>
    </row>
    <row r="8324" spans="1:18">
      <c r="A8324" s="1">
        <v>42675</v>
      </c>
      <c r="B8324" t="s">
        <v>105</v>
      </c>
      <c r="C8324" t="s">
        <v>203</v>
      </c>
      <c r="D8324" s="4">
        <v>480000</v>
      </c>
      <c r="E8324" s="4">
        <v>39302.579999999994</v>
      </c>
      <c r="F8324" s="3">
        <v>8.1880374999999991E-2</v>
      </c>
      <c r="G8324" s="5">
        <v>2659.0440736555211</v>
      </c>
      <c r="H8324" s="4">
        <v>217.72352589244164</v>
      </c>
      <c r="I8324">
        <v>180.51599999999999</v>
      </c>
      <c r="J8324" t="s">
        <v>34</v>
      </c>
      <c r="K8324" t="s">
        <v>58</v>
      </c>
      <c r="L8324" t="s">
        <v>109</v>
      </c>
      <c r="M8324" s="2">
        <v>41337</v>
      </c>
      <c r="N8324" s="2">
        <v>46917</v>
      </c>
      <c r="O8324" t="s">
        <v>21</v>
      </c>
      <c r="P8324">
        <v>0.08</v>
      </c>
    </row>
    <row r="8325" spans="1:18">
      <c r="A8325" s="1">
        <v>42675</v>
      </c>
      <c r="B8325" t="s">
        <v>105</v>
      </c>
      <c r="C8325" t="s">
        <v>156</v>
      </c>
      <c r="D8325" s="4">
        <v>394668</v>
      </c>
      <c r="E8325" s="4">
        <v>75815.722800000003</v>
      </c>
      <c r="F8325" s="3">
        <v>0.19210000000000002</v>
      </c>
      <c r="G8325" s="5">
        <v>702.75641025641028</v>
      </c>
      <c r="H8325" s="4">
        <v>134.9995064102564</v>
      </c>
      <c r="I8325">
        <v>561.6</v>
      </c>
      <c r="J8325" t="s">
        <v>62</v>
      </c>
      <c r="K8325" t="s">
        <v>61</v>
      </c>
      <c r="L8325" t="s">
        <v>61</v>
      </c>
      <c r="M8325" s="2">
        <v>41243</v>
      </c>
      <c r="N8325" s="2">
        <v>43229</v>
      </c>
      <c r="O8325" t="s">
        <v>21</v>
      </c>
      <c r="P8325">
        <v>0.11</v>
      </c>
    </row>
    <row r="8326" spans="1:18">
      <c r="A8326" s="1">
        <v>42675</v>
      </c>
      <c r="B8326" t="s">
        <v>105</v>
      </c>
      <c r="C8326" t="s">
        <v>157</v>
      </c>
      <c r="D8326" s="4">
        <v>1013830.7999999999</v>
      </c>
      <c r="E8326" s="4">
        <v>196683.17520000003</v>
      </c>
      <c r="F8326" s="3">
        <v>0.19400000000000003</v>
      </c>
      <c r="G8326" s="5">
        <v>515.47223917022575</v>
      </c>
      <c r="H8326" s="4">
        <v>100.00161439902381</v>
      </c>
      <c r="I8326">
        <v>1966.8</v>
      </c>
      <c r="J8326" t="s">
        <v>17</v>
      </c>
      <c r="K8326" t="s">
        <v>155</v>
      </c>
      <c r="L8326" t="s">
        <v>154</v>
      </c>
      <c r="M8326" s="2">
        <v>41288</v>
      </c>
      <c r="N8326" s="2">
        <v>44694</v>
      </c>
      <c r="O8326" t="s">
        <v>16</v>
      </c>
      <c r="P8326">
        <v>0</v>
      </c>
    </row>
    <row r="8327" spans="1:18">
      <c r="A8327" s="1">
        <v>42675</v>
      </c>
      <c r="B8327" t="s">
        <v>105</v>
      </c>
      <c r="C8327" t="s">
        <v>141</v>
      </c>
      <c r="D8327" s="4">
        <v>156111</v>
      </c>
      <c r="E8327" s="4">
        <v>29785.978800000004</v>
      </c>
      <c r="F8327" s="3">
        <v>0.19080000000000003</v>
      </c>
      <c r="G8327" s="5">
        <v>2323.0803571428569</v>
      </c>
      <c r="H8327" s="4">
        <v>443.2437321428572</v>
      </c>
      <c r="I8327">
        <v>67.2</v>
      </c>
      <c r="J8327" t="s">
        <v>10</v>
      </c>
      <c r="K8327" t="s">
        <v>12</v>
      </c>
      <c r="L8327" t="s">
        <v>23</v>
      </c>
      <c r="M8327" s="2">
        <v>41330</v>
      </c>
      <c r="N8327" s="2">
        <v>42864</v>
      </c>
      <c r="O8327" t="s">
        <v>21</v>
      </c>
      <c r="P8327">
        <v>0.16</v>
      </c>
    </row>
    <row r="8328" spans="1:18">
      <c r="A8328" s="1">
        <v>42675</v>
      </c>
      <c r="B8328" t="s">
        <v>105</v>
      </c>
      <c r="C8328" t="s">
        <v>221</v>
      </c>
      <c r="D8328" s="4">
        <v>397135.2</v>
      </c>
      <c r="E8328" s="4">
        <v>80737.586160000006</v>
      </c>
      <c r="F8328" s="3">
        <v>0.20330000000000001</v>
      </c>
      <c r="G8328" s="5">
        <v>2135.1354838709676</v>
      </c>
      <c r="H8328" s="4">
        <v>434.07304387096775</v>
      </c>
      <c r="I8328">
        <v>186</v>
      </c>
      <c r="J8328" t="s">
        <v>10</v>
      </c>
      <c r="K8328" t="s">
        <v>12</v>
      </c>
      <c r="L8328" t="s">
        <v>23</v>
      </c>
      <c r="M8328" s="2">
        <v>41445</v>
      </c>
      <c r="N8328" s="2">
        <v>42935</v>
      </c>
      <c r="O8328" t="s">
        <v>21</v>
      </c>
      <c r="P8328">
        <v>0.17</v>
      </c>
    </row>
    <row r="8329" spans="1:18">
      <c r="A8329" s="1">
        <v>42675</v>
      </c>
      <c r="B8329" t="s">
        <v>105</v>
      </c>
      <c r="C8329" t="s">
        <v>289</v>
      </c>
      <c r="D8329" s="4">
        <v>730528.63199999998</v>
      </c>
      <c r="E8329" s="4">
        <v>76778.559223199991</v>
      </c>
      <c r="F8329" s="3">
        <v>0.10509999999999999</v>
      </c>
      <c r="G8329" s="5">
        <v>4476.2783823529417</v>
      </c>
      <c r="H8329" s="4">
        <v>470.45685798529411</v>
      </c>
      <c r="I8329">
        <v>163.19999999999999</v>
      </c>
      <c r="J8329" t="s">
        <v>34</v>
      </c>
      <c r="K8329" t="s">
        <v>58</v>
      </c>
      <c r="L8329" t="s">
        <v>57</v>
      </c>
      <c r="M8329" s="2">
        <v>41640</v>
      </c>
      <c r="N8329" s="2">
        <v>43100</v>
      </c>
      <c r="O8329" t="s">
        <v>16</v>
      </c>
      <c r="P8329">
        <v>0.1</v>
      </c>
    </row>
    <row r="8330" spans="1:18">
      <c r="A8330" s="1">
        <v>42675</v>
      </c>
      <c r="B8330" t="s">
        <v>105</v>
      </c>
      <c r="C8330" t="s">
        <v>303</v>
      </c>
      <c r="D8330" s="4">
        <v>49320</v>
      </c>
      <c r="E8330" s="4">
        <v>11353.463999999998</v>
      </c>
      <c r="F8330" s="3">
        <v>0.23019999999999996</v>
      </c>
      <c r="G8330" s="5">
        <v>1712.5000000000002</v>
      </c>
      <c r="H8330" s="4">
        <v>394.21749999999997</v>
      </c>
      <c r="I8330">
        <v>28.799999999999997</v>
      </c>
      <c r="J8330" t="s">
        <v>17</v>
      </c>
      <c r="K8330" t="s">
        <v>18</v>
      </c>
      <c r="L8330" t="s">
        <v>117</v>
      </c>
      <c r="M8330" s="2">
        <v>41787</v>
      </c>
      <c r="N8330" s="2">
        <v>42882</v>
      </c>
      <c r="O8330" t="s">
        <v>21</v>
      </c>
      <c r="P8330">
        <v>0.12</v>
      </c>
    </row>
    <row r="8331" spans="1:18">
      <c r="A8331" s="1">
        <v>42675</v>
      </c>
      <c r="B8331" t="s">
        <v>105</v>
      </c>
      <c r="C8331" t="s">
        <v>314</v>
      </c>
      <c r="D8331" s="4">
        <v>61038</v>
      </c>
      <c r="E8331" s="4">
        <v>10889.1792</v>
      </c>
      <c r="F8331" s="3">
        <v>0.1784</v>
      </c>
      <c r="G8331" s="5">
        <v>4238.75</v>
      </c>
      <c r="H8331" s="4">
        <v>756.1930000000001</v>
      </c>
      <c r="I8331">
        <v>14.399999999999999</v>
      </c>
      <c r="J8331" t="s">
        <v>34</v>
      </c>
      <c r="K8331" t="s">
        <v>36</v>
      </c>
      <c r="L8331" t="s">
        <v>167</v>
      </c>
      <c r="M8331" s="2">
        <v>41864</v>
      </c>
      <c r="N8331" s="2">
        <v>42959</v>
      </c>
      <c r="O8331" t="s">
        <v>21</v>
      </c>
      <c r="P8331">
        <v>0.16</v>
      </c>
      <c r="R8331">
        <f t="shared" ref="R8331:R8332" si="583">(N8331-M8331)/365</f>
        <v>3</v>
      </c>
    </row>
    <row r="8332" spans="1:18">
      <c r="A8332" s="1">
        <v>42675</v>
      </c>
      <c r="B8332" t="s">
        <v>105</v>
      </c>
      <c r="C8332" t="s">
        <v>315</v>
      </c>
      <c r="D8332" s="4">
        <v>122185.2</v>
      </c>
      <c r="E8332" s="4">
        <v>19097.546759999997</v>
      </c>
      <c r="F8332" s="3">
        <v>0.15629999999999999</v>
      </c>
      <c r="G8332" s="5">
        <v>2679.5</v>
      </c>
      <c r="H8332" s="4">
        <v>418.80584999999991</v>
      </c>
      <c r="I8332">
        <v>45.6</v>
      </c>
      <c r="J8332" t="s">
        <v>34</v>
      </c>
      <c r="K8332" t="s">
        <v>36</v>
      </c>
      <c r="L8332" t="s">
        <v>35</v>
      </c>
      <c r="M8332" s="2">
        <v>41841</v>
      </c>
      <c r="N8332" s="2">
        <v>43659</v>
      </c>
      <c r="O8332" t="s">
        <v>21</v>
      </c>
      <c r="P8332">
        <v>0.13</v>
      </c>
      <c r="R8332">
        <f t="shared" si="583"/>
        <v>4.9808219178082194</v>
      </c>
    </row>
    <row r="8333" spans="1:18">
      <c r="A8333" s="1">
        <v>42675</v>
      </c>
      <c r="B8333" t="s">
        <v>105</v>
      </c>
      <c r="C8333" t="s">
        <v>337</v>
      </c>
      <c r="D8333" s="4">
        <v>659303.76</v>
      </c>
      <c r="E8333" s="4">
        <v>111488.26581600001</v>
      </c>
      <c r="F8333" s="3">
        <v>0.16910000000000003</v>
      </c>
      <c r="G8333" s="5">
        <v>5494.1980000000003</v>
      </c>
      <c r="H8333" s="4">
        <v>929.0688818000001</v>
      </c>
      <c r="I8333">
        <v>120</v>
      </c>
      <c r="J8333" t="s">
        <v>10</v>
      </c>
      <c r="K8333" t="s">
        <v>40</v>
      </c>
      <c r="L8333" t="s">
        <v>39</v>
      </c>
      <c r="M8333" s="2">
        <v>41989</v>
      </c>
      <c r="N8333" s="2">
        <v>42719</v>
      </c>
      <c r="O8333" t="s">
        <v>21</v>
      </c>
      <c r="P8333">
        <v>0.16</v>
      </c>
    </row>
    <row r="8334" spans="1:18">
      <c r="A8334" s="1">
        <v>42675</v>
      </c>
      <c r="B8334" t="s">
        <v>105</v>
      </c>
      <c r="C8334" t="s">
        <v>346</v>
      </c>
      <c r="D8334" s="4">
        <v>238867.94399999999</v>
      </c>
      <c r="E8334" s="4">
        <v>46220.947164000005</v>
      </c>
      <c r="F8334" s="3">
        <v>0.19350000000000003</v>
      </c>
      <c r="G8334" s="5">
        <v>2619.1660526315786</v>
      </c>
      <c r="H8334" s="4">
        <v>506.80863118421058</v>
      </c>
      <c r="I8334">
        <v>91.2</v>
      </c>
      <c r="J8334" t="s">
        <v>17</v>
      </c>
      <c r="K8334" t="s">
        <v>18</v>
      </c>
      <c r="L8334" t="s">
        <v>113</v>
      </c>
      <c r="M8334" s="2">
        <v>42104</v>
      </c>
      <c r="N8334" s="2">
        <v>42834</v>
      </c>
      <c r="O8334" t="s">
        <v>21</v>
      </c>
      <c r="P8334">
        <v>0.17</v>
      </c>
    </row>
    <row r="8335" spans="1:18">
      <c r="A8335" s="1">
        <v>42675</v>
      </c>
      <c r="B8335" t="s">
        <v>105</v>
      </c>
      <c r="C8335" t="s">
        <v>118</v>
      </c>
      <c r="D8335" s="4">
        <v>403629.6</v>
      </c>
      <c r="E8335" s="4">
        <v>95740.941119999989</v>
      </c>
      <c r="F8335" s="3">
        <v>0.23719999999999999</v>
      </c>
      <c r="G8335" s="5">
        <v>974.95072463768111</v>
      </c>
      <c r="H8335" s="4">
        <v>231.25831188405795</v>
      </c>
      <c r="I8335">
        <v>414</v>
      </c>
      <c r="J8335" t="s">
        <v>34</v>
      </c>
      <c r="K8335" t="s">
        <v>58</v>
      </c>
      <c r="L8335" t="s">
        <v>57</v>
      </c>
      <c r="M8335" s="2">
        <v>42104</v>
      </c>
      <c r="N8335" s="2">
        <v>43594</v>
      </c>
      <c r="O8335" t="s">
        <v>21</v>
      </c>
      <c r="P8335">
        <v>0.11</v>
      </c>
    </row>
    <row r="8336" spans="1:18">
      <c r="A8336" s="1">
        <v>42675</v>
      </c>
      <c r="B8336" t="s">
        <v>105</v>
      </c>
      <c r="C8336" t="s">
        <v>296</v>
      </c>
      <c r="D8336" s="4">
        <v>169088.4</v>
      </c>
      <c r="E8336" s="4">
        <v>30824.815320000002</v>
      </c>
      <c r="F8336" s="3">
        <v>0.18230000000000002</v>
      </c>
      <c r="G8336" s="5">
        <v>10064.785714285714</v>
      </c>
      <c r="H8336" s="4">
        <v>1834.8104357142856</v>
      </c>
      <c r="I8336">
        <v>16.8</v>
      </c>
      <c r="J8336" t="s">
        <v>17</v>
      </c>
      <c r="K8336" t="s">
        <v>18</v>
      </c>
      <c r="L8336" t="s">
        <v>113</v>
      </c>
      <c r="M8336" s="2">
        <v>42112</v>
      </c>
      <c r="N8336" s="2">
        <v>42842</v>
      </c>
      <c r="O8336" t="s">
        <v>21</v>
      </c>
      <c r="P8336">
        <v>0.17</v>
      </c>
    </row>
    <row r="8337" spans="1:18">
      <c r="A8337" s="1">
        <v>42675</v>
      </c>
      <c r="B8337" t="s">
        <v>105</v>
      </c>
      <c r="C8337" t="s">
        <v>351</v>
      </c>
      <c r="D8337" s="4">
        <v>148437.6</v>
      </c>
      <c r="E8337" s="4">
        <v>29346.113519999995</v>
      </c>
      <c r="F8337" s="3">
        <v>0.19769999999999996</v>
      </c>
      <c r="G8337" s="5">
        <v>1649.3066666666668</v>
      </c>
      <c r="H8337" s="4">
        <v>326.06792799999994</v>
      </c>
      <c r="I8337">
        <v>90</v>
      </c>
      <c r="J8337" t="s">
        <v>17</v>
      </c>
      <c r="K8337" t="s">
        <v>18</v>
      </c>
      <c r="L8337" t="s">
        <v>113</v>
      </c>
      <c r="M8337" s="2">
        <v>42123</v>
      </c>
      <c r="N8337" s="2">
        <v>42853</v>
      </c>
      <c r="O8337" t="s">
        <v>21</v>
      </c>
      <c r="P8337">
        <v>0.13</v>
      </c>
    </row>
    <row r="8338" spans="1:18">
      <c r="A8338" s="1">
        <v>42675</v>
      </c>
      <c r="B8338" t="s">
        <v>105</v>
      </c>
      <c r="C8338" t="s">
        <v>360</v>
      </c>
      <c r="D8338" s="4">
        <v>105014.04</v>
      </c>
      <c r="E8338" s="4">
        <v>20729.771496000001</v>
      </c>
      <c r="F8338" s="3">
        <v>0.19740000000000002</v>
      </c>
      <c r="G8338" s="5">
        <v>1651.1641509433962</v>
      </c>
      <c r="H8338" s="4">
        <v>325.93980339622647</v>
      </c>
      <c r="I8338">
        <v>63.599999999999994</v>
      </c>
      <c r="J8338" t="s">
        <v>17</v>
      </c>
      <c r="K8338" t="s">
        <v>18</v>
      </c>
      <c r="L8338" t="s">
        <v>113</v>
      </c>
      <c r="M8338" s="2">
        <v>42134</v>
      </c>
      <c r="N8338" s="2">
        <v>42864</v>
      </c>
      <c r="O8338" t="s">
        <v>21</v>
      </c>
      <c r="P8338">
        <v>0.13</v>
      </c>
    </row>
    <row r="8339" spans="1:18">
      <c r="A8339" s="1">
        <v>42675</v>
      </c>
      <c r="B8339" t="s">
        <v>105</v>
      </c>
      <c r="C8339" t="s">
        <v>92</v>
      </c>
      <c r="D8339" s="4">
        <v>136034.4</v>
      </c>
      <c r="E8339" s="4">
        <v>25125.553679999994</v>
      </c>
      <c r="F8339" s="3">
        <v>0.18469999999999995</v>
      </c>
      <c r="G8339" s="5">
        <v>2024.3214285714284</v>
      </c>
      <c r="H8339" s="4">
        <v>373.89216785714274</v>
      </c>
      <c r="I8339">
        <v>67.2</v>
      </c>
      <c r="J8339" t="s">
        <v>10</v>
      </c>
      <c r="K8339" t="s">
        <v>11</v>
      </c>
      <c r="L8339" t="s">
        <v>42</v>
      </c>
      <c r="M8339" s="2">
        <v>42156</v>
      </c>
      <c r="N8339" s="2">
        <v>42886</v>
      </c>
      <c r="O8339" t="s">
        <v>21</v>
      </c>
      <c r="P8339">
        <v>0.16</v>
      </c>
    </row>
    <row r="8340" spans="1:18">
      <c r="A8340" s="1">
        <v>42675</v>
      </c>
      <c r="B8340" t="s">
        <v>105</v>
      </c>
      <c r="C8340" t="s">
        <v>363</v>
      </c>
      <c r="D8340" s="4">
        <v>229922.4</v>
      </c>
      <c r="E8340" s="4">
        <v>46697.239439999998</v>
      </c>
      <c r="F8340" s="3">
        <v>0.2031</v>
      </c>
      <c r="G8340" s="5">
        <v>2152.8314606741574</v>
      </c>
      <c r="H8340" s="4">
        <v>437.24006966292131</v>
      </c>
      <c r="I8340">
        <v>106.8</v>
      </c>
      <c r="J8340" t="s">
        <v>17</v>
      </c>
      <c r="K8340" t="s">
        <v>18</v>
      </c>
      <c r="L8340" t="s">
        <v>113</v>
      </c>
      <c r="M8340" s="2">
        <v>42156</v>
      </c>
      <c r="N8340" s="2">
        <v>42886</v>
      </c>
      <c r="O8340" t="s">
        <v>21</v>
      </c>
      <c r="P8340">
        <v>0.17</v>
      </c>
    </row>
    <row r="8341" spans="1:18">
      <c r="A8341" s="1">
        <v>42675</v>
      </c>
      <c r="B8341" t="s">
        <v>105</v>
      </c>
      <c r="C8341" t="s">
        <v>361</v>
      </c>
      <c r="D8341" s="4">
        <v>203784.74399999998</v>
      </c>
      <c r="E8341" s="4">
        <v>34256.215466399997</v>
      </c>
      <c r="F8341" s="3">
        <v>0.1681</v>
      </c>
      <c r="G8341" s="5">
        <v>4994.7241176470588</v>
      </c>
      <c r="H8341" s="4">
        <v>839.61312417647059</v>
      </c>
      <c r="I8341">
        <v>40.799999999999997</v>
      </c>
      <c r="J8341" t="s">
        <v>34</v>
      </c>
      <c r="K8341" t="s">
        <v>36</v>
      </c>
      <c r="L8341" t="s">
        <v>167</v>
      </c>
      <c r="M8341" s="2">
        <v>42156</v>
      </c>
      <c r="N8341" s="2">
        <v>42886</v>
      </c>
      <c r="O8341" t="s">
        <v>21</v>
      </c>
      <c r="P8341">
        <v>0.15</v>
      </c>
      <c r="R8341">
        <f t="shared" ref="R8341" si="584">(N8341-M8341)/365</f>
        <v>2</v>
      </c>
    </row>
    <row r="8342" spans="1:18">
      <c r="A8342" s="1">
        <v>42675</v>
      </c>
      <c r="B8342" t="s">
        <v>105</v>
      </c>
      <c r="C8342" t="s">
        <v>372</v>
      </c>
      <c r="D8342" s="4">
        <v>299448</v>
      </c>
      <c r="E8342" s="4">
        <v>22877.827200000003</v>
      </c>
      <c r="F8342" s="3">
        <v>7.640000000000001E-2</v>
      </c>
      <c r="G8342" s="5">
        <v>5092.6530612244896</v>
      </c>
      <c r="H8342" s="4">
        <v>389.07869387755107</v>
      </c>
      <c r="I8342">
        <v>58.8</v>
      </c>
      <c r="J8342" t="s">
        <v>123</v>
      </c>
      <c r="K8342" t="s">
        <v>286</v>
      </c>
      <c r="L8342" t="s">
        <v>286</v>
      </c>
      <c r="M8342" s="2">
        <v>42156</v>
      </c>
      <c r="N8342" s="2">
        <v>42886</v>
      </c>
      <c r="O8342" t="s">
        <v>21</v>
      </c>
      <c r="P8342">
        <v>0.05</v>
      </c>
    </row>
    <row r="8343" spans="1:18">
      <c r="A8343" s="1">
        <v>42675</v>
      </c>
      <c r="B8343" t="s">
        <v>105</v>
      </c>
      <c r="C8343" t="s">
        <v>362</v>
      </c>
      <c r="D8343" s="4">
        <v>368706.95999999996</v>
      </c>
      <c r="E8343" s="4">
        <v>72303.434855999993</v>
      </c>
      <c r="F8343" s="3">
        <v>0.1961</v>
      </c>
      <c r="G8343" s="5">
        <v>3012.3117647058821</v>
      </c>
      <c r="H8343" s="4">
        <v>590.7143370588235</v>
      </c>
      <c r="I8343">
        <v>122.39999999999999</v>
      </c>
      <c r="J8343" t="s">
        <v>10</v>
      </c>
      <c r="K8343" t="s">
        <v>12</v>
      </c>
      <c r="L8343" t="s">
        <v>23</v>
      </c>
      <c r="M8343" s="2">
        <v>42172</v>
      </c>
      <c r="N8343" s="2">
        <v>42902</v>
      </c>
      <c r="O8343" t="s">
        <v>21</v>
      </c>
      <c r="P8343">
        <v>0.17</v>
      </c>
    </row>
    <row r="8344" spans="1:18">
      <c r="A8344" s="1">
        <v>42675</v>
      </c>
      <c r="B8344" t="s">
        <v>105</v>
      </c>
      <c r="C8344" t="s">
        <v>373</v>
      </c>
      <c r="D8344" s="4">
        <v>167962.92</v>
      </c>
      <c r="E8344" s="4">
        <v>36649.509143999996</v>
      </c>
      <c r="F8344" s="3">
        <v>0.21819999999999995</v>
      </c>
      <c r="G8344" s="5">
        <v>1817.7805194805198</v>
      </c>
      <c r="H8344" s="4">
        <v>396.63970935064935</v>
      </c>
      <c r="I8344">
        <v>92.399999999999991</v>
      </c>
      <c r="J8344" t="s">
        <v>10</v>
      </c>
      <c r="K8344" t="s">
        <v>40</v>
      </c>
      <c r="L8344" t="s">
        <v>39</v>
      </c>
      <c r="M8344" s="2">
        <v>42172</v>
      </c>
      <c r="N8344" s="2">
        <v>42902</v>
      </c>
      <c r="O8344" t="s">
        <v>21</v>
      </c>
      <c r="P8344">
        <v>0.18</v>
      </c>
    </row>
    <row r="8345" spans="1:18">
      <c r="A8345" s="1">
        <v>42675</v>
      </c>
      <c r="B8345" t="s">
        <v>105</v>
      </c>
      <c r="C8345" t="s">
        <v>371</v>
      </c>
      <c r="D8345" s="4">
        <v>148428</v>
      </c>
      <c r="E8345" s="4">
        <v>49263.253199999992</v>
      </c>
      <c r="F8345" s="3">
        <v>0.33189999999999997</v>
      </c>
      <c r="G8345" s="5">
        <v>1013.8524590163934</v>
      </c>
      <c r="H8345" s="4">
        <v>336.49763114754091</v>
      </c>
      <c r="I8345">
        <v>146.4</v>
      </c>
      <c r="J8345" t="s">
        <v>10</v>
      </c>
      <c r="K8345" t="s">
        <v>12</v>
      </c>
      <c r="L8345" t="s">
        <v>27</v>
      </c>
      <c r="M8345" s="2">
        <v>42156</v>
      </c>
      <c r="N8345" s="2">
        <v>42886</v>
      </c>
      <c r="O8345" t="s">
        <v>21</v>
      </c>
      <c r="P8345">
        <v>0.15</v>
      </c>
    </row>
    <row r="8346" spans="1:18">
      <c r="A8346" s="1">
        <v>42675</v>
      </c>
      <c r="B8346" t="s">
        <v>105</v>
      </c>
      <c r="C8346" t="s">
        <v>375</v>
      </c>
      <c r="D8346" s="4">
        <v>127096.79999999999</v>
      </c>
      <c r="E8346" s="4">
        <v>25991.295600000001</v>
      </c>
      <c r="F8346" s="3">
        <v>0.20450000000000002</v>
      </c>
      <c r="G8346" s="5">
        <v>2036.8076923076922</v>
      </c>
      <c r="H8346" s="4">
        <v>416.52717307692313</v>
      </c>
      <c r="I8346">
        <v>62.4</v>
      </c>
      <c r="J8346" t="s">
        <v>17</v>
      </c>
      <c r="K8346" t="s">
        <v>18</v>
      </c>
      <c r="L8346" t="s">
        <v>113</v>
      </c>
      <c r="M8346" s="2">
        <v>42156</v>
      </c>
      <c r="N8346" s="2">
        <v>42886</v>
      </c>
      <c r="O8346" t="s">
        <v>21</v>
      </c>
      <c r="P8346">
        <v>0.17</v>
      </c>
    </row>
    <row r="8347" spans="1:18">
      <c r="A8347" s="1">
        <v>42675</v>
      </c>
      <c r="B8347" t="s">
        <v>105</v>
      </c>
      <c r="C8347" t="s">
        <v>374</v>
      </c>
      <c r="D8347" s="4">
        <v>381903.6</v>
      </c>
      <c r="E8347" s="4">
        <v>67100.462520000001</v>
      </c>
      <c r="F8347" s="3">
        <v>0.17570000000000002</v>
      </c>
      <c r="G8347" s="5">
        <v>3182.5299999999997</v>
      </c>
      <c r="H8347" s="4">
        <v>559.17052100000001</v>
      </c>
      <c r="I8347">
        <v>120</v>
      </c>
      <c r="J8347" t="s">
        <v>10</v>
      </c>
      <c r="K8347" t="s">
        <v>40</v>
      </c>
      <c r="L8347" t="s">
        <v>39</v>
      </c>
      <c r="M8347" s="2">
        <v>42172</v>
      </c>
      <c r="N8347" s="2">
        <v>42902</v>
      </c>
      <c r="O8347" t="s">
        <v>21</v>
      </c>
      <c r="P8347">
        <v>0.16</v>
      </c>
    </row>
    <row r="8348" spans="1:18">
      <c r="A8348" s="1">
        <v>42675</v>
      </c>
      <c r="B8348" t="s">
        <v>105</v>
      </c>
      <c r="C8348" t="s">
        <v>290</v>
      </c>
      <c r="D8348" s="4">
        <v>265823.60399999999</v>
      </c>
      <c r="E8348" s="4">
        <v>45296.342121599999</v>
      </c>
      <c r="F8348" s="3">
        <v>0.1704</v>
      </c>
      <c r="G8348" s="5">
        <v>14767.977999999999</v>
      </c>
      <c r="H8348" s="4">
        <v>2516.4634511999998</v>
      </c>
      <c r="I8348">
        <v>18</v>
      </c>
      <c r="J8348" t="s">
        <v>17</v>
      </c>
      <c r="K8348" t="s">
        <v>18</v>
      </c>
      <c r="L8348" t="s">
        <v>113</v>
      </c>
      <c r="M8348" s="2">
        <v>42201</v>
      </c>
      <c r="N8348" s="2">
        <v>42931</v>
      </c>
      <c r="O8348" t="s">
        <v>21</v>
      </c>
      <c r="P8348">
        <v>0.16</v>
      </c>
    </row>
    <row r="8349" spans="1:18">
      <c r="A8349" s="1">
        <v>42675</v>
      </c>
      <c r="B8349" t="s">
        <v>105</v>
      </c>
      <c r="C8349" t="s">
        <v>312</v>
      </c>
      <c r="D8349" s="4">
        <v>34501.199999999997</v>
      </c>
      <c r="E8349" s="4">
        <v>7314.2543999999989</v>
      </c>
      <c r="F8349" s="3">
        <v>0.21199999999999999</v>
      </c>
      <c r="G8349" s="5">
        <v>3194.5555555555557</v>
      </c>
      <c r="H8349" s="4">
        <v>677.24577777777779</v>
      </c>
      <c r="I8349">
        <v>10.799999999999999</v>
      </c>
      <c r="J8349" t="s">
        <v>47</v>
      </c>
      <c r="K8349" t="s">
        <v>100</v>
      </c>
      <c r="L8349" t="s">
        <v>99</v>
      </c>
      <c r="M8349" s="2">
        <v>42200</v>
      </c>
      <c r="N8349" s="2">
        <v>42930</v>
      </c>
      <c r="O8349" t="s">
        <v>21</v>
      </c>
      <c r="P8349">
        <v>0.18</v>
      </c>
    </row>
    <row r="8350" spans="1:18">
      <c r="A8350" s="1">
        <v>42675</v>
      </c>
      <c r="B8350" t="s">
        <v>105</v>
      </c>
      <c r="C8350" t="s">
        <v>397</v>
      </c>
      <c r="D8350" s="4">
        <v>94446</v>
      </c>
      <c r="E8350" s="4">
        <v>15857.483399999999</v>
      </c>
      <c r="F8350" s="3">
        <v>0.16789999999999999</v>
      </c>
      <c r="G8350" s="5">
        <v>2538.8709677419356</v>
      </c>
      <c r="H8350" s="4">
        <v>426.27643548387101</v>
      </c>
      <c r="I8350">
        <v>37.199999999999996</v>
      </c>
      <c r="J8350" t="s">
        <v>34</v>
      </c>
      <c r="K8350" t="s">
        <v>36</v>
      </c>
      <c r="L8350" t="s">
        <v>167</v>
      </c>
      <c r="M8350" s="2">
        <v>42293</v>
      </c>
      <c r="N8350" s="2">
        <v>43023</v>
      </c>
      <c r="O8350" t="s">
        <v>21</v>
      </c>
      <c r="P8350">
        <v>0.14000000000000001</v>
      </c>
      <c r="R8350">
        <f t="shared" ref="R8350" si="585">(N8350-M8350)/365</f>
        <v>2</v>
      </c>
    </row>
    <row r="8351" spans="1:18">
      <c r="A8351" s="1">
        <v>42675</v>
      </c>
      <c r="B8351" t="s">
        <v>105</v>
      </c>
      <c r="C8351" t="s">
        <v>413</v>
      </c>
      <c r="D8351" s="4">
        <v>913496.4</v>
      </c>
      <c r="E8351" s="4">
        <v>190463.9994</v>
      </c>
      <c r="F8351" s="3">
        <v>0.20849999999999999</v>
      </c>
      <c r="G8351" s="5">
        <v>1766.2343387471001</v>
      </c>
      <c r="H8351" s="4">
        <v>368.25985962877036</v>
      </c>
      <c r="I8351">
        <v>517.19999999999993</v>
      </c>
      <c r="J8351" t="s">
        <v>10</v>
      </c>
      <c r="K8351" t="s">
        <v>76</v>
      </c>
      <c r="L8351" t="s">
        <v>76</v>
      </c>
      <c r="M8351" s="2">
        <v>42423</v>
      </c>
      <c r="N8351" s="2">
        <v>43518</v>
      </c>
      <c r="O8351" t="s">
        <v>21</v>
      </c>
      <c r="P8351">
        <v>0.17</v>
      </c>
    </row>
    <row r="8352" spans="1:18">
      <c r="A8352" s="1">
        <v>42675</v>
      </c>
      <c r="B8352" t="s">
        <v>105</v>
      </c>
      <c r="C8352" t="s">
        <v>366</v>
      </c>
      <c r="D8352" s="4">
        <v>47765.04</v>
      </c>
      <c r="E8352" s="4">
        <v>10087.976448000001</v>
      </c>
      <c r="F8352" s="3">
        <v>0.21120000000000003</v>
      </c>
      <c r="G8352" s="5">
        <v>2653.6133333333332</v>
      </c>
      <c r="H8352" s="4">
        <v>560.4431360000001</v>
      </c>
      <c r="I8352">
        <v>18</v>
      </c>
      <c r="J8352" t="s">
        <v>47</v>
      </c>
      <c r="K8352" t="s">
        <v>48</v>
      </c>
      <c r="L8352" t="s">
        <v>161</v>
      </c>
      <c r="M8352" s="2">
        <v>42461</v>
      </c>
      <c r="N8352" s="2">
        <v>42825</v>
      </c>
      <c r="O8352" t="s">
        <v>21</v>
      </c>
      <c r="P8352">
        <v>0.17</v>
      </c>
    </row>
    <row r="8353" spans="1:18">
      <c r="A8353" s="1">
        <v>42675</v>
      </c>
      <c r="B8353" t="s">
        <v>105</v>
      </c>
      <c r="C8353" t="s">
        <v>245</v>
      </c>
      <c r="D8353" s="4">
        <v>94713.599999999991</v>
      </c>
      <c r="E8353" s="4">
        <v>16546.465919999999</v>
      </c>
      <c r="F8353" s="3">
        <v>0.17469999999999999</v>
      </c>
      <c r="G8353" s="5">
        <v>6577.333333333333</v>
      </c>
      <c r="H8353" s="4">
        <v>1149.0601333333334</v>
      </c>
      <c r="I8353">
        <v>14.399999999999999</v>
      </c>
      <c r="J8353" t="s">
        <v>17</v>
      </c>
      <c r="K8353" t="s">
        <v>18</v>
      </c>
      <c r="L8353" t="s">
        <v>113</v>
      </c>
      <c r="M8353" s="2">
        <v>42461</v>
      </c>
      <c r="N8353" s="2">
        <v>42825</v>
      </c>
      <c r="O8353" t="s">
        <v>21</v>
      </c>
      <c r="P8353">
        <v>0.16</v>
      </c>
      <c r="Q8353">
        <v>0.1</v>
      </c>
    </row>
    <row r="8354" spans="1:18">
      <c r="A8354" s="1">
        <v>42675</v>
      </c>
      <c r="B8354" t="s">
        <v>105</v>
      </c>
      <c r="C8354" t="s">
        <v>416</v>
      </c>
      <c r="D8354" s="4">
        <v>218248.32000000001</v>
      </c>
      <c r="E8354" s="4">
        <v>48058.280063999999</v>
      </c>
      <c r="F8354" s="3">
        <v>0.22019999999999998</v>
      </c>
      <c r="G8354" s="5">
        <v>1699.7532710280373</v>
      </c>
      <c r="H8354" s="4">
        <v>374.28567028037378</v>
      </c>
      <c r="I8354">
        <v>128.4</v>
      </c>
      <c r="J8354" t="s">
        <v>17</v>
      </c>
      <c r="K8354" t="s">
        <v>18</v>
      </c>
      <c r="L8354" t="s">
        <v>113</v>
      </c>
      <c r="M8354" s="2">
        <v>42500</v>
      </c>
      <c r="N8354" s="2">
        <v>43229</v>
      </c>
      <c r="O8354" t="s">
        <v>21</v>
      </c>
      <c r="P8354">
        <v>0.18</v>
      </c>
    </row>
    <row r="8355" spans="1:18">
      <c r="A8355" s="1">
        <v>42675</v>
      </c>
      <c r="B8355" t="s">
        <v>105</v>
      </c>
      <c r="C8355" t="s">
        <v>422</v>
      </c>
      <c r="D8355" s="4">
        <v>610827.38399999996</v>
      </c>
      <c r="E8355" s="4">
        <v>112941.98330159999</v>
      </c>
      <c r="F8355" s="3">
        <v>0.18490000000000001</v>
      </c>
      <c r="G8355" s="5">
        <v>3142.1161728395059</v>
      </c>
      <c r="H8355" s="4">
        <v>580.97728035802459</v>
      </c>
      <c r="I8355">
        <v>194.4</v>
      </c>
      <c r="J8355" t="s">
        <v>47</v>
      </c>
      <c r="K8355" t="s">
        <v>48</v>
      </c>
      <c r="L8355" t="s">
        <v>176</v>
      </c>
      <c r="M8355" s="2">
        <v>42501</v>
      </c>
      <c r="N8355" s="2">
        <v>43229</v>
      </c>
      <c r="O8355" t="s">
        <v>21</v>
      </c>
      <c r="P8355">
        <v>0.16</v>
      </c>
    </row>
    <row r="8356" spans="1:18">
      <c r="A8356" s="1">
        <v>42675</v>
      </c>
      <c r="B8356" t="s">
        <v>105</v>
      </c>
      <c r="C8356" t="s">
        <v>423</v>
      </c>
      <c r="D8356" s="4">
        <v>165163.19999999998</v>
      </c>
      <c r="E8356" s="4">
        <v>35989.061279999994</v>
      </c>
      <c r="F8356" s="3">
        <v>0.21789999999999998</v>
      </c>
      <c r="G8356" s="5">
        <v>1835.1466666666665</v>
      </c>
      <c r="H8356" s="4">
        <v>399.87845866666663</v>
      </c>
      <c r="I8356">
        <v>90</v>
      </c>
      <c r="J8356" t="s">
        <v>10</v>
      </c>
      <c r="K8356" t="s">
        <v>20</v>
      </c>
      <c r="L8356" t="s">
        <v>20</v>
      </c>
      <c r="M8356" s="2">
        <v>42510</v>
      </c>
      <c r="N8356" s="2">
        <v>43239</v>
      </c>
      <c r="O8356" t="s">
        <v>21</v>
      </c>
      <c r="P8356">
        <v>0.18</v>
      </c>
    </row>
    <row r="8357" spans="1:18">
      <c r="A8357" s="1">
        <v>42675</v>
      </c>
      <c r="B8357" t="s">
        <v>105</v>
      </c>
      <c r="C8357" t="s">
        <v>424</v>
      </c>
      <c r="D8357" s="4">
        <v>160625.75999999998</v>
      </c>
      <c r="E8357" s="4">
        <v>52990.438223999998</v>
      </c>
      <c r="F8357" s="3">
        <v>0.32990000000000003</v>
      </c>
      <c r="G8357" s="5">
        <v>1115.4566666666665</v>
      </c>
      <c r="H8357" s="4">
        <v>367.98915433333332</v>
      </c>
      <c r="I8357">
        <v>144</v>
      </c>
      <c r="J8357" t="s">
        <v>10</v>
      </c>
      <c r="K8357" t="s">
        <v>76</v>
      </c>
      <c r="L8357" t="s">
        <v>76</v>
      </c>
      <c r="M8357" s="2">
        <v>42510</v>
      </c>
      <c r="N8357" s="2">
        <v>43239</v>
      </c>
      <c r="O8357" t="s">
        <v>21</v>
      </c>
      <c r="P8357">
        <v>0.17</v>
      </c>
    </row>
    <row r="8358" spans="1:18">
      <c r="A8358" s="1">
        <v>42675</v>
      </c>
      <c r="B8358" t="s">
        <v>105</v>
      </c>
      <c r="C8358" t="s">
        <v>425</v>
      </c>
      <c r="D8358" s="4">
        <v>185992.8</v>
      </c>
      <c r="E8358" s="4">
        <v>41885.578559999994</v>
      </c>
      <c r="F8358" s="3">
        <v>0.22519999999999998</v>
      </c>
      <c r="G8358" s="5">
        <v>1867.3975903614457</v>
      </c>
      <c r="H8358" s="4">
        <v>420.53793734939757</v>
      </c>
      <c r="I8358">
        <v>99.6</v>
      </c>
      <c r="J8358" t="s">
        <v>10</v>
      </c>
      <c r="K8358" t="s">
        <v>40</v>
      </c>
      <c r="L8358" t="s">
        <v>39</v>
      </c>
      <c r="M8358" s="2">
        <v>42510</v>
      </c>
      <c r="N8358" s="2">
        <v>43239</v>
      </c>
      <c r="O8358" t="s">
        <v>21</v>
      </c>
      <c r="P8358">
        <v>0.17</v>
      </c>
    </row>
    <row r="8359" spans="1:18">
      <c r="A8359" s="1">
        <v>42675</v>
      </c>
      <c r="B8359" t="s">
        <v>105</v>
      </c>
      <c r="C8359" t="s">
        <v>426</v>
      </c>
      <c r="D8359" s="4">
        <v>496135.19999999995</v>
      </c>
      <c r="E8359" s="4">
        <v>107710.95192000001</v>
      </c>
      <c r="F8359" s="3">
        <v>0.21710000000000004</v>
      </c>
      <c r="G8359" s="5">
        <v>755.84277879341857</v>
      </c>
      <c r="H8359" s="4">
        <v>164.0934672760512</v>
      </c>
      <c r="I8359">
        <v>656.4</v>
      </c>
      <c r="J8359" t="s">
        <v>17</v>
      </c>
      <c r="K8359" t="s">
        <v>329</v>
      </c>
      <c r="L8359" t="s">
        <v>328</v>
      </c>
      <c r="M8359" s="2">
        <v>42510</v>
      </c>
      <c r="N8359" s="2">
        <v>44335</v>
      </c>
      <c r="O8359" t="s">
        <v>21</v>
      </c>
      <c r="P8359">
        <v>0.14000000000000001</v>
      </c>
    </row>
    <row r="8360" spans="1:18">
      <c r="A8360" s="1">
        <v>42675</v>
      </c>
      <c r="B8360" t="s">
        <v>105</v>
      </c>
      <c r="C8360" t="s">
        <v>427</v>
      </c>
      <c r="D8360" s="4">
        <v>314062.8</v>
      </c>
      <c r="E8360" s="4">
        <v>96699.936119999998</v>
      </c>
      <c r="F8360" s="3">
        <v>0.30790000000000001</v>
      </c>
      <c r="G8360" s="5">
        <v>785.94294294294298</v>
      </c>
      <c r="H8360" s="4">
        <v>241.99183213213215</v>
      </c>
      <c r="I8360">
        <v>399.59999999999997</v>
      </c>
      <c r="J8360" t="s">
        <v>17</v>
      </c>
      <c r="K8360" t="s">
        <v>155</v>
      </c>
      <c r="L8360" t="s">
        <v>154</v>
      </c>
      <c r="M8360" s="2">
        <v>42522</v>
      </c>
      <c r="N8360" s="2">
        <v>43251</v>
      </c>
      <c r="O8360" t="s">
        <v>21</v>
      </c>
      <c r="P8360">
        <v>0.22</v>
      </c>
    </row>
    <row r="8361" spans="1:18">
      <c r="A8361" s="1">
        <v>42675</v>
      </c>
      <c r="B8361" t="s">
        <v>105</v>
      </c>
      <c r="C8361" t="s">
        <v>451</v>
      </c>
      <c r="D8361" s="4">
        <v>656026.05599999998</v>
      </c>
      <c r="E8361" s="4">
        <v>65405.797783200003</v>
      </c>
      <c r="F8361" s="3">
        <v>9.9700000000000011E-2</v>
      </c>
      <c r="G8361" s="5">
        <v>1003.0979449541284</v>
      </c>
      <c r="H8361" s="4">
        <v>100.00886511192661</v>
      </c>
      <c r="I8361">
        <v>654</v>
      </c>
      <c r="J8361" t="s">
        <v>17</v>
      </c>
      <c r="K8361" t="s">
        <v>18</v>
      </c>
      <c r="L8361" t="s">
        <v>117</v>
      </c>
      <c r="M8361" s="2">
        <v>42515</v>
      </c>
      <c r="N8361" s="2">
        <v>45511</v>
      </c>
      <c r="O8361" t="s">
        <v>21</v>
      </c>
      <c r="P8361">
        <v>0.08</v>
      </c>
    </row>
    <row r="8362" spans="1:18">
      <c r="A8362" s="1">
        <v>42675</v>
      </c>
      <c r="B8362" t="s">
        <v>105</v>
      </c>
      <c r="C8362" t="s">
        <v>442</v>
      </c>
      <c r="D8362" s="4">
        <v>145165.68</v>
      </c>
      <c r="E8362" s="4">
        <v>23502.323592000001</v>
      </c>
      <c r="F8362" s="3">
        <v>0.16190000000000002</v>
      </c>
      <c r="G8362" s="5">
        <v>4838.8559999999998</v>
      </c>
      <c r="H8362" s="4">
        <v>783.41078640000001</v>
      </c>
      <c r="I8362">
        <v>30</v>
      </c>
      <c r="J8362" t="s">
        <v>34</v>
      </c>
      <c r="K8362" t="s">
        <v>36</v>
      </c>
      <c r="L8362" t="s">
        <v>167</v>
      </c>
      <c r="M8362" s="2">
        <v>42546</v>
      </c>
      <c r="N8362" s="2">
        <v>43275</v>
      </c>
      <c r="O8362" t="s">
        <v>21</v>
      </c>
      <c r="P8362">
        <v>0.15</v>
      </c>
      <c r="R8362">
        <f t="shared" ref="R8362:R8363" si="586">(N8362-M8362)/365</f>
        <v>1.9972602739726026</v>
      </c>
    </row>
    <row r="8363" spans="1:18">
      <c r="A8363" s="1">
        <v>42675</v>
      </c>
      <c r="B8363" t="s">
        <v>105</v>
      </c>
      <c r="C8363" t="s">
        <v>458</v>
      </c>
      <c r="D8363" s="4">
        <v>96708.599999999991</v>
      </c>
      <c r="E8363" s="4">
        <v>14216.164200000001</v>
      </c>
      <c r="F8363" s="3">
        <v>0.14700000000000002</v>
      </c>
      <c r="G8363" s="5">
        <v>3837.6428571428569</v>
      </c>
      <c r="H8363" s="4">
        <v>564.13350000000003</v>
      </c>
      <c r="I8363">
        <v>25.2</v>
      </c>
      <c r="J8363" t="s">
        <v>34</v>
      </c>
      <c r="K8363" t="s">
        <v>36</v>
      </c>
      <c r="L8363" t="s">
        <v>167</v>
      </c>
      <c r="M8363" s="2">
        <v>42663</v>
      </c>
      <c r="N8363" s="2">
        <v>43058</v>
      </c>
      <c r="O8363" t="s">
        <v>21</v>
      </c>
      <c r="P8363">
        <v>0.14000000000000001</v>
      </c>
      <c r="R8363">
        <f t="shared" si="586"/>
        <v>1.0821917808219179</v>
      </c>
    </row>
    <row r="8364" spans="1:18">
      <c r="A8364" s="1">
        <v>42675</v>
      </c>
      <c r="B8364" t="s">
        <v>105</v>
      </c>
      <c r="C8364" t="s">
        <v>150</v>
      </c>
      <c r="D8364" s="4">
        <v>343576.8</v>
      </c>
      <c r="E8364" s="4">
        <v>74556.165599999993</v>
      </c>
      <c r="F8364" s="3">
        <v>0.217</v>
      </c>
      <c r="G8364" s="5">
        <v>1896.1192052980134</v>
      </c>
      <c r="H8364" s="4">
        <v>411.45786754966883</v>
      </c>
      <c r="I8364">
        <v>181.2</v>
      </c>
      <c r="J8364" t="s">
        <v>17</v>
      </c>
      <c r="K8364" t="s">
        <v>18</v>
      </c>
      <c r="L8364" t="s">
        <v>113</v>
      </c>
      <c r="M8364" s="2">
        <v>42623</v>
      </c>
      <c r="N8364" s="2">
        <v>43352</v>
      </c>
      <c r="O8364" t="s">
        <v>21</v>
      </c>
      <c r="P8364">
        <v>0.18</v>
      </c>
    </row>
    <row r="8365" spans="1:18">
      <c r="A8365" s="1">
        <v>42675</v>
      </c>
      <c r="B8365" t="s">
        <v>105</v>
      </c>
      <c r="C8365" t="s">
        <v>461</v>
      </c>
      <c r="D8365" s="4">
        <v>65431.740000000005</v>
      </c>
      <c r="E8365" s="4">
        <v>12333.882990000002</v>
      </c>
      <c r="F8365" s="3">
        <v>0.1885</v>
      </c>
      <c r="G8365" s="5">
        <v>1185.3576086956523</v>
      </c>
      <c r="H8365" s="4">
        <v>223.43990923913049</v>
      </c>
      <c r="I8365">
        <v>55.199999999999996</v>
      </c>
      <c r="J8365" t="s">
        <v>34</v>
      </c>
      <c r="K8365" t="s">
        <v>36</v>
      </c>
      <c r="L8365" t="s">
        <v>167</v>
      </c>
      <c r="M8365" s="2">
        <v>42668</v>
      </c>
      <c r="N8365" s="2">
        <v>43397</v>
      </c>
      <c r="O8365" t="s">
        <v>13</v>
      </c>
      <c r="P8365">
        <v>0.15</v>
      </c>
      <c r="R8365">
        <f t="shared" ref="R8365" si="587">(N8365-M8365)/365</f>
        <v>1.9972602739726026</v>
      </c>
    </row>
    <row r="8366" spans="1:18">
      <c r="A8366" s="1">
        <v>42675</v>
      </c>
      <c r="B8366" t="s">
        <v>105</v>
      </c>
      <c r="C8366" t="s">
        <v>462</v>
      </c>
      <c r="D8366" s="4">
        <v>42598.799999999996</v>
      </c>
      <c r="E8366" s="4">
        <v>13669.95492</v>
      </c>
      <c r="F8366" s="3">
        <v>0.32090000000000002</v>
      </c>
      <c r="G8366" s="5">
        <v>771.71739130434776</v>
      </c>
      <c r="H8366" s="4">
        <v>247.64411086956522</v>
      </c>
      <c r="I8366">
        <v>55.199999999999996</v>
      </c>
      <c r="J8366" t="s">
        <v>10</v>
      </c>
      <c r="K8366" t="s">
        <v>12</v>
      </c>
      <c r="L8366" t="s">
        <v>23</v>
      </c>
      <c r="M8366" s="2">
        <v>42663</v>
      </c>
      <c r="N8366" s="2">
        <v>43392</v>
      </c>
      <c r="O8366" t="s">
        <v>13</v>
      </c>
      <c r="P8366">
        <v>0.17</v>
      </c>
    </row>
    <row r="8367" spans="1:18">
      <c r="A8367" s="1">
        <v>42675</v>
      </c>
      <c r="B8367" t="s">
        <v>105</v>
      </c>
      <c r="C8367" t="s">
        <v>112</v>
      </c>
      <c r="D8367" s="4">
        <v>326139.95999999996</v>
      </c>
      <c r="E8367" s="4">
        <v>61151.242499999993</v>
      </c>
      <c r="F8367" s="3">
        <v>0.1875</v>
      </c>
      <c r="G8367" s="5">
        <v>2717.8329999999996</v>
      </c>
      <c r="H8367" s="4">
        <v>509.59368749999993</v>
      </c>
      <c r="I8367">
        <v>120</v>
      </c>
      <c r="J8367" t="s">
        <v>17</v>
      </c>
      <c r="K8367" t="s">
        <v>18</v>
      </c>
      <c r="L8367" t="s">
        <v>113</v>
      </c>
      <c r="M8367" s="2">
        <v>41285</v>
      </c>
      <c r="N8367" s="2">
        <v>42864</v>
      </c>
      <c r="O8367" t="s">
        <v>21</v>
      </c>
      <c r="P8367">
        <v>0.16</v>
      </c>
    </row>
    <row r="8368" spans="1:18">
      <c r="A8368" s="1">
        <v>42675</v>
      </c>
      <c r="B8368" t="s">
        <v>105</v>
      </c>
      <c r="C8368" t="s">
        <v>297</v>
      </c>
      <c r="D8368" s="4">
        <v>37548</v>
      </c>
      <c r="E8368" s="4">
        <v>4577.1011999999992</v>
      </c>
      <c r="F8368" s="3">
        <v>0.12189999999999998</v>
      </c>
      <c r="G8368" s="5">
        <v>15645</v>
      </c>
      <c r="H8368" s="4">
        <v>1907.1254999999996</v>
      </c>
      <c r="I8368">
        <v>2.4</v>
      </c>
      <c r="J8368" t="s">
        <v>34</v>
      </c>
      <c r="K8368" t="s">
        <v>36</v>
      </c>
      <c r="L8368" t="s">
        <v>167</v>
      </c>
      <c r="M8368" s="2">
        <v>41712</v>
      </c>
      <c r="N8368" s="2">
        <v>42807</v>
      </c>
      <c r="O8368" t="s">
        <v>21</v>
      </c>
      <c r="P8368">
        <v>0.1</v>
      </c>
      <c r="R8368">
        <f t="shared" ref="R8368:R8370" si="588">(N8368-M8368)/365</f>
        <v>3</v>
      </c>
    </row>
    <row r="8369" spans="1:18">
      <c r="A8369" s="1">
        <v>42675</v>
      </c>
      <c r="B8369" t="s">
        <v>105</v>
      </c>
      <c r="C8369" t="s">
        <v>298</v>
      </c>
      <c r="D8369" s="4">
        <v>43488</v>
      </c>
      <c r="E8369" s="4">
        <v>5201.1647999999996</v>
      </c>
      <c r="F8369" s="3">
        <v>0.11959999999999998</v>
      </c>
      <c r="G8369" s="5">
        <v>18120</v>
      </c>
      <c r="H8369" s="4">
        <v>2167.152</v>
      </c>
      <c r="I8369">
        <v>2.4</v>
      </c>
      <c r="J8369" t="s">
        <v>34</v>
      </c>
      <c r="K8369" t="s">
        <v>36</v>
      </c>
      <c r="L8369" t="s">
        <v>167</v>
      </c>
      <c r="M8369" s="2">
        <v>41712</v>
      </c>
      <c r="N8369" s="2">
        <v>42807</v>
      </c>
      <c r="O8369" t="s">
        <v>21</v>
      </c>
      <c r="P8369">
        <v>0.1</v>
      </c>
      <c r="R8369">
        <f t="shared" si="588"/>
        <v>3</v>
      </c>
    </row>
    <row r="8370" spans="1:18">
      <c r="A8370" s="1">
        <v>42675</v>
      </c>
      <c r="B8370" t="s">
        <v>105</v>
      </c>
      <c r="C8370" t="s">
        <v>306</v>
      </c>
      <c r="D8370" s="4">
        <v>13798.8</v>
      </c>
      <c r="E8370" s="4">
        <v>2954.3230799999997</v>
      </c>
      <c r="F8370" s="3">
        <v>0.21409999999999998</v>
      </c>
      <c r="G8370" s="5">
        <v>5749.5</v>
      </c>
      <c r="H8370" s="4">
        <v>1230.96795</v>
      </c>
      <c r="I8370">
        <v>2.4</v>
      </c>
      <c r="J8370" t="s">
        <v>34</v>
      </c>
      <c r="K8370" t="s">
        <v>36</v>
      </c>
      <c r="L8370" t="s">
        <v>35</v>
      </c>
      <c r="M8370" s="2">
        <v>41790</v>
      </c>
      <c r="N8370" s="2">
        <v>42704</v>
      </c>
      <c r="O8370" t="s">
        <v>21</v>
      </c>
      <c r="P8370">
        <v>0.16</v>
      </c>
      <c r="R8370">
        <f t="shared" si="588"/>
        <v>2.504109589041096</v>
      </c>
    </row>
    <row r="8371" spans="1:18">
      <c r="A8371" s="1">
        <v>42675</v>
      </c>
      <c r="B8371" t="s">
        <v>105</v>
      </c>
      <c r="C8371" t="s">
        <v>401</v>
      </c>
      <c r="D8371" s="4">
        <v>162866.4</v>
      </c>
      <c r="E8371" s="4">
        <v>13859.930639999999</v>
      </c>
      <c r="F8371" s="3">
        <v>8.5099999999999995E-2</v>
      </c>
      <c r="G8371" s="5">
        <v>33930.5</v>
      </c>
      <c r="H8371" s="4">
        <v>2887.4855499999999</v>
      </c>
      <c r="I8371">
        <v>4.8</v>
      </c>
      <c r="J8371" t="s">
        <v>17</v>
      </c>
      <c r="K8371" t="s">
        <v>155</v>
      </c>
      <c r="L8371" t="s">
        <v>154</v>
      </c>
      <c r="M8371" s="2">
        <v>42278</v>
      </c>
      <c r="N8371" s="2">
        <v>42643</v>
      </c>
      <c r="O8371" t="s">
        <v>288</v>
      </c>
      <c r="P8371">
        <v>0.06</v>
      </c>
    </row>
    <row r="8372" spans="1:18">
      <c r="A8372" s="1">
        <v>42675</v>
      </c>
      <c r="B8372" t="s">
        <v>105</v>
      </c>
      <c r="C8372" t="s">
        <v>407</v>
      </c>
      <c r="D8372" s="4">
        <v>182315.28</v>
      </c>
      <c r="E8372" s="4">
        <v>33363.696239999997</v>
      </c>
      <c r="F8372" s="3">
        <v>0.183</v>
      </c>
      <c r="G8372" s="5">
        <v>3533.2418604651161</v>
      </c>
      <c r="H8372" s="4">
        <v>646.58326046511627</v>
      </c>
      <c r="I8372">
        <v>51.6</v>
      </c>
      <c r="J8372" t="s">
        <v>17</v>
      </c>
      <c r="K8372" t="s">
        <v>18</v>
      </c>
      <c r="L8372" t="s">
        <v>113</v>
      </c>
      <c r="M8372" s="2">
        <v>42385</v>
      </c>
      <c r="N8372" s="2">
        <v>43115</v>
      </c>
      <c r="O8372" t="s">
        <v>21</v>
      </c>
      <c r="P8372">
        <v>0.16</v>
      </c>
    </row>
    <row r="8373" spans="1:18">
      <c r="A8373" s="1">
        <v>42675</v>
      </c>
      <c r="B8373" t="s">
        <v>105</v>
      </c>
      <c r="C8373" t="s">
        <v>440</v>
      </c>
      <c r="D8373" s="4">
        <v>285367.2</v>
      </c>
      <c r="E8373" s="4">
        <v>77106.217439999993</v>
      </c>
      <c r="F8373" s="3">
        <v>0.27019999999999994</v>
      </c>
      <c r="G8373" s="5">
        <v>925.31517509727632</v>
      </c>
      <c r="H8373" s="4">
        <v>250.02016031128403</v>
      </c>
      <c r="I8373">
        <v>308.39999999999998</v>
      </c>
      <c r="J8373" t="s">
        <v>17</v>
      </c>
      <c r="K8373" t="s">
        <v>155</v>
      </c>
      <c r="L8373" t="s">
        <v>154</v>
      </c>
      <c r="M8373" s="2">
        <v>42527</v>
      </c>
      <c r="N8373" s="2">
        <v>43621</v>
      </c>
      <c r="O8373" t="s">
        <v>21</v>
      </c>
      <c r="P8373">
        <v>0.1</v>
      </c>
    </row>
    <row r="8374" spans="1:18">
      <c r="A8374" s="1">
        <v>42705</v>
      </c>
      <c r="B8374" t="s">
        <v>105</v>
      </c>
      <c r="C8374" t="s">
        <v>92</v>
      </c>
      <c r="D8374" s="4">
        <v>101408.4</v>
      </c>
      <c r="E8374" s="4">
        <v>20829.285359999998</v>
      </c>
      <c r="F8374" s="3">
        <v>0.2054</v>
      </c>
      <c r="G8374" s="5">
        <v>1509.0535714285713</v>
      </c>
      <c r="H8374" s="4">
        <v>309.95960357142854</v>
      </c>
      <c r="I8374">
        <v>67.2</v>
      </c>
      <c r="J8374" t="s">
        <v>10</v>
      </c>
      <c r="K8374" t="s">
        <v>11</v>
      </c>
      <c r="L8374" t="s">
        <v>42</v>
      </c>
      <c r="M8374" s="2">
        <v>42156</v>
      </c>
      <c r="N8374" s="2">
        <v>42886</v>
      </c>
      <c r="O8374" t="s">
        <v>21</v>
      </c>
      <c r="P8374">
        <v>0.16</v>
      </c>
    </row>
    <row r="8375" spans="1:18">
      <c r="A8375" s="1">
        <v>42705</v>
      </c>
      <c r="B8375" t="s">
        <v>105</v>
      </c>
      <c r="C8375" t="s">
        <v>312</v>
      </c>
      <c r="D8375" s="4">
        <v>35114.400000000001</v>
      </c>
      <c r="E8375" s="4">
        <v>7314.3295200000002</v>
      </c>
      <c r="F8375" s="3">
        <v>0.20829999999999999</v>
      </c>
      <c r="G8375" s="5">
        <v>3251.3333333333339</v>
      </c>
      <c r="H8375" s="4">
        <v>677.25273333333337</v>
      </c>
      <c r="I8375">
        <v>10.799999999999999</v>
      </c>
      <c r="J8375" t="s">
        <v>47</v>
      </c>
      <c r="K8375" t="s">
        <v>100</v>
      </c>
      <c r="L8375" t="s">
        <v>99</v>
      </c>
      <c r="M8375" s="2">
        <v>42200</v>
      </c>
      <c r="N8375" s="2">
        <v>42930</v>
      </c>
      <c r="O8375" t="s">
        <v>21</v>
      </c>
      <c r="P8375">
        <v>0.18</v>
      </c>
    </row>
    <row r="8376" spans="1:18">
      <c r="A8376" s="1">
        <v>42705</v>
      </c>
      <c r="B8376" t="s">
        <v>105</v>
      </c>
      <c r="C8376" t="s">
        <v>351</v>
      </c>
      <c r="D8376" s="4">
        <v>273969.12</v>
      </c>
      <c r="E8376" s="4">
        <v>42163.847568000005</v>
      </c>
      <c r="F8376" s="3">
        <v>0.15390000000000001</v>
      </c>
      <c r="G8376" s="5">
        <v>3044.1013333333331</v>
      </c>
      <c r="H8376" s="4">
        <v>468.48719520000003</v>
      </c>
      <c r="I8376">
        <v>90</v>
      </c>
      <c r="J8376" t="s">
        <v>17</v>
      </c>
      <c r="K8376" t="s">
        <v>18</v>
      </c>
      <c r="L8376" t="s">
        <v>113</v>
      </c>
      <c r="M8376" s="2">
        <v>42123</v>
      </c>
      <c r="N8376" s="2">
        <v>42853</v>
      </c>
      <c r="O8376" t="s">
        <v>21</v>
      </c>
      <c r="P8376">
        <v>0.13</v>
      </c>
    </row>
    <row r="8377" spans="1:18">
      <c r="A8377" s="1">
        <v>42705</v>
      </c>
      <c r="B8377" t="s">
        <v>105</v>
      </c>
      <c r="C8377" t="s">
        <v>374</v>
      </c>
      <c r="D8377" s="4">
        <v>480019.19999999995</v>
      </c>
      <c r="E8377" s="4">
        <v>82803.311999999991</v>
      </c>
      <c r="F8377" s="3">
        <v>0.17249999999999999</v>
      </c>
      <c r="G8377" s="5">
        <v>4000.1599999999994</v>
      </c>
      <c r="H8377" s="4">
        <v>690.02759999999989</v>
      </c>
      <c r="I8377">
        <v>120</v>
      </c>
      <c r="J8377" t="s">
        <v>10</v>
      </c>
      <c r="K8377" t="s">
        <v>40</v>
      </c>
      <c r="L8377" t="s">
        <v>39</v>
      </c>
      <c r="M8377" s="2">
        <v>42172</v>
      </c>
      <c r="N8377" s="2">
        <v>42902</v>
      </c>
      <c r="O8377" t="s">
        <v>21</v>
      </c>
      <c r="P8377">
        <v>0.16</v>
      </c>
    </row>
    <row r="8378" spans="1:18">
      <c r="A8378" s="1">
        <v>42705</v>
      </c>
      <c r="B8378" t="s">
        <v>105</v>
      </c>
      <c r="C8378" t="s">
        <v>303</v>
      </c>
      <c r="D8378" s="4">
        <v>46764</v>
      </c>
      <c r="E8378" s="4">
        <v>11354.299200000001</v>
      </c>
      <c r="F8378" s="3">
        <v>0.24280000000000002</v>
      </c>
      <c r="G8378" s="5">
        <v>1623.7500000000002</v>
      </c>
      <c r="H8378" s="4">
        <v>394.24650000000008</v>
      </c>
      <c r="I8378">
        <v>28.799999999999997</v>
      </c>
      <c r="J8378" t="s">
        <v>17</v>
      </c>
      <c r="K8378" t="s">
        <v>18</v>
      </c>
      <c r="L8378" t="s">
        <v>117</v>
      </c>
      <c r="M8378" s="2">
        <v>41787</v>
      </c>
      <c r="N8378" s="2">
        <v>42882</v>
      </c>
      <c r="O8378" t="s">
        <v>21</v>
      </c>
      <c r="P8378">
        <v>0.12</v>
      </c>
    </row>
    <row r="8379" spans="1:18">
      <c r="A8379" s="1">
        <v>42705</v>
      </c>
      <c r="B8379" t="s">
        <v>105</v>
      </c>
      <c r="C8379" t="s">
        <v>315</v>
      </c>
      <c r="D8379" s="4">
        <v>157465.19999999998</v>
      </c>
      <c r="E8379" s="4">
        <v>23903.217359999999</v>
      </c>
      <c r="F8379" s="3">
        <v>0.15180000000000002</v>
      </c>
      <c r="G8379" s="5">
        <v>3453.1842105263154</v>
      </c>
      <c r="H8379" s="4">
        <v>524.19336315789474</v>
      </c>
      <c r="I8379">
        <v>45.6</v>
      </c>
      <c r="J8379" t="s">
        <v>34</v>
      </c>
      <c r="K8379" t="s">
        <v>36</v>
      </c>
      <c r="L8379" t="s">
        <v>35</v>
      </c>
      <c r="M8379" s="2">
        <v>41841</v>
      </c>
      <c r="N8379" s="2">
        <v>43659</v>
      </c>
      <c r="O8379" t="s">
        <v>21</v>
      </c>
      <c r="P8379">
        <v>0.13</v>
      </c>
      <c r="R8379">
        <f t="shared" ref="R8379" si="589">(N8379-M8379)/365</f>
        <v>4.9808219178082194</v>
      </c>
    </row>
    <row r="8380" spans="1:18">
      <c r="A8380" s="1">
        <v>42705</v>
      </c>
      <c r="B8380" t="s">
        <v>105</v>
      </c>
      <c r="C8380" t="s">
        <v>296</v>
      </c>
      <c r="D8380" s="4">
        <v>165708</v>
      </c>
      <c r="E8380" s="4">
        <v>30208.5684</v>
      </c>
      <c r="F8380" s="3">
        <v>0.18229999999999999</v>
      </c>
      <c r="G8380" s="5">
        <v>9863.5714285714275</v>
      </c>
      <c r="H8380" s="4">
        <v>1798.1290714285713</v>
      </c>
      <c r="I8380">
        <v>16.8</v>
      </c>
      <c r="J8380" t="s">
        <v>17</v>
      </c>
      <c r="K8380" t="s">
        <v>18</v>
      </c>
      <c r="L8380" t="s">
        <v>113</v>
      </c>
      <c r="M8380" s="2">
        <v>42112</v>
      </c>
      <c r="N8380" s="2">
        <v>42842</v>
      </c>
      <c r="O8380" t="s">
        <v>21</v>
      </c>
      <c r="P8380">
        <v>0.17</v>
      </c>
    </row>
    <row r="8381" spans="1:18">
      <c r="A8381" s="1">
        <v>42705</v>
      </c>
      <c r="B8381" t="s">
        <v>105</v>
      </c>
      <c r="C8381" t="s">
        <v>110</v>
      </c>
      <c r="D8381" s="4">
        <v>2556544.5239999997</v>
      </c>
      <c r="E8381" s="4">
        <v>114788.84912760001</v>
      </c>
      <c r="F8381" s="3">
        <v>4.4900000000000009E-2</v>
      </c>
      <c r="G8381" s="5">
        <v>2070.4118270165209</v>
      </c>
      <c r="H8381" s="4">
        <v>92.961491033041796</v>
      </c>
      <c r="I8381">
        <v>1234.8</v>
      </c>
      <c r="J8381" t="s">
        <v>34</v>
      </c>
      <c r="K8381" t="s">
        <v>58</v>
      </c>
      <c r="L8381" t="s">
        <v>57</v>
      </c>
      <c r="M8381" s="2">
        <v>41241</v>
      </c>
      <c r="N8381" s="2">
        <v>45055</v>
      </c>
      <c r="O8381" t="s">
        <v>13</v>
      </c>
      <c r="P8381">
        <v>0</v>
      </c>
    </row>
    <row r="8382" spans="1:18">
      <c r="A8382" s="1">
        <v>42705</v>
      </c>
      <c r="B8382" t="s">
        <v>105</v>
      </c>
      <c r="C8382" t="s">
        <v>424</v>
      </c>
      <c r="D8382" s="4">
        <v>315520.31999999995</v>
      </c>
      <c r="E8382" s="4">
        <v>63955.968863999995</v>
      </c>
      <c r="F8382" s="3">
        <v>0.20270000000000002</v>
      </c>
      <c r="G8382" s="5">
        <v>2191.1133333333328</v>
      </c>
      <c r="H8382" s="4">
        <v>444.13867266666665</v>
      </c>
      <c r="I8382">
        <v>144</v>
      </c>
      <c r="J8382" t="s">
        <v>10</v>
      </c>
      <c r="K8382" t="s">
        <v>76</v>
      </c>
      <c r="L8382" t="s">
        <v>76</v>
      </c>
      <c r="M8382" s="2">
        <v>42510</v>
      </c>
      <c r="N8382" s="2">
        <v>43239</v>
      </c>
      <c r="O8382" t="s">
        <v>21</v>
      </c>
      <c r="P8382">
        <v>0.17</v>
      </c>
    </row>
    <row r="8383" spans="1:18">
      <c r="A8383" s="1">
        <v>42705</v>
      </c>
      <c r="B8383" t="s">
        <v>105</v>
      </c>
      <c r="C8383" t="s">
        <v>346</v>
      </c>
      <c r="D8383" s="4">
        <v>238411.91999999998</v>
      </c>
      <c r="E8383" s="4">
        <v>45846.612215999994</v>
      </c>
      <c r="F8383" s="3">
        <v>0.1923</v>
      </c>
      <c r="G8383" s="5">
        <v>2614.1657894736841</v>
      </c>
      <c r="H8383" s="4">
        <v>502.70408131578938</v>
      </c>
      <c r="I8383">
        <v>91.2</v>
      </c>
      <c r="J8383" t="s">
        <v>17</v>
      </c>
      <c r="K8383" t="s">
        <v>18</v>
      </c>
      <c r="L8383" t="s">
        <v>113</v>
      </c>
      <c r="M8383" s="2">
        <v>42104</v>
      </c>
      <c r="N8383" s="2">
        <v>42834</v>
      </c>
      <c r="O8383" t="s">
        <v>21</v>
      </c>
      <c r="P8383">
        <v>0.17</v>
      </c>
    </row>
    <row r="8384" spans="1:18">
      <c r="A8384" s="1">
        <v>42705</v>
      </c>
      <c r="B8384" t="s">
        <v>105</v>
      </c>
      <c r="C8384" t="s">
        <v>118</v>
      </c>
      <c r="D8384" s="4">
        <v>497317.19999999995</v>
      </c>
      <c r="E8384" s="4">
        <v>95733.561000000002</v>
      </c>
      <c r="F8384" s="3">
        <v>0.19250000000000003</v>
      </c>
      <c r="G8384" s="5">
        <v>1201.2492753623187</v>
      </c>
      <c r="H8384" s="4">
        <v>231.24048550724638</v>
      </c>
      <c r="I8384">
        <v>414</v>
      </c>
      <c r="J8384" t="s">
        <v>34</v>
      </c>
      <c r="K8384" t="s">
        <v>58</v>
      </c>
      <c r="L8384" t="s">
        <v>57</v>
      </c>
      <c r="M8384" s="2">
        <v>42104</v>
      </c>
      <c r="N8384" s="2">
        <v>43594</v>
      </c>
      <c r="O8384" t="s">
        <v>21</v>
      </c>
      <c r="P8384">
        <v>0.11</v>
      </c>
    </row>
    <row r="8385" spans="1:17">
      <c r="A8385" s="1">
        <v>42705</v>
      </c>
      <c r="B8385" t="s">
        <v>105</v>
      </c>
      <c r="C8385" t="s">
        <v>375</v>
      </c>
      <c r="D8385" s="4">
        <v>134469.6</v>
      </c>
      <c r="E8385" s="4">
        <v>27310.775759999997</v>
      </c>
      <c r="F8385" s="3">
        <v>0.20309999999999997</v>
      </c>
      <c r="G8385" s="5">
        <v>2154.9615384615386</v>
      </c>
      <c r="H8385" s="4">
        <v>437.67268846153843</v>
      </c>
      <c r="I8385">
        <v>62.4</v>
      </c>
      <c r="J8385" t="s">
        <v>17</v>
      </c>
      <c r="K8385" t="s">
        <v>18</v>
      </c>
      <c r="L8385" t="s">
        <v>113</v>
      </c>
      <c r="M8385" s="2">
        <v>42156</v>
      </c>
      <c r="N8385" s="2">
        <v>42886</v>
      </c>
      <c r="O8385" t="s">
        <v>21</v>
      </c>
      <c r="P8385">
        <v>0.17</v>
      </c>
    </row>
    <row r="8386" spans="1:17">
      <c r="A8386" s="1">
        <v>42705</v>
      </c>
      <c r="B8386" t="s">
        <v>105</v>
      </c>
      <c r="C8386" t="s">
        <v>416</v>
      </c>
      <c r="D8386" s="4">
        <v>157020.96</v>
      </c>
      <c r="E8386" s="4">
        <v>44562.548448000001</v>
      </c>
      <c r="F8386" s="3">
        <v>0.2838</v>
      </c>
      <c r="G8386" s="5">
        <v>1222.9046728971962</v>
      </c>
      <c r="H8386" s="4">
        <v>347.06034616822427</v>
      </c>
      <c r="I8386">
        <v>128.4</v>
      </c>
      <c r="J8386" t="s">
        <v>17</v>
      </c>
      <c r="K8386" t="s">
        <v>18</v>
      </c>
      <c r="L8386" t="s">
        <v>113</v>
      </c>
      <c r="M8386" s="2">
        <v>42500</v>
      </c>
      <c r="N8386" s="2">
        <v>43229</v>
      </c>
      <c r="O8386" t="s">
        <v>21</v>
      </c>
      <c r="P8386">
        <v>0.18</v>
      </c>
    </row>
    <row r="8387" spans="1:17">
      <c r="A8387" s="1">
        <v>42705</v>
      </c>
      <c r="B8387" t="s">
        <v>105</v>
      </c>
      <c r="C8387" t="s">
        <v>141</v>
      </c>
      <c r="D8387" s="4">
        <v>169421.4</v>
      </c>
      <c r="E8387" s="4">
        <v>32020.644600000003</v>
      </c>
      <c r="F8387" s="3">
        <v>0.18900000000000003</v>
      </c>
      <c r="G8387" s="5">
        <v>2521.1517857142853</v>
      </c>
      <c r="H8387" s="4">
        <v>476.49768750000004</v>
      </c>
      <c r="I8387">
        <v>67.2</v>
      </c>
      <c r="J8387" t="s">
        <v>10</v>
      </c>
      <c r="K8387" t="s">
        <v>12</v>
      </c>
      <c r="L8387" t="s">
        <v>23</v>
      </c>
      <c r="M8387" s="2">
        <v>41330</v>
      </c>
      <c r="N8387" s="2">
        <v>42864</v>
      </c>
      <c r="O8387" t="s">
        <v>21</v>
      </c>
      <c r="P8387">
        <v>0.16</v>
      </c>
    </row>
    <row r="8388" spans="1:17">
      <c r="A8388" s="1">
        <v>42705</v>
      </c>
      <c r="B8388" t="s">
        <v>105</v>
      </c>
      <c r="C8388" t="s">
        <v>362</v>
      </c>
      <c r="D8388" s="4">
        <v>572705.52</v>
      </c>
      <c r="E8388" s="4">
        <v>108699.507696</v>
      </c>
      <c r="F8388" s="3">
        <v>0.1898</v>
      </c>
      <c r="G8388" s="5">
        <v>4678.9666666666672</v>
      </c>
      <c r="H8388" s="4">
        <v>888.06787333333341</v>
      </c>
      <c r="I8388">
        <v>122.39999999999999</v>
      </c>
      <c r="J8388" t="s">
        <v>10</v>
      </c>
      <c r="K8388" t="s">
        <v>12</v>
      </c>
      <c r="L8388" t="s">
        <v>23</v>
      </c>
      <c r="M8388" s="2">
        <v>42172</v>
      </c>
      <c r="N8388" s="2">
        <v>42902</v>
      </c>
      <c r="O8388" t="s">
        <v>21</v>
      </c>
      <c r="P8388">
        <v>0.17</v>
      </c>
    </row>
    <row r="8389" spans="1:17">
      <c r="A8389" s="1">
        <v>42705</v>
      </c>
      <c r="B8389" t="s">
        <v>105</v>
      </c>
      <c r="C8389" t="s">
        <v>150</v>
      </c>
      <c r="D8389" s="4">
        <v>419254.8</v>
      </c>
      <c r="E8389" s="4">
        <v>88840.092120000001</v>
      </c>
      <c r="F8389" s="3">
        <v>0.21190000000000001</v>
      </c>
      <c r="G8389" s="5">
        <v>2313.7682119205297</v>
      </c>
      <c r="H8389" s="4">
        <v>490.28748410596029</v>
      </c>
      <c r="I8389">
        <v>181.2</v>
      </c>
      <c r="J8389" t="s">
        <v>17</v>
      </c>
      <c r="K8389" t="s">
        <v>18</v>
      </c>
      <c r="L8389" t="s">
        <v>113</v>
      </c>
      <c r="M8389" s="2">
        <v>42623</v>
      </c>
      <c r="N8389" s="2">
        <v>43352</v>
      </c>
      <c r="O8389" t="s">
        <v>21</v>
      </c>
      <c r="P8389">
        <v>0.18</v>
      </c>
    </row>
    <row r="8390" spans="1:17">
      <c r="A8390" s="1">
        <v>42705</v>
      </c>
      <c r="B8390" t="s">
        <v>105</v>
      </c>
      <c r="C8390" t="s">
        <v>203</v>
      </c>
      <c r="D8390" s="4">
        <v>660000</v>
      </c>
      <c r="E8390" s="4">
        <v>53702.58</v>
      </c>
      <c r="F8390" s="3">
        <v>8.1367545454545456E-2</v>
      </c>
      <c r="G8390" s="5">
        <v>3656.1856012763415</v>
      </c>
      <c r="H8390" s="4">
        <v>297.49484810210731</v>
      </c>
      <c r="I8390">
        <v>180.51599999999999</v>
      </c>
      <c r="J8390" t="s">
        <v>34</v>
      </c>
      <c r="K8390" t="s">
        <v>58</v>
      </c>
      <c r="L8390" t="s">
        <v>109</v>
      </c>
      <c r="M8390" s="2">
        <v>41337</v>
      </c>
      <c r="N8390" s="2">
        <v>46917</v>
      </c>
      <c r="O8390" t="s">
        <v>21</v>
      </c>
      <c r="P8390">
        <v>0.08</v>
      </c>
    </row>
    <row r="8391" spans="1:17">
      <c r="A8391" s="1">
        <v>42705</v>
      </c>
      <c r="B8391" t="s">
        <v>105</v>
      </c>
      <c r="C8391" t="s">
        <v>360</v>
      </c>
      <c r="D8391" s="4">
        <v>108333.06</v>
      </c>
      <c r="E8391" s="4">
        <v>20734.947684000002</v>
      </c>
      <c r="F8391" s="3">
        <v>0.19140000000000001</v>
      </c>
      <c r="G8391" s="5">
        <v>1703.3500000000001</v>
      </c>
      <c r="H8391" s="4">
        <v>326.02119000000005</v>
      </c>
      <c r="I8391">
        <v>63.599999999999994</v>
      </c>
      <c r="J8391" t="s">
        <v>17</v>
      </c>
      <c r="K8391" t="s">
        <v>18</v>
      </c>
      <c r="L8391" t="s">
        <v>113</v>
      </c>
      <c r="M8391" s="2">
        <v>42134</v>
      </c>
      <c r="N8391" s="2">
        <v>42864</v>
      </c>
      <c r="O8391" t="s">
        <v>21</v>
      </c>
      <c r="P8391">
        <v>0.13</v>
      </c>
    </row>
    <row r="8392" spans="1:17">
      <c r="A8392" s="1">
        <v>42705</v>
      </c>
      <c r="B8392" t="s">
        <v>105</v>
      </c>
      <c r="C8392" t="s">
        <v>372</v>
      </c>
      <c r="D8392" s="4">
        <v>275928</v>
      </c>
      <c r="E8392" s="4">
        <v>22874.431200000006</v>
      </c>
      <c r="F8392" s="3">
        <v>8.2900000000000029E-2</v>
      </c>
      <c r="G8392" s="5">
        <v>4692.6530612244896</v>
      </c>
      <c r="H8392" s="4">
        <v>389.02093877551033</v>
      </c>
      <c r="I8392">
        <v>58.8</v>
      </c>
      <c r="J8392" t="s">
        <v>123</v>
      </c>
      <c r="K8392" t="s">
        <v>286</v>
      </c>
      <c r="L8392" t="s">
        <v>286</v>
      </c>
      <c r="M8392" s="2">
        <v>42156</v>
      </c>
      <c r="N8392" s="2">
        <v>42886</v>
      </c>
      <c r="O8392" t="s">
        <v>21</v>
      </c>
      <c r="P8392">
        <v>0.05</v>
      </c>
    </row>
    <row r="8393" spans="1:17">
      <c r="A8393" s="1">
        <v>42705</v>
      </c>
      <c r="B8393" t="s">
        <v>105</v>
      </c>
      <c r="C8393" t="s">
        <v>144</v>
      </c>
      <c r="D8393" s="4">
        <v>278548.68</v>
      </c>
      <c r="E8393" s="4">
        <v>57102.479399999997</v>
      </c>
      <c r="F8393" s="3">
        <v>0.20499999999999999</v>
      </c>
      <c r="G8393" s="5">
        <v>3316.0557142857142</v>
      </c>
      <c r="H8393" s="4">
        <v>679.79142142857143</v>
      </c>
      <c r="I8393">
        <v>84</v>
      </c>
      <c r="J8393" t="s">
        <v>17</v>
      </c>
      <c r="K8393" t="s">
        <v>18</v>
      </c>
      <c r="L8393" t="s">
        <v>15</v>
      </c>
      <c r="M8393" s="2">
        <v>41326</v>
      </c>
      <c r="N8393" s="2">
        <v>42864</v>
      </c>
      <c r="O8393" t="s">
        <v>21</v>
      </c>
      <c r="P8393">
        <v>0.18</v>
      </c>
    </row>
    <row r="8394" spans="1:17">
      <c r="A8394" s="1">
        <v>42705</v>
      </c>
      <c r="B8394" t="s">
        <v>105</v>
      </c>
      <c r="C8394" t="s">
        <v>149</v>
      </c>
      <c r="D8394" s="4">
        <v>421596</v>
      </c>
      <c r="E8394" s="4">
        <v>86005.584000000003</v>
      </c>
      <c r="F8394" s="3">
        <v>0.20400000000000001</v>
      </c>
      <c r="G8394" s="5">
        <v>2078.8757396449705</v>
      </c>
      <c r="H8394" s="4">
        <v>424.09065088757399</v>
      </c>
      <c r="I8394">
        <v>202.79999999999998</v>
      </c>
      <c r="J8394" t="s">
        <v>17</v>
      </c>
      <c r="K8394" t="s">
        <v>18</v>
      </c>
      <c r="L8394" t="s">
        <v>113</v>
      </c>
      <c r="M8394" s="2">
        <v>41281</v>
      </c>
      <c r="N8394" s="2">
        <v>43229</v>
      </c>
      <c r="O8394" t="s">
        <v>21</v>
      </c>
      <c r="P8394">
        <v>0.17</v>
      </c>
    </row>
    <row r="8395" spans="1:17">
      <c r="A8395" s="1">
        <v>42705</v>
      </c>
      <c r="B8395" t="s">
        <v>105</v>
      </c>
      <c r="C8395" t="s">
        <v>111</v>
      </c>
      <c r="D8395" s="4">
        <v>391518</v>
      </c>
      <c r="E8395" s="4">
        <v>32613.449399999998</v>
      </c>
      <c r="F8395" s="3">
        <v>8.3299999999999999E-2</v>
      </c>
      <c r="G8395" s="5">
        <v>2160.6953642384105</v>
      </c>
      <c r="H8395" s="4">
        <v>179.98592384105959</v>
      </c>
      <c r="I8395">
        <v>181.2</v>
      </c>
      <c r="J8395" t="s">
        <v>62</v>
      </c>
      <c r="K8395" t="s">
        <v>61</v>
      </c>
      <c r="L8395" t="s">
        <v>61</v>
      </c>
      <c r="M8395" s="2">
        <v>41285</v>
      </c>
      <c r="N8395" s="2">
        <v>43229</v>
      </c>
      <c r="O8395" t="s">
        <v>13</v>
      </c>
      <c r="P8395">
        <v>0</v>
      </c>
    </row>
    <row r="8396" spans="1:17">
      <c r="A8396" s="1">
        <v>42705</v>
      </c>
      <c r="B8396" t="s">
        <v>105</v>
      </c>
      <c r="C8396" t="s">
        <v>143</v>
      </c>
      <c r="D8396" s="4">
        <v>318326.39999999997</v>
      </c>
      <c r="E8396" s="4">
        <v>55929.948479999999</v>
      </c>
      <c r="F8396" s="3">
        <v>0.17570000000000002</v>
      </c>
      <c r="G8396" s="5">
        <v>4348.7213114754095</v>
      </c>
      <c r="H8396" s="4">
        <v>764.07033442622946</v>
      </c>
      <c r="I8396">
        <v>73.2</v>
      </c>
      <c r="J8396" t="s">
        <v>17</v>
      </c>
      <c r="K8396" t="s">
        <v>18</v>
      </c>
      <c r="L8396" t="s">
        <v>113</v>
      </c>
      <c r="M8396" s="2">
        <v>41295</v>
      </c>
      <c r="N8396" s="2">
        <v>42864</v>
      </c>
      <c r="O8396" t="s">
        <v>21</v>
      </c>
      <c r="P8396">
        <v>0.16</v>
      </c>
    </row>
    <row r="8397" spans="1:17">
      <c r="A8397" s="1">
        <v>42705</v>
      </c>
      <c r="B8397" t="s">
        <v>105</v>
      </c>
      <c r="C8397" t="s">
        <v>373</v>
      </c>
      <c r="D8397" s="4">
        <v>155829.96</v>
      </c>
      <c r="E8397" s="4">
        <v>34344.923183999999</v>
      </c>
      <c r="F8397" s="3">
        <v>0.22040000000000001</v>
      </c>
      <c r="G8397" s="5">
        <v>1686.4714285714285</v>
      </c>
      <c r="H8397" s="4">
        <v>371.69830285714289</v>
      </c>
      <c r="I8397">
        <v>92.399999999999991</v>
      </c>
      <c r="J8397" t="s">
        <v>10</v>
      </c>
      <c r="K8397" t="s">
        <v>40</v>
      </c>
      <c r="L8397" t="s">
        <v>39</v>
      </c>
      <c r="M8397" s="2">
        <v>42172</v>
      </c>
      <c r="N8397" s="2">
        <v>42902</v>
      </c>
      <c r="O8397" t="s">
        <v>21</v>
      </c>
      <c r="P8397">
        <v>0.18</v>
      </c>
    </row>
    <row r="8398" spans="1:17">
      <c r="A8398" s="1">
        <v>42705</v>
      </c>
      <c r="B8398" t="s">
        <v>105</v>
      </c>
      <c r="C8398" t="s">
        <v>363</v>
      </c>
      <c r="D8398" s="4">
        <v>288973.2</v>
      </c>
      <c r="E8398" s="4">
        <v>57245.590919999995</v>
      </c>
      <c r="F8398" s="3">
        <v>0.19809999999999997</v>
      </c>
      <c r="G8398" s="5">
        <v>2705.7415730337079</v>
      </c>
      <c r="H8398" s="4">
        <v>536.0074056179775</v>
      </c>
      <c r="I8398">
        <v>106.8</v>
      </c>
      <c r="J8398" t="s">
        <v>17</v>
      </c>
      <c r="K8398" t="s">
        <v>18</v>
      </c>
      <c r="L8398" t="s">
        <v>113</v>
      </c>
      <c r="M8398" s="2">
        <v>42156</v>
      </c>
      <c r="N8398" s="2">
        <v>42886</v>
      </c>
      <c r="O8398" t="s">
        <v>21</v>
      </c>
      <c r="P8398">
        <v>0.17</v>
      </c>
    </row>
    <row r="8399" spans="1:17">
      <c r="A8399" s="1">
        <v>42705</v>
      </c>
      <c r="B8399" t="s">
        <v>105</v>
      </c>
      <c r="C8399" t="s">
        <v>425</v>
      </c>
      <c r="D8399" s="4">
        <v>157650.72</v>
      </c>
      <c r="E8399" s="4">
        <v>41887.796303999996</v>
      </c>
      <c r="F8399" s="3">
        <v>0.26569999999999999</v>
      </c>
      <c r="G8399" s="5">
        <v>1582.8385542168676</v>
      </c>
      <c r="H8399" s="4">
        <v>420.56020385542166</v>
      </c>
      <c r="I8399">
        <v>99.6</v>
      </c>
      <c r="J8399" t="s">
        <v>10</v>
      </c>
      <c r="K8399" t="s">
        <v>40</v>
      </c>
      <c r="L8399" t="s">
        <v>39</v>
      </c>
      <c r="M8399" s="2">
        <v>42510</v>
      </c>
      <c r="N8399" s="2">
        <v>43239</v>
      </c>
      <c r="O8399" t="s">
        <v>21</v>
      </c>
      <c r="P8399">
        <v>0.17</v>
      </c>
    </row>
    <row r="8400" spans="1:17">
      <c r="A8400" s="1">
        <v>42705</v>
      </c>
      <c r="B8400" t="s">
        <v>105</v>
      </c>
      <c r="C8400" t="s">
        <v>245</v>
      </c>
      <c r="D8400" s="4">
        <v>103272</v>
      </c>
      <c r="E8400" s="4">
        <v>17989.982400000001</v>
      </c>
      <c r="F8400" s="3">
        <v>0.17419999999999999</v>
      </c>
      <c r="G8400" s="5">
        <v>7171.666666666667</v>
      </c>
      <c r="H8400" s="4">
        <v>1249.3043333333335</v>
      </c>
      <c r="I8400">
        <v>14.399999999999999</v>
      </c>
      <c r="J8400" t="s">
        <v>17</v>
      </c>
      <c r="K8400" t="s">
        <v>18</v>
      </c>
      <c r="L8400" t="s">
        <v>113</v>
      </c>
      <c r="M8400" s="2">
        <v>42461</v>
      </c>
      <c r="N8400" s="2">
        <v>42825</v>
      </c>
      <c r="O8400" t="s">
        <v>21</v>
      </c>
      <c r="P8400">
        <v>0.16</v>
      </c>
      <c r="Q8400">
        <v>0.1</v>
      </c>
    </row>
    <row r="8401" spans="1:18">
      <c r="A8401" s="1">
        <v>42705</v>
      </c>
      <c r="B8401" t="s">
        <v>105</v>
      </c>
      <c r="C8401" t="s">
        <v>129</v>
      </c>
      <c r="D8401" s="4">
        <v>465486.78</v>
      </c>
      <c r="E8401" s="4">
        <v>73314.167849999998</v>
      </c>
      <c r="F8401" s="3">
        <v>0.15749999999999997</v>
      </c>
      <c r="G8401" s="5">
        <v>2852.2474264705884</v>
      </c>
      <c r="H8401" s="4">
        <v>449.22896966911765</v>
      </c>
      <c r="I8401">
        <v>163.19999999999999</v>
      </c>
      <c r="J8401" t="s">
        <v>10</v>
      </c>
      <c r="K8401" t="s">
        <v>40</v>
      </c>
      <c r="L8401" t="s">
        <v>39</v>
      </c>
      <c r="M8401" s="2">
        <v>41343</v>
      </c>
      <c r="N8401" s="2">
        <v>42864</v>
      </c>
      <c r="O8401" t="s">
        <v>21</v>
      </c>
      <c r="P8401">
        <v>0.13</v>
      </c>
    </row>
    <row r="8402" spans="1:18">
      <c r="A8402" s="1">
        <v>42705</v>
      </c>
      <c r="B8402" t="s">
        <v>105</v>
      </c>
      <c r="C8402" t="s">
        <v>337</v>
      </c>
      <c r="D8402" s="4">
        <v>814916.88</v>
      </c>
      <c r="E8402" s="4">
        <v>55006.8894</v>
      </c>
      <c r="F8402" s="3">
        <v>6.7500000000000004E-2</v>
      </c>
      <c r="G8402" s="5">
        <v>6790.9740000000002</v>
      </c>
      <c r="H8402" s="4">
        <v>458.39074499999998</v>
      </c>
      <c r="I8402">
        <v>120</v>
      </c>
      <c r="J8402" t="s">
        <v>10</v>
      </c>
      <c r="K8402" t="s">
        <v>40</v>
      </c>
      <c r="L8402" t="s">
        <v>39</v>
      </c>
      <c r="M8402" s="2">
        <v>41989</v>
      </c>
      <c r="N8402" s="2">
        <v>42719</v>
      </c>
      <c r="O8402" t="s">
        <v>21</v>
      </c>
      <c r="P8402">
        <v>0.16</v>
      </c>
    </row>
    <row r="8403" spans="1:18">
      <c r="A8403" s="1">
        <v>42705</v>
      </c>
      <c r="B8403" t="s">
        <v>105</v>
      </c>
      <c r="C8403" t="s">
        <v>442</v>
      </c>
      <c r="D8403" s="4">
        <v>122252.4</v>
      </c>
      <c r="E8403" s="4">
        <v>19890.465479999995</v>
      </c>
      <c r="F8403" s="3">
        <v>0.16269999999999996</v>
      </c>
      <c r="G8403" s="5">
        <v>4075.08</v>
      </c>
      <c r="H8403" s="4">
        <v>663.01551599999982</v>
      </c>
      <c r="I8403">
        <v>30</v>
      </c>
      <c r="J8403" t="s">
        <v>34</v>
      </c>
      <c r="K8403" t="s">
        <v>36</v>
      </c>
      <c r="L8403" t="s">
        <v>167</v>
      </c>
      <c r="M8403" s="2">
        <v>42546</v>
      </c>
      <c r="N8403" s="2">
        <v>43275</v>
      </c>
      <c r="O8403" t="s">
        <v>21</v>
      </c>
      <c r="P8403">
        <v>0.15</v>
      </c>
      <c r="R8403">
        <f t="shared" ref="R8403" si="590">(N8403-M8403)/365</f>
        <v>1.9972602739726026</v>
      </c>
    </row>
    <row r="8404" spans="1:18">
      <c r="A8404" s="1">
        <v>42705</v>
      </c>
      <c r="B8404" t="s">
        <v>105</v>
      </c>
      <c r="C8404" t="s">
        <v>462</v>
      </c>
      <c r="D8404" s="4">
        <v>26703.599999999999</v>
      </c>
      <c r="E8404" s="4">
        <v>22289.494919999997</v>
      </c>
      <c r="F8404" s="3">
        <v>0.8347</v>
      </c>
      <c r="G8404" s="5">
        <v>483.76086956521738</v>
      </c>
      <c r="H8404" s="4">
        <v>403.79519782608696</v>
      </c>
      <c r="I8404">
        <v>55.199999999999996</v>
      </c>
      <c r="J8404" t="s">
        <v>10</v>
      </c>
      <c r="K8404" t="s">
        <v>12</v>
      </c>
      <c r="L8404" t="s">
        <v>23</v>
      </c>
      <c r="M8404" s="2">
        <v>42663</v>
      </c>
      <c r="N8404" s="2">
        <v>43392</v>
      </c>
      <c r="O8404" t="s">
        <v>13</v>
      </c>
      <c r="P8404">
        <v>0.17</v>
      </c>
      <c r="Q8404">
        <v>0.17</v>
      </c>
    </row>
    <row r="8405" spans="1:18">
      <c r="A8405" s="1">
        <v>42705</v>
      </c>
      <c r="B8405" t="s">
        <v>105</v>
      </c>
      <c r="C8405" t="s">
        <v>366</v>
      </c>
      <c r="D8405" s="4">
        <v>51953.7</v>
      </c>
      <c r="E8405" s="4">
        <v>10084.213169999999</v>
      </c>
      <c r="F8405" s="3">
        <v>0.19409999999999999</v>
      </c>
      <c r="G8405" s="5">
        <v>2886.3166666666666</v>
      </c>
      <c r="H8405" s="4">
        <v>560.23406499999999</v>
      </c>
      <c r="I8405">
        <v>18</v>
      </c>
      <c r="J8405" t="s">
        <v>47</v>
      </c>
      <c r="K8405" t="s">
        <v>48</v>
      </c>
      <c r="L8405" t="s">
        <v>161</v>
      </c>
      <c r="M8405" s="2">
        <v>42461</v>
      </c>
      <c r="N8405" s="2">
        <v>42825</v>
      </c>
      <c r="O8405" t="s">
        <v>21</v>
      </c>
      <c r="P8405">
        <v>0.17</v>
      </c>
    </row>
    <row r="8406" spans="1:18">
      <c r="A8406" s="1">
        <v>42705</v>
      </c>
      <c r="B8406" t="s">
        <v>105</v>
      </c>
      <c r="C8406" t="s">
        <v>221</v>
      </c>
      <c r="D8406" s="4">
        <v>381606</v>
      </c>
      <c r="E8406" s="4">
        <v>77962.105800000005</v>
      </c>
      <c r="F8406" s="3">
        <v>0.20430000000000001</v>
      </c>
      <c r="G8406" s="5">
        <v>2051.6451612903224</v>
      </c>
      <c r="H8406" s="4">
        <v>419.15110645161292</v>
      </c>
      <c r="I8406">
        <v>186</v>
      </c>
      <c r="J8406" t="s">
        <v>10</v>
      </c>
      <c r="K8406" t="s">
        <v>12</v>
      </c>
      <c r="L8406" t="s">
        <v>23</v>
      </c>
      <c r="M8406" s="2">
        <v>41445</v>
      </c>
      <c r="N8406" s="2">
        <v>42935</v>
      </c>
      <c r="O8406" t="s">
        <v>21</v>
      </c>
      <c r="P8406">
        <v>0.17</v>
      </c>
    </row>
    <row r="8407" spans="1:18">
      <c r="A8407" s="1">
        <v>42705</v>
      </c>
      <c r="B8407" t="s">
        <v>105</v>
      </c>
      <c r="C8407" t="s">
        <v>131</v>
      </c>
      <c r="D8407" s="4">
        <v>157143.6</v>
      </c>
      <c r="E8407" s="4">
        <v>22581.535320000006</v>
      </c>
      <c r="F8407" s="3">
        <v>0.14370000000000002</v>
      </c>
      <c r="G8407" s="5">
        <v>2112.1451612903229</v>
      </c>
      <c r="H8407" s="4">
        <v>303.51525967741946</v>
      </c>
      <c r="I8407">
        <v>74.399999999999991</v>
      </c>
      <c r="J8407" t="s">
        <v>34</v>
      </c>
      <c r="K8407" t="s">
        <v>58</v>
      </c>
      <c r="L8407" t="s">
        <v>109</v>
      </c>
      <c r="M8407" s="2">
        <v>41312</v>
      </c>
      <c r="N8407" s="2">
        <v>43229</v>
      </c>
      <c r="O8407" t="s">
        <v>21</v>
      </c>
      <c r="P8407">
        <v>0.12</v>
      </c>
    </row>
    <row r="8408" spans="1:18">
      <c r="A8408" s="1">
        <v>42705</v>
      </c>
      <c r="B8408" t="s">
        <v>105</v>
      </c>
      <c r="C8408" t="s">
        <v>422</v>
      </c>
      <c r="D8408" s="4">
        <v>778290.72</v>
      </c>
      <c r="E8408" s="4">
        <v>141026.278464</v>
      </c>
      <c r="F8408" s="3">
        <v>0.1812</v>
      </c>
      <c r="G8408" s="5">
        <v>4003.5530864197526</v>
      </c>
      <c r="H8408" s="4">
        <v>725.44381925925927</v>
      </c>
      <c r="I8408">
        <v>194.4</v>
      </c>
      <c r="J8408" t="s">
        <v>47</v>
      </c>
      <c r="K8408" t="s">
        <v>48</v>
      </c>
      <c r="L8408" t="s">
        <v>176</v>
      </c>
      <c r="M8408" s="2">
        <v>42501</v>
      </c>
      <c r="N8408" s="2">
        <v>43229</v>
      </c>
      <c r="O8408" t="s">
        <v>21</v>
      </c>
      <c r="P8408">
        <v>0.16</v>
      </c>
    </row>
    <row r="8409" spans="1:18">
      <c r="A8409" s="1">
        <v>42705</v>
      </c>
      <c r="B8409" t="s">
        <v>105</v>
      </c>
      <c r="C8409" t="s">
        <v>451</v>
      </c>
      <c r="D8409" s="4">
        <v>1110209.568</v>
      </c>
      <c r="E8409" s="4">
        <v>98586.609638399997</v>
      </c>
      <c r="F8409" s="3">
        <v>8.8800000000000004E-2</v>
      </c>
      <c r="G8409" s="5">
        <v>1697.5681467889908</v>
      </c>
      <c r="H8409" s="4">
        <v>150.74405143486237</v>
      </c>
      <c r="I8409">
        <v>654</v>
      </c>
      <c r="J8409" t="s">
        <v>17</v>
      </c>
      <c r="K8409" t="s">
        <v>18</v>
      </c>
      <c r="L8409" t="s">
        <v>117</v>
      </c>
      <c r="M8409" s="2">
        <v>42515</v>
      </c>
      <c r="N8409" s="2">
        <v>45511</v>
      </c>
      <c r="O8409" t="s">
        <v>21</v>
      </c>
      <c r="P8409">
        <v>0.08</v>
      </c>
    </row>
    <row r="8410" spans="1:18">
      <c r="A8410" s="1">
        <v>42705</v>
      </c>
      <c r="B8410" t="s">
        <v>105</v>
      </c>
      <c r="C8410" t="s">
        <v>413</v>
      </c>
      <c r="D8410" s="4">
        <v>1127698.8</v>
      </c>
      <c r="E8410" s="4">
        <v>228697.31664</v>
      </c>
      <c r="F8410" s="3">
        <v>0.20280000000000001</v>
      </c>
      <c r="G8410" s="5">
        <v>2180.3921113689098</v>
      </c>
      <c r="H8410" s="4">
        <v>442.1835201856149</v>
      </c>
      <c r="I8410">
        <v>517.19999999999993</v>
      </c>
      <c r="J8410" t="s">
        <v>10</v>
      </c>
      <c r="K8410" t="s">
        <v>76</v>
      </c>
      <c r="L8410" t="s">
        <v>76</v>
      </c>
      <c r="M8410" s="2">
        <v>42423</v>
      </c>
      <c r="N8410" s="2">
        <v>43518</v>
      </c>
      <c r="O8410" t="s">
        <v>21</v>
      </c>
      <c r="P8410">
        <v>0.17</v>
      </c>
    </row>
    <row r="8411" spans="1:18">
      <c r="A8411" s="1">
        <v>42705</v>
      </c>
      <c r="B8411" t="s">
        <v>105</v>
      </c>
      <c r="C8411" t="s">
        <v>423</v>
      </c>
      <c r="D8411" s="4">
        <v>400286.39999999997</v>
      </c>
      <c r="E8411" s="4">
        <v>80417.537759999992</v>
      </c>
      <c r="F8411" s="3">
        <v>0.2009</v>
      </c>
      <c r="G8411" s="5">
        <v>4447.6266666666661</v>
      </c>
      <c r="H8411" s="4">
        <v>893.5281973333332</v>
      </c>
      <c r="I8411">
        <v>90</v>
      </c>
      <c r="J8411" t="s">
        <v>10</v>
      </c>
      <c r="K8411" t="s">
        <v>20</v>
      </c>
      <c r="L8411" t="s">
        <v>20</v>
      </c>
      <c r="M8411" s="2">
        <v>42510</v>
      </c>
      <c r="N8411" s="2">
        <v>43239</v>
      </c>
      <c r="O8411" t="s">
        <v>21</v>
      </c>
      <c r="P8411">
        <v>0.18</v>
      </c>
    </row>
    <row r="8412" spans="1:18">
      <c r="A8412" s="1">
        <v>42705</v>
      </c>
      <c r="B8412" t="s">
        <v>105</v>
      </c>
      <c r="C8412" t="s">
        <v>371</v>
      </c>
      <c r="D8412" s="4">
        <v>148328.4</v>
      </c>
      <c r="E8412" s="4">
        <v>49259.861640000003</v>
      </c>
      <c r="F8412" s="3">
        <v>0.33210000000000001</v>
      </c>
      <c r="G8412" s="5">
        <v>1013.1721311475409</v>
      </c>
      <c r="H8412" s="4">
        <v>336.47446475409839</v>
      </c>
      <c r="I8412">
        <v>146.4</v>
      </c>
      <c r="J8412" t="s">
        <v>10</v>
      </c>
      <c r="K8412" t="s">
        <v>12</v>
      </c>
      <c r="L8412" t="s">
        <v>27</v>
      </c>
      <c r="M8412" s="2">
        <v>42156</v>
      </c>
      <c r="N8412" s="2">
        <v>42886</v>
      </c>
      <c r="O8412" t="s">
        <v>21</v>
      </c>
      <c r="P8412">
        <v>0.15</v>
      </c>
    </row>
    <row r="8413" spans="1:18">
      <c r="A8413" s="1">
        <v>42705</v>
      </c>
      <c r="B8413" t="s">
        <v>105</v>
      </c>
      <c r="C8413" t="s">
        <v>130</v>
      </c>
      <c r="D8413" s="4">
        <v>980163.804</v>
      </c>
      <c r="E8413" s="4">
        <v>88214.742360000004</v>
      </c>
      <c r="F8413" s="3">
        <v>0.09</v>
      </c>
      <c r="G8413" s="5">
        <v>1208.2887130177517</v>
      </c>
      <c r="H8413" s="4">
        <v>108.74598417159764</v>
      </c>
      <c r="I8413">
        <v>811.19999999999993</v>
      </c>
      <c r="J8413" t="s">
        <v>34</v>
      </c>
      <c r="K8413" t="s">
        <v>58</v>
      </c>
      <c r="L8413" t="s">
        <v>57</v>
      </c>
      <c r="M8413" s="2">
        <v>41240</v>
      </c>
      <c r="N8413" s="2">
        <v>44325</v>
      </c>
      <c r="O8413" t="s">
        <v>16</v>
      </c>
      <c r="P8413">
        <v>0.08</v>
      </c>
    </row>
    <row r="8414" spans="1:18">
      <c r="A8414" s="1">
        <v>42705</v>
      </c>
      <c r="B8414" t="s">
        <v>105</v>
      </c>
      <c r="C8414" t="s">
        <v>426</v>
      </c>
      <c r="D8414" s="4">
        <v>477112.8</v>
      </c>
      <c r="E8414" s="4">
        <v>104917.10471999999</v>
      </c>
      <c r="F8414" s="3">
        <v>0.21989999999999998</v>
      </c>
      <c r="G8414" s="5">
        <v>726.86288848263257</v>
      </c>
      <c r="H8414" s="4">
        <v>159.83714917733087</v>
      </c>
      <c r="I8414">
        <v>656.4</v>
      </c>
      <c r="J8414" t="s">
        <v>17</v>
      </c>
      <c r="K8414" t="s">
        <v>329</v>
      </c>
      <c r="L8414" t="s">
        <v>328</v>
      </c>
      <c r="M8414" s="2">
        <v>42510</v>
      </c>
      <c r="N8414" s="2">
        <v>44335</v>
      </c>
      <c r="O8414" t="s">
        <v>21</v>
      </c>
      <c r="P8414">
        <v>0.14000000000000001</v>
      </c>
    </row>
    <row r="8415" spans="1:18">
      <c r="A8415" s="1">
        <v>42705</v>
      </c>
      <c r="B8415" t="s">
        <v>105</v>
      </c>
      <c r="C8415" t="s">
        <v>108</v>
      </c>
      <c r="D8415" s="4">
        <v>950085.6</v>
      </c>
      <c r="E8415" s="4">
        <v>104604.42456</v>
      </c>
      <c r="F8415" s="3">
        <v>0.1101</v>
      </c>
      <c r="G8415" s="5">
        <v>2035.3161953727508</v>
      </c>
      <c r="H8415" s="4">
        <v>224.08831311053987</v>
      </c>
      <c r="I8415">
        <v>466.79999999999995</v>
      </c>
      <c r="J8415" t="s">
        <v>34</v>
      </c>
      <c r="K8415" t="s">
        <v>58</v>
      </c>
      <c r="L8415" t="s">
        <v>109</v>
      </c>
      <c r="M8415" s="2">
        <v>41257</v>
      </c>
      <c r="N8415" s="2">
        <v>44325</v>
      </c>
      <c r="O8415" t="s">
        <v>21</v>
      </c>
      <c r="P8415">
        <v>0.09</v>
      </c>
    </row>
    <row r="8416" spans="1:18">
      <c r="A8416" s="1">
        <v>42705</v>
      </c>
      <c r="B8416" t="s">
        <v>105</v>
      </c>
      <c r="C8416" t="s">
        <v>120</v>
      </c>
      <c r="D8416" s="4">
        <v>250773.64799999999</v>
      </c>
      <c r="E8416" s="4">
        <v>41402.7292848</v>
      </c>
      <c r="F8416" s="3">
        <v>0.1651</v>
      </c>
      <c r="G8416" s="5">
        <v>1019.4050731707316</v>
      </c>
      <c r="H8416" s="4">
        <v>168.3037775804878</v>
      </c>
      <c r="I8416">
        <v>246</v>
      </c>
      <c r="J8416" t="s">
        <v>34</v>
      </c>
      <c r="K8416" t="s">
        <v>58</v>
      </c>
      <c r="L8416" t="s">
        <v>109</v>
      </c>
      <c r="M8416" s="2">
        <v>41249</v>
      </c>
      <c r="N8416" s="2">
        <v>43229</v>
      </c>
      <c r="O8416" t="s">
        <v>21</v>
      </c>
      <c r="P8416">
        <v>0.1</v>
      </c>
    </row>
    <row r="8417" spans="1:18">
      <c r="A8417" s="1">
        <v>42705</v>
      </c>
      <c r="B8417" t="s">
        <v>105</v>
      </c>
      <c r="C8417" t="s">
        <v>466</v>
      </c>
      <c r="D8417" s="4">
        <v>28784.808000000001</v>
      </c>
      <c r="E8417" s="4">
        <v>22043.405966400001</v>
      </c>
      <c r="F8417" s="3">
        <v>0.76580000000000004</v>
      </c>
      <c r="G8417" s="5">
        <v>470.34000000000003</v>
      </c>
      <c r="H8417" s="4">
        <v>360.18637200000006</v>
      </c>
      <c r="I8417">
        <v>61.199999999999996</v>
      </c>
      <c r="J8417" t="s">
        <v>34</v>
      </c>
      <c r="K8417" t="s">
        <v>36</v>
      </c>
      <c r="L8417" t="s">
        <v>167</v>
      </c>
      <c r="M8417" s="2">
        <v>42668</v>
      </c>
      <c r="N8417" s="2">
        <v>43397</v>
      </c>
      <c r="O8417" t="s">
        <v>13</v>
      </c>
      <c r="P8417">
        <v>0.13</v>
      </c>
      <c r="Q8417">
        <v>0.13</v>
      </c>
      <c r="R8417">
        <f t="shared" ref="R8417" si="591">(N8417-M8417)/365</f>
        <v>1.9972602739726026</v>
      </c>
    </row>
    <row r="8418" spans="1:18">
      <c r="A8418" s="1">
        <v>42705</v>
      </c>
      <c r="B8418" t="s">
        <v>105</v>
      </c>
      <c r="C8418" t="s">
        <v>156</v>
      </c>
      <c r="D8418" s="4">
        <v>457164</v>
      </c>
      <c r="E8418" s="4">
        <v>78357.909599999999</v>
      </c>
      <c r="F8418" s="3">
        <v>0.1714</v>
      </c>
      <c r="G8418" s="5">
        <v>814.03846153846155</v>
      </c>
      <c r="H8418" s="4">
        <v>139.5261923076923</v>
      </c>
      <c r="I8418">
        <v>561.6</v>
      </c>
      <c r="J8418" t="s">
        <v>62</v>
      </c>
      <c r="K8418" t="s">
        <v>61</v>
      </c>
      <c r="L8418" t="s">
        <v>61</v>
      </c>
      <c r="M8418" s="2">
        <v>41243</v>
      </c>
      <c r="N8418" s="2">
        <v>43229</v>
      </c>
      <c r="O8418" t="s">
        <v>21</v>
      </c>
      <c r="P8418">
        <v>0.11</v>
      </c>
    </row>
    <row r="8419" spans="1:18">
      <c r="A8419" s="1">
        <v>42705</v>
      </c>
      <c r="B8419" t="s">
        <v>105</v>
      </c>
      <c r="C8419" t="s">
        <v>314</v>
      </c>
      <c r="D8419" s="4">
        <v>51602.400000000001</v>
      </c>
      <c r="E8419" s="4">
        <v>9303.9127200000003</v>
      </c>
      <c r="F8419" s="3">
        <v>0.18029999999999999</v>
      </c>
      <c r="G8419" s="5">
        <v>3583.5000000000005</v>
      </c>
      <c r="H8419" s="4">
        <v>646.10505000000012</v>
      </c>
      <c r="I8419">
        <v>14.399999999999999</v>
      </c>
      <c r="J8419" t="s">
        <v>34</v>
      </c>
      <c r="K8419" t="s">
        <v>36</v>
      </c>
      <c r="L8419" t="s">
        <v>167</v>
      </c>
      <c r="M8419" s="2">
        <v>41864</v>
      </c>
      <c r="N8419" s="2">
        <v>42959</v>
      </c>
      <c r="O8419" t="s">
        <v>21</v>
      </c>
      <c r="P8419">
        <v>0.16</v>
      </c>
      <c r="R8419">
        <f t="shared" ref="R8419:R8420" si="592">(N8419-M8419)/365</f>
        <v>3</v>
      </c>
    </row>
    <row r="8420" spans="1:18">
      <c r="A8420" s="1">
        <v>42705</v>
      </c>
      <c r="B8420" t="s">
        <v>105</v>
      </c>
      <c r="C8420" t="s">
        <v>361</v>
      </c>
      <c r="D8420" s="4">
        <v>304075.68</v>
      </c>
      <c r="E8420" s="4">
        <v>50050.856927999994</v>
      </c>
      <c r="F8420" s="3">
        <v>0.1646</v>
      </c>
      <c r="G8420" s="5">
        <v>7452.8352941176472</v>
      </c>
      <c r="H8420" s="4">
        <v>1226.7366894117647</v>
      </c>
      <c r="I8420">
        <v>40.799999999999997</v>
      </c>
      <c r="J8420" t="s">
        <v>34</v>
      </c>
      <c r="K8420" t="s">
        <v>36</v>
      </c>
      <c r="L8420" t="s">
        <v>167</v>
      </c>
      <c r="M8420" s="2">
        <v>42156</v>
      </c>
      <c r="N8420" s="2">
        <v>42886</v>
      </c>
      <c r="O8420" t="s">
        <v>21</v>
      </c>
      <c r="P8420">
        <v>0.15</v>
      </c>
      <c r="R8420">
        <f t="shared" si="592"/>
        <v>2</v>
      </c>
    </row>
    <row r="8421" spans="1:18">
      <c r="A8421" s="1">
        <v>42705</v>
      </c>
      <c r="B8421" t="s">
        <v>105</v>
      </c>
      <c r="C8421" t="s">
        <v>157</v>
      </c>
      <c r="D8421" s="4">
        <v>1402428</v>
      </c>
      <c r="E8421" s="4">
        <v>196620.40559999997</v>
      </c>
      <c r="F8421" s="3">
        <v>0.14019999999999999</v>
      </c>
      <c r="G8421" s="5">
        <v>713.05064063453324</v>
      </c>
      <c r="H8421" s="4">
        <v>99.969699816961551</v>
      </c>
      <c r="I8421">
        <v>1966.8</v>
      </c>
      <c r="J8421" t="s">
        <v>17</v>
      </c>
      <c r="K8421" t="s">
        <v>155</v>
      </c>
      <c r="L8421" t="s">
        <v>154</v>
      </c>
      <c r="M8421" s="2">
        <v>41288</v>
      </c>
      <c r="N8421" s="2">
        <v>44694</v>
      </c>
      <c r="O8421" t="s">
        <v>16</v>
      </c>
      <c r="P8421">
        <v>0</v>
      </c>
    </row>
    <row r="8422" spans="1:18">
      <c r="A8422" s="1">
        <v>42705</v>
      </c>
      <c r="B8422" t="s">
        <v>105</v>
      </c>
      <c r="C8422" t="s">
        <v>107</v>
      </c>
      <c r="D8422" s="4">
        <v>599239.19999999995</v>
      </c>
      <c r="E8422" s="4">
        <v>68972.431919999988</v>
      </c>
      <c r="F8422" s="3">
        <v>0.11509999999999999</v>
      </c>
      <c r="G8422" s="5">
        <v>998.73199999999997</v>
      </c>
      <c r="H8422" s="4">
        <v>114.95405319999998</v>
      </c>
      <c r="I8422">
        <v>600</v>
      </c>
      <c r="J8422" t="s">
        <v>34</v>
      </c>
      <c r="K8422" t="s">
        <v>58</v>
      </c>
      <c r="L8422" t="s">
        <v>57</v>
      </c>
      <c r="M8422" s="2">
        <v>41267</v>
      </c>
      <c r="N8422" s="2">
        <v>44325</v>
      </c>
      <c r="O8422" t="s">
        <v>16</v>
      </c>
      <c r="P8422">
        <v>0.09</v>
      </c>
    </row>
    <row r="8423" spans="1:18">
      <c r="A8423" s="1">
        <v>42705</v>
      </c>
      <c r="B8423" t="s">
        <v>105</v>
      </c>
      <c r="C8423" t="s">
        <v>458</v>
      </c>
      <c r="D8423" s="4">
        <v>117163.2</v>
      </c>
      <c r="E8423" s="4">
        <v>17222.990400000002</v>
      </c>
      <c r="F8423" s="3">
        <v>0.14700000000000002</v>
      </c>
      <c r="G8423" s="5">
        <v>4649.333333333333</v>
      </c>
      <c r="H8423" s="4">
        <v>683.45200000000011</v>
      </c>
      <c r="I8423">
        <v>25.2</v>
      </c>
      <c r="J8423" t="s">
        <v>34</v>
      </c>
      <c r="K8423" t="s">
        <v>36</v>
      </c>
      <c r="L8423" t="s">
        <v>167</v>
      </c>
      <c r="M8423" s="2">
        <v>42663</v>
      </c>
      <c r="N8423" s="2">
        <v>43058</v>
      </c>
      <c r="O8423" t="s">
        <v>21</v>
      </c>
      <c r="P8423">
        <v>0.14000000000000001</v>
      </c>
      <c r="R8423">
        <f t="shared" ref="R8423" si="593">(N8423-M8423)/365</f>
        <v>1.0821917808219179</v>
      </c>
    </row>
    <row r="8424" spans="1:18">
      <c r="A8424" s="1">
        <v>42705</v>
      </c>
      <c r="B8424" t="s">
        <v>105</v>
      </c>
      <c r="C8424" t="s">
        <v>289</v>
      </c>
      <c r="D8424" s="4">
        <v>860913.54</v>
      </c>
      <c r="E8424" s="4">
        <v>90482.01305400001</v>
      </c>
      <c r="F8424" s="3">
        <v>0.10510000000000001</v>
      </c>
      <c r="G8424" s="5">
        <v>5275.2055147058827</v>
      </c>
      <c r="H8424" s="4">
        <v>554.42409959558836</v>
      </c>
      <c r="I8424">
        <v>163.19999999999999</v>
      </c>
      <c r="J8424" t="s">
        <v>34</v>
      </c>
      <c r="K8424" t="s">
        <v>58</v>
      </c>
      <c r="L8424" t="s">
        <v>57</v>
      </c>
      <c r="M8424" s="2">
        <v>41640</v>
      </c>
      <c r="N8424" s="2">
        <v>43100</v>
      </c>
      <c r="O8424" t="s">
        <v>16</v>
      </c>
      <c r="P8424">
        <v>0.1</v>
      </c>
    </row>
    <row r="8425" spans="1:18">
      <c r="A8425" s="1">
        <v>42705</v>
      </c>
      <c r="B8425" t="s">
        <v>105</v>
      </c>
      <c r="C8425" t="s">
        <v>427</v>
      </c>
      <c r="D8425" s="4">
        <v>515322</v>
      </c>
      <c r="E8425" s="4">
        <v>140219.11619999999</v>
      </c>
      <c r="F8425" s="3">
        <v>0.27209999999999995</v>
      </c>
      <c r="G8425" s="5">
        <v>1289.5945945945948</v>
      </c>
      <c r="H8425" s="4">
        <v>350.89868918918921</v>
      </c>
      <c r="I8425">
        <v>399.59999999999997</v>
      </c>
      <c r="J8425" t="s">
        <v>17</v>
      </c>
      <c r="K8425" t="s">
        <v>155</v>
      </c>
      <c r="L8425" t="s">
        <v>154</v>
      </c>
      <c r="M8425" s="2">
        <v>42522</v>
      </c>
      <c r="N8425" s="2">
        <v>43251</v>
      </c>
      <c r="O8425" t="s">
        <v>21</v>
      </c>
      <c r="P8425">
        <v>0.22</v>
      </c>
    </row>
    <row r="8426" spans="1:18">
      <c r="A8426" s="1">
        <v>42705</v>
      </c>
      <c r="B8426" t="s">
        <v>105</v>
      </c>
      <c r="C8426" t="s">
        <v>461</v>
      </c>
      <c r="D8426" s="4">
        <v>121609.92</v>
      </c>
      <c r="E8426" s="4">
        <v>18642.800735999997</v>
      </c>
      <c r="F8426" s="3">
        <v>0.15329999999999999</v>
      </c>
      <c r="G8426" s="5">
        <v>2203.0782608695654</v>
      </c>
      <c r="H8426" s="4">
        <v>337.7318973913043</v>
      </c>
      <c r="I8426">
        <v>55.199999999999996</v>
      </c>
      <c r="J8426" t="s">
        <v>34</v>
      </c>
      <c r="K8426" t="s">
        <v>36</v>
      </c>
      <c r="L8426" t="s">
        <v>167</v>
      </c>
      <c r="M8426" s="2">
        <v>42668</v>
      </c>
      <c r="N8426" s="2">
        <v>43397</v>
      </c>
      <c r="O8426" t="s">
        <v>13</v>
      </c>
      <c r="P8426">
        <v>0.15</v>
      </c>
      <c r="Q8426">
        <v>0.15</v>
      </c>
      <c r="R8426">
        <f t="shared" ref="R8426" si="594">(N8426-M8426)/365</f>
        <v>1.9972602739726026</v>
      </c>
    </row>
    <row r="8427" spans="1:18">
      <c r="A8427" s="1">
        <v>42705</v>
      </c>
      <c r="B8427" t="s">
        <v>105</v>
      </c>
      <c r="C8427" t="s">
        <v>290</v>
      </c>
      <c r="D8427" s="4">
        <v>164726.39999999999</v>
      </c>
      <c r="E8427" s="4">
        <v>28316.46816</v>
      </c>
      <c r="F8427" s="3">
        <v>0.1719</v>
      </c>
      <c r="G8427" s="5">
        <v>9151.4666666666672</v>
      </c>
      <c r="H8427" s="4">
        <v>1573.1371200000001</v>
      </c>
      <c r="I8427">
        <v>18</v>
      </c>
      <c r="J8427" t="s">
        <v>17</v>
      </c>
      <c r="K8427" t="s">
        <v>18</v>
      </c>
      <c r="L8427" t="s">
        <v>113</v>
      </c>
      <c r="M8427" s="2">
        <v>42201</v>
      </c>
      <c r="N8427" s="2">
        <v>42931</v>
      </c>
      <c r="O8427" t="s">
        <v>21</v>
      </c>
      <c r="P8427">
        <v>0.16</v>
      </c>
    </row>
    <row r="8428" spans="1:18">
      <c r="A8428" s="1">
        <v>42705</v>
      </c>
      <c r="B8428" t="s">
        <v>105</v>
      </c>
      <c r="C8428" t="s">
        <v>125</v>
      </c>
      <c r="D8428" s="4">
        <v>270287.27999999997</v>
      </c>
      <c r="E8428" s="4">
        <v>52976.306880000004</v>
      </c>
      <c r="F8428" s="3">
        <v>0.19600000000000004</v>
      </c>
      <c r="G8428" s="5">
        <v>1023.8154545454545</v>
      </c>
      <c r="H8428" s="4">
        <v>200.66782909090909</v>
      </c>
      <c r="I8428">
        <v>264</v>
      </c>
      <c r="J8428" t="s">
        <v>47</v>
      </c>
      <c r="K8428" t="s">
        <v>48</v>
      </c>
      <c r="L8428" t="s">
        <v>126</v>
      </c>
      <c r="M8428" s="2">
        <v>41383</v>
      </c>
      <c r="N8428" s="2">
        <v>42873</v>
      </c>
      <c r="O8428" t="s">
        <v>21</v>
      </c>
      <c r="P8428">
        <v>0.11</v>
      </c>
    </row>
    <row r="8429" spans="1:18">
      <c r="A8429" s="1">
        <v>42705</v>
      </c>
      <c r="B8429" t="s">
        <v>105</v>
      </c>
      <c r="C8429" t="s">
        <v>397</v>
      </c>
      <c r="D8429" s="4">
        <v>116234.76</v>
      </c>
      <c r="E8429" s="4">
        <v>19062.500639999998</v>
      </c>
      <c r="F8429" s="3">
        <v>0.16400000000000001</v>
      </c>
      <c r="G8429" s="5">
        <v>3124.5903225806455</v>
      </c>
      <c r="H8429" s="4">
        <v>512.43281290322579</v>
      </c>
      <c r="I8429">
        <v>37.199999999999996</v>
      </c>
      <c r="J8429" t="s">
        <v>34</v>
      </c>
      <c r="K8429" t="s">
        <v>36</v>
      </c>
      <c r="L8429" t="s">
        <v>167</v>
      </c>
      <c r="M8429" s="2">
        <v>42293</v>
      </c>
      <c r="N8429" s="2">
        <v>43023</v>
      </c>
      <c r="O8429" t="s">
        <v>21</v>
      </c>
      <c r="P8429">
        <v>0.14000000000000001</v>
      </c>
      <c r="R8429">
        <f t="shared" ref="R8429" si="595">(N8429-M8429)/365</f>
        <v>2</v>
      </c>
    </row>
    <row r="8430" spans="1:18">
      <c r="A8430" s="1">
        <v>42705</v>
      </c>
      <c r="B8430" t="s">
        <v>105</v>
      </c>
      <c r="C8430" t="s">
        <v>219</v>
      </c>
      <c r="D8430" s="4">
        <v>1169060.3999999999</v>
      </c>
      <c r="E8430" s="4">
        <v>189855.40896</v>
      </c>
      <c r="F8430" s="3">
        <v>0.16240000000000002</v>
      </c>
      <c r="G8430" s="5">
        <v>512.74578947368423</v>
      </c>
      <c r="H8430" s="4">
        <v>83.269916210526318</v>
      </c>
      <c r="I8430">
        <v>2280</v>
      </c>
      <c r="J8430" t="s">
        <v>134</v>
      </c>
      <c r="K8430" t="s">
        <v>220</v>
      </c>
      <c r="L8430" t="s">
        <v>220</v>
      </c>
      <c r="M8430" s="2">
        <v>41282</v>
      </c>
      <c r="N8430" s="2">
        <v>45055</v>
      </c>
      <c r="O8430" t="s">
        <v>13</v>
      </c>
      <c r="P8430">
        <v>0</v>
      </c>
    </row>
    <row r="8431" spans="1:18">
      <c r="A8431" s="1">
        <v>42705</v>
      </c>
      <c r="B8431" t="s">
        <v>105</v>
      </c>
      <c r="C8431" t="s">
        <v>119</v>
      </c>
      <c r="D8431" s="4">
        <v>393829.2</v>
      </c>
      <c r="E8431" s="4">
        <v>52300.517759999995</v>
      </c>
      <c r="F8431" s="3">
        <v>0.13279999999999997</v>
      </c>
      <c r="G8431" s="5">
        <v>1318.0361445783133</v>
      </c>
      <c r="H8431" s="4">
        <v>175.03519999999997</v>
      </c>
      <c r="I8431">
        <v>298.8</v>
      </c>
      <c r="J8431" t="s">
        <v>34</v>
      </c>
      <c r="K8431" t="s">
        <v>58</v>
      </c>
      <c r="L8431" t="s">
        <v>57</v>
      </c>
      <c r="M8431" s="2">
        <v>41271</v>
      </c>
      <c r="N8431" s="2">
        <v>43229</v>
      </c>
      <c r="O8431" t="s">
        <v>21</v>
      </c>
      <c r="P8431">
        <v>0.11</v>
      </c>
    </row>
    <row r="8432" spans="1:18">
      <c r="A8432" s="1">
        <v>42705</v>
      </c>
      <c r="B8432" t="s">
        <v>105</v>
      </c>
      <c r="C8432" t="s">
        <v>132</v>
      </c>
      <c r="D8432" s="4">
        <v>3960291.1799999997</v>
      </c>
      <c r="E8432" s="4">
        <v>497281.34159999999</v>
      </c>
      <c r="F8432" s="3">
        <v>0.12556686339412043</v>
      </c>
      <c r="G8432" s="5">
        <v>887.63922807961274</v>
      </c>
      <c r="H8432" s="4">
        <v>111.45807369553525</v>
      </c>
      <c r="I8432">
        <v>4461.5999999999995</v>
      </c>
      <c r="J8432" t="s">
        <v>134</v>
      </c>
      <c r="K8432" t="s">
        <v>133</v>
      </c>
      <c r="L8432" t="s">
        <v>133</v>
      </c>
      <c r="M8432" s="2">
        <v>41150</v>
      </c>
      <c r="N8432" s="2">
        <v>48708</v>
      </c>
      <c r="O8432" t="s">
        <v>21</v>
      </c>
      <c r="P8432">
        <v>0.12</v>
      </c>
    </row>
    <row r="8433" spans="1:18">
      <c r="A8433" s="1">
        <v>42705</v>
      </c>
      <c r="B8433" t="s">
        <v>105</v>
      </c>
      <c r="C8433" t="s">
        <v>112</v>
      </c>
      <c r="D8433" s="4">
        <v>467577.12000000005</v>
      </c>
      <c r="E8433" s="4">
        <v>84912.004992000017</v>
      </c>
      <c r="F8433" s="3">
        <v>0.18160000000000001</v>
      </c>
      <c r="G8433" s="5">
        <v>3896.4760000000006</v>
      </c>
      <c r="H8433" s="4">
        <v>707.60004160000017</v>
      </c>
      <c r="I8433">
        <v>120</v>
      </c>
      <c r="J8433" t="s">
        <v>17</v>
      </c>
      <c r="K8433" t="s">
        <v>18</v>
      </c>
      <c r="L8433" t="s">
        <v>113</v>
      </c>
      <c r="M8433" s="2">
        <v>41285</v>
      </c>
      <c r="N8433" s="2">
        <v>42864</v>
      </c>
      <c r="O8433" t="s">
        <v>21</v>
      </c>
      <c r="P8433">
        <v>0.16</v>
      </c>
    </row>
    <row r="8434" spans="1:18">
      <c r="A8434" s="1">
        <v>42705</v>
      </c>
      <c r="B8434" t="s">
        <v>105</v>
      </c>
      <c r="C8434" t="s">
        <v>407</v>
      </c>
      <c r="D8434" s="4">
        <v>197199.96000000002</v>
      </c>
      <c r="E8434" s="4">
        <v>35870.672724000004</v>
      </c>
      <c r="F8434" s="3">
        <v>0.18190000000000001</v>
      </c>
      <c r="G8434" s="5">
        <v>3821.7046511627909</v>
      </c>
      <c r="H8434" s="4">
        <v>695.16807604651171</v>
      </c>
      <c r="I8434">
        <v>51.6</v>
      </c>
      <c r="J8434" t="s">
        <v>17</v>
      </c>
      <c r="K8434" t="s">
        <v>18</v>
      </c>
      <c r="L8434" t="s">
        <v>113</v>
      </c>
      <c r="M8434" s="2">
        <v>42385</v>
      </c>
      <c r="N8434" s="2">
        <v>43115</v>
      </c>
      <c r="O8434" t="s">
        <v>21</v>
      </c>
      <c r="P8434">
        <v>0.16</v>
      </c>
    </row>
    <row r="8435" spans="1:18">
      <c r="A8435" s="1">
        <v>42705</v>
      </c>
      <c r="B8435" t="s">
        <v>105</v>
      </c>
      <c r="C8435" t="s">
        <v>306</v>
      </c>
      <c r="D8435" s="4">
        <v>8522.4</v>
      </c>
      <c r="E8435" s="4">
        <v>0</v>
      </c>
      <c r="F8435" s="3">
        <v>0</v>
      </c>
      <c r="G8435" s="5">
        <v>3551</v>
      </c>
      <c r="H8435" s="4">
        <v>0</v>
      </c>
      <c r="I8435">
        <v>2.4</v>
      </c>
      <c r="J8435" t="s">
        <v>34</v>
      </c>
      <c r="K8435" t="s">
        <v>36</v>
      </c>
      <c r="L8435" t="s">
        <v>35</v>
      </c>
      <c r="M8435" s="2">
        <v>41790</v>
      </c>
      <c r="N8435" s="2">
        <v>42704</v>
      </c>
      <c r="O8435" t="s">
        <v>21</v>
      </c>
      <c r="P8435">
        <v>0.16</v>
      </c>
      <c r="R8435">
        <f t="shared" ref="R8435:R8437" si="596">(N8435-M8435)/365</f>
        <v>2.504109589041096</v>
      </c>
    </row>
    <row r="8436" spans="1:18">
      <c r="A8436" s="1">
        <v>42705</v>
      </c>
      <c r="B8436" t="s">
        <v>105</v>
      </c>
      <c r="C8436" t="s">
        <v>297</v>
      </c>
      <c r="D8436" s="4">
        <v>48960</v>
      </c>
      <c r="E8436" s="4">
        <v>5777.2800000000007</v>
      </c>
      <c r="F8436" s="3">
        <v>0.11800000000000001</v>
      </c>
      <c r="G8436" s="5">
        <v>20400</v>
      </c>
      <c r="H8436" s="4">
        <v>2407.2000000000003</v>
      </c>
      <c r="I8436">
        <v>2.4</v>
      </c>
      <c r="J8436" t="s">
        <v>34</v>
      </c>
      <c r="K8436" t="s">
        <v>36</v>
      </c>
      <c r="L8436" t="s">
        <v>167</v>
      </c>
      <c r="M8436" s="2">
        <v>41712</v>
      </c>
      <c r="N8436" s="2">
        <v>42807</v>
      </c>
      <c r="O8436" t="s">
        <v>21</v>
      </c>
      <c r="P8436">
        <v>0.1</v>
      </c>
      <c r="R8436">
        <f t="shared" si="596"/>
        <v>3</v>
      </c>
    </row>
    <row r="8437" spans="1:18">
      <c r="A8437" s="1">
        <v>42705</v>
      </c>
      <c r="B8437" t="s">
        <v>105</v>
      </c>
      <c r="C8437" t="s">
        <v>298</v>
      </c>
      <c r="D8437" s="4">
        <v>50472</v>
      </c>
      <c r="E8437" s="4">
        <v>5935.5071999999991</v>
      </c>
      <c r="F8437" s="3">
        <v>0.11759999999999998</v>
      </c>
      <c r="G8437" s="5">
        <v>21030</v>
      </c>
      <c r="H8437" s="4">
        <v>2473.1279999999997</v>
      </c>
      <c r="I8437">
        <v>2.4</v>
      </c>
      <c r="J8437" t="s">
        <v>34</v>
      </c>
      <c r="K8437" t="s">
        <v>36</v>
      </c>
      <c r="L8437" t="s">
        <v>167</v>
      </c>
      <c r="M8437" s="2">
        <v>41712</v>
      </c>
      <c r="N8437" s="2">
        <v>42807</v>
      </c>
      <c r="O8437" t="s">
        <v>21</v>
      </c>
      <c r="P8437">
        <v>0.1</v>
      </c>
      <c r="R8437">
        <f t="shared" si="596"/>
        <v>3</v>
      </c>
    </row>
    <row r="8438" spans="1:18">
      <c r="A8438" s="1">
        <v>42705</v>
      </c>
      <c r="B8438" t="s">
        <v>105</v>
      </c>
      <c r="C8438" t="s">
        <v>401</v>
      </c>
      <c r="D8438" s="4">
        <v>188347.19999999998</v>
      </c>
      <c r="E8438" s="4">
        <v>13862.35392</v>
      </c>
      <c r="F8438" s="3">
        <v>7.3599999999999999E-2</v>
      </c>
      <c r="G8438" s="5">
        <v>39239</v>
      </c>
      <c r="H8438" s="4">
        <v>2887.9904000000001</v>
      </c>
      <c r="I8438">
        <v>4.8</v>
      </c>
      <c r="J8438" t="s">
        <v>17</v>
      </c>
      <c r="K8438" t="s">
        <v>155</v>
      </c>
      <c r="L8438" t="s">
        <v>154</v>
      </c>
      <c r="M8438" s="2">
        <v>42278</v>
      </c>
      <c r="N8438" s="2">
        <v>43008</v>
      </c>
      <c r="O8438" t="s">
        <v>21</v>
      </c>
      <c r="P8438">
        <v>0</v>
      </c>
    </row>
    <row r="8439" spans="1:18">
      <c r="A8439" s="1">
        <v>42705</v>
      </c>
      <c r="B8439" t="s">
        <v>105</v>
      </c>
      <c r="C8439" t="s">
        <v>440</v>
      </c>
      <c r="D8439" s="4">
        <v>370561.5</v>
      </c>
      <c r="E8439" s="4">
        <v>77113.848149999991</v>
      </c>
      <c r="F8439" s="3">
        <v>0.20809999999999998</v>
      </c>
      <c r="G8439" s="5">
        <v>1201.5612840466927</v>
      </c>
      <c r="H8439" s="4">
        <v>250.04490321011673</v>
      </c>
      <c r="I8439">
        <v>308.39999999999998</v>
      </c>
      <c r="J8439" t="s">
        <v>17</v>
      </c>
      <c r="K8439" t="s">
        <v>155</v>
      </c>
      <c r="L8439" t="s">
        <v>154</v>
      </c>
      <c r="M8439" s="2">
        <v>42527</v>
      </c>
      <c r="N8439" s="2">
        <v>43621</v>
      </c>
      <c r="O8439" t="s">
        <v>21</v>
      </c>
      <c r="P8439">
        <v>0.1</v>
      </c>
    </row>
    <row r="8440" spans="1:18">
      <c r="A8440" s="1">
        <v>41640</v>
      </c>
      <c r="B8440" t="s">
        <v>205</v>
      </c>
      <c r="C8440" t="s">
        <v>206</v>
      </c>
      <c r="D8440" s="4">
        <v>559795.43999999994</v>
      </c>
      <c r="E8440" s="4">
        <v>50381.589599999999</v>
      </c>
      <c r="F8440" s="3">
        <v>9.0000000000000011E-2</v>
      </c>
      <c r="G8440" s="5">
        <v>235.84236602628917</v>
      </c>
      <c r="H8440" s="4">
        <v>21.225812942366026</v>
      </c>
      <c r="I8440">
        <v>2373.6</v>
      </c>
      <c r="J8440" t="s">
        <v>10</v>
      </c>
      <c r="K8440" t="s">
        <v>40</v>
      </c>
      <c r="L8440" t="s">
        <v>39</v>
      </c>
      <c r="M8440" s="2">
        <v>41286</v>
      </c>
      <c r="N8440" s="2">
        <v>44325</v>
      </c>
      <c r="O8440" t="s">
        <v>30</v>
      </c>
      <c r="P8440">
        <v>0.09</v>
      </c>
    </row>
    <row r="8441" spans="1:18">
      <c r="A8441" s="1">
        <v>41640</v>
      </c>
      <c r="B8441" t="s">
        <v>205</v>
      </c>
      <c r="C8441" t="s">
        <v>222</v>
      </c>
      <c r="D8441" s="4">
        <v>45664.799999999996</v>
      </c>
      <c r="E8441" s="4">
        <v>36531.839999999997</v>
      </c>
      <c r="F8441" s="3">
        <v>0.8</v>
      </c>
      <c r="G8441" s="5">
        <v>50.269484808454422</v>
      </c>
      <c r="H8441" s="4">
        <v>40.21558784676354</v>
      </c>
      <c r="I8441">
        <v>908.4</v>
      </c>
      <c r="J8441" t="s">
        <v>134</v>
      </c>
      <c r="K8441" t="s">
        <v>137</v>
      </c>
      <c r="L8441" t="s">
        <v>223</v>
      </c>
      <c r="M8441" s="2">
        <v>41286</v>
      </c>
      <c r="N8441" s="2">
        <v>44357</v>
      </c>
      <c r="O8441" t="s">
        <v>13</v>
      </c>
    </row>
    <row r="8442" spans="1:18">
      <c r="A8442" s="1">
        <v>41640</v>
      </c>
      <c r="B8442" t="s">
        <v>205</v>
      </c>
      <c r="C8442" t="s">
        <v>207</v>
      </c>
      <c r="D8442" s="4">
        <v>126680.4</v>
      </c>
      <c r="E8442" s="4">
        <v>34203.707999999999</v>
      </c>
      <c r="F8442" s="3">
        <v>0.27</v>
      </c>
      <c r="G8442" s="5">
        <v>147.85294117647058</v>
      </c>
      <c r="H8442" s="4">
        <v>39.92029411764706</v>
      </c>
      <c r="I8442">
        <v>856.8</v>
      </c>
      <c r="J8442" t="s">
        <v>134</v>
      </c>
      <c r="K8442" t="s">
        <v>208</v>
      </c>
      <c r="L8442" t="s">
        <v>208</v>
      </c>
      <c r="M8442" s="2">
        <v>41286</v>
      </c>
      <c r="N8442" s="2">
        <v>44327</v>
      </c>
      <c r="O8442" t="s">
        <v>13</v>
      </c>
    </row>
    <row r="8443" spans="1:18">
      <c r="A8443" s="1">
        <v>41640</v>
      </c>
      <c r="B8443" t="s">
        <v>205</v>
      </c>
      <c r="C8443" t="s">
        <v>225</v>
      </c>
      <c r="D8443" s="4">
        <v>948559.2</v>
      </c>
      <c r="E8443" s="4">
        <v>56913.551999999996</v>
      </c>
      <c r="F8443" s="3">
        <v>0.06</v>
      </c>
      <c r="G8443" s="5">
        <v>1262.7252396166134</v>
      </c>
      <c r="H8443" s="4">
        <v>75.76351437699681</v>
      </c>
      <c r="I8443">
        <v>751.19999999999993</v>
      </c>
      <c r="J8443" t="s">
        <v>34</v>
      </c>
      <c r="K8443" t="s">
        <v>58</v>
      </c>
      <c r="L8443" t="s">
        <v>57</v>
      </c>
      <c r="M8443" s="2">
        <v>41341</v>
      </c>
      <c r="N8443" s="2">
        <v>44337</v>
      </c>
      <c r="O8443" t="s">
        <v>16</v>
      </c>
      <c r="P8443">
        <v>0.08</v>
      </c>
    </row>
    <row r="8444" spans="1:18">
      <c r="A8444" s="1">
        <v>41640</v>
      </c>
      <c r="B8444" t="s">
        <v>205</v>
      </c>
      <c r="C8444" t="s">
        <v>275</v>
      </c>
      <c r="D8444" s="4">
        <v>1008320.3999999999</v>
      </c>
      <c r="E8444" s="4">
        <v>20166.407999999999</v>
      </c>
      <c r="F8444" s="3">
        <v>0.02</v>
      </c>
      <c r="G8444" s="5">
        <v>1972.4577464788731</v>
      </c>
      <c r="H8444" s="4">
        <v>39.449154929577467</v>
      </c>
      <c r="I8444">
        <v>511.2</v>
      </c>
      <c r="J8444" t="s">
        <v>34</v>
      </c>
      <c r="K8444" t="s">
        <v>58</v>
      </c>
      <c r="L8444" t="s">
        <v>57</v>
      </c>
      <c r="M8444" s="2">
        <v>41256</v>
      </c>
      <c r="N8444" s="2">
        <v>44325</v>
      </c>
      <c r="O8444" t="s">
        <v>16</v>
      </c>
      <c r="P8444">
        <v>0</v>
      </c>
    </row>
    <row r="8445" spans="1:18">
      <c r="A8445" s="1">
        <v>41671</v>
      </c>
      <c r="B8445" t="s">
        <v>205</v>
      </c>
      <c r="C8445" t="s">
        <v>206</v>
      </c>
      <c r="D8445" s="4">
        <v>243927.47999999995</v>
      </c>
      <c r="E8445" s="4">
        <v>93155.904611999998</v>
      </c>
      <c r="F8445" s="3">
        <v>0.38190000000000007</v>
      </c>
      <c r="G8445" s="5">
        <v>102.76688574317491</v>
      </c>
      <c r="H8445" s="4">
        <v>39.246673665318504</v>
      </c>
      <c r="I8445">
        <v>2373.6</v>
      </c>
      <c r="J8445" t="s">
        <v>10</v>
      </c>
      <c r="K8445" t="s">
        <v>40</v>
      </c>
      <c r="L8445" t="s">
        <v>39</v>
      </c>
      <c r="M8445" s="2">
        <v>41286</v>
      </c>
      <c r="N8445" s="2">
        <v>44325</v>
      </c>
      <c r="O8445" t="s">
        <v>30</v>
      </c>
      <c r="P8445">
        <v>0.09</v>
      </c>
    </row>
    <row r="8446" spans="1:18">
      <c r="A8446" s="1">
        <v>41671</v>
      </c>
      <c r="B8446" t="s">
        <v>205</v>
      </c>
      <c r="C8446" t="s">
        <v>222</v>
      </c>
      <c r="D8446" s="4">
        <v>79540.800000000003</v>
      </c>
      <c r="E8446" s="4">
        <v>63584.915520000002</v>
      </c>
      <c r="F8446" s="3">
        <v>0.7994</v>
      </c>
      <c r="G8446" s="5">
        <v>87.561426684280065</v>
      </c>
      <c r="H8446" s="4">
        <v>69.996604491413478</v>
      </c>
      <c r="I8446">
        <v>908.4</v>
      </c>
      <c r="J8446" t="s">
        <v>134</v>
      </c>
      <c r="K8446" t="s">
        <v>137</v>
      </c>
      <c r="L8446" t="s">
        <v>223</v>
      </c>
      <c r="M8446" s="2">
        <v>41286</v>
      </c>
      <c r="N8446" s="2">
        <v>44357</v>
      </c>
      <c r="O8446" t="s">
        <v>13</v>
      </c>
    </row>
    <row r="8447" spans="1:18">
      <c r="A8447" s="1">
        <v>41671</v>
      </c>
      <c r="B8447" t="s">
        <v>205</v>
      </c>
      <c r="C8447" t="s">
        <v>207</v>
      </c>
      <c r="D8447" s="4">
        <v>141735.6</v>
      </c>
      <c r="E8447" s="4">
        <v>59982.505919999996</v>
      </c>
      <c r="F8447" s="3">
        <v>0.42319999999999997</v>
      </c>
      <c r="G8447" s="5">
        <v>165.42436974789916</v>
      </c>
      <c r="H8447" s="4">
        <v>70.007593277310917</v>
      </c>
      <c r="I8447">
        <v>856.8</v>
      </c>
      <c r="J8447" t="s">
        <v>134</v>
      </c>
      <c r="K8447" t="s">
        <v>208</v>
      </c>
      <c r="L8447" t="s">
        <v>208</v>
      </c>
      <c r="M8447" s="2">
        <v>41286</v>
      </c>
      <c r="N8447" s="2">
        <v>44327</v>
      </c>
      <c r="O8447" t="s">
        <v>13</v>
      </c>
    </row>
    <row r="8448" spans="1:18">
      <c r="A8448" s="1">
        <v>41671</v>
      </c>
      <c r="B8448" t="s">
        <v>205</v>
      </c>
      <c r="C8448" t="s">
        <v>224</v>
      </c>
      <c r="D8448" s="4">
        <v>125146.79999999999</v>
      </c>
      <c r="E8448" s="4">
        <v>58869.054719999993</v>
      </c>
      <c r="F8448" s="3">
        <v>0.47039999999999998</v>
      </c>
      <c r="G8448" s="5">
        <v>102.0440313111546</v>
      </c>
      <c r="H8448" s="4">
        <v>48.00151232876712</v>
      </c>
      <c r="I8448">
        <v>1226.3999999999999</v>
      </c>
      <c r="J8448" t="s">
        <v>34</v>
      </c>
      <c r="K8448" t="s">
        <v>58</v>
      </c>
      <c r="L8448" t="s">
        <v>57</v>
      </c>
      <c r="M8448" s="2">
        <v>41282</v>
      </c>
      <c r="N8448" s="2">
        <v>45055</v>
      </c>
      <c r="O8448" t="s">
        <v>16</v>
      </c>
      <c r="P8448">
        <v>0.06</v>
      </c>
    </row>
    <row r="8449" spans="1:16">
      <c r="A8449" s="1">
        <v>41671</v>
      </c>
      <c r="B8449" t="s">
        <v>205</v>
      </c>
      <c r="C8449" t="s">
        <v>225</v>
      </c>
      <c r="D8449" s="4">
        <v>957346.79999999993</v>
      </c>
      <c r="E8449" s="4">
        <v>82619.028839999999</v>
      </c>
      <c r="F8449" s="3">
        <v>8.6300000000000002E-2</v>
      </c>
      <c r="G8449" s="5">
        <v>1274.4233226837061</v>
      </c>
      <c r="H8449" s="4">
        <v>109.98273274760385</v>
      </c>
      <c r="I8449">
        <v>751.19999999999993</v>
      </c>
      <c r="J8449" t="s">
        <v>34</v>
      </c>
      <c r="K8449" t="s">
        <v>58</v>
      </c>
      <c r="L8449" t="s">
        <v>57</v>
      </c>
      <c r="M8449" s="2">
        <v>41341</v>
      </c>
      <c r="N8449" s="2">
        <v>44337</v>
      </c>
      <c r="O8449" t="s">
        <v>16</v>
      </c>
      <c r="P8449">
        <v>0.08</v>
      </c>
    </row>
    <row r="8450" spans="1:16">
      <c r="A8450" s="1">
        <v>41671</v>
      </c>
      <c r="B8450" t="s">
        <v>205</v>
      </c>
      <c r="C8450" t="s">
        <v>275</v>
      </c>
      <c r="D8450" s="4">
        <v>1140878.3999999999</v>
      </c>
      <c r="E8450" s="4">
        <v>35823.581760000008</v>
      </c>
      <c r="F8450" s="3">
        <v>3.1400000000000011E-2</v>
      </c>
      <c r="G8450" s="5">
        <v>2231.7652582159621</v>
      </c>
      <c r="H8450" s="4">
        <v>70.077429107981231</v>
      </c>
      <c r="I8450">
        <v>511.2</v>
      </c>
      <c r="J8450" t="s">
        <v>34</v>
      </c>
      <c r="K8450" t="s">
        <v>58</v>
      </c>
      <c r="L8450" t="s">
        <v>57</v>
      </c>
      <c r="M8450" s="2">
        <v>41256</v>
      </c>
      <c r="N8450" s="2">
        <v>44325</v>
      </c>
      <c r="O8450" t="s">
        <v>16</v>
      </c>
      <c r="P8450">
        <v>0</v>
      </c>
    </row>
    <row r="8451" spans="1:16">
      <c r="A8451" s="1">
        <v>41699</v>
      </c>
      <c r="B8451" t="s">
        <v>205</v>
      </c>
      <c r="C8451" t="s">
        <v>206</v>
      </c>
      <c r="D8451" s="4">
        <v>309354.59999999998</v>
      </c>
      <c r="E8451" s="4">
        <v>99055.34292000001</v>
      </c>
      <c r="F8451" s="3">
        <v>0.32020000000000004</v>
      </c>
      <c r="G8451" s="5">
        <v>130.33139534883719</v>
      </c>
      <c r="H8451" s="4">
        <v>41.732112790697677</v>
      </c>
      <c r="I8451">
        <v>2373.6</v>
      </c>
      <c r="J8451" t="s">
        <v>10</v>
      </c>
      <c r="K8451" t="s">
        <v>40</v>
      </c>
      <c r="L8451" t="s">
        <v>39</v>
      </c>
      <c r="M8451" s="2">
        <v>41286</v>
      </c>
      <c r="N8451" s="2">
        <v>44325</v>
      </c>
      <c r="O8451" t="s">
        <v>30</v>
      </c>
      <c r="P8451">
        <v>0.09</v>
      </c>
    </row>
    <row r="8452" spans="1:16">
      <c r="A8452" s="1">
        <v>41699</v>
      </c>
      <c r="B8452" t="s">
        <v>205</v>
      </c>
      <c r="C8452" t="s">
        <v>222</v>
      </c>
      <c r="D8452" s="4">
        <v>104307.59999999999</v>
      </c>
      <c r="E8452" s="4">
        <v>63585.912960000001</v>
      </c>
      <c r="F8452" s="3">
        <v>0.60960000000000003</v>
      </c>
      <c r="G8452" s="5">
        <v>114.82562747688242</v>
      </c>
      <c r="H8452" s="4">
        <v>69.997702509907526</v>
      </c>
      <c r="I8452">
        <v>908.4</v>
      </c>
      <c r="J8452" t="s">
        <v>134</v>
      </c>
      <c r="K8452" t="s">
        <v>137</v>
      </c>
      <c r="L8452" t="s">
        <v>223</v>
      </c>
      <c r="M8452" s="2">
        <v>41286</v>
      </c>
      <c r="N8452" s="2">
        <v>44357</v>
      </c>
      <c r="O8452" t="s">
        <v>13</v>
      </c>
    </row>
    <row r="8453" spans="1:16">
      <c r="A8453" s="1">
        <v>41699</v>
      </c>
      <c r="B8453" t="s">
        <v>205</v>
      </c>
      <c r="C8453" t="s">
        <v>207</v>
      </c>
      <c r="D8453" s="4">
        <v>176548.8</v>
      </c>
      <c r="E8453" s="4">
        <v>59973.627359999999</v>
      </c>
      <c r="F8453" s="3">
        <v>0.3397</v>
      </c>
      <c r="G8453" s="5">
        <v>206.05602240896357</v>
      </c>
      <c r="H8453" s="4">
        <v>69.997230812324929</v>
      </c>
      <c r="I8453">
        <v>856.8</v>
      </c>
      <c r="J8453" t="s">
        <v>134</v>
      </c>
      <c r="K8453" t="s">
        <v>208</v>
      </c>
      <c r="L8453" t="s">
        <v>208</v>
      </c>
      <c r="M8453" s="2">
        <v>41286</v>
      </c>
      <c r="N8453" s="2">
        <v>44327</v>
      </c>
      <c r="O8453" t="s">
        <v>13</v>
      </c>
    </row>
    <row r="8454" spans="1:16">
      <c r="A8454" s="1">
        <v>41699</v>
      </c>
      <c r="B8454" t="s">
        <v>205</v>
      </c>
      <c r="C8454" t="s">
        <v>224</v>
      </c>
      <c r="D8454" s="4">
        <v>635035.19999999995</v>
      </c>
      <c r="E8454" s="4">
        <v>58867.763039999991</v>
      </c>
      <c r="F8454" s="3">
        <v>9.2699999999999991E-2</v>
      </c>
      <c r="G8454" s="5">
        <v>517.80430528375734</v>
      </c>
      <c r="H8454" s="4">
        <v>48.000459099804303</v>
      </c>
      <c r="I8454">
        <v>1226.3999999999999</v>
      </c>
      <c r="J8454" t="s">
        <v>34</v>
      </c>
      <c r="K8454" t="s">
        <v>58</v>
      </c>
      <c r="L8454" t="s">
        <v>57</v>
      </c>
      <c r="M8454" s="2">
        <v>41282</v>
      </c>
      <c r="N8454" s="2">
        <v>45055</v>
      </c>
      <c r="O8454" t="s">
        <v>16</v>
      </c>
      <c r="P8454">
        <v>0.06</v>
      </c>
    </row>
    <row r="8455" spans="1:16">
      <c r="A8455" s="1">
        <v>41699</v>
      </c>
      <c r="B8455" t="s">
        <v>205</v>
      </c>
      <c r="C8455" t="s">
        <v>225</v>
      </c>
      <c r="D8455" s="4">
        <v>1080864</v>
      </c>
      <c r="E8455" s="4">
        <v>86469.12000000001</v>
      </c>
      <c r="F8455" s="3">
        <v>8.0000000000000016E-2</v>
      </c>
      <c r="G8455" s="5">
        <v>1438.8498402555913</v>
      </c>
      <c r="H8455" s="4">
        <v>115.10798722044731</v>
      </c>
      <c r="I8455">
        <v>751.19999999999993</v>
      </c>
      <c r="J8455" t="s">
        <v>34</v>
      </c>
      <c r="K8455" t="s">
        <v>58</v>
      </c>
      <c r="L8455" t="s">
        <v>57</v>
      </c>
      <c r="M8455" s="2">
        <v>41341</v>
      </c>
      <c r="N8455" s="2">
        <v>44337</v>
      </c>
      <c r="O8455" t="s">
        <v>16</v>
      </c>
      <c r="P8455">
        <v>0.08</v>
      </c>
    </row>
    <row r="8456" spans="1:16">
      <c r="A8456" s="1">
        <v>41699</v>
      </c>
      <c r="B8456" t="s">
        <v>205</v>
      </c>
      <c r="C8456" t="s">
        <v>275</v>
      </c>
      <c r="D8456" s="4">
        <v>1145414.3999999999</v>
      </c>
      <c r="E8456" s="4">
        <v>40891.294080000007</v>
      </c>
      <c r="F8456" s="3">
        <v>3.570000000000001E-2</v>
      </c>
      <c r="G8456" s="5">
        <v>2240.6384976525819</v>
      </c>
      <c r="H8456" s="4">
        <v>79.990794366197193</v>
      </c>
      <c r="I8456">
        <v>511.2</v>
      </c>
      <c r="J8456" t="s">
        <v>34</v>
      </c>
      <c r="K8456" t="s">
        <v>58</v>
      </c>
      <c r="L8456" t="s">
        <v>57</v>
      </c>
      <c r="M8456" s="2">
        <v>41256</v>
      </c>
      <c r="N8456" s="2">
        <v>44325</v>
      </c>
      <c r="O8456" t="s">
        <v>16</v>
      </c>
      <c r="P8456">
        <v>0</v>
      </c>
    </row>
    <row r="8457" spans="1:16">
      <c r="A8457" s="1">
        <v>41730</v>
      </c>
      <c r="B8457" t="s">
        <v>205</v>
      </c>
      <c r="C8457" t="s">
        <v>206</v>
      </c>
      <c r="D8457" s="4">
        <v>239969.39999999997</v>
      </c>
      <c r="E8457" s="4">
        <v>92796.166979999995</v>
      </c>
      <c r="F8457" s="3">
        <v>0.38670000000000004</v>
      </c>
      <c r="G8457" s="5">
        <v>101.09934277047522</v>
      </c>
      <c r="H8457" s="4">
        <v>39.095115849342768</v>
      </c>
      <c r="I8457">
        <v>2373.6</v>
      </c>
      <c r="J8457" t="s">
        <v>10</v>
      </c>
      <c r="K8457" t="s">
        <v>40</v>
      </c>
      <c r="L8457" t="s">
        <v>39</v>
      </c>
      <c r="M8457" s="2">
        <v>41286</v>
      </c>
      <c r="N8457" s="2">
        <v>44325</v>
      </c>
      <c r="O8457" t="s">
        <v>30</v>
      </c>
      <c r="P8457">
        <v>0.09</v>
      </c>
    </row>
    <row r="8458" spans="1:16">
      <c r="A8458" s="1">
        <v>41730</v>
      </c>
      <c r="B8458" t="s">
        <v>205</v>
      </c>
      <c r="C8458" t="s">
        <v>222</v>
      </c>
      <c r="D8458" s="4">
        <v>72487.199999999997</v>
      </c>
      <c r="E8458" s="4">
        <v>63585.771839999994</v>
      </c>
      <c r="F8458" s="3">
        <v>0.87719999999999998</v>
      </c>
      <c r="G8458" s="5">
        <v>79.79656538969617</v>
      </c>
      <c r="H8458" s="4">
        <v>69.997547159841474</v>
      </c>
      <c r="I8458">
        <v>908.4</v>
      </c>
      <c r="J8458" t="s">
        <v>134</v>
      </c>
      <c r="K8458" t="s">
        <v>137</v>
      </c>
      <c r="L8458" t="s">
        <v>223</v>
      </c>
      <c r="M8458" s="2">
        <v>41286</v>
      </c>
      <c r="N8458" s="2">
        <v>44357</v>
      </c>
      <c r="O8458" t="s">
        <v>13</v>
      </c>
    </row>
    <row r="8459" spans="1:16">
      <c r="A8459" s="1">
        <v>41730</v>
      </c>
      <c r="B8459" t="s">
        <v>205</v>
      </c>
      <c r="C8459" t="s">
        <v>207</v>
      </c>
      <c r="D8459" s="4">
        <v>171961.19999999998</v>
      </c>
      <c r="E8459" s="4">
        <v>59980.066559999999</v>
      </c>
      <c r="F8459" s="3">
        <v>0.34880000000000005</v>
      </c>
      <c r="G8459" s="5">
        <v>200.70168067226891</v>
      </c>
      <c r="H8459" s="4">
        <v>70.004746218487398</v>
      </c>
      <c r="I8459">
        <v>856.8</v>
      </c>
      <c r="J8459" t="s">
        <v>134</v>
      </c>
      <c r="K8459" t="s">
        <v>208</v>
      </c>
      <c r="L8459" t="s">
        <v>208</v>
      </c>
      <c r="M8459" s="2">
        <v>41286</v>
      </c>
      <c r="N8459" s="2">
        <v>44327</v>
      </c>
      <c r="O8459" t="s">
        <v>13</v>
      </c>
    </row>
    <row r="8460" spans="1:16">
      <c r="A8460" s="1">
        <v>41730</v>
      </c>
      <c r="B8460" t="s">
        <v>205</v>
      </c>
      <c r="C8460" t="s">
        <v>224</v>
      </c>
      <c r="D8460" s="4">
        <v>251797.8</v>
      </c>
      <c r="E8460" s="4">
        <v>58870.325639999995</v>
      </c>
      <c r="F8460" s="3">
        <v>0.23379999999999998</v>
      </c>
      <c r="G8460" s="5">
        <v>205.3145792563601</v>
      </c>
      <c r="H8460" s="4">
        <v>48.002548630136985</v>
      </c>
      <c r="I8460">
        <v>1226.3999999999999</v>
      </c>
      <c r="J8460" t="s">
        <v>34</v>
      </c>
      <c r="K8460" t="s">
        <v>58</v>
      </c>
      <c r="L8460" t="s">
        <v>57</v>
      </c>
      <c r="M8460" s="2">
        <v>41282</v>
      </c>
      <c r="N8460" s="2">
        <v>45055</v>
      </c>
      <c r="O8460" t="s">
        <v>16</v>
      </c>
      <c r="P8460">
        <v>0.06</v>
      </c>
    </row>
    <row r="8461" spans="1:16">
      <c r="A8461" s="1">
        <v>41730</v>
      </c>
      <c r="B8461" t="s">
        <v>205</v>
      </c>
      <c r="C8461" t="s">
        <v>225</v>
      </c>
      <c r="D8461" s="4">
        <v>1067067.5999999999</v>
      </c>
      <c r="E8461" s="4">
        <v>85365.407999999996</v>
      </c>
      <c r="F8461" s="3">
        <v>0.08</v>
      </c>
      <c r="G8461" s="5">
        <v>1420.4840255591055</v>
      </c>
      <c r="H8461" s="4">
        <v>113.63872204472844</v>
      </c>
      <c r="I8461">
        <v>751.19999999999993</v>
      </c>
      <c r="J8461" t="s">
        <v>34</v>
      </c>
      <c r="K8461" t="s">
        <v>58</v>
      </c>
      <c r="L8461" t="s">
        <v>57</v>
      </c>
      <c r="M8461" s="2">
        <v>41341</v>
      </c>
      <c r="N8461" s="2">
        <v>44337</v>
      </c>
      <c r="O8461" t="s">
        <v>16</v>
      </c>
      <c r="P8461">
        <v>0.08</v>
      </c>
    </row>
    <row r="8462" spans="1:16">
      <c r="A8462" s="1">
        <v>41730</v>
      </c>
      <c r="B8462" t="s">
        <v>205</v>
      </c>
      <c r="C8462" t="s">
        <v>275</v>
      </c>
      <c r="D8462" s="4">
        <v>1187565.5999999999</v>
      </c>
      <c r="E8462" s="4">
        <v>40852.25664</v>
      </c>
      <c r="F8462" s="3">
        <v>3.4400000000000007E-2</v>
      </c>
      <c r="G8462" s="5">
        <v>2323.0938967136149</v>
      </c>
      <c r="H8462" s="4">
        <v>79.914430046948354</v>
      </c>
      <c r="I8462">
        <v>511.2</v>
      </c>
      <c r="J8462" t="s">
        <v>34</v>
      </c>
      <c r="K8462" t="s">
        <v>58</v>
      </c>
      <c r="L8462" t="s">
        <v>57</v>
      </c>
      <c r="M8462" s="2">
        <v>41256</v>
      </c>
      <c r="N8462" s="2">
        <v>44325</v>
      </c>
      <c r="O8462" t="s">
        <v>16</v>
      </c>
      <c r="P8462">
        <v>0</v>
      </c>
    </row>
    <row r="8463" spans="1:16">
      <c r="A8463" s="1">
        <v>41760</v>
      </c>
      <c r="B8463" t="s">
        <v>205</v>
      </c>
      <c r="C8463" t="s">
        <v>8</v>
      </c>
      <c r="D8463" s="4">
        <v>6808.92</v>
      </c>
      <c r="E8463" s="4">
        <v>0</v>
      </c>
      <c r="F8463" s="3">
        <v>0</v>
      </c>
      <c r="G8463" s="5">
        <v>126.09111111111112</v>
      </c>
      <c r="H8463" s="4">
        <v>0</v>
      </c>
      <c r="I8463">
        <v>54</v>
      </c>
      <c r="J8463" t="e">
        <v>#N/A</v>
      </c>
      <c r="K8463" t="s">
        <v>8</v>
      </c>
      <c r="L8463">
        <v>0</v>
      </c>
      <c r="M8463" s="2" t="s">
        <v>8</v>
      </c>
      <c r="N8463" s="2" t="s">
        <v>8</v>
      </c>
      <c r="O8463" t="s">
        <v>472</v>
      </c>
    </row>
    <row r="8464" spans="1:16">
      <c r="A8464" s="1">
        <v>41760</v>
      </c>
      <c r="B8464" t="s">
        <v>205</v>
      </c>
      <c r="C8464" t="s">
        <v>222</v>
      </c>
      <c r="D8464" s="4">
        <v>82051.199999999997</v>
      </c>
      <c r="E8464" s="4">
        <v>63589.68</v>
      </c>
      <c r="F8464" s="3">
        <v>0.77500000000000002</v>
      </c>
      <c r="G8464" s="5">
        <v>90.324966974900917</v>
      </c>
      <c r="H8464" s="4">
        <v>70.001849405548214</v>
      </c>
      <c r="I8464">
        <v>908.4</v>
      </c>
      <c r="J8464" t="s">
        <v>134</v>
      </c>
      <c r="K8464" t="s">
        <v>137</v>
      </c>
      <c r="L8464" t="s">
        <v>223</v>
      </c>
      <c r="M8464" s="2">
        <v>41286</v>
      </c>
      <c r="N8464" s="2">
        <v>44357</v>
      </c>
      <c r="O8464" t="s">
        <v>13</v>
      </c>
    </row>
    <row r="8465" spans="1:18">
      <c r="A8465" s="1">
        <v>41760</v>
      </c>
      <c r="B8465" t="s">
        <v>205</v>
      </c>
      <c r="C8465" t="s">
        <v>207</v>
      </c>
      <c r="D8465" s="4">
        <v>127227.59999999999</v>
      </c>
      <c r="E8465" s="4">
        <v>59975.090639999995</v>
      </c>
      <c r="F8465" s="3">
        <v>0.47139999999999999</v>
      </c>
      <c r="G8465" s="5">
        <v>148.49159663865547</v>
      </c>
      <c r="H8465" s="4">
        <v>69.998938655462183</v>
      </c>
      <c r="I8465">
        <v>856.8</v>
      </c>
      <c r="J8465" t="s">
        <v>134</v>
      </c>
      <c r="K8465" t="s">
        <v>208</v>
      </c>
      <c r="L8465" t="s">
        <v>208</v>
      </c>
      <c r="M8465" s="2">
        <v>41286</v>
      </c>
      <c r="N8465" s="2">
        <v>44327</v>
      </c>
      <c r="O8465" t="s">
        <v>13</v>
      </c>
    </row>
    <row r="8466" spans="1:18">
      <c r="A8466" s="1">
        <v>41760</v>
      </c>
      <c r="B8466" t="s">
        <v>205</v>
      </c>
      <c r="C8466" t="s">
        <v>224</v>
      </c>
      <c r="D8466" s="4">
        <v>261624</v>
      </c>
      <c r="E8466" s="4">
        <v>58865.4</v>
      </c>
      <c r="F8466" s="3">
        <v>0.22500000000000001</v>
      </c>
      <c r="G8466" s="5">
        <v>213.32681017612526</v>
      </c>
      <c r="H8466" s="4">
        <v>47.998532289628187</v>
      </c>
      <c r="I8466">
        <v>1226.3999999999999</v>
      </c>
      <c r="J8466" t="s">
        <v>34</v>
      </c>
      <c r="K8466" t="s">
        <v>58</v>
      </c>
      <c r="L8466" t="s">
        <v>57</v>
      </c>
      <c r="M8466" s="2">
        <v>41282</v>
      </c>
      <c r="N8466" s="2">
        <v>45055</v>
      </c>
      <c r="O8466" t="s">
        <v>16</v>
      </c>
      <c r="P8466">
        <v>0.06</v>
      </c>
    </row>
    <row r="8467" spans="1:18">
      <c r="A8467" s="1">
        <v>41760</v>
      </c>
      <c r="B8467" t="s">
        <v>205</v>
      </c>
      <c r="C8467" t="s">
        <v>225</v>
      </c>
      <c r="D8467" s="4">
        <v>1105868.3999999999</v>
      </c>
      <c r="E8467" s="4">
        <v>88469.471999999994</v>
      </c>
      <c r="F8467" s="3">
        <v>0.08</v>
      </c>
      <c r="G8467" s="5">
        <v>1472.1357827476038</v>
      </c>
      <c r="H8467" s="4">
        <v>117.77086261980831</v>
      </c>
      <c r="I8467">
        <v>751.19999999999993</v>
      </c>
      <c r="J8467" t="s">
        <v>34</v>
      </c>
      <c r="K8467" t="s">
        <v>58</v>
      </c>
      <c r="L8467" t="s">
        <v>57</v>
      </c>
      <c r="M8467" s="2">
        <v>41341</v>
      </c>
      <c r="N8467" s="2">
        <v>44337</v>
      </c>
      <c r="O8467" t="s">
        <v>16</v>
      </c>
      <c r="P8467">
        <v>0.08</v>
      </c>
    </row>
    <row r="8468" spans="1:18">
      <c r="A8468" s="1">
        <v>41760</v>
      </c>
      <c r="B8468" t="s">
        <v>205</v>
      </c>
      <c r="C8468" t="s">
        <v>275</v>
      </c>
      <c r="D8468" s="4">
        <v>1324633.2</v>
      </c>
      <c r="E8468" s="4">
        <v>40931.165879999993</v>
      </c>
      <c r="F8468" s="3">
        <v>3.0899999999999997E-2</v>
      </c>
      <c r="G8468" s="5">
        <v>2591.2230046948357</v>
      </c>
      <c r="H8468" s="4">
        <v>80.06879084507041</v>
      </c>
      <c r="I8468">
        <v>511.2</v>
      </c>
      <c r="J8468" t="s">
        <v>34</v>
      </c>
      <c r="K8468" t="s">
        <v>58</v>
      </c>
      <c r="L8468" t="s">
        <v>57</v>
      </c>
      <c r="M8468" s="2">
        <v>41256</v>
      </c>
      <c r="N8468" s="2">
        <v>44325</v>
      </c>
      <c r="O8468" t="s">
        <v>16</v>
      </c>
      <c r="P8468">
        <v>0</v>
      </c>
    </row>
    <row r="8469" spans="1:18">
      <c r="A8469" s="1">
        <v>41791</v>
      </c>
      <c r="B8469" t="s">
        <v>205</v>
      </c>
      <c r="C8469" t="s">
        <v>8</v>
      </c>
      <c r="D8469" s="4">
        <v>6822.5999999999995</v>
      </c>
      <c r="E8469" s="4">
        <v>0</v>
      </c>
      <c r="F8469" s="3">
        <v>0</v>
      </c>
      <c r="G8469" s="5">
        <v>126.34444444444443</v>
      </c>
      <c r="H8469" s="4">
        <v>0</v>
      </c>
      <c r="I8469">
        <v>54</v>
      </c>
      <c r="J8469" t="e">
        <v>#N/A</v>
      </c>
      <c r="K8469" t="s">
        <v>8</v>
      </c>
      <c r="L8469">
        <v>0</v>
      </c>
      <c r="M8469" s="2" t="s">
        <v>8</v>
      </c>
      <c r="N8469" s="2" t="s">
        <v>8</v>
      </c>
      <c r="O8469" t="s">
        <v>472</v>
      </c>
    </row>
    <row r="8470" spans="1:18">
      <c r="A8470" s="1">
        <v>41791</v>
      </c>
      <c r="B8470" t="s">
        <v>205</v>
      </c>
      <c r="C8470" t="s">
        <v>222</v>
      </c>
      <c r="D8470" s="4">
        <v>146630.39999999999</v>
      </c>
      <c r="E8470" s="4">
        <v>63593.604479999995</v>
      </c>
      <c r="F8470" s="3">
        <v>0.43369999999999997</v>
      </c>
      <c r="G8470" s="5">
        <v>161.41611624834874</v>
      </c>
      <c r="H8470" s="4">
        <v>70.006169616908849</v>
      </c>
      <c r="I8470">
        <v>908.4</v>
      </c>
      <c r="J8470" t="s">
        <v>134</v>
      </c>
      <c r="K8470" t="s">
        <v>137</v>
      </c>
      <c r="L8470" t="s">
        <v>223</v>
      </c>
      <c r="M8470" s="2">
        <v>41286</v>
      </c>
      <c r="N8470" s="2">
        <v>44357</v>
      </c>
      <c r="O8470" t="s">
        <v>13</v>
      </c>
    </row>
    <row r="8471" spans="1:18">
      <c r="A8471" s="1">
        <v>41791</v>
      </c>
      <c r="B8471" t="s">
        <v>205</v>
      </c>
      <c r="C8471" t="s">
        <v>207</v>
      </c>
      <c r="D8471" s="4">
        <v>135616.79999999999</v>
      </c>
      <c r="E8471" s="4">
        <v>59969.74895999999</v>
      </c>
      <c r="F8471" s="3">
        <v>0.44219999999999998</v>
      </c>
      <c r="G8471" s="5">
        <v>158.28291316526611</v>
      </c>
      <c r="H8471" s="4">
        <v>69.992704201680667</v>
      </c>
      <c r="I8471">
        <v>856.8</v>
      </c>
      <c r="J8471" t="s">
        <v>134</v>
      </c>
      <c r="K8471" t="s">
        <v>208</v>
      </c>
      <c r="L8471" t="s">
        <v>208</v>
      </c>
      <c r="M8471" s="2">
        <v>41286</v>
      </c>
      <c r="N8471" s="2">
        <v>44327</v>
      </c>
      <c r="O8471" t="s">
        <v>13</v>
      </c>
    </row>
    <row r="8472" spans="1:18">
      <c r="A8472" s="1">
        <v>41791</v>
      </c>
      <c r="B8472" t="s">
        <v>205</v>
      </c>
      <c r="C8472" t="s">
        <v>224</v>
      </c>
      <c r="D8472" s="4">
        <v>313426.8</v>
      </c>
      <c r="E8472" s="4">
        <v>58861.553040000006</v>
      </c>
      <c r="F8472" s="3">
        <v>0.18780000000000002</v>
      </c>
      <c r="G8472" s="5">
        <v>255.56653620352253</v>
      </c>
      <c r="H8472" s="4">
        <v>47.995395499021534</v>
      </c>
      <c r="I8472">
        <v>1226.3999999999999</v>
      </c>
      <c r="J8472" t="s">
        <v>34</v>
      </c>
      <c r="K8472" t="s">
        <v>58</v>
      </c>
      <c r="L8472" t="s">
        <v>57</v>
      </c>
      <c r="M8472" s="2">
        <v>41282</v>
      </c>
      <c r="N8472" s="2">
        <v>45055</v>
      </c>
      <c r="O8472" t="s">
        <v>16</v>
      </c>
      <c r="P8472">
        <v>0.06</v>
      </c>
    </row>
    <row r="8473" spans="1:18">
      <c r="A8473" s="1">
        <v>41791</v>
      </c>
      <c r="B8473" t="s">
        <v>205</v>
      </c>
      <c r="C8473" t="s">
        <v>225</v>
      </c>
      <c r="D8473" s="4">
        <v>1071613.2</v>
      </c>
      <c r="E8473" s="4">
        <v>85729.055999999997</v>
      </c>
      <c r="F8473" s="3">
        <v>0.08</v>
      </c>
      <c r="G8473" s="5">
        <v>1426.535143769968</v>
      </c>
      <c r="H8473" s="4">
        <v>114.12281150159745</v>
      </c>
      <c r="I8473">
        <v>751.19999999999993</v>
      </c>
      <c r="J8473" t="s">
        <v>34</v>
      </c>
      <c r="K8473" t="s">
        <v>58</v>
      </c>
      <c r="L8473" t="s">
        <v>57</v>
      </c>
      <c r="M8473" s="2">
        <v>41341</v>
      </c>
      <c r="N8473" s="2">
        <v>44337</v>
      </c>
      <c r="O8473" t="s">
        <v>16</v>
      </c>
      <c r="P8473">
        <v>0.08</v>
      </c>
    </row>
    <row r="8474" spans="1:18">
      <c r="A8474" s="1">
        <v>41791</v>
      </c>
      <c r="B8474" t="s">
        <v>205</v>
      </c>
      <c r="C8474" t="s">
        <v>275</v>
      </c>
      <c r="D8474" s="4">
        <v>1263608.3999999999</v>
      </c>
      <c r="E8474" s="4">
        <v>40940.912160000007</v>
      </c>
      <c r="F8474" s="3">
        <v>3.2400000000000005E-2</v>
      </c>
      <c r="G8474" s="5">
        <v>2471.8474178403753</v>
      </c>
      <c r="H8474" s="4">
        <v>80.087856338028189</v>
      </c>
      <c r="I8474">
        <v>511.2</v>
      </c>
      <c r="J8474" t="s">
        <v>34</v>
      </c>
      <c r="K8474" t="s">
        <v>58</v>
      </c>
      <c r="L8474" t="s">
        <v>57</v>
      </c>
      <c r="M8474" s="2">
        <v>41256</v>
      </c>
      <c r="N8474" s="2">
        <v>44325</v>
      </c>
      <c r="O8474" t="s">
        <v>16</v>
      </c>
      <c r="P8474">
        <v>0</v>
      </c>
    </row>
    <row r="8475" spans="1:18">
      <c r="A8475" s="1">
        <v>41821</v>
      </c>
      <c r="B8475" t="s">
        <v>205</v>
      </c>
      <c r="C8475" t="s">
        <v>8</v>
      </c>
      <c r="D8475" s="4">
        <v>21111.599999999999</v>
      </c>
      <c r="E8475" s="4">
        <v>0</v>
      </c>
      <c r="F8475" s="3">
        <v>0</v>
      </c>
      <c r="G8475" s="5">
        <v>439.82499999999999</v>
      </c>
      <c r="H8475" s="4">
        <v>0</v>
      </c>
      <c r="I8475">
        <v>48</v>
      </c>
      <c r="J8475" t="e">
        <v>#N/A</v>
      </c>
      <c r="K8475" t="s">
        <v>8</v>
      </c>
      <c r="L8475">
        <v>0</v>
      </c>
      <c r="M8475" s="2" t="s">
        <v>8</v>
      </c>
      <c r="N8475" s="2" t="s">
        <v>8</v>
      </c>
      <c r="O8475" t="s">
        <v>472</v>
      </c>
    </row>
    <row r="8476" spans="1:18">
      <c r="A8476" s="1">
        <v>41821</v>
      </c>
      <c r="B8476" t="s">
        <v>205</v>
      </c>
      <c r="C8476" t="s">
        <v>217</v>
      </c>
      <c r="D8476" s="4">
        <v>91884</v>
      </c>
      <c r="E8476" s="4">
        <v>4842.2868000000008</v>
      </c>
      <c r="F8476" s="3">
        <v>5.2700000000000011E-2</v>
      </c>
      <c r="G8476" s="5">
        <v>6380.8333333333339</v>
      </c>
      <c r="H8476" s="4">
        <v>336.26991666666675</v>
      </c>
      <c r="I8476">
        <v>14.399999999999999</v>
      </c>
      <c r="J8476" t="s">
        <v>52</v>
      </c>
      <c r="K8476" t="s">
        <v>51</v>
      </c>
      <c r="L8476" t="s">
        <v>51</v>
      </c>
      <c r="M8476" s="2">
        <v>41481</v>
      </c>
      <c r="N8476" s="2">
        <v>41845</v>
      </c>
      <c r="O8476" t="s">
        <v>13</v>
      </c>
      <c r="P8476">
        <v>0</v>
      </c>
    </row>
    <row r="8477" spans="1:18">
      <c r="A8477" s="1">
        <v>41821</v>
      </c>
      <c r="B8477" t="s">
        <v>205</v>
      </c>
      <c r="C8477" t="s">
        <v>287</v>
      </c>
      <c r="D8477" s="4">
        <v>16434</v>
      </c>
      <c r="E8477" s="4">
        <v>6599.8944000000001</v>
      </c>
      <c r="F8477" s="3">
        <v>0.40160000000000001</v>
      </c>
      <c r="G8477" s="5">
        <v>1141.25</v>
      </c>
      <c r="H8477" s="4">
        <v>458.32600000000008</v>
      </c>
      <c r="I8477">
        <v>14.399999999999999</v>
      </c>
      <c r="J8477" t="s">
        <v>10</v>
      </c>
      <c r="K8477" t="s">
        <v>11</v>
      </c>
      <c r="L8477" t="s">
        <v>9</v>
      </c>
      <c r="M8477" s="2">
        <v>41724</v>
      </c>
      <c r="N8477" s="2">
        <v>42088</v>
      </c>
      <c r="O8477" t="s">
        <v>21</v>
      </c>
      <c r="P8477">
        <v>0.14000000000000001</v>
      </c>
    </row>
    <row r="8478" spans="1:18">
      <c r="A8478" s="1">
        <v>41821</v>
      </c>
      <c r="B8478" t="s">
        <v>205</v>
      </c>
      <c r="C8478" t="s">
        <v>293</v>
      </c>
      <c r="D8478" s="4">
        <v>24264</v>
      </c>
      <c r="E8478" s="4">
        <v>2426.4</v>
      </c>
      <c r="F8478" s="3">
        <v>0.1</v>
      </c>
      <c r="G8478" s="5">
        <v>10110</v>
      </c>
      <c r="H8478" s="4">
        <v>1011.0000000000001</v>
      </c>
      <c r="I8478">
        <v>2.4</v>
      </c>
      <c r="J8478" t="s">
        <v>34</v>
      </c>
      <c r="K8478" t="s">
        <v>36</v>
      </c>
      <c r="L8478" t="s">
        <v>167</v>
      </c>
      <c r="M8478" s="2">
        <v>41712</v>
      </c>
      <c r="N8478" s="2">
        <v>42076</v>
      </c>
      <c r="O8478" t="s">
        <v>16</v>
      </c>
      <c r="P8478">
        <v>0.1</v>
      </c>
      <c r="R8478">
        <f t="shared" ref="R8478" si="597">(N8478-M8478)/365</f>
        <v>0.99726027397260275</v>
      </c>
    </row>
    <row r="8479" spans="1:18">
      <c r="A8479" s="1">
        <v>41821</v>
      </c>
      <c r="B8479" t="s">
        <v>205</v>
      </c>
      <c r="C8479" t="s">
        <v>294</v>
      </c>
      <c r="D8479" s="4">
        <v>40749.599999999999</v>
      </c>
      <c r="E8479" s="4">
        <v>7526.4511199999979</v>
      </c>
      <c r="F8479" s="3">
        <v>0.18469999999999995</v>
      </c>
      <c r="G8479" s="5">
        <v>4244.75</v>
      </c>
      <c r="H8479" s="4">
        <v>784.00532499999986</v>
      </c>
      <c r="I8479">
        <v>9.6</v>
      </c>
      <c r="J8479" t="s">
        <v>10</v>
      </c>
      <c r="K8479" t="s">
        <v>11</v>
      </c>
      <c r="L8479" t="s">
        <v>94</v>
      </c>
      <c r="M8479" s="2">
        <v>41759</v>
      </c>
      <c r="N8479" s="2">
        <v>42123</v>
      </c>
      <c r="O8479" t="s">
        <v>21</v>
      </c>
      <c r="P8479">
        <v>0.17</v>
      </c>
    </row>
    <row r="8480" spans="1:18">
      <c r="A8480" s="1">
        <v>41821</v>
      </c>
      <c r="B8480" t="s">
        <v>205</v>
      </c>
      <c r="C8480" t="s">
        <v>295</v>
      </c>
      <c r="D8480" s="4">
        <v>13515.6</v>
      </c>
      <c r="E8480" s="4">
        <v>12000.50124</v>
      </c>
      <c r="F8480" s="3">
        <v>0.88789999999999991</v>
      </c>
      <c r="G8480" s="5">
        <v>201.125</v>
      </c>
      <c r="H8480" s="4">
        <v>178.57888749999998</v>
      </c>
      <c r="I8480">
        <v>67.2</v>
      </c>
      <c r="J8480" t="s">
        <v>47</v>
      </c>
      <c r="K8480" t="s">
        <v>91</v>
      </c>
      <c r="L8480" t="s">
        <v>276</v>
      </c>
      <c r="M8480" s="2">
        <v>41752</v>
      </c>
      <c r="N8480" s="2">
        <v>42116</v>
      </c>
      <c r="O8480" t="s">
        <v>13</v>
      </c>
    </row>
    <row r="8481" spans="1:18">
      <c r="A8481" s="1">
        <v>41821</v>
      </c>
      <c r="B8481" t="s">
        <v>205</v>
      </c>
      <c r="C8481" t="s">
        <v>189</v>
      </c>
      <c r="D8481" s="4">
        <v>40228.799999999996</v>
      </c>
      <c r="E8481" s="4">
        <v>7438.3051200000009</v>
      </c>
      <c r="F8481" s="3">
        <v>0.18490000000000004</v>
      </c>
      <c r="G8481" s="5">
        <v>2793.6666666666665</v>
      </c>
      <c r="H8481" s="4">
        <v>516.54896666666673</v>
      </c>
      <c r="I8481">
        <v>14.399999999999999</v>
      </c>
      <c r="J8481" t="s">
        <v>10</v>
      </c>
      <c r="K8481" t="s">
        <v>11</v>
      </c>
      <c r="L8481" t="s">
        <v>94</v>
      </c>
      <c r="M8481" s="2">
        <v>41804</v>
      </c>
      <c r="N8481" s="2">
        <v>42133</v>
      </c>
      <c r="O8481" t="s">
        <v>21</v>
      </c>
      <c r="P8481">
        <v>0.17</v>
      </c>
    </row>
    <row r="8482" spans="1:18">
      <c r="A8482" s="1">
        <v>41821</v>
      </c>
      <c r="B8482" t="s">
        <v>205</v>
      </c>
      <c r="C8482" t="s">
        <v>252</v>
      </c>
      <c r="D8482" s="4">
        <v>31366.799999999999</v>
      </c>
      <c r="E8482" s="4">
        <v>6599.5747199999996</v>
      </c>
      <c r="F8482" s="3">
        <v>0.2104</v>
      </c>
      <c r="G8482" s="5">
        <v>2178.25</v>
      </c>
      <c r="H8482" s="4">
        <v>458.30380000000002</v>
      </c>
      <c r="I8482">
        <v>14.399999999999999</v>
      </c>
      <c r="J8482" t="s">
        <v>62</v>
      </c>
      <c r="K8482" t="s">
        <v>253</v>
      </c>
      <c r="L8482" t="s">
        <v>253</v>
      </c>
      <c r="M8482" s="2">
        <v>41532</v>
      </c>
      <c r="N8482" s="2">
        <v>41896</v>
      </c>
      <c r="O8482" t="s">
        <v>13</v>
      </c>
      <c r="P8482">
        <v>0</v>
      </c>
    </row>
    <row r="8483" spans="1:18">
      <c r="A8483" s="1">
        <v>41821</v>
      </c>
      <c r="B8483" t="s">
        <v>205</v>
      </c>
      <c r="C8483" t="s">
        <v>254</v>
      </c>
      <c r="D8483" s="4">
        <v>49636.799999999996</v>
      </c>
      <c r="E8483" s="4">
        <v>6601.6944000000003</v>
      </c>
      <c r="F8483" s="3">
        <v>0.13300000000000001</v>
      </c>
      <c r="G8483" s="5">
        <v>3447</v>
      </c>
      <c r="H8483" s="4">
        <v>458.45100000000008</v>
      </c>
      <c r="I8483">
        <v>14.399999999999999</v>
      </c>
      <c r="J8483" t="s">
        <v>10</v>
      </c>
      <c r="K8483" t="s">
        <v>11</v>
      </c>
      <c r="L8483" t="s">
        <v>94</v>
      </c>
      <c r="M8483" s="2">
        <v>41533</v>
      </c>
      <c r="N8483" s="2">
        <v>41897</v>
      </c>
      <c r="O8483" t="s">
        <v>13</v>
      </c>
      <c r="P8483">
        <v>0</v>
      </c>
    </row>
    <row r="8484" spans="1:18">
      <c r="A8484" s="1">
        <v>41821</v>
      </c>
      <c r="B8484" t="s">
        <v>205</v>
      </c>
      <c r="C8484" t="s">
        <v>255</v>
      </c>
      <c r="D8484" s="4">
        <v>32292</v>
      </c>
      <c r="E8484" s="4">
        <v>5999.8536000000004</v>
      </c>
      <c r="F8484" s="3">
        <v>0.18580000000000002</v>
      </c>
      <c r="G8484" s="5">
        <v>2242.5</v>
      </c>
      <c r="H8484" s="4">
        <v>416.65650000000005</v>
      </c>
      <c r="I8484">
        <v>14.399999999999999</v>
      </c>
      <c r="J8484" t="s">
        <v>10</v>
      </c>
      <c r="K8484" t="s">
        <v>11</v>
      </c>
      <c r="L8484" t="s">
        <v>94</v>
      </c>
      <c r="M8484" s="2">
        <v>41518</v>
      </c>
      <c r="N8484" s="2">
        <v>41882</v>
      </c>
      <c r="O8484" t="s">
        <v>13</v>
      </c>
      <c r="P8484">
        <v>0</v>
      </c>
    </row>
    <row r="8485" spans="1:18">
      <c r="A8485" s="1">
        <v>41821</v>
      </c>
      <c r="B8485" t="s">
        <v>205</v>
      </c>
      <c r="C8485" t="s">
        <v>256</v>
      </c>
      <c r="D8485" s="4">
        <v>30582</v>
      </c>
      <c r="E8485" s="4">
        <v>6000.1884</v>
      </c>
      <c r="F8485" s="3">
        <v>0.19620000000000001</v>
      </c>
      <c r="G8485" s="5">
        <v>2123.75</v>
      </c>
      <c r="H8485" s="4">
        <v>416.67975000000007</v>
      </c>
      <c r="I8485">
        <v>14.399999999999999</v>
      </c>
      <c r="J8485" t="s">
        <v>52</v>
      </c>
      <c r="K8485" t="s">
        <v>51</v>
      </c>
      <c r="L8485" t="s">
        <v>51</v>
      </c>
      <c r="M8485" s="2">
        <v>41536</v>
      </c>
      <c r="N8485" s="2">
        <v>41900</v>
      </c>
      <c r="O8485" t="s">
        <v>21</v>
      </c>
      <c r="P8485">
        <v>0.13</v>
      </c>
    </row>
    <row r="8486" spans="1:18">
      <c r="A8486" s="1">
        <v>41821</v>
      </c>
      <c r="B8486" t="s">
        <v>205</v>
      </c>
      <c r="C8486" t="s">
        <v>257</v>
      </c>
      <c r="D8486" s="4">
        <v>31227.599999999999</v>
      </c>
      <c r="E8486" s="4">
        <v>5998.8219600000002</v>
      </c>
      <c r="F8486" s="3">
        <v>0.19210000000000002</v>
      </c>
      <c r="G8486" s="5">
        <v>2168.5833333333335</v>
      </c>
      <c r="H8486" s="4">
        <v>416.58485833333339</v>
      </c>
      <c r="I8486">
        <v>14.399999999999999</v>
      </c>
      <c r="J8486" t="s">
        <v>10</v>
      </c>
      <c r="K8486" t="s">
        <v>11</v>
      </c>
      <c r="L8486" t="s">
        <v>94</v>
      </c>
      <c r="M8486" s="2">
        <v>41541</v>
      </c>
      <c r="N8486" s="2">
        <v>41905</v>
      </c>
      <c r="O8486" t="s">
        <v>13</v>
      </c>
      <c r="P8486">
        <v>0</v>
      </c>
    </row>
    <row r="8487" spans="1:18">
      <c r="A8487" s="1">
        <v>41821</v>
      </c>
      <c r="B8487" t="s">
        <v>205</v>
      </c>
      <c r="C8487" t="s">
        <v>278</v>
      </c>
      <c r="D8487" s="4">
        <v>3870</v>
      </c>
      <c r="E8487" s="4">
        <v>2400.174</v>
      </c>
      <c r="F8487" s="3">
        <v>0.62019999999999997</v>
      </c>
      <c r="G8487" s="5">
        <v>248.07692307692309</v>
      </c>
      <c r="H8487" s="4">
        <v>153.8573076923077</v>
      </c>
      <c r="I8487">
        <v>15.6</v>
      </c>
      <c r="J8487" t="s">
        <v>47</v>
      </c>
      <c r="K8487" t="s">
        <v>91</v>
      </c>
      <c r="L8487" t="s">
        <v>279</v>
      </c>
      <c r="M8487" s="2">
        <v>41609</v>
      </c>
      <c r="N8487" s="2">
        <v>41973</v>
      </c>
      <c r="O8487" t="s">
        <v>13</v>
      </c>
      <c r="P8487">
        <v>0</v>
      </c>
    </row>
    <row r="8488" spans="1:18">
      <c r="A8488" s="1">
        <v>41821</v>
      </c>
      <c r="B8488" t="s">
        <v>205</v>
      </c>
      <c r="C8488" t="s">
        <v>277</v>
      </c>
      <c r="D8488" s="4">
        <v>9144</v>
      </c>
      <c r="E8488" s="4">
        <v>2040.0263999999997</v>
      </c>
      <c r="F8488" s="3">
        <v>0.22309999999999997</v>
      </c>
      <c r="G8488" s="5">
        <v>1270.0000000000002</v>
      </c>
      <c r="H8488" s="4">
        <v>283.33699999999999</v>
      </c>
      <c r="I8488">
        <v>7.1999999999999993</v>
      </c>
      <c r="J8488" t="s">
        <v>47</v>
      </c>
      <c r="K8488" t="s">
        <v>91</v>
      </c>
      <c r="L8488" t="s">
        <v>280</v>
      </c>
      <c r="M8488" s="2">
        <v>41617</v>
      </c>
      <c r="N8488" s="2">
        <v>41981</v>
      </c>
      <c r="O8488" t="s">
        <v>13</v>
      </c>
      <c r="P8488">
        <v>0</v>
      </c>
    </row>
    <row r="8489" spans="1:18">
      <c r="A8489" s="1">
        <v>41821</v>
      </c>
      <c r="B8489" t="s">
        <v>205</v>
      </c>
      <c r="C8489" t="s">
        <v>303</v>
      </c>
      <c r="D8489" s="4">
        <v>60708</v>
      </c>
      <c r="E8489" s="4">
        <v>9597.9348000000009</v>
      </c>
      <c r="F8489" s="3">
        <v>0.15810000000000002</v>
      </c>
      <c r="G8489" s="5">
        <v>2107.916666666667</v>
      </c>
      <c r="H8489" s="4">
        <v>333.26162500000004</v>
      </c>
      <c r="I8489">
        <v>28.799999999999997</v>
      </c>
      <c r="J8489" t="s">
        <v>17</v>
      </c>
      <c r="K8489" t="s">
        <v>18</v>
      </c>
      <c r="L8489" t="s">
        <v>117</v>
      </c>
      <c r="M8489" s="2">
        <v>41787</v>
      </c>
      <c r="N8489" s="2">
        <v>42151</v>
      </c>
      <c r="O8489" t="s">
        <v>21</v>
      </c>
      <c r="P8489">
        <v>0.1</v>
      </c>
    </row>
    <row r="8490" spans="1:18">
      <c r="A8490" s="1">
        <v>41821</v>
      </c>
      <c r="B8490" t="s">
        <v>205</v>
      </c>
      <c r="C8490" t="s">
        <v>312</v>
      </c>
      <c r="D8490" s="4">
        <v>28642.799999999999</v>
      </c>
      <c r="E8490" s="4">
        <v>6269.9089199999999</v>
      </c>
      <c r="F8490" s="3">
        <v>0.21890000000000001</v>
      </c>
      <c r="G8490" s="5">
        <v>1591.2666666666667</v>
      </c>
      <c r="H8490" s="4">
        <v>348.3282733333333</v>
      </c>
      <c r="I8490">
        <v>18</v>
      </c>
      <c r="J8490" t="s">
        <v>47</v>
      </c>
      <c r="K8490" t="s">
        <v>100</v>
      </c>
      <c r="L8490" t="s">
        <v>99</v>
      </c>
      <c r="M8490" s="2">
        <v>41825</v>
      </c>
      <c r="N8490" s="2">
        <v>42189</v>
      </c>
      <c r="O8490" t="s">
        <v>21</v>
      </c>
      <c r="P8490">
        <v>0.18</v>
      </c>
    </row>
    <row r="8491" spans="1:18">
      <c r="A8491" s="1">
        <v>41821</v>
      </c>
      <c r="B8491" t="s">
        <v>205</v>
      </c>
      <c r="C8491" t="s">
        <v>290</v>
      </c>
      <c r="D8491" s="4">
        <v>19876.679999999997</v>
      </c>
      <c r="E8491" s="4">
        <v>6599.0577600000006</v>
      </c>
      <c r="F8491" s="3">
        <v>0.33200000000000007</v>
      </c>
      <c r="G8491" s="5">
        <v>1104.2599999999998</v>
      </c>
      <c r="H8491" s="4">
        <v>366.61432000000002</v>
      </c>
      <c r="I8491">
        <v>18</v>
      </c>
      <c r="J8491" t="s">
        <v>17</v>
      </c>
      <c r="K8491" t="s">
        <v>18</v>
      </c>
      <c r="L8491" t="s">
        <v>113</v>
      </c>
      <c r="M8491" s="2">
        <v>41727</v>
      </c>
      <c r="N8491" s="2">
        <v>42091</v>
      </c>
      <c r="O8491" t="s">
        <v>21</v>
      </c>
      <c r="P8491">
        <v>0.16</v>
      </c>
    </row>
    <row r="8492" spans="1:18">
      <c r="A8492" s="1">
        <v>41821</v>
      </c>
      <c r="B8492" t="s">
        <v>205</v>
      </c>
      <c r="C8492" t="s">
        <v>296</v>
      </c>
      <c r="D8492" s="4">
        <v>63773.52</v>
      </c>
      <c r="E8492" s="4">
        <v>10803.234288000001</v>
      </c>
      <c r="F8492" s="3">
        <v>0.16940000000000002</v>
      </c>
      <c r="G8492" s="5">
        <v>3796.042857142857</v>
      </c>
      <c r="H8492" s="4">
        <v>643.04966000000002</v>
      </c>
      <c r="I8492">
        <v>16.8</v>
      </c>
      <c r="J8492" t="s">
        <v>17</v>
      </c>
      <c r="K8492" t="s">
        <v>18</v>
      </c>
      <c r="L8492" t="s">
        <v>113</v>
      </c>
      <c r="M8492" s="2">
        <v>41747</v>
      </c>
      <c r="N8492" s="2">
        <v>42111</v>
      </c>
      <c r="O8492" t="s">
        <v>21</v>
      </c>
      <c r="P8492">
        <v>0.16</v>
      </c>
    </row>
    <row r="8493" spans="1:18">
      <c r="A8493" s="1">
        <v>41821</v>
      </c>
      <c r="B8493" t="s">
        <v>205</v>
      </c>
      <c r="C8493" t="s">
        <v>297</v>
      </c>
      <c r="D8493" s="4">
        <v>45672</v>
      </c>
      <c r="E8493" s="4">
        <v>4567.2</v>
      </c>
      <c r="F8493" s="3">
        <v>9.9999999999999992E-2</v>
      </c>
      <c r="G8493" s="5">
        <v>19030</v>
      </c>
      <c r="H8493" s="4">
        <v>1903</v>
      </c>
      <c r="I8493">
        <v>2.4</v>
      </c>
      <c r="J8493" t="s">
        <v>34</v>
      </c>
      <c r="K8493" t="s">
        <v>36</v>
      </c>
      <c r="L8493" t="s">
        <v>167</v>
      </c>
      <c r="M8493" s="2">
        <v>41712</v>
      </c>
      <c r="N8493" s="2">
        <v>42076</v>
      </c>
      <c r="O8493" t="s">
        <v>16</v>
      </c>
      <c r="P8493">
        <v>0.1</v>
      </c>
      <c r="R8493">
        <f t="shared" ref="R8493:R8494" si="598">(N8493-M8493)/365</f>
        <v>0.99726027397260275</v>
      </c>
    </row>
    <row r="8494" spans="1:18">
      <c r="A8494" s="1">
        <v>41821</v>
      </c>
      <c r="B8494" t="s">
        <v>205</v>
      </c>
      <c r="C8494" t="s">
        <v>298</v>
      </c>
      <c r="D8494" s="4">
        <v>63264</v>
      </c>
      <c r="E8494" s="4">
        <v>6326.4</v>
      </c>
      <c r="F8494" s="3">
        <v>9.9999999999999992E-2</v>
      </c>
      <c r="G8494" s="5">
        <v>26360</v>
      </c>
      <c r="H8494" s="4">
        <v>2636</v>
      </c>
      <c r="I8494">
        <v>2.4</v>
      </c>
      <c r="J8494" t="s">
        <v>34</v>
      </c>
      <c r="K8494" t="s">
        <v>36</v>
      </c>
      <c r="L8494" t="s">
        <v>167</v>
      </c>
      <c r="M8494" s="2">
        <v>41712</v>
      </c>
      <c r="N8494" s="2">
        <v>42076</v>
      </c>
      <c r="O8494" t="s">
        <v>16</v>
      </c>
      <c r="P8494">
        <v>0.1</v>
      </c>
      <c r="R8494">
        <f t="shared" si="598"/>
        <v>0.99726027397260275</v>
      </c>
    </row>
    <row r="8495" spans="1:18">
      <c r="A8495" s="1">
        <v>41821</v>
      </c>
      <c r="B8495" t="s">
        <v>205</v>
      </c>
      <c r="C8495" t="s">
        <v>8</v>
      </c>
      <c r="D8495" s="4">
        <v>24420</v>
      </c>
      <c r="E8495" s="4">
        <v>0</v>
      </c>
      <c r="F8495" s="3">
        <v>0</v>
      </c>
      <c r="G8495" s="5">
        <v>10175</v>
      </c>
      <c r="H8495" s="4">
        <v>0</v>
      </c>
      <c r="I8495">
        <v>2.4</v>
      </c>
      <c r="J8495" t="e">
        <v>#N/A</v>
      </c>
      <c r="K8495" t="s">
        <v>8</v>
      </c>
      <c r="L8495">
        <v>0</v>
      </c>
      <c r="M8495" s="2" t="s">
        <v>8</v>
      </c>
      <c r="N8495" s="2" t="s">
        <v>8</v>
      </c>
      <c r="O8495" t="s">
        <v>472</v>
      </c>
    </row>
    <row r="8496" spans="1:18">
      <c r="A8496" s="1">
        <v>41821</v>
      </c>
      <c r="B8496" t="s">
        <v>205</v>
      </c>
      <c r="C8496" t="s">
        <v>245</v>
      </c>
      <c r="D8496" s="4">
        <v>57164.4</v>
      </c>
      <c r="E8496" s="4">
        <v>5807.9030399999992</v>
      </c>
      <c r="F8496" s="3">
        <v>0.10159999999999998</v>
      </c>
      <c r="G8496" s="5">
        <v>3969.7500000000005</v>
      </c>
      <c r="H8496" s="4">
        <v>403.32659999999998</v>
      </c>
      <c r="I8496">
        <v>14.399999999999999</v>
      </c>
      <c r="J8496" t="s">
        <v>17</v>
      </c>
      <c r="K8496" t="s">
        <v>18</v>
      </c>
      <c r="L8496" t="s">
        <v>113</v>
      </c>
      <c r="M8496" s="2">
        <v>41486</v>
      </c>
      <c r="N8496" s="2">
        <v>41850</v>
      </c>
      <c r="O8496" t="s">
        <v>21</v>
      </c>
      <c r="P8496">
        <v>0.13</v>
      </c>
    </row>
    <row r="8497" spans="1:17">
      <c r="A8497" s="1">
        <v>41821</v>
      </c>
      <c r="B8497" t="s">
        <v>205</v>
      </c>
      <c r="C8497" t="s">
        <v>274</v>
      </c>
      <c r="D8497" s="4">
        <v>40750.320000000007</v>
      </c>
      <c r="E8497" s="4">
        <v>7200.5815439999997</v>
      </c>
      <c r="F8497" s="3">
        <v>0.17669999999999997</v>
      </c>
      <c r="G8497" s="5">
        <v>2829.8833333333341</v>
      </c>
      <c r="H8497" s="4">
        <v>500.04038500000001</v>
      </c>
      <c r="I8497">
        <v>14.399999999999999</v>
      </c>
      <c r="J8497" t="s">
        <v>47</v>
      </c>
      <c r="K8497" t="s">
        <v>48</v>
      </c>
      <c r="L8497" t="s">
        <v>282</v>
      </c>
      <c r="M8497" s="2">
        <v>41587</v>
      </c>
      <c r="N8497" s="2">
        <v>41951</v>
      </c>
      <c r="O8497" t="s">
        <v>13</v>
      </c>
      <c r="P8497">
        <v>0</v>
      </c>
    </row>
    <row r="8498" spans="1:17">
      <c r="A8498" s="1">
        <v>41821</v>
      </c>
      <c r="B8498" t="s">
        <v>205</v>
      </c>
      <c r="C8498" t="s">
        <v>8</v>
      </c>
      <c r="D8498" s="4">
        <v>6061.44</v>
      </c>
      <c r="E8498" s="4">
        <v>0</v>
      </c>
      <c r="F8498" s="3">
        <v>0</v>
      </c>
      <c r="G8498" s="5">
        <v>112.24888888888889</v>
      </c>
      <c r="H8498" s="4">
        <v>0</v>
      </c>
      <c r="I8498">
        <v>54</v>
      </c>
      <c r="J8498" t="e">
        <v>#N/A</v>
      </c>
      <c r="K8498" t="s">
        <v>8</v>
      </c>
      <c r="L8498">
        <v>0</v>
      </c>
      <c r="M8498" s="2" t="s">
        <v>8</v>
      </c>
      <c r="N8498" s="2" t="s">
        <v>8</v>
      </c>
      <c r="O8498" t="s">
        <v>472</v>
      </c>
    </row>
    <row r="8499" spans="1:17">
      <c r="A8499" s="1">
        <v>41821</v>
      </c>
      <c r="B8499" t="s">
        <v>205</v>
      </c>
      <c r="C8499" t="s">
        <v>222</v>
      </c>
      <c r="D8499" s="4">
        <v>161618.4</v>
      </c>
      <c r="E8499" s="4">
        <v>63580.67856</v>
      </c>
      <c r="F8499" s="3">
        <v>0.39340000000000003</v>
      </c>
      <c r="G8499" s="5">
        <v>177.91545574636723</v>
      </c>
      <c r="H8499" s="4">
        <v>69.991940290620875</v>
      </c>
      <c r="I8499">
        <v>908.4</v>
      </c>
      <c r="J8499" t="s">
        <v>134</v>
      </c>
      <c r="K8499" t="s">
        <v>137</v>
      </c>
      <c r="L8499" t="s">
        <v>223</v>
      </c>
      <c r="M8499" s="2">
        <v>41286</v>
      </c>
      <c r="N8499" s="2">
        <v>44357</v>
      </c>
      <c r="O8499" t="s">
        <v>13</v>
      </c>
    </row>
    <row r="8500" spans="1:17">
      <c r="A8500" s="1">
        <v>41821</v>
      </c>
      <c r="B8500" t="s">
        <v>205</v>
      </c>
      <c r="C8500" t="s">
        <v>207</v>
      </c>
      <c r="D8500" s="4">
        <v>177445.19999999998</v>
      </c>
      <c r="E8500" s="4">
        <v>59976.477599999991</v>
      </c>
      <c r="F8500" s="3">
        <v>0.33799999999999997</v>
      </c>
      <c r="G8500" s="5">
        <v>207.10224089635852</v>
      </c>
      <c r="H8500" s="4">
        <v>70.00055742296918</v>
      </c>
      <c r="I8500">
        <v>856.8</v>
      </c>
      <c r="J8500" t="s">
        <v>134</v>
      </c>
      <c r="K8500" t="s">
        <v>208</v>
      </c>
      <c r="L8500" t="s">
        <v>208</v>
      </c>
      <c r="M8500" s="2">
        <v>41286</v>
      </c>
      <c r="N8500" s="2">
        <v>44327</v>
      </c>
      <c r="O8500" t="s">
        <v>13</v>
      </c>
    </row>
    <row r="8501" spans="1:17">
      <c r="A8501" s="1">
        <v>41821</v>
      </c>
      <c r="B8501" t="s">
        <v>205</v>
      </c>
      <c r="C8501" t="s">
        <v>224</v>
      </c>
      <c r="D8501" s="4">
        <v>344214</v>
      </c>
      <c r="E8501" s="4">
        <v>58860.594000000005</v>
      </c>
      <c r="F8501" s="3">
        <v>0.17100000000000001</v>
      </c>
      <c r="G8501" s="5">
        <v>280.67025440313114</v>
      </c>
      <c r="H8501" s="4">
        <v>47.994613502935429</v>
      </c>
      <c r="I8501">
        <v>1226.3999999999999</v>
      </c>
      <c r="J8501" t="s">
        <v>34</v>
      </c>
      <c r="K8501" t="s">
        <v>58</v>
      </c>
      <c r="L8501" t="s">
        <v>57</v>
      </c>
      <c r="M8501" s="2">
        <v>41282</v>
      </c>
      <c r="N8501" s="2">
        <v>45055</v>
      </c>
      <c r="O8501" t="s">
        <v>16</v>
      </c>
      <c r="P8501">
        <v>0.06</v>
      </c>
    </row>
    <row r="8502" spans="1:17">
      <c r="A8502" s="1">
        <v>41821</v>
      </c>
      <c r="B8502" t="s">
        <v>205</v>
      </c>
      <c r="C8502" t="s">
        <v>225</v>
      </c>
      <c r="D8502" s="4">
        <v>1082965.2</v>
      </c>
      <c r="E8502" s="4">
        <v>86637.216</v>
      </c>
      <c r="F8502" s="3">
        <v>0.08</v>
      </c>
      <c r="G8502" s="5">
        <v>1441.6469648562302</v>
      </c>
      <c r="H8502" s="4">
        <v>115.33175718849841</v>
      </c>
      <c r="I8502">
        <v>751.19999999999993</v>
      </c>
      <c r="J8502" t="s">
        <v>34</v>
      </c>
      <c r="K8502" t="s">
        <v>58</v>
      </c>
      <c r="L8502" t="s">
        <v>57</v>
      </c>
      <c r="M8502" s="2">
        <v>41341</v>
      </c>
      <c r="N8502" s="2">
        <v>44337</v>
      </c>
      <c r="O8502" t="s">
        <v>16</v>
      </c>
      <c r="P8502">
        <v>0.08</v>
      </c>
    </row>
    <row r="8503" spans="1:17">
      <c r="A8503" s="1">
        <v>41821</v>
      </c>
      <c r="B8503" t="s">
        <v>205</v>
      </c>
      <c r="C8503" t="s">
        <v>275</v>
      </c>
      <c r="D8503" s="4">
        <v>1174978.8</v>
      </c>
      <c r="E8503" s="4">
        <v>40889.262239999996</v>
      </c>
      <c r="F8503" s="3">
        <v>3.4799999999999998E-2</v>
      </c>
      <c r="G8503" s="5">
        <v>2298.4718309859159</v>
      </c>
      <c r="H8503" s="4">
        <v>79.98681971830986</v>
      </c>
      <c r="I8503">
        <v>511.2</v>
      </c>
      <c r="J8503" t="s">
        <v>34</v>
      </c>
      <c r="K8503" t="s">
        <v>58</v>
      </c>
      <c r="L8503" t="s">
        <v>57</v>
      </c>
      <c r="M8503" s="2">
        <v>41256</v>
      </c>
      <c r="N8503" s="2">
        <v>44325</v>
      </c>
      <c r="O8503" t="s">
        <v>16</v>
      </c>
      <c r="P8503">
        <v>0</v>
      </c>
    </row>
    <row r="8504" spans="1:17">
      <c r="A8504" s="1">
        <v>41821</v>
      </c>
      <c r="B8504" t="s">
        <v>205</v>
      </c>
      <c r="C8504" t="s">
        <v>299</v>
      </c>
      <c r="D8504" s="4">
        <v>21330</v>
      </c>
      <c r="E8504" s="4">
        <v>5400.7560000000003</v>
      </c>
      <c r="F8504" s="3">
        <v>0.25320000000000004</v>
      </c>
      <c r="G8504" s="5">
        <v>711</v>
      </c>
      <c r="H8504" s="4">
        <v>180.02520000000001</v>
      </c>
      <c r="I8504">
        <v>30</v>
      </c>
      <c r="J8504" t="s">
        <v>47</v>
      </c>
      <c r="K8504" t="s">
        <v>91</v>
      </c>
      <c r="L8504" t="s">
        <v>300</v>
      </c>
      <c r="M8504" s="2">
        <v>41730</v>
      </c>
      <c r="N8504" s="2">
        <v>42094</v>
      </c>
      <c r="O8504" t="s">
        <v>13</v>
      </c>
    </row>
    <row r="8505" spans="1:17">
      <c r="A8505" s="1">
        <v>41821</v>
      </c>
      <c r="B8505" t="s">
        <v>205</v>
      </c>
      <c r="C8505" t="s">
        <v>304</v>
      </c>
      <c r="D8505" s="4">
        <v>130885.2</v>
      </c>
      <c r="E8505" s="4">
        <v>5405.558759999999</v>
      </c>
      <c r="F8505" s="3">
        <v>4.1299999999999996E-2</v>
      </c>
      <c r="G8505" s="5">
        <v>9089.25</v>
      </c>
      <c r="H8505" s="4">
        <v>375.38602499999996</v>
      </c>
      <c r="I8505">
        <v>14.399999999999999</v>
      </c>
      <c r="J8505" t="s">
        <v>47</v>
      </c>
      <c r="K8505" t="s">
        <v>91</v>
      </c>
      <c r="L8505" t="s">
        <v>305</v>
      </c>
      <c r="M8505" s="2">
        <v>41787</v>
      </c>
      <c r="N8505" s="2">
        <v>42151</v>
      </c>
      <c r="O8505" t="s">
        <v>13</v>
      </c>
    </row>
    <row r="8506" spans="1:17">
      <c r="A8506" s="1">
        <v>41821</v>
      </c>
      <c r="B8506" t="s">
        <v>205</v>
      </c>
      <c r="C8506" t="s">
        <v>307</v>
      </c>
      <c r="D8506" s="4">
        <v>191521.19999999998</v>
      </c>
      <c r="E8506" s="4">
        <v>5400.8978399999996</v>
      </c>
      <c r="F8506" s="3">
        <v>2.8199999999999999E-2</v>
      </c>
      <c r="G8506" s="5">
        <v>13300.083333333334</v>
      </c>
      <c r="H8506" s="4">
        <v>375.06235000000004</v>
      </c>
      <c r="I8506">
        <v>14.399999999999999</v>
      </c>
      <c r="J8506" t="s">
        <v>47</v>
      </c>
      <c r="K8506" t="s">
        <v>91</v>
      </c>
      <c r="L8506" t="s">
        <v>308</v>
      </c>
      <c r="M8506" s="2">
        <v>41793</v>
      </c>
      <c r="N8506" s="2">
        <v>42157</v>
      </c>
      <c r="O8506" t="s">
        <v>13</v>
      </c>
    </row>
    <row r="8507" spans="1:17">
      <c r="A8507" s="1">
        <v>41821</v>
      </c>
      <c r="B8507" t="s">
        <v>205</v>
      </c>
      <c r="C8507" t="s">
        <v>8</v>
      </c>
      <c r="D8507" s="4">
        <v>32724</v>
      </c>
      <c r="E8507" s="4">
        <v>0</v>
      </c>
      <c r="F8507" s="3">
        <v>0</v>
      </c>
      <c r="G8507" s="5">
        <v>13635</v>
      </c>
      <c r="H8507" s="4">
        <v>0</v>
      </c>
      <c r="I8507">
        <v>2.4</v>
      </c>
      <c r="J8507" t="e">
        <v>#N/A</v>
      </c>
      <c r="K8507" t="s">
        <v>8</v>
      </c>
      <c r="L8507">
        <v>0</v>
      </c>
      <c r="M8507" s="2" t="s">
        <v>8</v>
      </c>
      <c r="N8507" s="2" t="s">
        <v>8</v>
      </c>
      <c r="O8507" t="s">
        <v>472</v>
      </c>
    </row>
    <row r="8508" spans="1:17">
      <c r="A8508" s="1">
        <v>41821</v>
      </c>
      <c r="B8508" t="s">
        <v>205</v>
      </c>
      <c r="C8508" t="s">
        <v>284</v>
      </c>
      <c r="D8508" s="4">
        <v>45242.400000000001</v>
      </c>
      <c r="E8508" s="4">
        <v>15599.579520000003</v>
      </c>
      <c r="F8508" s="3">
        <v>0.34480000000000005</v>
      </c>
      <c r="G8508" s="5">
        <v>1047.2777777777778</v>
      </c>
      <c r="H8508" s="4">
        <v>361.10137777777788</v>
      </c>
      <c r="I8508">
        <v>43.199999999999996</v>
      </c>
      <c r="J8508" t="s">
        <v>52</v>
      </c>
      <c r="K8508" t="s">
        <v>52</v>
      </c>
      <c r="L8508" t="s">
        <v>52</v>
      </c>
      <c r="M8508" s="2">
        <v>41635</v>
      </c>
      <c r="N8508" s="2">
        <v>42364</v>
      </c>
      <c r="O8508" t="s">
        <v>21</v>
      </c>
      <c r="P8508">
        <v>0.09</v>
      </c>
      <c r="Q8508">
        <v>0</v>
      </c>
    </row>
    <row r="8509" spans="1:17">
      <c r="A8509" s="1">
        <v>41821</v>
      </c>
      <c r="B8509" t="s">
        <v>205</v>
      </c>
      <c r="C8509" t="s">
        <v>291</v>
      </c>
      <c r="D8509" s="4">
        <v>63311.639999999992</v>
      </c>
      <c r="E8509" s="4">
        <v>6597.0728880000006</v>
      </c>
      <c r="F8509" s="3">
        <v>0.10420000000000003</v>
      </c>
      <c r="G8509" s="5">
        <v>3517.313333333333</v>
      </c>
      <c r="H8509" s="4">
        <v>366.50404933333334</v>
      </c>
      <c r="I8509">
        <v>18</v>
      </c>
      <c r="J8509" t="s">
        <v>62</v>
      </c>
      <c r="K8509" t="s">
        <v>253</v>
      </c>
      <c r="L8509" t="s">
        <v>253</v>
      </c>
      <c r="M8509" s="2">
        <v>41727</v>
      </c>
      <c r="N8509" s="2">
        <v>42091</v>
      </c>
      <c r="O8509" t="s">
        <v>21</v>
      </c>
      <c r="P8509">
        <v>0.14000000000000001</v>
      </c>
    </row>
    <row r="8510" spans="1:17">
      <c r="A8510" s="1">
        <v>41821</v>
      </c>
      <c r="B8510" t="s">
        <v>205</v>
      </c>
      <c r="C8510" t="s">
        <v>310</v>
      </c>
      <c r="D8510" s="4">
        <v>27604.68</v>
      </c>
      <c r="E8510" s="4">
        <v>5567.8639560000011</v>
      </c>
      <c r="F8510" s="3">
        <v>0.20170000000000005</v>
      </c>
      <c r="G8510" s="5">
        <v>2300.39</v>
      </c>
      <c r="H8510" s="4">
        <v>463.98866300000009</v>
      </c>
      <c r="I8510">
        <v>12</v>
      </c>
      <c r="J8510" t="s">
        <v>47</v>
      </c>
      <c r="K8510" t="s">
        <v>48</v>
      </c>
      <c r="L8510" t="s">
        <v>176</v>
      </c>
      <c r="M8510" s="2">
        <v>41810</v>
      </c>
      <c r="N8510" s="2">
        <v>42174</v>
      </c>
      <c r="O8510" t="s">
        <v>21</v>
      </c>
      <c r="P8510">
        <v>0.18</v>
      </c>
    </row>
    <row r="8511" spans="1:17">
      <c r="A8511" s="1">
        <v>41821</v>
      </c>
      <c r="B8511" t="s">
        <v>205</v>
      </c>
      <c r="C8511" t="s">
        <v>262</v>
      </c>
      <c r="D8511" s="4">
        <v>12721.199999999999</v>
      </c>
      <c r="E8511" s="4">
        <v>9599.4175200000009</v>
      </c>
      <c r="F8511" s="3">
        <v>0.75460000000000016</v>
      </c>
      <c r="G8511" s="5">
        <v>1766.8333333333333</v>
      </c>
      <c r="H8511" s="4">
        <v>1333.2524333333336</v>
      </c>
      <c r="I8511">
        <v>7.1999999999999993</v>
      </c>
      <c r="J8511" t="s">
        <v>47</v>
      </c>
      <c r="K8511" t="s">
        <v>48</v>
      </c>
      <c r="L8511" t="s">
        <v>46</v>
      </c>
      <c r="M8511" s="2">
        <v>41531</v>
      </c>
      <c r="N8511" s="2">
        <v>41895</v>
      </c>
      <c r="O8511" t="s">
        <v>21</v>
      </c>
      <c r="P8511">
        <v>0.18</v>
      </c>
    </row>
    <row r="8512" spans="1:17">
      <c r="A8512" s="1">
        <v>41821</v>
      </c>
      <c r="B8512" t="s">
        <v>205</v>
      </c>
      <c r="C8512" t="s">
        <v>247</v>
      </c>
      <c r="D8512" s="4">
        <v>18688.272000000001</v>
      </c>
      <c r="E8512" s="4">
        <v>6600.6976703999999</v>
      </c>
      <c r="F8512" s="3">
        <v>0.35319999999999996</v>
      </c>
      <c r="G8512" s="5">
        <v>1297.7966666666669</v>
      </c>
      <c r="H8512" s="4">
        <v>458.38178266666671</v>
      </c>
      <c r="I8512">
        <v>14.399999999999999</v>
      </c>
      <c r="J8512" t="s">
        <v>10</v>
      </c>
      <c r="K8512" t="s">
        <v>12</v>
      </c>
      <c r="L8512" t="s">
        <v>27</v>
      </c>
      <c r="M8512" s="2">
        <v>41497</v>
      </c>
      <c r="N8512" s="2">
        <v>41861</v>
      </c>
      <c r="O8512" t="s">
        <v>21</v>
      </c>
      <c r="P8512">
        <v>0.15</v>
      </c>
    </row>
    <row r="8513" spans="1:18">
      <c r="A8513" s="1">
        <v>41821</v>
      </c>
      <c r="B8513" t="s">
        <v>205</v>
      </c>
      <c r="C8513" t="s">
        <v>263</v>
      </c>
      <c r="D8513" s="4">
        <v>17958</v>
      </c>
      <c r="E8513" s="4">
        <v>5399.9706000000006</v>
      </c>
      <c r="F8513" s="3">
        <v>0.30070000000000002</v>
      </c>
      <c r="G8513" s="5">
        <v>1247.0833333333335</v>
      </c>
      <c r="H8513" s="4">
        <v>374.99795833333343</v>
      </c>
      <c r="I8513">
        <v>14.399999999999999</v>
      </c>
      <c r="J8513" t="s">
        <v>47</v>
      </c>
      <c r="K8513" t="s">
        <v>48</v>
      </c>
      <c r="L8513" t="s">
        <v>212</v>
      </c>
      <c r="M8513" s="2">
        <v>41523</v>
      </c>
      <c r="N8513" s="2">
        <v>41887</v>
      </c>
      <c r="O8513" t="s">
        <v>13</v>
      </c>
      <c r="P8513">
        <v>0</v>
      </c>
    </row>
    <row r="8514" spans="1:18">
      <c r="A8514" s="1">
        <v>41821</v>
      </c>
      <c r="B8514" t="s">
        <v>205</v>
      </c>
      <c r="C8514" t="s">
        <v>248</v>
      </c>
      <c r="D8514" s="4">
        <v>42660.299999999996</v>
      </c>
      <c r="E8514" s="4">
        <v>6599.5484099999994</v>
      </c>
      <c r="F8514" s="3">
        <v>0.1547</v>
      </c>
      <c r="G8514" s="5">
        <v>2962.5208333333335</v>
      </c>
      <c r="H8514" s="4">
        <v>458.30197291666667</v>
      </c>
      <c r="I8514">
        <v>14.399999999999999</v>
      </c>
      <c r="J8514" t="s">
        <v>47</v>
      </c>
      <c r="K8514" t="s">
        <v>100</v>
      </c>
      <c r="L8514" t="s">
        <v>128</v>
      </c>
      <c r="M8514" s="2">
        <v>41487</v>
      </c>
      <c r="N8514" s="2">
        <v>41851</v>
      </c>
      <c r="O8514" t="s">
        <v>13</v>
      </c>
      <c r="P8514">
        <v>0</v>
      </c>
    </row>
    <row r="8515" spans="1:18">
      <c r="A8515" s="1">
        <v>41821</v>
      </c>
      <c r="B8515" t="s">
        <v>205</v>
      </c>
      <c r="C8515" t="s">
        <v>249</v>
      </c>
      <c r="D8515" s="4">
        <v>43150.799999999996</v>
      </c>
      <c r="E8515" s="4">
        <v>6602.0724</v>
      </c>
      <c r="F8515" s="3">
        <v>0.15300000000000002</v>
      </c>
      <c r="G8515" s="5">
        <v>2996.5833333333335</v>
      </c>
      <c r="H8515" s="4">
        <v>458.47725000000003</v>
      </c>
      <c r="I8515">
        <v>14.399999999999999</v>
      </c>
      <c r="J8515" t="s">
        <v>10</v>
      </c>
      <c r="K8515" t="s">
        <v>11</v>
      </c>
      <c r="L8515" t="s">
        <v>94</v>
      </c>
      <c r="M8515" s="2">
        <v>41509</v>
      </c>
      <c r="N8515" s="2">
        <v>41873</v>
      </c>
      <c r="O8515" t="s">
        <v>13</v>
      </c>
      <c r="P8515">
        <v>0</v>
      </c>
    </row>
    <row r="8516" spans="1:18">
      <c r="A8516" s="1">
        <v>41821</v>
      </c>
      <c r="B8516" t="s">
        <v>205</v>
      </c>
      <c r="C8516" t="s">
        <v>264</v>
      </c>
      <c r="D8516" s="4">
        <v>29445.599999999999</v>
      </c>
      <c r="E8516" s="4">
        <v>6001.0132800000001</v>
      </c>
      <c r="F8516" s="3">
        <v>0.20380000000000001</v>
      </c>
      <c r="G8516" s="5">
        <v>1635.8666666666666</v>
      </c>
      <c r="H8516" s="4">
        <v>333.38962666666669</v>
      </c>
      <c r="I8516">
        <v>18</v>
      </c>
      <c r="J8516" t="s">
        <v>10</v>
      </c>
      <c r="K8516" t="s">
        <v>11</v>
      </c>
      <c r="L8516" t="s">
        <v>265</v>
      </c>
      <c r="M8516" s="2">
        <v>41522</v>
      </c>
      <c r="N8516" s="2">
        <v>41886</v>
      </c>
      <c r="O8516" t="s">
        <v>13</v>
      </c>
      <c r="P8516">
        <v>0</v>
      </c>
    </row>
    <row r="8517" spans="1:18">
      <c r="A8517" s="1">
        <v>41821</v>
      </c>
      <c r="B8517" t="s">
        <v>205</v>
      </c>
      <c r="C8517" t="s">
        <v>250</v>
      </c>
      <c r="D8517" s="4">
        <v>208551.6</v>
      </c>
      <c r="E8517" s="4">
        <v>18769.643999999997</v>
      </c>
      <c r="F8517" s="3">
        <v>8.9999999999999983E-2</v>
      </c>
      <c r="G8517" s="5">
        <v>2482.7571428571428</v>
      </c>
      <c r="H8517" s="4">
        <v>223.44814285714281</v>
      </c>
      <c r="I8517">
        <v>84</v>
      </c>
      <c r="J8517" t="s">
        <v>34</v>
      </c>
      <c r="K8517" t="s">
        <v>36</v>
      </c>
      <c r="L8517" t="s">
        <v>167</v>
      </c>
      <c r="M8517" s="2">
        <v>41502</v>
      </c>
      <c r="N8517" s="2">
        <v>42597</v>
      </c>
      <c r="O8517" t="s">
        <v>16</v>
      </c>
      <c r="P8517">
        <v>0.09</v>
      </c>
      <c r="R8517">
        <f t="shared" ref="R8517" si="599">(N8517-M8517)/365</f>
        <v>3</v>
      </c>
    </row>
    <row r="8518" spans="1:18">
      <c r="A8518" s="1">
        <v>41821</v>
      </c>
      <c r="B8518" t="s">
        <v>205</v>
      </c>
      <c r="C8518" t="s">
        <v>267</v>
      </c>
      <c r="D8518" s="4">
        <v>11048.4</v>
      </c>
      <c r="E8518" s="4">
        <v>7200.2422800000013</v>
      </c>
      <c r="F8518" s="3">
        <v>0.65170000000000017</v>
      </c>
      <c r="G8518" s="5">
        <v>767.25</v>
      </c>
      <c r="H8518" s="4">
        <v>500.01682500000015</v>
      </c>
      <c r="I8518">
        <v>14.399999999999999</v>
      </c>
      <c r="J8518" t="s">
        <v>47</v>
      </c>
      <c r="K8518" t="s">
        <v>48</v>
      </c>
      <c r="L8518" t="s">
        <v>176</v>
      </c>
      <c r="M8518" s="2">
        <v>41542</v>
      </c>
      <c r="N8518" s="2">
        <v>41906</v>
      </c>
      <c r="O8518" t="s">
        <v>21</v>
      </c>
      <c r="P8518">
        <v>0.16</v>
      </c>
    </row>
    <row r="8519" spans="1:18">
      <c r="A8519" s="1">
        <v>41852</v>
      </c>
      <c r="B8519" t="s">
        <v>205</v>
      </c>
      <c r="C8519" t="s">
        <v>222</v>
      </c>
      <c r="D8519" s="4">
        <v>148189.19999999998</v>
      </c>
      <c r="E8519" s="4">
        <v>63587.985719999997</v>
      </c>
      <c r="F8519" s="3">
        <v>0.42910000000000004</v>
      </c>
      <c r="G8519" s="5">
        <v>163.13210039630118</v>
      </c>
      <c r="H8519" s="4">
        <v>69.999984280052843</v>
      </c>
      <c r="I8519">
        <v>908.4</v>
      </c>
      <c r="J8519" t="s">
        <v>134</v>
      </c>
      <c r="K8519" t="s">
        <v>137</v>
      </c>
      <c r="L8519" t="s">
        <v>223</v>
      </c>
      <c r="M8519" s="2">
        <v>41286</v>
      </c>
      <c r="N8519" s="2">
        <v>44357</v>
      </c>
      <c r="O8519" t="s">
        <v>13</v>
      </c>
    </row>
    <row r="8520" spans="1:18">
      <c r="A8520" s="1">
        <v>41852</v>
      </c>
      <c r="B8520" t="s">
        <v>205</v>
      </c>
      <c r="C8520" t="s">
        <v>207</v>
      </c>
      <c r="D8520" s="4">
        <v>162945.60000000001</v>
      </c>
      <c r="E8520" s="4">
        <v>59980.275360000007</v>
      </c>
      <c r="F8520" s="3">
        <v>0.36810000000000004</v>
      </c>
      <c r="G8520" s="5">
        <v>190.1792717086835</v>
      </c>
      <c r="H8520" s="4">
        <v>70.004989915966405</v>
      </c>
      <c r="I8520">
        <v>856.8</v>
      </c>
      <c r="J8520" t="s">
        <v>134</v>
      </c>
      <c r="K8520" t="s">
        <v>208</v>
      </c>
      <c r="L8520" t="s">
        <v>208</v>
      </c>
      <c r="M8520" s="2">
        <v>41286</v>
      </c>
      <c r="N8520" s="2">
        <v>44327</v>
      </c>
      <c r="O8520" t="s">
        <v>13</v>
      </c>
    </row>
    <row r="8521" spans="1:18">
      <c r="A8521" s="1">
        <v>41852</v>
      </c>
      <c r="B8521" t="s">
        <v>205</v>
      </c>
      <c r="C8521" t="s">
        <v>225</v>
      </c>
      <c r="D8521" s="4">
        <v>1013544</v>
      </c>
      <c r="E8521" s="4">
        <v>82603.835999999996</v>
      </c>
      <c r="F8521" s="3">
        <v>8.1499999999999989E-2</v>
      </c>
      <c r="G8521" s="5">
        <v>1349.2332268370608</v>
      </c>
      <c r="H8521" s="4">
        <v>109.96250798722045</v>
      </c>
      <c r="I8521">
        <v>751.19999999999993</v>
      </c>
      <c r="J8521" t="s">
        <v>34</v>
      </c>
      <c r="K8521" t="s">
        <v>58</v>
      </c>
      <c r="L8521" t="s">
        <v>57</v>
      </c>
      <c r="M8521" s="2">
        <v>41341</v>
      </c>
      <c r="N8521" s="2">
        <v>44337</v>
      </c>
      <c r="O8521" t="s">
        <v>16</v>
      </c>
      <c r="P8521">
        <v>0.08</v>
      </c>
    </row>
    <row r="8522" spans="1:18">
      <c r="A8522" s="1">
        <v>41852</v>
      </c>
      <c r="B8522" t="s">
        <v>205</v>
      </c>
      <c r="C8522" t="s">
        <v>275</v>
      </c>
      <c r="D8522" s="4">
        <v>1219857.5999999999</v>
      </c>
      <c r="E8522" s="4">
        <v>40865.229599999999</v>
      </c>
      <c r="F8522" s="3">
        <v>3.3500000000000002E-2</v>
      </c>
      <c r="G8522" s="5">
        <v>2386.262910798122</v>
      </c>
      <c r="H8522" s="4">
        <v>79.939807511737087</v>
      </c>
      <c r="I8522">
        <v>511.2</v>
      </c>
      <c r="J8522" t="s">
        <v>34</v>
      </c>
      <c r="K8522" t="s">
        <v>58</v>
      </c>
      <c r="L8522" t="s">
        <v>57</v>
      </c>
      <c r="M8522" s="2">
        <v>41256</v>
      </c>
      <c r="N8522" s="2">
        <v>44325</v>
      </c>
      <c r="O8522" t="s">
        <v>16</v>
      </c>
      <c r="P8522">
        <v>0</v>
      </c>
    </row>
    <row r="8523" spans="1:18">
      <c r="A8523" s="1">
        <v>41852</v>
      </c>
      <c r="B8523" t="s">
        <v>205</v>
      </c>
      <c r="C8523" t="s">
        <v>316</v>
      </c>
      <c r="D8523" s="4">
        <v>6194.04</v>
      </c>
      <c r="E8523" s="4">
        <v>2400.1905000000002</v>
      </c>
      <c r="F8523" s="3">
        <v>0.38750000000000001</v>
      </c>
      <c r="G8523" s="5">
        <v>114.70444444444445</v>
      </c>
      <c r="H8523" s="4">
        <v>44.447972222222226</v>
      </c>
      <c r="I8523">
        <v>54</v>
      </c>
      <c r="J8523" t="s">
        <v>34</v>
      </c>
      <c r="K8523" t="s">
        <v>36</v>
      </c>
      <c r="L8523" t="s">
        <v>35</v>
      </c>
      <c r="M8523" s="2">
        <v>41760</v>
      </c>
      <c r="N8523" s="2">
        <v>42124</v>
      </c>
      <c r="O8523" t="s">
        <v>21</v>
      </c>
      <c r="P8523">
        <v>0.14000000000000001</v>
      </c>
      <c r="R8523">
        <f t="shared" ref="R8523" si="600">(N8523-M8523)/365</f>
        <v>0.99726027397260275</v>
      </c>
    </row>
    <row r="8524" spans="1:18">
      <c r="A8524" s="1">
        <v>41883</v>
      </c>
      <c r="B8524" t="s">
        <v>205</v>
      </c>
      <c r="C8524" t="s">
        <v>321</v>
      </c>
      <c r="D8524" s="4">
        <v>147742.79999999999</v>
      </c>
      <c r="E8524" s="4">
        <v>48370.992720000002</v>
      </c>
      <c r="F8524" s="3">
        <v>0.32740000000000002</v>
      </c>
      <c r="G8524" s="5">
        <v>114.52930232558138</v>
      </c>
      <c r="H8524" s="4">
        <v>37.496893581395348</v>
      </c>
      <c r="I8524">
        <v>1290</v>
      </c>
      <c r="J8524" t="s">
        <v>34</v>
      </c>
      <c r="K8524" t="s">
        <v>58</v>
      </c>
      <c r="L8524" t="s">
        <v>57</v>
      </c>
      <c r="M8524" s="2" t="s">
        <v>8</v>
      </c>
      <c r="N8524" s="2" t="s">
        <v>8</v>
      </c>
      <c r="O8524" t="s">
        <v>472</v>
      </c>
    </row>
    <row r="8525" spans="1:18">
      <c r="A8525" s="1">
        <v>41883</v>
      </c>
      <c r="B8525" t="s">
        <v>205</v>
      </c>
      <c r="C8525" t="s">
        <v>222</v>
      </c>
      <c r="D8525" s="4">
        <v>142386</v>
      </c>
      <c r="E8525" s="4">
        <v>63589.587599999999</v>
      </c>
      <c r="F8525" s="3">
        <v>0.4466</v>
      </c>
      <c r="G8525" s="5">
        <v>156.74372523117569</v>
      </c>
      <c r="H8525" s="4">
        <v>70.001747688243071</v>
      </c>
      <c r="I8525">
        <v>908.4</v>
      </c>
      <c r="J8525" t="s">
        <v>134</v>
      </c>
      <c r="K8525" t="s">
        <v>137</v>
      </c>
      <c r="L8525" t="s">
        <v>223</v>
      </c>
      <c r="M8525" s="2">
        <v>41286</v>
      </c>
      <c r="N8525" s="2">
        <v>44357</v>
      </c>
      <c r="O8525" t="s">
        <v>13</v>
      </c>
    </row>
    <row r="8526" spans="1:18">
      <c r="A8526" s="1">
        <v>41883</v>
      </c>
      <c r="B8526" t="s">
        <v>205</v>
      </c>
      <c r="C8526" t="s">
        <v>207</v>
      </c>
      <c r="D8526" s="4">
        <v>185983.19999999998</v>
      </c>
      <c r="E8526" s="4">
        <v>59979.581999999995</v>
      </c>
      <c r="F8526" s="3">
        <v>0.32250000000000001</v>
      </c>
      <c r="G8526" s="5">
        <v>217.0672268907563</v>
      </c>
      <c r="H8526" s="4">
        <v>70.004180672268902</v>
      </c>
      <c r="I8526">
        <v>856.8</v>
      </c>
      <c r="J8526" t="s">
        <v>134</v>
      </c>
      <c r="K8526" t="s">
        <v>208</v>
      </c>
      <c r="L8526" t="s">
        <v>208</v>
      </c>
      <c r="M8526" s="2">
        <v>41286</v>
      </c>
      <c r="N8526" s="2">
        <v>44327</v>
      </c>
      <c r="O8526" t="s">
        <v>13</v>
      </c>
    </row>
    <row r="8527" spans="1:18">
      <c r="A8527" s="1">
        <v>41883</v>
      </c>
      <c r="B8527" t="s">
        <v>205</v>
      </c>
      <c r="C8527" t="s">
        <v>225</v>
      </c>
      <c r="D8527" s="4">
        <v>892105.2</v>
      </c>
      <c r="E8527" s="4">
        <v>82608.941519999993</v>
      </c>
      <c r="F8527" s="3">
        <v>9.2600000000000002E-2</v>
      </c>
      <c r="G8527" s="5">
        <v>1187.5734824281151</v>
      </c>
      <c r="H8527" s="4">
        <v>109.96930447284345</v>
      </c>
      <c r="I8527">
        <v>751.19999999999993</v>
      </c>
      <c r="J8527" t="s">
        <v>34</v>
      </c>
      <c r="K8527" t="s">
        <v>58</v>
      </c>
      <c r="L8527" t="s">
        <v>57</v>
      </c>
      <c r="M8527" s="2">
        <v>41341</v>
      </c>
      <c r="N8527" s="2">
        <v>44337</v>
      </c>
      <c r="O8527" t="s">
        <v>16</v>
      </c>
      <c r="P8527">
        <v>0.08</v>
      </c>
    </row>
    <row r="8528" spans="1:18">
      <c r="A8528" s="1">
        <v>41883</v>
      </c>
      <c r="B8528" t="s">
        <v>205</v>
      </c>
      <c r="C8528" t="s">
        <v>275</v>
      </c>
      <c r="D8528" s="4">
        <v>1127346</v>
      </c>
      <c r="E8528" s="4">
        <v>40922.659800000001</v>
      </c>
      <c r="F8528" s="3">
        <v>3.6299999999999999E-2</v>
      </c>
      <c r="G8528" s="5">
        <v>2205.2934272300472</v>
      </c>
      <c r="H8528" s="4">
        <v>80.052151408450712</v>
      </c>
      <c r="I8528">
        <v>511.2</v>
      </c>
      <c r="J8528" t="s">
        <v>34</v>
      </c>
      <c r="K8528" t="s">
        <v>58</v>
      </c>
      <c r="L8528" t="s">
        <v>57</v>
      </c>
      <c r="M8528" s="2">
        <v>41256</v>
      </c>
      <c r="N8528" s="2">
        <v>44325</v>
      </c>
      <c r="O8528" t="s">
        <v>16</v>
      </c>
      <c r="P8528">
        <v>0</v>
      </c>
    </row>
    <row r="8529" spans="1:18">
      <c r="A8529" s="1">
        <v>41883</v>
      </c>
      <c r="B8529" t="s">
        <v>205</v>
      </c>
      <c r="C8529" t="s">
        <v>316</v>
      </c>
      <c r="D8529" s="4">
        <v>9770.4</v>
      </c>
      <c r="E8529" s="4">
        <v>2399.61024</v>
      </c>
      <c r="F8529" s="3">
        <v>0.24560000000000001</v>
      </c>
      <c r="G8529" s="5">
        <v>180.93333333333334</v>
      </c>
      <c r="H8529" s="4">
        <v>44.437226666666668</v>
      </c>
      <c r="I8529">
        <v>54</v>
      </c>
      <c r="J8529" t="s">
        <v>34</v>
      </c>
      <c r="K8529" t="s">
        <v>36</v>
      </c>
      <c r="L8529" t="s">
        <v>35</v>
      </c>
      <c r="M8529" s="2">
        <v>41760</v>
      </c>
      <c r="N8529" s="2">
        <v>42124</v>
      </c>
      <c r="O8529" t="s">
        <v>21</v>
      </c>
      <c r="P8529">
        <v>0.14000000000000001</v>
      </c>
      <c r="R8529">
        <f t="shared" ref="R8529" si="601">(N8529-M8529)/365</f>
        <v>0.99726027397260275</v>
      </c>
    </row>
    <row r="8530" spans="1:18">
      <c r="A8530" s="1">
        <v>41913</v>
      </c>
      <c r="B8530" t="s">
        <v>205</v>
      </c>
      <c r="C8530" t="s">
        <v>321</v>
      </c>
      <c r="D8530" s="4">
        <v>871500</v>
      </c>
      <c r="E8530" s="4">
        <v>96736.5</v>
      </c>
      <c r="F8530" s="3">
        <v>0.111</v>
      </c>
      <c r="G8530" s="5">
        <v>675.58139534883719</v>
      </c>
      <c r="H8530" s="4">
        <v>74.989534883720935</v>
      </c>
      <c r="I8530">
        <v>1290</v>
      </c>
      <c r="J8530" t="s">
        <v>34</v>
      </c>
      <c r="K8530" t="s">
        <v>58</v>
      </c>
      <c r="L8530" t="s">
        <v>57</v>
      </c>
      <c r="M8530" s="2">
        <v>41808</v>
      </c>
      <c r="N8530" s="2">
        <v>44729</v>
      </c>
      <c r="O8530" t="s">
        <v>21</v>
      </c>
      <c r="P8530">
        <v>0.05</v>
      </c>
    </row>
    <row r="8531" spans="1:18">
      <c r="A8531" s="1">
        <v>41913</v>
      </c>
      <c r="B8531" t="s">
        <v>205</v>
      </c>
      <c r="C8531" t="s">
        <v>327</v>
      </c>
      <c r="D8531" s="4">
        <v>616018.79999999993</v>
      </c>
      <c r="E8531" s="4">
        <v>95606.117760000008</v>
      </c>
      <c r="F8531" s="3">
        <v>0.15520000000000003</v>
      </c>
      <c r="G8531" s="5">
        <v>966.75894538606406</v>
      </c>
      <c r="H8531" s="4">
        <v>150.04098832391716</v>
      </c>
      <c r="I8531">
        <v>637.19999999999993</v>
      </c>
      <c r="J8531" t="s">
        <v>17</v>
      </c>
      <c r="K8531" t="s">
        <v>329</v>
      </c>
      <c r="L8531" t="s">
        <v>328</v>
      </c>
      <c r="M8531" s="2">
        <v>41835</v>
      </c>
      <c r="N8531" s="2">
        <v>43660</v>
      </c>
      <c r="O8531" t="s">
        <v>13</v>
      </c>
    </row>
    <row r="8532" spans="1:18">
      <c r="A8532" s="1">
        <v>41913</v>
      </c>
      <c r="B8532" t="s">
        <v>205</v>
      </c>
      <c r="C8532" t="s">
        <v>222</v>
      </c>
      <c r="D8532" s="4">
        <v>161709.6</v>
      </c>
      <c r="E8532" s="4">
        <v>63584.214719999996</v>
      </c>
      <c r="F8532" s="3">
        <v>0.39319999999999994</v>
      </c>
      <c r="G8532" s="5">
        <v>178.01585204755617</v>
      </c>
      <c r="H8532" s="4">
        <v>69.995833025099074</v>
      </c>
      <c r="I8532">
        <v>908.4</v>
      </c>
      <c r="J8532" t="s">
        <v>134</v>
      </c>
      <c r="K8532" t="s">
        <v>137</v>
      </c>
      <c r="L8532" t="s">
        <v>223</v>
      </c>
      <c r="M8532" s="2">
        <v>41286</v>
      </c>
      <c r="N8532" s="2">
        <v>44357</v>
      </c>
      <c r="O8532" t="s">
        <v>13</v>
      </c>
    </row>
    <row r="8533" spans="1:18">
      <c r="A8533" s="1">
        <v>41913</v>
      </c>
      <c r="B8533" t="s">
        <v>205</v>
      </c>
      <c r="C8533" t="s">
        <v>207</v>
      </c>
      <c r="D8533" s="4">
        <v>97562.4</v>
      </c>
      <c r="E8533" s="4">
        <v>59971.607280000004</v>
      </c>
      <c r="F8533" s="3">
        <v>0.61470000000000002</v>
      </c>
      <c r="G8533" s="5">
        <v>113.86834733893558</v>
      </c>
      <c r="H8533" s="4">
        <v>69.994873109243699</v>
      </c>
      <c r="I8533">
        <v>856.8</v>
      </c>
      <c r="J8533" t="s">
        <v>134</v>
      </c>
      <c r="K8533" t="s">
        <v>208</v>
      </c>
      <c r="L8533" t="s">
        <v>208</v>
      </c>
      <c r="M8533" s="2">
        <v>41286</v>
      </c>
      <c r="N8533" s="2">
        <v>44327</v>
      </c>
      <c r="O8533" t="s">
        <v>13</v>
      </c>
    </row>
    <row r="8534" spans="1:18">
      <c r="A8534" s="1">
        <v>41913</v>
      </c>
      <c r="B8534" t="s">
        <v>205</v>
      </c>
      <c r="C8534" t="s">
        <v>225</v>
      </c>
      <c r="D8534" s="4">
        <v>1015275.6</v>
      </c>
      <c r="E8534" s="4">
        <v>82643.433839999998</v>
      </c>
      <c r="F8534" s="3">
        <v>8.14E-2</v>
      </c>
      <c r="G8534" s="5">
        <v>1351.538338658147</v>
      </c>
      <c r="H8534" s="4">
        <v>110.01522076677317</v>
      </c>
      <c r="I8534">
        <v>751.19999999999993</v>
      </c>
      <c r="J8534" t="s">
        <v>34</v>
      </c>
      <c r="K8534" t="s">
        <v>58</v>
      </c>
      <c r="L8534" t="s">
        <v>57</v>
      </c>
      <c r="M8534" s="2">
        <v>41341</v>
      </c>
      <c r="N8534" s="2">
        <v>44337</v>
      </c>
      <c r="O8534" t="s">
        <v>16</v>
      </c>
      <c r="P8534">
        <v>0.08</v>
      </c>
    </row>
    <row r="8535" spans="1:18">
      <c r="A8535" s="1">
        <v>41913</v>
      </c>
      <c r="B8535" t="s">
        <v>205</v>
      </c>
      <c r="C8535" t="s">
        <v>275</v>
      </c>
      <c r="D8535" s="4">
        <v>1335718.8</v>
      </c>
      <c r="E8535" s="4">
        <v>40872.995280000003</v>
      </c>
      <c r="F8535" s="3">
        <v>3.0600000000000002E-2</v>
      </c>
      <c r="G8535" s="5">
        <v>2612.9084507042253</v>
      </c>
      <c r="H8535" s="4">
        <v>79.954998591549298</v>
      </c>
      <c r="I8535">
        <v>511.2</v>
      </c>
      <c r="J8535" t="s">
        <v>34</v>
      </c>
      <c r="K8535" t="s">
        <v>58</v>
      </c>
      <c r="L8535" t="s">
        <v>57</v>
      </c>
      <c r="M8535" s="2">
        <v>41256</v>
      </c>
      <c r="N8535" s="2">
        <v>44325</v>
      </c>
      <c r="O8535" t="s">
        <v>16</v>
      </c>
      <c r="P8535">
        <v>0</v>
      </c>
    </row>
    <row r="8536" spans="1:18">
      <c r="A8536" s="1">
        <v>41913</v>
      </c>
      <c r="B8536" t="s">
        <v>205</v>
      </c>
      <c r="C8536" t="s">
        <v>316</v>
      </c>
      <c r="D8536" s="4">
        <v>14865.72</v>
      </c>
      <c r="E8536" s="4">
        <v>2681.7758879999997</v>
      </c>
      <c r="F8536" s="3">
        <v>0.18039999999999998</v>
      </c>
      <c r="G8536" s="5">
        <v>275.29111111111109</v>
      </c>
      <c r="H8536" s="4">
        <v>49.662516444444435</v>
      </c>
      <c r="I8536">
        <v>54</v>
      </c>
      <c r="J8536" t="s">
        <v>34</v>
      </c>
      <c r="K8536" t="s">
        <v>36</v>
      </c>
      <c r="L8536" t="s">
        <v>35</v>
      </c>
      <c r="M8536" s="2">
        <v>41760</v>
      </c>
      <c r="N8536" s="2">
        <v>42124</v>
      </c>
      <c r="O8536" t="s">
        <v>21</v>
      </c>
      <c r="P8536">
        <v>0.14000000000000001</v>
      </c>
      <c r="R8536">
        <f t="shared" ref="R8536" si="602">(N8536-M8536)/365</f>
        <v>0.99726027397260275</v>
      </c>
    </row>
    <row r="8537" spans="1:18">
      <c r="A8537" s="1">
        <v>41944</v>
      </c>
      <c r="B8537" t="s">
        <v>205</v>
      </c>
      <c r="C8537" t="s">
        <v>321</v>
      </c>
      <c r="D8537" s="4">
        <v>1079377.2</v>
      </c>
      <c r="E8537" s="4">
        <v>96712.197120000012</v>
      </c>
      <c r="F8537" s="3">
        <v>8.9600000000000013E-2</v>
      </c>
      <c r="G8537" s="5">
        <v>836.72651162790692</v>
      </c>
      <c r="H8537" s="4">
        <v>74.970695441860471</v>
      </c>
      <c r="I8537">
        <v>1290</v>
      </c>
      <c r="J8537" t="s">
        <v>34</v>
      </c>
      <c r="K8537" t="s">
        <v>58</v>
      </c>
      <c r="L8537" t="s">
        <v>57</v>
      </c>
      <c r="M8537" s="2">
        <v>41808</v>
      </c>
      <c r="N8537" s="2">
        <v>44729</v>
      </c>
      <c r="O8537" t="s">
        <v>21</v>
      </c>
      <c r="P8537">
        <v>0.05</v>
      </c>
    </row>
    <row r="8538" spans="1:18">
      <c r="A8538" s="1">
        <v>41944</v>
      </c>
      <c r="B8538" t="s">
        <v>205</v>
      </c>
      <c r="C8538" t="s">
        <v>327</v>
      </c>
      <c r="D8538" s="4">
        <v>867574.79999999993</v>
      </c>
      <c r="E8538" s="4">
        <v>95606.742959999989</v>
      </c>
      <c r="F8538" s="3">
        <v>0.11019999999999999</v>
      </c>
      <c r="G8538" s="5">
        <v>1361.542372881356</v>
      </c>
      <c r="H8538" s="4">
        <v>150.04196949152544</v>
      </c>
      <c r="I8538">
        <v>637.19999999999993</v>
      </c>
      <c r="J8538" t="s">
        <v>17</v>
      </c>
      <c r="K8538" t="s">
        <v>329</v>
      </c>
      <c r="L8538" t="s">
        <v>328</v>
      </c>
      <c r="M8538" s="2">
        <v>41835</v>
      </c>
      <c r="N8538" s="2">
        <v>43660</v>
      </c>
      <c r="O8538" t="s">
        <v>13</v>
      </c>
      <c r="P8538">
        <v>0</v>
      </c>
    </row>
    <row r="8539" spans="1:18">
      <c r="A8539" s="1">
        <v>41944</v>
      </c>
      <c r="B8539" t="s">
        <v>205</v>
      </c>
      <c r="C8539" t="s">
        <v>222</v>
      </c>
      <c r="D8539" s="4">
        <v>146568</v>
      </c>
      <c r="E8539" s="4">
        <v>63581.198400000001</v>
      </c>
      <c r="F8539" s="3">
        <v>0.43380000000000002</v>
      </c>
      <c r="G8539" s="5">
        <v>161.34742404227214</v>
      </c>
      <c r="H8539" s="4">
        <v>69.992512549537651</v>
      </c>
      <c r="I8539">
        <v>908.4</v>
      </c>
      <c r="J8539" t="s">
        <v>134</v>
      </c>
      <c r="K8539" t="s">
        <v>137</v>
      </c>
      <c r="L8539" t="s">
        <v>223</v>
      </c>
      <c r="M8539" s="2">
        <v>41286</v>
      </c>
      <c r="N8539" s="2">
        <v>44357</v>
      </c>
      <c r="O8539" t="s">
        <v>13</v>
      </c>
      <c r="P8539">
        <v>0</v>
      </c>
    </row>
    <row r="8540" spans="1:18">
      <c r="A8540" s="1">
        <v>41944</v>
      </c>
      <c r="B8540" t="s">
        <v>205</v>
      </c>
      <c r="C8540" t="s">
        <v>207</v>
      </c>
      <c r="D8540" s="4">
        <v>101340</v>
      </c>
      <c r="E8540" s="4">
        <v>59973.012000000002</v>
      </c>
      <c r="F8540" s="3">
        <v>0.59179999999999999</v>
      </c>
      <c r="G8540" s="5">
        <v>118.27731092436976</v>
      </c>
      <c r="H8540" s="4">
        <v>69.996512605042028</v>
      </c>
      <c r="I8540">
        <v>856.8</v>
      </c>
      <c r="J8540" t="s">
        <v>134</v>
      </c>
      <c r="K8540" t="s">
        <v>208</v>
      </c>
      <c r="L8540" t="s">
        <v>208</v>
      </c>
      <c r="M8540" s="2">
        <v>41286</v>
      </c>
      <c r="N8540" s="2">
        <v>44327</v>
      </c>
      <c r="O8540" t="s">
        <v>13</v>
      </c>
      <c r="P8540">
        <v>0</v>
      </c>
    </row>
    <row r="8541" spans="1:18">
      <c r="A8541" s="1">
        <v>41944</v>
      </c>
      <c r="B8541" t="s">
        <v>205</v>
      </c>
      <c r="C8541" t="s">
        <v>225</v>
      </c>
      <c r="D8541" s="4">
        <v>919832.4</v>
      </c>
      <c r="E8541" s="4">
        <v>82600.949520000009</v>
      </c>
      <c r="F8541" s="3">
        <v>8.9800000000000005E-2</v>
      </c>
      <c r="G8541" s="5">
        <v>1224.4840255591055</v>
      </c>
      <c r="H8541" s="4">
        <v>109.9586654952077</v>
      </c>
      <c r="I8541">
        <v>751.19999999999993</v>
      </c>
      <c r="J8541" t="s">
        <v>34</v>
      </c>
      <c r="K8541" t="s">
        <v>58</v>
      </c>
      <c r="L8541" t="s">
        <v>57</v>
      </c>
      <c r="M8541" s="2">
        <v>41341</v>
      </c>
      <c r="N8541" s="2">
        <v>44337</v>
      </c>
      <c r="O8541" t="s">
        <v>16</v>
      </c>
      <c r="P8541">
        <v>0.08</v>
      </c>
    </row>
    <row r="8542" spans="1:18">
      <c r="A8542" s="1">
        <v>41944</v>
      </c>
      <c r="B8542" t="s">
        <v>205</v>
      </c>
      <c r="C8542" t="s">
        <v>275</v>
      </c>
      <c r="D8542" s="4">
        <v>1074428.3999999999</v>
      </c>
      <c r="E8542" s="4">
        <v>40935.722040000001</v>
      </c>
      <c r="F8542" s="3">
        <v>3.8100000000000002E-2</v>
      </c>
      <c r="G8542" s="5">
        <v>2101.7769953051643</v>
      </c>
      <c r="H8542" s="4">
        <v>80.077703521126764</v>
      </c>
      <c r="I8542">
        <v>511.2</v>
      </c>
      <c r="J8542" t="s">
        <v>34</v>
      </c>
      <c r="K8542" t="s">
        <v>58</v>
      </c>
      <c r="L8542" t="s">
        <v>57</v>
      </c>
      <c r="M8542" s="2">
        <v>41256</v>
      </c>
      <c r="N8542" s="2">
        <v>44325</v>
      </c>
      <c r="O8542" t="s">
        <v>16</v>
      </c>
      <c r="P8542">
        <v>0</v>
      </c>
    </row>
    <row r="8543" spans="1:18">
      <c r="A8543" s="1">
        <v>41944</v>
      </c>
      <c r="B8543" t="s">
        <v>205</v>
      </c>
      <c r="C8543" t="s">
        <v>316</v>
      </c>
      <c r="D8543" s="4">
        <v>10552.8</v>
      </c>
      <c r="E8543" s="4">
        <v>2399.7067200000001</v>
      </c>
      <c r="F8543" s="3">
        <v>0.22740000000000002</v>
      </c>
      <c r="G8543" s="5">
        <v>195.42222222222222</v>
      </c>
      <c r="H8543" s="4">
        <v>44.439013333333335</v>
      </c>
      <c r="I8543">
        <v>54</v>
      </c>
      <c r="J8543" t="s">
        <v>34</v>
      </c>
      <c r="K8543" t="s">
        <v>36</v>
      </c>
      <c r="L8543" t="s">
        <v>35</v>
      </c>
      <c r="M8543" s="2">
        <v>41760</v>
      </c>
      <c r="N8543" s="2">
        <v>42124</v>
      </c>
      <c r="O8543" t="s">
        <v>21</v>
      </c>
      <c r="P8543">
        <v>0.14000000000000001</v>
      </c>
      <c r="R8543">
        <f t="shared" ref="R8543" si="603">(N8543-M8543)/365</f>
        <v>0.99726027397260275</v>
      </c>
    </row>
    <row r="8544" spans="1:18">
      <c r="A8544" s="1">
        <v>41974</v>
      </c>
      <c r="B8544" t="s">
        <v>205</v>
      </c>
      <c r="C8544" t="s">
        <v>321</v>
      </c>
      <c r="D8544" s="4">
        <v>1074018</v>
      </c>
      <c r="E8544" s="4">
        <v>96769.021800000002</v>
      </c>
      <c r="F8544" s="3">
        <v>9.01E-2</v>
      </c>
      <c r="G8544" s="5">
        <v>832.57209302325577</v>
      </c>
      <c r="H8544" s="4">
        <v>75.014745581395346</v>
      </c>
      <c r="I8544">
        <v>1290</v>
      </c>
      <c r="J8544" t="s">
        <v>34</v>
      </c>
      <c r="K8544" t="s">
        <v>58</v>
      </c>
      <c r="L8544" t="s">
        <v>57</v>
      </c>
      <c r="M8544" s="2">
        <v>41808</v>
      </c>
      <c r="N8544" s="2">
        <v>44729</v>
      </c>
      <c r="O8544" t="s">
        <v>21</v>
      </c>
      <c r="P8544">
        <v>0.05</v>
      </c>
    </row>
    <row r="8545" spans="1:18">
      <c r="A8545" s="1">
        <v>41974</v>
      </c>
      <c r="B8545" t="s">
        <v>205</v>
      </c>
      <c r="C8545" t="s">
        <v>327</v>
      </c>
      <c r="D8545" s="4">
        <v>735292.2</v>
      </c>
      <c r="E8545" s="4">
        <v>95587.98599999999</v>
      </c>
      <c r="F8545" s="3">
        <v>0.13</v>
      </c>
      <c r="G8545" s="5">
        <v>1153.942561205273</v>
      </c>
      <c r="H8545" s="4">
        <v>150.0125329566855</v>
      </c>
      <c r="I8545">
        <v>637.19999999999993</v>
      </c>
      <c r="J8545" t="s">
        <v>17</v>
      </c>
      <c r="K8545" t="s">
        <v>329</v>
      </c>
      <c r="L8545" t="s">
        <v>328</v>
      </c>
      <c r="M8545" s="2">
        <v>41835</v>
      </c>
      <c r="N8545" s="2">
        <v>43660</v>
      </c>
      <c r="O8545" t="s">
        <v>13</v>
      </c>
      <c r="P8545">
        <v>0</v>
      </c>
    </row>
    <row r="8546" spans="1:18">
      <c r="A8546" s="1">
        <v>41974</v>
      </c>
      <c r="B8546" t="s">
        <v>205</v>
      </c>
      <c r="C8546" t="s">
        <v>222</v>
      </c>
      <c r="D8546" s="4">
        <v>157196.4</v>
      </c>
      <c r="E8546" s="4">
        <v>63585.943800000001</v>
      </c>
      <c r="F8546" s="3">
        <v>0.40450000000000003</v>
      </c>
      <c r="G8546" s="5">
        <v>173.04755614266841</v>
      </c>
      <c r="H8546" s="4">
        <v>69.997736459709387</v>
      </c>
      <c r="I8546">
        <v>908.4</v>
      </c>
      <c r="J8546" t="s">
        <v>134</v>
      </c>
      <c r="K8546" t="s">
        <v>137</v>
      </c>
      <c r="L8546" t="s">
        <v>223</v>
      </c>
      <c r="M8546" s="2">
        <v>41286</v>
      </c>
      <c r="N8546" s="2">
        <v>44357</v>
      </c>
      <c r="O8546" t="s">
        <v>13</v>
      </c>
      <c r="P8546">
        <v>0</v>
      </c>
    </row>
    <row r="8547" spans="1:18">
      <c r="A8547" s="1">
        <v>41974</v>
      </c>
      <c r="B8547" t="s">
        <v>205</v>
      </c>
      <c r="C8547" t="s">
        <v>207</v>
      </c>
      <c r="D8547" s="4">
        <v>244142.4</v>
      </c>
      <c r="E8547" s="4">
        <v>59985.787679999994</v>
      </c>
      <c r="F8547" s="3">
        <v>0.24569999999999997</v>
      </c>
      <c r="G8547" s="5">
        <v>284.94677871148463</v>
      </c>
      <c r="H8547" s="4">
        <v>70.011423529411758</v>
      </c>
      <c r="I8547">
        <v>856.8</v>
      </c>
      <c r="J8547" t="s">
        <v>134</v>
      </c>
      <c r="K8547" t="s">
        <v>208</v>
      </c>
      <c r="L8547" t="s">
        <v>208</v>
      </c>
      <c r="M8547" s="2">
        <v>41286</v>
      </c>
      <c r="N8547" s="2">
        <v>44327</v>
      </c>
      <c r="O8547" t="s">
        <v>13</v>
      </c>
      <c r="P8547">
        <v>0</v>
      </c>
    </row>
    <row r="8548" spans="1:18">
      <c r="A8548" s="1">
        <v>41974</v>
      </c>
      <c r="B8548" t="s">
        <v>205</v>
      </c>
      <c r="C8548" t="s">
        <v>225</v>
      </c>
      <c r="D8548" s="4">
        <v>1015215.6</v>
      </c>
      <c r="E8548" s="4">
        <v>82638.549839999992</v>
      </c>
      <c r="F8548" s="3">
        <v>8.14E-2</v>
      </c>
      <c r="G8548" s="5">
        <v>1351.4584664536742</v>
      </c>
      <c r="H8548" s="4">
        <v>110.00871916932907</v>
      </c>
      <c r="I8548">
        <v>751.19999999999993</v>
      </c>
      <c r="J8548" t="s">
        <v>34</v>
      </c>
      <c r="K8548" t="s">
        <v>58</v>
      </c>
      <c r="L8548" t="s">
        <v>57</v>
      </c>
      <c r="M8548" s="2">
        <v>41341</v>
      </c>
      <c r="N8548" s="2">
        <v>44337</v>
      </c>
      <c r="O8548" t="s">
        <v>16</v>
      </c>
      <c r="P8548">
        <v>0.08</v>
      </c>
    </row>
    <row r="8549" spans="1:18">
      <c r="A8549" s="1">
        <v>41974</v>
      </c>
      <c r="B8549" t="s">
        <v>205</v>
      </c>
      <c r="C8549" t="s">
        <v>275</v>
      </c>
      <c r="D8549" s="4">
        <v>1122804</v>
      </c>
      <c r="E8549" s="4">
        <v>40870.065599999994</v>
      </c>
      <c r="F8549" s="3">
        <v>3.6399999999999995E-2</v>
      </c>
      <c r="G8549" s="5">
        <v>2196.4084507042253</v>
      </c>
      <c r="H8549" s="4">
        <v>79.949267605633793</v>
      </c>
      <c r="I8549">
        <v>511.2</v>
      </c>
      <c r="J8549" t="s">
        <v>34</v>
      </c>
      <c r="K8549" t="s">
        <v>58</v>
      </c>
      <c r="L8549" t="s">
        <v>57</v>
      </c>
      <c r="M8549" s="2">
        <v>41256</v>
      </c>
      <c r="N8549" s="2">
        <v>44325</v>
      </c>
      <c r="O8549" t="s">
        <v>16</v>
      </c>
      <c r="P8549">
        <v>0</v>
      </c>
    </row>
    <row r="8550" spans="1:18">
      <c r="A8550" s="1">
        <v>41974</v>
      </c>
      <c r="B8550" t="s">
        <v>205</v>
      </c>
      <c r="C8550" t="s">
        <v>316</v>
      </c>
      <c r="D8550" s="4">
        <v>9927</v>
      </c>
      <c r="E8550" s="4">
        <v>2400.3485999999998</v>
      </c>
      <c r="F8550" s="3">
        <v>0.24179999999999999</v>
      </c>
      <c r="G8550" s="5">
        <v>183.83333333333334</v>
      </c>
      <c r="H8550" s="4">
        <v>44.450899999999997</v>
      </c>
      <c r="I8550">
        <v>54</v>
      </c>
      <c r="J8550" t="s">
        <v>34</v>
      </c>
      <c r="K8550" t="s">
        <v>36</v>
      </c>
      <c r="L8550" t="s">
        <v>35</v>
      </c>
      <c r="M8550" s="2">
        <v>41760</v>
      </c>
      <c r="N8550" s="2">
        <v>42124</v>
      </c>
      <c r="O8550" t="s">
        <v>21</v>
      </c>
      <c r="P8550">
        <v>0.14000000000000001</v>
      </c>
      <c r="R8550">
        <f t="shared" ref="R8550" si="604">(N8550-M8550)/365</f>
        <v>0.99726027397260275</v>
      </c>
    </row>
    <row r="8551" spans="1:18">
      <c r="A8551" s="1">
        <v>42005</v>
      </c>
      <c r="B8551" t="s">
        <v>205</v>
      </c>
      <c r="C8551" t="s">
        <v>321</v>
      </c>
      <c r="D8551" s="4">
        <v>1055392.8</v>
      </c>
      <c r="E8551" s="4">
        <v>96779.519759999996</v>
      </c>
      <c r="F8551" s="3">
        <v>9.169999999999999E-2</v>
      </c>
      <c r="G8551" s="5">
        <v>818.13395348837219</v>
      </c>
      <c r="H8551" s="4">
        <v>75.022883534883718</v>
      </c>
      <c r="I8551">
        <v>1290</v>
      </c>
      <c r="J8551" t="s">
        <v>34</v>
      </c>
      <c r="K8551" t="s">
        <v>58</v>
      </c>
      <c r="L8551" t="s">
        <v>57</v>
      </c>
      <c r="M8551" s="2">
        <v>41808</v>
      </c>
      <c r="N8551" s="2">
        <v>44729</v>
      </c>
      <c r="O8551" t="s">
        <v>21</v>
      </c>
      <c r="P8551">
        <v>0.05</v>
      </c>
    </row>
    <row r="8552" spans="1:18">
      <c r="A8552" s="1">
        <v>42005</v>
      </c>
      <c r="B8552" t="s">
        <v>205</v>
      </c>
      <c r="C8552" t="s">
        <v>327</v>
      </c>
      <c r="D8552" s="4">
        <v>711873.6</v>
      </c>
      <c r="E8552" s="4">
        <v>95604.624480000013</v>
      </c>
      <c r="F8552" s="3">
        <v>0.13430000000000003</v>
      </c>
      <c r="G8552" s="5">
        <v>1117.190207156309</v>
      </c>
      <c r="H8552" s="4">
        <v>150.0386448210923</v>
      </c>
      <c r="I8552">
        <v>637.19999999999993</v>
      </c>
      <c r="J8552" t="s">
        <v>17</v>
      </c>
      <c r="K8552" t="s">
        <v>329</v>
      </c>
      <c r="L8552" t="s">
        <v>328</v>
      </c>
      <c r="M8552" s="2">
        <v>41835</v>
      </c>
      <c r="N8552" s="2">
        <v>43660</v>
      </c>
      <c r="O8552" t="s">
        <v>13</v>
      </c>
      <c r="P8552">
        <v>0</v>
      </c>
    </row>
    <row r="8553" spans="1:18">
      <c r="A8553" s="1">
        <v>42005</v>
      </c>
      <c r="B8553" t="s">
        <v>205</v>
      </c>
      <c r="C8553" t="s">
        <v>222</v>
      </c>
      <c r="D8553" s="4">
        <v>71378.399999999994</v>
      </c>
      <c r="E8553" s="4">
        <v>63591.016559999996</v>
      </c>
      <c r="F8553" s="3">
        <v>0.89090000000000003</v>
      </c>
      <c r="G8553" s="5">
        <v>78.575957727873174</v>
      </c>
      <c r="H8553" s="4">
        <v>70.003320739762216</v>
      </c>
      <c r="I8553">
        <v>908.4</v>
      </c>
      <c r="J8553" t="s">
        <v>134</v>
      </c>
      <c r="K8553" t="s">
        <v>137</v>
      </c>
      <c r="L8553" t="s">
        <v>223</v>
      </c>
      <c r="M8553" s="2">
        <v>41286</v>
      </c>
      <c r="N8553" s="2">
        <v>44357</v>
      </c>
      <c r="O8553" t="s">
        <v>13</v>
      </c>
      <c r="P8553">
        <v>0</v>
      </c>
    </row>
    <row r="8554" spans="1:18">
      <c r="A8554" s="1">
        <v>42005</v>
      </c>
      <c r="B8554" t="s">
        <v>205</v>
      </c>
      <c r="C8554" t="s">
        <v>207</v>
      </c>
      <c r="D8554" s="4">
        <v>108305.4</v>
      </c>
      <c r="E8554" s="4">
        <v>59979.530520000008</v>
      </c>
      <c r="F8554" s="3">
        <v>0.55380000000000007</v>
      </c>
      <c r="G8554" s="5">
        <v>126.40686274509804</v>
      </c>
      <c r="H8554" s="4">
        <v>70.00412058823531</v>
      </c>
      <c r="I8554">
        <v>856.8</v>
      </c>
      <c r="J8554" t="s">
        <v>134</v>
      </c>
      <c r="K8554" t="s">
        <v>208</v>
      </c>
      <c r="L8554" t="s">
        <v>208</v>
      </c>
      <c r="M8554" s="2">
        <v>41286</v>
      </c>
      <c r="N8554" s="2">
        <v>44327</v>
      </c>
      <c r="O8554" t="s">
        <v>13</v>
      </c>
      <c r="P8554">
        <v>0</v>
      </c>
    </row>
    <row r="8555" spans="1:18">
      <c r="A8555" s="1">
        <v>42005</v>
      </c>
      <c r="B8555" t="s">
        <v>205</v>
      </c>
      <c r="C8555" t="s">
        <v>225</v>
      </c>
      <c r="D8555" s="4">
        <v>1004206.7999999999</v>
      </c>
      <c r="E8555" s="4">
        <v>82646.219639999981</v>
      </c>
      <c r="F8555" s="3">
        <v>8.2299999999999984E-2</v>
      </c>
      <c r="G8555" s="5">
        <v>1336.8035143769969</v>
      </c>
      <c r="H8555" s="4">
        <v>110.01892923322683</v>
      </c>
      <c r="I8555">
        <v>751.19999999999993</v>
      </c>
      <c r="J8555" t="s">
        <v>34</v>
      </c>
      <c r="K8555" t="s">
        <v>58</v>
      </c>
      <c r="L8555" t="s">
        <v>57</v>
      </c>
      <c r="M8555" s="2">
        <v>41341</v>
      </c>
      <c r="N8555" s="2">
        <v>44337</v>
      </c>
      <c r="O8555" t="s">
        <v>16</v>
      </c>
      <c r="P8555">
        <v>0.08</v>
      </c>
    </row>
    <row r="8556" spans="1:18">
      <c r="A8556" s="1">
        <v>42005</v>
      </c>
      <c r="B8556" t="s">
        <v>205</v>
      </c>
      <c r="C8556" t="s">
        <v>275</v>
      </c>
      <c r="D8556" s="4">
        <v>1307257.2</v>
      </c>
      <c r="E8556" s="4">
        <v>40917.15036</v>
      </c>
      <c r="F8556" s="3">
        <v>3.1300000000000001E-2</v>
      </c>
      <c r="G8556" s="5">
        <v>2557.2323943661972</v>
      </c>
      <c r="H8556" s="4">
        <v>80.041373943661966</v>
      </c>
      <c r="I8556">
        <v>511.2</v>
      </c>
      <c r="J8556" t="s">
        <v>34</v>
      </c>
      <c r="K8556" t="s">
        <v>58</v>
      </c>
      <c r="L8556" t="s">
        <v>57</v>
      </c>
      <c r="M8556" s="2">
        <v>41256</v>
      </c>
      <c r="N8556" s="2">
        <v>44325</v>
      </c>
      <c r="O8556" t="s">
        <v>16</v>
      </c>
      <c r="P8556">
        <v>0</v>
      </c>
    </row>
    <row r="8557" spans="1:18">
      <c r="A8557" s="1">
        <v>42005</v>
      </c>
      <c r="B8557" t="s">
        <v>205</v>
      </c>
      <c r="C8557" t="s">
        <v>316</v>
      </c>
      <c r="D8557" s="4">
        <v>10057.92</v>
      </c>
      <c r="E8557" s="4">
        <v>2399.819712</v>
      </c>
      <c r="F8557" s="3">
        <v>0.23860000000000001</v>
      </c>
      <c r="G8557" s="5">
        <v>186.25777777777779</v>
      </c>
      <c r="H8557" s="4">
        <v>44.441105777777778</v>
      </c>
      <c r="I8557">
        <v>54</v>
      </c>
      <c r="J8557" t="s">
        <v>34</v>
      </c>
      <c r="K8557" t="s">
        <v>36</v>
      </c>
      <c r="L8557" t="s">
        <v>35</v>
      </c>
      <c r="M8557" s="2">
        <v>41760</v>
      </c>
      <c r="N8557" s="2">
        <v>42124</v>
      </c>
      <c r="O8557" t="s">
        <v>21</v>
      </c>
      <c r="P8557">
        <v>0.14000000000000001</v>
      </c>
      <c r="R8557">
        <f t="shared" ref="R8557" si="605">(N8557-M8557)/365</f>
        <v>0.99726027397260275</v>
      </c>
    </row>
    <row r="8558" spans="1:18">
      <c r="A8558" s="1">
        <v>42036</v>
      </c>
      <c r="B8558" t="s">
        <v>205</v>
      </c>
      <c r="C8558" t="s">
        <v>321</v>
      </c>
      <c r="D8558" s="4">
        <v>912546</v>
      </c>
      <c r="E8558" s="4">
        <v>96729.875999999989</v>
      </c>
      <c r="F8558" s="3">
        <v>0.10599999999999998</v>
      </c>
      <c r="G8558" s="5">
        <v>707.4</v>
      </c>
      <c r="H8558" s="4">
        <v>74.984399999999994</v>
      </c>
      <c r="I8558">
        <v>1290</v>
      </c>
      <c r="J8558" t="s">
        <v>34</v>
      </c>
      <c r="K8558" t="s">
        <v>58</v>
      </c>
      <c r="L8558" t="s">
        <v>57</v>
      </c>
      <c r="M8558" s="2">
        <v>41808</v>
      </c>
      <c r="N8558" s="2">
        <v>44729</v>
      </c>
      <c r="O8558" t="s">
        <v>21</v>
      </c>
      <c r="P8558">
        <v>0.05</v>
      </c>
    </row>
    <row r="8559" spans="1:18">
      <c r="A8559" s="1">
        <v>42036</v>
      </c>
      <c r="B8559" t="s">
        <v>205</v>
      </c>
      <c r="C8559" t="s">
        <v>327</v>
      </c>
      <c r="D8559" s="4">
        <v>217484.4</v>
      </c>
      <c r="E8559" s="4">
        <v>95584.393800000005</v>
      </c>
      <c r="F8559" s="3">
        <v>0.43950000000000006</v>
      </c>
      <c r="G8559" s="5">
        <v>341.31261770244822</v>
      </c>
      <c r="H8559" s="4">
        <v>150.00689548022601</v>
      </c>
      <c r="I8559">
        <v>637.19999999999993</v>
      </c>
      <c r="J8559" t="s">
        <v>17</v>
      </c>
      <c r="K8559" t="s">
        <v>329</v>
      </c>
      <c r="L8559" t="s">
        <v>328</v>
      </c>
      <c r="M8559" s="2">
        <v>41835</v>
      </c>
      <c r="N8559" s="2">
        <v>43660</v>
      </c>
      <c r="O8559" t="s">
        <v>13</v>
      </c>
      <c r="P8559">
        <v>0</v>
      </c>
    </row>
    <row r="8560" spans="1:18">
      <c r="A8560" s="1">
        <v>42036</v>
      </c>
      <c r="B8560" t="s">
        <v>205</v>
      </c>
      <c r="C8560" t="s">
        <v>222</v>
      </c>
      <c r="D8560" s="4">
        <v>54718.799999999996</v>
      </c>
      <c r="E8560" s="4">
        <v>63588.717480000007</v>
      </c>
      <c r="F8560" s="3">
        <v>1.1621000000000001</v>
      </c>
      <c r="G8560" s="5">
        <v>60.236459709379126</v>
      </c>
      <c r="H8560" s="4">
        <v>70.00078982826949</v>
      </c>
      <c r="I8560">
        <v>908.4</v>
      </c>
      <c r="J8560" t="s">
        <v>134</v>
      </c>
      <c r="K8560" t="s">
        <v>137</v>
      </c>
      <c r="L8560" t="s">
        <v>223</v>
      </c>
      <c r="M8560" s="2">
        <v>41286</v>
      </c>
      <c r="N8560" s="2">
        <v>44357</v>
      </c>
      <c r="O8560" t="s">
        <v>13</v>
      </c>
      <c r="P8560">
        <v>0</v>
      </c>
    </row>
    <row r="8561" spans="1:18">
      <c r="A8561" s="1">
        <v>42036</v>
      </c>
      <c r="B8561" t="s">
        <v>205</v>
      </c>
      <c r="C8561" t="s">
        <v>207</v>
      </c>
      <c r="D8561" s="4">
        <v>7680</v>
      </c>
      <c r="E8561" s="4">
        <v>59976.192000000003</v>
      </c>
      <c r="F8561" s="3">
        <v>7.8094000000000001</v>
      </c>
      <c r="G8561" s="5">
        <v>8.9635854341736696</v>
      </c>
      <c r="H8561" s="4">
        <v>70.000224089635864</v>
      </c>
      <c r="I8561">
        <v>856.8</v>
      </c>
      <c r="J8561" t="s">
        <v>134</v>
      </c>
      <c r="K8561" t="s">
        <v>208</v>
      </c>
      <c r="L8561" t="s">
        <v>208</v>
      </c>
      <c r="M8561" s="2">
        <v>41286</v>
      </c>
      <c r="N8561" s="2">
        <v>44327</v>
      </c>
      <c r="O8561" t="s">
        <v>13</v>
      </c>
      <c r="P8561">
        <v>0</v>
      </c>
    </row>
    <row r="8562" spans="1:18">
      <c r="A8562" s="1">
        <v>42036</v>
      </c>
      <c r="B8562" t="s">
        <v>205</v>
      </c>
      <c r="C8562" t="s">
        <v>225</v>
      </c>
      <c r="D8562" s="4">
        <v>1015857.6</v>
      </c>
      <c r="E8562" s="4">
        <v>82589.222880000001</v>
      </c>
      <c r="F8562" s="3">
        <v>8.1299999999999997E-2</v>
      </c>
      <c r="G8562" s="5">
        <v>1352.3130990415336</v>
      </c>
      <c r="H8562" s="4">
        <v>109.94305495207669</v>
      </c>
      <c r="I8562">
        <v>751.19999999999993</v>
      </c>
      <c r="J8562" t="s">
        <v>34</v>
      </c>
      <c r="K8562" t="s">
        <v>58</v>
      </c>
      <c r="L8562" t="s">
        <v>57</v>
      </c>
      <c r="M8562" s="2">
        <v>41341</v>
      </c>
      <c r="N8562" s="2">
        <v>44337</v>
      </c>
      <c r="O8562" t="s">
        <v>16</v>
      </c>
      <c r="P8562">
        <v>0.08</v>
      </c>
    </row>
    <row r="8563" spans="1:18">
      <c r="A8563" s="1">
        <v>42036</v>
      </c>
      <c r="B8563" t="s">
        <v>205</v>
      </c>
      <c r="C8563" t="s">
        <v>275</v>
      </c>
      <c r="D8563" s="4">
        <v>1341876</v>
      </c>
      <c r="E8563" s="4">
        <v>40927.218000000008</v>
      </c>
      <c r="F8563" s="3">
        <v>3.0500000000000006E-2</v>
      </c>
      <c r="G8563" s="5">
        <v>2624.9530516431923</v>
      </c>
      <c r="H8563" s="4">
        <v>80.06106807511739</v>
      </c>
      <c r="I8563">
        <v>511.2</v>
      </c>
      <c r="J8563" t="s">
        <v>34</v>
      </c>
      <c r="K8563" t="s">
        <v>58</v>
      </c>
      <c r="L8563" t="s">
        <v>57</v>
      </c>
      <c r="M8563" s="2">
        <v>41256</v>
      </c>
      <c r="N8563" s="2">
        <v>44325</v>
      </c>
      <c r="O8563" t="s">
        <v>16</v>
      </c>
      <c r="P8563">
        <v>0</v>
      </c>
    </row>
    <row r="8564" spans="1:18">
      <c r="A8564" s="1">
        <v>42036</v>
      </c>
      <c r="B8564" t="s">
        <v>205</v>
      </c>
      <c r="C8564" t="s">
        <v>316</v>
      </c>
      <c r="D8564" s="4">
        <v>6496.8</v>
      </c>
      <c r="E8564" s="4">
        <v>2399.9179199999994</v>
      </c>
      <c r="F8564" s="3">
        <v>0.3693999999999999</v>
      </c>
      <c r="G8564" s="5">
        <v>120.31111111111112</v>
      </c>
      <c r="H8564" s="4">
        <v>44.442924444444436</v>
      </c>
      <c r="I8564">
        <v>54</v>
      </c>
      <c r="J8564" t="s">
        <v>34</v>
      </c>
      <c r="K8564" t="s">
        <v>36</v>
      </c>
      <c r="L8564" t="s">
        <v>35</v>
      </c>
      <c r="M8564" s="2">
        <v>41760</v>
      </c>
      <c r="N8564" s="2">
        <v>42124</v>
      </c>
      <c r="O8564" t="s">
        <v>21</v>
      </c>
      <c r="P8564">
        <v>0.14000000000000001</v>
      </c>
      <c r="R8564">
        <f t="shared" ref="R8564" si="606">(N8564-M8564)/365</f>
        <v>0.99726027397260275</v>
      </c>
    </row>
    <row r="8565" spans="1:18">
      <c r="A8565" s="1">
        <v>42064</v>
      </c>
      <c r="B8565" t="s">
        <v>205</v>
      </c>
      <c r="C8565" t="s">
        <v>321</v>
      </c>
      <c r="D8565" s="4">
        <v>1107270</v>
      </c>
      <c r="E8565" s="4">
        <v>96775.398000000001</v>
      </c>
      <c r="F8565" s="3">
        <v>8.7400000000000005E-2</v>
      </c>
      <c r="G8565" s="5">
        <v>858.34883720930236</v>
      </c>
      <c r="H8565" s="4">
        <v>75.019688372093029</v>
      </c>
      <c r="I8565">
        <v>1290</v>
      </c>
      <c r="J8565" t="s">
        <v>34</v>
      </c>
      <c r="K8565" t="s">
        <v>58</v>
      </c>
      <c r="L8565" t="s">
        <v>57</v>
      </c>
      <c r="M8565" s="2">
        <v>41808</v>
      </c>
      <c r="N8565" s="2">
        <v>44729</v>
      </c>
      <c r="O8565" t="s">
        <v>21</v>
      </c>
      <c r="P8565">
        <v>0.05</v>
      </c>
    </row>
    <row r="8566" spans="1:18">
      <c r="A8566" s="1">
        <v>42064</v>
      </c>
      <c r="B8566" t="s">
        <v>205</v>
      </c>
      <c r="C8566" t="s">
        <v>327</v>
      </c>
      <c r="D8566" s="4">
        <v>1270089.5999999999</v>
      </c>
      <c r="E8566" s="4">
        <v>95637.746880000006</v>
      </c>
      <c r="F8566" s="3">
        <v>7.530000000000002E-2</v>
      </c>
      <c r="G8566" s="5">
        <v>1993.2354048964219</v>
      </c>
      <c r="H8566" s="4">
        <v>150.09062598870059</v>
      </c>
      <c r="I8566">
        <v>637.19999999999993</v>
      </c>
      <c r="J8566" t="s">
        <v>17</v>
      </c>
      <c r="K8566" t="s">
        <v>329</v>
      </c>
      <c r="L8566" t="s">
        <v>328</v>
      </c>
      <c r="M8566" s="2">
        <v>41835</v>
      </c>
      <c r="N8566" s="2">
        <v>43660</v>
      </c>
      <c r="O8566" t="s">
        <v>13</v>
      </c>
      <c r="P8566">
        <v>0</v>
      </c>
    </row>
    <row r="8567" spans="1:18">
      <c r="A8567" s="1">
        <v>42064</v>
      </c>
      <c r="B8567" t="s">
        <v>205</v>
      </c>
      <c r="C8567" t="s">
        <v>222</v>
      </c>
      <c r="D8567" s="4">
        <v>84906</v>
      </c>
      <c r="E8567" s="4">
        <v>63586.1034</v>
      </c>
      <c r="F8567" s="3">
        <v>0.74890000000000001</v>
      </c>
      <c r="G8567" s="5">
        <v>93.467635402906211</v>
      </c>
      <c r="H8567" s="4">
        <v>69.997912153236456</v>
      </c>
      <c r="I8567">
        <v>908.4</v>
      </c>
      <c r="J8567" t="s">
        <v>134</v>
      </c>
      <c r="K8567" t="s">
        <v>137</v>
      </c>
      <c r="L8567" t="s">
        <v>223</v>
      </c>
      <c r="M8567" s="2">
        <v>41286</v>
      </c>
      <c r="N8567" s="2">
        <v>44357</v>
      </c>
      <c r="O8567" t="s">
        <v>13</v>
      </c>
      <c r="P8567">
        <v>0</v>
      </c>
    </row>
    <row r="8568" spans="1:18">
      <c r="A8568" s="1">
        <v>42064</v>
      </c>
      <c r="B8568" t="s">
        <v>205</v>
      </c>
      <c r="C8568" t="s">
        <v>207</v>
      </c>
      <c r="D8568" s="4">
        <v>267704.39999999997</v>
      </c>
      <c r="E8568" s="4">
        <v>59965.785600000003</v>
      </c>
      <c r="F8568" s="3">
        <v>0.22400000000000003</v>
      </c>
      <c r="G8568" s="5">
        <v>312.44677871148457</v>
      </c>
      <c r="H8568" s="4">
        <v>69.988078431372557</v>
      </c>
      <c r="I8568">
        <v>856.8</v>
      </c>
      <c r="J8568" t="s">
        <v>134</v>
      </c>
      <c r="K8568" t="s">
        <v>208</v>
      </c>
      <c r="L8568" t="s">
        <v>208</v>
      </c>
      <c r="M8568" s="2">
        <v>41286</v>
      </c>
      <c r="N8568" s="2">
        <v>44327</v>
      </c>
      <c r="O8568" t="s">
        <v>13</v>
      </c>
      <c r="P8568">
        <v>0</v>
      </c>
    </row>
    <row r="8569" spans="1:18">
      <c r="A8569" s="1">
        <v>42064</v>
      </c>
      <c r="B8569" t="s">
        <v>205</v>
      </c>
      <c r="C8569" t="s">
        <v>225</v>
      </c>
      <c r="D8569" s="4">
        <v>1123326</v>
      </c>
      <c r="E8569" s="4">
        <v>89866.08</v>
      </c>
      <c r="F8569" s="3">
        <v>0.08</v>
      </c>
      <c r="G8569" s="5">
        <v>1495.3753993610226</v>
      </c>
      <c r="H8569" s="4">
        <v>119.63003194888181</v>
      </c>
      <c r="I8569">
        <v>751.19999999999993</v>
      </c>
      <c r="J8569" t="s">
        <v>34</v>
      </c>
      <c r="K8569" t="s">
        <v>58</v>
      </c>
      <c r="L8569" t="s">
        <v>57</v>
      </c>
      <c r="M8569" s="2">
        <v>41341</v>
      </c>
      <c r="N8569" s="2">
        <v>44337</v>
      </c>
      <c r="O8569" t="s">
        <v>16</v>
      </c>
      <c r="P8569">
        <v>0.08</v>
      </c>
    </row>
    <row r="8570" spans="1:18">
      <c r="A8570" s="1">
        <v>42064</v>
      </c>
      <c r="B8570" t="s">
        <v>205</v>
      </c>
      <c r="C8570" t="s">
        <v>275</v>
      </c>
      <c r="D8570" s="4">
        <v>1427928</v>
      </c>
      <c r="E8570" s="4">
        <v>40838.7408</v>
      </c>
      <c r="F8570" s="3">
        <v>2.86E-2</v>
      </c>
      <c r="G8570" s="5">
        <v>2793.2863849765258</v>
      </c>
      <c r="H8570" s="4">
        <v>79.887990610328643</v>
      </c>
      <c r="I8570">
        <v>511.2</v>
      </c>
      <c r="J8570" t="s">
        <v>34</v>
      </c>
      <c r="K8570" t="s">
        <v>58</v>
      </c>
      <c r="L8570" t="s">
        <v>57</v>
      </c>
      <c r="M8570" s="2">
        <v>41256</v>
      </c>
      <c r="N8570" s="2">
        <v>44325</v>
      </c>
      <c r="O8570" t="s">
        <v>16</v>
      </c>
      <c r="P8570">
        <v>0</v>
      </c>
    </row>
    <row r="8571" spans="1:18">
      <c r="A8571" s="1">
        <v>42064</v>
      </c>
      <c r="B8571" t="s">
        <v>205</v>
      </c>
      <c r="C8571" t="s">
        <v>316</v>
      </c>
      <c r="D8571" s="4">
        <v>11705.52</v>
      </c>
      <c r="E8571" s="4">
        <v>2399.6315999999997</v>
      </c>
      <c r="F8571" s="3">
        <v>0.20499999999999996</v>
      </c>
      <c r="G8571" s="5">
        <v>216.76888888888891</v>
      </c>
      <c r="H8571" s="4">
        <v>44.437622222222217</v>
      </c>
      <c r="I8571">
        <v>54</v>
      </c>
      <c r="J8571" t="s">
        <v>34</v>
      </c>
      <c r="K8571" t="s">
        <v>36</v>
      </c>
      <c r="L8571" t="s">
        <v>35</v>
      </c>
      <c r="M8571" s="2">
        <v>41760</v>
      </c>
      <c r="N8571" s="2">
        <v>42124</v>
      </c>
      <c r="O8571" t="s">
        <v>21</v>
      </c>
      <c r="P8571">
        <v>0.14000000000000001</v>
      </c>
      <c r="R8571">
        <f t="shared" ref="R8571" si="607">(N8571-M8571)/365</f>
        <v>0.99726027397260275</v>
      </c>
    </row>
    <row r="8572" spans="1:18">
      <c r="A8572" s="1">
        <v>42095</v>
      </c>
      <c r="B8572" t="s">
        <v>205</v>
      </c>
      <c r="C8572" t="s">
        <v>321</v>
      </c>
      <c r="D8572" s="4">
        <v>825625.2</v>
      </c>
      <c r="E8572" s="4">
        <v>96763.273440000004</v>
      </c>
      <c r="F8572" s="3">
        <v>0.11720000000000001</v>
      </c>
      <c r="G8572" s="5">
        <v>640.01953488372089</v>
      </c>
      <c r="H8572" s="4">
        <v>75.010289488372095</v>
      </c>
      <c r="I8572">
        <v>1290</v>
      </c>
      <c r="J8572" t="s">
        <v>34</v>
      </c>
      <c r="K8572" t="s">
        <v>58</v>
      </c>
      <c r="L8572" t="s">
        <v>57</v>
      </c>
      <c r="M8572" s="2">
        <v>41808</v>
      </c>
      <c r="N8572" s="2">
        <v>44729</v>
      </c>
      <c r="O8572" t="s">
        <v>21</v>
      </c>
      <c r="P8572">
        <v>0.05</v>
      </c>
    </row>
    <row r="8573" spans="1:18">
      <c r="A8573" s="1">
        <v>42095</v>
      </c>
      <c r="B8573" t="s">
        <v>205</v>
      </c>
      <c r="C8573" t="s">
        <v>327</v>
      </c>
      <c r="D8573" s="4">
        <v>861598.79999999993</v>
      </c>
      <c r="E8573" s="4">
        <v>95551.306919999988</v>
      </c>
      <c r="F8573" s="3">
        <v>0.1109</v>
      </c>
      <c r="G8573" s="5">
        <v>1352.1638418079096</v>
      </c>
      <c r="H8573" s="4">
        <v>149.95497005649716</v>
      </c>
      <c r="I8573">
        <v>637.19999999999993</v>
      </c>
      <c r="J8573" t="s">
        <v>17</v>
      </c>
      <c r="K8573" t="s">
        <v>329</v>
      </c>
      <c r="L8573" t="s">
        <v>328</v>
      </c>
      <c r="M8573" s="2">
        <v>41835</v>
      </c>
      <c r="N8573" s="2">
        <v>43660</v>
      </c>
      <c r="O8573" t="s">
        <v>13</v>
      </c>
      <c r="P8573">
        <v>0</v>
      </c>
    </row>
    <row r="8574" spans="1:18">
      <c r="A8574" s="1">
        <v>42095</v>
      </c>
      <c r="B8574" t="s">
        <v>205</v>
      </c>
      <c r="C8574" t="s">
        <v>222</v>
      </c>
      <c r="D8574" s="4">
        <v>85390.8</v>
      </c>
      <c r="E8574" s="4">
        <v>63590.528760000001</v>
      </c>
      <c r="F8574" s="3">
        <v>0.74470000000000003</v>
      </c>
      <c r="G8574" s="5">
        <v>94.001321003963014</v>
      </c>
      <c r="H8574" s="4">
        <v>70.002783751651265</v>
      </c>
      <c r="I8574">
        <v>908.4</v>
      </c>
      <c r="J8574" t="s">
        <v>134</v>
      </c>
      <c r="K8574" t="s">
        <v>137</v>
      </c>
      <c r="L8574" t="s">
        <v>223</v>
      </c>
      <c r="M8574" s="2">
        <v>41286</v>
      </c>
      <c r="N8574" s="2">
        <v>44357</v>
      </c>
      <c r="O8574" t="s">
        <v>13</v>
      </c>
      <c r="P8574">
        <v>0</v>
      </c>
    </row>
    <row r="8575" spans="1:18">
      <c r="A8575" s="1">
        <v>42095</v>
      </c>
      <c r="B8575" t="s">
        <v>205</v>
      </c>
      <c r="C8575" t="s">
        <v>207</v>
      </c>
      <c r="D8575" s="4">
        <v>144000</v>
      </c>
      <c r="E8575" s="4">
        <v>59976</v>
      </c>
      <c r="F8575" s="3">
        <v>0.41649999999999998</v>
      </c>
      <c r="G8575" s="5">
        <v>168.0672268907563</v>
      </c>
      <c r="H8575" s="4">
        <v>70</v>
      </c>
      <c r="I8575">
        <v>856.8</v>
      </c>
      <c r="J8575" t="s">
        <v>134</v>
      </c>
      <c r="K8575" t="s">
        <v>208</v>
      </c>
      <c r="L8575" t="s">
        <v>208</v>
      </c>
      <c r="M8575" s="2">
        <v>41286</v>
      </c>
      <c r="N8575" s="2">
        <v>44327</v>
      </c>
      <c r="O8575" t="s">
        <v>13</v>
      </c>
      <c r="P8575">
        <v>0</v>
      </c>
    </row>
    <row r="8576" spans="1:18">
      <c r="A8576" s="1">
        <v>42095</v>
      </c>
      <c r="B8576" t="s">
        <v>205</v>
      </c>
      <c r="C8576" t="s">
        <v>225</v>
      </c>
      <c r="D8576" s="4">
        <v>1040062.7999999999</v>
      </c>
      <c r="E8576" s="4">
        <v>83205.024000000005</v>
      </c>
      <c r="F8576" s="3">
        <v>8.0000000000000016E-2</v>
      </c>
      <c r="G8576" s="5">
        <v>1384.535143769968</v>
      </c>
      <c r="H8576" s="4">
        <v>110.76281150159745</v>
      </c>
      <c r="I8576">
        <v>751.19999999999993</v>
      </c>
      <c r="J8576" t="s">
        <v>34</v>
      </c>
      <c r="K8576" t="s">
        <v>58</v>
      </c>
      <c r="L8576" t="s">
        <v>57</v>
      </c>
      <c r="M8576" s="2">
        <v>41341</v>
      </c>
      <c r="N8576" s="2">
        <v>44337</v>
      </c>
      <c r="O8576" t="s">
        <v>16</v>
      </c>
      <c r="P8576">
        <v>0.08</v>
      </c>
    </row>
    <row r="8577" spans="1:18">
      <c r="A8577" s="1">
        <v>42095</v>
      </c>
      <c r="B8577" t="s">
        <v>205</v>
      </c>
      <c r="C8577" t="s">
        <v>275</v>
      </c>
      <c r="D8577" s="4">
        <v>1278181.2</v>
      </c>
      <c r="E8577" s="4">
        <v>40901.7984</v>
      </c>
      <c r="F8577" s="3">
        <v>3.2000000000000001E-2</v>
      </c>
      <c r="G8577" s="5">
        <v>2500.3544600938967</v>
      </c>
      <c r="H8577" s="4">
        <v>80.011342723004702</v>
      </c>
      <c r="I8577">
        <v>511.2</v>
      </c>
      <c r="J8577" t="s">
        <v>34</v>
      </c>
      <c r="K8577" t="s">
        <v>58</v>
      </c>
      <c r="L8577" t="s">
        <v>57</v>
      </c>
      <c r="M8577" s="2">
        <v>41256</v>
      </c>
      <c r="N8577" s="2">
        <v>44325</v>
      </c>
      <c r="O8577" t="s">
        <v>16</v>
      </c>
      <c r="P8577">
        <v>0</v>
      </c>
    </row>
    <row r="8578" spans="1:18">
      <c r="A8578" s="1">
        <v>42095</v>
      </c>
      <c r="B8578" t="s">
        <v>205</v>
      </c>
      <c r="C8578" t="s">
        <v>316</v>
      </c>
      <c r="D8578" s="4">
        <v>7726.44</v>
      </c>
      <c r="E8578" s="4">
        <v>2399.8322640000001</v>
      </c>
      <c r="F8578" s="3">
        <v>0.31060000000000004</v>
      </c>
      <c r="G8578" s="5">
        <v>143.08222222222221</v>
      </c>
      <c r="H8578" s="4">
        <v>44.441338222222221</v>
      </c>
      <c r="I8578">
        <v>54</v>
      </c>
      <c r="J8578" t="s">
        <v>34</v>
      </c>
      <c r="K8578" t="s">
        <v>36</v>
      </c>
      <c r="L8578" t="s">
        <v>35</v>
      </c>
      <c r="M8578" s="2">
        <v>41760</v>
      </c>
      <c r="N8578" s="2">
        <v>42124</v>
      </c>
      <c r="O8578" t="s">
        <v>21</v>
      </c>
      <c r="P8578">
        <v>0.14000000000000001</v>
      </c>
      <c r="R8578">
        <f t="shared" ref="R8578" si="608">(N8578-M8578)/365</f>
        <v>0.99726027397260275</v>
      </c>
    </row>
    <row r="8579" spans="1:18">
      <c r="A8579" s="1">
        <v>42125</v>
      </c>
      <c r="B8579" t="s">
        <v>205</v>
      </c>
      <c r="C8579" t="s">
        <v>321</v>
      </c>
      <c r="D8579" s="4">
        <v>838935.6</v>
      </c>
      <c r="E8579" s="4">
        <v>96729.274680000002</v>
      </c>
      <c r="F8579" s="3">
        <v>0.1153</v>
      </c>
      <c r="G8579" s="5">
        <v>650.33767441860459</v>
      </c>
      <c r="H8579" s="4">
        <v>74.983933860465115</v>
      </c>
      <c r="I8579">
        <v>1290</v>
      </c>
      <c r="J8579" t="s">
        <v>34</v>
      </c>
      <c r="K8579" t="s">
        <v>58</v>
      </c>
      <c r="L8579" t="s">
        <v>57</v>
      </c>
      <c r="M8579" s="2">
        <v>41808</v>
      </c>
      <c r="N8579" s="2">
        <v>44729</v>
      </c>
      <c r="O8579" t="s">
        <v>21</v>
      </c>
      <c r="P8579">
        <v>0.05</v>
      </c>
    </row>
    <row r="8580" spans="1:18">
      <c r="A8580" s="1">
        <v>42125</v>
      </c>
      <c r="B8580" t="s">
        <v>205</v>
      </c>
      <c r="C8580" t="s">
        <v>327</v>
      </c>
      <c r="D8580" s="4">
        <v>898314</v>
      </c>
      <c r="E8580" s="4">
        <v>95580.609599999996</v>
      </c>
      <c r="F8580" s="3">
        <v>0.10639999999999999</v>
      </c>
      <c r="G8580" s="5">
        <v>1409.783427495292</v>
      </c>
      <c r="H8580" s="4">
        <v>150.00095668549906</v>
      </c>
      <c r="I8580">
        <v>637.19999999999993</v>
      </c>
      <c r="J8580" t="s">
        <v>17</v>
      </c>
      <c r="K8580" t="s">
        <v>329</v>
      </c>
      <c r="L8580" t="s">
        <v>328</v>
      </c>
      <c r="M8580" s="2">
        <v>41835</v>
      </c>
      <c r="N8580" s="2">
        <v>43660</v>
      </c>
      <c r="O8580" t="s">
        <v>13</v>
      </c>
      <c r="P8580">
        <v>0</v>
      </c>
    </row>
    <row r="8581" spans="1:18">
      <c r="A8581" s="1">
        <v>42125</v>
      </c>
      <c r="B8581" t="s">
        <v>205</v>
      </c>
      <c r="C8581" t="s">
        <v>222</v>
      </c>
      <c r="D8581" s="4">
        <v>92002.8</v>
      </c>
      <c r="E8581" s="4">
        <v>63592.335359999997</v>
      </c>
      <c r="F8581" s="3">
        <v>0.69119999999999993</v>
      </c>
      <c r="G8581" s="5">
        <v>101.28005284015853</v>
      </c>
      <c r="H8581" s="4">
        <v>70.004772523117566</v>
      </c>
      <c r="I8581">
        <v>908.4</v>
      </c>
      <c r="J8581" t="s">
        <v>134</v>
      </c>
      <c r="K8581" t="s">
        <v>137</v>
      </c>
      <c r="L8581" t="s">
        <v>223</v>
      </c>
      <c r="M8581" s="2">
        <v>41286</v>
      </c>
      <c r="N8581" s="2">
        <v>44357</v>
      </c>
      <c r="O8581" t="s">
        <v>13</v>
      </c>
      <c r="P8581">
        <v>0</v>
      </c>
    </row>
    <row r="8582" spans="1:18">
      <c r="A8582" s="1">
        <v>42125</v>
      </c>
      <c r="B8582" t="s">
        <v>205</v>
      </c>
      <c r="C8582" t="s">
        <v>207</v>
      </c>
      <c r="D8582" s="4">
        <v>123915.59999999999</v>
      </c>
      <c r="E8582" s="4">
        <v>59975.150399999999</v>
      </c>
      <c r="F8582" s="3">
        <v>0.48400000000000004</v>
      </c>
      <c r="G8582" s="5">
        <v>144.62605042016807</v>
      </c>
      <c r="H8582" s="4">
        <v>69.999008403361344</v>
      </c>
      <c r="I8582">
        <v>856.8</v>
      </c>
      <c r="J8582" t="s">
        <v>134</v>
      </c>
      <c r="K8582" t="s">
        <v>208</v>
      </c>
      <c r="L8582" t="s">
        <v>208</v>
      </c>
      <c r="M8582" s="2">
        <v>41286</v>
      </c>
      <c r="N8582" s="2">
        <v>44327</v>
      </c>
      <c r="O8582" t="s">
        <v>13</v>
      </c>
      <c r="P8582">
        <v>0</v>
      </c>
    </row>
    <row r="8583" spans="1:18">
      <c r="A8583" s="1">
        <v>42125</v>
      </c>
      <c r="B8583" t="s">
        <v>205</v>
      </c>
      <c r="C8583" t="s">
        <v>225</v>
      </c>
      <c r="D8583" s="4">
        <v>1042951.2</v>
      </c>
      <c r="E8583" s="4">
        <v>85104.817920000016</v>
      </c>
      <c r="F8583" s="3">
        <v>8.160000000000002E-2</v>
      </c>
      <c r="G8583" s="5">
        <v>1388.3801916932907</v>
      </c>
      <c r="H8583" s="4">
        <v>113.29182364217256</v>
      </c>
      <c r="I8583">
        <v>751.19999999999993</v>
      </c>
      <c r="J8583" t="s">
        <v>34</v>
      </c>
      <c r="K8583" t="s">
        <v>58</v>
      </c>
      <c r="L8583" t="s">
        <v>57</v>
      </c>
      <c r="M8583" s="2">
        <v>41341</v>
      </c>
      <c r="N8583" s="2">
        <v>44337</v>
      </c>
      <c r="O8583" t="s">
        <v>16</v>
      </c>
      <c r="P8583">
        <v>0.08</v>
      </c>
      <c r="Q8583">
        <v>0.09</v>
      </c>
    </row>
    <row r="8584" spans="1:18">
      <c r="A8584" s="1">
        <v>42125</v>
      </c>
      <c r="B8584" t="s">
        <v>205</v>
      </c>
      <c r="C8584" t="s">
        <v>275</v>
      </c>
      <c r="D8584" s="4">
        <v>1380781.2</v>
      </c>
      <c r="E8584" s="4">
        <v>42666.139079999994</v>
      </c>
      <c r="F8584" s="3">
        <v>3.0899999999999997E-2</v>
      </c>
      <c r="G8584" s="5">
        <v>2701.0586854460093</v>
      </c>
      <c r="H8584" s="4">
        <v>83.462713380281684</v>
      </c>
      <c r="I8584">
        <v>511.2</v>
      </c>
      <c r="J8584" t="s">
        <v>34</v>
      </c>
      <c r="K8584" t="s">
        <v>58</v>
      </c>
      <c r="L8584" t="s">
        <v>57</v>
      </c>
      <c r="M8584" s="2">
        <v>41256</v>
      </c>
      <c r="N8584" s="2">
        <v>44325</v>
      </c>
      <c r="O8584" t="s">
        <v>16</v>
      </c>
      <c r="P8584">
        <v>0</v>
      </c>
      <c r="Q8584">
        <v>0</v>
      </c>
    </row>
    <row r="8585" spans="1:18">
      <c r="A8585" s="1">
        <v>42125</v>
      </c>
      <c r="B8585" t="s">
        <v>205</v>
      </c>
      <c r="C8585" t="s">
        <v>316</v>
      </c>
      <c r="D8585" s="4">
        <v>6633.5999999999995</v>
      </c>
      <c r="E8585" s="4">
        <v>2400.0364800000002</v>
      </c>
      <c r="F8585" s="3">
        <v>0.36180000000000007</v>
      </c>
      <c r="G8585" s="5">
        <v>122.84444444444443</v>
      </c>
      <c r="H8585" s="4">
        <v>44.445120000000003</v>
      </c>
      <c r="I8585">
        <v>54</v>
      </c>
      <c r="J8585" t="s">
        <v>34</v>
      </c>
      <c r="K8585" t="s">
        <v>36</v>
      </c>
      <c r="L8585" t="s">
        <v>35</v>
      </c>
      <c r="M8585" s="2">
        <v>41760</v>
      </c>
      <c r="N8585" s="2">
        <v>42155</v>
      </c>
      <c r="O8585" t="s">
        <v>21</v>
      </c>
      <c r="P8585">
        <v>0.14000000000000001</v>
      </c>
      <c r="R8585">
        <f t="shared" ref="R8585" si="609">(N8585-M8585)/365</f>
        <v>1.0821917808219179</v>
      </c>
    </row>
    <row r="8586" spans="1:18">
      <c r="A8586" s="1">
        <v>42156</v>
      </c>
      <c r="B8586" t="s">
        <v>205</v>
      </c>
      <c r="C8586" t="s">
        <v>321</v>
      </c>
      <c r="D8586" s="4">
        <v>823741.2</v>
      </c>
      <c r="E8586" s="4">
        <v>96789.590999999986</v>
      </c>
      <c r="F8586" s="3">
        <v>0.11749999999999999</v>
      </c>
      <c r="G8586" s="5">
        <v>638.55906976744177</v>
      </c>
      <c r="H8586" s="4">
        <v>75.030690697674402</v>
      </c>
      <c r="I8586">
        <v>1290</v>
      </c>
      <c r="J8586" t="s">
        <v>34</v>
      </c>
      <c r="K8586" t="s">
        <v>58</v>
      </c>
      <c r="L8586" t="s">
        <v>57</v>
      </c>
      <c r="M8586" s="2">
        <v>41808</v>
      </c>
      <c r="N8586" s="2">
        <v>44729</v>
      </c>
      <c r="O8586" t="s">
        <v>21</v>
      </c>
      <c r="P8586">
        <v>0.05</v>
      </c>
    </row>
    <row r="8587" spans="1:18">
      <c r="A8587" s="1">
        <v>42156</v>
      </c>
      <c r="B8587" t="s">
        <v>205</v>
      </c>
      <c r="C8587" t="s">
        <v>327</v>
      </c>
      <c r="D8587" s="4">
        <v>813128.4</v>
      </c>
      <c r="E8587" s="4">
        <v>95542.586999999985</v>
      </c>
      <c r="F8587" s="3">
        <v>0.11749999999999998</v>
      </c>
      <c r="G8587" s="5">
        <v>1276.0960451977403</v>
      </c>
      <c r="H8587" s="4">
        <v>149.94128531073446</v>
      </c>
      <c r="I8587">
        <v>637.19999999999993</v>
      </c>
      <c r="J8587" t="s">
        <v>17</v>
      </c>
      <c r="K8587" t="s">
        <v>329</v>
      </c>
      <c r="L8587" t="s">
        <v>328</v>
      </c>
      <c r="M8587" s="2">
        <v>41835</v>
      </c>
      <c r="N8587" s="2">
        <v>43660</v>
      </c>
      <c r="O8587" t="s">
        <v>13</v>
      </c>
      <c r="P8587">
        <v>0</v>
      </c>
    </row>
    <row r="8588" spans="1:18">
      <c r="A8588" s="1">
        <v>42156</v>
      </c>
      <c r="B8588" t="s">
        <v>205</v>
      </c>
      <c r="C8588" t="s">
        <v>222</v>
      </c>
      <c r="D8588" s="4">
        <v>84168</v>
      </c>
      <c r="E8588" s="4">
        <v>63588.923999999992</v>
      </c>
      <c r="F8588" s="3">
        <v>0.75549999999999995</v>
      </c>
      <c r="G8588" s="5">
        <v>92.655217965653904</v>
      </c>
      <c r="H8588" s="4">
        <v>70.001017173051508</v>
      </c>
      <c r="I8588">
        <v>908.4</v>
      </c>
      <c r="J8588" t="s">
        <v>134</v>
      </c>
      <c r="K8588" t="s">
        <v>137</v>
      </c>
      <c r="L8588" t="s">
        <v>223</v>
      </c>
      <c r="M8588" s="2">
        <v>41286</v>
      </c>
      <c r="N8588" s="2">
        <v>44357</v>
      </c>
      <c r="O8588" t="s">
        <v>13</v>
      </c>
      <c r="P8588">
        <v>0</v>
      </c>
    </row>
    <row r="8589" spans="1:18">
      <c r="A8589" s="1">
        <v>42156</v>
      </c>
      <c r="B8589" t="s">
        <v>205</v>
      </c>
      <c r="C8589" t="s">
        <v>207</v>
      </c>
      <c r="D8589" s="4">
        <v>253544.4</v>
      </c>
      <c r="E8589" s="4">
        <v>59988.605040000002</v>
      </c>
      <c r="F8589" s="3">
        <v>0.2366</v>
      </c>
      <c r="G8589" s="5">
        <v>295.92016806722688</v>
      </c>
      <c r="H8589" s="4">
        <v>70.014711764705893</v>
      </c>
      <c r="I8589">
        <v>856.8</v>
      </c>
      <c r="J8589" t="s">
        <v>134</v>
      </c>
      <c r="K8589" t="s">
        <v>208</v>
      </c>
      <c r="L8589" t="s">
        <v>208</v>
      </c>
      <c r="M8589" s="2">
        <v>41286</v>
      </c>
      <c r="N8589" s="2">
        <v>44327</v>
      </c>
      <c r="O8589" t="s">
        <v>13</v>
      </c>
      <c r="P8589">
        <v>0</v>
      </c>
    </row>
    <row r="8590" spans="1:18">
      <c r="A8590" s="1">
        <v>42156</v>
      </c>
      <c r="B8590" t="s">
        <v>205</v>
      </c>
      <c r="C8590" t="s">
        <v>364</v>
      </c>
      <c r="D8590" s="4">
        <v>150960</v>
      </c>
      <c r="E8590" s="4">
        <v>52156.68</v>
      </c>
      <c r="F8590" s="3">
        <v>0.34550000000000003</v>
      </c>
      <c r="G8590" s="5">
        <v>303.86473429951695</v>
      </c>
      <c r="H8590" s="4">
        <v>104.9852657004831</v>
      </c>
      <c r="I8590">
        <v>496.79999999999995</v>
      </c>
      <c r="J8590" t="s">
        <v>17</v>
      </c>
      <c r="K8590" t="s">
        <v>329</v>
      </c>
      <c r="L8590" t="s">
        <v>365</v>
      </c>
      <c r="M8590" s="2">
        <v>42112</v>
      </c>
      <c r="N8590" s="2">
        <v>43938</v>
      </c>
      <c r="O8590" t="s">
        <v>13</v>
      </c>
      <c r="P8590">
        <v>0</v>
      </c>
    </row>
    <row r="8591" spans="1:18">
      <c r="A8591" s="1">
        <v>42156</v>
      </c>
      <c r="B8591" t="s">
        <v>205</v>
      </c>
      <c r="C8591" t="s">
        <v>225</v>
      </c>
      <c r="D8591" s="4">
        <v>931504.79999999993</v>
      </c>
      <c r="E8591" s="4">
        <v>86350.494959999982</v>
      </c>
      <c r="F8591" s="3">
        <v>9.2699999999999991E-2</v>
      </c>
      <c r="G8591" s="5">
        <v>1240.0223642172525</v>
      </c>
      <c r="H8591" s="4">
        <v>114.95007316293929</v>
      </c>
      <c r="I8591">
        <v>751.19999999999993</v>
      </c>
      <c r="J8591" t="s">
        <v>34</v>
      </c>
      <c r="K8591" t="s">
        <v>58</v>
      </c>
      <c r="L8591" t="s">
        <v>57</v>
      </c>
      <c r="M8591" s="2">
        <v>41341</v>
      </c>
      <c r="N8591" s="2">
        <v>44337</v>
      </c>
      <c r="O8591" t="s">
        <v>16</v>
      </c>
      <c r="P8591">
        <v>0.09</v>
      </c>
    </row>
    <row r="8592" spans="1:18">
      <c r="A8592" s="1">
        <v>42156</v>
      </c>
      <c r="B8592" t="s">
        <v>205</v>
      </c>
      <c r="C8592" t="s">
        <v>275</v>
      </c>
      <c r="D8592" s="4">
        <v>1222050</v>
      </c>
      <c r="E8592" s="4">
        <v>43504.98</v>
      </c>
      <c r="F8592" s="3">
        <v>3.56E-2</v>
      </c>
      <c r="G8592" s="5">
        <v>2390.5516431924884</v>
      </c>
      <c r="H8592" s="4">
        <v>85.103638497652597</v>
      </c>
      <c r="I8592">
        <v>511.2</v>
      </c>
      <c r="J8592" t="s">
        <v>34</v>
      </c>
      <c r="K8592" t="s">
        <v>58</v>
      </c>
      <c r="L8592" t="s">
        <v>57</v>
      </c>
      <c r="M8592" s="2">
        <v>41256</v>
      </c>
      <c r="N8592" s="2">
        <v>44325</v>
      </c>
      <c r="O8592" t="s">
        <v>16</v>
      </c>
      <c r="P8592">
        <v>0</v>
      </c>
    </row>
    <row r="8593" spans="1:17">
      <c r="A8593" s="1">
        <v>42186</v>
      </c>
      <c r="B8593" t="s">
        <v>205</v>
      </c>
      <c r="C8593" t="s">
        <v>321</v>
      </c>
      <c r="D8593" s="4">
        <v>1018634.3999999999</v>
      </c>
      <c r="E8593" s="4">
        <v>96770.267999999996</v>
      </c>
      <c r="F8593" s="3">
        <v>9.5000000000000001E-2</v>
      </c>
      <c r="G8593" s="5">
        <v>789.63906976744181</v>
      </c>
      <c r="H8593" s="4">
        <v>75.015711627906967</v>
      </c>
      <c r="I8593">
        <v>1290</v>
      </c>
      <c r="J8593" t="s">
        <v>34</v>
      </c>
      <c r="K8593" t="s">
        <v>58</v>
      </c>
      <c r="L8593" t="s">
        <v>57</v>
      </c>
      <c r="M8593" s="2">
        <v>41808</v>
      </c>
      <c r="N8593" s="2">
        <v>44729</v>
      </c>
      <c r="O8593" t="s">
        <v>21</v>
      </c>
      <c r="P8593">
        <v>0.05</v>
      </c>
    </row>
    <row r="8594" spans="1:17">
      <c r="A8594" s="1">
        <v>42186</v>
      </c>
      <c r="B8594" t="s">
        <v>205</v>
      </c>
      <c r="C8594" t="s">
        <v>327</v>
      </c>
      <c r="D8594" s="4">
        <v>1062427.2</v>
      </c>
      <c r="E8594" s="4">
        <v>95618.447999999989</v>
      </c>
      <c r="F8594" s="3">
        <v>0.09</v>
      </c>
      <c r="G8594" s="5">
        <v>1667.3370998116761</v>
      </c>
      <c r="H8594" s="4">
        <v>150.06033898305085</v>
      </c>
      <c r="I8594">
        <v>637.19999999999993</v>
      </c>
      <c r="J8594" t="s">
        <v>17</v>
      </c>
      <c r="K8594" t="s">
        <v>329</v>
      </c>
      <c r="L8594" t="s">
        <v>328</v>
      </c>
      <c r="M8594" s="2">
        <v>41835</v>
      </c>
      <c r="N8594" s="2">
        <v>43660</v>
      </c>
      <c r="O8594" t="s">
        <v>13</v>
      </c>
      <c r="P8594">
        <v>0</v>
      </c>
    </row>
    <row r="8595" spans="1:17">
      <c r="A8595" s="1">
        <v>42186</v>
      </c>
      <c r="B8595" t="s">
        <v>205</v>
      </c>
      <c r="C8595" t="s">
        <v>222</v>
      </c>
      <c r="D8595" s="4">
        <v>69871.199999999997</v>
      </c>
      <c r="E8595" s="4">
        <v>63589.779119999999</v>
      </c>
      <c r="F8595" s="3">
        <v>0.91010000000000002</v>
      </c>
      <c r="G8595" s="5">
        <v>76.916776750330243</v>
      </c>
      <c r="H8595" s="4">
        <v>70.001958520475569</v>
      </c>
      <c r="I8595">
        <v>908.4</v>
      </c>
      <c r="J8595" t="s">
        <v>134</v>
      </c>
      <c r="K8595" t="s">
        <v>137</v>
      </c>
      <c r="L8595" t="s">
        <v>223</v>
      </c>
      <c r="M8595" s="2">
        <v>41286</v>
      </c>
      <c r="N8595" s="2">
        <v>44357</v>
      </c>
      <c r="O8595" t="s">
        <v>13</v>
      </c>
      <c r="P8595">
        <v>0</v>
      </c>
    </row>
    <row r="8596" spans="1:17">
      <c r="A8596" s="1">
        <v>42186</v>
      </c>
      <c r="B8596" t="s">
        <v>205</v>
      </c>
      <c r="C8596" t="s">
        <v>207</v>
      </c>
      <c r="D8596" s="4">
        <v>136089.60000000001</v>
      </c>
      <c r="E8596" s="4">
        <v>59974.686719999998</v>
      </c>
      <c r="F8596" s="3">
        <v>0.44069999999999998</v>
      </c>
      <c r="G8596" s="5">
        <v>158.83473389355743</v>
      </c>
      <c r="H8596" s="4">
        <v>69.998467226890753</v>
      </c>
      <c r="I8596">
        <v>856.8</v>
      </c>
      <c r="J8596" t="s">
        <v>134</v>
      </c>
      <c r="K8596" t="s">
        <v>208</v>
      </c>
      <c r="L8596" t="s">
        <v>208</v>
      </c>
      <c r="M8596" s="2">
        <v>41286</v>
      </c>
      <c r="N8596" s="2">
        <v>44327</v>
      </c>
      <c r="O8596" t="s">
        <v>13</v>
      </c>
      <c r="P8596">
        <v>0</v>
      </c>
    </row>
    <row r="8597" spans="1:17">
      <c r="A8597" s="1">
        <v>42186</v>
      </c>
      <c r="B8597" t="s">
        <v>205</v>
      </c>
      <c r="C8597" t="s">
        <v>364</v>
      </c>
      <c r="D8597" s="4">
        <v>240412.79999999999</v>
      </c>
      <c r="E8597" s="4">
        <v>74527.967999999993</v>
      </c>
      <c r="F8597" s="3">
        <v>0.31</v>
      </c>
      <c r="G8597" s="5">
        <v>483.9227053140097</v>
      </c>
      <c r="H8597" s="4">
        <v>150.01603864734301</v>
      </c>
      <c r="I8597">
        <v>496.79999999999995</v>
      </c>
      <c r="J8597" t="s">
        <v>17</v>
      </c>
      <c r="K8597" t="s">
        <v>329</v>
      </c>
      <c r="L8597" t="s">
        <v>365</v>
      </c>
      <c r="M8597" s="2">
        <v>42112</v>
      </c>
      <c r="N8597" s="2">
        <v>43938</v>
      </c>
      <c r="O8597" t="s">
        <v>13</v>
      </c>
      <c r="P8597">
        <v>0</v>
      </c>
    </row>
    <row r="8598" spans="1:17">
      <c r="A8598" s="1">
        <v>42186</v>
      </c>
      <c r="B8598" t="s">
        <v>205</v>
      </c>
      <c r="C8598" t="s">
        <v>225</v>
      </c>
      <c r="D8598" s="4">
        <v>989743.2</v>
      </c>
      <c r="E8598" s="4">
        <v>86404.581359999996</v>
      </c>
      <c r="F8598" s="3">
        <v>8.7300000000000003E-2</v>
      </c>
      <c r="G8598" s="5">
        <v>1317.5495207667732</v>
      </c>
      <c r="H8598" s="4">
        <v>115.02207316293931</v>
      </c>
      <c r="I8598">
        <v>751.19999999999993</v>
      </c>
      <c r="J8598" t="s">
        <v>34</v>
      </c>
      <c r="K8598" t="s">
        <v>58</v>
      </c>
      <c r="L8598" t="s">
        <v>57</v>
      </c>
      <c r="M8598" s="2">
        <v>41341</v>
      </c>
      <c r="N8598" s="2">
        <v>44337</v>
      </c>
      <c r="O8598" t="s">
        <v>16</v>
      </c>
      <c r="P8598">
        <v>0.09</v>
      </c>
    </row>
    <row r="8599" spans="1:17">
      <c r="A8599" s="1">
        <v>42186</v>
      </c>
      <c r="B8599" t="s">
        <v>205</v>
      </c>
      <c r="C8599" t="s">
        <v>275</v>
      </c>
      <c r="D8599" s="4">
        <v>1234556.3999999999</v>
      </c>
      <c r="E8599" s="4">
        <v>43456.385279999995</v>
      </c>
      <c r="F8599" s="3">
        <v>3.5199999999999995E-2</v>
      </c>
      <c r="G8599" s="5">
        <v>2415.0164319248825</v>
      </c>
      <c r="H8599" s="4">
        <v>85.008578403755862</v>
      </c>
      <c r="I8599">
        <v>511.2</v>
      </c>
      <c r="J8599" t="s">
        <v>34</v>
      </c>
      <c r="K8599" t="s">
        <v>58</v>
      </c>
      <c r="L8599" t="s">
        <v>57</v>
      </c>
      <c r="M8599" s="2">
        <v>41256</v>
      </c>
      <c r="N8599" s="2">
        <v>44325</v>
      </c>
      <c r="O8599" t="s">
        <v>16</v>
      </c>
      <c r="P8599">
        <v>0</v>
      </c>
    </row>
    <row r="8600" spans="1:17">
      <c r="A8600" s="1">
        <v>42217</v>
      </c>
      <c r="B8600" t="s">
        <v>205</v>
      </c>
      <c r="C8600" t="s">
        <v>321</v>
      </c>
      <c r="D8600" s="4">
        <v>1011075.6</v>
      </c>
      <c r="E8600" s="4">
        <v>96759.93492</v>
      </c>
      <c r="F8600" s="3">
        <v>9.5700000000000007E-2</v>
      </c>
      <c r="G8600" s="5">
        <v>783.77953488372088</v>
      </c>
      <c r="H8600" s="4">
        <v>75.007701488372092</v>
      </c>
      <c r="I8600">
        <v>1290</v>
      </c>
      <c r="J8600" t="s">
        <v>34</v>
      </c>
      <c r="K8600" t="s">
        <v>58</v>
      </c>
      <c r="L8600" t="s">
        <v>57</v>
      </c>
      <c r="M8600" s="2">
        <v>41808</v>
      </c>
      <c r="N8600" s="2">
        <v>44729</v>
      </c>
      <c r="O8600" t="s">
        <v>21</v>
      </c>
      <c r="P8600">
        <v>0.05</v>
      </c>
    </row>
    <row r="8601" spans="1:17">
      <c r="A8601" s="1">
        <v>42217</v>
      </c>
      <c r="B8601" t="s">
        <v>205</v>
      </c>
      <c r="C8601" t="s">
        <v>327</v>
      </c>
      <c r="D8601" s="4">
        <v>1088391.5999999999</v>
      </c>
      <c r="E8601" s="4">
        <v>95560.78247999998</v>
      </c>
      <c r="F8601" s="3">
        <v>8.7799999999999989E-2</v>
      </c>
      <c r="G8601" s="5">
        <v>1708.0847457627119</v>
      </c>
      <c r="H8601" s="4">
        <v>149.96984067796609</v>
      </c>
      <c r="I8601">
        <v>637.19999999999993</v>
      </c>
      <c r="J8601" t="s">
        <v>17</v>
      </c>
      <c r="K8601" t="s">
        <v>329</v>
      </c>
      <c r="L8601" t="s">
        <v>328</v>
      </c>
      <c r="M8601" s="2">
        <v>41835</v>
      </c>
      <c r="N8601" s="2">
        <v>43660</v>
      </c>
      <c r="O8601" t="s">
        <v>13</v>
      </c>
      <c r="P8601">
        <v>0</v>
      </c>
    </row>
    <row r="8602" spans="1:17">
      <c r="A8602" s="1">
        <v>42217</v>
      </c>
      <c r="B8602" t="s">
        <v>205</v>
      </c>
      <c r="C8602" t="s">
        <v>222</v>
      </c>
      <c r="D8602" s="4">
        <v>82447.199999999997</v>
      </c>
      <c r="E8602" s="4">
        <v>63591.52536</v>
      </c>
      <c r="F8602" s="3">
        <v>0.77129999999999999</v>
      </c>
      <c r="G8602" s="5">
        <v>90.760898282694853</v>
      </c>
      <c r="H8602" s="4">
        <v>70.003880845442538</v>
      </c>
      <c r="I8602">
        <v>908.4</v>
      </c>
      <c r="J8602" t="s">
        <v>134</v>
      </c>
      <c r="K8602" t="s">
        <v>137</v>
      </c>
      <c r="L8602" t="s">
        <v>223</v>
      </c>
      <c r="M8602" s="2">
        <v>41286</v>
      </c>
      <c r="N8602" s="2">
        <v>44357</v>
      </c>
      <c r="O8602" t="s">
        <v>13</v>
      </c>
      <c r="P8602">
        <v>0</v>
      </c>
    </row>
    <row r="8603" spans="1:17">
      <c r="A8603" s="1">
        <v>42217</v>
      </c>
      <c r="B8603" t="s">
        <v>205</v>
      </c>
      <c r="C8603" t="s">
        <v>207</v>
      </c>
      <c r="D8603" s="4">
        <v>79857.599999999991</v>
      </c>
      <c r="E8603" s="4">
        <v>59973.057600000007</v>
      </c>
      <c r="F8603" s="3">
        <v>0.75100000000000022</v>
      </c>
      <c r="G8603" s="5">
        <v>93.204481792717075</v>
      </c>
      <c r="H8603" s="4">
        <v>69.996565826330539</v>
      </c>
      <c r="I8603">
        <v>856.8</v>
      </c>
      <c r="J8603" t="s">
        <v>134</v>
      </c>
      <c r="K8603" t="s">
        <v>208</v>
      </c>
      <c r="L8603" t="s">
        <v>208</v>
      </c>
      <c r="M8603" s="2">
        <v>41286</v>
      </c>
      <c r="N8603" s="2">
        <v>44327</v>
      </c>
      <c r="O8603" t="s">
        <v>13</v>
      </c>
      <c r="P8603">
        <v>0</v>
      </c>
    </row>
    <row r="8604" spans="1:17">
      <c r="A8604" s="1">
        <v>42217</v>
      </c>
      <c r="B8604" t="s">
        <v>205</v>
      </c>
      <c r="C8604" t="s">
        <v>364</v>
      </c>
      <c r="D8604" s="4">
        <v>314040</v>
      </c>
      <c r="E8604" s="4">
        <v>74521.691999999995</v>
      </c>
      <c r="F8604" s="3">
        <v>0.23729999999999998</v>
      </c>
      <c r="G8604" s="5">
        <v>632.12560386473433</v>
      </c>
      <c r="H8604" s="4">
        <v>150.00340579710146</v>
      </c>
      <c r="I8604">
        <v>496.79999999999995</v>
      </c>
      <c r="J8604" t="s">
        <v>17</v>
      </c>
      <c r="K8604" t="s">
        <v>329</v>
      </c>
      <c r="L8604" t="s">
        <v>365</v>
      </c>
      <c r="M8604" s="2">
        <v>42112</v>
      </c>
      <c r="N8604" s="2">
        <v>43938</v>
      </c>
      <c r="O8604" t="s">
        <v>13</v>
      </c>
      <c r="P8604">
        <v>0</v>
      </c>
    </row>
    <row r="8605" spans="1:17">
      <c r="A8605" s="1">
        <v>42217</v>
      </c>
      <c r="B8605" t="s">
        <v>205</v>
      </c>
      <c r="C8605" t="s">
        <v>225</v>
      </c>
      <c r="D8605" s="4">
        <v>1142368.8</v>
      </c>
      <c r="E8605" s="4">
        <v>97101.348000000013</v>
      </c>
      <c r="F8605" s="3">
        <v>8.5000000000000006E-2</v>
      </c>
      <c r="G8605" s="5">
        <v>1520.7252396166136</v>
      </c>
      <c r="H8605" s="4">
        <v>129.26164536741217</v>
      </c>
      <c r="I8605">
        <v>751.19999999999993</v>
      </c>
      <c r="J8605" t="s">
        <v>34</v>
      </c>
      <c r="K8605" t="s">
        <v>58</v>
      </c>
      <c r="L8605" t="s">
        <v>57</v>
      </c>
      <c r="M8605" s="2">
        <v>41341</v>
      </c>
      <c r="N8605" s="2">
        <v>44337</v>
      </c>
      <c r="O8605" t="s">
        <v>16</v>
      </c>
      <c r="P8605">
        <v>0.09</v>
      </c>
    </row>
    <row r="8606" spans="1:17">
      <c r="A8606" s="1">
        <v>42217</v>
      </c>
      <c r="B8606" t="s">
        <v>205</v>
      </c>
      <c r="C8606" t="s">
        <v>275</v>
      </c>
      <c r="D8606" s="4">
        <v>1386110.4</v>
      </c>
      <c r="E8606" s="4">
        <v>43385.255519999999</v>
      </c>
      <c r="F8606" s="3">
        <v>3.1300000000000001E-2</v>
      </c>
      <c r="G8606" s="5">
        <v>2711.4835680751171</v>
      </c>
      <c r="H8606" s="4">
        <v>84.869435680751167</v>
      </c>
      <c r="I8606">
        <v>511.2</v>
      </c>
      <c r="J8606" t="s">
        <v>34</v>
      </c>
      <c r="K8606" t="s">
        <v>58</v>
      </c>
      <c r="L8606" t="s">
        <v>57</v>
      </c>
      <c r="M8606" s="2">
        <v>41256</v>
      </c>
      <c r="N8606" s="2">
        <v>44325</v>
      </c>
      <c r="O8606" t="s">
        <v>16</v>
      </c>
      <c r="P8606">
        <v>0</v>
      </c>
    </row>
    <row r="8607" spans="1:17">
      <c r="A8607" s="1">
        <v>42248</v>
      </c>
      <c r="B8607" t="s">
        <v>205</v>
      </c>
      <c r="C8607" t="s">
        <v>321</v>
      </c>
      <c r="D8607" s="4">
        <v>969003.6</v>
      </c>
      <c r="E8607" s="4">
        <v>96706.559280000001</v>
      </c>
      <c r="F8607" s="3">
        <v>9.98E-2</v>
      </c>
      <c r="G8607" s="5">
        <v>751.1655813953488</v>
      </c>
      <c r="H8607" s="4">
        <v>74.96632502325582</v>
      </c>
      <c r="I8607">
        <v>1290</v>
      </c>
      <c r="J8607" t="s">
        <v>34</v>
      </c>
      <c r="K8607" t="s">
        <v>58</v>
      </c>
      <c r="L8607" t="s">
        <v>57</v>
      </c>
      <c r="M8607" s="2">
        <v>41808</v>
      </c>
      <c r="N8607" s="2">
        <v>44729</v>
      </c>
      <c r="O8607" t="s">
        <v>21</v>
      </c>
      <c r="P8607">
        <v>0.05</v>
      </c>
      <c r="Q8607">
        <v>0.05</v>
      </c>
    </row>
    <row r="8608" spans="1:17">
      <c r="A8608" s="1">
        <v>42248</v>
      </c>
      <c r="B8608" t="s">
        <v>205</v>
      </c>
      <c r="C8608" t="s">
        <v>327</v>
      </c>
      <c r="D8608" s="4">
        <v>594717.6</v>
      </c>
      <c r="E8608" s="4">
        <v>97474.214640000006</v>
      </c>
      <c r="F8608" s="3">
        <v>0.16390000000000002</v>
      </c>
      <c r="G8608" s="5">
        <v>933.32956685499062</v>
      </c>
      <c r="H8608" s="4">
        <v>152.97271600753299</v>
      </c>
      <c r="I8608">
        <v>637.19999999999993</v>
      </c>
      <c r="J8608" t="s">
        <v>17</v>
      </c>
      <c r="K8608" t="s">
        <v>329</v>
      </c>
      <c r="L8608" t="s">
        <v>328</v>
      </c>
      <c r="M8608" s="2">
        <v>41835</v>
      </c>
      <c r="N8608" s="2">
        <v>43660</v>
      </c>
      <c r="O8608" t="s">
        <v>13</v>
      </c>
      <c r="P8608">
        <v>0</v>
      </c>
    </row>
    <row r="8609" spans="1:16">
      <c r="A8609" s="1">
        <v>42248</v>
      </c>
      <c r="B8609" t="s">
        <v>205</v>
      </c>
      <c r="C8609" t="s">
        <v>222</v>
      </c>
      <c r="D8609" s="4">
        <v>80637.599999999991</v>
      </c>
      <c r="E8609" s="4">
        <v>63590.811359999992</v>
      </c>
      <c r="F8609" s="3">
        <v>0.78859999999999997</v>
      </c>
      <c r="G8609" s="5">
        <v>88.768824306472908</v>
      </c>
      <c r="H8609" s="4">
        <v>70.003094848084544</v>
      </c>
      <c r="I8609">
        <v>908.4</v>
      </c>
      <c r="J8609" t="s">
        <v>134</v>
      </c>
      <c r="K8609" t="s">
        <v>137</v>
      </c>
      <c r="L8609" t="s">
        <v>223</v>
      </c>
      <c r="M8609" s="2">
        <v>41286</v>
      </c>
      <c r="N8609" s="2">
        <v>44357</v>
      </c>
      <c r="O8609" t="s">
        <v>13</v>
      </c>
      <c r="P8609">
        <v>0</v>
      </c>
    </row>
    <row r="8610" spans="1:16">
      <c r="A8610" s="1">
        <v>42248</v>
      </c>
      <c r="B8610" t="s">
        <v>205</v>
      </c>
      <c r="C8610" t="s">
        <v>207</v>
      </c>
      <c r="D8610" s="4">
        <v>280057.2</v>
      </c>
      <c r="E8610" s="4">
        <v>59988.252240000009</v>
      </c>
      <c r="F8610" s="3">
        <v>0.21420000000000003</v>
      </c>
      <c r="G8610" s="5">
        <v>326.86414565826334</v>
      </c>
      <c r="H8610" s="4">
        <v>70.01430000000002</v>
      </c>
      <c r="I8610">
        <v>856.8</v>
      </c>
      <c r="J8610" t="s">
        <v>134</v>
      </c>
      <c r="K8610" t="s">
        <v>208</v>
      </c>
      <c r="L8610" t="s">
        <v>208</v>
      </c>
      <c r="M8610" s="2">
        <v>41286</v>
      </c>
      <c r="N8610" s="2">
        <v>44327</v>
      </c>
      <c r="O8610" t="s">
        <v>13</v>
      </c>
      <c r="P8610">
        <v>0</v>
      </c>
    </row>
    <row r="8611" spans="1:16">
      <c r="A8611" s="1">
        <v>42248</v>
      </c>
      <c r="B8611" t="s">
        <v>205</v>
      </c>
      <c r="C8611" t="s">
        <v>364</v>
      </c>
      <c r="D8611" s="4">
        <v>535692</v>
      </c>
      <c r="E8611" s="4">
        <v>74514.757199999993</v>
      </c>
      <c r="F8611" s="3">
        <v>0.13909999999999997</v>
      </c>
      <c r="G8611" s="5">
        <v>1078.2850241545896</v>
      </c>
      <c r="H8611" s="4">
        <v>149.98944685990338</v>
      </c>
      <c r="I8611">
        <v>496.79999999999995</v>
      </c>
      <c r="J8611" t="s">
        <v>17</v>
      </c>
      <c r="K8611" t="s">
        <v>329</v>
      </c>
      <c r="L8611" t="s">
        <v>365</v>
      </c>
      <c r="M8611" s="2">
        <v>42112</v>
      </c>
      <c r="N8611" s="2">
        <v>43938</v>
      </c>
      <c r="O8611" t="s">
        <v>13</v>
      </c>
      <c r="P8611">
        <v>0</v>
      </c>
    </row>
    <row r="8612" spans="1:16">
      <c r="A8612" s="1">
        <v>42248</v>
      </c>
      <c r="B8612" t="s">
        <v>205</v>
      </c>
      <c r="C8612" t="s">
        <v>225</v>
      </c>
      <c r="D8612" s="4">
        <v>930703.2</v>
      </c>
      <c r="E8612" s="4">
        <v>86369.256959999999</v>
      </c>
      <c r="F8612" s="3">
        <v>9.2800000000000007E-2</v>
      </c>
      <c r="G8612" s="5">
        <v>1238.9552715654952</v>
      </c>
      <c r="H8612" s="4">
        <v>114.97504920127797</v>
      </c>
      <c r="I8612">
        <v>751.19999999999993</v>
      </c>
      <c r="J8612" t="s">
        <v>34</v>
      </c>
      <c r="K8612" t="s">
        <v>58</v>
      </c>
      <c r="L8612" t="s">
        <v>57</v>
      </c>
      <c r="M8612" s="2">
        <v>41341</v>
      </c>
      <c r="N8612" s="2">
        <v>44337</v>
      </c>
      <c r="O8612" t="s">
        <v>16</v>
      </c>
      <c r="P8612">
        <v>0.09</v>
      </c>
    </row>
    <row r="8613" spans="1:16">
      <c r="A8613" s="1">
        <v>42248</v>
      </c>
      <c r="B8613" t="s">
        <v>205</v>
      </c>
      <c r="C8613" t="s">
        <v>275</v>
      </c>
      <c r="D8613" s="4">
        <v>1235862</v>
      </c>
      <c r="E8613" s="4">
        <v>43502.342400000001</v>
      </c>
      <c r="F8613" s="3">
        <v>3.5200000000000002E-2</v>
      </c>
      <c r="G8613" s="5">
        <v>2417.5704225352115</v>
      </c>
      <c r="H8613" s="4">
        <v>85.098478873239443</v>
      </c>
      <c r="I8613">
        <v>511.2</v>
      </c>
      <c r="J8613" t="s">
        <v>34</v>
      </c>
      <c r="K8613" t="s">
        <v>58</v>
      </c>
      <c r="L8613" t="s">
        <v>57</v>
      </c>
      <c r="M8613" s="2">
        <v>41256</v>
      </c>
      <c r="N8613" s="2">
        <v>44325</v>
      </c>
      <c r="O8613" t="s">
        <v>16</v>
      </c>
      <c r="P8613">
        <v>0</v>
      </c>
    </row>
    <row r="8614" spans="1:16">
      <c r="A8614" s="1">
        <v>42278</v>
      </c>
      <c r="B8614" t="s">
        <v>205</v>
      </c>
      <c r="C8614" t="s">
        <v>321</v>
      </c>
      <c r="D8614" s="4">
        <v>1118618.3999999999</v>
      </c>
      <c r="E8614" s="4">
        <v>96760.491599999994</v>
      </c>
      <c r="F8614" s="3">
        <v>8.6500000000000007E-2</v>
      </c>
      <c r="G8614" s="5">
        <v>867.14604651162779</v>
      </c>
      <c r="H8614" s="4">
        <v>75.008133023255809</v>
      </c>
      <c r="I8614">
        <v>1290</v>
      </c>
      <c r="J8614" t="s">
        <v>34</v>
      </c>
      <c r="K8614" t="s">
        <v>58</v>
      </c>
      <c r="L8614" t="s">
        <v>57</v>
      </c>
      <c r="M8614" s="2">
        <v>41808</v>
      </c>
      <c r="N8614" s="2">
        <v>44729</v>
      </c>
      <c r="O8614" t="s">
        <v>21</v>
      </c>
      <c r="P8614">
        <v>0.05</v>
      </c>
    </row>
    <row r="8615" spans="1:16">
      <c r="A8615" s="1">
        <v>42278</v>
      </c>
      <c r="B8615" t="s">
        <v>205</v>
      </c>
      <c r="C8615" t="s">
        <v>327</v>
      </c>
      <c r="D8615" s="4">
        <v>774240</v>
      </c>
      <c r="E8615" s="4">
        <v>98793.02399999999</v>
      </c>
      <c r="F8615" s="3">
        <v>0.12759999999999999</v>
      </c>
      <c r="G8615" s="5">
        <v>1215.0659133709983</v>
      </c>
      <c r="H8615" s="4">
        <v>155.04241054613937</v>
      </c>
      <c r="I8615">
        <v>637.19999999999993</v>
      </c>
      <c r="J8615" t="s">
        <v>17</v>
      </c>
      <c r="K8615" t="s">
        <v>329</v>
      </c>
      <c r="L8615" t="s">
        <v>328</v>
      </c>
      <c r="M8615" s="2">
        <v>41835</v>
      </c>
      <c r="N8615" s="2">
        <v>43660</v>
      </c>
      <c r="O8615" t="s">
        <v>13</v>
      </c>
      <c r="P8615">
        <v>0</v>
      </c>
    </row>
    <row r="8616" spans="1:16">
      <c r="A8616" s="1">
        <v>42278</v>
      </c>
      <c r="B8616" t="s">
        <v>205</v>
      </c>
      <c r="C8616" t="s">
        <v>222</v>
      </c>
      <c r="D8616" s="4">
        <v>83725.2</v>
      </c>
      <c r="E8616" s="4">
        <v>63589.289400000001</v>
      </c>
      <c r="F8616" s="3">
        <v>0.75950000000000006</v>
      </c>
      <c r="G8616" s="5">
        <v>92.167767503302514</v>
      </c>
      <c r="H8616" s="4">
        <v>70.00141941875826</v>
      </c>
      <c r="I8616">
        <v>908.4</v>
      </c>
      <c r="J8616" t="s">
        <v>134</v>
      </c>
      <c r="K8616" t="s">
        <v>137</v>
      </c>
      <c r="L8616" t="s">
        <v>223</v>
      </c>
      <c r="M8616" s="2">
        <v>41286</v>
      </c>
      <c r="N8616" s="2">
        <v>44357</v>
      </c>
      <c r="O8616" t="s">
        <v>13</v>
      </c>
      <c r="P8616">
        <v>0</v>
      </c>
    </row>
    <row r="8617" spans="1:16">
      <c r="A8617" s="1">
        <v>42278</v>
      </c>
      <c r="B8617" t="s">
        <v>205</v>
      </c>
      <c r="C8617" t="s">
        <v>207</v>
      </c>
      <c r="D8617" s="4">
        <v>150303.6</v>
      </c>
      <c r="E8617" s="4">
        <v>59971.136399999988</v>
      </c>
      <c r="F8617" s="3">
        <v>0.39899999999999991</v>
      </c>
      <c r="G8617" s="5">
        <v>175.42436974789916</v>
      </c>
      <c r="H8617" s="4">
        <v>69.994323529411758</v>
      </c>
      <c r="I8617">
        <v>856.8</v>
      </c>
      <c r="J8617" t="s">
        <v>134</v>
      </c>
      <c r="K8617" t="s">
        <v>208</v>
      </c>
      <c r="L8617" t="s">
        <v>208</v>
      </c>
      <c r="M8617" s="2">
        <v>41286</v>
      </c>
      <c r="N8617" s="2">
        <v>44327</v>
      </c>
      <c r="O8617" t="s">
        <v>13</v>
      </c>
      <c r="P8617">
        <v>0</v>
      </c>
    </row>
    <row r="8618" spans="1:16">
      <c r="A8618" s="1">
        <v>42278</v>
      </c>
      <c r="B8618" t="s">
        <v>205</v>
      </c>
      <c r="C8618" t="s">
        <v>364</v>
      </c>
      <c r="D8618" s="4">
        <v>615732</v>
      </c>
      <c r="E8618" s="4">
        <v>74503.572</v>
      </c>
      <c r="F8618" s="3">
        <v>0.121</v>
      </c>
      <c r="G8618" s="5">
        <v>1239.3961352657007</v>
      </c>
      <c r="H8618" s="4">
        <v>149.96693236714978</v>
      </c>
      <c r="I8618">
        <v>496.79999999999995</v>
      </c>
      <c r="J8618" t="s">
        <v>17</v>
      </c>
      <c r="K8618" t="s">
        <v>329</v>
      </c>
      <c r="L8618" t="s">
        <v>365</v>
      </c>
      <c r="M8618" s="2">
        <v>42112</v>
      </c>
      <c r="N8618" s="2">
        <v>43938</v>
      </c>
      <c r="O8618" t="s">
        <v>13</v>
      </c>
      <c r="P8618">
        <v>0</v>
      </c>
    </row>
    <row r="8619" spans="1:16">
      <c r="A8619" s="1">
        <v>42278</v>
      </c>
      <c r="B8619" t="s">
        <v>205</v>
      </c>
      <c r="C8619" t="s">
        <v>225</v>
      </c>
      <c r="D8619" s="4">
        <v>1056005.3999999999</v>
      </c>
      <c r="E8619" s="4">
        <v>89760.459000000003</v>
      </c>
      <c r="F8619" s="3">
        <v>8.5000000000000006E-2</v>
      </c>
      <c r="G8619" s="5">
        <v>1405.7579872204474</v>
      </c>
      <c r="H8619" s="4">
        <v>119.48942891373804</v>
      </c>
      <c r="I8619">
        <v>751.19999999999993</v>
      </c>
      <c r="J8619" t="s">
        <v>34</v>
      </c>
      <c r="K8619" t="s">
        <v>58</v>
      </c>
      <c r="L8619" t="s">
        <v>57</v>
      </c>
      <c r="M8619" s="2">
        <v>41341</v>
      </c>
      <c r="N8619" s="2">
        <v>44337</v>
      </c>
      <c r="O8619" t="s">
        <v>16</v>
      </c>
      <c r="P8619">
        <v>0.09</v>
      </c>
    </row>
    <row r="8620" spans="1:16">
      <c r="A8620" s="1">
        <v>42278</v>
      </c>
      <c r="B8620" t="s">
        <v>205</v>
      </c>
      <c r="C8620" t="s">
        <v>275</v>
      </c>
      <c r="D8620" s="4">
        <v>1311093.5999999999</v>
      </c>
      <c r="E8620" s="4">
        <v>43397.19816</v>
      </c>
      <c r="F8620" s="3">
        <v>3.3100000000000004E-2</v>
      </c>
      <c r="G8620" s="5">
        <v>2564.7370892018776</v>
      </c>
      <c r="H8620" s="4">
        <v>84.892797652582161</v>
      </c>
      <c r="I8620">
        <v>511.2</v>
      </c>
      <c r="J8620" t="s">
        <v>34</v>
      </c>
      <c r="K8620" t="s">
        <v>58</v>
      </c>
      <c r="L8620" t="s">
        <v>57</v>
      </c>
      <c r="M8620" s="2">
        <v>41256</v>
      </c>
      <c r="N8620" s="2">
        <v>44325</v>
      </c>
      <c r="O8620" t="s">
        <v>16</v>
      </c>
      <c r="P8620">
        <v>0</v>
      </c>
    </row>
    <row r="8621" spans="1:16">
      <c r="A8621" s="1">
        <v>42309</v>
      </c>
      <c r="B8621" t="s">
        <v>205</v>
      </c>
      <c r="C8621" t="s">
        <v>321</v>
      </c>
      <c r="D8621" s="4">
        <v>1105866</v>
      </c>
      <c r="E8621" s="4">
        <v>96763.274999999994</v>
      </c>
      <c r="F8621" s="3">
        <v>8.7499999999999994E-2</v>
      </c>
      <c r="G8621" s="5">
        <v>857.26046511627908</v>
      </c>
      <c r="H8621" s="4">
        <v>75.010290697674421</v>
      </c>
      <c r="I8621">
        <v>1290</v>
      </c>
      <c r="J8621" t="s">
        <v>34</v>
      </c>
      <c r="K8621" t="s">
        <v>58</v>
      </c>
      <c r="L8621" t="s">
        <v>57</v>
      </c>
      <c r="M8621" s="2">
        <v>41808</v>
      </c>
      <c r="N8621" s="2">
        <v>44729</v>
      </c>
      <c r="O8621" t="s">
        <v>21</v>
      </c>
      <c r="P8621">
        <v>0.05</v>
      </c>
    </row>
    <row r="8622" spans="1:16">
      <c r="A8622" s="1">
        <v>42309</v>
      </c>
      <c r="B8622" t="s">
        <v>205</v>
      </c>
      <c r="C8622" t="s">
        <v>327</v>
      </c>
      <c r="D8622" s="4">
        <v>780240</v>
      </c>
      <c r="E8622" s="4">
        <v>98778.383999999991</v>
      </c>
      <c r="F8622" s="3">
        <v>0.12659999999999999</v>
      </c>
      <c r="G8622" s="5">
        <v>1224.4821092278721</v>
      </c>
      <c r="H8622" s="4">
        <v>155.01943502824858</v>
      </c>
      <c r="I8622">
        <v>637.19999999999993</v>
      </c>
      <c r="J8622" t="s">
        <v>17</v>
      </c>
      <c r="K8622" t="s">
        <v>329</v>
      </c>
      <c r="L8622" t="s">
        <v>328</v>
      </c>
      <c r="M8622" s="2">
        <v>41835</v>
      </c>
      <c r="N8622" s="2">
        <v>43660</v>
      </c>
      <c r="O8622" t="s">
        <v>13</v>
      </c>
      <c r="P8622">
        <v>0</v>
      </c>
    </row>
    <row r="8623" spans="1:16">
      <c r="A8623" s="1">
        <v>42309</v>
      </c>
      <c r="B8623" t="s">
        <v>205</v>
      </c>
      <c r="C8623" t="s">
        <v>222</v>
      </c>
      <c r="D8623" s="4">
        <v>67574.399999999994</v>
      </c>
      <c r="E8623" s="4">
        <v>63587.510399999999</v>
      </c>
      <c r="F8623" s="3">
        <v>0.94100000000000006</v>
      </c>
      <c r="G8623" s="5">
        <v>74.388375165125495</v>
      </c>
      <c r="H8623" s="4">
        <v>69.999461030383088</v>
      </c>
      <c r="I8623">
        <v>908.4</v>
      </c>
      <c r="J8623" t="s">
        <v>134</v>
      </c>
      <c r="K8623" t="s">
        <v>137</v>
      </c>
      <c r="L8623" t="s">
        <v>223</v>
      </c>
      <c r="M8623" s="2">
        <v>41286</v>
      </c>
      <c r="N8623" s="2">
        <v>44357</v>
      </c>
      <c r="O8623" t="s">
        <v>13</v>
      </c>
      <c r="P8623">
        <v>0</v>
      </c>
    </row>
    <row r="8624" spans="1:16">
      <c r="A8624" s="1">
        <v>42309</v>
      </c>
      <c r="B8624" t="s">
        <v>205</v>
      </c>
      <c r="C8624" t="s">
        <v>207</v>
      </c>
      <c r="D8624" s="4">
        <v>131692.79999999999</v>
      </c>
      <c r="E8624" s="4">
        <v>59972.901119999988</v>
      </c>
      <c r="F8624" s="3">
        <v>0.45539999999999997</v>
      </c>
      <c r="G8624" s="5">
        <v>153.70308123249299</v>
      </c>
      <c r="H8624" s="4">
        <v>69.996383193277296</v>
      </c>
      <c r="I8624">
        <v>856.8</v>
      </c>
      <c r="J8624" t="s">
        <v>134</v>
      </c>
      <c r="K8624" t="s">
        <v>208</v>
      </c>
      <c r="L8624" t="s">
        <v>208</v>
      </c>
      <c r="M8624" s="2">
        <v>41286</v>
      </c>
      <c r="N8624" s="2">
        <v>44327</v>
      </c>
      <c r="O8624" t="s">
        <v>13</v>
      </c>
      <c r="P8624">
        <v>0</v>
      </c>
    </row>
    <row r="8625" spans="1:16">
      <c r="A8625" s="1">
        <v>42309</v>
      </c>
      <c r="B8625" t="s">
        <v>205</v>
      </c>
      <c r="C8625" t="s">
        <v>364</v>
      </c>
      <c r="D8625" s="4">
        <v>418734</v>
      </c>
      <c r="E8625" s="4">
        <v>74534.652000000002</v>
      </c>
      <c r="F8625" s="3">
        <v>0.17799999999999999</v>
      </c>
      <c r="G8625" s="5">
        <v>842.86231884057975</v>
      </c>
      <c r="H8625" s="4">
        <v>150.0294927536232</v>
      </c>
      <c r="I8625">
        <v>496.79999999999995</v>
      </c>
      <c r="J8625" t="s">
        <v>17</v>
      </c>
      <c r="K8625" t="s">
        <v>329</v>
      </c>
      <c r="L8625" t="s">
        <v>365</v>
      </c>
      <c r="M8625" s="2">
        <v>42112</v>
      </c>
      <c r="N8625" s="2">
        <v>43938</v>
      </c>
      <c r="O8625" t="s">
        <v>13</v>
      </c>
      <c r="P8625">
        <v>0</v>
      </c>
    </row>
    <row r="8626" spans="1:16">
      <c r="A8626" s="1">
        <v>42309</v>
      </c>
      <c r="B8626" t="s">
        <v>205</v>
      </c>
      <c r="C8626" t="s">
        <v>225</v>
      </c>
      <c r="D8626" s="4">
        <v>917248.79999999993</v>
      </c>
      <c r="E8626" s="4">
        <v>86404.836960000001</v>
      </c>
      <c r="F8626" s="3">
        <v>9.4200000000000006E-2</v>
      </c>
      <c r="G8626" s="5">
        <v>1221.0447284345048</v>
      </c>
      <c r="H8626" s="4">
        <v>115.02241341853036</v>
      </c>
      <c r="I8626">
        <v>751.19999999999993</v>
      </c>
      <c r="J8626" t="s">
        <v>34</v>
      </c>
      <c r="K8626" t="s">
        <v>58</v>
      </c>
      <c r="L8626" t="s">
        <v>57</v>
      </c>
      <c r="M8626" s="2">
        <v>41341</v>
      </c>
      <c r="N8626" s="2">
        <v>44337</v>
      </c>
      <c r="O8626" t="s">
        <v>16</v>
      </c>
      <c r="P8626">
        <v>0.09</v>
      </c>
    </row>
    <row r="8627" spans="1:16">
      <c r="A8627" s="1">
        <v>42309</v>
      </c>
      <c r="B8627" t="s">
        <v>205</v>
      </c>
      <c r="C8627" t="s">
        <v>275</v>
      </c>
      <c r="D8627" s="4">
        <v>1017520.7999999999</v>
      </c>
      <c r="E8627" s="4">
        <v>43448.138160000002</v>
      </c>
      <c r="F8627" s="3">
        <v>4.2700000000000002E-2</v>
      </c>
      <c r="G8627" s="5">
        <v>1990.4553990610327</v>
      </c>
      <c r="H8627" s="4">
        <v>84.992445539906115</v>
      </c>
      <c r="I8627">
        <v>511.2</v>
      </c>
      <c r="J8627" t="s">
        <v>34</v>
      </c>
      <c r="K8627" t="s">
        <v>58</v>
      </c>
      <c r="L8627" t="s">
        <v>57</v>
      </c>
      <c r="M8627" s="2">
        <v>41256</v>
      </c>
      <c r="N8627" s="2">
        <v>44325</v>
      </c>
      <c r="O8627" t="s">
        <v>16</v>
      </c>
      <c r="P8627">
        <v>0</v>
      </c>
    </row>
    <row r="8628" spans="1:16">
      <c r="A8628" s="1">
        <v>42339</v>
      </c>
      <c r="B8628" t="s">
        <v>205</v>
      </c>
      <c r="C8628" t="s">
        <v>321</v>
      </c>
      <c r="D8628" s="4">
        <v>1125541.2</v>
      </c>
      <c r="E8628" s="4">
        <v>96796.543199999986</v>
      </c>
      <c r="F8628" s="3">
        <v>8.5999999999999993E-2</v>
      </c>
      <c r="G8628" s="5">
        <v>872.5125581395348</v>
      </c>
      <c r="H8628" s="4">
        <v>75.036079999999984</v>
      </c>
      <c r="I8628">
        <v>1290</v>
      </c>
      <c r="J8628" t="s">
        <v>34</v>
      </c>
      <c r="K8628" t="s">
        <v>58</v>
      </c>
      <c r="L8628" t="s">
        <v>57</v>
      </c>
      <c r="M8628" s="2">
        <v>41808</v>
      </c>
      <c r="N8628" s="2">
        <v>44729</v>
      </c>
      <c r="O8628" t="s">
        <v>21</v>
      </c>
      <c r="P8628">
        <v>0.05</v>
      </c>
    </row>
    <row r="8629" spans="1:16">
      <c r="A8629" s="1">
        <v>42339</v>
      </c>
      <c r="B8629" t="s">
        <v>205</v>
      </c>
      <c r="C8629" t="s">
        <v>327</v>
      </c>
      <c r="D8629" s="4">
        <v>1049054.3999999999</v>
      </c>
      <c r="E8629" s="4">
        <v>98716.019039999999</v>
      </c>
      <c r="F8629" s="3">
        <v>9.4100000000000003E-2</v>
      </c>
      <c r="G8629" s="5">
        <v>1646.3502824858758</v>
      </c>
      <c r="H8629" s="4">
        <v>154.92156158192091</v>
      </c>
      <c r="I8629">
        <v>637.19999999999993</v>
      </c>
      <c r="J8629" t="s">
        <v>17</v>
      </c>
      <c r="K8629" t="s">
        <v>329</v>
      </c>
      <c r="L8629" t="s">
        <v>328</v>
      </c>
      <c r="M8629" s="2">
        <v>41835</v>
      </c>
      <c r="N8629" s="2">
        <v>43660</v>
      </c>
      <c r="O8629" t="s">
        <v>13</v>
      </c>
      <c r="P8629">
        <v>0</v>
      </c>
    </row>
    <row r="8630" spans="1:16">
      <c r="A8630" s="1">
        <v>42339</v>
      </c>
      <c r="B8630" t="s">
        <v>205</v>
      </c>
      <c r="C8630" t="s">
        <v>222</v>
      </c>
      <c r="D8630" s="4">
        <v>120558</v>
      </c>
      <c r="E8630" s="4">
        <v>63582.289199999992</v>
      </c>
      <c r="F8630" s="3">
        <v>0.52739999999999998</v>
      </c>
      <c r="G8630" s="5">
        <v>132.71466314398944</v>
      </c>
      <c r="H8630" s="4">
        <v>69.993713342140026</v>
      </c>
      <c r="I8630">
        <v>908.4</v>
      </c>
      <c r="J8630" t="s">
        <v>134</v>
      </c>
      <c r="K8630" t="s">
        <v>137</v>
      </c>
      <c r="L8630" t="s">
        <v>223</v>
      </c>
      <c r="M8630" s="2">
        <v>41286</v>
      </c>
      <c r="N8630" s="2">
        <v>44357</v>
      </c>
      <c r="O8630" t="s">
        <v>13</v>
      </c>
      <c r="P8630">
        <v>0</v>
      </c>
    </row>
    <row r="8631" spans="1:16">
      <c r="A8631" s="1">
        <v>42339</v>
      </c>
      <c r="B8631" t="s">
        <v>205</v>
      </c>
      <c r="C8631" t="s">
        <v>207</v>
      </c>
      <c r="D8631" s="4">
        <v>155547.6</v>
      </c>
      <c r="E8631" s="4">
        <v>59979.154559999995</v>
      </c>
      <c r="F8631" s="3">
        <v>0.38559999999999994</v>
      </c>
      <c r="G8631" s="5">
        <v>181.5448179271709</v>
      </c>
      <c r="H8631" s="4">
        <v>70.003681792717089</v>
      </c>
      <c r="I8631">
        <v>856.8</v>
      </c>
      <c r="J8631" t="s">
        <v>134</v>
      </c>
      <c r="K8631" t="s">
        <v>208</v>
      </c>
      <c r="L8631" t="s">
        <v>208</v>
      </c>
      <c r="M8631" s="2">
        <v>41286</v>
      </c>
      <c r="N8631" s="2">
        <v>44327</v>
      </c>
      <c r="O8631" t="s">
        <v>13</v>
      </c>
      <c r="P8631">
        <v>0</v>
      </c>
    </row>
    <row r="8632" spans="1:16">
      <c r="A8632" s="1">
        <v>42339</v>
      </c>
      <c r="B8632" t="s">
        <v>205</v>
      </c>
      <c r="C8632" t="s">
        <v>364</v>
      </c>
      <c r="D8632" s="4">
        <v>746602.79999999993</v>
      </c>
      <c r="E8632" s="4">
        <v>74510.959440000006</v>
      </c>
      <c r="F8632" s="3">
        <v>9.9800000000000014E-2</v>
      </c>
      <c r="G8632" s="5">
        <v>1502.8236714975844</v>
      </c>
      <c r="H8632" s="4">
        <v>149.98180241545896</v>
      </c>
      <c r="I8632">
        <v>496.79999999999995</v>
      </c>
      <c r="J8632" t="s">
        <v>17</v>
      </c>
      <c r="K8632" t="s">
        <v>329</v>
      </c>
      <c r="L8632" t="s">
        <v>365</v>
      </c>
      <c r="M8632" s="2">
        <v>42112</v>
      </c>
      <c r="N8632" s="2">
        <v>43938</v>
      </c>
      <c r="O8632" t="s">
        <v>13</v>
      </c>
      <c r="P8632">
        <v>0</v>
      </c>
    </row>
    <row r="8633" spans="1:16">
      <c r="A8633" s="1">
        <v>42339</v>
      </c>
      <c r="B8633" t="s">
        <v>205</v>
      </c>
      <c r="C8633" t="s">
        <v>225</v>
      </c>
      <c r="D8633" s="4">
        <v>998211.6</v>
      </c>
      <c r="E8633" s="4">
        <v>86345.303400000004</v>
      </c>
      <c r="F8633" s="3">
        <v>8.6500000000000007E-2</v>
      </c>
      <c r="G8633" s="5">
        <v>1328.8226837060704</v>
      </c>
      <c r="H8633" s="4">
        <v>114.9431621405751</v>
      </c>
      <c r="I8633">
        <v>751.19999999999993</v>
      </c>
      <c r="J8633" t="s">
        <v>34</v>
      </c>
      <c r="K8633" t="s">
        <v>58</v>
      </c>
      <c r="L8633" t="s">
        <v>57</v>
      </c>
      <c r="M8633" s="2">
        <v>41341</v>
      </c>
      <c r="N8633" s="2">
        <v>44337</v>
      </c>
      <c r="O8633" t="s">
        <v>16</v>
      </c>
      <c r="P8633">
        <v>0.09</v>
      </c>
    </row>
    <row r="8634" spans="1:16">
      <c r="A8634" s="1">
        <v>42339</v>
      </c>
      <c r="B8634" t="s">
        <v>205</v>
      </c>
      <c r="C8634" t="s">
        <v>275</v>
      </c>
      <c r="D8634" s="4">
        <v>1030191.6</v>
      </c>
      <c r="E8634" s="4">
        <v>43474.085519999993</v>
      </c>
      <c r="F8634" s="3">
        <v>4.2199999999999994E-2</v>
      </c>
      <c r="G8634" s="5">
        <v>2015.2417840375588</v>
      </c>
      <c r="H8634" s="4">
        <v>85.043203286384966</v>
      </c>
      <c r="I8634">
        <v>511.2</v>
      </c>
      <c r="J8634" t="s">
        <v>34</v>
      </c>
      <c r="K8634" t="s">
        <v>58</v>
      </c>
      <c r="L8634" t="s">
        <v>57</v>
      </c>
      <c r="M8634" s="2">
        <v>41256</v>
      </c>
      <c r="N8634" s="2">
        <v>44325</v>
      </c>
      <c r="O8634" t="s">
        <v>16</v>
      </c>
      <c r="P8634">
        <v>0</v>
      </c>
    </row>
    <row r="8635" spans="1:16">
      <c r="A8635" s="1">
        <v>42370</v>
      </c>
      <c r="B8635" t="s">
        <v>205</v>
      </c>
      <c r="C8635" t="s">
        <v>321</v>
      </c>
      <c r="D8635" s="4">
        <v>1047148.7999999999</v>
      </c>
      <c r="E8635" s="4">
        <v>96756.549119999996</v>
      </c>
      <c r="F8635" s="3">
        <v>9.2399999999999996E-2</v>
      </c>
      <c r="G8635" s="5">
        <v>811.7432558139534</v>
      </c>
      <c r="H8635" s="4">
        <v>75.005076837209302</v>
      </c>
      <c r="I8635">
        <v>1290</v>
      </c>
      <c r="J8635" t="s">
        <v>34</v>
      </c>
      <c r="K8635" t="s">
        <v>58</v>
      </c>
      <c r="L8635" t="s">
        <v>57</v>
      </c>
      <c r="M8635" s="2">
        <v>41808</v>
      </c>
      <c r="N8635" s="2">
        <v>44729</v>
      </c>
      <c r="O8635" t="s">
        <v>21</v>
      </c>
      <c r="P8635">
        <v>0.05</v>
      </c>
    </row>
    <row r="8636" spans="1:16">
      <c r="A8636" s="1">
        <v>42370</v>
      </c>
      <c r="B8636" t="s">
        <v>205</v>
      </c>
      <c r="C8636" t="s">
        <v>327</v>
      </c>
      <c r="D8636" s="4">
        <v>666195.6</v>
      </c>
      <c r="E8636" s="4">
        <v>98796.807479999989</v>
      </c>
      <c r="F8636" s="3">
        <v>0.14829999999999999</v>
      </c>
      <c r="G8636" s="5">
        <v>1045.5047080979284</v>
      </c>
      <c r="H8636" s="4">
        <v>155.0483482109228</v>
      </c>
      <c r="I8636">
        <v>637.19999999999993</v>
      </c>
      <c r="J8636" t="s">
        <v>17</v>
      </c>
      <c r="K8636" t="s">
        <v>329</v>
      </c>
      <c r="L8636" t="s">
        <v>328</v>
      </c>
      <c r="M8636" s="2">
        <v>41835</v>
      </c>
      <c r="N8636" s="2">
        <v>43660</v>
      </c>
      <c r="O8636" t="s">
        <v>13</v>
      </c>
      <c r="P8636">
        <v>0</v>
      </c>
    </row>
    <row r="8637" spans="1:16">
      <c r="A8637" s="1">
        <v>42370</v>
      </c>
      <c r="B8637" t="s">
        <v>205</v>
      </c>
      <c r="C8637" t="s">
        <v>222</v>
      </c>
      <c r="D8637" s="4">
        <v>78914.399999999994</v>
      </c>
      <c r="E8637" s="4">
        <v>63589.22352</v>
      </c>
      <c r="F8637" s="3">
        <v>0.80580000000000007</v>
      </c>
      <c r="G8637" s="5">
        <v>86.871862615587844</v>
      </c>
      <c r="H8637" s="4">
        <v>70.001346895640694</v>
      </c>
      <c r="I8637">
        <v>908.4</v>
      </c>
      <c r="J8637" t="s">
        <v>134</v>
      </c>
      <c r="K8637" t="s">
        <v>137</v>
      </c>
      <c r="L8637" t="s">
        <v>223</v>
      </c>
      <c r="M8637" s="2">
        <v>41286</v>
      </c>
      <c r="N8637" s="2">
        <v>44357</v>
      </c>
      <c r="O8637" t="s">
        <v>13</v>
      </c>
      <c r="P8637">
        <v>0</v>
      </c>
    </row>
    <row r="8638" spans="1:16">
      <c r="A8638" s="1">
        <v>42370</v>
      </c>
      <c r="B8638" t="s">
        <v>205</v>
      </c>
      <c r="C8638" t="s">
        <v>207</v>
      </c>
      <c r="D8638" s="4">
        <v>148018.79999999999</v>
      </c>
      <c r="E8638" s="4">
        <v>59977.217759999992</v>
      </c>
      <c r="F8638" s="3">
        <v>0.4052</v>
      </c>
      <c r="G8638" s="5">
        <v>172.75770308123248</v>
      </c>
      <c r="H8638" s="4">
        <v>70.001421288515402</v>
      </c>
      <c r="I8638">
        <v>856.8</v>
      </c>
      <c r="J8638" t="s">
        <v>134</v>
      </c>
      <c r="K8638" t="s">
        <v>208</v>
      </c>
      <c r="L8638" t="s">
        <v>208</v>
      </c>
      <c r="M8638" s="2">
        <v>41286</v>
      </c>
      <c r="N8638" s="2">
        <v>44327</v>
      </c>
      <c r="O8638" t="s">
        <v>13</v>
      </c>
      <c r="P8638">
        <v>0</v>
      </c>
    </row>
    <row r="8639" spans="1:16">
      <c r="A8639" s="1">
        <v>42370</v>
      </c>
      <c r="B8639" t="s">
        <v>205</v>
      </c>
      <c r="C8639" t="s">
        <v>364</v>
      </c>
      <c r="D8639" s="4">
        <v>763386</v>
      </c>
      <c r="E8639" s="4">
        <v>74506.473599999998</v>
      </c>
      <c r="F8639" s="3">
        <v>9.7599999999999992E-2</v>
      </c>
      <c r="G8639" s="5">
        <v>1536.6062801932369</v>
      </c>
      <c r="H8639" s="4">
        <v>149.97277294685992</v>
      </c>
      <c r="I8639">
        <v>496.79999999999995</v>
      </c>
      <c r="J8639" t="s">
        <v>17</v>
      </c>
      <c r="K8639" t="s">
        <v>329</v>
      </c>
      <c r="L8639" t="s">
        <v>365</v>
      </c>
      <c r="M8639" s="2">
        <v>42112</v>
      </c>
      <c r="N8639" s="2">
        <v>43938</v>
      </c>
      <c r="O8639" t="s">
        <v>13</v>
      </c>
      <c r="P8639">
        <v>0</v>
      </c>
    </row>
    <row r="8640" spans="1:16">
      <c r="A8640" s="1">
        <v>42370</v>
      </c>
      <c r="B8640" t="s">
        <v>205</v>
      </c>
      <c r="C8640" t="s">
        <v>225</v>
      </c>
      <c r="D8640" s="4">
        <v>930021.6</v>
      </c>
      <c r="E8640" s="4">
        <v>86399.006639999992</v>
      </c>
      <c r="F8640" s="3">
        <v>9.2899999999999996E-2</v>
      </c>
      <c r="G8640" s="5">
        <v>1238.0479233226838</v>
      </c>
      <c r="H8640" s="4">
        <v>115.01465207667732</v>
      </c>
      <c r="I8640">
        <v>751.19999999999993</v>
      </c>
      <c r="J8640" t="s">
        <v>34</v>
      </c>
      <c r="K8640" t="s">
        <v>58</v>
      </c>
      <c r="L8640" t="s">
        <v>57</v>
      </c>
      <c r="M8640" s="2">
        <v>41341</v>
      </c>
      <c r="N8640" s="2">
        <v>44337</v>
      </c>
      <c r="O8640" t="s">
        <v>16</v>
      </c>
      <c r="P8640">
        <v>0.09</v>
      </c>
    </row>
    <row r="8641" spans="1:16">
      <c r="A8641" s="1">
        <v>42370</v>
      </c>
      <c r="B8641" t="s">
        <v>205</v>
      </c>
      <c r="C8641" t="s">
        <v>275</v>
      </c>
      <c r="D8641" s="4">
        <v>1045845.6</v>
      </c>
      <c r="E8641" s="4">
        <v>43402.592400000001</v>
      </c>
      <c r="F8641" s="3">
        <v>4.1500000000000002E-2</v>
      </c>
      <c r="G8641" s="5">
        <v>2045.8638497652582</v>
      </c>
      <c r="H8641" s="4">
        <v>84.903349765258227</v>
      </c>
      <c r="I8641">
        <v>511.2</v>
      </c>
      <c r="J8641" t="s">
        <v>34</v>
      </c>
      <c r="K8641" t="s">
        <v>58</v>
      </c>
      <c r="L8641" t="s">
        <v>57</v>
      </c>
      <c r="M8641" s="2">
        <v>41256</v>
      </c>
      <c r="N8641" s="2">
        <v>44325</v>
      </c>
      <c r="O8641" t="s">
        <v>16</v>
      </c>
      <c r="P8641">
        <v>0</v>
      </c>
    </row>
    <row r="8642" spans="1:16">
      <c r="A8642" s="1">
        <v>42401</v>
      </c>
      <c r="B8642" t="s">
        <v>205</v>
      </c>
      <c r="C8642" t="s">
        <v>321</v>
      </c>
      <c r="D8642" s="4">
        <v>930412.79999999993</v>
      </c>
      <c r="E8642" s="4">
        <v>96762.931200000006</v>
      </c>
      <c r="F8642" s="3">
        <v>0.10400000000000001</v>
      </c>
      <c r="G8642" s="5">
        <v>721.25023255813949</v>
      </c>
      <c r="H8642" s="4">
        <v>75.010024186046522</v>
      </c>
      <c r="I8642">
        <v>1290</v>
      </c>
      <c r="J8642" t="s">
        <v>34</v>
      </c>
      <c r="K8642" t="s">
        <v>58</v>
      </c>
      <c r="L8642" t="s">
        <v>57</v>
      </c>
      <c r="M8642" s="2">
        <v>41808</v>
      </c>
      <c r="N8642" s="2">
        <v>44729</v>
      </c>
      <c r="O8642" t="s">
        <v>21</v>
      </c>
      <c r="P8642">
        <v>0.05</v>
      </c>
    </row>
    <row r="8643" spans="1:16">
      <c r="A8643" s="1">
        <v>42401</v>
      </c>
      <c r="B8643" t="s">
        <v>205</v>
      </c>
      <c r="C8643" t="s">
        <v>327</v>
      </c>
      <c r="D8643" s="4">
        <v>558972</v>
      </c>
      <c r="E8643" s="4">
        <v>98770.352400000003</v>
      </c>
      <c r="F8643" s="3">
        <v>0.1767</v>
      </c>
      <c r="G8643" s="5">
        <v>877.23163841807923</v>
      </c>
      <c r="H8643" s="4">
        <v>155.00683050847459</v>
      </c>
      <c r="I8643">
        <v>637.19999999999993</v>
      </c>
      <c r="J8643" t="s">
        <v>17</v>
      </c>
      <c r="K8643" t="s">
        <v>329</v>
      </c>
      <c r="L8643" t="s">
        <v>328</v>
      </c>
      <c r="M8643" s="2">
        <v>41835</v>
      </c>
      <c r="N8643" s="2">
        <v>43660</v>
      </c>
      <c r="O8643" t="s">
        <v>13</v>
      </c>
      <c r="P8643">
        <v>0</v>
      </c>
    </row>
    <row r="8644" spans="1:16">
      <c r="A8644" s="1">
        <v>42401</v>
      </c>
      <c r="B8644" t="s">
        <v>205</v>
      </c>
      <c r="C8644" t="s">
        <v>222</v>
      </c>
      <c r="D8644" s="4">
        <v>52800</v>
      </c>
      <c r="E8644" s="4">
        <v>63587.040000000001</v>
      </c>
      <c r="F8644" s="3">
        <v>1.2042999999999999</v>
      </c>
      <c r="G8644" s="5">
        <v>58.124174372523122</v>
      </c>
      <c r="H8644" s="4">
        <v>69.9989431968296</v>
      </c>
      <c r="I8644">
        <v>908.4</v>
      </c>
      <c r="J8644" t="s">
        <v>134</v>
      </c>
      <c r="K8644" t="s">
        <v>137</v>
      </c>
      <c r="L8644" t="s">
        <v>223</v>
      </c>
      <c r="M8644" s="2">
        <v>41286</v>
      </c>
      <c r="N8644" s="2">
        <v>44357</v>
      </c>
      <c r="O8644" t="s">
        <v>13</v>
      </c>
      <c r="P8644">
        <v>0</v>
      </c>
    </row>
    <row r="8645" spans="1:16">
      <c r="A8645" s="1">
        <v>42401</v>
      </c>
      <c r="B8645" t="s">
        <v>205</v>
      </c>
      <c r="C8645" t="s">
        <v>207</v>
      </c>
      <c r="D8645" s="4">
        <v>25426.799999999999</v>
      </c>
      <c r="E8645" s="4">
        <v>59976.735839999994</v>
      </c>
      <c r="F8645" s="3">
        <v>2.3588</v>
      </c>
      <c r="G8645" s="5">
        <v>29.676470588235293</v>
      </c>
      <c r="H8645" s="4">
        <v>70.000858823529413</v>
      </c>
      <c r="I8645">
        <v>856.8</v>
      </c>
      <c r="J8645" t="s">
        <v>134</v>
      </c>
      <c r="K8645" t="s">
        <v>208</v>
      </c>
      <c r="L8645" t="s">
        <v>208</v>
      </c>
      <c r="M8645" s="2">
        <v>41286</v>
      </c>
      <c r="N8645" s="2">
        <v>44327</v>
      </c>
      <c r="O8645" t="s">
        <v>13</v>
      </c>
      <c r="P8645">
        <v>0</v>
      </c>
    </row>
    <row r="8646" spans="1:16">
      <c r="A8646" s="1">
        <v>42401</v>
      </c>
      <c r="B8646" t="s">
        <v>205</v>
      </c>
      <c r="C8646" t="s">
        <v>364</v>
      </c>
      <c r="D8646" s="4">
        <v>495386.39999999997</v>
      </c>
      <c r="E8646" s="4">
        <v>74506.114560000002</v>
      </c>
      <c r="F8646" s="3">
        <v>0.15040000000000001</v>
      </c>
      <c r="G8646" s="5">
        <v>997.15458937198071</v>
      </c>
      <c r="H8646" s="4">
        <v>149.9720502415459</v>
      </c>
      <c r="I8646">
        <v>496.79999999999995</v>
      </c>
      <c r="J8646" t="s">
        <v>17</v>
      </c>
      <c r="K8646" t="s">
        <v>329</v>
      </c>
      <c r="L8646" t="s">
        <v>365</v>
      </c>
      <c r="M8646" s="2">
        <v>42112</v>
      </c>
      <c r="N8646" s="2">
        <v>43938</v>
      </c>
      <c r="O8646" t="s">
        <v>13</v>
      </c>
      <c r="P8646">
        <v>0</v>
      </c>
    </row>
    <row r="8647" spans="1:16">
      <c r="A8647" s="1">
        <v>42401</v>
      </c>
      <c r="B8647" t="s">
        <v>205</v>
      </c>
      <c r="C8647" t="s">
        <v>225</v>
      </c>
      <c r="D8647" s="4">
        <v>715284</v>
      </c>
      <c r="E8647" s="4">
        <v>86406.30720000001</v>
      </c>
      <c r="F8647" s="3">
        <v>0.12080000000000002</v>
      </c>
      <c r="G8647" s="5">
        <v>952.18849840255598</v>
      </c>
      <c r="H8647" s="4">
        <v>115.02437060702877</v>
      </c>
      <c r="I8647">
        <v>751.19999999999993</v>
      </c>
      <c r="J8647" t="s">
        <v>34</v>
      </c>
      <c r="K8647" t="s">
        <v>58</v>
      </c>
      <c r="L8647" t="s">
        <v>57</v>
      </c>
      <c r="M8647" s="2">
        <v>41341</v>
      </c>
      <c r="N8647" s="2">
        <v>44337</v>
      </c>
      <c r="O8647" t="s">
        <v>16</v>
      </c>
      <c r="P8647">
        <v>0.09</v>
      </c>
    </row>
    <row r="8648" spans="1:16">
      <c r="A8648" s="1">
        <v>42401</v>
      </c>
      <c r="B8648" t="s">
        <v>205</v>
      </c>
      <c r="C8648" t="s">
        <v>275</v>
      </c>
      <c r="D8648" s="4">
        <v>1251860.3999999999</v>
      </c>
      <c r="E8648" s="4">
        <v>43439.55588</v>
      </c>
      <c r="F8648" s="3">
        <v>3.4700000000000002E-2</v>
      </c>
      <c r="G8648" s="5">
        <v>2448.8661971830984</v>
      </c>
      <c r="H8648" s="4">
        <v>84.975657042253516</v>
      </c>
      <c r="I8648">
        <v>511.2</v>
      </c>
      <c r="J8648" t="s">
        <v>34</v>
      </c>
      <c r="K8648" t="s">
        <v>58</v>
      </c>
      <c r="L8648" t="s">
        <v>57</v>
      </c>
      <c r="M8648" s="2">
        <v>41256</v>
      </c>
      <c r="N8648" s="2">
        <v>44325</v>
      </c>
      <c r="O8648" t="s">
        <v>16</v>
      </c>
      <c r="P8648">
        <v>0</v>
      </c>
    </row>
    <row r="8649" spans="1:16">
      <c r="A8649" s="1">
        <v>42430</v>
      </c>
      <c r="B8649" t="s">
        <v>205</v>
      </c>
      <c r="C8649" t="s">
        <v>321</v>
      </c>
      <c r="D8649" s="4">
        <v>815268</v>
      </c>
      <c r="E8649" s="4">
        <v>96772.311600000001</v>
      </c>
      <c r="F8649" s="3">
        <v>0.1187</v>
      </c>
      <c r="G8649" s="5">
        <v>631.99069767441858</v>
      </c>
      <c r="H8649" s="4">
        <v>75.017295813953496</v>
      </c>
      <c r="I8649">
        <v>1290</v>
      </c>
      <c r="J8649" t="s">
        <v>34</v>
      </c>
      <c r="K8649" t="s">
        <v>58</v>
      </c>
      <c r="L8649" t="s">
        <v>57</v>
      </c>
      <c r="M8649" s="2">
        <v>41808</v>
      </c>
      <c r="N8649" s="2">
        <v>44729</v>
      </c>
      <c r="O8649" t="s">
        <v>21</v>
      </c>
      <c r="P8649">
        <v>0.05</v>
      </c>
    </row>
    <row r="8650" spans="1:16">
      <c r="A8650" s="1">
        <v>42430</v>
      </c>
      <c r="B8650" t="s">
        <v>205</v>
      </c>
      <c r="C8650" t="s">
        <v>327</v>
      </c>
      <c r="D8650" s="4">
        <v>866691.6</v>
      </c>
      <c r="E8650" s="4">
        <v>98802.842400000009</v>
      </c>
      <c r="F8650" s="3">
        <v>0.11400000000000002</v>
      </c>
      <c r="G8650" s="5">
        <v>1360.1563088512241</v>
      </c>
      <c r="H8650" s="4">
        <v>155.05781920903956</v>
      </c>
      <c r="I8650">
        <v>637.19999999999993</v>
      </c>
      <c r="J8650" t="s">
        <v>17</v>
      </c>
      <c r="K8650" t="s">
        <v>329</v>
      </c>
      <c r="L8650" t="s">
        <v>328</v>
      </c>
      <c r="M8650" s="2">
        <v>41835</v>
      </c>
      <c r="N8650" s="2">
        <v>43660</v>
      </c>
      <c r="O8650" t="s">
        <v>13</v>
      </c>
      <c r="P8650">
        <v>0</v>
      </c>
    </row>
    <row r="8651" spans="1:16">
      <c r="A8651" s="1">
        <v>42430</v>
      </c>
      <c r="B8651" t="s">
        <v>205</v>
      </c>
      <c r="C8651" t="s">
        <v>222</v>
      </c>
      <c r="D8651" s="4">
        <v>84379.199999999997</v>
      </c>
      <c r="E8651" s="4">
        <v>63588.165119999998</v>
      </c>
      <c r="F8651" s="3">
        <v>0.75360000000000005</v>
      </c>
      <c r="G8651" s="5">
        <v>92.887714663143996</v>
      </c>
      <c r="H8651" s="4">
        <v>70.000181770145304</v>
      </c>
      <c r="I8651">
        <v>908.4</v>
      </c>
      <c r="J8651" t="s">
        <v>134</v>
      </c>
      <c r="K8651" t="s">
        <v>137</v>
      </c>
      <c r="L8651" t="s">
        <v>223</v>
      </c>
      <c r="M8651" s="2">
        <v>41286</v>
      </c>
      <c r="N8651" s="2">
        <v>44357</v>
      </c>
      <c r="O8651" t="s">
        <v>13</v>
      </c>
      <c r="P8651">
        <v>0</v>
      </c>
    </row>
    <row r="8652" spans="1:16">
      <c r="A8652" s="1">
        <v>42430</v>
      </c>
      <c r="B8652" t="s">
        <v>205</v>
      </c>
      <c r="C8652" t="s">
        <v>207</v>
      </c>
      <c r="D8652" s="4">
        <v>151116</v>
      </c>
      <c r="E8652" s="4">
        <v>59977.940399999992</v>
      </c>
      <c r="F8652" s="3">
        <v>0.39689999999999998</v>
      </c>
      <c r="G8652" s="5">
        <v>176.37254901960785</v>
      </c>
      <c r="H8652" s="4">
        <v>70.002264705882354</v>
      </c>
      <c r="I8652">
        <v>856.8</v>
      </c>
      <c r="J8652" t="s">
        <v>134</v>
      </c>
      <c r="K8652" t="s">
        <v>208</v>
      </c>
      <c r="L8652" t="s">
        <v>208</v>
      </c>
      <c r="M8652" s="2">
        <v>41286</v>
      </c>
      <c r="N8652" s="2">
        <v>44327</v>
      </c>
      <c r="O8652" t="s">
        <v>13</v>
      </c>
      <c r="P8652">
        <v>0</v>
      </c>
    </row>
    <row r="8653" spans="1:16">
      <c r="A8653" s="1">
        <v>42430</v>
      </c>
      <c r="B8653" t="s">
        <v>205</v>
      </c>
      <c r="C8653" t="s">
        <v>364</v>
      </c>
      <c r="D8653" s="4">
        <v>526794.96</v>
      </c>
      <c r="E8653" s="4">
        <v>74541.486839999998</v>
      </c>
      <c r="F8653" s="3">
        <v>0.14150000000000001</v>
      </c>
      <c r="G8653" s="5">
        <v>1060.3763285024154</v>
      </c>
      <c r="H8653" s="4">
        <v>150.04325048309181</v>
      </c>
      <c r="I8653">
        <v>496.79999999999995</v>
      </c>
      <c r="J8653" t="s">
        <v>17</v>
      </c>
      <c r="K8653" t="s">
        <v>329</v>
      </c>
      <c r="L8653" t="s">
        <v>365</v>
      </c>
      <c r="M8653" s="2">
        <v>42112</v>
      </c>
      <c r="N8653" s="2">
        <v>43938</v>
      </c>
      <c r="O8653" t="s">
        <v>13</v>
      </c>
      <c r="P8653">
        <v>0</v>
      </c>
    </row>
    <row r="8654" spans="1:16">
      <c r="A8654" s="1">
        <v>42430</v>
      </c>
      <c r="B8654" t="s">
        <v>205</v>
      </c>
      <c r="C8654" t="s">
        <v>225</v>
      </c>
      <c r="D8654" s="4">
        <v>943959.6</v>
      </c>
      <c r="E8654" s="4">
        <v>86372.303400000004</v>
      </c>
      <c r="F8654" s="3">
        <v>9.1500000000000012E-2</v>
      </c>
      <c r="G8654" s="5">
        <v>1256.6022364217254</v>
      </c>
      <c r="H8654" s="4">
        <v>114.97910463258788</v>
      </c>
      <c r="I8654">
        <v>751.19999999999993</v>
      </c>
      <c r="J8654" t="s">
        <v>34</v>
      </c>
      <c r="K8654" t="s">
        <v>58</v>
      </c>
      <c r="L8654" t="s">
        <v>57</v>
      </c>
      <c r="M8654" s="2">
        <v>41341</v>
      </c>
      <c r="N8654" s="2">
        <v>44337</v>
      </c>
      <c r="O8654" t="s">
        <v>16</v>
      </c>
      <c r="P8654">
        <v>0.09</v>
      </c>
    </row>
    <row r="8655" spans="1:16">
      <c r="A8655" s="1">
        <v>42430</v>
      </c>
      <c r="B8655" t="s">
        <v>205</v>
      </c>
      <c r="C8655" t="s">
        <v>275</v>
      </c>
      <c r="D8655" s="4">
        <v>1216945.2</v>
      </c>
      <c r="E8655" s="4">
        <v>43444.943640000005</v>
      </c>
      <c r="F8655" s="3">
        <v>3.5700000000000003E-2</v>
      </c>
      <c r="G8655" s="5">
        <v>2380.5657276995303</v>
      </c>
      <c r="H8655" s="4">
        <v>84.986196478873254</v>
      </c>
      <c r="I8655">
        <v>511.2</v>
      </c>
      <c r="J8655" t="s">
        <v>34</v>
      </c>
      <c r="K8655" t="s">
        <v>58</v>
      </c>
      <c r="L8655" t="s">
        <v>57</v>
      </c>
      <c r="M8655" s="2">
        <v>41256</v>
      </c>
      <c r="N8655" s="2">
        <v>44325</v>
      </c>
      <c r="O8655" t="s">
        <v>16</v>
      </c>
      <c r="P8655">
        <v>0</v>
      </c>
    </row>
    <row r="8656" spans="1:16">
      <c r="A8656" s="1">
        <v>42461</v>
      </c>
      <c r="B8656" t="s">
        <v>205</v>
      </c>
      <c r="C8656" t="s">
        <v>321</v>
      </c>
      <c r="D8656" s="4">
        <v>741054</v>
      </c>
      <c r="E8656" s="4">
        <v>96781.652399999992</v>
      </c>
      <c r="F8656" s="3">
        <v>0.13059999999999999</v>
      </c>
      <c r="G8656" s="5">
        <v>574.46046511627912</v>
      </c>
      <c r="H8656" s="4">
        <v>75.024536744186037</v>
      </c>
      <c r="I8656">
        <v>1290</v>
      </c>
      <c r="J8656" t="s">
        <v>34</v>
      </c>
      <c r="K8656" t="s">
        <v>58</v>
      </c>
      <c r="L8656" t="s">
        <v>57</v>
      </c>
      <c r="M8656" s="2">
        <v>41808</v>
      </c>
      <c r="N8656" s="2">
        <v>44729</v>
      </c>
      <c r="O8656" t="s">
        <v>21</v>
      </c>
      <c r="P8656">
        <v>0.05</v>
      </c>
    </row>
    <row r="8657" spans="1:17">
      <c r="A8657" s="1">
        <v>42461</v>
      </c>
      <c r="B8657" t="s">
        <v>205</v>
      </c>
      <c r="C8657" t="s">
        <v>327</v>
      </c>
      <c r="D8657" s="4">
        <v>810156</v>
      </c>
      <c r="E8657" s="4">
        <v>98758.016399999993</v>
      </c>
      <c r="F8657" s="3">
        <v>0.12189999999999999</v>
      </c>
      <c r="G8657" s="5">
        <v>1271.4312617702449</v>
      </c>
      <c r="H8657" s="4">
        <v>154.98747080979285</v>
      </c>
      <c r="I8657">
        <v>637.19999999999993</v>
      </c>
      <c r="J8657" t="s">
        <v>17</v>
      </c>
      <c r="K8657" t="s">
        <v>329</v>
      </c>
      <c r="L8657" t="s">
        <v>328</v>
      </c>
      <c r="M8657" s="2">
        <v>41835</v>
      </c>
      <c r="N8657" s="2">
        <v>43660</v>
      </c>
      <c r="O8657" t="s">
        <v>13</v>
      </c>
      <c r="P8657">
        <v>0</v>
      </c>
    </row>
    <row r="8658" spans="1:17">
      <c r="A8658" s="1">
        <v>42461</v>
      </c>
      <c r="B8658" t="s">
        <v>205</v>
      </c>
      <c r="C8658" t="s">
        <v>222</v>
      </c>
      <c r="D8658" s="4">
        <v>53467.199999999997</v>
      </c>
      <c r="E8658" s="4">
        <v>63588.540959999998</v>
      </c>
      <c r="F8658" s="3">
        <v>1.1893</v>
      </c>
      <c r="G8658" s="5">
        <v>58.858652575957727</v>
      </c>
      <c r="H8658" s="4">
        <v>70.000595508586528</v>
      </c>
      <c r="I8658">
        <v>908.4</v>
      </c>
      <c r="J8658" t="s">
        <v>134</v>
      </c>
      <c r="K8658" t="s">
        <v>137</v>
      </c>
      <c r="L8658" t="s">
        <v>223</v>
      </c>
      <c r="M8658" s="2">
        <v>41286</v>
      </c>
      <c r="N8658" s="2">
        <v>44357</v>
      </c>
      <c r="O8658" t="s">
        <v>13</v>
      </c>
      <c r="P8658">
        <v>0</v>
      </c>
    </row>
    <row r="8659" spans="1:17">
      <c r="A8659" s="1">
        <v>42461</v>
      </c>
      <c r="B8659" t="s">
        <v>205</v>
      </c>
      <c r="C8659" t="s">
        <v>207</v>
      </c>
      <c r="D8659" s="4">
        <v>63829.2</v>
      </c>
      <c r="E8659" s="4">
        <v>59973.916320000004</v>
      </c>
      <c r="F8659" s="3">
        <v>0.9396000000000001</v>
      </c>
      <c r="G8659" s="5">
        <v>74.497198879551817</v>
      </c>
      <c r="H8659" s="4">
        <v>69.997568067226894</v>
      </c>
      <c r="I8659">
        <v>856.8</v>
      </c>
      <c r="J8659" t="s">
        <v>134</v>
      </c>
      <c r="K8659" t="s">
        <v>208</v>
      </c>
      <c r="L8659" t="s">
        <v>208</v>
      </c>
      <c r="M8659" s="2">
        <v>41286</v>
      </c>
      <c r="N8659" s="2">
        <v>44327</v>
      </c>
      <c r="O8659" t="s">
        <v>13</v>
      </c>
      <c r="P8659">
        <v>0</v>
      </c>
    </row>
    <row r="8660" spans="1:17">
      <c r="A8660" s="1">
        <v>42461</v>
      </c>
      <c r="B8660" t="s">
        <v>205</v>
      </c>
      <c r="C8660" t="s">
        <v>364</v>
      </c>
      <c r="D8660" s="4">
        <v>525782.04</v>
      </c>
      <c r="E8660" s="4">
        <v>74503.315067999996</v>
      </c>
      <c r="F8660" s="3">
        <v>0.14169999999999999</v>
      </c>
      <c r="G8660" s="5">
        <v>1058.3374396135268</v>
      </c>
      <c r="H8660" s="4">
        <v>149.96641519323671</v>
      </c>
      <c r="I8660">
        <v>496.79999999999995</v>
      </c>
      <c r="J8660" t="s">
        <v>17</v>
      </c>
      <c r="K8660" t="s">
        <v>329</v>
      </c>
      <c r="L8660" t="s">
        <v>365</v>
      </c>
      <c r="M8660" s="2">
        <v>42112</v>
      </c>
      <c r="N8660" s="2">
        <v>43938</v>
      </c>
      <c r="O8660" t="s">
        <v>13</v>
      </c>
      <c r="P8660">
        <v>0</v>
      </c>
    </row>
    <row r="8661" spans="1:17">
      <c r="A8661" s="1">
        <v>42461</v>
      </c>
      <c r="B8661" t="s">
        <v>205</v>
      </c>
      <c r="C8661" t="s">
        <v>225</v>
      </c>
      <c r="D8661" s="4">
        <v>888252</v>
      </c>
      <c r="E8661" s="4">
        <v>86426.919600000008</v>
      </c>
      <c r="F8661" s="3">
        <v>9.7300000000000011E-2</v>
      </c>
      <c r="G8661" s="5">
        <v>1182.4440894568691</v>
      </c>
      <c r="H8661" s="4">
        <v>115.05180990415337</v>
      </c>
      <c r="I8661">
        <v>751.19999999999993</v>
      </c>
      <c r="J8661" t="s">
        <v>34</v>
      </c>
      <c r="K8661" t="s">
        <v>58</v>
      </c>
      <c r="L8661" t="s">
        <v>57</v>
      </c>
      <c r="M8661" s="2">
        <v>41341</v>
      </c>
      <c r="N8661" s="2">
        <v>44337</v>
      </c>
      <c r="O8661" t="s">
        <v>16</v>
      </c>
      <c r="P8661">
        <v>0.09</v>
      </c>
    </row>
    <row r="8662" spans="1:17">
      <c r="A8662" s="1">
        <v>42461</v>
      </c>
      <c r="B8662" t="s">
        <v>205</v>
      </c>
      <c r="C8662" t="s">
        <v>275</v>
      </c>
      <c r="D8662" s="4">
        <v>1282150.8</v>
      </c>
      <c r="E8662" s="4">
        <v>43464.912120000001</v>
      </c>
      <c r="F8662" s="3">
        <v>3.39E-2</v>
      </c>
      <c r="G8662" s="5">
        <v>2508.1197183098593</v>
      </c>
      <c r="H8662" s="4">
        <v>85.025258450704229</v>
      </c>
      <c r="I8662">
        <v>511.2</v>
      </c>
      <c r="J8662" t="s">
        <v>34</v>
      </c>
      <c r="K8662" t="s">
        <v>58</v>
      </c>
      <c r="L8662" t="s">
        <v>57</v>
      </c>
      <c r="M8662" s="2">
        <v>41256</v>
      </c>
      <c r="N8662" s="2">
        <v>44325</v>
      </c>
      <c r="O8662" t="s">
        <v>16</v>
      </c>
      <c r="P8662">
        <v>0</v>
      </c>
    </row>
    <row r="8663" spans="1:17">
      <c r="A8663" s="1">
        <v>42491</v>
      </c>
      <c r="B8663" t="s">
        <v>205</v>
      </c>
      <c r="C8663" t="s">
        <v>321</v>
      </c>
      <c r="D8663" s="4">
        <v>825883.2</v>
      </c>
      <c r="E8663" s="4">
        <v>96710.922720000017</v>
      </c>
      <c r="F8663" s="3">
        <v>0.11710000000000002</v>
      </c>
      <c r="G8663" s="5">
        <v>640.21953488372094</v>
      </c>
      <c r="H8663" s="4">
        <v>74.969707534883739</v>
      </c>
      <c r="I8663">
        <v>1290</v>
      </c>
      <c r="J8663" t="s">
        <v>34</v>
      </c>
      <c r="K8663" t="s">
        <v>58</v>
      </c>
      <c r="L8663" t="s">
        <v>57</v>
      </c>
      <c r="M8663" s="2">
        <v>41808</v>
      </c>
      <c r="N8663" s="2">
        <v>44729</v>
      </c>
      <c r="O8663" t="s">
        <v>21</v>
      </c>
      <c r="P8663">
        <v>0.05</v>
      </c>
    </row>
    <row r="8664" spans="1:17">
      <c r="A8664" s="1">
        <v>42491</v>
      </c>
      <c r="B8664" t="s">
        <v>205</v>
      </c>
      <c r="C8664" t="s">
        <v>327</v>
      </c>
      <c r="D8664" s="4">
        <v>1108471.2</v>
      </c>
      <c r="E8664" s="4">
        <v>98764.783920000002</v>
      </c>
      <c r="F8664" s="3">
        <v>8.9099999999999999E-2</v>
      </c>
      <c r="G8664" s="5">
        <v>1739.5969868173258</v>
      </c>
      <c r="H8664" s="4">
        <v>154.99809152542375</v>
      </c>
      <c r="I8664">
        <v>637.19999999999993</v>
      </c>
      <c r="J8664" t="s">
        <v>17</v>
      </c>
      <c r="K8664" t="s">
        <v>329</v>
      </c>
      <c r="L8664" t="s">
        <v>328</v>
      </c>
      <c r="M8664" s="2">
        <v>41835</v>
      </c>
      <c r="N8664" s="2">
        <v>43660</v>
      </c>
      <c r="O8664" t="s">
        <v>13</v>
      </c>
      <c r="P8664">
        <v>0</v>
      </c>
    </row>
    <row r="8665" spans="1:17">
      <c r="A8665" s="1">
        <v>42491</v>
      </c>
      <c r="B8665" t="s">
        <v>205</v>
      </c>
      <c r="C8665" t="s">
        <v>222</v>
      </c>
      <c r="D8665" s="4">
        <v>71497.2</v>
      </c>
      <c r="E8665" s="4">
        <v>63589.609679999994</v>
      </c>
      <c r="F8665" s="3">
        <v>0.88939999999999997</v>
      </c>
      <c r="G8665" s="5">
        <v>78.706737120211358</v>
      </c>
      <c r="H8665" s="4">
        <v>70.00177199471598</v>
      </c>
      <c r="I8665">
        <v>908.4</v>
      </c>
      <c r="J8665" t="s">
        <v>134</v>
      </c>
      <c r="K8665" t="s">
        <v>137</v>
      </c>
      <c r="L8665" t="s">
        <v>223</v>
      </c>
      <c r="M8665" s="2">
        <v>41286</v>
      </c>
      <c r="N8665" s="2">
        <v>44357</v>
      </c>
      <c r="O8665" t="s">
        <v>13</v>
      </c>
      <c r="P8665">
        <v>0</v>
      </c>
    </row>
    <row r="8666" spans="1:17">
      <c r="A8666" s="1">
        <v>42491</v>
      </c>
      <c r="B8666" t="s">
        <v>205</v>
      </c>
      <c r="C8666" t="s">
        <v>207</v>
      </c>
      <c r="D8666" s="4">
        <v>71059.199999999997</v>
      </c>
      <c r="E8666" s="4">
        <v>62738.167679999999</v>
      </c>
      <c r="F8666" s="3">
        <v>0.88290000000000002</v>
      </c>
      <c r="G8666" s="5">
        <v>82.935574229691881</v>
      </c>
      <c r="H8666" s="4">
        <v>73.223818487394965</v>
      </c>
      <c r="I8666">
        <v>856.8</v>
      </c>
      <c r="J8666" t="s">
        <v>134</v>
      </c>
      <c r="K8666" t="s">
        <v>208</v>
      </c>
      <c r="L8666" t="s">
        <v>208</v>
      </c>
      <c r="M8666" s="2">
        <v>41286</v>
      </c>
      <c r="N8666" s="2">
        <v>44327</v>
      </c>
      <c r="O8666" t="s">
        <v>13</v>
      </c>
      <c r="P8666">
        <v>0</v>
      </c>
    </row>
    <row r="8667" spans="1:17">
      <c r="A8667" s="1">
        <v>42491</v>
      </c>
      <c r="B8667" t="s">
        <v>205</v>
      </c>
      <c r="C8667" t="s">
        <v>364</v>
      </c>
      <c r="D8667" s="4">
        <v>514740</v>
      </c>
      <c r="E8667" s="4">
        <v>74534.351999999999</v>
      </c>
      <c r="F8667" s="3">
        <v>0.14479999999999998</v>
      </c>
      <c r="G8667" s="5">
        <v>1036.1111111111113</v>
      </c>
      <c r="H8667" s="4">
        <v>150.0288888888889</v>
      </c>
      <c r="I8667">
        <v>496.79999999999995</v>
      </c>
      <c r="J8667" t="s">
        <v>17</v>
      </c>
      <c r="K8667" t="s">
        <v>329</v>
      </c>
      <c r="L8667" t="s">
        <v>365</v>
      </c>
      <c r="M8667" s="2">
        <v>42112</v>
      </c>
      <c r="N8667" s="2">
        <v>43938</v>
      </c>
      <c r="O8667" t="s">
        <v>13</v>
      </c>
      <c r="P8667">
        <v>0</v>
      </c>
    </row>
    <row r="8668" spans="1:17">
      <c r="A8668" s="1">
        <v>42491</v>
      </c>
      <c r="B8668" t="s">
        <v>205</v>
      </c>
      <c r="C8668" t="s">
        <v>225</v>
      </c>
      <c r="D8668" s="4">
        <v>992272.79999999993</v>
      </c>
      <c r="E8668" s="4">
        <v>87716.91551999998</v>
      </c>
      <c r="F8668" s="3">
        <v>8.8399999999999992E-2</v>
      </c>
      <c r="G8668" s="5">
        <v>1320.9169329073484</v>
      </c>
      <c r="H8668" s="4">
        <v>116.76905686900957</v>
      </c>
      <c r="I8668">
        <v>751.19999999999993</v>
      </c>
      <c r="J8668" t="s">
        <v>34</v>
      </c>
      <c r="K8668" t="s">
        <v>58</v>
      </c>
      <c r="L8668" t="s">
        <v>57</v>
      </c>
      <c r="M8668" s="2">
        <v>41341</v>
      </c>
      <c r="N8668" s="2">
        <v>44337</v>
      </c>
      <c r="O8668" t="s">
        <v>16</v>
      </c>
      <c r="P8668">
        <v>0.09</v>
      </c>
      <c r="Q8668">
        <v>0.09</v>
      </c>
    </row>
    <row r="8669" spans="1:17">
      <c r="A8669" s="1">
        <v>42491</v>
      </c>
      <c r="B8669" t="s">
        <v>205</v>
      </c>
      <c r="C8669" t="s">
        <v>275</v>
      </c>
      <c r="D8669" s="4">
        <v>1276600.8</v>
      </c>
      <c r="E8669" s="4">
        <v>43404.427199999998</v>
      </c>
      <c r="F8669" s="3">
        <v>3.3999999999999996E-2</v>
      </c>
      <c r="G8669" s="5">
        <v>2497.262910798122</v>
      </c>
      <c r="H8669" s="4">
        <v>84.906938967136142</v>
      </c>
      <c r="I8669">
        <v>511.2</v>
      </c>
      <c r="J8669" t="s">
        <v>34</v>
      </c>
      <c r="K8669" t="s">
        <v>58</v>
      </c>
      <c r="L8669" t="s">
        <v>57</v>
      </c>
      <c r="M8669" s="2">
        <v>41256</v>
      </c>
      <c r="N8669" s="2">
        <v>44325</v>
      </c>
      <c r="O8669" t="s">
        <v>16</v>
      </c>
      <c r="P8669">
        <v>0</v>
      </c>
      <c r="Q8669">
        <v>0</v>
      </c>
    </row>
    <row r="8670" spans="1:17">
      <c r="A8670" s="1">
        <v>42491</v>
      </c>
      <c r="B8670" t="s">
        <v>205</v>
      </c>
      <c r="C8670" t="s">
        <v>419</v>
      </c>
      <c r="D8670" s="4">
        <v>34482</v>
      </c>
      <c r="E8670" s="4">
        <v>4799.8943999999992</v>
      </c>
      <c r="F8670" s="3">
        <v>0.13919999999999999</v>
      </c>
      <c r="G8670" s="5">
        <v>2873.5</v>
      </c>
      <c r="H8670" s="4">
        <v>399.99119999999994</v>
      </c>
      <c r="I8670">
        <v>12</v>
      </c>
      <c r="J8670" t="s">
        <v>17</v>
      </c>
      <c r="K8670" t="s">
        <v>155</v>
      </c>
      <c r="L8670" t="s">
        <v>154</v>
      </c>
      <c r="M8670" s="2">
        <v>42461</v>
      </c>
      <c r="N8670" s="2">
        <v>43555</v>
      </c>
      <c r="O8670" t="s">
        <v>21</v>
      </c>
      <c r="P8670">
        <v>0.09</v>
      </c>
    </row>
    <row r="8671" spans="1:17">
      <c r="A8671" s="1">
        <v>42522</v>
      </c>
      <c r="B8671" t="s">
        <v>205</v>
      </c>
      <c r="C8671" t="s">
        <v>207</v>
      </c>
      <c r="D8671" s="4">
        <v>171826.8</v>
      </c>
      <c r="E8671" s="4">
        <v>64263.2232</v>
      </c>
      <c r="F8671" s="3">
        <v>0.37400000000000005</v>
      </c>
      <c r="G8671" s="5">
        <v>200.54481792717087</v>
      </c>
      <c r="H8671" s="4">
        <v>75.003761904761916</v>
      </c>
      <c r="I8671">
        <v>856.8</v>
      </c>
      <c r="J8671" t="s">
        <v>134</v>
      </c>
      <c r="K8671" t="s">
        <v>208</v>
      </c>
      <c r="L8671" t="s">
        <v>208</v>
      </c>
      <c r="M8671" s="2">
        <v>41286</v>
      </c>
      <c r="N8671" s="2">
        <v>44327</v>
      </c>
      <c r="O8671" t="s">
        <v>13</v>
      </c>
      <c r="P8671">
        <v>0</v>
      </c>
    </row>
    <row r="8672" spans="1:17">
      <c r="A8672" s="1">
        <v>42522</v>
      </c>
      <c r="B8672" t="s">
        <v>205</v>
      </c>
      <c r="C8672" t="s">
        <v>222</v>
      </c>
      <c r="D8672" s="4">
        <v>77880</v>
      </c>
      <c r="E8672" s="4">
        <v>66618.552000000011</v>
      </c>
      <c r="F8672" s="3">
        <v>0.85540000000000016</v>
      </c>
      <c r="G8672" s="5">
        <v>85.733157199471606</v>
      </c>
      <c r="H8672" s="4">
        <v>73.336142668428025</v>
      </c>
      <c r="I8672">
        <v>908.4</v>
      </c>
      <c r="J8672" t="s">
        <v>134</v>
      </c>
      <c r="K8672" t="s">
        <v>137</v>
      </c>
      <c r="L8672" t="s">
        <v>223</v>
      </c>
      <c r="M8672" s="2">
        <v>41286</v>
      </c>
      <c r="N8672" s="2">
        <v>44357</v>
      </c>
      <c r="O8672" t="s">
        <v>13</v>
      </c>
      <c r="P8672">
        <v>0</v>
      </c>
    </row>
    <row r="8673" spans="1:16">
      <c r="A8673" s="1">
        <v>42522</v>
      </c>
      <c r="B8673" t="s">
        <v>205</v>
      </c>
      <c r="C8673" t="s">
        <v>275</v>
      </c>
      <c r="D8673" s="4">
        <v>1253240.3999999999</v>
      </c>
      <c r="E8673" s="4">
        <v>43487.441879999998</v>
      </c>
      <c r="F8673" s="3">
        <v>3.4700000000000002E-2</v>
      </c>
      <c r="G8673" s="5">
        <v>2451.5657276995303</v>
      </c>
      <c r="H8673" s="4">
        <v>85.069330751173709</v>
      </c>
      <c r="I8673">
        <v>511.2</v>
      </c>
      <c r="J8673" t="s">
        <v>34</v>
      </c>
      <c r="K8673" t="s">
        <v>58</v>
      </c>
      <c r="L8673" t="s">
        <v>57</v>
      </c>
      <c r="M8673" s="2">
        <v>41256</v>
      </c>
      <c r="N8673" s="2">
        <v>44325</v>
      </c>
      <c r="O8673" t="s">
        <v>16</v>
      </c>
      <c r="P8673">
        <v>0</v>
      </c>
    </row>
    <row r="8674" spans="1:16">
      <c r="A8674" s="1">
        <v>42522</v>
      </c>
      <c r="B8674" t="s">
        <v>205</v>
      </c>
      <c r="C8674" t="s">
        <v>225</v>
      </c>
      <c r="D8674" s="4">
        <v>917026.79999999993</v>
      </c>
      <c r="E8674" s="4">
        <v>86383.924560000014</v>
      </c>
      <c r="F8674" s="3">
        <v>9.420000000000002E-2</v>
      </c>
      <c r="G8674" s="5">
        <v>1220.7492012779553</v>
      </c>
      <c r="H8674" s="4">
        <v>114.99457476038341</v>
      </c>
      <c r="I8674">
        <v>751.19999999999993</v>
      </c>
      <c r="J8674" t="s">
        <v>34</v>
      </c>
      <c r="K8674" t="s">
        <v>58</v>
      </c>
      <c r="L8674" t="s">
        <v>57</v>
      </c>
      <c r="M8674" s="2">
        <v>41341</v>
      </c>
      <c r="N8674" s="2">
        <v>44337</v>
      </c>
      <c r="O8674" t="s">
        <v>16</v>
      </c>
      <c r="P8674">
        <v>0.09</v>
      </c>
    </row>
    <row r="8675" spans="1:16">
      <c r="A8675" s="1">
        <v>42522</v>
      </c>
      <c r="B8675" t="s">
        <v>205</v>
      </c>
      <c r="C8675" t="s">
        <v>321</v>
      </c>
      <c r="D8675" s="4">
        <v>843230.4</v>
      </c>
      <c r="E8675" s="4">
        <v>101946.55535999998</v>
      </c>
      <c r="F8675" s="3">
        <v>0.12089999999999998</v>
      </c>
      <c r="G8675" s="5">
        <v>653.66697674418606</v>
      </c>
      <c r="H8675" s="4">
        <v>79.028337488372074</v>
      </c>
      <c r="I8675">
        <v>1290</v>
      </c>
      <c r="J8675" t="s">
        <v>34</v>
      </c>
      <c r="K8675" t="s">
        <v>58</v>
      </c>
      <c r="L8675" t="s">
        <v>57</v>
      </c>
      <c r="M8675" s="2">
        <v>41808</v>
      </c>
      <c r="N8675" s="2">
        <v>44729</v>
      </c>
      <c r="O8675" t="s">
        <v>21</v>
      </c>
      <c r="P8675">
        <v>0.05</v>
      </c>
    </row>
    <row r="8676" spans="1:16">
      <c r="A8676" s="1">
        <v>42522</v>
      </c>
      <c r="B8676" t="s">
        <v>205</v>
      </c>
      <c r="C8676" t="s">
        <v>327</v>
      </c>
      <c r="D8676" s="4">
        <v>1352517.5999999999</v>
      </c>
      <c r="E8676" s="4">
        <v>103873.35167999999</v>
      </c>
      <c r="F8676" s="3">
        <v>7.6800000000000007E-2</v>
      </c>
      <c r="G8676" s="5">
        <v>2122.5951035781545</v>
      </c>
      <c r="H8676" s="4">
        <v>163.01530395480228</v>
      </c>
      <c r="I8676">
        <v>637.19999999999993</v>
      </c>
      <c r="J8676" t="s">
        <v>17</v>
      </c>
      <c r="K8676" t="s">
        <v>329</v>
      </c>
      <c r="L8676" t="s">
        <v>328</v>
      </c>
      <c r="M8676" s="2">
        <v>41835</v>
      </c>
      <c r="N8676" s="2">
        <v>43660</v>
      </c>
      <c r="O8676" t="s">
        <v>13</v>
      </c>
      <c r="P8676">
        <v>0</v>
      </c>
    </row>
    <row r="8677" spans="1:16">
      <c r="A8677" s="1">
        <v>42522</v>
      </c>
      <c r="B8677" t="s">
        <v>205</v>
      </c>
      <c r="C8677" t="s">
        <v>364</v>
      </c>
      <c r="D8677" s="4">
        <v>486144</v>
      </c>
      <c r="E8677" s="4">
        <v>80213.759999999995</v>
      </c>
      <c r="F8677" s="3">
        <v>0.16499999999999998</v>
      </c>
      <c r="G8677" s="5">
        <v>978.55072463768124</v>
      </c>
      <c r="H8677" s="4">
        <v>161.46086956521739</v>
      </c>
      <c r="I8677">
        <v>496.79999999999995</v>
      </c>
      <c r="J8677" t="s">
        <v>17</v>
      </c>
      <c r="K8677" t="s">
        <v>329</v>
      </c>
      <c r="L8677" t="s">
        <v>365</v>
      </c>
      <c r="M8677" s="2">
        <v>42112</v>
      </c>
      <c r="N8677" s="2">
        <v>43938</v>
      </c>
      <c r="O8677" t="s">
        <v>13</v>
      </c>
      <c r="P8677">
        <v>0</v>
      </c>
    </row>
    <row r="8678" spans="1:16">
      <c r="A8678" s="1">
        <v>42522</v>
      </c>
      <c r="B8678" t="s">
        <v>205</v>
      </c>
      <c r="C8678" t="s">
        <v>419</v>
      </c>
      <c r="D8678" s="4">
        <v>44652</v>
      </c>
      <c r="E8678" s="4">
        <v>4800.0899999999992</v>
      </c>
      <c r="F8678" s="3">
        <v>0.10749999999999998</v>
      </c>
      <c r="G8678" s="5">
        <v>3721</v>
      </c>
      <c r="H8678" s="4">
        <v>400.00749999999994</v>
      </c>
      <c r="I8678">
        <v>12</v>
      </c>
      <c r="J8678" t="s">
        <v>17</v>
      </c>
      <c r="K8678" t="s">
        <v>155</v>
      </c>
      <c r="L8678" t="s">
        <v>154</v>
      </c>
      <c r="M8678" s="2">
        <v>42461</v>
      </c>
      <c r="N8678" s="2">
        <v>43555</v>
      </c>
      <c r="O8678" t="s">
        <v>21</v>
      </c>
      <c r="P8678">
        <v>0.09</v>
      </c>
    </row>
    <row r="8679" spans="1:16">
      <c r="A8679" s="1">
        <v>42552</v>
      </c>
      <c r="B8679" t="s">
        <v>205</v>
      </c>
      <c r="C8679" t="s">
        <v>207</v>
      </c>
      <c r="D8679" s="4">
        <v>82460.399999999994</v>
      </c>
      <c r="E8679" s="4">
        <v>64261.389720000006</v>
      </c>
      <c r="F8679" s="3">
        <v>0.7793000000000001</v>
      </c>
      <c r="G8679" s="5">
        <v>96.242296918767508</v>
      </c>
      <c r="H8679" s="4">
        <v>75.001621988795534</v>
      </c>
      <c r="I8679">
        <v>856.8</v>
      </c>
      <c r="J8679" t="s">
        <v>134</v>
      </c>
      <c r="K8679" t="s">
        <v>208</v>
      </c>
      <c r="L8679" t="s">
        <v>208</v>
      </c>
      <c r="M8679" s="2">
        <v>41286</v>
      </c>
      <c r="N8679" s="2">
        <v>44327</v>
      </c>
      <c r="O8679" t="s">
        <v>13</v>
      </c>
      <c r="P8679">
        <v>0</v>
      </c>
    </row>
    <row r="8680" spans="1:16">
      <c r="A8680" s="1">
        <v>42552</v>
      </c>
      <c r="B8680" t="s">
        <v>205</v>
      </c>
      <c r="C8680" t="s">
        <v>222</v>
      </c>
      <c r="D8680" s="4">
        <v>292388.39999999997</v>
      </c>
      <c r="E8680" s="4">
        <v>68126.497199999998</v>
      </c>
      <c r="F8680" s="3">
        <v>0.23300000000000001</v>
      </c>
      <c r="G8680" s="5">
        <v>321.87186261558782</v>
      </c>
      <c r="H8680" s="4">
        <v>74.996143989431971</v>
      </c>
      <c r="I8680">
        <v>908.4</v>
      </c>
      <c r="J8680" t="s">
        <v>134</v>
      </c>
      <c r="K8680" t="s">
        <v>137</v>
      </c>
      <c r="L8680" t="s">
        <v>223</v>
      </c>
      <c r="M8680" s="2">
        <v>41286</v>
      </c>
      <c r="N8680" s="2">
        <v>44357</v>
      </c>
      <c r="O8680" t="s">
        <v>13</v>
      </c>
      <c r="P8680">
        <v>0</v>
      </c>
    </row>
    <row r="8681" spans="1:16">
      <c r="A8681" s="1">
        <v>42552</v>
      </c>
      <c r="B8681" t="s">
        <v>205</v>
      </c>
      <c r="C8681" t="s">
        <v>275</v>
      </c>
      <c r="D8681" s="4">
        <v>1325811.5999999999</v>
      </c>
      <c r="E8681" s="4">
        <v>43486.620480000005</v>
      </c>
      <c r="F8681" s="3">
        <v>3.280000000000001E-2</v>
      </c>
      <c r="G8681" s="5">
        <v>2593.5281690140841</v>
      </c>
      <c r="H8681" s="4">
        <v>85.067723943661989</v>
      </c>
      <c r="I8681">
        <v>511.2</v>
      </c>
      <c r="J8681" t="s">
        <v>34</v>
      </c>
      <c r="K8681" t="s">
        <v>58</v>
      </c>
      <c r="L8681" t="s">
        <v>57</v>
      </c>
      <c r="M8681" s="2">
        <v>41256</v>
      </c>
      <c r="N8681" s="2">
        <v>44325</v>
      </c>
      <c r="O8681" t="s">
        <v>16</v>
      </c>
      <c r="P8681">
        <v>0</v>
      </c>
    </row>
    <row r="8682" spans="1:16">
      <c r="A8682" s="1">
        <v>42552</v>
      </c>
      <c r="B8682" t="s">
        <v>205</v>
      </c>
      <c r="C8682" t="s">
        <v>225</v>
      </c>
      <c r="D8682" s="4">
        <v>907251.6</v>
      </c>
      <c r="E8682" s="4">
        <v>86370.352319999991</v>
      </c>
      <c r="F8682" s="3">
        <v>9.5199999999999993E-2</v>
      </c>
      <c r="G8682" s="5">
        <v>1207.7364217252398</v>
      </c>
      <c r="H8682" s="4">
        <v>114.97650734824281</v>
      </c>
      <c r="I8682">
        <v>751.19999999999993</v>
      </c>
      <c r="J8682" t="s">
        <v>34</v>
      </c>
      <c r="K8682" t="s">
        <v>58</v>
      </c>
      <c r="L8682" t="s">
        <v>57</v>
      </c>
      <c r="M8682" s="2">
        <v>41341</v>
      </c>
      <c r="N8682" s="2">
        <v>44337</v>
      </c>
      <c r="O8682" t="s">
        <v>16</v>
      </c>
      <c r="P8682">
        <v>0.09</v>
      </c>
    </row>
    <row r="8683" spans="1:16">
      <c r="A8683" s="1">
        <v>42552</v>
      </c>
      <c r="B8683" t="s">
        <v>205</v>
      </c>
      <c r="C8683" t="s">
        <v>321</v>
      </c>
      <c r="D8683" s="4">
        <v>995406</v>
      </c>
      <c r="E8683" s="4">
        <v>101929.5744</v>
      </c>
      <c r="F8683" s="3">
        <v>0.10239999999999999</v>
      </c>
      <c r="G8683" s="5">
        <v>771.63255813953492</v>
      </c>
      <c r="H8683" s="4">
        <v>79.015173953488372</v>
      </c>
      <c r="I8683">
        <v>1290</v>
      </c>
      <c r="J8683" t="s">
        <v>34</v>
      </c>
      <c r="K8683" t="s">
        <v>58</v>
      </c>
      <c r="L8683" t="s">
        <v>57</v>
      </c>
      <c r="M8683" s="2">
        <v>41808</v>
      </c>
      <c r="N8683" s="2">
        <v>44729</v>
      </c>
      <c r="O8683" t="s">
        <v>21</v>
      </c>
      <c r="P8683">
        <v>0.05</v>
      </c>
    </row>
    <row r="8684" spans="1:16">
      <c r="A8684" s="1">
        <v>42552</v>
      </c>
      <c r="B8684" t="s">
        <v>205</v>
      </c>
      <c r="C8684" t="s">
        <v>327</v>
      </c>
      <c r="D8684" s="4">
        <v>932322</v>
      </c>
      <c r="E8684" s="4">
        <v>103860.67079999999</v>
      </c>
      <c r="F8684" s="3">
        <v>0.11139999999999999</v>
      </c>
      <c r="G8684" s="5">
        <v>1463.1544256120528</v>
      </c>
      <c r="H8684" s="4">
        <v>162.99540301318268</v>
      </c>
      <c r="I8684">
        <v>637.19999999999993</v>
      </c>
      <c r="J8684" t="s">
        <v>17</v>
      </c>
      <c r="K8684" t="s">
        <v>329</v>
      </c>
      <c r="L8684" t="s">
        <v>328</v>
      </c>
      <c r="M8684" s="2">
        <v>41835</v>
      </c>
      <c r="N8684" s="2">
        <v>43660</v>
      </c>
      <c r="O8684" t="s">
        <v>13</v>
      </c>
      <c r="P8684">
        <v>0</v>
      </c>
    </row>
    <row r="8685" spans="1:16">
      <c r="A8685" s="1">
        <v>42552</v>
      </c>
      <c r="B8685" t="s">
        <v>205</v>
      </c>
      <c r="C8685" t="s">
        <v>364</v>
      </c>
      <c r="D8685" s="4">
        <v>491326.8</v>
      </c>
      <c r="E8685" s="4">
        <v>81019.789320000011</v>
      </c>
      <c r="F8685" s="3">
        <v>0.16490000000000002</v>
      </c>
      <c r="G8685" s="5">
        <v>988.98309178743966</v>
      </c>
      <c r="H8685" s="4">
        <v>163.08331183574882</v>
      </c>
      <c r="I8685">
        <v>496.79999999999995</v>
      </c>
      <c r="J8685" t="s">
        <v>17</v>
      </c>
      <c r="K8685" t="s">
        <v>329</v>
      </c>
      <c r="L8685" t="s">
        <v>365</v>
      </c>
      <c r="M8685" s="2">
        <v>42112</v>
      </c>
      <c r="N8685" s="2">
        <v>43938</v>
      </c>
      <c r="O8685" t="s">
        <v>13</v>
      </c>
      <c r="P8685">
        <v>0</v>
      </c>
    </row>
    <row r="8686" spans="1:16">
      <c r="A8686" s="1">
        <v>42552</v>
      </c>
      <c r="B8686" t="s">
        <v>205</v>
      </c>
      <c r="C8686" t="s">
        <v>419</v>
      </c>
      <c r="D8686" s="4">
        <v>14491.199999999999</v>
      </c>
      <c r="E8686" s="4">
        <v>5045.8358399999997</v>
      </c>
      <c r="F8686" s="3">
        <v>0.34820000000000001</v>
      </c>
      <c r="G8686" s="5">
        <v>1207.5999999999999</v>
      </c>
      <c r="H8686" s="4">
        <v>420.48631999999998</v>
      </c>
      <c r="I8686">
        <v>12</v>
      </c>
      <c r="J8686" t="s">
        <v>17</v>
      </c>
      <c r="K8686" t="s">
        <v>155</v>
      </c>
      <c r="L8686" t="s">
        <v>154</v>
      </c>
      <c r="M8686" s="2">
        <v>42461</v>
      </c>
      <c r="N8686" s="2">
        <v>43555</v>
      </c>
      <c r="O8686" t="s">
        <v>21</v>
      </c>
      <c r="P8686">
        <v>0.09</v>
      </c>
    </row>
    <row r="8687" spans="1:16">
      <c r="A8687" s="1">
        <v>42583</v>
      </c>
      <c r="B8687" t="s">
        <v>205</v>
      </c>
      <c r="C8687" t="s">
        <v>207</v>
      </c>
      <c r="D8687" s="4">
        <v>61659.6</v>
      </c>
      <c r="E8687" s="4">
        <v>64261.635119999999</v>
      </c>
      <c r="F8687" s="3">
        <v>1.0422</v>
      </c>
      <c r="G8687" s="5">
        <v>71.964985994397765</v>
      </c>
      <c r="H8687" s="4">
        <v>75.001908403361341</v>
      </c>
      <c r="I8687">
        <v>856.8</v>
      </c>
      <c r="J8687" t="s">
        <v>134</v>
      </c>
      <c r="K8687" t="s">
        <v>208</v>
      </c>
      <c r="L8687" t="s">
        <v>208</v>
      </c>
      <c r="M8687" s="2">
        <v>41286</v>
      </c>
      <c r="N8687" s="2">
        <v>44327</v>
      </c>
      <c r="O8687" t="s">
        <v>13</v>
      </c>
      <c r="P8687">
        <v>0</v>
      </c>
    </row>
    <row r="8688" spans="1:16">
      <c r="A8688" s="1">
        <v>42583</v>
      </c>
      <c r="B8688" t="s">
        <v>205</v>
      </c>
      <c r="C8688" t="s">
        <v>222</v>
      </c>
      <c r="D8688" s="4">
        <v>271783.2</v>
      </c>
      <c r="E8688" s="4">
        <v>68136.048239999989</v>
      </c>
      <c r="F8688" s="3">
        <v>0.25069999999999992</v>
      </c>
      <c r="G8688" s="5">
        <v>299.18890356671074</v>
      </c>
      <c r="H8688" s="4">
        <v>75.006658124174365</v>
      </c>
      <c r="I8688">
        <v>908.4</v>
      </c>
      <c r="J8688" t="s">
        <v>134</v>
      </c>
      <c r="K8688" t="s">
        <v>137</v>
      </c>
      <c r="L8688" t="s">
        <v>223</v>
      </c>
      <c r="M8688" s="2">
        <v>41286</v>
      </c>
      <c r="N8688" s="2">
        <v>44357</v>
      </c>
      <c r="O8688" t="s">
        <v>13</v>
      </c>
      <c r="P8688">
        <v>0</v>
      </c>
    </row>
    <row r="8689" spans="1:17">
      <c r="A8689" s="1">
        <v>42583</v>
      </c>
      <c r="B8689" t="s">
        <v>205</v>
      </c>
      <c r="C8689" t="s">
        <v>275</v>
      </c>
      <c r="D8689" s="4">
        <v>1169367.5999999999</v>
      </c>
      <c r="E8689" s="4">
        <v>43500.474720000006</v>
      </c>
      <c r="F8689" s="3">
        <v>3.7200000000000011E-2</v>
      </c>
      <c r="G8689" s="5">
        <v>2287.4953051643192</v>
      </c>
      <c r="H8689" s="4">
        <v>85.094825352112693</v>
      </c>
      <c r="I8689">
        <v>511.2</v>
      </c>
      <c r="J8689" t="s">
        <v>34</v>
      </c>
      <c r="K8689" t="s">
        <v>58</v>
      </c>
      <c r="L8689" t="s">
        <v>57</v>
      </c>
      <c r="M8689" s="2">
        <v>41256</v>
      </c>
      <c r="N8689" s="2">
        <v>44325</v>
      </c>
      <c r="O8689" t="s">
        <v>16</v>
      </c>
      <c r="P8689">
        <v>0</v>
      </c>
    </row>
    <row r="8690" spans="1:17">
      <c r="A8690" s="1">
        <v>42583</v>
      </c>
      <c r="B8690" t="s">
        <v>205</v>
      </c>
      <c r="C8690" t="s">
        <v>225</v>
      </c>
      <c r="D8690" s="4">
        <v>777891.6</v>
      </c>
      <c r="E8690" s="4">
        <v>86423.756759999989</v>
      </c>
      <c r="F8690" s="3">
        <v>0.11109999999999999</v>
      </c>
      <c r="G8690" s="5">
        <v>1035.5319488817893</v>
      </c>
      <c r="H8690" s="4">
        <v>115.04759952076677</v>
      </c>
      <c r="I8690">
        <v>751.19999999999993</v>
      </c>
      <c r="J8690" t="s">
        <v>34</v>
      </c>
      <c r="K8690" t="s">
        <v>58</v>
      </c>
      <c r="L8690" t="s">
        <v>57</v>
      </c>
      <c r="M8690" s="2">
        <v>41341</v>
      </c>
      <c r="N8690" s="2">
        <v>44337</v>
      </c>
      <c r="O8690" t="s">
        <v>16</v>
      </c>
      <c r="P8690">
        <v>0.09</v>
      </c>
    </row>
    <row r="8691" spans="1:17">
      <c r="A8691" s="1">
        <v>42583</v>
      </c>
      <c r="B8691" t="s">
        <v>205</v>
      </c>
      <c r="C8691" t="s">
        <v>321</v>
      </c>
      <c r="D8691" s="4">
        <v>1026379.2</v>
      </c>
      <c r="E8691" s="4">
        <v>102022.09247999999</v>
      </c>
      <c r="F8691" s="3">
        <v>9.9400000000000002E-2</v>
      </c>
      <c r="G8691" s="5">
        <v>795.6427906976744</v>
      </c>
      <c r="H8691" s="4">
        <v>79.086893395348838</v>
      </c>
      <c r="I8691">
        <v>1290</v>
      </c>
      <c r="J8691" t="s">
        <v>34</v>
      </c>
      <c r="K8691" t="s">
        <v>58</v>
      </c>
      <c r="L8691" t="s">
        <v>57</v>
      </c>
      <c r="M8691" s="2">
        <v>41808</v>
      </c>
      <c r="N8691" s="2">
        <v>44729</v>
      </c>
      <c r="O8691" t="s">
        <v>21</v>
      </c>
      <c r="P8691">
        <v>0.05</v>
      </c>
    </row>
    <row r="8692" spans="1:17">
      <c r="A8692" s="1">
        <v>42583</v>
      </c>
      <c r="B8692" t="s">
        <v>205</v>
      </c>
      <c r="C8692" t="s">
        <v>327</v>
      </c>
      <c r="D8692" s="4">
        <v>633715.19999999995</v>
      </c>
      <c r="E8692" s="4">
        <v>103865.92128000001</v>
      </c>
      <c r="F8692" s="3">
        <v>0.16390000000000002</v>
      </c>
      <c r="G8692" s="5">
        <v>994.5310734463277</v>
      </c>
      <c r="H8692" s="4">
        <v>163.00364293785313</v>
      </c>
      <c r="I8692">
        <v>637.19999999999993</v>
      </c>
      <c r="J8692" t="s">
        <v>17</v>
      </c>
      <c r="K8692" t="s">
        <v>329</v>
      </c>
      <c r="L8692" t="s">
        <v>328</v>
      </c>
      <c r="M8692" s="2">
        <v>41835</v>
      </c>
      <c r="N8692" s="2">
        <v>43660</v>
      </c>
      <c r="O8692" t="s">
        <v>13</v>
      </c>
      <c r="P8692">
        <v>0</v>
      </c>
    </row>
    <row r="8693" spans="1:17">
      <c r="A8693" s="1">
        <v>42583</v>
      </c>
      <c r="B8693" t="s">
        <v>205</v>
      </c>
      <c r="C8693" t="s">
        <v>364</v>
      </c>
      <c r="D8693" s="4">
        <v>415076.39999999997</v>
      </c>
      <c r="E8693" s="4">
        <v>81022.913279999993</v>
      </c>
      <c r="F8693" s="3">
        <v>0.19520000000000001</v>
      </c>
      <c r="G8693" s="5">
        <v>835.5</v>
      </c>
      <c r="H8693" s="4">
        <v>163.08959999999999</v>
      </c>
      <c r="I8693">
        <v>496.79999999999995</v>
      </c>
      <c r="J8693" t="s">
        <v>17</v>
      </c>
      <c r="K8693" t="s">
        <v>329</v>
      </c>
      <c r="L8693" t="s">
        <v>365</v>
      </c>
      <c r="M8693" s="2">
        <v>42112</v>
      </c>
      <c r="N8693" s="2">
        <v>43938</v>
      </c>
      <c r="O8693" t="s">
        <v>13</v>
      </c>
      <c r="P8693">
        <v>0</v>
      </c>
    </row>
    <row r="8694" spans="1:17">
      <c r="A8694" s="1">
        <v>42583</v>
      </c>
      <c r="B8694" t="s">
        <v>205</v>
      </c>
      <c r="C8694" t="s">
        <v>419</v>
      </c>
      <c r="D8694" s="4">
        <v>17630.399999999998</v>
      </c>
      <c r="E8694" s="4">
        <v>5045.8204800000003</v>
      </c>
      <c r="F8694" s="3">
        <v>0.28620000000000007</v>
      </c>
      <c r="G8694" s="5">
        <v>1469.1999999999998</v>
      </c>
      <c r="H8694" s="4">
        <v>420.48504000000003</v>
      </c>
      <c r="I8694">
        <v>12</v>
      </c>
      <c r="J8694" t="s">
        <v>17</v>
      </c>
      <c r="K8694" t="s">
        <v>155</v>
      </c>
      <c r="L8694" t="s">
        <v>154</v>
      </c>
      <c r="M8694" s="2">
        <v>42461</v>
      </c>
      <c r="N8694" s="2">
        <v>43555</v>
      </c>
      <c r="O8694" t="s">
        <v>21</v>
      </c>
      <c r="P8694">
        <v>0.09</v>
      </c>
    </row>
    <row r="8695" spans="1:17">
      <c r="A8695" s="1">
        <v>42614</v>
      </c>
      <c r="B8695" t="s">
        <v>205</v>
      </c>
      <c r="C8695" t="s">
        <v>207</v>
      </c>
      <c r="D8695" s="4">
        <v>76376.399999999994</v>
      </c>
      <c r="E8695" s="4">
        <v>64263.102959999997</v>
      </c>
      <c r="F8695" s="3">
        <v>0.84140000000000004</v>
      </c>
      <c r="G8695" s="5">
        <v>89.141456582633054</v>
      </c>
      <c r="H8695" s="4">
        <v>75.003621568627452</v>
      </c>
      <c r="I8695">
        <v>856.8</v>
      </c>
      <c r="J8695" t="s">
        <v>134</v>
      </c>
      <c r="K8695" t="s">
        <v>208</v>
      </c>
      <c r="L8695" t="s">
        <v>208</v>
      </c>
      <c r="M8695" s="2">
        <v>41286</v>
      </c>
      <c r="N8695" s="2">
        <v>44327</v>
      </c>
      <c r="O8695" t="s">
        <v>13</v>
      </c>
      <c r="P8695">
        <v>0</v>
      </c>
    </row>
    <row r="8696" spans="1:17">
      <c r="A8696" s="1">
        <v>42614</v>
      </c>
      <c r="B8696" t="s">
        <v>205</v>
      </c>
      <c r="C8696" t="s">
        <v>222</v>
      </c>
      <c r="D8696" s="4">
        <v>225310.8</v>
      </c>
      <c r="E8696" s="4">
        <v>68133.985920000006</v>
      </c>
      <c r="F8696" s="3">
        <v>0.30240000000000006</v>
      </c>
      <c r="G8696" s="5">
        <v>248.03038309114928</v>
      </c>
      <c r="H8696" s="4">
        <v>75.004387846763549</v>
      </c>
      <c r="I8696">
        <v>908.4</v>
      </c>
      <c r="J8696" t="s">
        <v>134</v>
      </c>
      <c r="K8696" t="s">
        <v>137</v>
      </c>
      <c r="L8696" t="s">
        <v>223</v>
      </c>
      <c r="M8696" s="2">
        <v>41286</v>
      </c>
      <c r="N8696" s="2">
        <v>44357</v>
      </c>
      <c r="O8696" t="s">
        <v>13</v>
      </c>
      <c r="P8696">
        <v>0</v>
      </c>
    </row>
    <row r="8697" spans="1:17">
      <c r="A8697" s="1">
        <v>42614</v>
      </c>
      <c r="B8697" t="s">
        <v>205</v>
      </c>
      <c r="C8697" t="s">
        <v>275</v>
      </c>
      <c r="D8697" s="4">
        <v>1134980.3999999999</v>
      </c>
      <c r="E8697" s="4">
        <v>43469.749320000003</v>
      </c>
      <c r="F8697" s="3">
        <v>3.8300000000000008E-2</v>
      </c>
      <c r="G8697" s="5">
        <v>2220.2276995305165</v>
      </c>
      <c r="H8697" s="4">
        <v>85.034720892018782</v>
      </c>
      <c r="I8697">
        <v>511.2</v>
      </c>
      <c r="J8697" t="s">
        <v>34</v>
      </c>
      <c r="K8697" t="s">
        <v>58</v>
      </c>
      <c r="L8697" t="s">
        <v>57</v>
      </c>
      <c r="M8697" s="2">
        <v>41256</v>
      </c>
      <c r="N8697" s="2">
        <v>44325</v>
      </c>
      <c r="O8697" t="s">
        <v>16</v>
      </c>
      <c r="P8697">
        <v>0</v>
      </c>
    </row>
    <row r="8698" spans="1:17">
      <c r="A8698" s="1">
        <v>42614</v>
      </c>
      <c r="B8698" t="s">
        <v>205</v>
      </c>
      <c r="C8698" t="s">
        <v>225</v>
      </c>
      <c r="D8698" s="4">
        <v>561727.19999999995</v>
      </c>
      <c r="E8698" s="4">
        <v>86393.643360000016</v>
      </c>
      <c r="F8698" s="3">
        <v>0.15380000000000005</v>
      </c>
      <c r="G8698" s="5">
        <v>747.77316293929709</v>
      </c>
      <c r="H8698" s="4">
        <v>115.00751246006394</v>
      </c>
      <c r="I8698">
        <v>751.19999999999993</v>
      </c>
      <c r="J8698" t="s">
        <v>34</v>
      </c>
      <c r="K8698" t="s">
        <v>58</v>
      </c>
      <c r="L8698" t="s">
        <v>57</v>
      </c>
      <c r="M8698" s="2">
        <v>41341</v>
      </c>
      <c r="N8698" s="2">
        <v>44337</v>
      </c>
      <c r="O8698" t="s">
        <v>16</v>
      </c>
      <c r="P8698">
        <v>0.09</v>
      </c>
    </row>
    <row r="8699" spans="1:17">
      <c r="A8699" s="1">
        <v>42614</v>
      </c>
      <c r="B8699" t="s">
        <v>205</v>
      </c>
      <c r="C8699" t="s">
        <v>321</v>
      </c>
      <c r="D8699" s="4">
        <v>957831.6</v>
      </c>
      <c r="E8699" s="4">
        <v>105361.476</v>
      </c>
      <c r="F8699" s="3">
        <v>0.11</v>
      </c>
      <c r="G8699" s="5">
        <v>742.50511627906974</v>
      </c>
      <c r="H8699" s="4">
        <v>81.675562790697668</v>
      </c>
      <c r="I8699">
        <v>1290</v>
      </c>
      <c r="J8699" t="s">
        <v>34</v>
      </c>
      <c r="K8699" t="s">
        <v>58</v>
      </c>
      <c r="L8699" t="s">
        <v>57</v>
      </c>
      <c r="M8699" s="2">
        <v>41808</v>
      </c>
      <c r="N8699" s="2">
        <v>44729</v>
      </c>
      <c r="O8699" t="s">
        <v>21</v>
      </c>
      <c r="P8699">
        <v>0.05</v>
      </c>
      <c r="Q8699">
        <v>0.06</v>
      </c>
    </row>
    <row r="8700" spans="1:17">
      <c r="A8700" s="1">
        <v>42614</v>
      </c>
      <c r="B8700" t="s">
        <v>205</v>
      </c>
      <c r="C8700" t="s">
        <v>327</v>
      </c>
      <c r="D8700" s="4">
        <v>1484360.4</v>
      </c>
      <c r="E8700" s="4">
        <v>105834.89652000001</v>
      </c>
      <c r="F8700" s="3">
        <v>7.1300000000000016E-2</v>
      </c>
      <c r="G8700" s="5">
        <v>2329.5047080979284</v>
      </c>
      <c r="H8700" s="4">
        <v>166.09368568738233</v>
      </c>
      <c r="I8700">
        <v>637.19999999999993</v>
      </c>
      <c r="J8700" t="s">
        <v>17</v>
      </c>
      <c r="K8700" t="s">
        <v>329</v>
      </c>
      <c r="L8700" t="s">
        <v>328</v>
      </c>
      <c r="M8700" s="2">
        <v>41835</v>
      </c>
      <c r="N8700" s="2">
        <v>43660</v>
      </c>
      <c r="O8700" t="s">
        <v>13</v>
      </c>
      <c r="P8700">
        <v>0</v>
      </c>
    </row>
    <row r="8701" spans="1:17">
      <c r="A8701" s="1">
        <v>42614</v>
      </c>
      <c r="B8701" t="s">
        <v>205</v>
      </c>
      <c r="C8701" t="s">
        <v>364</v>
      </c>
      <c r="D8701" s="4">
        <v>470568</v>
      </c>
      <c r="E8701" s="4">
        <v>80984.752799999987</v>
      </c>
      <c r="F8701" s="3">
        <v>0.17209999999999998</v>
      </c>
      <c r="G8701" s="5">
        <v>947.19806763285033</v>
      </c>
      <c r="H8701" s="4">
        <v>163.0127874396135</v>
      </c>
      <c r="I8701">
        <v>496.79999999999995</v>
      </c>
      <c r="J8701" t="s">
        <v>17</v>
      </c>
      <c r="K8701" t="s">
        <v>329</v>
      </c>
      <c r="L8701" t="s">
        <v>365</v>
      </c>
      <c r="M8701" s="2">
        <v>42112</v>
      </c>
      <c r="N8701" s="2">
        <v>43938</v>
      </c>
      <c r="O8701" t="s">
        <v>13</v>
      </c>
      <c r="P8701">
        <v>0</v>
      </c>
    </row>
    <row r="8702" spans="1:17">
      <c r="A8702" s="1">
        <v>42614</v>
      </c>
      <c r="B8702" t="s">
        <v>205</v>
      </c>
      <c r="C8702" t="s">
        <v>419</v>
      </c>
      <c r="D8702" s="4">
        <v>19401.240000000002</v>
      </c>
      <c r="E8702" s="4">
        <v>5046.2625240000007</v>
      </c>
      <c r="F8702" s="3">
        <v>0.2601</v>
      </c>
      <c r="G8702" s="5">
        <v>1616.7700000000002</v>
      </c>
      <c r="H8702" s="4">
        <v>420.52187700000007</v>
      </c>
      <c r="I8702">
        <v>12</v>
      </c>
      <c r="J8702" t="s">
        <v>17</v>
      </c>
      <c r="K8702" t="s">
        <v>155</v>
      </c>
      <c r="L8702" t="s">
        <v>154</v>
      </c>
      <c r="M8702" s="2">
        <v>42461</v>
      </c>
      <c r="N8702" s="2">
        <v>43555</v>
      </c>
      <c r="O8702" t="s">
        <v>21</v>
      </c>
      <c r="P8702">
        <v>0.09</v>
      </c>
    </row>
    <row r="8703" spans="1:17">
      <c r="A8703" s="1">
        <v>42644</v>
      </c>
      <c r="B8703" t="s">
        <v>205</v>
      </c>
      <c r="C8703" t="s">
        <v>275</v>
      </c>
      <c r="D8703" s="4">
        <v>1386561.5999999999</v>
      </c>
      <c r="E8703" s="4">
        <v>43399.378079999995</v>
      </c>
      <c r="F8703" s="3">
        <v>3.1300000000000001E-2</v>
      </c>
      <c r="G8703" s="5">
        <v>2712.3661971830984</v>
      </c>
      <c r="H8703" s="4">
        <v>84.897061971830979</v>
      </c>
      <c r="I8703">
        <v>511.2</v>
      </c>
      <c r="J8703" t="s">
        <v>34</v>
      </c>
      <c r="K8703" t="s">
        <v>58</v>
      </c>
      <c r="L8703" t="s">
        <v>57</v>
      </c>
      <c r="M8703" s="2">
        <v>41256</v>
      </c>
      <c r="N8703" s="2">
        <v>44325</v>
      </c>
      <c r="O8703" t="s">
        <v>16</v>
      </c>
      <c r="P8703">
        <v>0</v>
      </c>
    </row>
    <row r="8704" spans="1:17">
      <c r="A8704" s="1">
        <v>42644</v>
      </c>
      <c r="B8704" t="s">
        <v>205</v>
      </c>
      <c r="C8704" t="s">
        <v>225</v>
      </c>
      <c r="D8704" s="4">
        <v>903514.79999999993</v>
      </c>
      <c r="E8704" s="4">
        <v>86376.014880000002</v>
      </c>
      <c r="F8704" s="3">
        <v>9.5600000000000004E-2</v>
      </c>
      <c r="G8704" s="5">
        <v>1202.7619808306708</v>
      </c>
      <c r="H8704" s="4">
        <v>114.98404536741215</v>
      </c>
      <c r="I8704">
        <v>751.19999999999993</v>
      </c>
      <c r="J8704" t="s">
        <v>34</v>
      </c>
      <c r="K8704" t="s">
        <v>58</v>
      </c>
      <c r="L8704" t="s">
        <v>57</v>
      </c>
      <c r="M8704" s="2">
        <v>41341</v>
      </c>
      <c r="N8704" s="2">
        <v>44337</v>
      </c>
      <c r="O8704" t="s">
        <v>16</v>
      </c>
      <c r="P8704">
        <v>0.09</v>
      </c>
    </row>
    <row r="8705" spans="1:16">
      <c r="A8705" s="1">
        <v>42644</v>
      </c>
      <c r="B8705" t="s">
        <v>205</v>
      </c>
      <c r="C8705" t="s">
        <v>327</v>
      </c>
      <c r="D8705" s="4">
        <v>978902.39999999991</v>
      </c>
      <c r="E8705" s="4">
        <v>107287.70304000001</v>
      </c>
      <c r="F8705" s="3">
        <v>0.10960000000000002</v>
      </c>
      <c r="G8705" s="5">
        <v>1536.2561205273071</v>
      </c>
      <c r="H8705" s="4">
        <v>168.37367080979288</v>
      </c>
      <c r="I8705">
        <v>637.19999999999993</v>
      </c>
      <c r="J8705" t="s">
        <v>17</v>
      </c>
      <c r="K8705" t="s">
        <v>329</v>
      </c>
      <c r="L8705" t="s">
        <v>328</v>
      </c>
      <c r="M8705" s="2">
        <v>41835</v>
      </c>
      <c r="N8705" s="2">
        <v>43660</v>
      </c>
      <c r="O8705" t="s">
        <v>13</v>
      </c>
      <c r="P8705">
        <v>0</v>
      </c>
    </row>
    <row r="8706" spans="1:16">
      <c r="A8706" s="1">
        <v>42644</v>
      </c>
      <c r="B8706" t="s">
        <v>205</v>
      </c>
      <c r="C8706" t="s">
        <v>222</v>
      </c>
      <c r="D8706" s="4">
        <v>241791.59999999998</v>
      </c>
      <c r="E8706" s="4">
        <v>68136.872879999995</v>
      </c>
      <c r="F8706" s="3">
        <v>0.28179999999999999</v>
      </c>
      <c r="G8706" s="5">
        <v>266.17305151915451</v>
      </c>
      <c r="H8706" s="4">
        <v>75.007565918097754</v>
      </c>
      <c r="I8706">
        <v>908.4</v>
      </c>
      <c r="J8706" t="s">
        <v>134</v>
      </c>
      <c r="K8706" t="s">
        <v>137</v>
      </c>
      <c r="L8706" t="s">
        <v>223</v>
      </c>
      <c r="M8706" s="2">
        <v>41286</v>
      </c>
      <c r="N8706" s="2">
        <v>44357</v>
      </c>
      <c r="O8706" t="s">
        <v>13</v>
      </c>
      <c r="P8706">
        <v>0</v>
      </c>
    </row>
    <row r="8707" spans="1:16">
      <c r="A8707" s="1">
        <v>42644</v>
      </c>
      <c r="B8707" t="s">
        <v>205</v>
      </c>
      <c r="C8707" t="s">
        <v>321</v>
      </c>
      <c r="D8707" s="4">
        <v>1134360</v>
      </c>
      <c r="E8707" s="4">
        <v>112528.51199999999</v>
      </c>
      <c r="F8707" s="3">
        <v>9.9199999999999983E-2</v>
      </c>
      <c r="G8707" s="5">
        <v>879.34883720930236</v>
      </c>
      <c r="H8707" s="4">
        <v>87.231404651162777</v>
      </c>
      <c r="I8707">
        <v>1290</v>
      </c>
      <c r="J8707" t="s">
        <v>34</v>
      </c>
      <c r="K8707" t="s">
        <v>58</v>
      </c>
      <c r="L8707" t="s">
        <v>57</v>
      </c>
      <c r="M8707" s="2">
        <v>41808</v>
      </c>
      <c r="N8707" s="2">
        <v>44729</v>
      </c>
      <c r="O8707" t="s">
        <v>21</v>
      </c>
      <c r="P8707">
        <v>0.06</v>
      </c>
    </row>
    <row r="8708" spans="1:16">
      <c r="A8708" s="1">
        <v>42644</v>
      </c>
      <c r="B8708" t="s">
        <v>205</v>
      </c>
      <c r="C8708" t="s">
        <v>207</v>
      </c>
      <c r="D8708" s="4">
        <v>347601.6</v>
      </c>
      <c r="E8708" s="4">
        <v>64271.535839999997</v>
      </c>
      <c r="F8708" s="3">
        <v>0.18490000000000001</v>
      </c>
      <c r="G8708" s="5">
        <v>405.69747899159665</v>
      </c>
      <c r="H8708" s="4">
        <v>75.013463865546214</v>
      </c>
      <c r="I8708">
        <v>856.8</v>
      </c>
      <c r="J8708" t="s">
        <v>134</v>
      </c>
      <c r="K8708" t="s">
        <v>208</v>
      </c>
      <c r="L8708" t="s">
        <v>208</v>
      </c>
      <c r="M8708" s="2">
        <v>41286</v>
      </c>
      <c r="N8708" s="2">
        <v>44327</v>
      </c>
      <c r="O8708" t="s">
        <v>13</v>
      </c>
      <c r="P8708">
        <v>0</v>
      </c>
    </row>
    <row r="8709" spans="1:16">
      <c r="A8709" s="1">
        <v>42644</v>
      </c>
      <c r="B8709" t="s">
        <v>205</v>
      </c>
      <c r="C8709" t="s">
        <v>364</v>
      </c>
      <c r="D8709" s="4">
        <v>503300.39999999997</v>
      </c>
      <c r="E8709" s="4">
        <v>80981.034359999991</v>
      </c>
      <c r="F8709" s="3">
        <v>0.16089999999999999</v>
      </c>
      <c r="G8709" s="5">
        <v>1013.0845410628019</v>
      </c>
      <c r="H8709" s="4">
        <v>163.00530265700482</v>
      </c>
      <c r="I8709">
        <v>496.79999999999995</v>
      </c>
      <c r="J8709" t="s">
        <v>17</v>
      </c>
      <c r="K8709" t="s">
        <v>329</v>
      </c>
      <c r="L8709" t="s">
        <v>365</v>
      </c>
      <c r="M8709" s="2">
        <v>42112</v>
      </c>
      <c r="N8709" s="2">
        <v>43938</v>
      </c>
      <c r="O8709" t="s">
        <v>13</v>
      </c>
      <c r="P8709">
        <v>0</v>
      </c>
    </row>
    <row r="8710" spans="1:16">
      <c r="A8710" s="1">
        <v>42644</v>
      </c>
      <c r="B8710" t="s">
        <v>205</v>
      </c>
      <c r="C8710" t="s">
        <v>419</v>
      </c>
      <c r="D8710" s="4">
        <v>46605.599999999999</v>
      </c>
      <c r="E8710" s="4">
        <v>5047.3864800000001</v>
      </c>
      <c r="F8710" s="3">
        <v>0.10830000000000001</v>
      </c>
      <c r="G8710" s="5">
        <v>3883.7999999999997</v>
      </c>
      <c r="H8710" s="4">
        <v>420.61554000000001</v>
      </c>
      <c r="I8710">
        <v>12</v>
      </c>
      <c r="J8710" t="s">
        <v>17</v>
      </c>
      <c r="K8710" t="s">
        <v>155</v>
      </c>
      <c r="L8710" t="s">
        <v>154</v>
      </c>
      <c r="M8710" s="2">
        <v>42461</v>
      </c>
      <c r="N8710" s="2">
        <v>43555</v>
      </c>
      <c r="O8710" t="s">
        <v>21</v>
      </c>
      <c r="P8710">
        <v>0.09</v>
      </c>
    </row>
    <row r="8711" spans="1:16">
      <c r="A8711" s="1">
        <v>42675</v>
      </c>
      <c r="B8711" t="s">
        <v>205</v>
      </c>
      <c r="C8711" t="s">
        <v>207</v>
      </c>
      <c r="D8711" s="4">
        <v>537495.6</v>
      </c>
      <c r="E8711" s="4">
        <v>64284.473760000001</v>
      </c>
      <c r="F8711" s="3">
        <v>0.11960000000000001</v>
      </c>
      <c r="G8711" s="5">
        <v>627.32913165266109</v>
      </c>
      <c r="H8711" s="4">
        <v>75.028564145658265</v>
      </c>
      <c r="I8711">
        <v>856.8</v>
      </c>
      <c r="J8711" t="s">
        <v>134</v>
      </c>
      <c r="K8711" t="s">
        <v>208</v>
      </c>
      <c r="L8711" t="s">
        <v>208</v>
      </c>
      <c r="M8711" s="2">
        <v>41286</v>
      </c>
      <c r="N8711" s="2">
        <v>44327</v>
      </c>
      <c r="O8711" t="s">
        <v>13</v>
      </c>
      <c r="P8711">
        <v>0</v>
      </c>
    </row>
    <row r="8712" spans="1:16">
      <c r="A8712" s="1">
        <v>42675</v>
      </c>
      <c r="B8712" t="s">
        <v>205</v>
      </c>
      <c r="C8712" t="s">
        <v>222</v>
      </c>
      <c r="D8712" s="4">
        <v>333790.31999999995</v>
      </c>
      <c r="E8712" s="4">
        <v>68126.604311999996</v>
      </c>
      <c r="F8712" s="3">
        <v>0.20410000000000003</v>
      </c>
      <c r="G8712" s="5">
        <v>367.44861294583882</v>
      </c>
      <c r="H8712" s="4">
        <v>74.996261902245706</v>
      </c>
      <c r="I8712">
        <v>908.4</v>
      </c>
      <c r="J8712" t="s">
        <v>134</v>
      </c>
      <c r="K8712" t="s">
        <v>137</v>
      </c>
      <c r="L8712" t="s">
        <v>223</v>
      </c>
      <c r="M8712" s="2">
        <v>41286</v>
      </c>
      <c r="N8712" s="2">
        <v>44357</v>
      </c>
      <c r="O8712" t="s">
        <v>13</v>
      </c>
      <c r="P8712">
        <v>0</v>
      </c>
    </row>
    <row r="8713" spans="1:16">
      <c r="A8713" s="1">
        <v>42675</v>
      </c>
      <c r="B8713" t="s">
        <v>205</v>
      </c>
      <c r="C8713" t="s">
        <v>275</v>
      </c>
      <c r="D8713" s="4">
        <v>1062538.8</v>
      </c>
      <c r="E8713" s="4">
        <v>43457.836919999994</v>
      </c>
      <c r="F8713" s="3">
        <v>4.0899999999999992E-2</v>
      </c>
      <c r="G8713" s="5">
        <v>2078.5187793427231</v>
      </c>
      <c r="H8713" s="4">
        <v>85.011418075117362</v>
      </c>
      <c r="I8713">
        <v>511.2</v>
      </c>
      <c r="J8713" t="s">
        <v>34</v>
      </c>
      <c r="K8713" t="s">
        <v>58</v>
      </c>
      <c r="L8713" t="s">
        <v>57</v>
      </c>
      <c r="M8713" s="2">
        <v>41256</v>
      </c>
      <c r="N8713" s="2">
        <v>44325</v>
      </c>
      <c r="O8713" t="s">
        <v>16</v>
      </c>
      <c r="P8713">
        <v>0</v>
      </c>
    </row>
    <row r="8714" spans="1:16">
      <c r="A8714" s="1">
        <v>42675</v>
      </c>
      <c r="B8714" t="s">
        <v>205</v>
      </c>
      <c r="C8714" t="s">
        <v>225</v>
      </c>
      <c r="D8714" s="4">
        <v>713944.79999999993</v>
      </c>
      <c r="E8714" s="4">
        <v>86387.320799999987</v>
      </c>
      <c r="F8714" s="3">
        <v>0.121</v>
      </c>
      <c r="G8714" s="5">
        <v>950.40575079872201</v>
      </c>
      <c r="H8714" s="4">
        <v>114.99909584664536</v>
      </c>
      <c r="I8714">
        <v>751.19999999999993</v>
      </c>
      <c r="J8714" t="s">
        <v>34</v>
      </c>
      <c r="K8714" t="s">
        <v>58</v>
      </c>
      <c r="L8714" t="s">
        <v>57</v>
      </c>
      <c r="M8714" s="2">
        <v>41341</v>
      </c>
      <c r="N8714" s="2">
        <v>44337</v>
      </c>
      <c r="O8714" t="s">
        <v>16</v>
      </c>
      <c r="P8714">
        <v>0.09</v>
      </c>
    </row>
    <row r="8715" spans="1:16">
      <c r="A8715" s="1">
        <v>42675</v>
      </c>
      <c r="B8715" t="s">
        <v>205</v>
      </c>
      <c r="C8715" t="s">
        <v>321</v>
      </c>
      <c r="D8715" s="4">
        <v>1006635.6</v>
      </c>
      <c r="E8715" s="4">
        <v>108716.64480000001</v>
      </c>
      <c r="F8715" s="3">
        <v>0.10800000000000001</v>
      </c>
      <c r="G8715" s="5">
        <v>780.33767441860459</v>
      </c>
      <c r="H8715" s="4">
        <v>84.276468837209308</v>
      </c>
      <c r="I8715">
        <v>1290</v>
      </c>
      <c r="J8715" t="s">
        <v>34</v>
      </c>
      <c r="K8715" t="s">
        <v>58</v>
      </c>
      <c r="L8715" t="s">
        <v>57</v>
      </c>
      <c r="M8715" s="2">
        <v>41808</v>
      </c>
      <c r="N8715" s="2">
        <v>44729</v>
      </c>
      <c r="O8715" t="s">
        <v>21</v>
      </c>
      <c r="P8715">
        <v>0.06</v>
      </c>
    </row>
    <row r="8716" spans="1:16">
      <c r="A8716" s="1">
        <v>42675</v>
      </c>
      <c r="B8716" t="s">
        <v>205</v>
      </c>
      <c r="C8716" t="s">
        <v>327</v>
      </c>
      <c r="D8716" s="4">
        <v>1207183.2</v>
      </c>
      <c r="E8716" s="4">
        <v>107197.86816</v>
      </c>
      <c r="F8716" s="3">
        <v>8.8800000000000004E-2</v>
      </c>
      <c r="G8716" s="5">
        <v>1894.5122410546142</v>
      </c>
      <c r="H8716" s="4">
        <v>168.23268700564972</v>
      </c>
      <c r="I8716">
        <v>637.19999999999993</v>
      </c>
      <c r="J8716" t="s">
        <v>17</v>
      </c>
      <c r="K8716" t="s">
        <v>329</v>
      </c>
      <c r="L8716" t="s">
        <v>328</v>
      </c>
      <c r="M8716" s="2">
        <v>41835</v>
      </c>
      <c r="N8716" s="2">
        <v>43660</v>
      </c>
      <c r="O8716" t="s">
        <v>13</v>
      </c>
      <c r="P8716">
        <v>0</v>
      </c>
    </row>
    <row r="8717" spans="1:16">
      <c r="A8717" s="1">
        <v>42675</v>
      </c>
      <c r="B8717" t="s">
        <v>205</v>
      </c>
      <c r="C8717" t="s">
        <v>364</v>
      </c>
      <c r="D8717" s="4">
        <v>507907.19999999995</v>
      </c>
      <c r="E8717" s="4">
        <v>81011.198399999994</v>
      </c>
      <c r="F8717" s="3">
        <v>0.1595</v>
      </c>
      <c r="G8717" s="5">
        <v>1022.3574879227053</v>
      </c>
      <c r="H8717" s="4">
        <v>163.0660193236715</v>
      </c>
      <c r="I8717">
        <v>496.79999999999995</v>
      </c>
      <c r="J8717" t="s">
        <v>17</v>
      </c>
      <c r="K8717" t="s">
        <v>329</v>
      </c>
      <c r="L8717" t="s">
        <v>365</v>
      </c>
      <c r="M8717" s="2">
        <v>42112</v>
      </c>
      <c r="N8717" s="2">
        <v>43938</v>
      </c>
      <c r="O8717" t="s">
        <v>13</v>
      </c>
      <c r="P8717">
        <v>0</v>
      </c>
    </row>
    <row r="8718" spans="1:16">
      <c r="A8718" s="1">
        <v>42675</v>
      </c>
      <c r="B8718" t="s">
        <v>205</v>
      </c>
      <c r="C8718" t="s">
        <v>419</v>
      </c>
      <c r="D8718" s="4">
        <v>43932.887999999999</v>
      </c>
      <c r="E8718" s="4">
        <v>5047.8888311999999</v>
      </c>
      <c r="F8718" s="3">
        <v>0.1149</v>
      </c>
      <c r="G8718" s="5">
        <v>3661.0740000000001</v>
      </c>
      <c r="H8718" s="4">
        <v>420.65740260000001</v>
      </c>
      <c r="I8718">
        <v>12</v>
      </c>
      <c r="J8718" t="s">
        <v>17</v>
      </c>
      <c r="K8718" t="s">
        <v>155</v>
      </c>
      <c r="L8718" t="s">
        <v>154</v>
      </c>
      <c r="M8718" s="2">
        <v>42461</v>
      </c>
      <c r="N8718" s="2">
        <v>43555</v>
      </c>
      <c r="O8718" t="s">
        <v>21</v>
      </c>
      <c r="P8718">
        <v>0.09</v>
      </c>
    </row>
    <row r="8719" spans="1:16">
      <c r="A8719" s="1">
        <v>42705</v>
      </c>
      <c r="B8719" t="s">
        <v>205</v>
      </c>
      <c r="C8719" t="s">
        <v>364</v>
      </c>
      <c r="D8719" s="4">
        <v>506904</v>
      </c>
      <c r="E8719" s="4">
        <v>81003.2592</v>
      </c>
      <c r="F8719" s="3">
        <v>0.1598</v>
      </c>
      <c r="G8719" s="5">
        <v>1020.3381642512078</v>
      </c>
      <c r="H8719" s="4">
        <v>163.050038647343</v>
      </c>
      <c r="I8719">
        <v>496.79999999999995</v>
      </c>
      <c r="J8719" t="s">
        <v>17</v>
      </c>
      <c r="K8719" t="s">
        <v>329</v>
      </c>
      <c r="L8719" t="s">
        <v>365</v>
      </c>
      <c r="M8719" s="2">
        <v>42112</v>
      </c>
      <c r="N8719" s="2">
        <v>43938</v>
      </c>
      <c r="O8719" t="s">
        <v>13</v>
      </c>
      <c r="P8719">
        <v>0</v>
      </c>
    </row>
    <row r="8720" spans="1:16">
      <c r="A8720" s="1">
        <v>42705</v>
      </c>
      <c r="B8720" t="s">
        <v>205</v>
      </c>
      <c r="C8720" t="s">
        <v>321</v>
      </c>
      <c r="D8720" s="4">
        <v>1002450</v>
      </c>
      <c r="E8720" s="4">
        <v>108765.825</v>
      </c>
      <c r="F8720" s="3">
        <v>0.1085</v>
      </c>
      <c r="G8720" s="5">
        <v>777.09302325581393</v>
      </c>
      <c r="H8720" s="4">
        <v>84.31459302325581</v>
      </c>
      <c r="I8720">
        <v>1290</v>
      </c>
      <c r="J8720" t="s">
        <v>34</v>
      </c>
      <c r="K8720" t="s">
        <v>58</v>
      </c>
      <c r="L8720" t="s">
        <v>57</v>
      </c>
      <c r="M8720" s="2">
        <v>41808</v>
      </c>
      <c r="N8720" s="2">
        <v>44729</v>
      </c>
      <c r="O8720" t="s">
        <v>21</v>
      </c>
      <c r="P8720">
        <v>0.06</v>
      </c>
    </row>
    <row r="8721" spans="1:16">
      <c r="A8721" s="1">
        <v>42705</v>
      </c>
      <c r="B8721" t="s">
        <v>205</v>
      </c>
      <c r="C8721" t="s">
        <v>419</v>
      </c>
      <c r="D8721" s="4">
        <v>59668.799999999996</v>
      </c>
      <c r="E8721" s="4">
        <v>6277.1577599999991</v>
      </c>
      <c r="F8721" s="3">
        <v>0.10519999999999999</v>
      </c>
      <c r="G8721" s="5">
        <v>4972.3999999999996</v>
      </c>
      <c r="H8721" s="4">
        <v>523.09647999999993</v>
      </c>
      <c r="I8721">
        <v>12</v>
      </c>
      <c r="J8721" t="s">
        <v>17</v>
      </c>
      <c r="K8721" t="s">
        <v>155</v>
      </c>
      <c r="L8721" t="s">
        <v>154</v>
      </c>
      <c r="M8721" s="2">
        <v>42461</v>
      </c>
      <c r="N8721" s="2">
        <v>43555</v>
      </c>
      <c r="O8721" t="s">
        <v>21</v>
      </c>
      <c r="P8721">
        <v>0.09</v>
      </c>
    </row>
    <row r="8722" spans="1:16">
      <c r="A8722" s="1">
        <v>42705</v>
      </c>
      <c r="B8722" t="s">
        <v>205</v>
      </c>
      <c r="C8722" t="s">
        <v>275</v>
      </c>
      <c r="D8722" s="4">
        <v>1146286.8</v>
      </c>
      <c r="E8722" s="4">
        <v>43444.269720000004</v>
      </c>
      <c r="F8722" s="3">
        <v>3.7900000000000003E-2</v>
      </c>
      <c r="G8722" s="5">
        <v>2242.3450704225352</v>
      </c>
      <c r="H8722" s="4">
        <v>84.984878169014095</v>
      </c>
      <c r="I8722">
        <v>511.2</v>
      </c>
      <c r="J8722" t="s">
        <v>34</v>
      </c>
      <c r="K8722" t="s">
        <v>58</v>
      </c>
      <c r="L8722" t="s">
        <v>57</v>
      </c>
      <c r="M8722" s="2">
        <v>41256</v>
      </c>
      <c r="N8722" s="2">
        <v>44325</v>
      </c>
      <c r="O8722" t="s">
        <v>16</v>
      </c>
      <c r="P8722">
        <v>0</v>
      </c>
    </row>
    <row r="8723" spans="1:16">
      <c r="A8723" s="1">
        <v>42705</v>
      </c>
      <c r="B8723" t="s">
        <v>205</v>
      </c>
      <c r="C8723" t="s">
        <v>222</v>
      </c>
      <c r="D8723" s="4">
        <v>179436</v>
      </c>
      <c r="E8723" s="4">
        <v>68131.849199999997</v>
      </c>
      <c r="F8723" s="3">
        <v>0.37969999999999998</v>
      </c>
      <c r="G8723" s="5">
        <v>197.52972258916776</v>
      </c>
      <c r="H8723" s="4">
        <v>75.002035667106995</v>
      </c>
      <c r="I8723">
        <v>908.4</v>
      </c>
      <c r="J8723" t="s">
        <v>134</v>
      </c>
      <c r="K8723" t="s">
        <v>137</v>
      </c>
      <c r="L8723" t="s">
        <v>223</v>
      </c>
      <c r="M8723" s="2">
        <v>41286</v>
      </c>
      <c r="N8723" s="2">
        <v>44357</v>
      </c>
      <c r="O8723" t="s">
        <v>13</v>
      </c>
      <c r="P8723">
        <v>0</v>
      </c>
    </row>
    <row r="8724" spans="1:16">
      <c r="A8724" s="1">
        <v>42705</v>
      </c>
      <c r="B8724" t="s">
        <v>205</v>
      </c>
      <c r="C8724" t="s">
        <v>225</v>
      </c>
      <c r="D8724" s="4">
        <v>816272.4</v>
      </c>
      <c r="E8724" s="4">
        <v>86361.619919999997</v>
      </c>
      <c r="F8724" s="3">
        <v>0.10579999999999999</v>
      </c>
      <c r="G8724" s="5">
        <v>1086.6246006389777</v>
      </c>
      <c r="H8724" s="4">
        <v>114.96488274760384</v>
      </c>
      <c r="I8724">
        <v>751.19999999999993</v>
      </c>
      <c r="J8724" t="s">
        <v>34</v>
      </c>
      <c r="K8724" t="s">
        <v>58</v>
      </c>
      <c r="L8724" t="s">
        <v>57</v>
      </c>
      <c r="M8724" s="2">
        <v>41341</v>
      </c>
      <c r="N8724" s="2">
        <v>44337</v>
      </c>
      <c r="O8724" t="s">
        <v>16</v>
      </c>
      <c r="P8724">
        <v>0.09</v>
      </c>
    </row>
    <row r="8725" spans="1:16">
      <c r="A8725" s="1">
        <v>42705</v>
      </c>
      <c r="B8725" t="s">
        <v>205</v>
      </c>
      <c r="C8725" t="s">
        <v>327</v>
      </c>
      <c r="D8725" s="4">
        <v>1301078.3999999999</v>
      </c>
      <c r="E8725" s="4">
        <v>107208.86016</v>
      </c>
      <c r="F8725" s="3">
        <v>8.2400000000000001E-2</v>
      </c>
      <c r="G8725" s="5">
        <v>2041.8681732580039</v>
      </c>
      <c r="H8725" s="4">
        <v>168.24993747645954</v>
      </c>
      <c r="I8725">
        <v>637.19999999999993</v>
      </c>
      <c r="J8725" t="s">
        <v>17</v>
      </c>
      <c r="K8725" t="s">
        <v>329</v>
      </c>
      <c r="L8725" t="s">
        <v>328</v>
      </c>
      <c r="M8725" s="2">
        <v>41835</v>
      </c>
      <c r="N8725" s="2">
        <v>43660</v>
      </c>
      <c r="O8725" t="s">
        <v>13</v>
      </c>
      <c r="P8725">
        <v>0</v>
      </c>
    </row>
    <row r="8726" spans="1:16">
      <c r="A8726" s="1">
        <v>42705</v>
      </c>
      <c r="B8726" t="s">
        <v>205</v>
      </c>
      <c r="C8726" t="s">
        <v>207</v>
      </c>
      <c r="D8726" s="4">
        <v>439834.8</v>
      </c>
      <c r="E8726" s="4">
        <v>0</v>
      </c>
      <c r="F8726" s="3">
        <v>0</v>
      </c>
      <c r="G8726" s="5">
        <v>513.3459383753501</v>
      </c>
      <c r="H8726" s="4">
        <v>0</v>
      </c>
      <c r="I8726">
        <v>856.8</v>
      </c>
      <c r="J8726" t="s">
        <v>134</v>
      </c>
      <c r="K8726" t="s">
        <v>208</v>
      </c>
      <c r="L8726" t="s">
        <v>208</v>
      </c>
      <c r="M8726" s="2">
        <v>41286</v>
      </c>
      <c r="N8726" s="2">
        <v>44327</v>
      </c>
      <c r="O8726" t="s">
        <v>13</v>
      </c>
      <c r="P8726">
        <v>0</v>
      </c>
    </row>
  </sheetData>
  <sortState xmlns:xlrd2="http://schemas.microsoft.com/office/spreadsheetml/2017/richdata2" ref="A2:P8726">
    <sortCondition ref="B2:B8726" customList="负一层,负一夹层,一层,二层,三层,四层,五层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EF865-532F-EA4D-911D-715E5C2A1768}">
  <dimension ref="A1:R1745"/>
  <sheetViews>
    <sheetView workbookViewId="0">
      <selection activeCell="O3" sqref="O3"/>
    </sheetView>
  </sheetViews>
  <sheetFormatPr baseColWidth="10" defaultRowHeight="15"/>
  <cols>
    <col min="3" max="3" width="25.33203125" bestFit="1" customWidth="1"/>
    <col min="4" max="4" width="11.1640625" bestFit="1" customWidth="1"/>
    <col min="5" max="5" width="8.83203125" bestFit="1" customWidth="1"/>
    <col min="6" max="6" width="7.5" bestFit="1" customWidth="1"/>
    <col min="7" max="7" width="9.83203125" bestFit="1" customWidth="1"/>
    <col min="13" max="14" width="13" bestFit="1" customWidth="1"/>
    <col min="15" max="15" width="28.5" bestFit="1" customWidth="1"/>
  </cols>
  <sheetData>
    <row r="1" spans="1:16">
      <c r="A1" s="1" t="s">
        <v>467</v>
      </c>
      <c r="B1" t="s">
        <v>0</v>
      </c>
      <c r="C1" t="s">
        <v>1</v>
      </c>
      <c r="D1" s="4" t="s">
        <v>2</v>
      </c>
      <c r="E1" s="4" t="s">
        <v>471</v>
      </c>
      <c r="F1" s="3" t="s">
        <v>473</v>
      </c>
      <c r="G1" s="5" t="s">
        <v>474</v>
      </c>
      <c r="H1" s="3" t="s">
        <v>475</v>
      </c>
      <c r="I1" t="s">
        <v>481</v>
      </c>
      <c r="J1" t="s">
        <v>468</v>
      </c>
      <c r="K1" t="s">
        <v>469</v>
      </c>
      <c r="L1" t="s">
        <v>470</v>
      </c>
      <c r="M1" s="2" t="s">
        <v>3</v>
      </c>
      <c r="N1" s="2" t="s">
        <v>4</v>
      </c>
      <c r="O1" t="s">
        <v>5</v>
      </c>
      <c r="P1" t="s">
        <v>499</v>
      </c>
    </row>
    <row r="2" spans="1:16">
      <c r="B2" t="str">
        <f>"一层"</f>
        <v>一层</v>
      </c>
    </row>
    <row r="3" spans="1:16">
      <c r="I3" t="str">
        <f>"&gt;200"</f>
        <v>&gt;200</v>
      </c>
      <c r="K3" t="str">
        <f>"男装"</f>
        <v>男装</v>
      </c>
      <c r="L3" t="str">
        <f>"男装"</f>
        <v>男装</v>
      </c>
    </row>
    <row r="5" spans="1:16">
      <c r="A5" s="1" t="s">
        <v>467</v>
      </c>
      <c r="B5" t="s">
        <v>0</v>
      </c>
      <c r="C5" t="s">
        <v>1</v>
      </c>
      <c r="D5" s="4" t="s">
        <v>2</v>
      </c>
      <c r="E5" s="4" t="s">
        <v>471</v>
      </c>
      <c r="F5" s="3" t="s">
        <v>473</v>
      </c>
      <c r="G5" s="5" t="s">
        <v>474</v>
      </c>
      <c r="H5" s="3" t="s">
        <v>475</v>
      </c>
      <c r="I5" t="s">
        <v>481</v>
      </c>
      <c r="J5" t="s">
        <v>468</v>
      </c>
      <c r="K5" t="s">
        <v>469</v>
      </c>
      <c r="L5" t="s">
        <v>470</v>
      </c>
      <c r="M5" s="2" t="s">
        <v>3</v>
      </c>
      <c r="N5" s="2" t="s">
        <v>4</v>
      </c>
      <c r="O5" t="s">
        <v>5</v>
      </c>
      <c r="P5" t="s">
        <v>499</v>
      </c>
    </row>
    <row r="6" spans="1:16">
      <c r="A6" s="1">
        <v>41640</v>
      </c>
      <c r="B6" t="s">
        <v>6</v>
      </c>
      <c r="C6" t="s">
        <v>213</v>
      </c>
      <c r="D6" s="4">
        <v>775869</v>
      </c>
      <c r="E6" s="4">
        <v>38793.449999999997</v>
      </c>
      <c r="F6" s="3">
        <v>4.9999999999999996E-2</v>
      </c>
      <c r="G6" s="5">
        <v>2074.2941931344244</v>
      </c>
      <c r="H6" s="4">
        <v>103.71470965672121</v>
      </c>
      <c r="I6">
        <v>374.03999999999996</v>
      </c>
      <c r="J6" t="s">
        <v>10</v>
      </c>
      <c r="K6" t="s">
        <v>76</v>
      </c>
      <c r="L6" t="s">
        <v>76</v>
      </c>
      <c r="M6" s="2">
        <v>41384</v>
      </c>
      <c r="N6" s="2">
        <v>43299</v>
      </c>
      <c r="O6" t="s">
        <v>476</v>
      </c>
      <c r="P6">
        <v>0.12</v>
      </c>
    </row>
    <row r="7" spans="1:16">
      <c r="A7" s="1">
        <v>41640</v>
      </c>
      <c r="B7" t="s">
        <v>6</v>
      </c>
      <c r="C7" t="s">
        <v>214</v>
      </c>
      <c r="D7" s="4">
        <v>266936.39999999997</v>
      </c>
      <c r="E7" s="4">
        <v>34701.731999999996</v>
      </c>
      <c r="F7" s="3">
        <v>0.13</v>
      </c>
      <c r="G7" s="5">
        <v>741.4899999999999</v>
      </c>
      <c r="H7" s="4">
        <v>96.393699999999995</v>
      </c>
      <c r="I7">
        <v>360</v>
      </c>
      <c r="J7" t="s">
        <v>10</v>
      </c>
      <c r="K7" t="s">
        <v>20</v>
      </c>
      <c r="L7" t="s">
        <v>20</v>
      </c>
      <c r="M7" s="2">
        <v>41384</v>
      </c>
      <c r="N7" s="2">
        <v>43299</v>
      </c>
      <c r="O7" t="s">
        <v>16</v>
      </c>
      <c r="P7">
        <v>0.12</v>
      </c>
    </row>
    <row r="8" spans="1:16">
      <c r="A8" s="1">
        <v>41640</v>
      </c>
      <c r="B8" t="s">
        <v>6</v>
      </c>
      <c r="C8" t="s">
        <v>215</v>
      </c>
      <c r="D8" s="4">
        <v>594217.91999999969</v>
      </c>
      <c r="E8" s="4">
        <v>35653.075199999999</v>
      </c>
      <c r="F8" s="3">
        <v>6.0000000000000032E-2</v>
      </c>
      <c r="G8" s="5">
        <v>1584.5811199999991</v>
      </c>
      <c r="H8" s="4">
        <v>95.0748672</v>
      </c>
      <c r="I8">
        <v>375</v>
      </c>
      <c r="J8" t="s">
        <v>10</v>
      </c>
      <c r="K8" t="s">
        <v>76</v>
      </c>
      <c r="L8" t="s">
        <v>76</v>
      </c>
      <c r="M8" s="2">
        <v>41384</v>
      </c>
      <c r="N8" s="2">
        <v>43299</v>
      </c>
      <c r="O8" t="s">
        <v>476</v>
      </c>
      <c r="P8">
        <v>0.12</v>
      </c>
    </row>
    <row r="9" spans="1:16">
      <c r="A9" s="1">
        <v>41640</v>
      </c>
      <c r="B9" t="s">
        <v>6</v>
      </c>
      <c r="C9" t="s">
        <v>216</v>
      </c>
      <c r="D9" s="4">
        <v>448161.36</v>
      </c>
      <c r="E9" s="4">
        <v>35852.908799999997</v>
      </c>
      <c r="F9" s="3">
        <v>0.08</v>
      </c>
      <c r="G9" s="5">
        <v>1233.381109643329</v>
      </c>
      <c r="H9" s="4">
        <v>98.67048877146631</v>
      </c>
      <c r="I9">
        <v>363.36</v>
      </c>
      <c r="J9" t="s">
        <v>10</v>
      </c>
      <c r="K9" t="s">
        <v>20</v>
      </c>
      <c r="L9" t="s">
        <v>20</v>
      </c>
      <c r="M9" s="2">
        <v>41384</v>
      </c>
      <c r="N9" s="2">
        <v>43299</v>
      </c>
      <c r="O9" t="s">
        <v>16</v>
      </c>
      <c r="P9">
        <v>0.12</v>
      </c>
    </row>
    <row r="10" spans="1:16">
      <c r="A10" s="1">
        <v>41640</v>
      </c>
      <c r="B10" t="s">
        <v>6</v>
      </c>
      <c r="C10" t="s">
        <v>14</v>
      </c>
      <c r="D10" s="4">
        <v>848543.32799999986</v>
      </c>
      <c r="E10" s="4">
        <v>50912.599679999999</v>
      </c>
      <c r="F10" s="3">
        <v>6.0000000000000012E-2</v>
      </c>
      <c r="G10" s="5">
        <v>1219.1714482758618</v>
      </c>
      <c r="H10" s="4">
        <v>73.150286896551719</v>
      </c>
      <c r="I10">
        <v>696</v>
      </c>
      <c r="J10" t="s">
        <v>17</v>
      </c>
      <c r="K10" t="s">
        <v>18</v>
      </c>
      <c r="L10" t="s">
        <v>484</v>
      </c>
      <c r="M10" s="2">
        <v>41246</v>
      </c>
      <c r="N10" s="2">
        <v>43229</v>
      </c>
      <c r="O10" t="s">
        <v>16</v>
      </c>
      <c r="P10">
        <v>0.1</v>
      </c>
    </row>
    <row r="11" spans="1:16">
      <c r="A11" s="1">
        <v>41640</v>
      </c>
      <c r="B11" t="s">
        <v>6</v>
      </c>
      <c r="C11" t="s">
        <v>19</v>
      </c>
      <c r="D11" s="4">
        <v>1036951.5599999998</v>
      </c>
      <c r="E11" s="4">
        <v>155542.734</v>
      </c>
      <c r="F11" s="3">
        <v>0.15000000000000002</v>
      </c>
      <c r="G11" s="5">
        <v>1540.3320855614973</v>
      </c>
      <c r="H11" s="4">
        <v>231.04981283422461</v>
      </c>
      <c r="I11">
        <v>673.19999999999993</v>
      </c>
      <c r="J11" t="s">
        <v>10</v>
      </c>
      <c r="K11" t="s">
        <v>20</v>
      </c>
      <c r="L11" t="s">
        <v>20</v>
      </c>
      <c r="M11" s="2">
        <v>41258</v>
      </c>
      <c r="N11" s="2">
        <v>43229</v>
      </c>
      <c r="O11" t="s">
        <v>478</v>
      </c>
      <c r="P11">
        <v>0.15</v>
      </c>
    </row>
    <row r="12" spans="1:16">
      <c r="A12" s="1">
        <v>41640</v>
      </c>
      <c r="B12" t="s">
        <v>6</v>
      </c>
      <c r="C12" t="s">
        <v>22</v>
      </c>
      <c r="D12" s="4">
        <v>392108.39999999997</v>
      </c>
      <c r="E12" s="4">
        <v>50974.092000000004</v>
      </c>
      <c r="F12" s="3">
        <v>0.13000000000000003</v>
      </c>
      <c r="G12" s="5">
        <v>2456.8195488721803</v>
      </c>
      <c r="H12" s="4">
        <v>319.38654135338351</v>
      </c>
      <c r="I12">
        <v>159.6</v>
      </c>
      <c r="J12" t="s">
        <v>10</v>
      </c>
      <c r="K12" t="s">
        <v>12</v>
      </c>
      <c r="L12" t="s">
        <v>23</v>
      </c>
      <c r="M12" s="2">
        <v>41339</v>
      </c>
      <c r="N12" s="2">
        <v>42864</v>
      </c>
      <c r="O12" t="s">
        <v>21</v>
      </c>
      <c r="P12">
        <v>0.13</v>
      </c>
    </row>
    <row r="13" spans="1:16">
      <c r="A13" s="1">
        <v>41640</v>
      </c>
      <c r="B13" t="s">
        <v>6</v>
      </c>
      <c r="C13" t="s">
        <v>24</v>
      </c>
      <c r="D13" s="4">
        <v>178060.79999999999</v>
      </c>
      <c r="E13" s="4">
        <v>37392.767999999996</v>
      </c>
      <c r="F13" s="3">
        <v>0.21</v>
      </c>
      <c r="G13" s="5">
        <v>951.17948717948718</v>
      </c>
      <c r="H13" s="4">
        <v>199.74769230769229</v>
      </c>
      <c r="I13">
        <v>187.2</v>
      </c>
      <c r="J13" t="s">
        <v>10</v>
      </c>
      <c r="K13" t="s">
        <v>20</v>
      </c>
      <c r="L13" t="s">
        <v>20</v>
      </c>
      <c r="M13" s="2">
        <v>41288</v>
      </c>
      <c r="N13" s="2">
        <v>42499</v>
      </c>
      <c r="O13" t="s">
        <v>21</v>
      </c>
      <c r="P13">
        <v>0.18</v>
      </c>
    </row>
    <row r="14" spans="1:16">
      <c r="A14" s="1">
        <v>41640</v>
      </c>
      <c r="B14" t="s">
        <v>6</v>
      </c>
      <c r="C14" t="s">
        <v>233</v>
      </c>
      <c r="D14" s="4">
        <v>173386.92000000004</v>
      </c>
      <c r="E14" s="4">
        <v>17338.692000000003</v>
      </c>
      <c r="F14" s="3">
        <v>9.9999999999999992E-2</v>
      </c>
      <c r="G14" s="5">
        <v>2448.9677966101704</v>
      </c>
      <c r="H14" s="4">
        <v>244.89677966101701</v>
      </c>
      <c r="I14">
        <v>70.8</v>
      </c>
      <c r="J14" t="s">
        <v>10</v>
      </c>
      <c r="K14" t="s">
        <v>11</v>
      </c>
      <c r="L14" t="s">
        <v>42</v>
      </c>
      <c r="M14" s="2">
        <v>41473</v>
      </c>
      <c r="N14" s="2">
        <v>42222</v>
      </c>
      <c r="O14" t="s">
        <v>21</v>
      </c>
      <c r="P14">
        <v>0.1</v>
      </c>
    </row>
    <row r="15" spans="1:16">
      <c r="A15" s="1">
        <v>41640</v>
      </c>
      <c r="B15" t="s">
        <v>6</v>
      </c>
      <c r="C15" t="s">
        <v>25</v>
      </c>
      <c r="D15" s="4">
        <v>223496.4</v>
      </c>
      <c r="E15" s="4">
        <v>29054.531999999999</v>
      </c>
      <c r="F15" s="3">
        <v>0.13</v>
      </c>
      <c r="G15" s="5">
        <v>1619.5391304347825</v>
      </c>
      <c r="H15" s="4">
        <v>210.54008695652175</v>
      </c>
      <c r="I15">
        <v>138</v>
      </c>
      <c r="J15" t="s">
        <v>10</v>
      </c>
      <c r="K15" t="s">
        <v>12</v>
      </c>
      <c r="L15" t="s">
        <v>12</v>
      </c>
      <c r="M15" s="2">
        <v>41334</v>
      </c>
      <c r="N15" s="2">
        <v>42499</v>
      </c>
      <c r="O15" t="s">
        <v>21</v>
      </c>
      <c r="P15">
        <v>0.13</v>
      </c>
    </row>
    <row r="16" spans="1:16">
      <c r="A16" s="1">
        <v>41640</v>
      </c>
      <c r="B16" t="s">
        <v>6</v>
      </c>
      <c r="C16" t="s">
        <v>26</v>
      </c>
      <c r="D16" s="4">
        <v>156069.6</v>
      </c>
      <c r="E16" s="4">
        <v>9364.1759999999995</v>
      </c>
      <c r="F16" s="3">
        <v>0.06</v>
      </c>
      <c r="G16" s="5">
        <v>2408.4814814814818</v>
      </c>
      <c r="H16" s="4">
        <v>144.50888888888889</v>
      </c>
      <c r="I16">
        <v>64.8</v>
      </c>
      <c r="J16" t="s">
        <v>10</v>
      </c>
      <c r="K16" t="s">
        <v>12</v>
      </c>
      <c r="L16" t="s">
        <v>27</v>
      </c>
      <c r="M16" s="2">
        <v>41353</v>
      </c>
      <c r="N16" s="2">
        <v>43229</v>
      </c>
      <c r="O16" t="s">
        <v>21</v>
      </c>
      <c r="P16">
        <v>0.06</v>
      </c>
    </row>
    <row r="17" spans="1:16">
      <c r="A17" s="1">
        <v>41640</v>
      </c>
      <c r="B17" t="s">
        <v>6</v>
      </c>
      <c r="C17" t="s">
        <v>28</v>
      </c>
      <c r="D17" s="4">
        <v>538635.6</v>
      </c>
      <c r="E17" s="4">
        <v>32318.135999999999</v>
      </c>
      <c r="F17" s="3">
        <v>0.06</v>
      </c>
      <c r="G17" s="5">
        <v>2535.9491525423728</v>
      </c>
      <c r="H17" s="4">
        <v>152.15694915254235</v>
      </c>
      <c r="I17">
        <v>212.4</v>
      </c>
      <c r="J17" t="s">
        <v>10</v>
      </c>
      <c r="K17" t="s">
        <v>12</v>
      </c>
      <c r="L17" t="s">
        <v>12</v>
      </c>
      <c r="M17" s="2">
        <v>41353</v>
      </c>
      <c r="N17" s="2">
        <v>43229</v>
      </c>
      <c r="O17" t="s">
        <v>21</v>
      </c>
      <c r="P17">
        <v>0</v>
      </c>
    </row>
    <row r="18" spans="1:16">
      <c r="A18" s="1">
        <v>41640</v>
      </c>
      <c r="B18" t="s">
        <v>6</v>
      </c>
      <c r="C18" t="s">
        <v>29</v>
      </c>
      <c r="D18" s="4">
        <v>582180.6</v>
      </c>
      <c r="E18" s="4">
        <v>58218.060000000005</v>
      </c>
      <c r="F18" s="3">
        <v>0.10000000000000002</v>
      </c>
      <c r="G18" s="5">
        <v>3109.9391025641025</v>
      </c>
      <c r="H18" s="4">
        <v>310.99391025641029</v>
      </c>
      <c r="I18">
        <v>187.2</v>
      </c>
      <c r="J18" t="s">
        <v>10</v>
      </c>
      <c r="K18" t="s">
        <v>12</v>
      </c>
      <c r="L18" t="s">
        <v>12</v>
      </c>
      <c r="M18" s="2">
        <v>41323</v>
      </c>
      <c r="N18" s="2">
        <v>42499</v>
      </c>
      <c r="O18" t="s">
        <v>479</v>
      </c>
      <c r="P18">
        <v>0.1</v>
      </c>
    </row>
    <row r="19" spans="1:16">
      <c r="A19" s="1">
        <v>41640</v>
      </c>
      <c r="B19" t="s">
        <v>6</v>
      </c>
      <c r="C19" t="s">
        <v>31</v>
      </c>
      <c r="D19" s="4">
        <v>1493208.2039999999</v>
      </c>
      <c r="E19" s="4">
        <v>119456.65631999999</v>
      </c>
      <c r="F19" s="3">
        <v>0.08</v>
      </c>
      <c r="G19" s="5">
        <v>1583.9360616089612</v>
      </c>
      <c r="H19" s="4">
        <v>126.7148849287169</v>
      </c>
      <c r="I19">
        <v>942.72</v>
      </c>
      <c r="J19" t="s">
        <v>32</v>
      </c>
      <c r="K19" t="s">
        <v>31</v>
      </c>
      <c r="L19" t="s">
        <v>32</v>
      </c>
      <c r="M19" s="2">
        <v>41294</v>
      </c>
      <c r="N19" s="2">
        <v>43229</v>
      </c>
      <c r="O19" t="s">
        <v>30</v>
      </c>
      <c r="P19">
        <v>0.08</v>
      </c>
    </row>
    <row r="20" spans="1:16">
      <c r="A20" s="1">
        <v>41640</v>
      </c>
      <c r="B20" t="s">
        <v>6</v>
      </c>
      <c r="C20" t="s">
        <v>202</v>
      </c>
      <c r="D20" s="4">
        <v>130459.2</v>
      </c>
      <c r="E20" s="4">
        <v>33919.392</v>
      </c>
      <c r="F20" s="3">
        <v>0.26</v>
      </c>
      <c r="G20" s="5">
        <v>525.19806763285033</v>
      </c>
      <c r="H20" s="4">
        <v>136.55149758454107</v>
      </c>
      <c r="I20">
        <v>248.39999999999998</v>
      </c>
      <c r="J20" t="s">
        <v>10</v>
      </c>
      <c r="K20" t="s">
        <v>11</v>
      </c>
      <c r="L20" t="s">
        <v>9</v>
      </c>
      <c r="M20" s="2">
        <v>41284</v>
      </c>
      <c r="N20" s="2">
        <v>43594</v>
      </c>
      <c r="O20" t="s">
        <v>21</v>
      </c>
      <c r="P20">
        <v>0</v>
      </c>
    </row>
    <row r="21" spans="1:16">
      <c r="A21" s="1">
        <v>41640</v>
      </c>
      <c r="B21" t="s">
        <v>6</v>
      </c>
      <c r="C21" t="s">
        <v>33</v>
      </c>
      <c r="D21" s="4">
        <v>855631.22400000005</v>
      </c>
      <c r="E21" s="4">
        <v>68450.497920000009</v>
      </c>
      <c r="F21" s="3">
        <v>0.08</v>
      </c>
      <c r="G21" s="5">
        <v>3270.7615596330279</v>
      </c>
      <c r="H21" s="4">
        <v>261.66092477064228</v>
      </c>
      <c r="I21">
        <v>261.59999999999997</v>
      </c>
      <c r="J21" t="s">
        <v>34</v>
      </c>
      <c r="K21" t="s">
        <v>36</v>
      </c>
      <c r="L21" t="s">
        <v>35</v>
      </c>
      <c r="M21" s="2">
        <v>41288</v>
      </c>
      <c r="N21" s="2">
        <v>45059</v>
      </c>
      <c r="O21" t="s">
        <v>21</v>
      </c>
      <c r="P21">
        <v>0.08</v>
      </c>
    </row>
    <row r="22" spans="1:16">
      <c r="A22" s="1">
        <v>41640</v>
      </c>
      <c r="B22" t="s">
        <v>6</v>
      </c>
      <c r="C22" t="s">
        <v>234</v>
      </c>
      <c r="D22" s="4">
        <v>642552.45599999954</v>
      </c>
      <c r="E22" s="4">
        <v>0</v>
      </c>
      <c r="F22" s="3">
        <v>0</v>
      </c>
      <c r="G22" s="5">
        <v>1049.9223137254894</v>
      </c>
      <c r="H22" s="4">
        <v>0</v>
      </c>
      <c r="I22">
        <v>612</v>
      </c>
      <c r="J22" t="s">
        <v>32</v>
      </c>
      <c r="K22" t="s">
        <v>235</v>
      </c>
      <c r="L22" t="s">
        <v>32</v>
      </c>
      <c r="M22" s="2">
        <v>41442</v>
      </c>
      <c r="N22" s="2">
        <v>47285</v>
      </c>
      <c r="O22" t="s">
        <v>30</v>
      </c>
      <c r="P22">
        <v>0</v>
      </c>
    </row>
    <row r="23" spans="1:16">
      <c r="A23" s="1">
        <v>41640</v>
      </c>
      <c r="B23" t="s">
        <v>6</v>
      </c>
      <c r="C23" t="s">
        <v>236</v>
      </c>
      <c r="D23" s="4">
        <v>429428.72400000022</v>
      </c>
      <c r="E23" s="4">
        <v>0</v>
      </c>
      <c r="F23" s="3">
        <v>0</v>
      </c>
      <c r="G23" s="5">
        <v>901.40370277078136</v>
      </c>
      <c r="H23" s="4">
        <v>0</v>
      </c>
      <c r="I23">
        <v>476.4</v>
      </c>
      <c r="J23" t="s">
        <v>32</v>
      </c>
      <c r="K23" t="s">
        <v>235</v>
      </c>
      <c r="L23" t="s">
        <v>32</v>
      </c>
      <c r="M23" s="2">
        <v>41442</v>
      </c>
      <c r="N23" s="2">
        <v>47285</v>
      </c>
      <c r="O23" t="s">
        <v>30</v>
      </c>
      <c r="P23">
        <v>0</v>
      </c>
    </row>
    <row r="24" spans="1:16">
      <c r="A24" s="1">
        <v>41640</v>
      </c>
      <c r="B24" t="s">
        <v>6</v>
      </c>
      <c r="C24" t="s">
        <v>237</v>
      </c>
      <c r="D24" s="4">
        <v>499459.07999999996</v>
      </c>
      <c r="E24" s="4">
        <v>0</v>
      </c>
      <c r="F24" s="3">
        <v>0</v>
      </c>
      <c r="G24" s="5">
        <v>1748.8063025210085</v>
      </c>
      <c r="H24" s="4">
        <v>0</v>
      </c>
      <c r="I24">
        <v>285.59999999999997</v>
      </c>
      <c r="J24" t="s">
        <v>32</v>
      </c>
      <c r="K24" t="s">
        <v>235</v>
      </c>
      <c r="L24" t="s">
        <v>32</v>
      </c>
      <c r="M24" s="2">
        <v>41442</v>
      </c>
      <c r="N24" s="2">
        <v>47285</v>
      </c>
      <c r="O24" t="s">
        <v>30</v>
      </c>
      <c r="P24">
        <v>0</v>
      </c>
    </row>
    <row r="25" spans="1:16">
      <c r="A25" s="1">
        <v>41640</v>
      </c>
      <c r="B25" t="s">
        <v>6</v>
      </c>
      <c r="C25" t="s">
        <v>238</v>
      </c>
      <c r="D25" s="4">
        <v>2805392.82</v>
      </c>
      <c r="E25" s="4">
        <v>224431.42560000002</v>
      </c>
      <c r="F25" s="3">
        <v>8.0000000000000016E-2</v>
      </c>
      <c r="G25" s="5">
        <v>2256.5901061776058</v>
      </c>
      <c r="H25" s="4">
        <v>180.52720849420851</v>
      </c>
      <c r="I25">
        <v>1243.2</v>
      </c>
      <c r="J25" t="s">
        <v>32</v>
      </c>
      <c r="K25" t="s">
        <v>238</v>
      </c>
      <c r="L25" t="s">
        <v>32</v>
      </c>
      <c r="M25" s="2">
        <v>41281</v>
      </c>
      <c r="N25" s="2">
        <v>45168</v>
      </c>
      <c r="O25" t="s">
        <v>30</v>
      </c>
      <c r="P25">
        <v>0.08</v>
      </c>
    </row>
    <row r="26" spans="1:16">
      <c r="A26" s="1">
        <v>41640</v>
      </c>
      <c r="B26" t="s">
        <v>6</v>
      </c>
      <c r="C26" t="s">
        <v>239</v>
      </c>
      <c r="D26" s="4">
        <v>1030955.8199999996</v>
      </c>
      <c r="E26" s="4">
        <v>0</v>
      </c>
      <c r="F26" s="3">
        <v>0</v>
      </c>
      <c r="G26" s="5">
        <v>1488.9598786828417</v>
      </c>
      <c r="H26" s="4">
        <v>0</v>
      </c>
      <c r="I26">
        <v>692.4</v>
      </c>
      <c r="J26" t="s">
        <v>32</v>
      </c>
      <c r="K26" t="s">
        <v>235</v>
      </c>
      <c r="L26" t="s">
        <v>32</v>
      </c>
      <c r="M26" s="2">
        <v>41442</v>
      </c>
      <c r="N26" s="2">
        <v>47285</v>
      </c>
      <c r="O26" t="s">
        <v>30</v>
      </c>
      <c r="P26">
        <v>0</v>
      </c>
    </row>
    <row r="27" spans="1:16">
      <c r="A27" s="1">
        <v>41640</v>
      </c>
      <c r="B27" t="s">
        <v>6</v>
      </c>
      <c r="C27" t="s">
        <v>37</v>
      </c>
      <c r="D27" s="4">
        <v>265255.2</v>
      </c>
      <c r="E27" s="4">
        <v>29178.072</v>
      </c>
      <c r="F27" s="3">
        <v>0.11</v>
      </c>
      <c r="G27" s="5">
        <v>2278.8247422680415</v>
      </c>
      <c r="H27" s="4">
        <v>250.67072164948456</v>
      </c>
      <c r="I27">
        <v>116.39999999999999</v>
      </c>
      <c r="J27" t="s">
        <v>10</v>
      </c>
      <c r="K27" t="s">
        <v>20</v>
      </c>
      <c r="L27" t="s">
        <v>20</v>
      </c>
      <c r="M27" s="2">
        <v>41384</v>
      </c>
      <c r="N27" s="2">
        <v>42509</v>
      </c>
      <c r="O27" t="s">
        <v>21</v>
      </c>
      <c r="P27">
        <v>0.11</v>
      </c>
    </row>
    <row r="28" spans="1:16">
      <c r="A28" s="1">
        <v>41640</v>
      </c>
      <c r="B28" t="s">
        <v>6</v>
      </c>
      <c r="C28" t="s">
        <v>240</v>
      </c>
      <c r="D28" s="4">
        <v>233754.9</v>
      </c>
      <c r="E28" s="4">
        <v>23375.49</v>
      </c>
      <c r="F28" s="3">
        <v>0.1</v>
      </c>
      <c r="G28" s="5">
        <v>3607.3287037037039</v>
      </c>
      <c r="H28" s="4">
        <v>360.73287037037039</v>
      </c>
      <c r="I28">
        <v>64.8</v>
      </c>
      <c r="J28" t="s">
        <v>10</v>
      </c>
      <c r="K28" t="s">
        <v>11</v>
      </c>
      <c r="L28" t="s">
        <v>42</v>
      </c>
      <c r="M28" s="2">
        <v>41449</v>
      </c>
      <c r="N28" s="2">
        <v>42198</v>
      </c>
      <c r="O28" t="s">
        <v>21</v>
      </c>
      <c r="P28">
        <v>0.1</v>
      </c>
    </row>
    <row r="29" spans="1:16">
      <c r="A29" s="1">
        <v>41640</v>
      </c>
      <c r="B29" t="s">
        <v>6</v>
      </c>
      <c r="C29" t="s">
        <v>241</v>
      </c>
      <c r="D29" s="4">
        <v>184243.55999999997</v>
      </c>
      <c r="E29" s="4">
        <v>23951.662800000006</v>
      </c>
      <c r="F29" s="3">
        <v>0.13000000000000006</v>
      </c>
      <c r="G29" s="5">
        <v>3266.7297872340423</v>
      </c>
      <c r="H29" s="4">
        <v>424.67487234042562</v>
      </c>
      <c r="I29">
        <v>56.4</v>
      </c>
      <c r="J29" t="s">
        <v>10</v>
      </c>
      <c r="K29" t="s">
        <v>11</v>
      </c>
      <c r="L29" t="s">
        <v>42</v>
      </c>
      <c r="M29" s="2">
        <v>41449</v>
      </c>
      <c r="N29" s="2">
        <v>42198</v>
      </c>
      <c r="O29" t="s">
        <v>30</v>
      </c>
      <c r="P29">
        <v>0.13</v>
      </c>
    </row>
    <row r="30" spans="1:16">
      <c r="A30" s="1">
        <v>41640</v>
      </c>
      <c r="B30" t="s">
        <v>6</v>
      </c>
      <c r="C30" t="s">
        <v>242</v>
      </c>
      <c r="D30" s="4">
        <v>514593.97199999989</v>
      </c>
      <c r="E30" s="4">
        <v>0</v>
      </c>
      <c r="F30" s="3">
        <v>0</v>
      </c>
      <c r="G30" s="5">
        <v>959.3474496644294</v>
      </c>
      <c r="H30" s="4">
        <v>0</v>
      </c>
      <c r="I30">
        <v>536.4</v>
      </c>
      <c r="J30" t="s">
        <v>32</v>
      </c>
      <c r="K30" t="s">
        <v>235</v>
      </c>
      <c r="L30" t="s">
        <v>32</v>
      </c>
      <c r="M30" s="2">
        <v>41442</v>
      </c>
      <c r="N30" s="2">
        <v>47285</v>
      </c>
      <c r="O30" t="s">
        <v>30</v>
      </c>
      <c r="P30">
        <v>0</v>
      </c>
    </row>
    <row r="31" spans="1:16">
      <c r="A31" s="1">
        <v>41640</v>
      </c>
      <c r="B31" t="s">
        <v>6</v>
      </c>
      <c r="C31" t="s">
        <v>38</v>
      </c>
      <c r="D31" s="4">
        <v>333595.2</v>
      </c>
      <c r="E31" s="4">
        <v>43367.376000000004</v>
      </c>
      <c r="F31" s="3">
        <v>0.13</v>
      </c>
      <c r="G31" s="5">
        <v>2808.0404040404042</v>
      </c>
      <c r="H31" s="4">
        <v>365.04525252525258</v>
      </c>
      <c r="I31">
        <v>118.8</v>
      </c>
      <c r="J31" t="s">
        <v>10</v>
      </c>
      <c r="K31" t="s">
        <v>40</v>
      </c>
      <c r="L31" t="s">
        <v>39</v>
      </c>
      <c r="M31" s="2">
        <v>41332</v>
      </c>
      <c r="N31" s="2">
        <v>42133</v>
      </c>
      <c r="O31" t="s">
        <v>21</v>
      </c>
      <c r="P31">
        <v>0.13</v>
      </c>
    </row>
    <row r="32" spans="1:16">
      <c r="A32" s="1">
        <v>41640</v>
      </c>
      <c r="B32" t="s">
        <v>6</v>
      </c>
      <c r="C32" t="s">
        <v>41</v>
      </c>
      <c r="D32" s="4">
        <v>362531.60399999999</v>
      </c>
      <c r="E32" s="4">
        <v>36253.160400000001</v>
      </c>
      <c r="F32" s="3">
        <v>0.1</v>
      </c>
      <c r="G32" s="5">
        <v>7746.4017948717956</v>
      </c>
      <c r="H32" s="4">
        <v>774.64017948717958</v>
      </c>
      <c r="I32">
        <v>46.8</v>
      </c>
      <c r="J32" t="s">
        <v>10</v>
      </c>
      <c r="K32" t="s">
        <v>11</v>
      </c>
      <c r="L32" t="s">
        <v>42</v>
      </c>
      <c r="M32" s="2">
        <v>41294</v>
      </c>
      <c r="N32" s="2">
        <v>42864</v>
      </c>
      <c r="O32" t="s">
        <v>21</v>
      </c>
      <c r="P32">
        <v>0.1</v>
      </c>
    </row>
    <row r="33" spans="1:16">
      <c r="A33" s="1">
        <v>41640</v>
      </c>
      <c r="B33" t="s">
        <v>6</v>
      </c>
      <c r="C33" t="s">
        <v>43</v>
      </c>
      <c r="D33" s="4">
        <v>261457.55999999997</v>
      </c>
      <c r="E33" s="4">
        <v>26145.756000000005</v>
      </c>
      <c r="F33" s="3">
        <v>0.10000000000000003</v>
      </c>
      <c r="G33" s="5">
        <v>5733.7184210526311</v>
      </c>
      <c r="H33" s="4">
        <v>573.37184210526323</v>
      </c>
      <c r="I33">
        <v>45.6</v>
      </c>
      <c r="J33" t="s">
        <v>10</v>
      </c>
      <c r="K33" t="s">
        <v>11</v>
      </c>
      <c r="L33" t="s">
        <v>42</v>
      </c>
      <c r="M33" s="2">
        <v>41294</v>
      </c>
      <c r="N33" s="2">
        <v>42864</v>
      </c>
      <c r="O33" t="s">
        <v>21</v>
      </c>
      <c r="P33">
        <v>0.1</v>
      </c>
    </row>
    <row r="34" spans="1:16">
      <c r="A34" s="1">
        <v>41640</v>
      </c>
      <c r="B34" t="s">
        <v>6</v>
      </c>
      <c r="C34" t="s">
        <v>243</v>
      </c>
      <c r="D34" s="4">
        <v>187435.30799999999</v>
      </c>
      <c r="E34" s="4">
        <v>0</v>
      </c>
      <c r="F34" s="3">
        <v>0</v>
      </c>
      <c r="G34" s="5">
        <v>441.23189265536718</v>
      </c>
      <c r="H34" s="4">
        <v>0</v>
      </c>
      <c r="I34">
        <v>424.8</v>
      </c>
      <c r="J34" t="s">
        <v>32</v>
      </c>
      <c r="K34" t="s">
        <v>235</v>
      </c>
      <c r="L34" t="s">
        <v>32</v>
      </c>
      <c r="M34" s="2">
        <v>41442</v>
      </c>
      <c r="N34" s="2">
        <v>47285</v>
      </c>
      <c r="O34" t="s">
        <v>30</v>
      </c>
      <c r="P34">
        <v>0</v>
      </c>
    </row>
    <row r="35" spans="1:16">
      <c r="A35" s="1">
        <v>41640</v>
      </c>
      <c r="B35" t="s">
        <v>6</v>
      </c>
      <c r="C35" t="s">
        <v>44</v>
      </c>
      <c r="D35" s="4">
        <v>358697.28</v>
      </c>
      <c r="E35" s="4">
        <v>60978.537600000011</v>
      </c>
      <c r="F35" s="3">
        <v>0.17</v>
      </c>
      <c r="G35" s="5">
        <v>1879.9647798742142</v>
      </c>
      <c r="H35" s="4">
        <v>319.59401257861646</v>
      </c>
      <c r="I35">
        <v>190.79999999999998</v>
      </c>
      <c r="J35" t="s">
        <v>10</v>
      </c>
      <c r="K35" t="s">
        <v>20</v>
      </c>
      <c r="L35" t="s">
        <v>20</v>
      </c>
      <c r="M35" s="2">
        <v>41343</v>
      </c>
      <c r="N35" s="2">
        <v>42499</v>
      </c>
      <c r="O35" t="s">
        <v>30</v>
      </c>
      <c r="P35">
        <v>0.17</v>
      </c>
    </row>
    <row r="36" spans="1:16">
      <c r="A36" s="1">
        <v>41640</v>
      </c>
      <c r="B36" t="s">
        <v>6</v>
      </c>
      <c r="C36" t="s">
        <v>45</v>
      </c>
      <c r="D36" s="4">
        <v>63598.799999999996</v>
      </c>
      <c r="E36" s="4">
        <v>44519.16</v>
      </c>
      <c r="F36" s="3">
        <v>0.70000000000000007</v>
      </c>
      <c r="G36" s="5">
        <v>638.54216867469881</v>
      </c>
      <c r="H36" s="4">
        <v>446.97951807228924</v>
      </c>
      <c r="I36">
        <v>99.6</v>
      </c>
      <c r="J36" t="s">
        <v>47</v>
      </c>
      <c r="K36" t="s">
        <v>48</v>
      </c>
      <c r="L36" t="s">
        <v>46</v>
      </c>
      <c r="M36" s="2">
        <v>41290</v>
      </c>
      <c r="N36" s="2">
        <v>42499</v>
      </c>
      <c r="O36" t="s">
        <v>21</v>
      </c>
      <c r="P36">
        <v>0.16</v>
      </c>
    </row>
    <row r="37" spans="1:16">
      <c r="A37" s="1">
        <v>41640</v>
      </c>
      <c r="B37" t="s">
        <v>6</v>
      </c>
      <c r="C37" t="s">
        <v>49</v>
      </c>
      <c r="D37" s="4">
        <v>89514</v>
      </c>
      <c r="E37" s="4">
        <v>23273.64</v>
      </c>
      <c r="F37" s="3">
        <v>0.26</v>
      </c>
      <c r="G37" s="5">
        <v>838.14606741573039</v>
      </c>
      <c r="H37" s="4">
        <v>217.91797752808989</v>
      </c>
      <c r="I37">
        <v>106.8</v>
      </c>
      <c r="J37" t="s">
        <v>47</v>
      </c>
      <c r="K37" t="s">
        <v>48</v>
      </c>
      <c r="L37" t="s">
        <v>46</v>
      </c>
      <c r="M37" s="2">
        <v>41347</v>
      </c>
      <c r="N37" s="2">
        <v>42499</v>
      </c>
      <c r="O37" t="s">
        <v>21</v>
      </c>
      <c r="P37">
        <v>0.16</v>
      </c>
    </row>
    <row r="38" spans="1:16">
      <c r="A38" s="1">
        <v>41640</v>
      </c>
      <c r="B38" t="s">
        <v>6</v>
      </c>
      <c r="C38" t="s">
        <v>50</v>
      </c>
      <c r="D38" s="4">
        <v>284820</v>
      </c>
      <c r="E38" s="4">
        <v>34178.400000000001</v>
      </c>
      <c r="F38" s="3">
        <v>0.12000000000000001</v>
      </c>
      <c r="G38" s="5">
        <v>2552.1505376344089</v>
      </c>
      <c r="H38" s="4">
        <v>306.25806451612908</v>
      </c>
      <c r="I38">
        <v>111.6</v>
      </c>
      <c r="J38" t="s">
        <v>52</v>
      </c>
      <c r="K38" t="s">
        <v>51</v>
      </c>
      <c r="L38" t="s">
        <v>51</v>
      </c>
      <c r="M38" s="2">
        <v>41347</v>
      </c>
      <c r="N38" s="2">
        <v>42499</v>
      </c>
      <c r="O38" t="s">
        <v>21</v>
      </c>
      <c r="P38">
        <v>0.12</v>
      </c>
    </row>
    <row r="39" spans="1:16">
      <c r="A39" s="1">
        <v>41640</v>
      </c>
      <c r="B39" t="s">
        <v>6</v>
      </c>
      <c r="C39" t="s">
        <v>53</v>
      </c>
      <c r="D39" s="4">
        <v>171252</v>
      </c>
      <c r="E39" s="4">
        <v>37675.440000000002</v>
      </c>
      <c r="F39" s="3">
        <v>0.22</v>
      </c>
      <c r="G39" s="5">
        <v>536.5037593984963</v>
      </c>
      <c r="H39" s="4">
        <v>118.03082706766918</v>
      </c>
      <c r="I39">
        <v>319.2</v>
      </c>
      <c r="J39" t="s">
        <v>10</v>
      </c>
      <c r="K39" t="s">
        <v>20</v>
      </c>
      <c r="L39" t="s">
        <v>20</v>
      </c>
      <c r="M39" s="2">
        <v>41374</v>
      </c>
      <c r="N39" s="2">
        <v>42499</v>
      </c>
      <c r="O39" t="s">
        <v>21</v>
      </c>
      <c r="P39">
        <v>0.06</v>
      </c>
    </row>
    <row r="40" spans="1:16">
      <c r="A40" s="1">
        <v>41640</v>
      </c>
      <c r="B40" t="s">
        <v>6</v>
      </c>
      <c r="C40" t="s">
        <v>54</v>
      </c>
      <c r="D40" s="4">
        <v>400153.2</v>
      </c>
      <c r="E40" s="4">
        <v>68026.043999999994</v>
      </c>
      <c r="F40" s="3">
        <v>0.16999999999999998</v>
      </c>
      <c r="G40" s="5">
        <v>893.99731903485269</v>
      </c>
      <c r="H40" s="4">
        <v>151.97954423592492</v>
      </c>
      <c r="I40">
        <v>447.59999999999997</v>
      </c>
      <c r="J40" t="s">
        <v>10</v>
      </c>
      <c r="K40" t="s">
        <v>12</v>
      </c>
      <c r="L40" t="s">
        <v>12</v>
      </c>
      <c r="M40" s="2">
        <v>41302</v>
      </c>
      <c r="N40" s="2">
        <v>43594</v>
      </c>
      <c r="O40" t="s">
        <v>21</v>
      </c>
      <c r="P40">
        <v>0.12</v>
      </c>
    </row>
    <row r="41" spans="1:16">
      <c r="A41" s="1">
        <v>41640</v>
      </c>
      <c r="B41" t="s">
        <v>6</v>
      </c>
      <c r="C41" t="s">
        <v>217</v>
      </c>
      <c r="D41" s="4">
        <v>93942.599999999991</v>
      </c>
      <c r="E41" s="4">
        <v>5636.5559999999996</v>
      </c>
      <c r="F41" s="3">
        <v>0.06</v>
      </c>
      <c r="G41" s="5">
        <v>6523.791666666667</v>
      </c>
      <c r="H41" s="4">
        <v>391.42750000000001</v>
      </c>
      <c r="I41">
        <v>14.399999999999999</v>
      </c>
      <c r="J41" t="s">
        <v>52</v>
      </c>
      <c r="K41" t="s">
        <v>51</v>
      </c>
      <c r="L41" t="s">
        <v>51</v>
      </c>
      <c r="M41" s="2">
        <v>41481</v>
      </c>
      <c r="N41" s="2">
        <v>41845</v>
      </c>
      <c r="O41" t="s">
        <v>13</v>
      </c>
      <c r="P41">
        <v>0</v>
      </c>
    </row>
    <row r="42" spans="1:16">
      <c r="A42" s="1">
        <v>41640</v>
      </c>
      <c r="B42" t="s">
        <v>6</v>
      </c>
      <c r="C42" t="s">
        <v>269</v>
      </c>
      <c r="D42" s="4">
        <v>3131208.0839999984</v>
      </c>
      <c r="E42" s="4">
        <v>0</v>
      </c>
      <c r="F42" s="3">
        <v>0</v>
      </c>
      <c r="G42" s="5">
        <v>1258.7265171249392</v>
      </c>
      <c r="H42" s="4">
        <v>0</v>
      </c>
      <c r="I42">
        <v>2487.6</v>
      </c>
      <c r="J42" t="s">
        <v>32</v>
      </c>
      <c r="K42" t="s">
        <v>269</v>
      </c>
      <c r="L42" t="s">
        <v>32</v>
      </c>
      <c r="M42" s="2">
        <v>41442</v>
      </c>
      <c r="N42" s="2">
        <v>47285</v>
      </c>
      <c r="O42" t="s">
        <v>30</v>
      </c>
      <c r="P42">
        <v>0</v>
      </c>
    </row>
    <row r="43" spans="1:16">
      <c r="A43" s="1">
        <v>41671</v>
      </c>
      <c r="B43" t="s">
        <v>6</v>
      </c>
      <c r="C43" t="s">
        <v>7</v>
      </c>
      <c r="D43" s="4">
        <v>3461245.1999999997</v>
      </c>
      <c r="E43" s="4">
        <v>0</v>
      </c>
      <c r="F43" s="3">
        <v>0</v>
      </c>
      <c r="G43" s="5">
        <v>969.53647058823526</v>
      </c>
      <c r="H43" s="4">
        <v>0</v>
      </c>
      <c r="I43">
        <v>3570</v>
      </c>
      <c r="J43" t="s">
        <v>10</v>
      </c>
      <c r="K43" t="s">
        <v>11</v>
      </c>
      <c r="L43" t="s">
        <v>9</v>
      </c>
      <c r="M43" s="2" t="s">
        <v>8</v>
      </c>
      <c r="N43" s="2" t="s">
        <v>8</v>
      </c>
      <c r="O43" t="s">
        <v>472</v>
      </c>
    </row>
    <row r="44" spans="1:16">
      <c r="A44" s="1">
        <v>41671</v>
      </c>
      <c r="B44" t="s">
        <v>6</v>
      </c>
      <c r="C44" t="s">
        <v>213</v>
      </c>
      <c r="D44" s="4">
        <v>171265.19999999998</v>
      </c>
      <c r="E44" s="4">
        <v>56106.479519999993</v>
      </c>
      <c r="F44" s="3">
        <v>0.3276</v>
      </c>
      <c r="G44" s="5">
        <v>457.87937119024701</v>
      </c>
      <c r="H44" s="4">
        <v>150.00128200192492</v>
      </c>
      <c r="I44">
        <v>374.03999999999996</v>
      </c>
      <c r="J44" t="s">
        <v>10</v>
      </c>
      <c r="K44" t="s">
        <v>76</v>
      </c>
      <c r="L44" t="s">
        <v>76</v>
      </c>
      <c r="M44" s="2">
        <v>41384</v>
      </c>
      <c r="N44" s="2">
        <v>43299</v>
      </c>
      <c r="O44" t="s">
        <v>16</v>
      </c>
      <c r="P44">
        <v>0.12</v>
      </c>
    </row>
    <row r="45" spans="1:16">
      <c r="A45" s="1">
        <v>41671</v>
      </c>
      <c r="B45" t="s">
        <v>6</v>
      </c>
      <c r="C45" t="s">
        <v>214</v>
      </c>
      <c r="D45" s="4">
        <v>100971.36</v>
      </c>
      <c r="E45" s="4">
        <v>53999.483328000009</v>
      </c>
      <c r="F45" s="3">
        <v>0.53480000000000005</v>
      </c>
      <c r="G45" s="5">
        <v>280.476</v>
      </c>
      <c r="H45" s="4">
        <v>149.99856480000003</v>
      </c>
      <c r="I45">
        <v>360</v>
      </c>
      <c r="J45" t="s">
        <v>10</v>
      </c>
      <c r="K45" t="s">
        <v>20</v>
      </c>
      <c r="L45" t="s">
        <v>20</v>
      </c>
      <c r="M45" s="2">
        <v>41384</v>
      </c>
      <c r="N45" s="2">
        <v>43299</v>
      </c>
      <c r="O45" t="s">
        <v>16</v>
      </c>
      <c r="P45">
        <v>0.12</v>
      </c>
    </row>
    <row r="46" spans="1:16">
      <c r="A46" s="1">
        <v>41671</v>
      </c>
      <c r="B46" t="s">
        <v>6</v>
      </c>
      <c r="C46" t="s">
        <v>215</v>
      </c>
      <c r="D46" s="4">
        <v>98771.640000000014</v>
      </c>
      <c r="E46" s="4">
        <v>56250.448979999994</v>
      </c>
      <c r="F46" s="3">
        <v>0.5694999999999999</v>
      </c>
      <c r="G46" s="5">
        <v>263.39104000000003</v>
      </c>
      <c r="H46" s="4">
        <v>150.00119727999999</v>
      </c>
      <c r="I46">
        <v>375</v>
      </c>
      <c r="J46" t="s">
        <v>10</v>
      </c>
      <c r="K46" t="s">
        <v>76</v>
      </c>
      <c r="L46" t="s">
        <v>76</v>
      </c>
      <c r="M46" s="2">
        <v>41384</v>
      </c>
      <c r="N46" s="2">
        <v>43299</v>
      </c>
      <c r="O46" t="s">
        <v>16</v>
      </c>
      <c r="P46">
        <v>0.12</v>
      </c>
    </row>
    <row r="47" spans="1:16">
      <c r="A47" s="1">
        <v>41671</v>
      </c>
      <c r="B47" t="s">
        <v>6</v>
      </c>
      <c r="C47" t="s">
        <v>216</v>
      </c>
      <c r="D47" s="4">
        <v>162122.88000000003</v>
      </c>
      <c r="E47" s="4">
        <v>54505.712255999999</v>
      </c>
      <c r="F47" s="3">
        <v>0.33619999999999994</v>
      </c>
      <c r="G47" s="5">
        <v>446.17701453104365</v>
      </c>
      <c r="H47" s="4">
        <v>150.00471228533684</v>
      </c>
      <c r="I47">
        <v>363.36</v>
      </c>
      <c r="J47" t="s">
        <v>10</v>
      </c>
      <c r="K47" t="s">
        <v>20</v>
      </c>
      <c r="L47" t="s">
        <v>20</v>
      </c>
      <c r="M47" s="2">
        <v>41384</v>
      </c>
      <c r="N47" s="2">
        <v>43299</v>
      </c>
      <c r="O47" t="s">
        <v>16</v>
      </c>
      <c r="P47">
        <v>0.12</v>
      </c>
    </row>
    <row r="48" spans="1:16">
      <c r="A48" s="1">
        <v>41671</v>
      </c>
      <c r="B48" t="s">
        <v>6</v>
      </c>
      <c r="C48" t="s">
        <v>14</v>
      </c>
      <c r="D48" s="4">
        <v>446475.36000000004</v>
      </c>
      <c r="E48" s="4">
        <v>83535.539856000003</v>
      </c>
      <c r="F48" s="3">
        <v>0.18709999999999999</v>
      </c>
      <c r="G48" s="5">
        <v>641.48758620689659</v>
      </c>
      <c r="H48" s="4">
        <v>120.02232737931035</v>
      </c>
      <c r="I48">
        <v>696</v>
      </c>
      <c r="J48" t="s">
        <v>17</v>
      </c>
      <c r="K48" t="s">
        <v>18</v>
      </c>
      <c r="L48" t="s">
        <v>15</v>
      </c>
      <c r="M48" s="2">
        <v>41246</v>
      </c>
      <c r="N48" s="2">
        <v>43229</v>
      </c>
      <c r="O48" t="s">
        <v>16</v>
      </c>
      <c r="P48">
        <v>0.1</v>
      </c>
    </row>
    <row r="49" spans="1:16">
      <c r="A49" s="1">
        <v>41671</v>
      </c>
      <c r="B49" t="s">
        <v>6</v>
      </c>
      <c r="C49" t="s">
        <v>19</v>
      </c>
      <c r="D49" s="4">
        <v>375975.17999999993</v>
      </c>
      <c r="E49" s="4">
        <v>168286.49056800001</v>
      </c>
      <c r="F49" s="3">
        <v>0.44760000000000011</v>
      </c>
      <c r="G49" s="5">
        <v>558.48957219251338</v>
      </c>
      <c r="H49" s="4">
        <v>249.97993251336902</v>
      </c>
      <c r="I49">
        <v>673.19999999999993</v>
      </c>
      <c r="J49" t="s">
        <v>10</v>
      </c>
      <c r="K49" t="s">
        <v>20</v>
      </c>
      <c r="L49" t="s">
        <v>20</v>
      </c>
      <c r="M49" s="2">
        <v>41258</v>
      </c>
      <c r="N49" s="2">
        <v>43229</v>
      </c>
      <c r="O49" t="s">
        <v>21</v>
      </c>
      <c r="P49">
        <v>0.15</v>
      </c>
    </row>
    <row r="50" spans="1:16">
      <c r="A50" s="1">
        <v>41671</v>
      </c>
      <c r="B50" t="s">
        <v>6</v>
      </c>
      <c r="C50" t="s">
        <v>22</v>
      </c>
      <c r="D50" s="4">
        <v>108705.59999999999</v>
      </c>
      <c r="E50" s="4">
        <v>39894.955200000004</v>
      </c>
      <c r="F50" s="3">
        <v>0.36700000000000005</v>
      </c>
      <c r="G50" s="5">
        <v>681.11278195488717</v>
      </c>
      <c r="H50" s="4">
        <v>249.96839097744365</v>
      </c>
      <c r="I50">
        <v>159.6</v>
      </c>
      <c r="J50" t="s">
        <v>10</v>
      </c>
      <c r="K50" t="s">
        <v>12</v>
      </c>
      <c r="L50" t="s">
        <v>23</v>
      </c>
      <c r="M50" s="2">
        <v>41339</v>
      </c>
      <c r="N50" s="2">
        <v>42864</v>
      </c>
      <c r="O50" t="s">
        <v>21</v>
      </c>
      <c r="P50">
        <v>0.13</v>
      </c>
    </row>
    <row r="51" spans="1:16">
      <c r="A51" s="1">
        <v>41671</v>
      </c>
      <c r="B51" t="s">
        <v>6</v>
      </c>
      <c r="C51" t="s">
        <v>24</v>
      </c>
      <c r="D51" s="4">
        <v>101313.59999999999</v>
      </c>
      <c r="E51" s="4">
        <v>46796.751839999997</v>
      </c>
      <c r="F51" s="3">
        <v>0.46190000000000003</v>
      </c>
      <c r="G51" s="5">
        <v>541.20512820512818</v>
      </c>
      <c r="H51" s="4">
        <v>249.98264871794871</v>
      </c>
      <c r="I51">
        <v>187.2</v>
      </c>
      <c r="J51" t="s">
        <v>10</v>
      </c>
      <c r="K51" t="s">
        <v>20</v>
      </c>
      <c r="L51" t="s">
        <v>20</v>
      </c>
      <c r="M51" s="2">
        <v>41288</v>
      </c>
      <c r="N51" s="2">
        <v>42499</v>
      </c>
      <c r="O51" t="s">
        <v>21</v>
      </c>
      <c r="P51">
        <v>0.18</v>
      </c>
    </row>
    <row r="52" spans="1:16">
      <c r="A52" s="1">
        <v>41671</v>
      </c>
      <c r="B52" t="s">
        <v>6</v>
      </c>
      <c r="C52" t="s">
        <v>233</v>
      </c>
      <c r="D52" s="4">
        <v>88590.720000000001</v>
      </c>
      <c r="E52" s="4">
        <v>19826.603136000002</v>
      </c>
      <c r="F52" s="3">
        <v>0.22380000000000003</v>
      </c>
      <c r="G52" s="5">
        <v>1251.2813559322035</v>
      </c>
      <c r="H52" s="4">
        <v>280.03676745762715</v>
      </c>
      <c r="I52">
        <v>70.8</v>
      </c>
      <c r="J52" t="s">
        <v>10</v>
      </c>
      <c r="K52" t="s">
        <v>11</v>
      </c>
      <c r="L52" t="s">
        <v>42</v>
      </c>
      <c r="M52" s="2">
        <v>41473</v>
      </c>
      <c r="N52" s="2">
        <v>42222</v>
      </c>
      <c r="O52" t="s">
        <v>21</v>
      </c>
      <c r="P52">
        <v>0.1</v>
      </c>
    </row>
    <row r="53" spans="1:16">
      <c r="A53" s="1">
        <v>41671</v>
      </c>
      <c r="B53" t="s">
        <v>6</v>
      </c>
      <c r="C53" t="s">
        <v>25</v>
      </c>
      <c r="D53" s="4">
        <v>67618.8</v>
      </c>
      <c r="E53" s="4">
        <v>35878.535280000004</v>
      </c>
      <c r="F53" s="3">
        <v>0.53060000000000007</v>
      </c>
      <c r="G53" s="5">
        <v>489.99130434782609</v>
      </c>
      <c r="H53" s="4">
        <v>259.98938608695653</v>
      </c>
      <c r="I53">
        <v>138</v>
      </c>
      <c r="J53" t="s">
        <v>10</v>
      </c>
      <c r="K53" t="s">
        <v>12</v>
      </c>
      <c r="L53" t="s">
        <v>12</v>
      </c>
      <c r="M53" s="2">
        <v>41334</v>
      </c>
      <c r="N53" s="2">
        <v>42499</v>
      </c>
      <c r="O53" t="s">
        <v>21</v>
      </c>
      <c r="P53">
        <v>0.13</v>
      </c>
    </row>
    <row r="54" spans="1:16">
      <c r="A54" s="1">
        <v>41671</v>
      </c>
      <c r="B54" t="s">
        <v>6</v>
      </c>
      <c r="C54" t="s">
        <v>26</v>
      </c>
      <c r="D54" s="4">
        <v>112466.4</v>
      </c>
      <c r="E54" s="4">
        <v>12956.129279999999</v>
      </c>
      <c r="F54" s="3">
        <v>0.1152</v>
      </c>
      <c r="G54" s="5">
        <v>1735.5925925925926</v>
      </c>
      <c r="H54" s="4">
        <v>199.94026666666667</v>
      </c>
      <c r="I54">
        <v>64.8</v>
      </c>
      <c r="J54" t="s">
        <v>10</v>
      </c>
      <c r="K54" t="s">
        <v>12</v>
      </c>
      <c r="L54" t="s">
        <v>27</v>
      </c>
      <c r="M54" s="2">
        <v>41353</v>
      </c>
      <c r="N54" s="2">
        <v>43229</v>
      </c>
      <c r="O54" t="s">
        <v>21</v>
      </c>
      <c r="P54">
        <v>0.06</v>
      </c>
    </row>
    <row r="55" spans="1:16">
      <c r="A55" s="1">
        <v>41671</v>
      </c>
      <c r="B55" t="s">
        <v>6</v>
      </c>
      <c r="C55" t="s">
        <v>28</v>
      </c>
      <c r="D55" s="4">
        <v>207117.6</v>
      </c>
      <c r="E55" s="4">
        <v>42479.819760000006</v>
      </c>
      <c r="F55" s="3">
        <v>0.20510000000000003</v>
      </c>
      <c r="G55" s="5">
        <v>975.12994350282486</v>
      </c>
      <c r="H55" s="4">
        <v>199.9991514124294</v>
      </c>
      <c r="I55">
        <v>212.4</v>
      </c>
      <c r="J55" t="s">
        <v>10</v>
      </c>
      <c r="K55" t="s">
        <v>12</v>
      </c>
      <c r="L55" t="s">
        <v>12</v>
      </c>
      <c r="M55" s="2">
        <v>41353</v>
      </c>
      <c r="N55" s="2">
        <v>43229</v>
      </c>
      <c r="O55" t="s">
        <v>21</v>
      </c>
      <c r="P55">
        <v>0</v>
      </c>
    </row>
    <row r="56" spans="1:16">
      <c r="A56" s="1">
        <v>41671</v>
      </c>
      <c r="B56" t="s">
        <v>6</v>
      </c>
      <c r="C56" t="s">
        <v>29</v>
      </c>
      <c r="D56" s="4">
        <v>250734</v>
      </c>
      <c r="E56" s="4">
        <v>25073.399999999998</v>
      </c>
      <c r="F56" s="3">
        <v>9.9999999999999992E-2</v>
      </c>
      <c r="G56" s="5">
        <v>1339.3910256410256</v>
      </c>
      <c r="H56" s="4">
        <v>133.93910256410257</v>
      </c>
      <c r="I56">
        <v>187.2</v>
      </c>
      <c r="J56" t="s">
        <v>10</v>
      </c>
      <c r="K56" t="s">
        <v>12</v>
      </c>
      <c r="L56" t="s">
        <v>12</v>
      </c>
      <c r="M56" s="2">
        <v>41323</v>
      </c>
      <c r="N56" s="2">
        <v>42499</v>
      </c>
      <c r="O56" t="s">
        <v>30</v>
      </c>
      <c r="P56">
        <v>0.1</v>
      </c>
    </row>
    <row r="57" spans="1:16">
      <c r="A57" s="1">
        <v>41671</v>
      </c>
      <c r="B57" t="s">
        <v>6</v>
      </c>
      <c r="C57" t="s">
        <v>31</v>
      </c>
      <c r="D57" s="4">
        <v>1103775.3840000001</v>
      </c>
      <c r="E57" s="4">
        <v>88302.03072000001</v>
      </c>
      <c r="F57" s="3">
        <v>0.08</v>
      </c>
      <c r="G57" s="5">
        <v>1170.8411659877802</v>
      </c>
      <c r="H57" s="4">
        <v>93.667293279022417</v>
      </c>
      <c r="I57">
        <v>942.72</v>
      </c>
      <c r="J57" t="s">
        <v>32</v>
      </c>
      <c r="K57" t="s">
        <v>31</v>
      </c>
      <c r="L57" t="s">
        <v>32</v>
      </c>
      <c r="M57" s="2">
        <v>41294</v>
      </c>
      <c r="N57" s="2">
        <v>43229</v>
      </c>
      <c r="O57" t="s">
        <v>30</v>
      </c>
      <c r="P57">
        <v>0.08</v>
      </c>
    </row>
    <row r="58" spans="1:16">
      <c r="A58" s="1">
        <v>41671</v>
      </c>
      <c r="B58" t="s">
        <v>6</v>
      </c>
      <c r="C58" t="s">
        <v>202</v>
      </c>
      <c r="D58" s="4">
        <v>248600.4</v>
      </c>
      <c r="E58" s="4">
        <v>53399.365919999997</v>
      </c>
      <c r="F58" s="3">
        <v>0.21479999999999999</v>
      </c>
      <c r="G58" s="5">
        <v>1000.8067632850242</v>
      </c>
      <c r="H58" s="4">
        <v>214.97329275362318</v>
      </c>
      <c r="I58">
        <v>248.39999999999998</v>
      </c>
      <c r="J58" t="s">
        <v>10</v>
      </c>
      <c r="K58" t="s">
        <v>11</v>
      </c>
      <c r="L58" t="s">
        <v>9</v>
      </c>
      <c r="M58" s="2">
        <v>41284</v>
      </c>
      <c r="N58" s="2">
        <v>43594</v>
      </c>
      <c r="O58" t="s">
        <v>21</v>
      </c>
      <c r="P58">
        <v>0</v>
      </c>
    </row>
    <row r="59" spans="1:16">
      <c r="A59" s="1">
        <v>41671</v>
      </c>
      <c r="B59" t="s">
        <v>6</v>
      </c>
      <c r="C59" t="s">
        <v>33</v>
      </c>
      <c r="D59" s="4">
        <v>792105.804</v>
      </c>
      <c r="E59" s="4">
        <v>63368.464320000006</v>
      </c>
      <c r="F59" s="3">
        <v>0.08</v>
      </c>
      <c r="G59" s="5">
        <v>3027.9273853211012</v>
      </c>
      <c r="H59" s="4">
        <v>242.23419082568813</v>
      </c>
      <c r="I59">
        <v>261.59999999999997</v>
      </c>
      <c r="J59" t="s">
        <v>34</v>
      </c>
      <c r="K59" t="s">
        <v>36</v>
      </c>
      <c r="L59" t="s">
        <v>35</v>
      </c>
      <c r="M59" s="2">
        <v>41288</v>
      </c>
      <c r="N59" s="2">
        <v>45059</v>
      </c>
      <c r="O59" t="s">
        <v>21</v>
      </c>
      <c r="P59">
        <v>0.08</v>
      </c>
    </row>
    <row r="60" spans="1:16">
      <c r="A60" s="1">
        <v>41671</v>
      </c>
      <c r="B60" t="s">
        <v>6</v>
      </c>
      <c r="C60" t="s">
        <v>234</v>
      </c>
      <c r="D60" s="4">
        <v>358829.01599999983</v>
      </c>
      <c r="E60" s="4">
        <v>0</v>
      </c>
      <c r="F60" s="3">
        <v>0</v>
      </c>
      <c r="G60" s="5">
        <v>586.3219215686272</v>
      </c>
      <c r="H60" s="4">
        <v>0</v>
      </c>
      <c r="I60">
        <v>612</v>
      </c>
      <c r="J60" t="s">
        <v>32</v>
      </c>
      <c r="K60" t="s">
        <v>235</v>
      </c>
      <c r="L60" t="s">
        <v>32</v>
      </c>
      <c r="M60" s="2">
        <v>41442</v>
      </c>
      <c r="N60" s="2">
        <v>47285</v>
      </c>
      <c r="O60" t="s">
        <v>30</v>
      </c>
      <c r="P60">
        <v>0</v>
      </c>
    </row>
    <row r="61" spans="1:16">
      <c r="A61" s="1">
        <v>41671</v>
      </c>
      <c r="B61" t="s">
        <v>6</v>
      </c>
      <c r="C61" t="s">
        <v>236</v>
      </c>
      <c r="D61" s="4">
        <v>354304.95600000006</v>
      </c>
      <c r="E61" s="4">
        <v>0</v>
      </c>
      <c r="F61" s="3">
        <v>0</v>
      </c>
      <c r="G61" s="5">
        <v>743.71317380352662</v>
      </c>
      <c r="H61" s="4">
        <v>0</v>
      </c>
      <c r="I61">
        <v>476.4</v>
      </c>
      <c r="J61" t="s">
        <v>32</v>
      </c>
      <c r="K61" t="s">
        <v>235</v>
      </c>
      <c r="L61" t="s">
        <v>32</v>
      </c>
      <c r="M61" s="2">
        <v>41442</v>
      </c>
      <c r="N61" s="2">
        <v>47285</v>
      </c>
      <c r="O61" t="s">
        <v>30</v>
      </c>
      <c r="P61">
        <v>0</v>
      </c>
    </row>
    <row r="62" spans="1:16">
      <c r="A62" s="1">
        <v>41671</v>
      </c>
      <c r="B62" t="s">
        <v>6</v>
      </c>
      <c r="C62" t="s">
        <v>237</v>
      </c>
      <c r="D62" s="4">
        <v>412060.26000000007</v>
      </c>
      <c r="E62" s="4">
        <v>0</v>
      </c>
      <c r="F62" s="3">
        <v>0</v>
      </c>
      <c r="G62" s="5">
        <v>1442.7880252100845</v>
      </c>
      <c r="H62" s="4">
        <v>0</v>
      </c>
      <c r="I62">
        <v>285.59999999999997</v>
      </c>
      <c r="J62" t="s">
        <v>32</v>
      </c>
      <c r="K62" t="s">
        <v>235</v>
      </c>
      <c r="L62" t="s">
        <v>32</v>
      </c>
      <c r="M62" s="2">
        <v>41442</v>
      </c>
      <c r="N62" s="2">
        <v>47285</v>
      </c>
      <c r="O62" t="s">
        <v>30</v>
      </c>
      <c r="P62">
        <v>0</v>
      </c>
    </row>
    <row r="63" spans="1:16">
      <c r="A63" s="1">
        <v>41671</v>
      </c>
      <c r="B63" t="s">
        <v>6</v>
      </c>
      <c r="C63" t="s">
        <v>238</v>
      </c>
      <c r="D63" s="4">
        <v>1618237.9319999998</v>
      </c>
      <c r="E63" s="4">
        <v>154379.8987128</v>
      </c>
      <c r="F63" s="3">
        <v>9.5400000000000013E-2</v>
      </c>
      <c r="G63" s="5">
        <v>1301.6714382239379</v>
      </c>
      <c r="H63" s="4">
        <v>124.1794552065637</v>
      </c>
      <c r="I63">
        <v>1243.2</v>
      </c>
      <c r="J63" t="s">
        <v>32</v>
      </c>
      <c r="K63" t="s">
        <v>238</v>
      </c>
      <c r="L63" t="s">
        <v>32</v>
      </c>
      <c r="M63" s="2">
        <v>41281</v>
      </c>
      <c r="N63" s="2">
        <v>45168</v>
      </c>
      <c r="O63" t="s">
        <v>30</v>
      </c>
      <c r="P63">
        <v>0.08</v>
      </c>
    </row>
    <row r="64" spans="1:16">
      <c r="A64" s="1">
        <v>41671</v>
      </c>
      <c r="B64" t="s">
        <v>6</v>
      </c>
      <c r="C64" t="s">
        <v>239</v>
      </c>
      <c r="D64" s="4">
        <v>561486.43200000026</v>
      </c>
      <c r="E64" s="4">
        <v>0</v>
      </c>
      <c r="F64" s="3">
        <v>0</v>
      </c>
      <c r="G64" s="5">
        <v>810.92783362218415</v>
      </c>
      <c r="H64" s="4">
        <v>0</v>
      </c>
      <c r="I64">
        <v>692.4</v>
      </c>
      <c r="J64" t="s">
        <v>32</v>
      </c>
      <c r="K64" t="s">
        <v>235</v>
      </c>
      <c r="L64" t="s">
        <v>32</v>
      </c>
      <c r="M64" s="2">
        <v>41442</v>
      </c>
      <c r="N64" s="2">
        <v>47285</v>
      </c>
      <c r="O64" t="s">
        <v>30</v>
      </c>
      <c r="P64">
        <v>0</v>
      </c>
    </row>
    <row r="65" spans="1:16">
      <c r="A65" s="1">
        <v>41671</v>
      </c>
      <c r="B65" t="s">
        <v>6</v>
      </c>
      <c r="C65" t="s">
        <v>37</v>
      </c>
      <c r="D65" s="4">
        <v>129860.4</v>
      </c>
      <c r="E65" s="4">
        <v>32594.9604</v>
      </c>
      <c r="F65" s="3">
        <v>0.251</v>
      </c>
      <c r="G65" s="5">
        <v>1115.6391752577319</v>
      </c>
      <c r="H65" s="4">
        <v>280.02543298969073</v>
      </c>
      <c r="I65">
        <v>116.39999999999999</v>
      </c>
      <c r="J65" t="s">
        <v>10</v>
      </c>
      <c r="K65" t="s">
        <v>20</v>
      </c>
      <c r="L65" t="s">
        <v>20</v>
      </c>
      <c r="M65" s="2">
        <v>41384</v>
      </c>
      <c r="N65" s="2">
        <v>42509</v>
      </c>
      <c r="O65" t="s">
        <v>21</v>
      </c>
      <c r="P65">
        <v>0.11</v>
      </c>
    </row>
    <row r="66" spans="1:16">
      <c r="A66" s="1">
        <v>41671</v>
      </c>
      <c r="B66" t="s">
        <v>6</v>
      </c>
      <c r="C66" t="s">
        <v>240</v>
      </c>
      <c r="D66" s="4">
        <v>126349.07999999999</v>
      </c>
      <c r="E66" s="4">
        <v>18143.727888000001</v>
      </c>
      <c r="F66" s="3">
        <v>0.14360000000000003</v>
      </c>
      <c r="G66" s="5">
        <v>1949.8314814814814</v>
      </c>
      <c r="H66" s="4">
        <v>279.99580074074078</v>
      </c>
      <c r="I66">
        <v>64.8</v>
      </c>
      <c r="J66" t="s">
        <v>10</v>
      </c>
      <c r="K66" t="s">
        <v>11</v>
      </c>
      <c r="L66" t="s">
        <v>42</v>
      </c>
      <c r="M66" s="2">
        <v>41449</v>
      </c>
      <c r="N66" s="2">
        <v>42198</v>
      </c>
      <c r="O66" t="s">
        <v>21</v>
      </c>
      <c r="P66">
        <v>0.1</v>
      </c>
    </row>
    <row r="67" spans="1:16">
      <c r="A67" s="1">
        <v>41671</v>
      </c>
      <c r="B67" t="s">
        <v>6</v>
      </c>
      <c r="C67" t="s">
        <v>241</v>
      </c>
      <c r="D67" s="4">
        <v>92993.280000000013</v>
      </c>
      <c r="E67" s="4">
        <v>14906.822784000002</v>
      </c>
      <c r="F67" s="3">
        <v>0.1603</v>
      </c>
      <c r="G67" s="5">
        <v>1648.8170212765961</v>
      </c>
      <c r="H67" s="4">
        <v>264.30536851063835</v>
      </c>
      <c r="I67">
        <v>56.4</v>
      </c>
      <c r="J67" t="s">
        <v>10</v>
      </c>
      <c r="K67" t="s">
        <v>11</v>
      </c>
      <c r="L67" t="s">
        <v>42</v>
      </c>
      <c r="M67" s="2">
        <v>41449</v>
      </c>
      <c r="N67" s="2">
        <v>42198</v>
      </c>
      <c r="O67" t="s">
        <v>30</v>
      </c>
      <c r="P67">
        <v>0.13</v>
      </c>
    </row>
    <row r="68" spans="1:16">
      <c r="A68" s="1">
        <v>41671</v>
      </c>
      <c r="B68" t="s">
        <v>6</v>
      </c>
      <c r="C68" t="s">
        <v>242</v>
      </c>
      <c r="D68" s="4">
        <v>403218.70799999981</v>
      </c>
      <c r="E68" s="4">
        <v>0</v>
      </c>
      <c r="F68" s="3">
        <v>0</v>
      </c>
      <c r="G68" s="5">
        <v>751.7127293064874</v>
      </c>
      <c r="H68" s="4">
        <v>0</v>
      </c>
      <c r="I68">
        <v>536.4</v>
      </c>
      <c r="J68" t="s">
        <v>32</v>
      </c>
      <c r="K68" t="s">
        <v>235</v>
      </c>
      <c r="L68" t="s">
        <v>32</v>
      </c>
      <c r="M68" s="2">
        <v>41442</v>
      </c>
      <c r="N68" s="2">
        <v>47285</v>
      </c>
      <c r="O68" t="s">
        <v>30</v>
      </c>
      <c r="P68">
        <v>0</v>
      </c>
    </row>
    <row r="69" spans="1:16">
      <c r="A69" s="1">
        <v>41671</v>
      </c>
      <c r="B69" t="s">
        <v>6</v>
      </c>
      <c r="C69" t="s">
        <v>38</v>
      </c>
      <c r="D69" s="4">
        <v>211048.8</v>
      </c>
      <c r="E69" s="4">
        <v>33366.815280000003</v>
      </c>
      <c r="F69" s="3">
        <v>0.15810000000000002</v>
      </c>
      <c r="G69" s="5">
        <v>1776.5050505050503</v>
      </c>
      <c r="H69" s="4">
        <v>280.86544848484851</v>
      </c>
      <c r="I69">
        <v>118.8</v>
      </c>
      <c r="J69" t="s">
        <v>10</v>
      </c>
      <c r="K69" t="s">
        <v>40</v>
      </c>
      <c r="L69" t="s">
        <v>39</v>
      </c>
      <c r="M69" s="2">
        <v>41332</v>
      </c>
      <c r="N69" s="2">
        <v>42133</v>
      </c>
      <c r="O69" t="s">
        <v>21</v>
      </c>
      <c r="P69">
        <v>0.13</v>
      </c>
    </row>
    <row r="70" spans="1:16">
      <c r="A70" s="1">
        <v>41671</v>
      </c>
      <c r="B70" t="s">
        <v>6</v>
      </c>
      <c r="C70" t="s">
        <v>41</v>
      </c>
      <c r="D70" s="4">
        <v>168071.75999999995</v>
      </c>
      <c r="E70" s="4">
        <v>19143.373464</v>
      </c>
      <c r="F70" s="3">
        <v>0.11390000000000003</v>
      </c>
      <c r="G70" s="5">
        <v>3591.2769230769222</v>
      </c>
      <c r="H70" s="4">
        <v>409.04644153846158</v>
      </c>
      <c r="I70">
        <v>46.8</v>
      </c>
      <c r="J70" t="s">
        <v>10</v>
      </c>
      <c r="K70" t="s">
        <v>11</v>
      </c>
      <c r="L70" t="s">
        <v>42</v>
      </c>
      <c r="M70" s="2">
        <v>41294</v>
      </c>
      <c r="N70" s="2">
        <v>42864</v>
      </c>
      <c r="O70" t="s">
        <v>21</v>
      </c>
      <c r="P70">
        <v>0.1</v>
      </c>
    </row>
    <row r="71" spans="1:16">
      <c r="A71" s="1">
        <v>41671</v>
      </c>
      <c r="B71" t="s">
        <v>6</v>
      </c>
      <c r="C71" t="s">
        <v>43</v>
      </c>
      <c r="D71" s="4">
        <v>97348.799999999974</v>
      </c>
      <c r="E71" s="4">
        <v>12012.841920000001</v>
      </c>
      <c r="F71" s="3">
        <v>0.12340000000000004</v>
      </c>
      <c r="G71" s="5">
        <v>2134.8421052631575</v>
      </c>
      <c r="H71" s="4">
        <v>263.43951578947372</v>
      </c>
      <c r="I71">
        <v>45.6</v>
      </c>
      <c r="J71" t="s">
        <v>10</v>
      </c>
      <c r="K71" t="s">
        <v>11</v>
      </c>
      <c r="L71" t="s">
        <v>42</v>
      </c>
      <c r="M71" s="2">
        <v>41294</v>
      </c>
      <c r="N71" s="2">
        <v>42864</v>
      </c>
      <c r="O71" t="s">
        <v>21</v>
      </c>
      <c r="P71">
        <v>0.1</v>
      </c>
    </row>
    <row r="72" spans="1:16">
      <c r="A72" s="1">
        <v>41671</v>
      </c>
      <c r="B72" t="s">
        <v>6</v>
      </c>
      <c r="C72" t="s">
        <v>243</v>
      </c>
      <c r="D72" s="4">
        <v>209988.144</v>
      </c>
      <c r="E72" s="4">
        <v>0</v>
      </c>
      <c r="F72" s="3">
        <v>0</v>
      </c>
      <c r="G72" s="5">
        <v>494.32237288135593</v>
      </c>
      <c r="H72" s="4">
        <v>0</v>
      </c>
      <c r="I72">
        <v>424.8</v>
      </c>
      <c r="J72" t="s">
        <v>32</v>
      </c>
      <c r="K72" t="s">
        <v>235</v>
      </c>
      <c r="L72" t="s">
        <v>32</v>
      </c>
      <c r="M72" s="2">
        <v>41442</v>
      </c>
      <c r="N72" s="2">
        <v>47285</v>
      </c>
      <c r="O72" t="s">
        <v>30</v>
      </c>
      <c r="P72">
        <v>0</v>
      </c>
    </row>
    <row r="73" spans="1:16">
      <c r="A73" s="1">
        <v>41671</v>
      </c>
      <c r="B73" t="s">
        <v>6</v>
      </c>
      <c r="C73" t="s">
        <v>44</v>
      </c>
      <c r="D73" s="4">
        <v>176672.04</v>
      </c>
      <c r="E73" s="4">
        <v>39574.536960000005</v>
      </c>
      <c r="F73" s="3">
        <v>0.224</v>
      </c>
      <c r="G73" s="5">
        <v>925.95408805031457</v>
      </c>
      <c r="H73" s="4">
        <v>207.41371572327049</v>
      </c>
      <c r="I73">
        <v>190.79999999999998</v>
      </c>
      <c r="J73" t="s">
        <v>10</v>
      </c>
      <c r="K73" t="s">
        <v>20</v>
      </c>
      <c r="L73" t="s">
        <v>20</v>
      </c>
      <c r="M73" s="2">
        <v>41343</v>
      </c>
      <c r="N73" s="2">
        <v>42499</v>
      </c>
      <c r="O73" t="s">
        <v>30</v>
      </c>
      <c r="P73">
        <v>0.17</v>
      </c>
    </row>
    <row r="74" spans="1:16">
      <c r="A74" s="1">
        <v>41671</v>
      </c>
      <c r="B74" t="s">
        <v>6</v>
      </c>
      <c r="C74" t="s">
        <v>45</v>
      </c>
      <c r="D74" s="4">
        <v>70514.399999999994</v>
      </c>
      <c r="E74" s="4">
        <v>49797.269280000008</v>
      </c>
      <c r="F74" s="3">
        <v>0.70620000000000016</v>
      </c>
      <c r="G74" s="5">
        <v>707.97590361445782</v>
      </c>
      <c r="H74" s="4">
        <v>499.97258313253025</v>
      </c>
      <c r="I74">
        <v>99.6</v>
      </c>
      <c r="J74" t="s">
        <v>47</v>
      </c>
      <c r="K74" t="s">
        <v>48</v>
      </c>
      <c r="L74" t="s">
        <v>46</v>
      </c>
      <c r="M74" s="2">
        <v>41290</v>
      </c>
      <c r="N74" s="2">
        <v>42499</v>
      </c>
      <c r="O74" t="s">
        <v>21</v>
      </c>
      <c r="P74">
        <v>0.16</v>
      </c>
    </row>
    <row r="75" spans="1:16">
      <c r="A75" s="1">
        <v>41671</v>
      </c>
      <c r="B75" t="s">
        <v>6</v>
      </c>
      <c r="C75" t="s">
        <v>49</v>
      </c>
      <c r="D75" s="4">
        <v>109110</v>
      </c>
      <c r="E75" s="4">
        <v>28837.772999999997</v>
      </c>
      <c r="F75" s="3">
        <v>0.26429999999999998</v>
      </c>
      <c r="G75" s="5">
        <v>1021.6292134831461</v>
      </c>
      <c r="H75" s="4">
        <v>270.01660112359548</v>
      </c>
      <c r="I75">
        <v>106.8</v>
      </c>
      <c r="J75" t="s">
        <v>47</v>
      </c>
      <c r="K75" t="s">
        <v>48</v>
      </c>
      <c r="L75" t="s">
        <v>46</v>
      </c>
      <c r="M75" s="2">
        <v>41347</v>
      </c>
      <c r="N75" s="2">
        <v>42499</v>
      </c>
      <c r="O75" t="s">
        <v>21</v>
      </c>
      <c r="P75">
        <v>0.16</v>
      </c>
    </row>
    <row r="76" spans="1:16">
      <c r="A76" s="1">
        <v>41671</v>
      </c>
      <c r="B76" t="s">
        <v>6</v>
      </c>
      <c r="C76" t="s">
        <v>50</v>
      </c>
      <c r="D76" s="4">
        <v>282816</v>
      </c>
      <c r="E76" s="4">
        <v>39509.395200000006</v>
      </c>
      <c r="F76" s="3">
        <v>0.13970000000000002</v>
      </c>
      <c r="G76" s="5">
        <v>2534.1935483870971</v>
      </c>
      <c r="H76" s="4">
        <v>354.02683870967752</v>
      </c>
      <c r="I76">
        <v>111.6</v>
      </c>
      <c r="J76" t="s">
        <v>52</v>
      </c>
      <c r="K76" t="s">
        <v>51</v>
      </c>
      <c r="L76" t="s">
        <v>51</v>
      </c>
      <c r="M76" s="2">
        <v>41347</v>
      </c>
      <c r="N76" s="2">
        <v>42499</v>
      </c>
      <c r="O76" t="s">
        <v>21</v>
      </c>
      <c r="P76">
        <v>0.12</v>
      </c>
    </row>
    <row r="77" spans="1:16">
      <c r="A77" s="1">
        <v>41671</v>
      </c>
      <c r="B77" t="s">
        <v>6</v>
      </c>
      <c r="C77" t="s">
        <v>53</v>
      </c>
      <c r="D77" s="4">
        <v>186420</v>
      </c>
      <c r="E77" s="4">
        <v>54266.861999999994</v>
      </c>
      <c r="F77" s="3">
        <v>0.29109999999999997</v>
      </c>
      <c r="G77" s="5">
        <v>584.02255639097746</v>
      </c>
      <c r="H77" s="4">
        <v>170.00896616541351</v>
      </c>
      <c r="I77">
        <v>319.2</v>
      </c>
      <c r="J77" t="s">
        <v>10</v>
      </c>
      <c r="K77" t="s">
        <v>20</v>
      </c>
      <c r="L77" t="s">
        <v>20</v>
      </c>
      <c r="M77" s="2">
        <v>41374</v>
      </c>
      <c r="N77" s="2">
        <v>42499</v>
      </c>
      <c r="O77" t="s">
        <v>21</v>
      </c>
      <c r="P77">
        <v>0.06</v>
      </c>
    </row>
    <row r="78" spans="1:16">
      <c r="A78" s="1">
        <v>41671</v>
      </c>
      <c r="B78" t="s">
        <v>6</v>
      </c>
      <c r="C78" t="s">
        <v>54</v>
      </c>
      <c r="D78" s="4">
        <v>225754.8</v>
      </c>
      <c r="E78" s="4">
        <v>89511.778199999986</v>
      </c>
      <c r="F78" s="3">
        <v>0.39649999999999996</v>
      </c>
      <c r="G78" s="5">
        <v>504.36729222520108</v>
      </c>
      <c r="H78" s="4">
        <v>199.98163136729221</v>
      </c>
      <c r="I78">
        <v>447.59999999999997</v>
      </c>
      <c r="J78" t="s">
        <v>10</v>
      </c>
      <c r="K78" t="s">
        <v>12</v>
      </c>
      <c r="L78" t="s">
        <v>12</v>
      </c>
      <c r="M78" s="2">
        <v>41302</v>
      </c>
      <c r="N78" s="2">
        <v>43594</v>
      </c>
      <c r="O78" t="s">
        <v>21</v>
      </c>
      <c r="P78">
        <v>0.12</v>
      </c>
    </row>
    <row r="79" spans="1:16">
      <c r="A79" s="1">
        <v>41671</v>
      </c>
      <c r="B79" t="s">
        <v>6</v>
      </c>
      <c r="C79" t="s">
        <v>217</v>
      </c>
      <c r="D79" s="4">
        <v>124163.4</v>
      </c>
      <c r="E79" s="4">
        <v>5997.0922200000005</v>
      </c>
      <c r="F79" s="3">
        <v>4.8300000000000003E-2</v>
      </c>
      <c r="G79" s="5">
        <v>8622.4583333333339</v>
      </c>
      <c r="H79" s="4">
        <v>416.46473750000007</v>
      </c>
      <c r="I79">
        <v>14.399999999999999</v>
      </c>
      <c r="J79" t="s">
        <v>52</v>
      </c>
      <c r="K79" t="s">
        <v>51</v>
      </c>
      <c r="L79" t="s">
        <v>51</v>
      </c>
      <c r="M79" s="2">
        <v>41481</v>
      </c>
      <c r="N79" s="2">
        <v>41845</v>
      </c>
      <c r="O79" t="s">
        <v>13</v>
      </c>
      <c r="P79">
        <v>0</v>
      </c>
    </row>
    <row r="80" spans="1:16">
      <c r="A80" s="1">
        <v>41671</v>
      </c>
      <c r="B80" t="s">
        <v>6</v>
      </c>
      <c r="C80" t="s">
        <v>269</v>
      </c>
      <c r="D80" s="4">
        <v>2200613.9279999998</v>
      </c>
      <c r="E80" s="4">
        <v>0</v>
      </c>
      <c r="F80" s="3">
        <v>0</v>
      </c>
      <c r="G80" s="5">
        <v>884.63335262904002</v>
      </c>
      <c r="H80" s="4">
        <v>0</v>
      </c>
      <c r="I80">
        <v>2487.6</v>
      </c>
      <c r="J80" t="s">
        <v>32</v>
      </c>
      <c r="K80" t="s">
        <v>269</v>
      </c>
      <c r="L80" t="s">
        <v>32</v>
      </c>
      <c r="M80" s="2">
        <v>41442</v>
      </c>
      <c r="N80" s="2">
        <v>47285</v>
      </c>
      <c r="O80" t="s">
        <v>30</v>
      </c>
      <c r="P80">
        <v>0</v>
      </c>
    </row>
    <row r="81" spans="1:16">
      <c r="A81" s="1">
        <v>41699</v>
      </c>
      <c r="B81" t="s">
        <v>6</v>
      </c>
      <c r="C81" t="s">
        <v>7</v>
      </c>
      <c r="D81" s="4">
        <v>5815138.7999999998</v>
      </c>
      <c r="E81" s="4">
        <v>0</v>
      </c>
      <c r="F81" s="3">
        <v>0</v>
      </c>
      <c r="G81" s="5">
        <v>1628.8904201680671</v>
      </c>
      <c r="H81" s="4">
        <v>0</v>
      </c>
      <c r="I81">
        <v>3570</v>
      </c>
      <c r="J81" t="s">
        <v>10</v>
      </c>
      <c r="K81" t="s">
        <v>11</v>
      </c>
      <c r="L81" t="s">
        <v>9</v>
      </c>
      <c r="M81" s="2">
        <v>41365</v>
      </c>
      <c r="N81" s="2">
        <v>52321</v>
      </c>
      <c r="O81" t="s">
        <v>13</v>
      </c>
      <c r="P81">
        <v>0</v>
      </c>
    </row>
    <row r="82" spans="1:16">
      <c r="A82" s="1">
        <v>41699</v>
      </c>
      <c r="B82" t="s">
        <v>6</v>
      </c>
      <c r="C82" t="s">
        <v>213</v>
      </c>
      <c r="D82" s="4">
        <v>298711.8</v>
      </c>
      <c r="E82" s="4">
        <v>56098.076040000007</v>
      </c>
      <c r="F82" s="3">
        <v>0.18780000000000002</v>
      </c>
      <c r="G82" s="5">
        <v>798.60923965351299</v>
      </c>
      <c r="H82" s="4">
        <v>149.97881520692977</v>
      </c>
      <c r="I82">
        <v>374.03999999999996</v>
      </c>
      <c r="J82" t="s">
        <v>10</v>
      </c>
      <c r="K82" t="s">
        <v>76</v>
      </c>
      <c r="L82" t="s">
        <v>76</v>
      </c>
      <c r="M82" s="2">
        <v>41384</v>
      </c>
      <c r="N82" s="2">
        <v>43299</v>
      </c>
      <c r="O82" t="s">
        <v>16</v>
      </c>
      <c r="P82">
        <v>0.12</v>
      </c>
    </row>
    <row r="83" spans="1:16">
      <c r="A83" s="1">
        <v>41699</v>
      </c>
      <c r="B83" t="s">
        <v>6</v>
      </c>
      <c r="C83" t="s">
        <v>214</v>
      </c>
      <c r="D83" s="4">
        <v>196435.8</v>
      </c>
      <c r="E83" s="4">
        <v>54000.201420000005</v>
      </c>
      <c r="F83" s="3">
        <v>0.27490000000000003</v>
      </c>
      <c r="G83" s="5">
        <v>545.65499999999997</v>
      </c>
      <c r="H83" s="4">
        <v>150.00055950000001</v>
      </c>
      <c r="I83">
        <v>360</v>
      </c>
      <c r="J83" t="s">
        <v>10</v>
      </c>
      <c r="K83" t="s">
        <v>20</v>
      </c>
      <c r="L83" t="s">
        <v>20</v>
      </c>
      <c r="M83" s="2">
        <v>41384</v>
      </c>
      <c r="N83" s="2">
        <v>43299</v>
      </c>
      <c r="O83" t="s">
        <v>16</v>
      </c>
      <c r="P83">
        <v>0.12</v>
      </c>
    </row>
    <row r="84" spans="1:16">
      <c r="A84" s="1">
        <v>41699</v>
      </c>
      <c r="B84" t="s">
        <v>6</v>
      </c>
      <c r="C84" t="s">
        <v>215</v>
      </c>
      <c r="D84" s="4">
        <v>181411.19999999998</v>
      </c>
      <c r="E84" s="4">
        <v>56255.613120000009</v>
      </c>
      <c r="F84" s="3">
        <v>0.3101000000000001</v>
      </c>
      <c r="G84" s="5">
        <v>483.76319999999993</v>
      </c>
      <c r="H84" s="4">
        <v>150.01496832000004</v>
      </c>
      <c r="I84">
        <v>375</v>
      </c>
      <c r="J84" t="s">
        <v>10</v>
      </c>
      <c r="K84" t="s">
        <v>76</v>
      </c>
      <c r="L84" t="s">
        <v>76</v>
      </c>
      <c r="M84" s="2">
        <v>41384</v>
      </c>
      <c r="N84" s="2">
        <v>43299</v>
      </c>
      <c r="O84" t="s">
        <v>16</v>
      </c>
      <c r="P84">
        <v>0.12</v>
      </c>
    </row>
    <row r="85" spans="1:16">
      <c r="A85" s="1">
        <v>41699</v>
      </c>
      <c r="B85" t="s">
        <v>6</v>
      </c>
      <c r="C85" t="s">
        <v>216</v>
      </c>
      <c r="D85" s="4">
        <v>265232.39999999997</v>
      </c>
      <c r="E85" s="4">
        <v>54505.258200000004</v>
      </c>
      <c r="F85" s="3">
        <v>0.20550000000000004</v>
      </c>
      <c r="G85" s="5">
        <v>729.94385733157185</v>
      </c>
      <c r="H85" s="4">
        <v>150.00346268163804</v>
      </c>
      <c r="I85">
        <v>363.36</v>
      </c>
      <c r="J85" t="s">
        <v>10</v>
      </c>
      <c r="K85" t="s">
        <v>20</v>
      </c>
      <c r="L85" t="s">
        <v>20</v>
      </c>
      <c r="M85" s="2">
        <v>41384</v>
      </c>
      <c r="N85" s="2">
        <v>43299</v>
      </c>
      <c r="O85" t="s">
        <v>16</v>
      </c>
      <c r="P85">
        <v>0.12</v>
      </c>
    </row>
    <row r="86" spans="1:16">
      <c r="A86" s="1">
        <v>41699</v>
      </c>
      <c r="B86" t="s">
        <v>6</v>
      </c>
      <c r="C86" t="s">
        <v>14</v>
      </c>
      <c r="D86" s="4">
        <v>776413.68</v>
      </c>
      <c r="E86" s="4">
        <v>83542.111967999997</v>
      </c>
      <c r="F86" s="3">
        <v>0.10759999999999999</v>
      </c>
      <c r="G86" s="5">
        <v>1115.5368965517241</v>
      </c>
      <c r="H86" s="4">
        <v>120.03177006896551</v>
      </c>
      <c r="I86">
        <v>696</v>
      </c>
      <c r="J86" t="s">
        <v>17</v>
      </c>
      <c r="K86" t="s">
        <v>18</v>
      </c>
      <c r="L86" t="s">
        <v>15</v>
      </c>
      <c r="M86" s="2">
        <v>41246</v>
      </c>
      <c r="N86" s="2">
        <v>43229</v>
      </c>
      <c r="O86" t="s">
        <v>16</v>
      </c>
      <c r="P86">
        <v>0.1</v>
      </c>
    </row>
    <row r="87" spans="1:16">
      <c r="A87" s="1">
        <v>41699</v>
      </c>
      <c r="B87" t="s">
        <v>6</v>
      </c>
      <c r="C87" t="s">
        <v>19</v>
      </c>
      <c r="D87" s="4">
        <v>521640</v>
      </c>
      <c r="E87" s="4">
        <v>168281.06399999998</v>
      </c>
      <c r="F87" s="3">
        <v>0.32259999999999994</v>
      </c>
      <c r="G87" s="5">
        <v>774.86631016042793</v>
      </c>
      <c r="H87" s="4">
        <v>249.97187165775401</v>
      </c>
      <c r="I87">
        <v>673.19999999999993</v>
      </c>
      <c r="J87" t="s">
        <v>10</v>
      </c>
      <c r="K87" t="s">
        <v>20</v>
      </c>
      <c r="L87" t="s">
        <v>20</v>
      </c>
      <c r="M87" s="2">
        <v>41258</v>
      </c>
      <c r="N87" s="2">
        <v>43229</v>
      </c>
      <c r="O87" t="s">
        <v>21</v>
      </c>
      <c r="P87">
        <v>0.15</v>
      </c>
    </row>
    <row r="88" spans="1:16">
      <c r="A88" s="1">
        <v>41699</v>
      </c>
      <c r="B88" t="s">
        <v>6</v>
      </c>
      <c r="C88" t="s">
        <v>22</v>
      </c>
      <c r="D88" s="4">
        <v>183808.8</v>
      </c>
      <c r="E88" s="4">
        <v>39904.890480000002</v>
      </c>
      <c r="F88" s="3">
        <v>0.21710000000000002</v>
      </c>
      <c r="G88" s="5">
        <v>1151.6842105263158</v>
      </c>
      <c r="H88" s="4">
        <v>250.03064210526318</v>
      </c>
      <c r="I88">
        <v>159.6</v>
      </c>
      <c r="J88" t="s">
        <v>10</v>
      </c>
      <c r="K88" t="s">
        <v>12</v>
      </c>
      <c r="L88" t="s">
        <v>23</v>
      </c>
      <c r="M88" s="2">
        <v>41339</v>
      </c>
      <c r="N88" s="2">
        <v>42864</v>
      </c>
      <c r="O88" t="s">
        <v>21</v>
      </c>
      <c r="P88">
        <v>0.13</v>
      </c>
    </row>
    <row r="89" spans="1:16">
      <c r="A89" s="1">
        <v>41699</v>
      </c>
      <c r="B89" t="s">
        <v>6</v>
      </c>
      <c r="C89" t="s">
        <v>24</v>
      </c>
      <c r="D89" s="4">
        <v>84531.599999999991</v>
      </c>
      <c r="E89" s="4">
        <v>46796.693760000002</v>
      </c>
      <c r="F89" s="3">
        <v>0.55360000000000009</v>
      </c>
      <c r="G89" s="5">
        <v>451.55769230769226</v>
      </c>
      <c r="H89" s="4">
        <v>249.98233846153849</v>
      </c>
      <c r="I89">
        <v>187.2</v>
      </c>
      <c r="J89" t="s">
        <v>10</v>
      </c>
      <c r="K89" t="s">
        <v>20</v>
      </c>
      <c r="L89" t="s">
        <v>20</v>
      </c>
      <c r="M89" s="2">
        <v>41288</v>
      </c>
      <c r="N89" s="2">
        <v>42499</v>
      </c>
      <c r="O89" t="s">
        <v>21</v>
      </c>
      <c r="P89">
        <v>0.18</v>
      </c>
    </row>
    <row r="90" spans="1:16">
      <c r="A90" s="1">
        <v>41699</v>
      </c>
      <c r="B90" t="s">
        <v>6</v>
      </c>
      <c r="C90" t="s">
        <v>233</v>
      </c>
      <c r="D90" s="4">
        <v>189690.72</v>
      </c>
      <c r="E90" s="4">
        <v>22516.288464000005</v>
      </c>
      <c r="F90" s="3">
        <v>0.11870000000000003</v>
      </c>
      <c r="G90" s="5">
        <v>2679.2474576271188</v>
      </c>
      <c r="H90" s="4">
        <v>318.02667322033903</v>
      </c>
      <c r="I90">
        <v>70.8</v>
      </c>
      <c r="J90" t="s">
        <v>10</v>
      </c>
      <c r="K90" t="s">
        <v>11</v>
      </c>
      <c r="L90" t="s">
        <v>42</v>
      </c>
      <c r="M90" s="2">
        <v>41473</v>
      </c>
      <c r="N90" s="2">
        <v>42222</v>
      </c>
      <c r="O90" t="s">
        <v>21</v>
      </c>
      <c r="P90">
        <v>0.1</v>
      </c>
    </row>
    <row r="91" spans="1:16">
      <c r="A91" s="1">
        <v>41699</v>
      </c>
      <c r="B91" t="s">
        <v>6</v>
      </c>
      <c r="C91" t="s">
        <v>25</v>
      </c>
      <c r="D91" s="4">
        <v>127572.07199999999</v>
      </c>
      <c r="E91" s="4">
        <v>35886.023853599996</v>
      </c>
      <c r="F91" s="3">
        <v>0.28129999999999999</v>
      </c>
      <c r="G91" s="5">
        <v>924.43530434782599</v>
      </c>
      <c r="H91" s="4">
        <v>260.04365111304344</v>
      </c>
      <c r="I91">
        <v>138</v>
      </c>
      <c r="J91" t="s">
        <v>10</v>
      </c>
      <c r="K91" t="s">
        <v>12</v>
      </c>
      <c r="L91" t="s">
        <v>12</v>
      </c>
      <c r="M91" s="2">
        <v>41334</v>
      </c>
      <c r="N91" s="2">
        <v>42499</v>
      </c>
      <c r="O91" t="s">
        <v>21</v>
      </c>
      <c r="P91">
        <v>0.13</v>
      </c>
    </row>
    <row r="92" spans="1:16">
      <c r="A92" s="1">
        <v>41699</v>
      </c>
      <c r="B92" t="s">
        <v>6</v>
      </c>
      <c r="C92" t="s">
        <v>26</v>
      </c>
      <c r="D92" s="4">
        <v>90826.2</v>
      </c>
      <c r="E92" s="4">
        <v>12960.898739999999</v>
      </c>
      <c r="F92" s="3">
        <v>0.14269999999999999</v>
      </c>
      <c r="G92" s="5">
        <v>1401.6388888888889</v>
      </c>
      <c r="H92" s="4">
        <v>200.01386944444442</v>
      </c>
      <c r="I92">
        <v>64.8</v>
      </c>
      <c r="J92" t="s">
        <v>10</v>
      </c>
      <c r="K92" t="s">
        <v>12</v>
      </c>
      <c r="L92" t="s">
        <v>27</v>
      </c>
      <c r="M92" s="2">
        <v>41353</v>
      </c>
      <c r="N92" s="2">
        <v>43229</v>
      </c>
      <c r="O92" t="s">
        <v>21</v>
      </c>
      <c r="P92">
        <v>0.06</v>
      </c>
    </row>
    <row r="93" spans="1:16">
      <c r="A93" s="1">
        <v>41699</v>
      </c>
      <c r="B93" t="s">
        <v>6</v>
      </c>
      <c r="C93" t="s">
        <v>28</v>
      </c>
      <c r="D93" s="4">
        <v>360104.39999999997</v>
      </c>
      <c r="E93" s="4">
        <v>42492.319200000005</v>
      </c>
      <c r="F93" s="3">
        <v>0.11800000000000002</v>
      </c>
      <c r="G93" s="5">
        <v>1695.4067796610168</v>
      </c>
      <c r="H93" s="4">
        <v>200.05800000000002</v>
      </c>
      <c r="I93">
        <v>212.4</v>
      </c>
      <c r="J93" t="s">
        <v>10</v>
      </c>
      <c r="K93" t="s">
        <v>12</v>
      </c>
      <c r="L93" t="s">
        <v>12</v>
      </c>
      <c r="M93" s="2">
        <v>41353</v>
      </c>
      <c r="N93" s="2">
        <v>43229</v>
      </c>
      <c r="O93" t="s">
        <v>21</v>
      </c>
      <c r="P93">
        <v>0</v>
      </c>
    </row>
    <row r="94" spans="1:16">
      <c r="A94" s="1">
        <v>41699</v>
      </c>
      <c r="B94" t="s">
        <v>6</v>
      </c>
      <c r="C94" t="s">
        <v>29</v>
      </c>
      <c r="D94" s="4">
        <v>461958.95999999996</v>
      </c>
      <c r="E94" s="4">
        <v>46195.896000000001</v>
      </c>
      <c r="F94" s="3">
        <v>0.1</v>
      </c>
      <c r="G94" s="5">
        <v>2467.729487179487</v>
      </c>
      <c r="H94" s="4">
        <v>246.77294871794874</v>
      </c>
      <c r="I94">
        <v>187.2</v>
      </c>
      <c r="J94" t="s">
        <v>10</v>
      </c>
      <c r="K94" t="s">
        <v>12</v>
      </c>
      <c r="L94" t="s">
        <v>12</v>
      </c>
      <c r="M94" s="2">
        <v>41323</v>
      </c>
      <c r="N94" s="2">
        <v>42499</v>
      </c>
      <c r="O94" t="s">
        <v>30</v>
      </c>
      <c r="P94">
        <v>0.1</v>
      </c>
    </row>
    <row r="95" spans="1:16">
      <c r="A95" s="1">
        <v>41699</v>
      </c>
      <c r="B95" t="s">
        <v>6</v>
      </c>
      <c r="C95" t="s">
        <v>31</v>
      </c>
      <c r="D95" s="4">
        <v>1520398.9799999997</v>
      </c>
      <c r="E95" s="4">
        <v>121631.9184</v>
      </c>
      <c r="F95" s="3">
        <v>8.0000000000000016E-2</v>
      </c>
      <c r="G95" s="5">
        <v>1612.7789587576372</v>
      </c>
      <c r="H95" s="4">
        <v>129.02231670061099</v>
      </c>
      <c r="I95">
        <v>942.72</v>
      </c>
      <c r="J95" t="s">
        <v>32</v>
      </c>
      <c r="K95" t="s">
        <v>31</v>
      </c>
      <c r="L95" t="s">
        <v>32</v>
      </c>
      <c r="M95" s="2">
        <v>41294</v>
      </c>
      <c r="N95" s="2">
        <v>43229</v>
      </c>
      <c r="O95" t="s">
        <v>30</v>
      </c>
      <c r="P95">
        <v>0.08</v>
      </c>
    </row>
    <row r="96" spans="1:16">
      <c r="A96" s="1">
        <v>41699</v>
      </c>
      <c r="B96" t="s">
        <v>6</v>
      </c>
      <c r="C96" t="s">
        <v>285</v>
      </c>
      <c r="D96" s="4">
        <v>63027.6</v>
      </c>
      <c r="E96" s="4">
        <v>0</v>
      </c>
      <c r="F96" s="3">
        <v>0</v>
      </c>
      <c r="G96" s="5">
        <v>456.7217391304348</v>
      </c>
      <c r="H96" s="4">
        <v>0</v>
      </c>
      <c r="I96">
        <v>138</v>
      </c>
      <c r="J96" t="s">
        <v>123</v>
      </c>
      <c r="K96" t="s">
        <v>286</v>
      </c>
      <c r="L96" t="s">
        <v>286</v>
      </c>
      <c r="M96" s="2">
        <v>41708</v>
      </c>
      <c r="N96" s="2">
        <v>42834</v>
      </c>
      <c r="O96" t="s">
        <v>21</v>
      </c>
      <c r="P96">
        <v>0.3</v>
      </c>
    </row>
    <row r="97" spans="1:16">
      <c r="A97" s="1">
        <v>41699</v>
      </c>
      <c r="B97" t="s">
        <v>6</v>
      </c>
      <c r="C97" t="s">
        <v>33</v>
      </c>
      <c r="D97" s="4">
        <v>915561.28799999994</v>
      </c>
      <c r="E97" s="4">
        <v>73244.903040000005</v>
      </c>
      <c r="F97" s="3">
        <v>8.0000000000000016E-2</v>
      </c>
      <c r="G97" s="5">
        <v>3499.8520183486239</v>
      </c>
      <c r="H97" s="4">
        <v>279.98816146788994</v>
      </c>
      <c r="I97">
        <v>261.59999999999997</v>
      </c>
      <c r="J97" t="s">
        <v>34</v>
      </c>
      <c r="K97" t="s">
        <v>36</v>
      </c>
      <c r="L97" t="s">
        <v>35</v>
      </c>
      <c r="M97" s="2">
        <v>41288</v>
      </c>
      <c r="N97" s="2">
        <v>45059</v>
      </c>
      <c r="O97" t="s">
        <v>21</v>
      </c>
      <c r="P97">
        <v>0.08</v>
      </c>
    </row>
    <row r="98" spans="1:16">
      <c r="A98" s="1">
        <v>41699</v>
      </c>
      <c r="B98" t="s">
        <v>6</v>
      </c>
      <c r="C98" t="s">
        <v>234</v>
      </c>
      <c r="D98" s="4">
        <v>476506.64399999997</v>
      </c>
      <c r="E98" s="4">
        <v>0</v>
      </c>
      <c r="F98" s="3">
        <v>0</v>
      </c>
      <c r="G98" s="5">
        <v>778.60562745098036</v>
      </c>
      <c r="H98" s="4">
        <v>0</v>
      </c>
      <c r="I98">
        <v>612</v>
      </c>
      <c r="J98" t="s">
        <v>32</v>
      </c>
      <c r="K98" t="s">
        <v>235</v>
      </c>
      <c r="L98" t="s">
        <v>32</v>
      </c>
      <c r="M98" s="2">
        <v>41442</v>
      </c>
      <c r="N98" s="2">
        <v>47285</v>
      </c>
      <c r="O98" t="s">
        <v>30</v>
      </c>
      <c r="P98">
        <v>0</v>
      </c>
    </row>
    <row r="99" spans="1:16">
      <c r="A99" s="1">
        <v>41699</v>
      </c>
      <c r="B99" t="s">
        <v>6</v>
      </c>
      <c r="C99" t="s">
        <v>236</v>
      </c>
      <c r="D99" s="4">
        <v>310342.75199999998</v>
      </c>
      <c r="E99" s="4">
        <v>0</v>
      </c>
      <c r="F99" s="3">
        <v>0</v>
      </c>
      <c r="G99" s="5">
        <v>651.43314861460954</v>
      </c>
      <c r="H99" s="4">
        <v>0</v>
      </c>
      <c r="I99">
        <v>476.4</v>
      </c>
      <c r="J99" t="s">
        <v>32</v>
      </c>
      <c r="K99" t="s">
        <v>235</v>
      </c>
      <c r="L99" t="s">
        <v>32</v>
      </c>
      <c r="M99" s="2">
        <v>41442</v>
      </c>
      <c r="N99" s="2">
        <v>47285</v>
      </c>
      <c r="O99" t="s">
        <v>30</v>
      </c>
      <c r="P99">
        <v>0</v>
      </c>
    </row>
    <row r="100" spans="1:16">
      <c r="A100" s="1">
        <v>41699</v>
      </c>
      <c r="B100" t="s">
        <v>6</v>
      </c>
      <c r="C100" t="s">
        <v>237</v>
      </c>
      <c r="D100" s="4">
        <v>524137.64399999997</v>
      </c>
      <c r="E100" s="4">
        <v>0</v>
      </c>
      <c r="F100" s="3">
        <v>0</v>
      </c>
      <c r="G100" s="5">
        <v>1835.2158403361345</v>
      </c>
      <c r="H100" s="4">
        <v>0</v>
      </c>
      <c r="I100">
        <v>285.59999999999997</v>
      </c>
      <c r="J100" t="s">
        <v>32</v>
      </c>
      <c r="K100" t="s">
        <v>235</v>
      </c>
      <c r="L100" t="s">
        <v>32</v>
      </c>
      <c r="M100" s="2">
        <v>41442</v>
      </c>
      <c r="N100" s="2">
        <v>47285</v>
      </c>
      <c r="O100" t="s">
        <v>30</v>
      </c>
      <c r="P100">
        <v>0</v>
      </c>
    </row>
    <row r="101" spans="1:16">
      <c r="A101" s="1">
        <v>41699</v>
      </c>
      <c r="B101" t="s">
        <v>6</v>
      </c>
      <c r="C101" t="s">
        <v>238</v>
      </c>
      <c r="D101" s="4">
        <v>2199342.5639999998</v>
      </c>
      <c r="E101" s="4">
        <v>200799.97609320001</v>
      </c>
      <c r="F101" s="3">
        <v>9.1300000000000006E-2</v>
      </c>
      <c r="G101" s="5">
        <v>1769.0979440154438</v>
      </c>
      <c r="H101" s="4">
        <v>161.51864228861004</v>
      </c>
      <c r="I101">
        <v>1243.2</v>
      </c>
      <c r="J101" t="s">
        <v>32</v>
      </c>
      <c r="K101" t="s">
        <v>238</v>
      </c>
      <c r="L101" t="s">
        <v>32</v>
      </c>
      <c r="M101" s="2">
        <v>41281</v>
      </c>
      <c r="N101" s="2">
        <v>45168</v>
      </c>
      <c r="O101" t="s">
        <v>30</v>
      </c>
      <c r="P101">
        <v>0.08</v>
      </c>
    </row>
    <row r="102" spans="1:16">
      <c r="A102" s="1">
        <v>41699</v>
      </c>
      <c r="B102" t="s">
        <v>6</v>
      </c>
      <c r="C102" t="s">
        <v>239</v>
      </c>
      <c r="D102" s="4">
        <v>708269.96399999992</v>
      </c>
      <c r="E102" s="4">
        <v>0</v>
      </c>
      <c r="F102" s="3">
        <v>0</v>
      </c>
      <c r="G102" s="5">
        <v>1022.9202253032928</v>
      </c>
      <c r="H102" s="4">
        <v>0</v>
      </c>
      <c r="I102">
        <v>692.4</v>
      </c>
      <c r="J102" t="s">
        <v>32</v>
      </c>
      <c r="K102" t="s">
        <v>235</v>
      </c>
      <c r="L102" t="s">
        <v>32</v>
      </c>
      <c r="M102" s="2">
        <v>41442</v>
      </c>
      <c r="N102" s="2">
        <v>47285</v>
      </c>
      <c r="O102" t="s">
        <v>30</v>
      </c>
      <c r="P102">
        <v>0</v>
      </c>
    </row>
    <row r="103" spans="1:16">
      <c r="A103" s="1">
        <v>41699</v>
      </c>
      <c r="B103" t="s">
        <v>6</v>
      </c>
      <c r="C103" t="s">
        <v>37</v>
      </c>
      <c r="D103" s="4">
        <v>122000.4</v>
      </c>
      <c r="E103" s="4">
        <v>32586.306840000001</v>
      </c>
      <c r="F103" s="3">
        <v>0.2671</v>
      </c>
      <c r="G103" s="5">
        <v>1048.1134020618556</v>
      </c>
      <c r="H103" s="4">
        <v>279.95108969072169</v>
      </c>
      <c r="I103">
        <v>116.39999999999999</v>
      </c>
      <c r="J103" t="s">
        <v>10</v>
      </c>
      <c r="K103" t="s">
        <v>20</v>
      </c>
      <c r="L103" t="s">
        <v>20</v>
      </c>
      <c r="M103" s="2">
        <v>41384</v>
      </c>
      <c r="N103" s="2">
        <v>42509</v>
      </c>
      <c r="O103" t="s">
        <v>21</v>
      </c>
      <c r="P103">
        <v>0.11</v>
      </c>
    </row>
    <row r="104" spans="1:16">
      <c r="A104" s="1">
        <v>41699</v>
      </c>
      <c r="B104" t="s">
        <v>6</v>
      </c>
      <c r="C104" t="s">
        <v>240</v>
      </c>
      <c r="D104" s="4">
        <v>205750.8</v>
      </c>
      <c r="E104" s="4">
        <v>23805.367559999999</v>
      </c>
      <c r="F104" s="3">
        <v>0.1157</v>
      </c>
      <c r="G104" s="5">
        <v>3175.1666666666665</v>
      </c>
      <c r="H104" s="4">
        <v>367.36678333333333</v>
      </c>
      <c r="I104">
        <v>64.8</v>
      </c>
      <c r="J104" t="s">
        <v>10</v>
      </c>
      <c r="K104" t="s">
        <v>11</v>
      </c>
      <c r="L104" t="s">
        <v>42</v>
      </c>
      <c r="M104" s="2">
        <v>41449</v>
      </c>
      <c r="N104" s="2">
        <v>42198</v>
      </c>
      <c r="O104" t="s">
        <v>21</v>
      </c>
      <c r="P104">
        <v>0.1</v>
      </c>
    </row>
    <row r="105" spans="1:16">
      <c r="A105" s="1">
        <v>41699</v>
      </c>
      <c r="B105" t="s">
        <v>6</v>
      </c>
      <c r="C105" t="s">
        <v>241</v>
      </c>
      <c r="D105" s="4">
        <v>121716.72</v>
      </c>
      <c r="E105" s="4">
        <v>18647.001504</v>
      </c>
      <c r="F105" s="3">
        <v>0.1532</v>
      </c>
      <c r="G105" s="5">
        <v>2158.0978723404255</v>
      </c>
      <c r="H105" s="4">
        <v>330.62059404255319</v>
      </c>
      <c r="I105">
        <v>56.4</v>
      </c>
      <c r="J105" t="s">
        <v>10</v>
      </c>
      <c r="K105" t="s">
        <v>11</v>
      </c>
      <c r="L105" t="s">
        <v>42</v>
      </c>
      <c r="M105" s="2">
        <v>41449</v>
      </c>
      <c r="N105" s="2">
        <v>42198</v>
      </c>
      <c r="O105" t="s">
        <v>30</v>
      </c>
      <c r="P105">
        <v>0.13</v>
      </c>
    </row>
    <row r="106" spans="1:16">
      <c r="A106" s="1">
        <v>41699</v>
      </c>
      <c r="B106" t="s">
        <v>6</v>
      </c>
      <c r="C106" t="s">
        <v>242</v>
      </c>
      <c r="D106" s="4">
        <v>485004.51599999995</v>
      </c>
      <c r="E106" s="4">
        <v>0</v>
      </c>
      <c r="F106" s="3">
        <v>0</v>
      </c>
      <c r="G106" s="5">
        <v>904.18440715883662</v>
      </c>
      <c r="H106" s="4">
        <v>0</v>
      </c>
      <c r="I106">
        <v>536.4</v>
      </c>
      <c r="J106" t="s">
        <v>32</v>
      </c>
      <c r="K106" t="s">
        <v>235</v>
      </c>
      <c r="L106" t="s">
        <v>32</v>
      </c>
      <c r="M106" s="2">
        <v>41442</v>
      </c>
      <c r="N106" s="2">
        <v>47285</v>
      </c>
      <c r="O106" t="s">
        <v>30</v>
      </c>
      <c r="P106">
        <v>0</v>
      </c>
    </row>
    <row r="107" spans="1:16">
      <c r="A107" s="1">
        <v>41699</v>
      </c>
      <c r="B107" t="s">
        <v>6</v>
      </c>
      <c r="C107" t="s">
        <v>38</v>
      </c>
      <c r="D107" s="4">
        <v>390871.2</v>
      </c>
      <c r="E107" s="4">
        <v>56754.498239999994</v>
      </c>
      <c r="F107" s="3">
        <v>0.14519999999999997</v>
      </c>
      <c r="G107" s="5">
        <v>3290.1616161616162</v>
      </c>
      <c r="H107" s="4">
        <v>477.73146666666662</v>
      </c>
      <c r="I107">
        <v>118.8</v>
      </c>
      <c r="J107" t="s">
        <v>10</v>
      </c>
      <c r="K107" t="s">
        <v>40</v>
      </c>
      <c r="L107" t="s">
        <v>39</v>
      </c>
      <c r="M107" s="2">
        <v>41332</v>
      </c>
      <c r="N107" s="2">
        <v>42133</v>
      </c>
      <c r="O107" t="s">
        <v>21</v>
      </c>
      <c r="P107">
        <v>0.13</v>
      </c>
    </row>
    <row r="108" spans="1:16">
      <c r="A108" s="1">
        <v>41699</v>
      </c>
      <c r="B108" t="s">
        <v>6</v>
      </c>
      <c r="C108" t="s">
        <v>41</v>
      </c>
      <c r="D108" s="4">
        <v>194144.75999999998</v>
      </c>
      <c r="E108" s="4">
        <v>21763.627596000002</v>
      </c>
      <c r="F108" s="3">
        <v>0.11210000000000002</v>
      </c>
      <c r="G108" s="5">
        <v>4148.3923076923074</v>
      </c>
      <c r="H108" s="4">
        <v>465.03477769230778</v>
      </c>
      <c r="I108">
        <v>46.8</v>
      </c>
      <c r="J108" t="s">
        <v>10</v>
      </c>
      <c r="K108" t="s">
        <v>11</v>
      </c>
      <c r="L108" t="s">
        <v>42</v>
      </c>
      <c r="M108" s="2">
        <v>41294</v>
      </c>
      <c r="N108" s="2">
        <v>42864</v>
      </c>
      <c r="O108" t="s">
        <v>21</v>
      </c>
      <c r="P108">
        <v>0.1</v>
      </c>
    </row>
    <row r="109" spans="1:16">
      <c r="A109" s="1">
        <v>41699</v>
      </c>
      <c r="B109" t="s">
        <v>6</v>
      </c>
      <c r="C109" t="s">
        <v>43</v>
      </c>
      <c r="D109" s="4">
        <v>123199.07999999999</v>
      </c>
      <c r="E109" s="4">
        <v>14599.090980000001</v>
      </c>
      <c r="F109" s="3">
        <v>0.11850000000000002</v>
      </c>
      <c r="G109" s="5">
        <v>2701.7342105263156</v>
      </c>
      <c r="H109" s="4">
        <v>320.1555039473684</v>
      </c>
      <c r="I109">
        <v>45.6</v>
      </c>
      <c r="J109" t="s">
        <v>10</v>
      </c>
      <c r="K109" t="s">
        <v>11</v>
      </c>
      <c r="L109" t="s">
        <v>42</v>
      </c>
      <c r="M109" s="2">
        <v>41294</v>
      </c>
      <c r="N109" s="2">
        <v>42864</v>
      </c>
      <c r="O109" t="s">
        <v>21</v>
      </c>
      <c r="P109">
        <v>0.1</v>
      </c>
    </row>
    <row r="110" spans="1:16">
      <c r="A110" s="1">
        <v>41699</v>
      </c>
      <c r="B110" t="s">
        <v>6</v>
      </c>
      <c r="C110" t="s">
        <v>243</v>
      </c>
      <c r="D110" s="4">
        <v>197568.576</v>
      </c>
      <c r="E110" s="4">
        <v>0</v>
      </c>
      <c r="F110" s="3">
        <v>0</v>
      </c>
      <c r="G110" s="5">
        <v>465.08610169491527</v>
      </c>
      <c r="H110" s="4">
        <v>0</v>
      </c>
      <c r="I110">
        <v>424.8</v>
      </c>
      <c r="J110" t="s">
        <v>32</v>
      </c>
      <c r="K110" t="s">
        <v>235</v>
      </c>
      <c r="L110" t="s">
        <v>32</v>
      </c>
      <c r="M110" s="2">
        <v>41442</v>
      </c>
      <c r="N110" s="2">
        <v>47285</v>
      </c>
      <c r="O110" t="s">
        <v>30</v>
      </c>
      <c r="P110">
        <v>0</v>
      </c>
    </row>
    <row r="111" spans="1:16">
      <c r="A111" s="1">
        <v>41699</v>
      </c>
      <c r="B111" t="s">
        <v>6</v>
      </c>
      <c r="C111" t="s">
        <v>44</v>
      </c>
      <c r="D111" s="4">
        <v>126018</v>
      </c>
      <c r="E111" s="4">
        <v>30962.622599999999</v>
      </c>
      <c r="F111" s="3">
        <v>0.2457</v>
      </c>
      <c r="G111" s="5">
        <v>660.47169811320759</v>
      </c>
      <c r="H111" s="4">
        <v>162.27789622641509</v>
      </c>
      <c r="I111">
        <v>190.79999999999998</v>
      </c>
      <c r="J111" t="s">
        <v>10</v>
      </c>
      <c r="K111" t="s">
        <v>20</v>
      </c>
      <c r="L111" t="s">
        <v>20</v>
      </c>
      <c r="M111" s="2">
        <v>41343</v>
      </c>
      <c r="N111" s="2">
        <v>42499</v>
      </c>
      <c r="O111" t="s">
        <v>30</v>
      </c>
      <c r="P111">
        <v>0.17</v>
      </c>
    </row>
    <row r="112" spans="1:16">
      <c r="A112" s="1">
        <v>41699</v>
      </c>
      <c r="B112" t="s">
        <v>6</v>
      </c>
      <c r="C112" t="s">
        <v>45</v>
      </c>
      <c r="D112" s="4">
        <v>99882</v>
      </c>
      <c r="E112" s="4">
        <v>49801.165199999996</v>
      </c>
      <c r="F112" s="3">
        <v>0.49859999999999993</v>
      </c>
      <c r="G112" s="5">
        <v>1002.8313253012049</v>
      </c>
      <c r="H112" s="4">
        <v>500.01169879518073</v>
      </c>
      <c r="I112">
        <v>99.6</v>
      </c>
      <c r="J112" t="s">
        <v>47</v>
      </c>
      <c r="K112" t="s">
        <v>48</v>
      </c>
      <c r="L112" t="s">
        <v>46</v>
      </c>
      <c r="M112" s="2">
        <v>41290</v>
      </c>
      <c r="N112" s="2">
        <v>42499</v>
      </c>
      <c r="O112" t="s">
        <v>21</v>
      </c>
      <c r="P112">
        <v>0.16</v>
      </c>
    </row>
    <row r="113" spans="1:16">
      <c r="A113" s="1">
        <v>41699</v>
      </c>
      <c r="B113" t="s">
        <v>6</v>
      </c>
      <c r="C113" t="s">
        <v>49</v>
      </c>
      <c r="D113" s="4">
        <v>117733.2</v>
      </c>
      <c r="E113" s="4">
        <v>28832.860680000002</v>
      </c>
      <c r="F113" s="3">
        <v>0.24490000000000001</v>
      </c>
      <c r="G113" s="5">
        <v>1102.370786516854</v>
      </c>
      <c r="H113" s="4">
        <v>269.97060561797753</v>
      </c>
      <c r="I113">
        <v>106.8</v>
      </c>
      <c r="J113" t="s">
        <v>47</v>
      </c>
      <c r="K113" t="s">
        <v>48</v>
      </c>
      <c r="L113" t="s">
        <v>46</v>
      </c>
      <c r="M113" s="2">
        <v>41347</v>
      </c>
      <c r="N113" s="2">
        <v>42499</v>
      </c>
      <c r="O113" t="s">
        <v>21</v>
      </c>
      <c r="P113">
        <v>0.16</v>
      </c>
    </row>
    <row r="114" spans="1:16">
      <c r="A114" s="1">
        <v>41699</v>
      </c>
      <c r="B114" t="s">
        <v>6</v>
      </c>
      <c r="C114" t="s">
        <v>50</v>
      </c>
      <c r="D114" s="4">
        <v>175695.6</v>
      </c>
      <c r="E114" s="4">
        <v>30131.795400000003</v>
      </c>
      <c r="F114" s="3">
        <v>0.17150000000000001</v>
      </c>
      <c r="G114" s="5">
        <v>1574.3333333333335</v>
      </c>
      <c r="H114" s="4">
        <v>269.99816666666669</v>
      </c>
      <c r="I114">
        <v>111.6</v>
      </c>
      <c r="J114" t="s">
        <v>52</v>
      </c>
      <c r="K114" t="s">
        <v>51</v>
      </c>
      <c r="L114" t="s">
        <v>51</v>
      </c>
      <c r="M114" s="2">
        <v>41347</v>
      </c>
      <c r="N114" s="2">
        <v>42499</v>
      </c>
      <c r="O114" t="s">
        <v>21</v>
      </c>
      <c r="P114">
        <v>0.12</v>
      </c>
    </row>
    <row r="115" spans="1:16">
      <c r="A115" s="1">
        <v>41699</v>
      </c>
      <c r="B115" t="s">
        <v>6</v>
      </c>
      <c r="C115" t="s">
        <v>53</v>
      </c>
      <c r="D115" s="4">
        <v>245850</v>
      </c>
      <c r="E115" s="4">
        <v>54259.094999999994</v>
      </c>
      <c r="F115" s="3">
        <v>0.22069999999999998</v>
      </c>
      <c r="G115" s="5">
        <v>770.20676691729329</v>
      </c>
      <c r="H115" s="4">
        <v>169.98463345864661</v>
      </c>
      <c r="I115">
        <v>319.2</v>
      </c>
      <c r="J115" t="s">
        <v>10</v>
      </c>
      <c r="K115" t="s">
        <v>20</v>
      </c>
      <c r="L115" t="s">
        <v>20</v>
      </c>
      <c r="M115" s="2">
        <v>41374</v>
      </c>
      <c r="N115" s="2">
        <v>42499</v>
      </c>
      <c r="O115" t="s">
        <v>21</v>
      </c>
      <c r="P115">
        <v>0.06</v>
      </c>
    </row>
    <row r="116" spans="1:16">
      <c r="A116" s="1">
        <v>41699</v>
      </c>
      <c r="B116" t="s">
        <v>6</v>
      </c>
      <c r="C116" t="s">
        <v>54</v>
      </c>
      <c r="D116" s="4">
        <v>266250</v>
      </c>
      <c r="E116" s="4">
        <v>89513.25</v>
      </c>
      <c r="F116" s="3">
        <v>0.3362</v>
      </c>
      <c r="G116" s="5">
        <v>594.83914209115289</v>
      </c>
      <c r="H116" s="4">
        <v>199.98491957104559</v>
      </c>
      <c r="I116">
        <v>447.59999999999997</v>
      </c>
      <c r="J116" t="s">
        <v>10</v>
      </c>
      <c r="K116" t="s">
        <v>12</v>
      </c>
      <c r="L116" t="s">
        <v>12</v>
      </c>
      <c r="M116" s="2">
        <v>41302</v>
      </c>
      <c r="N116" s="2">
        <v>43594</v>
      </c>
      <c r="O116" t="s">
        <v>21</v>
      </c>
      <c r="P116">
        <v>0.12</v>
      </c>
    </row>
    <row r="117" spans="1:16">
      <c r="A117" s="1">
        <v>41699</v>
      </c>
      <c r="B117" t="s">
        <v>6</v>
      </c>
      <c r="C117" t="s">
        <v>217</v>
      </c>
      <c r="D117" s="4">
        <v>98416.8</v>
      </c>
      <c r="E117" s="4">
        <v>6003.4247999999998</v>
      </c>
      <c r="F117" s="3">
        <v>6.0999999999999999E-2</v>
      </c>
      <c r="G117" s="5">
        <v>6834.5000000000009</v>
      </c>
      <c r="H117" s="4">
        <v>416.90450000000004</v>
      </c>
      <c r="I117">
        <v>14.399999999999999</v>
      </c>
      <c r="J117" t="s">
        <v>52</v>
      </c>
      <c r="K117" t="s">
        <v>51</v>
      </c>
      <c r="L117" t="s">
        <v>51</v>
      </c>
      <c r="M117" s="2">
        <v>41481</v>
      </c>
      <c r="N117" s="2">
        <v>41845</v>
      </c>
      <c r="O117" t="s">
        <v>13</v>
      </c>
      <c r="P117">
        <v>0</v>
      </c>
    </row>
    <row r="118" spans="1:16">
      <c r="A118" s="1">
        <v>41699</v>
      </c>
      <c r="B118" t="s">
        <v>6</v>
      </c>
      <c r="C118" t="s">
        <v>269</v>
      </c>
      <c r="D118" s="4">
        <v>3039784.7039999999</v>
      </c>
      <c r="E118" s="4">
        <v>0</v>
      </c>
      <c r="F118" s="3">
        <v>0</v>
      </c>
      <c r="G118" s="5">
        <v>1221.9748769898697</v>
      </c>
      <c r="H118" s="4">
        <v>0</v>
      </c>
      <c r="I118">
        <v>2487.6</v>
      </c>
      <c r="J118" t="s">
        <v>32</v>
      </c>
      <c r="K118" t="s">
        <v>269</v>
      </c>
      <c r="L118" t="s">
        <v>32</v>
      </c>
      <c r="M118" s="2">
        <v>41442</v>
      </c>
      <c r="N118" s="2">
        <v>47285</v>
      </c>
      <c r="O118" t="s">
        <v>30</v>
      </c>
      <c r="P118">
        <v>0</v>
      </c>
    </row>
    <row r="119" spans="1:16">
      <c r="A119" s="1">
        <v>41730</v>
      </c>
      <c r="B119" t="s">
        <v>6</v>
      </c>
      <c r="C119" t="s">
        <v>7</v>
      </c>
      <c r="D119" s="4">
        <v>6180510</v>
      </c>
      <c r="E119" s="4">
        <v>110631.129</v>
      </c>
      <c r="F119" s="3">
        <v>1.7899999999999999E-2</v>
      </c>
      <c r="G119" s="5">
        <v>1731.2352941176471</v>
      </c>
      <c r="H119" s="4">
        <v>30.989111764705882</v>
      </c>
      <c r="I119">
        <v>3570</v>
      </c>
      <c r="J119" t="s">
        <v>10</v>
      </c>
      <c r="K119" t="s">
        <v>11</v>
      </c>
      <c r="L119" t="s">
        <v>9</v>
      </c>
      <c r="M119" s="2">
        <v>41365</v>
      </c>
      <c r="N119" s="2">
        <v>52321</v>
      </c>
      <c r="O119" t="s">
        <v>13</v>
      </c>
      <c r="P119">
        <v>0</v>
      </c>
    </row>
    <row r="120" spans="1:16">
      <c r="A120" s="1">
        <v>41730</v>
      </c>
      <c r="B120" t="s">
        <v>6</v>
      </c>
      <c r="C120" t="s">
        <v>213</v>
      </c>
      <c r="D120" s="4">
        <v>318453.59999999998</v>
      </c>
      <c r="E120" s="4">
        <v>56111.524320000011</v>
      </c>
      <c r="F120" s="3">
        <v>0.17620000000000005</v>
      </c>
      <c r="G120" s="5">
        <v>851.38915623997434</v>
      </c>
      <c r="H120" s="4">
        <v>150.01476932948353</v>
      </c>
      <c r="I120">
        <v>374.03999999999996</v>
      </c>
      <c r="J120" t="s">
        <v>10</v>
      </c>
      <c r="K120" t="s">
        <v>76</v>
      </c>
      <c r="L120" t="s">
        <v>76</v>
      </c>
      <c r="M120" s="2">
        <v>41384</v>
      </c>
      <c r="N120" s="2">
        <v>43299</v>
      </c>
      <c r="O120" t="s">
        <v>16</v>
      </c>
      <c r="P120">
        <v>0.12</v>
      </c>
    </row>
    <row r="121" spans="1:16">
      <c r="A121" s="1">
        <v>41730</v>
      </c>
      <c r="B121" t="s">
        <v>6</v>
      </c>
      <c r="C121" t="s">
        <v>214</v>
      </c>
      <c r="D121" s="4">
        <v>168003.6</v>
      </c>
      <c r="E121" s="4">
        <v>53996.357040000003</v>
      </c>
      <c r="F121" s="3">
        <v>0.32140000000000002</v>
      </c>
      <c r="G121" s="5">
        <v>466.67666666666668</v>
      </c>
      <c r="H121" s="4">
        <v>149.98988066666666</v>
      </c>
      <c r="I121">
        <v>360</v>
      </c>
      <c r="J121" t="s">
        <v>10</v>
      </c>
      <c r="K121" t="s">
        <v>20</v>
      </c>
      <c r="L121" t="s">
        <v>20</v>
      </c>
      <c r="M121" s="2">
        <v>41384</v>
      </c>
      <c r="N121" s="2">
        <v>43299</v>
      </c>
      <c r="O121" t="s">
        <v>16</v>
      </c>
      <c r="P121">
        <v>0.12</v>
      </c>
    </row>
    <row r="122" spans="1:16">
      <c r="A122" s="1">
        <v>41730</v>
      </c>
      <c r="B122" t="s">
        <v>6</v>
      </c>
      <c r="C122" t="s">
        <v>215</v>
      </c>
      <c r="D122" s="4">
        <v>164817.60000000001</v>
      </c>
      <c r="E122" s="4">
        <v>56252.246880000006</v>
      </c>
      <c r="F122" s="3">
        <v>0.34130000000000005</v>
      </c>
      <c r="G122" s="5">
        <v>439.5136</v>
      </c>
      <c r="H122" s="4">
        <v>150.00599168000002</v>
      </c>
      <c r="I122">
        <v>375</v>
      </c>
      <c r="J122" t="s">
        <v>10</v>
      </c>
      <c r="K122" t="s">
        <v>76</v>
      </c>
      <c r="L122" t="s">
        <v>76</v>
      </c>
      <c r="M122" s="2">
        <v>41384</v>
      </c>
      <c r="N122" s="2">
        <v>43299</v>
      </c>
      <c r="O122" t="s">
        <v>16</v>
      </c>
      <c r="P122">
        <v>0.12</v>
      </c>
    </row>
    <row r="123" spans="1:16">
      <c r="A123" s="1">
        <v>41730</v>
      </c>
      <c r="B123" t="s">
        <v>6</v>
      </c>
      <c r="C123" t="s">
        <v>216</v>
      </c>
      <c r="D123" s="4">
        <v>318721.2</v>
      </c>
      <c r="E123" s="4">
        <v>54501.325199999999</v>
      </c>
      <c r="F123" s="3">
        <v>0.17099999999999999</v>
      </c>
      <c r="G123" s="5">
        <v>877.14993394980183</v>
      </c>
      <c r="H123" s="4">
        <v>149.99263870541611</v>
      </c>
      <c r="I123">
        <v>363.36</v>
      </c>
      <c r="J123" t="s">
        <v>10</v>
      </c>
      <c r="K123" t="s">
        <v>20</v>
      </c>
      <c r="L123" t="s">
        <v>20</v>
      </c>
      <c r="M123" s="2">
        <v>41384</v>
      </c>
      <c r="N123" s="2">
        <v>43299</v>
      </c>
      <c r="O123" t="s">
        <v>16</v>
      </c>
      <c r="P123">
        <v>0.12</v>
      </c>
    </row>
    <row r="124" spans="1:16">
      <c r="A124" s="1">
        <v>41730</v>
      </c>
      <c r="B124" t="s">
        <v>6</v>
      </c>
      <c r="C124" t="s">
        <v>14</v>
      </c>
      <c r="D124" s="4">
        <v>818002.7999999997</v>
      </c>
      <c r="E124" s="4">
        <v>83518.085880000013</v>
      </c>
      <c r="F124" s="3">
        <v>0.10210000000000005</v>
      </c>
      <c r="G124" s="5">
        <v>1175.2913793103444</v>
      </c>
      <c r="H124" s="4">
        <v>119.99724982758623</v>
      </c>
      <c r="I124">
        <v>696</v>
      </c>
      <c r="J124" t="s">
        <v>17</v>
      </c>
      <c r="K124" t="s">
        <v>18</v>
      </c>
      <c r="L124" t="s">
        <v>15</v>
      </c>
      <c r="M124" s="2">
        <v>41246</v>
      </c>
      <c r="N124" s="2">
        <v>43229</v>
      </c>
      <c r="O124" t="s">
        <v>16</v>
      </c>
      <c r="P124">
        <v>0.1</v>
      </c>
    </row>
    <row r="125" spans="1:16">
      <c r="A125" s="1">
        <v>41730</v>
      </c>
      <c r="B125" t="s">
        <v>6</v>
      </c>
      <c r="C125" t="s">
        <v>19</v>
      </c>
      <c r="D125" s="4">
        <v>436681.2</v>
      </c>
      <c r="E125" s="4">
        <v>168296.93448</v>
      </c>
      <c r="F125" s="3">
        <v>0.38539999999999996</v>
      </c>
      <c r="G125" s="5">
        <v>648.66488413547245</v>
      </c>
      <c r="H125" s="4">
        <v>249.99544634581108</v>
      </c>
      <c r="I125">
        <v>673.19999999999993</v>
      </c>
      <c r="J125" t="s">
        <v>10</v>
      </c>
      <c r="K125" t="s">
        <v>20</v>
      </c>
      <c r="L125" t="s">
        <v>20</v>
      </c>
      <c r="M125" s="2">
        <v>41258</v>
      </c>
      <c r="N125" s="2">
        <v>43229</v>
      </c>
      <c r="O125" t="s">
        <v>21</v>
      </c>
      <c r="P125">
        <v>0.15</v>
      </c>
    </row>
    <row r="126" spans="1:16">
      <c r="A126" s="1">
        <v>41730</v>
      </c>
      <c r="B126" t="s">
        <v>6</v>
      </c>
      <c r="C126" t="s">
        <v>22</v>
      </c>
      <c r="D126" s="4">
        <v>204357.6</v>
      </c>
      <c r="E126" s="4">
        <v>39890.60351999999</v>
      </c>
      <c r="F126" s="3">
        <v>0.19519999999999996</v>
      </c>
      <c r="G126" s="5">
        <v>1280.4360902255639</v>
      </c>
      <c r="H126" s="4">
        <v>249.94112481203001</v>
      </c>
      <c r="I126">
        <v>159.6</v>
      </c>
      <c r="J126" t="s">
        <v>10</v>
      </c>
      <c r="K126" t="s">
        <v>12</v>
      </c>
      <c r="L126" t="s">
        <v>23</v>
      </c>
      <c r="M126" s="2">
        <v>41339</v>
      </c>
      <c r="N126" s="2">
        <v>42864</v>
      </c>
      <c r="O126" t="s">
        <v>21</v>
      </c>
      <c r="P126">
        <v>0.13</v>
      </c>
    </row>
    <row r="127" spans="1:16">
      <c r="A127" s="1">
        <v>41730</v>
      </c>
      <c r="B127" t="s">
        <v>6</v>
      </c>
      <c r="C127" t="s">
        <v>24</v>
      </c>
      <c r="D127" s="4">
        <v>65949.599999999991</v>
      </c>
      <c r="E127" s="4">
        <v>46797.836160000006</v>
      </c>
      <c r="F127" s="3">
        <v>0.70960000000000023</v>
      </c>
      <c r="G127" s="5">
        <v>352.29487179487177</v>
      </c>
      <c r="H127" s="4">
        <v>249.98844102564107</v>
      </c>
      <c r="I127">
        <v>187.2</v>
      </c>
      <c r="J127" t="s">
        <v>10</v>
      </c>
      <c r="K127" t="s">
        <v>20</v>
      </c>
      <c r="L127" t="s">
        <v>20</v>
      </c>
      <c r="M127" s="2">
        <v>41288</v>
      </c>
      <c r="N127" s="2">
        <v>42499</v>
      </c>
      <c r="O127" t="s">
        <v>21</v>
      </c>
      <c r="P127">
        <v>0.18</v>
      </c>
    </row>
    <row r="128" spans="1:16">
      <c r="A128" s="1">
        <v>41730</v>
      </c>
      <c r="B128" t="s">
        <v>6</v>
      </c>
      <c r="C128" t="s">
        <v>233</v>
      </c>
      <c r="D128" s="4">
        <v>121512.95999999999</v>
      </c>
      <c r="E128" s="4">
        <v>19818.763776</v>
      </c>
      <c r="F128" s="3">
        <v>0.16310000000000002</v>
      </c>
      <c r="G128" s="5">
        <v>1716.2847457627117</v>
      </c>
      <c r="H128" s="4">
        <v>279.92604203389834</v>
      </c>
      <c r="I128">
        <v>70.8</v>
      </c>
      <c r="J128" t="s">
        <v>10</v>
      </c>
      <c r="K128" t="s">
        <v>11</v>
      </c>
      <c r="L128" t="s">
        <v>42</v>
      </c>
      <c r="M128" s="2">
        <v>41473</v>
      </c>
      <c r="N128" s="2">
        <v>42222</v>
      </c>
      <c r="O128" t="s">
        <v>21</v>
      </c>
      <c r="P128">
        <v>0.1</v>
      </c>
    </row>
    <row r="129" spans="1:16">
      <c r="A129" s="1">
        <v>41730</v>
      </c>
      <c r="B129" t="s">
        <v>6</v>
      </c>
      <c r="C129" t="s">
        <v>25</v>
      </c>
      <c r="D129" s="4">
        <v>87007.30799999999</v>
      </c>
      <c r="E129" s="4">
        <v>35881.813819200004</v>
      </c>
      <c r="F129" s="3">
        <v>0.4124000000000001</v>
      </c>
      <c r="G129" s="5">
        <v>630.48773913043476</v>
      </c>
      <c r="H129" s="4">
        <v>260.01314361739134</v>
      </c>
      <c r="I129">
        <v>138</v>
      </c>
      <c r="J129" t="s">
        <v>10</v>
      </c>
      <c r="K129" t="s">
        <v>12</v>
      </c>
      <c r="L129" t="s">
        <v>12</v>
      </c>
      <c r="M129" s="2">
        <v>41334</v>
      </c>
      <c r="N129" s="2">
        <v>42499</v>
      </c>
      <c r="O129" t="s">
        <v>21</v>
      </c>
      <c r="P129">
        <v>0.13</v>
      </c>
    </row>
    <row r="130" spans="1:16">
      <c r="A130" s="1">
        <v>41730</v>
      </c>
      <c r="B130" t="s">
        <v>6</v>
      </c>
      <c r="C130" t="s">
        <v>26</v>
      </c>
      <c r="D130" s="4">
        <v>120227.04</v>
      </c>
      <c r="E130" s="4">
        <v>12960.474912</v>
      </c>
      <c r="F130" s="3">
        <v>0.10780000000000001</v>
      </c>
      <c r="G130" s="5">
        <v>1855.3555555555556</v>
      </c>
      <c r="H130" s="4">
        <v>200.00732888888891</v>
      </c>
      <c r="I130">
        <v>64.8</v>
      </c>
      <c r="J130" t="s">
        <v>10</v>
      </c>
      <c r="K130" t="s">
        <v>12</v>
      </c>
      <c r="L130" t="s">
        <v>27</v>
      </c>
      <c r="M130" s="2">
        <v>41353</v>
      </c>
      <c r="N130" s="2">
        <v>43229</v>
      </c>
      <c r="O130" t="s">
        <v>21</v>
      </c>
      <c r="P130">
        <v>0.06</v>
      </c>
    </row>
    <row r="131" spans="1:16">
      <c r="A131" s="1">
        <v>41730</v>
      </c>
      <c r="B131" t="s">
        <v>6</v>
      </c>
      <c r="C131" t="s">
        <v>28</v>
      </c>
      <c r="D131" s="4">
        <v>326361.59999999998</v>
      </c>
      <c r="E131" s="4">
        <v>42492.280319999991</v>
      </c>
      <c r="F131" s="3">
        <v>0.13019999999999998</v>
      </c>
      <c r="G131" s="5">
        <v>1536.5423728813557</v>
      </c>
      <c r="H131" s="4">
        <v>200.05781694915248</v>
      </c>
      <c r="I131">
        <v>212.4</v>
      </c>
      <c r="J131" t="s">
        <v>10</v>
      </c>
      <c r="K131" t="s">
        <v>12</v>
      </c>
      <c r="L131" t="s">
        <v>12</v>
      </c>
      <c r="M131" s="2">
        <v>41353</v>
      </c>
      <c r="N131" s="2">
        <v>43229</v>
      </c>
      <c r="O131" t="s">
        <v>21</v>
      </c>
      <c r="P131">
        <v>0</v>
      </c>
    </row>
    <row r="132" spans="1:16">
      <c r="A132" s="1">
        <v>41730</v>
      </c>
      <c r="B132" t="s">
        <v>6</v>
      </c>
      <c r="C132" t="s">
        <v>29</v>
      </c>
      <c r="D132" s="4">
        <v>453959.75999999995</v>
      </c>
      <c r="E132" s="4">
        <v>45395.976000000002</v>
      </c>
      <c r="F132" s="3">
        <v>0.10000000000000002</v>
      </c>
      <c r="G132" s="5">
        <v>2424.998717948718</v>
      </c>
      <c r="H132" s="4">
        <v>242.49987179487184</v>
      </c>
      <c r="I132">
        <v>187.2</v>
      </c>
      <c r="J132" t="s">
        <v>10</v>
      </c>
      <c r="K132" t="s">
        <v>12</v>
      </c>
      <c r="L132" t="s">
        <v>12</v>
      </c>
      <c r="M132" s="2">
        <v>41323</v>
      </c>
      <c r="N132" s="2">
        <v>42499</v>
      </c>
      <c r="O132" t="s">
        <v>30</v>
      </c>
      <c r="P132">
        <v>0.1</v>
      </c>
    </row>
    <row r="133" spans="1:16">
      <c r="A133" s="1">
        <v>41730</v>
      </c>
      <c r="B133" t="s">
        <v>6</v>
      </c>
      <c r="C133" t="s">
        <v>31</v>
      </c>
      <c r="D133" s="4">
        <v>1502821.5360000001</v>
      </c>
      <c r="E133" s="4">
        <v>120225.72288</v>
      </c>
      <c r="F133" s="3">
        <v>0.08</v>
      </c>
      <c r="G133" s="5">
        <v>1594.1335030549899</v>
      </c>
      <c r="H133" s="4">
        <v>127.53068024439918</v>
      </c>
      <c r="I133">
        <v>942.72</v>
      </c>
      <c r="J133" t="s">
        <v>32</v>
      </c>
      <c r="K133" t="s">
        <v>31</v>
      </c>
      <c r="L133" t="s">
        <v>32</v>
      </c>
      <c r="M133" s="2">
        <v>41294</v>
      </c>
      <c r="N133" s="2">
        <v>43229</v>
      </c>
      <c r="O133" t="s">
        <v>30</v>
      </c>
      <c r="P133">
        <v>0.08</v>
      </c>
    </row>
    <row r="134" spans="1:16">
      <c r="A134" s="1">
        <v>41730</v>
      </c>
      <c r="B134" t="s">
        <v>6</v>
      </c>
      <c r="C134" t="s">
        <v>285</v>
      </c>
      <c r="D134" s="4">
        <v>912370.79999999993</v>
      </c>
      <c r="E134" s="4">
        <v>41421.634320000005</v>
      </c>
      <c r="F134" s="3">
        <v>4.540000000000001E-2</v>
      </c>
      <c r="G134" s="5">
        <v>6611.3826086956515</v>
      </c>
      <c r="H134" s="4">
        <v>300.15677043478263</v>
      </c>
      <c r="I134">
        <v>138</v>
      </c>
      <c r="J134" t="s">
        <v>123</v>
      </c>
      <c r="K134" t="s">
        <v>286</v>
      </c>
      <c r="L134" t="s">
        <v>286</v>
      </c>
      <c r="M134" s="2">
        <v>41708</v>
      </c>
      <c r="N134" s="2">
        <v>42834</v>
      </c>
      <c r="O134" t="s">
        <v>21</v>
      </c>
      <c r="P134">
        <v>0.03</v>
      </c>
    </row>
    <row r="135" spans="1:16">
      <c r="A135" s="1">
        <v>41730</v>
      </c>
      <c r="B135" t="s">
        <v>6</v>
      </c>
      <c r="C135" t="s">
        <v>33</v>
      </c>
      <c r="D135" s="4">
        <v>896578.40399999998</v>
      </c>
      <c r="E135" s="4">
        <v>71726.272320000004</v>
      </c>
      <c r="F135" s="3">
        <v>0.08</v>
      </c>
      <c r="G135" s="5">
        <v>3427.2874770642206</v>
      </c>
      <c r="H135" s="4">
        <v>274.18299816513769</v>
      </c>
      <c r="I135">
        <v>261.59999999999997</v>
      </c>
      <c r="J135" t="s">
        <v>34</v>
      </c>
      <c r="K135" t="s">
        <v>36</v>
      </c>
      <c r="L135" t="s">
        <v>35</v>
      </c>
      <c r="M135" s="2">
        <v>41288</v>
      </c>
      <c r="N135" s="2">
        <v>45059</v>
      </c>
      <c r="O135" t="s">
        <v>21</v>
      </c>
      <c r="P135">
        <v>0.08</v>
      </c>
    </row>
    <row r="136" spans="1:16">
      <c r="A136" s="1">
        <v>41730</v>
      </c>
      <c r="B136" t="s">
        <v>6</v>
      </c>
      <c r="C136" t="s">
        <v>234</v>
      </c>
      <c r="D136" s="4">
        <v>382825.12800000014</v>
      </c>
      <c r="E136" s="4">
        <v>0</v>
      </c>
      <c r="F136" s="3">
        <v>0</v>
      </c>
      <c r="G136" s="5">
        <v>625.53125490196101</v>
      </c>
      <c r="H136" s="4">
        <v>0</v>
      </c>
      <c r="I136">
        <v>612</v>
      </c>
      <c r="J136" t="s">
        <v>32</v>
      </c>
      <c r="K136" t="s">
        <v>235</v>
      </c>
      <c r="L136" t="s">
        <v>32</v>
      </c>
      <c r="M136" s="2">
        <v>41442</v>
      </c>
      <c r="N136" s="2">
        <v>47285</v>
      </c>
      <c r="O136" t="s">
        <v>30</v>
      </c>
      <c r="P136">
        <v>0</v>
      </c>
    </row>
    <row r="137" spans="1:16">
      <c r="A137" s="1">
        <v>41730</v>
      </c>
      <c r="B137" t="s">
        <v>6</v>
      </c>
      <c r="C137" t="s">
        <v>236</v>
      </c>
      <c r="D137" s="4">
        <v>336527.1</v>
      </c>
      <c r="E137" s="4">
        <v>0</v>
      </c>
      <c r="F137" s="3">
        <v>0</v>
      </c>
      <c r="G137" s="5">
        <v>706.39609571788412</v>
      </c>
      <c r="H137" s="4">
        <v>0</v>
      </c>
      <c r="I137">
        <v>476.4</v>
      </c>
      <c r="J137" t="s">
        <v>32</v>
      </c>
      <c r="K137" t="s">
        <v>235</v>
      </c>
      <c r="L137" t="s">
        <v>32</v>
      </c>
      <c r="M137" s="2">
        <v>41442</v>
      </c>
      <c r="N137" s="2">
        <v>47285</v>
      </c>
      <c r="O137" t="s">
        <v>30</v>
      </c>
      <c r="P137">
        <v>0</v>
      </c>
    </row>
    <row r="138" spans="1:16">
      <c r="A138" s="1">
        <v>41730</v>
      </c>
      <c r="B138" t="s">
        <v>6</v>
      </c>
      <c r="C138" t="s">
        <v>237</v>
      </c>
      <c r="D138" s="4">
        <v>459677.13599999982</v>
      </c>
      <c r="E138" s="4">
        <v>0</v>
      </c>
      <c r="F138" s="3">
        <v>0</v>
      </c>
      <c r="G138" s="5">
        <v>1609.5137815126045</v>
      </c>
      <c r="H138" s="4">
        <v>0</v>
      </c>
      <c r="I138">
        <v>285.59999999999997</v>
      </c>
      <c r="J138" t="s">
        <v>32</v>
      </c>
      <c r="K138" t="s">
        <v>235</v>
      </c>
      <c r="L138" t="s">
        <v>32</v>
      </c>
      <c r="M138" s="2">
        <v>41442</v>
      </c>
      <c r="N138" s="2">
        <v>47285</v>
      </c>
      <c r="O138" t="s">
        <v>30</v>
      </c>
      <c r="P138">
        <v>0</v>
      </c>
    </row>
    <row r="139" spans="1:16">
      <c r="A139" s="1">
        <v>41730</v>
      </c>
      <c r="B139" t="s">
        <v>6</v>
      </c>
      <c r="C139" t="s">
        <v>238</v>
      </c>
      <c r="D139" s="4">
        <v>2124979.4759999998</v>
      </c>
      <c r="E139" s="4">
        <v>194860.61794920001</v>
      </c>
      <c r="F139" s="3">
        <v>9.1700000000000018E-2</v>
      </c>
      <c r="G139" s="5">
        <v>1709.282075289575</v>
      </c>
      <c r="H139" s="4">
        <v>156.74116630405405</v>
      </c>
      <c r="I139">
        <v>1243.2</v>
      </c>
      <c r="J139" t="s">
        <v>32</v>
      </c>
      <c r="K139" t="s">
        <v>238</v>
      </c>
      <c r="L139" t="s">
        <v>32</v>
      </c>
      <c r="M139" s="2">
        <v>41281</v>
      </c>
      <c r="N139" s="2">
        <v>45168</v>
      </c>
      <c r="O139" t="s">
        <v>30</v>
      </c>
      <c r="P139">
        <v>0.08</v>
      </c>
    </row>
    <row r="140" spans="1:16">
      <c r="A140" s="1">
        <v>41730</v>
      </c>
      <c r="B140" t="s">
        <v>6</v>
      </c>
      <c r="C140" t="s">
        <v>239</v>
      </c>
      <c r="D140" s="4">
        <v>565922.59200000018</v>
      </c>
      <c r="E140" s="4">
        <v>0</v>
      </c>
      <c r="F140" s="3">
        <v>0</v>
      </c>
      <c r="G140" s="5">
        <v>817.33476603119618</v>
      </c>
      <c r="H140" s="4">
        <v>0</v>
      </c>
      <c r="I140">
        <v>692.4</v>
      </c>
      <c r="J140" t="s">
        <v>32</v>
      </c>
      <c r="K140" t="s">
        <v>235</v>
      </c>
      <c r="L140" t="s">
        <v>32</v>
      </c>
      <c r="M140" s="2">
        <v>41442</v>
      </c>
      <c r="N140" s="2">
        <v>47285</v>
      </c>
      <c r="O140" t="s">
        <v>30</v>
      </c>
      <c r="P140">
        <v>0</v>
      </c>
    </row>
    <row r="141" spans="1:16">
      <c r="A141" s="1">
        <v>41730</v>
      </c>
      <c r="B141" t="s">
        <v>6</v>
      </c>
      <c r="C141" t="s">
        <v>37</v>
      </c>
      <c r="D141" s="4">
        <v>182788.8</v>
      </c>
      <c r="E141" s="4">
        <v>32591.243040000001</v>
      </c>
      <c r="F141" s="3">
        <v>0.17830000000000001</v>
      </c>
      <c r="G141" s="5">
        <v>1570.3505154639176</v>
      </c>
      <c r="H141" s="4">
        <v>279.99349690721652</v>
      </c>
      <c r="I141">
        <v>116.39999999999999</v>
      </c>
      <c r="J141" t="s">
        <v>10</v>
      </c>
      <c r="K141" t="s">
        <v>20</v>
      </c>
      <c r="L141" t="s">
        <v>20</v>
      </c>
      <c r="M141" s="2">
        <v>41384</v>
      </c>
      <c r="N141" s="2">
        <v>42509</v>
      </c>
      <c r="O141" t="s">
        <v>21</v>
      </c>
      <c r="P141">
        <v>0.11</v>
      </c>
    </row>
    <row r="142" spans="1:16">
      <c r="A142" s="1">
        <v>41730</v>
      </c>
      <c r="B142" t="s">
        <v>6</v>
      </c>
      <c r="C142" t="s">
        <v>240</v>
      </c>
      <c r="D142" s="4">
        <v>225072.47999999998</v>
      </c>
      <c r="E142" s="4">
        <v>25748.291711999998</v>
      </c>
      <c r="F142" s="3">
        <v>0.1144</v>
      </c>
      <c r="G142" s="5">
        <v>3473.3407407407408</v>
      </c>
      <c r="H142" s="4">
        <v>397.35018074074071</v>
      </c>
      <c r="I142">
        <v>64.8</v>
      </c>
      <c r="J142" t="s">
        <v>10</v>
      </c>
      <c r="K142" t="s">
        <v>11</v>
      </c>
      <c r="L142" t="s">
        <v>42</v>
      </c>
      <c r="M142" s="2">
        <v>41449</v>
      </c>
      <c r="N142" s="2">
        <v>42198</v>
      </c>
      <c r="O142" t="s">
        <v>21</v>
      </c>
      <c r="P142">
        <v>0.1</v>
      </c>
    </row>
    <row r="143" spans="1:16">
      <c r="A143" s="1">
        <v>41730</v>
      </c>
      <c r="B143" t="s">
        <v>6</v>
      </c>
      <c r="C143" t="s">
        <v>241</v>
      </c>
      <c r="D143" s="4">
        <v>132077.16</v>
      </c>
      <c r="E143" s="4">
        <v>19996.482024000001</v>
      </c>
      <c r="F143" s="3">
        <v>0.15140000000000001</v>
      </c>
      <c r="G143" s="5">
        <v>2341.7936170212765</v>
      </c>
      <c r="H143" s="4">
        <v>354.54755361702132</v>
      </c>
      <c r="I143">
        <v>56.4</v>
      </c>
      <c r="J143" t="s">
        <v>10</v>
      </c>
      <c r="K143" t="s">
        <v>11</v>
      </c>
      <c r="L143" t="s">
        <v>42</v>
      </c>
      <c r="M143" s="2">
        <v>41449</v>
      </c>
      <c r="N143" s="2">
        <v>42198</v>
      </c>
      <c r="O143" t="s">
        <v>30</v>
      </c>
      <c r="P143">
        <v>0.13</v>
      </c>
    </row>
    <row r="144" spans="1:16">
      <c r="A144" s="1">
        <v>41730</v>
      </c>
      <c r="B144" t="s">
        <v>6</v>
      </c>
      <c r="C144" t="s">
        <v>242</v>
      </c>
      <c r="D144" s="4">
        <v>398683.47600000002</v>
      </c>
      <c r="E144" s="4">
        <v>0</v>
      </c>
      <c r="F144" s="3">
        <v>0</v>
      </c>
      <c r="G144" s="5">
        <v>743.25778523489942</v>
      </c>
      <c r="H144" s="4">
        <v>0</v>
      </c>
      <c r="I144">
        <v>536.4</v>
      </c>
      <c r="J144" t="s">
        <v>32</v>
      </c>
      <c r="K144" t="s">
        <v>235</v>
      </c>
      <c r="L144" t="s">
        <v>32</v>
      </c>
      <c r="M144" s="2">
        <v>41442</v>
      </c>
      <c r="N144" s="2">
        <v>47285</v>
      </c>
      <c r="O144" t="s">
        <v>30</v>
      </c>
      <c r="P144">
        <v>0</v>
      </c>
    </row>
    <row r="145" spans="1:16">
      <c r="A145" s="1">
        <v>41730</v>
      </c>
      <c r="B145" t="s">
        <v>6</v>
      </c>
      <c r="C145" t="s">
        <v>38</v>
      </c>
      <c r="D145" s="4">
        <v>391915.2</v>
      </c>
      <c r="E145" s="4">
        <v>56906.087039999991</v>
      </c>
      <c r="F145" s="3">
        <v>0.14519999999999997</v>
      </c>
      <c r="G145" s="5">
        <v>3298.9494949494951</v>
      </c>
      <c r="H145" s="4">
        <v>479.00746666666663</v>
      </c>
      <c r="I145">
        <v>118.8</v>
      </c>
      <c r="J145" t="s">
        <v>10</v>
      </c>
      <c r="K145" t="s">
        <v>40</v>
      </c>
      <c r="L145" t="s">
        <v>39</v>
      </c>
      <c r="M145" s="2">
        <v>41332</v>
      </c>
      <c r="N145" s="2">
        <v>42133</v>
      </c>
      <c r="O145" t="s">
        <v>21</v>
      </c>
      <c r="P145">
        <v>0.13</v>
      </c>
    </row>
    <row r="146" spans="1:16">
      <c r="A146" s="1">
        <v>41730</v>
      </c>
      <c r="B146" t="s">
        <v>6</v>
      </c>
      <c r="C146" t="s">
        <v>41</v>
      </c>
      <c r="D146" s="4">
        <v>195132.54000000007</v>
      </c>
      <c r="E146" s="4">
        <v>21854.844480000003</v>
      </c>
      <c r="F146" s="3">
        <v>0.11199999999999997</v>
      </c>
      <c r="G146" s="5">
        <v>4169.4987179487198</v>
      </c>
      <c r="H146" s="4">
        <v>466.98385641025652</v>
      </c>
      <c r="I146">
        <v>46.8</v>
      </c>
      <c r="J146" t="s">
        <v>10</v>
      </c>
      <c r="K146" t="s">
        <v>11</v>
      </c>
      <c r="L146" t="s">
        <v>42</v>
      </c>
      <c r="M146" s="2">
        <v>41294</v>
      </c>
      <c r="N146" s="2">
        <v>42864</v>
      </c>
      <c r="O146" t="s">
        <v>21</v>
      </c>
      <c r="P146">
        <v>0.1</v>
      </c>
    </row>
    <row r="147" spans="1:16">
      <c r="A147" s="1">
        <v>41730</v>
      </c>
      <c r="B147" t="s">
        <v>6</v>
      </c>
      <c r="C147" t="s">
        <v>43</v>
      </c>
      <c r="D147" s="4">
        <v>149855.15999999997</v>
      </c>
      <c r="E147" s="4">
        <v>17263.314431999999</v>
      </c>
      <c r="F147" s="3">
        <v>0.11520000000000001</v>
      </c>
      <c r="G147" s="5">
        <v>3286.2973684210519</v>
      </c>
      <c r="H147" s="4">
        <v>378.58145684210524</v>
      </c>
      <c r="I147">
        <v>45.6</v>
      </c>
      <c r="J147" t="s">
        <v>10</v>
      </c>
      <c r="K147" t="s">
        <v>11</v>
      </c>
      <c r="L147" t="s">
        <v>42</v>
      </c>
      <c r="M147" s="2">
        <v>41294</v>
      </c>
      <c r="N147" s="2">
        <v>42864</v>
      </c>
      <c r="O147" t="s">
        <v>21</v>
      </c>
      <c r="P147">
        <v>0.1</v>
      </c>
    </row>
    <row r="148" spans="1:16">
      <c r="A148" s="1">
        <v>41730</v>
      </c>
      <c r="B148" t="s">
        <v>6</v>
      </c>
      <c r="C148" t="s">
        <v>243</v>
      </c>
      <c r="D148" s="4">
        <v>153600.7319999999</v>
      </c>
      <c r="E148" s="4">
        <v>0</v>
      </c>
      <c r="F148" s="3">
        <v>0</v>
      </c>
      <c r="G148" s="5">
        <v>361.58364406779634</v>
      </c>
      <c r="H148" s="4">
        <v>0</v>
      </c>
      <c r="I148">
        <v>424.8</v>
      </c>
      <c r="J148" t="s">
        <v>32</v>
      </c>
      <c r="K148" t="s">
        <v>235</v>
      </c>
      <c r="L148" t="s">
        <v>32</v>
      </c>
      <c r="M148" s="2">
        <v>41442</v>
      </c>
      <c r="N148" s="2">
        <v>47285</v>
      </c>
      <c r="O148" t="s">
        <v>30</v>
      </c>
      <c r="P148">
        <v>0</v>
      </c>
    </row>
    <row r="149" spans="1:16">
      <c r="A149" s="1">
        <v>41730</v>
      </c>
      <c r="B149" t="s">
        <v>6</v>
      </c>
      <c r="C149" t="s">
        <v>44</v>
      </c>
      <c r="D149" s="4">
        <v>99703.319999999992</v>
      </c>
      <c r="E149" s="4">
        <v>26491.172124000001</v>
      </c>
      <c r="F149" s="3">
        <v>0.26570000000000005</v>
      </c>
      <c r="G149" s="5">
        <v>522.55408805031448</v>
      </c>
      <c r="H149" s="4">
        <v>138.84262119496856</v>
      </c>
      <c r="I149">
        <v>190.79999999999998</v>
      </c>
      <c r="J149" t="s">
        <v>10</v>
      </c>
      <c r="K149" t="s">
        <v>20</v>
      </c>
      <c r="L149" t="s">
        <v>20</v>
      </c>
      <c r="M149" s="2">
        <v>41343</v>
      </c>
      <c r="N149" s="2">
        <v>42499</v>
      </c>
      <c r="O149" t="s">
        <v>30</v>
      </c>
      <c r="P149">
        <v>0.17</v>
      </c>
    </row>
    <row r="150" spans="1:16">
      <c r="A150" s="1">
        <v>41730</v>
      </c>
      <c r="B150" t="s">
        <v>6</v>
      </c>
      <c r="C150" t="s">
        <v>8</v>
      </c>
      <c r="D150" s="4">
        <v>275012.39999999997</v>
      </c>
      <c r="E150" s="4">
        <v>0</v>
      </c>
      <c r="F150" s="3">
        <v>0</v>
      </c>
      <c r="G150" s="5">
        <v>1507.7434210526314</v>
      </c>
      <c r="H150" s="4">
        <v>0</v>
      </c>
      <c r="I150">
        <v>182.4</v>
      </c>
      <c r="J150" t="e">
        <v>#N/A</v>
      </c>
      <c r="K150" t="s">
        <v>8</v>
      </c>
      <c r="L150">
        <v>0</v>
      </c>
      <c r="M150" s="2" t="s">
        <v>8</v>
      </c>
      <c r="N150" s="2" t="s">
        <v>8</v>
      </c>
      <c r="O150" t="s">
        <v>472</v>
      </c>
    </row>
    <row r="151" spans="1:16">
      <c r="A151" s="1">
        <v>41730</v>
      </c>
      <c r="B151" t="s">
        <v>6</v>
      </c>
      <c r="C151" t="s">
        <v>292</v>
      </c>
      <c r="D151" s="4">
        <v>50502</v>
      </c>
      <c r="E151" s="4">
        <v>15600.067800000001</v>
      </c>
      <c r="F151" s="3">
        <v>0.30890000000000001</v>
      </c>
      <c r="G151" s="5">
        <v>420.85</v>
      </c>
      <c r="H151" s="4">
        <v>130.00056499999999</v>
      </c>
      <c r="I151">
        <v>120</v>
      </c>
      <c r="J151" t="s">
        <v>10</v>
      </c>
      <c r="K151" t="s">
        <v>11</v>
      </c>
      <c r="L151" t="s">
        <v>42</v>
      </c>
      <c r="M151" s="2" t="s">
        <v>8</v>
      </c>
      <c r="N151" s="2" t="s">
        <v>8</v>
      </c>
      <c r="O151" t="s">
        <v>472</v>
      </c>
    </row>
    <row r="152" spans="1:16">
      <c r="A152" s="1">
        <v>41730</v>
      </c>
      <c r="B152" t="s">
        <v>6</v>
      </c>
      <c r="C152" t="s">
        <v>45</v>
      </c>
      <c r="D152" s="4">
        <v>128058</v>
      </c>
      <c r="E152" s="4">
        <v>49801.756200000003</v>
      </c>
      <c r="F152" s="3">
        <v>0.38890000000000002</v>
      </c>
      <c r="G152" s="5">
        <v>1285.7228915662652</v>
      </c>
      <c r="H152" s="4">
        <v>500.01763253012052</v>
      </c>
      <c r="I152">
        <v>99.6</v>
      </c>
      <c r="J152" t="s">
        <v>47</v>
      </c>
      <c r="K152" t="s">
        <v>48</v>
      </c>
      <c r="L152" t="s">
        <v>46</v>
      </c>
      <c r="M152" s="2">
        <v>41290</v>
      </c>
      <c r="N152" s="2">
        <v>42499</v>
      </c>
      <c r="O152" t="s">
        <v>21</v>
      </c>
      <c r="P152">
        <v>0.16</v>
      </c>
    </row>
    <row r="153" spans="1:16">
      <c r="A153" s="1">
        <v>41730</v>
      </c>
      <c r="B153" t="s">
        <v>6</v>
      </c>
      <c r="C153" t="s">
        <v>49</v>
      </c>
      <c r="D153" s="4">
        <v>86851.199999999997</v>
      </c>
      <c r="E153" s="4">
        <v>28834.598400000003</v>
      </c>
      <c r="F153" s="3">
        <v>0.33200000000000002</v>
      </c>
      <c r="G153" s="5">
        <v>813.21348314606746</v>
      </c>
      <c r="H153" s="4">
        <v>269.98687640449441</v>
      </c>
      <c r="I153">
        <v>106.8</v>
      </c>
      <c r="J153" t="s">
        <v>47</v>
      </c>
      <c r="K153" t="s">
        <v>48</v>
      </c>
      <c r="L153" t="s">
        <v>46</v>
      </c>
      <c r="M153" s="2">
        <v>41347</v>
      </c>
      <c r="N153" s="2">
        <v>42499</v>
      </c>
      <c r="O153" t="s">
        <v>21</v>
      </c>
      <c r="P153">
        <v>0.16</v>
      </c>
    </row>
    <row r="154" spans="1:16">
      <c r="A154" s="1">
        <v>41730</v>
      </c>
      <c r="B154" t="s">
        <v>6</v>
      </c>
      <c r="C154" t="s">
        <v>50</v>
      </c>
      <c r="D154" s="4">
        <v>223069.19999999998</v>
      </c>
      <c r="E154" s="4">
        <v>32345.034</v>
      </c>
      <c r="F154" s="3">
        <v>0.14500000000000002</v>
      </c>
      <c r="G154" s="5">
        <v>1998.8279569892472</v>
      </c>
      <c r="H154" s="4">
        <v>289.83005376344084</v>
      </c>
      <c r="I154">
        <v>111.6</v>
      </c>
      <c r="J154" t="s">
        <v>52</v>
      </c>
      <c r="K154" t="s">
        <v>51</v>
      </c>
      <c r="L154" t="s">
        <v>51</v>
      </c>
      <c r="M154" s="2">
        <v>41347</v>
      </c>
      <c r="N154" s="2">
        <v>42499</v>
      </c>
      <c r="O154" t="s">
        <v>21</v>
      </c>
      <c r="P154">
        <v>0.12</v>
      </c>
    </row>
    <row r="155" spans="1:16">
      <c r="A155" s="1">
        <v>41730</v>
      </c>
      <c r="B155" t="s">
        <v>6</v>
      </c>
      <c r="C155" t="s">
        <v>53</v>
      </c>
      <c r="D155" s="4">
        <v>219600</v>
      </c>
      <c r="E155" s="4">
        <v>54263.16</v>
      </c>
      <c r="F155" s="3">
        <v>0.24710000000000001</v>
      </c>
      <c r="G155" s="5">
        <v>687.96992481203006</v>
      </c>
      <c r="H155" s="4">
        <v>169.99736842105264</v>
      </c>
      <c r="I155">
        <v>319.2</v>
      </c>
      <c r="J155" t="s">
        <v>10</v>
      </c>
      <c r="K155" t="s">
        <v>20</v>
      </c>
      <c r="L155" t="s">
        <v>20</v>
      </c>
      <c r="M155" s="2">
        <v>41374</v>
      </c>
      <c r="N155" s="2">
        <v>42499</v>
      </c>
      <c r="O155" t="s">
        <v>21</v>
      </c>
      <c r="P155">
        <v>0.06</v>
      </c>
    </row>
    <row r="156" spans="1:16">
      <c r="A156" s="1">
        <v>41730</v>
      </c>
      <c r="B156" t="s">
        <v>6</v>
      </c>
      <c r="C156" t="s">
        <v>54</v>
      </c>
      <c r="D156" s="4">
        <v>270978</v>
      </c>
      <c r="E156" s="4">
        <v>89531.131199999989</v>
      </c>
      <c r="F156" s="3">
        <v>0.33039999999999997</v>
      </c>
      <c r="G156" s="5">
        <v>605.40214477211805</v>
      </c>
      <c r="H156" s="4">
        <v>200.02486863270778</v>
      </c>
      <c r="I156">
        <v>447.59999999999997</v>
      </c>
      <c r="J156" t="s">
        <v>10</v>
      </c>
      <c r="K156" t="s">
        <v>12</v>
      </c>
      <c r="L156" t="s">
        <v>12</v>
      </c>
      <c r="M156" s="2">
        <v>41302</v>
      </c>
      <c r="N156" s="2">
        <v>43594</v>
      </c>
      <c r="O156" t="s">
        <v>21</v>
      </c>
      <c r="P156">
        <v>0.12</v>
      </c>
    </row>
    <row r="157" spans="1:16">
      <c r="A157" s="1">
        <v>41730</v>
      </c>
      <c r="B157" t="s">
        <v>6</v>
      </c>
      <c r="C157" t="s">
        <v>217</v>
      </c>
      <c r="D157" s="4">
        <v>79536</v>
      </c>
      <c r="E157" s="4">
        <v>5997.0143999999991</v>
      </c>
      <c r="F157" s="3">
        <v>7.5399999999999995E-2</v>
      </c>
      <c r="G157" s="5">
        <v>5523.3333333333339</v>
      </c>
      <c r="H157" s="4">
        <v>416.45933333333329</v>
      </c>
      <c r="I157">
        <v>14.399999999999999</v>
      </c>
      <c r="J157" t="s">
        <v>52</v>
      </c>
      <c r="K157" t="s">
        <v>51</v>
      </c>
      <c r="L157" t="s">
        <v>51</v>
      </c>
      <c r="M157" s="2">
        <v>41481</v>
      </c>
      <c r="N157" s="2">
        <v>41845</v>
      </c>
      <c r="O157" t="s">
        <v>13</v>
      </c>
      <c r="P157">
        <v>0</v>
      </c>
    </row>
    <row r="158" spans="1:16">
      <c r="A158" s="1">
        <v>41730</v>
      </c>
      <c r="B158" t="s">
        <v>6</v>
      </c>
      <c r="C158" t="s">
        <v>269</v>
      </c>
      <c r="D158" s="4">
        <v>2605159.8600000008</v>
      </c>
      <c r="E158" s="4">
        <v>0</v>
      </c>
      <c r="F158" s="3">
        <v>0</v>
      </c>
      <c r="G158" s="5">
        <v>1047.2583453931504</v>
      </c>
      <c r="H158" s="4">
        <v>0</v>
      </c>
      <c r="I158">
        <v>2487.6</v>
      </c>
      <c r="J158" t="s">
        <v>32</v>
      </c>
      <c r="K158" t="s">
        <v>269</v>
      </c>
      <c r="L158" t="s">
        <v>32</v>
      </c>
      <c r="M158" s="2">
        <v>41442</v>
      </c>
      <c r="N158" s="2">
        <v>47285</v>
      </c>
      <c r="O158" t="s">
        <v>30</v>
      </c>
      <c r="P158">
        <v>0</v>
      </c>
    </row>
    <row r="159" spans="1:16">
      <c r="A159" s="1">
        <v>41760</v>
      </c>
      <c r="B159" t="s">
        <v>6</v>
      </c>
      <c r="C159" t="s">
        <v>7</v>
      </c>
      <c r="D159" s="4">
        <v>6480769.2000000002</v>
      </c>
      <c r="E159" s="4">
        <v>276728.84483999998</v>
      </c>
      <c r="F159" s="3">
        <v>4.2699999999999995E-2</v>
      </c>
      <c r="G159" s="5">
        <v>1815.341512605042</v>
      </c>
      <c r="H159" s="4">
        <v>77.515082588235288</v>
      </c>
      <c r="I159">
        <v>3570</v>
      </c>
      <c r="J159" t="s">
        <v>10</v>
      </c>
      <c r="K159" t="s">
        <v>11</v>
      </c>
      <c r="L159" t="s">
        <v>9</v>
      </c>
      <c r="M159" s="2">
        <v>41365</v>
      </c>
      <c r="N159" s="2">
        <v>48646</v>
      </c>
      <c r="O159" t="s">
        <v>13</v>
      </c>
    </row>
    <row r="160" spans="1:16">
      <c r="A160" s="1">
        <v>41760</v>
      </c>
      <c r="B160" t="s">
        <v>6</v>
      </c>
      <c r="C160" t="s">
        <v>213</v>
      </c>
      <c r="D160" s="4">
        <v>353832.72</v>
      </c>
      <c r="E160" s="4">
        <v>56117.869392000015</v>
      </c>
      <c r="F160" s="3">
        <v>0.15860000000000005</v>
      </c>
      <c r="G160" s="5">
        <v>945.97561758100744</v>
      </c>
      <c r="H160" s="4">
        <v>150.03173294834784</v>
      </c>
      <c r="I160">
        <v>374.03999999999996</v>
      </c>
      <c r="J160" t="s">
        <v>10</v>
      </c>
      <c r="K160" t="s">
        <v>76</v>
      </c>
      <c r="L160" t="s">
        <v>76</v>
      </c>
      <c r="M160" s="2">
        <v>41384</v>
      </c>
      <c r="N160" s="2">
        <v>43299</v>
      </c>
      <c r="O160" t="s">
        <v>16</v>
      </c>
      <c r="P160">
        <v>0.12</v>
      </c>
    </row>
    <row r="161" spans="1:16">
      <c r="A161" s="1">
        <v>41760</v>
      </c>
      <c r="B161" t="s">
        <v>6</v>
      </c>
      <c r="C161" t="s">
        <v>214</v>
      </c>
      <c r="D161" s="4">
        <v>228938.4</v>
      </c>
      <c r="E161" s="4">
        <v>54006.56856</v>
      </c>
      <c r="F161" s="3">
        <v>0.2359</v>
      </c>
      <c r="G161" s="5">
        <v>635.93999999999994</v>
      </c>
      <c r="H161" s="4">
        <v>150.018246</v>
      </c>
      <c r="I161">
        <v>360</v>
      </c>
      <c r="J161" t="s">
        <v>10</v>
      </c>
      <c r="K161" t="s">
        <v>20</v>
      </c>
      <c r="L161" t="s">
        <v>20</v>
      </c>
      <c r="M161" s="2">
        <v>41384</v>
      </c>
      <c r="N161" s="2">
        <v>43299</v>
      </c>
      <c r="O161" t="s">
        <v>16</v>
      </c>
      <c r="P161">
        <v>0.12</v>
      </c>
    </row>
    <row r="162" spans="1:16">
      <c r="A162" s="1">
        <v>41760</v>
      </c>
      <c r="B162" t="s">
        <v>6</v>
      </c>
      <c r="C162" t="s">
        <v>215</v>
      </c>
      <c r="D162" s="4">
        <v>216064.8</v>
      </c>
      <c r="E162" s="4">
        <v>56241.667440000005</v>
      </c>
      <c r="F162" s="3">
        <v>0.26030000000000003</v>
      </c>
      <c r="G162" s="5">
        <v>576.17279999999994</v>
      </c>
      <c r="H162" s="4">
        <v>149.97777984000001</v>
      </c>
      <c r="I162">
        <v>375</v>
      </c>
      <c r="J162" t="s">
        <v>10</v>
      </c>
      <c r="K162" t="s">
        <v>76</v>
      </c>
      <c r="L162" t="s">
        <v>76</v>
      </c>
      <c r="M162" s="2">
        <v>41384</v>
      </c>
      <c r="N162" s="2">
        <v>43299</v>
      </c>
      <c r="O162" t="s">
        <v>16</v>
      </c>
      <c r="P162">
        <v>0.12</v>
      </c>
    </row>
    <row r="163" spans="1:16">
      <c r="A163" s="1">
        <v>41760</v>
      </c>
      <c r="B163" t="s">
        <v>6</v>
      </c>
      <c r="C163" t="s">
        <v>216</v>
      </c>
      <c r="D163" s="4">
        <v>329911.2</v>
      </c>
      <c r="E163" s="4">
        <v>54501.330239999996</v>
      </c>
      <c r="F163" s="3">
        <v>0.16519999999999999</v>
      </c>
      <c r="G163" s="5">
        <v>907.94583883751648</v>
      </c>
      <c r="H163" s="4">
        <v>149.99265257595772</v>
      </c>
      <c r="I163">
        <v>363.36</v>
      </c>
      <c r="J163" t="s">
        <v>10</v>
      </c>
      <c r="K163" t="s">
        <v>20</v>
      </c>
      <c r="L163" t="s">
        <v>20</v>
      </c>
      <c r="M163" s="2">
        <v>41384</v>
      </c>
      <c r="N163" s="2">
        <v>43299</v>
      </c>
      <c r="O163" t="s">
        <v>16</v>
      </c>
      <c r="P163">
        <v>0.12</v>
      </c>
    </row>
    <row r="164" spans="1:16">
      <c r="A164" s="1">
        <v>41760</v>
      </c>
      <c r="B164" t="s">
        <v>6</v>
      </c>
      <c r="C164" t="s">
        <v>14</v>
      </c>
      <c r="D164" s="4">
        <v>997891.56</v>
      </c>
      <c r="E164" s="4">
        <v>99789.156000000003</v>
      </c>
      <c r="F164" s="3">
        <v>9.9999999999999992E-2</v>
      </c>
      <c r="G164" s="5">
        <v>1433.7522413793104</v>
      </c>
      <c r="H164" s="4">
        <v>143.37522413793104</v>
      </c>
      <c r="I164">
        <v>696</v>
      </c>
      <c r="J164" t="s">
        <v>17</v>
      </c>
      <c r="K164" t="s">
        <v>18</v>
      </c>
      <c r="L164" t="s">
        <v>15</v>
      </c>
      <c r="M164" s="2">
        <v>41246</v>
      </c>
      <c r="N164" s="2">
        <v>43229</v>
      </c>
      <c r="O164" t="s">
        <v>16</v>
      </c>
      <c r="P164">
        <v>0.1</v>
      </c>
    </row>
    <row r="165" spans="1:16">
      <c r="A165" s="1">
        <v>41760</v>
      </c>
      <c r="B165" t="s">
        <v>6</v>
      </c>
      <c r="C165" t="s">
        <v>19</v>
      </c>
      <c r="D165" s="4">
        <v>564934.79999999993</v>
      </c>
      <c r="E165" s="4">
        <v>173096.02271999998</v>
      </c>
      <c r="F165" s="3">
        <v>0.30640000000000001</v>
      </c>
      <c r="G165" s="5">
        <v>839.17825311942954</v>
      </c>
      <c r="H165" s="4">
        <v>257.12421675579321</v>
      </c>
      <c r="I165">
        <v>673.19999999999993</v>
      </c>
      <c r="J165" t="s">
        <v>10</v>
      </c>
      <c r="K165" t="s">
        <v>20</v>
      </c>
      <c r="L165" t="s">
        <v>20</v>
      </c>
      <c r="M165" s="2">
        <v>41258</v>
      </c>
      <c r="N165" s="2">
        <v>43229</v>
      </c>
      <c r="O165" t="s">
        <v>21</v>
      </c>
      <c r="P165">
        <v>0.15</v>
      </c>
    </row>
    <row r="166" spans="1:16">
      <c r="A166" s="1">
        <v>41760</v>
      </c>
      <c r="B166" t="s">
        <v>6</v>
      </c>
      <c r="C166" t="s">
        <v>22</v>
      </c>
      <c r="D166" s="4">
        <v>248089.19999999998</v>
      </c>
      <c r="E166" s="4">
        <v>45325.896839999994</v>
      </c>
      <c r="F166" s="3">
        <v>0.1827</v>
      </c>
      <c r="G166" s="5">
        <v>1554.4436090225563</v>
      </c>
      <c r="H166" s="4">
        <v>283.99684736842102</v>
      </c>
      <c r="I166">
        <v>159.6</v>
      </c>
      <c r="J166" t="s">
        <v>10</v>
      </c>
      <c r="K166" t="s">
        <v>12</v>
      </c>
      <c r="L166" t="s">
        <v>23</v>
      </c>
      <c r="M166" s="2">
        <v>41339</v>
      </c>
      <c r="N166" s="2">
        <v>42864</v>
      </c>
      <c r="O166" t="s">
        <v>21</v>
      </c>
      <c r="P166">
        <v>0.13</v>
      </c>
    </row>
    <row r="167" spans="1:16">
      <c r="A167" s="1">
        <v>41760</v>
      </c>
      <c r="B167" t="s">
        <v>6</v>
      </c>
      <c r="C167" t="s">
        <v>24</v>
      </c>
      <c r="D167" s="4">
        <v>98601.599999999991</v>
      </c>
      <c r="E167" s="4">
        <v>48127.440960000007</v>
      </c>
      <c r="F167" s="3">
        <v>0.48810000000000009</v>
      </c>
      <c r="G167" s="5">
        <v>526.71794871794873</v>
      </c>
      <c r="H167" s="4">
        <v>257.09103076923083</v>
      </c>
      <c r="I167">
        <v>187.2</v>
      </c>
      <c r="J167" t="s">
        <v>10</v>
      </c>
      <c r="K167" t="s">
        <v>20</v>
      </c>
      <c r="L167" t="s">
        <v>20</v>
      </c>
      <c r="M167" s="2">
        <v>41288</v>
      </c>
      <c r="N167" s="2">
        <v>42499</v>
      </c>
      <c r="O167" t="s">
        <v>21</v>
      </c>
      <c r="P167">
        <v>0.18</v>
      </c>
    </row>
    <row r="168" spans="1:16">
      <c r="A168" s="1">
        <v>41760</v>
      </c>
      <c r="B168" t="s">
        <v>6</v>
      </c>
      <c r="C168" t="s">
        <v>233</v>
      </c>
      <c r="D168" s="4">
        <v>158943.6</v>
      </c>
      <c r="E168" s="4">
        <v>19820.266919999998</v>
      </c>
      <c r="F168" s="3">
        <v>0.12469999999999998</v>
      </c>
      <c r="G168" s="5">
        <v>2244.9661016949153</v>
      </c>
      <c r="H168" s="4">
        <v>279.9472728813559</v>
      </c>
      <c r="I168">
        <v>70.8</v>
      </c>
      <c r="J168" t="s">
        <v>10</v>
      </c>
      <c r="K168" t="s">
        <v>11</v>
      </c>
      <c r="L168" t="s">
        <v>42</v>
      </c>
      <c r="M168" s="2">
        <v>41473</v>
      </c>
      <c r="N168" s="2">
        <v>42222</v>
      </c>
      <c r="O168" t="s">
        <v>21</v>
      </c>
      <c r="P168">
        <v>0.1</v>
      </c>
    </row>
    <row r="169" spans="1:16">
      <c r="A169" s="1">
        <v>41760</v>
      </c>
      <c r="B169" t="s">
        <v>6</v>
      </c>
      <c r="C169" t="s">
        <v>25</v>
      </c>
      <c r="D169" s="4">
        <v>44415.6</v>
      </c>
      <c r="E169" s="4">
        <v>37153.649400000002</v>
      </c>
      <c r="F169" s="3">
        <v>0.83650000000000002</v>
      </c>
      <c r="G169" s="5">
        <v>321.85217391304349</v>
      </c>
      <c r="H169" s="4">
        <v>269.22934347826089</v>
      </c>
      <c r="I169">
        <v>138</v>
      </c>
      <c r="J169" t="s">
        <v>10</v>
      </c>
      <c r="K169" t="s">
        <v>12</v>
      </c>
      <c r="L169" t="s">
        <v>12</v>
      </c>
      <c r="M169" s="2">
        <v>41334</v>
      </c>
      <c r="N169" s="2">
        <v>42499</v>
      </c>
      <c r="O169" t="s">
        <v>21</v>
      </c>
      <c r="P169">
        <v>0.13</v>
      </c>
    </row>
    <row r="170" spans="1:16">
      <c r="A170" s="1">
        <v>41760</v>
      </c>
      <c r="B170" t="s">
        <v>6</v>
      </c>
      <c r="C170" t="s">
        <v>26</v>
      </c>
      <c r="D170" s="4">
        <v>151531.44</v>
      </c>
      <c r="E170" s="4">
        <v>12955.938120000001</v>
      </c>
      <c r="F170" s="3">
        <v>8.5500000000000007E-2</v>
      </c>
      <c r="G170" s="5">
        <v>2338.4481481481484</v>
      </c>
      <c r="H170" s="4">
        <v>199.93731666666667</v>
      </c>
      <c r="I170">
        <v>64.8</v>
      </c>
      <c r="J170" t="s">
        <v>10</v>
      </c>
      <c r="K170" t="s">
        <v>12</v>
      </c>
      <c r="L170" t="s">
        <v>27</v>
      </c>
      <c r="M170" s="2">
        <v>41353</v>
      </c>
      <c r="N170" s="2">
        <v>43229</v>
      </c>
      <c r="O170" t="s">
        <v>21</v>
      </c>
      <c r="P170">
        <v>0.06</v>
      </c>
    </row>
    <row r="171" spans="1:16">
      <c r="A171" s="1">
        <v>41760</v>
      </c>
      <c r="B171" t="s">
        <v>6</v>
      </c>
      <c r="C171" t="s">
        <v>28</v>
      </c>
      <c r="D171" s="4">
        <v>444336</v>
      </c>
      <c r="E171" s="4">
        <v>42478.5216</v>
      </c>
      <c r="F171" s="3">
        <v>9.5600000000000004E-2</v>
      </c>
      <c r="G171" s="5">
        <v>2091.9774011299432</v>
      </c>
      <c r="H171" s="4">
        <v>199.99303954802258</v>
      </c>
      <c r="I171">
        <v>212.4</v>
      </c>
      <c r="J171" t="s">
        <v>10</v>
      </c>
      <c r="K171" t="s">
        <v>12</v>
      </c>
      <c r="L171" t="s">
        <v>12</v>
      </c>
      <c r="M171" s="2">
        <v>41353</v>
      </c>
      <c r="N171" s="2">
        <v>43229</v>
      </c>
      <c r="O171" t="s">
        <v>21</v>
      </c>
      <c r="P171">
        <v>0</v>
      </c>
    </row>
    <row r="172" spans="1:16">
      <c r="A172" s="1">
        <v>41760</v>
      </c>
      <c r="B172" t="s">
        <v>6</v>
      </c>
      <c r="C172" t="s">
        <v>29</v>
      </c>
      <c r="D172" s="4">
        <v>612735.36</v>
      </c>
      <c r="E172" s="4">
        <v>61273.535999999993</v>
      </c>
      <c r="F172" s="3">
        <v>9.9999999999999992E-2</v>
      </c>
      <c r="G172" s="5">
        <v>3273.1589743589743</v>
      </c>
      <c r="H172" s="4">
        <v>327.3158974358974</v>
      </c>
      <c r="I172">
        <v>187.2</v>
      </c>
      <c r="J172" t="s">
        <v>10</v>
      </c>
      <c r="K172" t="s">
        <v>12</v>
      </c>
      <c r="L172" t="s">
        <v>12</v>
      </c>
      <c r="M172" s="2">
        <v>41323</v>
      </c>
      <c r="N172" s="2">
        <v>42499</v>
      </c>
      <c r="O172" t="s">
        <v>30</v>
      </c>
      <c r="P172">
        <v>0.1</v>
      </c>
    </row>
    <row r="173" spans="1:16">
      <c r="A173" s="1">
        <v>41760</v>
      </c>
      <c r="B173" t="s">
        <v>6</v>
      </c>
      <c r="C173" t="s">
        <v>31</v>
      </c>
      <c r="D173" s="4">
        <v>1858871.7960000001</v>
      </c>
      <c r="E173" s="4">
        <v>148709.74368000001</v>
      </c>
      <c r="F173" s="3">
        <v>0.08</v>
      </c>
      <c r="G173" s="5">
        <v>1971.8175025458249</v>
      </c>
      <c r="H173" s="4">
        <v>157.74540020366601</v>
      </c>
      <c r="I173">
        <v>942.72</v>
      </c>
      <c r="J173" t="s">
        <v>32</v>
      </c>
      <c r="K173" t="s">
        <v>31</v>
      </c>
      <c r="L173" t="s">
        <v>32</v>
      </c>
      <c r="M173" s="2">
        <v>41294</v>
      </c>
      <c r="N173" s="2">
        <v>43229</v>
      </c>
      <c r="O173" t="s">
        <v>30</v>
      </c>
      <c r="P173">
        <v>0.08</v>
      </c>
    </row>
    <row r="174" spans="1:16">
      <c r="A174" s="1">
        <v>41760</v>
      </c>
      <c r="B174" t="s">
        <v>6</v>
      </c>
      <c r="C174" t="s">
        <v>301</v>
      </c>
      <c r="D174" s="4">
        <v>136272</v>
      </c>
      <c r="E174" s="4">
        <v>22716.542400000002</v>
      </c>
      <c r="F174" s="3">
        <v>0.16670000000000001</v>
      </c>
      <c r="G174" s="5">
        <v>1234.3478260869567</v>
      </c>
      <c r="H174" s="4">
        <v>205.76578260869567</v>
      </c>
      <c r="I174">
        <v>110.39999999999999</v>
      </c>
      <c r="J174" t="s">
        <v>123</v>
      </c>
      <c r="K174" t="s">
        <v>286</v>
      </c>
      <c r="L174" t="s">
        <v>286</v>
      </c>
      <c r="M174" s="2" t="s">
        <v>8</v>
      </c>
      <c r="N174" s="2" t="s">
        <v>8</v>
      </c>
      <c r="O174" t="s">
        <v>472</v>
      </c>
    </row>
    <row r="175" spans="1:16">
      <c r="A175" s="1">
        <v>41760</v>
      </c>
      <c r="B175" t="s">
        <v>6</v>
      </c>
      <c r="C175" t="s">
        <v>285</v>
      </c>
      <c r="D175" s="4">
        <v>1235154</v>
      </c>
      <c r="E175" s="4">
        <v>43971.482400000001</v>
      </c>
      <c r="F175" s="3">
        <v>3.56E-2</v>
      </c>
      <c r="G175" s="5">
        <v>8950.391304347826</v>
      </c>
      <c r="H175" s="4">
        <v>318.6339304347826</v>
      </c>
      <c r="I175">
        <v>138</v>
      </c>
      <c r="J175" t="s">
        <v>123</v>
      </c>
      <c r="K175" t="s">
        <v>286</v>
      </c>
      <c r="L175" t="s">
        <v>286</v>
      </c>
      <c r="M175" s="2">
        <v>41708</v>
      </c>
      <c r="N175" s="2">
        <v>42834</v>
      </c>
      <c r="O175" t="s">
        <v>21</v>
      </c>
      <c r="P175">
        <v>0.03</v>
      </c>
    </row>
    <row r="176" spans="1:16">
      <c r="A176" s="1">
        <v>41760</v>
      </c>
      <c r="B176" t="s">
        <v>6</v>
      </c>
      <c r="C176" t="s">
        <v>33</v>
      </c>
      <c r="D176" s="4">
        <v>980973.28799999994</v>
      </c>
      <c r="E176" s="4">
        <v>78477.863039999997</v>
      </c>
      <c r="F176" s="3">
        <v>0.08</v>
      </c>
      <c r="G176" s="5">
        <v>3749.8978899082572</v>
      </c>
      <c r="H176" s="4">
        <v>299.99183119266058</v>
      </c>
      <c r="I176">
        <v>261.59999999999997</v>
      </c>
      <c r="J176" t="s">
        <v>34</v>
      </c>
      <c r="K176" t="s">
        <v>36</v>
      </c>
      <c r="L176" t="s">
        <v>35</v>
      </c>
      <c r="M176" s="2">
        <v>41288</v>
      </c>
      <c r="N176" s="2">
        <v>45059</v>
      </c>
      <c r="O176" t="s">
        <v>21</v>
      </c>
      <c r="P176">
        <v>0.08</v>
      </c>
    </row>
    <row r="177" spans="1:16">
      <c r="A177" s="1">
        <v>41760</v>
      </c>
      <c r="B177" t="s">
        <v>6</v>
      </c>
      <c r="C177" t="s">
        <v>234</v>
      </c>
      <c r="D177" s="4">
        <v>334491.43199999997</v>
      </c>
      <c r="E177" s="4">
        <v>0</v>
      </c>
      <c r="F177" s="3">
        <v>0</v>
      </c>
      <c r="G177" s="5">
        <v>546.55462745098032</v>
      </c>
      <c r="H177" s="4">
        <v>0</v>
      </c>
      <c r="I177">
        <v>612</v>
      </c>
      <c r="J177" t="s">
        <v>32</v>
      </c>
      <c r="K177" t="s">
        <v>235</v>
      </c>
      <c r="L177" t="s">
        <v>32</v>
      </c>
      <c r="M177" s="2">
        <v>41442</v>
      </c>
      <c r="N177" s="2">
        <v>47285</v>
      </c>
      <c r="O177" t="s">
        <v>30</v>
      </c>
      <c r="P177">
        <v>0</v>
      </c>
    </row>
    <row r="178" spans="1:16">
      <c r="A178" s="1">
        <v>41760</v>
      </c>
      <c r="B178" t="s">
        <v>6</v>
      </c>
      <c r="C178" t="s">
        <v>236</v>
      </c>
      <c r="D178" s="4">
        <v>368948.37599999999</v>
      </c>
      <c r="E178" s="4">
        <v>0</v>
      </c>
      <c r="F178" s="3">
        <v>0</v>
      </c>
      <c r="G178" s="5">
        <v>774.45083123425695</v>
      </c>
      <c r="H178" s="4">
        <v>0</v>
      </c>
      <c r="I178">
        <v>476.4</v>
      </c>
      <c r="J178" t="s">
        <v>32</v>
      </c>
      <c r="K178" t="s">
        <v>235</v>
      </c>
      <c r="L178" t="s">
        <v>32</v>
      </c>
      <c r="M178" s="2">
        <v>41442</v>
      </c>
      <c r="N178" s="2">
        <v>47285</v>
      </c>
      <c r="O178" t="s">
        <v>30</v>
      </c>
      <c r="P178">
        <v>0</v>
      </c>
    </row>
    <row r="179" spans="1:16">
      <c r="A179" s="1">
        <v>41760</v>
      </c>
      <c r="B179" t="s">
        <v>6</v>
      </c>
      <c r="C179" t="s">
        <v>237</v>
      </c>
      <c r="D179" s="4">
        <v>583528.12800000003</v>
      </c>
      <c r="E179" s="4">
        <v>0</v>
      </c>
      <c r="F179" s="3">
        <v>0</v>
      </c>
      <c r="G179" s="5">
        <v>2043.1657142857146</v>
      </c>
      <c r="H179" s="4">
        <v>0</v>
      </c>
      <c r="I179">
        <v>285.59999999999997</v>
      </c>
      <c r="J179" t="s">
        <v>32</v>
      </c>
      <c r="K179" t="s">
        <v>235</v>
      </c>
      <c r="L179" t="s">
        <v>32</v>
      </c>
      <c r="M179" s="2">
        <v>41442</v>
      </c>
      <c r="N179" s="2">
        <v>47285</v>
      </c>
      <c r="O179" t="s">
        <v>30</v>
      </c>
      <c r="P179">
        <v>0</v>
      </c>
    </row>
    <row r="180" spans="1:16">
      <c r="A180" s="1">
        <v>41760</v>
      </c>
      <c r="B180" t="s">
        <v>6</v>
      </c>
      <c r="C180" t="s">
        <v>238</v>
      </c>
      <c r="D180" s="4">
        <v>2380690.2599999998</v>
      </c>
      <c r="E180" s="4">
        <v>215214.399504</v>
      </c>
      <c r="F180" s="3">
        <v>9.0400000000000008E-2</v>
      </c>
      <c r="G180" s="5">
        <v>1914.9696428571426</v>
      </c>
      <c r="H180" s="4">
        <v>173.11325571428571</v>
      </c>
      <c r="I180">
        <v>1243.2</v>
      </c>
      <c r="J180" t="s">
        <v>32</v>
      </c>
      <c r="K180" t="s">
        <v>238</v>
      </c>
      <c r="L180" t="s">
        <v>32</v>
      </c>
      <c r="M180" s="2">
        <v>41281</v>
      </c>
      <c r="N180" s="2">
        <v>45168</v>
      </c>
      <c r="O180" t="s">
        <v>30</v>
      </c>
      <c r="P180">
        <v>0.08</v>
      </c>
    </row>
    <row r="181" spans="1:16">
      <c r="A181" s="1">
        <v>41760</v>
      </c>
      <c r="B181" t="s">
        <v>6</v>
      </c>
      <c r="C181" t="s">
        <v>239</v>
      </c>
      <c r="D181" s="4">
        <v>632649.06000000006</v>
      </c>
      <c r="E181" s="4">
        <v>0</v>
      </c>
      <c r="F181" s="3">
        <v>0</v>
      </c>
      <c r="G181" s="5">
        <v>913.7045927209706</v>
      </c>
      <c r="H181" s="4">
        <v>0</v>
      </c>
      <c r="I181">
        <v>692.4</v>
      </c>
      <c r="J181" t="s">
        <v>32</v>
      </c>
      <c r="K181" t="s">
        <v>235</v>
      </c>
      <c r="L181" t="s">
        <v>32</v>
      </c>
      <c r="M181" s="2">
        <v>41442</v>
      </c>
      <c r="N181" s="2">
        <v>47285</v>
      </c>
      <c r="O181" t="s">
        <v>30</v>
      </c>
      <c r="P181">
        <v>0</v>
      </c>
    </row>
    <row r="182" spans="1:16">
      <c r="A182" s="1">
        <v>41760</v>
      </c>
      <c r="B182" t="s">
        <v>6</v>
      </c>
      <c r="C182" t="s">
        <v>37</v>
      </c>
      <c r="D182" s="4">
        <v>188816.4</v>
      </c>
      <c r="E182" s="4">
        <v>33269.449679999998</v>
      </c>
      <c r="F182" s="3">
        <v>0.1762</v>
      </c>
      <c r="G182" s="5">
        <v>1622.1340206185569</v>
      </c>
      <c r="H182" s="4">
        <v>285.82001443298969</v>
      </c>
      <c r="I182">
        <v>116.39999999999999</v>
      </c>
      <c r="J182" t="s">
        <v>10</v>
      </c>
      <c r="K182" t="s">
        <v>20</v>
      </c>
      <c r="L182" t="s">
        <v>20</v>
      </c>
      <c r="M182" s="2">
        <v>41384</v>
      </c>
      <c r="N182" s="2">
        <v>42509</v>
      </c>
      <c r="O182" t="s">
        <v>21</v>
      </c>
      <c r="P182">
        <v>0.12</v>
      </c>
    </row>
    <row r="183" spans="1:16">
      <c r="A183" s="1">
        <v>41760</v>
      </c>
      <c r="B183" t="s">
        <v>6</v>
      </c>
      <c r="C183" t="s">
        <v>240</v>
      </c>
      <c r="D183" s="4">
        <v>237626.52</v>
      </c>
      <c r="E183" s="4">
        <v>26994.372671999998</v>
      </c>
      <c r="F183" s="3">
        <v>0.11359999999999999</v>
      </c>
      <c r="G183" s="5">
        <v>3667.0759259259257</v>
      </c>
      <c r="H183" s="4">
        <v>416.57982518518514</v>
      </c>
      <c r="I183">
        <v>64.8</v>
      </c>
      <c r="J183" t="s">
        <v>10</v>
      </c>
      <c r="K183" t="s">
        <v>11</v>
      </c>
      <c r="L183" t="s">
        <v>42</v>
      </c>
      <c r="M183" s="2">
        <v>41449</v>
      </c>
      <c r="N183" s="2">
        <v>42198</v>
      </c>
      <c r="O183" t="s">
        <v>21</v>
      </c>
      <c r="P183">
        <v>0.1</v>
      </c>
    </row>
    <row r="184" spans="1:16">
      <c r="A184" s="1">
        <v>41760</v>
      </c>
      <c r="B184" t="s">
        <v>6</v>
      </c>
      <c r="C184" t="s">
        <v>241</v>
      </c>
      <c r="D184" s="4">
        <v>168326.52</v>
      </c>
      <c r="E184" s="4">
        <v>24710.333135999997</v>
      </c>
      <c r="F184" s="3">
        <v>0.14679999999999999</v>
      </c>
      <c r="G184" s="5">
        <v>2984.5127659574468</v>
      </c>
      <c r="H184" s="4">
        <v>438.12647404255318</v>
      </c>
      <c r="I184">
        <v>56.4</v>
      </c>
      <c r="J184" t="s">
        <v>10</v>
      </c>
      <c r="K184" t="s">
        <v>11</v>
      </c>
      <c r="L184" t="s">
        <v>42</v>
      </c>
      <c r="M184" s="2">
        <v>41449</v>
      </c>
      <c r="N184" s="2">
        <v>42198</v>
      </c>
      <c r="O184" t="s">
        <v>30</v>
      </c>
      <c r="P184">
        <v>0.13</v>
      </c>
    </row>
    <row r="185" spans="1:16">
      <c r="A185" s="1">
        <v>41760</v>
      </c>
      <c r="B185" t="s">
        <v>6</v>
      </c>
      <c r="C185" t="s">
        <v>242</v>
      </c>
      <c r="D185" s="4">
        <v>391170.74400000001</v>
      </c>
      <c r="E185" s="4">
        <v>0</v>
      </c>
      <c r="F185" s="3">
        <v>0</v>
      </c>
      <c r="G185" s="5">
        <v>729.25194630872488</v>
      </c>
      <c r="H185" s="4">
        <v>0</v>
      </c>
      <c r="I185">
        <v>536.4</v>
      </c>
      <c r="J185" t="s">
        <v>32</v>
      </c>
      <c r="K185" t="s">
        <v>235</v>
      </c>
      <c r="L185" t="s">
        <v>32</v>
      </c>
      <c r="M185" s="2">
        <v>41442</v>
      </c>
      <c r="N185" s="2">
        <v>47285</v>
      </c>
      <c r="O185" t="s">
        <v>30</v>
      </c>
      <c r="P185">
        <v>0</v>
      </c>
    </row>
    <row r="186" spans="1:16">
      <c r="A186" s="1">
        <v>41760</v>
      </c>
      <c r="B186" t="s">
        <v>6</v>
      </c>
      <c r="C186" t="s">
        <v>38</v>
      </c>
      <c r="D186" s="4">
        <v>391674</v>
      </c>
      <c r="E186" s="4">
        <v>56871.064799999993</v>
      </c>
      <c r="F186" s="3">
        <v>0.14519999999999997</v>
      </c>
      <c r="G186" s="5">
        <v>3296.9191919191921</v>
      </c>
      <c r="H186" s="4">
        <v>478.71266666666662</v>
      </c>
      <c r="I186">
        <v>118.8</v>
      </c>
      <c r="J186" t="s">
        <v>10</v>
      </c>
      <c r="K186" t="s">
        <v>40</v>
      </c>
      <c r="L186" t="s">
        <v>39</v>
      </c>
      <c r="M186" s="2">
        <v>41332</v>
      </c>
      <c r="N186" s="2">
        <v>42133</v>
      </c>
      <c r="O186" t="s">
        <v>21</v>
      </c>
      <c r="P186">
        <v>0.13</v>
      </c>
    </row>
    <row r="187" spans="1:16">
      <c r="A187" s="1">
        <v>41760</v>
      </c>
      <c r="B187" t="s">
        <v>6</v>
      </c>
      <c r="C187" t="s">
        <v>41</v>
      </c>
      <c r="D187" s="4">
        <v>311671.8</v>
      </c>
      <c r="E187" s="4">
        <v>33504.718500000003</v>
      </c>
      <c r="F187" s="3">
        <v>0.10750000000000001</v>
      </c>
      <c r="G187" s="5">
        <v>6659.6538461538466</v>
      </c>
      <c r="H187" s="4">
        <v>715.91278846153853</v>
      </c>
      <c r="I187">
        <v>46.8</v>
      </c>
      <c r="J187" t="s">
        <v>10</v>
      </c>
      <c r="K187" t="s">
        <v>11</v>
      </c>
      <c r="L187" t="s">
        <v>42</v>
      </c>
      <c r="M187" s="2">
        <v>41294</v>
      </c>
      <c r="N187" s="2">
        <v>42864</v>
      </c>
      <c r="O187" t="s">
        <v>21</v>
      </c>
      <c r="P187">
        <v>0.1</v>
      </c>
    </row>
    <row r="188" spans="1:16">
      <c r="A188" s="1">
        <v>41760</v>
      </c>
      <c r="B188" t="s">
        <v>6</v>
      </c>
      <c r="C188" t="s">
        <v>43</v>
      </c>
      <c r="D188" s="4">
        <v>243544.44</v>
      </c>
      <c r="E188" s="4">
        <v>26643.761736</v>
      </c>
      <c r="F188" s="3">
        <v>0.1094</v>
      </c>
      <c r="G188" s="5">
        <v>5340.886842105263</v>
      </c>
      <c r="H188" s="4">
        <v>584.29302052631579</v>
      </c>
      <c r="I188">
        <v>45.6</v>
      </c>
      <c r="J188" t="s">
        <v>10</v>
      </c>
      <c r="K188" t="s">
        <v>11</v>
      </c>
      <c r="L188" t="s">
        <v>42</v>
      </c>
      <c r="M188" s="2">
        <v>41294</v>
      </c>
      <c r="N188" s="2">
        <v>42864</v>
      </c>
      <c r="O188" t="s">
        <v>21</v>
      </c>
      <c r="P188">
        <v>0.1</v>
      </c>
    </row>
    <row r="189" spans="1:16">
      <c r="A189" s="1">
        <v>41760</v>
      </c>
      <c r="B189" t="s">
        <v>6</v>
      </c>
      <c r="C189" t="s">
        <v>243</v>
      </c>
      <c r="D189" s="4">
        <v>133407.408</v>
      </c>
      <c r="E189" s="4">
        <v>0</v>
      </c>
      <c r="F189" s="3">
        <v>0</v>
      </c>
      <c r="G189" s="5">
        <v>314.04757062146894</v>
      </c>
      <c r="H189" s="4">
        <v>0</v>
      </c>
      <c r="I189">
        <v>424.8</v>
      </c>
      <c r="J189" t="s">
        <v>32</v>
      </c>
      <c r="K189" t="s">
        <v>235</v>
      </c>
      <c r="L189" t="s">
        <v>32</v>
      </c>
      <c r="M189" s="2">
        <v>41442</v>
      </c>
      <c r="N189" s="2">
        <v>47285</v>
      </c>
      <c r="O189" t="s">
        <v>30</v>
      </c>
      <c r="P189">
        <v>0</v>
      </c>
    </row>
    <row r="190" spans="1:16">
      <c r="A190" s="1">
        <v>41760</v>
      </c>
      <c r="B190" t="s">
        <v>6</v>
      </c>
      <c r="C190" t="s">
        <v>44</v>
      </c>
      <c r="D190" s="4">
        <v>178347.24000000002</v>
      </c>
      <c r="E190" s="4">
        <v>41055.534648000001</v>
      </c>
      <c r="F190" s="3">
        <v>0.23019999999999999</v>
      </c>
      <c r="G190" s="5">
        <v>934.73396226415116</v>
      </c>
      <c r="H190" s="4">
        <v>215.17575811320756</v>
      </c>
      <c r="I190">
        <v>190.79999999999998</v>
      </c>
      <c r="J190" t="s">
        <v>10</v>
      </c>
      <c r="K190" t="s">
        <v>20</v>
      </c>
      <c r="L190" t="s">
        <v>20</v>
      </c>
      <c r="M190" s="2">
        <v>41343</v>
      </c>
      <c r="N190" s="2">
        <v>42499</v>
      </c>
      <c r="O190" t="s">
        <v>21</v>
      </c>
      <c r="P190">
        <v>0.17</v>
      </c>
    </row>
    <row r="191" spans="1:16">
      <c r="A191" s="1">
        <v>41760</v>
      </c>
      <c r="B191" t="s">
        <v>6</v>
      </c>
      <c r="C191" t="s">
        <v>302</v>
      </c>
      <c r="D191" s="4">
        <v>269790</v>
      </c>
      <c r="E191" s="4">
        <v>52285.301999999996</v>
      </c>
      <c r="F191" s="3">
        <v>0.19379999999999997</v>
      </c>
      <c r="G191" s="5">
        <v>1479.1118421052631</v>
      </c>
      <c r="H191" s="4">
        <v>286.65187499999996</v>
      </c>
      <c r="I191">
        <v>182.4</v>
      </c>
      <c r="J191" t="s">
        <v>10</v>
      </c>
      <c r="K191" t="s">
        <v>20</v>
      </c>
      <c r="L191" t="s">
        <v>20</v>
      </c>
      <c r="M191" s="2">
        <v>41702</v>
      </c>
      <c r="N191" s="2">
        <v>42432</v>
      </c>
      <c r="O191" t="s">
        <v>21</v>
      </c>
      <c r="P191">
        <v>0.16</v>
      </c>
    </row>
    <row r="192" spans="1:16">
      <c r="A192" s="1">
        <v>41760</v>
      </c>
      <c r="B192" t="s">
        <v>6</v>
      </c>
      <c r="C192" t="s">
        <v>292</v>
      </c>
      <c r="D192" s="4">
        <v>173373.6</v>
      </c>
      <c r="E192" s="4">
        <v>25208.52144</v>
      </c>
      <c r="F192" s="3">
        <v>0.1454</v>
      </c>
      <c r="G192" s="5">
        <v>1444.78</v>
      </c>
      <c r="H192" s="4">
        <v>210.071012</v>
      </c>
      <c r="I192">
        <v>120</v>
      </c>
      <c r="J192" t="s">
        <v>10</v>
      </c>
      <c r="K192" t="s">
        <v>11</v>
      </c>
      <c r="L192" t="s">
        <v>42</v>
      </c>
      <c r="M192" s="2">
        <v>41715</v>
      </c>
      <c r="N192" s="2">
        <v>42810</v>
      </c>
      <c r="O192" t="s">
        <v>21</v>
      </c>
      <c r="P192">
        <v>0.1</v>
      </c>
    </row>
    <row r="193" spans="1:16">
      <c r="A193" s="1">
        <v>41760</v>
      </c>
      <c r="B193" t="s">
        <v>6</v>
      </c>
      <c r="C193" t="s">
        <v>45</v>
      </c>
      <c r="D193" s="4">
        <v>118852.79999999999</v>
      </c>
      <c r="E193" s="4">
        <v>50857.113120000002</v>
      </c>
      <c r="F193" s="3">
        <v>0.42790000000000006</v>
      </c>
      <c r="G193" s="5">
        <v>1193.301204819277</v>
      </c>
      <c r="H193" s="4">
        <v>510.61358554216872</v>
      </c>
      <c r="I193">
        <v>99.6</v>
      </c>
      <c r="J193" t="s">
        <v>47</v>
      </c>
      <c r="K193" t="s">
        <v>48</v>
      </c>
      <c r="L193" t="s">
        <v>46</v>
      </c>
      <c r="M193" s="2">
        <v>41290</v>
      </c>
      <c r="N193" s="2">
        <v>42499</v>
      </c>
      <c r="O193" t="s">
        <v>21</v>
      </c>
      <c r="P193">
        <v>0.16</v>
      </c>
    </row>
    <row r="194" spans="1:16">
      <c r="A194" s="1">
        <v>41760</v>
      </c>
      <c r="B194" t="s">
        <v>6</v>
      </c>
      <c r="C194" t="s">
        <v>49</v>
      </c>
      <c r="D194" s="4">
        <v>120152.4</v>
      </c>
      <c r="E194" s="4">
        <v>30350.49624</v>
      </c>
      <c r="F194" s="3">
        <v>0.25259999999999999</v>
      </c>
      <c r="G194" s="5">
        <v>1125.0224719101122</v>
      </c>
      <c r="H194" s="4">
        <v>284.18067640449442</v>
      </c>
      <c r="I194">
        <v>106.8</v>
      </c>
      <c r="J194" t="s">
        <v>47</v>
      </c>
      <c r="K194" t="s">
        <v>48</v>
      </c>
      <c r="L194" t="s">
        <v>46</v>
      </c>
      <c r="M194" s="2">
        <v>41347</v>
      </c>
      <c r="N194" s="2">
        <v>42499</v>
      </c>
      <c r="O194" t="s">
        <v>21</v>
      </c>
      <c r="P194">
        <v>0.16</v>
      </c>
    </row>
    <row r="195" spans="1:16">
      <c r="A195" s="1">
        <v>41760</v>
      </c>
      <c r="B195" t="s">
        <v>6</v>
      </c>
      <c r="C195" t="s">
        <v>50</v>
      </c>
      <c r="D195" s="4">
        <v>265250.39999999997</v>
      </c>
      <c r="E195" s="4">
        <v>37400.306399999994</v>
      </c>
      <c r="F195" s="3">
        <v>0.14099999999999999</v>
      </c>
      <c r="G195" s="5">
        <v>2376.7956989247309</v>
      </c>
      <c r="H195" s="4">
        <v>335.12819354838706</v>
      </c>
      <c r="I195">
        <v>111.6</v>
      </c>
      <c r="J195" t="s">
        <v>52</v>
      </c>
      <c r="K195" t="s">
        <v>51</v>
      </c>
      <c r="L195" t="s">
        <v>51</v>
      </c>
      <c r="M195" s="2">
        <v>41347</v>
      </c>
      <c r="N195" s="2">
        <v>42499</v>
      </c>
      <c r="O195" t="s">
        <v>21</v>
      </c>
      <c r="P195">
        <v>0.12</v>
      </c>
    </row>
    <row r="196" spans="1:16">
      <c r="A196" s="1">
        <v>41760</v>
      </c>
      <c r="B196" t="s">
        <v>6</v>
      </c>
      <c r="C196" t="s">
        <v>53</v>
      </c>
      <c r="D196" s="4">
        <v>209562</v>
      </c>
      <c r="E196" s="4">
        <v>56518.871399999996</v>
      </c>
      <c r="F196" s="3">
        <v>0.2697</v>
      </c>
      <c r="G196" s="5">
        <v>656.52255639097746</v>
      </c>
      <c r="H196" s="4">
        <v>177.06413345864661</v>
      </c>
      <c r="I196">
        <v>319.2</v>
      </c>
      <c r="J196" t="s">
        <v>10</v>
      </c>
      <c r="K196" t="s">
        <v>20</v>
      </c>
      <c r="L196" t="s">
        <v>20</v>
      </c>
      <c r="M196" s="2">
        <v>41374</v>
      </c>
      <c r="N196" s="2">
        <v>42499</v>
      </c>
      <c r="O196" t="s">
        <v>21</v>
      </c>
      <c r="P196">
        <v>0.06</v>
      </c>
    </row>
    <row r="197" spans="1:16">
      <c r="A197" s="1">
        <v>41760</v>
      </c>
      <c r="B197" t="s">
        <v>6</v>
      </c>
      <c r="C197" t="s">
        <v>54</v>
      </c>
      <c r="D197" s="4">
        <v>356228.39999999997</v>
      </c>
      <c r="E197" s="4">
        <v>93331.840799999991</v>
      </c>
      <c r="F197" s="3">
        <v>0.26200000000000001</v>
      </c>
      <c r="G197" s="5">
        <v>795.8632707774799</v>
      </c>
      <c r="H197" s="4">
        <v>208.51617694369972</v>
      </c>
      <c r="I197">
        <v>447.59999999999997</v>
      </c>
      <c r="J197" t="s">
        <v>10</v>
      </c>
      <c r="K197" t="s">
        <v>12</v>
      </c>
      <c r="L197" t="s">
        <v>12</v>
      </c>
      <c r="M197" s="2">
        <v>41302</v>
      </c>
      <c r="N197" s="2">
        <v>43594</v>
      </c>
      <c r="O197" t="s">
        <v>21</v>
      </c>
      <c r="P197">
        <v>0.12</v>
      </c>
    </row>
    <row r="198" spans="1:16">
      <c r="A198" s="1">
        <v>41760</v>
      </c>
      <c r="B198" t="s">
        <v>6</v>
      </c>
      <c r="C198" t="s">
        <v>217</v>
      </c>
      <c r="D198" s="4">
        <v>111439.2</v>
      </c>
      <c r="E198" s="4">
        <v>5995.4289600000002</v>
      </c>
      <c r="F198" s="3">
        <v>5.3800000000000001E-2</v>
      </c>
      <c r="G198" s="5">
        <v>7738.8333333333339</v>
      </c>
      <c r="H198" s="4">
        <v>416.34923333333342</v>
      </c>
      <c r="I198">
        <v>14.399999999999999</v>
      </c>
      <c r="J198" t="s">
        <v>52</v>
      </c>
      <c r="K198" t="s">
        <v>51</v>
      </c>
      <c r="L198" t="s">
        <v>51</v>
      </c>
      <c r="M198" s="2">
        <v>41481</v>
      </c>
      <c r="N198" s="2">
        <v>41845</v>
      </c>
      <c r="O198" t="s">
        <v>13</v>
      </c>
      <c r="P198">
        <v>0</v>
      </c>
    </row>
    <row r="199" spans="1:16">
      <c r="A199" s="1">
        <v>41760</v>
      </c>
      <c r="B199" t="s">
        <v>6</v>
      </c>
      <c r="C199" t="s">
        <v>269</v>
      </c>
      <c r="D199" s="4">
        <v>2659129.6319999998</v>
      </c>
      <c r="E199" s="4">
        <v>0</v>
      </c>
      <c r="F199" s="3">
        <v>0</v>
      </c>
      <c r="G199" s="5">
        <v>1068.9538639652676</v>
      </c>
      <c r="H199" s="4">
        <v>0</v>
      </c>
      <c r="I199">
        <v>2487.6</v>
      </c>
      <c r="J199" t="s">
        <v>32</v>
      </c>
      <c r="K199" t="s">
        <v>269</v>
      </c>
      <c r="L199" t="s">
        <v>32</v>
      </c>
      <c r="M199" s="2">
        <v>41442</v>
      </c>
      <c r="N199" s="2">
        <v>47285</v>
      </c>
      <c r="O199" t="s">
        <v>30</v>
      </c>
      <c r="P199">
        <v>0</v>
      </c>
    </row>
    <row r="200" spans="1:16">
      <c r="A200" s="1">
        <v>41791</v>
      </c>
      <c r="B200" t="s">
        <v>6</v>
      </c>
      <c r="C200" t="s">
        <v>7</v>
      </c>
      <c r="D200" s="4">
        <v>6522363.5999999996</v>
      </c>
      <c r="E200" s="4">
        <v>286983.99840000004</v>
      </c>
      <c r="F200" s="3">
        <v>4.4000000000000011E-2</v>
      </c>
      <c r="G200" s="5">
        <v>1826.9926050420167</v>
      </c>
      <c r="H200" s="4">
        <v>80.387674621848745</v>
      </c>
      <c r="I200">
        <v>3570</v>
      </c>
      <c r="J200" t="s">
        <v>10</v>
      </c>
      <c r="K200" t="s">
        <v>11</v>
      </c>
      <c r="L200" t="s">
        <v>9</v>
      </c>
      <c r="M200" s="2">
        <v>41365</v>
      </c>
      <c r="N200" s="2">
        <v>48646</v>
      </c>
      <c r="O200" t="s">
        <v>13</v>
      </c>
    </row>
    <row r="201" spans="1:16">
      <c r="A201" s="1">
        <v>41791</v>
      </c>
      <c r="B201" t="s">
        <v>6</v>
      </c>
      <c r="C201" t="s">
        <v>213</v>
      </c>
      <c r="D201" s="4">
        <v>279464.75999999995</v>
      </c>
      <c r="E201" s="4">
        <v>56116.523808000005</v>
      </c>
      <c r="F201" s="3">
        <v>0.20080000000000006</v>
      </c>
      <c r="G201" s="5">
        <v>747.15206929740134</v>
      </c>
      <c r="H201" s="4">
        <v>150.02813551491823</v>
      </c>
      <c r="I201">
        <v>374.03999999999996</v>
      </c>
      <c r="J201" t="s">
        <v>10</v>
      </c>
      <c r="K201" t="s">
        <v>76</v>
      </c>
      <c r="L201" t="s">
        <v>76</v>
      </c>
      <c r="M201" s="2">
        <v>41384</v>
      </c>
      <c r="N201" s="2">
        <v>43299</v>
      </c>
      <c r="O201" t="s">
        <v>16</v>
      </c>
      <c r="P201">
        <v>0.12</v>
      </c>
    </row>
    <row r="202" spans="1:16">
      <c r="A202" s="1">
        <v>41791</v>
      </c>
      <c r="B202" t="s">
        <v>6</v>
      </c>
      <c r="C202" t="s">
        <v>214</v>
      </c>
      <c r="D202" s="4">
        <v>178640.15999999997</v>
      </c>
      <c r="E202" s="4">
        <v>54002.920368000014</v>
      </c>
      <c r="F202" s="3">
        <v>0.30230000000000012</v>
      </c>
      <c r="G202" s="5">
        <v>496.22266666666661</v>
      </c>
      <c r="H202" s="4">
        <v>150.00811213333338</v>
      </c>
      <c r="I202">
        <v>360</v>
      </c>
      <c r="J202" t="s">
        <v>10</v>
      </c>
      <c r="K202" t="s">
        <v>20</v>
      </c>
      <c r="L202" t="s">
        <v>20</v>
      </c>
      <c r="M202" s="2">
        <v>41384</v>
      </c>
      <c r="N202" s="2">
        <v>43299</v>
      </c>
      <c r="O202" t="s">
        <v>16</v>
      </c>
      <c r="P202">
        <v>0.12</v>
      </c>
    </row>
    <row r="203" spans="1:16">
      <c r="A203" s="1">
        <v>41791</v>
      </c>
      <c r="B203" t="s">
        <v>6</v>
      </c>
      <c r="C203" t="s">
        <v>215</v>
      </c>
      <c r="D203" s="4">
        <v>191840.51999999996</v>
      </c>
      <c r="E203" s="4">
        <v>56247.640464000004</v>
      </c>
      <c r="F203" s="3">
        <v>0.29320000000000007</v>
      </c>
      <c r="G203" s="5">
        <v>511.5747199999999</v>
      </c>
      <c r="H203" s="4">
        <v>149.99370790400002</v>
      </c>
      <c r="I203">
        <v>375</v>
      </c>
      <c r="J203" t="s">
        <v>10</v>
      </c>
      <c r="K203" t="s">
        <v>76</v>
      </c>
      <c r="L203" t="s">
        <v>76</v>
      </c>
      <c r="M203" s="2">
        <v>41384</v>
      </c>
      <c r="N203" s="2">
        <v>43299</v>
      </c>
      <c r="O203" t="s">
        <v>16</v>
      </c>
      <c r="P203">
        <v>0.12</v>
      </c>
    </row>
    <row r="204" spans="1:16">
      <c r="A204" s="1">
        <v>41791</v>
      </c>
      <c r="B204" t="s">
        <v>6</v>
      </c>
      <c r="C204" t="s">
        <v>216</v>
      </c>
      <c r="D204" s="4">
        <v>309662.39999999997</v>
      </c>
      <c r="E204" s="4">
        <v>54500.582399999999</v>
      </c>
      <c r="F204" s="3">
        <v>0.17600000000000002</v>
      </c>
      <c r="G204" s="5">
        <v>852.21928665785981</v>
      </c>
      <c r="H204" s="4">
        <v>149.99059445178335</v>
      </c>
      <c r="I204">
        <v>363.36</v>
      </c>
      <c r="J204" t="s">
        <v>10</v>
      </c>
      <c r="K204" t="s">
        <v>20</v>
      </c>
      <c r="L204" t="s">
        <v>20</v>
      </c>
      <c r="M204" s="2">
        <v>41384</v>
      </c>
      <c r="N204" s="2">
        <v>43299</v>
      </c>
      <c r="O204" t="s">
        <v>16</v>
      </c>
      <c r="P204">
        <v>0.12</v>
      </c>
    </row>
    <row r="205" spans="1:16">
      <c r="A205" s="1">
        <v>41791</v>
      </c>
      <c r="B205" t="s">
        <v>6</v>
      </c>
      <c r="C205" t="s">
        <v>14</v>
      </c>
      <c r="D205" s="4">
        <v>844071.95999999985</v>
      </c>
      <c r="E205" s="4">
        <v>87023.819076</v>
      </c>
      <c r="F205" s="3">
        <v>0.10310000000000002</v>
      </c>
      <c r="G205" s="5">
        <v>1212.747068965517</v>
      </c>
      <c r="H205" s="4">
        <v>125.03422281034483</v>
      </c>
      <c r="I205">
        <v>696</v>
      </c>
      <c r="J205" t="s">
        <v>17</v>
      </c>
      <c r="K205" t="s">
        <v>18</v>
      </c>
      <c r="L205" t="s">
        <v>15</v>
      </c>
      <c r="M205" s="2">
        <v>41246</v>
      </c>
      <c r="N205" s="2">
        <v>43229</v>
      </c>
      <c r="O205" t="s">
        <v>16</v>
      </c>
      <c r="P205">
        <v>0.1</v>
      </c>
    </row>
    <row r="206" spans="1:16">
      <c r="A206" s="1">
        <v>41791</v>
      </c>
      <c r="B206" t="s">
        <v>6</v>
      </c>
      <c r="C206" t="s">
        <v>19</v>
      </c>
      <c r="D206" s="4">
        <v>594454.79999999993</v>
      </c>
      <c r="E206" s="4">
        <v>175007.49311999997</v>
      </c>
      <c r="F206" s="3">
        <v>0.2944</v>
      </c>
      <c r="G206" s="5">
        <v>883.02852049910871</v>
      </c>
      <c r="H206" s="4">
        <v>259.96359643493759</v>
      </c>
      <c r="I206">
        <v>673.19999999999993</v>
      </c>
      <c r="J206" t="s">
        <v>10</v>
      </c>
      <c r="K206" t="s">
        <v>20</v>
      </c>
      <c r="L206" t="s">
        <v>20</v>
      </c>
      <c r="M206" s="2">
        <v>41258</v>
      </c>
      <c r="N206" s="2">
        <v>43229</v>
      </c>
      <c r="O206" t="s">
        <v>21</v>
      </c>
      <c r="P206">
        <v>0.15</v>
      </c>
    </row>
    <row r="207" spans="1:16">
      <c r="A207" s="1">
        <v>41791</v>
      </c>
      <c r="B207" t="s">
        <v>6</v>
      </c>
      <c r="C207" t="s">
        <v>22</v>
      </c>
      <c r="D207" s="4">
        <v>249723.59999999998</v>
      </c>
      <c r="E207" s="4">
        <v>41504.062319999997</v>
      </c>
      <c r="F207" s="3">
        <v>0.16620000000000001</v>
      </c>
      <c r="G207" s="5">
        <v>1564.6842105263156</v>
      </c>
      <c r="H207" s="4">
        <v>260.05051578947365</v>
      </c>
      <c r="I207">
        <v>159.6</v>
      </c>
      <c r="J207" t="s">
        <v>10</v>
      </c>
      <c r="K207" t="s">
        <v>12</v>
      </c>
      <c r="L207" t="s">
        <v>23</v>
      </c>
      <c r="M207" s="2">
        <v>41339</v>
      </c>
      <c r="N207" s="2">
        <v>42864</v>
      </c>
      <c r="O207" t="s">
        <v>21</v>
      </c>
      <c r="P207">
        <v>0.13</v>
      </c>
    </row>
    <row r="208" spans="1:16">
      <c r="A208" s="1">
        <v>41791</v>
      </c>
      <c r="B208" t="s">
        <v>6</v>
      </c>
      <c r="C208" t="s">
        <v>24</v>
      </c>
      <c r="D208" s="4">
        <v>132412.79999999999</v>
      </c>
      <c r="E208" s="4">
        <v>48674.945279999993</v>
      </c>
      <c r="F208" s="3">
        <v>0.36759999999999998</v>
      </c>
      <c r="G208" s="5">
        <v>707.33333333333326</v>
      </c>
      <c r="H208" s="4">
        <v>260.01573333333329</v>
      </c>
      <c r="I208">
        <v>187.2</v>
      </c>
      <c r="J208" t="s">
        <v>10</v>
      </c>
      <c r="K208" t="s">
        <v>20</v>
      </c>
      <c r="L208" t="s">
        <v>20</v>
      </c>
      <c r="M208" s="2">
        <v>41288</v>
      </c>
      <c r="N208" s="2">
        <v>42499</v>
      </c>
      <c r="O208" t="s">
        <v>21</v>
      </c>
      <c r="P208">
        <v>0.18</v>
      </c>
    </row>
    <row r="209" spans="1:16">
      <c r="A209" s="1">
        <v>41791</v>
      </c>
      <c r="B209" t="s">
        <v>6</v>
      </c>
      <c r="C209" t="s">
        <v>233</v>
      </c>
      <c r="D209" s="4">
        <v>166829.04</v>
      </c>
      <c r="E209" s="4">
        <v>20219.679648000001</v>
      </c>
      <c r="F209" s="3">
        <v>0.1212</v>
      </c>
      <c r="G209" s="5">
        <v>2356.3423728813564</v>
      </c>
      <c r="H209" s="4">
        <v>285.58869559322039</v>
      </c>
      <c r="I209">
        <v>70.8</v>
      </c>
      <c r="J209" t="s">
        <v>10</v>
      </c>
      <c r="K209" t="s">
        <v>11</v>
      </c>
      <c r="L209" t="s">
        <v>42</v>
      </c>
      <c r="M209" s="2">
        <v>41473</v>
      </c>
      <c r="N209" s="2">
        <v>42222</v>
      </c>
      <c r="O209" t="s">
        <v>21</v>
      </c>
      <c r="P209">
        <v>0.1</v>
      </c>
    </row>
    <row r="210" spans="1:16">
      <c r="A210" s="1">
        <v>41791</v>
      </c>
      <c r="B210" t="s">
        <v>6</v>
      </c>
      <c r="C210" t="s">
        <v>25</v>
      </c>
      <c r="D210" s="4">
        <v>95470.8</v>
      </c>
      <c r="E210" s="4">
        <v>37672.777679999999</v>
      </c>
      <c r="F210" s="3">
        <v>0.39460000000000001</v>
      </c>
      <c r="G210" s="5">
        <v>691.81739130434789</v>
      </c>
      <c r="H210" s="4">
        <v>272.99114260869567</v>
      </c>
      <c r="I210">
        <v>138</v>
      </c>
      <c r="J210" t="s">
        <v>10</v>
      </c>
      <c r="K210" t="s">
        <v>12</v>
      </c>
      <c r="L210" t="s">
        <v>12</v>
      </c>
      <c r="M210" s="2">
        <v>41334</v>
      </c>
      <c r="N210" s="2">
        <v>42499</v>
      </c>
      <c r="O210" t="s">
        <v>21</v>
      </c>
      <c r="P210">
        <v>0.13</v>
      </c>
    </row>
    <row r="211" spans="1:16">
      <c r="A211" s="1">
        <v>41791</v>
      </c>
      <c r="B211" t="s">
        <v>6</v>
      </c>
      <c r="C211" t="s">
        <v>26</v>
      </c>
      <c r="D211" s="4">
        <v>180172.79999999999</v>
      </c>
      <c r="E211" s="4">
        <v>14053.4784</v>
      </c>
      <c r="F211" s="3">
        <v>7.8E-2</v>
      </c>
      <c r="G211" s="5">
        <v>2780.4444444444443</v>
      </c>
      <c r="H211" s="4">
        <v>216.87466666666668</v>
      </c>
      <c r="I211">
        <v>64.8</v>
      </c>
      <c r="J211" t="s">
        <v>10</v>
      </c>
      <c r="K211" t="s">
        <v>12</v>
      </c>
      <c r="L211" t="s">
        <v>27</v>
      </c>
      <c r="M211" s="2">
        <v>41353</v>
      </c>
      <c r="N211" s="2">
        <v>43229</v>
      </c>
      <c r="O211" t="s">
        <v>21</v>
      </c>
      <c r="P211">
        <v>0.06</v>
      </c>
    </row>
    <row r="212" spans="1:16">
      <c r="A212" s="1">
        <v>41791</v>
      </c>
      <c r="B212" t="s">
        <v>6</v>
      </c>
      <c r="C212" t="s">
        <v>28</v>
      </c>
      <c r="D212" s="4">
        <v>380700.4800000001</v>
      </c>
      <c r="E212" s="4">
        <v>42486.173568000006</v>
      </c>
      <c r="F212" s="3">
        <v>0.11159999999999999</v>
      </c>
      <c r="G212" s="5">
        <v>1792.3751412429383</v>
      </c>
      <c r="H212" s="4">
        <v>200.02906576271189</v>
      </c>
      <c r="I212">
        <v>212.4</v>
      </c>
      <c r="J212" t="s">
        <v>10</v>
      </c>
      <c r="K212" t="s">
        <v>12</v>
      </c>
      <c r="L212" t="s">
        <v>12</v>
      </c>
      <c r="M212" s="2">
        <v>41353</v>
      </c>
      <c r="N212" s="2">
        <v>43229</v>
      </c>
      <c r="O212" t="s">
        <v>21</v>
      </c>
      <c r="P212">
        <v>0</v>
      </c>
    </row>
    <row r="213" spans="1:16">
      <c r="A213" s="1">
        <v>41791</v>
      </c>
      <c r="B213" t="s">
        <v>6</v>
      </c>
      <c r="C213" t="s">
        <v>29</v>
      </c>
      <c r="D213" s="4">
        <v>640572.6</v>
      </c>
      <c r="E213" s="4">
        <v>64057.26</v>
      </c>
      <c r="F213" s="3">
        <v>0.1</v>
      </c>
      <c r="G213" s="5">
        <v>3421.8621794871797</v>
      </c>
      <c r="H213" s="4">
        <v>342.18621794871797</v>
      </c>
      <c r="I213">
        <v>187.2</v>
      </c>
      <c r="J213" t="s">
        <v>10</v>
      </c>
      <c r="K213" t="s">
        <v>12</v>
      </c>
      <c r="L213" t="s">
        <v>12</v>
      </c>
      <c r="M213" s="2">
        <v>41323</v>
      </c>
      <c r="N213" s="2">
        <v>42499</v>
      </c>
      <c r="O213" t="s">
        <v>30</v>
      </c>
      <c r="P213">
        <v>0.1</v>
      </c>
    </row>
    <row r="214" spans="1:16">
      <c r="A214" s="1">
        <v>41791</v>
      </c>
      <c r="B214" t="s">
        <v>6</v>
      </c>
      <c r="C214" t="s">
        <v>31</v>
      </c>
      <c r="D214" s="4">
        <v>1580505.6359999999</v>
      </c>
      <c r="E214" s="4">
        <v>126440.45088</v>
      </c>
      <c r="F214" s="3">
        <v>0.08</v>
      </c>
      <c r="G214" s="5">
        <v>1676.5377163951118</v>
      </c>
      <c r="H214" s="4">
        <v>134.12301731160895</v>
      </c>
      <c r="I214">
        <v>942.72</v>
      </c>
      <c r="J214" t="s">
        <v>32</v>
      </c>
      <c r="K214" t="s">
        <v>31</v>
      </c>
      <c r="L214" t="s">
        <v>32</v>
      </c>
      <c r="M214" s="2">
        <v>41294</v>
      </c>
      <c r="N214" s="2">
        <v>43229</v>
      </c>
      <c r="O214" t="s">
        <v>30</v>
      </c>
      <c r="P214">
        <v>0.08</v>
      </c>
    </row>
    <row r="215" spans="1:16">
      <c r="A215" s="1">
        <v>41791</v>
      </c>
      <c r="B215" t="s">
        <v>6</v>
      </c>
      <c r="C215" t="s">
        <v>301</v>
      </c>
      <c r="D215" s="4">
        <v>252156</v>
      </c>
      <c r="E215" s="4">
        <v>32023.812000000002</v>
      </c>
      <c r="F215" s="3">
        <v>0.127</v>
      </c>
      <c r="G215" s="5">
        <v>2284.021739130435</v>
      </c>
      <c r="H215" s="4">
        <v>290.07076086956528</v>
      </c>
      <c r="I215">
        <v>110.39999999999999</v>
      </c>
      <c r="J215" t="s">
        <v>123</v>
      </c>
      <c r="K215" t="s">
        <v>286</v>
      </c>
      <c r="L215" t="s">
        <v>286</v>
      </c>
      <c r="M215" s="2">
        <v>41745</v>
      </c>
      <c r="N215" s="2">
        <v>42109</v>
      </c>
      <c r="O215" t="s">
        <v>21</v>
      </c>
      <c r="P215">
        <v>0.08</v>
      </c>
    </row>
    <row r="216" spans="1:16">
      <c r="A216" s="1">
        <v>41791</v>
      </c>
      <c r="B216" t="s">
        <v>6</v>
      </c>
      <c r="C216" t="s">
        <v>285</v>
      </c>
      <c r="D216" s="4">
        <v>1321622.3999999999</v>
      </c>
      <c r="E216" s="4">
        <v>46521.108480000003</v>
      </c>
      <c r="F216" s="3">
        <v>3.5200000000000002E-2</v>
      </c>
      <c r="G216" s="5">
        <v>9576.9739130434773</v>
      </c>
      <c r="H216" s="4">
        <v>337.10948173913044</v>
      </c>
      <c r="I216">
        <v>138</v>
      </c>
      <c r="J216" t="s">
        <v>123</v>
      </c>
      <c r="K216" t="s">
        <v>286</v>
      </c>
      <c r="L216" t="s">
        <v>286</v>
      </c>
      <c r="M216" s="2">
        <v>41708</v>
      </c>
      <c r="N216" s="2">
        <v>42834</v>
      </c>
      <c r="O216" t="s">
        <v>21</v>
      </c>
      <c r="P216">
        <v>0.03</v>
      </c>
    </row>
    <row r="217" spans="1:16">
      <c r="A217" s="1">
        <v>41791</v>
      </c>
      <c r="B217" t="s">
        <v>6</v>
      </c>
      <c r="C217" t="s">
        <v>33</v>
      </c>
      <c r="D217" s="4">
        <v>997923.21600000001</v>
      </c>
      <c r="E217" s="4">
        <v>79833.857280000011</v>
      </c>
      <c r="F217" s="3">
        <v>8.0000000000000016E-2</v>
      </c>
      <c r="G217" s="5">
        <v>3814.6911926605512</v>
      </c>
      <c r="H217" s="4">
        <v>305.17529541284409</v>
      </c>
      <c r="I217">
        <v>261.59999999999997</v>
      </c>
      <c r="J217" t="s">
        <v>34</v>
      </c>
      <c r="K217" t="s">
        <v>36</v>
      </c>
      <c r="L217" t="s">
        <v>35</v>
      </c>
      <c r="M217" s="2">
        <v>41288</v>
      </c>
      <c r="N217" s="2">
        <v>45059</v>
      </c>
      <c r="O217" t="s">
        <v>21</v>
      </c>
      <c r="P217">
        <v>0.08</v>
      </c>
    </row>
    <row r="218" spans="1:16">
      <c r="A218" s="1">
        <v>41791</v>
      </c>
      <c r="B218" t="s">
        <v>6</v>
      </c>
      <c r="C218" t="s">
        <v>234</v>
      </c>
      <c r="D218" s="4">
        <v>502799.05200000003</v>
      </c>
      <c r="E218" s="4">
        <v>20363.361606000002</v>
      </c>
      <c r="F218" s="3">
        <v>4.0500000000000001E-2</v>
      </c>
      <c r="G218" s="5">
        <v>821.56707843137258</v>
      </c>
      <c r="H218" s="4">
        <v>33.273466676470591</v>
      </c>
      <c r="I218">
        <v>612</v>
      </c>
      <c r="J218" t="s">
        <v>32</v>
      </c>
      <c r="K218" t="s">
        <v>235</v>
      </c>
      <c r="L218" t="s">
        <v>32</v>
      </c>
      <c r="M218" s="2">
        <v>41442</v>
      </c>
      <c r="N218" s="2">
        <v>47285</v>
      </c>
      <c r="O218" t="s">
        <v>30</v>
      </c>
      <c r="P218">
        <v>0.06</v>
      </c>
    </row>
    <row r="219" spans="1:16">
      <c r="A219" s="1">
        <v>41791</v>
      </c>
      <c r="B219" t="s">
        <v>6</v>
      </c>
      <c r="C219" t="s">
        <v>236</v>
      </c>
      <c r="D219" s="4">
        <v>556134.50400000007</v>
      </c>
      <c r="E219" s="4">
        <v>20966.270800799994</v>
      </c>
      <c r="F219" s="3">
        <v>3.7699999999999984E-2</v>
      </c>
      <c r="G219" s="5">
        <v>1167.368816120907</v>
      </c>
      <c r="H219" s="4">
        <v>44.009804367758179</v>
      </c>
      <c r="I219">
        <v>476.4</v>
      </c>
      <c r="J219" t="s">
        <v>32</v>
      </c>
      <c r="K219" t="s">
        <v>235</v>
      </c>
      <c r="L219" t="s">
        <v>32</v>
      </c>
      <c r="M219" s="2">
        <v>41442</v>
      </c>
      <c r="N219" s="2">
        <v>47285</v>
      </c>
      <c r="O219" t="s">
        <v>30</v>
      </c>
      <c r="P219">
        <v>0.06</v>
      </c>
    </row>
    <row r="220" spans="1:16">
      <c r="A220" s="1">
        <v>41791</v>
      </c>
      <c r="B220" t="s">
        <v>6</v>
      </c>
      <c r="C220" t="s">
        <v>237</v>
      </c>
      <c r="D220" s="4">
        <v>715264.75199999998</v>
      </c>
      <c r="E220" s="4">
        <v>23389.1573904</v>
      </c>
      <c r="F220" s="3">
        <v>3.27E-2</v>
      </c>
      <c r="G220" s="5">
        <v>2504.4284033613449</v>
      </c>
      <c r="H220" s="4">
        <v>81.89480878991597</v>
      </c>
      <c r="I220">
        <v>285.59999999999997</v>
      </c>
      <c r="J220" t="s">
        <v>32</v>
      </c>
      <c r="K220" t="s">
        <v>235</v>
      </c>
      <c r="L220" t="s">
        <v>32</v>
      </c>
      <c r="M220" s="2">
        <v>41442</v>
      </c>
      <c r="N220" s="2">
        <v>47285</v>
      </c>
      <c r="O220" t="s">
        <v>30</v>
      </c>
      <c r="P220">
        <v>0.06</v>
      </c>
    </row>
    <row r="221" spans="1:16">
      <c r="A221" s="1">
        <v>41791</v>
      </c>
      <c r="B221" t="s">
        <v>6</v>
      </c>
      <c r="C221" t="s">
        <v>238</v>
      </c>
      <c r="D221" s="4">
        <v>2149806.156</v>
      </c>
      <c r="E221" s="4">
        <v>196922.24388960001</v>
      </c>
      <c r="F221" s="3">
        <v>9.1600000000000001E-2</v>
      </c>
      <c r="G221" s="5">
        <v>1729.2520559845559</v>
      </c>
      <c r="H221" s="4">
        <v>158.39948832818533</v>
      </c>
      <c r="I221">
        <v>1243.2</v>
      </c>
      <c r="J221" t="s">
        <v>32</v>
      </c>
      <c r="K221" t="s">
        <v>238</v>
      </c>
      <c r="L221" t="s">
        <v>32</v>
      </c>
      <c r="M221" s="2">
        <v>41281</v>
      </c>
      <c r="N221" s="2">
        <v>45168</v>
      </c>
      <c r="O221" t="s">
        <v>30</v>
      </c>
      <c r="P221">
        <v>0.08</v>
      </c>
    </row>
    <row r="222" spans="1:16">
      <c r="A222" s="1">
        <v>41791</v>
      </c>
      <c r="B222" t="s">
        <v>6</v>
      </c>
      <c r="C222" t="s">
        <v>239</v>
      </c>
      <c r="D222" s="4">
        <v>745981.96799999988</v>
      </c>
      <c r="E222" s="4">
        <v>21111.289694400002</v>
      </c>
      <c r="F222" s="3">
        <v>2.8300000000000009E-2</v>
      </c>
      <c r="G222" s="5">
        <v>1077.385857885615</v>
      </c>
      <c r="H222" s="4">
        <v>30.490019778162917</v>
      </c>
      <c r="I222">
        <v>692.4</v>
      </c>
      <c r="J222" t="s">
        <v>32</v>
      </c>
      <c r="K222" t="s">
        <v>235</v>
      </c>
      <c r="L222" t="s">
        <v>32</v>
      </c>
      <c r="M222" s="2">
        <v>41442</v>
      </c>
      <c r="N222" s="2">
        <v>47285</v>
      </c>
      <c r="O222" t="s">
        <v>30</v>
      </c>
      <c r="P222">
        <v>0.06</v>
      </c>
    </row>
    <row r="223" spans="1:16">
      <c r="A223" s="1">
        <v>41791</v>
      </c>
      <c r="B223" t="s">
        <v>6</v>
      </c>
      <c r="C223" t="s">
        <v>37</v>
      </c>
      <c r="D223" s="4">
        <v>204410.4</v>
      </c>
      <c r="E223" s="4">
        <v>34340.947200000002</v>
      </c>
      <c r="F223" s="3">
        <v>0.16800000000000001</v>
      </c>
      <c r="G223" s="5">
        <v>1756.1030927835052</v>
      </c>
      <c r="H223" s="4">
        <v>295.02531958762893</v>
      </c>
      <c r="I223">
        <v>116.39999999999999</v>
      </c>
      <c r="J223" t="s">
        <v>10</v>
      </c>
      <c r="K223" t="s">
        <v>20</v>
      </c>
      <c r="L223" t="s">
        <v>20</v>
      </c>
      <c r="M223" s="2">
        <v>41384</v>
      </c>
      <c r="N223" s="2">
        <v>42509</v>
      </c>
      <c r="O223" t="s">
        <v>21</v>
      </c>
      <c r="P223">
        <v>0.12</v>
      </c>
    </row>
    <row r="224" spans="1:16">
      <c r="A224" s="1">
        <v>41791</v>
      </c>
      <c r="B224" t="s">
        <v>6</v>
      </c>
      <c r="C224" t="s">
        <v>240</v>
      </c>
      <c r="D224" s="4">
        <v>222801.47999999992</v>
      </c>
      <c r="E224" s="4">
        <v>25510.76946</v>
      </c>
      <c r="F224" s="3">
        <v>0.11450000000000003</v>
      </c>
      <c r="G224" s="5">
        <v>3438.2944444444433</v>
      </c>
      <c r="H224" s="4">
        <v>393.68471388888889</v>
      </c>
      <c r="I224">
        <v>64.8</v>
      </c>
      <c r="J224" t="s">
        <v>10</v>
      </c>
      <c r="K224" t="s">
        <v>11</v>
      </c>
      <c r="L224" t="s">
        <v>42</v>
      </c>
      <c r="M224" s="2">
        <v>41449</v>
      </c>
      <c r="N224" s="2">
        <v>42198</v>
      </c>
      <c r="O224" t="s">
        <v>21</v>
      </c>
      <c r="P224">
        <v>0.1</v>
      </c>
    </row>
    <row r="225" spans="1:16">
      <c r="A225" s="1">
        <v>41791</v>
      </c>
      <c r="B225" t="s">
        <v>6</v>
      </c>
      <c r="C225" t="s">
        <v>241</v>
      </c>
      <c r="D225" s="4">
        <v>166351.07999999996</v>
      </c>
      <c r="E225" s="4">
        <v>24453.608759999999</v>
      </c>
      <c r="F225" s="3">
        <v>0.14700000000000002</v>
      </c>
      <c r="G225" s="5">
        <v>2949.4872340425527</v>
      </c>
      <c r="H225" s="4">
        <v>433.57462340425531</v>
      </c>
      <c r="I225">
        <v>56.4</v>
      </c>
      <c r="J225" t="s">
        <v>10</v>
      </c>
      <c r="K225" t="s">
        <v>11</v>
      </c>
      <c r="L225" t="s">
        <v>42</v>
      </c>
      <c r="M225" s="2">
        <v>41449</v>
      </c>
      <c r="N225" s="2">
        <v>42198</v>
      </c>
      <c r="O225" t="s">
        <v>30</v>
      </c>
      <c r="P225">
        <v>0.13</v>
      </c>
    </row>
    <row r="226" spans="1:16">
      <c r="A226" s="1">
        <v>41791</v>
      </c>
      <c r="B226" t="s">
        <v>6</v>
      </c>
      <c r="C226" t="s">
        <v>242</v>
      </c>
      <c r="D226" s="4">
        <v>416698.9439999999</v>
      </c>
      <c r="E226" s="4">
        <v>11709.2403264</v>
      </c>
      <c r="F226" s="3">
        <v>2.8100000000000007E-2</v>
      </c>
      <c r="G226" s="5">
        <v>776.84366890380295</v>
      </c>
      <c r="H226" s="4">
        <v>21.829307096196871</v>
      </c>
      <c r="I226">
        <v>536.4</v>
      </c>
      <c r="J226" t="s">
        <v>32</v>
      </c>
      <c r="K226" t="s">
        <v>235</v>
      </c>
      <c r="L226" t="s">
        <v>32</v>
      </c>
      <c r="M226" s="2">
        <v>41442</v>
      </c>
      <c r="N226" s="2">
        <v>47285</v>
      </c>
      <c r="O226" t="s">
        <v>30</v>
      </c>
      <c r="P226">
        <v>0.06</v>
      </c>
    </row>
    <row r="227" spans="1:16">
      <c r="A227" s="1">
        <v>41791</v>
      </c>
      <c r="B227" t="s">
        <v>6</v>
      </c>
      <c r="C227" t="s">
        <v>38</v>
      </c>
      <c r="D227" s="4">
        <v>315052.79999999999</v>
      </c>
      <c r="E227" s="4">
        <v>46911.361919999996</v>
      </c>
      <c r="F227" s="3">
        <v>0.1489</v>
      </c>
      <c r="G227" s="5">
        <v>2651.9595959595958</v>
      </c>
      <c r="H227" s="4">
        <v>394.8767838383838</v>
      </c>
      <c r="I227">
        <v>118.8</v>
      </c>
      <c r="J227" t="s">
        <v>10</v>
      </c>
      <c r="K227" t="s">
        <v>40</v>
      </c>
      <c r="L227" t="s">
        <v>39</v>
      </c>
      <c r="M227" s="2">
        <v>41332</v>
      </c>
      <c r="N227" s="2">
        <v>42133</v>
      </c>
      <c r="O227" t="s">
        <v>21</v>
      </c>
      <c r="P227">
        <v>0.13</v>
      </c>
    </row>
    <row r="228" spans="1:16">
      <c r="A228" s="1">
        <v>41791</v>
      </c>
      <c r="B228" t="s">
        <v>6</v>
      </c>
      <c r="C228" t="s">
        <v>41</v>
      </c>
      <c r="D228" s="4">
        <v>362955.72000000009</v>
      </c>
      <c r="E228" s="4">
        <v>38618.488608000007</v>
      </c>
      <c r="F228" s="3">
        <v>0.10639999999999999</v>
      </c>
      <c r="G228" s="5">
        <v>7755.4641025641049</v>
      </c>
      <c r="H228" s="4">
        <v>825.18138051282074</v>
      </c>
      <c r="I228">
        <v>46.8</v>
      </c>
      <c r="J228" t="s">
        <v>10</v>
      </c>
      <c r="K228" t="s">
        <v>11</v>
      </c>
      <c r="L228" t="s">
        <v>42</v>
      </c>
      <c r="M228" s="2">
        <v>41294</v>
      </c>
      <c r="N228" s="2">
        <v>42864</v>
      </c>
      <c r="O228" t="s">
        <v>21</v>
      </c>
      <c r="P228">
        <v>0.1</v>
      </c>
    </row>
    <row r="229" spans="1:16">
      <c r="A229" s="1">
        <v>41791</v>
      </c>
      <c r="B229" t="s">
        <v>6</v>
      </c>
      <c r="C229" t="s">
        <v>43</v>
      </c>
      <c r="D229" s="4">
        <v>265840.2</v>
      </c>
      <c r="E229" s="4">
        <v>28870.245719999995</v>
      </c>
      <c r="F229" s="3">
        <v>0.10859999999999997</v>
      </c>
      <c r="G229" s="5">
        <v>5829.8289473684208</v>
      </c>
      <c r="H229" s="4">
        <v>633.11942368421046</v>
      </c>
      <c r="I229">
        <v>45.6</v>
      </c>
      <c r="J229" t="s">
        <v>10</v>
      </c>
      <c r="K229" t="s">
        <v>11</v>
      </c>
      <c r="L229" t="s">
        <v>42</v>
      </c>
      <c r="M229" s="2">
        <v>41294</v>
      </c>
      <c r="N229" s="2">
        <v>42864</v>
      </c>
      <c r="O229" t="s">
        <v>21</v>
      </c>
      <c r="P229">
        <v>0.1</v>
      </c>
    </row>
    <row r="230" spans="1:16">
      <c r="A230" s="1">
        <v>41791</v>
      </c>
      <c r="B230" t="s">
        <v>6</v>
      </c>
      <c r="C230" t="s">
        <v>243</v>
      </c>
      <c r="D230" s="4">
        <v>136681.09200000006</v>
      </c>
      <c r="E230" s="4">
        <v>3909.0792311999999</v>
      </c>
      <c r="F230" s="3">
        <v>2.8599999999999987E-2</v>
      </c>
      <c r="G230" s="5">
        <v>321.75398305084758</v>
      </c>
      <c r="H230" s="4">
        <v>9.2021639152542374</v>
      </c>
      <c r="I230">
        <v>424.8</v>
      </c>
      <c r="J230" t="s">
        <v>32</v>
      </c>
      <c r="K230" t="s">
        <v>235</v>
      </c>
      <c r="L230" t="s">
        <v>32</v>
      </c>
      <c r="M230" s="2">
        <v>41442</v>
      </c>
      <c r="N230" s="2">
        <v>47285</v>
      </c>
      <c r="O230" t="s">
        <v>30</v>
      </c>
      <c r="P230">
        <v>0.06</v>
      </c>
    </row>
    <row r="231" spans="1:16">
      <c r="A231" s="1">
        <v>41791</v>
      </c>
      <c r="B231" t="s">
        <v>6</v>
      </c>
      <c r="C231" t="s">
        <v>44</v>
      </c>
      <c r="D231" s="4">
        <v>219118.20000000007</v>
      </c>
      <c r="E231" s="4">
        <v>46781.735699999997</v>
      </c>
      <c r="F231" s="3">
        <v>0.21349999999999991</v>
      </c>
      <c r="G231" s="5">
        <v>1148.4182389937112</v>
      </c>
      <c r="H231" s="4">
        <v>245.18729402515723</v>
      </c>
      <c r="I231">
        <v>190.79999999999998</v>
      </c>
      <c r="J231" t="s">
        <v>10</v>
      </c>
      <c r="K231" t="s">
        <v>20</v>
      </c>
      <c r="L231" t="s">
        <v>20</v>
      </c>
      <c r="M231" s="2">
        <v>41343</v>
      </c>
      <c r="N231" s="2">
        <v>42499</v>
      </c>
      <c r="O231" t="s">
        <v>21</v>
      </c>
      <c r="P231">
        <v>0.17</v>
      </c>
    </row>
    <row r="232" spans="1:16">
      <c r="A232" s="1">
        <v>41791</v>
      </c>
      <c r="B232" t="s">
        <v>6</v>
      </c>
      <c r="C232" t="s">
        <v>302</v>
      </c>
      <c r="D232" s="4">
        <v>254283.59999999998</v>
      </c>
      <c r="E232" s="4">
        <v>49814.157239999993</v>
      </c>
      <c r="F232" s="3">
        <v>0.19589999999999999</v>
      </c>
      <c r="G232" s="5">
        <v>1394.0986842105262</v>
      </c>
      <c r="H232" s="4">
        <v>273.10393223684207</v>
      </c>
      <c r="I232">
        <v>182.4</v>
      </c>
      <c r="J232" t="s">
        <v>10</v>
      </c>
      <c r="K232" t="s">
        <v>20</v>
      </c>
      <c r="L232" t="s">
        <v>20</v>
      </c>
      <c r="M232" s="2">
        <v>41702</v>
      </c>
      <c r="N232" s="2">
        <v>42432</v>
      </c>
      <c r="O232" t="s">
        <v>21</v>
      </c>
      <c r="P232">
        <v>0.16</v>
      </c>
    </row>
    <row r="233" spans="1:16">
      <c r="A233" s="1">
        <v>41791</v>
      </c>
      <c r="B233" t="s">
        <v>6</v>
      </c>
      <c r="C233" t="s">
        <v>292</v>
      </c>
      <c r="D233" s="4">
        <v>142554</v>
      </c>
      <c r="E233" s="4">
        <v>25203.547199999997</v>
      </c>
      <c r="F233" s="3">
        <v>0.17679999999999998</v>
      </c>
      <c r="G233" s="5">
        <v>1187.95</v>
      </c>
      <c r="H233" s="4">
        <v>210.02955999999998</v>
      </c>
      <c r="I233">
        <v>120</v>
      </c>
      <c r="J233" t="s">
        <v>10</v>
      </c>
      <c r="K233" t="s">
        <v>11</v>
      </c>
      <c r="L233" t="s">
        <v>42</v>
      </c>
      <c r="M233" s="2">
        <v>41715</v>
      </c>
      <c r="N233" s="2">
        <v>42810</v>
      </c>
      <c r="O233" t="s">
        <v>21</v>
      </c>
      <c r="P233">
        <v>0.1</v>
      </c>
    </row>
    <row r="234" spans="1:16">
      <c r="A234" s="1">
        <v>41791</v>
      </c>
      <c r="B234" t="s">
        <v>6</v>
      </c>
      <c r="C234" t="s">
        <v>45</v>
      </c>
      <c r="D234" s="4">
        <v>138826.79999999999</v>
      </c>
      <c r="E234" s="4">
        <v>51296.502600000007</v>
      </c>
      <c r="F234" s="3">
        <v>0.36950000000000011</v>
      </c>
      <c r="G234" s="5">
        <v>1393.8433734939758</v>
      </c>
      <c r="H234" s="4">
        <v>515.02512650602421</v>
      </c>
      <c r="I234">
        <v>99.6</v>
      </c>
      <c r="J234" t="s">
        <v>47</v>
      </c>
      <c r="K234" t="s">
        <v>48</v>
      </c>
      <c r="L234" t="s">
        <v>46</v>
      </c>
      <c r="M234" s="2">
        <v>41290</v>
      </c>
      <c r="N234" s="2">
        <v>42499</v>
      </c>
      <c r="O234" t="s">
        <v>21</v>
      </c>
      <c r="P234">
        <v>0.16</v>
      </c>
    </row>
    <row r="235" spans="1:16">
      <c r="A235" s="1">
        <v>41791</v>
      </c>
      <c r="B235" t="s">
        <v>6</v>
      </c>
      <c r="C235" t="s">
        <v>49</v>
      </c>
      <c r="D235" s="4">
        <v>99213.599999999991</v>
      </c>
      <c r="E235" s="4">
        <v>30974.485920000003</v>
      </c>
      <c r="F235" s="3">
        <v>0.31220000000000003</v>
      </c>
      <c r="G235" s="5">
        <v>928.96629213483141</v>
      </c>
      <c r="H235" s="4">
        <v>290.02327640449442</v>
      </c>
      <c r="I235">
        <v>106.8</v>
      </c>
      <c r="J235" t="s">
        <v>47</v>
      </c>
      <c r="K235" t="s">
        <v>48</v>
      </c>
      <c r="L235" t="s">
        <v>46</v>
      </c>
      <c r="M235" s="2">
        <v>41347</v>
      </c>
      <c r="N235" s="2">
        <v>42499</v>
      </c>
      <c r="O235" t="s">
        <v>21</v>
      </c>
      <c r="P235">
        <v>0.16</v>
      </c>
    </row>
    <row r="236" spans="1:16">
      <c r="A236" s="1">
        <v>41791</v>
      </c>
      <c r="B236" t="s">
        <v>6</v>
      </c>
      <c r="C236" t="s">
        <v>50</v>
      </c>
      <c r="D236" s="4">
        <v>240464.4</v>
      </c>
      <c r="E236" s="4">
        <v>34434.502079999998</v>
      </c>
      <c r="F236" s="3">
        <v>0.14319999999999999</v>
      </c>
      <c r="G236" s="5">
        <v>2154.6989247311831</v>
      </c>
      <c r="H236" s="4">
        <v>308.5528860215054</v>
      </c>
      <c r="I236">
        <v>111.6</v>
      </c>
      <c r="J236" t="s">
        <v>52</v>
      </c>
      <c r="K236" t="s">
        <v>51</v>
      </c>
      <c r="L236" t="s">
        <v>51</v>
      </c>
      <c r="M236" s="2">
        <v>41347</v>
      </c>
      <c r="N236" s="2">
        <v>42499</v>
      </c>
      <c r="O236" t="s">
        <v>21</v>
      </c>
      <c r="P236">
        <v>0.12</v>
      </c>
    </row>
    <row r="237" spans="1:16">
      <c r="A237" s="1">
        <v>41791</v>
      </c>
      <c r="B237" t="s">
        <v>6</v>
      </c>
      <c r="C237" t="s">
        <v>53</v>
      </c>
      <c r="D237" s="4">
        <v>224154</v>
      </c>
      <c r="E237" s="4">
        <v>57450.670199999986</v>
      </c>
      <c r="F237" s="3">
        <v>0.25629999999999992</v>
      </c>
      <c r="G237" s="5">
        <v>702.23684210526324</v>
      </c>
      <c r="H237" s="4">
        <v>179.98330263157891</v>
      </c>
      <c r="I237">
        <v>319.2</v>
      </c>
      <c r="J237" t="s">
        <v>10</v>
      </c>
      <c r="K237" t="s">
        <v>20</v>
      </c>
      <c r="L237" t="s">
        <v>20</v>
      </c>
      <c r="M237" s="2">
        <v>41374</v>
      </c>
      <c r="N237" s="2">
        <v>42499</v>
      </c>
      <c r="O237" t="s">
        <v>21</v>
      </c>
      <c r="P237">
        <v>0.06</v>
      </c>
    </row>
    <row r="238" spans="1:16">
      <c r="A238" s="1">
        <v>41791</v>
      </c>
      <c r="B238" t="s">
        <v>6</v>
      </c>
      <c r="C238" t="s">
        <v>54</v>
      </c>
      <c r="D238" s="4">
        <v>359055.6</v>
      </c>
      <c r="E238" s="4">
        <v>94898.395079999988</v>
      </c>
      <c r="F238" s="3">
        <v>0.26429999999999998</v>
      </c>
      <c r="G238" s="5">
        <v>802.17962466487938</v>
      </c>
      <c r="H238" s="4">
        <v>212.0160747989276</v>
      </c>
      <c r="I238">
        <v>447.59999999999997</v>
      </c>
      <c r="J238" t="s">
        <v>10</v>
      </c>
      <c r="K238" t="s">
        <v>12</v>
      </c>
      <c r="L238" t="s">
        <v>12</v>
      </c>
      <c r="M238" s="2">
        <v>41302</v>
      </c>
      <c r="N238" s="2">
        <v>43594</v>
      </c>
      <c r="O238" t="s">
        <v>21</v>
      </c>
      <c r="P238">
        <v>0.12</v>
      </c>
    </row>
    <row r="239" spans="1:16">
      <c r="A239" s="1">
        <v>41791</v>
      </c>
      <c r="B239" t="s">
        <v>6</v>
      </c>
      <c r="C239" t="s">
        <v>217</v>
      </c>
      <c r="D239" s="4">
        <v>99372</v>
      </c>
      <c r="E239" s="4">
        <v>6002.0688</v>
      </c>
      <c r="F239" s="3">
        <v>6.0400000000000002E-2</v>
      </c>
      <c r="G239" s="5">
        <v>6900.8333333333339</v>
      </c>
      <c r="H239" s="4">
        <v>416.8103333333334</v>
      </c>
      <c r="I239">
        <v>14.399999999999999</v>
      </c>
      <c r="J239" t="s">
        <v>52</v>
      </c>
      <c r="K239" t="s">
        <v>51</v>
      </c>
      <c r="L239" t="s">
        <v>51</v>
      </c>
      <c r="M239" s="2">
        <v>41481</v>
      </c>
      <c r="N239" s="2">
        <v>41845</v>
      </c>
      <c r="O239" t="s">
        <v>13</v>
      </c>
      <c r="P239">
        <v>0</v>
      </c>
    </row>
    <row r="240" spans="1:16">
      <c r="A240" s="1">
        <v>41791</v>
      </c>
      <c r="B240" t="s">
        <v>6</v>
      </c>
      <c r="C240" t="s">
        <v>269</v>
      </c>
      <c r="D240" s="4">
        <v>2565381.5280000009</v>
      </c>
      <c r="E240" s="4">
        <v>63621.461894399989</v>
      </c>
      <c r="F240" s="3">
        <v>2.4799999999999989E-2</v>
      </c>
      <c r="G240" s="5">
        <v>1031.2676989869758</v>
      </c>
      <c r="H240" s="4">
        <v>25.575438934876985</v>
      </c>
      <c r="I240">
        <v>2487.6</v>
      </c>
      <c r="J240" t="s">
        <v>32</v>
      </c>
      <c r="K240" t="s">
        <v>269</v>
      </c>
      <c r="L240" t="s">
        <v>32</v>
      </c>
      <c r="M240" s="2">
        <v>41442</v>
      </c>
      <c r="N240" s="2">
        <v>47285</v>
      </c>
      <c r="O240" t="s">
        <v>30</v>
      </c>
      <c r="P240">
        <v>0.05</v>
      </c>
    </row>
    <row r="241" spans="1:16">
      <c r="A241" s="1">
        <v>41821</v>
      </c>
      <c r="B241" t="s">
        <v>6</v>
      </c>
      <c r="C241" t="s">
        <v>7</v>
      </c>
      <c r="D241" s="4">
        <v>7288849.2000000002</v>
      </c>
      <c r="E241" s="4">
        <v>298842.81719999999</v>
      </c>
      <c r="F241" s="3">
        <v>4.0999999999999995E-2</v>
      </c>
      <c r="G241" s="5">
        <v>2041.6944537815127</v>
      </c>
      <c r="H241" s="4">
        <v>83.709472605042009</v>
      </c>
      <c r="I241">
        <v>3570</v>
      </c>
      <c r="J241" t="s">
        <v>10</v>
      </c>
      <c r="K241" t="s">
        <v>11</v>
      </c>
      <c r="L241" t="s">
        <v>9</v>
      </c>
      <c r="M241" s="2">
        <v>41365</v>
      </c>
      <c r="N241" s="2">
        <v>48646</v>
      </c>
      <c r="O241" t="s">
        <v>13</v>
      </c>
    </row>
    <row r="242" spans="1:16">
      <c r="A242" s="1">
        <v>41821</v>
      </c>
      <c r="B242" t="s">
        <v>6</v>
      </c>
      <c r="C242" t="s">
        <v>213</v>
      </c>
      <c r="D242" s="4">
        <v>315619.8</v>
      </c>
      <c r="E242" s="4">
        <v>56117.200440000001</v>
      </c>
      <c r="F242" s="3">
        <v>0.17780000000000001</v>
      </c>
      <c r="G242" s="5">
        <v>843.81296118062244</v>
      </c>
      <c r="H242" s="4">
        <v>150.02994449791467</v>
      </c>
      <c r="I242">
        <v>374.03999999999996</v>
      </c>
      <c r="J242" t="s">
        <v>10</v>
      </c>
      <c r="K242" t="s">
        <v>76</v>
      </c>
      <c r="L242" t="s">
        <v>76</v>
      </c>
      <c r="M242" s="2">
        <v>41384</v>
      </c>
      <c r="N242" s="2">
        <v>43299</v>
      </c>
      <c r="O242" t="s">
        <v>16</v>
      </c>
      <c r="P242">
        <v>0.15</v>
      </c>
    </row>
    <row r="243" spans="1:16">
      <c r="A243" s="1">
        <v>41821</v>
      </c>
      <c r="B243" t="s">
        <v>6</v>
      </c>
      <c r="C243" t="s">
        <v>214</v>
      </c>
      <c r="D243" s="4">
        <v>233083.44000000003</v>
      </c>
      <c r="E243" s="4">
        <v>54005.433047999999</v>
      </c>
      <c r="F243" s="3">
        <v>0.23169999999999996</v>
      </c>
      <c r="G243" s="5">
        <v>647.45400000000006</v>
      </c>
      <c r="H243" s="4">
        <v>150.01509179999999</v>
      </c>
      <c r="I243">
        <v>360</v>
      </c>
      <c r="J243" t="s">
        <v>10</v>
      </c>
      <c r="K243" t="s">
        <v>20</v>
      </c>
      <c r="L243" t="s">
        <v>20</v>
      </c>
      <c r="M243" s="2">
        <v>41384</v>
      </c>
      <c r="N243" s="2">
        <v>43299</v>
      </c>
      <c r="O243" t="s">
        <v>16</v>
      </c>
      <c r="P243">
        <v>0.15</v>
      </c>
    </row>
    <row r="244" spans="1:16">
      <c r="A244" s="1">
        <v>41821</v>
      </c>
      <c r="B244" t="s">
        <v>6</v>
      </c>
      <c r="C244" t="s">
        <v>215</v>
      </c>
      <c r="D244" s="4">
        <v>197932.19999999998</v>
      </c>
      <c r="E244" s="4">
        <v>56252.33124</v>
      </c>
      <c r="F244" s="3">
        <v>0.28420000000000001</v>
      </c>
      <c r="G244" s="5">
        <v>527.81919999999991</v>
      </c>
      <c r="H244" s="4">
        <v>150.00621663999999</v>
      </c>
      <c r="I244">
        <v>375</v>
      </c>
      <c r="J244" t="s">
        <v>10</v>
      </c>
      <c r="K244" t="s">
        <v>76</v>
      </c>
      <c r="L244" t="s">
        <v>76</v>
      </c>
      <c r="M244" s="2">
        <v>41384</v>
      </c>
      <c r="N244" s="2">
        <v>43299</v>
      </c>
      <c r="O244" t="s">
        <v>16</v>
      </c>
      <c r="P244">
        <v>0.15</v>
      </c>
    </row>
    <row r="245" spans="1:16">
      <c r="A245" s="1">
        <v>41821</v>
      </c>
      <c r="B245" t="s">
        <v>6</v>
      </c>
      <c r="C245" t="s">
        <v>216</v>
      </c>
      <c r="D245" s="4">
        <v>347606.39999999997</v>
      </c>
      <c r="E245" s="4">
        <v>54504.683519999991</v>
      </c>
      <c r="F245" s="3">
        <v>0.15679999999999999</v>
      </c>
      <c r="G245" s="5">
        <v>956.64464993394972</v>
      </c>
      <c r="H245" s="4">
        <v>150.00188110964331</v>
      </c>
      <c r="I245">
        <v>363.36</v>
      </c>
      <c r="J245" t="s">
        <v>10</v>
      </c>
      <c r="K245" t="s">
        <v>20</v>
      </c>
      <c r="L245" t="s">
        <v>20</v>
      </c>
      <c r="M245" s="2">
        <v>41384</v>
      </c>
      <c r="N245" s="2">
        <v>43299</v>
      </c>
      <c r="O245" t="s">
        <v>16</v>
      </c>
      <c r="P245">
        <v>0.15</v>
      </c>
    </row>
    <row r="246" spans="1:16">
      <c r="A246" s="1">
        <v>41821</v>
      </c>
      <c r="B246" t="s">
        <v>6</v>
      </c>
      <c r="C246" t="s">
        <v>14</v>
      </c>
      <c r="D246" s="4">
        <v>824801.5199999999</v>
      </c>
      <c r="E246" s="4">
        <v>87016.560360000003</v>
      </c>
      <c r="F246" s="3">
        <v>0.10550000000000001</v>
      </c>
      <c r="G246" s="5">
        <v>1185.0596551724136</v>
      </c>
      <c r="H246" s="4">
        <v>125.02379362068966</v>
      </c>
      <c r="I246">
        <v>696</v>
      </c>
      <c r="J246" t="s">
        <v>17</v>
      </c>
      <c r="K246" t="s">
        <v>18</v>
      </c>
      <c r="L246" t="s">
        <v>15</v>
      </c>
      <c r="M246" s="2">
        <v>41246</v>
      </c>
      <c r="N246" s="2">
        <v>43229</v>
      </c>
      <c r="O246" t="s">
        <v>16</v>
      </c>
      <c r="P246">
        <v>0.1</v>
      </c>
    </row>
    <row r="247" spans="1:16">
      <c r="A247" s="1">
        <v>41821</v>
      </c>
      <c r="B247" t="s">
        <v>6</v>
      </c>
      <c r="C247" t="s">
        <v>19</v>
      </c>
      <c r="D247" s="4">
        <v>668824.79999999993</v>
      </c>
      <c r="E247" s="4">
        <v>175031.45016000004</v>
      </c>
      <c r="F247" s="3">
        <v>0.2617000000000001</v>
      </c>
      <c r="G247" s="5">
        <v>993.50089126559715</v>
      </c>
      <c r="H247" s="4">
        <v>259.99918324420685</v>
      </c>
      <c r="I247">
        <v>673.19999999999993</v>
      </c>
      <c r="J247" t="s">
        <v>10</v>
      </c>
      <c r="K247" t="s">
        <v>20</v>
      </c>
      <c r="L247" t="s">
        <v>20</v>
      </c>
      <c r="M247" s="2">
        <v>41258</v>
      </c>
      <c r="N247" s="2">
        <v>43229</v>
      </c>
      <c r="O247" t="s">
        <v>21</v>
      </c>
      <c r="P247">
        <v>0.15</v>
      </c>
    </row>
    <row r="248" spans="1:16">
      <c r="A248" s="1">
        <v>41821</v>
      </c>
      <c r="B248" t="s">
        <v>6</v>
      </c>
      <c r="C248" t="s">
        <v>22</v>
      </c>
      <c r="D248" s="4">
        <v>176701.19999999998</v>
      </c>
      <c r="E248" s="4">
        <v>41489.441760000002</v>
      </c>
      <c r="F248" s="3">
        <v>0.23480000000000004</v>
      </c>
      <c r="G248" s="5">
        <v>1107.1503759398495</v>
      </c>
      <c r="H248" s="4">
        <v>259.95890827067672</v>
      </c>
      <c r="I248">
        <v>159.6</v>
      </c>
      <c r="J248" t="s">
        <v>10</v>
      </c>
      <c r="K248" t="s">
        <v>12</v>
      </c>
      <c r="L248" t="s">
        <v>23</v>
      </c>
      <c r="M248" s="2">
        <v>41339</v>
      </c>
      <c r="N248" s="2">
        <v>42864</v>
      </c>
      <c r="O248" t="s">
        <v>21</v>
      </c>
      <c r="P248">
        <v>0.13</v>
      </c>
    </row>
    <row r="249" spans="1:16">
      <c r="A249" s="1">
        <v>41821</v>
      </c>
      <c r="B249" t="s">
        <v>6</v>
      </c>
      <c r="C249" t="s">
        <v>24</v>
      </c>
      <c r="D249" s="4">
        <v>148714.79999999999</v>
      </c>
      <c r="E249" s="4">
        <v>48674.354040000006</v>
      </c>
      <c r="F249" s="3">
        <v>0.32730000000000009</v>
      </c>
      <c r="G249" s="5">
        <v>794.41666666666663</v>
      </c>
      <c r="H249" s="4">
        <v>260.01257500000003</v>
      </c>
      <c r="I249">
        <v>187.2</v>
      </c>
      <c r="J249" t="s">
        <v>10</v>
      </c>
      <c r="K249" t="s">
        <v>20</v>
      </c>
      <c r="L249" t="s">
        <v>20</v>
      </c>
      <c r="M249" s="2">
        <v>41288</v>
      </c>
      <c r="N249" s="2">
        <v>42499</v>
      </c>
      <c r="O249" t="s">
        <v>21</v>
      </c>
      <c r="P249">
        <v>0.18</v>
      </c>
    </row>
    <row r="250" spans="1:16">
      <c r="A250" s="1">
        <v>41821</v>
      </c>
      <c r="B250" t="s">
        <v>6</v>
      </c>
      <c r="C250" t="s">
        <v>233</v>
      </c>
      <c r="D250" s="4">
        <v>188815.44</v>
      </c>
      <c r="E250" s="4">
        <v>22412.392728000003</v>
      </c>
      <c r="F250" s="3">
        <v>0.11870000000000001</v>
      </c>
      <c r="G250" s="5">
        <v>2666.8847457627121</v>
      </c>
      <c r="H250" s="4">
        <v>316.55921932203393</v>
      </c>
      <c r="I250">
        <v>70.8</v>
      </c>
      <c r="J250" t="s">
        <v>10</v>
      </c>
      <c r="K250" t="s">
        <v>11</v>
      </c>
      <c r="L250" t="s">
        <v>42</v>
      </c>
      <c r="M250" s="2">
        <v>41473</v>
      </c>
      <c r="N250" s="2">
        <v>42222</v>
      </c>
      <c r="O250" t="s">
        <v>21</v>
      </c>
      <c r="P250">
        <v>0.1</v>
      </c>
    </row>
    <row r="251" spans="1:16">
      <c r="A251" s="1">
        <v>41821</v>
      </c>
      <c r="B251" t="s">
        <v>6</v>
      </c>
      <c r="C251" t="s">
        <v>25</v>
      </c>
      <c r="D251" s="4">
        <v>74610</v>
      </c>
      <c r="E251" s="4">
        <v>37670.589</v>
      </c>
      <c r="F251" s="3">
        <v>0.50490000000000002</v>
      </c>
      <c r="G251" s="5">
        <v>540.6521739130435</v>
      </c>
      <c r="H251" s="4">
        <v>272.97528260869564</v>
      </c>
      <c r="I251">
        <v>138</v>
      </c>
      <c r="J251" t="s">
        <v>10</v>
      </c>
      <c r="K251" t="s">
        <v>12</v>
      </c>
      <c r="L251" t="s">
        <v>12</v>
      </c>
      <c r="M251" s="2">
        <v>41334</v>
      </c>
      <c r="N251" s="2">
        <v>42499</v>
      </c>
      <c r="O251" t="s">
        <v>21</v>
      </c>
      <c r="P251">
        <v>0.13</v>
      </c>
    </row>
    <row r="252" spans="1:16">
      <c r="A252" s="1">
        <v>41821</v>
      </c>
      <c r="B252" t="s">
        <v>6</v>
      </c>
      <c r="C252" t="s">
        <v>26</v>
      </c>
      <c r="D252" s="4">
        <v>156175.19999999998</v>
      </c>
      <c r="E252" s="4">
        <v>12962.5416</v>
      </c>
      <c r="F252" s="3">
        <v>8.3000000000000018E-2</v>
      </c>
      <c r="G252" s="5">
        <v>2410.1111111111109</v>
      </c>
      <c r="H252" s="4">
        <v>200.03922222222224</v>
      </c>
      <c r="I252">
        <v>64.8</v>
      </c>
      <c r="J252" t="s">
        <v>10</v>
      </c>
      <c r="K252" t="s">
        <v>12</v>
      </c>
      <c r="L252" t="s">
        <v>27</v>
      </c>
      <c r="M252" s="2">
        <v>41353</v>
      </c>
      <c r="N252" s="2">
        <v>43229</v>
      </c>
      <c r="O252" t="s">
        <v>21</v>
      </c>
      <c r="P252">
        <v>0.06</v>
      </c>
    </row>
    <row r="253" spans="1:16">
      <c r="A253" s="1">
        <v>41821</v>
      </c>
      <c r="B253" t="s">
        <v>6</v>
      </c>
      <c r="C253" t="s">
        <v>28</v>
      </c>
      <c r="D253" s="4">
        <v>398401.44000000006</v>
      </c>
      <c r="E253" s="4">
        <v>42469.593504000004</v>
      </c>
      <c r="F253" s="3">
        <v>0.1066</v>
      </c>
      <c r="G253" s="5">
        <v>1875.7129943502828</v>
      </c>
      <c r="H253" s="4">
        <v>199.95100519774013</v>
      </c>
      <c r="I253">
        <v>212.4</v>
      </c>
      <c r="J253" t="s">
        <v>10</v>
      </c>
      <c r="K253" t="s">
        <v>12</v>
      </c>
      <c r="L253" t="s">
        <v>12</v>
      </c>
      <c r="M253" s="2">
        <v>41353</v>
      </c>
      <c r="N253" s="2">
        <v>43229</v>
      </c>
      <c r="O253" t="s">
        <v>21</v>
      </c>
      <c r="P253">
        <v>0</v>
      </c>
    </row>
    <row r="254" spans="1:16">
      <c r="A254" s="1">
        <v>41821</v>
      </c>
      <c r="B254" t="s">
        <v>6</v>
      </c>
      <c r="C254" t="s">
        <v>29</v>
      </c>
      <c r="D254" s="4">
        <v>391907.39999999991</v>
      </c>
      <c r="E254" s="4">
        <v>39190.74</v>
      </c>
      <c r="F254" s="3">
        <v>0.10000000000000002</v>
      </c>
      <c r="G254" s="5">
        <v>2093.5224358974356</v>
      </c>
      <c r="H254" s="4">
        <v>209.35224358974358</v>
      </c>
      <c r="I254">
        <v>187.2</v>
      </c>
      <c r="J254" t="s">
        <v>10</v>
      </c>
      <c r="K254" t="s">
        <v>12</v>
      </c>
      <c r="L254" t="s">
        <v>12</v>
      </c>
      <c r="M254" s="2">
        <v>41323</v>
      </c>
      <c r="N254" s="2">
        <v>42499</v>
      </c>
      <c r="O254" t="s">
        <v>30</v>
      </c>
      <c r="P254">
        <v>0.1</v>
      </c>
    </row>
    <row r="255" spans="1:16">
      <c r="A255" s="1">
        <v>41821</v>
      </c>
      <c r="B255" t="s">
        <v>6</v>
      </c>
      <c r="C255" t="s">
        <v>31</v>
      </c>
      <c r="D255" s="4">
        <v>1487317.9440000001</v>
      </c>
      <c r="E255" s="4">
        <v>118985.43552</v>
      </c>
      <c r="F255" s="3">
        <v>7.9999999999999988E-2</v>
      </c>
      <c r="G255" s="5">
        <v>1577.6879073319756</v>
      </c>
      <c r="H255" s="4">
        <v>126.21503258655804</v>
      </c>
      <c r="I255">
        <v>942.72</v>
      </c>
      <c r="J255" t="s">
        <v>32</v>
      </c>
      <c r="K255" t="s">
        <v>31</v>
      </c>
      <c r="L255" t="s">
        <v>32</v>
      </c>
      <c r="M255" s="2">
        <v>41294</v>
      </c>
      <c r="N255" s="2">
        <v>43229</v>
      </c>
      <c r="O255" t="s">
        <v>30</v>
      </c>
      <c r="P255">
        <v>0.08</v>
      </c>
    </row>
    <row r="256" spans="1:16">
      <c r="A256" s="1">
        <v>41821</v>
      </c>
      <c r="B256" t="s">
        <v>6</v>
      </c>
      <c r="C256" t="s">
        <v>301</v>
      </c>
      <c r="D256" s="4">
        <v>254460</v>
      </c>
      <c r="E256" s="4">
        <v>32011.067999999999</v>
      </c>
      <c r="F256" s="3">
        <v>0.1258</v>
      </c>
      <c r="G256" s="5">
        <v>2304.8913043478265</v>
      </c>
      <c r="H256" s="4">
        <v>289.95532608695652</v>
      </c>
      <c r="I256">
        <v>110.39999999999999</v>
      </c>
      <c r="J256" t="s">
        <v>123</v>
      </c>
      <c r="K256" t="s">
        <v>286</v>
      </c>
      <c r="L256" t="s">
        <v>286</v>
      </c>
      <c r="M256" s="2">
        <v>41745</v>
      </c>
      <c r="N256" s="2">
        <v>42109</v>
      </c>
      <c r="O256" t="s">
        <v>21</v>
      </c>
      <c r="P256">
        <v>0.08</v>
      </c>
    </row>
    <row r="257" spans="1:16">
      <c r="A257" s="1">
        <v>41821</v>
      </c>
      <c r="B257" t="s">
        <v>6</v>
      </c>
      <c r="C257" t="s">
        <v>285</v>
      </c>
      <c r="D257" s="4">
        <v>1158581.52</v>
      </c>
      <c r="E257" s="4">
        <v>41708.934720000005</v>
      </c>
      <c r="F257" s="3">
        <v>3.6000000000000004E-2</v>
      </c>
      <c r="G257" s="5">
        <v>8395.518260869565</v>
      </c>
      <c r="H257" s="4">
        <v>302.2386573913044</v>
      </c>
      <c r="I257">
        <v>138</v>
      </c>
      <c r="J257" t="s">
        <v>123</v>
      </c>
      <c r="K257" t="s">
        <v>286</v>
      </c>
      <c r="L257" t="s">
        <v>286</v>
      </c>
      <c r="M257" s="2">
        <v>41708</v>
      </c>
      <c r="N257" s="2">
        <v>42834</v>
      </c>
      <c r="O257" t="s">
        <v>21</v>
      </c>
      <c r="P257">
        <v>0.03</v>
      </c>
    </row>
    <row r="258" spans="1:16">
      <c r="A258" s="1">
        <v>41821</v>
      </c>
      <c r="B258" t="s">
        <v>6</v>
      </c>
      <c r="C258" t="s">
        <v>33</v>
      </c>
      <c r="D258" s="4">
        <v>1010676.672</v>
      </c>
      <c r="E258" s="4">
        <v>80854.133760000012</v>
      </c>
      <c r="F258" s="3">
        <v>8.0000000000000016E-2</v>
      </c>
      <c r="G258" s="5">
        <v>3863.4429357798172</v>
      </c>
      <c r="H258" s="4">
        <v>309.07543486238541</v>
      </c>
      <c r="I258">
        <v>261.59999999999997</v>
      </c>
      <c r="J258" t="s">
        <v>34</v>
      </c>
      <c r="K258" t="s">
        <v>36</v>
      </c>
      <c r="L258" t="s">
        <v>35</v>
      </c>
      <c r="M258" s="2">
        <v>41288</v>
      </c>
      <c r="N258" s="2">
        <v>45059</v>
      </c>
      <c r="O258" t="s">
        <v>21</v>
      </c>
      <c r="P258">
        <v>0.08</v>
      </c>
    </row>
    <row r="259" spans="1:16">
      <c r="A259" s="1">
        <v>41821</v>
      </c>
      <c r="B259" t="s">
        <v>6</v>
      </c>
      <c r="C259" t="s">
        <v>234</v>
      </c>
      <c r="D259" s="4">
        <v>462555.86399999994</v>
      </c>
      <c r="E259" s="4">
        <v>25440.572519999998</v>
      </c>
      <c r="F259" s="3">
        <v>5.5E-2</v>
      </c>
      <c r="G259" s="5">
        <v>755.81023529411755</v>
      </c>
      <c r="H259" s="4">
        <v>41.569562941176464</v>
      </c>
      <c r="I259">
        <v>612</v>
      </c>
      <c r="J259" t="s">
        <v>32</v>
      </c>
      <c r="K259" t="s">
        <v>235</v>
      </c>
      <c r="L259" t="s">
        <v>32</v>
      </c>
      <c r="M259" s="2">
        <v>41442</v>
      </c>
      <c r="N259" s="2">
        <v>47285</v>
      </c>
      <c r="O259" t="s">
        <v>30</v>
      </c>
      <c r="P259">
        <v>0.06</v>
      </c>
    </row>
    <row r="260" spans="1:16">
      <c r="A260" s="1">
        <v>41821</v>
      </c>
      <c r="B260" t="s">
        <v>6</v>
      </c>
      <c r="C260" t="s">
        <v>236</v>
      </c>
      <c r="D260" s="4">
        <v>466604.01599999971</v>
      </c>
      <c r="E260" s="4">
        <v>25663.220880000001</v>
      </c>
      <c r="F260" s="3">
        <v>5.5000000000000035E-2</v>
      </c>
      <c r="G260" s="5">
        <v>979.43748110831177</v>
      </c>
      <c r="H260" s="4">
        <v>53.869061460957184</v>
      </c>
      <c r="I260">
        <v>476.4</v>
      </c>
      <c r="J260" t="s">
        <v>32</v>
      </c>
      <c r="K260" t="s">
        <v>235</v>
      </c>
      <c r="L260" t="s">
        <v>32</v>
      </c>
      <c r="M260" s="2">
        <v>41442</v>
      </c>
      <c r="N260" s="2">
        <v>47285</v>
      </c>
      <c r="O260" t="s">
        <v>30</v>
      </c>
      <c r="P260">
        <v>0.06</v>
      </c>
    </row>
    <row r="261" spans="1:16">
      <c r="A261" s="1">
        <v>41821</v>
      </c>
      <c r="B261" t="s">
        <v>6</v>
      </c>
      <c r="C261" t="s">
        <v>237</v>
      </c>
      <c r="D261" s="4">
        <v>613516.12799999968</v>
      </c>
      <c r="E261" s="4">
        <v>33743.387040000001</v>
      </c>
      <c r="F261" s="3">
        <v>5.5000000000000028E-2</v>
      </c>
      <c r="G261" s="5">
        <v>2148.1657142857134</v>
      </c>
      <c r="H261" s="4">
        <v>118.1491142857143</v>
      </c>
      <c r="I261">
        <v>285.59999999999997</v>
      </c>
      <c r="J261" t="s">
        <v>32</v>
      </c>
      <c r="K261" t="s">
        <v>235</v>
      </c>
      <c r="L261" t="s">
        <v>32</v>
      </c>
      <c r="M261" s="2">
        <v>41442</v>
      </c>
      <c r="N261" s="2">
        <v>47285</v>
      </c>
      <c r="O261" t="s">
        <v>30</v>
      </c>
      <c r="P261">
        <v>0.06</v>
      </c>
    </row>
    <row r="262" spans="1:16">
      <c r="A262" s="1">
        <v>41821</v>
      </c>
      <c r="B262" t="s">
        <v>6</v>
      </c>
      <c r="C262" t="s">
        <v>238</v>
      </c>
      <c r="D262" s="4">
        <v>1704109.74</v>
      </c>
      <c r="E262" s="4">
        <v>186088.783608</v>
      </c>
      <c r="F262" s="3">
        <v>0.10920000000000001</v>
      </c>
      <c r="G262" s="5">
        <v>1370.7446428571427</v>
      </c>
      <c r="H262" s="4">
        <v>149.685315</v>
      </c>
      <c r="I262">
        <v>1243.2</v>
      </c>
      <c r="J262" t="s">
        <v>32</v>
      </c>
      <c r="K262" t="s">
        <v>238</v>
      </c>
      <c r="L262" t="s">
        <v>32</v>
      </c>
      <c r="M262" s="2">
        <v>41281</v>
      </c>
      <c r="N262" s="2">
        <v>45168</v>
      </c>
      <c r="O262" t="s">
        <v>30</v>
      </c>
      <c r="P262">
        <v>0.08</v>
      </c>
    </row>
    <row r="263" spans="1:16">
      <c r="A263" s="1">
        <v>41821</v>
      </c>
      <c r="B263" t="s">
        <v>6</v>
      </c>
      <c r="C263" t="s">
        <v>239</v>
      </c>
      <c r="D263" s="4">
        <v>711574.73999999953</v>
      </c>
      <c r="E263" s="4">
        <v>39136.610700000005</v>
      </c>
      <c r="F263" s="3">
        <v>5.5000000000000042E-2</v>
      </c>
      <c r="G263" s="5">
        <v>1027.6931542460998</v>
      </c>
      <c r="H263" s="4">
        <v>56.523123483535535</v>
      </c>
      <c r="I263">
        <v>692.4</v>
      </c>
      <c r="J263" t="s">
        <v>32</v>
      </c>
      <c r="K263" t="s">
        <v>235</v>
      </c>
      <c r="L263" t="s">
        <v>32</v>
      </c>
      <c r="M263" s="2">
        <v>41442</v>
      </c>
      <c r="N263" s="2">
        <v>47285</v>
      </c>
      <c r="O263" t="s">
        <v>30</v>
      </c>
      <c r="P263">
        <v>0.06</v>
      </c>
    </row>
    <row r="264" spans="1:16">
      <c r="A264" s="1">
        <v>41821</v>
      </c>
      <c r="B264" t="s">
        <v>6</v>
      </c>
      <c r="C264" t="s">
        <v>37</v>
      </c>
      <c r="D264" s="4">
        <v>249124.8</v>
      </c>
      <c r="E264" s="4">
        <v>35724.496319999998</v>
      </c>
      <c r="F264" s="3">
        <v>0.1434</v>
      </c>
      <c r="G264" s="5">
        <v>2140.2474226804125</v>
      </c>
      <c r="H264" s="4">
        <v>306.91148041237113</v>
      </c>
      <c r="I264">
        <v>116.39999999999999</v>
      </c>
      <c r="J264" t="s">
        <v>10</v>
      </c>
      <c r="K264" t="s">
        <v>20</v>
      </c>
      <c r="L264" t="s">
        <v>20</v>
      </c>
      <c r="M264" s="2">
        <v>41384</v>
      </c>
      <c r="N264" s="2">
        <v>42509</v>
      </c>
      <c r="O264" t="s">
        <v>21</v>
      </c>
      <c r="P264">
        <v>0.12</v>
      </c>
    </row>
    <row r="265" spans="1:16">
      <c r="A265" s="1">
        <v>41821</v>
      </c>
      <c r="B265" t="s">
        <v>6</v>
      </c>
      <c r="C265" t="s">
        <v>240</v>
      </c>
      <c r="D265" s="4">
        <v>217357.07999999996</v>
      </c>
      <c r="E265" s="4">
        <v>24974.328491999997</v>
      </c>
      <c r="F265" s="3">
        <v>0.1149</v>
      </c>
      <c r="G265" s="5">
        <v>3354.2759259259255</v>
      </c>
      <c r="H265" s="4">
        <v>385.40630388888889</v>
      </c>
      <c r="I265">
        <v>64.8</v>
      </c>
      <c r="J265" t="s">
        <v>10</v>
      </c>
      <c r="K265" t="s">
        <v>11</v>
      </c>
      <c r="L265" t="s">
        <v>42</v>
      </c>
      <c r="M265" s="2">
        <v>41449</v>
      </c>
      <c r="N265" s="2">
        <v>42198</v>
      </c>
      <c r="O265" t="s">
        <v>21</v>
      </c>
      <c r="P265">
        <v>0.1</v>
      </c>
    </row>
    <row r="266" spans="1:16">
      <c r="A266" s="1">
        <v>41821</v>
      </c>
      <c r="B266" t="s">
        <v>6</v>
      </c>
      <c r="C266" t="s">
        <v>241</v>
      </c>
      <c r="D266" s="4">
        <v>188560.08</v>
      </c>
      <c r="E266" s="4">
        <v>27341.211599999995</v>
      </c>
      <c r="F266" s="3">
        <v>0.14499999999999999</v>
      </c>
      <c r="G266" s="5">
        <v>3343.263829787234</v>
      </c>
      <c r="H266" s="4">
        <v>484.77325531914886</v>
      </c>
      <c r="I266">
        <v>56.4</v>
      </c>
      <c r="J266" t="s">
        <v>10</v>
      </c>
      <c r="K266" t="s">
        <v>11</v>
      </c>
      <c r="L266" t="s">
        <v>42</v>
      </c>
      <c r="M266" s="2">
        <v>41449</v>
      </c>
      <c r="N266" s="2">
        <v>42198</v>
      </c>
      <c r="O266" t="s">
        <v>30</v>
      </c>
      <c r="P266">
        <v>0.13</v>
      </c>
    </row>
    <row r="267" spans="1:16">
      <c r="A267" s="1">
        <v>41821</v>
      </c>
      <c r="B267" t="s">
        <v>6</v>
      </c>
      <c r="C267" t="s">
        <v>242</v>
      </c>
      <c r="D267" s="4">
        <v>404021.66400000005</v>
      </c>
      <c r="E267" s="4">
        <v>22221.191520000004</v>
      </c>
      <c r="F267" s="3">
        <v>5.5E-2</v>
      </c>
      <c r="G267" s="5">
        <v>753.20966442953033</v>
      </c>
      <c r="H267" s="4">
        <v>41.426531543624172</v>
      </c>
      <c r="I267">
        <v>536.4</v>
      </c>
      <c r="J267" t="s">
        <v>32</v>
      </c>
      <c r="K267" t="s">
        <v>235</v>
      </c>
      <c r="L267" t="s">
        <v>32</v>
      </c>
      <c r="M267" s="2">
        <v>41442</v>
      </c>
      <c r="N267" s="2">
        <v>47285</v>
      </c>
      <c r="O267" t="s">
        <v>30</v>
      </c>
      <c r="P267">
        <v>0.06</v>
      </c>
    </row>
    <row r="268" spans="1:16">
      <c r="A268" s="1">
        <v>41821</v>
      </c>
      <c r="B268" t="s">
        <v>6</v>
      </c>
      <c r="C268" t="s">
        <v>38</v>
      </c>
      <c r="D268" s="4">
        <v>324027.59999999998</v>
      </c>
      <c r="E268" s="4">
        <v>48053.293079999996</v>
      </c>
      <c r="F268" s="3">
        <v>0.14829999999999999</v>
      </c>
      <c r="G268" s="5">
        <v>2727.5050505050503</v>
      </c>
      <c r="H268" s="4">
        <v>404.48899898989896</v>
      </c>
      <c r="I268">
        <v>118.8</v>
      </c>
      <c r="J268" t="s">
        <v>10</v>
      </c>
      <c r="K268" t="s">
        <v>40</v>
      </c>
      <c r="L268" t="s">
        <v>39</v>
      </c>
      <c r="M268" s="2">
        <v>41332</v>
      </c>
      <c r="N268" s="2">
        <v>42133</v>
      </c>
      <c r="O268" t="s">
        <v>21</v>
      </c>
      <c r="P268">
        <v>0.13</v>
      </c>
    </row>
    <row r="269" spans="1:16">
      <c r="A269" s="1">
        <v>41821</v>
      </c>
      <c r="B269" t="s">
        <v>6</v>
      </c>
      <c r="C269" t="s">
        <v>41</v>
      </c>
      <c r="D269" s="4">
        <v>276428.63999999996</v>
      </c>
      <c r="E269" s="4">
        <v>29992.507439999998</v>
      </c>
      <c r="F269" s="3">
        <v>0.10850000000000001</v>
      </c>
      <c r="G269" s="5">
        <v>5906.5948717948713</v>
      </c>
      <c r="H269" s="4">
        <v>640.86554358974354</v>
      </c>
      <c r="I269">
        <v>46.8</v>
      </c>
      <c r="J269" t="s">
        <v>10</v>
      </c>
      <c r="K269" t="s">
        <v>11</v>
      </c>
      <c r="L269" t="s">
        <v>42</v>
      </c>
      <c r="M269" s="2">
        <v>41294</v>
      </c>
      <c r="N269" s="2">
        <v>42864</v>
      </c>
      <c r="O269" t="s">
        <v>21</v>
      </c>
      <c r="P269">
        <v>0.1</v>
      </c>
    </row>
    <row r="270" spans="1:16">
      <c r="A270" s="1">
        <v>41821</v>
      </c>
      <c r="B270" t="s">
        <v>6</v>
      </c>
      <c r="C270" t="s">
        <v>43</v>
      </c>
      <c r="D270" s="4">
        <v>197533.92</v>
      </c>
      <c r="E270" s="4">
        <v>22025.032080000001</v>
      </c>
      <c r="F270" s="3">
        <v>0.1115</v>
      </c>
      <c r="G270" s="5">
        <v>4331.8842105263157</v>
      </c>
      <c r="H270" s="4">
        <v>483.00508947368422</v>
      </c>
      <c r="I270">
        <v>45.6</v>
      </c>
      <c r="J270" t="s">
        <v>10</v>
      </c>
      <c r="K270" t="s">
        <v>11</v>
      </c>
      <c r="L270" t="s">
        <v>42</v>
      </c>
      <c r="M270" s="2">
        <v>41294</v>
      </c>
      <c r="N270" s="2">
        <v>42864</v>
      </c>
      <c r="O270" t="s">
        <v>21</v>
      </c>
      <c r="P270">
        <v>0.1</v>
      </c>
    </row>
    <row r="271" spans="1:16">
      <c r="A271" s="1">
        <v>41821</v>
      </c>
      <c r="B271" t="s">
        <v>6</v>
      </c>
      <c r="C271" t="s">
        <v>243</v>
      </c>
      <c r="D271" s="4">
        <v>191161.63199999998</v>
      </c>
      <c r="E271" s="4">
        <v>10513.88976</v>
      </c>
      <c r="F271" s="3">
        <v>5.5000000000000007E-2</v>
      </c>
      <c r="G271" s="5">
        <v>450.00384180790957</v>
      </c>
      <c r="H271" s="4">
        <v>24.750211299435026</v>
      </c>
      <c r="I271">
        <v>424.8</v>
      </c>
      <c r="J271" t="s">
        <v>32</v>
      </c>
      <c r="K271" t="s">
        <v>235</v>
      </c>
      <c r="L271" t="s">
        <v>32</v>
      </c>
      <c r="M271" s="2">
        <v>41442</v>
      </c>
      <c r="N271" s="2">
        <v>47285</v>
      </c>
      <c r="O271" t="s">
        <v>30</v>
      </c>
      <c r="P271">
        <v>0.06</v>
      </c>
    </row>
    <row r="272" spans="1:16">
      <c r="A272" s="1">
        <v>41821</v>
      </c>
      <c r="B272" t="s">
        <v>6</v>
      </c>
      <c r="C272" t="s">
        <v>44</v>
      </c>
      <c r="D272" s="4">
        <v>150937.07999999999</v>
      </c>
      <c r="E272" s="4">
        <v>43877.409156000009</v>
      </c>
      <c r="F272" s="3">
        <v>0.29070000000000007</v>
      </c>
      <c r="G272" s="5">
        <v>791.07484276729565</v>
      </c>
      <c r="H272" s="4">
        <v>229.9654567924529</v>
      </c>
      <c r="I272">
        <v>190.79999999999998</v>
      </c>
      <c r="J272" t="s">
        <v>10</v>
      </c>
      <c r="K272" t="s">
        <v>20</v>
      </c>
      <c r="L272" t="s">
        <v>20</v>
      </c>
      <c r="M272" s="2">
        <v>41343</v>
      </c>
      <c r="N272" s="2">
        <v>42499</v>
      </c>
      <c r="O272" t="s">
        <v>21</v>
      </c>
      <c r="P272">
        <v>0.17</v>
      </c>
    </row>
    <row r="273" spans="1:16">
      <c r="A273" s="1">
        <v>41821</v>
      </c>
      <c r="B273" t="s">
        <v>6</v>
      </c>
      <c r="C273" t="s">
        <v>302</v>
      </c>
      <c r="D273" s="4">
        <v>231918</v>
      </c>
      <c r="E273" s="4">
        <v>49259.383200000004</v>
      </c>
      <c r="F273" s="3">
        <v>0.21240000000000001</v>
      </c>
      <c r="G273" s="5">
        <v>1271.4802631578948</v>
      </c>
      <c r="H273" s="4">
        <v>270.06240789473685</v>
      </c>
      <c r="I273">
        <v>182.4</v>
      </c>
      <c r="J273" t="s">
        <v>10</v>
      </c>
      <c r="K273" t="s">
        <v>20</v>
      </c>
      <c r="L273" t="s">
        <v>20</v>
      </c>
      <c r="M273" s="2">
        <v>41702</v>
      </c>
      <c r="N273" s="2">
        <v>42432</v>
      </c>
      <c r="O273" t="s">
        <v>21</v>
      </c>
      <c r="P273">
        <v>0.16</v>
      </c>
    </row>
    <row r="274" spans="1:16">
      <c r="A274" s="1">
        <v>41821</v>
      </c>
      <c r="B274" t="s">
        <v>6</v>
      </c>
      <c r="C274" t="s">
        <v>292</v>
      </c>
      <c r="D274" s="4">
        <v>117926.39999999999</v>
      </c>
      <c r="E274" s="4">
        <v>25200.87168</v>
      </c>
      <c r="F274" s="3">
        <v>0.2137</v>
      </c>
      <c r="G274" s="5">
        <v>982.71999999999991</v>
      </c>
      <c r="H274" s="4">
        <v>210.00726399999999</v>
      </c>
      <c r="I274">
        <v>120</v>
      </c>
      <c r="J274" t="s">
        <v>10</v>
      </c>
      <c r="K274" t="s">
        <v>11</v>
      </c>
      <c r="L274" t="s">
        <v>42</v>
      </c>
      <c r="M274" s="2">
        <v>41715</v>
      </c>
      <c r="N274" s="2">
        <v>42810</v>
      </c>
      <c r="O274" t="s">
        <v>21</v>
      </c>
      <c r="P274">
        <v>0.1</v>
      </c>
    </row>
    <row r="275" spans="1:16">
      <c r="A275" s="1">
        <v>41821</v>
      </c>
      <c r="B275" t="s">
        <v>6</v>
      </c>
      <c r="C275" t="s">
        <v>45</v>
      </c>
      <c r="D275" s="4">
        <v>140983.19999999998</v>
      </c>
      <c r="E275" s="4">
        <v>51289.688160000005</v>
      </c>
      <c r="F275" s="3">
        <v>0.36380000000000007</v>
      </c>
      <c r="G275" s="5">
        <v>1415.4939759036145</v>
      </c>
      <c r="H275" s="4">
        <v>514.956708433735</v>
      </c>
      <c r="I275">
        <v>99.6</v>
      </c>
      <c r="J275" t="s">
        <v>47</v>
      </c>
      <c r="K275" t="s">
        <v>48</v>
      </c>
      <c r="L275" t="s">
        <v>46</v>
      </c>
      <c r="M275" s="2">
        <v>41290</v>
      </c>
      <c r="N275" s="2">
        <v>42499</v>
      </c>
      <c r="O275" t="s">
        <v>21</v>
      </c>
      <c r="P275">
        <v>0.16</v>
      </c>
    </row>
    <row r="276" spans="1:16">
      <c r="A276" s="1">
        <v>41821</v>
      </c>
      <c r="B276" t="s">
        <v>6</v>
      </c>
      <c r="C276" t="s">
        <v>49</v>
      </c>
      <c r="D276" s="4">
        <v>146458.79999999999</v>
      </c>
      <c r="E276" s="4">
        <v>30976.036200000002</v>
      </c>
      <c r="F276" s="3">
        <v>0.21150000000000002</v>
      </c>
      <c r="G276" s="5">
        <v>1371.3370786516853</v>
      </c>
      <c r="H276" s="4">
        <v>290.03779213483148</v>
      </c>
      <c r="I276">
        <v>106.8</v>
      </c>
      <c r="J276" t="s">
        <v>47</v>
      </c>
      <c r="K276" t="s">
        <v>48</v>
      </c>
      <c r="L276" t="s">
        <v>46</v>
      </c>
      <c r="M276" s="2">
        <v>41347</v>
      </c>
      <c r="N276" s="2">
        <v>42499</v>
      </c>
      <c r="O276" t="s">
        <v>21</v>
      </c>
      <c r="P276">
        <v>0.16</v>
      </c>
    </row>
    <row r="277" spans="1:16">
      <c r="A277" s="1">
        <v>41821</v>
      </c>
      <c r="B277" t="s">
        <v>6</v>
      </c>
      <c r="C277" t="s">
        <v>50</v>
      </c>
      <c r="D277" s="4">
        <v>218215.19999999998</v>
      </c>
      <c r="E277" s="4">
        <v>32361.314159999994</v>
      </c>
      <c r="F277" s="3">
        <v>0.14829999999999999</v>
      </c>
      <c r="G277" s="5">
        <v>1955.3333333333333</v>
      </c>
      <c r="H277" s="4">
        <v>289.97593333333327</v>
      </c>
      <c r="I277">
        <v>111.6</v>
      </c>
      <c r="J277" t="s">
        <v>52</v>
      </c>
      <c r="K277" t="s">
        <v>51</v>
      </c>
      <c r="L277" t="s">
        <v>51</v>
      </c>
      <c r="M277" s="2">
        <v>41347</v>
      </c>
      <c r="N277" s="2">
        <v>42499</v>
      </c>
      <c r="O277" t="s">
        <v>21</v>
      </c>
      <c r="P277">
        <v>0.12</v>
      </c>
    </row>
    <row r="278" spans="1:16">
      <c r="A278" s="1">
        <v>41821</v>
      </c>
      <c r="B278" t="s">
        <v>6</v>
      </c>
      <c r="C278" t="s">
        <v>53</v>
      </c>
      <c r="D278" s="4">
        <v>168798</v>
      </c>
      <c r="E278" s="4">
        <v>57458.839199999995</v>
      </c>
      <c r="F278" s="3">
        <v>0.34039999999999998</v>
      </c>
      <c r="G278" s="5">
        <v>528.81578947368428</v>
      </c>
      <c r="H278" s="4">
        <v>180.00889473684211</v>
      </c>
      <c r="I278">
        <v>319.2</v>
      </c>
      <c r="J278" t="s">
        <v>10</v>
      </c>
      <c r="K278" t="s">
        <v>20</v>
      </c>
      <c r="L278" t="s">
        <v>20</v>
      </c>
      <c r="M278" s="2">
        <v>41374</v>
      </c>
      <c r="N278" s="2">
        <v>42499</v>
      </c>
      <c r="O278" t="s">
        <v>21</v>
      </c>
      <c r="P278">
        <v>0.06</v>
      </c>
    </row>
    <row r="279" spans="1:16">
      <c r="A279" s="1">
        <v>41821</v>
      </c>
      <c r="B279" t="s">
        <v>6</v>
      </c>
      <c r="C279" t="s">
        <v>54</v>
      </c>
      <c r="D279" s="4">
        <v>302512.2</v>
      </c>
      <c r="E279" s="4">
        <v>94898.077140000009</v>
      </c>
      <c r="F279" s="3">
        <v>0.31370000000000003</v>
      </c>
      <c r="G279" s="5">
        <v>675.85388739946393</v>
      </c>
      <c r="H279" s="4">
        <v>212.01536447721182</v>
      </c>
      <c r="I279">
        <v>447.59999999999997</v>
      </c>
      <c r="J279" t="s">
        <v>10</v>
      </c>
      <c r="K279" t="s">
        <v>12</v>
      </c>
      <c r="L279" t="s">
        <v>12</v>
      </c>
      <c r="M279" s="2">
        <v>41302</v>
      </c>
      <c r="N279" s="2">
        <v>43594</v>
      </c>
      <c r="O279" t="s">
        <v>21</v>
      </c>
      <c r="P279">
        <v>0.12</v>
      </c>
    </row>
    <row r="280" spans="1:16">
      <c r="A280" s="1">
        <v>41821</v>
      </c>
      <c r="B280" t="s">
        <v>6</v>
      </c>
      <c r="C280" t="s">
        <v>269</v>
      </c>
      <c r="D280" s="4">
        <v>2634134.8800000013</v>
      </c>
      <c r="E280" s="4">
        <v>118536.06959999999</v>
      </c>
      <c r="F280" s="3">
        <v>4.4999999999999971E-2</v>
      </c>
      <c r="G280" s="5">
        <v>1058.9061263868796</v>
      </c>
      <c r="H280" s="4">
        <v>47.650775687409549</v>
      </c>
      <c r="I280">
        <v>2487.6</v>
      </c>
      <c r="J280" t="s">
        <v>32</v>
      </c>
      <c r="K280" t="s">
        <v>269</v>
      </c>
      <c r="L280" t="s">
        <v>32</v>
      </c>
      <c r="M280" s="2">
        <v>41442</v>
      </c>
      <c r="N280" s="2">
        <v>47285</v>
      </c>
      <c r="O280" t="s">
        <v>30</v>
      </c>
      <c r="P280">
        <v>0.05</v>
      </c>
    </row>
    <row r="281" spans="1:16">
      <c r="A281" s="1">
        <v>41852</v>
      </c>
      <c r="B281" t="s">
        <v>6</v>
      </c>
      <c r="C281" t="s">
        <v>7</v>
      </c>
      <c r="D281" s="4">
        <v>6680845.2000000002</v>
      </c>
      <c r="E281" s="4">
        <v>298633.78043999994</v>
      </c>
      <c r="F281" s="3">
        <v>4.469999999999999E-2</v>
      </c>
      <c r="G281" s="5">
        <v>1871.3852100840336</v>
      </c>
      <c r="H281" s="4">
        <v>83.650918890756287</v>
      </c>
      <c r="I281">
        <v>3570</v>
      </c>
      <c r="J281" t="s">
        <v>10</v>
      </c>
      <c r="K281" t="s">
        <v>11</v>
      </c>
      <c r="L281" t="s">
        <v>9</v>
      </c>
      <c r="M281" s="2">
        <v>41365</v>
      </c>
      <c r="N281" s="2">
        <v>48646</v>
      </c>
      <c r="O281" t="s">
        <v>13</v>
      </c>
    </row>
    <row r="282" spans="1:16">
      <c r="A282" s="1">
        <v>41852</v>
      </c>
      <c r="B282" t="s">
        <v>6</v>
      </c>
      <c r="C282" t="s">
        <v>213</v>
      </c>
      <c r="D282" s="4">
        <v>202398.6</v>
      </c>
      <c r="E282" s="4">
        <v>56104.891920000002</v>
      </c>
      <c r="F282" s="3">
        <v>0.2772</v>
      </c>
      <c r="G282" s="5">
        <v>541.1148540263074</v>
      </c>
      <c r="H282" s="4">
        <v>149.99703753609242</v>
      </c>
      <c r="I282">
        <v>374.03999999999996</v>
      </c>
      <c r="J282" t="s">
        <v>10</v>
      </c>
      <c r="K282" t="s">
        <v>76</v>
      </c>
      <c r="L282" t="s">
        <v>76</v>
      </c>
      <c r="M282" s="2">
        <v>41384</v>
      </c>
      <c r="N282" s="2">
        <v>43299</v>
      </c>
      <c r="O282" t="s">
        <v>16</v>
      </c>
      <c r="P282">
        <v>0.15</v>
      </c>
    </row>
    <row r="283" spans="1:16">
      <c r="A283" s="1">
        <v>41852</v>
      </c>
      <c r="B283" t="s">
        <v>6</v>
      </c>
      <c r="C283" t="s">
        <v>214</v>
      </c>
      <c r="D283" s="4">
        <v>228621</v>
      </c>
      <c r="E283" s="4">
        <v>54000.280200000001</v>
      </c>
      <c r="F283" s="3">
        <v>0.23619999999999999</v>
      </c>
      <c r="G283" s="5">
        <v>635.05833333333328</v>
      </c>
      <c r="H283" s="4">
        <v>150.00077833333333</v>
      </c>
      <c r="I283">
        <v>360</v>
      </c>
      <c r="J283" t="s">
        <v>10</v>
      </c>
      <c r="K283" t="s">
        <v>20</v>
      </c>
      <c r="L283" t="s">
        <v>20</v>
      </c>
      <c r="M283" s="2">
        <v>41384</v>
      </c>
      <c r="N283" s="2">
        <v>43299</v>
      </c>
      <c r="O283" t="s">
        <v>16</v>
      </c>
      <c r="P283">
        <v>0.15</v>
      </c>
    </row>
    <row r="284" spans="1:16">
      <c r="A284" s="1">
        <v>41852</v>
      </c>
      <c r="B284" t="s">
        <v>6</v>
      </c>
      <c r="C284" t="s">
        <v>215</v>
      </c>
      <c r="D284" s="4">
        <v>143443.19999999998</v>
      </c>
      <c r="E284" s="4">
        <v>56244.078719999998</v>
      </c>
      <c r="F284" s="3">
        <v>0.3921</v>
      </c>
      <c r="G284" s="5">
        <v>382.51519999999994</v>
      </c>
      <c r="H284" s="4">
        <v>149.98420991999998</v>
      </c>
      <c r="I284">
        <v>375</v>
      </c>
      <c r="J284" t="s">
        <v>10</v>
      </c>
      <c r="K284" t="s">
        <v>76</v>
      </c>
      <c r="L284" t="s">
        <v>76</v>
      </c>
      <c r="M284" s="2">
        <v>41384</v>
      </c>
      <c r="N284" s="2">
        <v>43299</v>
      </c>
      <c r="O284" t="s">
        <v>16</v>
      </c>
      <c r="P284">
        <v>0.15</v>
      </c>
    </row>
    <row r="285" spans="1:16">
      <c r="A285" s="1">
        <v>41852</v>
      </c>
      <c r="B285" t="s">
        <v>6</v>
      </c>
      <c r="C285" t="s">
        <v>216</v>
      </c>
      <c r="D285" s="4">
        <v>246143.87999999998</v>
      </c>
      <c r="E285" s="4">
        <v>54496.255031999994</v>
      </c>
      <c r="F285" s="3">
        <v>0.22139999999999999</v>
      </c>
      <c r="G285" s="5">
        <v>677.41050198150583</v>
      </c>
      <c r="H285" s="4">
        <v>149.9786851387054</v>
      </c>
      <c r="I285">
        <v>363.36</v>
      </c>
      <c r="J285" t="s">
        <v>10</v>
      </c>
      <c r="K285" t="s">
        <v>20</v>
      </c>
      <c r="L285" t="s">
        <v>20</v>
      </c>
      <c r="M285" s="2">
        <v>41384</v>
      </c>
      <c r="N285" s="2">
        <v>43299</v>
      </c>
      <c r="O285" t="s">
        <v>16</v>
      </c>
      <c r="P285">
        <v>0.15</v>
      </c>
    </row>
    <row r="286" spans="1:16">
      <c r="A286" s="1">
        <v>41852</v>
      </c>
      <c r="B286" t="s">
        <v>6</v>
      </c>
      <c r="C286" t="s">
        <v>14</v>
      </c>
      <c r="D286" s="4">
        <v>822502.55999999994</v>
      </c>
      <c r="E286" s="4">
        <v>87020.770848</v>
      </c>
      <c r="F286" s="3">
        <v>0.10580000000000001</v>
      </c>
      <c r="G286" s="5">
        <v>1181.7565517241378</v>
      </c>
      <c r="H286" s="4">
        <v>125.02984317241379</v>
      </c>
      <c r="I286">
        <v>696</v>
      </c>
      <c r="J286" t="s">
        <v>17</v>
      </c>
      <c r="K286" t="s">
        <v>18</v>
      </c>
      <c r="L286" t="s">
        <v>15</v>
      </c>
      <c r="M286" s="2">
        <v>41246</v>
      </c>
      <c r="N286" s="2">
        <v>43229</v>
      </c>
      <c r="O286" t="s">
        <v>16</v>
      </c>
      <c r="P286">
        <v>0.1</v>
      </c>
    </row>
    <row r="287" spans="1:16">
      <c r="A287" s="1">
        <v>41852</v>
      </c>
      <c r="B287" t="s">
        <v>6</v>
      </c>
      <c r="C287" t="s">
        <v>19</v>
      </c>
      <c r="D287" s="4">
        <v>685952.4</v>
      </c>
      <c r="E287" s="4">
        <v>175055.05247999998</v>
      </c>
      <c r="F287" s="3">
        <v>0.25519999999999998</v>
      </c>
      <c r="G287" s="5">
        <v>1018.9429590017827</v>
      </c>
      <c r="H287" s="4">
        <v>260.03424313725492</v>
      </c>
      <c r="I287">
        <v>673.19999999999993</v>
      </c>
      <c r="J287" t="s">
        <v>10</v>
      </c>
      <c r="K287" t="s">
        <v>20</v>
      </c>
      <c r="L287" t="s">
        <v>20</v>
      </c>
      <c r="M287" s="2">
        <v>41258</v>
      </c>
      <c r="N287" s="2">
        <v>43229</v>
      </c>
      <c r="O287" t="s">
        <v>21</v>
      </c>
      <c r="P287">
        <v>0.15</v>
      </c>
    </row>
    <row r="288" spans="1:16">
      <c r="A288" s="1">
        <v>41852</v>
      </c>
      <c r="B288" t="s">
        <v>6</v>
      </c>
      <c r="C288" t="s">
        <v>22</v>
      </c>
      <c r="D288" s="4">
        <v>189342</v>
      </c>
      <c r="E288" s="4">
        <v>41503.7664</v>
      </c>
      <c r="F288" s="3">
        <v>0.21920000000000001</v>
      </c>
      <c r="G288" s="5">
        <v>1186.3533834586467</v>
      </c>
      <c r="H288" s="4">
        <v>260.04866165413534</v>
      </c>
      <c r="I288">
        <v>159.6</v>
      </c>
      <c r="J288" t="s">
        <v>10</v>
      </c>
      <c r="K288" t="s">
        <v>12</v>
      </c>
      <c r="L288" t="s">
        <v>23</v>
      </c>
      <c r="M288" s="2">
        <v>41339</v>
      </c>
      <c r="N288" s="2">
        <v>42864</v>
      </c>
      <c r="O288" t="s">
        <v>21</v>
      </c>
      <c r="P288">
        <v>0.13</v>
      </c>
    </row>
    <row r="289" spans="1:16">
      <c r="A289" s="1">
        <v>41852</v>
      </c>
      <c r="B289" t="s">
        <v>6</v>
      </c>
      <c r="C289" t="s">
        <v>24</v>
      </c>
      <c r="D289" s="4">
        <v>150578.4</v>
      </c>
      <c r="E289" s="4">
        <v>48666.938879999994</v>
      </c>
      <c r="F289" s="3">
        <v>0.32319999999999999</v>
      </c>
      <c r="G289" s="5">
        <v>804.37179487179492</v>
      </c>
      <c r="H289" s="4">
        <v>259.97296410256411</v>
      </c>
      <c r="I289">
        <v>187.2</v>
      </c>
      <c r="J289" t="s">
        <v>10</v>
      </c>
      <c r="K289" t="s">
        <v>20</v>
      </c>
      <c r="L289" t="s">
        <v>20</v>
      </c>
      <c r="M289" s="2">
        <v>41288</v>
      </c>
      <c r="N289" s="2">
        <v>42499</v>
      </c>
      <c r="O289" t="s">
        <v>21</v>
      </c>
      <c r="P289">
        <v>0.18</v>
      </c>
    </row>
    <row r="290" spans="1:16">
      <c r="A290" s="1">
        <v>41852</v>
      </c>
      <c r="B290" t="s">
        <v>6</v>
      </c>
      <c r="C290" t="s">
        <v>233</v>
      </c>
      <c r="D290" s="4">
        <v>171693.12</v>
      </c>
      <c r="E290" s="4">
        <v>22011.057984000003</v>
      </c>
      <c r="F290" s="3">
        <v>0.12820000000000001</v>
      </c>
      <c r="G290" s="5">
        <v>2425.0440677966103</v>
      </c>
      <c r="H290" s="4">
        <v>310.89064949152549</v>
      </c>
      <c r="I290">
        <v>70.8</v>
      </c>
      <c r="J290" t="s">
        <v>10</v>
      </c>
      <c r="K290" t="s">
        <v>11</v>
      </c>
      <c r="L290" t="s">
        <v>42</v>
      </c>
      <c r="M290" s="2">
        <v>41473</v>
      </c>
      <c r="N290" s="2">
        <v>42222</v>
      </c>
      <c r="O290" t="s">
        <v>21</v>
      </c>
      <c r="P290">
        <v>0.1</v>
      </c>
    </row>
    <row r="291" spans="1:16">
      <c r="A291" s="1">
        <v>41852</v>
      </c>
      <c r="B291" t="s">
        <v>6</v>
      </c>
      <c r="C291" t="s">
        <v>25</v>
      </c>
      <c r="D291" s="4">
        <v>61908</v>
      </c>
      <c r="E291" s="4">
        <v>37671.018000000004</v>
      </c>
      <c r="F291" s="3">
        <v>0.60850000000000004</v>
      </c>
      <c r="G291" s="5">
        <v>448.60869565217394</v>
      </c>
      <c r="H291" s="4">
        <v>272.97839130434784</v>
      </c>
      <c r="I291">
        <v>138</v>
      </c>
      <c r="J291" t="s">
        <v>10</v>
      </c>
      <c r="K291" t="s">
        <v>12</v>
      </c>
      <c r="L291" t="s">
        <v>12</v>
      </c>
      <c r="M291" s="2">
        <v>41334</v>
      </c>
      <c r="N291" s="2">
        <v>42499</v>
      </c>
      <c r="O291" t="s">
        <v>21</v>
      </c>
      <c r="P291">
        <v>0.13</v>
      </c>
    </row>
    <row r="292" spans="1:16">
      <c r="A292" s="1">
        <v>41852</v>
      </c>
      <c r="B292" t="s">
        <v>6</v>
      </c>
      <c r="C292" t="s">
        <v>26</v>
      </c>
      <c r="D292" s="4">
        <v>192887.04000000001</v>
      </c>
      <c r="E292" s="4">
        <v>14813.724671999998</v>
      </c>
      <c r="F292" s="3">
        <v>7.6799999999999993E-2</v>
      </c>
      <c r="G292" s="5">
        <v>2976.6518518518519</v>
      </c>
      <c r="H292" s="4">
        <v>228.60686222222222</v>
      </c>
      <c r="I292">
        <v>64.8</v>
      </c>
      <c r="J292" t="s">
        <v>10</v>
      </c>
      <c r="K292" t="s">
        <v>12</v>
      </c>
      <c r="L292" t="s">
        <v>27</v>
      </c>
      <c r="M292" s="2">
        <v>41353</v>
      </c>
      <c r="N292" s="2">
        <v>43229</v>
      </c>
      <c r="O292" t="s">
        <v>21</v>
      </c>
      <c r="P292">
        <v>0.06</v>
      </c>
    </row>
    <row r="293" spans="1:16">
      <c r="A293" s="1">
        <v>41852</v>
      </c>
      <c r="B293" t="s">
        <v>6</v>
      </c>
      <c r="C293" t="s">
        <v>28</v>
      </c>
      <c r="D293" s="4">
        <v>365554.56</v>
      </c>
      <c r="E293" s="4">
        <v>42477.439872000003</v>
      </c>
      <c r="F293" s="3">
        <v>0.11620000000000001</v>
      </c>
      <c r="G293" s="5">
        <v>1721.0666666666666</v>
      </c>
      <c r="H293" s="4">
        <v>199.98794666666669</v>
      </c>
      <c r="I293">
        <v>212.4</v>
      </c>
      <c r="J293" t="s">
        <v>10</v>
      </c>
      <c r="K293" t="s">
        <v>12</v>
      </c>
      <c r="L293" t="s">
        <v>12</v>
      </c>
      <c r="M293" s="2">
        <v>41353</v>
      </c>
      <c r="N293" s="2">
        <v>43229</v>
      </c>
      <c r="O293" t="s">
        <v>21</v>
      </c>
      <c r="P293">
        <v>0</v>
      </c>
    </row>
    <row r="294" spans="1:16">
      <c r="A294" s="1">
        <v>41852</v>
      </c>
      <c r="B294" t="s">
        <v>6</v>
      </c>
      <c r="C294" t="s">
        <v>29</v>
      </c>
      <c r="D294" s="4">
        <v>334629.59999999998</v>
      </c>
      <c r="E294" s="4">
        <v>33462.959999999999</v>
      </c>
      <c r="F294" s="3">
        <v>0.1</v>
      </c>
      <c r="G294" s="5">
        <v>1787.551282051282</v>
      </c>
      <c r="H294" s="4">
        <v>178.75512820512822</v>
      </c>
      <c r="I294">
        <v>187.2</v>
      </c>
      <c r="J294" t="s">
        <v>10</v>
      </c>
      <c r="K294" t="s">
        <v>12</v>
      </c>
      <c r="L294" t="s">
        <v>12</v>
      </c>
      <c r="M294" s="2">
        <v>41323</v>
      </c>
      <c r="N294" s="2">
        <v>42499</v>
      </c>
      <c r="O294" t="s">
        <v>30</v>
      </c>
      <c r="P294">
        <v>0.1</v>
      </c>
    </row>
    <row r="295" spans="1:16">
      <c r="A295" s="1">
        <v>41852</v>
      </c>
      <c r="B295" t="s">
        <v>6</v>
      </c>
      <c r="C295" t="s">
        <v>31</v>
      </c>
      <c r="D295" s="4">
        <v>1711117.956</v>
      </c>
      <c r="E295" s="4">
        <v>136889.43648</v>
      </c>
      <c r="F295" s="3">
        <v>0.08</v>
      </c>
      <c r="G295" s="5">
        <v>1815.0860870672097</v>
      </c>
      <c r="H295" s="4">
        <v>145.20688696537678</v>
      </c>
      <c r="I295">
        <v>942.72</v>
      </c>
      <c r="J295" t="s">
        <v>32</v>
      </c>
      <c r="K295" t="s">
        <v>31</v>
      </c>
      <c r="L295" t="s">
        <v>32</v>
      </c>
      <c r="M295" s="2">
        <v>41294</v>
      </c>
      <c r="N295" s="2">
        <v>43229</v>
      </c>
      <c r="O295" t="s">
        <v>30</v>
      </c>
      <c r="P295">
        <v>0.08</v>
      </c>
    </row>
    <row r="296" spans="1:16">
      <c r="A296" s="1">
        <v>41852</v>
      </c>
      <c r="B296" t="s">
        <v>6</v>
      </c>
      <c r="C296" t="s">
        <v>301</v>
      </c>
      <c r="D296" s="4">
        <v>284115.59999999998</v>
      </c>
      <c r="E296" s="4">
        <v>32019.828119999998</v>
      </c>
      <c r="F296" s="3">
        <v>0.11270000000000001</v>
      </c>
      <c r="G296" s="5">
        <v>2573.5108695652175</v>
      </c>
      <c r="H296" s="4">
        <v>290.03467499999999</v>
      </c>
      <c r="I296">
        <v>110.39999999999999</v>
      </c>
      <c r="J296" t="s">
        <v>123</v>
      </c>
      <c r="K296" t="s">
        <v>286</v>
      </c>
      <c r="L296" t="s">
        <v>286</v>
      </c>
      <c r="M296" s="2">
        <v>41745</v>
      </c>
      <c r="N296" s="2">
        <v>42109</v>
      </c>
      <c r="O296" t="s">
        <v>21</v>
      </c>
      <c r="P296">
        <v>0.08</v>
      </c>
    </row>
    <row r="297" spans="1:16">
      <c r="A297" s="1">
        <v>41852</v>
      </c>
      <c r="B297" t="s">
        <v>6</v>
      </c>
      <c r="C297" t="s">
        <v>285</v>
      </c>
      <c r="D297" s="4">
        <v>1335210</v>
      </c>
      <c r="E297" s="4">
        <v>46999.392</v>
      </c>
      <c r="F297" s="3">
        <v>3.5200000000000002E-2</v>
      </c>
      <c r="G297" s="5">
        <v>9675.434782608696</v>
      </c>
      <c r="H297" s="4">
        <v>340.57530434782609</v>
      </c>
      <c r="I297">
        <v>138</v>
      </c>
      <c r="J297" t="s">
        <v>123</v>
      </c>
      <c r="K297" t="s">
        <v>286</v>
      </c>
      <c r="L297" t="s">
        <v>286</v>
      </c>
      <c r="M297" s="2">
        <v>41708</v>
      </c>
      <c r="N297" s="2">
        <v>42834</v>
      </c>
      <c r="O297" t="s">
        <v>21</v>
      </c>
      <c r="P297">
        <v>0.03</v>
      </c>
    </row>
    <row r="298" spans="1:16">
      <c r="A298" s="1">
        <v>41852</v>
      </c>
      <c r="B298" t="s">
        <v>6</v>
      </c>
      <c r="C298" t="s">
        <v>33</v>
      </c>
      <c r="D298" s="4">
        <v>960343.23600000003</v>
      </c>
      <c r="E298" s="4">
        <v>76827.458880000006</v>
      </c>
      <c r="F298" s="3">
        <v>0.08</v>
      </c>
      <c r="G298" s="5">
        <v>3671.0368348623861</v>
      </c>
      <c r="H298" s="4">
        <v>293.68294678899088</v>
      </c>
      <c r="I298">
        <v>261.59999999999997</v>
      </c>
      <c r="J298" t="s">
        <v>34</v>
      </c>
      <c r="K298" t="s">
        <v>36</v>
      </c>
      <c r="L298" t="s">
        <v>35</v>
      </c>
      <c r="M298" s="2">
        <v>41288</v>
      </c>
      <c r="N298" s="2">
        <v>45059</v>
      </c>
      <c r="O298" t="s">
        <v>21</v>
      </c>
      <c r="P298">
        <v>0.08</v>
      </c>
    </row>
    <row r="299" spans="1:16">
      <c r="A299" s="1">
        <v>41852</v>
      </c>
      <c r="B299" t="s">
        <v>6</v>
      </c>
      <c r="C299" t="s">
        <v>234</v>
      </c>
      <c r="D299" s="4">
        <v>376797.49199999974</v>
      </c>
      <c r="E299" s="4">
        <v>20723.862059999999</v>
      </c>
      <c r="F299" s="3">
        <v>5.5000000000000035E-2</v>
      </c>
      <c r="G299" s="5">
        <v>615.68217647058782</v>
      </c>
      <c r="H299" s="4">
        <v>33.862519705882349</v>
      </c>
      <c r="I299">
        <v>612</v>
      </c>
      <c r="J299" t="s">
        <v>32</v>
      </c>
      <c r="K299" t="s">
        <v>235</v>
      </c>
      <c r="L299" t="s">
        <v>32</v>
      </c>
      <c r="M299" s="2">
        <v>41442</v>
      </c>
      <c r="N299" s="2">
        <v>47285</v>
      </c>
      <c r="O299" t="s">
        <v>30</v>
      </c>
      <c r="P299">
        <v>0.06</v>
      </c>
    </row>
    <row r="300" spans="1:16">
      <c r="A300" s="1">
        <v>41852</v>
      </c>
      <c r="B300" t="s">
        <v>6</v>
      </c>
      <c r="C300" t="s">
        <v>236</v>
      </c>
      <c r="D300" s="4">
        <v>518132.01600000041</v>
      </c>
      <c r="E300" s="4">
        <v>28497.260880000002</v>
      </c>
      <c r="F300" s="3">
        <v>5.4999999999999959E-2</v>
      </c>
      <c r="G300" s="5">
        <v>1087.5986901763233</v>
      </c>
      <c r="H300" s="4">
        <v>59.817927959697741</v>
      </c>
      <c r="I300">
        <v>476.4</v>
      </c>
      <c r="J300" t="s">
        <v>32</v>
      </c>
      <c r="K300" t="s">
        <v>235</v>
      </c>
      <c r="L300" t="s">
        <v>32</v>
      </c>
      <c r="M300" s="2">
        <v>41442</v>
      </c>
      <c r="N300" s="2">
        <v>47285</v>
      </c>
      <c r="O300" t="s">
        <v>30</v>
      </c>
      <c r="P300">
        <v>0.06</v>
      </c>
    </row>
    <row r="301" spans="1:16">
      <c r="A301" s="1">
        <v>41852</v>
      </c>
      <c r="B301" t="s">
        <v>6</v>
      </c>
      <c r="C301" t="s">
        <v>237</v>
      </c>
      <c r="D301" s="4">
        <v>535203.37199999974</v>
      </c>
      <c r="E301" s="4">
        <v>29436.185459999997</v>
      </c>
      <c r="F301" s="3">
        <v>5.5000000000000021E-2</v>
      </c>
      <c r="G301" s="5">
        <v>1873.9613865546212</v>
      </c>
      <c r="H301" s="4">
        <v>103.06787626050421</v>
      </c>
      <c r="I301">
        <v>285.59999999999997</v>
      </c>
      <c r="J301" t="s">
        <v>32</v>
      </c>
      <c r="K301" t="s">
        <v>235</v>
      </c>
      <c r="L301" t="s">
        <v>32</v>
      </c>
      <c r="M301" s="2">
        <v>41442</v>
      </c>
      <c r="N301" s="2">
        <v>47285</v>
      </c>
      <c r="O301" t="s">
        <v>30</v>
      </c>
      <c r="P301">
        <v>0.06</v>
      </c>
    </row>
    <row r="302" spans="1:16">
      <c r="A302" s="1">
        <v>41852</v>
      </c>
      <c r="B302" t="s">
        <v>6</v>
      </c>
      <c r="C302" t="s">
        <v>238</v>
      </c>
      <c r="D302" s="4">
        <v>1660157.9519999998</v>
      </c>
      <c r="E302" s="4">
        <v>157715.00544000001</v>
      </c>
      <c r="F302" s="3">
        <v>9.5000000000000015E-2</v>
      </c>
      <c r="G302" s="5">
        <v>1335.3908880308879</v>
      </c>
      <c r="H302" s="4">
        <v>126.86213436293437</v>
      </c>
      <c r="I302">
        <v>1243.2</v>
      </c>
      <c r="J302" t="s">
        <v>32</v>
      </c>
      <c r="K302" t="s">
        <v>238</v>
      </c>
      <c r="L302" t="s">
        <v>32</v>
      </c>
      <c r="M302" s="2">
        <v>41281</v>
      </c>
      <c r="N302" s="2">
        <v>45168</v>
      </c>
      <c r="O302" t="s">
        <v>30</v>
      </c>
      <c r="P302">
        <v>0.08</v>
      </c>
    </row>
    <row r="303" spans="1:16">
      <c r="A303" s="1">
        <v>41852</v>
      </c>
      <c r="B303" t="s">
        <v>6</v>
      </c>
      <c r="C303" t="s">
        <v>239</v>
      </c>
      <c r="D303" s="4">
        <v>830707.99199999962</v>
      </c>
      <c r="E303" s="4">
        <v>45688.939559999999</v>
      </c>
      <c r="F303" s="3">
        <v>5.5000000000000021E-2</v>
      </c>
      <c r="G303" s="5">
        <v>1199.7515771230499</v>
      </c>
      <c r="H303" s="4">
        <v>65.986336741767758</v>
      </c>
      <c r="I303">
        <v>692.4</v>
      </c>
      <c r="J303" t="s">
        <v>32</v>
      </c>
      <c r="K303" t="s">
        <v>235</v>
      </c>
      <c r="L303" t="s">
        <v>32</v>
      </c>
      <c r="M303" s="2">
        <v>41442</v>
      </c>
      <c r="N303" s="2">
        <v>47285</v>
      </c>
      <c r="O303" t="s">
        <v>30</v>
      </c>
      <c r="P303">
        <v>0.06</v>
      </c>
    </row>
    <row r="304" spans="1:16">
      <c r="A304" s="1">
        <v>41852</v>
      </c>
      <c r="B304" t="s">
        <v>6</v>
      </c>
      <c r="C304" t="s">
        <v>37</v>
      </c>
      <c r="D304" s="4">
        <v>212484</v>
      </c>
      <c r="E304" s="4">
        <v>34337.414399999994</v>
      </c>
      <c r="F304" s="3">
        <v>0.16159999999999997</v>
      </c>
      <c r="G304" s="5">
        <v>1825.4639175257732</v>
      </c>
      <c r="H304" s="4">
        <v>294.99496907216491</v>
      </c>
      <c r="I304">
        <v>116.39999999999999</v>
      </c>
      <c r="J304" t="s">
        <v>10</v>
      </c>
      <c r="K304" t="s">
        <v>20</v>
      </c>
      <c r="L304" t="s">
        <v>20</v>
      </c>
      <c r="M304" s="2">
        <v>41384</v>
      </c>
      <c r="N304" s="2">
        <v>42509</v>
      </c>
      <c r="O304" t="s">
        <v>21</v>
      </c>
      <c r="P304">
        <v>0.12</v>
      </c>
    </row>
    <row r="305" spans="1:16">
      <c r="A305" s="1">
        <v>41852</v>
      </c>
      <c r="B305" t="s">
        <v>6</v>
      </c>
      <c r="C305" t="s">
        <v>240</v>
      </c>
      <c r="D305" s="4">
        <v>289295.03999999992</v>
      </c>
      <c r="E305" s="4">
        <v>32169.608448000003</v>
      </c>
      <c r="F305" s="3">
        <v>0.11120000000000003</v>
      </c>
      <c r="G305" s="5">
        <v>4464.4296296296288</v>
      </c>
      <c r="H305" s="4">
        <v>496.44457481481487</v>
      </c>
      <c r="I305">
        <v>64.8</v>
      </c>
      <c r="J305" t="s">
        <v>10</v>
      </c>
      <c r="K305" t="s">
        <v>11</v>
      </c>
      <c r="L305" t="s">
        <v>42</v>
      </c>
      <c r="M305" s="2">
        <v>41449</v>
      </c>
      <c r="N305" s="2">
        <v>42198</v>
      </c>
      <c r="O305" t="s">
        <v>21</v>
      </c>
      <c r="P305">
        <v>0.1</v>
      </c>
    </row>
    <row r="306" spans="1:16">
      <c r="A306" s="1">
        <v>41852</v>
      </c>
      <c r="B306" t="s">
        <v>6</v>
      </c>
      <c r="C306" t="s">
        <v>241</v>
      </c>
      <c r="D306" s="4">
        <v>186740.28</v>
      </c>
      <c r="E306" s="4">
        <v>27096.014628000001</v>
      </c>
      <c r="F306" s="3">
        <v>0.14510000000000001</v>
      </c>
      <c r="G306" s="5">
        <v>3310.9978723404256</v>
      </c>
      <c r="H306" s="4">
        <v>480.42579127659576</v>
      </c>
      <c r="I306">
        <v>56.4</v>
      </c>
      <c r="J306" t="s">
        <v>10</v>
      </c>
      <c r="K306" t="s">
        <v>11</v>
      </c>
      <c r="L306" t="s">
        <v>42</v>
      </c>
      <c r="M306" s="2">
        <v>41449</v>
      </c>
      <c r="N306" s="2">
        <v>42198</v>
      </c>
      <c r="O306" t="s">
        <v>30</v>
      </c>
      <c r="P306">
        <v>0.13</v>
      </c>
    </row>
    <row r="307" spans="1:16">
      <c r="A307" s="1">
        <v>41852</v>
      </c>
      <c r="B307" t="s">
        <v>6</v>
      </c>
      <c r="C307" t="s">
        <v>242</v>
      </c>
      <c r="D307" s="4">
        <v>435877.11599999992</v>
      </c>
      <c r="E307" s="4">
        <v>23973.241379999999</v>
      </c>
      <c r="F307" s="3">
        <v>5.5000000000000007E-2</v>
      </c>
      <c r="G307" s="5">
        <v>812.59715883668889</v>
      </c>
      <c r="H307" s="4">
        <v>44.692843736017899</v>
      </c>
      <c r="I307">
        <v>536.4</v>
      </c>
      <c r="J307" t="s">
        <v>32</v>
      </c>
      <c r="K307" t="s">
        <v>235</v>
      </c>
      <c r="L307" t="s">
        <v>32</v>
      </c>
      <c r="M307" s="2">
        <v>41442</v>
      </c>
      <c r="N307" s="2">
        <v>47285</v>
      </c>
      <c r="O307" t="s">
        <v>30</v>
      </c>
      <c r="P307">
        <v>0.06</v>
      </c>
    </row>
    <row r="308" spans="1:16">
      <c r="A308" s="1">
        <v>41852</v>
      </c>
      <c r="B308" t="s">
        <v>6</v>
      </c>
      <c r="C308" t="s">
        <v>38</v>
      </c>
      <c r="D308" s="4">
        <v>433780.8</v>
      </c>
      <c r="E308" s="4">
        <v>62334.300960000008</v>
      </c>
      <c r="F308" s="3">
        <v>0.14370000000000002</v>
      </c>
      <c r="G308" s="5">
        <v>3651.3535353535353</v>
      </c>
      <c r="H308" s="4">
        <v>524.69950303030316</v>
      </c>
      <c r="I308">
        <v>118.8</v>
      </c>
      <c r="J308" t="s">
        <v>10</v>
      </c>
      <c r="K308" t="s">
        <v>40</v>
      </c>
      <c r="L308" t="s">
        <v>39</v>
      </c>
      <c r="M308" s="2">
        <v>41332</v>
      </c>
      <c r="N308" s="2">
        <v>42133</v>
      </c>
      <c r="O308" t="s">
        <v>21</v>
      </c>
      <c r="P308">
        <v>0.13</v>
      </c>
    </row>
    <row r="309" spans="1:16">
      <c r="A309" s="1">
        <v>41852</v>
      </c>
      <c r="B309" t="s">
        <v>6</v>
      </c>
      <c r="C309" t="s">
        <v>41</v>
      </c>
      <c r="D309" s="4">
        <v>276649.31999999995</v>
      </c>
      <c r="E309" s="4">
        <v>30016.451219999999</v>
      </c>
      <c r="F309" s="3">
        <v>0.10850000000000001</v>
      </c>
      <c r="G309" s="5">
        <v>5911.3102564102555</v>
      </c>
      <c r="H309" s="4">
        <v>641.37716282051281</v>
      </c>
      <c r="I309">
        <v>46.8</v>
      </c>
      <c r="J309" t="s">
        <v>10</v>
      </c>
      <c r="K309" t="s">
        <v>11</v>
      </c>
      <c r="L309" t="s">
        <v>42</v>
      </c>
      <c r="M309" s="2">
        <v>41294</v>
      </c>
      <c r="N309" s="2">
        <v>42864</v>
      </c>
      <c r="O309" t="s">
        <v>21</v>
      </c>
      <c r="P309">
        <v>0.1</v>
      </c>
    </row>
    <row r="310" spans="1:16">
      <c r="A310" s="1">
        <v>41852</v>
      </c>
      <c r="B310" t="s">
        <v>6</v>
      </c>
      <c r="C310" t="s">
        <v>43</v>
      </c>
      <c r="D310" s="4">
        <v>211842.36</v>
      </c>
      <c r="E310" s="4">
        <v>23472.133488000003</v>
      </c>
      <c r="F310" s="3">
        <v>0.11080000000000002</v>
      </c>
      <c r="G310" s="5">
        <v>4645.6657894736836</v>
      </c>
      <c r="H310" s="4">
        <v>514.73976947368431</v>
      </c>
      <c r="I310">
        <v>45.6</v>
      </c>
      <c r="J310" t="s">
        <v>10</v>
      </c>
      <c r="K310" t="s">
        <v>11</v>
      </c>
      <c r="L310" t="s">
        <v>42</v>
      </c>
      <c r="M310" s="2">
        <v>41294</v>
      </c>
      <c r="N310" s="2">
        <v>42864</v>
      </c>
      <c r="O310" t="s">
        <v>21</v>
      </c>
      <c r="P310">
        <v>0.1</v>
      </c>
    </row>
    <row r="311" spans="1:16">
      <c r="A311" s="1">
        <v>41852</v>
      </c>
      <c r="B311" t="s">
        <v>6</v>
      </c>
      <c r="C311" t="s">
        <v>243</v>
      </c>
      <c r="D311" s="4">
        <v>241649.31600000005</v>
      </c>
      <c r="E311" s="4">
        <v>13290.712379999999</v>
      </c>
      <c r="F311" s="3">
        <v>5.4999999999999986E-2</v>
      </c>
      <c r="G311" s="5">
        <v>568.85432203389837</v>
      </c>
      <c r="H311" s="4">
        <v>31.286987711864402</v>
      </c>
      <c r="I311">
        <v>424.8</v>
      </c>
      <c r="J311" t="s">
        <v>32</v>
      </c>
      <c r="K311" t="s">
        <v>235</v>
      </c>
      <c r="L311" t="s">
        <v>32</v>
      </c>
      <c r="M311" s="2">
        <v>41442</v>
      </c>
      <c r="N311" s="2">
        <v>47285</v>
      </c>
      <c r="O311" t="s">
        <v>30</v>
      </c>
      <c r="P311">
        <v>0.06</v>
      </c>
    </row>
    <row r="312" spans="1:16">
      <c r="A312" s="1">
        <v>41852</v>
      </c>
      <c r="B312" t="s">
        <v>6</v>
      </c>
      <c r="C312" t="s">
        <v>44</v>
      </c>
      <c r="D312" s="4">
        <v>206359.32</v>
      </c>
      <c r="E312" s="4">
        <v>44614.884983999997</v>
      </c>
      <c r="F312" s="3">
        <v>0.21619999999999998</v>
      </c>
      <c r="G312" s="5">
        <v>1081.5477987421384</v>
      </c>
      <c r="H312" s="4">
        <v>233.83063408805032</v>
      </c>
      <c r="I312">
        <v>190.79999999999998</v>
      </c>
      <c r="J312" t="s">
        <v>10</v>
      </c>
      <c r="K312" t="s">
        <v>20</v>
      </c>
      <c r="L312" t="s">
        <v>20</v>
      </c>
      <c r="M312" s="2">
        <v>41343</v>
      </c>
      <c r="N312" s="2">
        <v>42499</v>
      </c>
      <c r="O312" t="s">
        <v>21</v>
      </c>
      <c r="P312">
        <v>0.17</v>
      </c>
    </row>
    <row r="313" spans="1:16">
      <c r="A313" s="1">
        <v>41852</v>
      </c>
      <c r="B313" t="s">
        <v>6</v>
      </c>
      <c r="C313" t="s">
        <v>302</v>
      </c>
      <c r="D313" s="4">
        <v>268110</v>
      </c>
      <c r="E313" s="4">
        <v>52013.340000000004</v>
      </c>
      <c r="F313" s="3">
        <v>0.19400000000000001</v>
      </c>
      <c r="G313" s="5">
        <v>1469.9013157894735</v>
      </c>
      <c r="H313" s="4">
        <v>285.16085526315788</v>
      </c>
      <c r="I313">
        <v>182.4</v>
      </c>
      <c r="J313" t="s">
        <v>10</v>
      </c>
      <c r="K313" t="s">
        <v>20</v>
      </c>
      <c r="L313" t="s">
        <v>20</v>
      </c>
      <c r="M313" s="2">
        <v>41702</v>
      </c>
      <c r="N313" s="2">
        <v>42432</v>
      </c>
      <c r="O313" t="s">
        <v>21</v>
      </c>
      <c r="P313">
        <v>0.16</v>
      </c>
    </row>
    <row r="314" spans="1:16">
      <c r="A314" s="1">
        <v>41852</v>
      </c>
      <c r="B314" t="s">
        <v>6</v>
      </c>
      <c r="C314" t="s">
        <v>292</v>
      </c>
      <c r="D314" s="4">
        <v>144056.4</v>
      </c>
      <c r="E314" s="4">
        <v>25195.464360000005</v>
      </c>
      <c r="F314" s="3">
        <v>0.17490000000000006</v>
      </c>
      <c r="G314" s="5">
        <v>1200.47</v>
      </c>
      <c r="H314" s="4">
        <v>209.96220300000004</v>
      </c>
      <c r="I314">
        <v>120</v>
      </c>
      <c r="J314" t="s">
        <v>10</v>
      </c>
      <c r="K314" t="s">
        <v>11</v>
      </c>
      <c r="L314" t="s">
        <v>42</v>
      </c>
      <c r="M314" s="2">
        <v>41715</v>
      </c>
      <c r="N314" s="2">
        <v>42810</v>
      </c>
      <c r="O314" t="s">
        <v>21</v>
      </c>
      <c r="P314">
        <v>0.1</v>
      </c>
    </row>
    <row r="315" spans="1:16">
      <c r="A315" s="1">
        <v>41852</v>
      </c>
      <c r="B315" t="s">
        <v>6</v>
      </c>
      <c r="C315" t="s">
        <v>45</v>
      </c>
      <c r="D315" s="4">
        <v>148786.79999999999</v>
      </c>
      <c r="E315" s="4">
        <v>51286.809959999999</v>
      </c>
      <c r="F315" s="3">
        <v>0.34470000000000001</v>
      </c>
      <c r="G315" s="5">
        <v>1493.8433734939758</v>
      </c>
      <c r="H315" s="4">
        <v>514.92781084337355</v>
      </c>
      <c r="I315">
        <v>99.6</v>
      </c>
      <c r="J315" t="s">
        <v>47</v>
      </c>
      <c r="K315" t="s">
        <v>48</v>
      </c>
      <c r="L315" t="s">
        <v>46</v>
      </c>
      <c r="M315" s="2">
        <v>41290</v>
      </c>
      <c r="N315" s="2">
        <v>42499</v>
      </c>
      <c r="O315" t="s">
        <v>21</v>
      </c>
      <c r="P315">
        <v>0.16</v>
      </c>
    </row>
    <row r="316" spans="1:16">
      <c r="A316" s="1">
        <v>41852</v>
      </c>
      <c r="B316" t="s">
        <v>6</v>
      </c>
      <c r="C316" t="s">
        <v>49</v>
      </c>
      <c r="D316" s="4">
        <v>85371.599999999991</v>
      </c>
      <c r="E316" s="4">
        <v>30972.816480000001</v>
      </c>
      <c r="F316" s="3">
        <v>0.36280000000000007</v>
      </c>
      <c r="G316" s="5">
        <v>799.35955056179773</v>
      </c>
      <c r="H316" s="4">
        <v>290.00764494382025</v>
      </c>
      <c r="I316">
        <v>106.8</v>
      </c>
      <c r="J316" t="s">
        <v>47</v>
      </c>
      <c r="K316" t="s">
        <v>48</v>
      </c>
      <c r="L316" t="s">
        <v>46</v>
      </c>
      <c r="M316" s="2">
        <v>41347</v>
      </c>
      <c r="N316" s="2">
        <v>42499</v>
      </c>
      <c r="O316" t="s">
        <v>21</v>
      </c>
      <c r="P316">
        <v>0.16</v>
      </c>
    </row>
    <row r="317" spans="1:16">
      <c r="A317" s="1">
        <v>41852</v>
      </c>
      <c r="B317" t="s">
        <v>6</v>
      </c>
      <c r="C317" t="s">
        <v>50</v>
      </c>
      <c r="D317" s="4">
        <v>429939.6</v>
      </c>
      <c r="E317" s="4">
        <v>57181.966800000002</v>
      </c>
      <c r="F317" s="3">
        <v>0.13300000000000001</v>
      </c>
      <c r="G317" s="5">
        <v>3852.505376344086</v>
      </c>
      <c r="H317" s="4">
        <v>512.38321505376348</v>
      </c>
      <c r="I317">
        <v>111.6</v>
      </c>
      <c r="J317" t="s">
        <v>52</v>
      </c>
      <c r="K317" t="s">
        <v>51</v>
      </c>
      <c r="L317" t="s">
        <v>51</v>
      </c>
      <c r="M317" s="2">
        <v>41347</v>
      </c>
      <c r="N317" s="2">
        <v>42499</v>
      </c>
      <c r="O317" t="s">
        <v>21</v>
      </c>
      <c r="P317">
        <v>0.12</v>
      </c>
    </row>
    <row r="318" spans="1:16">
      <c r="A318" s="1">
        <v>41852</v>
      </c>
      <c r="B318" t="s">
        <v>6</v>
      </c>
      <c r="C318" t="s">
        <v>53</v>
      </c>
      <c r="D318" s="4">
        <v>265974</v>
      </c>
      <c r="E318" s="4">
        <v>57450.384000000005</v>
      </c>
      <c r="F318" s="3">
        <v>0.21600000000000003</v>
      </c>
      <c r="G318" s="5">
        <v>833.25187969924821</v>
      </c>
      <c r="H318" s="4">
        <v>179.98240601503761</v>
      </c>
      <c r="I318">
        <v>319.2</v>
      </c>
      <c r="J318" t="s">
        <v>10</v>
      </c>
      <c r="K318" t="s">
        <v>20</v>
      </c>
      <c r="L318" t="s">
        <v>20</v>
      </c>
      <c r="M318" s="2">
        <v>41374</v>
      </c>
      <c r="N318" s="2">
        <v>42499</v>
      </c>
      <c r="O318" t="s">
        <v>21</v>
      </c>
      <c r="P318">
        <v>0.06</v>
      </c>
    </row>
    <row r="319" spans="1:16">
      <c r="A319" s="1">
        <v>41852</v>
      </c>
      <c r="B319" t="s">
        <v>6</v>
      </c>
      <c r="C319" t="s">
        <v>54</v>
      </c>
      <c r="D319" s="4">
        <v>253486.8</v>
      </c>
      <c r="E319" s="4">
        <v>94880.109240000005</v>
      </c>
      <c r="F319" s="3">
        <v>0.37430000000000002</v>
      </c>
      <c r="G319" s="5">
        <v>566.32439678284186</v>
      </c>
      <c r="H319" s="4">
        <v>211.97522171581772</v>
      </c>
      <c r="I319">
        <v>447.59999999999997</v>
      </c>
      <c r="J319" t="s">
        <v>10</v>
      </c>
      <c r="K319" t="s">
        <v>12</v>
      </c>
      <c r="L319" t="s">
        <v>12</v>
      </c>
      <c r="M319" s="2">
        <v>41302</v>
      </c>
      <c r="N319" s="2">
        <v>43594</v>
      </c>
      <c r="O319" t="s">
        <v>21</v>
      </c>
      <c r="P319">
        <v>0.12</v>
      </c>
    </row>
    <row r="320" spans="1:16">
      <c r="A320" s="1">
        <v>41852</v>
      </c>
      <c r="B320" t="s">
        <v>6</v>
      </c>
      <c r="C320" t="s">
        <v>217</v>
      </c>
      <c r="D320" s="4">
        <v>210319.19999999998</v>
      </c>
      <c r="E320" s="4">
        <v>27951.421680000003</v>
      </c>
      <c r="F320" s="3">
        <v>0.13290000000000002</v>
      </c>
      <c r="G320" s="5">
        <v>14605.5</v>
      </c>
      <c r="H320" s="4">
        <v>1941.0709500000005</v>
      </c>
      <c r="I320">
        <v>14.399999999999999</v>
      </c>
      <c r="J320" t="s">
        <v>52</v>
      </c>
      <c r="K320" t="s">
        <v>51</v>
      </c>
      <c r="L320" t="s">
        <v>51</v>
      </c>
      <c r="M320" s="2">
        <v>41481</v>
      </c>
      <c r="N320" s="2">
        <v>41845</v>
      </c>
      <c r="O320" t="s">
        <v>13</v>
      </c>
      <c r="P320">
        <v>0</v>
      </c>
    </row>
    <row r="321" spans="1:16">
      <c r="A321" s="1">
        <v>41852</v>
      </c>
      <c r="B321" t="s">
        <v>6</v>
      </c>
      <c r="C321" t="s">
        <v>269</v>
      </c>
      <c r="D321" s="4">
        <v>2712236.3640000015</v>
      </c>
      <c r="E321" s="4">
        <v>122050.63638</v>
      </c>
      <c r="F321" s="3">
        <v>4.4999999999999978E-2</v>
      </c>
      <c r="G321" s="5">
        <v>1090.3024457308254</v>
      </c>
      <c r="H321" s="4">
        <v>49.063610057887118</v>
      </c>
      <c r="I321">
        <v>2487.6</v>
      </c>
      <c r="J321" t="s">
        <v>32</v>
      </c>
      <c r="K321" t="s">
        <v>269</v>
      </c>
      <c r="L321" t="s">
        <v>32</v>
      </c>
      <c r="M321" s="2">
        <v>41442</v>
      </c>
      <c r="N321" s="2">
        <v>47285</v>
      </c>
      <c r="O321" t="s">
        <v>30</v>
      </c>
      <c r="P321">
        <v>0.05</v>
      </c>
    </row>
    <row r="322" spans="1:16">
      <c r="A322" s="1">
        <v>41883</v>
      </c>
      <c r="B322" t="s">
        <v>6</v>
      </c>
      <c r="C322" t="s">
        <v>7</v>
      </c>
      <c r="D322" s="4">
        <v>5860189.2000000002</v>
      </c>
      <c r="E322" s="4">
        <v>298869.64920000004</v>
      </c>
      <c r="F322" s="3">
        <v>5.1000000000000004E-2</v>
      </c>
      <c r="G322" s="5">
        <v>1641.5095798319328</v>
      </c>
      <c r="H322" s="4">
        <v>83.716988571428587</v>
      </c>
      <c r="I322">
        <v>3570</v>
      </c>
      <c r="J322" t="s">
        <v>10</v>
      </c>
      <c r="K322" t="s">
        <v>11</v>
      </c>
      <c r="L322" t="s">
        <v>9</v>
      </c>
      <c r="M322" s="2">
        <v>41365</v>
      </c>
      <c r="N322" s="2">
        <v>48646</v>
      </c>
      <c r="O322" t="s">
        <v>13</v>
      </c>
    </row>
    <row r="323" spans="1:16">
      <c r="A323" s="1">
        <v>41883</v>
      </c>
      <c r="B323" t="s">
        <v>6</v>
      </c>
      <c r="C323" t="s">
        <v>213</v>
      </c>
      <c r="D323" s="4">
        <v>431546.39999999997</v>
      </c>
      <c r="E323" s="4">
        <v>56101.031999999999</v>
      </c>
      <c r="F323" s="3">
        <v>0.13</v>
      </c>
      <c r="G323" s="5">
        <v>1153.7439846005775</v>
      </c>
      <c r="H323" s="4">
        <v>149.98671799807508</v>
      </c>
      <c r="I323">
        <v>374.03999999999996</v>
      </c>
      <c r="J323" t="s">
        <v>10</v>
      </c>
      <c r="K323" t="s">
        <v>76</v>
      </c>
      <c r="L323" t="s">
        <v>76</v>
      </c>
      <c r="M323" s="2">
        <v>41384</v>
      </c>
      <c r="N323" s="2">
        <v>43299</v>
      </c>
      <c r="O323" t="s">
        <v>16</v>
      </c>
      <c r="P323">
        <v>0.15</v>
      </c>
    </row>
    <row r="324" spans="1:16">
      <c r="A324" s="1">
        <v>41883</v>
      </c>
      <c r="B324" t="s">
        <v>6</v>
      </c>
      <c r="C324" t="s">
        <v>214</v>
      </c>
      <c r="D324" s="4">
        <v>179361</v>
      </c>
      <c r="E324" s="4">
        <v>54005.597099999992</v>
      </c>
      <c r="F324" s="3">
        <v>0.30109999999999998</v>
      </c>
      <c r="G324" s="5">
        <v>498.22500000000002</v>
      </c>
      <c r="H324" s="4">
        <v>150.01554749999997</v>
      </c>
      <c r="I324">
        <v>360</v>
      </c>
      <c r="J324" t="s">
        <v>10</v>
      </c>
      <c r="K324" t="s">
        <v>20</v>
      </c>
      <c r="L324" t="s">
        <v>20</v>
      </c>
      <c r="M324" s="2">
        <v>41384</v>
      </c>
      <c r="N324" s="2">
        <v>43299</v>
      </c>
      <c r="O324" t="s">
        <v>16</v>
      </c>
      <c r="P324">
        <v>0.15</v>
      </c>
    </row>
    <row r="325" spans="1:16">
      <c r="A325" s="1">
        <v>41883</v>
      </c>
      <c r="B325" t="s">
        <v>6</v>
      </c>
      <c r="C325" t="s">
        <v>215</v>
      </c>
      <c r="D325" s="4">
        <v>269298.59999999998</v>
      </c>
      <c r="E325" s="4">
        <v>56256.47754</v>
      </c>
      <c r="F325" s="3">
        <v>0.20890000000000003</v>
      </c>
      <c r="G325" s="5">
        <v>718.12959999999998</v>
      </c>
      <c r="H325" s="4">
        <v>150.01727344</v>
      </c>
      <c r="I325">
        <v>375</v>
      </c>
      <c r="J325" t="s">
        <v>10</v>
      </c>
      <c r="K325" t="s">
        <v>76</v>
      </c>
      <c r="L325" t="s">
        <v>76</v>
      </c>
      <c r="M325" s="2">
        <v>41384</v>
      </c>
      <c r="N325" s="2">
        <v>43299</v>
      </c>
      <c r="O325" t="s">
        <v>16</v>
      </c>
      <c r="P325">
        <v>0.15</v>
      </c>
    </row>
    <row r="326" spans="1:16">
      <c r="A326" s="1">
        <v>41883</v>
      </c>
      <c r="B326" t="s">
        <v>6</v>
      </c>
      <c r="C326" t="s">
        <v>216</v>
      </c>
      <c r="D326" s="4">
        <v>285574.8</v>
      </c>
      <c r="E326" s="4">
        <v>54516.229319999991</v>
      </c>
      <c r="F326" s="3">
        <v>0.19089999999999999</v>
      </c>
      <c r="G326" s="5">
        <v>785.92800528401574</v>
      </c>
      <c r="H326" s="4">
        <v>150.03365620871858</v>
      </c>
      <c r="I326">
        <v>363.36</v>
      </c>
      <c r="J326" t="s">
        <v>10</v>
      </c>
      <c r="K326" t="s">
        <v>20</v>
      </c>
      <c r="L326" t="s">
        <v>20</v>
      </c>
      <c r="M326" s="2">
        <v>41384</v>
      </c>
      <c r="N326" s="2">
        <v>43299</v>
      </c>
      <c r="O326" t="s">
        <v>16</v>
      </c>
      <c r="P326">
        <v>0.15</v>
      </c>
    </row>
    <row r="327" spans="1:16">
      <c r="A327" s="1">
        <v>41883</v>
      </c>
      <c r="B327" t="s">
        <v>6</v>
      </c>
      <c r="C327" t="s">
        <v>14</v>
      </c>
      <c r="D327" s="4">
        <v>920853.95999999973</v>
      </c>
      <c r="E327" s="4">
        <v>92085.395999999993</v>
      </c>
      <c r="F327" s="3">
        <v>0.10000000000000002</v>
      </c>
      <c r="G327" s="5">
        <v>1323.0660344827581</v>
      </c>
      <c r="H327" s="4">
        <v>132.30660344827587</v>
      </c>
      <c r="I327">
        <v>696</v>
      </c>
      <c r="J327" t="s">
        <v>17</v>
      </c>
      <c r="K327" t="s">
        <v>18</v>
      </c>
      <c r="L327" t="s">
        <v>15</v>
      </c>
      <c r="M327" s="2">
        <v>41246</v>
      </c>
      <c r="N327" s="2">
        <v>43229</v>
      </c>
      <c r="O327" t="s">
        <v>16</v>
      </c>
      <c r="P327">
        <v>0.1</v>
      </c>
    </row>
    <row r="328" spans="1:16">
      <c r="A328" s="1">
        <v>41883</v>
      </c>
      <c r="B328" t="s">
        <v>6</v>
      </c>
      <c r="C328" t="s">
        <v>19</v>
      </c>
      <c r="D328" s="4">
        <v>756332.4</v>
      </c>
      <c r="E328" s="4">
        <v>175015.31735999999</v>
      </c>
      <c r="F328" s="3">
        <v>0.23139999999999997</v>
      </c>
      <c r="G328" s="5">
        <v>1123.4884135472373</v>
      </c>
      <c r="H328" s="4">
        <v>259.97521889483068</v>
      </c>
      <c r="I328">
        <v>673.19999999999993</v>
      </c>
      <c r="J328" t="s">
        <v>10</v>
      </c>
      <c r="K328" t="s">
        <v>20</v>
      </c>
      <c r="L328" t="s">
        <v>20</v>
      </c>
      <c r="M328" s="2">
        <v>41258</v>
      </c>
      <c r="N328" s="2">
        <v>43229</v>
      </c>
      <c r="O328" t="s">
        <v>21</v>
      </c>
      <c r="P328">
        <v>0.15</v>
      </c>
    </row>
    <row r="329" spans="1:16">
      <c r="A329" s="1">
        <v>41883</v>
      </c>
      <c r="B329" t="s">
        <v>6</v>
      </c>
      <c r="C329" t="s">
        <v>22</v>
      </c>
      <c r="D329" s="4">
        <v>269758.2</v>
      </c>
      <c r="E329" s="4">
        <v>43053.408719999999</v>
      </c>
      <c r="F329" s="3">
        <v>0.15959999999999999</v>
      </c>
      <c r="G329" s="5">
        <v>1690.2142857142858</v>
      </c>
      <c r="H329" s="4">
        <v>269.75819999999999</v>
      </c>
      <c r="I329">
        <v>159.6</v>
      </c>
      <c r="J329" t="s">
        <v>10</v>
      </c>
      <c r="K329" t="s">
        <v>12</v>
      </c>
      <c r="L329" t="s">
        <v>23</v>
      </c>
      <c r="M329" s="2">
        <v>41339</v>
      </c>
      <c r="N329" s="2">
        <v>42864</v>
      </c>
      <c r="O329" t="s">
        <v>21</v>
      </c>
      <c r="P329">
        <v>0.13</v>
      </c>
    </row>
    <row r="330" spans="1:16">
      <c r="A330" s="1">
        <v>41883</v>
      </c>
      <c r="B330" t="s">
        <v>6</v>
      </c>
      <c r="C330" t="s">
        <v>24</v>
      </c>
      <c r="D330" s="4">
        <v>185995.19999999998</v>
      </c>
      <c r="E330" s="4">
        <v>48674.94384</v>
      </c>
      <c r="F330" s="3">
        <v>0.26170000000000004</v>
      </c>
      <c r="G330" s="5">
        <v>993.56410256410254</v>
      </c>
      <c r="H330" s="4">
        <v>260.01572564102565</v>
      </c>
      <c r="I330">
        <v>187.2</v>
      </c>
      <c r="J330" t="s">
        <v>10</v>
      </c>
      <c r="K330" t="s">
        <v>20</v>
      </c>
      <c r="L330" t="s">
        <v>20</v>
      </c>
      <c r="M330" s="2">
        <v>41288</v>
      </c>
      <c r="N330" s="2">
        <v>42499</v>
      </c>
      <c r="O330" t="s">
        <v>21</v>
      </c>
      <c r="P330">
        <v>0.18</v>
      </c>
    </row>
    <row r="331" spans="1:16">
      <c r="A331" s="1">
        <v>41883</v>
      </c>
      <c r="B331" t="s">
        <v>6</v>
      </c>
      <c r="C331" t="s">
        <v>233</v>
      </c>
      <c r="D331" s="4">
        <v>180376.43999999997</v>
      </c>
      <c r="E331" s="4">
        <v>21573.022224</v>
      </c>
      <c r="F331" s="3">
        <v>0.11960000000000003</v>
      </c>
      <c r="G331" s="5">
        <v>2547.6898305084742</v>
      </c>
      <c r="H331" s="4">
        <v>304.70370372881359</v>
      </c>
      <c r="I331">
        <v>70.8</v>
      </c>
      <c r="J331" t="s">
        <v>10</v>
      </c>
      <c r="K331" t="s">
        <v>11</v>
      </c>
      <c r="L331" t="s">
        <v>42</v>
      </c>
      <c r="M331" s="2">
        <v>41473</v>
      </c>
      <c r="N331" s="2">
        <v>42222</v>
      </c>
      <c r="O331" t="s">
        <v>21</v>
      </c>
      <c r="P331">
        <v>0.1</v>
      </c>
    </row>
    <row r="332" spans="1:16">
      <c r="A332" s="1">
        <v>41883</v>
      </c>
      <c r="B332" t="s">
        <v>6</v>
      </c>
      <c r="C332" t="s">
        <v>25</v>
      </c>
      <c r="D332" s="4">
        <v>84337.2</v>
      </c>
      <c r="E332" s="4">
        <v>37673.427239999997</v>
      </c>
      <c r="F332" s="3">
        <v>0.44669999999999999</v>
      </c>
      <c r="G332" s="5">
        <v>611.1391304347826</v>
      </c>
      <c r="H332" s="4">
        <v>272.99584956521738</v>
      </c>
      <c r="I332">
        <v>138</v>
      </c>
      <c r="J332" t="s">
        <v>10</v>
      </c>
      <c r="K332" t="s">
        <v>12</v>
      </c>
      <c r="L332" t="s">
        <v>12</v>
      </c>
      <c r="M332" s="2">
        <v>41334</v>
      </c>
      <c r="N332" s="2">
        <v>42499</v>
      </c>
      <c r="O332" t="s">
        <v>21</v>
      </c>
      <c r="P332">
        <v>0.13</v>
      </c>
    </row>
    <row r="333" spans="1:16">
      <c r="A333" s="1">
        <v>41883</v>
      </c>
      <c r="B333" t="s">
        <v>6</v>
      </c>
      <c r="C333" t="s">
        <v>26</v>
      </c>
      <c r="D333" s="4">
        <v>168686.4</v>
      </c>
      <c r="E333" s="4">
        <v>13359.962879999997</v>
      </c>
      <c r="F333" s="3">
        <v>7.9199999999999993E-2</v>
      </c>
      <c r="G333" s="5">
        <v>2603.1851851851852</v>
      </c>
      <c r="H333" s="4">
        <v>206.17226666666664</v>
      </c>
      <c r="I333">
        <v>64.8</v>
      </c>
      <c r="J333" t="s">
        <v>10</v>
      </c>
      <c r="K333" t="s">
        <v>12</v>
      </c>
      <c r="L333" t="s">
        <v>27</v>
      </c>
      <c r="M333" s="2">
        <v>41353</v>
      </c>
      <c r="N333" s="2">
        <v>43229</v>
      </c>
      <c r="O333" t="s">
        <v>21</v>
      </c>
      <c r="P333">
        <v>0.06</v>
      </c>
    </row>
    <row r="334" spans="1:16">
      <c r="A334" s="1">
        <v>41883</v>
      </c>
      <c r="B334" t="s">
        <v>6</v>
      </c>
      <c r="C334" t="s">
        <v>28</v>
      </c>
      <c r="D334" s="4">
        <v>315569.88</v>
      </c>
      <c r="E334" s="4">
        <v>42475.705848000005</v>
      </c>
      <c r="F334" s="3">
        <v>0.13460000000000003</v>
      </c>
      <c r="G334" s="5">
        <v>1485.7338983050847</v>
      </c>
      <c r="H334" s="4">
        <v>199.97978271186443</v>
      </c>
      <c r="I334">
        <v>212.4</v>
      </c>
      <c r="J334" t="s">
        <v>10</v>
      </c>
      <c r="K334" t="s">
        <v>12</v>
      </c>
      <c r="L334" t="s">
        <v>12</v>
      </c>
      <c r="M334" s="2">
        <v>41353</v>
      </c>
      <c r="N334" s="2">
        <v>43229</v>
      </c>
      <c r="O334" t="s">
        <v>21</v>
      </c>
      <c r="P334">
        <v>0</v>
      </c>
    </row>
    <row r="335" spans="1:16">
      <c r="A335" s="1">
        <v>41883</v>
      </c>
      <c r="B335" t="s">
        <v>6</v>
      </c>
      <c r="C335" t="s">
        <v>29</v>
      </c>
      <c r="D335" s="4">
        <v>493970.39999999997</v>
      </c>
      <c r="E335" s="4">
        <v>49397.04</v>
      </c>
      <c r="F335" s="3">
        <v>0.1</v>
      </c>
      <c r="G335" s="5">
        <v>2638.7307692307691</v>
      </c>
      <c r="H335" s="4">
        <v>263.87307692307695</v>
      </c>
      <c r="I335">
        <v>187.2</v>
      </c>
      <c r="J335" t="s">
        <v>10</v>
      </c>
      <c r="K335" t="s">
        <v>12</v>
      </c>
      <c r="L335" t="s">
        <v>12</v>
      </c>
      <c r="M335" s="2">
        <v>41323</v>
      </c>
      <c r="N335" s="2">
        <v>42499</v>
      </c>
      <c r="O335" t="s">
        <v>30</v>
      </c>
      <c r="P335">
        <v>0.1</v>
      </c>
    </row>
    <row r="336" spans="1:16">
      <c r="A336" s="1">
        <v>41883</v>
      </c>
      <c r="B336" t="s">
        <v>6</v>
      </c>
      <c r="C336" t="s">
        <v>31</v>
      </c>
      <c r="D336" s="4">
        <v>1760225.64</v>
      </c>
      <c r="E336" s="4">
        <v>140818.05119999999</v>
      </c>
      <c r="F336" s="3">
        <v>0.08</v>
      </c>
      <c r="G336" s="5">
        <v>1867.1775712830956</v>
      </c>
      <c r="H336" s="4">
        <v>149.37420570264763</v>
      </c>
      <c r="I336">
        <v>942.72</v>
      </c>
      <c r="J336" t="s">
        <v>32</v>
      </c>
      <c r="K336" t="s">
        <v>31</v>
      </c>
      <c r="L336" t="s">
        <v>32</v>
      </c>
      <c r="M336" s="2">
        <v>41294</v>
      </c>
      <c r="N336" s="2">
        <v>43229</v>
      </c>
      <c r="O336" t="s">
        <v>30</v>
      </c>
      <c r="P336">
        <v>0.08</v>
      </c>
    </row>
    <row r="337" spans="1:16">
      <c r="A337" s="1">
        <v>41883</v>
      </c>
      <c r="B337" t="s">
        <v>6</v>
      </c>
      <c r="C337" t="s">
        <v>301</v>
      </c>
      <c r="D337" s="4">
        <v>238068</v>
      </c>
      <c r="E337" s="4">
        <v>32020.146000000001</v>
      </c>
      <c r="F337" s="3">
        <v>0.13450000000000001</v>
      </c>
      <c r="G337" s="5">
        <v>2156.413043478261</v>
      </c>
      <c r="H337" s="4">
        <v>290.03755434782613</v>
      </c>
      <c r="I337">
        <v>110.39999999999999</v>
      </c>
      <c r="J337" t="s">
        <v>123</v>
      </c>
      <c r="K337" t="s">
        <v>286</v>
      </c>
      <c r="L337" t="s">
        <v>286</v>
      </c>
      <c r="M337" s="2">
        <v>41745</v>
      </c>
      <c r="N337" s="2">
        <v>42109</v>
      </c>
      <c r="O337" t="s">
        <v>21</v>
      </c>
      <c r="P337">
        <v>0.08</v>
      </c>
    </row>
    <row r="338" spans="1:16">
      <c r="A338" s="1">
        <v>41883</v>
      </c>
      <c r="B338" t="s">
        <v>6</v>
      </c>
      <c r="C338" t="s">
        <v>285</v>
      </c>
      <c r="D338" s="4">
        <v>1328152.9200000002</v>
      </c>
      <c r="E338" s="4">
        <v>46750.982784000007</v>
      </c>
      <c r="F338" s="3">
        <v>3.5200000000000002E-2</v>
      </c>
      <c r="G338" s="5">
        <v>9624.296521739132</v>
      </c>
      <c r="H338" s="4">
        <v>338.77523756521742</v>
      </c>
      <c r="I338">
        <v>138</v>
      </c>
      <c r="J338" t="s">
        <v>123</v>
      </c>
      <c r="K338" t="s">
        <v>286</v>
      </c>
      <c r="L338" t="s">
        <v>286</v>
      </c>
      <c r="M338" s="2">
        <v>41708</v>
      </c>
      <c r="N338" s="2">
        <v>42834</v>
      </c>
      <c r="O338" t="s">
        <v>21</v>
      </c>
      <c r="P338">
        <v>0.03</v>
      </c>
    </row>
    <row r="339" spans="1:16">
      <c r="A339" s="1">
        <v>41883</v>
      </c>
      <c r="B339" t="s">
        <v>6</v>
      </c>
      <c r="C339" t="s">
        <v>33</v>
      </c>
      <c r="D339" s="4">
        <v>949441.81199999992</v>
      </c>
      <c r="E339" s="4">
        <v>75955.344960000002</v>
      </c>
      <c r="F339" s="3">
        <v>8.0000000000000016E-2</v>
      </c>
      <c r="G339" s="5">
        <v>3629.3647247706422</v>
      </c>
      <c r="H339" s="4">
        <v>290.34917798165139</v>
      </c>
      <c r="I339">
        <v>261.59999999999997</v>
      </c>
      <c r="J339" t="s">
        <v>34</v>
      </c>
      <c r="K339" t="s">
        <v>36</v>
      </c>
      <c r="L339" t="s">
        <v>35</v>
      </c>
      <c r="M339" s="2">
        <v>41288</v>
      </c>
      <c r="N339" s="2">
        <v>45059</v>
      </c>
      <c r="O339" t="s">
        <v>21</v>
      </c>
      <c r="P339">
        <v>0.08</v>
      </c>
    </row>
    <row r="340" spans="1:16">
      <c r="A340" s="1">
        <v>41883</v>
      </c>
      <c r="B340" t="s">
        <v>6</v>
      </c>
      <c r="C340" t="s">
        <v>234</v>
      </c>
      <c r="D340" s="4">
        <v>489691.57199999993</v>
      </c>
      <c r="E340" s="4">
        <v>26933.036459999999</v>
      </c>
      <c r="F340" s="3">
        <v>5.5000000000000007E-2</v>
      </c>
      <c r="G340" s="5">
        <v>800.14962745098023</v>
      </c>
      <c r="H340" s="4">
        <v>44.008229509803918</v>
      </c>
      <c r="I340">
        <v>612</v>
      </c>
      <c r="J340" t="s">
        <v>32</v>
      </c>
      <c r="K340" t="s">
        <v>235</v>
      </c>
      <c r="L340" t="s">
        <v>32</v>
      </c>
      <c r="M340" s="2">
        <v>41442</v>
      </c>
      <c r="N340" s="2">
        <v>47285</v>
      </c>
      <c r="O340" t="s">
        <v>30</v>
      </c>
      <c r="P340">
        <v>0.06</v>
      </c>
    </row>
    <row r="341" spans="1:16">
      <c r="A341" s="1">
        <v>41883</v>
      </c>
      <c r="B341" t="s">
        <v>6</v>
      </c>
      <c r="C341" t="s">
        <v>236</v>
      </c>
      <c r="D341" s="4">
        <v>422142.76799999987</v>
      </c>
      <c r="E341" s="4">
        <v>23217.85224</v>
      </c>
      <c r="F341" s="3">
        <v>5.5000000000000021E-2</v>
      </c>
      <c r="G341" s="5">
        <v>886.10992443324915</v>
      </c>
      <c r="H341" s="4">
        <v>48.73604584382872</v>
      </c>
      <c r="I341">
        <v>476.4</v>
      </c>
      <c r="J341" t="s">
        <v>32</v>
      </c>
      <c r="K341" t="s">
        <v>235</v>
      </c>
      <c r="L341" t="s">
        <v>32</v>
      </c>
      <c r="M341" s="2">
        <v>41442</v>
      </c>
      <c r="N341" s="2">
        <v>47285</v>
      </c>
      <c r="O341" t="s">
        <v>30</v>
      </c>
      <c r="P341">
        <v>0.06</v>
      </c>
    </row>
    <row r="342" spans="1:16">
      <c r="A342" s="1">
        <v>41883</v>
      </c>
      <c r="B342" t="s">
        <v>6</v>
      </c>
      <c r="C342" t="s">
        <v>237</v>
      </c>
      <c r="D342" s="4">
        <v>543663.91200000013</v>
      </c>
      <c r="E342" s="4">
        <v>29901.515159999999</v>
      </c>
      <c r="F342" s="3">
        <v>5.4999999999999986E-2</v>
      </c>
      <c r="G342" s="5">
        <v>1903.5851260504207</v>
      </c>
      <c r="H342" s="4">
        <v>104.69718193277312</v>
      </c>
      <c r="I342">
        <v>285.59999999999997</v>
      </c>
      <c r="J342" t="s">
        <v>32</v>
      </c>
      <c r="K342" t="s">
        <v>235</v>
      </c>
      <c r="L342" t="s">
        <v>32</v>
      </c>
      <c r="M342" s="2">
        <v>41442</v>
      </c>
      <c r="N342" s="2">
        <v>47285</v>
      </c>
      <c r="O342" t="s">
        <v>30</v>
      </c>
      <c r="P342">
        <v>0.06</v>
      </c>
    </row>
    <row r="343" spans="1:16">
      <c r="A343" s="1">
        <v>41883</v>
      </c>
      <c r="B343" t="s">
        <v>6</v>
      </c>
      <c r="C343" t="s">
        <v>238</v>
      </c>
      <c r="D343" s="4">
        <v>2184971.2560000001</v>
      </c>
      <c r="E343" s="4">
        <v>199706.37279840003</v>
      </c>
      <c r="F343" s="3">
        <v>9.1400000000000009E-2</v>
      </c>
      <c r="G343" s="5">
        <v>1757.5380115830117</v>
      </c>
      <c r="H343" s="4">
        <v>160.63897425868728</v>
      </c>
      <c r="I343">
        <v>1243.2</v>
      </c>
      <c r="J343" t="s">
        <v>32</v>
      </c>
      <c r="K343" t="s">
        <v>238</v>
      </c>
      <c r="L343" t="s">
        <v>32</v>
      </c>
      <c r="M343" s="2">
        <v>41281</v>
      </c>
      <c r="N343" s="2">
        <v>45168</v>
      </c>
      <c r="O343" t="s">
        <v>30</v>
      </c>
      <c r="P343">
        <v>0.08</v>
      </c>
    </row>
    <row r="344" spans="1:16">
      <c r="A344" s="1">
        <v>41883</v>
      </c>
      <c r="B344" t="s">
        <v>6</v>
      </c>
      <c r="C344" t="s">
        <v>239</v>
      </c>
      <c r="D344" s="4">
        <v>893857.00799999968</v>
      </c>
      <c r="E344" s="4">
        <v>49162.135439999998</v>
      </c>
      <c r="F344" s="3">
        <v>5.5000000000000014E-2</v>
      </c>
      <c r="G344" s="5">
        <v>1290.9546620450603</v>
      </c>
      <c r="H344" s="4">
        <v>71.00250641247834</v>
      </c>
      <c r="I344">
        <v>692.4</v>
      </c>
      <c r="J344" t="s">
        <v>32</v>
      </c>
      <c r="K344" t="s">
        <v>235</v>
      </c>
      <c r="L344" t="s">
        <v>32</v>
      </c>
      <c r="M344" s="2">
        <v>41442</v>
      </c>
      <c r="N344" s="2">
        <v>47285</v>
      </c>
      <c r="O344" t="s">
        <v>30</v>
      </c>
      <c r="P344">
        <v>0.06</v>
      </c>
    </row>
    <row r="345" spans="1:16">
      <c r="A345" s="1">
        <v>41883</v>
      </c>
      <c r="B345" t="s">
        <v>6</v>
      </c>
      <c r="C345" t="s">
        <v>37</v>
      </c>
      <c r="D345" s="4">
        <v>185791.19999999998</v>
      </c>
      <c r="E345" s="4">
        <v>34334.213759999999</v>
      </c>
      <c r="F345" s="3">
        <v>0.18480000000000002</v>
      </c>
      <c r="G345" s="5">
        <v>1596.1443298969073</v>
      </c>
      <c r="H345" s="4">
        <v>294.96747216494845</v>
      </c>
      <c r="I345">
        <v>116.39999999999999</v>
      </c>
      <c r="J345" t="s">
        <v>10</v>
      </c>
      <c r="K345" t="s">
        <v>20</v>
      </c>
      <c r="L345" t="s">
        <v>20</v>
      </c>
      <c r="M345" s="2">
        <v>41384</v>
      </c>
      <c r="N345" s="2">
        <v>42509</v>
      </c>
      <c r="O345" t="s">
        <v>21</v>
      </c>
      <c r="P345">
        <v>0.12</v>
      </c>
    </row>
    <row r="346" spans="1:16">
      <c r="A346" s="1">
        <v>41883</v>
      </c>
      <c r="B346" t="s">
        <v>6</v>
      </c>
      <c r="C346" t="s">
        <v>240</v>
      </c>
      <c r="D346" s="4">
        <v>233333.4</v>
      </c>
      <c r="E346" s="4">
        <v>26576.67426</v>
      </c>
      <c r="F346" s="3">
        <v>0.1139</v>
      </c>
      <c r="G346" s="5">
        <v>3600.8240740740744</v>
      </c>
      <c r="H346" s="4">
        <v>410.13386203703703</v>
      </c>
      <c r="I346">
        <v>64.8</v>
      </c>
      <c r="J346" t="s">
        <v>10</v>
      </c>
      <c r="K346" t="s">
        <v>11</v>
      </c>
      <c r="L346" t="s">
        <v>42</v>
      </c>
      <c r="M346" s="2">
        <v>41449</v>
      </c>
      <c r="N346" s="2">
        <v>42198</v>
      </c>
      <c r="O346" t="s">
        <v>21</v>
      </c>
      <c r="P346">
        <v>0.1</v>
      </c>
    </row>
    <row r="347" spans="1:16">
      <c r="A347" s="1">
        <v>41883</v>
      </c>
      <c r="B347" t="s">
        <v>6</v>
      </c>
      <c r="C347" t="s">
        <v>241</v>
      </c>
      <c r="D347" s="4">
        <v>150157.07999999999</v>
      </c>
      <c r="E347" s="4">
        <v>22343.373504000007</v>
      </c>
      <c r="F347" s="3">
        <v>0.14880000000000004</v>
      </c>
      <c r="G347" s="5">
        <v>2662.3595744680852</v>
      </c>
      <c r="H347" s="4">
        <v>396.15910468085121</v>
      </c>
      <c r="I347">
        <v>56.4</v>
      </c>
      <c r="J347" t="s">
        <v>10</v>
      </c>
      <c r="K347" t="s">
        <v>11</v>
      </c>
      <c r="L347" t="s">
        <v>42</v>
      </c>
      <c r="M347" s="2">
        <v>41449</v>
      </c>
      <c r="N347" s="2">
        <v>42198</v>
      </c>
      <c r="O347" t="s">
        <v>30</v>
      </c>
      <c r="P347">
        <v>0.13</v>
      </c>
    </row>
    <row r="348" spans="1:16">
      <c r="A348" s="1">
        <v>41883</v>
      </c>
      <c r="B348" t="s">
        <v>6</v>
      </c>
      <c r="C348" t="s">
        <v>242</v>
      </c>
      <c r="D348" s="4">
        <v>529184.49600000004</v>
      </c>
      <c r="E348" s="4">
        <v>29105.147280000001</v>
      </c>
      <c r="F348" s="3">
        <v>5.5E-2</v>
      </c>
      <c r="G348" s="5">
        <v>986.54827740492181</v>
      </c>
      <c r="H348" s="4">
        <v>54.260155257270696</v>
      </c>
      <c r="I348">
        <v>536.4</v>
      </c>
      <c r="J348" t="s">
        <v>32</v>
      </c>
      <c r="K348" t="s">
        <v>235</v>
      </c>
      <c r="L348" t="s">
        <v>32</v>
      </c>
      <c r="M348" s="2">
        <v>41442</v>
      </c>
      <c r="N348" s="2">
        <v>47285</v>
      </c>
      <c r="O348" t="s">
        <v>30</v>
      </c>
      <c r="P348">
        <v>0.06</v>
      </c>
    </row>
    <row r="349" spans="1:16">
      <c r="A349" s="1">
        <v>41883</v>
      </c>
      <c r="B349" t="s">
        <v>6</v>
      </c>
      <c r="C349" t="s">
        <v>38</v>
      </c>
      <c r="D349" s="4">
        <v>429427.20000000001</v>
      </c>
      <c r="E349" s="4">
        <v>61751.631359999999</v>
      </c>
      <c r="F349" s="3">
        <v>0.14379999999999998</v>
      </c>
      <c r="G349" s="5">
        <v>3614.7070707070707</v>
      </c>
      <c r="H349" s="4">
        <v>519.79487676767678</v>
      </c>
      <c r="I349">
        <v>118.8</v>
      </c>
      <c r="J349" t="s">
        <v>10</v>
      </c>
      <c r="K349" t="s">
        <v>40</v>
      </c>
      <c r="L349" t="s">
        <v>39</v>
      </c>
      <c r="M349" s="2">
        <v>41332</v>
      </c>
      <c r="N349" s="2">
        <v>42133</v>
      </c>
      <c r="O349" t="s">
        <v>21</v>
      </c>
      <c r="P349">
        <v>0.13</v>
      </c>
    </row>
    <row r="350" spans="1:16">
      <c r="A350" s="1">
        <v>41883</v>
      </c>
      <c r="B350" t="s">
        <v>6</v>
      </c>
      <c r="C350" t="s">
        <v>41</v>
      </c>
      <c r="D350" s="4">
        <v>209012.15999999997</v>
      </c>
      <c r="E350" s="4">
        <v>23242.152192000001</v>
      </c>
      <c r="F350" s="3">
        <v>0.11120000000000002</v>
      </c>
      <c r="G350" s="5">
        <v>4466.0717948717947</v>
      </c>
      <c r="H350" s="4">
        <v>496.62718358974365</v>
      </c>
      <c r="I350">
        <v>46.8</v>
      </c>
      <c r="J350" t="s">
        <v>10</v>
      </c>
      <c r="K350" t="s">
        <v>11</v>
      </c>
      <c r="L350" t="s">
        <v>42</v>
      </c>
      <c r="M350" s="2">
        <v>41294</v>
      </c>
      <c r="N350" s="2">
        <v>42864</v>
      </c>
      <c r="O350" t="s">
        <v>21</v>
      </c>
      <c r="P350">
        <v>0.1</v>
      </c>
    </row>
    <row r="351" spans="1:16">
      <c r="A351" s="1">
        <v>41883</v>
      </c>
      <c r="B351" t="s">
        <v>6</v>
      </c>
      <c r="C351" t="s">
        <v>43</v>
      </c>
      <c r="D351" s="4">
        <v>176918.28</v>
      </c>
      <c r="E351" s="4">
        <v>19974.073812000002</v>
      </c>
      <c r="F351" s="3">
        <v>0.11290000000000001</v>
      </c>
      <c r="G351" s="5">
        <v>3879.7868421052631</v>
      </c>
      <c r="H351" s="4">
        <v>438.02793447368424</v>
      </c>
      <c r="I351">
        <v>45.6</v>
      </c>
      <c r="J351" t="s">
        <v>10</v>
      </c>
      <c r="K351" t="s">
        <v>11</v>
      </c>
      <c r="L351" t="s">
        <v>42</v>
      </c>
      <c r="M351" s="2">
        <v>41294</v>
      </c>
      <c r="N351" s="2">
        <v>42864</v>
      </c>
      <c r="O351" t="s">
        <v>21</v>
      </c>
      <c r="P351">
        <v>0.1</v>
      </c>
    </row>
    <row r="352" spans="1:16">
      <c r="A352" s="1">
        <v>41883</v>
      </c>
      <c r="B352" t="s">
        <v>6</v>
      </c>
      <c r="C352" t="s">
        <v>243</v>
      </c>
      <c r="D352" s="4">
        <v>198937.82399999999</v>
      </c>
      <c r="E352" s="4">
        <v>10941.580319999999</v>
      </c>
      <c r="F352" s="3">
        <v>5.5E-2</v>
      </c>
      <c r="G352" s="5">
        <v>468.30937853107343</v>
      </c>
      <c r="H352" s="4">
        <v>25.757015819209037</v>
      </c>
      <c r="I352">
        <v>424.8</v>
      </c>
      <c r="J352" t="s">
        <v>32</v>
      </c>
      <c r="K352" t="s">
        <v>235</v>
      </c>
      <c r="L352" t="s">
        <v>32</v>
      </c>
      <c r="M352" s="2">
        <v>41442</v>
      </c>
      <c r="N352" s="2">
        <v>47285</v>
      </c>
      <c r="O352" t="s">
        <v>30</v>
      </c>
      <c r="P352">
        <v>0.06</v>
      </c>
    </row>
    <row r="353" spans="1:16">
      <c r="A353" s="1">
        <v>41883</v>
      </c>
      <c r="B353" t="s">
        <v>6</v>
      </c>
      <c r="C353" t="s">
        <v>44</v>
      </c>
      <c r="D353" s="4">
        <v>177292.79999999999</v>
      </c>
      <c r="E353" s="4">
        <v>43879.968000000001</v>
      </c>
      <c r="F353" s="3">
        <v>0.24750000000000003</v>
      </c>
      <c r="G353" s="5">
        <v>929.20754716981139</v>
      </c>
      <c r="H353" s="4">
        <v>229.97886792452832</v>
      </c>
      <c r="I353">
        <v>190.79999999999998</v>
      </c>
      <c r="J353" t="s">
        <v>10</v>
      </c>
      <c r="K353" t="s">
        <v>20</v>
      </c>
      <c r="L353" t="s">
        <v>20</v>
      </c>
      <c r="M353" s="2">
        <v>41343</v>
      </c>
      <c r="N353" s="2">
        <v>42499</v>
      </c>
      <c r="O353" t="s">
        <v>21</v>
      </c>
      <c r="P353">
        <v>0.17</v>
      </c>
    </row>
    <row r="354" spans="1:16">
      <c r="A354" s="1">
        <v>41883</v>
      </c>
      <c r="B354" t="s">
        <v>6</v>
      </c>
      <c r="C354" t="s">
        <v>302</v>
      </c>
      <c r="D354" s="4">
        <v>227914.8</v>
      </c>
      <c r="E354" s="4">
        <v>49252.388279999992</v>
      </c>
      <c r="F354" s="3">
        <v>0.21609999999999999</v>
      </c>
      <c r="G354" s="5">
        <v>1249.5328947368421</v>
      </c>
      <c r="H354" s="4">
        <v>270.02405855263152</v>
      </c>
      <c r="I354">
        <v>182.4</v>
      </c>
      <c r="J354" t="s">
        <v>10</v>
      </c>
      <c r="K354" t="s">
        <v>20</v>
      </c>
      <c r="L354" t="s">
        <v>20</v>
      </c>
      <c r="M354" s="2">
        <v>41702</v>
      </c>
      <c r="N354" s="2">
        <v>42432</v>
      </c>
      <c r="O354" t="s">
        <v>21</v>
      </c>
      <c r="P354">
        <v>0.16</v>
      </c>
    </row>
    <row r="355" spans="1:16">
      <c r="A355" s="1">
        <v>41883</v>
      </c>
      <c r="B355" t="s">
        <v>6</v>
      </c>
      <c r="C355" t="s">
        <v>292</v>
      </c>
      <c r="D355" s="4">
        <v>143396.4</v>
      </c>
      <c r="E355" s="4">
        <v>25194.747479999998</v>
      </c>
      <c r="F355" s="3">
        <v>0.1757</v>
      </c>
      <c r="G355" s="5">
        <v>1194.97</v>
      </c>
      <c r="H355" s="4">
        <v>209.95622899999998</v>
      </c>
      <c r="I355">
        <v>120</v>
      </c>
      <c r="J355" t="s">
        <v>10</v>
      </c>
      <c r="K355" t="s">
        <v>11</v>
      </c>
      <c r="L355" t="s">
        <v>42</v>
      </c>
      <c r="M355" s="2">
        <v>41715</v>
      </c>
      <c r="N355" s="2">
        <v>42810</v>
      </c>
      <c r="O355" t="s">
        <v>21</v>
      </c>
      <c r="P355">
        <v>0.1</v>
      </c>
    </row>
    <row r="356" spans="1:16">
      <c r="A356" s="1">
        <v>41883</v>
      </c>
      <c r="B356" t="s">
        <v>6</v>
      </c>
      <c r="C356" t="s">
        <v>45</v>
      </c>
      <c r="D356" s="4">
        <v>86616</v>
      </c>
      <c r="E356" s="4">
        <v>51293.995199999998</v>
      </c>
      <c r="F356" s="3">
        <v>0.59219999999999995</v>
      </c>
      <c r="G356" s="5">
        <v>869.63855421686753</v>
      </c>
      <c r="H356" s="4">
        <v>514.99995180722897</v>
      </c>
      <c r="I356">
        <v>99.6</v>
      </c>
      <c r="J356" t="s">
        <v>47</v>
      </c>
      <c r="K356" t="s">
        <v>48</v>
      </c>
      <c r="L356" t="s">
        <v>46</v>
      </c>
      <c r="M356" s="2">
        <v>41290</v>
      </c>
      <c r="N356" s="2">
        <v>42499</v>
      </c>
      <c r="O356" t="s">
        <v>21</v>
      </c>
      <c r="P356">
        <v>0.16</v>
      </c>
    </row>
    <row r="357" spans="1:16">
      <c r="A357" s="1">
        <v>41883</v>
      </c>
      <c r="B357" t="s">
        <v>6</v>
      </c>
      <c r="C357" t="s">
        <v>49</v>
      </c>
      <c r="D357" s="4">
        <v>83187.599999999991</v>
      </c>
      <c r="E357" s="4">
        <v>30970.743479999997</v>
      </c>
      <c r="F357" s="3">
        <v>0.37230000000000002</v>
      </c>
      <c r="G357" s="5">
        <v>778.91011235955045</v>
      </c>
      <c r="H357" s="4">
        <v>289.98823483146066</v>
      </c>
      <c r="I357">
        <v>106.8</v>
      </c>
      <c r="J357" t="s">
        <v>47</v>
      </c>
      <c r="K357" t="s">
        <v>48</v>
      </c>
      <c r="L357" t="s">
        <v>46</v>
      </c>
      <c r="M357" s="2">
        <v>41347</v>
      </c>
      <c r="N357" s="2">
        <v>42499</v>
      </c>
      <c r="O357" t="s">
        <v>21</v>
      </c>
      <c r="P357">
        <v>0.16</v>
      </c>
    </row>
    <row r="358" spans="1:16">
      <c r="A358" s="1">
        <v>41883</v>
      </c>
      <c r="B358" t="s">
        <v>6</v>
      </c>
      <c r="C358" t="s">
        <v>50</v>
      </c>
      <c r="D358" s="4">
        <v>189810</v>
      </c>
      <c r="E358" s="4">
        <v>32362.605</v>
      </c>
      <c r="F358" s="3">
        <v>0.17049999999999998</v>
      </c>
      <c r="G358" s="5">
        <v>1700.8064516129034</v>
      </c>
      <c r="H358" s="4">
        <v>289.98750000000001</v>
      </c>
      <c r="I358">
        <v>111.6</v>
      </c>
      <c r="J358" t="s">
        <v>52</v>
      </c>
      <c r="K358" t="s">
        <v>51</v>
      </c>
      <c r="L358" t="s">
        <v>51</v>
      </c>
      <c r="M358" s="2">
        <v>41347</v>
      </c>
      <c r="N358" s="2">
        <v>42499</v>
      </c>
      <c r="O358" t="s">
        <v>21</v>
      </c>
      <c r="P358">
        <v>0.12</v>
      </c>
    </row>
    <row r="359" spans="1:16">
      <c r="A359" s="1">
        <v>41883</v>
      </c>
      <c r="B359" t="s">
        <v>6</v>
      </c>
      <c r="C359" t="s">
        <v>53</v>
      </c>
      <c r="D359" s="4">
        <v>190968</v>
      </c>
      <c r="E359" s="4">
        <v>57462.271200000003</v>
      </c>
      <c r="F359" s="3">
        <v>0.3009</v>
      </c>
      <c r="G359" s="5">
        <v>598.27067669172936</v>
      </c>
      <c r="H359" s="4">
        <v>180.01964661654137</v>
      </c>
      <c r="I359">
        <v>319.2</v>
      </c>
      <c r="J359" t="s">
        <v>10</v>
      </c>
      <c r="K359" t="s">
        <v>20</v>
      </c>
      <c r="L359" t="s">
        <v>20</v>
      </c>
      <c r="M359" s="2">
        <v>41374</v>
      </c>
      <c r="N359" s="2">
        <v>42499</v>
      </c>
      <c r="O359" t="s">
        <v>21</v>
      </c>
      <c r="P359">
        <v>0.06</v>
      </c>
    </row>
    <row r="360" spans="1:16">
      <c r="A360" s="1">
        <v>41883</v>
      </c>
      <c r="B360" t="s">
        <v>6</v>
      </c>
      <c r="C360" t="s">
        <v>54</v>
      </c>
      <c r="D360" s="4">
        <v>239832</v>
      </c>
      <c r="E360" s="4">
        <v>94901.522400000002</v>
      </c>
      <c r="F360" s="3">
        <v>0.3957</v>
      </c>
      <c r="G360" s="5">
        <v>535.8176943699732</v>
      </c>
      <c r="H360" s="4">
        <v>212.02306166219842</v>
      </c>
      <c r="I360">
        <v>447.59999999999997</v>
      </c>
      <c r="J360" t="s">
        <v>10</v>
      </c>
      <c r="K360" t="s">
        <v>12</v>
      </c>
      <c r="L360" t="s">
        <v>12</v>
      </c>
      <c r="M360" s="2">
        <v>41302</v>
      </c>
      <c r="N360" s="2">
        <v>43594</v>
      </c>
      <c r="O360" t="s">
        <v>21</v>
      </c>
      <c r="P360">
        <v>0.12</v>
      </c>
    </row>
    <row r="361" spans="1:16">
      <c r="A361" s="1">
        <v>41883</v>
      </c>
      <c r="B361" t="s">
        <v>6</v>
      </c>
      <c r="C361" t="s">
        <v>320</v>
      </c>
      <c r="D361" s="4">
        <v>24277.200000000001</v>
      </c>
      <c r="E361" s="4">
        <v>4399.0286399999995</v>
      </c>
      <c r="F361" s="3">
        <v>0.18119999999999997</v>
      </c>
      <c r="G361" s="5">
        <v>842.95833333333348</v>
      </c>
      <c r="H361" s="4">
        <v>152.74404999999999</v>
      </c>
      <c r="I361">
        <v>28.799999999999997</v>
      </c>
      <c r="J361" t="s">
        <v>123</v>
      </c>
      <c r="K361" t="s">
        <v>286</v>
      </c>
      <c r="L361" t="s">
        <v>286</v>
      </c>
      <c r="M361" s="2" t="s">
        <v>8</v>
      </c>
      <c r="N361" s="2" t="s">
        <v>8</v>
      </c>
      <c r="O361" t="s">
        <v>472</v>
      </c>
    </row>
    <row r="362" spans="1:16">
      <c r="A362" s="1">
        <v>41883</v>
      </c>
      <c r="B362" t="s">
        <v>6</v>
      </c>
      <c r="C362" t="s">
        <v>217</v>
      </c>
      <c r="D362" s="4">
        <v>134104.79999999999</v>
      </c>
      <c r="E362" s="4">
        <v>18037.095600000001</v>
      </c>
      <c r="F362" s="3">
        <v>0.13450000000000001</v>
      </c>
      <c r="G362" s="5">
        <v>9312.8333333333339</v>
      </c>
      <c r="H362" s="4">
        <v>1252.5760833333336</v>
      </c>
      <c r="I362">
        <v>14.399999999999999</v>
      </c>
      <c r="J362" t="s">
        <v>52</v>
      </c>
      <c r="K362" t="s">
        <v>51</v>
      </c>
      <c r="L362" t="s">
        <v>51</v>
      </c>
      <c r="M362" s="2">
        <v>41481</v>
      </c>
      <c r="N362" s="2">
        <v>42210</v>
      </c>
      <c r="O362" t="s">
        <v>21</v>
      </c>
      <c r="P362">
        <v>0.13</v>
      </c>
    </row>
    <row r="363" spans="1:16">
      <c r="A363" s="1">
        <v>41883</v>
      </c>
      <c r="B363" t="s">
        <v>6</v>
      </c>
      <c r="C363" t="s">
        <v>269</v>
      </c>
      <c r="D363" s="4">
        <v>3182219.5800000015</v>
      </c>
      <c r="E363" s="4">
        <v>143199.8811</v>
      </c>
      <c r="F363" s="3">
        <v>4.4999999999999978E-2</v>
      </c>
      <c r="G363" s="5">
        <v>1279.2328268210329</v>
      </c>
      <c r="H363" s="4">
        <v>57.565477206946454</v>
      </c>
      <c r="I363">
        <v>2487.6</v>
      </c>
      <c r="J363" t="s">
        <v>32</v>
      </c>
      <c r="K363" t="s">
        <v>269</v>
      </c>
      <c r="L363" t="s">
        <v>32</v>
      </c>
      <c r="M363" s="2">
        <v>41442</v>
      </c>
      <c r="N363" s="2">
        <v>47285</v>
      </c>
      <c r="O363" t="s">
        <v>30</v>
      </c>
      <c r="P363">
        <v>0.05</v>
      </c>
    </row>
    <row r="364" spans="1:16">
      <c r="A364" s="1">
        <v>41913</v>
      </c>
      <c r="B364" t="s">
        <v>6</v>
      </c>
      <c r="C364" t="s">
        <v>7</v>
      </c>
      <c r="D364" s="4">
        <v>7422526.7999999998</v>
      </c>
      <c r="E364" s="4">
        <v>298385.57736000005</v>
      </c>
      <c r="F364" s="3">
        <v>4.0200000000000007E-2</v>
      </c>
      <c r="G364" s="5">
        <v>2079.1391596638655</v>
      </c>
      <c r="H364" s="4">
        <v>83.581394218487404</v>
      </c>
      <c r="I364">
        <v>3570</v>
      </c>
      <c r="J364" t="s">
        <v>10</v>
      </c>
      <c r="K364" t="s">
        <v>11</v>
      </c>
      <c r="L364" t="s">
        <v>9</v>
      </c>
      <c r="M364" s="2">
        <v>41365</v>
      </c>
      <c r="N364" s="2">
        <v>48646</v>
      </c>
      <c r="O364" t="s">
        <v>13</v>
      </c>
    </row>
    <row r="365" spans="1:16">
      <c r="A365" s="1">
        <v>41913</v>
      </c>
      <c r="B365" t="s">
        <v>6</v>
      </c>
      <c r="C365" t="s">
        <v>213</v>
      </c>
      <c r="D365" s="4">
        <v>617499.6</v>
      </c>
      <c r="E365" s="4">
        <v>56315.963520000005</v>
      </c>
      <c r="F365" s="3">
        <v>9.1200000000000017E-2</v>
      </c>
      <c r="G365" s="5">
        <v>1650.8918832210459</v>
      </c>
      <c r="H365" s="4">
        <v>150.56133974975941</v>
      </c>
      <c r="I365">
        <v>374.03999999999996</v>
      </c>
      <c r="J365" t="s">
        <v>10</v>
      </c>
      <c r="K365" t="s">
        <v>76</v>
      </c>
      <c r="L365" t="s">
        <v>76</v>
      </c>
      <c r="M365" s="2">
        <v>41384</v>
      </c>
      <c r="N365" s="2">
        <v>43299</v>
      </c>
      <c r="O365" t="s">
        <v>16</v>
      </c>
      <c r="P365">
        <v>0.15</v>
      </c>
    </row>
    <row r="366" spans="1:16">
      <c r="A366" s="1">
        <v>41913</v>
      </c>
      <c r="B366" t="s">
        <v>6</v>
      </c>
      <c r="C366" t="s">
        <v>214</v>
      </c>
      <c r="D366" s="4">
        <v>238273.19999999998</v>
      </c>
      <c r="E366" s="4">
        <v>54183.325680000002</v>
      </c>
      <c r="F366" s="3">
        <v>0.22740000000000002</v>
      </c>
      <c r="G366" s="5">
        <v>661.87</v>
      </c>
      <c r="H366" s="4">
        <v>150.50923800000001</v>
      </c>
      <c r="I366">
        <v>360</v>
      </c>
      <c r="J366" t="s">
        <v>10</v>
      </c>
      <c r="K366" t="s">
        <v>20</v>
      </c>
      <c r="L366" t="s">
        <v>20</v>
      </c>
      <c r="M366" s="2">
        <v>41384</v>
      </c>
      <c r="N366" s="2">
        <v>43299</v>
      </c>
      <c r="O366" t="s">
        <v>16</v>
      </c>
      <c r="P366">
        <v>0.15</v>
      </c>
    </row>
    <row r="367" spans="1:16">
      <c r="A367" s="1">
        <v>41913</v>
      </c>
      <c r="B367" t="s">
        <v>6</v>
      </c>
      <c r="C367" t="s">
        <v>215</v>
      </c>
      <c r="D367" s="4">
        <v>301102.8</v>
      </c>
      <c r="E367" s="4">
        <v>56456.775000000001</v>
      </c>
      <c r="F367" s="3">
        <v>0.1875</v>
      </c>
      <c r="G367" s="5">
        <v>802.94079999999997</v>
      </c>
      <c r="H367" s="4">
        <v>150.5514</v>
      </c>
      <c r="I367">
        <v>375</v>
      </c>
      <c r="J367" t="s">
        <v>10</v>
      </c>
      <c r="K367" t="s">
        <v>76</v>
      </c>
      <c r="L367" t="s">
        <v>76</v>
      </c>
      <c r="M367" s="2">
        <v>41384</v>
      </c>
      <c r="N367" s="2">
        <v>43299</v>
      </c>
      <c r="O367" t="s">
        <v>16</v>
      </c>
      <c r="P367">
        <v>0.15</v>
      </c>
    </row>
    <row r="368" spans="1:16">
      <c r="A368" s="1">
        <v>41913</v>
      </c>
      <c r="B368" t="s">
        <v>6</v>
      </c>
      <c r="C368" t="s">
        <v>216</v>
      </c>
      <c r="D368" s="4">
        <v>320846.39999999997</v>
      </c>
      <c r="E368" s="4">
        <v>54704.311200000004</v>
      </c>
      <c r="F368" s="3">
        <v>0.17050000000000004</v>
      </c>
      <c r="G368" s="5">
        <v>882.99867899603692</v>
      </c>
      <c r="H368" s="4">
        <v>150.5512747688243</v>
      </c>
      <c r="I368">
        <v>363.36</v>
      </c>
      <c r="J368" t="s">
        <v>10</v>
      </c>
      <c r="K368" t="s">
        <v>20</v>
      </c>
      <c r="L368" t="s">
        <v>20</v>
      </c>
      <c r="M368" s="2">
        <v>41384</v>
      </c>
      <c r="N368" s="2">
        <v>43299</v>
      </c>
      <c r="O368" t="s">
        <v>16</v>
      </c>
      <c r="P368">
        <v>0.15</v>
      </c>
    </row>
    <row r="369" spans="1:16">
      <c r="A369" s="1">
        <v>41913</v>
      </c>
      <c r="B369" t="s">
        <v>6</v>
      </c>
      <c r="C369" t="s">
        <v>14</v>
      </c>
      <c r="D369" s="4">
        <v>1054341.96</v>
      </c>
      <c r="E369" s="4">
        <v>105434.19600000001</v>
      </c>
      <c r="F369" s="3">
        <v>0.10000000000000002</v>
      </c>
      <c r="G369" s="5">
        <v>1514.8591379310344</v>
      </c>
      <c r="H369" s="4">
        <v>151.48591379310346</v>
      </c>
      <c r="I369">
        <v>696</v>
      </c>
      <c r="J369" t="s">
        <v>17</v>
      </c>
      <c r="K369" t="s">
        <v>18</v>
      </c>
      <c r="L369" t="s">
        <v>15</v>
      </c>
      <c r="M369" s="2">
        <v>41246</v>
      </c>
      <c r="N369" s="2">
        <v>43229</v>
      </c>
      <c r="O369" t="s">
        <v>16</v>
      </c>
      <c r="P369">
        <v>0.1</v>
      </c>
    </row>
    <row r="370" spans="1:16">
      <c r="A370" s="1">
        <v>41913</v>
      </c>
      <c r="B370" t="s">
        <v>6</v>
      </c>
      <c r="C370" t="s">
        <v>19</v>
      </c>
      <c r="D370" s="4">
        <v>776871.6</v>
      </c>
      <c r="E370" s="4">
        <v>175029.17147999999</v>
      </c>
      <c r="F370" s="3">
        <v>0.2253</v>
      </c>
      <c r="G370" s="5">
        <v>1153.9982174688057</v>
      </c>
      <c r="H370" s="4">
        <v>259.99579839572192</v>
      </c>
      <c r="I370">
        <v>673.19999999999993</v>
      </c>
      <c r="J370" t="s">
        <v>10</v>
      </c>
      <c r="K370" t="s">
        <v>20</v>
      </c>
      <c r="L370" t="s">
        <v>20</v>
      </c>
      <c r="M370" s="2">
        <v>41258</v>
      </c>
      <c r="N370" s="2">
        <v>43229</v>
      </c>
      <c r="O370" t="s">
        <v>21</v>
      </c>
      <c r="P370">
        <v>0.15</v>
      </c>
    </row>
    <row r="371" spans="1:16">
      <c r="A371" s="1">
        <v>41913</v>
      </c>
      <c r="B371" t="s">
        <v>6</v>
      </c>
      <c r="C371" t="s">
        <v>22</v>
      </c>
      <c r="D371" s="4">
        <v>303766.8</v>
      </c>
      <c r="E371" s="4">
        <v>47478.750839999993</v>
      </c>
      <c r="F371" s="3">
        <v>0.15629999999999999</v>
      </c>
      <c r="G371" s="5">
        <v>1903.3007518796992</v>
      </c>
      <c r="H371" s="4">
        <v>297.48590751879698</v>
      </c>
      <c r="I371">
        <v>159.6</v>
      </c>
      <c r="J371" t="s">
        <v>10</v>
      </c>
      <c r="K371" t="s">
        <v>12</v>
      </c>
      <c r="L371" t="s">
        <v>23</v>
      </c>
      <c r="M371" s="2">
        <v>41339</v>
      </c>
      <c r="N371" s="2">
        <v>42864</v>
      </c>
      <c r="O371" t="s">
        <v>21</v>
      </c>
      <c r="P371">
        <v>0.13</v>
      </c>
    </row>
    <row r="372" spans="1:16">
      <c r="A372" s="1">
        <v>41913</v>
      </c>
      <c r="B372" t="s">
        <v>6</v>
      </c>
      <c r="C372" t="s">
        <v>24</v>
      </c>
      <c r="D372" s="4">
        <v>204968.4</v>
      </c>
      <c r="E372" s="4">
        <v>48679.994999999995</v>
      </c>
      <c r="F372" s="3">
        <v>0.23749999999999999</v>
      </c>
      <c r="G372" s="5">
        <v>1094.9166666666667</v>
      </c>
      <c r="H372" s="4">
        <v>260.04270833333334</v>
      </c>
      <c r="I372">
        <v>187.2</v>
      </c>
      <c r="J372" t="s">
        <v>10</v>
      </c>
      <c r="K372" t="s">
        <v>20</v>
      </c>
      <c r="L372" t="s">
        <v>20</v>
      </c>
      <c r="M372" s="2">
        <v>41288</v>
      </c>
      <c r="N372" s="2">
        <v>42499</v>
      </c>
      <c r="O372" t="s">
        <v>21</v>
      </c>
      <c r="P372">
        <v>0.18</v>
      </c>
    </row>
    <row r="373" spans="1:16">
      <c r="A373" s="1">
        <v>41913</v>
      </c>
      <c r="B373" t="s">
        <v>6</v>
      </c>
      <c r="C373" t="s">
        <v>233</v>
      </c>
      <c r="D373" s="4">
        <v>200910.36</v>
      </c>
      <c r="E373" s="4">
        <v>23627.058335999998</v>
      </c>
      <c r="F373" s="3">
        <v>0.1176</v>
      </c>
      <c r="G373" s="5">
        <v>2837.7169491525424</v>
      </c>
      <c r="H373" s="4">
        <v>333.71551322033895</v>
      </c>
      <c r="I373">
        <v>70.8</v>
      </c>
      <c r="J373" t="s">
        <v>10</v>
      </c>
      <c r="K373" t="s">
        <v>11</v>
      </c>
      <c r="L373" t="s">
        <v>42</v>
      </c>
      <c r="M373" s="2">
        <v>41473</v>
      </c>
      <c r="N373" s="2">
        <v>42222</v>
      </c>
      <c r="O373" t="s">
        <v>21</v>
      </c>
      <c r="P373">
        <v>0.1</v>
      </c>
    </row>
    <row r="374" spans="1:16">
      <c r="A374" s="1">
        <v>41913</v>
      </c>
      <c r="B374" t="s">
        <v>6</v>
      </c>
      <c r="C374" t="s">
        <v>25</v>
      </c>
      <c r="D374" s="4">
        <v>152170.79999999999</v>
      </c>
      <c r="E374" s="4">
        <v>37677.490079999996</v>
      </c>
      <c r="F374" s="3">
        <v>0.24759999999999999</v>
      </c>
      <c r="G374" s="5">
        <v>1102.6869565217391</v>
      </c>
      <c r="H374" s="4">
        <v>273.02529043478256</v>
      </c>
      <c r="I374">
        <v>138</v>
      </c>
      <c r="J374" t="s">
        <v>10</v>
      </c>
      <c r="K374" t="s">
        <v>12</v>
      </c>
      <c r="L374" t="s">
        <v>12</v>
      </c>
      <c r="M374" s="2">
        <v>41334</v>
      </c>
      <c r="N374" s="2">
        <v>42499</v>
      </c>
      <c r="O374" t="s">
        <v>21</v>
      </c>
      <c r="P374">
        <v>0.13</v>
      </c>
    </row>
    <row r="375" spans="1:16">
      <c r="A375" s="1">
        <v>41913</v>
      </c>
      <c r="B375" t="s">
        <v>6</v>
      </c>
      <c r="C375" t="s">
        <v>26</v>
      </c>
      <c r="D375" s="4">
        <v>174893.28</v>
      </c>
      <c r="E375" s="4">
        <v>13729.12248</v>
      </c>
      <c r="F375" s="3">
        <v>7.85E-2</v>
      </c>
      <c r="G375" s="5">
        <v>2698.9703703703703</v>
      </c>
      <c r="H375" s="4">
        <v>211.8691740740741</v>
      </c>
      <c r="I375">
        <v>64.8</v>
      </c>
      <c r="J375" t="s">
        <v>10</v>
      </c>
      <c r="K375" t="s">
        <v>12</v>
      </c>
      <c r="L375" t="s">
        <v>27</v>
      </c>
      <c r="M375" s="2">
        <v>41353</v>
      </c>
      <c r="N375" s="2">
        <v>43229</v>
      </c>
      <c r="O375" t="s">
        <v>21</v>
      </c>
      <c r="P375">
        <v>0.06</v>
      </c>
    </row>
    <row r="376" spans="1:16">
      <c r="A376" s="1">
        <v>41913</v>
      </c>
      <c r="B376" t="s">
        <v>6</v>
      </c>
      <c r="C376" t="s">
        <v>28</v>
      </c>
      <c r="D376" s="4">
        <v>366876</v>
      </c>
      <c r="E376" s="4">
        <v>42484.2408</v>
      </c>
      <c r="F376" s="3">
        <v>0.1158</v>
      </c>
      <c r="G376" s="5">
        <v>1727.2881355932202</v>
      </c>
      <c r="H376" s="4">
        <v>200.01996610169491</v>
      </c>
      <c r="I376">
        <v>212.4</v>
      </c>
      <c r="J376" t="s">
        <v>10</v>
      </c>
      <c r="K376" t="s">
        <v>12</v>
      </c>
      <c r="L376" t="s">
        <v>12</v>
      </c>
      <c r="M376" s="2">
        <v>41353</v>
      </c>
      <c r="N376" s="2">
        <v>43229</v>
      </c>
      <c r="O376" t="s">
        <v>21</v>
      </c>
      <c r="P376">
        <v>0</v>
      </c>
    </row>
    <row r="377" spans="1:16">
      <c r="A377" s="1">
        <v>41913</v>
      </c>
      <c r="B377" t="s">
        <v>6</v>
      </c>
      <c r="C377" t="s">
        <v>29</v>
      </c>
      <c r="D377" s="4">
        <v>572366.28</v>
      </c>
      <c r="E377" s="4">
        <v>57236.628000000004</v>
      </c>
      <c r="F377" s="3">
        <v>0.1</v>
      </c>
      <c r="G377" s="5">
        <v>3057.5121794871798</v>
      </c>
      <c r="H377" s="4">
        <v>305.75121794871797</v>
      </c>
      <c r="I377">
        <v>187.2</v>
      </c>
      <c r="J377" t="s">
        <v>10</v>
      </c>
      <c r="K377" t="s">
        <v>12</v>
      </c>
      <c r="L377" t="s">
        <v>12</v>
      </c>
      <c r="M377" s="2">
        <v>41323</v>
      </c>
      <c r="N377" s="2">
        <v>42499</v>
      </c>
      <c r="O377" t="s">
        <v>30</v>
      </c>
      <c r="P377">
        <v>0.1</v>
      </c>
    </row>
    <row r="378" spans="1:16">
      <c r="A378" s="1">
        <v>41913</v>
      </c>
      <c r="B378" t="s">
        <v>6</v>
      </c>
      <c r="C378" t="s">
        <v>31</v>
      </c>
      <c r="D378" s="4">
        <v>2305183.5959999999</v>
      </c>
      <c r="E378" s="4">
        <v>184414.68768</v>
      </c>
      <c r="F378" s="3">
        <v>0.08</v>
      </c>
      <c r="G378" s="5">
        <v>2445.2473650712827</v>
      </c>
      <c r="H378" s="4">
        <v>195.61978920570263</v>
      </c>
      <c r="I378">
        <v>942.72</v>
      </c>
      <c r="J378" t="s">
        <v>32</v>
      </c>
      <c r="K378" t="s">
        <v>31</v>
      </c>
      <c r="L378" t="s">
        <v>32</v>
      </c>
      <c r="M378" s="2">
        <v>41294</v>
      </c>
      <c r="N378" s="2">
        <v>43229</v>
      </c>
      <c r="O378" t="s">
        <v>30</v>
      </c>
      <c r="P378">
        <v>0.08</v>
      </c>
    </row>
    <row r="379" spans="1:16">
      <c r="A379" s="1">
        <v>41913</v>
      </c>
      <c r="B379" t="s">
        <v>6</v>
      </c>
      <c r="C379" t="s">
        <v>301</v>
      </c>
      <c r="D379" s="4">
        <v>264130.8</v>
      </c>
      <c r="E379" s="4">
        <v>32012.652960000003</v>
      </c>
      <c r="F379" s="3">
        <v>0.12120000000000002</v>
      </c>
      <c r="G379" s="5">
        <v>2392.4891304347825</v>
      </c>
      <c r="H379" s="4">
        <v>289.96968260869568</v>
      </c>
      <c r="I379">
        <v>110.39999999999999</v>
      </c>
      <c r="J379" t="s">
        <v>123</v>
      </c>
      <c r="K379" t="s">
        <v>286</v>
      </c>
      <c r="L379" t="s">
        <v>286</v>
      </c>
      <c r="M379" s="2">
        <v>41745</v>
      </c>
      <c r="N379" s="2">
        <v>42109</v>
      </c>
      <c r="O379" t="s">
        <v>21</v>
      </c>
      <c r="P379">
        <v>0.08</v>
      </c>
    </row>
    <row r="380" spans="1:16">
      <c r="A380" s="1">
        <v>41913</v>
      </c>
      <c r="B380" t="s">
        <v>6</v>
      </c>
      <c r="C380" t="s">
        <v>285</v>
      </c>
      <c r="D380" s="4">
        <v>2863192.8</v>
      </c>
      <c r="E380" s="4">
        <v>92767.446720000022</v>
      </c>
      <c r="F380" s="3">
        <v>3.2400000000000012E-2</v>
      </c>
      <c r="G380" s="5">
        <v>20747.773913043478</v>
      </c>
      <c r="H380" s="4">
        <v>672.22787478260886</v>
      </c>
      <c r="I380">
        <v>138</v>
      </c>
      <c r="J380" t="s">
        <v>123</v>
      </c>
      <c r="K380" t="s">
        <v>286</v>
      </c>
      <c r="L380" t="s">
        <v>286</v>
      </c>
      <c r="M380" s="2">
        <v>41708</v>
      </c>
      <c r="N380" s="2">
        <v>42834</v>
      </c>
      <c r="O380" t="s">
        <v>21</v>
      </c>
      <c r="P380">
        <v>0.03</v>
      </c>
    </row>
    <row r="381" spans="1:16">
      <c r="A381" s="1">
        <v>41913</v>
      </c>
      <c r="B381" t="s">
        <v>6</v>
      </c>
      <c r="C381" t="s">
        <v>33</v>
      </c>
      <c r="D381" s="4">
        <v>1219817.2439999999</v>
      </c>
      <c r="E381" s="4">
        <v>97585.379520000002</v>
      </c>
      <c r="F381" s="3">
        <v>0.08</v>
      </c>
      <c r="G381" s="5">
        <v>4662.9099541284404</v>
      </c>
      <c r="H381" s="4">
        <v>373.03279633027529</v>
      </c>
      <c r="I381">
        <v>261.59999999999997</v>
      </c>
      <c r="J381" t="s">
        <v>34</v>
      </c>
      <c r="K381" t="s">
        <v>36</v>
      </c>
      <c r="L381" t="s">
        <v>35</v>
      </c>
      <c r="M381" s="2">
        <v>41288</v>
      </c>
      <c r="N381" s="2">
        <v>45059</v>
      </c>
      <c r="O381" t="s">
        <v>21</v>
      </c>
      <c r="P381">
        <v>0.08</v>
      </c>
    </row>
    <row r="382" spans="1:16">
      <c r="A382" s="1">
        <v>41913</v>
      </c>
      <c r="B382" t="s">
        <v>6</v>
      </c>
      <c r="C382" t="s">
        <v>234</v>
      </c>
      <c r="D382" s="4">
        <v>692419.67999999982</v>
      </c>
      <c r="E382" s="4">
        <v>38083.082399999999</v>
      </c>
      <c r="F382" s="3">
        <v>5.5000000000000014E-2</v>
      </c>
      <c r="G382" s="5">
        <v>1131.4047058823526</v>
      </c>
      <c r="H382" s="4">
        <v>62.227258823529411</v>
      </c>
      <c r="I382">
        <v>612</v>
      </c>
      <c r="J382" t="s">
        <v>32</v>
      </c>
      <c r="K382" t="s">
        <v>235</v>
      </c>
      <c r="L382" t="s">
        <v>32</v>
      </c>
      <c r="M382" s="2">
        <v>41442</v>
      </c>
      <c r="N382" s="2">
        <v>47285</v>
      </c>
      <c r="O382" t="s">
        <v>30</v>
      </c>
      <c r="P382">
        <v>0.06</v>
      </c>
    </row>
    <row r="383" spans="1:16">
      <c r="A383" s="1">
        <v>41913</v>
      </c>
      <c r="B383" t="s">
        <v>6</v>
      </c>
      <c r="C383" t="s">
        <v>236</v>
      </c>
      <c r="D383" s="4">
        <v>514654.24799999991</v>
      </c>
      <c r="E383" s="4">
        <v>28305.983640000002</v>
      </c>
      <c r="F383" s="3">
        <v>5.5000000000000014E-2</v>
      </c>
      <c r="G383" s="5">
        <v>1080.2985894206547</v>
      </c>
      <c r="H383" s="4">
        <v>59.41642241813603</v>
      </c>
      <c r="I383">
        <v>476.4</v>
      </c>
      <c r="J383" t="s">
        <v>32</v>
      </c>
      <c r="K383" t="s">
        <v>235</v>
      </c>
      <c r="L383" t="s">
        <v>32</v>
      </c>
      <c r="M383" s="2">
        <v>41442</v>
      </c>
      <c r="N383" s="2">
        <v>47285</v>
      </c>
      <c r="O383" t="s">
        <v>30</v>
      </c>
      <c r="P383">
        <v>0.06</v>
      </c>
    </row>
    <row r="384" spans="1:16">
      <c r="A384" s="1">
        <v>41913</v>
      </c>
      <c r="B384" t="s">
        <v>6</v>
      </c>
      <c r="C384" t="s">
        <v>237</v>
      </c>
      <c r="D384" s="4">
        <v>704385.85199999949</v>
      </c>
      <c r="E384" s="4">
        <v>38741.221859999998</v>
      </c>
      <c r="F384" s="3">
        <v>5.5000000000000035E-2</v>
      </c>
      <c r="G384" s="5">
        <v>2466.3370168067213</v>
      </c>
      <c r="H384" s="4">
        <v>135.64853592436975</v>
      </c>
      <c r="I384">
        <v>285.59999999999997</v>
      </c>
      <c r="J384" t="s">
        <v>32</v>
      </c>
      <c r="K384" t="s">
        <v>235</v>
      </c>
      <c r="L384" t="s">
        <v>32</v>
      </c>
      <c r="M384" s="2">
        <v>41442</v>
      </c>
      <c r="N384" s="2">
        <v>47285</v>
      </c>
      <c r="O384" t="s">
        <v>30</v>
      </c>
      <c r="P384">
        <v>0.06</v>
      </c>
    </row>
    <row r="385" spans="1:16">
      <c r="A385" s="1">
        <v>41913</v>
      </c>
      <c r="B385" t="s">
        <v>6</v>
      </c>
      <c r="C385" t="s">
        <v>238</v>
      </c>
      <c r="D385" s="4">
        <v>3187607.1839999999</v>
      </c>
      <c r="E385" s="4">
        <v>279871.91075519996</v>
      </c>
      <c r="F385" s="3">
        <v>8.7799999999999989E-2</v>
      </c>
      <c r="G385" s="5">
        <v>2564.0340926640924</v>
      </c>
      <c r="H385" s="4">
        <v>225.1221933359073</v>
      </c>
      <c r="I385">
        <v>1243.2</v>
      </c>
      <c r="J385" t="s">
        <v>32</v>
      </c>
      <c r="K385" t="s">
        <v>238</v>
      </c>
      <c r="L385" t="s">
        <v>32</v>
      </c>
      <c r="M385" s="2">
        <v>41281</v>
      </c>
      <c r="N385" s="2">
        <v>45168</v>
      </c>
      <c r="O385" t="s">
        <v>30</v>
      </c>
      <c r="P385">
        <v>0.08</v>
      </c>
    </row>
    <row r="386" spans="1:16">
      <c r="A386" s="1">
        <v>41913</v>
      </c>
      <c r="B386" t="s">
        <v>6</v>
      </c>
      <c r="C386" t="s">
        <v>239</v>
      </c>
      <c r="D386" s="4">
        <v>1144406.5079999994</v>
      </c>
      <c r="E386" s="4">
        <v>62942.357940000002</v>
      </c>
      <c r="F386" s="3">
        <v>5.5000000000000028E-2</v>
      </c>
      <c r="G386" s="5">
        <v>1652.8112478336213</v>
      </c>
      <c r="H386" s="4">
        <v>90.904618630849228</v>
      </c>
      <c r="I386">
        <v>692.4</v>
      </c>
      <c r="J386" t="s">
        <v>32</v>
      </c>
      <c r="K386" t="s">
        <v>235</v>
      </c>
      <c r="L386" t="s">
        <v>32</v>
      </c>
      <c r="M386" s="2">
        <v>41442</v>
      </c>
      <c r="N386" s="2">
        <v>47285</v>
      </c>
      <c r="O386" t="s">
        <v>30</v>
      </c>
      <c r="P386">
        <v>0.06</v>
      </c>
    </row>
    <row r="387" spans="1:16">
      <c r="A387" s="1">
        <v>41913</v>
      </c>
      <c r="B387" t="s">
        <v>6</v>
      </c>
      <c r="C387" t="s">
        <v>37</v>
      </c>
      <c r="D387" s="4">
        <v>245704.8</v>
      </c>
      <c r="E387" s="4">
        <v>35307.779760000005</v>
      </c>
      <c r="F387" s="3">
        <v>0.14370000000000002</v>
      </c>
      <c r="G387" s="5">
        <v>2110.8659793814431</v>
      </c>
      <c r="H387" s="4">
        <v>303.33144123711344</v>
      </c>
      <c r="I387">
        <v>116.39999999999999</v>
      </c>
      <c r="J387" t="s">
        <v>10</v>
      </c>
      <c r="K387" t="s">
        <v>20</v>
      </c>
      <c r="L387" t="s">
        <v>20</v>
      </c>
      <c r="M387" s="2">
        <v>41384</v>
      </c>
      <c r="N387" s="2">
        <v>42509</v>
      </c>
      <c r="O387" t="s">
        <v>21</v>
      </c>
      <c r="P387">
        <v>0.12</v>
      </c>
    </row>
    <row r="388" spans="1:16">
      <c r="A388" s="1">
        <v>41913</v>
      </c>
      <c r="B388" t="s">
        <v>6</v>
      </c>
      <c r="C388" t="s">
        <v>240</v>
      </c>
      <c r="D388" s="4">
        <v>267608.75999999995</v>
      </c>
      <c r="E388" s="4">
        <v>29998.941996000005</v>
      </c>
      <c r="F388" s="3">
        <v>0.11210000000000003</v>
      </c>
      <c r="G388" s="5">
        <v>4129.7648148148146</v>
      </c>
      <c r="H388" s="4">
        <v>462.94663574074082</v>
      </c>
      <c r="I388">
        <v>64.8</v>
      </c>
      <c r="J388" t="s">
        <v>10</v>
      </c>
      <c r="K388" t="s">
        <v>11</v>
      </c>
      <c r="L388" t="s">
        <v>42</v>
      </c>
      <c r="M388" s="2">
        <v>41449</v>
      </c>
      <c r="N388" s="2">
        <v>42198</v>
      </c>
      <c r="O388" t="s">
        <v>21</v>
      </c>
      <c r="P388">
        <v>0.1</v>
      </c>
    </row>
    <row r="389" spans="1:16">
      <c r="A389" s="1">
        <v>41913</v>
      </c>
      <c r="B389" t="s">
        <v>6</v>
      </c>
      <c r="C389" t="s">
        <v>241</v>
      </c>
      <c r="D389" s="4">
        <v>215801.99999999997</v>
      </c>
      <c r="E389" s="4">
        <v>30881.266199999998</v>
      </c>
      <c r="F389" s="3">
        <v>0.1431</v>
      </c>
      <c r="G389" s="5">
        <v>3826.2765957446804</v>
      </c>
      <c r="H389" s="4">
        <v>547.54018085106384</v>
      </c>
      <c r="I389">
        <v>56.4</v>
      </c>
      <c r="J389" t="s">
        <v>10</v>
      </c>
      <c r="K389" t="s">
        <v>11</v>
      </c>
      <c r="L389" t="s">
        <v>42</v>
      </c>
      <c r="M389" s="2">
        <v>41449</v>
      </c>
      <c r="N389" s="2">
        <v>42198</v>
      </c>
      <c r="O389" t="s">
        <v>30</v>
      </c>
      <c r="P389">
        <v>0.13</v>
      </c>
    </row>
    <row r="390" spans="1:16">
      <c r="A390" s="1">
        <v>41913</v>
      </c>
      <c r="B390" t="s">
        <v>6</v>
      </c>
      <c r="C390" t="s">
        <v>242</v>
      </c>
      <c r="D390" s="4">
        <v>662891.85599999956</v>
      </c>
      <c r="E390" s="4">
        <v>36459.052079999994</v>
      </c>
      <c r="F390" s="3">
        <v>5.5000000000000028E-2</v>
      </c>
      <c r="G390" s="5">
        <v>1235.8162863534667</v>
      </c>
      <c r="H390" s="4">
        <v>67.96989574944071</v>
      </c>
      <c r="I390">
        <v>536.4</v>
      </c>
      <c r="J390" t="s">
        <v>32</v>
      </c>
      <c r="K390" t="s">
        <v>235</v>
      </c>
      <c r="L390" t="s">
        <v>32</v>
      </c>
      <c r="M390" s="2">
        <v>41442</v>
      </c>
      <c r="N390" s="2">
        <v>47285</v>
      </c>
      <c r="O390" t="s">
        <v>30</v>
      </c>
      <c r="P390">
        <v>0.06</v>
      </c>
    </row>
    <row r="391" spans="1:16">
      <c r="A391" s="1">
        <v>41913</v>
      </c>
      <c r="B391" t="s">
        <v>6</v>
      </c>
      <c r="C391" t="s">
        <v>38</v>
      </c>
      <c r="D391" s="4">
        <v>497792.39999999997</v>
      </c>
      <c r="E391" s="4">
        <v>70636.741559999995</v>
      </c>
      <c r="F391" s="3">
        <v>0.1419</v>
      </c>
      <c r="G391" s="5">
        <v>4190.1717171717173</v>
      </c>
      <c r="H391" s="4">
        <v>594.58536666666669</v>
      </c>
      <c r="I391">
        <v>118.8</v>
      </c>
      <c r="J391" t="s">
        <v>10</v>
      </c>
      <c r="K391" t="s">
        <v>40</v>
      </c>
      <c r="L391" t="s">
        <v>39</v>
      </c>
      <c r="M391" s="2">
        <v>41332</v>
      </c>
      <c r="N391" s="2">
        <v>42133</v>
      </c>
      <c r="O391" t="s">
        <v>21</v>
      </c>
      <c r="P391">
        <v>0.13</v>
      </c>
    </row>
    <row r="392" spans="1:16">
      <c r="A392" s="1">
        <v>41913</v>
      </c>
      <c r="B392" t="s">
        <v>6</v>
      </c>
      <c r="C392" t="s">
        <v>41</v>
      </c>
      <c r="D392" s="4">
        <v>236187.48</v>
      </c>
      <c r="E392" s="4">
        <v>25957.004052</v>
      </c>
      <c r="F392" s="3">
        <v>0.1099</v>
      </c>
      <c r="G392" s="5">
        <v>5046.7410256410258</v>
      </c>
      <c r="H392" s="4">
        <v>554.63683871794876</v>
      </c>
      <c r="I392">
        <v>46.8</v>
      </c>
      <c r="J392" t="s">
        <v>10</v>
      </c>
      <c r="K392" t="s">
        <v>11</v>
      </c>
      <c r="L392" t="s">
        <v>42</v>
      </c>
      <c r="M392" s="2">
        <v>41294</v>
      </c>
      <c r="N392" s="2">
        <v>42864</v>
      </c>
      <c r="O392" t="s">
        <v>21</v>
      </c>
      <c r="P392">
        <v>0.1</v>
      </c>
    </row>
    <row r="393" spans="1:16">
      <c r="A393" s="1">
        <v>41913</v>
      </c>
      <c r="B393" t="s">
        <v>6</v>
      </c>
      <c r="C393" t="s">
        <v>43</v>
      </c>
      <c r="D393" s="4">
        <v>223551.35999999996</v>
      </c>
      <c r="E393" s="4">
        <v>24635.359872000001</v>
      </c>
      <c r="F393" s="3">
        <v>0.11020000000000002</v>
      </c>
      <c r="G393" s="5">
        <v>4902.4421052631569</v>
      </c>
      <c r="H393" s="4">
        <v>540.24911999999995</v>
      </c>
      <c r="I393">
        <v>45.6</v>
      </c>
      <c r="J393" t="s">
        <v>10</v>
      </c>
      <c r="K393" t="s">
        <v>11</v>
      </c>
      <c r="L393" t="s">
        <v>42</v>
      </c>
      <c r="M393" s="2">
        <v>41294</v>
      </c>
      <c r="N393" s="2">
        <v>42864</v>
      </c>
      <c r="O393" t="s">
        <v>21</v>
      </c>
      <c r="P393">
        <v>0.1</v>
      </c>
    </row>
    <row r="394" spans="1:16">
      <c r="A394" s="1">
        <v>41913</v>
      </c>
      <c r="B394" t="s">
        <v>6</v>
      </c>
      <c r="C394" t="s">
        <v>243</v>
      </c>
      <c r="D394" s="4">
        <v>300501.45599999983</v>
      </c>
      <c r="E394" s="4">
        <v>16527.58008</v>
      </c>
      <c r="F394" s="3">
        <v>5.5000000000000028E-2</v>
      </c>
      <c r="G394" s="5">
        <v>707.39514124293748</v>
      </c>
      <c r="H394" s="4">
        <v>38.906732768361579</v>
      </c>
      <c r="I394">
        <v>424.8</v>
      </c>
      <c r="J394" t="s">
        <v>32</v>
      </c>
      <c r="K394" t="s">
        <v>235</v>
      </c>
      <c r="L394" t="s">
        <v>32</v>
      </c>
      <c r="M394" s="2">
        <v>41442</v>
      </c>
      <c r="N394" s="2">
        <v>47285</v>
      </c>
      <c r="O394" t="s">
        <v>30</v>
      </c>
      <c r="P394">
        <v>0.06</v>
      </c>
    </row>
    <row r="395" spans="1:16">
      <c r="A395" s="1">
        <v>41913</v>
      </c>
      <c r="B395" t="s">
        <v>6</v>
      </c>
      <c r="C395" t="s">
        <v>44</v>
      </c>
      <c r="D395" s="4">
        <v>226872.72</v>
      </c>
      <c r="E395" s="4">
        <v>48097.016639999994</v>
      </c>
      <c r="F395" s="3">
        <v>0.21199999999999997</v>
      </c>
      <c r="G395" s="5">
        <v>1189.0603773584908</v>
      </c>
      <c r="H395" s="4">
        <v>252.08079999999998</v>
      </c>
      <c r="I395">
        <v>190.79999999999998</v>
      </c>
      <c r="J395" t="s">
        <v>10</v>
      </c>
      <c r="K395" t="s">
        <v>20</v>
      </c>
      <c r="L395" t="s">
        <v>20</v>
      </c>
      <c r="M395" s="2">
        <v>41343</v>
      </c>
      <c r="N395" s="2">
        <v>42499</v>
      </c>
      <c r="O395" t="s">
        <v>21</v>
      </c>
      <c r="P395">
        <v>0.17</v>
      </c>
    </row>
    <row r="396" spans="1:16">
      <c r="A396" s="1">
        <v>41913</v>
      </c>
      <c r="B396" t="s">
        <v>6</v>
      </c>
      <c r="C396" t="s">
        <v>302</v>
      </c>
      <c r="D396" s="4">
        <v>176709.6</v>
      </c>
      <c r="E396" s="4">
        <v>49248.965520000005</v>
      </c>
      <c r="F396" s="3">
        <v>0.2787</v>
      </c>
      <c r="G396" s="5">
        <v>968.8026315789474</v>
      </c>
      <c r="H396" s="4">
        <v>270.00529342105267</v>
      </c>
      <c r="I396">
        <v>182.4</v>
      </c>
      <c r="J396" t="s">
        <v>10</v>
      </c>
      <c r="K396" t="s">
        <v>20</v>
      </c>
      <c r="L396" t="s">
        <v>20</v>
      </c>
      <c r="M396" s="2">
        <v>41702</v>
      </c>
      <c r="N396" s="2">
        <v>42432</v>
      </c>
      <c r="O396" t="s">
        <v>21</v>
      </c>
      <c r="P396">
        <v>0.16</v>
      </c>
    </row>
    <row r="397" spans="1:16">
      <c r="A397" s="1">
        <v>41913</v>
      </c>
      <c r="B397" t="s">
        <v>6</v>
      </c>
      <c r="C397" t="s">
        <v>292</v>
      </c>
      <c r="D397" s="4">
        <v>249450</v>
      </c>
      <c r="E397" s="4">
        <v>30956.745000000003</v>
      </c>
      <c r="F397" s="3">
        <v>0.12410000000000002</v>
      </c>
      <c r="G397" s="5">
        <v>2078.75</v>
      </c>
      <c r="H397" s="4">
        <v>257.97287500000004</v>
      </c>
      <c r="I397">
        <v>120</v>
      </c>
      <c r="J397" t="s">
        <v>10</v>
      </c>
      <c r="K397" t="s">
        <v>11</v>
      </c>
      <c r="L397" t="s">
        <v>42</v>
      </c>
      <c r="M397" s="2">
        <v>41715</v>
      </c>
      <c r="N397" s="2">
        <v>42810</v>
      </c>
      <c r="O397" t="s">
        <v>21</v>
      </c>
      <c r="P397">
        <v>0.1</v>
      </c>
    </row>
    <row r="398" spans="1:16">
      <c r="A398" s="1">
        <v>41913</v>
      </c>
      <c r="B398" t="s">
        <v>6</v>
      </c>
      <c r="C398" t="s">
        <v>45</v>
      </c>
      <c r="D398" s="4">
        <v>114201.59999999999</v>
      </c>
      <c r="E398" s="4">
        <v>51299.358720000004</v>
      </c>
      <c r="F398" s="3">
        <v>0.44920000000000004</v>
      </c>
      <c r="G398" s="5">
        <v>1146.6024096385543</v>
      </c>
      <c r="H398" s="4">
        <v>515.05380240963859</v>
      </c>
      <c r="I398">
        <v>99.6</v>
      </c>
      <c r="J398" t="s">
        <v>47</v>
      </c>
      <c r="K398" t="s">
        <v>48</v>
      </c>
      <c r="L398" t="s">
        <v>46</v>
      </c>
      <c r="M398" s="2">
        <v>41290</v>
      </c>
      <c r="N398" s="2">
        <v>42499</v>
      </c>
      <c r="O398" t="s">
        <v>21</v>
      </c>
      <c r="P398">
        <v>0.16</v>
      </c>
    </row>
    <row r="399" spans="1:16">
      <c r="A399" s="1">
        <v>41913</v>
      </c>
      <c r="B399" t="s">
        <v>6</v>
      </c>
      <c r="C399" t="s">
        <v>49</v>
      </c>
      <c r="D399" s="4">
        <v>63262.799999999996</v>
      </c>
      <c r="E399" s="4">
        <v>30973.46688</v>
      </c>
      <c r="F399" s="3">
        <v>0.48960000000000004</v>
      </c>
      <c r="G399" s="5">
        <v>592.3483146067415</v>
      </c>
      <c r="H399" s="4">
        <v>290.01373483146068</v>
      </c>
      <c r="I399">
        <v>106.8</v>
      </c>
      <c r="J399" t="s">
        <v>47</v>
      </c>
      <c r="K399" t="s">
        <v>48</v>
      </c>
      <c r="L399" t="s">
        <v>46</v>
      </c>
      <c r="M399" s="2">
        <v>41347</v>
      </c>
      <c r="N399" s="2">
        <v>42499</v>
      </c>
      <c r="O399" t="s">
        <v>21</v>
      </c>
      <c r="P399">
        <v>0.16</v>
      </c>
    </row>
    <row r="400" spans="1:16">
      <c r="A400" s="1">
        <v>41913</v>
      </c>
      <c r="B400" t="s">
        <v>6</v>
      </c>
      <c r="C400" t="s">
        <v>50</v>
      </c>
      <c r="D400" s="4">
        <v>264760.8</v>
      </c>
      <c r="E400" s="4">
        <v>37357.748879999999</v>
      </c>
      <c r="F400" s="3">
        <v>0.1411</v>
      </c>
      <c r="G400" s="5">
        <v>2372.4086021505377</v>
      </c>
      <c r="H400" s="4">
        <v>334.74685376344087</v>
      </c>
      <c r="I400">
        <v>111.6</v>
      </c>
      <c r="J400" t="s">
        <v>52</v>
      </c>
      <c r="K400" t="s">
        <v>51</v>
      </c>
      <c r="L400" t="s">
        <v>51</v>
      </c>
      <c r="M400" s="2">
        <v>41347</v>
      </c>
      <c r="N400" s="2">
        <v>42499</v>
      </c>
      <c r="O400" t="s">
        <v>21</v>
      </c>
      <c r="P400">
        <v>0.12</v>
      </c>
    </row>
    <row r="401" spans="1:16">
      <c r="A401" s="1">
        <v>41913</v>
      </c>
      <c r="B401" t="s">
        <v>6</v>
      </c>
      <c r="C401" t="s">
        <v>53</v>
      </c>
      <c r="D401" s="4">
        <v>260610</v>
      </c>
      <c r="E401" s="4">
        <v>57464.504999999997</v>
      </c>
      <c r="F401" s="3">
        <v>0.2205</v>
      </c>
      <c r="G401" s="5">
        <v>816.44736842105272</v>
      </c>
      <c r="H401" s="4">
        <v>180.02664473684212</v>
      </c>
      <c r="I401">
        <v>319.2</v>
      </c>
      <c r="J401" t="s">
        <v>10</v>
      </c>
      <c r="K401" t="s">
        <v>20</v>
      </c>
      <c r="L401" t="s">
        <v>20</v>
      </c>
      <c r="M401" s="2">
        <v>41374</v>
      </c>
      <c r="N401" s="2">
        <v>42499</v>
      </c>
      <c r="O401" t="s">
        <v>21</v>
      </c>
      <c r="P401">
        <v>0.06</v>
      </c>
    </row>
    <row r="402" spans="1:16">
      <c r="A402" s="1">
        <v>41913</v>
      </c>
      <c r="B402" t="s">
        <v>6</v>
      </c>
      <c r="C402" t="s">
        <v>54</v>
      </c>
      <c r="D402" s="4">
        <v>328436.39999999997</v>
      </c>
      <c r="E402" s="4">
        <v>94885.275959999984</v>
      </c>
      <c r="F402" s="3">
        <v>0.28889999999999999</v>
      </c>
      <c r="G402" s="5">
        <v>733.7721179624665</v>
      </c>
      <c r="H402" s="4">
        <v>211.98676487935654</v>
      </c>
      <c r="I402">
        <v>447.59999999999997</v>
      </c>
      <c r="J402" t="s">
        <v>10</v>
      </c>
      <c r="K402" t="s">
        <v>12</v>
      </c>
      <c r="L402" t="s">
        <v>12</v>
      </c>
      <c r="M402" s="2">
        <v>41302</v>
      </c>
      <c r="N402" s="2">
        <v>43594</v>
      </c>
      <c r="O402" t="s">
        <v>21</v>
      </c>
      <c r="P402">
        <v>0.12</v>
      </c>
    </row>
    <row r="403" spans="1:16">
      <c r="A403" s="1">
        <v>41913</v>
      </c>
      <c r="B403" t="s">
        <v>6</v>
      </c>
      <c r="C403" t="s">
        <v>320</v>
      </c>
      <c r="D403" s="4">
        <v>126778.79999999999</v>
      </c>
      <c r="E403" s="4">
        <v>12005.952360000001</v>
      </c>
      <c r="F403" s="3">
        <v>9.470000000000002E-2</v>
      </c>
      <c r="G403" s="5">
        <v>4402.041666666667</v>
      </c>
      <c r="H403" s="4">
        <v>416.87334583333342</v>
      </c>
      <c r="I403">
        <v>28.799999999999997</v>
      </c>
      <c r="J403" t="s">
        <v>123</v>
      </c>
      <c r="K403" t="s">
        <v>286</v>
      </c>
      <c r="L403" t="s">
        <v>286</v>
      </c>
      <c r="M403" s="2">
        <v>41902</v>
      </c>
      <c r="N403" s="2">
        <v>42266</v>
      </c>
      <c r="O403" t="s">
        <v>21</v>
      </c>
      <c r="P403">
        <v>0.03</v>
      </c>
    </row>
    <row r="404" spans="1:16">
      <c r="A404" s="1">
        <v>41913</v>
      </c>
      <c r="B404" t="s">
        <v>6</v>
      </c>
      <c r="C404" t="s">
        <v>326</v>
      </c>
      <c r="D404" s="4">
        <v>53770.32</v>
      </c>
      <c r="E404" s="4">
        <v>6597.6182639999988</v>
      </c>
      <c r="F404" s="3">
        <v>0.12269999999999998</v>
      </c>
      <c r="G404" s="5">
        <v>3734.05</v>
      </c>
      <c r="H404" s="4">
        <v>458.16793499999994</v>
      </c>
      <c r="I404">
        <v>14.399999999999999</v>
      </c>
      <c r="J404" t="s">
        <v>52</v>
      </c>
      <c r="K404" t="s">
        <v>51</v>
      </c>
      <c r="L404" t="s">
        <v>51</v>
      </c>
      <c r="M404" s="2">
        <v>41894</v>
      </c>
      <c r="N404" s="2">
        <v>42258</v>
      </c>
      <c r="O404" t="s">
        <v>21</v>
      </c>
      <c r="P404">
        <v>0.1</v>
      </c>
    </row>
    <row r="405" spans="1:16">
      <c r="A405" s="1">
        <v>41913</v>
      </c>
      <c r="B405" t="s">
        <v>6</v>
      </c>
      <c r="C405" t="s">
        <v>217</v>
      </c>
      <c r="D405" s="4">
        <v>135339</v>
      </c>
      <c r="E405" s="4">
        <v>18189.561599999997</v>
      </c>
      <c r="F405" s="3">
        <v>0.13439999999999999</v>
      </c>
      <c r="G405" s="5">
        <v>9398.5416666666679</v>
      </c>
      <c r="H405" s="4">
        <v>1263.164</v>
      </c>
      <c r="I405">
        <v>14.399999999999999</v>
      </c>
      <c r="J405" t="s">
        <v>52</v>
      </c>
      <c r="K405" t="s">
        <v>51</v>
      </c>
      <c r="L405" t="s">
        <v>51</v>
      </c>
      <c r="M405" s="2">
        <v>41481</v>
      </c>
      <c r="N405" s="2">
        <v>42210</v>
      </c>
      <c r="O405" t="s">
        <v>21</v>
      </c>
      <c r="P405">
        <v>0.13</v>
      </c>
    </row>
    <row r="406" spans="1:16">
      <c r="A406" s="1">
        <v>41913</v>
      </c>
      <c r="B406" t="s">
        <v>6</v>
      </c>
      <c r="C406" t="s">
        <v>269</v>
      </c>
      <c r="D406" s="4">
        <v>3725597.5080000018</v>
      </c>
      <c r="E406" s="4">
        <v>167651.88785999999</v>
      </c>
      <c r="F406" s="3">
        <v>4.4999999999999978E-2</v>
      </c>
      <c r="G406" s="5">
        <v>1497.6674336710089</v>
      </c>
      <c r="H406" s="4">
        <v>67.395034515195363</v>
      </c>
      <c r="I406">
        <v>2487.6</v>
      </c>
      <c r="J406" t="s">
        <v>32</v>
      </c>
      <c r="K406" t="s">
        <v>269</v>
      </c>
      <c r="L406" t="s">
        <v>32</v>
      </c>
      <c r="M406" s="2">
        <v>41442</v>
      </c>
      <c r="N406" s="2">
        <v>47285</v>
      </c>
      <c r="O406" t="s">
        <v>30</v>
      </c>
      <c r="P406">
        <v>0.05</v>
      </c>
    </row>
    <row r="407" spans="1:16">
      <c r="A407" s="1">
        <v>41944</v>
      </c>
      <c r="B407" t="s">
        <v>6</v>
      </c>
      <c r="C407" t="s">
        <v>7</v>
      </c>
      <c r="D407" s="4">
        <v>7304106</v>
      </c>
      <c r="E407" s="4">
        <v>298737.93540000002</v>
      </c>
      <c r="F407" s="3">
        <v>4.0899999999999999E-2</v>
      </c>
      <c r="G407" s="5">
        <v>2045.9680672268908</v>
      </c>
      <c r="H407" s="4">
        <v>83.680093949579842</v>
      </c>
      <c r="I407">
        <v>3570</v>
      </c>
      <c r="J407" t="s">
        <v>10</v>
      </c>
      <c r="K407" t="s">
        <v>11</v>
      </c>
      <c r="L407" t="s">
        <v>9</v>
      </c>
      <c r="M407" s="2">
        <v>41365</v>
      </c>
      <c r="N407" s="2">
        <v>48646</v>
      </c>
      <c r="O407" t="s">
        <v>13</v>
      </c>
      <c r="P407">
        <v>0</v>
      </c>
    </row>
    <row r="408" spans="1:16">
      <c r="A408" s="1">
        <v>41944</v>
      </c>
      <c r="B408" t="s">
        <v>6</v>
      </c>
      <c r="C408" t="s">
        <v>213</v>
      </c>
      <c r="D408" s="4">
        <v>676344.36</v>
      </c>
      <c r="E408" s="4">
        <v>59247.765935999996</v>
      </c>
      <c r="F408" s="3">
        <v>8.7599999999999997E-2</v>
      </c>
      <c r="G408" s="5">
        <v>1808.2139878087905</v>
      </c>
      <c r="H408" s="4">
        <v>158.39954533205005</v>
      </c>
      <c r="I408">
        <v>374.03999999999996</v>
      </c>
      <c r="J408" t="s">
        <v>10</v>
      </c>
      <c r="K408" t="s">
        <v>76</v>
      </c>
      <c r="L408" t="s">
        <v>76</v>
      </c>
      <c r="M408" s="2">
        <v>41384</v>
      </c>
      <c r="N408" s="2">
        <v>43299</v>
      </c>
      <c r="O408" t="s">
        <v>16</v>
      </c>
      <c r="P408">
        <v>0.15</v>
      </c>
    </row>
    <row r="409" spans="1:16">
      <c r="A409" s="1">
        <v>41944</v>
      </c>
      <c r="B409" t="s">
        <v>6</v>
      </c>
      <c r="C409" t="s">
        <v>214</v>
      </c>
      <c r="D409" s="4">
        <v>216667.19999999998</v>
      </c>
      <c r="E409" s="4">
        <v>57026.807039999992</v>
      </c>
      <c r="F409" s="3">
        <v>0.26319999999999999</v>
      </c>
      <c r="G409" s="5">
        <v>601.85333333333324</v>
      </c>
      <c r="H409" s="4">
        <v>158.40779733333332</v>
      </c>
      <c r="I409">
        <v>360</v>
      </c>
      <c r="J409" t="s">
        <v>10</v>
      </c>
      <c r="K409" t="s">
        <v>20</v>
      </c>
      <c r="L409" t="s">
        <v>20</v>
      </c>
      <c r="M409" s="2">
        <v>41384</v>
      </c>
      <c r="N409" s="2">
        <v>43299</v>
      </c>
      <c r="O409" t="s">
        <v>16</v>
      </c>
      <c r="P409">
        <v>0.15</v>
      </c>
    </row>
    <row r="410" spans="1:16">
      <c r="A410" s="1">
        <v>41944</v>
      </c>
      <c r="B410" t="s">
        <v>6</v>
      </c>
      <c r="C410" t="s">
        <v>215</v>
      </c>
      <c r="D410" s="4">
        <v>334533.59999999998</v>
      </c>
      <c r="E410" s="4">
        <v>59413.167359999999</v>
      </c>
      <c r="F410" s="3">
        <v>0.17760000000000001</v>
      </c>
      <c r="G410" s="5">
        <v>892.0895999999999</v>
      </c>
      <c r="H410" s="4">
        <v>158.43511296</v>
      </c>
      <c r="I410">
        <v>375</v>
      </c>
      <c r="J410" t="s">
        <v>10</v>
      </c>
      <c r="K410" t="s">
        <v>76</v>
      </c>
      <c r="L410" t="s">
        <v>76</v>
      </c>
      <c r="M410" s="2">
        <v>41384</v>
      </c>
      <c r="N410" s="2">
        <v>43299</v>
      </c>
      <c r="O410" t="s">
        <v>16</v>
      </c>
      <c r="P410">
        <v>0.15</v>
      </c>
    </row>
    <row r="411" spans="1:16">
      <c r="A411" s="1">
        <v>41944</v>
      </c>
      <c r="B411" t="s">
        <v>6</v>
      </c>
      <c r="C411" t="s">
        <v>216</v>
      </c>
      <c r="D411" s="4">
        <v>327476.39999999997</v>
      </c>
      <c r="E411" s="4">
        <v>57570.351119999999</v>
      </c>
      <c r="F411" s="3">
        <v>0.17580000000000001</v>
      </c>
      <c r="G411" s="5">
        <v>901.2450462351386</v>
      </c>
      <c r="H411" s="4">
        <v>158.43887912813739</v>
      </c>
      <c r="I411">
        <v>363.36</v>
      </c>
      <c r="J411" t="s">
        <v>10</v>
      </c>
      <c r="K411" t="s">
        <v>20</v>
      </c>
      <c r="L411" t="s">
        <v>20</v>
      </c>
      <c r="M411" s="2">
        <v>41384</v>
      </c>
      <c r="N411" s="2">
        <v>43299</v>
      </c>
      <c r="O411" t="s">
        <v>16</v>
      </c>
      <c r="P411">
        <v>0.15</v>
      </c>
    </row>
    <row r="412" spans="1:16">
      <c r="A412" s="1">
        <v>41944</v>
      </c>
      <c r="B412" t="s">
        <v>6</v>
      </c>
      <c r="C412" t="s">
        <v>14</v>
      </c>
      <c r="D412" s="4">
        <v>690648.60000000009</v>
      </c>
      <c r="E412" s="4">
        <v>87021.723599999998</v>
      </c>
      <c r="F412" s="3">
        <v>0.12599999999999997</v>
      </c>
      <c r="G412" s="5">
        <v>992.31120689655188</v>
      </c>
      <c r="H412" s="4">
        <v>125.03121206896552</v>
      </c>
      <c r="I412">
        <v>696</v>
      </c>
      <c r="J412" t="s">
        <v>17</v>
      </c>
      <c r="K412" t="s">
        <v>18</v>
      </c>
      <c r="L412" t="s">
        <v>15</v>
      </c>
      <c r="M412" s="2">
        <v>41246</v>
      </c>
      <c r="N412" s="2">
        <v>43229</v>
      </c>
      <c r="O412" t="s">
        <v>16</v>
      </c>
      <c r="P412">
        <v>0.1</v>
      </c>
    </row>
    <row r="413" spans="1:16">
      <c r="A413" s="1">
        <v>41944</v>
      </c>
      <c r="B413" t="s">
        <v>6</v>
      </c>
      <c r="C413" t="s">
        <v>19</v>
      </c>
      <c r="D413" s="4">
        <v>784224</v>
      </c>
      <c r="E413" s="4">
        <v>175038.79680000001</v>
      </c>
      <c r="F413" s="3">
        <v>0.22320000000000001</v>
      </c>
      <c r="G413" s="5">
        <v>1164.9197860962568</v>
      </c>
      <c r="H413" s="4">
        <v>260.01009625668456</v>
      </c>
      <c r="I413">
        <v>673.19999999999993</v>
      </c>
      <c r="J413" t="s">
        <v>10</v>
      </c>
      <c r="K413" t="s">
        <v>20</v>
      </c>
      <c r="L413" t="s">
        <v>20</v>
      </c>
      <c r="M413" s="2">
        <v>41258</v>
      </c>
      <c r="N413" s="2">
        <v>43229</v>
      </c>
      <c r="O413" t="s">
        <v>21</v>
      </c>
      <c r="P413">
        <v>0.15</v>
      </c>
    </row>
    <row r="414" spans="1:16">
      <c r="A414" s="1">
        <v>41944</v>
      </c>
      <c r="B414" t="s">
        <v>6</v>
      </c>
      <c r="C414" t="s">
        <v>22</v>
      </c>
      <c r="D414" s="4">
        <v>320203.2</v>
      </c>
      <c r="E414" s="4">
        <v>49599.475680000003</v>
      </c>
      <c r="F414" s="3">
        <v>0.15490000000000001</v>
      </c>
      <c r="G414" s="5">
        <v>2006.2857142857144</v>
      </c>
      <c r="H414" s="4">
        <v>310.77365714285719</v>
      </c>
      <c r="I414">
        <v>159.6</v>
      </c>
      <c r="J414" t="s">
        <v>10</v>
      </c>
      <c r="K414" t="s">
        <v>12</v>
      </c>
      <c r="L414" t="s">
        <v>23</v>
      </c>
      <c r="M414" s="2">
        <v>41339</v>
      </c>
      <c r="N414" s="2">
        <v>42864</v>
      </c>
      <c r="O414" t="s">
        <v>21</v>
      </c>
      <c r="P414">
        <v>0.13</v>
      </c>
    </row>
    <row r="415" spans="1:16">
      <c r="A415" s="1">
        <v>41944</v>
      </c>
      <c r="B415" t="s">
        <v>6</v>
      </c>
      <c r="C415" t="s">
        <v>24</v>
      </c>
      <c r="D415" s="4">
        <v>339332.39999999997</v>
      </c>
      <c r="E415" s="4">
        <v>70445.406239999997</v>
      </c>
      <c r="F415" s="3">
        <v>0.20760000000000001</v>
      </c>
      <c r="G415" s="5">
        <v>1812.6730769230769</v>
      </c>
      <c r="H415" s="4">
        <v>376.31093076923077</v>
      </c>
      <c r="I415">
        <v>187.2</v>
      </c>
      <c r="J415" t="s">
        <v>10</v>
      </c>
      <c r="K415" t="s">
        <v>20</v>
      </c>
      <c r="L415" t="s">
        <v>20</v>
      </c>
      <c r="M415" s="2">
        <v>41288</v>
      </c>
      <c r="N415" s="2">
        <v>42499</v>
      </c>
      <c r="O415" t="s">
        <v>21</v>
      </c>
      <c r="P415">
        <v>0.18</v>
      </c>
    </row>
    <row r="416" spans="1:16">
      <c r="A416" s="1">
        <v>41944</v>
      </c>
      <c r="B416" t="s">
        <v>6</v>
      </c>
      <c r="C416" t="s">
        <v>233</v>
      </c>
      <c r="D416" s="4">
        <v>180201.24000000002</v>
      </c>
      <c r="E416" s="4">
        <v>21552.068304000004</v>
      </c>
      <c r="F416" s="3">
        <v>0.11960000000000001</v>
      </c>
      <c r="G416" s="5">
        <v>2545.2152542372887</v>
      </c>
      <c r="H416" s="4">
        <v>304.40774440677973</v>
      </c>
      <c r="I416">
        <v>70.8</v>
      </c>
      <c r="J416" t="s">
        <v>10</v>
      </c>
      <c r="K416" t="s">
        <v>11</v>
      </c>
      <c r="L416" t="s">
        <v>42</v>
      </c>
      <c r="M416" s="2">
        <v>41473</v>
      </c>
      <c r="N416" s="2">
        <v>42222</v>
      </c>
      <c r="O416" t="s">
        <v>21</v>
      </c>
      <c r="P416">
        <v>0.1</v>
      </c>
    </row>
    <row r="417" spans="1:16">
      <c r="A417" s="1">
        <v>41944</v>
      </c>
      <c r="B417" t="s">
        <v>6</v>
      </c>
      <c r="C417" t="s">
        <v>25</v>
      </c>
      <c r="D417" s="4">
        <v>165056.4</v>
      </c>
      <c r="E417" s="4">
        <v>37665.870480000005</v>
      </c>
      <c r="F417" s="3">
        <v>0.22820000000000004</v>
      </c>
      <c r="G417" s="5">
        <v>1196.0608695652174</v>
      </c>
      <c r="H417" s="4">
        <v>272.94109043478267</v>
      </c>
      <c r="I417">
        <v>138</v>
      </c>
      <c r="J417" t="s">
        <v>10</v>
      </c>
      <c r="K417" t="s">
        <v>12</v>
      </c>
      <c r="L417" t="s">
        <v>12</v>
      </c>
      <c r="M417" s="2">
        <v>41334</v>
      </c>
      <c r="N417" s="2">
        <v>42499</v>
      </c>
      <c r="O417" t="s">
        <v>21</v>
      </c>
      <c r="P417">
        <v>0.13</v>
      </c>
    </row>
    <row r="418" spans="1:16">
      <c r="A418" s="1">
        <v>41944</v>
      </c>
      <c r="B418" t="s">
        <v>6</v>
      </c>
      <c r="C418" t="s">
        <v>26</v>
      </c>
      <c r="D418" s="4">
        <v>180115.86</v>
      </c>
      <c r="E418" s="4">
        <v>14049.037080000002</v>
      </c>
      <c r="F418" s="3">
        <v>7.8000000000000014E-2</v>
      </c>
      <c r="G418" s="5">
        <v>2779.5657407407407</v>
      </c>
      <c r="H418" s="4">
        <v>216.80612777777782</v>
      </c>
      <c r="I418">
        <v>64.8</v>
      </c>
      <c r="J418" t="s">
        <v>10</v>
      </c>
      <c r="K418" t="s">
        <v>12</v>
      </c>
      <c r="L418" t="s">
        <v>27</v>
      </c>
      <c r="M418" s="2">
        <v>41353</v>
      </c>
      <c r="N418" s="2">
        <v>43229</v>
      </c>
      <c r="O418" t="s">
        <v>21</v>
      </c>
      <c r="P418">
        <v>0.06</v>
      </c>
    </row>
    <row r="419" spans="1:16">
      <c r="A419" s="1">
        <v>41944</v>
      </c>
      <c r="B419" t="s">
        <v>6</v>
      </c>
      <c r="C419" t="s">
        <v>28</v>
      </c>
      <c r="D419" s="4">
        <v>388938</v>
      </c>
      <c r="E419" s="4">
        <v>42472.029600000002</v>
      </c>
      <c r="F419" s="3">
        <v>0.10920000000000001</v>
      </c>
      <c r="G419" s="5">
        <v>1831.1581920903955</v>
      </c>
      <c r="H419" s="4">
        <v>199.96247457627118</v>
      </c>
      <c r="I419">
        <v>212.4</v>
      </c>
      <c r="J419" t="s">
        <v>10</v>
      </c>
      <c r="K419" t="s">
        <v>12</v>
      </c>
      <c r="L419" t="s">
        <v>12</v>
      </c>
      <c r="M419" s="2">
        <v>41353</v>
      </c>
      <c r="N419" s="2">
        <v>43229</v>
      </c>
      <c r="O419" t="s">
        <v>21</v>
      </c>
      <c r="P419">
        <v>0</v>
      </c>
    </row>
    <row r="420" spans="1:16">
      <c r="A420" s="1">
        <v>41944</v>
      </c>
      <c r="B420" t="s">
        <v>6</v>
      </c>
      <c r="C420" t="s">
        <v>29</v>
      </c>
      <c r="D420" s="4">
        <v>580680</v>
      </c>
      <c r="E420" s="4">
        <v>58068</v>
      </c>
      <c r="F420" s="3">
        <v>0.1</v>
      </c>
      <c r="G420" s="5">
        <v>3101.9230769230771</v>
      </c>
      <c r="H420" s="4">
        <v>310.19230769230774</v>
      </c>
      <c r="I420">
        <v>187.2</v>
      </c>
      <c r="J420" t="s">
        <v>10</v>
      </c>
      <c r="K420" t="s">
        <v>12</v>
      </c>
      <c r="L420" t="s">
        <v>12</v>
      </c>
      <c r="M420" s="2">
        <v>41323</v>
      </c>
      <c r="N420" s="2">
        <v>42499</v>
      </c>
      <c r="O420" t="s">
        <v>30</v>
      </c>
      <c r="P420">
        <v>0.1</v>
      </c>
    </row>
    <row r="421" spans="1:16">
      <c r="A421" s="1">
        <v>41944</v>
      </c>
      <c r="B421" t="s">
        <v>6</v>
      </c>
      <c r="C421" t="s">
        <v>31</v>
      </c>
      <c r="D421" s="4">
        <v>2470766.1538461535</v>
      </c>
      <c r="E421" s="4">
        <v>197661.2928</v>
      </c>
      <c r="F421" s="3">
        <v>8.000000019925306E-2</v>
      </c>
      <c r="G421" s="5">
        <v>2620.8907775862967</v>
      </c>
      <c r="H421" s="4">
        <v>209.67126272912424</v>
      </c>
      <c r="I421">
        <v>942.72</v>
      </c>
      <c r="J421" t="s">
        <v>32</v>
      </c>
      <c r="K421" t="s">
        <v>31</v>
      </c>
      <c r="L421" t="s">
        <v>32</v>
      </c>
      <c r="M421" s="2">
        <v>41294</v>
      </c>
      <c r="N421" s="2">
        <v>43229</v>
      </c>
      <c r="O421" t="s">
        <v>30</v>
      </c>
      <c r="P421">
        <v>0.08</v>
      </c>
    </row>
    <row r="422" spans="1:16">
      <c r="A422" s="1">
        <v>41944</v>
      </c>
      <c r="B422" t="s">
        <v>6</v>
      </c>
      <c r="C422" t="s">
        <v>301</v>
      </c>
      <c r="D422" s="4">
        <v>219264</v>
      </c>
      <c r="E422" s="4">
        <v>32012.543999999998</v>
      </c>
      <c r="F422" s="3">
        <v>0.14599999999999999</v>
      </c>
      <c r="G422" s="5">
        <v>1986.0869565217392</v>
      </c>
      <c r="H422" s="4">
        <v>289.96869565217389</v>
      </c>
      <c r="I422">
        <v>110.39999999999999</v>
      </c>
      <c r="J422" t="s">
        <v>123</v>
      </c>
      <c r="K422" t="s">
        <v>286</v>
      </c>
      <c r="L422" t="s">
        <v>286</v>
      </c>
      <c r="M422" s="2">
        <v>41745</v>
      </c>
      <c r="N422" s="2">
        <v>42109</v>
      </c>
      <c r="O422" t="s">
        <v>21</v>
      </c>
      <c r="P422">
        <v>0.08</v>
      </c>
    </row>
    <row r="423" spans="1:16">
      <c r="A423" s="1">
        <v>41944</v>
      </c>
      <c r="B423" t="s">
        <v>6</v>
      </c>
      <c r="C423" t="s">
        <v>285</v>
      </c>
      <c r="D423" s="4">
        <v>3367570.8</v>
      </c>
      <c r="E423" s="4">
        <v>107762.2656</v>
      </c>
      <c r="F423" s="3">
        <v>3.2000000000000001E-2</v>
      </c>
      <c r="G423" s="5">
        <v>24402.686956521738</v>
      </c>
      <c r="H423" s="4">
        <v>780.8859826086956</v>
      </c>
      <c r="I423">
        <v>138</v>
      </c>
      <c r="J423" t="s">
        <v>123</v>
      </c>
      <c r="K423" t="s">
        <v>286</v>
      </c>
      <c r="L423" t="s">
        <v>286</v>
      </c>
      <c r="M423" s="2">
        <v>41708</v>
      </c>
      <c r="N423" s="2">
        <v>42834</v>
      </c>
      <c r="O423" t="s">
        <v>21</v>
      </c>
      <c r="P423">
        <v>0.03</v>
      </c>
    </row>
    <row r="424" spans="1:16">
      <c r="A424" s="1">
        <v>41944</v>
      </c>
      <c r="B424" t="s">
        <v>6</v>
      </c>
      <c r="C424" t="s">
        <v>33</v>
      </c>
      <c r="D424" s="4">
        <v>1225130.892</v>
      </c>
      <c r="E424" s="4">
        <v>98010.471359999996</v>
      </c>
      <c r="F424" s="3">
        <v>0.08</v>
      </c>
      <c r="G424" s="5">
        <v>4683.2220642201837</v>
      </c>
      <c r="H424" s="4">
        <v>374.65776513761472</v>
      </c>
      <c r="I424">
        <v>261.59999999999997</v>
      </c>
      <c r="J424" t="s">
        <v>34</v>
      </c>
      <c r="K424" t="s">
        <v>36</v>
      </c>
      <c r="L424" t="s">
        <v>35</v>
      </c>
      <c r="M424" s="2">
        <v>41288</v>
      </c>
      <c r="N424" s="2">
        <v>45059</v>
      </c>
      <c r="O424" t="s">
        <v>21</v>
      </c>
      <c r="P424">
        <v>0.08</v>
      </c>
    </row>
    <row r="425" spans="1:16">
      <c r="A425" s="1">
        <v>41944</v>
      </c>
      <c r="B425" t="s">
        <v>6</v>
      </c>
      <c r="C425" t="s">
        <v>234</v>
      </c>
      <c r="D425" s="4">
        <v>829035.26399999997</v>
      </c>
      <c r="E425" s="4">
        <v>45596.93952</v>
      </c>
      <c r="F425" s="3">
        <v>5.5E-2</v>
      </c>
      <c r="G425" s="5">
        <v>1354.6327843137253</v>
      </c>
      <c r="H425" s="4">
        <v>74.504803137254896</v>
      </c>
      <c r="I425">
        <v>612</v>
      </c>
      <c r="J425" t="s">
        <v>32</v>
      </c>
      <c r="K425" t="s">
        <v>235</v>
      </c>
      <c r="L425" t="s">
        <v>32</v>
      </c>
      <c r="M425" s="2">
        <v>41442</v>
      </c>
      <c r="N425" s="2">
        <v>47285</v>
      </c>
      <c r="O425" t="s">
        <v>30</v>
      </c>
      <c r="P425">
        <v>0.06</v>
      </c>
    </row>
    <row r="426" spans="1:16">
      <c r="A426" s="1">
        <v>41944</v>
      </c>
      <c r="B426" t="s">
        <v>6</v>
      </c>
      <c r="C426" t="s">
        <v>236</v>
      </c>
      <c r="D426" s="4">
        <v>385527.51600000006</v>
      </c>
      <c r="E426" s="4">
        <v>21204.013379999997</v>
      </c>
      <c r="F426" s="3">
        <v>5.4999999999999979E-2</v>
      </c>
      <c r="G426" s="5">
        <v>809.2517128463478</v>
      </c>
      <c r="H426" s="4">
        <v>44.508844206549114</v>
      </c>
      <c r="I426">
        <v>476.4</v>
      </c>
      <c r="J426" t="s">
        <v>32</v>
      </c>
      <c r="K426" t="s">
        <v>235</v>
      </c>
      <c r="L426" t="s">
        <v>32</v>
      </c>
      <c r="M426" s="2">
        <v>41442</v>
      </c>
      <c r="N426" s="2">
        <v>47285</v>
      </c>
      <c r="O426" t="s">
        <v>30</v>
      </c>
      <c r="P426">
        <v>0.06</v>
      </c>
    </row>
    <row r="427" spans="1:16">
      <c r="A427" s="1">
        <v>41944</v>
      </c>
      <c r="B427" t="s">
        <v>6</v>
      </c>
      <c r="C427" t="s">
        <v>237</v>
      </c>
      <c r="D427" s="4">
        <v>689897.5199999999</v>
      </c>
      <c r="E427" s="4">
        <v>37944.363599999997</v>
      </c>
      <c r="F427" s="3">
        <v>5.5E-2</v>
      </c>
      <c r="G427" s="5">
        <v>2415.6075630252099</v>
      </c>
      <c r="H427" s="4">
        <v>132.85841596638656</v>
      </c>
      <c r="I427">
        <v>285.59999999999997</v>
      </c>
      <c r="J427" t="s">
        <v>32</v>
      </c>
      <c r="K427" t="s">
        <v>235</v>
      </c>
      <c r="L427" t="s">
        <v>32</v>
      </c>
      <c r="M427" s="2">
        <v>41442</v>
      </c>
      <c r="N427" s="2">
        <v>47285</v>
      </c>
      <c r="O427" t="s">
        <v>30</v>
      </c>
      <c r="P427">
        <v>0.06</v>
      </c>
    </row>
    <row r="428" spans="1:16">
      <c r="A428" s="1">
        <v>41944</v>
      </c>
      <c r="B428" t="s">
        <v>6</v>
      </c>
      <c r="C428" t="s">
        <v>238</v>
      </c>
      <c r="D428" s="4">
        <v>4608717.9480000008</v>
      </c>
      <c r="E428" s="4">
        <v>393584.51275920001</v>
      </c>
      <c r="F428" s="3">
        <v>8.539999999999999E-2</v>
      </c>
      <c r="G428" s="5">
        <v>3707.1412065637069</v>
      </c>
      <c r="H428" s="4">
        <v>316.58985904054055</v>
      </c>
      <c r="I428">
        <v>1243.2</v>
      </c>
      <c r="J428" t="s">
        <v>32</v>
      </c>
      <c r="K428" t="s">
        <v>238</v>
      </c>
      <c r="L428" t="s">
        <v>32</v>
      </c>
      <c r="M428" s="2">
        <v>41281</v>
      </c>
      <c r="N428" s="2">
        <v>45168</v>
      </c>
      <c r="O428" t="s">
        <v>30</v>
      </c>
      <c r="P428">
        <v>0.08</v>
      </c>
    </row>
    <row r="429" spans="1:16">
      <c r="A429" s="1">
        <v>41944</v>
      </c>
      <c r="B429" t="s">
        <v>6</v>
      </c>
      <c r="C429" t="s">
        <v>239</v>
      </c>
      <c r="D429" s="4">
        <v>853384.73999999987</v>
      </c>
      <c r="E429" s="4">
        <v>46936.160699999993</v>
      </c>
      <c r="F429" s="3">
        <v>5.5E-2</v>
      </c>
      <c r="G429" s="5">
        <v>1232.5025129982669</v>
      </c>
      <c r="H429" s="4">
        <v>67.787638214904675</v>
      </c>
      <c r="I429">
        <v>692.4</v>
      </c>
      <c r="J429" t="s">
        <v>32</v>
      </c>
      <c r="K429" t="s">
        <v>235</v>
      </c>
      <c r="L429" t="s">
        <v>32</v>
      </c>
      <c r="M429" s="2">
        <v>41442</v>
      </c>
      <c r="N429" s="2">
        <v>47285</v>
      </c>
      <c r="O429" t="s">
        <v>30</v>
      </c>
      <c r="P429">
        <v>0.06</v>
      </c>
    </row>
    <row r="430" spans="1:16">
      <c r="A430" s="1">
        <v>41944</v>
      </c>
      <c r="B430" t="s">
        <v>6</v>
      </c>
      <c r="C430" t="s">
        <v>37</v>
      </c>
      <c r="D430" s="4">
        <v>319183.2</v>
      </c>
      <c r="E430" s="4">
        <v>44111.118239999989</v>
      </c>
      <c r="F430" s="3">
        <v>0.13819999999999996</v>
      </c>
      <c r="G430" s="5">
        <v>2742.1237113402067</v>
      </c>
      <c r="H430" s="4">
        <v>378.96149690721643</v>
      </c>
      <c r="I430">
        <v>116.39999999999999</v>
      </c>
      <c r="J430" t="s">
        <v>10</v>
      </c>
      <c r="K430" t="s">
        <v>20</v>
      </c>
      <c r="L430" t="s">
        <v>20</v>
      </c>
      <c r="M430" s="2">
        <v>41384</v>
      </c>
      <c r="N430" s="2">
        <v>42509</v>
      </c>
      <c r="O430" t="s">
        <v>21</v>
      </c>
      <c r="P430">
        <v>0.12</v>
      </c>
    </row>
    <row r="431" spans="1:16">
      <c r="A431" s="1">
        <v>41944</v>
      </c>
      <c r="B431" t="s">
        <v>6</v>
      </c>
      <c r="C431" t="s">
        <v>240</v>
      </c>
      <c r="D431" s="4">
        <v>330126.95999999996</v>
      </c>
      <c r="E431" s="4">
        <v>36247.940208</v>
      </c>
      <c r="F431" s="3">
        <v>0.10980000000000001</v>
      </c>
      <c r="G431" s="5">
        <v>5094.5518518518511</v>
      </c>
      <c r="H431" s="4">
        <v>559.38179333333335</v>
      </c>
      <c r="I431">
        <v>64.8</v>
      </c>
      <c r="J431" t="s">
        <v>10</v>
      </c>
      <c r="K431" t="s">
        <v>11</v>
      </c>
      <c r="L431" t="s">
        <v>42</v>
      </c>
      <c r="M431" s="2">
        <v>41449</v>
      </c>
      <c r="N431" s="2">
        <v>42198</v>
      </c>
      <c r="O431" t="s">
        <v>21</v>
      </c>
      <c r="P431">
        <v>0.1</v>
      </c>
    </row>
    <row r="432" spans="1:16">
      <c r="A432" s="1">
        <v>41944</v>
      </c>
      <c r="B432" t="s">
        <v>6</v>
      </c>
      <c r="C432" t="s">
        <v>241</v>
      </c>
      <c r="D432" s="4">
        <v>256646.03999999998</v>
      </c>
      <c r="E432" s="4">
        <v>36187.091639999999</v>
      </c>
      <c r="F432" s="3">
        <v>0.14100000000000001</v>
      </c>
      <c r="G432" s="5">
        <v>4550.461702127659</v>
      </c>
      <c r="H432" s="4">
        <v>641.61509999999998</v>
      </c>
      <c r="I432">
        <v>56.4</v>
      </c>
      <c r="J432" t="s">
        <v>10</v>
      </c>
      <c r="K432" t="s">
        <v>11</v>
      </c>
      <c r="L432" t="s">
        <v>42</v>
      </c>
      <c r="M432" s="2">
        <v>41449</v>
      </c>
      <c r="N432" s="2">
        <v>42198</v>
      </c>
      <c r="O432" t="s">
        <v>30</v>
      </c>
      <c r="P432">
        <v>0.13</v>
      </c>
    </row>
    <row r="433" spans="1:16">
      <c r="A433" s="1">
        <v>41944</v>
      </c>
      <c r="B433" t="s">
        <v>6</v>
      </c>
      <c r="C433" t="s">
        <v>242</v>
      </c>
      <c r="D433" s="4">
        <v>580948.22400000016</v>
      </c>
      <c r="E433" s="4">
        <v>31952.152320000001</v>
      </c>
      <c r="F433" s="3">
        <v>5.4999999999999986E-2</v>
      </c>
      <c r="G433" s="5">
        <v>1083.0503803131994</v>
      </c>
      <c r="H433" s="4">
        <v>59.567770917225957</v>
      </c>
      <c r="I433">
        <v>536.4</v>
      </c>
      <c r="J433" t="s">
        <v>32</v>
      </c>
      <c r="K433" t="s">
        <v>235</v>
      </c>
      <c r="L433" t="s">
        <v>32</v>
      </c>
      <c r="M433" s="2">
        <v>41442</v>
      </c>
      <c r="N433" s="2">
        <v>47285</v>
      </c>
      <c r="O433" t="s">
        <v>30</v>
      </c>
      <c r="P433">
        <v>0.06</v>
      </c>
    </row>
    <row r="434" spans="1:16">
      <c r="A434" s="1">
        <v>41944</v>
      </c>
      <c r="B434" t="s">
        <v>6</v>
      </c>
      <c r="C434" t="s">
        <v>38</v>
      </c>
      <c r="D434" s="4">
        <v>411396</v>
      </c>
      <c r="E434" s="4">
        <v>59405.582399999999</v>
      </c>
      <c r="F434" s="3">
        <v>0.1444</v>
      </c>
      <c r="G434" s="5">
        <v>3462.9292929292928</v>
      </c>
      <c r="H434" s="4">
        <v>500.04698989898992</v>
      </c>
      <c r="I434">
        <v>118.8</v>
      </c>
      <c r="J434" t="s">
        <v>10</v>
      </c>
      <c r="K434" t="s">
        <v>40</v>
      </c>
      <c r="L434" t="s">
        <v>39</v>
      </c>
      <c r="M434" s="2">
        <v>41332</v>
      </c>
      <c r="N434" s="2">
        <v>42133</v>
      </c>
      <c r="O434" t="s">
        <v>21</v>
      </c>
      <c r="P434">
        <v>0.13</v>
      </c>
    </row>
    <row r="435" spans="1:16">
      <c r="A435" s="1">
        <v>41944</v>
      </c>
      <c r="B435" t="s">
        <v>6</v>
      </c>
      <c r="C435" t="s">
        <v>41</v>
      </c>
      <c r="D435" s="4">
        <v>207341.64</v>
      </c>
      <c r="E435" s="4">
        <v>23077.124532000002</v>
      </c>
      <c r="F435" s="3">
        <v>0.1113</v>
      </c>
      <c r="G435" s="5">
        <v>4430.376923076924</v>
      </c>
      <c r="H435" s="4">
        <v>493.10095153846163</v>
      </c>
      <c r="I435">
        <v>46.8</v>
      </c>
      <c r="J435" t="s">
        <v>10</v>
      </c>
      <c r="K435" t="s">
        <v>11</v>
      </c>
      <c r="L435" t="s">
        <v>42</v>
      </c>
      <c r="M435" s="2">
        <v>41294</v>
      </c>
      <c r="N435" s="2">
        <v>42864</v>
      </c>
      <c r="O435" t="s">
        <v>21</v>
      </c>
      <c r="P435">
        <v>0.1</v>
      </c>
    </row>
    <row r="436" spans="1:16">
      <c r="A436" s="1">
        <v>41944</v>
      </c>
      <c r="B436" t="s">
        <v>6</v>
      </c>
      <c r="C436" t="s">
        <v>43</v>
      </c>
      <c r="D436" s="4">
        <v>169440.00000000006</v>
      </c>
      <c r="E436" s="4">
        <v>19231.439999999999</v>
      </c>
      <c r="F436" s="3">
        <v>0.11349999999999995</v>
      </c>
      <c r="G436" s="5">
        <v>3715.7894736842118</v>
      </c>
      <c r="H436" s="4">
        <v>421.74210526315784</v>
      </c>
      <c r="I436">
        <v>45.6</v>
      </c>
      <c r="J436" t="s">
        <v>10</v>
      </c>
      <c r="K436" t="s">
        <v>11</v>
      </c>
      <c r="L436" t="s">
        <v>42</v>
      </c>
      <c r="M436" s="2">
        <v>41294</v>
      </c>
      <c r="N436" s="2">
        <v>42864</v>
      </c>
      <c r="O436" t="s">
        <v>21</v>
      </c>
      <c r="P436">
        <v>0.1</v>
      </c>
    </row>
    <row r="437" spans="1:16">
      <c r="A437" s="1">
        <v>41944</v>
      </c>
      <c r="B437" t="s">
        <v>6</v>
      </c>
      <c r="C437" t="s">
        <v>243</v>
      </c>
      <c r="D437" s="4">
        <v>203688.64800000002</v>
      </c>
      <c r="E437" s="4">
        <v>11202.87564</v>
      </c>
      <c r="F437" s="3">
        <v>5.4999999999999993E-2</v>
      </c>
      <c r="G437" s="5">
        <v>479.49305084745765</v>
      </c>
      <c r="H437" s="4">
        <v>26.372117796610169</v>
      </c>
      <c r="I437">
        <v>424.8</v>
      </c>
      <c r="J437" t="s">
        <v>32</v>
      </c>
      <c r="K437" t="s">
        <v>235</v>
      </c>
      <c r="L437" t="s">
        <v>32</v>
      </c>
      <c r="M437" s="2">
        <v>41442</v>
      </c>
      <c r="N437" s="2">
        <v>47285</v>
      </c>
      <c r="O437" t="s">
        <v>30</v>
      </c>
      <c r="P437">
        <v>0.06</v>
      </c>
    </row>
    <row r="438" spans="1:16">
      <c r="A438" s="1">
        <v>41944</v>
      </c>
      <c r="B438" t="s">
        <v>6</v>
      </c>
      <c r="C438" t="s">
        <v>44</v>
      </c>
      <c r="D438" s="4">
        <v>246598.68</v>
      </c>
      <c r="E438" s="4">
        <v>51465.144515999993</v>
      </c>
      <c r="F438" s="3">
        <v>0.20869999999999997</v>
      </c>
      <c r="G438" s="5">
        <v>1292.4459119496855</v>
      </c>
      <c r="H438" s="4">
        <v>269.73346182389935</v>
      </c>
      <c r="I438">
        <v>190.79999999999998</v>
      </c>
      <c r="J438" t="s">
        <v>10</v>
      </c>
      <c r="K438" t="s">
        <v>20</v>
      </c>
      <c r="L438" t="s">
        <v>20</v>
      </c>
      <c r="M438" s="2">
        <v>41343</v>
      </c>
      <c r="N438" s="2">
        <v>42499</v>
      </c>
      <c r="O438" t="s">
        <v>21</v>
      </c>
      <c r="P438">
        <v>0.17</v>
      </c>
    </row>
    <row r="439" spans="1:16">
      <c r="A439" s="1">
        <v>41944</v>
      </c>
      <c r="B439" t="s">
        <v>6</v>
      </c>
      <c r="C439" t="s">
        <v>302</v>
      </c>
      <c r="D439" s="4">
        <v>267302.39999999997</v>
      </c>
      <c r="E439" s="4">
        <v>51883.39583999999</v>
      </c>
      <c r="F439" s="3">
        <v>0.19409999999999999</v>
      </c>
      <c r="G439" s="5">
        <v>1465.473684210526</v>
      </c>
      <c r="H439" s="4">
        <v>284.4484421052631</v>
      </c>
      <c r="I439">
        <v>182.4</v>
      </c>
      <c r="J439" t="s">
        <v>10</v>
      </c>
      <c r="K439" t="s">
        <v>20</v>
      </c>
      <c r="L439" t="s">
        <v>20</v>
      </c>
      <c r="M439" s="2">
        <v>41702</v>
      </c>
      <c r="N439" s="2">
        <v>42432</v>
      </c>
      <c r="O439" t="s">
        <v>21</v>
      </c>
      <c r="P439">
        <v>0.16</v>
      </c>
    </row>
    <row r="440" spans="1:16">
      <c r="A440" s="1">
        <v>41944</v>
      </c>
      <c r="B440" t="s">
        <v>6</v>
      </c>
      <c r="C440" t="s">
        <v>292</v>
      </c>
      <c r="D440" s="4">
        <v>257642.4</v>
      </c>
      <c r="E440" s="4">
        <v>31767.307919999999</v>
      </c>
      <c r="F440" s="3">
        <v>0.12330000000000001</v>
      </c>
      <c r="G440" s="5">
        <v>2147.02</v>
      </c>
      <c r="H440" s="4">
        <v>264.72756599999997</v>
      </c>
      <c r="I440">
        <v>120</v>
      </c>
      <c r="J440" t="s">
        <v>10</v>
      </c>
      <c r="K440" t="s">
        <v>11</v>
      </c>
      <c r="L440" t="s">
        <v>42</v>
      </c>
      <c r="M440" s="2">
        <v>41715</v>
      </c>
      <c r="N440" s="2">
        <v>42810</v>
      </c>
      <c r="O440" t="s">
        <v>21</v>
      </c>
      <c r="P440">
        <v>0.1</v>
      </c>
    </row>
    <row r="441" spans="1:16">
      <c r="A441" s="1">
        <v>41944</v>
      </c>
      <c r="B441" t="s">
        <v>6</v>
      </c>
      <c r="C441" t="s">
        <v>45</v>
      </c>
      <c r="D441" s="4">
        <v>90994.8</v>
      </c>
      <c r="E441" s="4">
        <v>51293.768760000006</v>
      </c>
      <c r="F441" s="3">
        <v>0.56370000000000009</v>
      </c>
      <c r="G441" s="5">
        <v>913.60240963855426</v>
      </c>
      <c r="H441" s="4">
        <v>514.99767831325312</v>
      </c>
      <c r="I441">
        <v>99.6</v>
      </c>
      <c r="J441" t="s">
        <v>47</v>
      </c>
      <c r="K441" t="s">
        <v>48</v>
      </c>
      <c r="L441" t="s">
        <v>46</v>
      </c>
      <c r="M441" s="2">
        <v>41290</v>
      </c>
      <c r="N441" s="2">
        <v>42499</v>
      </c>
      <c r="O441" t="s">
        <v>21</v>
      </c>
      <c r="P441">
        <v>0.16</v>
      </c>
    </row>
    <row r="442" spans="1:16">
      <c r="A442" s="1">
        <v>41944</v>
      </c>
      <c r="B442" t="s">
        <v>6</v>
      </c>
      <c r="C442" t="s">
        <v>49</v>
      </c>
      <c r="D442" s="4">
        <v>55004.4</v>
      </c>
      <c r="E442" s="4">
        <v>30972.977640000001</v>
      </c>
      <c r="F442" s="3">
        <v>0.56310000000000004</v>
      </c>
      <c r="G442" s="5">
        <v>515.02247191011236</v>
      </c>
      <c r="H442" s="4">
        <v>290.0091539325843</v>
      </c>
      <c r="I442">
        <v>106.8</v>
      </c>
      <c r="J442" t="s">
        <v>47</v>
      </c>
      <c r="K442" t="s">
        <v>48</v>
      </c>
      <c r="L442" t="s">
        <v>46</v>
      </c>
      <c r="M442" s="2">
        <v>41347</v>
      </c>
      <c r="N442" s="2">
        <v>42499</v>
      </c>
      <c r="O442" t="s">
        <v>21</v>
      </c>
      <c r="P442">
        <v>0.16</v>
      </c>
    </row>
    <row r="443" spans="1:16">
      <c r="A443" s="1">
        <v>41944</v>
      </c>
      <c r="B443" t="s">
        <v>6</v>
      </c>
      <c r="C443" t="s">
        <v>50</v>
      </c>
      <c r="D443" s="4">
        <v>256650</v>
      </c>
      <c r="E443" s="4">
        <v>36367.304999999993</v>
      </c>
      <c r="F443" s="3">
        <v>0.14169999999999996</v>
      </c>
      <c r="G443" s="5">
        <v>2299.7311827956992</v>
      </c>
      <c r="H443" s="4">
        <v>325.87190860215048</v>
      </c>
      <c r="I443">
        <v>111.6</v>
      </c>
      <c r="J443" t="s">
        <v>52</v>
      </c>
      <c r="K443" t="s">
        <v>51</v>
      </c>
      <c r="L443" t="s">
        <v>51</v>
      </c>
      <c r="M443" s="2">
        <v>41347</v>
      </c>
      <c r="N443" s="2">
        <v>42499</v>
      </c>
      <c r="O443" t="s">
        <v>21</v>
      </c>
      <c r="P443">
        <v>0.12</v>
      </c>
    </row>
    <row r="444" spans="1:16">
      <c r="A444" s="1">
        <v>41944</v>
      </c>
      <c r="B444" t="s">
        <v>6</v>
      </c>
      <c r="C444" t="s">
        <v>53</v>
      </c>
      <c r="D444" s="4">
        <v>489036</v>
      </c>
      <c r="E444" s="4">
        <v>57461.729999999989</v>
      </c>
      <c r="F444" s="3">
        <v>0.11749999999999998</v>
      </c>
      <c r="G444" s="5">
        <v>1532.0676691729325</v>
      </c>
      <c r="H444" s="4">
        <v>180.01795112781952</v>
      </c>
      <c r="I444">
        <v>319.2</v>
      </c>
      <c r="J444" t="s">
        <v>10</v>
      </c>
      <c r="K444" t="s">
        <v>20</v>
      </c>
      <c r="L444" t="s">
        <v>20</v>
      </c>
      <c r="M444" s="2">
        <v>41374</v>
      </c>
      <c r="N444" s="2">
        <v>42499</v>
      </c>
      <c r="O444" t="s">
        <v>21</v>
      </c>
      <c r="P444">
        <v>0.06</v>
      </c>
    </row>
    <row r="445" spans="1:16">
      <c r="A445" s="1">
        <v>41944</v>
      </c>
      <c r="B445" t="s">
        <v>6</v>
      </c>
      <c r="C445" t="s">
        <v>54</v>
      </c>
      <c r="D445" s="4">
        <v>297134.39999999997</v>
      </c>
      <c r="E445" s="4">
        <v>94904.727360000004</v>
      </c>
      <c r="F445" s="3">
        <v>0.31940000000000007</v>
      </c>
      <c r="G445" s="5">
        <v>663.83914209115278</v>
      </c>
      <c r="H445" s="4">
        <v>212.03022198391423</v>
      </c>
      <c r="I445">
        <v>447.59999999999997</v>
      </c>
      <c r="J445" t="s">
        <v>10</v>
      </c>
      <c r="K445" t="s">
        <v>12</v>
      </c>
      <c r="L445" t="s">
        <v>12</v>
      </c>
      <c r="M445" s="2">
        <v>41302</v>
      </c>
      <c r="N445" s="2">
        <v>43594</v>
      </c>
      <c r="O445" t="s">
        <v>21</v>
      </c>
      <c r="P445">
        <v>0.12</v>
      </c>
    </row>
    <row r="446" spans="1:16">
      <c r="A446" s="1">
        <v>41944</v>
      </c>
      <c r="B446" t="s">
        <v>6</v>
      </c>
      <c r="C446" t="s">
        <v>320</v>
      </c>
      <c r="D446" s="4">
        <v>83240.399999999994</v>
      </c>
      <c r="E446" s="4">
        <v>12003.26568</v>
      </c>
      <c r="F446" s="3">
        <v>0.14420000000000002</v>
      </c>
      <c r="G446" s="5">
        <v>2890.291666666667</v>
      </c>
      <c r="H446" s="4">
        <v>416.78005833333339</v>
      </c>
      <c r="I446">
        <v>28.799999999999997</v>
      </c>
      <c r="J446" t="s">
        <v>123</v>
      </c>
      <c r="K446" t="s">
        <v>286</v>
      </c>
      <c r="L446" t="s">
        <v>286</v>
      </c>
      <c r="M446" s="2">
        <v>41902</v>
      </c>
      <c r="N446" s="2">
        <v>42266</v>
      </c>
      <c r="O446" t="s">
        <v>21</v>
      </c>
      <c r="P446">
        <v>0.03</v>
      </c>
    </row>
    <row r="447" spans="1:16">
      <c r="A447" s="1">
        <v>41944</v>
      </c>
      <c r="B447" t="s">
        <v>6</v>
      </c>
      <c r="C447" t="s">
        <v>217</v>
      </c>
      <c r="D447" s="4">
        <v>106087.2</v>
      </c>
      <c r="E447" s="4">
        <v>14396.033040000002</v>
      </c>
      <c r="F447" s="3">
        <v>0.13570000000000002</v>
      </c>
      <c r="G447" s="5">
        <v>7367.166666666667</v>
      </c>
      <c r="H447" s="4">
        <v>999.72451666666689</v>
      </c>
      <c r="I447">
        <v>14.399999999999999</v>
      </c>
      <c r="J447" t="s">
        <v>52</v>
      </c>
      <c r="K447" t="s">
        <v>51</v>
      </c>
      <c r="L447" t="s">
        <v>51</v>
      </c>
      <c r="M447" s="2">
        <v>41481</v>
      </c>
      <c r="N447" s="2">
        <v>42210</v>
      </c>
      <c r="O447" t="s">
        <v>21</v>
      </c>
      <c r="P447">
        <v>0.13</v>
      </c>
    </row>
    <row r="448" spans="1:16">
      <c r="A448" s="1">
        <v>41944</v>
      </c>
      <c r="B448" t="s">
        <v>6</v>
      </c>
      <c r="C448" t="s">
        <v>326</v>
      </c>
      <c r="D448" s="4">
        <v>28652.399999999998</v>
      </c>
      <c r="E448" s="4">
        <v>6598.6477199999999</v>
      </c>
      <c r="F448" s="3">
        <v>0.2303</v>
      </c>
      <c r="G448" s="5">
        <v>1989.75</v>
      </c>
      <c r="H448" s="4">
        <v>458.23942500000004</v>
      </c>
      <c r="I448">
        <v>14.399999999999999</v>
      </c>
      <c r="J448" t="s">
        <v>52</v>
      </c>
      <c r="K448" t="s">
        <v>51</v>
      </c>
      <c r="L448" t="s">
        <v>51</v>
      </c>
      <c r="M448" s="2">
        <v>41894</v>
      </c>
      <c r="N448" s="2">
        <v>42258</v>
      </c>
      <c r="O448" t="s">
        <v>21</v>
      </c>
      <c r="P448">
        <v>0.1</v>
      </c>
    </row>
    <row r="449" spans="1:16">
      <c r="A449" s="1">
        <v>41944</v>
      </c>
      <c r="B449" t="s">
        <v>6</v>
      </c>
      <c r="C449" t="s">
        <v>269</v>
      </c>
      <c r="D449" s="4">
        <v>3676124.3880000012</v>
      </c>
      <c r="E449" s="4">
        <v>165425.59746000002</v>
      </c>
      <c r="F449" s="3">
        <v>4.4999999999999991E-2</v>
      </c>
      <c r="G449" s="5">
        <v>1477.7795417269663</v>
      </c>
      <c r="H449" s="4">
        <v>66.500079377713462</v>
      </c>
      <c r="I449">
        <v>2487.6</v>
      </c>
      <c r="J449" t="s">
        <v>32</v>
      </c>
      <c r="K449" t="s">
        <v>269</v>
      </c>
      <c r="L449" t="s">
        <v>32</v>
      </c>
      <c r="M449" s="2">
        <v>41442</v>
      </c>
      <c r="N449" s="2">
        <v>47285</v>
      </c>
      <c r="O449" t="s">
        <v>30</v>
      </c>
      <c r="P449">
        <v>0.05</v>
      </c>
    </row>
    <row r="450" spans="1:16">
      <c r="A450" s="1">
        <v>41974</v>
      </c>
      <c r="B450" t="s">
        <v>6</v>
      </c>
      <c r="C450" t="s">
        <v>7</v>
      </c>
      <c r="D450" s="4">
        <v>6255464.3999999994</v>
      </c>
      <c r="E450" s="4">
        <v>298385.65188000002</v>
      </c>
      <c r="F450" s="3">
        <v>4.7700000000000006E-2</v>
      </c>
      <c r="G450" s="5">
        <v>1752.2309243697478</v>
      </c>
      <c r="H450" s="4">
        <v>83.581415092436984</v>
      </c>
      <c r="I450">
        <v>3570</v>
      </c>
      <c r="J450" t="s">
        <v>10</v>
      </c>
      <c r="K450" t="s">
        <v>11</v>
      </c>
      <c r="L450" t="s">
        <v>9</v>
      </c>
      <c r="M450" s="2">
        <v>41365</v>
      </c>
      <c r="N450" s="2">
        <v>48646</v>
      </c>
      <c r="O450" t="s">
        <v>13</v>
      </c>
      <c r="P450">
        <v>0</v>
      </c>
    </row>
    <row r="451" spans="1:16">
      <c r="A451" s="1">
        <v>41974</v>
      </c>
      <c r="B451" t="s">
        <v>6</v>
      </c>
      <c r="C451" t="s">
        <v>213</v>
      </c>
      <c r="D451" s="4">
        <v>824061.6</v>
      </c>
      <c r="E451" s="4">
        <v>56118.594960000002</v>
      </c>
      <c r="F451" s="3">
        <v>6.8100000000000008E-2</v>
      </c>
      <c r="G451" s="5">
        <v>2203.1376323387876</v>
      </c>
      <c r="H451" s="4">
        <v>150.03367276227144</v>
      </c>
      <c r="I451">
        <v>374.03999999999996</v>
      </c>
      <c r="J451" t="s">
        <v>10</v>
      </c>
      <c r="K451" t="s">
        <v>76</v>
      </c>
      <c r="L451" t="s">
        <v>76</v>
      </c>
      <c r="M451" s="2">
        <v>41384</v>
      </c>
      <c r="N451" s="2">
        <v>43299</v>
      </c>
      <c r="O451" t="s">
        <v>16</v>
      </c>
      <c r="P451">
        <v>0.15</v>
      </c>
    </row>
    <row r="452" spans="1:16">
      <c r="A452" s="1">
        <v>41974</v>
      </c>
      <c r="B452" t="s">
        <v>6</v>
      </c>
      <c r="C452" t="s">
        <v>214</v>
      </c>
      <c r="D452" s="4">
        <v>261008.15999999997</v>
      </c>
      <c r="E452" s="4">
        <v>54002.588303999997</v>
      </c>
      <c r="F452" s="3">
        <v>0.2069</v>
      </c>
      <c r="G452" s="5">
        <v>725.02266666666662</v>
      </c>
      <c r="H452" s="4">
        <v>150.00718973333332</v>
      </c>
      <c r="I452">
        <v>360</v>
      </c>
      <c r="J452" t="s">
        <v>10</v>
      </c>
      <c r="K452" t="s">
        <v>20</v>
      </c>
      <c r="L452" t="s">
        <v>20</v>
      </c>
      <c r="M452" s="2">
        <v>41384</v>
      </c>
      <c r="N452" s="2">
        <v>43299</v>
      </c>
      <c r="O452" t="s">
        <v>16</v>
      </c>
      <c r="P452">
        <v>0.15</v>
      </c>
    </row>
    <row r="453" spans="1:16">
      <c r="A453" s="1">
        <v>41974</v>
      </c>
      <c r="B453" t="s">
        <v>6</v>
      </c>
      <c r="C453" t="s">
        <v>215</v>
      </c>
      <c r="D453" s="4">
        <v>479103.83999999997</v>
      </c>
      <c r="E453" s="4">
        <v>56246.790816000001</v>
      </c>
      <c r="F453" s="3">
        <v>0.1174</v>
      </c>
      <c r="G453" s="5">
        <v>1277.61024</v>
      </c>
      <c r="H453" s="4">
        <v>149.99144217599999</v>
      </c>
      <c r="I453">
        <v>375</v>
      </c>
      <c r="J453" t="s">
        <v>10</v>
      </c>
      <c r="K453" t="s">
        <v>76</v>
      </c>
      <c r="L453" t="s">
        <v>76</v>
      </c>
      <c r="M453" s="2">
        <v>41384</v>
      </c>
      <c r="N453" s="2">
        <v>43299</v>
      </c>
      <c r="O453" t="s">
        <v>16</v>
      </c>
      <c r="P453">
        <v>0.15</v>
      </c>
    </row>
    <row r="454" spans="1:16">
      <c r="A454" s="1">
        <v>41974</v>
      </c>
      <c r="B454" t="s">
        <v>6</v>
      </c>
      <c r="C454" t="s">
        <v>216</v>
      </c>
      <c r="D454" s="4">
        <v>394874.51999999996</v>
      </c>
      <c r="E454" s="4">
        <v>54492.683760000014</v>
      </c>
      <c r="F454" s="3">
        <v>0.13800000000000004</v>
      </c>
      <c r="G454" s="5">
        <v>1086.7308454425361</v>
      </c>
      <c r="H454" s="4">
        <v>149.96885667107006</v>
      </c>
      <c r="I454">
        <v>363.36</v>
      </c>
      <c r="J454" t="s">
        <v>10</v>
      </c>
      <c r="K454" t="s">
        <v>20</v>
      </c>
      <c r="L454" t="s">
        <v>20</v>
      </c>
      <c r="M454" s="2">
        <v>41384</v>
      </c>
      <c r="N454" s="2">
        <v>43299</v>
      </c>
      <c r="O454" t="s">
        <v>16</v>
      </c>
      <c r="P454">
        <v>0.15</v>
      </c>
    </row>
    <row r="455" spans="1:16">
      <c r="A455" s="1">
        <v>41974</v>
      </c>
      <c r="B455" t="s">
        <v>6</v>
      </c>
      <c r="C455" t="s">
        <v>14</v>
      </c>
      <c r="D455" s="4">
        <v>602038.43999999994</v>
      </c>
      <c r="E455" s="4">
        <v>86994.554580000011</v>
      </c>
      <c r="F455" s="3">
        <v>0.14450000000000005</v>
      </c>
      <c r="G455" s="5">
        <v>864.99775862068952</v>
      </c>
      <c r="H455" s="4">
        <v>124.99217612068968</v>
      </c>
      <c r="I455">
        <v>696</v>
      </c>
      <c r="J455" t="s">
        <v>17</v>
      </c>
      <c r="K455" t="s">
        <v>18</v>
      </c>
      <c r="L455" t="s">
        <v>15</v>
      </c>
      <c r="M455" s="2">
        <v>41246</v>
      </c>
      <c r="N455" s="2">
        <v>43229</v>
      </c>
      <c r="O455" t="s">
        <v>16</v>
      </c>
      <c r="P455">
        <v>0.1</v>
      </c>
    </row>
    <row r="456" spans="1:16">
      <c r="A456" s="1">
        <v>41974</v>
      </c>
      <c r="B456" t="s">
        <v>6</v>
      </c>
      <c r="C456" t="s">
        <v>19</v>
      </c>
      <c r="D456" s="4">
        <v>880893.6</v>
      </c>
      <c r="E456" s="4">
        <v>175033.55832000001</v>
      </c>
      <c r="F456" s="3">
        <v>0.19870000000000002</v>
      </c>
      <c r="G456" s="5">
        <v>1308.5169340463458</v>
      </c>
      <c r="H456" s="4">
        <v>260.00231479500894</v>
      </c>
      <c r="I456">
        <v>673.19999999999993</v>
      </c>
      <c r="J456" t="s">
        <v>10</v>
      </c>
      <c r="K456" t="s">
        <v>20</v>
      </c>
      <c r="L456" t="s">
        <v>20</v>
      </c>
      <c r="M456" s="2">
        <v>41258</v>
      </c>
      <c r="N456" s="2">
        <v>43229</v>
      </c>
      <c r="O456" t="s">
        <v>21</v>
      </c>
      <c r="P456">
        <v>0.15</v>
      </c>
    </row>
    <row r="457" spans="1:16">
      <c r="A457" s="1">
        <v>41974</v>
      </c>
      <c r="B457" t="s">
        <v>6</v>
      </c>
      <c r="C457" t="s">
        <v>22</v>
      </c>
      <c r="D457" s="4">
        <v>306969.59999999998</v>
      </c>
      <c r="E457" s="4">
        <v>47887.257600000004</v>
      </c>
      <c r="F457" s="3">
        <v>0.15600000000000003</v>
      </c>
      <c r="G457" s="5">
        <v>1923.3684210526314</v>
      </c>
      <c r="H457" s="4">
        <v>300.04547368421055</v>
      </c>
      <c r="I457">
        <v>159.6</v>
      </c>
      <c r="J457" t="s">
        <v>10</v>
      </c>
      <c r="K457" t="s">
        <v>12</v>
      </c>
      <c r="L457" t="s">
        <v>23</v>
      </c>
      <c r="M457" s="2">
        <v>41339</v>
      </c>
      <c r="N457" s="2">
        <v>42864</v>
      </c>
      <c r="O457" t="s">
        <v>21</v>
      </c>
      <c r="P457">
        <v>0.13</v>
      </c>
    </row>
    <row r="458" spans="1:16">
      <c r="A458" s="1">
        <v>41974</v>
      </c>
      <c r="B458" t="s">
        <v>6</v>
      </c>
      <c r="C458" t="s">
        <v>24</v>
      </c>
      <c r="D458" s="4">
        <v>343570.8</v>
      </c>
      <c r="E458" s="4">
        <v>71187.869759999987</v>
      </c>
      <c r="F458" s="3">
        <v>0.20719999999999997</v>
      </c>
      <c r="G458" s="5">
        <v>1835.3141025641025</v>
      </c>
      <c r="H458" s="4">
        <v>380.27708205128198</v>
      </c>
      <c r="I458">
        <v>187.2</v>
      </c>
      <c r="J458" t="s">
        <v>10</v>
      </c>
      <c r="K458" t="s">
        <v>20</v>
      </c>
      <c r="L458" t="s">
        <v>20</v>
      </c>
      <c r="M458" s="2">
        <v>41288</v>
      </c>
      <c r="N458" s="2">
        <v>42499</v>
      </c>
      <c r="O458" t="s">
        <v>21</v>
      </c>
      <c r="P458">
        <v>0.18</v>
      </c>
    </row>
    <row r="459" spans="1:16">
      <c r="A459" s="1">
        <v>41974</v>
      </c>
      <c r="B459" t="s">
        <v>6</v>
      </c>
      <c r="C459" t="s">
        <v>233</v>
      </c>
      <c r="D459" s="4">
        <v>159423.96</v>
      </c>
      <c r="E459" s="4">
        <v>20533.806047999999</v>
      </c>
      <c r="F459" s="3">
        <v>0.1288</v>
      </c>
      <c r="G459" s="5">
        <v>2251.7508474576271</v>
      </c>
      <c r="H459" s="4">
        <v>290.02550915254238</v>
      </c>
      <c r="I459">
        <v>70.8</v>
      </c>
      <c r="J459" t="s">
        <v>10</v>
      </c>
      <c r="K459" t="s">
        <v>11</v>
      </c>
      <c r="L459" t="s">
        <v>42</v>
      </c>
      <c r="M459" s="2">
        <v>41473</v>
      </c>
      <c r="N459" s="2">
        <v>42222</v>
      </c>
      <c r="O459" t="s">
        <v>21</v>
      </c>
      <c r="P459">
        <v>0.1</v>
      </c>
    </row>
    <row r="460" spans="1:16">
      <c r="A460" s="1">
        <v>41974</v>
      </c>
      <c r="B460" t="s">
        <v>6</v>
      </c>
      <c r="C460" t="s">
        <v>25</v>
      </c>
      <c r="D460" s="4">
        <v>146600.4</v>
      </c>
      <c r="E460" s="4">
        <v>37676.302799999998</v>
      </c>
      <c r="F460" s="3">
        <v>0.25700000000000001</v>
      </c>
      <c r="G460" s="5">
        <v>1062.3217391304347</v>
      </c>
      <c r="H460" s="4">
        <v>273.01668695652171</v>
      </c>
      <c r="I460">
        <v>138</v>
      </c>
      <c r="J460" t="s">
        <v>10</v>
      </c>
      <c r="K460" t="s">
        <v>12</v>
      </c>
      <c r="L460" t="s">
        <v>12</v>
      </c>
      <c r="M460" s="2">
        <v>41334</v>
      </c>
      <c r="N460" s="2">
        <v>42499</v>
      </c>
      <c r="O460" t="s">
        <v>21</v>
      </c>
      <c r="P460">
        <v>0.13</v>
      </c>
    </row>
    <row r="461" spans="1:16">
      <c r="A461" s="1">
        <v>41974</v>
      </c>
      <c r="B461" t="s">
        <v>6</v>
      </c>
      <c r="C461" t="s">
        <v>26</v>
      </c>
      <c r="D461" s="4">
        <v>193781.28</v>
      </c>
      <c r="E461" s="4">
        <v>14863.024175999999</v>
      </c>
      <c r="F461" s="3">
        <v>7.669999999999999E-2</v>
      </c>
      <c r="G461" s="5">
        <v>2990.4518518518521</v>
      </c>
      <c r="H461" s="4">
        <v>229.36765703703702</v>
      </c>
      <c r="I461">
        <v>64.8</v>
      </c>
      <c r="J461" t="s">
        <v>10</v>
      </c>
      <c r="K461" t="s">
        <v>12</v>
      </c>
      <c r="L461" t="s">
        <v>27</v>
      </c>
      <c r="M461" s="2">
        <v>41353</v>
      </c>
      <c r="N461" s="2">
        <v>43229</v>
      </c>
      <c r="O461" t="s">
        <v>21</v>
      </c>
      <c r="P461">
        <v>0.06</v>
      </c>
    </row>
    <row r="462" spans="1:16">
      <c r="A462" s="1">
        <v>41974</v>
      </c>
      <c r="B462" t="s">
        <v>6</v>
      </c>
      <c r="C462" t="s">
        <v>28</v>
      </c>
      <c r="D462" s="4">
        <v>468142.8</v>
      </c>
      <c r="E462" s="4">
        <v>42460.551959999997</v>
      </c>
      <c r="F462" s="3">
        <v>9.0700000000000003E-2</v>
      </c>
      <c r="G462" s="5">
        <v>2204.0621468926552</v>
      </c>
      <c r="H462" s="4">
        <v>199.90843672316382</v>
      </c>
      <c r="I462">
        <v>212.4</v>
      </c>
      <c r="J462" t="s">
        <v>10</v>
      </c>
      <c r="K462" t="s">
        <v>12</v>
      </c>
      <c r="L462" t="s">
        <v>12</v>
      </c>
      <c r="M462" s="2">
        <v>41353</v>
      </c>
      <c r="N462" s="2">
        <v>43229</v>
      </c>
      <c r="O462" t="s">
        <v>21</v>
      </c>
      <c r="P462">
        <v>0</v>
      </c>
    </row>
    <row r="463" spans="1:16">
      <c r="A463" s="1">
        <v>41974</v>
      </c>
      <c r="B463" t="s">
        <v>6</v>
      </c>
      <c r="C463" t="s">
        <v>29</v>
      </c>
      <c r="D463" s="4">
        <v>616647.6</v>
      </c>
      <c r="E463" s="4">
        <v>61664.76</v>
      </c>
      <c r="F463" s="3">
        <v>0.1</v>
      </c>
      <c r="G463" s="5">
        <v>3294.0576923076924</v>
      </c>
      <c r="H463" s="4">
        <v>329.40576923076924</v>
      </c>
      <c r="I463">
        <v>187.2</v>
      </c>
      <c r="J463" t="s">
        <v>10</v>
      </c>
      <c r="K463" t="s">
        <v>12</v>
      </c>
      <c r="L463" t="s">
        <v>12</v>
      </c>
      <c r="M463" s="2">
        <v>41323</v>
      </c>
      <c r="N463" s="2">
        <v>42499</v>
      </c>
      <c r="O463" t="s">
        <v>30</v>
      </c>
      <c r="P463">
        <v>0.1</v>
      </c>
    </row>
    <row r="464" spans="1:16">
      <c r="A464" s="1">
        <v>41974</v>
      </c>
      <c r="B464" t="s">
        <v>6</v>
      </c>
      <c r="C464" t="s">
        <v>31</v>
      </c>
      <c r="D464" s="4">
        <v>2133046.176</v>
      </c>
      <c r="E464" s="4">
        <v>170643.69407999999</v>
      </c>
      <c r="F464" s="3">
        <v>7.9999999999999988E-2</v>
      </c>
      <c r="G464" s="5">
        <v>2262.6508146639512</v>
      </c>
      <c r="H464" s="4">
        <v>181.01206517311607</v>
      </c>
      <c r="I464">
        <v>942.72</v>
      </c>
      <c r="J464" t="s">
        <v>32</v>
      </c>
      <c r="K464" t="s">
        <v>31</v>
      </c>
      <c r="L464" t="s">
        <v>32</v>
      </c>
      <c r="M464" s="2">
        <v>41294</v>
      </c>
      <c r="N464" s="2">
        <v>43229</v>
      </c>
      <c r="O464" t="s">
        <v>30</v>
      </c>
      <c r="P464">
        <v>0.08</v>
      </c>
    </row>
    <row r="465" spans="1:16">
      <c r="A465" s="1">
        <v>41974</v>
      </c>
      <c r="B465" t="s">
        <v>6</v>
      </c>
      <c r="C465" t="s">
        <v>269</v>
      </c>
      <c r="D465" s="4">
        <v>3699442.74</v>
      </c>
      <c r="E465" s="4">
        <v>166474.92329999999</v>
      </c>
      <c r="F465" s="3">
        <v>4.4999999999999998E-2</v>
      </c>
      <c r="G465" s="5">
        <v>1487.1533767486735</v>
      </c>
      <c r="H465" s="4">
        <v>66.921901953690309</v>
      </c>
      <c r="I465">
        <v>2487.6</v>
      </c>
      <c r="J465" t="s">
        <v>32</v>
      </c>
      <c r="K465" t="s">
        <v>269</v>
      </c>
      <c r="L465" t="s">
        <v>32</v>
      </c>
      <c r="M465" s="2">
        <v>41442</v>
      </c>
      <c r="N465" s="2">
        <v>47285</v>
      </c>
      <c r="O465" t="s">
        <v>30</v>
      </c>
      <c r="P465">
        <v>0.05</v>
      </c>
    </row>
    <row r="466" spans="1:16">
      <c r="A466" s="1">
        <v>41974</v>
      </c>
      <c r="B466" t="s">
        <v>6</v>
      </c>
      <c r="C466" t="s">
        <v>301</v>
      </c>
      <c r="D466" s="4">
        <v>192824.4</v>
      </c>
      <c r="E466" s="4">
        <v>32008.850399999999</v>
      </c>
      <c r="F466" s="3">
        <v>0.16600000000000001</v>
      </c>
      <c r="G466" s="5">
        <v>1746.5978260869565</v>
      </c>
      <c r="H466" s="4">
        <v>289.93523913043481</v>
      </c>
      <c r="I466">
        <v>110.39999999999999</v>
      </c>
      <c r="J466" t="s">
        <v>123</v>
      </c>
      <c r="K466" t="s">
        <v>286</v>
      </c>
      <c r="L466" t="s">
        <v>286</v>
      </c>
      <c r="M466" s="2">
        <v>41745</v>
      </c>
      <c r="N466" s="2">
        <v>42109</v>
      </c>
      <c r="O466" t="s">
        <v>21</v>
      </c>
      <c r="P466">
        <v>0.08</v>
      </c>
    </row>
    <row r="467" spans="1:16">
      <c r="A467" s="1">
        <v>41974</v>
      </c>
      <c r="B467" t="s">
        <v>6</v>
      </c>
      <c r="C467" t="s">
        <v>285</v>
      </c>
      <c r="D467" s="4">
        <v>3078655.1999999997</v>
      </c>
      <c r="E467" s="4">
        <v>99132.697440000004</v>
      </c>
      <c r="F467" s="3">
        <v>3.2200000000000006E-2</v>
      </c>
      <c r="G467" s="5">
        <v>22309.09565217391</v>
      </c>
      <c r="H467" s="4">
        <v>718.35288000000003</v>
      </c>
      <c r="I467">
        <v>138</v>
      </c>
      <c r="J467" t="s">
        <v>123</v>
      </c>
      <c r="K467" t="s">
        <v>286</v>
      </c>
      <c r="L467" t="s">
        <v>286</v>
      </c>
      <c r="M467" s="2">
        <v>41708</v>
      </c>
      <c r="N467" s="2">
        <v>42834</v>
      </c>
      <c r="O467" t="s">
        <v>21</v>
      </c>
      <c r="P467">
        <v>0.03</v>
      </c>
    </row>
    <row r="468" spans="1:16">
      <c r="A468" s="1">
        <v>41974</v>
      </c>
      <c r="B468" t="s">
        <v>6</v>
      </c>
      <c r="C468" t="s">
        <v>33</v>
      </c>
      <c r="D468" s="4">
        <v>1191556.2120000001</v>
      </c>
      <c r="E468" s="4">
        <v>95324.496959999989</v>
      </c>
      <c r="F468" s="3">
        <v>7.9999999999999988E-2</v>
      </c>
      <c r="G468" s="5">
        <v>4554.8784862385328</v>
      </c>
      <c r="H468" s="4">
        <v>364.3902788990826</v>
      </c>
      <c r="I468">
        <v>261.59999999999997</v>
      </c>
      <c r="J468" t="s">
        <v>34</v>
      </c>
      <c r="K468" t="s">
        <v>36</v>
      </c>
      <c r="L468" t="s">
        <v>35</v>
      </c>
      <c r="M468" s="2">
        <v>41288</v>
      </c>
      <c r="N468" s="2">
        <v>45059</v>
      </c>
      <c r="O468" t="s">
        <v>21</v>
      </c>
      <c r="P468">
        <v>0.08</v>
      </c>
    </row>
    <row r="469" spans="1:16">
      <c r="A469" s="1">
        <v>41974</v>
      </c>
      <c r="B469" t="s">
        <v>6</v>
      </c>
      <c r="C469" t="s">
        <v>234</v>
      </c>
      <c r="D469" s="4">
        <v>860444.23199999996</v>
      </c>
      <c r="E469" s="4">
        <v>47324.432760000003</v>
      </c>
      <c r="F469" s="3">
        <v>5.5000000000000007E-2</v>
      </c>
      <c r="G469" s="5">
        <v>1405.9546274509803</v>
      </c>
      <c r="H469" s="4">
        <v>77.32750450980393</v>
      </c>
      <c r="I469">
        <v>612</v>
      </c>
      <c r="J469" t="s">
        <v>32</v>
      </c>
      <c r="K469" t="s">
        <v>235</v>
      </c>
      <c r="L469" t="s">
        <v>32</v>
      </c>
      <c r="M469" s="2">
        <v>41442</v>
      </c>
      <c r="N469" s="2">
        <v>47285</v>
      </c>
      <c r="O469" t="s">
        <v>30</v>
      </c>
      <c r="P469">
        <v>0.06</v>
      </c>
    </row>
    <row r="470" spans="1:16">
      <c r="A470" s="1">
        <v>41974</v>
      </c>
      <c r="B470" t="s">
        <v>6</v>
      </c>
      <c r="C470" t="s">
        <v>236</v>
      </c>
      <c r="D470" s="4">
        <v>710920.51199999999</v>
      </c>
      <c r="E470" s="4">
        <v>39100.62816</v>
      </c>
      <c r="F470" s="3">
        <v>5.5E-2</v>
      </c>
      <c r="G470" s="5">
        <v>1492.2764735516373</v>
      </c>
      <c r="H470" s="4">
        <v>82.075206045340053</v>
      </c>
      <c r="I470">
        <v>476.4</v>
      </c>
      <c r="J470" t="s">
        <v>32</v>
      </c>
      <c r="K470" t="s">
        <v>235</v>
      </c>
      <c r="L470" t="s">
        <v>32</v>
      </c>
      <c r="M470" s="2">
        <v>41442</v>
      </c>
      <c r="N470" s="2">
        <v>47285</v>
      </c>
      <c r="O470" t="s">
        <v>30</v>
      </c>
      <c r="P470">
        <v>0.06</v>
      </c>
    </row>
    <row r="471" spans="1:16">
      <c r="A471" s="1">
        <v>41974</v>
      </c>
      <c r="B471" t="s">
        <v>6</v>
      </c>
      <c r="C471" t="s">
        <v>237</v>
      </c>
      <c r="D471" s="4">
        <v>917495.37599999993</v>
      </c>
      <c r="E471" s="4">
        <v>50462.245679999993</v>
      </c>
      <c r="F471" s="3">
        <v>5.4999999999999993E-2</v>
      </c>
      <c r="G471" s="5">
        <v>3212.5188235294117</v>
      </c>
      <c r="H471" s="4">
        <v>176.68853529411766</v>
      </c>
      <c r="I471">
        <v>285.59999999999997</v>
      </c>
      <c r="J471" t="s">
        <v>32</v>
      </c>
      <c r="K471" t="s">
        <v>235</v>
      </c>
      <c r="L471" t="s">
        <v>32</v>
      </c>
      <c r="M471" s="2">
        <v>41442</v>
      </c>
      <c r="N471" s="2">
        <v>47285</v>
      </c>
      <c r="O471" t="s">
        <v>30</v>
      </c>
      <c r="P471">
        <v>0.06</v>
      </c>
    </row>
    <row r="472" spans="1:16">
      <c r="A472" s="1">
        <v>41974</v>
      </c>
      <c r="B472" t="s">
        <v>6</v>
      </c>
      <c r="C472" t="s">
        <v>238</v>
      </c>
      <c r="D472" s="4">
        <v>4190094.3599999994</v>
      </c>
      <c r="E472" s="4">
        <v>359929.10552399996</v>
      </c>
      <c r="F472" s="3">
        <v>8.5900000000000004E-2</v>
      </c>
      <c r="G472" s="5">
        <v>3370.4105212355207</v>
      </c>
      <c r="H472" s="4">
        <v>289.51826377413124</v>
      </c>
      <c r="I472">
        <v>1243.2</v>
      </c>
      <c r="J472" t="s">
        <v>32</v>
      </c>
      <c r="K472" t="s">
        <v>238</v>
      </c>
      <c r="L472" t="s">
        <v>32</v>
      </c>
      <c r="M472" s="2">
        <v>41281</v>
      </c>
      <c r="N472" s="2">
        <v>45168</v>
      </c>
      <c r="O472" t="s">
        <v>30</v>
      </c>
      <c r="P472">
        <v>0.08</v>
      </c>
    </row>
    <row r="473" spans="1:16">
      <c r="A473" s="1">
        <v>41974</v>
      </c>
      <c r="B473" t="s">
        <v>6</v>
      </c>
      <c r="C473" t="s">
        <v>239</v>
      </c>
      <c r="D473" s="4">
        <v>888818.62799999991</v>
      </c>
      <c r="E473" s="4">
        <v>48885.024540000006</v>
      </c>
      <c r="F473" s="3">
        <v>5.5000000000000014E-2</v>
      </c>
      <c r="G473" s="5">
        <v>1283.6779722703639</v>
      </c>
      <c r="H473" s="4">
        <v>70.602288474870022</v>
      </c>
      <c r="I473">
        <v>692.4</v>
      </c>
      <c r="J473" t="s">
        <v>32</v>
      </c>
      <c r="K473" t="s">
        <v>235</v>
      </c>
      <c r="L473" t="s">
        <v>32</v>
      </c>
      <c r="M473" s="2">
        <v>41442</v>
      </c>
      <c r="N473" s="2">
        <v>47285</v>
      </c>
      <c r="O473" t="s">
        <v>30</v>
      </c>
      <c r="P473">
        <v>0.06</v>
      </c>
    </row>
    <row r="474" spans="1:16">
      <c r="A474" s="1">
        <v>41974</v>
      </c>
      <c r="B474" t="s">
        <v>6</v>
      </c>
      <c r="C474" t="s">
        <v>37</v>
      </c>
      <c r="D474" s="4">
        <v>368979.6</v>
      </c>
      <c r="E474" s="4">
        <v>50107.429680000001</v>
      </c>
      <c r="F474" s="3">
        <v>0.1358</v>
      </c>
      <c r="G474" s="5">
        <v>3169.9278350515465</v>
      </c>
      <c r="H474" s="4">
        <v>430.47620000000006</v>
      </c>
      <c r="I474">
        <v>116.39999999999999</v>
      </c>
      <c r="J474" t="s">
        <v>10</v>
      </c>
      <c r="K474" t="s">
        <v>20</v>
      </c>
      <c r="L474" t="s">
        <v>20</v>
      </c>
      <c r="M474" s="2">
        <v>41384</v>
      </c>
      <c r="N474" s="2">
        <v>42509</v>
      </c>
      <c r="O474" t="s">
        <v>21</v>
      </c>
      <c r="P474">
        <v>0.12</v>
      </c>
    </row>
    <row r="475" spans="1:16">
      <c r="A475" s="1">
        <v>41974</v>
      </c>
      <c r="B475" t="s">
        <v>6</v>
      </c>
      <c r="C475" t="s">
        <v>240</v>
      </c>
      <c r="D475" s="4">
        <v>329352.11999999994</v>
      </c>
      <c r="E475" s="4">
        <v>36162.862776000002</v>
      </c>
      <c r="F475" s="3">
        <v>0.10980000000000002</v>
      </c>
      <c r="G475" s="5">
        <v>5082.594444444444</v>
      </c>
      <c r="H475" s="4">
        <v>558.06887000000006</v>
      </c>
      <c r="I475">
        <v>64.8</v>
      </c>
      <c r="J475" t="s">
        <v>10</v>
      </c>
      <c r="K475" t="s">
        <v>11</v>
      </c>
      <c r="L475" t="s">
        <v>42</v>
      </c>
      <c r="M475" s="2">
        <v>41449</v>
      </c>
      <c r="N475" s="2">
        <v>42198</v>
      </c>
      <c r="O475" t="s">
        <v>21</v>
      </c>
      <c r="P475">
        <v>0.1</v>
      </c>
    </row>
    <row r="476" spans="1:16">
      <c r="A476" s="1">
        <v>41974</v>
      </c>
      <c r="B476" t="s">
        <v>6</v>
      </c>
      <c r="C476" t="s">
        <v>241</v>
      </c>
      <c r="D476" s="4">
        <v>204735.96</v>
      </c>
      <c r="E476" s="4">
        <v>29441.031048000004</v>
      </c>
      <c r="F476" s="3">
        <v>0.14380000000000004</v>
      </c>
      <c r="G476" s="5">
        <v>3630.0702127659574</v>
      </c>
      <c r="H476" s="4">
        <v>522.00409659574473</v>
      </c>
      <c r="I476">
        <v>56.4</v>
      </c>
      <c r="J476" t="s">
        <v>10</v>
      </c>
      <c r="K476" t="s">
        <v>11</v>
      </c>
      <c r="L476" t="s">
        <v>42</v>
      </c>
      <c r="M476" s="2">
        <v>41449</v>
      </c>
      <c r="N476" s="2">
        <v>42198</v>
      </c>
      <c r="O476" t="s">
        <v>30</v>
      </c>
      <c r="P476">
        <v>0.13</v>
      </c>
    </row>
    <row r="477" spans="1:16">
      <c r="A477" s="1">
        <v>41974</v>
      </c>
      <c r="B477" t="s">
        <v>6</v>
      </c>
      <c r="C477" t="s">
        <v>242</v>
      </c>
      <c r="D477" s="4">
        <v>521297.35200000001</v>
      </c>
      <c r="E477" s="4">
        <v>28671.354360000001</v>
      </c>
      <c r="F477" s="3">
        <v>5.5E-2</v>
      </c>
      <c r="G477" s="5">
        <v>971.84442953020141</v>
      </c>
      <c r="H477" s="4">
        <v>53.45144362416108</v>
      </c>
      <c r="I477">
        <v>536.4</v>
      </c>
      <c r="J477" t="s">
        <v>32</v>
      </c>
      <c r="K477" t="s">
        <v>235</v>
      </c>
      <c r="L477" t="s">
        <v>32</v>
      </c>
      <c r="M477" s="2">
        <v>41442</v>
      </c>
      <c r="N477" s="2">
        <v>47285</v>
      </c>
      <c r="O477" t="s">
        <v>30</v>
      </c>
      <c r="P477">
        <v>0.06</v>
      </c>
    </row>
    <row r="478" spans="1:16">
      <c r="A478" s="1">
        <v>41974</v>
      </c>
      <c r="B478" t="s">
        <v>6</v>
      </c>
      <c r="C478" t="s">
        <v>38</v>
      </c>
      <c r="D478" s="4">
        <v>367488</v>
      </c>
      <c r="E478" s="4">
        <v>53726.745600000002</v>
      </c>
      <c r="F478" s="3">
        <v>0.1462</v>
      </c>
      <c r="G478" s="5">
        <v>3093.3333333333335</v>
      </c>
      <c r="H478" s="4">
        <v>452.24533333333335</v>
      </c>
      <c r="I478">
        <v>118.8</v>
      </c>
      <c r="J478" t="s">
        <v>10</v>
      </c>
      <c r="K478" t="s">
        <v>40</v>
      </c>
      <c r="L478" t="s">
        <v>39</v>
      </c>
      <c r="M478" s="2">
        <v>41332</v>
      </c>
      <c r="N478" s="2">
        <v>42133</v>
      </c>
      <c r="O478" t="s">
        <v>21</v>
      </c>
      <c r="P478">
        <v>0.13</v>
      </c>
    </row>
    <row r="479" spans="1:16">
      <c r="A479" s="1">
        <v>41974</v>
      </c>
      <c r="B479" t="s">
        <v>6</v>
      </c>
      <c r="C479" t="s">
        <v>41</v>
      </c>
      <c r="D479" s="4">
        <v>168402.36</v>
      </c>
      <c r="E479" s="4">
        <v>19181.028804000001</v>
      </c>
      <c r="F479" s="3">
        <v>0.11390000000000002</v>
      </c>
      <c r="G479" s="5">
        <v>3598.3410256410257</v>
      </c>
      <c r="H479" s="4">
        <v>409.85104282051287</v>
      </c>
      <c r="I479">
        <v>46.8</v>
      </c>
      <c r="J479" t="s">
        <v>10</v>
      </c>
      <c r="K479" t="s">
        <v>11</v>
      </c>
      <c r="L479" t="s">
        <v>42</v>
      </c>
      <c r="M479" s="2">
        <v>41294</v>
      </c>
      <c r="N479" s="2">
        <v>42864</v>
      </c>
      <c r="O479" t="s">
        <v>21</v>
      </c>
      <c r="P479">
        <v>0.1</v>
      </c>
    </row>
    <row r="480" spans="1:16">
      <c r="A480" s="1">
        <v>41974</v>
      </c>
      <c r="B480" t="s">
        <v>6</v>
      </c>
      <c r="C480" t="s">
        <v>43</v>
      </c>
      <c r="D480" s="4">
        <v>175690.32</v>
      </c>
      <c r="E480" s="4">
        <v>19853.006160000001</v>
      </c>
      <c r="F480" s="3">
        <v>0.113</v>
      </c>
      <c r="G480" s="5">
        <v>3852.8578947368424</v>
      </c>
      <c r="H480" s="4">
        <v>435.37294210526318</v>
      </c>
      <c r="I480">
        <v>45.6</v>
      </c>
      <c r="J480" t="s">
        <v>10</v>
      </c>
      <c r="K480" t="s">
        <v>11</v>
      </c>
      <c r="L480" t="s">
        <v>42</v>
      </c>
      <c r="M480" s="2">
        <v>41294</v>
      </c>
      <c r="N480" s="2">
        <v>42864</v>
      </c>
      <c r="O480" t="s">
        <v>21</v>
      </c>
      <c r="P480">
        <v>0.1</v>
      </c>
    </row>
    <row r="481" spans="1:16">
      <c r="A481" s="1">
        <v>41974</v>
      </c>
      <c r="B481" t="s">
        <v>6</v>
      </c>
      <c r="C481" t="s">
        <v>243</v>
      </c>
      <c r="D481" s="4">
        <v>160357.22399999999</v>
      </c>
      <c r="E481" s="4">
        <v>8819.6473199999982</v>
      </c>
      <c r="F481" s="3">
        <v>5.4999999999999993E-2</v>
      </c>
      <c r="G481" s="5">
        <v>377.48875706214687</v>
      </c>
      <c r="H481" s="4">
        <v>20.761881638418075</v>
      </c>
      <c r="I481">
        <v>424.8</v>
      </c>
      <c r="J481" t="s">
        <v>32</v>
      </c>
      <c r="K481" t="s">
        <v>235</v>
      </c>
      <c r="L481" t="s">
        <v>32</v>
      </c>
      <c r="M481" s="2">
        <v>41442</v>
      </c>
      <c r="N481" s="2">
        <v>47285</v>
      </c>
      <c r="O481" t="s">
        <v>30</v>
      </c>
      <c r="P481">
        <v>0.06</v>
      </c>
    </row>
    <row r="482" spans="1:16">
      <c r="A482" s="1">
        <v>41974</v>
      </c>
      <c r="B482" t="s">
        <v>6</v>
      </c>
      <c r="C482" t="s">
        <v>44</v>
      </c>
      <c r="D482" s="4">
        <v>266826.23999999999</v>
      </c>
      <c r="E482" s="4">
        <v>54912.840192000011</v>
      </c>
      <c r="F482" s="3">
        <v>0.20580000000000004</v>
      </c>
      <c r="G482" s="5">
        <v>1398.4603773584906</v>
      </c>
      <c r="H482" s="4">
        <v>287.80314566037742</v>
      </c>
      <c r="I482">
        <v>190.79999999999998</v>
      </c>
      <c r="J482" t="s">
        <v>10</v>
      </c>
      <c r="K482" t="s">
        <v>20</v>
      </c>
      <c r="L482" t="s">
        <v>20</v>
      </c>
      <c r="M482" s="2">
        <v>41343</v>
      </c>
      <c r="N482" s="2">
        <v>42499</v>
      </c>
      <c r="O482" t="s">
        <v>21</v>
      </c>
      <c r="P482">
        <v>0.17</v>
      </c>
    </row>
    <row r="483" spans="1:16">
      <c r="A483" s="1">
        <v>41974</v>
      </c>
      <c r="B483" t="s">
        <v>6</v>
      </c>
      <c r="C483" t="s">
        <v>302</v>
      </c>
      <c r="D483" s="4">
        <v>255532.79999999999</v>
      </c>
      <c r="E483" s="4">
        <v>50007.768960000001</v>
      </c>
      <c r="F483" s="3">
        <v>0.19570000000000001</v>
      </c>
      <c r="G483" s="5">
        <v>1400.9473684210525</v>
      </c>
      <c r="H483" s="4">
        <v>274.16539999999998</v>
      </c>
      <c r="I483">
        <v>182.4</v>
      </c>
      <c r="J483" t="s">
        <v>10</v>
      </c>
      <c r="K483" t="s">
        <v>20</v>
      </c>
      <c r="L483" t="s">
        <v>20</v>
      </c>
      <c r="M483" s="2">
        <v>41702</v>
      </c>
      <c r="N483" s="2">
        <v>42432</v>
      </c>
      <c r="O483" t="s">
        <v>21</v>
      </c>
      <c r="P483">
        <v>0.16</v>
      </c>
    </row>
    <row r="484" spans="1:16">
      <c r="A484" s="1">
        <v>41974</v>
      </c>
      <c r="B484" t="s">
        <v>6</v>
      </c>
      <c r="C484" t="s">
        <v>292</v>
      </c>
      <c r="D484" s="4">
        <v>266536.8</v>
      </c>
      <c r="E484" s="4">
        <v>32650.757999999998</v>
      </c>
      <c r="F484" s="3">
        <v>0.1225</v>
      </c>
      <c r="G484" s="5">
        <v>2221.14</v>
      </c>
      <c r="H484" s="4">
        <v>272.08965000000001</v>
      </c>
      <c r="I484">
        <v>120</v>
      </c>
      <c r="J484" t="s">
        <v>10</v>
      </c>
      <c r="K484" t="s">
        <v>11</v>
      </c>
      <c r="L484" t="s">
        <v>42</v>
      </c>
      <c r="M484" s="2">
        <v>41715</v>
      </c>
      <c r="N484" s="2">
        <v>42810</v>
      </c>
      <c r="O484" t="s">
        <v>21</v>
      </c>
      <c r="P484">
        <v>0.1</v>
      </c>
    </row>
    <row r="485" spans="1:16">
      <c r="A485" s="1">
        <v>41974</v>
      </c>
      <c r="B485" t="s">
        <v>6</v>
      </c>
      <c r="C485" t="s">
        <v>45</v>
      </c>
      <c r="D485" s="4">
        <v>76626</v>
      </c>
      <c r="E485" s="4">
        <v>51293.444399999993</v>
      </c>
      <c r="F485" s="3">
        <v>0.66939999999999988</v>
      </c>
      <c r="G485" s="5">
        <v>769.3373493975904</v>
      </c>
      <c r="H485" s="4">
        <v>514.99442168674693</v>
      </c>
      <c r="I485">
        <v>99.6</v>
      </c>
      <c r="J485" t="s">
        <v>47</v>
      </c>
      <c r="K485" t="s">
        <v>48</v>
      </c>
      <c r="L485" t="s">
        <v>46</v>
      </c>
      <c r="M485" s="2">
        <v>41290</v>
      </c>
      <c r="N485" s="2">
        <v>42499</v>
      </c>
      <c r="O485" t="s">
        <v>21</v>
      </c>
      <c r="P485">
        <v>0.16</v>
      </c>
    </row>
    <row r="486" spans="1:16">
      <c r="A486" s="1">
        <v>41974</v>
      </c>
      <c r="B486" t="s">
        <v>6</v>
      </c>
      <c r="C486" t="s">
        <v>49</v>
      </c>
      <c r="D486" s="4">
        <v>27324</v>
      </c>
      <c r="E486" s="4">
        <v>30971.754000000004</v>
      </c>
      <c r="F486" s="3">
        <v>1.1335000000000002</v>
      </c>
      <c r="G486" s="5">
        <v>255.84269662921349</v>
      </c>
      <c r="H486" s="4">
        <v>289.99769662921352</v>
      </c>
      <c r="I486">
        <v>106.8</v>
      </c>
      <c r="J486" t="s">
        <v>47</v>
      </c>
      <c r="K486" t="s">
        <v>48</v>
      </c>
      <c r="L486" t="s">
        <v>46</v>
      </c>
      <c r="M486" s="2">
        <v>41347</v>
      </c>
      <c r="N486" s="2">
        <v>42499</v>
      </c>
      <c r="O486" t="s">
        <v>21</v>
      </c>
      <c r="P486">
        <v>0.16</v>
      </c>
    </row>
    <row r="487" spans="1:16">
      <c r="A487" s="1">
        <v>41974</v>
      </c>
      <c r="B487" t="s">
        <v>6</v>
      </c>
      <c r="C487" t="s">
        <v>50</v>
      </c>
      <c r="D487" s="4">
        <v>257238</v>
      </c>
      <c r="E487" s="4">
        <v>36450.624599999996</v>
      </c>
      <c r="F487" s="3">
        <v>0.14169999999999999</v>
      </c>
      <c r="G487" s="5">
        <v>2305</v>
      </c>
      <c r="H487" s="4">
        <v>326.61849999999998</v>
      </c>
      <c r="I487">
        <v>111.6</v>
      </c>
      <c r="J487" t="s">
        <v>52</v>
      </c>
      <c r="K487" t="s">
        <v>51</v>
      </c>
      <c r="L487" t="s">
        <v>51</v>
      </c>
      <c r="M487" s="2">
        <v>41347</v>
      </c>
      <c r="N487" s="2">
        <v>42499</v>
      </c>
      <c r="O487" t="s">
        <v>21</v>
      </c>
      <c r="P487">
        <v>0.12</v>
      </c>
    </row>
    <row r="488" spans="1:16">
      <c r="A488" s="1">
        <v>41974</v>
      </c>
      <c r="B488" t="s">
        <v>6</v>
      </c>
      <c r="C488" t="s">
        <v>53</v>
      </c>
      <c r="D488" s="4">
        <v>573804</v>
      </c>
      <c r="E488" s="4">
        <v>57437.780399999996</v>
      </c>
      <c r="F488" s="3">
        <v>0.10009999999999999</v>
      </c>
      <c r="G488" s="5">
        <v>1797.6315789473686</v>
      </c>
      <c r="H488" s="4">
        <v>179.94292105263156</v>
      </c>
      <c r="I488">
        <v>319.2</v>
      </c>
      <c r="J488" t="s">
        <v>10</v>
      </c>
      <c r="K488" t="s">
        <v>20</v>
      </c>
      <c r="L488" t="s">
        <v>20</v>
      </c>
      <c r="M488" s="2">
        <v>41374</v>
      </c>
      <c r="N488" s="2">
        <v>42499</v>
      </c>
      <c r="O488" t="s">
        <v>21</v>
      </c>
      <c r="P488">
        <v>0.06</v>
      </c>
    </row>
    <row r="489" spans="1:16">
      <c r="A489" s="1">
        <v>41974</v>
      </c>
      <c r="B489" t="s">
        <v>6</v>
      </c>
      <c r="C489" t="s">
        <v>54</v>
      </c>
      <c r="D489" s="4">
        <v>273550.8</v>
      </c>
      <c r="E489" s="4">
        <v>94894.772519999999</v>
      </c>
      <c r="F489" s="3">
        <v>0.34689999999999999</v>
      </c>
      <c r="G489" s="5">
        <v>611.15013404825743</v>
      </c>
      <c r="H489" s="4">
        <v>212.00798150134051</v>
      </c>
      <c r="I489">
        <v>447.59999999999997</v>
      </c>
      <c r="J489" t="s">
        <v>10</v>
      </c>
      <c r="K489" t="s">
        <v>12</v>
      </c>
      <c r="L489" t="s">
        <v>12</v>
      </c>
      <c r="M489" s="2">
        <v>41302</v>
      </c>
      <c r="N489" s="2">
        <v>43594</v>
      </c>
      <c r="O489" t="s">
        <v>21</v>
      </c>
      <c r="P489">
        <v>0.12</v>
      </c>
    </row>
    <row r="490" spans="1:16">
      <c r="A490" s="1">
        <v>41974</v>
      </c>
      <c r="B490" t="s">
        <v>6</v>
      </c>
      <c r="C490" t="s">
        <v>217</v>
      </c>
      <c r="D490" s="4">
        <v>49855.799999999996</v>
      </c>
      <c r="E490" s="4">
        <v>7079.5236000000014</v>
      </c>
      <c r="F490" s="3">
        <v>0.14200000000000004</v>
      </c>
      <c r="G490" s="5">
        <v>3462.2083333333335</v>
      </c>
      <c r="H490" s="4">
        <v>491.63358333333349</v>
      </c>
      <c r="I490">
        <v>14.399999999999999</v>
      </c>
      <c r="J490" t="s">
        <v>52</v>
      </c>
      <c r="K490" t="s">
        <v>51</v>
      </c>
      <c r="L490" t="s">
        <v>51</v>
      </c>
      <c r="M490" s="2">
        <v>41481</v>
      </c>
      <c r="N490" s="2">
        <v>42210</v>
      </c>
      <c r="O490" t="s">
        <v>21</v>
      </c>
      <c r="P490">
        <v>0.13</v>
      </c>
    </row>
    <row r="491" spans="1:16">
      <c r="A491" s="1">
        <v>41974</v>
      </c>
      <c r="B491" t="s">
        <v>6</v>
      </c>
      <c r="C491" t="s">
        <v>320</v>
      </c>
      <c r="D491" s="4">
        <v>127935.59999999999</v>
      </c>
      <c r="E491" s="4">
        <v>12000.359280000002</v>
      </c>
      <c r="F491" s="3">
        <v>9.3800000000000022E-2</v>
      </c>
      <c r="G491" s="5">
        <v>4442.208333333333</v>
      </c>
      <c r="H491" s="4">
        <v>416.67914166666679</v>
      </c>
      <c r="I491">
        <v>28.799999999999997</v>
      </c>
      <c r="J491" t="s">
        <v>123</v>
      </c>
      <c r="K491" t="s">
        <v>286</v>
      </c>
      <c r="L491" t="s">
        <v>286</v>
      </c>
      <c r="M491" s="2">
        <v>41902</v>
      </c>
      <c r="N491" s="2">
        <v>42266</v>
      </c>
      <c r="O491" t="s">
        <v>21</v>
      </c>
      <c r="P491">
        <v>0.03</v>
      </c>
    </row>
    <row r="492" spans="1:16">
      <c r="A492" s="1">
        <v>41974</v>
      </c>
      <c r="B492" t="s">
        <v>6</v>
      </c>
      <c r="C492" t="s">
        <v>326</v>
      </c>
      <c r="D492" s="4">
        <v>4633.2</v>
      </c>
      <c r="E492" s="4">
        <v>6599.9934000000003</v>
      </c>
      <c r="F492" s="3">
        <v>1.4245000000000001</v>
      </c>
      <c r="G492" s="5">
        <v>321.75</v>
      </c>
      <c r="H492" s="4">
        <v>458.33287500000006</v>
      </c>
      <c r="I492">
        <v>14.399999999999999</v>
      </c>
      <c r="J492" t="s">
        <v>52</v>
      </c>
      <c r="K492" t="s">
        <v>51</v>
      </c>
      <c r="L492" t="s">
        <v>51</v>
      </c>
      <c r="M492" s="2">
        <v>41894</v>
      </c>
      <c r="N492" s="2">
        <v>42258</v>
      </c>
      <c r="O492" t="s">
        <v>21</v>
      </c>
      <c r="P492">
        <v>0.1</v>
      </c>
    </row>
    <row r="493" spans="1:16">
      <c r="A493" s="1">
        <v>42005</v>
      </c>
      <c r="B493" t="s">
        <v>6</v>
      </c>
      <c r="C493" t="s">
        <v>7</v>
      </c>
      <c r="D493" s="4">
        <v>5404416</v>
      </c>
      <c r="E493" s="4">
        <v>298864.20480000001</v>
      </c>
      <c r="F493" s="3">
        <v>5.5300000000000002E-2</v>
      </c>
      <c r="G493" s="5">
        <v>1513.8420168067228</v>
      </c>
      <c r="H493" s="4">
        <v>83.715463529411764</v>
      </c>
      <c r="I493">
        <v>3570</v>
      </c>
      <c r="J493" t="s">
        <v>10</v>
      </c>
      <c r="K493" t="s">
        <v>11</v>
      </c>
      <c r="L493" t="s">
        <v>9</v>
      </c>
      <c r="M493" s="2">
        <v>41365</v>
      </c>
      <c r="N493" s="2">
        <v>48646</v>
      </c>
      <c r="O493" t="s">
        <v>13</v>
      </c>
      <c r="P493">
        <v>0</v>
      </c>
    </row>
    <row r="494" spans="1:16">
      <c r="A494" s="1">
        <v>42005</v>
      </c>
      <c r="B494" t="s">
        <v>6</v>
      </c>
      <c r="C494" t="s">
        <v>213</v>
      </c>
      <c r="D494" s="4">
        <v>626095.19999999995</v>
      </c>
      <c r="E494" s="4">
        <v>56098.129920000007</v>
      </c>
      <c r="F494" s="3">
        <v>8.9600000000000013E-2</v>
      </c>
      <c r="G494" s="5">
        <v>1673.8723131215913</v>
      </c>
      <c r="H494" s="4">
        <v>149.9789592556946</v>
      </c>
      <c r="I494">
        <v>374.03999999999996</v>
      </c>
      <c r="J494" t="s">
        <v>10</v>
      </c>
      <c r="K494" t="s">
        <v>76</v>
      </c>
      <c r="L494" t="s">
        <v>76</v>
      </c>
      <c r="M494" s="2">
        <v>41384</v>
      </c>
      <c r="N494" s="2">
        <v>43299</v>
      </c>
      <c r="O494" t="s">
        <v>16</v>
      </c>
      <c r="P494">
        <v>0.15</v>
      </c>
    </row>
    <row r="495" spans="1:16">
      <c r="A495" s="1">
        <v>42005</v>
      </c>
      <c r="B495" t="s">
        <v>6</v>
      </c>
      <c r="C495" t="s">
        <v>214</v>
      </c>
      <c r="D495" s="4">
        <v>220409.15999999997</v>
      </c>
      <c r="E495" s="4">
        <v>54000.244200000001</v>
      </c>
      <c r="F495" s="3">
        <v>0.24500000000000002</v>
      </c>
      <c r="G495" s="5">
        <v>612.24766666666665</v>
      </c>
      <c r="H495" s="4">
        <v>150.00067833333333</v>
      </c>
      <c r="I495">
        <v>360</v>
      </c>
      <c r="J495" t="s">
        <v>10</v>
      </c>
      <c r="K495" t="s">
        <v>20</v>
      </c>
      <c r="L495" t="s">
        <v>20</v>
      </c>
      <c r="M495" s="2">
        <v>41384</v>
      </c>
      <c r="N495" s="2">
        <v>43299</v>
      </c>
      <c r="O495" t="s">
        <v>16</v>
      </c>
      <c r="P495">
        <v>0.15</v>
      </c>
    </row>
    <row r="496" spans="1:16">
      <c r="A496" s="1">
        <v>42005</v>
      </c>
      <c r="B496" t="s">
        <v>6</v>
      </c>
      <c r="C496" t="s">
        <v>215</v>
      </c>
      <c r="D496" s="4">
        <v>514295.03999999998</v>
      </c>
      <c r="E496" s="4">
        <v>56263.877375999997</v>
      </c>
      <c r="F496" s="3">
        <v>0.1094</v>
      </c>
      <c r="G496" s="5">
        <v>1371.45344</v>
      </c>
      <c r="H496" s="4">
        <v>150.03700633599999</v>
      </c>
      <c r="I496">
        <v>375</v>
      </c>
      <c r="J496" t="s">
        <v>10</v>
      </c>
      <c r="K496" t="s">
        <v>76</v>
      </c>
      <c r="L496" t="s">
        <v>76</v>
      </c>
      <c r="M496" s="2">
        <v>41384</v>
      </c>
      <c r="N496" s="2">
        <v>43299</v>
      </c>
      <c r="O496" t="s">
        <v>16</v>
      </c>
      <c r="P496">
        <v>0.15</v>
      </c>
    </row>
    <row r="497" spans="1:16">
      <c r="A497" s="1">
        <v>42005</v>
      </c>
      <c r="B497" t="s">
        <v>6</v>
      </c>
      <c r="C497" t="s">
        <v>216</v>
      </c>
      <c r="D497" s="4">
        <v>320459.03999999998</v>
      </c>
      <c r="E497" s="4">
        <v>54510.082704000015</v>
      </c>
      <c r="F497" s="3">
        <v>0.17010000000000006</v>
      </c>
      <c r="G497" s="5">
        <v>881.93262879788631</v>
      </c>
      <c r="H497" s="4">
        <v>150.01674015852052</v>
      </c>
      <c r="I497">
        <v>363.36</v>
      </c>
      <c r="J497" t="s">
        <v>10</v>
      </c>
      <c r="K497" t="s">
        <v>20</v>
      </c>
      <c r="L497" t="s">
        <v>20</v>
      </c>
      <c r="M497" s="2">
        <v>41384</v>
      </c>
      <c r="N497" s="2">
        <v>43299</v>
      </c>
      <c r="O497" t="s">
        <v>16</v>
      </c>
      <c r="P497">
        <v>0.15</v>
      </c>
    </row>
    <row r="498" spans="1:16">
      <c r="A498" s="1">
        <v>42005</v>
      </c>
      <c r="B498" t="s">
        <v>6</v>
      </c>
      <c r="C498" t="s">
        <v>14</v>
      </c>
      <c r="D498" s="4">
        <v>608922.48</v>
      </c>
      <c r="E498" s="4">
        <v>87015.022391999999</v>
      </c>
      <c r="F498" s="3">
        <v>0.1429</v>
      </c>
      <c r="G498" s="5">
        <v>874.88862068965511</v>
      </c>
      <c r="H498" s="4">
        <v>125.02158389655172</v>
      </c>
      <c r="I498">
        <v>696</v>
      </c>
      <c r="J498" t="s">
        <v>17</v>
      </c>
      <c r="K498" t="s">
        <v>18</v>
      </c>
      <c r="L498" t="s">
        <v>15</v>
      </c>
      <c r="M498" s="2">
        <v>41246</v>
      </c>
      <c r="N498" s="2">
        <v>43229</v>
      </c>
      <c r="O498" t="s">
        <v>16</v>
      </c>
      <c r="P498">
        <v>0.1</v>
      </c>
    </row>
    <row r="499" spans="1:16">
      <c r="A499" s="1">
        <v>42005</v>
      </c>
      <c r="B499" t="s">
        <v>6</v>
      </c>
      <c r="C499" t="s">
        <v>19</v>
      </c>
      <c r="D499" s="4">
        <v>794515.2</v>
      </c>
      <c r="E499" s="4">
        <v>175031.69855999999</v>
      </c>
      <c r="F499" s="3">
        <v>0.2203</v>
      </c>
      <c r="G499" s="5">
        <v>1180.2067736185384</v>
      </c>
      <c r="H499" s="4">
        <v>259.99955222816402</v>
      </c>
      <c r="I499">
        <v>673.19999999999993</v>
      </c>
      <c r="J499" t="s">
        <v>10</v>
      </c>
      <c r="K499" t="s">
        <v>20</v>
      </c>
      <c r="L499" t="s">
        <v>20</v>
      </c>
      <c r="M499" s="2">
        <v>41258</v>
      </c>
      <c r="N499" s="2">
        <v>43229</v>
      </c>
      <c r="O499" t="s">
        <v>21</v>
      </c>
      <c r="P499">
        <v>0.15</v>
      </c>
    </row>
    <row r="500" spans="1:16">
      <c r="A500" s="1">
        <v>42005</v>
      </c>
      <c r="B500" t="s">
        <v>6</v>
      </c>
      <c r="C500" t="s">
        <v>22</v>
      </c>
      <c r="D500" s="4">
        <v>347377.2</v>
      </c>
      <c r="E500" s="4">
        <v>53148.711600000002</v>
      </c>
      <c r="F500" s="3">
        <v>0.153</v>
      </c>
      <c r="G500" s="5">
        <v>2176.5488721804513</v>
      </c>
      <c r="H500" s="4">
        <v>333.01197744360906</v>
      </c>
      <c r="I500">
        <v>159.6</v>
      </c>
      <c r="J500" t="s">
        <v>10</v>
      </c>
      <c r="K500" t="s">
        <v>12</v>
      </c>
      <c r="L500" t="s">
        <v>23</v>
      </c>
      <c r="M500" s="2">
        <v>41339</v>
      </c>
      <c r="N500" s="2">
        <v>42864</v>
      </c>
      <c r="O500" t="s">
        <v>21</v>
      </c>
      <c r="P500">
        <v>0.13</v>
      </c>
    </row>
    <row r="501" spans="1:16">
      <c r="A501" s="1">
        <v>42005</v>
      </c>
      <c r="B501" t="s">
        <v>6</v>
      </c>
      <c r="C501" t="s">
        <v>24</v>
      </c>
      <c r="D501" s="4">
        <v>223544.4</v>
      </c>
      <c r="E501" s="4">
        <v>49604.502360000006</v>
      </c>
      <c r="F501" s="3">
        <v>0.22190000000000004</v>
      </c>
      <c r="G501" s="5">
        <v>1194.147435897436</v>
      </c>
      <c r="H501" s="4">
        <v>264.98131602564109</v>
      </c>
      <c r="I501">
        <v>187.2</v>
      </c>
      <c r="J501" t="s">
        <v>10</v>
      </c>
      <c r="K501" t="s">
        <v>20</v>
      </c>
      <c r="L501" t="s">
        <v>20</v>
      </c>
      <c r="M501" s="2">
        <v>41288</v>
      </c>
      <c r="N501" s="2">
        <v>42499</v>
      </c>
      <c r="O501" t="s">
        <v>21</v>
      </c>
      <c r="P501">
        <v>0.18</v>
      </c>
    </row>
    <row r="502" spans="1:16">
      <c r="A502" s="1">
        <v>42005</v>
      </c>
      <c r="B502" t="s">
        <v>6</v>
      </c>
      <c r="C502" t="s">
        <v>233</v>
      </c>
      <c r="D502" s="4">
        <v>181164.72</v>
      </c>
      <c r="E502" s="4">
        <v>21649.18404</v>
      </c>
      <c r="F502" s="3">
        <v>0.1195</v>
      </c>
      <c r="G502" s="5">
        <v>2558.8237288135592</v>
      </c>
      <c r="H502" s="4">
        <v>305.77943559322034</v>
      </c>
      <c r="I502">
        <v>70.8</v>
      </c>
      <c r="J502" t="s">
        <v>10</v>
      </c>
      <c r="K502" t="s">
        <v>11</v>
      </c>
      <c r="L502" t="s">
        <v>42</v>
      </c>
      <c r="M502" s="2">
        <v>41473</v>
      </c>
      <c r="N502" s="2">
        <v>42222</v>
      </c>
      <c r="O502" t="s">
        <v>21</v>
      </c>
      <c r="P502">
        <v>0.1</v>
      </c>
    </row>
    <row r="503" spans="1:16">
      <c r="A503" s="1">
        <v>42005</v>
      </c>
      <c r="B503" t="s">
        <v>6</v>
      </c>
      <c r="C503" t="s">
        <v>25</v>
      </c>
      <c r="D503" s="4">
        <v>141571.19999999998</v>
      </c>
      <c r="E503" s="4">
        <v>37672.096319999997</v>
      </c>
      <c r="F503" s="3">
        <v>0.2661</v>
      </c>
      <c r="G503" s="5">
        <v>1025.8782608695651</v>
      </c>
      <c r="H503" s="4">
        <v>272.98620521739127</v>
      </c>
      <c r="I503">
        <v>138</v>
      </c>
      <c r="J503" t="s">
        <v>10</v>
      </c>
      <c r="K503" t="s">
        <v>12</v>
      </c>
      <c r="L503" t="s">
        <v>12</v>
      </c>
      <c r="M503" s="2">
        <v>41334</v>
      </c>
      <c r="N503" s="2">
        <v>42499</v>
      </c>
      <c r="O503" t="s">
        <v>21</v>
      </c>
      <c r="P503">
        <v>0.13</v>
      </c>
    </row>
    <row r="504" spans="1:16">
      <c r="A504" s="1">
        <v>42005</v>
      </c>
      <c r="B504" t="s">
        <v>6</v>
      </c>
      <c r="C504" t="s">
        <v>26</v>
      </c>
      <c r="D504" s="4">
        <v>180234.47999999998</v>
      </c>
      <c r="E504" s="4">
        <v>14058.28944</v>
      </c>
      <c r="F504" s="3">
        <v>7.8000000000000014E-2</v>
      </c>
      <c r="G504" s="5">
        <v>2781.396296296296</v>
      </c>
      <c r="H504" s="4">
        <v>216.94891111111113</v>
      </c>
      <c r="I504">
        <v>64.8</v>
      </c>
      <c r="J504" t="s">
        <v>10</v>
      </c>
      <c r="K504" t="s">
        <v>12</v>
      </c>
      <c r="L504" t="s">
        <v>27</v>
      </c>
      <c r="M504" s="2">
        <v>41353</v>
      </c>
      <c r="N504" s="2">
        <v>43229</v>
      </c>
      <c r="O504" t="s">
        <v>21</v>
      </c>
      <c r="P504">
        <v>0.06</v>
      </c>
    </row>
    <row r="505" spans="1:16">
      <c r="A505" s="1">
        <v>42005</v>
      </c>
      <c r="B505" t="s">
        <v>6</v>
      </c>
      <c r="C505" t="s">
        <v>28</v>
      </c>
      <c r="D505" s="4">
        <v>489875.28</v>
      </c>
      <c r="E505" s="4">
        <v>42472.186776000002</v>
      </c>
      <c r="F505" s="3">
        <v>8.6699999999999999E-2</v>
      </c>
      <c r="G505" s="5">
        <v>2306.380790960452</v>
      </c>
      <c r="H505" s="4">
        <v>199.96321457627118</v>
      </c>
      <c r="I505">
        <v>212.4</v>
      </c>
      <c r="J505" t="s">
        <v>10</v>
      </c>
      <c r="K505" t="s">
        <v>12</v>
      </c>
      <c r="L505" t="s">
        <v>12</v>
      </c>
      <c r="M505" s="2">
        <v>41353</v>
      </c>
      <c r="N505" s="2">
        <v>43229</v>
      </c>
      <c r="O505" t="s">
        <v>21</v>
      </c>
      <c r="P505">
        <v>0</v>
      </c>
    </row>
    <row r="506" spans="1:16">
      <c r="A506" s="1">
        <v>42005</v>
      </c>
      <c r="B506" t="s">
        <v>6</v>
      </c>
      <c r="C506" t="s">
        <v>29</v>
      </c>
      <c r="D506" s="4">
        <v>470182.2</v>
      </c>
      <c r="E506" s="4">
        <v>47018.219999999994</v>
      </c>
      <c r="F506" s="3">
        <v>9.9999999999999978E-2</v>
      </c>
      <c r="G506" s="5">
        <v>2511.6570512820513</v>
      </c>
      <c r="H506" s="4">
        <v>251.1657051282051</v>
      </c>
      <c r="I506">
        <v>187.2</v>
      </c>
      <c r="J506" t="s">
        <v>10</v>
      </c>
      <c r="K506" t="s">
        <v>12</v>
      </c>
      <c r="L506" t="s">
        <v>12</v>
      </c>
      <c r="M506" s="2">
        <v>41323</v>
      </c>
      <c r="N506" s="2">
        <v>42499</v>
      </c>
      <c r="O506" t="s">
        <v>30</v>
      </c>
      <c r="P506">
        <v>0.1</v>
      </c>
    </row>
    <row r="507" spans="1:16">
      <c r="A507" s="1">
        <v>42005</v>
      </c>
      <c r="B507" t="s">
        <v>6</v>
      </c>
      <c r="C507" t="s">
        <v>31</v>
      </c>
      <c r="D507" s="4">
        <v>1971038.9879999999</v>
      </c>
      <c r="E507" s="4">
        <v>157683.11903999999</v>
      </c>
      <c r="F507" s="3">
        <v>0.08</v>
      </c>
      <c r="G507" s="5">
        <v>2090.8000127291239</v>
      </c>
      <c r="H507" s="4">
        <v>167.26400101832994</v>
      </c>
      <c r="I507">
        <v>942.72</v>
      </c>
      <c r="J507" t="s">
        <v>32</v>
      </c>
      <c r="K507" t="s">
        <v>31</v>
      </c>
      <c r="L507" t="s">
        <v>32</v>
      </c>
      <c r="M507" s="2">
        <v>41294</v>
      </c>
      <c r="N507" s="2">
        <v>43229</v>
      </c>
      <c r="O507" t="s">
        <v>30</v>
      </c>
      <c r="P507">
        <v>0.08</v>
      </c>
    </row>
    <row r="508" spans="1:16">
      <c r="A508" s="1">
        <v>42005</v>
      </c>
      <c r="B508" t="s">
        <v>6</v>
      </c>
      <c r="C508" t="s">
        <v>269</v>
      </c>
      <c r="D508" s="4">
        <v>3350689.0079999999</v>
      </c>
      <c r="E508" s="4">
        <v>150781.00535999998</v>
      </c>
      <c r="F508" s="3">
        <v>4.4999999999999998E-2</v>
      </c>
      <c r="G508" s="5">
        <v>1346.9565074770865</v>
      </c>
      <c r="H508" s="4">
        <v>60.613042836468878</v>
      </c>
      <c r="I508">
        <v>2487.6</v>
      </c>
      <c r="J508" t="s">
        <v>32</v>
      </c>
      <c r="K508" t="s">
        <v>269</v>
      </c>
      <c r="L508" t="s">
        <v>32</v>
      </c>
      <c r="M508" s="2">
        <v>41442</v>
      </c>
      <c r="N508" s="2">
        <v>47285</v>
      </c>
      <c r="O508" t="s">
        <v>30</v>
      </c>
      <c r="P508">
        <v>0.05</v>
      </c>
    </row>
    <row r="509" spans="1:16">
      <c r="A509" s="1">
        <v>42005</v>
      </c>
      <c r="B509" t="s">
        <v>6</v>
      </c>
      <c r="C509" t="s">
        <v>301</v>
      </c>
      <c r="D509" s="4">
        <v>217618.8</v>
      </c>
      <c r="E509" s="4">
        <v>32011.725480000001</v>
      </c>
      <c r="F509" s="3">
        <v>0.14710000000000001</v>
      </c>
      <c r="G509" s="5">
        <v>1971.1847826086957</v>
      </c>
      <c r="H509" s="4">
        <v>289.96128152173918</v>
      </c>
      <c r="I509">
        <v>110.39999999999999</v>
      </c>
      <c r="J509" t="s">
        <v>123</v>
      </c>
      <c r="K509" t="s">
        <v>286</v>
      </c>
      <c r="L509" t="s">
        <v>286</v>
      </c>
      <c r="M509" s="2">
        <v>41745</v>
      </c>
      <c r="N509" s="2">
        <v>42109</v>
      </c>
      <c r="O509" t="s">
        <v>21</v>
      </c>
      <c r="P509">
        <v>0.08</v>
      </c>
    </row>
    <row r="510" spans="1:16">
      <c r="A510" s="1">
        <v>42005</v>
      </c>
      <c r="B510" t="s">
        <v>6</v>
      </c>
      <c r="C510" t="s">
        <v>285</v>
      </c>
      <c r="D510" s="4">
        <v>2483858.4</v>
      </c>
      <c r="E510" s="4">
        <v>81470.555519999994</v>
      </c>
      <c r="F510" s="3">
        <v>3.2799999999999996E-2</v>
      </c>
      <c r="G510" s="5">
        <v>17998.973913043479</v>
      </c>
      <c r="H510" s="4">
        <v>590.36634434782604</v>
      </c>
      <c r="I510">
        <v>138</v>
      </c>
      <c r="J510" t="s">
        <v>123</v>
      </c>
      <c r="K510" t="s">
        <v>286</v>
      </c>
      <c r="L510" t="s">
        <v>286</v>
      </c>
      <c r="M510" s="2">
        <v>41708</v>
      </c>
      <c r="N510" s="2">
        <v>42834</v>
      </c>
      <c r="O510" t="s">
        <v>21</v>
      </c>
      <c r="P510">
        <v>0.03</v>
      </c>
    </row>
    <row r="511" spans="1:16">
      <c r="A511" s="1">
        <v>42005</v>
      </c>
      <c r="B511" t="s">
        <v>6</v>
      </c>
      <c r="C511" t="s">
        <v>33</v>
      </c>
      <c r="D511" s="4">
        <v>1052062.416</v>
      </c>
      <c r="E511" s="4">
        <v>84164.99328000001</v>
      </c>
      <c r="F511" s="3">
        <v>8.0000000000000016E-2</v>
      </c>
      <c r="G511" s="5">
        <v>4021.645321100918</v>
      </c>
      <c r="H511" s="4">
        <v>321.73162568807345</v>
      </c>
      <c r="I511">
        <v>261.59999999999997</v>
      </c>
      <c r="J511" t="s">
        <v>34</v>
      </c>
      <c r="K511" t="s">
        <v>36</v>
      </c>
      <c r="L511" t="s">
        <v>35</v>
      </c>
      <c r="M511" s="2">
        <v>41288</v>
      </c>
      <c r="N511" s="2">
        <v>45059</v>
      </c>
      <c r="O511" t="s">
        <v>21</v>
      </c>
      <c r="P511">
        <v>0.08</v>
      </c>
    </row>
    <row r="512" spans="1:16">
      <c r="A512" s="1">
        <v>42005</v>
      </c>
      <c r="B512" t="s">
        <v>6</v>
      </c>
      <c r="C512" t="s">
        <v>234</v>
      </c>
      <c r="D512" s="4">
        <v>577397.4</v>
      </c>
      <c r="E512" s="4">
        <v>31756.857</v>
      </c>
      <c r="F512" s="3">
        <v>5.5E-2</v>
      </c>
      <c r="G512" s="5">
        <v>943.45980392156866</v>
      </c>
      <c r="H512" s="4">
        <v>51.890289215686273</v>
      </c>
      <c r="I512">
        <v>612</v>
      </c>
      <c r="J512" t="s">
        <v>32</v>
      </c>
      <c r="K512" t="s">
        <v>235</v>
      </c>
      <c r="L512" t="s">
        <v>32</v>
      </c>
      <c r="M512" s="2">
        <v>41442</v>
      </c>
      <c r="N512" s="2">
        <v>47285</v>
      </c>
      <c r="O512" t="s">
        <v>30</v>
      </c>
      <c r="P512">
        <v>0.06</v>
      </c>
    </row>
    <row r="513" spans="1:16">
      <c r="A513" s="1">
        <v>42005</v>
      </c>
      <c r="B513" t="s">
        <v>6</v>
      </c>
      <c r="C513" t="s">
        <v>236</v>
      </c>
      <c r="D513" s="4">
        <v>456212.80800000002</v>
      </c>
      <c r="E513" s="4">
        <v>25091.704440000001</v>
      </c>
      <c r="F513" s="3">
        <v>5.5E-2</v>
      </c>
      <c r="G513" s="5">
        <v>957.62554156171291</v>
      </c>
      <c r="H513" s="4">
        <v>52.669404785894208</v>
      </c>
      <c r="I513">
        <v>476.4</v>
      </c>
      <c r="J513" t="s">
        <v>32</v>
      </c>
      <c r="K513" t="s">
        <v>235</v>
      </c>
      <c r="L513" t="s">
        <v>32</v>
      </c>
      <c r="M513" s="2">
        <v>41442</v>
      </c>
      <c r="N513" s="2">
        <v>47285</v>
      </c>
      <c r="O513" t="s">
        <v>30</v>
      </c>
      <c r="P513">
        <v>0.06</v>
      </c>
    </row>
    <row r="514" spans="1:16">
      <c r="A514" s="1">
        <v>42005</v>
      </c>
      <c r="B514" t="s">
        <v>6</v>
      </c>
      <c r="C514" t="s">
        <v>237</v>
      </c>
      <c r="D514" s="4">
        <v>793883.90399999998</v>
      </c>
      <c r="E514" s="4">
        <v>43663.614719999998</v>
      </c>
      <c r="F514" s="3">
        <v>5.5E-2</v>
      </c>
      <c r="G514" s="5">
        <v>2779.7055462184876</v>
      </c>
      <c r="H514" s="4">
        <v>152.8838050420168</v>
      </c>
      <c r="I514">
        <v>285.59999999999997</v>
      </c>
      <c r="J514" t="s">
        <v>32</v>
      </c>
      <c r="K514" t="s">
        <v>235</v>
      </c>
      <c r="L514" t="s">
        <v>32</v>
      </c>
      <c r="M514" s="2">
        <v>41442</v>
      </c>
      <c r="N514" s="2">
        <v>47285</v>
      </c>
      <c r="O514" t="s">
        <v>30</v>
      </c>
      <c r="P514">
        <v>0.06</v>
      </c>
    </row>
    <row r="515" spans="1:16">
      <c r="A515" s="1">
        <v>42005</v>
      </c>
      <c r="B515" t="s">
        <v>6</v>
      </c>
      <c r="C515" t="s">
        <v>238</v>
      </c>
      <c r="D515" s="4">
        <v>2789192.7960000001</v>
      </c>
      <c r="E515" s="4">
        <v>247959.23956439999</v>
      </c>
      <c r="F515" s="3">
        <v>8.8899999999999993E-2</v>
      </c>
      <c r="G515" s="5">
        <v>2243.5591988416986</v>
      </c>
      <c r="H515" s="4">
        <v>199.45241277702701</v>
      </c>
      <c r="I515">
        <v>1243.2</v>
      </c>
      <c r="J515" t="s">
        <v>32</v>
      </c>
      <c r="K515" t="s">
        <v>238</v>
      </c>
      <c r="L515" t="s">
        <v>32</v>
      </c>
      <c r="M515" s="2">
        <v>41281</v>
      </c>
      <c r="N515" s="2">
        <v>45168</v>
      </c>
      <c r="O515" t="s">
        <v>30</v>
      </c>
      <c r="P515">
        <v>0.08</v>
      </c>
    </row>
    <row r="516" spans="1:16">
      <c r="A516" s="1">
        <v>42005</v>
      </c>
      <c r="B516" t="s">
        <v>6</v>
      </c>
      <c r="C516" t="s">
        <v>239</v>
      </c>
      <c r="D516" s="4">
        <v>1035740.448</v>
      </c>
      <c r="E516" s="4">
        <v>56965.72464</v>
      </c>
      <c r="F516" s="3">
        <v>5.5E-2</v>
      </c>
      <c r="G516" s="5">
        <v>1495.8700866551126</v>
      </c>
      <c r="H516" s="4">
        <v>82.272854766031202</v>
      </c>
      <c r="I516">
        <v>692.4</v>
      </c>
      <c r="J516" t="s">
        <v>32</v>
      </c>
      <c r="K516" t="s">
        <v>235</v>
      </c>
      <c r="L516" t="s">
        <v>32</v>
      </c>
      <c r="M516" s="2">
        <v>41442</v>
      </c>
      <c r="N516" s="2">
        <v>47285</v>
      </c>
      <c r="O516" t="s">
        <v>30</v>
      </c>
      <c r="P516">
        <v>0.06</v>
      </c>
    </row>
    <row r="517" spans="1:16">
      <c r="A517" s="1">
        <v>42005</v>
      </c>
      <c r="B517" t="s">
        <v>6</v>
      </c>
      <c r="C517" t="s">
        <v>37</v>
      </c>
      <c r="D517" s="4">
        <v>305120.39999999997</v>
      </c>
      <c r="E517" s="4">
        <v>42442.247640000001</v>
      </c>
      <c r="F517" s="3">
        <v>0.13910000000000003</v>
      </c>
      <c r="G517" s="5">
        <v>2621.3092783505153</v>
      </c>
      <c r="H517" s="4">
        <v>364.62412061855673</v>
      </c>
      <c r="I517">
        <v>116.39999999999999</v>
      </c>
      <c r="J517" t="s">
        <v>10</v>
      </c>
      <c r="K517" t="s">
        <v>20</v>
      </c>
      <c r="L517" t="s">
        <v>20</v>
      </c>
      <c r="M517" s="2">
        <v>41384</v>
      </c>
      <c r="N517" s="2">
        <v>42509</v>
      </c>
      <c r="O517" t="s">
        <v>21</v>
      </c>
      <c r="P517">
        <v>0.12</v>
      </c>
    </row>
    <row r="518" spans="1:16">
      <c r="A518" s="1">
        <v>42005</v>
      </c>
      <c r="B518" t="s">
        <v>6</v>
      </c>
      <c r="C518" t="s">
        <v>240</v>
      </c>
      <c r="D518" s="4">
        <v>329831.75999999995</v>
      </c>
      <c r="E518" s="4">
        <v>36215.527247999999</v>
      </c>
      <c r="F518" s="3">
        <v>0.10980000000000001</v>
      </c>
      <c r="G518" s="5">
        <v>5089.9962962962954</v>
      </c>
      <c r="H518" s="4">
        <v>558.88159333333329</v>
      </c>
      <c r="I518">
        <v>64.8</v>
      </c>
      <c r="J518" t="s">
        <v>10</v>
      </c>
      <c r="K518" t="s">
        <v>11</v>
      </c>
      <c r="L518" t="s">
        <v>42</v>
      </c>
      <c r="M518" s="2">
        <v>41449</v>
      </c>
      <c r="N518" s="2">
        <v>42198</v>
      </c>
      <c r="O518" t="s">
        <v>21</v>
      </c>
      <c r="P518">
        <v>0.1</v>
      </c>
    </row>
    <row r="519" spans="1:16">
      <c r="A519" s="1">
        <v>42005</v>
      </c>
      <c r="B519" t="s">
        <v>6</v>
      </c>
      <c r="C519" t="s">
        <v>241</v>
      </c>
      <c r="D519" s="4">
        <v>171772.19999999998</v>
      </c>
      <c r="E519" s="4">
        <v>25147.450079999999</v>
      </c>
      <c r="F519" s="3">
        <v>0.1464</v>
      </c>
      <c r="G519" s="5">
        <v>3045.6063829787231</v>
      </c>
      <c r="H519" s="4">
        <v>445.8767744680851</v>
      </c>
      <c r="I519">
        <v>56.4</v>
      </c>
      <c r="J519" t="s">
        <v>10</v>
      </c>
      <c r="K519" t="s">
        <v>11</v>
      </c>
      <c r="L519" t="s">
        <v>42</v>
      </c>
      <c r="M519" s="2">
        <v>41449</v>
      </c>
      <c r="N519" s="2">
        <v>42198</v>
      </c>
      <c r="O519" t="s">
        <v>30</v>
      </c>
      <c r="P519">
        <v>0.13</v>
      </c>
    </row>
    <row r="520" spans="1:16">
      <c r="A520" s="1">
        <v>42005</v>
      </c>
      <c r="B520" t="s">
        <v>6</v>
      </c>
      <c r="C520" t="s">
        <v>242</v>
      </c>
      <c r="D520" s="4">
        <v>491519.1</v>
      </c>
      <c r="E520" s="4">
        <v>27033.550500000001</v>
      </c>
      <c r="F520" s="3">
        <v>5.5000000000000007E-2</v>
      </c>
      <c r="G520" s="5">
        <v>916.32941834451901</v>
      </c>
      <c r="H520" s="4">
        <v>50.398118008948551</v>
      </c>
      <c r="I520">
        <v>536.4</v>
      </c>
      <c r="J520" t="s">
        <v>32</v>
      </c>
      <c r="K520" t="s">
        <v>235</v>
      </c>
      <c r="L520" t="s">
        <v>32</v>
      </c>
      <c r="M520" s="2">
        <v>41442</v>
      </c>
      <c r="N520" s="2">
        <v>47285</v>
      </c>
      <c r="O520" t="s">
        <v>30</v>
      </c>
      <c r="P520">
        <v>0.06</v>
      </c>
    </row>
    <row r="521" spans="1:16">
      <c r="A521" s="1">
        <v>42005</v>
      </c>
      <c r="B521" t="s">
        <v>6</v>
      </c>
      <c r="C521" t="s">
        <v>38</v>
      </c>
      <c r="D521" s="4">
        <v>439873.2</v>
      </c>
      <c r="E521" s="4">
        <v>63121.804199999999</v>
      </c>
      <c r="F521" s="3">
        <v>0.14349999999999999</v>
      </c>
      <c r="G521" s="5">
        <v>3702.636363636364</v>
      </c>
      <c r="H521" s="4">
        <v>531.32831818181819</v>
      </c>
      <c r="I521">
        <v>118.8</v>
      </c>
      <c r="J521" t="s">
        <v>10</v>
      </c>
      <c r="K521" t="s">
        <v>40</v>
      </c>
      <c r="L521" t="s">
        <v>39</v>
      </c>
      <c r="M521" s="2">
        <v>41332</v>
      </c>
      <c r="N521" s="2">
        <v>42133</v>
      </c>
      <c r="O521" t="s">
        <v>21</v>
      </c>
      <c r="P521">
        <v>0.13</v>
      </c>
    </row>
    <row r="522" spans="1:16">
      <c r="A522" s="1">
        <v>42005</v>
      </c>
      <c r="B522" t="s">
        <v>6</v>
      </c>
      <c r="C522" t="s">
        <v>41</v>
      </c>
      <c r="D522" s="4">
        <v>213251.15999999997</v>
      </c>
      <c r="E522" s="4">
        <v>23670.878760000003</v>
      </c>
      <c r="F522" s="3">
        <v>0.11100000000000003</v>
      </c>
      <c r="G522" s="5">
        <v>4556.6487179487176</v>
      </c>
      <c r="H522" s="4">
        <v>505.78800769230781</v>
      </c>
      <c r="I522">
        <v>46.8</v>
      </c>
      <c r="J522" t="s">
        <v>10</v>
      </c>
      <c r="K522" t="s">
        <v>11</v>
      </c>
      <c r="L522" t="s">
        <v>42</v>
      </c>
      <c r="M522" s="2">
        <v>41294</v>
      </c>
      <c r="N522" s="2">
        <v>42864</v>
      </c>
      <c r="O522" t="s">
        <v>21</v>
      </c>
      <c r="P522">
        <v>0.1</v>
      </c>
    </row>
    <row r="523" spans="1:16">
      <c r="A523" s="1">
        <v>42005</v>
      </c>
      <c r="B523" t="s">
        <v>6</v>
      </c>
      <c r="C523" t="s">
        <v>43</v>
      </c>
      <c r="D523" s="4">
        <v>177681.47999999998</v>
      </c>
      <c r="E523" s="4">
        <v>20042.470943999997</v>
      </c>
      <c r="F523" s="3">
        <v>0.1128</v>
      </c>
      <c r="G523" s="5">
        <v>3896.523684210526</v>
      </c>
      <c r="H523" s="4">
        <v>439.52787157894727</v>
      </c>
      <c r="I523">
        <v>45.6</v>
      </c>
      <c r="J523" t="s">
        <v>10</v>
      </c>
      <c r="K523" t="s">
        <v>11</v>
      </c>
      <c r="L523" t="s">
        <v>42</v>
      </c>
      <c r="M523" s="2">
        <v>41294</v>
      </c>
      <c r="N523" s="2">
        <v>42864</v>
      </c>
      <c r="O523" t="s">
        <v>21</v>
      </c>
      <c r="P523">
        <v>0.1</v>
      </c>
    </row>
    <row r="524" spans="1:16">
      <c r="A524" s="1">
        <v>42005</v>
      </c>
      <c r="B524" t="s">
        <v>6</v>
      </c>
      <c r="C524" t="s">
        <v>243</v>
      </c>
      <c r="D524" s="4">
        <v>197551.10400000002</v>
      </c>
      <c r="E524" s="4">
        <v>10865.310719999999</v>
      </c>
      <c r="F524" s="3">
        <v>5.4999999999999993E-2</v>
      </c>
      <c r="G524" s="5">
        <v>465.04497175141245</v>
      </c>
      <c r="H524" s="4">
        <v>25.57747344632768</v>
      </c>
      <c r="I524">
        <v>424.8</v>
      </c>
      <c r="J524" t="s">
        <v>32</v>
      </c>
      <c r="K524" t="s">
        <v>235</v>
      </c>
      <c r="L524" t="s">
        <v>32</v>
      </c>
      <c r="M524" s="2">
        <v>41442</v>
      </c>
      <c r="N524" s="2">
        <v>47285</v>
      </c>
      <c r="O524" t="s">
        <v>30</v>
      </c>
      <c r="P524">
        <v>0.06</v>
      </c>
    </row>
    <row r="525" spans="1:16">
      <c r="A525" s="1">
        <v>42005</v>
      </c>
      <c r="B525" t="s">
        <v>6</v>
      </c>
      <c r="C525" t="s">
        <v>44</v>
      </c>
      <c r="D525" s="4">
        <v>252824.15999999997</v>
      </c>
      <c r="E525" s="4">
        <v>52511.578031999998</v>
      </c>
      <c r="F525" s="3">
        <v>0.20770000000000002</v>
      </c>
      <c r="G525" s="5">
        <v>1325.0742138364781</v>
      </c>
      <c r="H525" s="4">
        <v>275.21791421383648</v>
      </c>
      <c r="I525">
        <v>190.79999999999998</v>
      </c>
      <c r="J525" t="s">
        <v>10</v>
      </c>
      <c r="K525" t="s">
        <v>20</v>
      </c>
      <c r="L525" t="s">
        <v>20</v>
      </c>
      <c r="M525" s="2">
        <v>41343</v>
      </c>
      <c r="N525" s="2">
        <v>42499</v>
      </c>
      <c r="O525" t="s">
        <v>21</v>
      </c>
      <c r="P525">
        <v>0.17</v>
      </c>
    </row>
    <row r="526" spans="1:16">
      <c r="A526" s="1">
        <v>42005</v>
      </c>
      <c r="B526" t="s">
        <v>6</v>
      </c>
      <c r="C526" t="s">
        <v>302</v>
      </c>
      <c r="D526" s="4">
        <v>333081.59999999998</v>
      </c>
      <c r="E526" s="4">
        <v>62419.491840000002</v>
      </c>
      <c r="F526" s="3">
        <v>0.18740000000000001</v>
      </c>
      <c r="G526" s="5">
        <v>1826.1052631578946</v>
      </c>
      <c r="H526" s="4">
        <v>342.21212631578948</v>
      </c>
      <c r="I526">
        <v>182.4</v>
      </c>
      <c r="J526" t="s">
        <v>10</v>
      </c>
      <c r="K526" t="s">
        <v>20</v>
      </c>
      <c r="L526" t="s">
        <v>20</v>
      </c>
      <c r="M526" s="2">
        <v>41702</v>
      </c>
      <c r="N526" s="2">
        <v>42432</v>
      </c>
      <c r="O526" t="s">
        <v>21</v>
      </c>
      <c r="P526">
        <v>0.16</v>
      </c>
    </row>
    <row r="527" spans="1:16">
      <c r="A527" s="1">
        <v>42005</v>
      </c>
      <c r="B527" t="s">
        <v>6</v>
      </c>
      <c r="C527" t="s">
        <v>292</v>
      </c>
      <c r="D527" s="4">
        <v>275415.59999999998</v>
      </c>
      <c r="E527" s="4">
        <v>33545.620079999993</v>
      </c>
      <c r="F527" s="3">
        <v>0.12179999999999999</v>
      </c>
      <c r="G527" s="5">
        <v>2295.1299999999997</v>
      </c>
      <c r="H527" s="4">
        <v>279.54683399999993</v>
      </c>
      <c r="I527">
        <v>120</v>
      </c>
      <c r="J527" t="s">
        <v>10</v>
      </c>
      <c r="K527" t="s">
        <v>11</v>
      </c>
      <c r="L527" t="s">
        <v>42</v>
      </c>
      <c r="M527" s="2">
        <v>41715</v>
      </c>
      <c r="N527" s="2">
        <v>42810</v>
      </c>
      <c r="O527" t="s">
        <v>21</v>
      </c>
      <c r="P527">
        <v>0.1</v>
      </c>
    </row>
    <row r="528" spans="1:16">
      <c r="A528" s="1">
        <v>42005</v>
      </c>
      <c r="B528" t="s">
        <v>6</v>
      </c>
      <c r="C528" t="s">
        <v>45</v>
      </c>
      <c r="D528" s="4">
        <v>126450</v>
      </c>
      <c r="E528" s="4">
        <v>51288.119999999995</v>
      </c>
      <c r="F528" s="3">
        <v>0.40559999999999996</v>
      </c>
      <c r="G528" s="5">
        <v>1269.5783132530121</v>
      </c>
      <c r="H528" s="4">
        <v>514.94096385542161</v>
      </c>
      <c r="I528">
        <v>99.6</v>
      </c>
      <c r="J528" t="s">
        <v>47</v>
      </c>
      <c r="K528" t="s">
        <v>48</v>
      </c>
      <c r="L528" t="s">
        <v>46</v>
      </c>
      <c r="M528" s="2">
        <v>41290</v>
      </c>
      <c r="N528" s="2">
        <v>42499</v>
      </c>
      <c r="O528" t="s">
        <v>21</v>
      </c>
      <c r="P528">
        <v>0.16</v>
      </c>
    </row>
    <row r="529" spans="1:16">
      <c r="A529" s="1">
        <v>42005</v>
      </c>
      <c r="B529" t="s">
        <v>6</v>
      </c>
      <c r="C529" t="s">
        <v>49</v>
      </c>
      <c r="D529" s="4">
        <v>138660</v>
      </c>
      <c r="E529" s="4">
        <v>30976.643999999997</v>
      </c>
      <c r="F529" s="3">
        <v>0.22339999999999999</v>
      </c>
      <c r="G529" s="5">
        <v>1298.314606741573</v>
      </c>
      <c r="H529" s="4">
        <v>290.04348314606739</v>
      </c>
      <c r="I529">
        <v>106.8</v>
      </c>
      <c r="J529" t="s">
        <v>47</v>
      </c>
      <c r="K529" t="s">
        <v>48</v>
      </c>
      <c r="L529" t="s">
        <v>46</v>
      </c>
      <c r="M529" s="2">
        <v>41347</v>
      </c>
      <c r="N529" s="2">
        <v>42499</v>
      </c>
      <c r="O529" t="s">
        <v>21</v>
      </c>
      <c r="P529">
        <v>0.16</v>
      </c>
    </row>
    <row r="530" spans="1:16">
      <c r="A530" s="1">
        <v>42005</v>
      </c>
      <c r="B530" t="s">
        <v>6</v>
      </c>
      <c r="C530" t="s">
        <v>50</v>
      </c>
      <c r="D530" s="4">
        <v>212233.19999999998</v>
      </c>
      <c r="E530" s="4">
        <v>32365.562999999995</v>
      </c>
      <c r="F530" s="3">
        <v>0.1525</v>
      </c>
      <c r="G530" s="5">
        <v>1901.7311827956989</v>
      </c>
      <c r="H530" s="4">
        <v>290.01400537634407</v>
      </c>
      <c r="I530">
        <v>111.6</v>
      </c>
      <c r="J530" t="s">
        <v>52</v>
      </c>
      <c r="K530" t="s">
        <v>51</v>
      </c>
      <c r="L530" t="s">
        <v>51</v>
      </c>
      <c r="M530" s="2">
        <v>41347</v>
      </c>
      <c r="N530" s="2">
        <v>42499</v>
      </c>
      <c r="O530" t="s">
        <v>21</v>
      </c>
      <c r="P530">
        <v>0.12</v>
      </c>
    </row>
    <row r="531" spans="1:16">
      <c r="A531" s="1">
        <v>42005</v>
      </c>
      <c r="B531" t="s">
        <v>6</v>
      </c>
      <c r="C531" t="s">
        <v>53</v>
      </c>
      <c r="D531" s="4">
        <v>483216</v>
      </c>
      <c r="E531" s="4">
        <v>57454.382400000002</v>
      </c>
      <c r="F531" s="3">
        <v>0.11890000000000001</v>
      </c>
      <c r="G531" s="5">
        <v>1513.8345864661655</v>
      </c>
      <c r="H531" s="4">
        <v>179.99493233082708</v>
      </c>
      <c r="I531">
        <v>319.2</v>
      </c>
      <c r="J531" t="s">
        <v>10</v>
      </c>
      <c r="K531" t="s">
        <v>20</v>
      </c>
      <c r="L531" t="s">
        <v>20</v>
      </c>
      <c r="M531" s="2">
        <v>41374</v>
      </c>
      <c r="N531" s="2">
        <v>42499</v>
      </c>
      <c r="O531" t="s">
        <v>21</v>
      </c>
      <c r="P531">
        <v>0.06</v>
      </c>
    </row>
    <row r="532" spans="1:16">
      <c r="A532" s="1">
        <v>42005</v>
      </c>
      <c r="B532" t="s">
        <v>6</v>
      </c>
      <c r="C532" t="s">
        <v>54</v>
      </c>
      <c r="D532" s="4">
        <v>447379.20000000001</v>
      </c>
      <c r="E532" s="4">
        <v>94889.128320000003</v>
      </c>
      <c r="F532" s="3">
        <v>0.21210000000000001</v>
      </c>
      <c r="G532" s="5">
        <v>999.50670241286878</v>
      </c>
      <c r="H532" s="4">
        <v>211.99537158176946</v>
      </c>
      <c r="I532">
        <v>447.59999999999997</v>
      </c>
      <c r="J532" t="s">
        <v>10</v>
      </c>
      <c r="K532" t="s">
        <v>12</v>
      </c>
      <c r="L532" t="s">
        <v>12</v>
      </c>
      <c r="M532" s="2">
        <v>41302</v>
      </c>
      <c r="N532" s="2">
        <v>43594</v>
      </c>
      <c r="O532" t="s">
        <v>21</v>
      </c>
      <c r="P532">
        <v>0.12</v>
      </c>
    </row>
    <row r="533" spans="1:16">
      <c r="A533" s="1">
        <v>42005</v>
      </c>
      <c r="B533" t="s">
        <v>6</v>
      </c>
      <c r="C533" t="s">
        <v>217</v>
      </c>
      <c r="D533" s="4">
        <v>62184</v>
      </c>
      <c r="E533" s="4">
        <v>8680.8863999999994</v>
      </c>
      <c r="F533" s="3">
        <v>0.1396</v>
      </c>
      <c r="G533" s="5">
        <v>4318.3333333333339</v>
      </c>
      <c r="H533" s="4">
        <v>602.83933333333334</v>
      </c>
      <c r="I533">
        <v>14.399999999999999</v>
      </c>
      <c r="J533" t="s">
        <v>52</v>
      </c>
      <c r="K533" t="s">
        <v>51</v>
      </c>
      <c r="L533" t="s">
        <v>51</v>
      </c>
      <c r="M533" s="2">
        <v>41481</v>
      </c>
      <c r="N533" s="2">
        <v>42210</v>
      </c>
      <c r="O533" t="s">
        <v>21</v>
      </c>
      <c r="P533">
        <v>0.13</v>
      </c>
    </row>
    <row r="534" spans="1:16">
      <c r="A534" s="1">
        <v>42005</v>
      </c>
      <c r="B534" t="s">
        <v>6</v>
      </c>
      <c r="C534" t="s">
        <v>320</v>
      </c>
      <c r="D534" s="4">
        <v>85584</v>
      </c>
      <c r="E534" s="4">
        <v>11998.876799999998</v>
      </c>
      <c r="F534" s="3">
        <v>0.14019999999999999</v>
      </c>
      <c r="G534" s="5">
        <v>2971.666666666667</v>
      </c>
      <c r="H534" s="4">
        <v>416.62766666666664</v>
      </c>
      <c r="I534">
        <v>28.799999999999997</v>
      </c>
      <c r="J534" t="s">
        <v>123</v>
      </c>
      <c r="K534" t="s">
        <v>286</v>
      </c>
      <c r="L534" t="s">
        <v>286</v>
      </c>
      <c r="M534" s="2">
        <v>41902</v>
      </c>
      <c r="N534" s="2">
        <v>42266</v>
      </c>
      <c r="O534" t="s">
        <v>21</v>
      </c>
      <c r="P534">
        <v>0.03</v>
      </c>
    </row>
    <row r="535" spans="1:16">
      <c r="A535" s="1">
        <v>42005</v>
      </c>
      <c r="B535" t="s">
        <v>6</v>
      </c>
      <c r="C535" t="s">
        <v>326</v>
      </c>
      <c r="D535" s="4">
        <v>26588.399999999998</v>
      </c>
      <c r="E535" s="4">
        <v>6599.2408800000003</v>
      </c>
      <c r="F535" s="3">
        <v>0.24820000000000003</v>
      </c>
      <c r="G535" s="5">
        <v>1846.4166666666667</v>
      </c>
      <c r="H535" s="4">
        <v>458.28061666666673</v>
      </c>
      <c r="I535">
        <v>14.399999999999999</v>
      </c>
      <c r="J535" t="s">
        <v>52</v>
      </c>
      <c r="K535" t="s">
        <v>51</v>
      </c>
      <c r="L535" t="s">
        <v>51</v>
      </c>
      <c r="M535" s="2">
        <v>41894</v>
      </c>
      <c r="N535" s="2">
        <v>42258</v>
      </c>
      <c r="O535" t="s">
        <v>21</v>
      </c>
      <c r="P535">
        <v>0.1</v>
      </c>
    </row>
    <row r="536" spans="1:16">
      <c r="A536" s="1">
        <v>42036</v>
      </c>
      <c r="B536" t="s">
        <v>6</v>
      </c>
      <c r="C536" t="s">
        <v>7</v>
      </c>
      <c r="D536" s="4">
        <v>6313782</v>
      </c>
      <c r="E536" s="4">
        <v>298641.88860000001</v>
      </c>
      <c r="F536" s="3">
        <v>4.7300000000000002E-2</v>
      </c>
      <c r="G536" s="5">
        <v>1768.5663865546219</v>
      </c>
      <c r="H536" s="4">
        <v>83.653190084033611</v>
      </c>
      <c r="I536">
        <v>3570</v>
      </c>
      <c r="J536" t="s">
        <v>10</v>
      </c>
      <c r="K536" t="s">
        <v>11</v>
      </c>
      <c r="L536" t="s">
        <v>9</v>
      </c>
      <c r="M536" s="2">
        <v>41365</v>
      </c>
      <c r="N536" s="2">
        <v>48646</v>
      </c>
      <c r="O536" t="s">
        <v>13</v>
      </c>
      <c r="P536">
        <v>0</v>
      </c>
    </row>
    <row r="537" spans="1:16">
      <c r="A537" s="1">
        <v>42036</v>
      </c>
      <c r="B537" t="s">
        <v>6</v>
      </c>
      <c r="C537" t="s">
        <v>213</v>
      </c>
      <c r="D537" s="4">
        <v>855702.6</v>
      </c>
      <c r="E537" s="4">
        <v>72392.439960000003</v>
      </c>
      <c r="F537" s="3">
        <v>8.4600000000000009E-2</v>
      </c>
      <c r="G537" s="5">
        <v>2287.7301892845685</v>
      </c>
      <c r="H537" s="4">
        <v>193.54197401347452</v>
      </c>
      <c r="I537">
        <v>374.03999999999996</v>
      </c>
      <c r="J537" t="s">
        <v>10</v>
      </c>
      <c r="K537" t="s">
        <v>76</v>
      </c>
      <c r="L537" t="s">
        <v>76</v>
      </c>
      <c r="M537" s="2">
        <v>41384</v>
      </c>
      <c r="N537" s="2">
        <v>43299</v>
      </c>
      <c r="O537" t="s">
        <v>16</v>
      </c>
      <c r="P537">
        <v>0.15</v>
      </c>
    </row>
    <row r="538" spans="1:16">
      <c r="A538" s="1">
        <v>42036</v>
      </c>
      <c r="B538" t="s">
        <v>6</v>
      </c>
      <c r="C538" t="s">
        <v>214</v>
      </c>
      <c r="D538" s="4">
        <v>264255.24</v>
      </c>
      <c r="E538" s="4">
        <v>69710.532311999996</v>
      </c>
      <c r="F538" s="3">
        <v>0.26379999999999998</v>
      </c>
      <c r="G538" s="5">
        <v>734.04233333333332</v>
      </c>
      <c r="H538" s="4">
        <v>193.64036753333332</v>
      </c>
      <c r="I538">
        <v>360</v>
      </c>
      <c r="J538" t="s">
        <v>10</v>
      </c>
      <c r="K538" t="s">
        <v>20</v>
      </c>
      <c r="L538" t="s">
        <v>20</v>
      </c>
      <c r="M538" s="2">
        <v>41384</v>
      </c>
      <c r="N538" s="2">
        <v>43299</v>
      </c>
      <c r="O538" t="s">
        <v>16</v>
      </c>
      <c r="P538">
        <v>0.15</v>
      </c>
    </row>
    <row r="539" spans="1:16">
      <c r="A539" s="1">
        <v>42036</v>
      </c>
      <c r="B539" t="s">
        <v>6</v>
      </c>
      <c r="C539" t="s">
        <v>215</v>
      </c>
      <c r="D539" s="4">
        <v>613758.6</v>
      </c>
      <c r="E539" s="4">
        <v>72607.642380000005</v>
      </c>
      <c r="F539" s="3">
        <v>0.11830000000000002</v>
      </c>
      <c r="G539" s="5">
        <v>1636.6895999999999</v>
      </c>
      <c r="H539" s="4">
        <v>193.62037968000001</v>
      </c>
      <c r="I539">
        <v>375</v>
      </c>
      <c r="J539" t="s">
        <v>10</v>
      </c>
      <c r="K539" t="s">
        <v>76</v>
      </c>
      <c r="L539" t="s">
        <v>76</v>
      </c>
      <c r="M539" s="2">
        <v>41384</v>
      </c>
      <c r="N539" s="2">
        <v>43299</v>
      </c>
      <c r="O539" t="s">
        <v>16</v>
      </c>
      <c r="P539">
        <v>0.15</v>
      </c>
    </row>
    <row r="540" spans="1:16">
      <c r="A540" s="1">
        <v>42036</v>
      </c>
      <c r="B540" t="s">
        <v>6</v>
      </c>
      <c r="C540" t="s">
        <v>216</v>
      </c>
      <c r="D540" s="4">
        <v>369459.95999999996</v>
      </c>
      <c r="E540" s="4">
        <v>70382.122380000001</v>
      </c>
      <c r="F540" s="3">
        <v>0.19050000000000003</v>
      </c>
      <c r="G540" s="5">
        <v>1016.7876486129456</v>
      </c>
      <c r="H540" s="4">
        <v>193.69804706076619</v>
      </c>
      <c r="I540">
        <v>363.36</v>
      </c>
      <c r="J540" t="s">
        <v>10</v>
      </c>
      <c r="K540" t="s">
        <v>20</v>
      </c>
      <c r="L540" t="s">
        <v>20</v>
      </c>
      <c r="M540" s="2">
        <v>41384</v>
      </c>
      <c r="N540" s="2">
        <v>43299</v>
      </c>
      <c r="O540" t="s">
        <v>16</v>
      </c>
      <c r="P540">
        <v>0.15</v>
      </c>
    </row>
    <row r="541" spans="1:16">
      <c r="A541" s="1">
        <v>42036</v>
      </c>
      <c r="B541" t="s">
        <v>6</v>
      </c>
      <c r="C541" t="s">
        <v>14</v>
      </c>
      <c r="D541" s="4">
        <v>826562.6399999999</v>
      </c>
      <c r="E541" s="4">
        <v>87037.045991999999</v>
      </c>
      <c r="F541" s="3">
        <v>0.10530000000000002</v>
      </c>
      <c r="G541" s="5">
        <v>1187.5899999999999</v>
      </c>
      <c r="H541" s="4">
        <v>125.05322699999999</v>
      </c>
      <c r="I541">
        <v>696</v>
      </c>
      <c r="J541" t="s">
        <v>17</v>
      </c>
      <c r="K541" t="s">
        <v>18</v>
      </c>
      <c r="L541" t="s">
        <v>15</v>
      </c>
      <c r="M541" s="2">
        <v>41246</v>
      </c>
      <c r="N541" s="2">
        <v>43229</v>
      </c>
      <c r="O541" t="s">
        <v>16</v>
      </c>
      <c r="P541">
        <v>0.1</v>
      </c>
    </row>
    <row r="542" spans="1:16">
      <c r="A542" s="1">
        <v>42036</v>
      </c>
      <c r="B542" t="s">
        <v>6</v>
      </c>
      <c r="C542" t="s">
        <v>19</v>
      </c>
      <c r="D542" s="4">
        <v>892201.2</v>
      </c>
      <c r="E542" s="4">
        <v>175049.87544</v>
      </c>
      <c r="F542" s="3">
        <v>0.19620000000000001</v>
      </c>
      <c r="G542" s="5">
        <v>1325.3137254901962</v>
      </c>
      <c r="H542" s="4">
        <v>260.02655294117648</v>
      </c>
      <c r="I542">
        <v>673.19999999999993</v>
      </c>
      <c r="J542" t="s">
        <v>10</v>
      </c>
      <c r="K542" t="s">
        <v>20</v>
      </c>
      <c r="L542" t="s">
        <v>20</v>
      </c>
      <c r="M542" s="2">
        <v>41258</v>
      </c>
      <c r="N542" s="2">
        <v>43229</v>
      </c>
      <c r="O542" t="s">
        <v>21</v>
      </c>
      <c r="P542">
        <v>0.15</v>
      </c>
    </row>
    <row r="543" spans="1:16">
      <c r="A543" s="1">
        <v>42036</v>
      </c>
      <c r="B543" t="s">
        <v>6</v>
      </c>
      <c r="C543" t="s">
        <v>22</v>
      </c>
      <c r="D543" s="4">
        <v>538174.79999999993</v>
      </c>
      <c r="E543" s="4">
        <v>77927.711040000009</v>
      </c>
      <c r="F543" s="3">
        <v>0.14480000000000004</v>
      </c>
      <c r="G543" s="5">
        <v>3372.0225563909771</v>
      </c>
      <c r="H543" s="4">
        <v>488.26886616541361</v>
      </c>
      <c r="I543">
        <v>159.6</v>
      </c>
      <c r="J543" t="s">
        <v>10</v>
      </c>
      <c r="K543" t="s">
        <v>12</v>
      </c>
      <c r="L543" t="s">
        <v>23</v>
      </c>
      <c r="M543" s="2">
        <v>41339</v>
      </c>
      <c r="N543" s="2">
        <v>42864</v>
      </c>
      <c r="O543" t="s">
        <v>21</v>
      </c>
      <c r="P543">
        <v>0.13</v>
      </c>
    </row>
    <row r="544" spans="1:16">
      <c r="A544" s="1">
        <v>42036</v>
      </c>
      <c r="B544" t="s">
        <v>6</v>
      </c>
      <c r="C544" t="s">
        <v>24</v>
      </c>
      <c r="D544" s="4">
        <v>292186.8</v>
      </c>
      <c r="E544" s="4">
        <v>61943.601599999995</v>
      </c>
      <c r="F544" s="3">
        <v>0.21199999999999999</v>
      </c>
      <c r="G544" s="5">
        <v>1560.8269230769231</v>
      </c>
      <c r="H544" s="4">
        <v>330.89530769230771</v>
      </c>
      <c r="I544">
        <v>187.2</v>
      </c>
      <c r="J544" t="s">
        <v>10</v>
      </c>
      <c r="K544" t="s">
        <v>20</v>
      </c>
      <c r="L544" t="s">
        <v>20</v>
      </c>
      <c r="M544" s="2">
        <v>41288</v>
      </c>
      <c r="N544" s="2">
        <v>42499</v>
      </c>
      <c r="O544" t="s">
        <v>21</v>
      </c>
      <c r="P544">
        <v>0.18</v>
      </c>
    </row>
    <row r="545" spans="1:16">
      <c r="A545" s="1">
        <v>42036</v>
      </c>
      <c r="B545" t="s">
        <v>6</v>
      </c>
      <c r="C545" t="s">
        <v>233</v>
      </c>
      <c r="D545" s="4">
        <v>249328.44</v>
      </c>
      <c r="E545" s="4">
        <v>28473.307848</v>
      </c>
      <c r="F545" s="3">
        <v>0.1142</v>
      </c>
      <c r="G545" s="5">
        <v>3521.5881355932206</v>
      </c>
      <c r="H545" s="4">
        <v>402.16536508474576</v>
      </c>
      <c r="I545">
        <v>70.8</v>
      </c>
      <c r="J545" t="s">
        <v>10</v>
      </c>
      <c r="K545" t="s">
        <v>11</v>
      </c>
      <c r="L545" t="s">
        <v>42</v>
      </c>
      <c r="M545" s="2">
        <v>41473</v>
      </c>
      <c r="N545" s="2">
        <v>42222</v>
      </c>
      <c r="O545" t="s">
        <v>21</v>
      </c>
      <c r="P545">
        <v>0.1</v>
      </c>
    </row>
    <row r="546" spans="1:16">
      <c r="A546" s="1">
        <v>42036</v>
      </c>
      <c r="B546" t="s">
        <v>6</v>
      </c>
      <c r="C546" t="s">
        <v>25</v>
      </c>
      <c r="D546" s="4">
        <v>238508.4</v>
      </c>
      <c r="E546" s="4">
        <v>37684.3272</v>
      </c>
      <c r="F546" s="3">
        <v>0.158</v>
      </c>
      <c r="G546" s="5">
        <v>1728.3217391304347</v>
      </c>
      <c r="H546" s="4">
        <v>273.07483478260872</v>
      </c>
      <c r="I546">
        <v>138</v>
      </c>
      <c r="J546" t="s">
        <v>10</v>
      </c>
      <c r="K546" t="s">
        <v>12</v>
      </c>
      <c r="L546" t="s">
        <v>12</v>
      </c>
      <c r="M546" s="2">
        <v>41334</v>
      </c>
      <c r="N546" s="2">
        <v>42499</v>
      </c>
      <c r="O546" t="s">
        <v>21</v>
      </c>
      <c r="P546">
        <v>0.13</v>
      </c>
    </row>
    <row r="547" spans="1:16">
      <c r="A547" s="1">
        <v>42036</v>
      </c>
      <c r="B547" t="s">
        <v>6</v>
      </c>
      <c r="C547" t="s">
        <v>26</v>
      </c>
      <c r="D547" s="4">
        <v>247032</v>
      </c>
      <c r="E547" s="4">
        <v>18058.039199999999</v>
      </c>
      <c r="F547" s="3">
        <v>7.3099999999999998E-2</v>
      </c>
      <c r="G547" s="5">
        <v>3812.2222222222222</v>
      </c>
      <c r="H547" s="4">
        <v>278.67344444444444</v>
      </c>
      <c r="I547">
        <v>64.8</v>
      </c>
      <c r="J547" t="s">
        <v>10</v>
      </c>
      <c r="K547" t="s">
        <v>12</v>
      </c>
      <c r="L547" t="s">
        <v>27</v>
      </c>
      <c r="M547" s="2">
        <v>41353</v>
      </c>
      <c r="N547" s="2">
        <v>43229</v>
      </c>
      <c r="O547" t="s">
        <v>21</v>
      </c>
      <c r="P547">
        <v>0.06</v>
      </c>
    </row>
    <row r="548" spans="1:16">
      <c r="A548" s="1">
        <v>42036</v>
      </c>
      <c r="B548" t="s">
        <v>6</v>
      </c>
      <c r="C548" t="s">
        <v>28</v>
      </c>
      <c r="D548" s="4">
        <v>694570.91999999993</v>
      </c>
      <c r="E548" s="4">
        <v>42507.740303999999</v>
      </c>
      <c r="F548" s="3">
        <v>6.1200000000000004E-2</v>
      </c>
      <c r="G548" s="5">
        <v>3270.1079096045191</v>
      </c>
      <c r="H548" s="4">
        <v>200.13060406779661</v>
      </c>
      <c r="I548">
        <v>212.4</v>
      </c>
      <c r="J548" t="s">
        <v>10</v>
      </c>
      <c r="K548" t="s">
        <v>12</v>
      </c>
      <c r="L548" t="s">
        <v>12</v>
      </c>
      <c r="M548" s="2">
        <v>41353</v>
      </c>
      <c r="N548" s="2">
        <v>43229</v>
      </c>
      <c r="O548" t="s">
        <v>21</v>
      </c>
      <c r="P548">
        <v>0</v>
      </c>
    </row>
    <row r="549" spans="1:16">
      <c r="A549" s="1">
        <v>42036</v>
      </c>
      <c r="B549" t="s">
        <v>6</v>
      </c>
      <c r="C549" t="s">
        <v>29</v>
      </c>
      <c r="D549" s="4">
        <v>788498.28</v>
      </c>
      <c r="E549" s="4">
        <v>78849.827999999994</v>
      </c>
      <c r="F549" s="3">
        <v>9.9999999999999992E-2</v>
      </c>
      <c r="G549" s="5">
        <v>4212.0634615384615</v>
      </c>
      <c r="H549" s="4">
        <v>421.20634615384614</v>
      </c>
      <c r="I549">
        <v>187.2</v>
      </c>
      <c r="J549" t="s">
        <v>10</v>
      </c>
      <c r="K549" t="s">
        <v>12</v>
      </c>
      <c r="L549" t="s">
        <v>12</v>
      </c>
      <c r="M549" s="2">
        <v>41323</v>
      </c>
      <c r="N549" s="2">
        <v>42499</v>
      </c>
      <c r="O549" t="s">
        <v>30</v>
      </c>
      <c r="P549">
        <v>0.1</v>
      </c>
    </row>
    <row r="550" spans="1:16">
      <c r="A550" s="1">
        <v>42036</v>
      </c>
      <c r="B550" t="s">
        <v>6</v>
      </c>
      <c r="C550" t="s">
        <v>31</v>
      </c>
      <c r="D550" s="4">
        <v>2358558.9959999998</v>
      </c>
      <c r="E550" s="4">
        <v>188684.71968000001</v>
      </c>
      <c r="F550" s="3">
        <v>8.0000000000000016E-2</v>
      </c>
      <c r="G550" s="5">
        <v>2501.8658732179224</v>
      </c>
      <c r="H550" s="4">
        <v>200.14926985743381</v>
      </c>
      <c r="I550">
        <v>942.72</v>
      </c>
      <c r="J550" t="s">
        <v>32</v>
      </c>
      <c r="K550" t="s">
        <v>31</v>
      </c>
      <c r="L550" t="s">
        <v>32</v>
      </c>
      <c r="M550" s="2">
        <v>41294</v>
      </c>
      <c r="N550" s="2">
        <v>43229</v>
      </c>
      <c r="O550" t="s">
        <v>30</v>
      </c>
      <c r="P550">
        <v>0.08</v>
      </c>
    </row>
    <row r="551" spans="1:16">
      <c r="A551" s="1">
        <v>42036</v>
      </c>
      <c r="B551" t="s">
        <v>6</v>
      </c>
      <c r="C551" t="s">
        <v>269</v>
      </c>
      <c r="D551" s="4">
        <v>4281666.0119999992</v>
      </c>
      <c r="E551" s="4">
        <v>192674.97053999998</v>
      </c>
      <c r="F551" s="3">
        <v>4.5000000000000005E-2</v>
      </c>
      <c r="G551" s="5">
        <v>1721.2035745296669</v>
      </c>
      <c r="H551" s="4">
        <v>77.45416085383502</v>
      </c>
      <c r="I551">
        <v>2487.6</v>
      </c>
      <c r="J551" t="s">
        <v>32</v>
      </c>
      <c r="K551" t="s">
        <v>269</v>
      </c>
      <c r="L551" t="s">
        <v>32</v>
      </c>
      <c r="M551" s="2">
        <v>41442</v>
      </c>
      <c r="N551" s="2">
        <v>47285</v>
      </c>
      <c r="O551" t="s">
        <v>30</v>
      </c>
      <c r="P551">
        <v>0.05</v>
      </c>
    </row>
    <row r="552" spans="1:16">
      <c r="A552" s="1">
        <v>42036</v>
      </c>
      <c r="B552" t="s">
        <v>6</v>
      </c>
      <c r="C552" t="s">
        <v>301</v>
      </c>
      <c r="D552" s="4">
        <v>201321.60000000001</v>
      </c>
      <c r="E552" s="4">
        <v>32010.134399999999</v>
      </c>
      <c r="F552" s="3">
        <v>0.159</v>
      </c>
      <c r="G552" s="5">
        <v>1823.5652173913045</v>
      </c>
      <c r="H552" s="4">
        <v>289.94686956521741</v>
      </c>
      <c r="I552">
        <v>110.39999999999999</v>
      </c>
      <c r="J552" t="s">
        <v>123</v>
      </c>
      <c r="K552" t="s">
        <v>286</v>
      </c>
      <c r="L552" t="s">
        <v>286</v>
      </c>
      <c r="M552" s="2">
        <v>41745</v>
      </c>
      <c r="N552" s="2">
        <v>42109</v>
      </c>
      <c r="O552" t="s">
        <v>21</v>
      </c>
      <c r="P552">
        <v>0.08</v>
      </c>
    </row>
    <row r="553" spans="1:16">
      <c r="A553" s="1">
        <v>42036</v>
      </c>
      <c r="B553" t="s">
        <v>6</v>
      </c>
      <c r="C553" t="s">
        <v>285</v>
      </c>
      <c r="D553" s="4">
        <v>2995815.6</v>
      </c>
      <c r="E553" s="4">
        <v>96764.84388</v>
      </c>
      <c r="F553" s="3">
        <v>3.2300000000000002E-2</v>
      </c>
      <c r="G553" s="5">
        <v>21708.808695652173</v>
      </c>
      <c r="H553" s="4">
        <v>701.19452086956517</v>
      </c>
      <c r="I553">
        <v>138</v>
      </c>
      <c r="J553" t="s">
        <v>123</v>
      </c>
      <c r="K553" t="s">
        <v>286</v>
      </c>
      <c r="L553" t="s">
        <v>286</v>
      </c>
      <c r="M553" s="2">
        <v>41708</v>
      </c>
      <c r="N553" s="2">
        <v>42834</v>
      </c>
      <c r="O553" t="s">
        <v>21</v>
      </c>
      <c r="P553">
        <v>0.03</v>
      </c>
    </row>
    <row r="554" spans="1:16">
      <c r="A554" s="1">
        <v>42036</v>
      </c>
      <c r="B554" t="s">
        <v>6</v>
      </c>
      <c r="C554" t="s">
        <v>33</v>
      </c>
      <c r="D554" s="4">
        <v>1010165.1</v>
      </c>
      <c r="E554" s="4">
        <v>80813.207999999999</v>
      </c>
      <c r="F554" s="3">
        <v>0.08</v>
      </c>
      <c r="G554" s="5">
        <v>3861.4873853211016</v>
      </c>
      <c r="H554" s="4">
        <v>308.91899082568813</v>
      </c>
      <c r="I554">
        <v>261.59999999999997</v>
      </c>
      <c r="J554" t="s">
        <v>34</v>
      </c>
      <c r="K554" t="s">
        <v>36</v>
      </c>
      <c r="L554" t="s">
        <v>35</v>
      </c>
      <c r="M554" s="2">
        <v>41288</v>
      </c>
      <c r="N554" s="2">
        <v>45059</v>
      </c>
      <c r="O554" t="s">
        <v>21</v>
      </c>
      <c r="P554">
        <v>0.08</v>
      </c>
    </row>
    <row r="555" spans="1:16">
      <c r="A555" s="1">
        <v>42036</v>
      </c>
      <c r="B555" t="s">
        <v>6</v>
      </c>
      <c r="C555" t="s">
        <v>234</v>
      </c>
      <c r="D555" s="4">
        <v>605457.87599999993</v>
      </c>
      <c r="E555" s="4">
        <v>33300.18318</v>
      </c>
      <c r="F555" s="3">
        <v>5.5000000000000007E-2</v>
      </c>
      <c r="G555" s="5">
        <v>989.31025490196066</v>
      </c>
      <c r="H555" s="4">
        <v>54.41206401960784</v>
      </c>
      <c r="I555">
        <v>612</v>
      </c>
      <c r="J555" t="s">
        <v>32</v>
      </c>
      <c r="K555" t="s">
        <v>235</v>
      </c>
      <c r="L555" t="s">
        <v>32</v>
      </c>
      <c r="M555" s="2">
        <v>41442</v>
      </c>
      <c r="N555" s="2">
        <v>47285</v>
      </c>
      <c r="O555" t="s">
        <v>30</v>
      </c>
      <c r="P555">
        <v>0.06</v>
      </c>
    </row>
    <row r="556" spans="1:16">
      <c r="A556" s="1">
        <v>42036</v>
      </c>
      <c r="B556" t="s">
        <v>6</v>
      </c>
      <c r="C556" t="s">
        <v>236</v>
      </c>
      <c r="D556" s="4">
        <v>516398.68799999997</v>
      </c>
      <c r="E556" s="4">
        <v>28401.92784</v>
      </c>
      <c r="F556" s="3">
        <v>5.5000000000000007E-2</v>
      </c>
      <c r="G556" s="5">
        <v>1083.9603022670026</v>
      </c>
      <c r="H556" s="4">
        <v>59.61781662468514</v>
      </c>
      <c r="I556">
        <v>476.4</v>
      </c>
      <c r="J556" t="s">
        <v>32</v>
      </c>
      <c r="K556" t="s">
        <v>235</v>
      </c>
      <c r="L556" t="s">
        <v>32</v>
      </c>
      <c r="M556" s="2">
        <v>41442</v>
      </c>
      <c r="N556" s="2">
        <v>47285</v>
      </c>
      <c r="O556" t="s">
        <v>30</v>
      </c>
      <c r="P556">
        <v>0.06</v>
      </c>
    </row>
    <row r="557" spans="1:16">
      <c r="A557" s="1">
        <v>42036</v>
      </c>
      <c r="B557" t="s">
        <v>6</v>
      </c>
      <c r="C557" t="s">
        <v>237</v>
      </c>
      <c r="D557" s="4">
        <v>638964.74399999995</v>
      </c>
      <c r="E557" s="4">
        <v>35143.060919999996</v>
      </c>
      <c r="F557" s="3">
        <v>5.5E-2</v>
      </c>
      <c r="G557" s="5">
        <v>2237.2715126050421</v>
      </c>
      <c r="H557" s="4">
        <v>123.04993319327731</v>
      </c>
      <c r="I557">
        <v>285.59999999999997</v>
      </c>
      <c r="J557" t="s">
        <v>32</v>
      </c>
      <c r="K557" t="s">
        <v>235</v>
      </c>
      <c r="L557" t="s">
        <v>32</v>
      </c>
      <c r="M557" s="2">
        <v>41442</v>
      </c>
      <c r="N557" s="2">
        <v>47285</v>
      </c>
      <c r="O557" t="s">
        <v>30</v>
      </c>
      <c r="P557">
        <v>0.06</v>
      </c>
    </row>
    <row r="558" spans="1:16">
      <c r="A558" s="1">
        <v>42036</v>
      </c>
      <c r="B558" t="s">
        <v>6</v>
      </c>
      <c r="C558" t="s">
        <v>238</v>
      </c>
      <c r="D558" s="4">
        <v>3008569.2480000001</v>
      </c>
      <c r="E558" s="4">
        <v>265656.66459840001</v>
      </c>
      <c r="F558" s="3">
        <v>8.8300000000000003E-2</v>
      </c>
      <c r="G558" s="5">
        <v>2420.0203088803087</v>
      </c>
      <c r="H558" s="4">
        <v>213.68779327413128</v>
      </c>
      <c r="I558">
        <v>1243.2</v>
      </c>
      <c r="J558" t="s">
        <v>32</v>
      </c>
      <c r="K558" t="s">
        <v>238</v>
      </c>
      <c r="L558" t="s">
        <v>32</v>
      </c>
      <c r="M558" s="2">
        <v>41281</v>
      </c>
      <c r="N558" s="2">
        <v>45168</v>
      </c>
      <c r="O558" t="s">
        <v>30</v>
      </c>
      <c r="P558">
        <v>0.08</v>
      </c>
    </row>
    <row r="559" spans="1:16">
      <c r="A559" s="1">
        <v>42036</v>
      </c>
      <c r="B559" t="s">
        <v>6</v>
      </c>
      <c r="C559" t="s">
        <v>239</v>
      </c>
      <c r="D559" s="4">
        <v>1081727.1240000001</v>
      </c>
      <c r="E559" s="4">
        <v>59494.991820000003</v>
      </c>
      <c r="F559" s="3">
        <v>5.5E-2</v>
      </c>
      <c r="G559" s="5">
        <v>1562.2864298093589</v>
      </c>
      <c r="H559" s="4">
        <v>85.925753639514738</v>
      </c>
      <c r="I559">
        <v>692.4</v>
      </c>
      <c r="J559" t="s">
        <v>32</v>
      </c>
      <c r="K559" t="s">
        <v>235</v>
      </c>
      <c r="L559" t="s">
        <v>32</v>
      </c>
      <c r="M559" s="2">
        <v>41442</v>
      </c>
      <c r="N559" s="2">
        <v>47285</v>
      </c>
      <c r="O559" t="s">
        <v>30</v>
      </c>
      <c r="P559">
        <v>0.06</v>
      </c>
    </row>
    <row r="560" spans="1:16">
      <c r="A560" s="1">
        <v>42036</v>
      </c>
      <c r="B560" t="s">
        <v>6</v>
      </c>
      <c r="C560" t="s">
        <v>37</v>
      </c>
      <c r="D560" s="4">
        <v>320300.97599999997</v>
      </c>
      <c r="E560" s="4">
        <v>44265.594883199992</v>
      </c>
      <c r="F560" s="3">
        <v>0.13819999999999999</v>
      </c>
      <c r="G560" s="5">
        <v>2751.7265979381441</v>
      </c>
      <c r="H560" s="4">
        <v>380.28861583505153</v>
      </c>
      <c r="I560">
        <v>116.39999999999999</v>
      </c>
      <c r="J560" t="s">
        <v>10</v>
      </c>
      <c r="K560" t="s">
        <v>20</v>
      </c>
      <c r="L560" t="s">
        <v>20</v>
      </c>
      <c r="M560" s="2">
        <v>41384</v>
      </c>
      <c r="N560" s="2">
        <v>42509</v>
      </c>
      <c r="O560" t="s">
        <v>21</v>
      </c>
      <c r="P560">
        <v>0.12</v>
      </c>
    </row>
    <row r="561" spans="1:16">
      <c r="A561" s="1">
        <v>42036</v>
      </c>
      <c r="B561" t="s">
        <v>6</v>
      </c>
      <c r="C561" t="s">
        <v>240</v>
      </c>
      <c r="D561" s="4">
        <v>412493.64</v>
      </c>
      <c r="E561" s="4">
        <v>44508.06375600001</v>
      </c>
      <c r="F561" s="3">
        <v>0.10790000000000002</v>
      </c>
      <c r="G561" s="5">
        <v>6365.6425925925932</v>
      </c>
      <c r="H561" s="4">
        <v>686.85283574074094</v>
      </c>
      <c r="I561">
        <v>64.8</v>
      </c>
      <c r="J561" t="s">
        <v>10</v>
      </c>
      <c r="K561" t="s">
        <v>11</v>
      </c>
      <c r="L561" t="s">
        <v>42</v>
      </c>
      <c r="M561" s="2">
        <v>41449</v>
      </c>
      <c r="N561" s="2">
        <v>42198</v>
      </c>
      <c r="O561" t="s">
        <v>21</v>
      </c>
      <c r="P561">
        <v>0.1</v>
      </c>
    </row>
    <row r="562" spans="1:16">
      <c r="A562" s="1">
        <v>42036</v>
      </c>
      <c r="B562" t="s">
        <v>6</v>
      </c>
      <c r="C562" t="s">
        <v>241</v>
      </c>
      <c r="D562" s="4">
        <v>256068</v>
      </c>
      <c r="E562" s="4">
        <v>36105.587999999996</v>
      </c>
      <c r="F562" s="3">
        <v>0.14099999999999999</v>
      </c>
      <c r="G562" s="5">
        <v>4540.2127659574471</v>
      </c>
      <c r="H562" s="4">
        <v>640.16999999999996</v>
      </c>
      <c r="I562">
        <v>56.4</v>
      </c>
      <c r="J562" t="s">
        <v>10</v>
      </c>
      <c r="K562" t="s">
        <v>11</v>
      </c>
      <c r="L562" t="s">
        <v>42</v>
      </c>
      <c r="M562" s="2">
        <v>41449</v>
      </c>
      <c r="N562" s="2">
        <v>42198</v>
      </c>
      <c r="O562" t="s">
        <v>30</v>
      </c>
      <c r="P562">
        <v>0.13</v>
      </c>
    </row>
    <row r="563" spans="1:16">
      <c r="A563" s="1">
        <v>42036</v>
      </c>
      <c r="B563" t="s">
        <v>6</v>
      </c>
      <c r="C563" t="s">
        <v>242</v>
      </c>
      <c r="D563" s="4">
        <v>654872.49599999993</v>
      </c>
      <c r="E563" s="4">
        <v>36017.987279999994</v>
      </c>
      <c r="F563" s="3">
        <v>5.5E-2</v>
      </c>
      <c r="G563" s="5">
        <v>1220.8659507829977</v>
      </c>
      <c r="H563" s="4">
        <v>67.147627293064872</v>
      </c>
      <c r="I563">
        <v>536.4</v>
      </c>
      <c r="J563" t="s">
        <v>32</v>
      </c>
      <c r="K563" t="s">
        <v>235</v>
      </c>
      <c r="L563" t="s">
        <v>32</v>
      </c>
      <c r="M563" s="2">
        <v>41442</v>
      </c>
      <c r="N563" s="2">
        <v>47285</v>
      </c>
      <c r="O563" t="s">
        <v>30</v>
      </c>
      <c r="P563">
        <v>0.06</v>
      </c>
    </row>
    <row r="564" spans="1:16">
      <c r="A564" s="1">
        <v>42036</v>
      </c>
      <c r="B564" t="s">
        <v>6</v>
      </c>
      <c r="C564" t="s">
        <v>38</v>
      </c>
      <c r="D564" s="4">
        <v>740071.2</v>
      </c>
      <c r="E564" s="4">
        <v>102129.82560000001</v>
      </c>
      <c r="F564" s="3">
        <v>0.13800000000000001</v>
      </c>
      <c r="G564" s="5">
        <v>6229.5555555555557</v>
      </c>
      <c r="H564" s="4">
        <v>859.6786666666668</v>
      </c>
      <c r="I564">
        <v>118.8</v>
      </c>
      <c r="J564" t="s">
        <v>10</v>
      </c>
      <c r="K564" t="s">
        <v>40</v>
      </c>
      <c r="L564" t="s">
        <v>39</v>
      </c>
      <c r="M564" s="2">
        <v>41332</v>
      </c>
      <c r="N564" s="2">
        <v>42133</v>
      </c>
      <c r="O564" t="s">
        <v>21</v>
      </c>
      <c r="P564">
        <v>0.13</v>
      </c>
    </row>
    <row r="565" spans="1:16">
      <c r="A565" s="1">
        <v>42036</v>
      </c>
      <c r="B565" t="s">
        <v>6</v>
      </c>
      <c r="C565" t="s">
        <v>41</v>
      </c>
      <c r="D565" s="4">
        <v>466053.11999999994</v>
      </c>
      <c r="E565" s="4">
        <v>48935.577599999997</v>
      </c>
      <c r="F565" s="3">
        <v>0.10500000000000001</v>
      </c>
      <c r="G565" s="5">
        <v>9958.4</v>
      </c>
      <c r="H565" s="4">
        <v>1045.6320000000001</v>
      </c>
      <c r="I565">
        <v>46.8</v>
      </c>
      <c r="J565" t="s">
        <v>10</v>
      </c>
      <c r="K565" t="s">
        <v>11</v>
      </c>
      <c r="L565" t="s">
        <v>42</v>
      </c>
      <c r="M565" s="2">
        <v>41294</v>
      </c>
      <c r="N565" s="2">
        <v>42864</v>
      </c>
      <c r="O565" t="s">
        <v>21</v>
      </c>
      <c r="P565">
        <v>0.1</v>
      </c>
    </row>
    <row r="566" spans="1:16">
      <c r="A566" s="1">
        <v>42036</v>
      </c>
      <c r="B566" t="s">
        <v>6</v>
      </c>
      <c r="C566" t="s">
        <v>43</v>
      </c>
      <c r="D566" s="4">
        <v>374051.51999999996</v>
      </c>
      <c r="E566" s="4">
        <v>39686.866272000007</v>
      </c>
      <c r="F566" s="3">
        <v>0.10610000000000003</v>
      </c>
      <c r="G566" s="5">
        <v>8202.8842105263138</v>
      </c>
      <c r="H566" s="4">
        <v>870.32601473684224</v>
      </c>
      <c r="I566">
        <v>45.6</v>
      </c>
      <c r="J566" t="s">
        <v>10</v>
      </c>
      <c r="K566" t="s">
        <v>11</v>
      </c>
      <c r="L566" t="s">
        <v>42</v>
      </c>
      <c r="M566" s="2">
        <v>41294</v>
      </c>
      <c r="N566" s="2">
        <v>42864</v>
      </c>
      <c r="O566" t="s">
        <v>21</v>
      </c>
      <c r="P566">
        <v>0.1</v>
      </c>
    </row>
    <row r="567" spans="1:16">
      <c r="A567" s="1">
        <v>42036</v>
      </c>
      <c r="B567" t="s">
        <v>6</v>
      </c>
      <c r="C567" t="s">
        <v>243</v>
      </c>
      <c r="D567" s="4">
        <v>298025.86800000002</v>
      </c>
      <c r="E567" s="4">
        <v>16391.422740000002</v>
      </c>
      <c r="F567" s="3">
        <v>5.5E-2</v>
      </c>
      <c r="G567" s="5">
        <v>701.56748587570621</v>
      </c>
      <c r="H567" s="4">
        <v>38.586211723163842</v>
      </c>
      <c r="I567">
        <v>424.8</v>
      </c>
      <c r="J567" t="s">
        <v>32</v>
      </c>
      <c r="K567" t="s">
        <v>235</v>
      </c>
      <c r="L567" t="s">
        <v>32</v>
      </c>
      <c r="M567" s="2">
        <v>41442</v>
      </c>
      <c r="N567" s="2">
        <v>47285</v>
      </c>
      <c r="O567" t="s">
        <v>30</v>
      </c>
      <c r="P567">
        <v>0.06</v>
      </c>
    </row>
    <row r="568" spans="1:16">
      <c r="A568" s="1">
        <v>42036</v>
      </c>
      <c r="B568" t="s">
        <v>6</v>
      </c>
      <c r="C568" t="s">
        <v>44</v>
      </c>
      <c r="D568" s="4">
        <v>240028.32</v>
      </c>
      <c r="E568" s="4">
        <v>50333.938704</v>
      </c>
      <c r="F568" s="3">
        <v>0.2097</v>
      </c>
      <c r="G568" s="5">
        <v>1258.010062893082</v>
      </c>
      <c r="H568" s="4">
        <v>263.80471018867928</v>
      </c>
      <c r="I568">
        <v>190.79999999999998</v>
      </c>
      <c r="J568" t="s">
        <v>10</v>
      </c>
      <c r="K568" t="s">
        <v>20</v>
      </c>
      <c r="L568" t="s">
        <v>20</v>
      </c>
      <c r="M568" s="2">
        <v>41343</v>
      </c>
      <c r="N568" s="2">
        <v>42499</v>
      </c>
      <c r="O568" t="s">
        <v>21</v>
      </c>
      <c r="P568">
        <v>0.17</v>
      </c>
    </row>
    <row r="569" spans="1:16">
      <c r="A569" s="1">
        <v>42036</v>
      </c>
      <c r="B569" t="s">
        <v>6</v>
      </c>
      <c r="C569" t="s">
        <v>302</v>
      </c>
      <c r="D569" s="4">
        <v>288168</v>
      </c>
      <c r="E569" s="4">
        <v>55212.988799999999</v>
      </c>
      <c r="F569" s="3">
        <v>0.19159999999999999</v>
      </c>
      <c r="G569" s="5">
        <v>1579.8684210526314</v>
      </c>
      <c r="H569" s="4">
        <v>302.70278947368422</v>
      </c>
      <c r="I569">
        <v>182.4</v>
      </c>
      <c r="J569" t="s">
        <v>10</v>
      </c>
      <c r="K569" t="s">
        <v>20</v>
      </c>
      <c r="L569" t="s">
        <v>20</v>
      </c>
      <c r="M569" s="2">
        <v>41702</v>
      </c>
      <c r="N569" s="2">
        <v>42432</v>
      </c>
      <c r="O569" t="s">
        <v>21</v>
      </c>
      <c r="P569">
        <v>0.16</v>
      </c>
    </row>
    <row r="570" spans="1:16">
      <c r="A570" s="1">
        <v>42036</v>
      </c>
      <c r="B570" t="s">
        <v>6</v>
      </c>
      <c r="C570" t="s">
        <v>292</v>
      </c>
      <c r="D570" s="4">
        <v>390855.6</v>
      </c>
      <c r="E570" s="4">
        <v>45104.736239999998</v>
      </c>
      <c r="F570" s="3">
        <v>0.1154</v>
      </c>
      <c r="G570" s="5">
        <v>3257.1299999999997</v>
      </c>
      <c r="H570" s="4">
        <v>375.87280199999998</v>
      </c>
      <c r="I570">
        <v>120</v>
      </c>
      <c r="J570" t="s">
        <v>10</v>
      </c>
      <c r="K570" t="s">
        <v>11</v>
      </c>
      <c r="L570" t="s">
        <v>42</v>
      </c>
      <c r="M570" s="2">
        <v>41715</v>
      </c>
      <c r="N570" s="2">
        <v>42810</v>
      </c>
      <c r="O570" t="s">
        <v>21</v>
      </c>
      <c r="P570">
        <v>0.1</v>
      </c>
    </row>
    <row r="571" spans="1:16">
      <c r="A571" s="1">
        <v>42036</v>
      </c>
      <c r="B571" t="s">
        <v>6</v>
      </c>
      <c r="C571" t="s">
        <v>45</v>
      </c>
      <c r="D571" s="4">
        <v>118234.79999999999</v>
      </c>
      <c r="E571" s="4">
        <v>51290.256239999995</v>
      </c>
      <c r="F571" s="3">
        <v>0.43380000000000002</v>
      </c>
      <c r="G571" s="5">
        <v>1187.0963855421687</v>
      </c>
      <c r="H571" s="4">
        <v>514.96241204819273</v>
      </c>
      <c r="I571">
        <v>99.6</v>
      </c>
      <c r="J571" t="s">
        <v>47</v>
      </c>
      <c r="K571" t="s">
        <v>48</v>
      </c>
      <c r="L571" t="s">
        <v>46</v>
      </c>
      <c r="M571" s="2">
        <v>41290</v>
      </c>
      <c r="N571" s="2">
        <v>42499</v>
      </c>
      <c r="O571" t="s">
        <v>21</v>
      </c>
      <c r="P571">
        <v>0.16</v>
      </c>
    </row>
    <row r="572" spans="1:16">
      <c r="A572" s="1">
        <v>42036</v>
      </c>
      <c r="B572" t="s">
        <v>6</v>
      </c>
      <c r="C572" t="s">
        <v>49</v>
      </c>
      <c r="D572" s="4">
        <v>139676.4</v>
      </c>
      <c r="E572" s="4">
        <v>30966.257880000001</v>
      </c>
      <c r="F572" s="3">
        <v>0.22170000000000001</v>
      </c>
      <c r="G572" s="5">
        <v>1307.8314606741574</v>
      </c>
      <c r="H572" s="4">
        <v>289.94623483146069</v>
      </c>
      <c r="I572">
        <v>106.8</v>
      </c>
      <c r="J572" t="s">
        <v>47</v>
      </c>
      <c r="K572" t="s">
        <v>48</v>
      </c>
      <c r="L572" t="s">
        <v>46</v>
      </c>
      <c r="M572" s="2">
        <v>41347</v>
      </c>
      <c r="N572" s="2">
        <v>42499</v>
      </c>
      <c r="O572" t="s">
        <v>21</v>
      </c>
      <c r="P572">
        <v>0.16</v>
      </c>
    </row>
    <row r="573" spans="1:16">
      <c r="A573" s="1">
        <v>42036</v>
      </c>
      <c r="B573" t="s">
        <v>6</v>
      </c>
      <c r="C573" t="s">
        <v>50</v>
      </c>
      <c r="D573" s="4">
        <v>321342</v>
      </c>
      <c r="E573" s="4">
        <v>44152.390800000001</v>
      </c>
      <c r="F573" s="3">
        <v>0.13739999999999999</v>
      </c>
      <c r="G573" s="5">
        <v>2879.4086021505377</v>
      </c>
      <c r="H573" s="4">
        <v>395.63074193548391</v>
      </c>
      <c r="I573">
        <v>111.6</v>
      </c>
      <c r="J573" t="s">
        <v>52</v>
      </c>
      <c r="K573" t="s">
        <v>51</v>
      </c>
      <c r="L573" t="s">
        <v>51</v>
      </c>
      <c r="M573" s="2">
        <v>41347</v>
      </c>
      <c r="N573" s="2">
        <v>42499</v>
      </c>
      <c r="O573" t="s">
        <v>21</v>
      </c>
      <c r="P573">
        <v>0.12</v>
      </c>
    </row>
    <row r="574" spans="1:16">
      <c r="A574" s="1">
        <v>42036</v>
      </c>
      <c r="B574" t="s">
        <v>6</v>
      </c>
      <c r="C574" t="s">
        <v>53</v>
      </c>
      <c r="D574" s="4">
        <v>445458</v>
      </c>
      <c r="E574" s="4">
        <v>57464.082000000002</v>
      </c>
      <c r="F574" s="3">
        <v>0.129</v>
      </c>
      <c r="G574" s="5">
        <v>1395.5451127819549</v>
      </c>
      <c r="H574" s="4">
        <v>180.0253195488722</v>
      </c>
      <c r="I574">
        <v>319.2</v>
      </c>
      <c r="J574" t="s">
        <v>10</v>
      </c>
      <c r="K574" t="s">
        <v>20</v>
      </c>
      <c r="L574" t="s">
        <v>20</v>
      </c>
      <c r="M574" s="2">
        <v>41374</v>
      </c>
      <c r="N574" s="2">
        <v>42499</v>
      </c>
      <c r="O574" t="s">
        <v>21</v>
      </c>
      <c r="P574">
        <v>0.06</v>
      </c>
    </row>
    <row r="575" spans="1:16">
      <c r="A575" s="1">
        <v>42036</v>
      </c>
      <c r="B575" t="s">
        <v>6</v>
      </c>
      <c r="C575" t="s">
        <v>54</v>
      </c>
      <c r="D575" s="4">
        <v>483906</v>
      </c>
      <c r="E575" s="4">
        <v>94893.9666</v>
      </c>
      <c r="F575" s="3">
        <v>0.1961</v>
      </c>
      <c r="G575" s="5">
        <v>1081.1126005361932</v>
      </c>
      <c r="H575" s="4">
        <v>212.00618096514748</v>
      </c>
      <c r="I575">
        <v>447.59999999999997</v>
      </c>
      <c r="J575" t="s">
        <v>10</v>
      </c>
      <c r="K575" t="s">
        <v>12</v>
      </c>
      <c r="L575" t="s">
        <v>12</v>
      </c>
      <c r="M575" s="2">
        <v>41302</v>
      </c>
      <c r="N575" s="2">
        <v>43594</v>
      </c>
      <c r="O575" t="s">
        <v>21</v>
      </c>
      <c r="P575">
        <v>0.12</v>
      </c>
    </row>
    <row r="576" spans="1:16">
      <c r="A576" s="1">
        <v>42036</v>
      </c>
      <c r="B576" t="s">
        <v>6</v>
      </c>
      <c r="C576" t="s">
        <v>217</v>
      </c>
      <c r="D576" s="4">
        <v>142812</v>
      </c>
      <c r="E576" s="4">
        <v>19165.370399999996</v>
      </c>
      <c r="F576" s="3">
        <v>0.13419999999999999</v>
      </c>
      <c r="G576" s="5">
        <v>9917.5000000000018</v>
      </c>
      <c r="H576" s="4">
        <v>1330.9284999999998</v>
      </c>
      <c r="I576">
        <v>14.399999999999999</v>
      </c>
      <c r="J576" t="s">
        <v>52</v>
      </c>
      <c r="K576" t="s">
        <v>51</v>
      </c>
      <c r="L576" t="s">
        <v>51</v>
      </c>
      <c r="M576" s="2">
        <v>41481</v>
      </c>
      <c r="N576" s="2">
        <v>42210</v>
      </c>
      <c r="O576" t="s">
        <v>21</v>
      </c>
      <c r="P576">
        <v>0.13</v>
      </c>
    </row>
    <row r="577" spans="1:16">
      <c r="A577" s="1">
        <v>42036</v>
      </c>
      <c r="B577" t="s">
        <v>6</v>
      </c>
      <c r="C577" t="s">
        <v>320</v>
      </c>
      <c r="D577" s="4">
        <v>123720</v>
      </c>
      <c r="E577" s="4">
        <v>12000.840000000002</v>
      </c>
      <c r="F577" s="3">
        <v>9.7000000000000017E-2</v>
      </c>
      <c r="G577" s="5">
        <v>4295.8333333333339</v>
      </c>
      <c r="H577" s="4">
        <v>416.69583333333344</v>
      </c>
      <c r="I577">
        <v>28.799999999999997</v>
      </c>
      <c r="J577" t="s">
        <v>123</v>
      </c>
      <c r="K577" t="s">
        <v>286</v>
      </c>
      <c r="L577" t="s">
        <v>286</v>
      </c>
      <c r="M577" s="2">
        <v>41902</v>
      </c>
      <c r="N577" s="2">
        <v>42266</v>
      </c>
      <c r="O577" t="s">
        <v>21</v>
      </c>
      <c r="P577">
        <v>0.03</v>
      </c>
    </row>
    <row r="578" spans="1:16">
      <c r="A578" s="1">
        <v>42036</v>
      </c>
      <c r="B578" t="s">
        <v>6</v>
      </c>
      <c r="C578" t="s">
        <v>326</v>
      </c>
      <c r="D578" s="4">
        <v>31946.399999999998</v>
      </c>
      <c r="E578" s="4">
        <v>6600.1262399999996</v>
      </c>
      <c r="F578" s="3">
        <v>0.20660000000000001</v>
      </c>
      <c r="G578" s="5">
        <v>2218.5</v>
      </c>
      <c r="H578" s="4">
        <v>458.34210000000002</v>
      </c>
      <c r="I578">
        <v>14.399999999999999</v>
      </c>
      <c r="J578" t="s">
        <v>52</v>
      </c>
      <c r="K578" t="s">
        <v>51</v>
      </c>
      <c r="L578" t="s">
        <v>51</v>
      </c>
      <c r="M578" s="2">
        <v>41894</v>
      </c>
      <c r="N578" s="2">
        <v>42258</v>
      </c>
      <c r="O578" t="s">
        <v>21</v>
      </c>
      <c r="P578">
        <v>0.1</v>
      </c>
    </row>
    <row r="579" spans="1:16">
      <c r="A579" s="1">
        <v>42064</v>
      </c>
      <c r="B579" t="s">
        <v>6</v>
      </c>
      <c r="C579" t="s">
        <v>7</v>
      </c>
      <c r="D579" s="4">
        <v>6737851.2000000002</v>
      </c>
      <c r="E579" s="4">
        <v>298486.80816000002</v>
      </c>
      <c r="F579" s="3">
        <v>4.4299999999999999E-2</v>
      </c>
      <c r="G579" s="5">
        <v>1887.3532773109243</v>
      </c>
      <c r="H579" s="4">
        <v>83.60975018487396</v>
      </c>
      <c r="I579">
        <v>3570</v>
      </c>
      <c r="J579" t="s">
        <v>10</v>
      </c>
      <c r="K579" t="s">
        <v>11</v>
      </c>
      <c r="L579" t="s">
        <v>9</v>
      </c>
      <c r="M579" s="2">
        <v>41365</v>
      </c>
      <c r="N579" s="2">
        <v>48646</v>
      </c>
      <c r="O579" t="s">
        <v>13</v>
      </c>
      <c r="P579">
        <v>0</v>
      </c>
    </row>
    <row r="580" spans="1:16">
      <c r="A580" s="1">
        <v>42064</v>
      </c>
      <c r="B580" t="s">
        <v>6</v>
      </c>
      <c r="C580" t="s">
        <v>213</v>
      </c>
      <c r="D580" s="4">
        <v>495275.39999999997</v>
      </c>
      <c r="E580" s="4">
        <v>56114.702819999999</v>
      </c>
      <c r="F580" s="3">
        <v>0.11330000000000001</v>
      </c>
      <c r="G580" s="5">
        <v>1324.1241578440809</v>
      </c>
      <c r="H580" s="4">
        <v>150.02326708373437</v>
      </c>
      <c r="I580">
        <v>374.03999999999996</v>
      </c>
      <c r="J580" t="s">
        <v>10</v>
      </c>
      <c r="K580" t="s">
        <v>76</v>
      </c>
      <c r="L580" t="s">
        <v>76</v>
      </c>
      <c r="M580" s="2">
        <v>41384</v>
      </c>
      <c r="N580" s="2">
        <v>43299</v>
      </c>
      <c r="O580" t="s">
        <v>16</v>
      </c>
      <c r="P580">
        <v>0.15</v>
      </c>
    </row>
    <row r="581" spans="1:16">
      <c r="A581" s="1">
        <v>42064</v>
      </c>
      <c r="B581" t="s">
        <v>6</v>
      </c>
      <c r="C581" t="s">
        <v>214</v>
      </c>
      <c r="D581" s="4">
        <v>268708.8</v>
      </c>
      <c r="E581" s="4">
        <v>54010.468800000002</v>
      </c>
      <c r="F581" s="3">
        <v>0.20100000000000001</v>
      </c>
      <c r="G581" s="5">
        <v>746.4133333333333</v>
      </c>
      <c r="H581" s="4">
        <v>150.02907999999999</v>
      </c>
      <c r="I581">
        <v>360</v>
      </c>
      <c r="J581" t="s">
        <v>10</v>
      </c>
      <c r="K581" t="s">
        <v>20</v>
      </c>
      <c r="L581" t="s">
        <v>20</v>
      </c>
      <c r="M581" s="2">
        <v>41384</v>
      </c>
      <c r="N581" s="2">
        <v>43299</v>
      </c>
      <c r="O581" t="s">
        <v>16</v>
      </c>
      <c r="P581">
        <v>0.15</v>
      </c>
    </row>
    <row r="582" spans="1:16">
      <c r="A582" s="1">
        <v>42064</v>
      </c>
      <c r="B582" t="s">
        <v>6</v>
      </c>
      <c r="C582" t="s">
        <v>215</v>
      </c>
      <c r="D582" s="4">
        <v>263301.36</v>
      </c>
      <c r="E582" s="4">
        <v>56241.170495999999</v>
      </c>
      <c r="F582" s="3">
        <v>0.21360000000000001</v>
      </c>
      <c r="G582" s="5">
        <v>702.13695999999993</v>
      </c>
      <c r="H582" s="4">
        <v>149.97645465599999</v>
      </c>
      <c r="I582">
        <v>375</v>
      </c>
      <c r="J582" t="s">
        <v>10</v>
      </c>
      <c r="K582" t="s">
        <v>76</v>
      </c>
      <c r="L582" t="s">
        <v>76</v>
      </c>
      <c r="M582" s="2">
        <v>41384</v>
      </c>
      <c r="N582" s="2">
        <v>43299</v>
      </c>
      <c r="O582" t="s">
        <v>16</v>
      </c>
      <c r="P582">
        <v>0.15</v>
      </c>
    </row>
    <row r="583" spans="1:16">
      <c r="A583" s="1">
        <v>42064</v>
      </c>
      <c r="B583" t="s">
        <v>6</v>
      </c>
      <c r="C583" t="s">
        <v>216</v>
      </c>
      <c r="D583" s="4">
        <v>376240.2</v>
      </c>
      <c r="E583" s="4">
        <v>54517.204980000002</v>
      </c>
      <c r="F583" s="3">
        <v>0.1449</v>
      </c>
      <c r="G583" s="5">
        <v>1035.4474900924702</v>
      </c>
      <c r="H583" s="4">
        <v>150.03634131439895</v>
      </c>
      <c r="I583">
        <v>363.36</v>
      </c>
      <c r="J583" t="s">
        <v>10</v>
      </c>
      <c r="K583" t="s">
        <v>20</v>
      </c>
      <c r="L583" t="s">
        <v>20</v>
      </c>
      <c r="M583" s="2">
        <v>41384</v>
      </c>
      <c r="N583" s="2">
        <v>43299</v>
      </c>
      <c r="O583" t="s">
        <v>16</v>
      </c>
      <c r="P583">
        <v>0.15</v>
      </c>
    </row>
    <row r="584" spans="1:16">
      <c r="A584" s="1">
        <v>42064</v>
      </c>
      <c r="B584" t="s">
        <v>6</v>
      </c>
      <c r="C584" t="s">
        <v>14</v>
      </c>
      <c r="D584" s="4">
        <v>720533.04</v>
      </c>
      <c r="E584" s="4">
        <v>86968.337928000008</v>
      </c>
      <c r="F584" s="3">
        <v>0.1207</v>
      </c>
      <c r="G584" s="5">
        <v>1035.2486206896551</v>
      </c>
      <c r="H584" s="4">
        <v>124.95450851724139</v>
      </c>
      <c r="I584">
        <v>696</v>
      </c>
      <c r="J584" t="s">
        <v>17</v>
      </c>
      <c r="K584" t="s">
        <v>18</v>
      </c>
      <c r="L584" t="s">
        <v>15</v>
      </c>
      <c r="M584" s="2">
        <v>41246</v>
      </c>
      <c r="N584" s="2">
        <v>43229</v>
      </c>
      <c r="O584" t="s">
        <v>16</v>
      </c>
      <c r="P584">
        <v>0.1</v>
      </c>
    </row>
    <row r="585" spans="1:16">
      <c r="A585" s="1">
        <v>42064</v>
      </c>
      <c r="B585" t="s">
        <v>6</v>
      </c>
      <c r="C585" t="s">
        <v>19</v>
      </c>
      <c r="D585" s="4">
        <v>537723.6</v>
      </c>
      <c r="E585" s="4">
        <v>175029.03179999997</v>
      </c>
      <c r="F585" s="3">
        <v>0.32549999999999996</v>
      </c>
      <c r="G585" s="5">
        <v>798.75757575757575</v>
      </c>
      <c r="H585" s="4">
        <v>259.99559090909088</v>
      </c>
      <c r="I585">
        <v>673.19999999999993</v>
      </c>
      <c r="J585" t="s">
        <v>10</v>
      </c>
      <c r="K585" t="s">
        <v>20</v>
      </c>
      <c r="L585" t="s">
        <v>20</v>
      </c>
      <c r="M585" s="2">
        <v>41258</v>
      </c>
      <c r="N585" s="2">
        <v>43229</v>
      </c>
      <c r="O585" t="s">
        <v>21</v>
      </c>
      <c r="P585">
        <v>0.15</v>
      </c>
    </row>
    <row r="586" spans="1:16">
      <c r="A586" s="1">
        <v>42064</v>
      </c>
      <c r="B586" t="s">
        <v>6</v>
      </c>
      <c r="C586" t="s">
        <v>22</v>
      </c>
      <c r="D586" s="4">
        <v>249518.4</v>
      </c>
      <c r="E586" s="4">
        <v>41494.909919999998</v>
      </c>
      <c r="F586" s="3">
        <v>0.1663</v>
      </c>
      <c r="G586" s="5">
        <v>1563.3984962406016</v>
      </c>
      <c r="H586" s="4">
        <v>259.99316992481204</v>
      </c>
      <c r="I586">
        <v>159.6</v>
      </c>
      <c r="J586" t="s">
        <v>10</v>
      </c>
      <c r="K586" t="s">
        <v>12</v>
      </c>
      <c r="L586" t="s">
        <v>23</v>
      </c>
      <c r="M586" s="2">
        <v>41339</v>
      </c>
      <c r="N586" s="2">
        <v>42864</v>
      </c>
      <c r="O586" t="s">
        <v>21</v>
      </c>
      <c r="P586">
        <v>0.13</v>
      </c>
    </row>
    <row r="587" spans="1:16">
      <c r="A587" s="1">
        <v>42064</v>
      </c>
      <c r="B587" t="s">
        <v>6</v>
      </c>
      <c r="C587" t="s">
        <v>24</v>
      </c>
      <c r="D587" s="4">
        <v>211226.4</v>
      </c>
      <c r="E587" s="4">
        <v>48666.562559999998</v>
      </c>
      <c r="F587" s="3">
        <v>0.23039999999999999</v>
      </c>
      <c r="G587" s="5">
        <v>1128.3461538461538</v>
      </c>
      <c r="H587" s="4">
        <v>259.97095384615386</v>
      </c>
      <c r="I587">
        <v>187.2</v>
      </c>
      <c r="J587" t="s">
        <v>10</v>
      </c>
      <c r="K587" t="s">
        <v>20</v>
      </c>
      <c r="L587" t="s">
        <v>20</v>
      </c>
      <c r="M587" s="2">
        <v>41288</v>
      </c>
      <c r="N587" s="2">
        <v>42499</v>
      </c>
      <c r="O587" t="s">
        <v>21</v>
      </c>
      <c r="P587">
        <v>0.18</v>
      </c>
    </row>
    <row r="588" spans="1:16">
      <c r="A588" s="1">
        <v>42064</v>
      </c>
      <c r="B588" t="s">
        <v>6</v>
      </c>
      <c r="C588" t="s">
        <v>233</v>
      </c>
      <c r="D588" s="4">
        <v>261451.56</v>
      </c>
      <c r="E588" s="4">
        <v>29674.752059999999</v>
      </c>
      <c r="F588" s="3">
        <v>0.1135</v>
      </c>
      <c r="G588" s="5">
        <v>3692.8186440677969</v>
      </c>
      <c r="H588" s="4">
        <v>419.1349161016949</v>
      </c>
      <c r="I588">
        <v>70.8</v>
      </c>
      <c r="J588" t="s">
        <v>10</v>
      </c>
      <c r="K588" t="s">
        <v>11</v>
      </c>
      <c r="L588" t="s">
        <v>42</v>
      </c>
      <c r="M588" s="2">
        <v>41473</v>
      </c>
      <c r="N588" s="2">
        <v>42222</v>
      </c>
      <c r="O588" t="s">
        <v>21</v>
      </c>
      <c r="P588">
        <v>0.1</v>
      </c>
    </row>
    <row r="589" spans="1:16">
      <c r="A589" s="1">
        <v>42064</v>
      </c>
      <c r="B589" t="s">
        <v>6</v>
      </c>
      <c r="C589" t="s">
        <v>25</v>
      </c>
      <c r="D589" s="4">
        <v>115161.59999999999</v>
      </c>
      <c r="E589" s="4">
        <v>37669.359359999995</v>
      </c>
      <c r="F589" s="3">
        <v>0.3271</v>
      </c>
      <c r="G589" s="5">
        <v>834.50434782608693</v>
      </c>
      <c r="H589" s="4">
        <v>272.96637217391299</v>
      </c>
      <c r="I589">
        <v>138</v>
      </c>
      <c r="J589" t="s">
        <v>10</v>
      </c>
      <c r="K589" t="s">
        <v>12</v>
      </c>
      <c r="L589" t="s">
        <v>12</v>
      </c>
      <c r="M589" s="2">
        <v>41334</v>
      </c>
      <c r="N589" s="2">
        <v>42499</v>
      </c>
      <c r="O589" t="s">
        <v>21</v>
      </c>
      <c r="P589">
        <v>0.13</v>
      </c>
    </row>
    <row r="590" spans="1:16">
      <c r="A590" s="1">
        <v>42064</v>
      </c>
      <c r="B590" t="s">
        <v>6</v>
      </c>
      <c r="C590" t="s">
        <v>26</v>
      </c>
      <c r="D590" s="4">
        <v>208662</v>
      </c>
      <c r="E590" s="4">
        <v>15753.980999999998</v>
      </c>
      <c r="F590" s="3">
        <v>7.5499999999999984E-2</v>
      </c>
      <c r="G590" s="5">
        <v>3220.0925925925926</v>
      </c>
      <c r="H590" s="4">
        <v>243.11699074074073</v>
      </c>
      <c r="I590">
        <v>64.8</v>
      </c>
      <c r="J590" t="s">
        <v>10</v>
      </c>
      <c r="K590" t="s">
        <v>12</v>
      </c>
      <c r="L590" t="s">
        <v>27</v>
      </c>
      <c r="M590" s="2">
        <v>41353</v>
      </c>
      <c r="N590" s="2">
        <v>43229</v>
      </c>
      <c r="O590" t="s">
        <v>21</v>
      </c>
      <c r="P590">
        <v>0.06</v>
      </c>
    </row>
    <row r="591" spans="1:16">
      <c r="A591" s="1">
        <v>42064</v>
      </c>
      <c r="B591" t="s">
        <v>6</v>
      </c>
      <c r="C591" t="s">
        <v>28</v>
      </c>
      <c r="D591" s="4">
        <v>411755.52000000002</v>
      </c>
      <c r="E591" s="4">
        <v>42493.169664000008</v>
      </c>
      <c r="F591" s="3">
        <v>0.10320000000000001</v>
      </c>
      <c r="G591" s="5">
        <v>1938.5853107344633</v>
      </c>
      <c r="H591" s="4">
        <v>200.06200406779664</v>
      </c>
      <c r="I591">
        <v>212.4</v>
      </c>
      <c r="J591" t="s">
        <v>10</v>
      </c>
      <c r="K591" t="s">
        <v>12</v>
      </c>
      <c r="L591" t="s">
        <v>12</v>
      </c>
      <c r="M591" s="2">
        <v>41353</v>
      </c>
      <c r="N591" s="2">
        <v>43229</v>
      </c>
      <c r="O591" t="s">
        <v>21</v>
      </c>
      <c r="P591">
        <v>0</v>
      </c>
    </row>
    <row r="592" spans="1:16">
      <c r="A592" s="1">
        <v>42064</v>
      </c>
      <c r="B592" t="s">
        <v>6</v>
      </c>
      <c r="C592" t="s">
        <v>29</v>
      </c>
      <c r="D592" s="4">
        <v>510778.19999999995</v>
      </c>
      <c r="E592" s="4">
        <v>51077.820000000007</v>
      </c>
      <c r="F592" s="3">
        <v>0.10000000000000002</v>
      </c>
      <c r="G592" s="5">
        <v>2728.5160256410254</v>
      </c>
      <c r="H592" s="4">
        <v>272.85160256410262</v>
      </c>
      <c r="I592">
        <v>187.2</v>
      </c>
      <c r="J592" t="s">
        <v>10</v>
      </c>
      <c r="K592" t="s">
        <v>12</v>
      </c>
      <c r="L592" t="s">
        <v>12</v>
      </c>
      <c r="M592" s="2">
        <v>41323</v>
      </c>
      <c r="N592" s="2">
        <v>42499</v>
      </c>
      <c r="O592" t="s">
        <v>30</v>
      </c>
      <c r="P592">
        <v>0.1</v>
      </c>
    </row>
    <row r="593" spans="1:16">
      <c r="A593" s="1">
        <v>42064</v>
      </c>
      <c r="B593" t="s">
        <v>6</v>
      </c>
      <c r="C593" t="s">
        <v>31</v>
      </c>
      <c r="D593" s="4">
        <v>2167038.9720000001</v>
      </c>
      <c r="E593" s="4">
        <v>173363.11775999999</v>
      </c>
      <c r="F593" s="3">
        <v>7.9999999999999988E-2</v>
      </c>
      <c r="G593" s="5">
        <v>2298.7090249490834</v>
      </c>
      <c r="H593" s="4">
        <v>183.89672199592667</v>
      </c>
      <c r="I593">
        <v>942.72</v>
      </c>
      <c r="J593" t="s">
        <v>32</v>
      </c>
      <c r="K593" t="s">
        <v>31</v>
      </c>
      <c r="L593" t="s">
        <v>32</v>
      </c>
      <c r="M593" s="2">
        <v>41294</v>
      </c>
      <c r="N593" s="2">
        <v>43229</v>
      </c>
      <c r="O593" t="s">
        <v>30</v>
      </c>
      <c r="P593">
        <v>0.08</v>
      </c>
    </row>
    <row r="594" spans="1:16">
      <c r="A594" s="1">
        <v>42064</v>
      </c>
      <c r="B594" t="s">
        <v>6</v>
      </c>
      <c r="C594" t="s">
        <v>269</v>
      </c>
      <c r="D594" s="4">
        <v>3773976.7199999997</v>
      </c>
      <c r="E594" s="4">
        <v>169828.95240000001</v>
      </c>
      <c r="F594" s="3">
        <v>4.5000000000000005E-2</v>
      </c>
      <c r="G594" s="5">
        <v>1517.1155812831644</v>
      </c>
      <c r="H594" s="4">
        <v>68.270201157742406</v>
      </c>
      <c r="I594">
        <v>2487.6</v>
      </c>
      <c r="J594" t="s">
        <v>32</v>
      </c>
      <c r="K594" t="s">
        <v>269</v>
      </c>
      <c r="L594" t="s">
        <v>32</v>
      </c>
      <c r="M594" s="2">
        <v>41442</v>
      </c>
      <c r="N594" s="2">
        <v>47285</v>
      </c>
      <c r="O594" t="s">
        <v>30</v>
      </c>
      <c r="P594">
        <v>0.05</v>
      </c>
    </row>
    <row r="595" spans="1:16">
      <c r="A595" s="1">
        <v>42064</v>
      </c>
      <c r="B595" t="s">
        <v>6</v>
      </c>
      <c r="C595" t="s">
        <v>301</v>
      </c>
      <c r="D595" s="4">
        <v>270468</v>
      </c>
      <c r="E595" s="4">
        <v>32023.411199999999</v>
      </c>
      <c r="F595" s="3">
        <v>0.11839999999999999</v>
      </c>
      <c r="G595" s="5">
        <v>2449.8913043478265</v>
      </c>
      <c r="H595" s="4">
        <v>290.0671304347826</v>
      </c>
      <c r="I595">
        <v>110.39999999999999</v>
      </c>
      <c r="J595" t="s">
        <v>123</v>
      </c>
      <c r="K595" t="s">
        <v>286</v>
      </c>
      <c r="L595" t="s">
        <v>286</v>
      </c>
      <c r="M595" s="2">
        <v>41745</v>
      </c>
      <c r="N595" s="2">
        <v>42109</v>
      </c>
      <c r="O595" t="s">
        <v>21</v>
      </c>
      <c r="P595">
        <v>0.08</v>
      </c>
    </row>
    <row r="596" spans="1:16">
      <c r="A596" s="1">
        <v>42064</v>
      </c>
      <c r="B596" t="s">
        <v>6</v>
      </c>
      <c r="C596" t="s">
        <v>285</v>
      </c>
      <c r="D596" s="4">
        <v>2232319.1999999997</v>
      </c>
      <c r="E596" s="4">
        <v>73889.765519999986</v>
      </c>
      <c r="F596" s="3">
        <v>3.3099999999999997E-2</v>
      </c>
      <c r="G596" s="5">
        <v>16176.22608695652</v>
      </c>
      <c r="H596" s="4">
        <v>535.43308347826076</v>
      </c>
      <c r="I596">
        <v>138</v>
      </c>
      <c r="J596" t="s">
        <v>123</v>
      </c>
      <c r="K596" t="s">
        <v>286</v>
      </c>
      <c r="L596" t="s">
        <v>286</v>
      </c>
      <c r="M596" s="2">
        <v>41708</v>
      </c>
      <c r="N596" s="2">
        <v>42834</v>
      </c>
      <c r="O596" t="s">
        <v>21</v>
      </c>
      <c r="P596">
        <v>0.03</v>
      </c>
    </row>
    <row r="597" spans="1:16">
      <c r="A597" s="1">
        <v>42064</v>
      </c>
      <c r="B597" t="s">
        <v>6</v>
      </c>
      <c r="C597" t="s">
        <v>33</v>
      </c>
      <c r="D597" s="4">
        <v>1186121.412</v>
      </c>
      <c r="E597" s="4">
        <v>94889.712960000004</v>
      </c>
      <c r="F597" s="3">
        <v>0.08</v>
      </c>
      <c r="G597" s="5">
        <v>4534.103256880735</v>
      </c>
      <c r="H597" s="4">
        <v>362.7282605504588</v>
      </c>
      <c r="I597">
        <v>261.59999999999997</v>
      </c>
      <c r="J597" t="s">
        <v>34</v>
      </c>
      <c r="K597" t="s">
        <v>36</v>
      </c>
      <c r="L597" t="s">
        <v>35</v>
      </c>
      <c r="M597" s="2">
        <v>41288</v>
      </c>
      <c r="N597" s="2">
        <v>45059</v>
      </c>
      <c r="O597" t="s">
        <v>21</v>
      </c>
      <c r="P597">
        <v>0.08</v>
      </c>
    </row>
    <row r="598" spans="1:16">
      <c r="A598" s="1">
        <v>42064</v>
      </c>
      <c r="B598" t="s">
        <v>6</v>
      </c>
      <c r="C598" t="s">
        <v>234</v>
      </c>
      <c r="D598" s="4">
        <v>615529.60800000001</v>
      </c>
      <c r="E598" s="4">
        <v>33854.12844</v>
      </c>
      <c r="F598" s="3">
        <v>5.5E-2</v>
      </c>
      <c r="G598" s="5">
        <v>1005.7673333333333</v>
      </c>
      <c r="H598" s="4">
        <v>55.317203333333332</v>
      </c>
      <c r="I598">
        <v>612</v>
      </c>
      <c r="J598" t="s">
        <v>32</v>
      </c>
      <c r="K598" t="s">
        <v>235</v>
      </c>
      <c r="L598" t="s">
        <v>32</v>
      </c>
      <c r="M598" s="2">
        <v>41442</v>
      </c>
      <c r="N598" s="2">
        <v>47285</v>
      </c>
      <c r="O598" t="s">
        <v>30</v>
      </c>
      <c r="P598">
        <v>0.06</v>
      </c>
    </row>
    <row r="599" spans="1:16">
      <c r="A599" s="1">
        <v>42064</v>
      </c>
      <c r="B599" t="s">
        <v>6</v>
      </c>
      <c r="C599" t="s">
        <v>236</v>
      </c>
      <c r="D599" s="4">
        <v>434762.17199999996</v>
      </c>
      <c r="E599" s="4">
        <v>23911.919459999997</v>
      </c>
      <c r="F599" s="3">
        <v>5.5E-2</v>
      </c>
      <c r="G599" s="5">
        <v>912.59901763224173</v>
      </c>
      <c r="H599" s="4">
        <v>50.192945969773298</v>
      </c>
      <c r="I599">
        <v>476.4</v>
      </c>
      <c r="J599" t="s">
        <v>32</v>
      </c>
      <c r="K599" t="s">
        <v>235</v>
      </c>
      <c r="L599" t="s">
        <v>32</v>
      </c>
      <c r="M599" s="2">
        <v>41442</v>
      </c>
      <c r="N599" s="2">
        <v>47285</v>
      </c>
      <c r="O599" t="s">
        <v>30</v>
      </c>
      <c r="P599">
        <v>0.06</v>
      </c>
    </row>
    <row r="600" spans="1:16">
      <c r="A600" s="1">
        <v>42064</v>
      </c>
      <c r="B600" t="s">
        <v>6</v>
      </c>
      <c r="C600" t="s">
        <v>237</v>
      </c>
      <c r="D600" s="4">
        <v>651141.14399999997</v>
      </c>
      <c r="E600" s="4">
        <v>35812.762919999994</v>
      </c>
      <c r="F600" s="3">
        <v>5.4999999999999993E-2</v>
      </c>
      <c r="G600" s="5">
        <v>2279.9059663865546</v>
      </c>
      <c r="H600" s="4">
        <v>125.3948281512605</v>
      </c>
      <c r="I600">
        <v>285.59999999999997</v>
      </c>
      <c r="J600" t="s">
        <v>32</v>
      </c>
      <c r="K600" t="s">
        <v>235</v>
      </c>
      <c r="L600" t="s">
        <v>32</v>
      </c>
      <c r="M600" s="2">
        <v>41442</v>
      </c>
      <c r="N600" s="2">
        <v>47285</v>
      </c>
      <c r="O600" t="s">
        <v>30</v>
      </c>
      <c r="P600">
        <v>0.06</v>
      </c>
    </row>
    <row r="601" spans="1:16">
      <c r="A601" s="1">
        <v>42064</v>
      </c>
      <c r="B601" t="s">
        <v>6</v>
      </c>
      <c r="C601" t="s">
        <v>238</v>
      </c>
      <c r="D601" s="4">
        <v>2375413.3319999999</v>
      </c>
      <c r="E601" s="4">
        <v>214974.90654600004</v>
      </c>
      <c r="F601" s="3">
        <v>9.0500000000000025E-2</v>
      </c>
      <c r="G601" s="5">
        <v>1910.7250096525095</v>
      </c>
      <c r="H601" s="4">
        <v>172.92061337355216</v>
      </c>
      <c r="I601">
        <v>1243.2</v>
      </c>
      <c r="J601" t="s">
        <v>32</v>
      </c>
      <c r="K601" t="s">
        <v>238</v>
      </c>
      <c r="L601" t="s">
        <v>32</v>
      </c>
      <c r="M601" s="2">
        <v>41281</v>
      </c>
      <c r="N601" s="2">
        <v>45168</v>
      </c>
      <c r="O601" t="s">
        <v>30</v>
      </c>
      <c r="P601">
        <v>0.08</v>
      </c>
    </row>
    <row r="602" spans="1:16">
      <c r="A602" s="1">
        <v>42064</v>
      </c>
      <c r="B602" t="s">
        <v>6</v>
      </c>
      <c r="C602" t="s">
        <v>239</v>
      </c>
      <c r="D602" s="4">
        <v>1039716.324</v>
      </c>
      <c r="E602" s="4">
        <v>57184.397819999998</v>
      </c>
      <c r="F602" s="3">
        <v>5.5E-2</v>
      </c>
      <c r="G602" s="5">
        <v>1501.6122530329289</v>
      </c>
      <c r="H602" s="4">
        <v>82.588673916811089</v>
      </c>
      <c r="I602">
        <v>692.4</v>
      </c>
      <c r="J602" t="s">
        <v>32</v>
      </c>
      <c r="K602" t="s">
        <v>235</v>
      </c>
      <c r="L602" t="s">
        <v>32</v>
      </c>
      <c r="M602" s="2">
        <v>41442</v>
      </c>
      <c r="N602" s="2">
        <v>47285</v>
      </c>
      <c r="O602" t="s">
        <v>30</v>
      </c>
      <c r="P602">
        <v>0.06</v>
      </c>
    </row>
    <row r="603" spans="1:16">
      <c r="A603" s="1">
        <v>42064</v>
      </c>
      <c r="B603" t="s">
        <v>6</v>
      </c>
      <c r="C603" t="s">
        <v>37</v>
      </c>
      <c r="D603" s="4">
        <v>172290</v>
      </c>
      <c r="E603" s="4">
        <v>34337.396999999997</v>
      </c>
      <c r="F603" s="3">
        <v>0.19929999999999998</v>
      </c>
      <c r="G603" s="5">
        <v>1480.1546391752579</v>
      </c>
      <c r="H603" s="4">
        <v>294.99481958762885</v>
      </c>
      <c r="I603">
        <v>116.39999999999999</v>
      </c>
      <c r="J603" t="s">
        <v>10</v>
      </c>
      <c r="K603" t="s">
        <v>20</v>
      </c>
      <c r="L603" t="s">
        <v>20</v>
      </c>
      <c r="M603" s="2">
        <v>41384</v>
      </c>
      <c r="N603" s="2">
        <v>42509</v>
      </c>
      <c r="O603" t="s">
        <v>21</v>
      </c>
      <c r="P603">
        <v>0.12</v>
      </c>
    </row>
    <row r="604" spans="1:16">
      <c r="A604" s="1">
        <v>42064</v>
      </c>
      <c r="B604" t="s">
        <v>6</v>
      </c>
      <c r="C604" t="s">
        <v>240</v>
      </c>
      <c r="D604" s="4">
        <v>250585.91999999998</v>
      </c>
      <c r="E604" s="4">
        <v>28291.150368000006</v>
      </c>
      <c r="F604" s="3">
        <v>0.11290000000000003</v>
      </c>
      <c r="G604" s="5">
        <v>3867.0666666666666</v>
      </c>
      <c r="H604" s="4">
        <v>436.5918266666668</v>
      </c>
      <c r="I604">
        <v>64.8</v>
      </c>
      <c r="J604" t="s">
        <v>10</v>
      </c>
      <c r="K604" t="s">
        <v>11</v>
      </c>
      <c r="L604" t="s">
        <v>42</v>
      </c>
      <c r="M604" s="2">
        <v>41449</v>
      </c>
      <c r="N604" s="2">
        <v>42198</v>
      </c>
      <c r="O604" t="s">
        <v>21</v>
      </c>
      <c r="P604">
        <v>0.1</v>
      </c>
    </row>
    <row r="605" spans="1:16">
      <c r="A605" s="1">
        <v>42064</v>
      </c>
      <c r="B605" t="s">
        <v>6</v>
      </c>
      <c r="C605" t="s">
        <v>241</v>
      </c>
      <c r="D605" s="4">
        <v>185922.72</v>
      </c>
      <c r="E605" s="4">
        <v>26995.978944000002</v>
      </c>
      <c r="F605" s="3">
        <v>0.14520000000000002</v>
      </c>
      <c r="G605" s="5">
        <v>3296.5021276595744</v>
      </c>
      <c r="H605" s="4">
        <v>478.65210893617024</v>
      </c>
      <c r="I605">
        <v>56.4</v>
      </c>
      <c r="J605" t="s">
        <v>10</v>
      </c>
      <c r="K605" t="s">
        <v>11</v>
      </c>
      <c r="L605" t="s">
        <v>42</v>
      </c>
      <c r="M605" s="2">
        <v>41449</v>
      </c>
      <c r="N605" s="2">
        <v>42198</v>
      </c>
      <c r="O605" t="s">
        <v>30</v>
      </c>
      <c r="P605">
        <v>0.13</v>
      </c>
    </row>
    <row r="606" spans="1:16">
      <c r="A606" s="1">
        <v>42064</v>
      </c>
      <c r="B606" t="s">
        <v>6</v>
      </c>
      <c r="C606" t="s">
        <v>242</v>
      </c>
      <c r="D606" s="4">
        <v>524885.304</v>
      </c>
      <c r="E606" s="4">
        <v>28868.691719999999</v>
      </c>
      <c r="F606" s="3">
        <v>5.5E-2</v>
      </c>
      <c r="G606" s="5">
        <v>978.53337807606272</v>
      </c>
      <c r="H606" s="4">
        <v>53.819335794183445</v>
      </c>
      <c r="I606">
        <v>536.4</v>
      </c>
      <c r="J606" t="s">
        <v>32</v>
      </c>
      <c r="K606" t="s">
        <v>235</v>
      </c>
      <c r="L606" t="s">
        <v>32</v>
      </c>
      <c r="M606" s="2">
        <v>41442</v>
      </c>
      <c r="N606" s="2">
        <v>47285</v>
      </c>
      <c r="O606" t="s">
        <v>30</v>
      </c>
      <c r="P606">
        <v>0.06</v>
      </c>
    </row>
    <row r="607" spans="1:16">
      <c r="A607" s="1">
        <v>42064</v>
      </c>
      <c r="B607" t="s">
        <v>6</v>
      </c>
      <c r="C607" t="s">
        <v>38</v>
      </c>
      <c r="D607" s="4">
        <v>584535.6</v>
      </c>
      <c r="E607" s="4">
        <v>81951.89112</v>
      </c>
      <c r="F607" s="3">
        <v>0.14020000000000002</v>
      </c>
      <c r="G607" s="5">
        <v>4920.333333333333</v>
      </c>
      <c r="H607" s="4">
        <v>689.83073333333334</v>
      </c>
      <c r="I607">
        <v>118.8</v>
      </c>
      <c r="J607" t="s">
        <v>10</v>
      </c>
      <c r="K607" t="s">
        <v>40</v>
      </c>
      <c r="L607" t="s">
        <v>39</v>
      </c>
      <c r="M607" s="2">
        <v>41332</v>
      </c>
      <c r="N607" s="2">
        <v>42133</v>
      </c>
      <c r="O607" t="s">
        <v>21</v>
      </c>
      <c r="P607">
        <v>0.13</v>
      </c>
    </row>
    <row r="608" spans="1:16">
      <c r="A608" s="1">
        <v>42064</v>
      </c>
      <c r="B608" t="s">
        <v>6</v>
      </c>
      <c r="C608" t="s">
        <v>41</v>
      </c>
      <c r="D608" s="4">
        <v>177963.47999999998</v>
      </c>
      <c r="E608" s="4">
        <v>20127.669588000001</v>
      </c>
      <c r="F608" s="3">
        <v>0.11310000000000002</v>
      </c>
      <c r="G608" s="5">
        <v>3802.6384615384613</v>
      </c>
      <c r="H608" s="4">
        <v>430.07841000000002</v>
      </c>
      <c r="I608">
        <v>46.8</v>
      </c>
      <c r="J608" t="s">
        <v>10</v>
      </c>
      <c r="K608" t="s">
        <v>11</v>
      </c>
      <c r="L608" t="s">
        <v>42</v>
      </c>
      <c r="M608" s="2">
        <v>41294</v>
      </c>
      <c r="N608" s="2">
        <v>42864</v>
      </c>
      <c r="O608" t="s">
        <v>21</v>
      </c>
      <c r="P608">
        <v>0.1</v>
      </c>
    </row>
    <row r="609" spans="1:16">
      <c r="A609" s="1">
        <v>42064</v>
      </c>
      <c r="B609" t="s">
        <v>6</v>
      </c>
      <c r="C609" t="s">
        <v>43</v>
      </c>
      <c r="D609" s="4">
        <v>150023.28</v>
      </c>
      <c r="E609" s="4">
        <v>17282.681855999999</v>
      </c>
      <c r="F609" s="3">
        <v>0.1152</v>
      </c>
      <c r="G609" s="5">
        <v>3289.9842105263156</v>
      </c>
      <c r="H609" s="4">
        <v>379.00618105263158</v>
      </c>
      <c r="I609">
        <v>45.6</v>
      </c>
      <c r="J609" t="s">
        <v>10</v>
      </c>
      <c r="K609" t="s">
        <v>11</v>
      </c>
      <c r="L609" t="s">
        <v>42</v>
      </c>
      <c r="M609" s="2">
        <v>41294</v>
      </c>
      <c r="N609" s="2">
        <v>42864</v>
      </c>
      <c r="O609" t="s">
        <v>21</v>
      </c>
      <c r="P609">
        <v>0.1</v>
      </c>
    </row>
    <row r="610" spans="1:16">
      <c r="A610" s="1">
        <v>42064</v>
      </c>
      <c r="B610" t="s">
        <v>6</v>
      </c>
      <c r="C610" t="s">
        <v>243</v>
      </c>
      <c r="D610" s="4">
        <v>312302.83199999999</v>
      </c>
      <c r="E610" s="4">
        <v>17176.655760000001</v>
      </c>
      <c r="F610" s="3">
        <v>5.5000000000000007E-2</v>
      </c>
      <c r="G610" s="5">
        <v>735.17615819209038</v>
      </c>
      <c r="H610" s="4">
        <v>40.434688700564976</v>
      </c>
      <c r="I610">
        <v>424.8</v>
      </c>
      <c r="J610" t="s">
        <v>32</v>
      </c>
      <c r="K610" t="s">
        <v>235</v>
      </c>
      <c r="L610" t="s">
        <v>32</v>
      </c>
      <c r="M610" s="2">
        <v>41442</v>
      </c>
      <c r="N610" s="2">
        <v>47285</v>
      </c>
      <c r="O610" t="s">
        <v>30</v>
      </c>
      <c r="P610">
        <v>0.06</v>
      </c>
    </row>
    <row r="611" spans="1:16">
      <c r="A611" s="1">
        <v>42064</v>
      </c>
      <c r="B611" t="s">
        <v>6</v>
      </c>
      <c r="C611" t="s">
        <v>44</v>
      </c>
      <c r="D611" s="4">
        <v>218143.08</v>
      </c>
      <c r="E611" s="4">
        <v>46617.176195999993</v>
      </c>
      <c r="F611" s="3">
        <v>0.21369999999999997</v>
      </c>
      <c r="G611" s="5">
        <v>1143.3075471698114</v>
      </c>
      <c r="H611" s="4">
        <v>244.32482283018865</v>
      </c>
      <c r="I611">
        <v>190.79999999999998</v>
      </c>
      <c r="J611" t="s">
        <v>10</v>
      </c>
      <c r="K611" t="s">
        <v>20</v>
      </c>
      <c r="L611" t="s">
        <v>20</v>
      </c>
      <c r="M611" s="2">
        <v>41343</v>
      </c>
      <c r="N611" s="2">
        <v>42499</v>
      </c>
      <c r="O611" t="s">
        <v>21</v>
      </c>
      <c r="P611">
        <v>0.17</v>
      </c>
    </row>
    <row r="612" spans="1:16">
      <c r="A612" s="1">
        <v>42064</v>
      </c>
      <c r="B612" t="s">
        <v>6</v>
      </c>
      <c r="C612" t="s">
        <v>302</v>
      </c>
      <c r="D612" s="4">
        <v>193162.8</v>
      </c>
      <c r="E612" s="4">
        <v>49256.514000000003</v>
      </c>
      <c r="F612" s="3">
        <v>0.255</v>
      </c>
      <c r="G612" s="5">
        <v>1059.0065789473683</v>
      </c>
      <c r="H612" s="4">
        <v>270.04667763157897</v>
      </c>
      <c r="I612">
        <v>182.4</v>
      </c>
      <c r="J612" t="s">
        <v>10</v>
      </c>
      <c r="K612" t="s">
        <v>20</v>
      </c>
      <c r="L612" t="s">
        <v>20</v>
      </c>
      <c r="M612" s="2">
        <v>41702</v>
      </c>
      <c r="N612" s="2">
        <v>42432</v>
      </c>
      <c r="O612" t="s">
        <v>21</v>
      </c>
      <c r="P612">
        <v>0.16</v>
      </c>
    </row>
    <row r="613" spans="1:16">
      <c r="A613" s="1">
        <v>42064</v>
      </c>
      <c r="B613" t="s">
        <v>6</v>
      </c>
      <c r="C613" t="s">
        <v>292</v>
      </c>
      <c r="D613" s="4">
        <v>211336.8</v>
      </c>
      <c r="E613" s="4">
        <v>27135.645119999994</v>
      </c>
      <c r="F613" s="3">
        <v>0.12839999999999999</v>
      </c>
      <c r="G613" s="5">
        <v>1761.1399999999999</v>
      </c>
      <c r="H613" s="4">
        <v>226.13037599999996</v>
      </c>
      <c r="I613">
        <v>120</v>
      </c>
      <c r="J613" t="s">
        <v>10</v>
      </c>
      <c r="K613" t="s">
        <v>11</v>
      </c>
      <c r="L613" t="s">
        <v>42</v>
      </c>
      <c r="M613" s="2">
        <v>41715</v>
      </c>
      <c r="N613" s="2">
        <v>42810</v>
      </c>
      <c r="O613" t="s">
        <v>21</v>
      </c>
      <c r="P613">
        <v>0.1</v>
      </c>
    </row>
    <row r="614" spans="1:16">
      <c r="A614" s="1">
        <v>42064</v>
      </c>
      <c r="B614" t="s">
        <v>6</v>
      </c>
      <c r="C614" t="s">
        <v>45</v>
      </c>
      <c r="D614" s="4">
        <v>175533.6</v>
      </c>
      <c r="E614" s="4">
        <v>51290.91792</v>
      </c>
      <c r="F614" s="3">
        <v>0.29220000000000002</v>
      </c>
      <c r="G614" s="5">
        <v>1762.3855421686749</v>
      </c>
      <c r="H614" s="4">
        <v>514.96905542168679</v>
      </c>
      <c r="I614">
        <v>99.6</v>
      </c>
      <c r="J614" t="s">
        <v>47</v>
      </c>
      <c r="K614" t="s">
        <v>48</v>
      </c>
      <c r="L614" t="s">
        <v>46</v>
      </c>
      <c r="M614" s="2">
        <v>41290</v>
      </c>
      <c r="N614" s="2">
        <v>42499</v>
      </c>
      <c r="O614" t="s">
        <v>21</v>
      </c>
      <c r="P614">
        <v>0.16</v>
      </c>
    </row>
    <row r="615" spans="1:16">
      <c r="A615" s="1">
        <v>42064</v>
      </c>
      <c r="B615" t="s">
        <v>6</v>
      </c>
      <c r="C615" t="s">
        <v>49</v>
      </c>
      <c r="D615" s="4">
        <v>151552.79999999999</v>
      </c>
      <c r="E615" s="4">
        <v>30977.392319999999</v>
      </c>
      <c r="F615" s="3">
        <v>0.2044</v>
      </c>
      <c r="G615" s="5">
        <v>1419.0337078651685</v>
      </c>
      <c r="H615" s="4">
        <v>290.05048988764042</v>
      </c>
      <c r="I615">
        <v>106.8</v>
      </c>
      <c r="J615" t="s">
        <v>47</v>
      </c>
      <c r="K615" t="s">
        <v>48</v>
      </c>
      <c r="L615" t="s">
        <v>46</v>
      </c>
      <c r="M615" s="2">
        <v>41347</v>
      </c>
      <c r="N615" s="2">
        <v>42499</v>
      </c>
      <c r="O615" t="s">
        <v>21</v>
      </c>
      <c r="P615">
        <v>0.16</v>
      </c>
    </row>
    <row r="616" spans="1:16">
      <c r="A616" s="1">
        <v>42064</v>
      </c>
      <c r="B616" t="s">
        <v>6</v>
      </c>
      <c r="C616" t="s">
        <v>50</v>
      </c>
      <c r="D616" s="4">
        <v>166845.6</v>
      </c>
      <c r="E616" s="4">
        <v>32368.046400000003</v>
      </c>
      <c r="F616" s="3">
        <v>0.19400000000000001</v>
      </c>
      <c r="G616" s="5">
        <v>1495.0322580645163</v>
      </c>
      <c r="H616" s="4">
        <v>290.03625806451618</v>
      </c>
      <c r="I616">
        <v>111.6</v>
      </c>
      <c r="J616" t="s">
        <v>52</v>
      </c>
      <c r="K616" t="s">
        <v>51</v>
      </c>
      <c r="L616" t="s">
        <v>51</v>
      </c>
      <c r="M616" s="2">
        <v>41347</v>
      </c>
      <c r="N616" s="2">
        <v>42499</v>
      </c>
      <c r="O616" t="s">
        <v>21</v>
      </c>
      <c r="P616">
        <v>0.12</v>
      </c>
    </row>
    <row r="617" spans="1:16">
      <c r="A617" s="1">
        <v>42064</v>
      </c>
      <c r="B617" t="s">
        <v>6</v>
      </c>
      <c r="C617" t="s">
        <v>53</v>
      </c>
      <c r="D617" s="4">
        <v>601722</v>
      </c>
      <c r="E617" s="4">
        <v>57464.451000000001</v>
      </c>
      <c r="F617" s="3">
        <v>9.5500000000000002E-2</v>
      </c>
      <c r="G617" s="5">
        <v>1885.093984962406</v>
      </c>
      <c r="H617" s="4">
        <v>180.02647556390977</v>
      </c>
      <c r="I617">
        <v>319.2</v>
      </c>
      <c r="J617" t="s">
        <v>10</v>
      </c>
      <c r="K617" t="s">
        <v>20</v>
      </c>
      <c r="L617" t="s">
        <v>20</v>
      </c>
      <c r="M617" s="2">
        <v>41374</v>
      </c>
      <c r="N617" s="2">
        <v>42499</v>
      </c>
      <c r="O617" t="s">
        <v>21</v>
      </c>
      <c r="P617">
        <v>0.06</v>
      </c>
    </row>
    <row r="618" spans="1:16">
      <c r="A618" s="1">
        <v>42064</v>
      </c>
      <c r="B618" t="s">
        <v>6</v>
      </c>
      <c r="C618" t="s">
        <v>54</v>
      </c>
      <c r="D618" s="4">
        <v>208594.8</v>
      </c>
      <c r="E618" s="4">
        <v>94889.774520000006</v>
      </c>
      <c r="F618" s="3">
        <v>0.45490000000000008</v>
      </c>
      <c r="G618" s="5">
        <v>466.02949061662201</v>
      </c>
      <c r="H618" s="4">
        <v>211.99681528150137</v>
      </c>
      <c r="I618">
        <v>447.59999999999997</v>
      </c>
      <c r="J618" t="s">
        <v>10</v>
      </c>
      <c r="K618" t="s">
        <v>12</v>
      </c>
      <c r="L618" t="s">
        <v>12</v>
      </c>
      <c r="M618" s="2">
        <v>41302</v>
      </c>
      <c r="N618" s="2">
        <v>43594</v>
      </c>
      <c r="O618" t="s">
        <v>21</v>
      </c>
      <c r="P618">
        <v>0.12</v>
      </c>
    </row>
    <row r="619" spans="1:16">
      <c r="A619" s="1">
        <v>42064</v>
      </c>
      <c r="B619" t="s">
        <v>6</v>
      </c>
      <c r="C619" t="s">
        <v>217</v>
      </c>
      <c r="D619" s="4">
        <v>96001.8</v>
      </c>
      <c r="E619" s="4">
        <v>13075.445160000001</v>
      </c>
      <c r="F619" s="3">
        <v>0.13620000000000002</v>
      </c>
      <c r="G619" s="5">
        <v>6666.7916666666679</v>
      </c>
      <c r="H619" s="4">
        <v>908.01702500000022</v>
      </c>
      <c r="I619">
        <v>14.399999999999999</v>
      </c>
      <c r="J619" t="s">
        <v>52</v>
      </c>
      <c r="K619" t="s">
        <v>51</v>
      </c>
      <c r="L619" t="s">
        <v>51</v>
      </c>
      <c r="M619" s="2">
        <v>41481</v>
      </c>
      <c r="N619" s="2">
        <v>42210</v>
      </c>
      <c r="O619" t="s">
        <v>21</v>
      </c>
      <c r="P619">
        <v>0.13</v>
      </c>
    </row>
    <row r="620" spans="1:16">
      <c r="A620" s="1">
        <v>42064</v>
      </c>
      <c r="B620" t="s">
        <v>6</v>
      </c>
      <c r="C620" t="s">
        <v>320</v>
      </c>
      <c r="D620" s="4">
        <v>100603.2</v>
      </c>
      <c r="E620" s="4">
        <v>12001.96176</v>
      </c>
      <c r="F620" s="3">
        <v>0.1193</v>
      </c>
      <c r="G620" s="5">
        <v>3493.166666666667</v>
      </c>
      <c r="H620" s="4">
        <v>416.73478333333338</v>
      </c>
      <c r="I620">
        <v>28.799999999999997</v>
      </c>
      <c r="J620" t="s">
        <v>123</v>
      </c>
      <c r="K620" t="s">
        <v>286</v>
      </c>
      <c r="L620" t="s">
        <v>286</v>
      </c>
      <c r="M620" s="2">
        <v>41902</v>
      </c>
      <c r="N620" s="2">
        <v>42266</v>
      </c>
      <c r="O620" t="s">
        <v>21</v>
      </c>
      <c r="P620">
        <v>0.03</v>
      </c>
    </row>
    <row r="621" spans="1:16">
      <c r="A621" s="1">
        <v>42064</v>
      </c>
      <c r="B621" t="s">
        <v>6</v>
      </c>
      <c r="C621" t="s">
        <v>342</v>
      </c>
      <c r="D621" s="4">
        <v>93731.4</v>
      </c>
      <c r="E621" s="4">
        <v>19796.071679999997</v>
      </c>
      <c r="F621" s="3">
        <v>0.21119999999999997</v>
      </c>
      <c r="G621" s="5">
        <v>2169.7083333333335</v>
      </c>
      <c r="H621" s="4">
        <v>458.24239999999998</v>
      </c>
      <c r="I621">
        <v>43.199999999999996</v>
      </c>
      <c r="J621" t="s">
        <v>62</v>
      </c>
      <c r="K621" t="s">
        <v>253</v>
      </c>
      <c r="L621" t="s">
        <v>253</v>
      </c>
      <c r="M621" s="2" t="s">
        <v>8</v>
      </c>
      <c r="N621" s="2" t="s">
        <v>8</v>
      </c>
      <c r="O621" t="s">
        <v>472</v>
      </c>
      <c r="P621">
        <v>0</v>
      </c>
    </row>
    <row r="622" spans="1:16">
      <c r="A622" s="1">
        <v>42064</v>
      </c>
      <c r="B622" t="s">
        <v>6</v>
      </c>
      <c r="C622" t="s">
        <v>326</v>
      </c>
      <c r="D622" s="4">
        <v>1188</v>
      </c>
      <c r="E622" s="4">
        <v>6600.0528000000004</v>
      </c>
      <c r="F622" s="3">
        <v>5.5556000000000001</v>
      </c>
      <c r="G622" s="5">
        <v>82.500000000000014</v>
      </c>
      <c r="H622" s="4">
        <v>458.33700000000005</v>
      </c>
      <c r="I622">
        <v>14.399999999999999</v>
      </c>
      <c r="J622" t="s">
        <v>52</v>
      </c>
      <c r="K622" t="s">
        <v>51</v>
      </c>
      <c r="L622" t="s">
        <v>51</v>
      </c>
      <c r="M622" s="2">
        <v>41894</v>
      </c>
      <c r="N622" s="2">
        <v>42258</v>
      </c>
      <c r="O622" t="s">
        <v>21</v>
      </c>
      <c r="P622">
        <v>0.1</v>
      </c>
    </row>
    <row r="623" spans="1:16">
      <c r="A623" s="1">
        <v>42095</v>
      </c>
      <c r="B623" t="s">
        <v>6</v>
      </c>
      <c r="C623" t="s">
        <v>7</v>
      </c>
      <c r="D623" s="4">
        <v>8079793.1999999993</v>
      </c>
      <c r="E623" s="4">
        <v>298952.34840000002</v>
      </c>
      <c r="F623" s="3">
        <v>3.7000000000000005E-2</v>
      </c>
      <c r="G623" s="5">
        <v>2263.247394957983</v>
      </c>
      <c r="H623" s="4">
        <v>83.740153613445386</v>
      </c>
      <c r="I623">
        <v>3570</v>
      </c>
      <c r="J623" t="s">
        <v>10</v>
      </c>
      <c r="K623" t="s">
        <v>11</v>
      </c>
      <c r="L623" t="s">
        <v>9</v>
      </c>
      <c r="M623" s="2">
        <v>41365</v>
      </c>
      <c r="N623" s="2">
        <v>48646</v>
      </c>
      <c r="O623" t="s">
        <v>13</v>
      </c>
      <c r="P623">
        <v>0</v>
      </c>
    </row>
    <row r="624" spans="1:16">
      <c r="A624" s="1">
        <v>42095</v>
      </c>
      <c r="B624" t="s">
        <v>6</v>
      </c>
      <c r="C624" t="s">
        <v>213</v>
      </c>
      <c r="D624" s="4">
        <v>537473.15999999992</v>
      </c>
      <c r="E624" s="4">
        <v>56112.197903999993</v>
      </c>
      <c r="F624" s="3">
        <v>0.10440000000000001</v>
      </c>
      <c r="G624" s="5">
        <v>1436.9403272377285</v>
      </c>
      <c r="H624" s="4">
        <v>150.01657016361887</v>
      </c>
      <c r="I624">
        <v>374.03999999999996</v>
      </c>
      <c r="J624" t="s">
        <v>10</v>
      </c>
      <c r="K624" t="s">
        <v>76</v>
      </c>
      <c r="L624" t="s">
        <v>76</v>
      </c>
      <c r="M624" s="2">
        <v>41384</v>
      </c>
      <c r="N624" s="2">
        <v>43299</v>
      </c>
      <c r="O624" t="s">
        <v>16</v>
      </c>
      <c r="P624">
        <v>0.15</v>
      </c>
    </row>
    <row r="625" spans="1:16">
      <c r="A625" s="1">
        <v>42095</v>
      </c>
      <c r="B625" t="s">
        <v>6</v>
      </c>
      <c r="C625" t="s">
        <v>214</v>
      </c>
      <c r="D625" s="4">
        <v>259477.19999999998</v>
      </c>
      <c r="E625" s="4">
        <v>53997.205319999986</v>
      </c>
      <c r="F625" s="3">
        <v>0.20809999999999995</v>
      </c>
      <c r="G625" s="5">
        <v>720.77</v>
      </c>
      <c r="H625" s="4">
        <v>149.99223699999996</v>
      </c>
      <c r="I625">
        <v>360</v>
      </c>
      <c r="J625" t="s">
        <v>10</v>
      </c>
      <c r="K625" t="s">
        <v>20</v>
      </c>
      <c r="L625" t="s">
        <v>20</v>
      </c>
      <c r="M625" s="2">
        <v>41384</v>
      </c>
      <c r="N625" s="2">
        <v>43299</v>
      </c>
      <c r="O625" t="s">
        <v>16</v>
      </c>
      <c r="P625">
        <v>0.15</v>
      </c>
    </row>
    <row r="626" spans="1:16">
      <c r="A626" s="1">
        <v>42095</v>
      </c>
      <c r="B626" t="s">
        <v>6</v>
      </c>
      <c r="C626" t="s">
        <v>215</v>
      </c>
      <c r="D626" s="4">
        <v>294975.59999999998</v>
      </c>
      <c r="E626" s="4">
        <v>56251.846920000004</v>
      </c>
      <c r="F626" s="3">
        <v>0.19070000000000004</v>
      </c>
      <c r="G626" s="5">
        <v>786.60159999999996</v>
      </c>
      <c r="H626" s="4">
        <v>150.00492512</v>
      </c>
      <c r="I626">
        <v>375</v>
      </c>
      <c r="J626" t="s">
        <v>10</v>
      </c>
      <c r="K626" t="s">
        <v>76</v>
      </c>
      <c r="L626" t="s">
        <v>76</v>
      </c>
      <c r="M626" s="2">
        <v>41384</v>
      </c>
      <c r="N626" s="2">
        <v>43299</v>
      </c>
      <c r="O626" t="s">
        <v>16</v>
      </c>
      <c r="P626">
        <v>0.15</v>
      </c>
    </row>
    <row r="627" spans="1:16">
      <c r="A627" s="1">
        <v>42095</v>
      </c>
      <c r="B627" t="s">
        <v>6</v>
      </c>
      <c r="C627" t="s">
        <v>216</v>
      </c>
      <c r="D627" s="4">
        <v>378042</v>
      </c>
      <c r="E627" s="4">
        <v>54513.6564</v>
      </c>
      <c r="F627" s="3">
        <v>0.14419999999999999</v>
      </c>
      <c r="G627" s="5">
        <v>1040.4062087186262</v>
      </c>
      <c r="H627" s="4">
        <v>150.02657529722589</v>
      </c>
      <c r="I627">
        <v>363.36</v>
      </c>
      <c r="J627" t="s">
        <v>10</v>
      </c>
      <c r="K627" t="s">
        <v>20</v>
      </c>
      <c r="L627" t="s">
        <v>20</v>
      </c>
      <c r="M627" s="2">
        <v>41384</v>
      </c>
      <c r="N627" s="2">
        <v>43299</v>
      </c>
      <c r="O627" t="s">
        <v>16</v>
      </c>
      <c r="P627">
        <v>0.15</v>
      </c>
    </row>
    <row r="628" spans="1:16">
      <c r="A628" s="1">
        <v>42095</v>
      </c>
      <c r="B628" t="s">
        <v>6</v>
      </c>
      <c r="C628" t="s">
        <v>14</v>
      </c>
      <c r="D628" s="4">
        <v>852758.5199999999</v>
      </c>
      <c r="E628" s="4">
        <v>86981.36903999999</v>
      </c>
      <c r="F628" s="3">
        <v>0.10200000000000001</v>
      </c>
      <c r="G628" s="5">
        <v>1225.2277586206894</v>
      </c>
      <c r="H628" s="4">
        <v>124.97323137931033</v>
      </c>
      <c r="I628">
        <v>696</v>
      </c>
      <c r="J628" t="s">
        <v>17</v>
      </c>
      <c r="K628" t="s">
        <v>18</v>
      </c>
      <c r="L628" t="s">
        <v>15</v>
      </c>
      <c r="M628" s="2">
        <v>41246</v>
      </c>
      <c r="N628" s="2">
        <v>43229</v>
      </c>
      <c r="O628" t="s">
        <v>16</v>
      </c>
      <c r="P628">
        <v>0.1</v>
      </c>
    </row>
    <row r="629" spans="1:16">
      <c r="A629" s="1">
        <v>42095</v>
      </c>
      <c r="B629" t="s">
        <v>6</v>
      </c>
      <c r="C629" t="s">
        <v>19</v>
      </c>
      <c r="D629" s="4">
        <v>631380</v>
      </c>
      <c r="E629" s="4">
        <v>127286.20799999998</v>
      </c>
      <c r="F629" s="3">
        <v>0.20159999999999997</v>
      </c>
      <c r="G629" s="5">
        <v>1289.5833333333335</v>
      </c>
      <c r="H629" s="4">
        <v>259.97999999999996</v>
      </c>
      <c r="I629">
        <v>489.59999999999997</v>
      </c>
      <c r="J629" t="s">
        <v>10</v>
      </c>
      <c r="K629" t="s">
        <v>20</v>
      </c>
      <c r="L629" t="s">
        <v>20</v>
      </c>
      <c r="M629" s="2">
        <v>41258</v>
      </c>
      <c r="N629" s="2">
        <v>43229</v>
      </c>
      <c r="O629" t="s">
        <v>21</v>
      </c>
      <c r="P629">
        <v>0.15</v>
      </c>
    </row>
    <row r="630" spans="1:16">
      <c r="A630" s="1">
        <v>42095</v>
      </c>
      <c r="B630" t="s">
        <v>6</v>
      </c>
      <c r="C630" t="s">
        <v>22</v>
      </c>
      <c r="D630" s="4">
        <v>325864.8</v>
      </c>
      <c r="E630" s="4">
        <v>50346.111599999997</v>
      </c>
      <c r="F630" s="3">
        <v>0.1545</v>
      </c>
      <c r="G630" s="5">
        <v>2041.7593984962407</v>
      </c>
      <c r="H630" s="4">
        <v>315.45182706766917</v>
      </c>
      <c r="I630">
        <v>159.6</v>
      </c>
      <c r="J630" t="s">
        <v>10</v>
      </c>
      <c r="K630" t="s">
        <v>12</v>
      </c>
      <c r="L630" t="s">
        <v>23</v>
      </c>
      <c r="M630" s="2">
        <v>41339</v>
      </c>
      <c r="N630" s="2">
        <v>42864</v>
      </c>
      <c r="O630" t="s">
        <v>21</v>
      </c>
      <c r="P630">
        <v>0.13</v>
      </c>
    </row>
    <row r="631" spans="1:16">
      <c r="A631" s="1">
        <v>42095</v>
      </c>
      <c r="B631" t="s">
        <v>6</v>
      </c>
      <c r="C631" t="s">
        <v>24</v>
      </c>
      <c r="D631" s="4">
        <v>149031.6</v>
      </c>
      <c r="E631" s="4">
        <v>48673.720560000009</v>
      </c>
      <c r="F631" s="3">
        <v>0.32660000000000006</v>
      </c>
      <c r="G631" s="5">
        <v>796.10897435897448</v>
      </c>
      <c r="H631" s="4">
        <v>260.00919102564109</v>
      </c>
      <c r="I631">
        <v>187.2</v>
      </c>
      <c r="J631" t="s">
        <v>10</v>
      </c>
      <c r="K631" t="s">
        <v>20</v>
      </c>
      <c r="L631" t="s">
        <v>20</v>
      </c>
      <c r="M631" s="2">
        <v>41288</v>
      </c>
      <c r="N631" s="2">
        <v>42499</v>
      </c>
      <c r="O631" t="s">
        <v>21</v>
      </c>
      <c r="P631">
        <v>0.18</v>
      </c>
    </row>
    <row r="632" spans="1:16">
      <c r="A632" s="1">
        <v>42095</v>
      </c>
      <c r="B632" t="s">
        <v>6</v>
      </c>
      <c r="C632" t="s">
        <v>233</v>
      </c>
      <c r="D632" s="4">
        <v>268416.24</v>
      </c>
      <c r="E632" s="4">
        <v>30384.718368000002</v>
      </c>
      <c r="F632" s="3">
        <v>0.11320000000000001</v>
      </c>
      <c r="G632" s="5">
        <v>3791.1898305084746</v>
      </c>
      <c r="H632" s="4">
        <v>429.16268881355938</v>
      </c>
      <c r="I632">
        <v>70.8</v>
      </c>
      <c r="J632" t="s">
        <v>10</v>
      </c>
      <c r="K632" t="s">
        <v>11</v>
      </c>
      <c r="L632" t="s">
        <v>42</v>
      </c>
      <c r="M632" s="2">
        <v>41473</v>
      </c>
      <c r="N632" s="2">
        <v>42222</v>
      </c>
      <c r="O632" t="s">
        <v>21</v>
      </c>
      <c r="P632">
        <v>0.1</v>
      </c>
    </row>
    <row r="633" spans="1:16">
      <c r="A633" s="1">
        <v>42095</v>
      </c>
      <c r="B633" t="s">
        <v>6</v>
      </c>
      <c r="C633" t="s">
        <v>25</v>
      </c>
      <c r="D633" s="4">
        <v>166572</v>
      </c>
      <c r="E633" s="4">
        <v>37678.5864</v>
      </c>
      <c r="F633" s="3">
        <v>0.22620000000000001</v>
      </c>
      <c r="G633" s="5">
        <v>1207.0434782608695</v>
      </c>
      <c r="H633" s="4">
        <v>273.0332347826087</v>
      </c>
      <c r="I633">
        <v>138</v>
      </c>
      <c r="J633" t="s">
        <v>10</v>
      </c>
      <c r="K633" t="s">
        <v>12</v>
      </c>
      <c r="L633" t="s">
        <v>12</v>
      </c>
      <c r="M633" s="2">
        <v>41334</v>
      </c>
      <c r="N633" s="2">
        <v>42499</v>
      </c>
      <c r="O633" t="s">
        <v>21</v>
      </c>
      <c r="P633">
        <v>0.13</v>
      </c>
    </row>
    <row r="634" spans="1:16">
      <c r="A634" s="1">
        <v>42095</v>
      </c>
      <c r="B634" t="s">
        <v>6</v>
      </c>
      <c r="C634" t="s">
        <v>26</v>
      </c>
      <c r="D634" s="4">
        <v>157221</v>
      </c>
      <c r="E634" s="4">
        <v>12955.010400000001</v>
      </c>
      <c r="F634" s="3">
        <v>8.2400000000000001E-2</v>
      </c>
      <c r="G634" s="5">
        <v>2426.25</v>
      </c>
      <c r="H634" s="4">
        <v>199.92300000000003</v>
      </c>
      <c r="I634">
        <v>64.8</v>
      </c>
      <c r="J634" t="s">
        <v>10</v>
      </c>
      <c r="K634" t="s">
        <v>12</v>
      </c>
      <c r="L634" t="s">
        <v>27</v>
      </c>
      <c r="M634" s="2">
        <v>41353</v>
      </c>
      <c r="N634" s="2">
        <v>43229</v>
      </c>
      <c r="O634" t="s">
        <v>21</v>
      </c>
      <c r="P634">
        <v>0.06</v>
      </c>
    </row>
    <row r="635" spans="1:16">
      <c r="A635" s="1">
        <v>42095</v>
      </c>
      <c r="B635" t="s">
        <v>6</v>
      </c>
      <c r="C635" t="s">
        <v>28</v>
      </c>
      <c r="D635" s="4">
        <v>444158.39999999997</v>
      </c>
      <c r="E635" s="4">
        <v>42461.543039999997</v>
      </c>
      <c r="F635" s="3">
        <v>9.5600000000000004E-2</v>
      </c>
      <c r="G635" s="5">
        <v>2091.1412429378529</v>
      </c>
      <c r="H635" s="4">
        <v>199.91310282485873</v>
      </c>
      <c r="I635">
        <v>212.4</v>
      </c>
      <c r="J635" t="s">
        <v>10</v>
      </c>
      <c r="K635" t="s">
        <v>12</v>
      </c>
      <c r="L635" t="s">
        <v>12</v>
      </c>
      <c r="M635" s="2">
        <v>41353</v>
      </c>
      <c r="N635" s="2">
        <v>43229</v>
      </c>
      <c r="O635" t="s">
        <v>21</v>
      </c>
      <c r="P635">
        <v>0</v>
      </c>
    </row>
    <row r="636" spans="1:16">
      <c r="A636" s="1">
        <v>42095</v>
      </c>
      <c r="B636" t="s">
        <v>6</v>
      </c>
      <c r="C636" t="s">
        <v>29</v>
      </c>
      <c r="D636" s="4">
        <v>668006.40000000002</v>
      </c>
      <c r="E636" s="4">
        <v>66800.639999999999</v>
      </c>
      <c r="F636" s="3">
        <v>9.9999999999999992E-2</v>
      </c>
      <c r="G636" s="5">
        <v>3568.4102564102568</v>
      </c>
      <c r="H636" s="4">
        <v>356.84102564102568</v>
      </c>
      <c r="I636">
        <v>187.2</v>
      </c>
      <c r="J636" t="s">
        <v>10</v>
      </c>
      <c r="K636" t="s">
        <v>12</v>
      </c>
      <c r="L636" t="s">
        <v>12</v>
      </c>
      <c r="M636" s="2">
        <v>41323</v>
      </c>
      <c r="N636" s="2">
        <v>42499</v>
      </c>
      <c r="O636" t="s">
        <v>30</v>
      </c>
      <c r="P636">
        <v>0.1</v>
      </c>
    </row>
    <row r="637" spans="1:16">
      <c r="A637" s="1">
        <v>42095</v>
      </c>
      <c r="B637" t="s">
        <v>6</v>
      </c>
      <c r="C637" t="s">
        <v>31</v>
      </c>
      <c r="D637" s="4">
        <v>2351878.9919999996</v>
      </c>
      <c r="E637" s="4">
        <v>188150.31935999999</v>
      </c>
      <c r="F637" s="3">
        <v>8.0000000000000016E-2</v>
      </c>
      <c r="G637" s="5">
        <v>2494.7799898167</v>
      </c>
      <c r="H637" s="4">
        <v>199.58239918533604</v>
      </c>
      <c r="I637">
        <v>942.72</v>
      </c>
      <c r="J637" t="s">
        <v>32</v>
      </c>
      <c r="K637" t="s">
        <v>31</v>
      </c>
      <c r="L637" t="s">
        <v>32</v>
      </c>
      <c r="M637" s="2">
        <v>41294</v>
      </c>
      <c r="N637" s="2">
        <v>43229</v>
      </c>
      <c r="O637" t="s">
        <v>30</v>
      </c>
      <c r="P637">
        <v>0.08</v>
      </c>
    </row>
    <row r="638" spans="1:16">
      <c r="A638" s="1">
        <v>42095</v>
      </c>
      <c r="B638" t="s">
        <v>6</v>
      </c>
      <c r="C638" t="s">
        <v>269</v>
      </c>
      <c r="D638" s="4">
        <v>3397608.54</v>
      </c>
      <c r="E638" s="4">
        <v>152892.38430000001</v>
      </c>
      <c r="F638" s="3">
        <v>4.4999999999999998E-2</v>
      </c>
      <c r="G638" s="5">
        <v>1365.8178726483359</v>
      </c>
      <c r="H638" s="4">
        <v>61.461804269175111</v>
      </c>
      <c r="I638">
        <v>2487.6</v>
      </c>
      <c r="J638" t="s">
        <v>32</v>
      </c>
      <c r="K638" t="s">
        <v>269</v>
      </c>
      <c r="L638" t="s">
        <v>32</v>
      </c>
      <c r="M638" s="2">
        <v>41442</v>
      </c>
      <c r="N638" s="2">
        <v>47285</v>
      </c>
      <c r="O638" t="s">
        <v>30</v>
      </c>
      <c r="P638">
        <v>0.05</v>
      </c>
    </row>
    <row r="639" spans="1:16">
      <c r="A639" s="1">
        <v>42095</v>
      </c>
      <c r="B639" t="s">
        <v>6</v>
      </c>
      <c r="C639" t="s">
        <v>301</v>
      </c>
      <c r="D639" s="4">
        <v>226740</v>
      </c>
      <c r="E639" s="4">
        <v>38088</v>
      </c>
      <c r="F639" s="3">
        <v>0.16798094734056629</v>
      </c>
      <c r="G639" s="5">
        <v>2053.804347826087</v>
      </c>
      <c r="H639" s="4">
        <v>345</v>
      </c>
      <c r="I639">
        <v>110.39999999999999</v>
      </c>
      <c r="J639" t="s">
        <v>123</v>
      </c>
      <c r="K639" t="s">
        <v>286</v>
      </c>
      <c r="L639" t="s">
        <v>286</v>
      </c>
      <c r="M639" s="2">
        <v>42110</v>
      </c>
      <c r="N639" s="2">
        <v>42840</v>
      </c>
      <c r="O639" t="s">
        <v>21</v>
      </c>
      <c r="P639">
        <v>0.08</v>
      </c>
    </row>
    <row r="640" spans="1:16">
      <c r="A640" s="1">
        <v>42095</v>
      </c>
      <c r="B640" t="s">
        <v>6</v>
      </c>
      <c r="C640" t="s">
        <v>285</v>
      </c>
      <c r="D640" s="4">
        <v>2161504.7999999998</v>
      </c>
      <c r="E640" s="4">
        <v>71761.959359999993</v>
      </c>
      <c r="F640" s="3">
        <v>3.32E-2</v>
      </c>
      <c r="G640" s="5">
        <v>15663.078260869564</v>
      </c>
      <c r="H640" s="4">
        <v>520.01419826086953</v>
      </c>
      <c r="I640">
        <v>138</v>
      </c>
      <c r="J640" t="s">
        <v>123</v>
      </c>
      <c r="K640" t="s">
        <v>286</v>
      </c>
      <c r="L640" t="s">
        <v>286</v>
      </c>
      <c r="M640" s="2">
        <v>41708</v>
      </c>
      <c r="N640" s="2">
        <v>42834</v>
      </c>
      <c r="O640" t="s">
        <v>21</v>
      </c>
      <c r="P640">
        <v>0.03</v>
      </c>
    </row>
    <row r="641" spans="1:16">
      <c r="A641" s="1">
        <v>42095</v>
      </c>
      <c r="B641" t="s">
        <v>6</v>
      </c>
      <c r="C641" t="s">
        <v>33</v>
      </c>
      <c r="D641" s="4">
        <v>1180636.1040000001</v>
      </c>
      <c r="E641" s="4">
        <v>94450.888319999998</v>
      </c>
      <c r="F641" s="3">
        <v>0.08</v>
      </c>
      <c r="G641" s="5">
        <v>4513.1349541284408</v>
      </c>
      <c r="H641" s="4">
        <v>361.05079633027526</v>
      </c>
      <c r="I641">
        <v>261.59999999999997</v>
      </c>
      <c r="J641" t="s">
        <v>34</v>
      </c>
      <c r="K641" t="s">
        <v>36</v>
      </c>
      <c r="L641" t="s">
        <v>35</v>
      </c>
      <c r="M641" s="2">
        <v>41288</v>
      </c>
      <c r="N641" s="2">
        <v>45059</v>
      </c>
      <c r="O641" t="s">
        <v>21</v>
      </c>
      <c r="P641">
        <v>0.08</v>
      </c>
    </row>
    <row r="642" spans="1:16">
      <c r="A642" s="1">
        <v>42095</v>
      </c>
      <c r="B642" t="s">
        <v>6</v>
      </c>
      <c r="C642" t="s">
        <v>234</v>
      </c>
      <c r="D642" s="4">
        <v>448967.20800000004</v>
      </c>
      <c r="E642" s="4">
        <v>24693.19644</v>
      </c>
      <c r="F642" s="3">
        <v>5.4999999999999993E-2</v>
      </c>
      <c r="G642" s="5">
        <v>733.60654901960788</v>
      </c>
      <c r="H642" s="4">
        <v>40.348360196078431</v>
      </c>
      <c r="I642">
        <v>612</v>
      </c>
      <c r="J642" t="s">
        <v>32</v>
      </c>
      <c r="K642" t="s">
        <v>235</v>
      </c>
      <c r="L642" t="s">
        <v>32</v>
      </c>
      <c r="M642" s="2">
        <v>41442</v>
      </c>
      <c r="N642" s="2">
        <v>47285</v>
      </c>
      <c r="O642" t="s">
        <v>30</v>
      </c>
      <c r="P642">
        <v>0.06</v>
      </c>
    </row>
    <row r="643" spans="1:16">
      <c r="A643" s="1">
        <v>42095</v>
      </c>
      <c r="B643" t="s">
        <v>6</v>
      </c>
      <c r="C643" t="s">
        <v>236</v>
      </c>
      <c r="D643" s="4">
        <v>414022.45199999999</v>
      </c>
      <c r="E643" s="4">
        <v>22771.23486</v>
      </c>
      <c r="F643" s="3">
        <v>5.5E-2</v>
      </c>
      <c r="G643" s="5">
        <v>869.0647607052897</v>
      </c>
      <c r="H643" s="4">
        <v>47.798561838790938</v>
      </c>
      <c r="I643">
        <v>476.4</v>
      </c>
      <c r="J643" t="s">
        <v>32</v>
      </c>
      <c r="K643" t="s">
        <v>235</v>
      </c>
      <c r="L643" t="s">
        <v>32</v>
      </c>
      <c r="M643" s="2">
        <v>41442</v>
      </c>
      <c r="N643" s="2">
        <v>47285</v>
      </c>
      <c r="O643" t="s">
        <v>30</v>
      </c>
      <c r="P643">
        <v>0.06</v>
      </c>
    </row>
    <row r="644" spans="1:16">
      <c r="A644" s="1">
        <v>42095</v>
      </c>
      <c r="B644" t="s">
        <v>6</v>
      </c>
      <c r="C644" t="s">
        <v>237</v>
      </c>
      <c r="D644" s="4">
        <v>647316.13199999998</v>
      </c>
      <c r="E644" s="4">
        <v>35602.387259999996</v>
      </c>
      <c r="F644" s="3">
        <v>5.4999999999999993E-2</v>
      </c>
      <c r="G644" s="5">
        <v>2266.5130672268911</v>
      </c>
      <c r="H644" s="4">
        <v>124.65821869747899</v>
      </c>
      <c r="I644">
        <v>285.59999999999997</v>
      </c>
      <c r="J644" t="s">
        <v>32</v>
      </c>
      <c r="K644" t="s">
        <v>235</v>
      </c>
      <c r="L644" t="s">
        <v>32</v>
      </c>
      <c r="M644" s="2">
        <v>41442</v>
      </c>
      <c r="N644" s="2">
        <v>47285</v>
      </c>
      <c r="O644" t="s">
        <v>30</v>
      </c>
      <c r="P644">
        <v>0.06</v>
      </c>
    </row>
    <row r="645" spans="1:16">
      <c r="A645" s="1">
        <v>42095</v>
      </c>
      <c r="B645" t="s">
        <v>6</v>
      </c>
      <c r="C645" t="s">
        <v>238</v>
      </c>
      <c r="D645" s="4">
        <v>2962421.52</v>
      </c>
      <c r="E645" s="4">
        <v>261878.06236799996</v>
      </c>
      <c r="F645" s="3">
        <v>8.8399999999999979E-2</v>
      </c>
      <c r="G645" s="5">
        <v>2382.9001930501931</v>
      </c>
      <c r="H645" s="4">
        <v>210.64837706563702</v>
      </c>
      <c r="I645">
        <v>1243.2</v>
      </c>
      <c r="J645" t="s">
        <v>32</v>
      </c>
      <c r="K645" t="s">
        <v>238</v>
      </c>
      <c r="L645" t="s">
        <v>32</v>
      </c>
      <c r="M645" s="2">
        <v>41281</v>
      </c>
      <c r="N645" s="2">
        <v>45168</v>
      </c>
      <c r="O645" t="s">
        <v>30</v>
      </c>
      <c r="P645">
        <v>0.08</v>
      </c>
    </row>
    <row r="646" spans="1:16">
      <c r="A646" s="1">
        <v>42095</v>
      </c>
      <c r="B646" t="s">
        <v>6</v>
      </c>
      <c r="C646" t="s">
        <v>239</v>
      </c>
      <c r="D646" s="4">
        <v>846313.26</v>
      </c>
      <c r="E646" s="4">
        <v>46547.229299999999</v>
      </c>
      <c r="F646" s="3">
        <v>5.5E-2</v>
      </c>
      <c r="G646" s="5">
        <v>1222.2895147313693</v>
      </c>
      <c r="H646" s="4">
        <v>67.225923310225298</v>
      </c>
      <c r="I646">
        <v>692.4</v>
      </c>
      <c r="J646" t="s">
        <v>32</v>
      </c>
      <c r="K646" t="s">
        <v>235</v>
      </c>
      <c r="L646" t="s">
        <v>32</v>
      </c>
      <c r="M646" s="2">
        <v>41442</v>
      </c>
      <c r="N646" s="2">
        <v>47285</v>
      </c>
      <c r="O646" t="s">
        <v>30</v>
      </c>
      <c r="P646">
        <v>0.06</v>
      </c>
    </row>
    <row r="647" spans="1:16">
      <c r="A647" s="1">
        <v>42095</v>
      </c>
      <c r="B647" t="s">
        <v>6</v>
      </c>
      <c r="C647" t="s">
        <v>37</v>
      </c>
      <c r="D647" s="4">
        <v>181891.19999999998</v>
      </c>
      <c r="E647" s="4">
        <v>34341.058559999998</v>
      </c>
      <c r="F647" s="3">
        <v>0.1888</v>
      </c>
      <c r="G647" s="5">
        <v>1562.6391752577319</v>
      </c>
      <c r="H647" s="4">
        <v>295.0262762886598</v>
      </c>
      <c r="I647">
        <v>116.39999999999999</v>
      </c>
      <c r="J647" t="s">
        <v>10</v>
      </c>
      <c r="K647" t="s">
        <v>20</v>
      </c>
      <c r="L647" t="s">
        <v>20</v>
      </c>
      <c r="M647" s="2">
        <v>41384</v>
      </c>
      <c r="N647" s="2">
        <v>42509</v>
      </c>
      <c r="O647" t="s">
        <v>21</v>
      </c>
      <c r="P647">
        <v>0.12</v>
      </c>
    </row>
    <row r="648" spans="1:16">
      <c r="A648" s="1">
        <v>42095</v>
      </c>
      <c r="B648" t="s">
        <v>6</v>
      </c>
      <c r="C648" t="s">
        <v>240</v>
      </c>
      <c r="D648" s="4">
        <v>241465.56</v>
      </c>
      <c r="E648" s="4">
        <v>27382.194504000003</v>
      </c>
      <c r="F648" s="3">
        <v>0.11340000000000001</v>
      </c>
      <c r="G648" s="5">
        <v>3726.3203703703707</v>
      </c>
      <c r="H648" s="4">
        <v>422.56473000000005</v>
      </c>
      <c r="I648">
        <v>64.8</v>
      </c>
      <c r="J648" t="s">
        <v>10</v>
      </c>
      <c r="K648" t="s">
        <v>11</v>
      </c>
      <c r="L648" t="s">
        <v>42</v>
      </c>
      <c r="M648" s="2">
        <v>41449</v>
      </c>
      <c r="N648" s="2">
        <v>42198</v>
      </c>
      <c r="O648" t="s">
        <v>21</v>
      </c>
      <c r="P648">
        <v>0.1</v>
      </c>
    </row>
    <row r="649" spans="1:16">
      <c r="A649" s="1">
        <v>42095</v>
      </c>
      <c r="B649" t="s">
        <v>6</v>
      </c>
      <c r="C649" t="s">
        <v>241</v>
      </c>
      <c r="D649" s="4">
        <v>168656.04</v>
      </c>
      <c r="E649" s="4">
        <v>24741.841067999998</v>
      </c>
      <c r="F649" s="3">
        <v>0.14669999999999997</v>
      </c>
      <c r="G649" s="5">
        <v>2990.3553191489364</v>
      </c>
      <c r="H649" s="4">
        <v>438.68512531914894</v>
      </c>
      <c r="I649">
        <v>56.4</v>
      </c>
      <c r="J649" t="s">
        <v>10</v>
      </c>
      <c r="K649" t="s">
        <v>11</v>
      </c>
      <c r="L649" t="s">
        <v>42</v>
      </c>
      <c r="M649" s="2">
        <v>41449</v>
      </c>
      <c r="N649" s="2">
        <v>42198</v>
      </c>
      <c r="O649" t="s">
        <v>30</v>
      </c>
      <c r="P649">
        <v>0.13</v>
      </c>
    </row>
    <row r="650" spans="1:16">
      <c r="A650" s="1">
        <v>42095</v>
      </c>
      <c r="B650" t="s">
        <v>6</v>
      </c>
      <c r="C650" t="s">
        <v>242</v>
      </c>
      <c r="D650" s="4">
        <v>459723.864</v>
      </c>
      <c r="E650" s="4">
        <v>25284.812519999999</v>
      </c>
      <c r="F650" s="3">
        <v>5.5E-2</v>
      </c>
      <c r="G650" s="5">
        <v>857.05418344519023</v>
      </c>
      <c r="H650" s="4">
        <v>47.13798008948546</v>
      </c>
      <c r="I650">
        <v>536.4</v>
      </c>
      <c r="J650" t="s">
        <v>32</v>
      </c>
      <c r="K650" t="s">
        <v>235</v>
      </c>
      <c r="L650" t="s">
        <v>32</v>
      </c>
      <c r="M650" s="2">
        <v>41442</v>
      </c>
      <c r="N650" s="2">
        <v>47285</v>
      </c>
      <c r="O650" t="s">
        <v>30</v>
      </c>
      <c r="P650">
        <v>0.06</v>
      </c>
    </row>
    <row r="651" spans="1:16">
      <c r="A651" s="1">
        <v>42095</v>
      </c>
      <c r="B651" t="s">
        <v>6</v>
      </c>
      <c r="C651" t="s">
        <v>38</v>
      </c>
      <c r="D651" s="4">
        <v>622118.40000000002</v>
      </c>
      <c r="E651" s="4">
        <v>86785.516800000012</v>
      </c>
      <c r="F651" s="3">
        <v>0.13950000000000001</v>
      </c>
      <c r="G651" s="5">
        <v>5236.6868686868693</v>
      </c>
      <c r="H651" s="4">
        <v>730.51781818181826</v>
      </c>
      <c r="I651">
        <v>118.8</v>
      </c>
      <c r="J651" t="s">
        <v>10</v>
      </c>
      <c r="K651" t="s">
        <v>40</v>
      </c>
      <c r="L651" t="s">
        <v>39</v>
      </c>
      <c r="M651" s="2">
        <v>41332</v>
      </c>
      <c r="N651" s="2">
        <v>42133</v>
      </c>
      <c r="O651" t="s">
        <v>21</v>
      </c>
      <c r="P651">
        <v>0.13</v>
      </c>
    </row>
    <row r="652" spans="1:16">
      <c r="A652" s="1">
        <v>42095</v>
      </c>
      <c r="B652" t="s">
        <v>6</v>
      </c>
      <c r="C652" t="s">
        <v>41</v>
      </c>
      <c r="D652" s="4">
        <v>266326.56</v>
      </c>
      <c r="E652" s="4">
        <v>28976.329728000001</v>
      </c>
      <c r="F652" s="3">
        <v>0.10880000000000001</v>
      </c>
      <c r="G652" s="5">
        <v>5690.7384615384617</v>
      </c>
      <c r="H652" s="4">
        <v>619.15234461538466</v>
      </c>
      <c r="I652">
        <v>46.8</v>
      </c>
      <c r="J652" t="s">
        <v>10</v>
      </c>
      <c r="K652" t="s">
        <v>11</v>
      </c>
      <c r="L652" t="s">
        <v>42</v>
      </c>
      <c r="M652" s="2">
        <v>41294</v>
      </c>
      <c r="N652" s="2">
        <v>42864</v>
      </c>
      <c r="O652" t="s">
        <v>21</v>
      </c>
      <c r="P652">
        <v>0.1</v>
      </c>
    </row>
    <row r="653" spans="1:16">
      <c r="A653" s="1">
        <v>42095</v>
      </c>
      <c r="B653" t="s">
        <v>6</v>
      </c>
      <c r="C653" t="s">
        <v>43</v>
      </c>
      <c r="D653" s="4">
        <v>211048.32000000001</v>
      </c>
      <c r="E653" s="4">
        <v>23384.153856000001</v>
      </c>
      <c r="F653" s="3">
        <v>0.1108</v>
      </c>
      <c r="G653" s="5">
        <v>4628.2526315789473</v>
      </c>
      <c r="H653" s="4">
        <v>512.81039157894736</v>
      </c>
      <c r="I653">
        <v>45.6</v>
      </c>
      <c r="J653" t="s">
        <v>10</v>
      </c>
      <c r="K653" t="s">
        <v>11</v>
      </c>
      <c r="L653" t="s">
        <v>42</v>
      </c>
      <c r="M653" s="2">
        <v>41294</v>
      </c>
      <c r="N653" s="2">
        <v>42864</v>
      </c>
      <c r="O653" t="s">
        <v>21</v>
      </c>
      <c r="P653">
        <v>0.1</v>
      </c>
    </row>
    <row r="654" spans="1:16">
      <c r="A654" s="1">
        <v>42095</v>
      </c>
      <c r="B654" t="s">
        <v>6</v>
      </c>
      <c r="C654" t="s">
        <v>243</v>
      </c>
      <c r="D654" s="4">
        <v>248358.58799999999</v>
      </c>
      <c r="E654" s="4">
        <v>13659.72234</v>
      </c>
      <c r="F654" s="3">
        <v>5.5E-2</v>
      </c>
      <c r="G654" s="5">
        <v>584.64827683615817</v>
      </c>
      <c r="H654" s="4">
        <v>32.155655225988703</v>
      </c>
      <c r="I654">
        <v>424.8</v>
      </c>
      <c r="J654" t="s">
        <v>32</v>
      </c>
      <c r="K654" t="s">
        <v>235</v>
      </c>
      <c r="L654" t="s">
        <v>32</v>
      </c>
      <c r="M654" s="2">
        <v>41442</v>
      </c>
      <c r="N654" s="2">
        <v>47285</v>
      </c>
      <c r="O654" t="s">
        <v>30</v>
      </c>
      <c r="P654">
        <v>0.06</v>
      </c>
    </row>
    <row r="655" spans="1:16">
      <c r="A655" s="1">
        <v>42095</v>
      </c>
      <c r="B655" t="s">
        <v>6</v>
      </c>
      <c r="C655" t="s">
        <v>44</v>
      </c>
      <c r="D655" s="4">
        <v>227110.8</v>
      </c>
      <c r="E655" s="4">
        <v>48147.489599999994</v>
      </c>
      <c r="F655" s="3">
        <v>0.21199999999999999</v>
      </c>
      <c r="G655" s="5">
        <v>1190.308176100629</v>
      </c>
      <c r="H655" s="4">
        <v>252.34533333333331</v>
      </c>
      <c r="I655">
        <v>190.79999999999998</v>
      </c>
      <c r="J655" t="s">
        <v>10</v>
      </c>
      <c r="K655" t="s">
        <v>20</v>
      </c>
      <c r="L655" t="s">
        <v>20</v>
      </c>
      <c r="M655" s="2">
        <v>41343</v>
      </c>
      <c r="N655" s="2">
        <v>42499</v>
      </c>
      <c r="O655" t="s">
        <v>21</v>
      </c>
      <c r="P655">
        <v>0.17</v>
      </c>
    </row>
    <row r="656" spans="1:16">
      <c r="A656" s="1">
        <v>42095</v>
      </c>
      <c r="B656" t="s">
        <v>6</v>
      </c>
      <c r="C656" t="s">
        <v>302</v>
      </c>
      <c r="D656" s="4">
        <v>207840</v>
      </c>
      <c r="E656" s="4">
        <v>50879.231999999996</v>
      </c>
      <c r="F656" s="3">
        <v>0.24479999999999999</v>
      </c>
      <c r="G656" s="5">
        <v>1139.4736842105262</v>
      </c>
      <c r="H656" s="4">
        <v>278.94315789473683</v>
      </c>
      <c r="I656">
        <v>182.4</v>
      </c>
      <c r="J656" t="s">
        <v>10</v>
      </c>
      <c r="K656" t="s">
        <v>20</v>
      </c>
      <c r="L656" t="s">
        <v>20</v>
      </c>
      <c r="M656" s="2">
        <v>41702</v>
      </c>
      <c r="N656" s="2">
        <v>42432</v>
      </c>
      <c r="O656" t="s">
        <v>21</v>
      </c>
      <c r="P656">
        <v>0.16</v>
      </c>
    </row>
    <row r="657" spans="1:16">
      <c r="A657" s="1">
        <v>42095</v>
      </c>
      <c r="B657" t="s">
        <v>6</v>
      </c>
      <c r="C657" t="s">
        <v>292</v>
      </c>
      <c r="D657" s="4">
        <v>109003.2</v>
      </c>
      <c r="E657" s="4">
        <v>25801.057440000004</v>
      </c>
      <c r="F657" s="3">
        <v>0.23670000000000005</v>
      </c>
      <c r="G657" s="5">
        <v>908.36</v>
      </c>
      <c r="H657" s="4">
        <v>215.00881200000003</v>
      </c>
      <c r="I657">
        <v>120</v>
      </c>
      <c r="J657" t="s">
        <v>10</v>
      </c>
      <c r="K657" t="s">
        <v>11</v>
      </c>
      <c r="L657" t="s">
        <v>42</v>
      </c>
      <c r="M657" s="2">
        <v>41715</v>
      </c>
      <c r="N657" s="2">
        <v>42810</v>
      </c>
      <c r="O657" t="s">
        <v>21</v>
      </c>
      <c r="P657">
        <v>0.1</v>
      </c>
    </row>
    <row r="658" spans="1:16">
      <c r="A658" s="1">
        <v>42095</v>
      </c>
      <c r="B658" t="s">
        <v>6</v>
      </c>
      <c r="C658" t="s">
        <v>45</v>
      </c>
      <c r="D658" s="4">
        <v>182865.6</v>
      </c>
      <c r="E658" s="4">
        <v>51293.800800000005</v>
      </c>
      <c r="F658" s="3">
        <v>0.28050000000000003</v>
      </c>
      <c r="G658" s="5">
        <v>1836.0000000000002</v>
      </c>
      <c r="H658" s="4">
        <v>514.99800000000005</v>
      </c>
      <c r="I658">
        <v>99.6</v>
      </c>
      <c r="J658" t="s">
        <v>47</v>
      </c>
      <c r="K658" t="s">
        <v>48</v>
      </c>
      <c r="L658" t="s">
        <v>46</v>
      </c>
      <c r="M658" s="2">
        <v>41290</v>
      </c>
      <c r="N658" s="2">
        <v>42499</v>
      </c>
      <c r="O658" t="s">
        <v>21</v>
      </c>
      <c r="P658">
        <v>0.16</v>
      </c>
    </row>
    <row r="659" spans="1:16">
      <c r="A659" s="1">
        <v>42095</v>
      </c>
      <c r="B659" t="s">
        <v>6</v>
      </c>
      <c r="C659" t="s">
        <v>49</v>
      </c>
      <c r="D659" s="4">
        <v>185156.4</v>
      </c>
      <c r="E659" s="4">
        <v>34957.528319999998</v>
      </c>
      <c r="F659" s="3">
        <v>0.1888</v>
      </c>
      <c r="G659" s="5">
        <v>1733.6741573033707</v>
      </c>
      <c r="H659" s="4">
        <v>327.3176808988764</v>
      </c>
      <c r="I659">
        <v>106.8</v>
      </c>
      <c r="J659" t="s">
        <v>47</v>
      </c>
      <c r="K659" t="s">
        <v>48</v>
      </c>
      <c r="L659" t="s">
        <v>46</v>
      </c>
      <c r="M659" s="2">
        <v>41347</v>
      </c>
      <c r="N659" s="2">
        <v>42499</v>
      </c>
      <c r="O659" t="s">
        <v>21</v>
      </c>
      <c r="P659">
        <v>0.16</v>
      </c>
    </row>
    <row r="660" spans="1:16">
      <c r="A660" s="1">
        <v>42095</v>
      </c>
      <c r="B660" t="s">
        <v>6</v>
      </c>
      <c r="C660" t="s">
        <v>50</v>
      </c>
      <c r="D660" s="4">
        <v>170708.4</v>
      </c>
      <c r="E660" s="4">
        <v>32366.31264</v>
      </c>
      <c r="F660" s="3">
        <v>0.18960000000000002</v>
      </c>
      <c r="G660" s="5">
        <v>1529.6451612903227</v>
      </c>
      <c r="H660" s="4">
        <v>290.02072258064516</v>
      </c>
      <c r="I660">
        <v>111.6</v>
      </c>
      <c r="J660" t="s">
        <v>52</v>
      </c>
      <c r="K660" t="s">
        <v>51</v>
      </c>
      <c r="L660" t="s">
        <v>51</v>
      </c>
      <c r="M660" s="2">
        <v>41347</v>
      </c>
      <c r="N660" s="2">
        <v>42499</v>
      </c>
      <c r="O660" t="s">
        <v>21</v>
      </c>
      <c r="P660">
        <v>0.12</v>
      </c>
    </row>
    <row r="661" spans="1:16">
      <c r="A661" s="1">
        <v>42095</v>
      </c>
      <c r="B661" t="s">
        <v>6</v>
      </c>
      <c r="C661" t="s">
        <v>53</v>
      </c>
      <c r="D661" s="4">
        <v>533185.19999999995</v>
      </c>
      <c r="E661" s="4">
        <v>57477.364559999995</v>
      </c>
      <c r="F661" s="3">
        <v>0.10779999999999999</v>
      </c>
      <c r="G661" s="5">
        <v>1670.3796992481202</v>
      </c>
      <c r="H661" s="4">
        <v>180.06693157894736</v>
      </c>
      <c r="I661">
        <v>319.2</v>
      </c>
      <c r="J661" t="s">
        <v>10</v>
      </c>
      <c r="K661" t="s">
        <v>20</v>
      </c>
      <c r="L661" t="s">
        <v>20</v>
      </c>
      <c r="M661" s="2">
        <v>41374</v>
      </c>
      <c r="N661" s="2">
        <v>42499</v>
      </c>
      <c r="O661" t="s">
        <v>21</v>
      </c>
      <c r="P661">
        <v>0.06</v>
      </c>
    </row>
    <row r="662" spans="1:16">
      <c r="A662" s="1">
        <v>42095</v>
      </c>
      <c r="B662" t="s">
        <v>6</v>
      </c>
      <c r="C662" t="s">
        <v>54</v>
      </c>
      <c r="D662" s="4">
        <v>251571.59999999998</v>
      </c>
      <c r="E662" s="4">
        <v>94892.807519999988</v>
      </c>
      <c r="F662" s="3">
        <v>0.37719999999999998</v>
      </c>
      <c r="G662" s="5">
        <v>562.0455764075067</v>
      </c>
      <c r="H662" s="4">
        <v>212.0035914209115</v>
      </c>
      <c r="I662">
        <v>447.59999999999997</v>
      </c>
      <c r="J662" t="s">
        <v>10</v>
      </c>
      <c r="K662" t="s">
        <v>12</v>
      </c>
      <c r="L662" t="s">
        <v>12</v>
      </c>
      <c r="M662" s="2">
        <v>41302</v>
      </c>
      <c r="N662" s="2">
        <v>43594</v>
      </c>
      <c r="O662" t="s">
        <v>21</v>
      </c>
      <c r="P662">
        <v>0.12</v>
      </c>
    </row>
    <row r="663" spans="1:16">
      <c r="A663" s="1">
        <v>42095</v>
      </c>
      <c r="B663" t="s">
        <v>6</v>
      </c>
      <c r="C663" t="s">
        <v>217</v>
      </c>
      <c r="D663" s="4">
        <v>63564</v>
      </c>
      <c r="E663" s="4">
        <v>8860.8215999999993</v>
      </c>
      <c r="F663" s="3">
        <v>0.1394</v>
      </c>
      <c r="G663" s="5">
        <v>4414.166666666667</v>
      </c>
      <c r="H663" s="4">
        <v>615.33483333333334</v>
      </c>
      <c r="I663">
        <v>14.399999999999999</v>
      </c>
      <c r="J663" t="s">
        <v>52</v>
      </c>
      <c r="K663" t="s">
        <v>51</v>
      </c>
      <c r="L663" t="s">
        <v>51</v>
      </c>
      <c r="M663" s="2">
        <v>41481</v>
      </c>
      <c r="N663" s="2">
        <v>42210</v>
      </c>
      <c r="O663" t="s">
        <v>21</v>
      </c>
      <c r="P663">
        <v>0.13</v>
      </c>
    </row>
    <row r="664" spans="1:16">
      <c r="A664" s="1">
        <v>42095</v>
      </c>
      <c r="B664" t="s">
        <v>6</v>
      </c>
      <c r="C664" t="s">
        <v>320</v>
      </c>
      <c r="D664" s="4">
        <v>98233.2</v>
      </c>
      <c r="E664" s="4">
        <v>12004.097040000001</v>
      </c>
      <c r="F664" s="3">
        <v>0.1222</v>
      </c>
      <c r="G664" s="5">
        <v>3410.8750000000005</v>
      </c>
      <c r="H664" s="4">
        <v>416.80892500000004</v>
      </c>
      <c r="I664">
        <v>28.799999999999997</v>
      </c>
      <c r="J664" t="s">
        <v>123</v>
      </c>
      <c r="K664" t="s">
        <v>286</v>
      </c>
      <c r="L664" t="s">
        <v>286</v>
      </c>
      <c r="M664" s="2">
        <v>41902</v>
      </c>
      <c r="N664" s="2">
        <v>42266</v>
      </c>
      <c r="O664" t="s">
        <v>21</v>
      </c>
      <c r="P664">
        <v>0.03</v>
      </c>
    </row>
    <row r="665" spans="1:16">
      <c r="A665" s="1">
        <v>42095</v>
      </c>
      <c r="B665" t="s">
        <v>6</v>
      </c>
      <c r="C665" t="s">
        <v>348</v>
      </c>
      <c r="D665" s="4">
        <v>113285.4</v>
      </c>
      <c r="E665" s="4">
        <v>6638.5244400000001</v>
      </c>
      <c r="F665" s="3">
        <v>5.8600000000000006E-2</v>
      </c>
      <c r="G665" s="5">
        <v>7867.041666666667</v>
      </c>
      <c r="H665" s="4">
        <v>461.00864166666673</v>
      </c>
      <c r="I665">
        <v>14.399999999999999</v>
      </c>
      <c r="J665" t="s">
        <v>62</v>
      </c>
      <c r="K665" t="s">
        <v>253</v>
      </c>
      <c r="L665" t="s">
        <v>253</v>
      </c>
      <c r="M665" s="2">
        <v>42047</v>
      </c>
      <c r="N665" s="2">
        <v>42411</v>
      </c>
      <c r="O665" t="s">
        <v>21</v>
      </c>
      <c r="P665">
        <v>0.16</v>
      </c>
    </row>
    <row r="666" spans="1:16">
      <c r="A666" s="1">
        <v>42095</v>
      </c>
      <c r="B666" t="s">
        <v>6</v>
      </c>
      <c r="C666" t="s">
        <v>326</v>
      </c>
      <c r="D666" s="4">
        <v>10166.4</v>
      </c>
      <c r="E666" s="4">
        <v>6600.0268799999994</v>
      </c>
      <c r="F666" s="3">
        <v>0.6492</v>
      </c>
      <c r="G666" s="5">
        <v>706</v>
      </c>
      <c r="H666" s="4">
        <v>458.33519999999999</v>
      </c>
      <c r="I666">
        <v>14.399999999999999</v>
      </c>
      <c r="J666" t="s">
        <v>52</v>
      </c>
      <c r="K666" t="s">
        <v>51</v>
      </c>
      <c r="L666" t="s">
        <v>51</v>
      </c>
      <c r="M666" s="2">
        <v>41894</v>
      </c>
      <c r="N666" s="2">
        <v>42258</v>
      </c>
      <c r="O666" t="s">
        <v>21</v>
      </c>
      <c r="P666">
        <v>0.1</v>
      </c>
    </row>
    <row r="667" spans="1:16">
      <c r="A667" s="1">
        <v>42095</v>
      </c>
      <c r="B667" t="s">
        <v>6</v>
      </c>
      <c r="C667" t="s">
        <v>349</v>
      </c>
      <c r="D667" s="4">
        <v>146769.60000000001</v>
      </c>
      <c r="E667" s="4">
        <v>7793.465760000001</v>
      </c>
      <c r="F667" s="3">
        <v>5.3100000000000001E-2</v>
      </c>
      <c r="G667" s="5">
        <v>8153.8666666666668</v>
      </c>
      <c r="H667" s="4">
        <v>432.97032000000007</v>
      </c>
      <c r="I667">
        <v>18</v>
      </c>
      <c r="J667" t="s">
        <v>52</v>
      </c>
      <c r="K667" t="s">
        <v>51</v>
      </c>
      <c r="L667" t="s">
        <v>51</v>
      </c>
      <c r="M667" s="2" t="s">
        <v>8</v>
      </c>
      <c r="N667" s="2" t="s">
        <v>8</v>
      </c>
      <c r="O667" t="s">
        <v>472</v>
      </c>
      <c r="P667">
        <v>0</v>
      </c>
    </row>
    <row r="668" spans="1:16">
      <c r="A668" s="1">
        <v>42125</v>
      </c>
      <c r="B668" t="s">
        <v>6</v>
      </c>
      <c r="C668" t="s">
        <v>7</v>
      </c>
      <c r="D668" s="4">
        <v>8479238.4000000004</v>
      </c>
      <c r="E668" s="4">
        <v>298469.19167999999</v>
      </c>
      <c r="F668" s="3">
        <v>3.5199999999999995E-2</v>
      </c>
      <c r="G668" s="5">
        <v>2375.136806722689</v>
      </c>
      <c r="H668" s="4">
        <v>83.604815596638659</v>
      </c>
      <c r="I668">
        <v>3570</v>
      </c>
      <c r="J668" t="s">
        <v>10</v>
      </c>
      <c r="K668" t="s">
        <v>11</v>
      </c>
      <c r="L668" t="s">
        <v>9</v>
      </c>
      <c r="M668" s="2">
        <v>41365</v>
      </c>
      <c r="N668" s="2">
        <v>48646</v>
      </c>
      <c r="O668" t="s">
        <v>13</v>
      </c>
      <c r="P668">
        <v>0</v>
      </c>
    </row>
    <row r="669" spans="1:16">
      <c r="A669" s="1">
        <v>42125</v>
      </c>
      <c r="B669" t="s">
        <v>6</v>
      </c>
      <c r="C669" t="s">
        <v>213</v>
      </c>
      <c r="D669" s="4">
        <v>523084.79999999999</v>
      </c>
      <c r="E669" s="4">
        <v>57748.561920000007</v>
      </c>
      <c r="F669" s="3">
        <v>0.11040000000000001</v>
      </c>
      <c r="G669" s="5">
        <v>1398.4728905999359</v>
      </c>
      <c r="H669" s="4">
        <v>154.39140712223295</v>
      </c>
      <c r="I669">
        <v>374.03999999999996</v>
      </c>
      <c r="J669" t="s">
        <v>10</v>
      </c>
      <c r="K669" t="s">
        <v>76</v>
      </c>
      <c r="L669" t="s">
        <v>76</v>
      </c>
      <c r="M669" s="2">
        <v>41384</v>
      </c>
      <c r="N669" s="2">
        <v>43299</v>
      </c>
      <c r="O669" t="s">
        <v>16</v>
      </c>
      <c r="P669">
        <v>0.15</v>
      </c>
    </row>
    <row r="670" spans="1:16">
      <c r="A670" s="1">
        <v>42125</v>
      </c>
      <c r="B670" t="s">
        <v>6</v>
      </c>
      <c r="C670" t="s">
        <v>214</v>
      </c>
      <c r="D670" s="4">
        <v>315345.59999999998</v>
      </c>
      <c r="E670" s="4">
        <v>55563.894720000011</v>
      </c>
      <c r="F670" s="3">
        <v>0.17620000000000005</v>
      </c>
      <c r="G670" s="5">
        <v>875.95999999999992</v>
      </c>
      <c r="H670" s="4">
        <v>154.34415200000004</v>
      </c>
      <c r="I670">
        <v>360</v>
      </c>
      <c r="J670" t="s">
        <v>10</v>
      </c>
      <c r="K670" t="s">
        <v>20</v>
      </c>
      <c r="L670" t="s">
        <v>20</v>
      </c>
      <c r="M670" s="2">
        <v>41384</v>
      </c>
      <c r="N670" s="2">
        <v>43299</v>
      </c>
      <c r="O670" t="s">
        <v>16</v>
      </c>
      <c r="P670">
        <v>0.15</v>
      </c>
    </row>
    <row r="671" spans="1:16">
      <c r="A671" s="1">
        <v>42125</v>
      </c>
      <c r="B671" t="s">
        <v>6</v>
      </c>
      <c r="C671" t="s">
        <v>215</v>
      </c>
      <c r="D671" s="4">
        <v>301855.2</v>
      </c>
      <c r="E671" s="4">
        <v>57895.827359999996</v>
      </c>
      <c r="F671" s="3">
        <v>0.19179999999999997</v>
      </c>
      <c r="G671" s="5">
        <v>804.94720000000007</v>
      </c>
      <c r="H671" s="4">
        <v>154.38887295999999</v>
      </c>
      <c r="I671">
        <v>375</v>
      </c>
      <c r="J671" t="s">
        <v>10</v>
      </c>
      <c r="K671" t="s">
        <v>76</v>
      </c>
      <c r="L671" t="s">
        <v>76</v>
      </c>
      <c r="M671" s="2">
        <v>41384</v>
      </c>
      <c r="N671" s="2">
        <v>43299</v>
      </c>
      <c r="O671" t="s">
        <v>16</v>
      </c>
      <c r="P671">
        <v>0.15</v>
      </c>
    </row>
    <row r="672" spans="1:16">
      <c r="A672" s="1">
        <v>42125</v>
      </c>
      <c r="B672" t="s">
        <v>6</v>
      </c>
      <c r="C672" t="s">
        <v>216</v>
      </c>
      <c r="D672" s="4">
        <v>374851.2</v>
      </c>
      <c r="E672" s="4">
        <v>56077.739519999996</v>
      </c>
      <c r="F672" s="3">
        <v>0.14959999999999998</v>
      </c>
      <c r="G672" s="5">
        <v>1031.6248348745046</v>
      </c>
      <c r="H672" s="4">
        <v>154.33107529722588</v>
      </c>
      <c r="I672">
        <v>363.36</v>
      </c>
      <c r="J672" t="s">
        <v>10</v>
      </c>
      <c r="K672" t="s">
        <v>20</v>
      </c>
      <c r="L672" t="s">
        <v>20</v>
      </c>
      <c r="M672" s="2">
        <v>41384</v>
      </c>
      <c r="N672" s="2">
        <v>43299</v>
      </c>
      <c r="O672" t="s">
        <v>16</v>
      </c>
      <c r="P672">
        <v>0.15</v>
      </c>
    </row>
    <row r="673" spans="1:18">
      <c r="A673" s="1">
        <v>42125</v>
      </c>
      <c r="B673" t="s">
        <v>6</v>
      </c>
      <c r="C673" t="s">
        <v>14</v>
      </c>
      <c r="D673" s="4">
        <v>1030579.992</v>
      </c>
      <c r="E673" s="4">
        <v>110169.0011448</v>
      </c>
      <c r="F673" s="3">
        <v>0.10690000000000001</v>
      </c>
      <c r="G673" s="5">
        <v>1480.7183793103447</v>
      </c>
      <c r="H673" s="4">
        <v>158.28879474827588</v>
      </c>
      <c r="I673">
        <v>696</v>
      </c>
      <c r="J673" t="s">
        <v>17</v>
      </c>
      <c r="K673" t="s">
        <v>18</v>
      </c>
      <c r="L673" t="s">
        <v>15</v>
      </c>
      <c r="M673" s="2">
        <v>41246</v>
      </c>
      <c r="N673" s="2">
        <v>43229</v>
      </c>
      <c r="O673" t="s">
        <v>16</v>
      </c>
      <c r="P673">
        <v>0.1</v>
      </c>
    </row>
    <row r="674" spans="1:18">
      <c r="A674" s="1">
        <v>42125</v>
      </c>
      <c r="B674" t="s">
        <v>6</v>
      </c>
      <c r="C674" t="s">
        <v>19</v>
      </c>
      <c r="D674" s="4">
        <v>538591.19999999995</v>
      </c>
      <c r="E674" s="4">
        <v>130769.94336</v>
      </c>
      <c r="F674" s="3">
        <v>0.24280000000000004</v>
      </c>
      <c r="G674" s="5">
        <v>1100.063725490196</v>
      </c>
      <c r="H674" s="4">
        <v>267.09547254901963</v>
      </c>
      <c r="I674">
        <v>489.59999999999997</v>
      </c>
      <c r="J674" t="s">
        <v>10</v>
      </c>
      <c r="K674" t="s">
        <v>20</v>
      </c>
      <c r="L674" t="s">
        <v>20</v>
      </c>
      <c r="M674" s="2">
        <v>41258</v>
      </c>
      <c r="N674" s="2">
        <v>43229</v>
      </c>
      <c r="O674" t="s">
        <v>21</v>
      </c>
      <c r="P674">
        <v>0.15</v>
      </c>
    </row>
    <row r="675" spans="1:18">
      <c r="A675" s="1">
        <v>42125</v>
      </c>
      <c r="B675" t="s">
        <v>6</v>
      </c>
      <c r="C675" t="s">
        <v>350</v>
      </c>
      <c r="D675" s="4">
        <v>296762.39999999997</v>
      </c>
      <c r="E675" s="4">
        <v>49025.148479999996</v>
      </c>
      <c r="F675" s="3">
        <v>0.16520000000000001</v>
      </c>
      <c r="G675" s="5">
        <v>1616.3529411764705</v>
      </c>
      <c r="H675" s="4">
        <v>267.02150588235293</v>
      </c>
      <c r="I675">
        <v>183.6</v>
      </c>
      <c r="J675" t="s">
        <v>10</v>
      </c>
      <c r="K675" t="s">
        <v>20</v>
      </c>
      <c r="L675" t="s">
        <v>20</v>
      </c>
      <c r="M675" s="2">
        <v>41258</v>
      </c>
      <c r="N675" s="2">
        <v>43229</v>
      </c>
      <c r="O675" t="s">
        <v>21</v>
      </c>
      <c r="P675">
        <v>0.15</v>
      </c>
    </row>
    <row r="676" spans="1:18">
      <c r="A676" s="1">
        <v>42125</v>
      </c>
      <c r="B676" t="s">
        <v>6</v>
      </c>
      <c r="C676" t="s">
        <v>22</v>
      </c>
      <c r="D676" s="4">
        <v>382244.39999999997</v>
      </c>
      <c r="E676" s="4">
        <v>60318.166320000004</v>
      </c>
      <c r="F676" s="3">
        <v>0.15780000000000002</v>
      </c>
      <c r="G676" s="5">
        <v>2395.0150375939847</v>
      </c>
      <c r="H676" s="4">
        <v>377.93337293233088</v>
      </c>
      <c r="I676">
        <v>159.6</v>
      </c>
      <c r="J676" t="s">
        <v>10</v>
      </c>
      <c r="K676" t="s">
        <v>12</v>
      </c>
      <c r="L676" t="s">
        <v>23</v>
      </c>
      <c r="M676" s="2">
        <v>41339</v>
      </c>
      <c r="N676" s="2">
        <v>42499</v>
      </c>
      <c r="O676" t="s">
        <v>21</v>
      </c>
      <c r="P676">
        <v>0.13</v>
      </c>
    </row>
    <row r="677" spans="1:18">
      <c r="A677" s="1">
        <v>42125</v>
      </c>
      <c r="B677" t="s">
        <v>6</v>
      </c>
      <c r="C677" t="s">
        <v>24</v>
      </c>
      <c r="D677" s="4">
        <v>253142.39999999999</v>
      </c>
      <c r="E677" s="4">
        <v>57665.838719999992</v>
      </c>
      <c r="F677" s="3">
        <v>0.22779999999999997</v>
      </c>
      <c r="G677" s="5">
        <v>1352.2564102564104</v>
      </c>
      <c r="H677" s="4">
        <v>308.04401025641022</v>
      </c>
      <c r="I677">
        <v>187.2</v>
      </c>
      <c r="J677" t="s">
        <v>10</v>
      </c>
      <c r="K677" t="s">
        <v>20</v>
      </c>
      <c r="L677" t="s">
        <v>20</v>
      </c>
      <c r="M677" s="2">
        <v>41288</v>
      </c>
      <c r="N677" s="2">
        <v>42499</v>
      </c>
      <c r="O677" t="s">
        <v>21</v>
      </c>
      <c r="P677">
        <v>0.18</v>
      </c>
    </row>
    <row r="678" spans="1:18">
      <c r="A678" s="1">
        <v>42125</v>
      </c>
      <c r="B678" t="s">
        <v>6</v>
      </c>
      <c r="C678" t="s">
        <v>233</v>
      </c>
      <c r="D678" s="4">
        <v>355351.56</v>
      </c>
      <c r="E678" s="4">
        <v>39088.671600000001</v>
      </c>
      <c r="F678" s="3">
        <v>0.11</v>
      </c>
      <c r="G678" s="5">
        <v>5019.0898305084747</v>
      </c>
      <c r="H678" s="4">
        <v>552.09988135593221</v>
      </c>
      <c r="I678">
        <v>70.8</v>
      </c>
      <c r="J678" t="s">
        <v>10</v>
      </c>
      <c r="K678" t="s">
        <v>11</v>
      </c>
      <c r="L678" t="s">
        <v>42</v>
      </c>
      <c r="M678" s="2">
        <v>41473</v>
      </c>
      <c r="N678" s="2">
        <v>42222</v>
      </c>
      <c r="O678" t="s">
        <v>21</v>
      </c>
      <c r="P678">
        <v>0.1</v>
      </c>
    </row>
    <row r="679" spans="1:18">
      <c r="A679" s="1">
        <v>42125</v>
      </c>
      <c r="B679" t="s">
        <v>6</v>
      </c>
      <c r="C679" t="s">
        <v>25</v>
      </c>
      <c r="D679" s="4">
        <v>187060.8</v>
      </c>
      <c r="E679" s="4">
        <v>39039.588960000001</v>
      </c>
      <c r="F679" s="3">
        <v>0.20870000000000002</v>
      </c>
      <c r="G679" s="5">
        <v>1355.5130434782609</v>
      </c>
      <c r="H679" s="4">
        <v>282.89557217391302</v>
      </c>
      <c r="I679">
        <v>138</v>
      </c>
      <c r="J679" t="s">
        <v>10</v>
      </c>
      <c r="K679" t="s">
        <v>12</v>
      </c>
      <c r="L679" t="s">
        <v>12</v>
      </c>
      <c r="M679" s="2">
        <v>41334</v>
      </c>
      <c r="N679" s="2">
        <v>42499</v>
      </c>
      <c r="O679" t="s">
        <v>21</v>
      </c>
      <c r="P679">
        <v>0.13</v>
      </c>
      <c r="R679">
        <v>0.14000000000000001</v>
      </c>
    </row>
    <row r="680" spans="1:18">
      <c r="A680" s="1">
        <v>42125</v>
      </c>
      <c r="B680" t="s">
        <v>6</v>
      </c>
      <c r="C680" t="s">
        <v>26</v>
      </c>
      <c r="D680" s="4">
        <v>228627.6</v>
      </c>
      <c r="E680" s="4">
        <v>16964.16792</v>
      </c>
      <c r="F680" s="3">
        <v>7.4200000000000002E-2</v>
      </c>
      <c r="G680" s="5">
        <v>3528.2037037037039</v>
      </c>
      <c r="H680" s="4">
        <v>261.79271481481481</v>
      </c>
      <c r="I680">
        <v>64.8</v>
      </c>
      <c r="J680" t="s">
        <v>10</v>
      </c>
      <c r="K680" t="s">
        <v>12</v>
      </c>
      <c r="L680" t="s">
        <v>27</v>
      </c>
      <c r="M680" s="2">
        <v>41353</v>
      </c>
      <c r="N680" s="2">
        <v>43229</v>
      </c>
      <c r="O680" t="s">
        <v>21</v>
      </c>
      <c r="P680">
        <v>0.06</v>
      </c>
    </row>
    <row r="681" spans="1:18">
      <c r="A681" s="1">
        <v>42125</v>
      </c>
      <c r="B681" t="s">
        <v>6</v>
      </c>
      <c r="C681" t="s">
        <v>28</v>
      </c>
      <c r="D681" s="4">
        <v>543997.68000000005</v>
      </c>
      <c r="E681" s="4">
        <v>47001.39955200001</v>
      </c>
      <c r="F681" s="3">
        <v>8.6400000000000005E-2</v>
      </c>
      <c r="G681" s="5">
        <v>2561.1943502824861</v>
      </c>
      <c r="H681" s="4">
        <v>221.28719186440682</v>
      </c>
      <c r="I681">
        <v>212.4</v>
      </c>
      <c r="J681" t="s">
        <v>10</v>
      </c>
      <c r="K681" t="s">
        <v>12</v>
      </c>
      <c r="L681" t="s">
        <v>12</v>
      </c>
      <c r="M681" s="2">
        <v>41353</v>
      </c>
      <c r="N681" s="2">
        <v>43229</v>
      </c>
      <c r="O681" t="s">
        <v>21</v>
      </c>
      <c r="P681">
        <v>0</v>
      </c>
    </row>
    <row r="682" spans="1:18">
      <c r="A682" s="1">
        <v>42125</v>
      </c>
      <c r="B682" t="s">
        <v>6</v>
      </c>
      <c r="C682" t="s">
        <v>29</v>
      </c>
      <c r="D682" s="4">
        <v>836514.48</v>
      </c>
      <c r="E682" s="4">
        <v>89590.700808000009</v>
      </c>
      <c r="F682" s="3">
        <v>0.10710000000000001</v>
      </c>
      <c r="G682" s="5">
        <v>4468.5602564102564</v>
      </c>
      <c r="H682" s="4">
        <v>478.58280346153856</v>
      </c>
      <c r="I682">
        <v>187.2</v>
      </c>
      <c r="J682" t="s">
        <v>10</v>
      </c>
      <c r="K682" t="s">
        <v>12</v>
      </c>
      <c r="L682" t="s">
        <v>12</v>
      </c>
      <c r="M682" s="2">
        <v>41323</v>
      </c>
      <c r="N682" s="2">
        <v>42499</v>
      </c>
      <c r="O682" t="s">
        <v>30</v>
      </c>
      <c r="P682">
        <v>0.1</v>
      </c>
    </row>
    <row r="683" spans="1:18">
      <c r="A683" s="1">
        <v>42125</v>
      </c>
      <c r="B683" t="s">
        <v>6</v>
      </c>
      <c r="C683" t="s">
        <v>31</v>
      </c>
      <c r="D683" s="4">
        <v>2891889.216</v>
      </c>
      <c r="E683" s="4">
        <v>231351.13728000002</v>
      </c>
      <c r="F683" s="3">
        <v>0.08</v>
      </c>
      <c r="G683" s="5">
        <v>3067.6014256619142</v>
      </c>
      <c r="H683" s="4">
        <v>245.40811405295318</v>
      </c>
      <c r="I683">
        <v>942.72</v>
      </c>
      <c r="J683" t="s">
        <v>32</v>
      </c>
      <c r="K683" t="s">
        <v>31</v>
      </c>
      <c r="L683" t="s">
        <v>32</v>
      </c>
      <c r="M683" s="2">
        <v>41294</v>
      </c>
      <c r="N683" s="2">
        <v>43229</v>
      </c>
      <c r="O683" t="s">
        <v>30</v>
      </c>
      <c r="P683">
        <v>0.08</v>
      </c>
    </row>
    <row r="684" spans="1:18">
      <c r="A684" s="1">
        <v>42125</v>
      </c>
      <c r="B684" t="s">
        <v>6</v>
      </c>
      <c r="C684" t="s">
        <v>269</v>
      </c>
      <c r="D684" s="4">
        <v>3672219.4079999998</v>
      </c>
      <c r="E684" s="4">
        <v>165249.87336</v>
      </c>
      <c r="F684" s="3">
        <v>4.4999999999999998E-2</v>
      </c>
      <c r="G684" s="5">
        <v>1476.2097636275928</v>
      </c>
      <c r="H684" s="4">
        <v>66.429439363241684</v>
      </c>
      <c r="I684">
        <v>2487.6</v>
      </c>
      <c r="J684" t="s">
        <v>32</v>
      </c>
      <c r="K684" t="s">
        <v>269</v>
      </c>
      <c r="L684" t="s">
        <v>32</v>
      </c>
      <c r="M684" s="2">
        <v>41442</v>
      </c>
      <c r="N684" s="2">
        <v>47285</v>
      </c>
      <c r="O684" t="s">
        <v>30</v>
      </c>
      <c r="P684">
        <v>0.05</v>
      </c>
    </row>
    <row r="685" spans="1:18">
      <c r="A685" s="1">
        <v>42125</v>
      </c>
      <c r="B685" t="s">
        <v>6</v>
      </c>
      <c r="C685" t="s">
        <v>301</v>
      </c>
      <c r="D685" s="4">
        <v>186960</v>
      </c>
      <c r="E685" s="4">
        <v>33129.311999999998</v>
      </c>
      <c r="F685" s="3">
        <v>0.1772</v>
      </c>
      <c r="G685" s="5">
        <v>1693.4782608695652</v>
      </c>
      <c r="H685" s="4">
        <v>300.08434782608697</v>
      </c>
      <c r="I685">
        <v>110.39999999999999</v>
      </c>
      <c r="J685" t="s">
        <v>123</v>
      </c>
      <c r="K685" t="s">
        <v>286</v>
      </c>
      <c r="L685" t="s">
        <v>286</v>
      </c>
      <c r="M685" s="2">
        <v>42110</v>
      </c>
      <c r="N685" s="2">
        <v>42840</v>
      </c>
      <c r="O685" t="s">
        <v>21</v>
      </c>
      <c r="P685">
        <v>0.08</v>
      </c>
    </row>
    <row r="686" spans="1:18">
      <c r="A686" s="1">
        <v>42125</v>
      </c>
      <c r="B686" t="s">
        <v>6</v>
      </c>
      <c r="C686" t="s">
        <v>285</v>
      </c>
      <c r="D686" s="4">
        <v>2451795.6</v>
      </c>
      <c r="E686" s="4">
        <v>80418.895680000001</v>
      </c>
      <c r="F686" s="3">
        <v>3.2800000000000003E-2</v>
      </c>
      <c r="G686" s="5">
        <v>17766.634782608697</v>
      </c>
      <c r="H686" s="4">
        <v>582.74562086956519</v>
      </c>
      <c r="I686">
        <v>138</v>
      </c>
      <c r="J686" t="s">
        <v>123</v>
      </c>
      <c r="K686" t="s">
        <v>286</v>
      </c>
      <c r="L686" t="s">
        <v>286</v>
      </c>
      <c r="M686" s="2">
        <v>41708</v>
      </c>
      <c r="N686" s="2">
        <v>42834</v>
      </c>
      <c r="O686" t="s">
        <v>21</v>
      </c>
      <c r="P686">
        <v>0.03</v>
      </c>
    </row>
    <row r="687" spans="1:18">
      <c r="A687" s="1">
        <v>42125</v>
      </c>
      <c r="B687" t="s">
        <v>6</v>
      </c>
      <c r="C687" t="s">
        <v>33</v>
      </c>
      <c r="D687" s="4">
        <v>1317453.8039999998</v>
      </c>
      <c r="E687" s="4">
        <v>105396.30432</v>
      </c>
      <c r="F687" s="3">
        <v>8.0000000000000016E-2</v>
      </c>
      <c r="G687" s="5">
        <v>5036.1383944954123</v>
      </c>
      <c r="H687" s="4">
        <v>402.89107155963308</v>
      </c>
      <c r="I687">
        <v>261.59999999999997</v>
      </c>
      <c r="J687" t="s">
        <v>34</v>
      </c>
      <c r="K687" t="s">
        <v>36</v>
      </c>
      <c r="L687" t="s">
        <v>35</v>
      </c>
      <c r="M687" s="2">
        <v>41288</v>
      </c>
      <c r="N687" s="2">
        <v>45059</v>
      </c>
      <c r="O687" t="s">
        <v>21</v>
      </c>
      <c r="P687">
        <v>0.08</v>
      </c>
    </row>
    <row r="688" spans="1:18">
      <c r="A688" s="1">
        <v>42125</v>
      </c>
      <c r="B688" t="s">
        <v>6</v>
      </c>
      <c r="C688" t="s">
        <v>234</v>
      </c>
      <c r="D688" s="4">
        <v>406594.45199999999</v>
      </c>
      <c r="E688" s="4">
        <v>22362.69486</v>
      </c>
      <c r="F688" s="3">
        <v>5.5E-2</v>
      </c>
      <c r="G688" s="5">
        <v>664.37001960784312</v>
      </c>
      <c r="H688" s="4">
        <v>36.540351078431371</v>
      </c>
      <c r="I688">
        <v>612</v>
      </c>
      <c r="J688" t="s">
        <v>32</v>
      </c>
      <c r="K688" t="s">
        <v>235</v>
      </c>
      <c r="L688" t="s">
        <v>32</v>
      </c>
      <c r="M688" s="2">
        <v>41442</v>
      </c>
      <c r="N688" s="2">
        <v>47285</v>
      </c>
      <c r="O688" t="s">
        <v>30</v>
      </c>
      <c r="P688">
        <v>0.06</v>
      </c>
    </row>
    <row r="689" spans="1:16">
      <c r="A689" s="1">
        <v>42125</v>
      </c>
      <c r="B689" t="s">
        <v>6</v>
      </c>
      <c r="C689" t="s">
        <v>236</v>
      </c>
      <c r="D689" s="4">
        <v>414518.712</v>
      </c>
      <c r="E689" s="4">
        <v>22798.529160000002</v>
      </c>
      <c r="F689" s="3">
        <v>5.5000000000000007E-2</v>
      </c>
      <c r="G689" s="5">
        <v>870.10644836272047</v>
      </c>
      <c r="H689" s="4">
        <v>47.855854659949628</v>
      </c>
      <c r="I689">
        <v>476.4</v>
      </c>
      <c r="J689" t="s">
        <v>32</v>
      </c>
      <c r="K689" t="s">
        <v>235</v>
      </c>
      <c r="L689" t="s">
        <v>32</v>
      </c>
      <c r="M689" s="2">
        <v>41442</v>
      </c>
      <c r="N689" s="2">
        <v>47285</v>
      </c>
      <c r="O689" t="s">
        <v>30</v>
      </c>
      <c r="P689">
        <v>0.06</v>
      </c>
    </row>
    <row r="690" spans="1:16">
      <c r="A690" s="1">
        <v>42125</v>
      </c>
      <c r="B690" t="s">
        <v>6</v>
      </c>
      <c r="C690" t="s">
        <v>237</v>
      </c>
      <c r="D690" s="4">
        <v>798083.91600000008</v>
      </c>
      <c r="E690" s="4">
        <v>43894.615380000003</v>
      </c>
      <c r="F690" s="3">
        <v>5.5E-2</v>
      </c>
      <c r="G690" s="5">
        <v>2794.4114705882357</v>
      </c>
      <c r="H690" s="4">
        <v>153.69263088235297</v>
      </c>
      <c r="I690">
        <v>285.59999999999997</v>
      </c>
      <c r="J690" t="s">
        <v>32</v>
      </c>
      <c r="K690" t="s">
        <v>235</v>
      </c>
      <c r="L690" t="s">
        <v>32</v>
      </c>
      <c r="M690" s="2">
        <v>41442</v>
      </c>
      <c r="N690" s="2">
        <v>47285</v>
      </c>
      <c r="O690" t="s">
        <v>30</v>
      </c>
      <c r="P690">
        <v>0.06</v>
      </c>
    </row>
    <row r="691" spans="1:16">
      <c r="A691" s="1">
        <v>42125</v>
      </c>
      <c r="B691" t="s">
        <v>6</v>
      </c>
      <c r="C691" t="s">
        <v>238</v>
      </c>
      <c r="D691" s="4">
        <v>3207233.8559999997</v>
      </c>
      <c r="E691" s="4">
        <v>281595.13255679997</v>
      </c>
      <c r="F691" s="3">
        <v>8.7800000000000003E-2</v>
      </c>
      <c r="G691" s="5">
        <v>2579.8213127413123</v>
      </c>
      <c r="H691" s="4">
        <v>226.50831125868723</v>
      </c>
      <c r="I691">
        <v>1243.2</v>
      </c>
      <c r="J691" t="s">
        <v>32</v>
      </c>
      <c r="K691" t="s">
        <v>238</v>
      </c>
      <c r="L691" t="s">
        <v>32</v>
      </c>
      <c r="M691" s="2">
        <v>41281</v>
      </c>
      <c r="N691" s="2">
        <v>45168</v>
      </c>
      <c r="O691" t="s">
        <v>30</v>
      </c>
      <c r="P691">
        <v>0.08</v>
      </c>
    </row>
    <row r="692" spans="1:16">
      <c r="A692" s="1">
        <v>42125</v>
      </c>
      <c r="B692" t="s">
        <v>6</v>
      </c>
      <c r="C692" t="s">
        <v>239</v>
      </c>
      <c r="D692" s="4">
        <v>906439.21199999994</v>
      </c>
      <c r="E692" s="4">
        <v>49854.156660000001</v>
      </c>
      <c r="F692" s="3">
        <v>5.5000000000000007E-2</v>
      </c>
      <c r="G692" s="5">
        <v>1309.126533795494</v>
      </c>
      <c r="H692" s="4">
        <v>72.001959358752174</v>
      </c>
      <c r="I692">
        <v>692.4</v>
      </c>
      <c r="J692" t="s">
        <v>32</v>
      </c>
      <c r="K692" t="s">
        <v>235</v>
      </c>
      <c r="L692" t="s">
        <v>32</v>
      </c>
      <c r="M692" s="2">
        <v>41442</v>
      </c>
      <c r="N692" s="2">
        <v>47285</v>
      </c>
      <c r="O692" t="s">
        <v>30</v>
      </c>
      <c r="P692">
        <v>0.06</v>
      </c>
    </row>
    <row r="693" spans="1:16">
      <c r="A693" s="1">
        <v>42125</v>
      </c>
      <c r="B693" t="s">
        <v>6</v>
      </c>
      <c r="C693" t="s">
        <v>37</v>
      </c>
      <c r="D693" s="4">
        <v>185158.8</v>
      </c>
      <c r="E693" s="4">
        <v>35013.529079999993</v>
      </c>
      <c r="F693" s="3">
        <v>0.18909999999999996</v>
      </c>
      <c r="G693" s="5">
        <v>1590.7113402061857</v>
      </c>
      <c r="H693" s="4">
        <v>300.80351443298963</v>
      </c>
      <c r="I693">
        <v>116.39999999999999</v>
      </c>
      <c r="J693" t="s">
        <v>10</v>
      </c>
      <c r="K693" t="s">
        <v>20</v>
      </c>
      <c r="L693" t="s">
        <v>20</v>
      </c>
      <c r="M693" s="2">
        <v>41384</v>
      </c>
      <c r="N693" s="2">
        <v>42509</v>
      </c>
      <c r="O693" t="s">
        <v>21</v>
      </c>
      <c r="P693">
        <v>0.12</v>
      </c>
    </row>
    <row r="694" spans="1:16">
      <c r="A694" s="1">
        <v>42125</v>
      </c>
      <c r="B694" t="s">
        <v>6</v>
      </c>
      <c r="C694" t="s">
        <v>240</v>
      </c>
      <c r="D694" s="4">
        <v>391786.44</v>
      </c>
      <c r="E694" s="4">
        <v>42430.471451999998</v>
      </c>
      <c r="F694" s="3">
        <v>0.10829999999999999</v>
      </c>
      <c r="G694" s="5">
        <v>6046.0870370370376</v>
      </c>
      <c r="H694" s="4">
        <v>654.79122611111109</v>
      </c>
      <c r="I694">
        <v>64.8</v>
      </c>
      <c r="J694" t="s">
        <v>10</v>
      </c>
      <c r="K694" t="s">
        <v>11</v>
      </c>
      <c r="L694" t="s">
        <v>42</v>
      </c>
      <c r="M694" s="2">
        <v>41449</v>
      </c>
      <c r="N694" s="2">
        <v>42198</v>
      </c>
      <c r="O694" t="s">
        <v>21</v>
      </c>
      <c r="P694">
        <v>0.1</v>
      </c>
    </row>
    <row r="695" spans="1:16">
      <c r="A695" s="1">
        <v>42125</v>
      </c>
      <c r="B695" t="s">
        <v>6</v>
      </c>
      <c r="C695" t="s">
        <v>241</v>
      </c>
      <c r="D695" s="4">
        <v>192262.32</v>
      </c>
      <c r="E695" s="4">
        <v>27820.357704000002</v>
      </c>
      <c r="F695" s="3">
        <v>0.1447</v>
      </c>
      <c r="G695" s="5">
        <v>3408.9063829787237</v>
      </c>
      <c r="H695" s="4">
        <v>493.26875361702133</v>
      </c>
      <c r="I695">
        <v>56.4</v>
      </c>
      <c r="J695" t="s">
        <v>10</v>
      </c>
      <c r="K695" t="s">
        <v>11</v>
      </c>
      <c r="L695" t="s">
        <v>42</v>
      </c>
      <c r="M695" s="2">
        <v>41449</v>
      </c>
      <c r="N695" s="2">
        <v>42198</v>
      </c>
      <c r="O695" t="s">
        <v>30</v>
      </c>
      <c r="P695">
        <v>0.13</v>
      </c>
    </row>
    <row r="696" spans="1:16">
      <c r="A696" s="1">
        <v>42125</v>
      </c>
      <c r="B696" t="s">
        <v>6</v>
      </c>
      <c r="C696" t="s">
        <v>242</v>
      </c>
      <c r="D696" s="4">
        <v>475012.30800000002</v>
      </c>
      <c r="E696" s="4">
        <v>26125.676940000001</v>
      </c>
      <c r="F696" s="3">
        <v>5.5E-2</v>
      </c>
      <c r="G696" s="5">
        <v>885.55612975391512</v>
      </c>
      <c r="H696" s="4">
        <v>48.705587136465326</v>
      </c>
      <c r="I696">
        <v>536.4</v>
      </c>
      <c r="J696" t="s">
        <v>32</v>
      </c>
      <c r="K696" t="s">
        <v>235</v>
      </c>
      <c r="L696" t="s">
        <v>32</v>
      </c>
      <c r="M696" s="2">
        <v>41442</v>
      </c>
      <c r="N696" s="2">
        <v>47285</v>
      </c>
      <c r="O696" t="s">
        <v>30</v>
      </c>
      <c r="P696">
        <v>0.06</v>
      </c>
    </row>
    <row r="697" spans="1:16">
      <c r="A697" s="1">
        <v>42125</v>
      </c>
      <c r="B697" t="s">
        <v>6</v>
      </c>
      <c r="C697" t="s">
        <v>38</v>
      </c>
      <c r="D697" s="4">
        <v>616197.6</v>
      </c>
      <c r="E697" s="4">
        <v>84295.831680000003</v>
      </c>
      <c r="F697" s="3">
        <v>0.1368</v>
      </c>
      <c r="G697" s="5">
        <v>5186.848484848485</v>
      </c>
      <c r="H697" s="4">
        <v>709.56087272727279</v>
      </c>
      <c r="I697">
        <v>118.8</v>
      </c>
      <c r="J697" t="s">
        <v>10</v>
      </c>
      <c r="K697" t="s">
        <v>40</v>
      </c>
      <c r="L697" t="s">
        <v>39</v>
      </c>
      <c r="M697" s="2">
        <v>41332</v>
      </c>
      <c r="N697" s="2">
        <v>42180</v>
      </c>
      <c r="O697" t="s">
        <v>21</v>
      </c>
      <c r="P697">
        <v>0.13</v>
      </c>
    </row>
    <row r="698" spans="1:16">
      <c r="A698" s="1">
        <v>42125</v>
      </c>
      <c r="B698" t="s">
        <v>6</v>
      </c>
      <c r="C698" t="s">
        <v>41</v>
      </c>
      <c r="D698" s="4">
        <v>409137.72000000003</v>
      </c>
      <c r="E698" s="4">
        <v>45905.252184000004</v>
      </c>
      <c r="F698" s="3">
        <v>0.11220000000000001</v>
      </c>
      <c r="G698" s="5">
        <v>8742.258974358976</v>
      </c>
      <c r="H698" s="4">
        <v>980.88145692307705</v>
      </c>
      <c r="I698">
        <v>46.8</v>
      </c>
      <c r="J698" t="s">
        <v>10</v>
      </c>
      <c r="K698" t="s">
        <v>11</v>
      </c>
      <c r="L698" t="s">
        <v>42</v>
      </c>
      <c r="M698" s="2">
        <v>41294</v>
      </c>
      <c r="N698" s="2">
        <v>42864</v>
      </c>
      <c r="O698" t="s">
        <v>21</v>
      </c>
      <c r="P698">
        <v>0.1</v>
      </c>
    </row>
    <row r="699" spans="1:16">
      <c r="A699" s="1">
        <v>42125</v>
      </c>
      <c r="B699" t="s">
        <v>6</v>
      </c>
      <c r="C699" t="s">
        <v>43</v>
      </c>
      <c r="D699" s="4">
        <v>171463.32</v>
      </c>
      <c r="E699" s="4">
        <v>20181.232764</v>
      </c>
      <c r="F699" s="3">
        <v>0.1177</v>
      </c>
      <c r="G699" s="5">
        <v>3760.1605263157894</v>
      </c>
      <c r="H699" s="4">
        <v>442.5708939473684</v>
      </c>
      <c r="I699">
        <v>45.6</v>
      </c>
      <c r="J699" t="s">
        <v>10</v>
      </c>
      <c r="K699" t="s">
        <v>11</v>
      </c>
      <c r="L699" t="s">
        <v>42</v>
      </c>
      <c r="M699" s="2">
        <v>41294</v>
      </c>
      <c r="N699" s="2">
        <v>42864</v>
      </c>
      <c r="O699" t="s">
        <v>21</v>
      </c>
      <c r="P699">
        <v>0.1</v>
      </c>
    </row>
    <row r="700" spans="1:16">
      <c r="A700" s="1">
        <v>42125</v>
      </c>
      <c r="B700" t="s">
        <v>6</v>
      </c>
      <c r="C700" t="s">
        <v>243</v>
      </c>
      <c r="D700" s="4">
        <v>311408.364</v>
      </c>
      <c r="E700" s="4">
        <v>17127.460019999999</v>
      </c>
      <c r="F700" s="3">
        <v>5.4999999999999993E-2</v>
      </c>
      <c r="G700" s="5">
        <v>733.07053672316385</v>
      </c>
      <c r="H700" s="4">
        <v>40.318879519774008</v>
      </c>
      <c r="I700">
        <v>424.8</v>
      </c>
      <c r="J700" t="s">
        <v>32</v>
      </c>
      <c r="K700" t="s">
        <v>235</v>
      </c>
      <c r="L700" t="s">
        <v>32</v>
      </c>
      <c r="M700" s="2">
        <v>41442</v>
      </c>
      <c r="N700" s="2">
        <v>47285</v>
      </c>
      <c r="O700" t="s">
        <v>30</v>
      </c>
      <c r="P700">
        <v>0.06</v>
      </c>
    </row>
    <row r="701" spans="1:16">
      <c r="A701" s="1">
        <v>42125</v>
      </c>
      <c r="B701" t="s">
        <v>6</v>
      </c>
      <c r="C701" t="s">
        <v>44</v>
      </c>
      <c r="D701" s="4">
        <v>296997</v>
      </c>
      <c r="E701" s="4">
        <v>62250.571199999998</v>
      </c>
      <c r="F701" s="3">
        <v>0.20960000000000001</v>
      </c>
      <c r="G701" s="5">
        <v>1556.5880503144656</v>
      </c>
      <c r="H701" s="4">
        <v>326.26085534591198</v>
      </c>
      <c r="I701">
        <v>190.79999999999998</v>
      </c>
      <c r="J701" t="s">
        <v>10</v>
      </c>
      <c r="K701" t="s">
        <v>20</v>
      </c>
      <c r="L701" t="s">
        <v>20</v>
      </c>
      <c r="M701" s="2">
        <v>41343</v>
      </c>
      <c r="N701" s="2">
        <v>42499</v>
      </c>
      <c r="O701" t="s">
        <v>21</v>
      </c>
      <c r="P701">
        <v>0.17</v>
      </c>
    </row>
    <row r="702" spans="1:16">
      <c r="A702" s="1">
        <v>42125</v>
      </c>
      <c r="B702" t="s">
        <v>6</v>
      </c>
      <c r="C702" t="s">
        <v>302</v>
      </c>
      <c r="D702" s="4">
        <v>295275.59999999998</v>
      </c>
      <c r="E702" s="4">
        <v>56368.112039999993</v>
      </c>
      <c r="F702" s="3">
        <v>0.19089999999999999</v>
      </c>
      <c r="G702" s="5">
        <v>1618.8355263157894</v>
      </c>
      <c r="H702" s="4">
        <v>309.03570197368418</v>
      </c>
      <c r="I702">
        <v>182.4</v>
      </c>
      <c r="J702" t="s">
        <v>10</v>
      </c>
      <c r="K702" t="s">
        <v>20</v>
      </c>
      <c r="L702" t="s">
        <v>20</v>
      </c>
      <c r="M702" s="2">
        <v>41702</v>
      </c>
      <c r="N702" s="2">
        <v>42432</v>
      </c>
      <c r="O702" t="s">
        <v>21</v>
      </c>
      <c r="P702">
        <v>0.16</v>
      </c>
    </row>
    <row r="703" spans="1:16">
      <c r="A703" s="1">
        <v>42125</v>
      </c>
      <c r="B703" t="s">
        <v>6</v>
      </c>
      <c r="C703" t="s">
        <v>292</v>
      </c>
      <c r="D703" s="4">
        <v>134186.4</v>
      </c>
      <c r="E703" s="4">
        <v>26394.464880000003</v>
      </c>
      <c r="F703" s="3">
        <v>0.19670000000000004</v>
      </c>
      <c r="G703" s="5">
        <v>1118.22</v>
      </c>
      <c r="H703" s="4">
        <v>219.95387400000001</v>
      </c>
      <c r="I703">
        <v>120</v>
      </c>
      <c r="J703" t="s">
        <v>10</v>
      </c>
      <c r="K703" t="s">
        <v>11</v>
      </c>
      <c r="L703" t="s">
        <v>42</v>
      </c>
      <c r="M703" s="2">
        <v>41715</v>
      </c>
      <c r="N703" s="2">
        <v>42810</v>
      </c>
      <c r="O703" t="s">
        <v>21</v>
      </c>
      <c r="P703">
        <v>0.11</v>
      </c>
    </row>
    <row r="704" spans="1:16">
      <c r="A704" s="1">
        <v>42125</v>
      </c>
      <c r="B704" t="s">
        <v>6</v>
      </c>
      <c r="C704" t="s">
        <v>45</v>
      </c>
      <c r="D704" s="4">
        <v>204379.19999999998</v>
      </c>
      <c r="E704" s="4">
        <v>55918.149120000002</v>
      </c>
      <c r="F704" s="3">
        <v>0.27360000000000001</v>
      </c>
      <c r="G704" s="5">
        <v>2052</v>
      </c>
      <c r="H704" s="4">
        <v>561.42720000000008</v>
      </c>
      <c r="I704">
        <v>99.6</v>
      </c>
      <c r="J704" t="s">
        <v>47</v>
      </c>
      <c r="K704" t="s">
        <v>48</v>
      </c>
      <c r="L704" t="s">
        <v>46</v>
      </c>
      <c r="M704" s="2">
        <v>41290</v>
      </c>
      <c r="N704" s="2">
        <v>42499</v>
      </c>
      <c r="O704" t="s">
        <v>21</v>
      </c>
      <c r="P704">
        <v>0.16</v>
      </c>
    </row>
    <row r="705" spans="1:16">
      <c r="A705" s="1">
        <v>42125</v>
      </c>
      <c r="B705" t="s">
        <v>6</v>
      </c>
      <c r="C705" t="s">
        <v>49</v>
      </c>
      <c r="D705" s="4">
        <v>156501.6</v>
      </c>
      <c r="E705" s="4">
        <v>32661.88392</v>
      </c>
      <c r="F705" s="3">
        <v>0.2087</v>
      </c>
      <c r="G705" s="5">
        <v>1465.370786516854</v>
      </c>
      <c r="H705" s="4">
        <v>305.82288314606745</v>
      </c>
      <c r="I705">
        <v>106.8</v>
      </c>
      <c r="J705" t="s">
        <v>47</v>
      </c>
      <c r="K705" t="s">
        <v>48</v>
      </c>
      <c r="L705" t="s">
        <v>46</v>
      </c>
      <c r="M705" s="2">
        <v>41347</v>
      </c>
      <c r="N705" s="2">
        <v>42499</v>
      </c>
      <c r="O705" t="s">
        <v>21</v>
      </c>
      <c r="P705">
        <v>0.16</v>
      </c>
    </row>
    <row r="706" spans="1:16">
      <c r="A706" s="1">
        <v>42125</v>
      </c>
      <c r="B706" t="s">
        <v>6</v>
      </c>
      <c r="C706" t="s">
        <v>50</v>
      </c>
      <c r="D706" s="4">
        <v>226134</v>
      </c>
      <c r="E706" s="4">
        <v>33942.713400000001</v>
      </c>
      <c r="F706" s="3">
        <v>0.15010000000000001</v>
      </c>
      <c r="G706" s="5">
        <v>2026.2903225806454</v>
      </c>
      <c r="H706" s="4">
        <v>304.14617741935484</v>
      </c>
      <c r="I706">
        <v>111.6</v>
      </c>
      <c r="J706" t="s">
        <v>52</v>
      </c>
      <c r="K706" t="s">
        <v>51</v>
      </c>
      <c r="L706" t="s">
        <v>51</v>
      </c>
      <c r="M706" s="2">
        <v>41347</v>
      </c>
      <c r="N706" s="2">
        <v>42499</v>
      </c>
      <c r="O706" t="s">
        <v>21</v>
      </c>
      <c r="P706">
        <v>0.12</v>
      </c>
    </row>
    <row r="707" spans="1:16">
      <c r="A707" s="1">
        <v>42125</v>
      </c>
      <c r="B707" t="s">
        <v>6</v>
      </c>
      <c r="C707" t="s">
        <v>53</v>
      </c>
      <c r="D707" s="4">
        <v>589896</v>
      </c>
      <c r="E707" s="4">
        <v>59697.475200000008</v>
      </c>
      <c r="F707" s="3">
        <v>0.10120000000000001</v>
      </c>
      <c r="G707" s="5">
        <v>1848.0451127819549</v>
      </c>
      <c r="H707" s="4">
        <v>187.02216541353386</v>
      </c>
      <c r="I707">
        <v>319.2</v>
      </c>
      <c r="J707" t="s">
        <v>10</v>
      </c>
      <c r="K707" t="s">
        <v>20</v>
      </c>
      <c r="L707" t="s">
        <v>20</v>
      </c>
      <c r="M707" s="2">
        <v>41374</v>
      </c>
      <c r="N707" s="2">
        <v>42499</v>
      </c>
      <c r="O707" t="s">
        <v>21</v>
      </c>
      <c r="P707">
        <v>0.06</v>
      </c>
    </row>
    <row r="708" spans="1:16">
      <c r="A708" s="1">
        <v>42125</v>
      </c>
      <c r="B708" t="s">
        <v>6</v>
      </c>
      <c r="C708" t="s">
        <v>54</v>
      </c>
      <c r="D708" s="4">
        <v>323538</v>
      </c>
      <c r="E708" s="4">
        <v>100620.318</v>
      </c>
      <c r="F708" s="3">
        <v>0.311</v>
      </c>
      <c r="G708" s="5">
        <v>722.8284182305631</v>
      </c>
      <c r="H708" s="4">
        <v>224.79963806970511</v>
      </c>
      <c r="I708">
        <v>447.59999999999997</v>
      </c>
      <c r="J708" t="s">
        <v>10</v>
      </c>
      <c r="K708" t="s">
        <v>12</v>
      </c>
      <c r="L708" t="s">
        <v>12</v>
      </c>
      <c r="M708" s="2">
        <v>41302</v>
      </c>
      <c r="N708" s="2">
        <v>43594</v>
      </c>
      <c r="O708" t="s">
        <v>21</v>
      </c>
      <c r="P708">
        <v>0.12</v>
      </c>
    </row>
    <row r="709" spans="1:16">
      <c r="A709" s="1">
        <v>42125</v>
      </c>
      <c r="B709" t="s">
        <v>6</v>
      </c>
      <c r="C709" t="s">
        <v>217</v>
      </c>
      <c r="D709" s="4">
        <v>63019.799999999996</v>
      </c>
      <c r="E709" s="4">
        <v>8791.2620999999999</v>
      </c>
      <c r="F709" s="3">
        <v>0.13950000000000001</v>
      </c>
      <c r="G709" s="5">
        <v>4376.375</v>
      </c>
      <c r="H709" s="4">
        <v>610.50431250000008</v>
      </c>
      <c r="I709">
        <v>14.399999999999999</v>
      </c>
      <c r="J709" t="s">
        <v>52</v>
      </c>
      <c r="K709" t="s">
        <v>51</v>
      </c>
      <c r="L709" t="s">
        <v>51</v>
      </c>
      <c r="M709" s="2">
        <v>41481</v>
      </c>
      <c r="N709" s="2">
        <v>42210</v>
      </c>
      <c r="O709" t="s">
        <v>21</v>
      </c>
      <c r="P709">
        <v>0.13</v>
      </c>
    </row>
    <row r="710" spans="1:16">
      <c r="A710" s="1">
        <v>42125</v>
      </c>
      <c r="B710" t="s">
        <v>6</v>
      </c>
      <c r="C710" t="s">
        <v>320</v>
      </c>
      <c r="D710" s="4">
        <v>205981.19999999998</v>
      </c>
      <c r="E710" s="4">
        <v>12008.703960000001</v>
      </c>
      <c r="F710" s="3">
        <v>5.8300000000000012E-2</v>
      </c>
      <c r="G710" s="5">
        <v>7152.125</v>
      </c>
      <c r="H710" s="4">
        <v>416.96888750000005</v>
      </c>
      <c r="I710">
        <v>28.799999999999997</v>
      </c>
      <c r="J710" t="s">
        <v>123</v>
      </c>
      <c r="K710" t="s">
        <v>286</v>
      </c>
      <c r="L710" t="s">
        <v>286</v>
      </c>
      <c r="M710" s="2">
        <v>41902</v>
      </c>
      <c r="N710" s="2">
        <v>42266</v>
      </c>
      <c r="O710" t="s">
        <v>21</v>
      </c>
      <c r="P710">
        <v>0.03</v>
      </c>
    </row>
    <row r="711" spans="1:16">
      <c r="A711" s="1">
        <v>42125</v>
      </c>
      <c r="B711" t="s">
        <v>6</v>
      </c>
      <c r="C711" t="s">
        <v>352</v>
      </c>
      <c r="D711" s="4">
        <v>33350.400000000001</v>
      </c>
      <c r="E711" s="4">
        <v>6600.0441599999995</v>
      </c>
      <c r="F711" s="3">
        <v>0.19789999999999996</v>
      </c>
      <c r="G711" s="5">
        <v>2316.0000000000005</v>
      </c>
      <c r="H711" s="4">
        <v>458.33640000000003</v>
      </c>
      <c r="I711">
        <v>14.399999999999999</v>
      </c>
      <c r="J711" t="s">
        <v>62</v>
      </c>
      <c r="K711" t="s">
        <v>253</v>
      </c>
      <c r="L711" t="s">
        <v>253</v>
      </c>
      <c r="M711" s="2">
        <v>42047</v>
      </c>
      <c r="N711" s="2">
        <v>42411</v>
      </c>
      <c r="O711" t="s">
        <v>21</v>
      </c>
      <c r="P711">
        <v>0.16</v>
      </c>
    </row>
    <row r="712" spans="1:16">
      <c r="A712" s="1">
        <v>42125</v>
      </c>
      <c r="B712" t="s">
        <v>6</v>
      </c>
      <c r="C712" t="s">
        <v>353</v>
      </c>
      <c r="D712" s="4">
        <v>23365.200000000001</v>
      </c>
      <c r="E712" s="4">
        <v>6600.6689999999999</v>
      </c>
      <c r="F712" s="3">
        <v>0.28249999999999997</v>
      </c>
      <c r="G712" s="5">
        <v>1622.5833333333335</v>
      </c>
      <c r="H712" s="4">
        <v>458.37979166666668</v>
      </c>
      <c r="I712">
        <v>14.399999999999999</v>
      </c>
      <c r="J712" t="s">
        <v>62</v>
      </c>
      <c r="K712" t="s">
        <v>253</v>
      </c>
      <c r="L712" t="s">
        <v>253</v>
      </c>
      <c r="M712" s="2">
        <v>42047</v>
      </c>
      <c r="N712" s="2">
        <v>42411</v>
      </c>
      <c r="O712" t="s">
        <v>21</v>
      </c>
      <c r="P712">
        <v>0.16</v>
      </c>
    </row>
    <row r="713" spans="1:16">
      <c r="A713" s="1">
        <v>42125</v>
      </c>
      <c r="B713" t="s">
        <v>6</v>
      </c>
      <c r="C713" t="s">
        <v>348</v>
      </c>
      <c r="D713" s="4">
        <v>20988</v>
      </c>
      <c r="E713" s="4">
        <v>6600.7260000000006</v>
      </c>
      <c r="F713" s="3">
        <v>0.3145</v>
      </c>
      <c r="G713" s="5">
        <v>1457.5000000000002</v>
      </c>
      <c r="H713" s="4">
        <v>458.38375000000008</v>
      </c>
      <c r="I713">
        <v>14.399999999999999</v>
      </c>
      <c r="J713" t="s">
        <v>62</v>
      </c>
      <c r="K713" t="s">
        <v>253</v>
      </c>
      <c r="L713" t="s">
        <v>253</v>
      </c>
      <c r="M713" s="2">
        <v>42047</v>
      </c>
      <c r="N713" s="2">
        <v>42411</v>
      </c>
      <c r="O713" t="s">
        <v>21</v>
      </c>
      <c r="P713">
        <v>0.16</v>
      </c>
    </row>
    <row r="714" spans="1:16">
      <c r="A714" s="1">
        <v>42125</v>
      </c>
      <c r="B714" t="s">
        <v>6</v>
      </c>
      <c r="C714" t="s">
        <v>326</v>
      </c>
      <c r="D714" s="4">
        <v>41756.400000000001</v>
      </c>
      <c r="E714" s="4">
        <v>6601.6868400000003</v>
      </c>
      <c r="F714" s="3">
        <v>0.15809999999999999</v>
      </c>
      <c r="G714" s="5">
        <v>2899.7500000000005</v>
      </c>
      <c r="H714" s="4">
        <v>458.45047500000004</v>
      </c>
      <c r="I714">
        <v>14.399999999999999</v>
      </c>
      <c r="J714" t="s">
        <v>52</v>
      </c>
      <c r="K714" t="s">
        <v>51</v>
      </c>
      <c r="L714" t="s">
        <v>51</v>
      </c>
      <c r="M714" s="2">
        <v>41894</v>
      </c>
      <c r="N714" s="2">
        <v>42258</v>
      </c>
      <c r="O714" t="s">
        <v>21</v>
      </c>
      <c r="P714">
        <v>0.1</v>
      </c>
    </row>
    <row r="715" spans="1:16">
      <c r="A715" s="1">
        <v>42125</v>
      </c>
      <c r="B715" t="s">
        <v>6</v>
      </c>
      <c r="C715" t="s">
        <v>349</v>
      </c>
      <c r="D715" s="4">
        <v>155421.6</v>
      </c>
      <c r="E715" s="4">
        <v>8392.7664000000004</v>
      </c>
      <c r="F715" s="3">
        <v>5.3999999999999999E-2</v>
      </c>
      <c r="G715" s="5">
        <v>8634.5333333333328</v>
      </c>
      <c r="H715" s="4">
        <v>466.26480000000004</v>
      </c>
      <c r="I715">
        <v>18</v>
      </c>
      <c r="J715" t="s">
        <v>52</v>
      </c>
      <c r="K715" t="s">
        <v>51</v>
      </c>
      <c r="L715" t="s">
        <v>51</v>
      </c>
      <c r="M715" s="2">
        <v>42102</v>
      </c>
      <c r="N715" s="2">
        <v>42467</v>
      </c>
      <c r="O715" t="s">
        <v>21</v>
      </c>
      <c r="P715">
        <v>0.05</v>
      </c>
    </row>
    <row r="716" spans="1:16">
      <c r="A716" s="1">
        <v>42156</v>
      </c>
      <c r="B716" t="s">
        <v>6</v>
      </c>
      <c r="C716" t="s">
        <v>7</v>
      </c>
      <c r="D716" s="4">
        <v>7131304.7999999998</v>
      </c>
      <c r="E716" s="4">
        <v>305219.84544</v>
      </c>
      <c r="F716" s="3">
        <v>4.2800000000000005E-2</v>
      </c>
      <c r="G716" s="5">
        <v>1997.564369747899</v>
      </c>
      <c r="H716" s="4">
        <v>85.495755025210087</v>
      </c>
      <c r="I716">
        <v>3570</v>
      </c>
      <c r="J716" t="s">
        <v>10</v>
      </c>
      <c r="K716" t="s">
        <v>11</v>
      </c>
      <c r="L716" t="s">
        <v>9</v>
      </c>
      <c r="M716" s="2">
        <v>41365</v>
      </c>
      <c r="N716" s="2">
        <v>48646</v>
      </c>
      <c r="O716" t="s">
        <v>13</v>
      </c>
      <c r="P716">
        <v>0</v>
      </c>
    </row>
    <row r="717" spans="1:16">
      <c r="A717" s="1">
        <v>42156</v>
      </c>
      <c r="B717" t="s">
        <v>6</v>
      </c>
      <c r="C717" t="s">
        <v>213</v>
      </c>
      <c r="D717" s="4">
        <v>522015.95999999996</v>
      </c>
      <c r="E717" s="4">
        <v>56116.715699999993</v>
      </c>
      <c r="F717" s="3">
        <v>0.1075</v>
      </c>
      <c r="G717" s="5">
        <v>1395.6153352582612</v>
      </c>
      <c r="H717" s="4">
        <v>150.02864854026308</v>
      </c>
      <c r="I717">
        <v>374.03999999999996</v>
      </c>
      <c r="J717" t="s">
        <v>10</v>
      </c>
      <c r="K717" t="s">
        <v>76</v>
      </c>
      <c r="L717" t="s">
        <v>76</v>
      </c>
      <c r="M717" s="2">
        <v>41384</v>
      </c>
      <c r="N717" s="2">
        <v>43299</v>
      </c>
      <c r="O717" t="s">
        <v>16</v>
      </c>
      <c r="P717">
        <v>0.15</v>
      </c>
    </row>
    <row r="718" spans="1:16">
      <c r="A718" s="1">
        <v>42156</v>
      </c>
      <c r="B718" t="s">
        <v>6</v>
      </c>
      <c r="C718" t="s">
        <v>214</v>
      </c>
      <c r="D718" s="4">
        <v>301747.68</v>
      </c>
      <c r="E718" s="4">
        <v>54012.834720000006</v>
      </c>
      <c r="F718" s="3">
        <v>0.17900000000000002</v>
      </c>
      <c r="G718" s="5">
        <v>838.18799999999999</v>
      </c>
      <c r="H718" s="4">
        <v>150.03565200000003</v>
      </c>
      <c r="I718">
        <v>360</v>
      </c>
      <c r="J718" t="s">
        <v>10</v>
      </c>
      <c r="K718" t="s">
        <v>20</v>
      </c>
      <c r="L718" t="s">
        <v>20</v>
      </c>
      <c r="M718" s="2">
        <v>41384</v>
      </c>
      <c r="N718" s="2">
        <v>43299</v>
      </c>
      <c r="O718" t="s">
        <v>16</v>
      </c>
      <c r="P718">
        <v>0.15</v>
      </c>
    </row>
    <row r="719" spans="1:16">
      <c r="A719" s="1">
        <v>42156</v>
      </c>
      <c r="B719" t="s">
        <v>6</v>
      </c>
      <c r="C719" t="s">
        <v>215</v>
      </c>
      <c r="D719" s="4">
        <v>232079.76</v>
      </c>
      <c r="E719" s="4">
        <v>56256.133824000011</v>
      </c>
      <c r="F719" s="3">
        <v>0.24240000000000003</v>
      </c>
      <c r="G719" s="5">
        <v>618.87936000000002</v>
      </c>
      <c r="H719" s="4">
        <v>150.01635686400002</v>
      </c>
      <c r="I719">
        <v>375</v>
      </c>
      <c r="J719" t="s">
        <v>10</v>
      </c>
      <c r="K719" t="s">
        <v>76</v>
      </c>
      <c r="L719" t="s">
        <v>76</v>
      </c>
      <c r="M719" s="2">
        <v>41384</v>
      </c>
      <c r="N719" s="2">
        <v>43299</v>
      </c>
      <c r="O719" t="s">
        <v>16</v>
      </c>
      <c r="P719">
        <v>0.15</v>
      </c>
    </row>
    <row r="720" spans="1:16">
      <c r="A720" s="1">
        <v>42156</v>
      </c>
      <c r="B720" t="s">
        <v>6</v>
      </c>
      <c r="C720" t="s">
        <v>216</v>
      </c>
      <c r="D720" s="4">
        <v>401661.12000000005</v>
      </c>
      <c r="E720" s="4">
        <v>54505.413984000006</v>
      </c>
      <c r="F720" s="3">
        <v>0.13569999999999999</v>
      </c>
      <c r="G720" s="5">
        <v>1105.4081902245707</v>
      </c>
      <c r="H720" s="4">
        <v>150.00389141347426</v>
      </c>
      <c r="I720">
        <v>363.36</v>
      </c>
      <c r="J720" t="s">
        <v>10</v>
      </c>
      <c r="K720" t="s">
        <v>20</v>
      </c>
      <c r="L720" t="s">
        <v>20</v>
      </c>
      <c r="M720" s="2">
        <v>41384</v>
      </c>
      <c r="N720" s="2">
        <v>43299</v>
      </c>
      <c r="O720" t="s">
        <v>16</v>
      </c>
      <c r="P720">
        <v>0.15</v>
      </c>
    </row>
    <row r="721" spans="1:16">
      <c r="A721" s="1">
        <v>42156</v>
      </c>
      <c r="B721" t="s">
        <v>6</v>
      </c>
      <c r="C721" t="s">
        <v>14</v>
      </c>
      <c r="D721" s="4">
        <v>1069960.5119999999</v>
      </c>
      <c r="E721" s="4">
        <v>117695.65631999999</v>
      </c>
      <c r="F721" s="3">
        <v>0.11000000000000001</v>
      </c>
      <c r="G721" s="5">
        <v>1537.2995862068963</v>
      </c>
      <c r="H721" s="4">
        <v>169.10295448275861</v>
      </c>
      <c r="I721">
        <v>696</v>
      </c>
      <c r="J721" t="s">
        <v>17</v>
      </c>
      <c r="K721" t="s">
        <v>18</v>
      </c>
      <c r="L721" t="s">
        <v>15</v>
      </c>
      <c r="M721" s="2">
        <v>41246</v>
      </c>
      <c r="N721" s="2">
        <v>43229</v>
      </c>
      <c r="O721" t="s">
        <v>16</v>
      </c>
      <c r="P721">
        <v>0.11</v>
      </c>
    </row>
    <row r="722" spans="1:16">
      <c r="A722" s="1">
        <v>42156</v>
      </c>
      <c r="B722" t="s">
        <v>6</v>
      </c>
      <c r="C722" t="s">
        <v>19</v>
      </c>
      <c r="D722" s="4">
        <v>527312.4</v>
      </c>
      <c r="E722" s="4">
        <v>132197.21867999999</v>
      </c>
      <c r="F722" s="3">
        <v>0.25069999999999998</v>
      </c>
      <c r="G722" s="5">
        <v>1077.0269607843138</v>
      </c>
      <c r="H722" s="4">
        <v>270.01065906862743</v>
      </c>
      <c r="I722">
        <v>489.59999999999997</v>
      </c>
      <c r="J722" t="s">
        <v>10</v>
      </c>
      <c r="K722" t="s">
        <v>20</v>
      </c>
      <c r="L722" t="s">
        <v>20</v>
      </c>
      <c r="M722" s="2">
        <v>41258</v>
      </c>
      <c r="N722" s="2">
        <v>43229</v>
      </c>
      <c r="O722" t="s">
        <v>21</v>
      </c>
      <c r="P722">
        <v>0.16</v>
      </c>
    </row>
    <row r="723" spans="1:16">
      <c r="A723" s="1">
        <v>42156</v>
      </c>
      <c r="B723" t="s">
        <v>6</v>
      </c>
      <c r="C723" t="s">
        <v>350</v>
      </c>
      <c r="D723" s="4">
        <v>279310.8</v>
      </c>
      <c r="E723" s="4">
        <v>49577.666999999994</v>
      </c>
      <c r="F723" s="3">
        <v>0.17749999999999999</v>
      </c>
      <c r="G723" s="5">
        <v>1521.3006535947711</v>
      </c>
      <c r="H723" s="4">
        <v>270.03086601307189</v>
      </c>
      <c r="I723">
        <v>183.6</v>
      </c>
      <c r="J723" t="s">
        <v>10</v>
      </c>
      <c r="K723" t="s">
        <v>20</v>
      </c>
      <c r="L723" t="s">
        <v>20</v>
      </c>
      <c r="M723" s="2">
        <v>41258</v>
      </c>
      <c r="N723" s="2">
        <v>43229</v>
      </c>
      <c r="O723" t="s">
        <v>21</v>
      </c>
      <c r="P723">
        <v>0.16</v>
      </c>
    </row>
    <row r="724" spans="1:16">
      <c r="A724" s="1">
        <v>42156</v>
      </c>
      <c r="B724" t="s">
        <v>6</v>
      </c>
      <c r="C724" t="s">
        <v>22</v>
      </c>
      <c r="D724" s="4">
        <v>342376.8</v>
      </c>
      <c r="E724" s="4">
        <v>55910.131440000005</v>
      </c>
      <c r="F724" s="3">
        <v>0.16330000000000003</v>
      </c>
      <c r="G724" s="5">
        <v>2145.218045112782</v>
      </c>
      <c r="H724" s="4">
        <v>350.31410676691735</v>
      </c>
      <c r="I724">
        <v>159.6</v>
      </c>
      <c r="J724" t="s">
        <v>10</v>
      </c>
      <c r="K724" t="s">
        <v>12</v>
      </c>
      <c r="L724" t="s">
        <v>23</v>
      </c>
      <c r="M724" s="2">
        <v>41339</v>
      </c>
      <c r="N724" s="2">
        <v>42499</v>
      </c>
      <c r="O724" t="s">
        <v>21</v>
      </c>
      <c r="P724">
        <v>0.14000000000000001</v>
      </c>
    </row>
    <row r="725" spans="1:16">
      <c r="A725" s="1">
        <v>42156</v>
      </c>
      <c r="B725" t="s">
        <v>6</v>
      </c>
      <c r="C725" t="s">
        <v>24</v>
      </c>
      <c r="D725" s="4">
        <v>170048.4</v>
      </c>
      <c r="E725" s="4">
        <v>50538.384479999993</v>
      </c>
      <c r="F725" s="3">
        <v>0.29719999999999996</v>
      </c>
      <c r="G725" s="5">
        <v>908.3782051282052</v>
      </c>
      <c r="H725" s="4">
        <v>269.97000256410257</v>
      </c>
      <c r="I725">
        <v>187.2</v>
      </c>
      <c r="J725" t="s">
        <v>10</v>
      </c>
      <c r="K725" t="s">
        <v>20</v>
      </c>
      <c r="L725" t="s">
        <v>20</v>
      </c>
      <c r="M725" s="2">
        <v>41288</v>
      </c>
      <c r="N725" s="2">
        <v>42499</v>
      </c>
      <c r="O725" t="s">
        <v>21</v>
      </c>
      <c r="P725">
        <v>0.18</v>
      </c>
    </row>
    <row r="726" spans="1:16">
      <c r="A726" s="1">
        <v>42156</v>
      </c>
      <c r="B726" t="s">
        <v>6</v>
      </c>
      <c r="C726" t="s">
        <v>233</v>
      </c>
      <c r="D726" s="4">
        <v>286403.21999999997</v>
      </c>
      <c r="E726" s="4">
        <v>32191.721927999999</v>
      </c>
      <c r="F726" s="3">
        <v>0.11240000000000001</v>
      </c>
      <c r="G726" s="5">
        <v>4045.2432203389826</v>
      </c>
      <c r="H726" s="4">
        <v>454.68533796610171</v>
      </c>
      <c r="I726">
        <v>70.8</v>
      </c>
      <c r="J726" t="s">
        <v>10</v>
      </c>
      <c r="K726" t="s">
        <v>11</v>
      </c>
      <c r="L726" t="s">
        <v>42</v>
      </c>
      <c r="M726" s="2">
        <v>41473</v>
      </c>
      <c r="N726" s="2">
        <v>42222</v>
      </c>
      <c r="O726" t="s">
        <v>21</v>
      </c>
      <c r="P726">
        <v>0.1</v>
      </c>
    </row>
    <row r="727" spans="1:16">
      <c r="A727" s="1">
        <v>42156</v>
      </c>
      <c r="B727" t="s">
        <v>6</v>
      </c>
      <c r="C727" t="s">
        <v>25</v>
      </c>
      <c r="D727" s="4">
        <v>196237.19999999998</v>
      </c>
      <c r="E727" s="4">
        <v>39600.666960000002</v>
      </c>
      <c r="F727" s="3">
        <v>0.20180000000000003</v>
      </c>
      <c r="G727" s="5">
        <v>1422.0086956521739</v>
      </c>
      <c r="H727" s="4">
        <v>286.96135478260874</v>
      </c>
      <c r="I727">
        <v>138</v>
      </c>
      <c r="J727" t="s">
        <v>10</v>
      </c>
      <c r="K727" t="s">
        <v>12</v>
      </c>
      <c r="L727" t="s">
        <v>12</v>
      </c>
      <c r="M727" s="2">
        <v>41334</v>
      </c>
      <c r="N727" s="2">
        <v>42499</v>
      </c>
      <c r="O727" t="s">
        <v>21</v>
      </c>
      <c r="P727">
        <v>0.14000000000000001</v>
      </c>
    </row>
    <row r="728" spans="1:16">
      <c r="A728" s="1">
        <v>42156</v>
      </c>
      <c r="B728" t="s">
        <v>6</v>
      </c>
      <c r="C728" t="s">
        <v>26</v>
      </c>
      <c r="D728" s="4">
        <v>232702.8</v>
      </c>
      <c r="E728" s="4">
        <v>17196.736919999999</v>
      </c>
      <c r="F728" s="3">
        <v>7.3900000000000007E-2</v>
      </c>
      <c r="G728" s="5">
        <v>3591.0925925925926</v>
      </c>
      <c r="H728" s="4">
        <v>265.38174259259262</v>
      </c>
      <c r="I728">
        <v>64.8</v>
      </c>
      <c r="J728" t="s">
        <v>10</v>
      </c>
      <c r="K728" t="s">
        <v>12</v>
      </c>
      <c r="L728" t="s">
        <v>27</v>
      </c>
      <c r="M728" s="2">
        <v>41353</v>
      </c>
      <c r="N728" s="2">
        <v>43229</v>
      </c>
      <c r="O728" t="s">
        <v>21</v>
      </c>
      <c r="P728">
        <v>0.06</v>
      </c>
    </row>
    <row r="729" spans="1:16">
      <c r="A729" s="1">
        <v>42156</v>
      </c>
      <c r="B729" t="s">
        <v>6</v>
      </c>
      <c r="C729" t="s">
        <v>28</v>
      </c>
      <c r="D729" s="4">
        <v>440508.12000000005</v>
      </c>
      <c r="E729" s="4">
        <v>48852.350508000003</v>
      </c>
      <c r="F729" s="3">
        <v>0.1109</v>
      </c>
      <c r="G729" s="5">
        <v>2073.9553672316388</v>
      </c>
      <c r="H729" s="4">
        <v>230.0016502259887</v>
      </c>
      <c r="I729">
        <v>212.4</v>
      </c>
      <c r="J729" t="s">
        <v>10</v>
      </c>
      <c r="K729" t="s">
        <v>12</v>
      </c>
      <c r="L729" t="s">
        <v>12</v>
      </c>
      <c r="M729" s="2">
        <v>41353</v>
      </c>
      <c r="N729" s="2">
        <v>43229</v>
      </c>
      <c r="O729" t="s">
        <v>21</v>
      </c>
      <c r="P729">
        <v>0</v>
      </c>
    </row>
    <row r="730" spans="1:16">
      <c r="A730" s="1">
        <v>42156</v>
      </c>
      <c r="B730" t="s">
        <v>6</v>
      </c>
      <c r="C730" t="s">
        <v>29</v>
      </c>
      <c r="D730" s="4">
        <v>588834.84</v>
      </c>
      <c r="E730" s="4">
        <v>64771.832399999999</v>
      </c>
      <c r="F730" s="3">
        <v>0.11</v>
      </c>
      <c r="G730" s="5">
        <v>3145.4852564102566</v>
      </c>
      <c r="H730" s="4">
        <v>346.00337820512823</v>
      </c>
      <c r="I730">
        <v>187.2</v>
      </c>
      <c r="J730" t="s">
        <v>10</v>
      </c>
      <c r="K730" t="s">
        <v>12</v>
      </c>
      <c r="L730" t="s">
        <v>12</v>
      </c>
      <c r="M730" s="2">
        <v>41323</v>
      </c>
      <c r="N730" s="2">
        <v>42499</v>
      </c>
      <c r="O730" t="s">
        <v>30</v>
      </c>
      <c r="P730">
        <v>0.11</v>
      </c>
    </row>
    <row r="731" spans="1:16">
      <c r="A731" s="1">
        <v>42156</v>
      </c>
      <c r="B731" t="s">
        <v>6</v>
      </c>
      <c r="C731" t="s">
        <v>31</v>
      </c>
      <c r="D731" s="4">
        <v>2167455.36</v>
      </c>
      <c r="E731" s="4">
        <v>173396.42879999999</v>
      </c>
      <c r="F731" s="3">
        <v>0.08</v>
      </c>
      <c r="G731" s="5">
        <v>2299.1507128309572</v>
      </c>
      <c r="H731" s="4">
        <v>183.93205702647657</v>
      </c>
      <c r="I731">
        <v>942.72</v>
      </c>
      <c r="J731" t="s">
        <v>32</v>
      </c>
      <c r="K731" t="s">
        <v>31</v>
      </c>
      <c r="L731" t="s">
        <v>32</v>
      </c>
      <c r="M731" s="2">
        <v>41294</v>
      </c>
      <c r="N731" s="2">
        <v>43229</v>
      </c>
      <c r="O731" t="s">
        <v>30</v>
      </c>
      <c r="P731">
        <v>0.08</v>
      </c>
    </row>
    <row r="732" spans="1:16">
      <c r="A732" s="1">
        <v>42156</v>
      </c>
      <c r="B732" t="s">
        <v>6</v>
      </c>
      <c r="C732" t="s">
        <v>269</v>
      </c>
      <c r="D732" s="4">
        <v>3166958.94</v>
      </c>
      <c r="E732" s="4">
        <v>142513.15229999999</v>
      </c>
      <c r="F732" s="3">
        <v>4.4999999999999998E-2</v>
      </c>
      <c r="G732" s="5">
        <v>1273.0981427882296</v>
      </c>
      <c r="H732" s="4">
        <v>57.289416425470328</v>
      </c>
      <c r="I732">
        <v>2487.6</v>
      </c>
      <c r="J732" t="s">
        <v>32</v>
      </c>
      <c r="K732" t="s">
        <v>269</v>
      </c>
      <c r="L732" t="s">
        <v>32</v>
      </c>
      <c r="M732" s="2">
        <v>41442</v>
      </c>
      <c r="N732" s="2">
        <v>47285</v>
      </c>
      <c r="O732" t="s">
        <v>30</v>
      </c>
      <c r="P732">
        <v>0.05</v>
      </c>
    </row>
    <row r="733" spans="1:16">
      <c r="A733" s="1">
        <v>42156</v>
      </c>
      <c r="B733" t="s">
        <v>6</v>
      </c>
      <c r="C733" t="s">
        <v>301</v>
      </c>
      <c r="D733" s="4">
        <v>212709.6</v>
      </c>
      <c r="E733" s="4">
        <v>33118.884719999995</v>
      </c>
      <c r="F733" s="3">
        <v>0.15569999999999998</v>
      </c>
      <c r="G733" s="5">
        <v>1926.717391304348</v>
      </c>
      <c r="H733" s="4">
        <v>299.98989782608692</v>
      </c>
      <c r="I733">
        <v>110.39999999999999</v>
      </c>
      <c r="J733" t="s">
        <v>123</v>
      </c>
      <c r="K733" t="s">
        <v>286</v>
      </c>
      <c r="L733" t="s">
        <v>286</v>
      </c>
      <c r="M733" s="2">
        <v>42110</v>
      </c>
      <c r="N733" s="2">
        <v>42840</v>
      </c>
      <c r="O733" t="s">
        <v>21</v>
      </c>
      <c r="P733">
        <v>0.08</v>
      </c>
    </row>
    <row r="734" spans="1:16">
      <c r="A734" s="1">
        <v>42156</v>
      </c>
      <c r="B734" t="s">
        <v>6</v>
      </c>
      <c r="C734" t="s">
        <v>285</v>
      </c>
      <c r="D734" s="4">
        <v>2316514.7999999998</v>
      </c>
      <c r="E734" s="4">
        <v>76444.988400000002</v>
      </c>
      <c r="F734" s="3">
        <v>3.3000000000000002E-2</v>
      </c>
      <c r="G734" s="5">
        <v>16786.339130434782</v>
      </c>
      <c r="H734" s="4">
        <v>553.94919130434789</v>
      </c>
      <c r="I734">
        <v>138</v>
      </c>
      <c r="J734" t="s">
        <v>123</v>
      </c>
      <c r="K734" t="s">
        <v>286</v>
      </c>
      <c r="L734" t="s">
        <v>286</v>
      </c>
      <c r="M734" s="2">
        <v>41708</v>
      </c>
      <c r="N734" s="2">
        <v>42834</v>
      </c>
      <c r="O734" t="s">
        <v>21</v>
      </c>
      <c r="P734">
        <v>0.03</v>
      </c>
    </row>
    <row r="735" spans="1:16">
      <c r="A735" s="1">
        <v>42156</v>
      </c>
      <c r="B735" t="s">
        <v>6</v>
      </c>
      <c r="C735" t="s">
        <v>33</v>
      </c>
      <c r="D735" s="4">
        <v>1187752.8119999999</v>
      </c>
      <c r="E735" s="4">
        <v>95020.224959999992</v>
      </c>
      <c r="F735" s="3">
        <v>0.08</v>
      </c>
      <c r="G735" s="5">
        <v>4540.3394954128444</v>
      </c>
      <c r="H735" s="4">
        <v>363.22715963302755</v>
      </c>
      <c r="I735">
        <v>261.59999999999997</v>
      </c>
      <c r="J735" t="s">
        <v>34</v>
      </c>
      <c r="K735" t="s">
        <v>36</v>
      </c>
      <c r="L735" t="s">
        <v>35</v>
      </c>
      <c r="M735" s="2">
        <v>41288</v>
      </c>
      <c r="N735" s="2">
        <v>45059</v>
      </c>
      <c r="O735" t="s">
        <v>21</v>
      </c>
      <c r="P735">
        <v>0.08</v>
      </c>
    </row>
    <row r="736" spans="1:16">
      <c r="A736" s="1">
        <v>42156</v>
      </c>
      <c r="B736" t="s">
        <v>6</v>
      </c>
      <c r="C736" t="s">
        <v>234</v>
      </c>
      <c r="D736" s="4">
        <v>587476.94400000002</v>
      </c>
      <c r="E736" s="4">
        <v>32311.231919999998</v>
      </c>
      <c r="F736" s="3">
        <v>5.4999999999999993E-2</v>
      </c>
      <c r="G736" s="5">
        <v>959.92964705882355</v>
      </c>
      <c r="H736" s="4">
        <v>52.796130588235293</v>
      </c>
      <c r="I736">
        <v>612</v>
      </c>
      <c r="J736" t="s">
        <v>32</v>
      </c>
      <c r="K736" t="s">
        <v>235</v>
      </c>
      <c r="L736" t="s">
        <v>32</v>
      </c>
      <c r="M736" s="2">
        <v>41442</v>
      </c>
      <c r="N736" s="2">
        <v>47285</v>
      </c>
      <c r="O736" t="s">
        <v>30</v>
      </c>
      <c r="P736">
        <v>0.06</v>
      </c>
    </row>
    <row r="737" spans="1:16">
      <c r="A737" s="1">
        <v>42156</v>
      </c>
      <c r="B737" t="s">
        <v>6</v>
      </c>
      <c r="C737" t="s">
        <v>236</v>
      </c>
      <c r="D737" s="4">
        <v>684773.55599999998</v>
      </c>
      <c r="E737" s="4">
        <v>37662.545579999998</v>
      </c>
      <c r="F737" s="3">
        <v>5.5E-2</v>
      </c>
      <c r="G737" s="5">
        <v>1437.3920151133502</v>
      </c>
      <c r="H737" s="4">
        <v>79.05656083123425</v>
      </c>
      <c r="I737">
        <v>476.4</v>
      </c>
      <c r="J737" t="s">
        <v>32</v>
      </c>
      <c r="K737" t="s">
        <v>235</v>
      </c>
      <c r="L737" t="s">
        <v>32</v>
      </c>
      <c r="M737" s="2">
        <v>41442</v>
      </c>
      <c r="N737" s="2">
        <v>47285</v>
      </c>
      <c r="O737" t="s">
        <v>30</v>
      </c>
      <c r="P737">
        <v>0.06</v>
      </c>
    </row>
    <row r="738" spans="1:16">
      <c r="A738" s="1">
        <v>42156</v>
      </c>
      <c r="B738" t="s">
        <v>6</v>
      </c>
      <c r="C738" t="s">
        <v>237</v>
      </c>
      <c r="D738" s="4">
        <v>863088.19200000004</v>
      </c>
      <c r="E738" s="4">
        <v>47469.850559999999</v>
      </c>
      <c r="F738" s="3">
        <v>5.4999999999999993E-2</v>
      </c>
      <c r="G738" s="5">
        <v>3022.0174789915973</v>
      </c>
      <c r="H738" s="4">
        <v>166.21096134453782</v>
      </c>
      <c r="I738">
        <v>285.59999999999997</v>
      </c>
      <c r="J738" t="s">
        <v>32</v>
      </c>
      <c r="K738" t="s">
        <v>235</v>
      </c>
      <c r="L738" t="s">
        <v>32</v>
      </c>
      <c r="M738" s="2">
        <v>41442</v>
      </c>
      <c r="N738" s="2">
        <v>47285</v>
      </c>
      <c r="O738" t="s">
        <v>30</v>
      </c>
      <c r="P738">
        <v>0.06</v>
      </c>
    </row>
    <row r="739" spans="1:16">
      <c r="A739" s="1">
        <v>42156</v>
      </c>
      <c r="B739" t="s">
        <v>6</v>
      </c>
      <c r="C739" t="s">
        <v>238</v>
      </c>
      <c r="D739" s="4">
        <v>2508585.6239999998</v>
      </c>
      <c r="E739" s="4">
        <v>225521.84759759999</v>
      </c>
      <c r="F739" s="3">
        <v>8.9900000000000008E-2</v>
      </c>
      <c r="G739" s="5">
        <v>2017.8455791505789</v>
      </c>
      <c r="H739" s="4">
        <v>181.40431756563706</v>
      </c>
      <c r="I739">
        <v>1243.2</v>
      </c>
      <c r="J739" t="s">
        <v>32</v>
      </c>
      <c r="K739" t="s">
        <v>238</v>
      </c>
      <c r="L739" t="s">
        <v>32</v>
      </c>
      <c r="M739" s="2">
        <v>41281</v>
      </c>
      <c r="N739" s="2">
        <v>45168</v>
      </c>
      <c r="O739" t="s">
        <v>30</v>
      </c>
      <c r="P739">
        <v>0.08</v>
      </c>
    </row>
    <row r="740" spans="1:16">
      <c r="A740" s="1">
        <v>42156</v>
      </c>
      <c r="B740" t="s">
        <v>6</v>
      </c>
      <c r="C740" t="s">
        <v>239</v>
      </c>
      <c r="D740" s="4">
        <v>831983.92800000007</v>
      </c>
      <c r="E740" s="4">
        <v>45759.116040000001</v>
      </c>
      <c r="F740" s="3">
        <v>5.4999999999999993E-2</v>
      </c>
      <c r="G740" s="5">
        <v>1201.5943500866554</v>
      </c>
      <c r="H740" s="4">
        <v>66.087689254766033</v>
      </c>
      <c r="I740">
        <v>692.4</v>
      </c>
      <c r="J740" t="s">
        <v>32</v>
      </c>
      <c r="K740" t="s">
        <v>235</v>
      </c>
      <c r="L740" t="s">
        <v>32</v>
      </c>
      <c r="M740" s="2">
        <v>41442</v>
      </c>
      <c r="N740" s="2">
        <v>47285</v>
      </c>
      <c r="O740" t="s">
        <v>30</v>
      </c>
      <c r="P740">
        <v>0.06</v>
      </c>
    </row>
    <row r="741" spans="1:16">
      <c r="A741" s="1">
        <v>42156</v>
      </c>
      <c r="B741" t="s">
        <v>6</v>
      </c>
      <c r="C741" t="s">
        <v>37</v>
      </c>
      <c r="D741" s="4">
        <v>172615.19999999998</v>
      </c>
      <c r="E741" s="4">
        <v>36076.576800000003</v>
      </c>
      <c r="F741" s="3">
        <v>0.20900000000000005</v>
      </c>
      <c r="G741" s="5">
        <v>1482.9484536082473</v>
      </c>
      <c r="H741" s="4">
        <v>309.93622680412375</v>
      </c>
      <c r="I741">
        <v>116.39999999999999</v>
      </c>
      <c r="J741" t="s">
        <v>10</v>
      </c>
      <c r="K741" t="s">
        <v>20</v>
      </c>
      <c r="L741" t="s">
        <v>20</v>
      </c>
      <c r="M741" s="2">
        <v>41384</v>
      </c>
      <c r="N741" s="2">
        <v>42509</v>
      </c>
      <c r="O741" t="s">
        <v>21</v>
      </c>
      <c r="P741">
        <v>0.13</v>
      </c>
    </row>
    <row r="742" spans="1:16">
      <c r="A742" s="1">
        <v>42156</v>
      </c>
      <c r="B742" t="s">
        <v>6</v>
      </c>
      <c r="C742" t="s">
        <v>240</v>
      </c>
      <c r="D742" s="4">
        <v>313837.07999999996</v>
      </c>
      <c r="E742" s="4">
        <v>34616.229923999992</v>
      </c>
      <c r="F742" s="3">
        <v>0.1103</v>
      </c>
      <c r="G742" s="5">
        <v>4843.1648148148142</v>
      </c>
      <c r="H742" s="4">
        <v>534.20107907407396</v>
      </c>
      <c r="I742">
        <v>64.8</v>
      </c>
      <c r="J742" t="s">
        <v>10</v>
      </c>
      <c r="K742" t="s">
        <v>11</v>
      </c>
      <c r="L742" t="s">
        <v>42</v>
      </c>
      <c r="M742" s="2">
        <v>41449</v>
      </c>
      <c r="N742" s="2">
        <v>42198</v>
      </c>
      <c r="O742" t="s">
        <v>21</v>
      </c>
      <c r="P742">
        <v>0.1</v>
      </c>
    </row>
    <row r="743" spans="1:16">
      <c r="A743" s="1">
        <v>42156</v>
      </c>
      <c r="B743" t="s">
        <v>6</v>
      </c>
      <c r="C743" t="s">
        <v>241</v>
      </c>
      <c r="D743" s="4">
        <v>213583.68</v>
      </c>
      <c r="E743" s="4">
        <v>30585.182975999996</v>
      </c>
      <c r="F743" s="3">
        <v>0.14319999999999999</v>
      </c>
      <c r="G743" s="5">
        <v>3786.9446808510638</v>
      </c>
      <c r="H743" s="4">
        <v>542.29047829787226</v>
      </c>
      <c r="I743">
        <v>56.4</v>
      </c>
      <c r="J743" t="s">
        <v>10</v>
      </c>
      <c r="K743" t="s">
        <v>11</v>
      </c>
      <c r="L743" t="s">
        <v>42</v>
      </c>
      <c r="M743" s="2">
        <v>41449</v>
      </c>
      <c r="N743" s="2">
        <v>42198</v>
      </c>
      <c r="O743" t="s">
        <v>30</v>
      </c>
      <c r="P743">
        <v>0.13</v>
      </c>
    </row>
    <row r="744" spans="1:16">
      <c r="A744" s="1">
        <v>42156</v>
      </c>
      <c r="B744" t="s">
        <v>6</v>
      </c>
      <c r="C744" t="s">
        <v>242</v>
      </c>
      <c r="D744" s="4">
        <v>464509.99200000003</v>
      </c>
      <c r="E744" s="4">
        <v>25548.049559999999</v>
      </c>
      <c r="F744" s="3">
        <v>5.4999999999999993E-2</v>
      </c>
      <c r="G744" s="5">
        <v>865.9768680089486</v>
      </c>
      <c r="H744" s="4">
        <v>47.628727740492174</v>
      </c>
      <c r="I744">
        <v>536.4</v>
      </c>
      <c r="J744" t="s">
        <v>32</v>
      </c>
      <c r="K744" t="s">
        <v>235</v>
      </c>
      <c r="L744" t="s">
        <v>32</v>
      </c>
      <c r="M744" s="2">
        <v>41442</v>
      </c>
      <c r="N744" s="2">
        <v>47285</v>
      </c>
      <c r="O744" t="s">
        <v>30</v>
      </c>
      <c r="P744">
        <v>0.06</v>
      </c>
    </row>
    <row r="745" spans="1:16">
      <c r="A745" s="1">
        <v>42156</v>
      </c>
      <c r="B745" t="s">
        <v>6</v>
      </c>
      <c r="C745" t="s">
        <v>38</v>
      </c>
      <c r="D745" s="4">
        <v>440076</v>
      </c>
      <c r="E745" s="4">
        <v>67551.665999999997</v>
      </c>
      <c r="F745" s="3">
        <v>0.1535</v>
      </c>
      <c r="G745" s="5">
        <v>3704.3434343434346</v>
      </c>
      <c r="H745" s="4">
        <v>568.61671717171714</v>
      </c>
      <c r="I745">
        <v>118.8</v>
      </c>
      <c r="J745" t="s">
        <v>10</v>
      </c>
      <c r="K745" t="s">
        <v>40</v>
      </c>
      <c r="L745" t="s">
        <v>39</v>
      </c>
      <c r="M745" s="2">
        <v>41332</v>
      </c>
      <c r="N745" s="2">
        <v>42194</v>
      </c>
      <c r="O745" t="s">
        <v>21</v>
      </c>
      <c r="P745">
        <v>0.14000000000000001</v>
      </c>
    </row>
    <row r="746" spans="1:16">
      <c r="A746" s="1">
        <v>42156</v>
      </c>
      <c r="B746" t="s">
        <v>6</v>
      </c>
      <c r="C746" t="s">
        <v>41</v>
      </c>
      <c r="D746" s="4">
        <v>335298</v>
      </c>
      <c r="E746" s="4">
        <v>57160.74</v>
      </c>
      <c r="F746" s="3">
        <v>0.17047742605085625</v>
      </c>
      <c r="G746" s="5">
        <v>7164.4871794871797</v>
      </c>
      <c r="H746" s="4">
        <v>1221.3833333333334</v>
      </c>
      <c r="I746">
        <v>46.8</v>
      </c>
      <c r="J746" t="s">
        <v>10</v>
      </c>
      <c r="K746" t="s">
        <v>11</v>
      </c>
      <c r="L746" t="s">
        <v>42</v>
      </c>
      <c r="M746" s="2">
        <v>42156</v>
      </c>
      <c r="N746" s="2">
        <v>42499</v>
      </c>
      <c r="O746" t="s">
        <v>21</v>
      </c>
      <c r="P746">
        <v>0.13</v>
      </c>
    </row>
    <row r="747" spans="1:16">
      <c r="A747" s="1">
        <v>42156</v>
      </c>
      <c r="B747" t="s">
        <v>6</v>
      </c>
      <c r="C747" t="s">
        <v>43</v>
      </c>
      <c r="D747" s="4">
        <v>235137.84</v>
      </c>
      <c r="E747" s="4">
        <v>43791.924000000006</v>
      </c>
      <c r="F747" s="3">
        <v>0.1862393734670694</v>
      </c>
      <c r="G747" s="5">
        <v>5156.531578947368</v>
      </c>
      <c r="H747" s="4">
        <v>960.34921052631591</v>
      </c>
      <c r="I747">
        <v>45.6</v>
      </c>
      <c r="J747" t="s">
        <v>10</v>
      </c>
      <c r="K747" t="s">
        <v>11</v>
      </c>
      <c r="L747" t="s">
        <v>42</v>
      </c>
      <c r="M747" s="2">
        <v>42156</v>
      </c>
      <c r="N747" s="2">
        <v>42499</v>
      </c>
      <c r="O747" t="s">
        <v>21</v>
      </c>
      <c r="P747">
        <v>0.13</v>
      </c>
    </row>
    <row r="748" spans="1:16">
      <c r="A748" s="1">
        <v>42156</v>
      </c>
      <c r="B748" t="s">
        <v>6</v>
      </c>
      <c r="C748" t="s">
        <v>243</v>
      </c>
      <c r="D748" s="4">
        <v>262894.17599999998</v>
      </c>
      <c r="E748" s="4">
        <v>14459.179680000001</v>
      </c>
      <c r="F748" s="3">
        <v>5.5000000000000007E-2</v>
      </c>
      <c r="G748" s="5">
        <v>618.86576271186436</v>
      </c>
      <c r="H748" s="4">
        <v>34.037616949152543</v>
      </c>
      <c r="I748">
        <v>424.8</v>
      </c>
      <c r="J748" t="s">
        <v>32</v>
      </c>
      <c r="K748" t="s">
        <v>235</v>
      </c>
      <c r="L748" t="s">
        <v>32</v>
      </c>
      <c r="M748" s="2">
        <v>41442</v>
      </c>
      <c r="N748" s="2">
        <v>47285</v>
      </c>
      <c r="O748" t="s">
        <v>30</v>
      </c>
      <c r="P748">
        <v>0.06</v>
      </c>
    </row>
    <row r="749" spans="1:16">
      <c r="A749" s="1">
        <v>42156</v>
      </c>
      <c r="B749" t="s">
        <v>6</v>
      </c>
      <c r="C749" t="s">
        <v>44</v>
      </c>
      <c r="D749" s="4">
        <v>240423.96000000002</v>
      </c>
      <c r="E749" s="4">
        <v>52821.144011999997</v>
      </c>
      <c r="F749" s="3">
        <v>0.21969999999999998</v>
      </c>
      <c r="G749" s="5">
        <v>1260.0836477987423</v>
      </c>
      <c r="H749" s="4">
        <v>276.84037742138366</v>
      </c>
      <c r="I749">
        <v>190.79999999999998</v>
      </c>
      <c r="J749" t="s">
        <v>10</v>
      </c>
      <c r="K749" t="s">
        <v>20</v>
      </c>
      <c r="L749" t="s">
        <v>20</v>
      </c>
      <c r="M749" s="2">
        <v>41343</v>
      </c>
      <c r="N749" s="2">
        <v>42499</v>
      </c>
      <c r="O749" t="s">
        <v>21</v>
      </c>
      <c r="P749">
        <v>0.18</v>
      </c>
    </row>
    <row r="750" spans="1:16">
      <c r="A750" s="1">
        <v>42156</v>
      </c>
      <c r="B750" t="s">
        <v>6</v>
      </c>
      <c r="C750" t="s">
        <v>302</v>
      </c>
      <c r="D750" s="4">
        <v>201324</v>
      </c>
      <c r="E750" s="4">
        <v>51075.898800000003</v>
      </c>
      <c r="F750" s="3">
        <v>0.25370000000000004</v>
      </c>
      <c r="G750" s="5">
        <v>1103.75</v>
      </c>
      <c r="H750" s="4">
        <v>280.02137499999998</v>
      </c>
      <c r="I750">
        <v>182.4</v>
      </c>
      <c r="J750" t="s">
        <v>10</v>
      </c>
      <c r="K750" t="s">
        <v>20</v>
      </c>
      <c r="L750" t="s">
        <v>20</v>
      </c>
      <c r="M750" s="2">
        <v>41702</v>
      </c>
      <c r="N750" s="2">
        <v>42432</v>
      </c>
      <c r="O750" t="s">
        <v>21</v>
      </c>
      <c r="P750">
        <v>0.16</v>
      </c>
    </row>
    <row r="751" spans="1:16">
      <c r="A751" s="1">
        <v>42156</v>
      </c>
      <c r="B751" t="s">
        <v>6</v>
      </c>
      <c r="C751" t="s">
        <v>292</v>
      </c>
      <c r="D751" s="4">
        <v>132637.19999999998</v>
      </c>
      <c r="E751" s="4">
        <v>26394.802800000001</v>
      </c>
      <c r="F751" s="3">
        <v>0.19900000000000004</v>
      </c>
      <c r="G751" s="5">
        <v>1105.31</v>
      </c>
      <c r="H751" s="4">
        <v>219.95669000000001</v>
      </c>
      <c r="I751">
        <v>120</v>
      </c>
      <c r="J751" t="s">
        <v>10</v>
      </c>
      <c r="K751" t="s">
        <v>11</v>
      </c>
      <c r="L751" t="s">
        <v>42</v>
      </c>
      <c r="M751" s="2">
        <v>41715</v>
      </c>
      <c r="N751" s="2">
        <v>42810</v>
      </c>
      <c r="O751" t="s">
        <v>21</v>
      </c>
      <c r="P751">
        <v>0.11</v>
      </c>
    </row>
    <row r="752" spans="1:16">
      <c r="A752" s="1">
        <v>42156</v>
      </c>
      <c r="B752" t="s">
        <v>6</v>
      </c>
      <c r="C752" t="s">
        <v>45</v>
      </c>
      <c r="D752" s="4">
        <v>166759.19999999998</v>
      </c>
      <c r="E752" s="4">
        <v>52795.962720000003</v>
      </c>
      <c r="F752" s="3">
        <v>0.31660000000000005</v>
      </c>
      <c r="G752" s="5">
        <v>1674.2891566265059</v>
      </c>
      <c r="H752" s="4">
        <v>530.07994698795187</v>
      </c>
      <c r="I752">
        <v>99.6</v>
      </c>
      <c r="J752" t="s">
        <v>47</v>
      </c>
      <c r="K752" t="s">
        <v>48</v>
      </c>
      <c r="L752" t="s">
        <v>46</v>
      </c>
      <c r="M752" s="2">
        <v>41290</v>
      </c>
      <c r="N752" s="2">
        <v>42499</v>
      </c>
      <c r="O752" t="s">
        <v>21</v>
      </c>
      <c r="P752">
        <v>0.16</v>
      </c>
    </row>
    <row r="753" spans="1:18">
      <c r="A753" s="1">
        <v>42156</v>
      </c>
      <c r="B753" t="s">
        <v>6</v>
      </c>
      <c r="C753" t="s">
        <v>49</v>
      </c>
      <c r="D753" s="4">
        <v>113917.2</v>
      </c>
      <c r="E753" s="4">
        <v>33104.338320000003</v>
      </c>
      <c r="F753" s="3">
        <v>0.29060000000000002</v>
      </c>
      <c r="G753" s="5">
        <v>1066.6404494382023</v>
      </c>
      <c r="H753" s="4">
        <v>309.96571460674159</v>
      </c>
      <c r="I753">
        <v>106.8</v>
      </c>
      <c r="J753" t="s">
        <v>47</v>
      </c>
      <c r="K753" t="s">
        <v>48</v>
      </c>
      <c r="L753" t="s">
        <v>46</v>
      </c>
      <c r="M753" s="2">
        <v>41347</v>
      </c>
      <c r="N753" s="2">
        <v>42499</v>
      </c>
      <c r="O753" t="s">
        <v>21</v>
      </c>
      <c r="P753">
        <v>0.16</v>
      </c>
    </row>
    <row r="754" spans="1:18">
      <c r="A754" s="1">
        <v>42156</v>
      </c>
      <c r="B754" t="s">
        <v>6</v>
      </c>
      <c r="C754" t="s">
        <v>50</v>
      </c>
      <c r="D754" s="4">
        <v>230964</v>
      </c>
      <c r="E754" s="4">
        <v>34598.407200000001</v>
      </c>
      <c r="F754" s="3">
        <v>0.14980000000000002</v>
      </c>
      <c r="G754" s="5">
        <v>2069.5698924731182</v>
      </c>
      <c r="H754" s="4">
        <v>310.02156989247317</v>
      </c>
      <c r="I754">
        <v>111.6</v>
      </c>
      <c r="J754" t="s">
        <v>52</v>
      </c>
      <c r="K754" t="s">
        <v>51</v>
      </c>
      <c r="L754" t="s">
        <v>51</v>
      </c>
      <c r="M754" s="2">
        <v>41347</v>
      </c>
      <c r="N754" s="2">
        <v>42499</v>
      </c>
      <c r="O754" t="s">
        <v>21</v>
      </c>
      <c r="P754">
        <v>0.12</v>
      </c>
    </row>
    <row r="755" spans="1:18">
      <c r="A755" s="1">
        <v>42156</v>
      </c>
      <c r="B755" t="s">
        <v>6</v>
      </c>
      <c r="C755" t="s">
        <v>53</v>
      </c>
      <c r="D755" s="4">
        <v>474306</v>
      </c>
      <c r="E755" s="4">
        <v>60663.737399999998</v>
      </c>
      <c r="F755" s="3">
        <v>0.12789999999999999</v>
      </c>
      <c r="G755" s="5">
        <v>1485.921052631579</v>
      </c>
      <c r="H755" s="4">
        <v>190.04930263157894</v>
      </c>
      <c r="I755">
        <v>319.2</v>
      </c>
      <c r="J755" t="s">
        <v>10</v>
      </c>
      <c r="K755" t="s">
        <v>20</v>
      </c>
      <c r="L755" t="s">
        <v>20</v>
      </c>
      <c r="M755" s="2">
        <v>41374</v>
      </c>
      <c r="N755" s="2">
        <v>42499</v>
      </c>
      <c r="O755" t="s">
        <v>21</v>
      </c>
      <c r="P755">
        <v>0.06</v>
      </c>
    </row>
    <row r="756" spans="1:18">
      <c r="A756" s="1">
        <v>42156</v>
      </c>
      <c r="B756" t="s">
        <v>6</v>
      </c>
      <c r="C756" t="s">
        <v>54</v>
      </c>
      <c r="D756" s="4">
        <v>264194.39999999997</v>
      </c>
      <c r="E756" s="4">
        <v>102956.55768</v>
      </c>
      <c r="F756" s="3">
        <v>0.38970000000000005</v>
      </c>
      <c r="G756" s="5">
        <v>590.24664879356567</v>
      </c>
      <c r="H756" s="4">
        <v>230.01911903485257</v>
      </c>
      <c r="I756">
        <v>447.59999999999997</v>
      </c>
      <c r="J756" t="s">
        <v>10</v>
      </c>
      <c r="K756" t="s">
        <v>12</v>
      </c>
      <c r="L756" t="s">
        <v>12</v>
      </c>
      <c r="M756" s="2">
        <v>41302</v>
      </c>
      <c r="N756" s="2">
        <v>43594</v>
      </c>
      <c r="O756" t="s">
        <v>21</v>
      </c>
      <c r="P756">
        <v>0.12</v>
      </c>
    </row>
    <row r="757" spans="1:18">
      <c r="A757" s="1">
        <v>42156</v>
      </c>
      <c r="B757" t="s">
        <v>6</v>
      </c>
      <c r="C757" t="s">
        <v>217</v>
      </c>
      <c r="D757" s="4">
        <v>64488.6</v>
      </c>
      <c r="E757" s="4">
        <v>8983.2619799999993</v>
      </c>
      <c r="F757" s="3">
        <v>0.13929999999999998</v>
      </c>
      <c r="G757" s="5">
        <v>4478.375</v>
      </c>
      <c r="H757" s="4">
        <v>623.83763750000003</v>
      </c>
      <c r="I757">
        <v>14.399999999999999</v>
      </c>
      <c r="J757" t="s">
        <v>52</v>
      </c>
      <c r="K757" t="s">
        <v>51</v>
      </c>
      <c r="L757" t="s">
        <v>51</v>
      </c>
      <c r="M757" s="2">
        <v>41481</v>
      </c>
      <c r="N757" s="2">
        <v>42210</v>
      </c>
      <c r="O757" t="s">
        <v>21</v>
      </c>
      <c r="P757">
        <v>0.13</v>
      </c>
    </row>
    <row r="758" spans="1:18">
      <c r="A758" s="1">
        <v>42156</v>
      </c>
      <c r="B758" t="s">
        <v>6</v>
      </c>
      <c r="C758" t="s">
        <v>320</v>
      </c>
      <c r="D758" s="4">
        <v>141063.6</v>
      </c>
      <c r="E758" s="4">
        <v>12004.512359999999</v>
      </c>
      <c r="F758" s="3">
        <v>8.5099999999999981E-2</v>
      </c>
      <c r="G758" s="5">
        <v>4898.041666666667</v>
      </c>
      <c r="H758" s="4">
        <v>416.82334583333335</v>
      </c>
      <c r="I758">
        <v>28.799999999999997</v>
      </c>
      <c r="J758" t="s">
        <v>123</v>
      </c>
      <c r="K758" t="s">
        <v>286</v>
      </c>
      <c r="L758" t="s">
        <v>286</v>
      </c>
      <c r="M758" s="2">
        <v>41902</v>
      </c>
      <c r="N758" s="2">
        <v>42266</v>
      </c>
      <c r="O758" t="s">
        <v>21</v>
      </c>
      <c r="P758">
        <v>0.03</v>
      </c>
    </row>
    <row r="759" spans="1:18">
      <c r="A759" s="1">
        <v>42156</v>
      </c>
      <c r="B759" t="s">
        <v>6</v>
      </c>
      <c r="C759" t="s">
        <v>352</v>
      </c>
      <c r="D759" s="4">
        <v>28968</v>
      </c>
      <c r="E759" s="4">
        <v>6598.9103999999998</v>
      </c>
      <c r="F759" s="3">
        <v>0.2278</v>
      </c>
      <c r="G759" s="5">
        <v>2011.666666666667</v>
      </c>
      <c r="H759" s="4">
        <v>458.25766666666669</v>
      </c>
      <c r="I759">
        <v>14.399999999999999</v>
      </c>
      <c r="J759" t="s">
        <v>62</v>
      </c>
      <c r="K759" t="s">
        <v>253</v>
      </c>
      <c r="L759" t="s">
        <v>253</v>
      </c>
      <c r="M759" s="2">
        <v>42047</v>
      </c>
      <c r="N759" s="2">
        <v>42411</v>
      </c>
      <c r="O759" t="s">
        <v>21</v>
      </c>
      <c r="P759">
        <v>0.16</v>
      </c>
    </row>
    <row r="760" spans="1:18">
      <c r="A760" s="1">
        <v>42156</v>
      </c>
      <c r="B760" t="s">
        <v>6</v>
      </c>
      <c r="C760" t="s">
        <v>353</v>
      </c>
      <c r="D760" s="4">
        <v>18289.8</v>
      </c>
      <c r="E760" s="4">
        <v>6600.7888200000007</v>
      </c>
      <c r="F760" s="3">
        <v>0.36090000000000005</v>
      </c>
      <c r="G760" s="5">
        <v>1270.125</v>
      </c>
      <c r="H760" s="4">
        <v>458.38811250000009</v>
      </c>
      <c r="I760">
        <v>14.399999999999999</v>
      </c>
      <c r="J760" t="s">
        <v>62</v>
      </c>
      <c r="K760" t="s">
        <v>253</v>
      </c>
      <c r="L760" t="s">
        <v>253</v>
      </c>
      <c r="M760" s="2">
        <v>42047</v>
      </c>
      <c r="N760" s="2">
        <v>42411</v>
      </c>
      <c r="O760" t="s">
        <v>21</v>
      </c>
      <c r="P760">
        <v>0.16</v>
      </c>
    </row>
    <row r="761" spans="1:18">
      <c r="A761" s="1">
        <v>42156</v>
      </c>
      <c r="B761" t="s">
        <v>6</v>
      </c>
      <c r="C761" t="s">
        <v>348</v>
      </c>
      <c r="D761" s="4">
        <v>40656</v>
      </c>
      <c r="E761" s="4">
        <v>6598.4687999999996</v>
      </c>
      <c r="F761" s="3">
        <v>0.1623</v>
      </c>
      <c r="G761" s="5">
        <v>2823.3333333333335</v>
      </c>
      <c r="H761" s="4">
        <v>458.22700000000003</v>
      </c>
      <c r="I761">
        <v>14.399999999999999</v>
      </c>
      <c r="J761" t="s">
        <v>62</v>
      </c>
      <c r="K761" t="s">
        <v>253</v>
      </c>
      <c r="L761" t="s">
        <v>253</v>
      </c>
      <c r="M761" s="2">
        <v>42047</v>
      </c>
      <c r="N761" s="2">
        <v>42411</v>
      </c>
      <c r="O761" t="s">
        <v>21</v>
      </c>
      <c r="P761">
        <v>0.16</v>
      </c>
    </row>
    <row r="762" spans="1:18">
      <c r="A762" s="1">
        <v>42156</v>
      </c>
      <c r="B762" t="s">
        <v>6</v>
      </c>
      <c r="C762" t="s">
        <v>326</v>
      </c>
      <c r="D762" s="4">
        <v>19980</v>
      </c>
      <c r="E762" s="4">
        <v>6599.3940000000011</v>
      </c>
      <c r="F762" s="3">
        <v>0.33030000000000004</v>
      </c>
      <c r="G762" s="5">
        <v>1387.5000000000002</v>
      </c>
      <c r="H762" s="4">
        <v>458.2912500000001</v>
      </c>
      <c r="I762">
        <v>14.399999999999999</v>
      </c>
      <c r="J762" t="s">
        <v>52</v>
      </c>
      <c r="K762" t="s">
        <v>51</v>
      </c>
      <c r="L762" t="s">
        <v>51</v>
      </c>
      <c r="M762" s="2">
        <v>41894</v>
      </c>
      <c r="N762" s="2">
        <v>42258</v>
      </c>
      <c r="O762" t="s">
        <v>21</v>
      </c>
      <c r="P762">
        <v>0.1</v>
      </c>
    </row>
    <row r="763" spans="1:18">
      <c r="A763" s="1">
        <v>42156</v>
      </c>
      <c r="B763" t="s">
        <v>6</v>
      </c>
      <c r="C763" t="s">
        <v>349</v>
      </c>
      <c r="D763" s="4">
        <v>145846.79999999999</v>
      </c>
      <c r="E763" s="4">
        <v>8400.7756799999988</v>
      </c>
      <c r="F763" s="3">
        <v>5.7599999999999998E-2</v>
      </c>
      <c r="G763" s="5">
        <v>8102.5999999999995</v>
      </c>
      <c r="H763" s="4">
        <v>466.70975999999996</v>
      </c>
      <c r="I763">
        <v>18</v>
      </c>
      <c r="J763" t="s">
        <v>52</v>
      </c>
      <c r="K763" t="s">
        <v>51</v>
      </c>
      <c r="L763" t="s">
        <v>51</v>
      </c>
      <c r="M763" s="2">
        <v>42102</v>
      </c>
      <c r="N763" s="2">
        <v>42467</v>
      </c>
      <c r="O763" t="s">
        <v>21</v>
      </c>
      <c r="P763">
        <v>0.05</v>
      </c>
    </row>
    <row r="764" spans="1:18">
      <c r="A764" s="1">
        <v>42186</v>
      </c>
      <c r="B764" t="s">
        <v>6</v>
      </c>
      <c r="C764" t="s">
        <v>7</v>
      </c>
      <c r="D764" s="4">
        <v>8239376.3999999994</v>
      </c>
      <c r="E764" s="4">
        <v>309800.55264000001</v>
      </c>
      <c r="F764" s="3">
        <v>3.7600000000000001E-2</v>
      </c>
      <c r="G764" s="5">
        <v>2307.9485714285711</v>
      </c>
      <c r="H764" s="4">
        <v>86.778866285714287</v>
      </c>
      <c r="I764">
        <v>3570</v>
      </c>
      <c r="J764" t="s">
        <v>10</v>
      </c>
      <c r="K764" t="s">
        <v>11</v>
      </c>
      <c r="L764" t="s">
        <v>9</v>
      </c>
      <c r="M764" s="2">
        <v>41365</v>
      </c>
      <c r="N764" s="2">
        <v>48646</v>
      </c>
      <c r="O764" t="s">
        <v>13</v>
      </c>
      <c r="P764">
        <v>0</v>
      </c>
    </row>
    <row r="765" spans="1:18">
      <c r="A765" s="1">
        <v>42186</v>
      </c>
      <c r="B765" t="s">
        <v>6</v>
      </c>
      <c r="C765" t="s">
        <v>213</v>
      </c>
      <c r="D765" s="4">
        <v>462415.8</v>
      </c>
      <c r="E765" s="4">
        <v>57293.317620000009</v>
      </c>
      <c r="F765" s="3">
        <v>0.12390000000000002</v>
      </c>
      <c r="G765" s="5">
        <v>1236.273660571062</v>
      </c>
      <c r="H765" s="4">
        <v>153.17430654475461</v>
      </c>
      <c r="I765">
        <v>374.03999999999996</v>
      </c>
      <c r="J765" t="s">
        <v>10</v>
      </c>
      <c r="K765" t="s">
        <v>76</v>
      </c>
      <c r="L765" t="s">
        <v>76</v>
      </c>
      <c r="M765" s="2">
        <v>41384</v>
      </c>
      <c r="N765" s="2">
        <v>43299</v>
      </c>
      <c r="O765" t="s">
        <v>16</v>
      </c>
      <c r="P765">
        <v>0.15</v>
      </c>
      <c r="R765">
        <v>0.15</v>
      </c>
    </row>
    <row r="766" spans="1:18">
      <c r="A766" s="1">
        <v>42186</v>
      </c>
      <c r="B766" t="s">
        <v>6</v>
      </c>
      <c r="C766" t="s">
        <v>214</v>
      </c>
      <c r="D766" s="4">
        <v>228578.52</v>
      </c>
      <c r="E766" s="4">
        <v>55133.139023999996</v>
      </c>
      <c r="F766" s="3">
        <v>0.2412</v>
      </c>
      <c r="G766" s="5">
        <v>634.94033333333334</v>
      </c>
      <c r="H766" s="4">
        <v>153.1476084</v>
      </c>
      <c r="I766">
        <v>360</v>
      </c>
      <c r="J766" t="s">
        <v>10</v>
      </c>
      <c r="K766" t="s">
        <v>20</v>
      </c>
      <c r="L766" t="s">
        <v>20</v>
      </c>
      <c r="M766" s="2">
        <v>41384</v>
      </c>
      <c r="N766" s="2">
        <v>43299</v>
      </c>
      <c r="O766" t="s">
        <v>16</v>
      </c>
      <c r="P766">
        <v>0.15</v>
      </c>
      <c r="R766">
        <v>0.15</v>
      </c>
    </row>
    <row r="767" spans="1:18">
      <c r="A767" s="1">
        <v>42186</v>
      </c>
      <c r="B767" t="s">
        <v>6</v>
      </c>
      <c r="C767" t="s">
        <v>215</v>
      </c>
      <c r="D767" s="4">
        <v>188317.08</v>
      </c>
      <c r="E767" s="4">
        <v>57436.709399999992</v>
      </c>
      <c r="F767" s="3">
        <v>0.30499999999999999</v>
      </c>
      <c r="G767" s="5">
        <v>502.17887999999999</v>
      </c>
      <c r="H767" s="4">
        <v>153.16455839999998</v>
      </c>
      <c r="I767">
        <v>375</v>
      </c>
      <c r="J767" t="s">
        <v>10</v>
      </c>
      <c r="K767" t="s">
        <v>76</v>
      </c>
      <c r="L767" t="s">
        <v>76</v>
      </c>
      <c r="M767" s="2">
        <v>41384</v>
      </c>
      <c r="N767" s="2">
        <v>43299</v>
      </c>
      <c r="O767" t="s">
        <v>16</v>
      </c>
      <c r="P767">
        <v>0.15</v>
      </c>
      <c r="R767">
        <v>0.15</v>
      </c>
    </row>
    <row r="768" spans="1:18">
      <c r="A768" s="1">
        <v>42186</v>
      </c>
      <c r="B768" t="s">
        <v>6</v>
      </c>
      <c r="C768" t="s">
        <v>216</v>
      </c>
      <c r="D768" s="4">
        <v>335153.64</v>
      </c>
      <c r="E768" s="4">
        <v>55635.504240000009</v>
      </c>
      <c r="F768" s="3">
        <v>0.16600000000000001</v>
      </c>
      <c r="G768" s="5">
        <v>922.37351387054161</v>
      </c>
      <c r="H768" s="4">
        <v>153.11400330250993</v>
      </c>
      <c r="I768">
        <v>363.36</v>
      </c>
      <c r="J768" t="s">
        <v>10</v>
      </c>
      <c r="K768" t="s">
        <v>20</v>
      </c>
      <c r="L768" t="s">
        <v>20</v>
      </c>
      <c r="M768" s="2">
        <v>41384</v>
      </c>
      <c r="N768" s="2">
        <v>43299</v>
      </c>
      <c r="O768" t="s">
        <v>16</v>
      </c>
      <c r="P768">
        <v>0.15</v>
      </c>
      <c r="R768">
        <v>0.15</v>
      </c>
    </row>
    <row r="769" spans="1:16">
      <c r="A769" s="1">
        <v>42186</v>
      </c>
      <c r="B769" t="s">
        <v>6</v>
      </c>
      <c r="C769" t="s">
        <v>14</v>
      </c>
      <c r="D769" s="4">
        <v>733659.924</v>
      </c>
      <c r="E769" s="4">
        <v>90460.2686292</v>
      </c>
      <c r="F769" s="3">
        <v>0.12330000000000001</v>
      </c>
      <c r="G769" s="5">
        <v>1054.1090862068966</v>
      </c>
      <c r="H769" s="4">
        <v>129.97165032931034</v>
      </c>
      <c r="I769">
        <v>696</v>
      </c>
      <c r="J769" t="s">
        <v>17</v>
      </c>
      <c r="K769" t="s">
        <v>18</v>
      </c>
      <c r="L769" t="s">
        <v>15</v>
      </c>
      <c r="M769" s="2">
        <v>41246</v>
      </c>
      <c r="N769" s="2">
        <v>43229</v>
      </c>
      <c r="O769" t="s">
        <v>16</v>
      </c>
      <c r="P769">
        <v>0.11</v>
      </c>
    </row>
    <row r="770" spans="1:16">
      <c r="A770" s="1">
        <v>42186</v>
      </c>
      <c r="B770" t="s">
        <v>6</v>
      </c>
      <c r="C770" t="s">
        <v>19</v>
      </c>
      <c r="D770" s="4">
        <v>455060.39999999997</v>
      </c>
      <c r="E770" s="4">
        <v>132195.04619999998</v>
      </c>
      <c r="F770" s="3">
        <v>0.29049999999999998</v>
      </c>
      <c r="G770" s="5">
        <v>929.45343137254906</v>
      </c>
      <c r="H770" s="4">
        <v>270.00622181372546</v>
      </c>
      <c r="I770">
        <v>489.59999999999997</v>
      </c>
      <c r="J770" t="s">
        <v>10</v>
      </c>
      <c r="K770" t="s">
        <v>20</v>
      </c>
      <c r="L770" t="s">
        <v>20</v>
      </c>
      <c r="M770" s="2">
        <v>41258</v>
      </c>
      <c r="N770" s="2">
        <v>43229</v>
      </c>
      <c r="O770" t="s">
        <v>21</v>
      </c>
      <c r="P770">
        <v>0.16</v>
      </c>
    </row>
    <row r="771" spans="1:16">
      <c r="A771" s="1">
        <v>42186</v>
      </c>
      <c r="B771" t="s">
        <v>6</v>
      </c>
      <c r="C771" t="s">
        <v>350</v>
      </c>
      <c r="D771" s="4">
        <v>248708.4</v>
      </c>
      <c r="E771" s="4">
        <v>49567.584120000007</v>
      </c>
      <c r="F771" s="3">
        <v>0.19930000000000003</v>
      </c>
      <c r="G771" s="5">
        <v>1354.6209150326797</v>
      </c>
      <c r="H771" s="4">
        <v>269.97594836601314</v>
      </c>
      <c r="I771">
        <v>183.6</v>
      </c>
      <c r="J771" t="s">
        <v>10</v>
      </c>
      <c r="K771" t="s">
        <v>20</v>
      </c>
      <c r="L771" t="s">
        <v>20</v>
      </c>
      <c r="M771" s="2">
        <v>41258</v>
      </c>
      <c r="N771" s="2">
        <v>43229</v>
      </c>
      <c r="O771" t="s">
        <v>21</v>
      </c>
      <c r="P771">
        <v>0.16</v>
      </c>
    </row>
    <row r="772" spans="1:16">
      <c r="A772" s="1">
        <v>42186</v>
      </c>
      <c r="B772" t="s">
        <v>6</v>
      </c>
      <c r="C772" t="s">
        <v>22</v>
      </c>
      <c r="D772" s="4">
        <v>250567.19999999998</v>
      </c>
      <c r="E772" s="4">
        <v>47883.391920000002</v>
      </c>
      <c r="F772" s="3">
        <v>0.19110000000000002</v>
      </c>
      <c r="G772" s="5">
        <v>1569.9699248120301</v>
      </c>
      <c r="H772" s="4">
        <v>300.02125263157899</v>
      </c>
      <c r="I772">
        <v>159.6</v>
      </c>
      <c r="J772" t="s">
        <v>10</v>
      </c>
      <c r="K772" t="s">
        <v>12</v>
      </c>
      <c r="L772" t="s">
        <v>23</v>
      </c>
      <c r="M772" s="2">
        <v>41339</v>
      </c>
      <c r="N772" s="2">
        <v>42499</v>
      </c>
      <c r="O772" t="s">
        <v>21</v>
      </c>
      <c r="P772">
        <v>0.14000000000000001</v>
      </c>
    </row>
    <row r="773" spans="1:16">
      <c r="A773" s="1">
        <v>42186</v>
      </c>
      <c r="B773" t="s">
        <v>6</v>
      </c>
      <c r="C773" t="s">
        <v>24</v>
      </c>
      <c r="D773" s="4">
        <v>128689.2</v>
      </c>
      <c r="E773" s="4">
        <v>50549.117760000001</v>
      </c>
      <c r="F773" s="3">
        <v>0.39280000000000004</v>
      </c>
      <c r="G773" s="5">
        <v>687.44230769230774</v>
      </c>
      <c r="H773" s="4">
        <v>270.02733846153848</v>
      </c>
      <c r="I773">
        <v>187.2</v>
      </c>
      <c r="J773" t="s">
        <v>10</v>
      </c>
      <c r="K773" t="s">
        <v>20</v>
      </c>
      <c r="L773" t="s">
        <v>20</v>
      </c>
      <c r="M773" s="2">
        <v>41288</v>
      </c>
      <c r="N773" s="2">
        <v>42499</v>
      </c>
      <c r="O773" t="s">
        <v>21</v>
      </c>
      <c r="P773">
        <v>0.18</v>
      </c>
    </row>
    <row r="774" spans="1:16">
      <c r="A774" s="1">
        <v>42186</v>
      </c>
      <c r="B774" t="s">
        <v>6</v>
      </c>
      <c r="C774" t="s">
        <v>233</v>
      </c>
      <c r="D774" s="4">
        <v>199294.44</v>
      </c>
      <c r="E774" s="4">
        <v>23476.885031999998</v>
      </c>
      <c r="F774" s="3">
        <v>0.11779999999999999</v>
      </c>
      <c r="G774" s="5">
        <v>2814.8932203389832</v>
      </c>
      <c r="H774" s="4">
        <v>331.59442135593218</v>
      </c>
      <c r="I774">
        <v>70.8</v>
      </c>
      <c r="J774" t="s">
        <v>10</v>
      </c>
      <c r="K774" t="s">
        <v>11</v>
      </c>
      <c r="L774" t="s">
        <v>42</v>
      </c>
      <c r="M774" s="2">
        <v>41473</v>
      </c>
      <c r="N774" s="2">
        <v>42222</v>
      </c>
      <c r="O774" t="s">
        <v>21</v>
      </c>
      <c r="P774">
        <v>0.1</v>
      </c>
    </row>
    <row r="775" spans="1:16">
      <c r="A775" s="1">
        <v>42186</v>
      </c>
      <c r="B775" t="s">
        <v>6</v>
      </c>
      <c r="C775" t="s">
        <v>25</v>
      </c>
      <c r="D775" s="4">
        <v>151137.60000000001</v>
      </c>
      <c r="E775" s="4">
        <v>39613.164960000002</v>
      </c>
      <c r="F775" s="3">
        <v>0.2621</v>
      </c>
      <c r="G775" s="5">
        <v>1095.2</v>
      </c>
      <c r="H775" s="4">
        <v>287.05192</v>
      </c>
      <c r="I775">
        <v>138</v>
      </c>
      <c r="J775" t="s">
        <v>10</v>
      </c>
      <c r="K775" t="s">
        <v>12</v>
      </c>
      <c r="L775" t="s">
        <v>12</v>
      </c>
      <c r="M775" s="2">
        <v>41334</v>
      </c>
      <c r="N775" s="2">
        <v>42499</v>
      </c>
      <c r="O775" t="s">
        <v>21</v>
      </c>
      <c r="P775">
        <v>0.14000000000000001</v>
      </c>
    </row>
    <row r="776" spans="1:16">
      <c r="A776" s="1">
        <v>42186</v>
      </c>
      <c r="B776" t="s">
        <v>6</v>
      </c>
      <c r="C776" t="s">
        <v>26</v>
      </c>
      <c r="D776" s="4">
        <v>178557.6</v>
      </c>
      <c r="E776" s="4">
        <v>14909.559599999997</v>
      </c>
      <c r="F776" s="3">
        <v>8.3499999999999977E-2</v>
      </c>
      <c r="G776" s="5">
        <v>2755.5185185185187</v>
      </c>
      <c r="H776" s="4">
        <v>230.08579629629625</v>
      </c>
      <c r="I776">
        <v>64.8</v>
      </c>
      <c r="J776" t="s">
        <v>10</v>
      </c>
      <c r="K776" t="s">
        <v>12</v>
      </c>
      <c r="L776" t="s">
        <v>27</v>
      </c>
      <c r="M776" s="2">
        <v>41353</v>
      </c>
      <c r="N776" s="2">
        <v>43229</v>
      </c>
      <c r="O776" t="s">
        <v>21</v>
      </c>
      <c r="P776">
        <v>0.06</v>
      </c>
    </row>
    <row r="777" spans="1:16">
      <c r="A777" s="1">
        <v>42186</v>
      </c>
      <c r="B777" t="s">
        <v>6</v>
      </c>
      <c r="C777" t="s">
        <v>28</v>
      </c>
      <c r="D777" s="4">
        <v>540561.24</v>
      </c>
      <c r="E777" s="4">
        <v>48866.736096000001</v>
      </c>
      <c r="F777" s="3">
        <v>9.0400000000000008E-2</v>
      </c>
      <c r="G777" s="5">
        <v>2545.015254237288</v>
      </c>
      <c r="H777" s="4">
        <v>230.06937898305085</v>
      </c>
      <c r="I777">
        <v>212.4</v>
      </c>
      <c r="J777" t="s">
        <v>10</v>
      </c>
      <c r="K777" t="s">
        <v>12</v>
      </c>
      <c r="L777" t="s">
        <v>12</v>
      </c>
      <c r="M777" s="2">
        <v>41353</v>
      </c>
      <c r="N777" s="2">
        <v>43229</v>
      </c>
      <c r="O777" t="s">
        <v>21</v>
      </c>
      <c r="P777">
        <v>0</v>
      </c>
    </row>
    <row r="778" spans="1:16">
      <c r="A778" s="1">
        <v>42186</v>
      </c>
      <c r="B778" t="s">
        <v>6</v>
      </c>
      <c r="C778" t="s">
        <v>29</v>
      </c>
      <c r="D778" s="4">
        <v>443818.08</v>
      </c>
      <c r="E778" s="4">
        <v>48819.988799999999</v>
      </c>
      <c r="F778" s="3">
        <v>0.11</v>
      </c>
      <c r="G778" s="5">
        <v>2370.8230769230772</v>
      </c>
      <c r="H778" s="4">
        <v>260.79053846153846</v>
      </c>
      <c r="I778">
        <v>187.2</v>
      </c>
      <c r="J778" t="s">
        <v>10</v>
      </c>
      <c r="K778" t="s">
        <v>12</v>
      </c>
      <c r="L778" t="s">
        <v>12</v>
      </c>
      <c r="M778" s="2">
        <v>41323</v>
      </c>
      <c r="N778" s="2">
        <v>42499</v>
      </c>
      <c r="O778" t="s">
        <v>30</v>
      </c>
      <c r="P778">
        <v>0.11</v>
      </c>
    </row>
    <row r="779" spans="1:16">
      <c r="A779" s="1">
        <v>42186</v>
      </c>
      <c r="B779" t="s">
        <v>6</v>
      </c>
      <c r="C779" t="s">
        <v>31</v>
      </c>
      <c r="D779" s="4">
        <v>1999297.44</v>
      </c>
      <c r="E779" s="4">
        <v>159943.79519999996</v>
      </c>
      <c r="F779" s="3">
        <v>7.9999999999999988E-2</v>
      </c>
      <c r="G779" s="5">
        <v>2120.7754582484722</v>
      </c>
      <c r="H779" s="4">
        <v>169.66203665987777</v>
      </c>
      <c r="I779">
        <v>942.72</v>
      </c>
      <c r="J779" t="s">
        <v>32</v>
      </c>
      <c r="K779" t="s">
        <v>31</v>
      </c>
      <c r="L779" t="s">
        <v>32</v>
      </c>
      <c r="M779" s="2">
        <v>41294</v>
      </c>
      <c r="N779" s="2">
        <v>43229</v>
      </c>
      <c r="O779" t="s">
        <v>30</v>
      </c>
      <c r="P779">
        <v>0.08</v>
      </c>
    </row>
    <row r="780" spans="1:16">
      <c r="A780" s="1">
        <v>42186</v>
      </c>
      <c r="B780" t="s">
        <v>6</v>
      </c>
      <c r="C780" t="s">
        <v>269</v>
      </c>
      <c r="D780" s="4">
        <v>2991360.5279999999</v>
      </c>
      <c r="E780" s="4">
        <v>134611.22375999999</v>
      </c>
      <c r="F780" s="3">
        <v>4.4999999999999998E-2</v>
      </c>
      <c r="G780" s="5">
        <v>1202.5086541244573</v>
      </c>
      <c r="H780" s="4">
        <v>54.112889435600579</v>
      </c>
      <c r="I780">
        <v>2487.6</v>
      </c>
      <c r="J780" t="s">
        <v>32</v>
      </c>
      <c r="K780" t="s">
        <v>269</v>
      </c>
      <c r="L780" t="s">
        <v>32</v>
      </c>
      <c r="M780" s="2">
        <v>41442</v>
      </c>
      <c r="N780" s="2">
        <v>47285</v>
      </c>
      <c r="O780" t="s">
        <v>30</v>
      </c>
      <c r="P780">
        <v>0.05</v>
      </c>
    </row>
    <row r="781" spans="1:16">
      <c r="A781" s="1">
        <v>42186</v>
      </c>
      <c r="B781" t="s">
        <v>6</v>
      </c>
      <c r="C781" t="s">
        <v>301</v>
      </c>
      <c r="D781" s="4">
        <v>276360</v>
      </c>
      <c r="E781" s="4">
        <v>33107.928</v>
      </c>
      <c r="F781" s="3">
        <v>0.1198</v>
      </c>
      <c r="G781" s="5">
        <v>2503.2608695652175</v>
      </c>
      <c r="H781" s="4">
        <v>299.89065217391305</v>
      </c>
      <c r="I781">
        <v>110.39999999999999</v>
      </c>
      <c r="J781" t="s">
        <v>123</v>
      </c>
      <c r="K781" t="s">
        <v>286</v>
      </c>
      <c r="L781" t="s">
        <v>286</v>
      </c>
      <c r="M781" s="2">
        <v>42110</v>
      </c>
      <c r="N781" s="2">
        <v>42840</v>
      </c>
      <c r="O781" t="s">
        <v>21</v>
      </c>
      <c r="P781">
        <v>0.08</v>
      </c>
    </row>
    <row r="782" spans="1:16">
      <c r="A782" s="1">
        <v>42186</v>
      </c>
      <c r="B782" t="s">
        <v>6</v>
      </c>
      <c r="C782" t="s">
        <v>285</v>
      </c>
      <c r="D782" s="4">
        <v>1814532</v>
      </c>
      <c r="E782" s="4">
        <v>61331.181599999989</v>
      </c>
      <c r="F782" s="3">
        <v>3.3799999999999997E-2</v>
      </c>
      <c r="G782" s="5">
        <v>13148.782608695652</v>
      </c>
      <c r="H782" s="4">
        <v>444.42885217391296</v>
      </c>
      <c r="I782">
        <v>138</v>
      </c>
      <c r="J782" t="s">
        <v>123</v>
      </c>
      <c r="K782" t="s">
        <v>286</v>
      </c>
      <c r="L782" t="s">
        <v>286</v>
      </c>
      <c r="M782" s="2">
        <v>41708</v>
      </c>
      <c r="N782" s="2">
        <v>42834</v>
      </c>
      <c r="O782" t="s">
        <v>21</v>
      </c>
      <c r="P782">
        <v>0.03</v>
      </c>
    </row>
    <row r="783" spans="1:16">
      <c r="A783" s="1">
        <v>42186</v>
      </c>
      <c r="B783" t="s">
        <v>6</v>
      </c>
      <c r="C783" t="s">
        <v>33</v>
      </c>
      <c r="D783" s="4">
        <v>1035156.912</v>
      </c>
      <c r="E783" s="4">
        <v>82812.552960000001</v>
      </c>
      <c r="F783" s="3">
        <v>0.08</v>
      </c>
      <c r="G783" s="5">
        <v>3957.0218348623857</v>
      </c>
      <c r="H783" s="4">
        <v>316.56174678899089</v>
      </c>
      <c r="I783">
        <v>261.59999999999997</v>
      </c>
      <c r="J783" t="s">
        <v>34</v>
      </c>
      <c r="K783" t="s">
        <v>36</v>
      </c>
      <c r="L783" t="s">
        <v>35</v>
      </c>
      <c r="M783" s="2">
        <v>41288</v>
      </c>
      <c r="N783" s="2">
        <v>45059</v>
      </c>
      <c r="O783" t="s">
        <v>21</v>
      </c>
      <c r="P783">
        <v>0.08</v>
      </c>
    </row>
    <row r="784" spans="1:16">
      <c r="A784" s="1">
        <v>42186</v>
      </c>
      <c r="B784" t="s">
        <v>6</v>
      </c>
      <c r="C784" t="s">
        <v>234</v>
      </c>
      <c r="D784" s="4">
        <v>459886.32</v>
      </c>
      <c r="E784" s="4">
        <v>25293.747600000002</v>
      </c>
      <c r="F784" s="3">
        <v>5.5000000000000007E-2</v>
      </c>
      <c r="G784" s="5">
        <v>751.44823529411769</v>
      </c>
      <c r="H784" s="4">
        <v>41.329652941176477</v>
      </c>
      <c r="I784">
        <v>612</v>
      </c>
      <c r="J784" t="s">
        <v>32</v>
      </c>
      <c r="K784" t="s">
        <v>235</v>
      </c>
      <c r="L784" t="s">
        <v>32</v>
      </c>
      <c r="M784" s="2">
        <v>41442</v>
      </c>
      <c r="N784" s="2">
        <v>47285</v>
      </c>
      <c r="O784" t="s">
        <v>30</v>
      </c>
      <c r="P784">
        <v>0.06</v>
      </c>
    </row>
    <row r="785" spans="1:16">
      <c r="A785" s="1">
        <v>42186</v>
      </c>
      <c r="B785" t="s">
        <v>6</v>
      </c>
      <c r="C785" t="s">
        <v>236</v>
      </c>
      <c r="D785" s="4">
        <v>437383.56</v>
      </c>
      <c r="E785" s="4">
        <v>24056.095799999999</v>
      </c>
      <c r="F785" s="3">
        <v>5.5E-2</v>
      </c>
      <c r="G785" s="5">
        <v>918.10151133501267</v>
      </c>
      <c r="H785" s="4">
        <v>50.495583123425696</v>
      </c>
      <c r="I785">
        <v>476.4</v>
      </c>
      <c r="J785" t="s">
        <v>32</v>
      </c>
      <c r="K785" t="s">
        <v>235</v>
      </c>
      <c r="L785" t="s">
        <v>32</v>
      </c>
      <c r="M785" s="2">
        <v>41442</v>
      </c>
      <c r="N785" s="2">
        <v>47285</v>
      </c>
      <c r="O785" t="s">
        <v>30</v>
      </c>
      <c r="P785">
        <v>0.06</v>
      </c>
    </row>
    <row r="786" spans="1:16">
      <c r="A786" s="1">
        <v>42186</v>
      </c>
      <c r="B786" t="s">
        <v>6</v>
      </c>
      <c r="C786" t="s">
        <v>237</v>
      </c>
      <c r="D786" s="4">
        <v>723829.69200000004</v>
      </c>
      <c r="E786" s="4">
        <v>39810.63306</v>
      </c>
      <c r="F786" s="3">
        <v>5.5E-2</v>
      </c>
      <c r="G786" s="5">
        <v>2534.4176890756307</v>
      </c>
      <c r="H786" s="4">
        <v>139.39297289915967</v>
      </c>
      <c r="I786">
        <v>285.59999999999997</v>
      </c>
      <c r="J786" t="s">
        <v>32</v>
      </c>
      <c r="K786" t="s">
        <v>235</v>
      </c>
      <c r="L786" t="s">
        <v>32</v>
      </c>
      <c r="M786" s="2">
        <v>41442</v>
      </c>
      <c r="N786" s="2">
        <v>47285</v>
      </c>
      <c r="O786" t="s">
        <v>30</v>
      </c>
      <c r="P786">
        <v>0.06</v>
      </c>
    </row>
    <row r="787" spans="1:16">
      <c r="A787" s="1">
        <v>42186</v>
      </c>
      <c r="B787" t="s">
        <v>6</v>
      </c>
      <c r="C787" t="s">
        <v>238</v>
      </c>
      <c r="D787" s="4">
        <v>2068557.9720000001</v>
      </c>
      <c r="E787" s="4">
        <v>190307.33342400001</v>
      </c>
      <c r="F787" s="3">
        <v>9.1999999999999998E-2</v>
      </c>
      <c r="G787" s="5">
        <v>1663.8979826254827</v>
      </c>
      <c r="H787" s="4">
        <v>153.0786144015444</v>
      </c>
      <c r="I787">
        <v>1243.2</v>
      </c>
      <c r="J787" t="s">
        <v>32</v>
      </c>
      <c r="K787" t="s">
        <v>238</v>
      </c>
      <c r="L787" t="s">
        <v>32</v>
      </c>
      <c r="M787" s="2">
        <v>41281</v>
      </c>
      <c r="N787" s="2">
        <v>45168</v>
      </c>
      <c r="O787" t="s">
        <v>30</v>
      </c>
      <c r="P787">
        <v>0.08</v>
      </c>
    </row>
    <row r="788" spans="1:16">
      <c r="A788" s="1">
        <v>42186</v>
      </c>
      <c r="B788" t="s">
        <v>6</v>
      </c>
      <c r="C788" t="s">
        <v>239</v>
      </c>
      <c r="D788" s="4">
        <v>829375.06799999997</v>
      </c>
      <c r="E788" s="4">
        <v>45615.62874</v>
      </c>
      <c r="F788" s="3">
        <v>5.5E-2</v>
      </c>
      <c r="G788" s="5">
        <v>1197.8264991334488</v>
      </c>
      <c r="H788" s="4">
        <v>65.880457452339684</v>
      </c>
      <c r="I788">
        <v>692.4</v>
      </c>
      <c r="J788" t="s">
        <v>32</v>
      </c>
      <c r="K788" t="s">
        <v>235</v>
      </c>
      <c r="L788" t="s">
        <v>32</v>
      </c>
      <c r="M788" s="2">
        <v>41442</v>
      </c>
      <c r="N788" s="2">
        <v>47285</v>
      </c>
      <c r="O788" t="s">
        <v>30</v>
      </c>
      <c r="P788">
        <v>0.06</v>
      </c>
    </row>
    <row r="789" spans="1:16">
      <c r="A789" s="1">
        <v>42186</v>
      </c>
      <c r="B789" t="s">
        <v>6</v>
      </c>
      <c r="C789" t="s">
        <v>37</v>
      </c>
      <c r="D789" s="4">
        <v>224384.4</v>
      </c>
      <c r="E789" s="4">
        <v>36081.011520000007</v>
      </c>
      <c r="F789" s="3">
        <v>0.16080000000000003</v>
      </c>
      <c r="G789" s="5">
        <v>1927.7010309278351</v>
      </c>
      <c r="H789" s="4">
        <v>309.97432577319597</v>
      </c>
      <c r="I789">
        <v>116.39999999999999</v>
      </c>
      <c r="J789" t="s">
        <v>10</v>
      </c>
      <c r="K789" t="s">
        <v>20</v>
      </c>
      <c r="L789" t="s">
        <v>20</v>
      </c>
      <c r="M789" s="2">
        <v>41384</v>
      </c>
      <c r="N789" s="2">
        <v>42509</v>
      </c>
      <c r="O789" t="s">
        <v>21</v>
      </c>
      <c r="P789">
        <v>0.13</v>
      </c>
    </row>
    <row r="790" spans="1:16">
      <c r="A790" s="1">
        <v>42186</v>
      </c>
      <c r="B790" t="s">
        <v>6</v>
      </c>
      <c r="C790" t="s">
        <v>240</v>
      </c>
      <c r="D790" s="4">
        <v>259077.96000000002</v>
      </c>
      <c r="E790" s="4">
        <v>9819.0546840000006</v>
      </c>
      <c r="F790" s="3">
        <v>3.7899999999999996E-2</v>
      </c>
      <c r="G790" s="5">
        <v>3998.1166666666672</v>
      </c>
      <c r="H790" s="4">
        <v>151.52862166666668</v>
      </c>
      <c r="I790">
        <v>64.8</v>
      </c>
      <c r="J790" t="s">
        <v>10</v>
      </c>
      <c r="K790" t="s">
        <v>11</v>
      </c>
      <c r="L790" t="s">
        <v>42</v>
      </c>
      <c r="M790" s="2">
        <v>41449</v>
      </c>
      <c r="N790" s="2">
        <v>42198</v>
      </c>
      <c r="O790" t="s">
        <v>21</v>
      </c>
      <c r="P790">
        <v>0.1</v>
      </c>
    </row>
    <row r="791" spans="1:16">
      <c r="A791" s="1">
        <v>42186</v>
      </c>
      <c r="B791" t="s">
        <v>6</v>
      </c>
      <c r="C791" t="s">
        <v>241</v>
      </c>
      <c r="D791" s="4">
        <v>137804.16</v>
      </c>
      <c r="E791" s="4">
        <v>8695.4424960000015</v>
      </c>
      <c r="F791" s="3">
        <v>6.3100000000000003E-2</v>
      </c>
      <c r="G791" s="5">
        <v>2443.3361702127659</v>
      </c>
      <c r="H791" s="4">
        <v>154.17451234042557</v>
      </c>
      <c r="I791">
        <v>56.4</v>
      </c>
      <c r="J791" t="s">
        <v>10</v>
      </c>
      <c r="K791" t="s">
        <v>11</v>
      </c>
      <c r="L791" t="s">
        <v>42</v>
      </c>
      <c r="M791" s="2">
        <v>41449</v>
      </c>
      <c r="N791" s="2">
        <v>42198</v>
      </c>
      <c r="O791" t="s">
        <v>30</v>
      </c>
      <c r="P791">
        <v>0.13</v>
      </c>
    </row>
    <row r="792" spans="1:16">
      <c r="A792" s="1">
        <v>42186</v>
      </c>
      <c r="B792" t="s">
        <v>6</v>
      </c>
      <c r="C792" t="s">
        <v>242</v>
      </c>
      <c r="D792" s="4">
        <v>461464.66800000001</v>
      </c>
      <c r="E792" s="4">
        <v>25380.55674</v>
      </c>
      <c r="F792" s="3">
        <v>5.5E-2</v>
      </c>
      <c r="G792" s="5">
        <v>860.29953020134235</v>
      </c>
      <c r="H792" s="4">
        <v>47.316474161073828</v>
      </c>
      <c r="I792">
        <v>536.4</v>
      </c>
      <c r="J792" t="s">
        <v>32</v>
      </c>
      <c r="K792" t="s">
        <v>235</v>
      </c>
      <c r="L792" t="s">
        <v>32</v>
      </c>
      <c r="M792" s="2">
        <v>41442</v>
      </c>
      <c r="N792" s="2">
        <v>47285</v>
      </c>
      <c r="O792" t="s">
        <v>30</v>
      </c>
      <c r="P792">
        <v>0.06</v>
      </c>
    </row>
    <row r="793" spans="1:16">
      <c r="A793" s="1">
        <v>42186</v>
      </c>
      <c r="B793" t="s">
        <v>6</v>
      </c>
      <c r="C793" t="s">
        <v>38</v>
      </c>
      <c r="D793" s="4">
        <v>96842.4</v>
      </c>
      <c r="E793" s="4">
        <v>15281.730720000003</v>
      </c>
      <c r="F793" s="3">
        <v>0.15780000000000005</v>
      </c>
      <c r="G793" s="5">
        <v>815.17171717171709</v>
      </c>
      <c r="H793" s="4">
        <v>128.634096969697</v>
      </c>
      <c r="I793">
        <v>118.8</v>
      </c>
      <c r="J793" t="s">
        <v>10</v>
      </c>
      <c r="K793" t="s">
        <v>40</v>
      </c>
      <c r="L793" t="s">
        <v>39</v>
      </c>
      <c r="M793" s="2">
        <v>41332</v>
      </c>
      <c r="N793" s="2">
        <v>42194</v>
      </c>
      <c r="O793" t="s">
        <v>21</v>
      </c>
      <c r="P793">
        <v>0.14000000000000001</v>
      </c>
    </row>
    <row r="794" spans="1:16">
      <c r="A794" s="1">
        <v>42186</v>
      </c>
      <c r="B794" t="s">
        <v>6</v>
      </c>
      <c r="C794" t="s">
        <v>41</v>
      </c>
      <c r="D794" s="4">
        <v>219006.06000000003</v>
      </c>
      <c r="E794" s="4">
        <v>42042.792000000001</v>
      </c>
      <c r="F794" s="3">
        <v>0.19197090710640607</v>
      </c>
      <c r="G794" s="5">
        <v>4679.6166666666677</v>
      </c>
      <c r="H794" s="4">
        <v>898.35025641025652</v>
      </c>
      <c r="I794">
        <v>46.8</v>
      </c>
      <c r="J794" t="s">
        <v>10</v>
      </c>
      <c r="K794" t="s">
        <v>11</v>
      </c>
      <c r="L794" t="s">
        <v>42</v>
      </c>
      <c r="M794" s="2">
        <v>42156</v>
      </c>
      <c r="N794" s="2">
        <v>42499</v>
      </c>
      <c r="O794" t="s">
        <v>21</v>
      </c>
      <c r="P794">
        <v>0.13</v>
      </c>
    </row>
    <row r="795" spans="1:16">
      <c r="A795" s="1">
        <v>42186</v>
      </c>
      <c r="B795" t="s">
        <v>6</v>
      </c>
      <c r="C795" t="s">
        <v>43</v>
      </c>
      <c r="D795" s="4">
        <v>180519.12</v>
      </c>
      <c r="E795" s="4">
        <v>36691.487999999998</v>
      </c>
      <c r="F795" s="3">
        <v>0.20325541139354103</v>
      </c>
      <c r="G795" s="5">
        <v>3958.7526315789473</v>
      </c>
      <c r="H795" s="4">
        <v>804.63789473684199</v>
      </c>
      <c r="I795">
        <v>45.6</v>
      </c>
      <c r="J795" t="s">
        <v>10</v>
      </c>
      <c r="K795" t="s">
        <v>11</v>
      </c>
      <c r="L795" t="s">
        <v>42</v>
      </c>
      <c r="M795" s="2">
        <v>42156</v>
      </c>
      <c r="N795" s="2">
        <v>42499</v>
      </c>
      <c r="O795" t="s">
        <v>21</v>
      </c>
      <c r="P795">
        <v>0.13</v>
      </c>
    </row>
    <row r="796" spans="1:16">
      <c r="A796" s="1">
        <v>42186</v>
      </c>
      <c r="B796" t="s">
        <v>6</v>
      </c>
      <c r="C796" t="s">
        <v>243</v>
      </c>
      <c r="D796" s="4">
        <v>321527.83199999999</v>
      </c>
      <c r="E796" s="4">
        <v>17684.030759999998</v>
      </c>
      <c r="F796" s="3">
        <v>5.4999999999999993E-2</v>
      </c>
      <c r="G796" s="5">
        <v>756.89225988700559</v>
      </c>
      <c r="H796" s="4">
        <v>41.629074293785301</v>
      </c>
      <c r="I796">
        <v>424.8</v>
      </c>
      <c r="J796" t="s">
        <v>32</v>
      </c>
      <c r="K796" t="s">
        <v>235</v>
      </c>
      <c r="L796" t="s">
        <v>32</v>
      </c>
      <c r="M796" s="2">
        <v>41442</v>
      </c>
      <c r="N796" s="2">
        <v>47285</v>
      </c>
      <c r="O796" t="s">
        <v>30</v>
      </c>
      <c r="P796">
        <v>0.06</v>
      </c>
    </row>
    <row r="797" spans="1:16">
      <c r="A797" s="1">
        <v>42186</v>
      </c>
      <c r="B797" t="s">
        <v>6</v>
      </c>
      <c r="C797" t="s">
        <v>44</v>
      </c>
      <c r="D797" s="4">
        <v>151569.12</v>
      </c>
      <c r="E797" s="4">
        <v>47698.80206400001</v>
      </c>
      <c r="F797" s="3">
        <v>0.31470000000000009</v>
      </c>
      <c r="G797" s="5">
        <v>794.38742138364785</v>
      </c>
      <c r="H797" s="4">
        <v>249.99372150943404</v>
      </c>
      <c r="I797">
        <v>190.79999999999998</v>
      </c>
      <c r="J797" t="s">
        <v>10</v>
      </c>
      <c r="K797" t="s">
        <v>20</v>
      </c>
      <c r="L797" t="s">
        <v>20</v>
      </c>
      <c r="M797" s="2">
        <v>41343</v>
      </c>
      <c r="N797" s="2">
        <v>42499</v>
      </c>
      <c r="O797" t="s">
        <v>21</v>
      </c>
      <c r="P797">
        <v>0.18</v>
      </c>
    </row>
    <row r="798" spans="1:16">
      <c r="A798" s="1">
        <v>42186</v>
      </c>
      <c r="B798" t="s">
        <v>6</v>
      </c>
      <c r="C798" t="s">
        <v>302</v>
      </c>
      <c r="D798" s="4">
        <v>250383.59999999998</v>
      </c>
      <c r="E798" s="4">
        <v>51078.254399999998</v>
      </c>
      <c r="F798" s="3">
        <v>0.20400000000000001</v>
      </c>
      <c r="G798" s="5">
        <v>1372.7171052631577</v>
      </c>
      <c r="H798" s="4">
        <v>280.03428947368417</v>
      </c>
      <c r="I798">
        <v>182.4</v>
      </c>
      <c r="J798" t="s">
        <v>10</v>
      </c>
      <c r="K798" t="s">
        <v>20</v>
      </c>
      <c r="L798" t="s">
        <v>20</v>
      </c>
      <c r="M798" s="2">
        <v>41702</v>
      </c>
      <c r="N798" s="2">
        <v>42432</v>
      </c>
      <c r="O798" t="s">
        <v>21</v>
      </c>
      <c r="P798">
        <v>0.16</v>
      </c>
    </row>
    <row r="799" spans="1:16">
      <c r="A799" s="1">
        <v>42186</v>
      </c>
      <c r="B799" t="s">
        <v>6</v>
      </c>
      <c r="C799" t="s">
        <v>292</v>
      </c>
      <c r="D799" s="4">
        <v>133818</v>
      </c>
      <c r="E799" s="4">
        <v>26402.291400000002</v>
      </c>
      <c r="F799" s="3">
        <v>0.1973</v>
      </c>
      <c r="G799" s="5">
        <v>1115.1500000000001</v>
      </c>
      <c r="H799" s="4">
        <v>220.01909500000002</v>
      </c>
      <c r="I799">
        <v>120</v>
      </c>
      <c r="J799" t="s">
        <v>10</v>
      </c>
      <c r="K799" t="s">
        <v>11</v>
      </c>
      <c r="L799" t="s">
        <v>42</v>
      </c>
      <c r="M799" s="2">
        <v>41715</v>
      </c>
      <c r="N799" s="2">
        <v>42810</v>
      </c>
      <c r="O799" t="s">
        <v>21</v>
      </c>
      <c r="P799">
        <v>0.11</v>
      </c>
    </row>
    <row r="800" spans="1:16">
      <c r="A800" s="1">
        <v>42186</v>
      </c>
      <c r="B800" t="s">
        <v>6</v>
      </c>
      <c r="C800" t="s">
        <v>45</v>
      </c>
      <c r="D800" s="4">
        <v>178147.19999999998</v>
      </c>
      <c r="E800" s="4">
        <v>52785.015360000005</v>
      </c>
      <c r="F800" s="3">
        <v>0.29630000000000006</v>
      </c>
      <c r="G800" s="5">
        <v>1788.6265060240962</v>
      </c>
      <c r="H800" s="4">
        <v>529.97003373493988</v>
      </c>
      <c r="I800">
        <v>99.6</v>
      </c>
      <c r="J800" t="s">
        <v>47</v>
      </c>
      <c r="K800" t="s">
        <v>48</v>
      </c>
      <c r="L800" t="s">
        <v>46</v>
      </c>
      <c r="M800" s="2">
        <v>41290</v>
      </c>
      <c r="N800" s="2">
        <v>42499</v>
      </c>
      <c r="O800" t="s">
        <v>21</v>
      </c>
      <c r="P800">
        <v>0.16</v>
      </c>
    </row>
    <row r="801" spans="1:16">
      <c r="A801" s="1">
        <v>42186</v>
      </c>
      <c r="B801" t="s">
        <v>6</v>
      </c>
      <c r="C801" t="s">
        <v>49</v>
      </c>
      <c r="D801" s="4">
        <v>138585.60000000001</v>
      </c>
      <c r="E801" s="4">
        <v>33108.099840000003</v>
      </c>
      <c r="F801" s="3">
        <v>0.2389</v>
      </c>
      <c r="G801" s="5">
        <v>1297.61797752809</v>
      </c>
      <c r="H801" s="4">
        <v>310.00093483146071</v>
      </c>
      <c r="I801">
        <v>106.8</v>
      </c>
      <c r="J801" t="s">
        <v>47</v>
      </c>
      <c r="K801" t="s">
        <v>48</v>
      </c>
      <c r="L801" t="s">
        <v>46</v>
      </c>
      <c r="M801" s="2">
        <v>41347</v>
      </c>
      <c r="N801" s="2">
        <v>42499</v>
      </c>
      <c r="O801" t="s">
        <v>21</v>
      </c>
      <c r="P801">
        <v>0.16</v>
      </c>
    </row>
    <row r="802" spans="1:16">
      <c r="A802" s="1">
        <v>42186</v>
      </c>
      <c r="B802" t="s">
        <v>6</v>
      </c>
      <c r="C802" t="s">
        <v>50</v>
      </c>
      <c r="D802" s="4">
        <v>202678.8</v>
      </c>
      <c r="E802" s="4">
        <v>34597.271159999997</v>
      </c>
      <c r="F802" s="3">
        <v>0.17069999999999999</v>
      </c>
      <c r="G802" s="5">
        <v>1816.1182795698924</v>
      </c>
      <c r="H802" s="4">
        <v>310.01139032258061</v>
      </c>
      <c r="I802">
        <v>111.6</v>
      </c>
      <c r="J802" t="s">
        <v>52</v>
      </c>
      <c r="K802" t="s">
        <v>51</v>
      </c>
      <c r="L802" t="s">
        <v>51</v>
      </c>
      <c r="M802" s="2">
        <v>41347</v>
      </c>
      <c r="N802" s="2">
        <v>42499</v>
      </c>
      <c r="O802" t="s">
        <v>21</v>
      </c>
      <c r="P802">
        <v>0.12</v>
      </c>
    </row>
    <row r="803" spans="1:16">
      <c r="A803" s="1">
        <v>42186</v>
      </c>
      <c r="B803" t="s">
        <v>6</v>
      </c>
      <c r="C803" t="s">
        <v>53</v>
      </c>
      <c r="D803" s="4">
        <v>384546</v>
      </c>
      <c r="E803" s="4">
        <v>60642.904199999997</v>
      </c>
      <c r="F803" s="3">
        <v>0.15769999999999998</v>
      </c>
      <c r="G803" s="5">
        <v>1204.718045112782</v>
      </c>
      <c r="H803" s="4">
        <v>189.98403571428571</v>
      </c>
      <c r="I803">
        <v>319.2</v>
      </c>
      <c r="J803" t="s">
        <v>10</v>
      </c>
      <c r="K803" t="s">
        <v>20</v>
      </c>
      <c r="L803" t="s">
        <v>20</v>
      </c>
      <c r="M803" s="2">
        <v>41374</v>
      </c>
      <c r="N803" s="2">
        <v>42499</v>
      </c>
      <c r="O803" t="s">
        <v>21</v>
      </c>
      <c r="P803">
        <v>0.06</v>
      </c>
    </row>
    <row r="804" spans="1:16">
      <c r="A804" s="1">
        <v>42186</v>
      </c>
      <c r="B804" t="s">
        <v>6</v>
      </c>
      <c r="C804" t="s">
        <v>54</v>
      </c>
      <c r="D804" s="4">
        <v>201631.19999999998</v>
      </c>
      <c r="E804" s="4">
        <v>102952.89072000001</v>
      </c>
      <c r="F804" s="3">
        <v>0.51060000000000005</v>
      </c>
      <c r="G804" s="5">
        <v>450.47184986595175</v>
      </c>
      <c r="H804" s="4">
        <v>230.01092654155499</v>
      </c>
      <c r="I804">
        <v>447.59999999999997</v>
      </c>
      <c r="J804" t="s">
        <v>10</v>
      </c>
      <c r="K804" t="s">
        <v>12</v>
      </c>
      <c r="L804" t="s">
        <v>12</v>
      </c>
      <c r="M804" s="2">
        <v>41302</v>
      </c>
      <c r="N804" s="2">
        <v>43594</v>
      </c>
      <c r="O804" t="s">
        <v>21</v>
      </c>
      <c r="P804">
        <v>0.12</v>
      </c>
    </row>
    <row r="805" spans="1:16">
      <c r="A805" s="1">
        <v>42186</v>
      </c>
      <c r="B805" t="s">
        <v>6</v>
      </c>
      <c r="C805" t="s">
        <v>217</v>
      </c>
      <c r="D805" s="4">
        <v>49248.6</v>
      </c>
      <c r="E805" s="4">
        <v>5796.5602199999994</v>
      </c>
      <c r="F805" s="3">
        <v>0.11769999999999999</v>
      </c>
      <c r="G805" s="5">
        <v>3420.041666666667</v>
      </c>
      <c r="H805" s="4">
        <v>402.53890416666667</v>
      </c>
      <c r="I805">
        <v>14.399999999999999</v>
      </c>
      <c r="J805" t="s">
        <v>52</v>
      </c>
      <c r="K805" t="s">
        <v>51</v>
      </c>
      <c r="L805" t="s">
        <v>51</v>
      </c>
      <c r="M805" s="2">
        <v>41481</v>
      </c>
      <c r="N805" s="2">
        <v>42210</v>
      </c>
      <c r="O805" t="s">
        <v>21</v>
      </c>
      <c r="P805">
        <v>0.13</v>
      </c>
    </row>
    <row r="806" spans="1:16">
      <c r="A806" s="1">
        <v>42186</v>
      </c>
      <c r="B806" t="s">
        <v>6</v>
      </c>
      <c r="C806" t="s">
        <v>320</v>
      </c>
      <c r="D806" s="4">
        <v>126267.59999999999</v>
      </c>
      <c r="E806" s="4">
        <v>11995.421999999999</v>
      </c>
      <c r="F806" s="3">
        <v>9.5000000000000001E-2</v>
      </c>
      <c r="G806" s="5">
        <v>4384.291666666667</v>
      </c>
      <c r="H806" s="4">
        <v>416.50770833333331</v>
      </c>
      <c r="I806">
        <v>28.799999999999997</v>
      </c>
      <c r="J806" t="s">
        <v>123</v>
      </c>
      <c r="K806" t="s">
        <v>286</v>
      </c>
      <c r="L806" t="s">
        <v>286</v>
      </c>
      <c r="M806" s="2">
        <v>41902</v>
      </c>
      <c r="N806" s="2">
        <v>42266</v>
      </c>
      <c r="O806" t="s">
        <v>21</v>
      </c>
      <c r="P806">
        <v>0.03</v>
      </c>
    </row>
    <row r="807" spans="1:16">
      <c r="A807" s="1">
        <v>42186</v>
      </c>
      <c r="B807" t="s">
        <v>6</v>
      </c>
      <c r="C807" t="s">
        <v>352</v>
      </c>
      <c r="D807" s="4">
        <v>29618.399999999998</v>
      </c>
      <c r="E807" s="4">
        <v>6598.9795199999999</v>
      </c>
      <c r="F807" s="3">
        <v>0.2228</v>
      </c>
      <c r="G807" s="5">
        <v>2056.8333333333335</v>
      </c>
      <c r="H807" s="4">
        <v>458.26246666666668</v>
      </c>
      <c r="I807">
        <v>14.399999999999999</v>
      </c>
      <c r="J807" t="s">
        <v>62</v>
      </c>
      <c r="K807" t="s">
        <v>253</v>
      </c>
      <c r="L807" t="s">
        <v>253</v>
      </c>
      <c r="M807" s="2">
        <v>42047</v>
      </c>
      <c r="N807" s="2">
        <v>42411</v>
      </c>
      <c r="O807" t="s">
        <v>21</v>
      </c>
      <c r="P807">
        <v>0.16</v>
      </c>
    </row>
    <row r="808" spans="1:16">
      <c r="A808" s="1">
        <v>42186</v>
      </c>
      <c r="B808" t="s">
        <v>6</v>
      </c>
      <c r="C808" t="s">
        <v>353</v>
      </c>
      <c r="D808" s="4">
        <v>14116.8</v>
      </c>
      <c r="E808" s="4">
        <v>6599.6040000000003</v>
      </c>
      <c r="F808" s="3">
        <v>0.46750000000000003</v>
      </c>
      <c r="G808" s="5">
        <v>980.33333333333337</v>
      </c>
      <c r="H808" s="4">
        <v>458.3058333333334</v>
      </c>
      <c r="I808">
        <v>14.399999999999999</v>
      </c>
      <c r="J808" t="s">
        <v>62</v>
      </c>
      <c r="K808" t="s">
        <v>253</v>
      </c>
      <c r="L808" t="s">
        <v>253</v>
      </c>
      <c r="M808" s="2">
        <v>42047</v>
      </c>
      <c r="N808" s="2">
        <v>42411</v>
      </c>
      <c r="O808" t="s">
        <v>21</v>
      </c>
      <c r="P808">
        <v>0.16</v>
      </c>
    </row>
    <row r="809" spans="1:16">
      <c r="A809" s="1">
        <v>42186</v>
      </c>
      <c r="B809" t="s">
        <v>6</v>
      </c>
      <c r="C809" t="s">
        <v>348</v>
      </c>
      <c r="D809" s="4">
        <v>51709.2</v>
      </c>
      <c r="E809" s="4">
        <v>6598.0939199999993</v>
      </c>
      <c r="F809" s="3">
        <v>0.12759999999999999</v>
      </c>
      <c r="G809" s="5">
        <v>3590.916666666667</v>
      </c>
      <c r="H809" s="4">
        <v>458.20096666666666</v>
      </c>
      <c r="I809">
        <v>14.399999999999999</v>
      </c>
      <c r="J809" t="s">
        <v>62</v>
      </c>
      <c r="K809" t="s">
        <v>253</v>
      </c>
      <c r="L809" t="s">
        <v>253</v>
      </c>
      <c r="M809" s="2">
        <v>42047</v>
      </c>
      <c r="N809" s="2">
        <v>42411</v>
      </c>
      <c r="O809" t="s">
        <v>21</v>
      </c>
      <c r="P809">
        <v>0.16</v>
      </c>
    </row>
    <row r="810" spans="1:16">
      <c r="A810" s="1">
        <v>42186</v>
      </c>
      <c r="B810" t="s">
        <v>6</v>
      </c>
      <c r="C810" t="s">
        <v>326</v>
      </c>
      <c r="D810" s="4">
        <v>28645.200000000001</v>
      </c>
      <c r="E810" s="4">
        <v>6599.8540799999992</v>
      </c>
      <c r="F810" s="3">
        <v>0.23039999999999997</v>
      </c>
      <c r="G810" s="5">
        <v>1989.2500000000002</v>
      </c>
      <c r="H810" s="4">
        <v>458.32319999999999</v>
      </c>
      <c r="I810">
        <v>14.399999999999999</v>
      </c>
      <c r="J810" t="s">
        <v>52</v>
      </c>
      <c r="K810" t="s">
        <v>51</v>
      </c>
      <c r="L810" t="s">
        <v>51</v>
      </c>
      <c r="M810" s="2">
        <v>41894</v>
      </c>
      <c r="N810" s="2">
        <v>42258</v>
      </c>
      <c r="O810" t="s">
        <v>21</v>
      </c>
      <c r="P810">
        <v>0.1</v>
      </c>
    </row>
    <row r="811" spans="1:16">
      <c r="A811" s="1">
        <v>42186</v>
      </c>
      <c r="B811" t="s">
        <v>6</v>
      </c>
      <c r="C811" t="s">
        <v>349</v>
      </c>
      <c r="D811" s="4">
        <v>145110</v>
      </c>
      <c r="E811" s="4">
        <v>8401.8689999999988</v>
      </c>
      <c r="F811" s="3">
        <v>5.7899999999999993E-2</v>
      </c>
      <c r="G811" s="5">
        <v>8061.666666666667</v>
      </c>
      <c r="H811" s="4">
        <v>466.77049999999991</v>
      </c>
      <c r="I811">
        <v>18</v>
      </c>
      <c r="J811" t="s">
        <v>52</v>
      </c>
      <c r="K811" t="s">
        <v>51</v>
      </c>
      <c r="L811" t="s">
        <v>51</v>
      </c>
      <c r="M811" s="2">
        <v>42102</v>
      </c>
      <c r="N811" s="2">
        <v>42467</v>
      </c>
      <c r="O811" t="s">
        <v>21</v>
      </c>
      <c r="P811">
        <v>0.05</v>
      </c>
    </row>
    <row r="812" spans="1:16">
      <c r="A812" s="1">
        <v>42217</v>
      </c>
      <c r="B812" t="s">
        <v>6</v>
      </c>
      <c r="C812" t="s">
        <v>7</v>
      </c>
      <c r="D812" s="4">
        <v>7498510.7999999998</v>
      </c>
      <c r="E812" s="4">
        <v>309688.49604</v>
      </c>
      <c r="F812" s="3">
        <v>4.1300000000000003E-2</v>
      </c>
      <c r="G812" s="5">
        <v>2100.4231932773109</v>
      </c>
      <c r="H812" s="4">
        <v>86.747477882352939</v>
      </c>
      <c r="I812">
        <v>3570</v>
      </c>
      <c r="J812" t="s">
        <v>10</v>
      </c>
      <c r="K812" t="s">
        <v>11</v>
      </c>
      <c r="L812" t="s">
        <v>9</v>
      </c>
      <c r="M812" s="2">
        <v>41365</v>
      </c>
      <c r="N812" s="2">
        <v>48646</v>
      </c>
      <c r="O812" t="s">
        <v>13</v>
      </c>
      <c r="P812">
        <v>0</v>
      </c>
    </row>
    <row r="813" spans="1:16">
      <c r="A813" s="1">
        <v>42217</v>
      </c>
      <c r="B813" t="s">
        <v>6</v>
      </c>
      <c r="C813" t="s">
        <v>213</v>
      </c>
      <c r="D813" s="4">
        <v>392000.52</v>
      </c>
      <c r="E813" s="4">
        <v>58917.678156000009</v>
      </c>
      <c r="F813" s="3">
        <v>0.15030000000000002</v>
      </c>
      <c r="G813" s="5">
        <v>1048.0176451716395</v>
      </c>
      <c r="H813" s="4">
        <v>157.51705206929745</v>
      </c>
      <c r="I813">
        <v>374.03999999999996</v>
      </c>
      <c r="J813" t="s">
        <v>10</v>
      </c>
      <c r="K813" t="s">
        <v>76</v>
      </c>
      <c r="L813" t="s">
        <v>76</v>
      </c>
      <c r="M813" s="2">
        <v>41384</v>
      </c>
      <c r="N813" s="2">
        <v>43299</v>
      </c>
      <c r="O813" t="s">
        <v>16</v>
      </c>
      <c r="P813">
        <v>0.15</v>
      </c>
    </row>
    <row r="814" spans="1:16">
      <c r="A814" s="1">
        <v>42217</v>
      </c>
      <c r="B814" t="s">
        <v>6</v>
      </c>
      <c r="C814" t="s">
        <v>214</v>
      </c>
      <c r="D814" s="4">
        <v>255546.23999999999</v>
      </c>
      <c r="E814" s="4">
        <v>56705.71065600001</v>
      </c>
      <c r="F814" s="3">
        <v>0.22190000000000004</v>
      </c>
      <c r="G814" s="5">
        <v>709.8506666666666</v>
      </c>
      <c r="H814" s="4">
        <v>157.51586293333335</v>
      </c>
      <c r="I814">
        <v>360</v>
      </c>
      <c r="J814" t="s">
        <v>10</v>
      </c>
      <c r="K814" t="s">
        <v>20</v>
      </c>
      <c r="L814" t="s">
        <v>20</v>
      </c>
      <c r="M814" s="2">
        <v>41384</v>
      </c>
      <c r="N814" s="2">
        <v>43299</v>
      </c>
      <c r="O814" t="s">
        <v>16</v>
      </c>
      <c r="P814">
        <v>0.15</v>
      </c>
    </row>
    <row r="815" spans="1:16">
      <c r="A815" s="1">
        <v>42217</v>
      </c>
      <c r="B815" t="s">
        <v>6</v>
      </c>
      <c r="C815" t="s">
        <v>215</v>
      </c>
      <c r="D815" s="4">
        <v>204128.28</v>
      </c>
      <c r="E815" s="4">
        <v>59054.311403999993</v>
      </c>
      <c r="F815" s="3">
        <v>0.28929999999999995</v>
      </c>
      <c r="G815" s="5">
        <v>544.34208000000001</v>
      </c>
      <c r="H815" s="4">
        <v>157.47816374399997</v>
      </c>
      <c r="I815">
        <v>375</v>
      </c>
      <c r="J815" t="s">
        <v>10</v>
      </c>
      <c r="K815" t="s">
        <v>76</v>
      </c>
      <c r="L815" t="s">
        <v>76</v>
      </c>
      <c r="M815" s="2">
        <v>41384</v>
      </c>
      <c r="N815" s="2">
        <v>43299</v>
      </c>
      <c r="O815" t="s">
        <v>16</v>
      </c>
      <c r="P815">
        <v>0.15</v>
      </c>
    </row>
    <row r="816" spans="1:16">
      <c r="A816" s="1">
        <v>42217</v>
      </c>
      <c r="B816" t="s">
        <v>6</v>
      </c>
      <c r="C816" t="s">
        <v>216</v>
      </c>
      <c r="D816" s="4">
        <v>332158.44</v>
      </c>
      <c r="E816" s="4">
        <v>57230.899211999997</v>
      </c>
      <c r="F816" s="3">
        <v>0.17229999999999998</v>
      </c>
      <c r="G816" s="5">
        <v>914.13044914134741</v>
      </c>
      <c r="H816" s="4">
        <v>157.50467638705413</v>
      </c>
      <c r="I816">
        <v>363.36</v>
      </c>
      <c r="J816" t="s">
        <v>10</v>
      </c>
      <c r="K816" t="s">
        <v>20</v>
      </c>
      <c r="L816" t="s">
        <v>20</v>
      </c>
      <c r="M816" s="2">
        <v>41384</v>
      </c>
      <c r="N816" s="2">
        <v>43299</v>
      </c>
      <c r="O816" t="s">
        <v>16</v>
      </c>
      <c r="P816">
        <v>0.15</v>
      </c>
    </row>
    <row r="817" spans="1:16">
      <c r="A817" s="1">
        <v>42217</v>
      </c>
      <c r="B817" t="s">
        <v>6</v>
      </c>
      <c r="C817" t="s">
        <v>14</v>
      </c>
      <c r="D817" s="4">
        <v>857934.58799999999</v>
      </c>
      <c r="E817" s="4">
        <v>94372.804679999987</v>
      </c>
      <c r="F817" s="3">
        <v>0.10999999999999999</v>
      </c>
      <c r="G817" s="5">
        <v>1232.6646379310346</v>
      </c>
      <c r="H817" s="4">
        <v>135.59311017241379</v>
      </c>
      <c r="I817">
        <v>696</v>
      </c>
      <c r="J817" t="s">
        <v>17</v>
      </c>
      <c r="K817" t="s">
        <v>18</v>
      </c>
      <c r="L817" t="s">
        <v>15</v>
      </c>
      <c r="M817" s="2">
        <v>41246</v>
      </c>
      <c r="N817" s="2">
        <v>43229</v>
      </c>
      <c r="O817" t="s">
        <v>16</v>
      </c>
      <c r="P817">
        <v>0.11</v>
      </c>
    </row>
    <row r="818" spans="1:16">
      <c r="A818" s="1">
        <v>42217</v>
      </c>
      <c r="B818" t="s">
        <v>6</v>
      </c>
      <c r="C818" t="s">
        <v>19</v>
      </c>
      <c r="D818" s="4">
        <v>393946.8</v>
      </c>
      <c r="E818" s="4">
        <v>132208.54608</v>
      </c>
      <c r="F818" s="3">
        <v>0.33560000000000001</v>
      </c>
      <c r="G818" s="5">
        <v>804.62990196078431</v>
      </c>
      <c r="H818" s="4">
        <v>270.03379509803921</v>
      </c>
      <c r="I818">
        <v>489.59999999999997</v>
      </c>
      <c r="J818" t="s">
        <v>10</v>
      </c>
      <c r="K818" t="s">
        <v>20</v>
      </c>
      <c r="L818" t="s">
        <v>20</v>
      </c>
      <c r="M818" s="2">
        <v>41258</v>
      </c>
      <c r="N818" s="2">
        <v>43229</v>
      </c>
      <c r="O818" t="s">
        <v>21</v>
      </c>
      <c r="P818">
        <v>0.16</v>
      </c>
    </row>
    <row r="819" spans="1:16">
      <c r="A819" s="1">
        <v>42217</v>
      </c>
      <c r="B819" t="s">
        <v>6</v>
      </c>
      <c r="C819" t="s">
        <v>350</v>
      </c>
      <c r="D819" s="4">
        <v>196344</v>
      </c>
      <c r="E819" s="4">
        <v>49576.86</v>
      </c>
      <c r="F819" s="3">
        <v>0.2525</v>
      </c>
      <c r="G819" s="5">
        <v>1069.4117647058824</v>
      </c>
      <c r="H819" s="4">
        <v>270.02647058823533</v>
      </c>
      <c r="I819">
        <v>183.6</v>
      </c>
      <c r="J819" t="s">
        <v>10</v>
      </c>
      <c r="K819" t="s">
        <v>20</v>
      </c>
      <c r="L819" t="s">
        <v>20</v>
      </c>
      <c r="M819" s="2">
        <v>41258</v>
      </c>
      <c r="N819" s="2">
        <v>43229</v>
      </c>
      <c r="O819" t="s">
        <v>21</v>
      </c>
      <c r="P819">
        <v>0.16</v>
      </c>
    </row>
    <row r="820" spans="1:16">
      <c r="A820" s="1">
        <v>42217</v>
      </c>
      <c r="B820" t="s">
        <v>6</v>
      </c>
      <c r="C820" t="s">
        <v>22</v>
      </c>
      <c r="D820" s="4">
        <v>277209</v>
      </c>
      <c r="E820" s="4">
        <v>47873.994299999998</v>
      </c>
      <c r="F820" s="3">
        <v>0.17269999999999999</v>
      </c>
      <c r="G820" s="5">
        <v>1736.8984962406016</v>
      </c>
      <c r="H820" s="4">
        <v>299.9623703007519</v>
      </c>
      <c r="I820">
        <v>159.6</v>
      </c>
      <c r="J820" t="s">
        <v>10</v>
      </c>
      <c r="K820" t="s">
        <v>12</v>
      </c>
      <c r="L820" t="s">
        <v>23</v>
      </c>
      <c r="M820" s="2">
        <v>41339</v>
      </c>
      <c r="N820" s="2">
        <v>42499</v>
      </c>
      <c r="O820" t="s">
        <v>21</v>
      </c>
      <c r="P820">
        <v>0.14000000000000001</v>
      </c>
    </row>
    <row r="821" spans="1:16">
      <c r="A821" s="1">
        <v>42217</v>
      </c>
      <c r="B821" t="s">
        <v>6</v>
      </c>
      <c r="C821" t="s">
        <v>24</v>
      </c>
      <c r="D821" s="4">
        <v>162752.4</v>
      </c>
      <c r="E821" s="4">
        <v>50550.895440000008</v>
      </c>
      <c r="F821" s="3">
        <v>0.31060000000000004</v>
      </c>
      <c r="G821" s="5">
        <v>869.40384615384619</v>
      </c>
      <c r="H821" s="4">
        <v>270.03683461538469</v>
      </c>
      <c r="I821">
        <v>187.2</v>
      </c>
      <c r="J821" t="s">
        <v>10</v>
      </c>
      <c r="K821" t="s">
        <v>20</v>
      </c>
      <c r="L821" t="s">
        <v>20</v>
      </c>
      <c r="M821" s="2">
        <v>41288</v>
      </c>
      <c r="N821" s="2">
        <v>42499</v>
      </c>
      <c r="O821" t="s">
        <v>21</v>
      </c>
      <c r="P821">
        <v>0.18</v>
      </c>
    </row>
    <row r="822" spans="1:16">
      <c r="A822" s="1">
        <v>42217</v>
      </c>
      <c r="B822" t="s">
        <v>6</v>
      </c>
      <c r="C822" t="s">
        <v>25</v>
      </c>
      <c r="D822" s="4">
        <v>155996.4</v>
      </c>
      <c r="E822" s="4">
        <v>39607.485960000005</v>
      </c>
      <c r="F822" s="3">
        <v>0.25390000000000007</v>
      </c>
      <c r="G822" s="5">
        <v>1130.4086956521739</v>
      </c>
      <c r="H822" s="4">
        <v>287.01076782608698</v>
      </c>
      <c r="I822">
        <v>138</v>
      </c>
      <c r="J822" t="s">
        <v>10</v>
      </c>
      <c r="K822" t="s">
        <v>12</v>
      </c>
      <c r="L822" t="s">
        <v>12</v>
      </c>
      <c r="M822" s="2">
        <v>41334</v>
      </c>
      <c r="N822" s="2">
        <v>42499</v>
      </c>
      <c r="O822" t="s">
        <v>21</v>
      </c>
      <c r="P822">
        <v>0.14000000000000001</v>
      </c>
    </row>
    <row r="823" spans="1:16">
      <c r="A823" s="1">
        <v>42217</v>
      </c>
      <c r="B823" t="s">
        <v>6</v>
      </c>
      <c r="C823" t="s">
        <v>26</v>
      </c>
      <c r="D823" s="4">
        <v>218722.8</v>
      </c>
      <c r="E823" s="4">
        <v>16360.465440000002</v>
      </c>
      <c r="F823" s="3">
        <v>7.4800000000000005E-2</v>
      </c>
      <c r="G823" s="5">
        <v>3375.3518518518517</v>
      </c>
      <c r="H823" s="4">
        <v>252.47631851851855</v>
      </c>
      <c r="I823">
        <v>64.8</v>
      </c>
      <c r="J823" t="s">
        <v>10</v>
      </c>
      <c r="K823" t="s">
        <v>12</v>
      </c>
      <c r="L823" t="s">
        <v>27</v>
      </c>
      <c r="M823" s="2">
        <v>41353</v>
      </c>
      <c r="N823" s="2">
        <v>43229</v>
      </c>
      <c r="O823" t="s">
        <v>21</v>
      </c>
      <c r="P823">
        <v>0.06</v>
      </c>
    </row>
    <row r="824" spans="1:16">
      <c r="A824" s="1">
        <v>42217</v>
      </c>
      <c r="B824" t="s">
        <v>6</v>
      </c>
      <c r="C824" t="s">
        <v>28</v>
      </c>
      <c r="D824" s="4">
        <v>493475.39999999997</v>
      </c>
      <c r="E824" s="4">
        <v>48854.064600000005</v>
      </c>
      <c r="F824" s="3">
        <v>9.9000000000000019E-2</v>
      </c>
      <c r="G824" s="5">
        <v>2323.3305084745762</v>
      </c>
      <c r="H824" s="4">
        <v>230.00972033898307</v>
      </c>
      <c r="I824">
        <v>212.4</v>
      </c>
      <c r="J824" t="s">
        <v>10</v>
      </c>
      <c r="K824" t="s">
        <v>12</v>
      </c>
      <c r="L824" t="s">
        <v>12</v>
      </c>
      <c r="M824" s="2">
        <v>41353</v>
      </c>
      <c r="N824" s="2">
        <v>43229</v>
      </c>
      <c r="O824" t="s">
        <v>21</v>
      </c>
      <c r="P824">
        <v>0</v>
      </c>
    </row>
    <row r="825" spans="1:16">
      <c r="A825" s="1">
        <v>42217</v>
      </c>
      <c r="B825" t="s">
        <v>6</v>
      </c>
      <c r="C825" t="s">
        <v>29</v>
      </c>
      <c r="D825" s="4">
        <v>387722.16</v>
      </c>
      <c r="E825" s="4">
        <v>42649.437599999997</v>
      </c>
      <c r="F825" s="3">
        <v>0.11</v>
      </c>
      <c r="G825" s="5">
        <v>2071.1653846153845</v>
      </c>
      <c r="H825" s="4">
        <v>227.82819230769232</v>
      </c>
      <c r="I825">
        <v>187.2</v>
      </c>
      <c r="J825" t="s">
        <v>10</v>
      </c>
      <c r="K825" t="s">
        <v>12</v>
      </c>
      <c r="L825" t="s">
        <v>12</v>
      </c>
      <c r="M825" s="2">
        <v>41323</v>
      </c>
      <c r="N825" s="2">
        <v>42499</v>
      </c>
      <c r="O825" t="s">
        <v>30</v>
      </c>
      <c r="P825">
        <v>0.11</v>
      </c>
    </row>
    <row r="826" spans="1:16">
      <c r="A826" s="1">
        <v>42217</v>
      </c>
      <c r="B826" t="s">
        <v>6</v>
      </c>
      <c r="C826" t="s">
        <v>31</v>
      </c>
      <c r="D826" s="4">
        <v>2273894.3879999998</v>
      </c>
      <c r="E826" s="4">
        <v>181911.55104000002</v>
      </c>
      <c r="F826" s="3">
        <v>8.0000000000000016E-2</v>
      </c>
      <c r="G826" s="5">
        <v>2412.0570137474538</v>
      </c>
      <c r="H826" s="4">
        <v>192.96456109979636</v>
      </c>
      <c r="I826">
        <v>942.72</v>
      </c>
      <c r="J826" t="s">
        <v>32</v>
      </c>
      <c r="K826" t="s">
        <v>31</v>
      </c>
      <c r="L826" t="s">
        <v>32</v>
      </c>
      <c r="M826" s="2">
        <v>41294</v>
      </c>
      <c r="N826" s="2">
        <v>43229</v>
      </c>
      <c r="O826" t="s">
        <v>30</v>
      </c>
      <c r="P826">
        <v>0.08</v>
      </c>
    </row>
    <row r="827" spans="1:16">
      <c r="A827" s="1">
        <v>42217</v>
      </c>
      <c r="B827" t="s">
        <v>6</v>
      </c>
      <c r="C827" t="s">
        <v>269</v>
      </c>
      <c r="D827" s="4">
        <v>3265883.6999999997</v>
      </c>
      <c r="E827" s="4">
        <v>146964.7665</v>
      </c>
      <c r="F827" s="3">
        <v>4.5000000000000005E-2</v>
      </c>
      <c r="G827" s="5">
        <v>1312.8652918475639</v>
      </c>
      <c r="H827" s="4">
        <v>59.078938133140376</v>
      </c>
      <c r="I827">
        <v>2487.6</v>
      </c>
      <c r="J827" t="s">
        <v>32</v>
      </c>
      <c r="K827" t="s">
        <v>269</v>
      </c>
      <c r="L827" t="s">
        <v>32</v>
      </c>
      <c r="M827" s="2">
        <v>41442</v>
      </c>
      <c r="N827" s="2">
        <v>47285</v>
      </c>
      <c r="O827" t="s">
        <v>30</v>
      </c>
      <c r="P827">
        <v>0.05</v>
      </c>
    </row>
    <row r="828" spans="1:16">
      <c r="A828" s="1">
        <v>42217</v>
      </c>
      <c r="B828" t="s">
        <v>6</v>
      </c>
      <c r="C828" t="s">
        <v>301</v>
      </c>
      <c r="D828" s="4">
        <v>98772</v>
      </c>
      <c r="E828" s="4">
        <v>33118.251599999996</v>
      </c>
      <c r="F828" s="3">
        <v>0.33529999999999993</v>
      </c>
      <c r="G828" s="5">
        <v>894.67391304347836</v>
      </c>
      <c r="H828" s="4">
        <v>299.98416304347825</v>
      </c>
      <c r="I828">
        <v>110.39999999999999</v>
      </c>
      <c r="J828" t="s">
        <v>123</v>
      </c>
      <c r="K828" t="s">
        <v>286</v>
      </c>
      <c r="L828" t="s">
        <v>286</v>
      </c>
      <c r="M828" s="2">
        <v>42110</v>
      </c>
      <c r="N828" s="2">
        <v>42840</v>
      </c>
      <c r="O828" t="s">
        <v>21</v>
      </c>
      <c r="P828">
        <v>0.08</v>
      </c>
    </row>
    <row r="829" spans="1:16">
      <c r="A829" s="1">
        <v>42217</v>
      </c>
      <c r="B829" t="s">
        <v>6</v>
      </c>
      <c r="C829" t="s">
        <v>285</v>
      </c>
      <c r="D829" s="4">
        <v>1997862</v>
      </c>
      <c r="E829" s="4">
        <v>66928.377000000008</v>
      </c>
      <c r="F829" s="3">
        <v>3.3500000000000002E-2</v>
      </c>
      <c r="G829" s="5">
        <v>14477.260869565218</v>
      </c>
      <c r="H829" s="4">
        <v>484.98823913043486</v>
      </c>
      <c r="I829">
        <v>138</v>
      </c>
      <c r="J829" t="s">
        <v>123</v>
      </c>
      <c r="K829" t="s">
        <v>286</v>
      </c>
      <c r="L829" t="s">
        <v>286</v>
      </c>
      <c r="M829" s="2">
        <v>41708</v>
      </c>
      <c r="N829" s="2">
        <v>42834</v>
      </c>
      <c r="O829" t="s">
        <v>21</v>
      </c>
      <c r="P829">
        <v>0.03</v>
      </c>
    </row>
    <row r="830" spans="1:16">
      <c r="A830" s="1">
        <v>42217</v>
      </c>
      <c r="B830" t="s">
        <v>6</v>
      </c>
      <c r="C830" t="s">
        <v>33</v>
      </c>
      <c r="D830" s="4">
        <v>1021049.112</v>
      </c>
      <c r="E830" s="4">
        <v>81683.92895999999</v>
      </c>
      <c r="F830" s="3">
        <v>7.9999999999999988E-2</v>
      </c>
      <c r="G830" s="5">
        <v>3903.0929357798168</v>
      </c>
      <c r="H830" s="4">
        <v>312.24743486238532</v>
      </c>
      <c r="I830">
        <v>261.59999999999997</v>
      </c>
      <c r="J830" t="s">
        <v>34</v>
      </c>
      <c r="K830" t="s">
        <v>36</v>
      </c>
      <c r="L830" t="s">
        <v>35</v>
      </c>
      <c r="M830" s="2">
        <v>41288</v>
      </c>
      <c r="N830" s="2">
        <v>45059</v>
      </c>
      <c r="O830" t="s">
        <v>21</v>
      </c>
      <c r="P830">
        <v>0.08</v>
      </c>
    </row>
    <row r="831" spans="1:16">
      <c r="A831" s="1">
        <v>42217</v>
      </c>
      <c r="B831" t="s">
        <v>6</v>
      </c>
      <c r="C831" t="s">
        <v>234</v>
      </c>
      <c r="D831" s="4">
        <v>322481.25599999999</v>
      </c>
      <c r="E831" s="4">
        <v>17736.469079999999</v>
      </c>
      <c r="F831" s="3">
        <v>5.5E-2</v>
      </c>
      <c r="G831" s="5">
        <v>526.93015686274509</v>
      </c>
      <c r="H831" s="4">
        <v>28.981158627450977</v>
      </c>
      <c r="I831">
        <v>612</v>
      </c>
      <c r="J831" t="s">
        <v>32</v>
      </c>
      <c r="K831" t="s">
        <v>235</v>
      </c>
      <c r="L831" t="s">
        <v>32</v>
      </c>
      <c r="M831" s="2">
        <v>41442</v>
      </c>
      <c r="N831" s="2">
        <v>47285</v>
      </c>
      <c r="O831" t="s">
        <v>30</v>
      </c>
      <c r="P831">
        <v>0.06</v>
      </c>
    </row>
    <row r="832" spans="1:16">
      <c r="A832" s="1">
        <v>42217</v>
      </c>
      <c r="B832" t="s">
        <v>6</v>
      </c>
      <c r="C832" t="s">
        <v>236</v>
      </c>
      <c r="D832" s="4">
        <v>419968.48799999995</v>
      </c>
      <c r="E832" s="4">
        <v>23098.26684</v>
      </c>
      <c r="F832" s="3">
        <v>5.5000000000000007E-2</v>
      </c>
      <c r="G832" s="5">
        <v>881.54594458438282</v>
      </c>
      <c r="H832" s="4">
        <v>48.485026952141062</v>
      </c>
      <c r="I832">
        <v>476.4</v>
      </c>
      <c r="J832" t="s">
        <v>32</v>
      </c>
      <c r="K832" t="s">
        <v>235</v>
      </c>
      <c r="L832" t="s">
        <v>32</v>
      </c>
      <c r="M832" s="2">
        <v>41442</v>
      </c>
      <c r="N832" s="2">
        <v>47285</v>
      </c>
      <c r="O832" t="s">
        <v>30</v>
      </c>
      <c r="P832">
        <v>0.06</v>
      </c>
    </row>
    <row r="833" spans="1:16">
      <c r="A833" s="1">
        <v>42217</v>
      </c>
      <c r="B833" t="s">
        <v>6</v>
      </c>
      <c r="C833" t="s">
        <v>237</v>
      </c>
      <c r="D833" s="4">
        <v>542864.05200000003</v>
      </c>
      <c r="E833" s="4">
        <v>29857.522860000001</v>
      </c>
      <c r="F833" s="3">
        <v>5.5E-2</v>
      </c>
      <c r="G833" s="5">
        <v>1900.7844957983195</v>
      </c>
      <c r="H833" s="4">
        <v>104.54314726890757</v>
      </c>
      <c r="I833">
        <v>285.59999999999997</v>
      </c>
      <c r="J833" t="s">
        <v>32</v>
      </c>
      <c r="K833" t="s">
        <v>235</v>
      </c>
      <c r="L833" t="s">
        <v>32</v>
      </c>
      <c r="M833" s="2">
        <v>41442</v>
      </c>
      <c r="N833" s="2">
        <v>47285</v>
      </c>
      <c r="O833" t="s">
        <v>30</v>
      </c>
      <c r="P833">
        <v>0.06</v>
      </c>
    </row>
    <row r="834" spans="1:16">
      <c r="A834" s="1">
        <v>42217</v>
      </c>
      <c r="B834" t="s">
        <v>6</v>
      </c>
      <c r="C834" t="s">
        <v>238</v>
      </c>
      <c r="D834" s="4">
        <v>1721459.496</v>
      </c>
      <c r="E834" s="4">
        <v>162505.7764224</v>
      </c>
      <c r="F834" s="3">
        <v>9.4399999999999998E-2</v>
      </c>
      <c r="G834" s="5">
        <v>1384.7003667953668</v>
      </c>
      <c r="H834" s="4">
        <v>130.71571462548263</v>
      </c>
      <c r="I834">
        <v>1243.2</v>
      </c>
      <c r="J834" t="s">
        <v>32</v>
      </c>
      <c r="K834" t="s">
        <v>238</v>
      </c>
      <c r="L834" t="s">
        <v>32</v>
      </c>
      <c r="M834" s="2">
        <v>41281</v>
      </c>
      <c r="N834" s="2">
        <v>45168</v>
      </c>
      <c r="O834" t="s">
        <v>30</v>
      </c>
      <c r="P834">
        <v>0.08</v>
      </c>
    </row>
    <row r="835" spans="1:16">
      <c r="A835" s="1">
        <v>42217</v>
      </c>
      <c r="B835" t="s">
        <v>6</v>
      </c>
      <c r="C835" t="s">
        <v>239</v>
      </c>
      <c r="D835" s="4">
        <v>727529.7840000001</v>
      </c>
      <c r="E835" s="4">
        <v>40014.138120000003</v>
      </c>
      <c r="F835" s="3">
        <v>5.4999999999999993E-2</v>
      </c>
      <c r="G835" s="5">
        <v>1050.7362564991336</v>
      </c>
      <c r="H835" s="4">
        <v>57.790494107452346</v>
      </c>
      <c r="I835">
        <v>692.4</v>
      </c>
      <c r="J835" t="s">
        <v>32</v>
      </c>
      <c r="K835" t="s">
        <v>235</v>
      </c>
      <c r="L835" t="s">
        <v>32</v>
      </c>
      <c r="M835" s="2">
        <v>41442</v>
      </c>
      <c r="N835" s="2">
        <v>47285</v>
      </c>
      <c r="O835" t="s">
        <v>30</v>
      </c>
      <c r="P835">
        <v>0.06</v>
      </c>
    </row>
    <row r="836" spans="1:16">
      <c r="A836" s="1">
        <v>42217</v>
      </c>
      <c r="B836" t="s">
        <v>6</v>
      </c>
      <c r="C836" t="s">
        <v>37</v>
      </c>
      <c r="D836" s="4">
        <v>146402.4</v>
      </c>
      <c r="E836" s="4">
        <v>36088.191599999998</v>
      </c>
      <c r="F836" s="3">
        <v>0.2465</v>
      </c>
      <c r="G836" s="5">
        <v>1257.7525773195878</v>
      </c>
      <c r="H836" s="4">
        <v>310.03601030927837</v>
      </c>
      <c r="I836">
        <v>116.39999999999999</v>
      </c>
      <c r="J836" t="s">
        <v>10</v>
      </c>
      <c r="K836" t="s">
        <v>20</v>
      </c>
      <c r="L836" t="s">
        <v>20</v>
      </c>
      <c r="M836" s="2">
        <v>41384</v>
      </c>
      <c r="N836" s="2">
        <v>42509</v>
      </c>
      <c r="O836" t="s">
        <v>21</v>
      </c>
      <c r="P836">
        <v>0.13</v>
      </c>
    </row>
    <row r="837" spans="1:16">
      <c r="A837" s="1">
        <v>42217</v>
      </c>
      <c r="B837" t="s">
        <v>6</v>
      </c>
      <c r="C837" t="s">
        <v>240</v>
      </c>
      <c r="D837" s="4">
        <v>246033.24</v>
      </c>
      <c r="E837" s="4">
        <v>35231.959967999996</v>
      </c>
      <c r="F837" s="3">
        <v>0.14319999999999999</v>
      </c>
      <c r="G837" s="5">
        <v>3796.8092592592593</v>
      </c>
      <c r="H837" s="4">
        <v>543.70308592592585</v>
      </c>
      <c r="I837">
        <v>64.8</v>
      </c>
      <c r="J837" t="s">
        <v>10</v>
      </c>
      <c r="K837" t="s">
        <v>11</v>
      </c>
      <c r="L837" t="s">
        <v>42</v>
      </c>
      <c r="M837" s="2">
        <v>42199</v>
      </c>
      <c r="N837" s="2">
        <v>42564</v>
      </c>
      <c r="O837" t="s">
        <v>21</v>
      </c>
      <c r="P837">
        <v>0.13</v>
      </c>
    </row>
    <row r="838" spans="1:16">
      <c r="A838" s="1">
        <v>42217</v>
      </c>
      <c r="B838" t="s">
        <v>6</v>
      </c>
      <c r="C838" t="s">
        <v>241</v>
      </c>
      <c r="D838" s="4">
        <v>127898.04</v>
      </c>
      <c r="E838" s="4">
        <v>19440.502080000002</v>
      </c>
      <c r="F838" s="3">
        <v>0.15200000000000002</v>
      </c>
      <c r="G838" s="5">
        <v>2267.695744680851</v>
      </c>
      <c r="H838" s="4">
        <v>344.68975319148939</v>
      </c>
      <c r="I838">
        <v>56.4</v>
      </c>
      <c r="J838" t="s">
        <v>10</v>
      </c>
      <c r="K838" t="s">
        <v>11</v>
      </c>
      <c r="L838" t="s">
        <v>42</v>
      </c>
      <c r="M838" s="2">
        <v>42199</v>
      </c>
      <c r="N838" s="2">
        <v>42564</v>
      </c>
      <c r="O838" t="s">
        <v>30</v>
      </c>
      <c r="P838">
        <v>0.13</v>
      </c>
    </row>
    <row r="839" spans="1:16">
      <c r="A839" s="1">
        <v>42217</v>
      </c>
      <c r="B839" t="s">
        <v>6</v>
      </c>
      <c r="C839" t="s">
        <v>242</v>
      </c>
      <c r="D839" s="4">
        <v>412484.84399999998</v>
      </c>
      <c r="E839" s="4">
        <v>22686.666419999998</v>
      </c>
      <c r="F839" s="3">
        <v>5.5E-2</v>
      </c>
      <c r="G839" s="5">
        <v>768.9874049217002</v>
      </c>
      <c r="H839" s="4">
        <v>42.294307270693508</v>
      </c>
      <c r="I839">
        <v>536.4</v>
      </c>
      <c r="J839" t="s">
        <v>32</v>
      </c>
      <c r="K839" t="s">
        <v>235</v>
      </c>
      <c r="L839" t="s">
        <v>32</v>
      </c>
      <c r="M839" s="2">
        <v>41442</v>
      </c>
      <c r="N839" s="2">
        <v>47285</v>
      </c>
      <c r="O839" t="s">
        <v>30</v>
      </c>
      <c r="P839">
        <v>0.06</v>
      </c>
    </row>
    <row r="840" spans="1:16">
      <c r="A840" s="1">
        <v>42217</v>
      </c>
      <c r="B840" t="s">
        <v>6</v>
      </c>
      <c r="C840" t="s">
        <v>384</v>
      </c>
      <c r="D840" s="4">
        <v>167708.28</v>
      </c>
      <c r="E840" s="4">
        <v>29600.511419999999</v>
      </c>
      <c r="F840" s="3">
        <v>0.17649999999999999</v>
      </c>
      <c r="G840" s="5">
        <v>3038.1934782608696</v>
      </c>
      <c r="H840" s="4">
        <v>536.2411489130435</v>
      </c>
      <c r="I840">
        <v>55.199999999999996</v>
      </c>
      <c r="J840" t="s">
        <v>10</v>
      </c>
      <c r="K840" t="s">
        <v>11</v>
      </c>
      <c r="L840" t="s">
        <v>265</v>
      </c>
      <c r="M840" s="2">
        <v>42201</v>
      </c>
      <c r="N840" s="2">
        <v>42931</v>
      </c>
      <c r="O840" t="s">
        <v>21</v>
      </c>
      <c r="P840">
        <v>0.16</v>
      </c>
    </row>
    <row r="841" spans="1:16">
      <c r="A841" s="1">
        <v>42217</v>
      </c>
      <c r="B841" t="s">
        <v>6</v>
      </c>
      <c r="C841" t="s">
        <v>385</v>
      </c>
      <c r="D841" s="4">
        <v>103255.2</v>
      </c>
      <c r="E841" s="4">
        <v>21539.03472</v>
      </c>
      <c r="F841" s="3">
        <v>0.20860000000000001</v>
      </c>
      <c r="G841" s="5">
        <v>1623.5094339622642</v>
      </c>
      <c r="H841" s="4">
        <v>338.66406792452835</v>
      </c>
      <c r="I841">
        <v>63.599999999999994</v>
      </c>
      <c r="J841" t="s">
        <v>10</v>
      </c>
      <c r="K841" t="s">
        <v>11</v>
      </c>
      <c r="L841" t="s">
        <v>42</v>
      </c>
      <c r="M841" s="2">
        <v>42201</v>
      </c>
      <c r="N841" s="2">
        <v>43296</v>
      </c>
      <c r="O841" t="s">
        <v>13</v>
      </c>
      <c r="P841">
        <v>0</v>
      </c>
    </row>
    <row r="842" spans="1:16">
      <c r="A842" s="1">
        <v>42217</v>
      </c>
      <c r="B842" t="s">
        <v>6</v>
      </c>
      <c r="C842" t="s">
        <v>41</v>
      </c>
      <c r="D842" s="4">
        <v>264303.71999999997</v>
      </c>
      <c r="E842" s="4">
        <v>36711.786708</v>
      </c>
      <c r="F842" s="3">
        <v>0.13890000000000002</v>
      </c>
      <c r="G842" s="5">
        <v>5647.5153846153844</v>
      </c>
      <c r="H842" s="4">
        <v>784.43988692307698</v>
      </c>
      <c r="I842">
        <v>46.8</v>
      </c>
      <c r="J842" t="s">
        <v>10</v>
      </c>
      <c r="K842" t="s">
        <v>11</v>
      </c>
      <c r="L842" t="s">
        <v>42</v>
      </c>
      <c r="M842" s="2">
        <v>42156</v>
      </c>
      <c r="N842" s="2">
        <v>42499</v>
      </c>
      <c r="O842" t="s">
        <v>21</v>
      </c>
      <c r="P842">
        <v>0.13</v>
      </c>
    </row>
    <row r="843" spans="1:16">
      <c r="A843" s="1">
        <v>42217</v>
      </c>
      <c r="B843" t="s">
        <v>6</v>
      </c>
      <c r="C843" t="s">
        <v>43</v>
      </c>
      <c r="D843" s="4">
        <v>141640.08000000002</v>
      </c>
      <c r="E843" s="4">
        <v>20693.615688000002</v>
      </c>
      <c r="F843" s="3">
        <v>0.14610000000000001</v>
      </c>
      <c r="G843" s="5">
        <v>3106.1421052631581</v>
      </c>
      <c r="H843" s="4">
        <v>453.80736157894739</v>
      </c>
      <c r="I843">
        <v>45.6</v>
      </c>
      <c r="J843" t="s">
        <v>10</v>
      </c>
      <c r="K843" t="s">
        <v>11</v>
      </c>
      <c r="L843" t="s">
        <v>42</v>
      </c>
      <c r="M843" s="2">
        <v>42156</v>
      </c>
      <c r="N843" s="2">
        <v>42499</v>
      </c>
      <c r="O843" t="s">
        <v>21</v>
      </c>
      <c r="P843">
        <v>0.13</v>
      </c>
    </row>
    <row r="844" spans="1:16">
      <c r="A844" s="1">
        <v>42217</v>
      </c>
      <c r="B844" t="s">
        <v>6</v>
      </c>
      <c r="C844" t="s">
        <v>243</v>
      </c>
      <c r="D844" s="4">
        <v>320224.12799999997</v>
      </c>
      <c r="E844" s="4">
        <v>17612.32704</v>
      </c>
      <c r="F844" s="3">
        <v>5.5000000000000007E-2</v>
      </c>
      <c r="G844" s="5">
        <v>753.82327683615813</v>
      </c>
      <c r="H844" s="4">
        <v>41.460280225988697</v>
      </c>
      <c r="I844">
        <v>424.8</v>
      </c>
      <c r="J844" t="s">
        <v>32</v>
      </c>
      <c r="K844" t="s">
        <v>235</v>
      </c>
      <c r="L844" t="s">
        <v>32</v>
      </c>
      <c r="M844" s="2">
        <v>41442</v>
      </c>
      <c r="N844" s="2">
        <v>47285</v>
      </c>
      <c r="O844" t="s">
        <v>30</v>
      </c>
      <c r="P844">
        <v>0.06</v>
      </c>
    </row>
    <row r="845" spans="1:16">
      <c r="A845" s="1">
        <v>42217</v>
      </c>
      <c r="B845" t="s">
        <v>6</v>
      </c>
      <c r="C845" t="s">
        <v>44</v>
      </c>
      <c r="D845" s="4">
        <v>257925.12</v>
      </c>
      <c r="E845" s="4">
        <v>55969.751039999996</v>
      </c>
      <c r="F845" s="3">
        <v>0.217</v>
      </c>
      <c r="G845" s="5">
        <v>1351.8088050314466</v>
      </c>
      <c r="H845" s="4">
        <v>293.34251069182392</v>
      </c>
      <c r="I845">
        <v>190.79999999999998</v>
      </c>
      <c r="J845" t="s">
        <v>10</v>
      </c>
      <c r="K845" t="s">
        <v>20</v>
      </c>
      <c r="L845" t="s">
        <v>20</v>
      </c>
      <c r="M845" s="2">
        <v>41343</v>
      </c>
      <c r="N845" s="2">
        <v>42499</v>
      </c>
      <c r="O845" t="s">
        <v>21</v>
      </c>
      <c r="P845">
        <v>0.18</v>
      </c>
    </row>
    <row r="846" spans="1:16">
      <c r="A846" s="1">
        <v>42217</v>
      </c>
      <c r="B846" t="s">
        <v>6</v>
      </c>
      <c r="C846" t="s">
        <v>302</v>
      </c>
      <c r="D846" s="4">
        <v>166914</v>
      </c>
      <c r="E846" s="4">
        <v>51075.684000000001</v>
      </c>
      <c r="F846" s="3">
        <v>0.30599999999999999</v>
      </c>
      <c r="G846" s="5">
        <v>915.09868421052624</v>
      </c>
      <c r="H846" s="4">
        <v>280.02019736842107</v>
      </c>
      <c r="I846">
        <v>182.4</v>
      </c>
      <c r="J846" t="s">
        <v>10</v>
      </c>
      <c r="K846" t="s">
        <v>20</v>
      </c>
      <c r="L846" t="s">
        <v>20</v>
      </c>
      <c r="M846" s="2">
        <v>41702</v>
      </c>
      <c r="N846" s="2">
        <v>42432</v>
      </c>
      <c r="O846" t="s">
        <v>21</v>
      </c>
      <c r="P846">
        <v>0.16</v>
      </c>
    </row>
    <row r="847" spans="1:16">
      <c r="A847" s="1">
        <v>42217</v>
      </c>
      <c r="B847" t="s">
        <v>6</v>
      </c>
      <c r="C847" t="s">
        <v>292</v>
      </c>
      <c r="D847" s="4">
        <v>259879.19999999998</v>
      </c>
      <c r="E847" s="4">
        <v>34589.921519999996</v>
      </c>
      <c r="F847" s="3">
        <v>0.1331</v>
      </c>
      <c r="G847" s="5">
        <v>2165.66</v>
      </c>
      <c r="H847" s="4">
        <v>288.24934599999995</v>
      </c>
      <c r="I847">
        <v>120</v>
      </c>
      <c r="J847" t="s">
        <v>10</v>
      </c>
      <c r="K847" t="s">
        <v>11</v>
      </c>
      <c r="L847" t="s">
        <v>42</v>
      </c>
      <c r="M847" s="2">
        <v>41715</v>
      </c>
      <c r="N847" s="2">
        <v>42810</v>
      </c>
      <c r="O847" t="s">
        <v>21</v>
      </c>
      <c r="P847">
        <v>0.11</v>
      </c>
    </row>
    <row r="848" spans="1:16">
      <c r="A848" s="1">
        <v>42217</v>
      </c>
      <c r="B848" t="s">
        <v>6</v>
      </c>
      <c r="C848" t="s">
        <v>45</v>
      </c>
      <c r="D848" s="4">
        <v>191636.4</v>
      </c>
      <c r="E848" s="4">
        <v>52795.828200000004</v>
      </c>
      <c r="F848" s="3">
        <v>0.27550000000000002</v>
      </c>
      <c r="G848" s="5">
        <v>1924.0602409638554</v>
      </c>
      <c r="H848" s="4">
        <v>530.07859638554226</v>
      </c>
      <c r="I848">
        <v>99.6</v>
      </c>
      <c r="J848" t="s">
        <v>47</v>
      </c>
      <c r="K848" t="s">
        <v>48</v>
      </c>
      <c r="L848" t="s">
        <v>46</v>
      </c>
      <c r="M848" s="2">
        <v>41290</v>
      </c>
      <c r="N848" s="2">
        <v>42499</v>
      </c>
      <c r="O848" t="s">
        <v>21</v>
      </c>
      <c r="P848">
        <v>0.16</v>
      </c>
    </row>
    <row r="849" spans="1:16">
      <c r="A849" s="1">
        <v>42217</v>
      </c>
      <c r="B849" t="s">
        <v>6</v>
      </c>
      <c r="C849" t="s">
        <v>49</v>
      </c>
      <c r="D849" s="4">
        <v>118704</v>
      </c>
      <c r="E849" s="4">
        <v>33106.545599999998</v>
      </c>
      <c r="F849" s="3">
        <v>0.27889999999999998</v>
      </c>
      <c r="G849" s="5">
        <v>1111.4606741573034</v>
      </c>
      <c r="H849" s="4">
        <v>309.9863820224719</v>
      </c>
      <c r="I849">
        <v>106.8</v>
      </c>
      <c r="J849" t="s">
        <v>47</v>
      </c>
      <c r="K849" t="s">
        <v>48</v>
      </c>
      <c r="L849" t="s">
        <v>46</v>
      </c>
      <c r="M849" s="2">
        <v>41347</v>
      </c>
      <c r="N849" s="2">
        <v>42499</v>
      </c>
      <c r="O849" t="s">
        <v>21</v>
      </c>
      <c r="P849">
        <v>0.16</v>
      </c>
    </row>
    <row r="850" spans="1:16">
      <c r="A850" s="1">
        <v>42217</v>
      </c>
      <c r="B850" t="s">
        <v>6</v>
      </c>
      <c r="C850" t="s">
        <v>50</v>
      </c>
      <c r="D850" s="4">
        <v>376185.59999999998</v>
      </c>
      <c r="E850" s="4">
        <v>50709.818879999999</v>
      </c>
      <c r="F850" s="3">
        <v>0.1348</v>
      </c>
      <c r="G850" s="5">
        <v>3370.8387096774195</v>
      </c>
      <c r="H850" s="4">
        <v>454.38905806451612</v>
      </c>
      <c r="I850">
        <v>111.6</v>
      </c>
      <c r="J850" t="s">
        <v>52</v>
      </c>
      <c r="K850" t="s">
        <v>51</v>
      </c>
      <c r="L850" t="s">
        <v>51</v>
      </c>
      <c r="M850" s="2">
        <v>41347</v>
      </c>
      <c r="N850" s="2">
        <v>42499</v>
      </c>
      <c r="O850" t="s">
        <v>21</v>
      </c>
      <c r="P850">
        <v>0.12</v>
      </c>
    </row>
    <row r="851" spans="1:16">
      <c r="A851" s="1">
        <v>42217</v>
      </c>
      <c r="B851" t="s">
        <v>6</v>
      </c>
      <c r="C851" t="s">
        <v>53</v>
      </c>
      <c r="D851" s="4">
        <v>509976</v>
      </c>
      <c r="E851" s="4">
        <v>60636.146399999998</v>
      </c>
      <c r="F851" s="3">
        <v>0.11889999999999999</v>
      </c>
      <c r="G851" s="5">
        <v>1597.6691729323309</v>
      </c>
      <c r="H851" s="4">
        <v>189.96286466165412</v>
      </c>
      <c r="I851">
        <v>319.2</v>
      </c>
      <c r="J851" t="s">
        <v>10</v>
      </c>
      <c r="K851" t="s">
        <v>20</v>
      </c>
      <c r="L851" t="s">
        <v>20</v>
      </c>
      <c r="M851" s="2">
        <v>41374</v>
      </c>
      <c r="N851" s="2">
        <v>42499</v>
      </c>
      <c r="O851" t="s">
        <v>21</v>
      </c>
      <c r="P851">
        <v>0.06</v>
      </c>
    </row>
    <row r="852" spans="1:16">
      <c r="A852" s="1">
        <v>42217</v>
      </c>
      <c r="B852" t="s">
        <v>6</v>
      </c>
      <c r="C852" t="s">
        <v>54</v>
      </c>
      <c r="D852" s="4">
        <v>181743.6</v>
      </c>
      <c r="E852" s="4">
        <v>102939.57504</v>
      </c>
      <c r="F852" s="3">
        <v>0.56640000000000001</v>
      </c>
      <c r="G852" s="5">
        <v>406.04021447721186</v>
      </c>
      <c r="H852" s="4">
        <v>229.98117747989278</v>
      </c>
      <c r="I852">
        <v>447.59999999999997</v>
      </c>
      <c r="J852" t="s">
        <v>10</v>
      </c>
      <c r="K852" t="s">
        <v>12</v>
      </c>
      <c r="L852" t="s">
        <v>12</v>
      </c>
      <c r="M852" s="2">
        <v>41302</v>
      </c>
      <c r="N852" s="2">
        <v>43594</v>
      </c>
      <c r="O852" t="s">
        <v>21</v>
      </c>
      <c r="P852">
        <v>0.12</v>
      </c>
    </row>
    <row r="853" spans="1:16">
      <c r="A853" s="1">
        <v>42217</v>
      </c>
      <c r="B853" t="s">
        <v>6</v>
      </c>
      <c r="C853" t="s">
        <v>217</v>
      </c>
      <c r="D853" s="4">
        <v>74646.599999999991</v>
      </c>
      <c r="E853" s="4">
        <v>6957.0631199999998</v>
      </c>
      <c r="F853" s="3">
        <v>9.3200000000000005E-2</v>
      </c>
      <c r="G853" s="5">
        <v>5183.791666666667</v>
      </c>
      <c r="H853" s="4">
        <v>483.12938333333335</v>
      </c>
      <c r="I853">
        <v>14.399999999999999</v>
      </c>
      <c r="J853" t="s">
        <v>52</v>
      </c>
      <c r="K853" t="s">
        <v>51</v>
      </c>
      <c r="L853" t="s">
        <v>51</v>
      </c>
      <c r="M853" s="2">
        <v>41481</v>
      </c>
      <c r="N853" s="2">
        <v>42210</v>
      </c>
      <c r="O853" t="s">
        <v>21</v>
      </c>
      <c r="P853">
        <v>0.13</v>
      </c>
    </row>
    <row r="854" spans="1:16">
      <c r="A854" s="1">
        <v>42217</v>
      </c>
      <c r="B854" t="s">
        <v>6</v>
      </c>
      <c r="C854" t="s">
        <v>320</v>
      </c>
      <c r="D854" s="4">
        <v>71544</v>
      </c>
      <c r="E854" s="4">
        <v>11997.9288</v>
      </c>
      <c r="F854" s="3">
        <v>0.16769999999999999</v>
      </c>
      <c r="G854" s="5">
        <v>2484.166666666667</v>
      </c>
      <c r="H854" s="4">
        <v>416.59475000000003</v>
      </c>
      <c r="I854">
        <v>28.799999999999997</v>
      </c>
      <c r="J854" t="s">
        <v>123</v>
      </c>
      <c r="K854" t="s">
        <v>286</v>
      </c>
      <c r="L854" t="s">
        <v>286</v>
      </c>
      <c r="M854" s="2">
        <v>41902</v>
      </c>
      <c r="N854" s="2">
        <v>42266</v>
      </c>
      <c r="O854" t="s">
        <v>21</v>
      </c>
      <c r="P854">
        <v>0.03</v>
      </c>
    </row>
    <row r="855" spans="1:16">
      <c r="A855" s="1">
        <v>42217</v>
      </c>
      <c r="B855" t="s">
        <v>6</v>
      </c>
      <c r="C855" t="s">
        <v>352</v>
      </c>
      <c r="D855" s="4">
        <v>49378.799999999996</v>
      </c>
      <c r="E855" s="4">
        <v>6601.945560000001</v>
      </c>
      <c r="F855" s="3">
        <v>0.13370000000000004</v>
      </c>
      <c r="G855" s="5">
        <v>3429.0833333333335</v>
      </c>
      <c r="H855" s="4">
        <v>458.46844166666676</v>
      </c>
      <c r="I855">
        <v>14.399999999999999</v>
      </c>
      <c r="J855" t="s">
        <v>62</v>
      </c>
      <c r="K855" t="s">
        <v>253</v>
      </c>
      <c r="L855" t="s">
        <v>253</v>
      </c>
      <c r="M855" s="2">
        <v>42047</v>
      </c>
      <c r="N855" s="2">
        <v>42411</v>
      </c>
      <c r="O855" t="s">
        <v>21</v>
      </c>
      <c r="P855">
        <v>0.16</v>
      </c>
    </row>
    <row r="856" spans="1:16">
      <c r="A856" s="1">
        <v>42217</v>
      </c>
      <c r="B856" t="s">
        <v>6</v>
      </c>
      <c r="C856" t="s">
        <v>353</v>
      </c>
      <c r="D856" s="4">
        <v>21660</v>
      </c>
      <c r="E856" s="4">
        <v>6599.8019999999988</v>
      </c>
      <c r="F856" s="3">
        <v>0.30469999999999997</v>
      </c>
      <c r="G856" s="5">
        <v>1504.1666666666667</v>
      </c>
      <c r="H856" s="4">
        <v>458.3195833333333</v>
      </c>
      <c r="I856">
        <v>14.399999999999999</v>
      </c>
      <c r="J856" t="s">
        <v>62</v>
      </c>
      <c r="K856" t="s">
        <v>253</v>
      </c>
      <c r="L856" t="s">
        <v>253</v>
      </c>
      <c r="M856" s="2">
        <v>42047</v>
      </c>
      <c r="N856" s="2">
        <v>42411</v>
      </c>
      <c r="O856" t="s">
        <v>21</v>
      </c>
      <c r="P856">
        <v>0.16</v>
      </c>
    </row>
    <row r="857" spans="1:16">
      <c r="A857" s="1">
        <v>42217</v>
      </c>
      <c r="B857" t="s">
        <v>6</v>
      </c>
      <c r="C857" t="s">
        <v>348</v>
      </c>
      <c r="D857" s="4">
        <v>31569.599999999999</v>
      </c>
      <c r="E857" s="4">
        <v>6601.2033600000004</v>
      </c>
      <c r="F857" s="3">
        <v>0.20910000000000004</v>
      </c>
      <c r="G857" s="5">
        <v>2192.3333333333335</v>
      </c>
      <c r="H857" s="4">
        <v>458.41690000000006</v>
      </c>
      <c r="I857">
        <v>14.399999999999999</v>
      </c>
      <c r="J857" t="s">
        <v>62</v>
      </c>
      <c r="K857" t="s">
        <v>253</v>
      </c>
      <c r="L857" t="s">
        <v>253</v>
      </c>
      <c r="M857" s="2">
        <v>42047</v>
      </c>
      <c r="N857" s="2">
        <v>42411</v>
      </c>
      <c r="O857" t="s">
        <v>21</v>
      </c>
      <c r="P857">
        <v>0.16</v>
      </c>
    </row>
    <row r="858" spans="1:16">
      <c r="A858" s="1">
        <v>42217</v>
      </c>
      <c r="B858" t="s">
        <v>6</v>
      </c>
      <c r="C858" t="s">
        <v>326</v>
      </c>
      <c r="D858" s="4">
        <v>46656</v>
      </c>
      <c r="E858" s="4">
        <v>6601.8240000000005</v>
      </c>
      <c r="F858" s="3">
        <v>0.14150000000000001</v>
      </c>
      <c r="G858" s="5">
        <v>3240.0000000000005</v>
      </c>
      <c r="H858" s="4">
        <v>458.46000000000009</v>
      </c>
      <c r="I858">
        <v>14.399999999999999</v>
      </c>
      <c r="J858" t="s">
        <v>52</v>
      </c>
      <c r="K858" t="s">
        <v>51</v>
      </c>
      <c r="L858" t="s">
        <v>51</v>
      </c>
      <c r="M858" s="2">
        <v>41894</v>
      </c>
      <c r="N858" s="2">
        <v>42258</v>
      </c>
      <c r="O858" t="s">
        <v>21</v>
      </c>
      <c r="P858">
        <v>0.1</v>
      </c>
    </row>
    <row r="859" spans="1:16">
      <c r="A859" s="1">
        <v>42217</v>
      </c>
      <c r="B859" t="s">
        <v>6</v>
      </c>
      <c r="C859" t="s">
        <v>349</v>
      </c>
      <c r="D859" s="4">
        <v>129880.79999999999</v>
      </c>
      <c r="E859" s="4">
        <v>8403.2877599999993</v>
      </c>
      <c r="F859" s="3">
        <v>6.4699999999999994E-2</v>
      </c>
      <c r="G859" s="5">
        <v>7215.5999999999995</v>
      </c>
      <c r="H859" s="4">
        <v>466.84931999999998</v>
      </c>
      <c r="I859">
        <v>18</v>
      </c>
      <c r="J859" t="s">
        <v>52</v>
      </c>
      <c r="K859" t="s">
        <v>51</v>
      </c>
      <c r="L859" t="s">
        <v>51</v>
      </c>
      <c r="M859" s="2">
        <v>42102</v>
      </c>
      <c r="N859" s="2">
        <v>42467</v>
      </c>
      <c r="O859" t="s">
        <v>21</v>
      </c>
      <c r="P859">
        <v>0.05</v>
      </c>
    </row>
    <row r="860" spans="1:16">
      <c r="A860" s="1">
        <v>42248</v>
      </c>
      <c r="B860" t="s">
        <v>6</v>
      </c>
      <c r="C860" t="s">
        <v>7</v>
      </c>
      <c r="D860" s="4">
        <v>6709030.7999999998</v>
      </c>
      <c r="E860" s="4">
        <v>309286.31987999997</v>
      </c>
      <c r="F860" s="3">
        <v>4.6099999999999995E-2</v>
      </c>
      <c r="G860" s="5">
        <v>1879.2803361344538</v>
      </c>
      <c r="H860" s="4">
        <v>86.634823495798315</v>
      </c>
      <c r="I860">
        <v>3570</v>
      </c>
      <c r="J860" t="s">
        <v>10</v>
      </c>
      <c r="K860" t="s">
        <v>11</v>
      </c>
      <c r="L860" t="s">
        <v>9</v>
      </c>
      <c r="M860" s="2">
        <v>41365</v>
      </c>
      <c r="N860" s="2">
        <v>48646</v>
      </c>
      <c r="O860" t="s">
        <v>13</v>
      </c>
      <c r="P860">
        <v>0</v>
      </c>
    </row>
    <row r="861" spans="1:16">
      <c r="A861" s="1">
        <v>42248</v>
      </c>
      <c r="B861" t="s">
        <v>6</v>
      </c>
      <c r="C861" t="s">
        <v>213</v>
      </c>
      <c r="D861" s="4">
        <v>576491.28</v>
      </c>
      <c r="E861" s="4">
        <v>58917.40881600001</v>
      </c>
      <c r="F861" s="3">
        <v>0.10220000000000001</v>
      </c>
      <c r="G861" s="5">
        <v>1541.2556945781203</v>
      </c>
      <c r="H861" s="4">
        <v>157.51633198588391</v>
      </c>
      <c r="I861">
        <v>374.03999999999996</v>
      </c>
      <c r="J861" t="s">
        <v>10</v>
      </c>
      <c r="K861" t="s">
        <v>76</v>
      </c>
      <c r="L861" t="s">
        <v>76</v>
      </c>
      <c r="M861" s="2">
        <v>41384</v>
      </c>
      <c r="N861" s="2">
        <v>43299</v>
      </c>
      <c r="O861" t="s">
        <v>16</v>
      </c>
      <c r="P861">
        <v>0.15</v>
      </c>
    </row>
    <row r="862" spans="1:16">
      <c r="A862" s="1">
        <v>42248</v>
      </c>
      <c r="B862" t="s">
        <v>6</v>
      </c>
      <c r="C862" t="s">
        <v>214</v>
      </c>
      <c r="D862" s="4">
        <v>248612.4</v>
      </c>
      <c r="E862" s="4">
        <v>56708.488440000001</v>
      </c>
      <c r="F862" s="3">
        <v>0.2281</v>
      </c>
      <c r="G862" s="5">
        <v>690.59</v>
      </c>
      <c r="H862" s="4">
        <v>157.52357900000001</v>
      </c>
      <c r="I862">
        <v>360</v>
      </c>
      <c r="J862" t="s">
        <v>10</v>
      </c>
      <c r="K862" t="s">
        <v>20</v>
      </c>
      <c r="L862" t="s">
        <v>20</v>
      </c>
      <c r="M862" s="2">
        <v>41384</v>
      </c>
      <c r="N862" s="2">
        <v>43299</v>
      </c>
      <c r="O862" t="s">
        <v>16</v>
      </c>
      <c r="P862">
        <v>0.15</v>
      </c>
    </row>
    <row r="863" spans="1:16">
      <c r="A863" s="1">
        <v>42248</v>
      </c>
      <c r="B863" t="s">
        <v>6</v>
      </c>
      <c r="C863" t="s">
        <v>215</v>
      </c>
      <c r="D863" s="4">
        <v>338444.28</v>
      </c>
      <c r="E863" s="4">
        <v>59058.526859999998</v>
      </c>
      <c r="F863" s="3">
        <v>0.17449999999999999</v>
      </c>
      <c r="G863" s="5">
        <v>902.51808000000005</v>
      </c>
      <c r="H863" s="4">
        <v>157.48940496</v>
      </c>
      <c r="I863">
        <v>375</v>
      </c>
      <c r="J863" t="s">
        <v>10</v>
      </c>
      <c r="K863" t="s">
        <v>76</v>
      </c>
      <c r="L863" t="s">
        <v>76</v>
      </c>
      <c r="M863" s="2">
        <v>41384</v>
      </c>
      <c r="N863" s="2">
        <v>43299</v>
      </c>
      <c r="O863" t="s">
        <v>16</v>
      </c>
      <c r="P863">
        <v>0.15</v>
      </c>
    </row>
    <row r="864" spans="1:16">
      <c r="A864" s="1">
        <v>42248</v>
      </c>
      <c r="B864" t="s">
        <v>6</v>
      </c>
      <c r="C864" t="s">
        <v>216</v>
      </c>
      <c r="D864" s="4">
        <v>372345.59999999998</v>
      </c>
      <c r="E864" s="4">
        <v>57229.51872</v>
      </c>
      <c r="F864" s="3">
        <v>0.1537</v>
      </c>
      <c r="G864" s="5">
        <v>1024.7291941875824</v>
      </c>
      <c r="H864" s="4">
        <v>157.50087714663144</v>
      </c>
      <c r="I864">
        <v>363.36</v>
      </c>
      <c r="J864" t="s">
        <v>10</v>
      </c>
      <c r="K864" t="s">
        <v>20</v>
      </c>
      <c r="L864" t="s">
        <v>20</v>
      </c>
      <c r="M864" s="2">
        <v>41384</v>
      </c>
      <c r="N864" s="2">
        <v>43299</v>
      </c>
      <c r="O864" t="s">
        <v>16</v>
      </c>
      <c r="P864">
        <v>0.15</v>
      </c>
    </row>
    <row r="865" spans="1:16">
      <c r="A865" s="1">
        <v>42248</v>
      </c>
      <c r="B865" t="s">
        <v>6</v>
      </c>
      <c r="C865" t="s">
        <v>14</v>
      </c>
      <c r="D865" s="4">
        <v>970425.14399999997</v>
      </c>
      <c r="E865" s="4">
        <v>106746.76583999999</v>
      </c>
      <c r="F865" s="3">
        <v>0.11</v>
      </c>
      <c r="G865" s="5">
        <v>1394.289</v>
      </c>
      <c r="H865" s="4">
        <v>153.37178999999998</v>
      </c>
      <c r="I865">
        <v>696</v>
      </c>
      <c r="J865" t="s">
        <v>17</v>
      </c>
      <c r="K865" t="s">
        <v>18</v>
      </c>
      <c r="L865" t="s">
        <v>15</v>
      </c>
      <c r="M865" s="2">
        <v>41246</v>
      </c>
      <c r="N865" s="2">
        <v>43229</v>
      </c>
      <c r="O865" t="s">
        <v>16</v>
      </c>
      <c r="P865">
        <v>0.11</v>
      </c>
    </row>
    <row r="866" spans="1:16">
      <c r="A866" s="1">
        <v>42248</v>
      </c>
      <c r="B866" t="s">
        <v>6</v>
      </c>
      <c r="C866" t="s">
        <v>19</v>
      </c>
      <c r="D866" s="4">
        <v>378882</v>
      </c>
      <c r="E866" s="4">
        <v>132191.92979999998</v>
      </c>
      <c r="F866" s="3">
        <v>0.34889999999999993</v>
      </c>
      <c r="G866" s="5">
        <v>773.86029411764707</v>
      </c>
      <c r="H866" s="4">
        <v>269.99985661764703</v>
      </c>
      <c r="I866">
        <v>489.59999999999997</v>
      </c>
      <c r="J866" t="s">
        <v>10</v>
      </c>
      <c r="K866" t="s">
        <v>20</v>
      </c>
      <c r="L866" t="s">
        <v>20</v>
      </c>
      <c r="M866" s="2">
        <v>41258</v>
      </c>
      <c r="N866" s="2">
        <v>43229</v>
      </c>
      <c r="O866" t="s">
        <v>21</v>
      </c>
      <c r="P866">
        <v>0.16</v>
      </c>
    </row>
    <row r="867" spans="1:16">
      <c r="A867" s="1">
        <v>42248</v>
      </c>
      <c r="B867" t="s">
        <v>6</v>
      </c>
      <c r="C867" t="s">
        <v>350</v>
      </c>
      <c r="D867" s="4">
        <v>240571.19999999998</v>
      </c>
      <c r="E867" s="4">
        <v>49581.724320000001</v>
      </c>
      <c r="F867" s="3">
        <v>0.20610000000000003</v>
      </c>
      <c r="G867" s="5">
        <v>1310.3006535947711</v>
      </c>
      <c r="H867" s="4">
        <v>270.05296470588235</v>
      </c>
      <c r="I867">
        <v>183.6</v>
      </c>
      <c r="J867" t="s">
        <v>10</v>
      </c>
      <c r="K867" t="s">
        <v>20</v>
      </c>
      <c r="L867" t="s">
        <v>20</v>
      </c>
      <c r="M867" s="2">
        <v>41258</v>
      </c>
      <c r="N867" s="2">
        <v>43229</v>
      </c>
      <c r="O867" t="s">
        <v>21</v>
      </c>
      <c r="P867">
        <v>0.16</v>
      </c>
    </row>
    <row r="868" spans="1:16">
      <c r="A868" s="1">
        <v>42248</v>
      </c>
      <c r="B868" t="s">
        <v>6</v>
      </c>
      <c r="C868" t="s">
        <v>22</v>
      </c>
      <c r="D868" s="4">
        <v>340504.8</v>
      </c>
      <c r="E868" s="4">
        <v>55638.484319999996</v>
      </c>
      <c r="F868" s="3">
        <v>0.16339999999999999</v>
      </c>
      <c r="G868" s="5">
        <v>2133.4887218045114</v>
      </c>
      <c r="H868" s="4">
        <v>348.61205714285711</v>
      </c>
      <c r="I868">
        <v>159.6</v>
      </c>
      <c r="J868" t="s">
        <v>10</v>
      </c>
      <c r="K868" t="s">
        <v>12</v>
      </c>
      <c r="L868" t="s">
        <v>23</v>
      </c>
      <c r="M868" s="2">
        <v>41339</v>
      </c>
      <c r="N868" s="2">
        <v>42499</v>
      </c>
      <c r="O868" t="s">
        <v>21</v>
      </c>
      <c r="P868">
        <v>0.14000000000000001</v>
      </c>
    </row>
    <row r="869" spans="1:16">
      <c r="A869" s="1">
        <v>42248</v>
      </c>
      <c r="B869" t="s">
        <v>6</v>
      </c>
      <c r="C869" t="s">
        <v>24</v>
      </c>
      <c r="D869" s="4">
        <v>142244.4</v>
      </c>
      <c r="E869" s="4">
        <v>50539.435319999997</v>
      </c>
      <c r="F869" s="3">
        <v>0.3553</v>
      </c>
      <c r="G869" s="5">
        <v>759.85256410256409</v>
      </c>
      <c r="H869" s="4">
        <v>269.97561602564105</v>
      </c>
      <c r="I869">
        <v>187.2</v>
      </c>
      <c r="J869" t="s">
        <v>10</v>
      </c>
      <c r="K869" t="s">
        <v>20</v>
      </c>
      <c r="L869" t="s">
        <v>20</v>
      </c>
      <c r="M869" s="2">
        <v>41288</v>
      </c>
      <c r="N869" s="2">
        <v>42499</v>
      </c>
      <c r="O869" t="s">
        <v>21</v>
      </c>
      <c r="P869">
        <v>0.18</v>
      </c>
    </row>
    <row r="870" spans="1:16">
      <c r="A870" s="1">
        <v>42248</v>
      </c>
      <c r="B870" t="s">
        <v>6</v>
      </c>
      <c r="C870" t="s">
        <v>388</v>
      </c>
      <c r="D870" s="4">
        <v>568551.42000000004</v>
      </c>
      <c r="E870" s="4">
        <v>69761.259233999997</v>
      </c>
      <c r="F870" s="3">
        <v>0.12269999999999999</v>
      </c>
      <c r="G870" s="5">
        <v>8030.3872881355937</v>
      </c>
      <c r="H870" s="4">
        <v>985.32852025423733</v>
      </c>
      <c r="I870">
        <v>70.8</v>
      </c>
      <c r="J870" t="s">
        <v>62</v>
      </c>
      <c r="K870" t="s">
        <v>253</v>
      </c>
      <c r="L870" t="s">
        <v>253</v>
      </c>
      <c r="M870" s="2">
        <v>42223</v>
      </c>
      <c r="N870" s="2">
        <v>43318</v>
      </c>
      <c r="O870" t="s">
        <v>13</v>
      </c>
      <c r="P870">
        <v>0</v>
      </c>
    </row>
    <row r="871" spans="1:16">
      <c r="A871" s="1">
        <v>42248</v>
      </c>
      <c r="B871" t="s">
        <v>6</v>
      </c>
      <c r="C871" t="s">
        <v>25</v>
      </c>
      <c r="D871" s="4">
        <v>139488</v>
      </c>
      <c r="E871" s="4">
        <v>39600.643199999999</v>
      </c>
      <c r="F871" s="3">
        <v>0.28389999999999999</v>
      </c>
      <c r="G871" s="5">
        <v>1010.7826086956521</v>
      </c>
      <c r="H871" s="4">
        <v>286.96118260869565</v>
      </c>
      <c r="I871">
        <v>138</v>
      </c>
      <c r="J871" t="s">
        <v>10</v>
      </c>
      <c r="K871" t="s">
        <v>12</v>
      </c>
      <c r="L871" t="s">
        <v>12</v>
      </c>
      <c r="M871" s="2">
        <v>41334</v>
      </c>
      <c r="N871" s="2">
        <v>42499</v>
      </c>
      <c r="O871" t="s">
        <v>21</v>
      </c>
      <c r="P871">
        <v>0.14000000000000001</v>
      </c>
    </row>
    <row r="872" spans="1:16">
      <c r="A872" s="1">
        <v>42248</v>
      </c>
      <c r="B872" t="s">
        <v>6</v>
      </c>
      <c r="C872" t="s">
        <v>26</v>
      </c>
      <c r="D872" s="4">
        <v>173265.6</v>
      </c>
      <c r="E872" s="4">
        <v>14900.841599999998</v>
      </c>
      <c r="F872" s="3">
        <v>8.5999999999999979E-2</v>
      </c>
      <c r="G872" s="5">
        <v>2673.8518518518522</v>
      </c>
      <c r="H872" s="4">
        <v>229.95125925925925</v>
      </c>
      <c r="I872">
        <v>64.8</v>
      </c>
      <c r="J872" t="s">
        <v>10</v>
      </c>
      <c r="K872" t="s">
        <v>12</v>
      </c>
      <c r="L872" t="s">
        <v>27</v>
      </c>
      <c r="M872" s="2">
        <v>41353</v>
      </c>
      <c r="N872" s="2">
        <v>43229</v>
      </c>
      <c r="O872" t="s">
        <v>21</v>
      </c>
      <c r="P872">
        <v>0.06</v>
      </c>
    </row>
    <row r="873" spans="1:16">
      <c r="A873" s="1">
        <v>42248</v>
      </c>
      <c r="B873" t="s">
        <v>6</v>
      </c>
      <c r="C873" t="s">
        <v>28</v>
      </c>
      <c r="D873" s="4">
        <v>444871.8</v>
      </c>
      <c r="E873" s="4">
        <v>48846.923640000001</v>
      </c>
      <c r="F873" s="3">
        <v>0.10980000000000001</v>
      </c>
      <c r="G873" s="5">
        <v>2094.5</v>
      </c>
      <c r="H873" s="4">
        <v>229.9761</v>
      </c>
      <c r="I873">
        <v>212.4</v>
      </c>
      <c r="J873" t="s">
        <v>10</v>
      </c>
      <c r="K873" t="s">
        <v>12</v>
      </c>
      <c r="L873" t="s">
        <v>12</v>
      </c>
      <c r="M873" s="2">
        <v>41353</v>
      </c>
      <c r="N873" s="2">
        <v>43229</v>
      </c>
      <c r="O873" t="s">
        <v>21</v>
      </c>
      <c r="P873">
        <v>0</v>
      </c>
    </row>
    <row r="874" spans="1:16">
      <c r="A874" s="1">
        <v>42248</v>
      </c>
      <c r="B874" t="s">
        <v>6</v>
      </c>
      <c r="C874" t="s">
        <v>29</v>
      </c>
      <c r="D874" s="4">
        <v>449646.06</v>
      </c>
      <c r="E874" s="4">
        <v>49461.066599999998</v>
      </c>
      <c r="F874" s="3">
        <v>0.11</v>
      </c>
      <c r="G874" s="5">
        <v>2401.9554487179489</v>
      </c>
      <c r="H874" s="4">
        <v>264.21509935897438</v>
      </c>
      <c r="I874">
        <v>187.2</v>
      </c>
      <c r="J874" t="s">
        <v>10</v>
      </c>
      <c r="K874" t="s">
        <v>12</v>
      </c>
      <c r="L874" t="s">
        <v>12</v>
      </c>
      <c r="M874" s="2">
        <v>41323</v>
      </c>
      <c r="N874" s="2">
        <v>42499</v>
      </c>
      <c r="O874" t="s">
        <v>30</v>
      </c>
      <c r="P874">
        <v>0.11</v>
      </c>
    </row>
    <row r="875" spans="1:16">
      <c r="A875" s="1">
        <v>42248</v>
      </c>
      <c r="B875" t="s">
        <v>6</v>
      </c>
      <c r="C875" t="s">
        <v>31</v>
      </c>
      <c r="D875" s="4">
        <v>2365303.5839999998</v>
      </c>
      <c r="E875" s="4">
        <v>189224.28672</v>
      </c>
      <c r="F875" s="3">
        <v>0.08</v>
      </c>
      <c r="G875" s="5">
        <v>2509.0202647657838</v>
      </c>
      <c r="H875" s="4">
        <v>200.72162118126272</v>
      </c>
      <c r="I875">
        <v>942.72</v>
      </c>
      <c r="J875" t="s">
        <v>32</v>
      </c>
      <c r="K875" t="s">
        <v>31</v>
      </c>
      <c r="L875" t="s">
        <v>32</v>
      </c>
      <c r="M875" s="2">
        <v>41294</v>
      </c>
      <c r="N875" s="2">
        <v>43229</v>
      </c>
      <c r="O875" t="s">
        <v>30</v>
      </c>
      <c r="P875">
        <v>0.08</v>
      </c>
    </row>
    <row r="876" spans="1:16">
      <c r="A876" s="1">
        <v>42248</v>
      </c>
      <c r="B876" t="s">
        <v>6</v>
      </c>
      <c r="C876" t="s">
        <v>269</v>
      </c>
      <c r="D876" s="4">
        <v>4105382.5319999997</v>
      </c>
      <c r="E876" s="4">
        <v>184742.21393999999</v>
      </c>
      <c r="F876" s="3">
        <v>4.4999999999999998E-2</v>
      </c>
      <c r="G876" s="5">
        <v>1650.3386927158706</v>
      </c>
      <c r="H876" s="4">
        <v>74.265241172214175</v>
      </c>
      <c r="I876">
        <v>2487.6</v>
      </c>
      <c r="J876" t="s">
        <v>32</v>
      </c>
      <c r="K876" t="s">
        <v>269</v>
      </c>
      <c r="L876" t="s">
        <v>32</v>
      </c>
      <c r="M876" s="2">
        <v>41442</v>
      </c>
      <c r="N876" s="2">
        <v>47285</v>
      </c>
      <c r="O876" t="s">
        <v>30</v>
      </c>
      <c r="P876">
        <v>0.05</v>
      </c>
    </row>
    <row r="877" spans="1:16">
      <c r="A877" s="1">
        <v>42248</v>
      </c>
      <c r="B877" t="s">
        <v>6</v>
      </c>
      <c r="C877" t="s">
        <v>301</v>
      </c>
      <c r="D877" s="4">
        <v>110431.2</v>
      </c>
      <c r="E877" s="4">
        <v>33118.316879999998</v>
      </c>
      <c r="F877" s="3">
        <v>0.2999</v>
      </c>
      <c r="G877" s="5">
        <v>1000.2826086956522</v>
      </c>
      <c r="H877" s="4">
        <v>299.98475434782608</v>
      </c>
      <c r="I877">
        <v>110.39999999999999</v>
      </c>
      <c r="J877" t="s">
        <v>123</v>
      </c>
      <c r="K877" t="s">
        <v>286</v>
      </c>
      <c r="L877" t="s">
        <v>286</v>
      </c>
      <c r="M877" s="2">
        <v>42110</v>
      </c>
      <c r="N877" s="2">
        <v>42840</v>
      </c>
      <c r="O877" t="s">
        <v>21</v>
      </c>
      <c r="P877">
        <v>0.08</v>
      </c>
    </row>
    <row r="878" spans="1:16">
      <c r="A878" s="1">
        <v>42248</v>
      </c>
      <c r="B878" t="s">
        <v>6</v>
      </c>
      <c r="C878" t="s">
        <v>285</v>
      </c>
      <c r="D878" s="4">
        <v>2614054.7999999998</v>
      </c>
      <c r="E878" s="4">
        <v>85218.186480000004</v>
      </c>
      <c r="F878" s="3">
        <v>3.2600000000000004E-2</v>
      </c>
      <c r="G878" s="5">
        <v>18942.426086956519</v>
      </c>
      <c r="H878" s="4">
        <v>617.5230904347826</v>
      </c>
      <c r="I878">
        <v>138</v>
      </c>
      <c r="J878" t="s">
        <v>123</v>
      </c>
      <c r="K878" t="s">
        <v>286</v>
      </c>
      <c r="L878" t="s">
        <v>286</v>
      </c>
      <c r="M878" s="2">
        <v>41708</v>
      </c>
      <c r="N878" s="2">
        <v>42834</v>
      </c>
      <c r="O878" t="s">
        <v>21</v>
      </c>
      <c r="P878">
        <v>0.03</v>
      </c>
    </row>
    <row r="879" spans="1:16">
      <c r="A879" s="1">
        <v>42248</v>
      </c>
      <c r="B879" t="s">
        <v>6</v>
      </c>
      <c r="C879" t="s">
        <v>33</v>
      </c>
      <c r="D879" s="4">
        <v>1031909.9279999998</v>
      </c>
      <c r="E879" s="4">
        <v>95864.432311199998</v>
      </c>
      <c r="F879" s="3">
        <v>9.290000000000001E-2</v>
      </c>
      <c r="G879" s="5">
        <v>3944.6098165137614</v>
      </c>
      <c r="H879" s="4">
        <v>366.45425195412849</v>
      </c>
      <c r="I879">
        <v>261.59999999999997</v>
      </c>
      <c r="J879" t="s">
        <v>34</v>
      </c>
      <c r="K879" t="s">
        <v>36</v>
      </c>
      <c r="L879" t="s">
        <v>35</v>
      </c>
      <c r="M879" s="2">
        <v>41288</v>
      </c>
      <c r="N879" s="2">
        <v>45059</v>
      </c>
      <c r="O879" t="s">
        <v>21</v>
      </c>
      <c r="P879">
        <v>0.08</v>
      </c>
    </row>
    <row r="880" spans="1:16">
      <c r="A880" s="1">
        <v>42248</v>
      </c>
      <c r="B880" t="s">
        <v>6</v>
      </c>
      <c r="C880" t="s">
        <v>234</v>
      </c>
      <c r="D880" s="4">
        <v>527062.24799999991</v>
      </c>
      <c r="E880" s="4">
        <v>28988.423640000001</v>
      </c>
      <c r="F880" s="3">
        <v>5.5000000000000014E-2</v>
      </c>
      <c r="G880" s="5">
        <v>861.21282352941159</v>
      </c>
      <c r="H880" s="4">
        <v>47.366705294117651</v>
      </c>
      <c r="I880">
        <v>612</v>
      </c>
      <c r="J880" t="s">
        <v>32</v>
      </c>
      <c r="K880" t="s">
        <v>235</v>
      </c>
      <c r="L880" t="s">
        <v>32</v>
      </c>
      <c r="M880" s="2">
        <v>41442</v>
      </c>
      <c r="N880" s="2">
        <v>47285</v>
      </c>
      <c r="O880" t="s">
        <v>30</v>
      </c>
      <c r="P880">
        <v>0.06</v>
      </c>
    </row>
    <row r="881" spans="1:16">
      <c r="A881" s="1">
        <v>42248</v>
      </c>
      <c r="B881" t="s">
        <v>6</v>
      </c>
      <c r="C881" t="s">
        <v>236</v>
      </c>
      <c r="D881" s="4">
        <v>424320.45600000001</v>
      </c>
      <c r="E881" s="4">
        <v>23337.625079999998</v>
      </c>
      <c r="F881" s="3">
        <v>5.4999999999999993E-2</v>
      </c>
      <c r="G881" s="5">
        <v>890.68105793450889</v>
      </c>
      <c r="H881" s="4">
        <v>48.98745818639798</v>
      </c>
      <c r="I881">
        <v>476.4</v>
      </c>
      <c r="J881" t="s">
        <v>32</v>
      </c>
      <c r="K881" t="s">
        <v>235</v>
      </c>
      <c r="L881" t="s">
        <v>32</v>
      </c>
      <c r="M881" s="2">
        <v>41442</v>
      </c>
      <c r="N881" s="2">
        <v>47285</v>
      </c>
      <c r="O881" t="s">
        <v>30</v>
      </c>
      <c r="P881">
        <v>0.06</v>
      </c>
    </row>
    <row r="882" spans="1:16">
      <c r="A882" s="1">
        <v>42248</v>
      </c>
      <c r="B882" t="s">
        <v>6</v>
      </c>
      <c r="C882" t="s">
        <v>237</v>
      </c>
      <c r="D882" s="4">
        <v>520409.1</v>
      </c>
      <c r="E882" s="4">
        <v>28622.500500000002</v>
      </c>
      <c r="F882" s="3">
        <v>5.5000000000000007E-2</v>
      </c>
      <c r="G882" s="5">
        <v>1822.1607142857144</v>
      </c>
      <c r="H882" s="4">
        <v>100.21883928571431</v>
      </c>
      <c r="I882">
        <v>285.59999999999997</v>
      </c>
      <c r="J882" t="s">
        <v>32</v>
      </c>
      <c r="K882" t="s">
        <v>235</v>
      </c>
      <c r="L882" t="s">
        <v>32</v>
      </c>
      <c r="M882" s="2">
        <v>41442</v>
      </c>
      <c r="N882" s="2">
        <v>47285</v>
      </c>
      <c r="O882" t="s">
        <v>30</v>
      </c>
      <c r="P882">
        <v>0.06</v>
      </c>
    </row>
    <row r="883" spans="1:16">
      <c r="A883" s="1">
        <v>42248</v>
      </c>
      <c r="B883" t="s">
        <v>6</v>
      </c>
      <c r="C883" t="s">
        <v>238</v>
      </c>
      <c r="D883" s="4">
        <v>2268446.148</v>
      </c>
      <c r="E883" s="4">
        <v>206428.59946799997</v>
      </c>
      <c r="F883" s="3">
        <v>9.0999999999999984E-2</v>
      </c>
      <c r="G883" s="5">
        <v>1824.6831949806949</v>
      </c>
      <c r="H883" s="4">
        <v>166.04617074324321</v>
      </c>
      <c r="I883">
        <v>1243.2</v>
      </c>
      <c r="J883" t="s">
        <v>32</v>
      </c>
      <c r="K883" t="s">
        <v>238</v>
      </c>
      <c r="L883" t="s">
        <v>32</v>
      </c>
      <c r="M883" s="2">
        <v>41281</v>
      </c>
      <c r="N883" s="2">
        <v>45168</v>
      </c>
      <c r="O883" t="s">
        <v>30</v>
      </c>
      <c r="P883">
        <v>0.08</v>
      </c>
    </row>
    <row r="884" spans="1:16">
      <c r="A884" s="1">
        <v>42248</v>
      </c>
      <c r="B884" t="s">
        <v>6</v>
      </c>
      <c r="C884" t="s">
        <v>239</v>
      </c>
      <c r="D884" s="4">
        <v>853842.10799999989</v>
      </c>
      <c r="E884" s="4">
        <v>46961.315939999993</v>
      </c>
      <c r="F884" s="3">
        <v>5.5E-2</v>
      </c>
      <c r="G884" s="5">
        <v>1233.1630675909878</v>
      </c>
      <c r="H884" s="4">
        <v>67.823968717504329</v>
      </c>
      <c r="I884">
        <v>692.4</v>
      </c>
      <c r="J884" t="s">
        <v>32</v>
      </c>
      <c r="K884" t="s">
        <v>235</v>
      </c>
      <c r="L884" t="s">
        <v>32</v>
      </c>
      <c r="M884" s="2">
        <v>41442</v>
      </c>
      <c r="N884" s="2">
        <v>47285</v>
      </c>
      <c r="O884" t="s">
        <v>30</v>
      </c>
      <c r="P884">
        <v>0.06</v>
      </c>
    </row>
    <row r="885" spans="1:16">
      <c r="A885" s="1">
        <v>42248</v>
      </c>
      <c r="B885" t="s">
        <v>6</v>
      </c>
      <c r="C885" t="s">
        <v>37</v>
      </c>
      <c r="D885" s="4">
        <v>108052.2</v>
      </c>
      <c r="E885" s="4">
        <v>36078.629580000001</v>
      </c>
      <c r="F885" s="3">
        <v>0.33390000000000003</v>
      </c>
      <c r="G885" s="5">
        <v>928.28350515463922</v>
      </c>
      <c r="H885" s="4">
        <v>309.95386237113405</v>
      </c>
      <c r="I885">
        <v>116.39999999999999</v>
      </c>
      <c r="J885" t="s">
        <v>10</v>
      </c>
      <c r="K885" t="s">
        <v>20</v>
      </c>
      <c r="L885" t="s">
        <v>20</v>
      </c>
      <c r="M885" s="2">
        <v>41384</v>
      </c>
      <c r="N885" s="2">
        <v>42509</v>
      </c>
      <c r="O885" t="s">
        <v>21</v>
      </c>
      <c r="P885">
        <v>0.13</v>
      </c>
    </row>
    <row r="886" spans="1:16">
      <c r="A886" s="1">
        <v>42248</v>
      </c>
      <c r="B886" t="s">
        <v>6</v>
      </c>
      <c r="C886" t="s">
        <v>240</v>
      </c>
      <c r="D886" s="4">
        <v>198206.28</v>
      </c>
      <c r="E886" s="4">
        <v>28997.578764000002</v>
      </c>
      <c r="F886" s="3">
        <v>0.14630000000000001</v>
      </c>
      <c r="G886" s="5">
        <v>3058.7388888888891</v>
      </c>
      <c r="H886" s="4">
        <v>447.49349944444447</v>
      </c>
      <c r="I886">
        <v>64.8</v>
      </c>
      <c r="J886" t="s">
        <v>10</v>
      </c>
      <c r="K886" t="s">
        <v>11</v>
      </c>
      <c r="L886" t="s">
        <v>42</v>
      </c>
      <c r="M886" s="2">
        <v>42199</v>
      </c>
      <c r="N886" s="2">
        <v>42564</v>
      </c>
      <c r="O886" t="s">
        <v>21</v>
      </c>
      <c r="P886">
        <v>0.13</v>
      </c>
    </row>
    <row r="887" spans="1:16">
      <c r="A887" s="1">
        <v>42248</v>
      </c>
      <c r="B887" t="s">
        <v>6</v>
      </c>
      <c r="C887" t="s">
        <v>241</v>
      </c>
      <c r="D887" s="4">
        <v>94004.64</v>
      </c>
      <c r="E887" s="4">
        <v>15040.742399999999</v>
      </c>
      <c r="F887" s="3">
        <v>0.16</v>
      </c>
      <c r="G887" s="5">
        <v>1666.7489361702128</v>
      </c>
      <c r="H887" s="4">
        <v>266.67982978723404</v>
      </c>
      <c r="I887">
        <v>56.4</v>
      </c>
      <c r="J887" t="s">
        <v>10</v>
      </c>
      <c r="K887" t="s">
        <v>11</v>
      </c>
      <c r="L887" t="s">
        <v>42</v>
      </c>
      <c r="M887" s="2">
        <v>42199</v>
      </c>
      <c r="N887" s="2">
        <v>42564</v>
      </c>
      <c r="O887" t="s">
        <v>30</v>
      </c>
      <c r="P887">
        <v>0.13</v>
      </c>
    </row>
    <row r="888" spans="1:16">
      <c r="A888" s="1">
        <v>42248</v>
      </c>
      <c r="B888" t="s">
        <v>6</v>
      </c>
      <c r="C888" t="s">
        <v>242</v>
      </c>
      <c r="D888" s="4">
        <v>518538.16800000001</v>
      </c>
      <c r="E888" s="4">
        <v>28519.599240000003</v>
      </c>
      <c r="F888" s="3">
        <v>5.5000000000000007E-2</v>
      </c>
      <c r="G888" s="5">
        <v>966.70053691275177</v>
      </c>
      <c r="H888" s="4">
        <v>53.168529530201347</v>
      </c>
      <c r="I888">
        <v>536.4</v>
      </c>
      <c r="J888" t="s">
        <v>32</v>
      </c>
      <c r="K888" t="s">
        <v>235</v>
      </c>
      <c r="L888" t="s">
        <v>32</v>
      </c>
      <c r="M888" s="2">
        <v>41442</v>
      </c>
      <c r="N888" s="2">
        <v>47285</v>
      </c>
      <c r="O888" t="s">
        <v>30</v>
      </c>
      <c r="P888">
        <v>0.06</v>
      </c>
    </row>
    <row r="889" spans="1:16">
      <c r="A889" s="1">
        <v>42248</v>
      </c>
      <c r="B889" t="s">
        <v>6</v>
      </c>
      <c r="C889" t="s">
        <v>384</v>
      </c>
      <c r="D889" s="4">
        <v>118260.48000000001</v>
      </c>
      <c r="E889" s="4">
        <v>21677.145984000002</v>
      </c>
      <c r="F889" s="3">
        <v>0.18330000000000002</v>
      </c>
      <c r="G889" s="5">
        <v>2142.4000000000005</v>
      </c>
      <c r="H889" s="4">
        <v>392.70192000000009</v>
      </c>
      <c r="I889">
        <v>55.199999999999996</v>
      </c>
      <c r="J889" t="s">
        <v>10</v>
      </c>
      <c r="K889" t="s">
        <v>11</v>
      </c>
      <c r="L889" t="s">
        <v>265</v>
      </c>
      <c r="M889" s="2">
        <v>42201</v>
      </c>
      <c r="N889" s="2">
        <v>42931</v>
      </c>
      <c r="O889" t="s">
        <v>21</v>
      </c>
      <c r="P889">
        <v>0.16</v>
      </c>
    </row>
    <row r="890" spans="1:16">
      <c r="A890" s="1">
        <v>42248</v>
      </c>
      <c r="B890" t="s">
        <v>6</v>
      </c>
      <c r="C890" t="s">
        <v>385</v>
      </c>
      <c r="D890" s="4">
        <v>114699.59999999999</v>
      </c>
      <c r="E890" s="4">
        <v>22263.192359999997</v>
      </c>
      <c r="F890" s="3">
        <v>0.19409999999999999</v>
      </c>
      <c r="G890" s="5">
        <v>1803.4528301886792</v>
      </c>
      <c r="H890" s="4">
        <v>350.05019433962264</v>
      </c>
      <c r="I890">
        <v>63.599999999999994</v>
      </c>
      <c r="J890" t="s">
        <v>10</v>
      </c>
      <c r="K890" t="s">
        <v>11</v>
      </c>
      <c r="L890" t="s">
        <v>42</v>
      </c>
      <c r="M890" s="2">
        <v>42201</v>
      </c>
      <c r="N890" s="2">
        <v>43296</v>
      </c>
      <c r="O890" t="s">
        <v>21</v>
      </c>
      <c r="P890">
        <v>0.15</v>
      </c>
    </row>
    <row r="891" spans="1:16">
      <c r="A891" s="1">
        <v>42248</v>
      </c>
      <c r="B891" t="s">
        <v>6</v>
      </c>
      <c r="C891" t="s">
        <v>41</v>
      </c>
      <c r="D891" s="4">
        <v>253238.87999999998</v>
      </c>
      <c r="E891" s="4">
        <v>35250.852095999995</v>
      </c>
      <c r="F891" s="3">
        <v>0.13919999999999999</v>
      </c>
      <c r="G891" s="5">
        <v>5411.0871794871791</v>
      </c>
      <c r="H891" s="4">
        <v>753.22333538461532</v>
      </c>
      <c r="I891">
        <v>46.8</v>
      </c>
      <c r="J891" t="s">
        <v>10</v>
      </c>
      <c r="K891" t="s">
        <v>11</v>
      </c>
      <c r="L891" t="s">
        <v>42</v>
      </c>
      <c r="M891" s="2">
        <v>42156</v>
      </c>
      <c r="N891" s="2">
        <v>42499</v>
      </c>
      <c r="O891" t="s">
        <v>21</v>
      </c>
      <c r="P891">
        <v>0.13</v>
      </c>
    </row>
    <row r="892" spans="1:16">
      <c r="A892" s="1">
        <v>42248</v>
      </c>
      <c r="B892" t="s">
        <v>6</v>
      </c>
      <c r="C892" t="s">
        <v>43</v>
      </c>
      <c r="D892" s="4">
        <v>124708.92</v>
      </c>
      <c r="E892" s="4">
        <v>18494.332835999998</v>
      </c>
      <c r="F892" s="3">
        <v>0.14829999999999999</v>
      </c>
      <c r="G892" s="5">
        <v>2734.8447368421052</v>
      </c>
      <c r="H892" s="4">
        <v>405.57747447368416</v>
      </c>
      <c r="I892">
        <v>45.6</v>
      </c>
      <c r="J892" t="s">
        <v>10</v>
      </c>
      <c r="K892" t="s">
        <v>11</v>
      </c>
      <c r="L892" t="s">
        <v>42</v>
      </c>
      <c r="M892" s="2">
        <v>42156</v>
      </c>
      <c r="N892" s="2">
        <v>42499</v>
      </c>
      <c r="O892" t="s">
        <v>21</v>
      </c>
      <c r="P892">
        <v>0.13</v>
      </c>
    </row>
    <row r="893" spans="1:16">
      <c r="A893" s="1">
        <v>42248</v>
      </c>
      <c r="B893" t="s">
        <v>6</v>
      </c>
      <c r="C893" t="s">
        <v>243</v>
      </c>
      <c r="D893" s="4">
        <v>316649.06399999995</v>
      </c>
      <c r="E893" s="4">
        <v>17415.698519999998</v>
      </c>
      <c r="F893" s="3">
        <v>5.5E-2</v>
      </c>
      <c r="G893" s="5">
        <v>745.40740112994342</v>
      </c>
      <c r="H893" s="4">
        <v>40.997407062146884</v>
      </c>
      <c r="I893">
        <v>424.8</v>
      </c>
      <c r="J893" t="s">
        <v>32</v>
      </c>
      <c r="K893" t="s">
        <v>235</v>
      </c>
      <c r="L893" t="s">
        <v>32</v>
      </c>
      <c r="M893" s="2">
        <v>41442</v>
      </c>
      <c r="N893" s="2">
        <v>47285</v>
      </c>
      <c r="O893" t="s">
        <v>30</v>
      </c>
      <c r="P893">
        <v>0.06</v>
      </c>
    </row>
    <row r="894" spans="1:16">
      <c r="A894" s="1">
        <v>42248</v>
      </c>
      <c r="B894" t="s">
        <v>6</v>
      </c>
      <c r="C894" t="s">
        <v>44</v>
      </c>
      <c r="D894" s="4">
        <v>283176.59999999998</v>
      </c>
      <c r="E894" s="4">
        <v>60514.839420000004</v>
      </c>
      <c r="F894" s="3">
        <v>0.21370000000000003</v>
      </c>
      <c r="G894" s="5">
        <v>1484.1540880503144</v>
      </c>
      <c r="H894" s="4">
        <v>317.16372861635227</v>
      </c>
      <c r="I894">
        <v>190.79999999999998</v>
      </c>
      <c r="J894" t="s">
        <v>10</v>
      </c>
      <c r="K894" t="s">
        <v>20</v>
      </c>
      <c r="L894" t="s">
        <v>20</v>
      </c>
      <c r="M894" s="2">
        <v>41343</v>
      </c>
      <c r="N894" s="2">
        <v>42499</v>
      </c>
      <c r="O894" t="s">
        <v>21</v>
      </c>
      <c r="P894">
        <v>0.18</v>
      </c>
    </row>
    <row r="895" spans="1:16">
      <c r="A895" s="1">
        <v>42248</v>
      </c>
      <c r="B895" t="s">
        <v>6</v>
      </c>
      <c r="C895" t="s">
        <v>302</v>
      </c>
      <c r="D895" s="4">
        <v>161751.6</v>
      </c>
      <c r="E895" s="4">
        <v>51064.98012</v>
      </c>
      <c r="F895" s="3">
        <v>0.31569999999999998</v>
      </c>
      <c r="G895" s="5">
        <v>886.79605263157896</v>
      </c>
      <c r="H895" s="4">
        <v>279.96151381578949</v>
      </c>
      <c r="I895">
        <v>182.4</v>
      </c>
      <c r="J895" t="s">
        <v>10</v>
      </c>
      <c r="K895" t="s">
        <v>20</v>
      </c>
      <c r="L895" t="s">
        <v>20</v>
      </c>
      <c r="M895" s="2">
        <v>41702</v>
      </c>
      <c r="N895" s="2">
        <v>42432</v>
      </c>
      <c r="O895" t="s">
        <v>21</v>
      </c>
      <c r="P895">
        <v>0.16</v>
      </c>
    </row>
    <row r="896" spans="1:16">
      <c r="A896" s="1">
        <v>42248</v>
      </c>
      <c r="B896" t="s">
        <v>6</v>
      </c>
      <c r="C896" t="s">
        <v>292</v>
      </c>
      <c r="D896" s="4">
        <v>223960.8</v>
      </c>
      <c r="E896" s="4">
        <v>30637.837439999999</v>
      </c>
      <c r="F896" s="3">
        <v>0.1368</v>
      </c>
      <c r="G896" s="5">
        <v>1866.34</v>
      </c>
      <c r="H896" s="4">
        <v>255.31531200000001</v>
      </c>
      <c r="I896">
        <v>120</v>
      </c>
      <c r="J896" t="s">
        <v>10</v>
      </c>
      <c r="K896" t="s">
        <v>11</v>
      </c>
      <c r="L896" t="s">
        <v>42</v>
      </c>
      <c r="M896" s="2">
        <v>41715</v>
      </c>
      <c r="N896" s="2">
        <v>42810</v>
      </c>
      <c r="O896" t="s">
        <v>21</v>
      </c>
      <c r="P896">
        <v>0.11</v>
      </c>
    </row>
    <row r="897" spans="1:16">
      <c r="A897" s="1">
        <v>42248</v>
      </c>
      <c r="B897" t="s">
        <v>6</v>
      </c>
      <c r="C897" t="s">
        <v>45</v>
      </c>
      <c r="D897" s="4">
        <v>107947.2</v>
      </c>
      <c r="E897" s="4">
        <v>52786.180799999995</v>
      </c>
      <c r="F897" s="3">
        <v>0.48899999999999999</v>
      </c>
      <c r="G897" s="5">
        <v>1083.8072289156628</v>
      </c>
      <c r="H897" s="4">
        <v>529.98173493975901</v>
      </c>
      <c r="I897">
        <v>99.6</v>
      </c>
      <c r="J897" t="s">
        <v>47</v>
      </c>
      <c r="K897" t="s">
        <v>48</v>
      </c>
      <c r="L897" t="s">
        <v>46</v>
      </c>
      <c r="M897" s="2">
        <v>41290</v>
      </c>
      <c r="N897" s="2">
        <v>42499</v>
      </c>
      <c r="O897" t="s">
        <v>21</v>
      </c>
      <c r="P897">
        <v>0.16</v>
      </c>
    </row>
    <row r="898" spans="1:16">
      <c r="A898" s="1">
        <v>42248</v>
      </c>
      <c r="B898" t="s">
        <v>6</v>
      </c>
      <c r="C898" t="s">
        <v>49</v>
      </c>
      <c r="D898" s="4">
        <v>59589.599999999999</v>
      </c>
      <c r="E898" s="4">
        <v>33107.981759999995</v>
      </c>
      <c r="F898" s="3">
        <v>0.55559999999999998</v>
      </c>
      <c r="G898" s="5">
        <v>557.95505617977528</v>
      </c>
      <c r="H898" s="4">
        <v>309.99982921348311</v>
      </c>
      <c r="I898">
        <v>106.8</v>
      </c>
      <c r="J898" t="s">
        <v>47</v>
      </c>
      <c r="K898" t="s">
        <v>48</v>
      </c>
      <c r="L898" t="s">
        <v>46</v>
      </c>
      <c r="M898" s="2">
        <v>41347</v>
      </c>
      <c r="N898" s="2">
        <v>42499</v>
      </c>
      <c r="O898" t="s">
        <v>21</v>
      </c>
      <c r="P898">
        <v>0.16</v>
      </c>
    </row>
    <row r="899" spans="1:16">
      <c r="A899" s="1">
        <v>42248</v>
      </c>
      <c r="B899" t="s">
        <v>6</v>
      </c>
      <c r="C899" t="s">
        <v>50</v>
      </c>
      <c r="D899" s="4">
        <v>298533.59999999998</v>
      </c>
      <c r="E899" s="4">
        <v>41406.61032</v>
      </c>
      <c r="F899" s="3">
        <v>0.13870000000000002</v>
      </c>
      <c r="G899" s="5">
        <v>2675.0322580645161</v>
      </c>
      <c r="H899" s="4">
        <v>371.02697419354843</v>
      </c>
      <c r="I899">
        <v>111.6</v>
      </c>
      <c r="J899" t="s">
        <v>52</v>
      </c>
      <c r="K899" t="s">
        <v>51</v>
      </c>
      <c r="L899" t="s">
        <v>51</v>
      </c>
      <c r="M899" s="2">
        <v>41347</v>
      </c>
      <c r="N899" s="2">
        <v>42499</v>
      </c>
      <c r="O899" t="s">
        <v>21</v>
      </c>
      <c r="P899">
        <v>0.12</v>
      </c>
    </row>
    <row r="900" spans="1:16">
      <c r="A900" s="1">
        <v>42248</v>
      </c>
      <c r="B900" t="s">
        <v>6</v>
      </c>
      <c r="C900" t="s">
        <v>53</v>
      </c>
      <c r="D900" s="4">
        <v>876336</v>
      </c>
      <c r="E900" s="4">
        <v>68529.475200000001</v>
      </c>
      <c r="F900" s="3">
        <v>7.8200000000000006E-2</v>
      </c>
      <c r="G900" s="5">
        <v>2745.4135338345864</v>
      </c>
      <c r="H900" s="4">
        <v>214.69133834586466</v>
      </c>
      <c r="I900">
        <v>319.2</v>
      </c>
      <c r="J900" t="s">
        <v>10</v>
      </c>
      <c r="K900" t="s">
        <v>20</v>
      </c>
      <c r="L900" t="s">
        <v>20</v>
      </c>
      <c r="M900" s="2">
        <v>41374</v>
      </c>
      <c r="N900" s="2">
        <v>42499</v>
      </c>
      <c r="O900" t="s">
        <v>21</v>
      </c>
      <c r="P900">
        <v>0.06</v>
      </c>
    </row>
    <row r="901" spans="1:16">
      <c r="A901" s="1">
        <v>42248</v>
      </c>
      <c r="B901" t="s">
        <v>6</v>
      </c>
      <c r="C901" t="s">
        <v>54</v>
      </c>
      <c r="D901" s="4">
        <v>223957.19999999998</v>
      </c>
      <c r="E901" s="4">
        <v>102953.12483999999</v>
      </c>
      <c r="F901" s="3">
        <v>0.4597</v>
      </c>
      <c r="G901" s="5">
        <v>500.35120643431634</v>
      </c>
      <c r="H901" s="4">
        <v>230.01144959785523</v>
      </c>
      <c r="I901">
        <v>447.59999999999997</v>
      </c>
      <c r="J901" t="s">
        <v>10</v>
      </c>
      <c r="K901" t="s">
        <v>12</v>
      </c>
      <c r="L901" t="s">
        <v>12</v>
      </c>
      <c r="M901" s="2">
        <v>41302</v>
      </c>
      <c r="N901" s="2">
        <v>43594</v>
      </c>
      <c r="O901" t="s">
        <v>21</v>
      </c>
      <c r="P901">
        <v>0.12</v>
      </c>
    </row>
    <row r="902" spans="1:16">
      <c r="A902" s="1">
        <v>42248</v>
      </c>
      <c r="B902" t="s">
        <v>6</v>
      </c>
      <c r="C902" t="s">
        <v>320</v>
      </c>
      <c r="D902" s="4">
        <v>118830</v>
      </c>
      <c r="E902" s="4">
        <v>7605.12</v>
      </c>
      <c r="F902" s="3">
        <v>6.4000000000000001E-2</v>
      </c>
      <c r="G902" s="5">
        <v>4126.041666666667</v>
      </c>
      <c r="H902" s="4">
        <v>264.06666666666666</v>
      </c>
      <c r="I902">
        <v>28.799999999999997</v>
      </c>
      <c r="J902" t="s">
        <v>123</v>
      </c>
      <c r="K902" t="s">
        <v>286</v>
      </c>
      <c r="L902" t="s">
        <v>286</v>
      </c>
      <c r="M902" s="2">
        <v>41902</v>
      </c>
      <c r="N902" s="2">
        <v>42266</v>
      </c>
      <c r="O902" t="s">
        <v>21</v>
      </c>
      <c r="P902">
        <v>0.03</v>
      </c>
    </row>
    <row r="903" spans="1:16">
      <c r="A903" s="1">
        <v>42248</v>
      </c>
      <c r="B903" t="s">
        <v>6</v>
      </c>
      <c r="C903" t="s">
        <v>352</v>
      </c>
      <c r="D903" s="4">
        <v>33233.4</v>
      </c>
      <c r="E903" s="4">
        <v>6600.1532399999996</v>
      </c>
      <c r="F903" s="3">
        <v>0.19859999999999997</v>
      </c>
      <c r="G903" s="5">
        <v>2307.8750000000005</v>
      </c>
      <c r="H903" s="4">
        <v>458.343975</v>
      </c>
      <c r="I903">
        <v>14.399999999999999</v>
      </c>
      <c r="J903" t="s">
        <v>62</v>
      </c>
      <c r="K903" t="s">
        <v>253</v>
      </c>
      <c r="L903" t="s">
        <v>253</v>
      </c>
      <c r="M903" s="2">
        <v>42047</v>
      </c>
      <c r="N903" s="2">
        <v>42411</v>
      </c>
      <c r="O903" t="s">
        <v>21</v>
      </c>
      <c r="P903">
        <v>0.16</v>
      </c>
    </row>
    <row r="904" spans="1:16">
      <c r="A904" s="1">
        <v>42248</v>
      </c>
      <c r="B904" t="s">
        <v>6</v>
      </c>
      <c r="C904" t="s">
        <v>353</v>
      </c>
      <c r="D904" s="4">
        <v>22673.040000000001</v>
      </c>
      <c r="E904" s="4">
        <v>6600.1219439999995</v>
      </c>
      <c r="F904" s="3">
        <v>0.29109999999999997</v>
      </c>
      <c r="G904" s="5">
        <v>1574.5166666666669</v>
      </c>
      <c r="H904" s="4">
        <v>458.3418016666667</v>
      </c>
      <c r="I904">
        <v>14.399999999999999</v>
      </c>
      <c r="J904" t="s">
        <v>62</v>
      </c>
      <c r="K904" t="s">
        <v>253</v>
      </c>
      <c r="L904" t="s">
        <v>253</v>
      </c>
      <c r="M904" s="2">
        <v>42047</v>
      </c>
      <c r="N904" s="2">
        <v>42411</v>
      </c>
      <c r="O904" t="s">
        <v>21</v>
      </c>
      <c r="P904">
        <v>0.16</v>
      </c>
    </row>
    <row r="905" spans="1:16">
      <c r="A905" s="1">
        <v>42248</v>
      </c>
      <c r="B905" t="s">
        <v>6</v>
      </c>
      <c r="C905" t="s">
        <v>217</v>
      </c>
      <c r="D905" s="4">
        <v>64850.399999999994</v>
      </c>
      <c r="E905" s="4">
        <v>6958.4479200000005</v>
      </c>
      <c r="F905" s="3">
        <v>0.10730000000000002</v>
      </c>
      <c r="G905" s="5">
        <v>4503.5</v>
      </c>
      <c r="H905" s="4">
        <v>483.22555000000011</v>
      </c>
      <c r="I905">
        <v>14.399999999999999</v>
      </c>
      <c r="J905" t="s">
        <v>52</v>
      </c>
      <c r="K905" t="s">
        <v>51</v>
      </c>
      <c r="L905" t="s">
        <v>51</v>
      </c>
      <c r="M905" s="2">
        <v>41481</v>
      </c>
      <c r="N905" s="2">
        <v>42576</v>
      </c>
      <c r="O905" t="s">
        <v>21</v>
      </c>
      <c r="P905">
        <v>0</v>
      </c>
    </row>
    <row r="906" spans="1:16">
      <c r="A906" s="1">
        <v>42248</v>
      </c>
      <c r="B906" t="s">
        <v>6</v>
      </c>
      <c r="C906" t="s">
        <v>348</v>
      </c>
      <c r="D906" s="4">
        <v>24379.200000000001</v>
      </c>
      <c r="E906" s="4">
        <v>6599.4494399999994</v>
      </c>
      <c r="F906" s="3">
        <v>0.27069999999999994</v>
      </c>
      <c r="G906" s="5">
        <v>1693.0000000000002</v>
      </c>
      <c r="H906" s="4">
        <v>458.29509999999999</v>
      </c>
      <c r="I906">
        <v>14.399999999999999</v>
      </c>
      <c r="J906" t="s">
        <v>62</v>
      </c>
      <c r="K906" t="s">
        <v>253</v>
      </c>
      <c r="L906" t="s">
        <v>253</v>
      </c>
      <c r="M906" s="2">
        <v>42047</v>
      </c>
      <c r="N906" s="2">
        <v>42411</v>
      </c>
      <c r="O906" t="s">
        <v>21</v>
      </c>
      <c r="P906">
        <v>0.16</v>
      </c>
    </row>
    <row r="907" spans="1:16">
      <c r="A907" s="1">
        <v>42248</v>
      </c>
      <c r="B907" t="s">
        <v>6</v>
      </c>
      <c r="C907" t="s">
        <v>326</v>
      </c>
      <c r="D907" s="4">
        <v>13683.6</v>
      </c>
      <c r="E907" s="4">
        <v>2420.6288399999999</v>
      </c>
      <c r="F907" s="3">
        <v>0.17689999999999997</v>
      </c>
      <c r="G907" s="5">
        <v>950.25000000000011</v>
      </c>
      <c r="H907" s="4">
        <v>168.09922500000002</v>
      </c>
      <c r="I907">
        <v>14.399999999999999</v>
      </c>
      <c r="J907" t="s">
        <v>52</v>
      </c>
      <c r="K907" t="s">
        <v>51</v>
      </c>
      <c r="L907" t="s">
        <v>51</v>
      </c>
      <c r="M907" s="2">
        <v>41894</v>
      </c>
      <c r="N907" s="2">
        <v>42258</v>
      </c>
      <c r="O907" t="s">
        <v>21</v>
      </c>
      <c r="P907">
        <v>0.1</v>
      </c>
    </row>
    <row r="908" spans="1:16">
      <c r="A908" s="1">
        <v>42248</v>
      </c>
      <c r="B908" t="s">
        <v>6</v>
      </c>
      <c r="C908" t="s">
        <v>349</v>
      </c>
      <c r="D908" s="4">
        <v>101833.2</v>
      </c>
      <c r="E908" s="4">
        <v>8401.2389999999996</v>
      </c>
      <c r="F908" s="3">
        <v>8.2500000000000004E-2</v>
      </c>
      <c r="G908" s="5">
        <v>5657.4</v>
      </c>
      <c r="H908" s="4">
        <v>466.7355</v>
      </c>
      <c r="I908">
        <v>18</v>
      </c>
      <c r="J908" t="s">
        <v>52</v>
      </c>
      <c r="K908" t="s">
        <v>51</v>
      </c>
      <c r="L908" t="s">
        <v>51</v>
      </c>
      <c r="M908" s="2">
        <v>42102</v>
      </c>
      <c r="N908" s="2">
        <v>42467</v>
      </c>
      <c r="O908" t="s">
        <v>21</v>
      </c>
      <c r="P908">
        <v>0.05</v>
      </c>
    </row>
    <row r="909" spans="1:16">
      <c r="A909" s="1">
        <v>42278</v>
      </c>
      <c r="B909" t="s">
        <v>6</v>
      </c>
      <c r="C909" t="s">
        <v>7</v>
      </c>
      <c r="D909" s="4">
        <v>7844140.7999999998</v>
      </c>
      <c r="E909" s="4">
        <v>309843.56159999996</v>
      </c>
      <c r="F909" s="3">
        <v>3.9499999999999993E-2</v>
      </c>
      <c r="G909" s="5">
        <v>2197.238319327731</v>
      </c>
      <c r="H909" s="4">
        <v>86.790913613445369</v>
      </c>
      <c r="I909">
        <v>3570</v>
      </c>
      <c r="J909" t="s">
        <v>10</v>
      </c>
      <c r="K909" t="s">
        <v>11</v>
      </c>
      <c r="L909" t="s">
        <v>9</v>
      </c>
      <c r="M909" s="2">
        <v>41365</v>
      </c>
      <c r="N909" s="2">
        <v>48646</v>
      </c>
      <c r="O909" t="s">
        <v>13</v>
      </c>
      <c r="P909">
        <v>0</v>
      </c>
    </row>
    <row r="910" spans="1:16">
      <c r="A910" s="1">
        <v>42278</v>
      </c>
      <c r="B910" t="s">
        <v>6</v>
      </c>
      <c r="C910" t="s">
        <v>213</v>
      </c>
      <c r="D910" s="4">
        <v>729224.4</v>
      </c>
      <c r="E910" s="4">
        <v>70151.38728000001</v>
      </c>
      <c r="F910" s="3">
        <v>9.6200000000000008E-2</v>
      </c>
      <c r="G910" s="5">
        <v>1949.5893487327562</v>
      </c>
      <c r="H910" s="4">
        <v>187.55049534809115</v>
      </c>
      <c r="I910">
        <v>374.03999999999996</v>
      </c>
      <c r="J910" t="s">
        <v>10</v>
      </c>
      <c r="K910" t="s">
        <v>76</v>
      </c>
      <c r="L910" t="s">
        <v>76</v>
      </c>
      <c r="M910" s="2">
        <v>41384</v>
      </c>
      <c r="N910" s="2">
        <v>43299</v>
      </c>
      <c r="O910" t="s">
        <v>16</v>
      </c>
      <c r="P910">
        <v>0.15</v>
      </c>
    </row>
    <row r="911" spans="1:16">
      <c r="A911" s="1">
        <v>42278</v>
      </c>
      <c r="B911" t="s">
        <v>6</v>
      </c>
      <c r="C911" t="s">
        <v>214</v>
      </c>
      <c r="D911" s="4">
        <v>309789.59999999998</v>
      </c>
      <c r="E911" s="4">
        <v>67565.11176</v>
      </c>
      <c r="F911" s="3">
        <v>0.21810000000000002</v>
      </c>
      <c r="G911" s="5">
        <v>860.52666666666664</v>
      </c>
      <c r="H911" s="4">
        <v>187.68086600000001</v>
      </c>
      <c r="I911">
        <v>360</v>
      </c>
      <c r="J911" t="s">
        <v>10</v>
      </c>
      <c r="K911" t="s">
        <v>20</v>
      </c>
      <c r="L911" t="s">
        <v>20</v>
      </c>
      <c r="M911" s="2">
        <v>41384</v>
      </c>
      <c r="N911" s="2">
        <v>43299</v>
      </c>
      <c r="O911" t="s">
        <v>16</v>
      </c>
      <c r="P911">
        <v>0.15</v>
      </c>
    </row>
    <row r="912" spans="1:16">
      <c r="A912" s="1">
        <v>42278</v>
      </c>
      <c r="B912" t="s">
        <v>6</v>
      </c>
      <c r="C912" t="s">
        <v>215</v>
      </c>
      <c r="D912" s="4">
        <v>444037.32</v>
      </c>
      <c r="E912" s="4">
        <v>70379.91522000001</v>
      </c>
      <c r="F912" s="3">
        <v>0.15850000000000003</v>
      </c>
      <c r="G912" s="5">
        <v>1184.09952</v>
      </c>
      <c r="H912" s="4">
        <v>187.67977392000003</v>
      </c>
      <c r="I912">
        <v>375</v>
      </c>
      <c r="J912" t="s">
        <v>10</v>
      </c>
      <c r="K912" t="s">
        <v>76</v>
      </c>
      <c r="L912" t="s">
        <v>76</v>
      </c>
      <c r="M912" s="2">
        <v>41384</v>
      </c>
      <c r="N912" s="2">
        <v>43299</v>
      </c>
      <c r="O912" t="s">
        <v>16</v>
      </c>
      <c r="P912">
        <v>0.15</v>
      </c>
    </row>
    <row r="913" spans="1:16">
      <c r="A913" s="1">
        <v>42278</v>
      </c>
      <c r="B913" t="s">
        <v>6</v>
      </c>
      <c r="C913" t="s">
        <v>216</v>
      </c>
      <c r="D913" s="4">
        <v>358888.8</v>
      </c>
      <c r="E913" s="4">
        <v>68188.871999999988</v>
      </c>
      <c r="F913" s="3">
        <v>0.18999999999999997</v>
      </c>
      <c r="G913" s="5">
        <v>987.69484808454422</v>
      </c>
      <c r="H913" s="4">
        <v>187.66202113606337</v>
      </c>
      <c r="I913">
        <v>363.36</v>
      </c>
      <c r="J913" t="s">
        <v>10</v>
      </c>
      <c r="K913" t="s">
        <v>20</v>
      </c>
      <c r="L913" t="s">
        <v>20</v>
      </c>
      <c r="M913" s="2">
        <v>41384</v>
      </c>
      <c r="N913" s="2">
        <v>43299</v>
      </c>
      <c r="O913" t="s">
        <v>16</v>
      </c>
      <c r="P913">
        <v>0.15</v>
      </c>
    </row>
    <row r="914" spans="1:16">
      <c r="A914" s="1">
        <v>42278</v>
      </c>
      <c r="B914" t="s">
        <v>6</v>
      </c>
      <c r="C914" t="s">
        <v>14</v>
      </c>
      <c r="D914" s="4">
        <v>789066.64800000004</v>
      </c>
      <c r="E914" s="4">
        <v>90505.944525600018</v>
      </c>
      <c r="F914" s="3">
        <v>0.11470000000000001</v>
      </c>
      <c r="G914" s="5">
        <v>1133.7164482758621</v>
      </c>
      <c r="H914" s="4">
        <v>130.03727661724142</v>
      </c>
      <c r="I914">
        <v>696</v>
      </c>
      <c r="J914" t="s">
        <v>17</v>
      </c>
      <c r="K914" t="s">
        <v>18</v>
      </c>
      <c r="L914" t="s">
        <v>15</v>
      </c>
      <c r="M914" s="2">
        <v>41246</v>
      </c>
      <c r="N914" s="2">
        <v>43229</v>
      </c>
      <c r="O914" t="s">
        <v>16</v>
      </c>
      <c r="P914">
        <v>0.11</v>
      </c>
    </row>
    <row r="915" spans="1:16">
      <c r="A915" s="1">
        <v>42278</v>
      </c>
      <c r="B915" t="s">
        <v>6</v>
      </c>
      <c r="C915" t="s">
        <v>19</v>
      </c>
      <c r="D915" s="4">
        <v>413990.39999999997</v>
      </c>
      <c r="E915" s="4">
        <v>132187.13471999997</v>
      </c>
      <c r="F915" s="3">
        <v>0.31929999999999997</v>
      </c>
      <c r="G915" s="5">
        <v>845.56862745098033</v>
      </c>
      <c r="H915" s="4">
        <v>269.99006274509799</v>
      </c>
      <c r="I915">
        <v>489.59999999999997</v>
      </c>
      <c r="J915" t="s">
        <v>10</v>
      </c>
      <c r="K915" t="s">
        <v>20</v>
      </c>
      <c r="L915" t="s">
        <v>20</v>
      </c>
      <c r="M915" s="2">
        <v>41258</v>
      </c>
      <c r="N915" s="2">
        <v>43229</v>
      </c>
      <c r="O915" t="s">
        <v>21</v>
      </c>
      <c r="P915">
        <v>0.16</v>
      </c>
    </row>
    <row r="916" spans="1:16">
      <c r="A916" s="1">
        <v>42278</v>
      </c>
      <c r="B916" t="s">
        <v>6</v>
      </c>
      <c r="C916" t="s">
        <v>350</v>
      </c>
      <c r="D916" s="4">
        <v>286233.59999999998</v>
      </c>
      <c r="E916" s="4">
        <v>49575.659519999994</v>
      </c>
      <c r="F916" s="3">
        <v>0.17319999999999999</v>
      </c>
      <c r="G916" s="5">
        <v>1559.0065359477123</v>
      </c>
      <c r="H916" s="4">
        <v>270.01993202614375</v>
      </c>
      <c r="I916">
        <v>183.6</v>
      </c>
      <c r="J916" t="s">
        <v>10</v>
      </c>
      <c r="K916" t="s">
        <v>20</v>
      </c>
      <c r="L916" t="s">
        <v>20</v>
      </c>
      <c r="M916" s="2">
        <v>41258</v>
      </c>
      <c r="N916" s="2">
        <v>43229</v>
      </c>
      <c r="O916" t="s">
        <v>21</v>
      </c>
      <c r="P916">
        <v>0.16</v>
      </c>
    </row>
    <row r="917" spans="1:16">
      <c r="A917" s="1">
        <v>42278</v>
      </c>
      <c r="B917" t="s">
        <v>6</v>
      </c>
      <c r="C917" t="s">
        <v>22</v>
      </c>
      <c r="D917" s="4">
        <v>432109.2</v>
      </c>
      <c r="E917" s="4">
        <v>68489.308199999999</v>
      </c>
      <c r="F917" s="3">
        <v>0.1585</v>
      </c>
      <c r="G917" s="5">
        <v>2707.4511278195491</v>
      </c>
      <c r="H917" s="4">
        <v>429.13100375939848</v>
      </c>
      <c r="I917">
        <v>159.6</v>
      </c>
      <c r="J917" t="s">
        <v>10</v>
      </c>
      <c r="K917" t="s">
        <v>12</v>
      </c>
      <c r="L917" t="s">
        <v>23</v>
      </c>
      <c r="M917" s="2">
        <v>41339</v>
      </c>
      <c r="N917" s="2">
        <v>42499</v>
      </c>
      <c r="O917" t="s">
        <v>21</v>
      </c>
      <c r="P917">
        <v>0.14000000000000001</v>
      </c>
    </row>
    <row r="918" spans="1:16">
      <c r="A918" s="1">
        <v>42278</v>
      </c>
      <c r="B918" t="s">
        <v>6</v>
      </c>
      <c r="C918" t="s">
        <v>24</v>
      </c>
      <c r="D918" s="4">
        <v>174219.6</v>
      </c>
      <c r="E918" s="4">
        <v>50541.105960000001</v>
      </c>
      <c r="F918" s="3">
        <v>0.29009999999999997</v>
      </c>
      <c r="G918" s="5">
        <v>930.66025641025647</v>
      </c>
      <c r="H918" s="4">
        <v>269.9845403846154</v>
      </c>
      <c r="I918">
        <v>187.2</v>
      </c>
      <c r="J918" t="s">
        <v>10</v>
      </c>
      <c r="K918" t="s">
        <v>20</v>
      </c>
      <c r="L918" t="s">
        <v>20</v>
      </c>
      <c r="M918" s="2">
        <v>41288</v>
      </c>
      <c r="N918" s="2">
        <v>42499</v>
      </c>
      <c r="O918" t="s">
        <v>21</v>
      </c>
      <c r="P918">
        <v>0.18</v>
      </c>
    </row>
    <row r="919" spans="1:16">
      <c r="A919" s="1">
        <v>42278</v>
      </c>
      <c r="B919" t="s">
        <v>6</v>
      </c>
      <c r="C919" t="s">
        <v>388</v>
      </c>
      <c r="D919" s="4">
        <v>873278.34000000008</v>
      </c>
      <c r="E919" s="4">
        <v>108373.841994</v>
      </c>
      <c r="F919" s="3">
        <v>0.12409999999999999</v>
      </c>
      <c r="G919" s="5">
        <v>12334.439830508476</v>
      </c>
      <c r="H919" s="4">
        <v>1530.7039829661019</v>
      </c>
      <c r="I919">
        <v>70.8</v>
      </c>
      <c r="J919" t="s">
        <v>62</v>
      </c>
      <c r="K919" t="s">
        <v>253</v>
      </c>
      <c r="L919" t="s">
        <v>253</v>
      </c>
      <c r="M919" s="2">
        <v>42223</v>
      </c>
      <c r="N919" s="2">
        <v>43318</v>
      </c>
      <c r="O919" t="s">
        <v>21</v>
      </c>
      <c r="P919">
        <v>0.12</v>
      </c>
    </row>
    <row r="920" spans="1:16">
      <c r="A920" s="1">
        <v>42278</v>
      </c>
      <c r="B920" t="s">
        <v>6</v>
      </c>
      <c r="C920" t="s">
        <v>25</v>
      </c>
      <c r="D920" s="4">
        <v>222498</v>
      </c>
      <c r="E920" s="4">
        <v>39604.644</v>
      </c>
      <c r="F920" s="3">
        <v>0.17799999999999999</v>
      </c>
      <c r="G920" s="5">
        <v>1612.304347826087</v>
      </c>
      <c r="H920" s="4">
        <v>286.99017391304346</v>
      </c>
      <c r="I920">
        <v>138</v>
      </c>
      <c r="J920" t="s">
        <v>10</v>
      </c>
      <c r="K920" t="s">
        <v>12</v>
      </c>
      <c r="L920" t="s">
        <v>12</v>
      </c>
      <c r="M920" s="2">
        <v>41334</v>
      </c>
      <c r="N920" s="2">
        <v>42499</v>
      </c>
      <c r="O920" t="s">
        <v>21</v>
      </c>
      <c r="P920">
        <v>0.14000000000000001</v>
      </c>
    </row>
    <row r="921" spans="1:16">
      <c r="A921" s="1">
        <v>42278</v>
      </c>
      <c r="B921" t="s">
        <v>6</v>
      </c>
      <c r="C921" t="s">
        <v>26</v>
      </c>
      <c r="D921" s="4">
        <v>195353.76</v>
      </c>
      <c r="E921" s="4">
        <v>14964.098016</v>
      </c>
      <c r="F921" s="3">
        <v>7.6600000000000001E-2</v>
      </c>
      <c r="G921" s="5">
        <v>3014.718518518519</v>
      </c>
      <c r="H921" s="4">
        <v>230.92743851851853</v>
      </c>
      <c r="I921">
        <v>64.8</v>
      </c>
      <c r="J921" t="s">
        <v>10</v>
      </c>
      <c r="K921" t="s">
        <v>12</v>
      </c>
      <c r="L921" t="s">
        <v>27</v>
      </c>
      <c r="M921" s="2">
        <v>41353</v>
      </c>
      <c r="N921" s="2">
        <v>43229</v>
      </c>
      <c r="O921" t="s">
        <v>21</v>
      </c>
      <c r="P921">
        <v>0.06</v>
      </c>
    </row>
    <row r="922" spans="1:16">
      <c r="A922" s="1">
        <v>42278</v>
      </c>
      <c r="B922" t="s">
        <v>6</v>
      </c>
      <c r="C922" t="s">
        <v>28</v>
      </c>
      <c r="D922" s="4">
        <v>509734.44</v>
      </c>
      <c r="E922" s="4">
        <v>48832.559352000004</v>
      </c>
      <c r="F922" s="3">
        <v>9.580000000000001E-2</v>
      </c>
      <c r="G922" s="5">
        <v>2399.8796610169493</v>
      </c>
      <c r="H922" s="4">
        <v>229.90847152542375</v>
      </c>
      <c r="I922">
        <v>212.4</v>
      </c>
      <c r="J922" t="s">
        <v>10</v>
      </c>
      <c r="K922" t="s">
        <v>12</v>
      </c>
      <c r="L922" t="s">
        <v>12</v>
      </c>
      <c r="M922" s="2">
        <v>41353</v>
      </c>
      <c r="N922" s="2">
        <v>43229</v>
      </c>
      <c r="O922" t="s">
        <v>21</v>
      </c>
      <c r="P922">
        <v>0</v>
      </c>
    </row>
    <row r="923" spans="1:16">
      <c r="A923" s="1">
        <v>42278</v>
      </c>
      <c r="B923" t="s">
        <v>6</v>
      </c>
      <c r="C923" t="s">
        <v>29</v>
      </c>
      <c r="D923" s="4">
        <v>661335.6</v>
      </c>
      <c r="E923" s="4">
        <v>72746.915999999997</v>
      </c>
      <c r="F923" s="3">
        <v>0.11</v>
      </c>
      <c r="G923" s="5">
        <v>3532.7756410256411</v>
      </c>
      <c r="H923" s="4">
        <v>388.60532051282053</v>
      </c>
      <c r="I923">
        <v>187.2</v>
      </c>
      <c r="J923" t="s">
        <v>10</v>
      </c>
      <c r="K923" t="s">
        <v>12</v>
      </c>
      <c r="L923" t="s">
        <v>12</v>
      </c>
      <c r="M923" s="2">
        <v>41323</v>
      </c>
      <c r="N923" s="2">
        <v>42499</v>
      </c>
      <c r="O923" t="s">
        <v>30</v>
      </c>
      <c r="P923">
        <v>0.11</v>
      </c>
    </row>
    <row r="924" spans="1:16">
      <c r="A924" s="1">
        <v>42278</v>
      </c>
      <c r="B924" t="s">
        <v>6</v>
      </c>
      <c r="C924" t="s">
        <v>31</v>
      </c>
      <c r="D924" s="4">
        <v>2997626.676</v>
      </c>
      <c r="E924" s="4">
        <v>239810.13407999999</v>
      </c>
      <c r="F924" s="3">
        <v>0.08</v>
      </c>
      <c r="G924" s="5">
        <v>3179.7635310590631</v>
      </c>
      <c r="H924" s="4">
        <v>254.38108248472503</v>
      </c>
      <c r="I924">
        <v>942.72</v>
      </c>
      <c r="J924" t="s">
        <v>32</v>
      </c>
      <c r="K924" t="s">
        <v>31</v>
      </c>
      <c r="L924" t="s">
        <v>32</v>
      </c>
      <c r="M924" s="2">
        <v>41294</v>
      </c>
      <c r="N924" s="2">
        <v>43229</v>
      </c>
      <c r="O924" t="s">
        <v>30</v>
      </c>
      <c r="P924">
        <v>0.08</v>
      </c>
    </row>
    <row r="925" spans="1:16">
      <c r="A925" s="1">
        <v>42278</v>
      </c>
      <c r="B925" t="s">
        <v>6</v>
      </c>
      <c r="C925" t="s">
        <v>269</v>
      </c>
      <c r="D925" s="4">
        <v>5037960.6359999999</v>
      </c>
      <c r="E925" s="4">
        <v>226708.22861999998</v>
      </c>
      <c r="F925" s="3">
        <v>4.4999999999999998E-2</v>
      </c>
      <c r="G925" s="5">
        <v>2025.2293921852388</v>
      </c>
      <c r="H925" s="4">
        <v>91.135322648335745</v>
      </c>
      <c r="I925">
        <v>2487.6</v>
      </c>
      <c r="J925" t="s">
        <v>32</v>
      </c>
      <c r="K925" t="s">
        <v>269</v>
      </c>
      <c r="L925" t="s">
        <v>32</v>
      </c>
      <c r="M925" s="2">
        <v>41442</v>
      </c>
      <c r="N925" s="2">
        <v>47285</v>
      </c>
      <c r="O925" t="s">
        <v>30</v>
      </c>
      <c r="P925">
        <v>0.05</v>
      </c>
    </row>
    <row r="926" spans="1:16">
      <c r="A926" s="1">
        <v>42278</v>
      </c>
      <c r="B926" t="s">
        <v>6</v>
      </c>
      <c r="C926" t="s">
        <v>301</v>
      </c>
      <c r="D926" s="4">
        <v>237300</v>
      </c>
      <c r="E926" s="4">
        <v>33127.08</v>
      </c>
      <c r="F926" s="3">
        <v>0.1396</v>
      </c>
      <c r="G926" s="5">
        <v>2149.4565217391305</v>
      </c>
      <c r="H926" s="4">
        <v>300.06413043478267</v>
      </c>
      <c r="I926">
        <v>110.39999999999999</v>
      </c>
      <c r="J926" t="s">
        <v>123</v>
      </c>
      <c r="K926" t="s">
        <v>286</v>
      </c>
      <c r="L926" t="s">
        <v>286</v>
      </c>
      <c r="M926" s="2">
        <v>42110</v>
      </c>
      <c r="N926" s="2">
        <v>42840</v>
      </c>
      <c r="O926" t="s">
        <v>21</v>
      </c>
      <c r="P926">
        <v>0.08</v>
      </c>
    </row>
    <row r="927" spans="1:16">
      <c r="A927" s="1">
        <v>42278</v>
      </c>
      <c r="B927" t="s">
        <v>6</v>
      </c>
      <c r="C927" t="s">
        <v>285</v>
      </c>
      <c r="D927" s="4">
        <v>3514928.4</v>
      </c>
      <c r="E927" s="4">
        <v>112477.70879999999</v>
      </c>
      <c r="F927" s="3">
        <v>3.2000000000000001E-2</v>
      </c>
      <c r="G927" s="5">
        <v>25470.495652173911</v>
      </c>
      <c r="H927" s="4">
        <v>815.05586086956521</v>
      </c>
      <c r="I927">
        <v>138</v>
      </c>
      <c r="J927" t="s">
        <v>123</v>
      </c>
      <c r="K927" t="s">
        <v>286</v>
      </c>
      <c r="L927" t="s">
        <v>286</v>
      </c>
      <c r="M927" s="2">
        <v>41708</v>
      </c>
      <c r="N927" s="2">
        <v>42834</v>
      </c>
      <c r="O927" t="s">
        <v>21</v>
      </c>
      <c r="P927">
        <v>0.03</v>
      </c>
    </row>
    <row r="928" spans="1:16">
      <c r="A928" s="1">
        <v>42278</v>
      </c>
      <c r="B928" t="s">
        <v>6</v>
      </c>
      <c r="C928" t="s">
        <v>33</v>
      </c>
      <c r="D928" s="4">
        <v>1276623.912</v>
      </c>
      <c r="E928" s="4">
        <v>102129.91296</v>
      </c>
      <c r="F928" s="3">
        <v>0.08</v>
      </c>
      <c r="G928" s="5">
        <v>4880.0608256880741</v>
      </c>
      <c r="H928" s="4">
        <v>390.40486605504594</v>
      </c>
      <c r="I928">
        <v>261.59999999999997</v>
      </c>
      <c r="J928" t="s">
        <v>34</v>
      </c>
      <c r="K928" t="s">
        <v>36</v>
      </c>
      <c r="L928" t="s">
        <v>35</v>
      </c>
      <c r="M928" s="2">
        <v>41288</v>
      </c>
      <c r="N928" s="2">
        <v>45059</v>
      </c>
      <c r="O928" t="s">
        <v>21</v>
      </c>
      <c r="P928">
        <v>0.08</v>
      </c>
    </row>
    <row r="929" spans="1:16">
      <c r="A929" s="1">
        <v>42278</v>
      </c>
      <c r="B929" t="s">
        <v>6</v>
      </c>
      <c r="C929" t="s">
        <v>234</v>
      </c>
      <c r="D929" s="4">
        <v>765545.66399999999</v>
      </c>
      <c r="E929" s="4">
        <v>42105.011519999993</v>
      </c>
      <c r="F929" s="3">
        <v>5.4999999999999993E-2</v>
      </c>
      <c r="G929" s="5">
        <v>1250.8916078431373</v>
      </c>
      <c r="H929" s="4">
        <v>68.799038431372537</v>
      </c>
      <c r="I929">
        <v>612</v>
      </c>
      <c r="J929" t="s">
        <v>32</v>
      </c>
      <c r="K929" t="s">
        <v>235</v>
      </c>
      <c r="L929" t="s">
        <v>32</v>
      </c>
      <c r="M929" s="2">
        <v>41442</v>
      </c>
      <c r="N929" s="2">
        <v>47285</v>
      </c>
      <c r="O929" t="s">
        <v>30</v>
      </c>
      <c r="P929">
        <v>0.06</v>
      </c>
    </row>
    <row r="930" spans="1:16">
      <c r="A930" s="1">
        <v>42278</v>
      </c>
      <c r="B930" t="s">
        <v>6</v>
      </c>
      <c r="C930" t="s">
        <v>236</v>
      </c>
      <c r="D930" s="4">
        <v>465982.81199999998</v>
      </c>
      <c r="E930" s="4">
        <v>25629.054659999998</v>
      </c>
      <c r="F930" s="3">
        <v>5.5E-2</v>
      </c>
      <c r="G930" s="5">
        <v>978.13352644836277</v>
      </c>
      <c r="H930" s="4">
        <v>53.797343954659951</v>
      </c>
      <c r="I930">
        <v>476.4</v>
      </c>
      <c r="J930" t="s">
        <v>32</v>
      </c>
      <c r="K930" t="s">
        <v>235</v>
      </c>
      <c r="L930" t="s">
        <v>32</v>
      </c>
      <c r="M930" s="2">
        <v>41442</v>
      </c>
      <c r="N930" s="2">
        <v>47285</v>
      </c>
      <c r="O930" t="s">
        <v>30</v>
      </c>
      <c r="P930">
        <v>0.06</v>
      </c>
    </row>
    <row r="931" spans="1:16">
      <c r="A931" s="1">
        <v>42278</v>
      </c>
      <c r="B931" t="s">
        <v>6</v>
      </c>
      <c r="C931" t="s">
        <v>237</v>
      </c>
      <c r="D931" s="4">
        <v>714566.88</v>
      </c>
      <c r="E931" s="4">
        <v>39301.178399999997</v>
      </c>
      <c r="F931" s="3">
        <v>5.4999999999999993E-2</v>
      </c>
      <c r="G931" s="5">
        <v>2501.9848739495801</v>
      </c>
      <c r="H931" s="4">
        <v>137.6091680672269</v>
      </c>
      <c r="I931">
        <v>285.59999999999997</v>
      </c>
      <c r="J931" t="s">
        <v>32</v>
      </c>
      <c r="K931" t="s">
        <v>235</v>
      </c>
      <c r="L931" t="s">
        <v>32</v>
      </c>
      <c r="M931" s="2">
        <v>41442</v>
      </c>
      <c r="N931" s="2">
        <v>47285</v>
      </c>
      <c r="O931" t="s">
        <v>30</v>
      </c>
      <c r="P931">
        <v>0.06</v>
      </c>
    </row>
    <row r="932" spans="1:16">
      <c r="A932" s="1">
        <v>42278</v>
      </c>
      <c r="B932" t="s">
        <v>6</v>
      </c>
      <c r="C932" t="s">
        <v>238</v>
      </c>
      <c r="D932" s="4">
        <v>3476848.2120000003</v>
      </c>
      <c r="E932" s="4">
        <v>303181.16408640001</v>
      </c>
      <c r="F932" s="3">
        <v>8.72E-2</v>
      </c>
      <c r="G932" s="5">
        <v>2796.6925772200775</v>
      </c>
      <c r="H932" s="4">
        <v>243.87159273359072</v>
      </c>
      <c r="I932">
        <v>1243.2</v>
      </c>
      <c r="J932" t="s">
        <v>32</v>
      </c>
      <c r="K932" t="s">
        <v>238</v>
      </c>
      <c r="L932" t="s">
        <v>32</v>
      </c>
      <c r="M932" s="2">
        <v>41281</v>
      </c>
      <c r="N932" s="2">
        <v>45168</v>
      </c>
      <c r="O932" t="s">
        <v>30</v>
      </c>
      <c r="P932">
        <v>0.08</v>
      </c>
    </row>
    <row r="933" spans="1:16">
      <c r="A933" s="1">
        <v>42278</v>
      </c>
      <c r="B933" t="s">
        <v>6</v>
      </c>
      <c r="C933" t="s">
        <v>239</v>
      </c>
      <c r="D933" s="4">
        <v>1005223.572</v>
      </c>
      <c r="E933" s="4">
        <v>55287.296460000005</v>
      </c>
      <c r="F933" s="3">
        <v>5.5E-2</v>
      </c>
      <c r="G933" s="5">
        <v>1451.7960311958407</v>
      </c>
      <c r="H933" s="4">
        <v>79.848781715771239</v>
      </c>
      <c r="I933">
        <v>692.4</v>
      </c>
      <c r="J933" t="s">
        <v>32</v>
      </c>
      <c r="K933" t="s">
        <v>235</v>
      </c>
      <c r="L933" t="s">
        <v>32</v>
      </c>
      <c r="M933" s="2">
        <v>41442</v>
      </c>
      <c r="N933" s="2">
        <v>47285</v>
      </c>
      <c r="O933" t="s">
        <v>30</v>
      </c>
      <c r="P933">
        <v>0.06</v>
      </c>
    </row>
    <row r="934" spans="1:16">
      <c r="A934" s="1">
        <v>42278</v>
      </c>
      <c r="B934" t="s">
        <v>6</v>
      </c>
      <c r="C934" t="s">
        <v>37</v>
      </c>
      <c r="D934" s="4">
        <v>147988.56</v>
      </c>
      <c r="E934" s="4">
        <v>36079.610928000002</v>
      </c>
      <c r="F934" s="3">
        <v>0.24380000000000002</v>
      </c>
      <c r="G934" s="5">
        <v>1271.3793814432991</v>
      </c>
      <c r="H934" s="4">
        <v>309.96229319587633</v>
      </c>
      <c r="I934">
        <v>116.39999999999999</v>
      </c>
      <c r="J934" t="s">
        <v>10</v>
      </c>
      <c r="K934" t="s">
        <v>20</v>
      </c>
      <c r="L934" t="s">
        <v>20</v>
      </c>
      <c r="M934" s="2">
        <v>41384</v>
      </c>
      <c r="N934" s="2">
        <v>42509</v>
      </c>
      <c r="O934" t="s">
        <v>21</v>
      </c>
      <c r="P934">
        <v>0.13</v>
      </c>
    </row>
    <row r="935" spans="1:16">
      <c r="A935" s="1">
        <v>42278</v>
      </c>
      <c r="B935" t="s">
        <v>6</v>
      </c>
      <c r="C935" t="s">
        <v>240</v>
      </c>
      <c r="D935" s="4">
        <v>257486.16</v>
      </c>
      <c r="E935" s="4">
        <v>36717.526416000001</v>
      </c>
      <c r="F935" s="3">
        <v>0.1426</v>
      </c>
      <c r="G935" s="5">
        <v>3973.551851851852</v>
      </c>
      <c r="H935" s="4">
        <v>566.62849407407407</v>
      </c>
      <c r="I935">
        <v>64.8</v>
      </c>
      <c r="J935" t="s">
        <v>10</v>
      </c>
      <c r="K935" t="s">
        <v>11</v>
      </c>
      <c r="L935" t="s">
        <v>42</v>
      </c>
      <c r="M935" s="2">
        <v>42199</v>
      </c>
      <c r="N935" s="2">
        <v>42564</v>
      </c>
      <c r="O935" t="s">
        <v>21</v>
      </c>
      <c r="P935">
        <v>0.13</v>
      </c>
    </row>
    <row r="936" spans="1:16">
      <c r="A936" s="1">
        <v>42278</v>
      </c>
      <c r="B936" t="s">
        <v>6</v>
      </c>
      <c r="C936" t="s">
        <v>241</v>
      </c>
      <c r="D936" s="4">
        <v>210196.92</v>
      </c>
      <c r="E936" s="4">
        <v>30142.238327999999</v>
      </c>
      <c r="F936" s="3">
        <v>0.1434</v>
      </c>
      <c r="G936" s="5">
        <v>3726.8957446808513</v>
      </c>
      <c r="H936" s="4">
        <v>534.436849787234</v>
      </c>
      <c r="I936">
        <v>56.4</v>
      </c>
      <c r="J936" t="s">
        <v>10</v>
      </c>
      <c r="K936" t="s">
        <v>11</v>
      </c>
      <c r="L936" t="s">
        <v>42</v>
      </c>
      <c r="M936" s="2">
        <v>42199</v>
      </c>
      <c r="N936" s="2">
        <v>42564</v>
      </c>
      <c r="O936" t="s">
        <v>30</v>
      </c>
      <c r="P936">
        <v>0.13</v>
      </c>
    </row>
    <row r="937" spans="1:16">
      <c r="A937" s="1">
        <v>42278</v>
      </c>
      <c r="B937" t="s">
        <v>6</v>
      </c>
      <c r="C937" t="s">
        <v>242</v>
      </c>
      <c r="D937" s="4">
        <v>549339.25199999998</v>
      </c>
      <c r="E937" s="4">
        <v>30213.65886</v>
      </c>
      <c r="F937" s="3">
        <v>5.5E-2</v>
      </c>
      <c r="G937" s="5">
        <v>1024.122393736018</v>
      </c>
      <c r="H937" s="4">
        <v>56.326731655480984</v>
      </c>
      <c r="I937">
        <v>536.4</v>
      </c>
      <c r="J937" t="s">
        <v>32</v>
      </c>
      <c r="K937" t="s">
        <v>235</v>
      </c>
      <c r="L937" t="s">
        <v>32</v>
      </c>
      <c r="M937" s="2">
        <v>41442</v>
      </c>
      <c r="N937" s="2">
        <v>47285</v>
      </c>
      <c r="O937" t="s">
        <v>30</v>
      </c>
      <c r="P937">
        <v>0.06</v>
      </c>
    </row>
    <row r="938" spans="1:16">
      <c r="A938" s="1">
        <v>42278</v>
      </c>
      <c r="B938" t="s">
        <v>6</v>
      </c>
      <c r="C938" t="s">
        <v>384</v>
      </c>
      <c r="D938" s="4">
        <v>119584.68000000001</v>
      </c>
      <c r="E938" s="4">
        <v>21895.954907999996</v>
      </c>
      <c r="F938" s="3">
        <v>0.18309999999999996</v>
      </c>
      <c r="G938" s="5">
        <v>2166.3891304347831</v>
      </c>
      <c r="H938" s="4">
        <v>396.66584978260863</v>
      </c>
      <c r="I938">
        <v>55.199999999999996</v>
      </c>
      <c r="J938" t="s">
        <v>10</v>
      </c>
      <c r="K938" t="s">
        <v>11</v>
      </c>
      <c r="L938" t="s">
        <v>265</v>
      </c>
      <c r="M938" s="2">
        <v>42201</v>
      </c>
      <c r="N938" s="2">
        <v>42931</v>
      </c>
      <c r="O938" t="s">
        <v>21</v>
      </c>
      <c r="P938">
        <v>0.16</v>
      </c>
    </row>
    <row r="939" spans="1:16">
      <c r="A939" s="1">
        <v>42278</v>
      </c>
      <c r="B939" t="s">
        <v>6</v>
      </c>
      <c r="C939" t="s">
        <v>385</v>
      </c>
      <c r="D939" s="4">
        <v>131404.79999999999</v>
      </c>
      <c r="E939" s="4">
        <v>22890.716160000004</v>
      </c>
      <c r="F939" s="3">
        <v>0.17420000000000005</v>
      </c>
      <c r="G939" s="5">
        <v>2066.1132075471696</v>
      </c>
      <c r="H939" s="4">
        <v>359.91692075471707</v>
      </c>
      <c r="I939">
        <v>63.599999999999994</v>
      </c>
      <c r="J939" t="s">
        <v>10</v>
      </c>
      <c r="K939" t="s">
        <v>11</v>
      </c>
      <c r="L939" t="s">
        <v>42</v>
      </c>
      <c r="M939" s="2">
        <v>42201</v>
      </c>
      <c r="N939" s="2">
        <v>43296</v>
      </c>
      <c r="O939" t="s">
        <v>21</v>
      </c>
      <c r="P939">
        <v>0.15</v>
      </c>
    </row>
    <row r="940" spans="1:16">
      <c r="A940" s="1">
        <v>42278</v>
      </c>
      <c r="B940" t="s">
        <v>6</v>
      </c>
      <c r="C940" t="s">
        <v>41</v>
      </c>
      <c r="D940" s="4">
        <v>284411.52000000002</v>
      </c>
      <c r="E940" s="4">
        <v>39305.672063999998</v>
      </c>
      <c r="F940" s="3">
        <v>0.13819999999999999</v>
      </c>
      <c r="G940" s="5">
        <v>6077.1692307692319</v>
      </c>
      <c r="H940" s="4">
        <v>839.86478769230769</v>
      </c>
      <c r="I940">
        <v>46.8</v>
      </c>
      <c r="J940" t="s">
        <v>10</v>
      </c>
      <c r="K940" t="s">
        <v>11</v>
      </c>
      <c r="L940" t="s">
        <v>42</v>
      </c>
      <c r="M940" s="2">
        <v>42156</v>
      </c>
      <c r="N940" s="2">
        <v>42499</v>
      </c>
      <c r="O940" t="s">
        <v>21</v>
      </c>
      <c r="P940">
        <v>0.13</v>
      </c>
    </row>
    <row r="941" spans="1:16">
      <c r="A941" s="1">
        <v>42278</v>
      </c>
      <c r="B941" t="s">
        <v>6</v>
      </c>
      <c r="C941" t="s">
        <v>43</v>
      </c>
      <c r="D941" s="4">
        <v>181090.56000000003</v>
      </c>
      <c r="E941" s="4">
        <v>25823.513856000005</v>
      </c>
      <c r="F941" s="3">
        <v>0.1426</v>
      </c>
      <c r="G941" s="5">
        <v>3971.2842105263162</v>
      </c>
      <c r="H941" s="4">
        <v>566.3051284210527</v>
      </c>
      <c r="I941">
        <v>45.6</v>
      </c>
      <c r="J941" t="s">
        <v>10</v>
      </c>
      <c r="K941" t="s">
        <v>11</v>
      </c>
      <c r="L941" t="s">
        <v>42</v>
      </c>
      <c r="M941" s="2">
        <v>42156</v>
      </c>
      <c r="N941" s="2">
        <v>42499</v>
      </c>
      <c r="O941" t="s">
        <v>21</v>
      </c>
      <c r="P941">
        <v>0.13</v>
      </c>
    </row>
    <row r="942" spans="1:16">
      <c r="A942" s="1">
        <v>42278</v>
      </c>
      <c r="B942" t="s">
        <v>6</v>
      </c>
      <c r="C942" t="s">
        <v>243</v>
      </c>
      <c r="D942" s="4">
        <v>337288.29600000003</v>
      </c>
      <c r="E942" s="4">
        <v>18550.85628</v>
      </c>
      <c r="F942" s="3">
        <v>5.4999999999999993E-2</v>
      </c>
      <c r="G942" s="5">
        <v>793.99316384180793</v>
      </c>
      <c r="H942" s="4">
        <v>43.669624011299433</v>
      </c>
      <c r="I942">
        <v>424.8</v>
      </c>
      <c r="J942" t="s">
        <v>32</v>
      </c>
      <c r="K942" t="s">
        <v>235</v>
      </c>
      <c r="L942" t="s">
        <v>32</v>
      </c>
      <c r="M942" s="2">
        <v>41442</v>
      </c>
      <c r="N942" s="2">
        <v>47285</v>
      </c>
      <c r="O942" t="s">
        <v>30</v>
      </c>
      <c r="P942">
        <v>0.06</v>
      </c>
    </row>
    <row r="943" spans="1:16">
      <c r="A943" s="1">
        <v>42278</v>
      </c>
      <c r="B943" t="s">
        <v>6</v>
      </c>
      <c r="C943" t="s">
        <v>44</v>
      </c>
      <c r="D943" s="4">
        <v>424614.48000000004</v>
      </c>
      <c r="E943" s="4">
        <v>85984.43220000001</v>
      </c>
      <c r="F943" s="3">
        <v>0.20250000000000001</v>
      </c>
      <c r="G943" s="5">
        <v>2225.4427672955981</v>
      </c>
      <c r="H943" s="4">
        <v>450.6521603773586</v>
      </c>
      <c r="I943">
        <v>190.79999999999998</v>
      </c>
      <c r="J943" t="s">
        <v>10</v>
      </c>
      <c r="K943" t="s">
        <v>20</v>
      </c>
      <c r="L943" t="s">
        <v>20</v>
      </c>
      <c r="M943" s="2">
        <v>41343</v>
      </c>
      <c r="N943" s="2">
        <v>42499</v>
      </c>
      <c r="O943" t="s">
        <v>21</v>
      </c>
      <c r="P943">
        <v>0.18</v>
      </c>
    </row>
    <row r="944" spans="1:16">
      <c r="A944" s="1">
        <v>42278</v>
      </c>
      <c r="B944" t="s">
        <v>6</v>
      </c>
      <c r="C944" t="s">
        <v>302</v>
      </c>
      <c r="D944" s="4">
        <v>240338.4</v>
      </c>
      <c r="E944" s="4">
        <v>51071.909999999996</v>
      </c>
      <c r="F944" s="3">
        <v>0.21249999999999999</v>
      </c>
      <c r="G944" s="5">
        <v>1317.6447368421052</v>
      </c>
      <c r="H944" s="4">
        <v>279.99950657894732</v>
      </c>
      <c r="I944">
        <v>182.4</v>
      </c>
      <c r="J944" t="s">
        <v>10</v>
      </c>
      <c r="K944" t="s">
        <v>20</v>
      </c>
      <c r="L944" t="s">
        <v>20</v>
      </c>
      <c r="M944" s="2">
        <v>41702</v>
      </c>
      <c r="N944" s="2">
        <v>42432</v>
      </c>
      <c r="O944" t="s">
        <v>21</v>
      </c>
      <c r="P944">
        <v>0.16</v>
      </c>
    </row>
    <row r="945" spans="1:16">
      <c r="A945" s="1">
        <v>42278</v>
      </c>
      <c r="B945" t="s">
        <v>6</v>
      </c>
      <c r="C945" t="s">
        <v>292</v>
      </c>
      <c r="D945" s="4">
        <v>282124.79999999999</v>
      </c>
      <c r="E945" s="4">
        <v>37042.986239999998</v>
      </c>
      <c r="F945" s="3">
        <v>0.1313</v>
      </c>
      <c r="G945" s="5">
        <v>2351.04</v>
      </c>
      <c r="H945" s="4">
        <v>308.691552</v>
      </c>
      <c r="I945">
        <v>120</v>
      </c>
      <c r="J945" t="s">
        <v>10</v>
      </c>
      <c r="K945" t="s">
        <v>11</v>
      </c>
      <c r="L945" t="s">
        <v>42</v>
      </c>
      <c r="M945" s="2">
        <v>41715</v>
      </c>
      <c r="N945" s="2">
        <v>42810</v>
      </c>
      <c r="O945" t="s">
        <v>21</v>
      </c>
      <c r="P945">
        <v>0.11</v>
      </c>
    </row>
    <row r="946" spans="1:16">
      <c r="A946" s="1">
        <v>42278</v>
      </c>
      <c r="B946" t="s">
        <v>6</v>
      </c>
      <c r="C946" t="s">
        <v>45</v>
      </c>
      <c r="D946" s="4">
        <v>103749.59999999999</v>
      </c>
      <c r="E946" s="4">
        <v>52787.796480000005</v>
      </c>
      <c r="F946" s="3">
        <v>0.50880000000000014</v>
      </c>
      <c r="G946" s="5">
        <v>1041.6626506024097</v>
      </c>
      <c r="H946" s="4">
        <v>529.99795662650615</v>
      </c>
      <c r="I946">
        <v>99.6</v>
      </c>
      <c r="J946" t="s">
        <v>47</v>
      </c>
      <c r="K946" t="s">
        <v>48</v>
      </c>
      <c r="L946" t="s">
        <v>46</v>
      </c>
      <c r="M946" s="2">
        <v>41290</v>
      </c>
      <c r="N946" s="2">
        <v>42499</v>
      </c>
      <c r="O946" t="s">
        <v>21</v>
      </c>
      <c r="P946">
        <v>0.16</v>
      </c>
    </row>
    <row r="947" spans="1:16">
      <c r="A947" s="1">
        <v>42278</v>
      </c>
      <c r="B947" t="s">
        <v>6</v>
      </c>
      <c r="C947" t="s">
        <v>49</v>
      </c>
      <c r="D947" s="4">
        <v>75654</v>
      </c>
      <c r="E947" s="4">
        <v>33106.190399999999</v>
      </c>
      <c r="F947" s="3">
        <v>0.43759999999999999</v>
      </c>
      <c r="G947" s="5">
        <v>708.37078651685397</v>
      </c>
      <c r="H947" s="4">
        <v>309.9830561797753</v>
      </c>
      <c r="I947">
        <v>106.8</v>
      </c>
      <c r="J947" t="s">
        <v>47</v>
      </c>
      <c r="K947" t="s">
        <v>48</v>
      </c>
      <c r="L947" t="s">
        <v>46</v>
      </c>
      <c r="M947" s="2">
        <v>41347</v>
      </c>
      <c r="N947" s="2">
        <v>42499</v>
      </c>
      <c r="O947" t="s">
        <v>21</v>
      </c>
      <c r="P947">
        <v>0.16</v>
      </c>
    </row>
    <row r="948" spans="1:16">
      <c r="A948" s="1">
        <v>42278</v>
      </c>
      <c r="B948" t="s">
        <v>6</v>
      </c>
      <c r="C948" t="s">
        <v>50</v>
      </c>
      <c r="D948" s="4">
        <v>251178</v>
      </c>
      <c r="E948" s="4">
        <v>35717.511599999998</v>
      </c>
      <c r="F948" s="3">
        <v>0.14219999999999999</v>
      </c>
      <c r="G948" s="5">
        <v>2250.6989247311831</v>
      </c>
      <c r="H948" s="4">
        <v>320.04938709677418</v>
      </c>
      <c r="I948">
        <v>111.6</v>
      </c>
      <c r="J948" t="s">
        <v>52</v>
      </c>
      <c r="K948" t="s">
        <v>51</v>
      </c>
      <c r="L948" t="s">
        <v>51</v>
      </c>
      <c r="M948" s="2">
        <v>41347</v>
      </c>
      <c r="N948" s="2">
        <v>42499</v>
      </c>
      <c r="O948" t="s">
        <v>21</v>
      </c>
      <c r="P948">
        <v>0.12</v>
      </c>
    </row>
    <row r="949" spans="1:16">
      <c r="A949" s="1">
        <v>42278</v>
      </c>
      <c r="B949" t="s">
        <v>6</v>
      </c>
      <c r="C949" t="s">
        <v>53</v>
      </c>
      <c r="D949" s="4">
        <v>944575.2</v>
      </c>
      <c r="E949" s="4">
        <v>72637.832880000002</v>
      </c>
      <c r="F949" s="3">
        <v>7.690000000000001E-2</v>
      </c>
      <c r="G949" s="5">
        <v>2959.1954887218044</v>
      </c>
      <c r="H949" s="4">
        <v>227.56213308270679</v>
      </c>
      <c r="I949">
        <v>319.2</v>
      </c>
      <c r="J949" t="s">
        <v>10</v>
      </c>
      <c r="K949" t="s">
        <v>20</v>
      </c>
      <c r="L949" t="s">
        <v>20</v>
      </c>
      <c r="M949" s="2">
        <v>41374</v>
      </c>
      <c r="N949" s="2">
        <v>42499</v>
      </c>
      <c r="O949" t="s">
        <v>21</v>
      </c>
      <c r="P949">
        <v>0.06</v>
      </c>
    </row>
    <row r="950" spans="1:16">
      <c r="A950" s="1">
        <v>42278</v>
      </c>
      <c r="B950" t="s">
        <v>6</v>
      </c>
      <c r="C950" t="s">
        <v>54</v>
      </c>
      <c r="D950" s="4">
        <v>322117.2</v>
      </c>
      <c r="E950" s="4">
        <v>102948.65712</v>
      </c>
      <c r="F950" s="3">
        <v>0.3196</v>
      </c>
      <c r="G950" s="5">
        <v>719.65415549597867</v>
      </c>
      <c r="H950" s="4">
        <v>230.00146809651477</v>
      </c>
      <c r="I950">
        <v>447.59999999999997</v>
      </c>
      <c r="J950" t="s">
        <v>10</v>
      </c>
      <c r="K950" t="s">
        <v>12</v>
      </c>
      <c r="L950" t="s">
        <v>12</v>
      </c>
      <c r="M950" s="2">
        <v>41302</v>
      </c>
      <c r="N950" s="2">
        <v>43594</v>
      </c>
      <c r="O950" t="s">
        <v>21</v>
      </c>
      <c r="P950">
        <v>0.12</v>
      </c>
    </row>
    <row r="951" spans="1:16">
      <c r="A951" s="1">
        <v>42278</v>
      </c>
      <c r="B951" t="s">
        <v>6</v>
      </c>
      <c r="C951" t="s">
        <v>320</v>
      </c>
      <c r="D951" s="4">
        <v>67981.2</v>
      </c>
      <c r="E951" s="4">
        <v>0</v>
      </c>
      <c r="F951" s="3">
        <v>0</v>
      </c>
      <c r="G951" s="5">
        <v>2360.4583333333335</v>
      </c>
      <c r="H951" s="4">
        <v>0</v>
      </c>
      <c r="I951">
        <v>28.799999999999997</v>
      </c>
      <c r="J951" t="s">
        <v>123</v>
      </c>
      <c r="K951" t="s">
        <v>286</v>
      </c>
      <c r="L951" t="s">
        <v>286</v>
      </c>
      <c r="M951" s="2">
        <v>41902</v>
      </c>
      <c r="N951" s="2">
        <v>42266</v>
      </c>
      <c r="O951" t="s">
        <v>21</v>
      </c>
      <c r="P951">
        <v>0.03</v>
      </c>
    </row>
    <row r="952" spans="1:16">
      <c r="A952" s="1">
        <v>42278</v>
      </c>
      <c r="B952" t="s">
        <v>6</v>
      </c>
      <c r="C952" t="s">
        <v>352</v>
      </c>
      <c r="D952" s="4">
        <v>25737.599999999999</v>
      </c>
      <c r="E952" s="4">
        <v>6599.1206400000001</v>
      </c>
      <c r="F952" s="3">
        <v>0.25640000000000002</v>
      </c>
      <c r="G952" s="5">
        <v>1787.3333333333335</v>
      </c>
      <c r="H952" s="4">
        <v>458.27226666666672</v>
      </c>
      <c r="I952">
        <v>14.399999999999999</v>
      </c>
      <c r="J952" t="s">
        <v>62</v>
      </c>
      <c r="K952" t="s">
        <v>253</v>
      </c>
      <c r="L952" t="s">
        <v>253</v>
      </c>
      <c r="M952" s="2">
        <v>42047</v>
      </c>
      <c r="N952" s="2">
        <v>42411</v>
      </c>
      <c r="O952" t="s">
        <v>21</v>
      </c>
      <c r="P952">
        <v>0.16</v>
      </c>
    </row>
    <row r="953" spans="1:16">
      <c r="A953" s="1">
        <v>42278</v>
      </c>
      <c r="B953" t="s">
        <v>6</v>
      </c>
      <c r="C953" t="s">
        <v>353</v>
      </c>
      <c r="D953" s="4">
        <v>17124</v>
      </c>
      <c r="E953" s="4">
        <v>6599.5895999999993</v>
      </c>
      <c r="F953" s="3">
        <v>0.38539999999999996</v>
      </c>
      <c r="G953" s="5">
        <v>1189.1666666666667</v>
      </c>
      <c r="H953" s="4">
        <v>458.30483333333331</v>
      </c>
      <c r="I953">
        <v>14.399999999999999</v>
      </c>
      <c r="J953" t="s">
        <v>62</v>
      </c>
      <c r="K953" t="s">
        <v>253</v>
      </c>
      <c r="L953" t="s">
        <v>253</v>
      </c>
      <c r="M953" s="2">
        <v>42047</v>
      </c>
      <c r="N953" s="2">
        <v>42411</v>
      </c>
      <c r="O953" t="s">
        <v>21</v>
      </c>
      <c r="P953">
        <v>0.16</v>
      </c>
    </row>
    <row r="954" spans="1:16">
      <c r="A954" s="1">
        <v>42278</v>
      </c>
      <c r="B954" t="s">
        <v>6</v>
      </c>
      <c r="C954" t="s">
        <v>217</v>
      </c>
      <c r="D954" s="4">
        <v>66770.399999999994</v>
      </c>
      <c r="E954" s="4">
        <v>6957.4756799999996</v>
      </c>
      <c r="F954" s="3">
        <v>0.1042</v>
      </c>
      <c r="G954" s="5">
        <v>4636.833333333333</v>
      </c>
      <c r="H954" s="4">
        <v>483.15803333333338</v>
      </c>
      <c r="I954">
        <v>14.399999999999999</v>
      </c>
      <c r="J954" t="s">
        <v>52</v>
      </c>
      <c r="K954" t="s">
        <v>51</v>
      </c>
      <c r="L954" t="s">
        <v>51</v>
      </c>
      <c r="M954" s="2">
        <v>41481</v>
      </c>
      <c r="N954" s="2">
        <v>42576</v>
      </c>
      <c r="O954" t="s">
        <v>21</v>
      </c>
      <c r="P954">
        <v>0</v>
      </c>
    </row>
    <row r="955" spans="1:16">
      <c r="A955" s="1">
        <v>42278</v>
      </c>
      <c r="B955" t="s">
        <v>6</v>
      </c>
      <c r="C955" t="s">
        <v>348</v>
      </c>
      <c r="D955" s="4">
        <v>24156</v>
      </c>
      <c r="E955" s="4">
        <v>6599.4191999999994</v>
      </c>
      <c r="F955" s="3">
        <v>0.2732</v>
      </c>
      <c r="G955" s="5">
        <v>1677.5000000000002</v>
      </c>
      <c r="H955" s="4">
        <v>458.29300000000001</v>
      </c>
      <c r="I955">
        <v>14.399999999999999</v>
      </c>
      <c r="J955" t="s">
        <v>62</v>
      </c>
      <c r="K955" t="s">
        <v>253</v>
      </c>
      <c r="L955" t="s">
        <v>253</v>
      </c>
      <c r="M955" s="2">
        <v>42047</v>
      </c>
      <c r="N955" s="2">
        <v>42411</v>
      </c>
      <c r="O955" t="s">
        <v>21</v>
      </c>
      <c r="P955">
        <v>0.16</v>
      </c>
    </row>
    <row r="956" spans="1:16">
      <c r="A956" s="1">
        <v>42278</v>
      </c>
      <c r="B956" t="s">
        <v>6</v>
      </c>
      <c r="C956" t="s">
        <v>391</v>
      </c>
      <c r="D956" s="4">
        <v>103044</v>
      </c>
      <c r="E956" s="4">
        <v>9871.6151999999984</v>
      </c>
      <c r="F956" s="3">
        <v>9.5799999999999982E-2</v>
      </c>
      <c r="G956" s="5">
        <v>7155.8333333333339</v>
      </c>
      <c r="H956" s="4">
        <v>685.5288333333333</v>
      </c>
      <c r="I956">
        <v>14.399999999999999</v>
      </c>
      <c r="J956" t="s">
        <v>52</v>
      </c>
      <c r="K956" t="s">
        <v>51</v>
      </c>
      <c r="L956" t="s">
        <v>51</v>
      </c>
      <c r="M956" s="2" t="s">
        <v>8</v>
      </c>
      <c r="N956" s="2" t="s">
        <v>8</v>
      </c>
      <c r="O956" t="s">
        <v>472</v>
      </c>
      <c r="P956">
        <v>0</v>
      </c>
    </row>
    <row r="957" spans="1:16">
      <c r="A957" s="1">
        <v>42278</v>
      </c>
      <c r="B957" t="s">
        <v>6</v>
      </c>
      <c r="C957" t="s">
        <v>349</v>
      </c>
      <c r="D957" s="4">
        <v>93759.599999999991</v>
      </c>
      <c r="E957" s="4">
        <v>8400.8601600000002</v>
      </c>
      <c r="F957" s="3">
        <v>8.9600000000000013E-2</v>
      </c>
      <c r="G957" s="5">
        <v>5208.8666666666659</v>
      </c>
      <c r="H957" s="4">
        <v>466.71445333333332</v>
      </c>
      <c r="I957">
        <v>18</v>
      </c>
      <c r="J957" t="s">
        <v>52</v>
      </c>
      <c r="K957" t="s">
        <v>51</v>
      </c>
      <c r="L957" t="s">
        <v>51</v>
      </c>
      <c r="M957" s="2">
        <v>42102</v>
      </c>
      <c r="N957" s="2">
        <v>42467</v>
      </c>
      <c r="O957" t="s">
        <v>21</v>
      </c>
      <c r="P957">
        <v>0.05</v>
      </c>
    </row>
    <row r="958" spans="1:16">
      <c r="A958" s="1">
        <v>42309</v>
      </c>
      <c r="B958" t="s">
        <v>6</v>
      </c>
      <c r="C958" t="s">
        <v>7</v>
      </c>
      <c r="D958" s="4">
        <v>7838998.7999999998</v>
      </c>
      <c r="E958" s="4">
        <v>309640.45260000002</v>
      </c>
      <c r="F958" s="3">
        <v>3.95E-2</v>
      </c>
      <c r="G958" s="5">
        <v>2195.7979831932771</v>
      </c>
      <c r="H958" s="4">
        <v>86.734020336134463</v>
      </c>
      <c r="I958">
        <v>3570</v>
      </c>
      <c r="J958" t="s">
        <v>10</v>
      </c>
      <c r="K958" t="s">
        <v>11</v>
      </c>
      <c r="L958" t="s">
        <v>9</v>
      </c>
      <c r="M958" s="2">
        <v>41365</v>
      </c>
      <c r="N958" s="2">
        <v>48646</v>
      </c>
      <c r="O958" t="s">
        <v>13</v>
      </c>
      <c r="P958">
        <v>0</v>
      </c>
    </row>
    <row r="959" spans="1:16">
      <c r="A959" s="1">
        <v>42309</v>
      </c>
      <c r="B959" t="s">
        <v>6</v>
      </c>
      <c r="C959" t="s">
        <v>213</v>
      </c>
      <c r="D959" s="4">
        <v>842531.16</v>
      </c>
      <c r="E959" s="4">
        <v>66222.949176000009</v>
      </c>
      <c r="F959" s="3">
        <v>7.8600000000000003E-2</v>
      </c>
      <c r="G959" s="5">
        <v>2252.5162014757784</v>
      </c>
      <c r="H959" s="4">
        <v>177.04777343599619</v>
      </c>
      <c r="I959">
        <v>374.03999999999996</v>
      </c>
      <c r="J959" t="s">
        <v>10</v>
      </c>
      <c r="K959" t="s">
        <v>76</v>
      </c>
      <c r="L959" t="s">
        <v>76</v>
      </c>
      <c r="M959" s="2">
        <v>41384</v>
      </c>
      <c r="N959" s="2">
        <v>43299</v>
      </c>
      <c r="O959" t="s">
        <v>16</v>
      </c>
      <c r="P959">
        <v>0.15</v>
      </c>
    </row>
    <row r="960" spans="1:16">
      <c r="A960" s="1">
        <v>42309</v>
      </c>
      <c r="B960" t="s">
        <v>6</v>
      </c>
      <c r="C960" t="s">
        <v>214</v>
      </c>
      <c r="D960" s="4">
        <v>62605.2</v>
      </c>
      <c r="E960" s="4">
        <v>63700.790999999997</v>
      </c>
      <c r="F960" s="3">
        <v>1.0175000000000001</v>
      </c>
      <c r="G960" s="5">
        <v>173.90333333333334</v>
      </c>
      <c r="H960" s="4">
        <v>176.94664166666666</v>
      </c>
      <c r="I960">
        <v>360</v>
      </c>
      <c r="J960" t="s">
        <v>10</v>
      </c>
      <c r="K960" t="s">
        <v>20</v>
      </c>
      <c r="L960" t="s">
        <v>20</v>
      </c>
      <c r="M960" s="2">
        <v>41384</v>
      </c>
      <c r="N960" s="2">
        <v>43299</v>
      </c>
      <c r="O960" t="s">
        <v>16</v>
      </c>
      <c r="P960">
        <v>0.15</v>
      </c>
    </row>
    <row r="961" spans="1:16">
      <c r="A961" s="1">
        <v>42309</v>
      </c>
      <c r="B961" t="s">
        <v>6</v>
      </c>
      <c r="C961" t="s">
        <v>215</v>
      </c>
      <c r="D961" s="4">
        <v>508353.95999999996</v>
      </c>
      <c r="E961" s="4">
        <v>66340.191779999994</v>
      </c>
      <c r="F961" s="3">
        <v>0.1305</v>
      </c>
      <c r="G961" s="5">
        <v>1355.6105599999999</v>
      </c>
      <c r="H961" s="4">
        <v>176.90717807999999</v>
      </c>
      <c r="I961">
        <v>375</v>
      </c>
      <c r="J961" t="s">
        <v>10</v>
      </c>
      <c r="K961" t="s">
        <v>76</v>
      </c>
      <c r="L961" t="s">
        <v>76</v>
      </c>
      <c r="M961" s="2">
        <v>41384</v>
      </c>
      <c r="N961" s="2">
        <v>43299</v>
      </c>
      <c r="O961" t="s">
        <v>16</v>
      </c>
      <c r="P961">
        <v>0.15</v>
      </c>
    </row>
    <row r="962" spans="1:16">
      <c r="A962" s="1">
        <v>42309</v>
      </c>
      <c r="B962" t="s">
        <v>6</v>
      </c>
      <c r="C962" t="s">
        <v>216</v>
      </c>
      <c r="D962" s="4">
        <v>323426.39999999997</v>
      </c>
      <c r="E962" s="4">
        <v>64297.168319999982</v>
      </c>
      <c r="F962" s="3">
        <v>0.19879999999999998</v>
      </c>
      <c r="G962" s="5">
        <v>890.0990752972258</v>
      </c>
      <c r="H962" s="4">
        <v>176.95169616908845</v>
      </c>
      <c r="I962">
        <v>363.36</v>
      </c>
      <c r="J962" t="s">
        <v>10</v>
      </c>
      <c r="K962" t="s">
        <v>20</v>
      </c>
      <c r="L962" t="s">
        <v>20</v>
      </c>
      <c r="M962" s="2">
        <v>41384</v>
      </c>
      <c r="N962" s="2">
        <v>43299</v>
      </c>
      <c r="O962" t="s">
        <v>16</v>
      </c>
      <c r="P962">
        <v>0.15</v>
      </c>
    </row>
    <row r="963" spans="1:16">
      <c r="A963" s="1">
        <v>42309</v>
      </c>
      <c r="B963" t="s">
        <v>6</v>
      </c>
      <c r="C963" t="s">
        <v>14</v>
      </c>
      <c r="D963" s="4">
        <v>524966.67599999998</v>
      </c>
      <c r="E963" s="4">
        <v>90504.254942400003</v>
      </c>
      <c r="F963" s="3">
        <v>0.17240000000000003</v>
      </c>
      <c r="G963" s="5">
        <v>754.26246551724137</v>
      </c>
      <c r="H963" s="4">
        <v>130.03484905517243</v>
      </c>
      <c r="I963">
        <v>696</v>
      </c>
      <c r="J963" t="s">
        <v>17</v>
      </c>
      <c r="K963" t="s">
        <v>18</v>
      </c>
      <c r="L963" t="s">
        <v>15</v>
      </c>
      <c r="M963" s="2">
        <v>41246</v>
      </c>
      <c r="N963" s="2">
        <v>43229</v>
      </c>
      <c r="O963" t="s">
        <v>16</v>
      </c>
      <c r="P963">
        <v>0.11</v>
      </c>
    </row>
    <row r="964" spans="1:16">
      <c r="A964" s="1">
        <v>42309</v>
      </c>
      <c r="B964" t="s">
        <v>6</v>
      </c>
      <c r="C964" t="s">
        <v>19</v>
      </c>
      <c r="D964" s="4">
        <v>355227.6</v>
      </c>
      <c r="E964" s="4">
        <v>132180.18995999999</v>
      </c>
      <c r="F964" s="3">
        <v>0.37209999999999999</v>
      </c>
      <c r="G964" s="5">
        <v>725.54656862745094</v>
      </c>
      <c r="H964" s="4">
        <v>269.97587818627449</v>
      </c>
      <c r="I964">
        <v>489.59999999999997</v>
      </c>
      <c r="J964" t="s">
        <v>10</v>
      </c>
      <c r="K964" t="s">
        <v>20</v>
      </c>
      <c r="L964" t="s">
        <v>20</v>
      </c>
      <c r="M964" s="2">
        <v>41258</v>
      </c>
      <c r="N964" s="2">
        <v>43229</v>
      </c>
      <c r="O964" t="s">
        <v>21</v>
      </c>
      <c r="P964">
        <v>0.16</v>
      </c>
    </row>
    <row r="965" spans="1:16">
      <c r="A965" s="1">
        <v>42309</v>
      </c>
      <c r="B965" t="s">
        <v>6</v>
      </c>
      <c r="C965" t="s">
        <v>350</v>
      </c>
      <c r="D965" s="4">
        <v>300825.59999999998</v>
      </c>
      <c r="E965" s="4">
        <v>49576.058880000004</v>
      </c>
      <c r="F965" s="3">
        <v>0.16480000000000003</v>
      </c>
      <c r="G965" s="5">
        <v>1638.4836601307188</v>
      </c>
      <c r="H965" s="4">
        <v>270.02210718954251</v>
      </c>
      <c r="I965">
        <v>183.6</v>
      </c>
      <c r="J965" t="s">
        <v>10</v>
      </c>
      <c r="K965" t="s">
        <v>20</v>
      </c>
      <c r="L965" t="s">
        <v>20</v>
      </c>
      <c r="M965" s="2">
        <v>41258</v>
      </c>
      <c r="N965" s="2">
        <v>43229</v>
      </c>
      <c r="O965" t="s">
        <v>21</v>
      </c>
      <c r="P965">
        <v>0.16</v>
      </c>
    </row>
    <row r="966" spans="1:16">
      <c r="A966" s="1">
        <v>42309</v>
      </c>
      <c r="B966" t="s">
        <v>6</v>
      </c>
      <c r="C966" t="s">
        <v>22</v>
      </c>
      <c r="D966" s="4">
        <v>348135.6</v>
      </c>
      <c r="E966" s="4">
        <v>56711.289239999991</v>
      </c>
      <c r="F966" s="3">
        <v>0.16289999999999999</v>
      </c>
      <c r="G966" s="5">
        <v>2181.300751879699</v>
      </c>
      <c r="H966" s="4">
        <v>355.33389248120295</v>
      </c>
      <c r="I966">
        <v>159.6</v>
      </c>
      <c r="J966" t="s">
        <v>10</v>
      </c>
      <c r="K966" t="s">
        <v>12</v>
      </c>
      <c r="L966" t="s">
        <v>23</v>
      </c>
      <c r="M966" s="2">
        <v>41339</v>
      </c>
      <c r="N966" s="2">
        <v>42499</v>
      </c>
      <c r="O966" t="s">
        <v>21</v>
      </c>
      <c r="P966">
        <v>0.14000000000000001</v>
      </c>
    </row>
    <row r="967" spans="1:16">
      <c r="A967" s="1">
        <v>42309</v>
      </c>
      <c r="B967" t="s">
        <v>6</v>
      </c>
      <c r="C967" t="s">
        <v>24</v>
      </c>
      <c r="D967" s="4">
        <v>210044.4</v>
      </c>
      <c r="E967" s="4">
        <v>50536.682640000006</v>
      </c>
      <c r="F967" s="3">
        <v>0.24060000000000004</v>
      </c>
      <c r="G967" s="5">
        <v>1122.0320512820513</v>
      </c>
      <c r="H967" s="4">
        <v>269.96091153846157</v>
      </c>
      <c r="I967">
        <v>187.2</v>
      </c>
      <c r="J967" t="s">
        <v>10</v>
      </c>
      <c r="K967" t="s">
        <v>20</v>
      </c>
      <c r="L967" t="s">
        <v>20</v>
      </c>
      <c r="M967" s="2">
        <v>41288</v>
      </c>
      <c r="N967" s="2">
        <v>42499</v>
      </c>
      <c r="O967" t="s">
        <v>21</v>
      </c>
      <c r="P967">
        <v>0.18</v>
      </c>
    </row>
    <row r="968" spans="1:16">
      <c r="A968" s="1">
        <v>42309</v>
      </c>
      <c r="B968" t="s">
        <v>6</v>
      </c>
      <c r="C968" t="s">
        <v>388</v>
      </c>
      <c r="D968" s="4">
        <v>647189.69999999995</v>
      </c>
      <c r="E968" s="4">
        <v>81222.307350000003</v>
      </c>
      <c r="F968" s="3">
        <v>0.1255</v>
      </c>
      <c r="G968" s="5">
        <v>9141.0974576271183</v>
      </c>
      <c r="H968" s="4">
        <v>1147.2077309322035</v>
      </c>
      <c r="I968">
        <v>70.8</v>
      </c>
      <c r="J968" t="s">
        <v>62</v>
      </c>
      <c r="K968" t="s">
        <v>253</v>
      </c>
      <c r="L968" t="s">
        <v>253</v>
      </c>
      <c r="M968" s="2">
        <v>42223</v>
      </c>
      <c r="N968" s="2">
        <v>43318</v>
      </c>
      <c r="O968" t="s">
        <v>21</v>
      </c>
      <c r="P968">
        <v>0.12</v>
      </c>
    </row>
    <row r="969" spans="1:16">
      <c r="A969" s="1">
        <v>42309</v>
      </c>
      <c r="B969" t="s">
        <v>6</v>
      </c>
      <c r="C969" t="s">
        <v>25</v>
      </c>
      <c r="D969" s="4">
        <v>265755.59999999998</v>
      </c>
      <c r="E969" s="4">
        <v>44115.429599999996</v>
      </c>
      <c r="F969" s="3">
        <v>0.16600000000000001</v>
      </c>
      <c r="G969" s="5">
        <v>1925.7652173913041</v>
      </c>
      <c r="H969" s="4">
        <v>319.67702608695652</v>
      </c>
      <c r="I969">
        <v>138</v>
      </c>
      <c r="J969" t="s">
        <v>10</v>
      </c>
      <c r="K969" t="s">
        <v>12</v>
      </c>
      <c r="L969" t="s">
        <v>12</v>
      </c>
      <c r="M969" s="2">
        <v>41334</v>
      </c>
      <c r="N969" s="2">
        <v>42499</v>
      </c>
      <c r="O969" t="s">
        <v>21</v>
      </c>
      <c r="P969">
        <v>0.14000000000000001</v>
      </c>
    </row>
    <row r="970" spans="1:16">
      <c r="A970" s="1">
        <v>42309</v>
      </c>
      <c r="B970" t="s">
        <v>6</v>
      </c>
      <c r="C970" t="s">
        <v>26</v>
      </c>
      <c r="D970" s="4">
        <v>175564.92</v>
      </c>
      <c r="E970" s="4">
        <v>14905.461707999999</v>
      </c>
      <c r="F970" s="3">
        <v>8.4899999999999989E-2</v>
      </c>
      <c r="G970" s="5">
        <v>2709.3351851851853</v>
      </c>
      <c r="H970" s="4">
        <v>230.02255722222222</v>
      </c>
      <c r="I970">
        <v>64.8</v>
      </c>
      <c r="J970" t="s">
        <v>10</v>
      </c>
      <c r="K970" t="s">
        <v>12</v>
      </c>
      <c r="L970" t="s">
        <v>27</v>
      </c>
      <c r="M970" s="2">
        <v>41353</v>
      </c>
      <c r="N970" s="2">
        <v>43229</v>
      </c>
      <c r="O970" t="s">
        <v>21</v>
      </c>
      <c r="P970">
        <v>0.06</v>
      </c>
    </row>
    <row r="971" spans="1:16">
      <c r="A971" s="1">
        <v>42309</v>
      </c>
      <c r="B971" t="s">
        <v>6</v>
      </c>
      <c r="C971" t="s">
        <v>28</v>
      </c>
      <c r="D971" s="4">
        <v>385920</v>
      </c>
      <c r="E971" s="4">
        <v>48857.471999999994</v>
      </c>
      <c r="F971" s="3">
        <v>0.12659999999999999</v>
      </c>
      <c r="G971" s="5">
        <v>1816.9491525423728</v>
      </c>
      <c r="H971" s="4">
        <v>230.02576271186436</v>
      </c>
      <c r="I971">
        <v>212.4</v>
      </c>
      <c r="J971" t="s">
        <v>10</v>
      </c>
      <c r="K971" t="s">
        <v>12</v>
      </c>
      <c r="L971" t="s">
        <v>12</v>
      </c>
      <c r="M971" s="2">
        <v>41353</v>
      </c>
      <c r="N971" s="2">
        <v>43229</v>
      </c>
      <c r="O971" t="s">
        <v>21</v>
      </c>
      <c r="P971">
        <v>0</v>
      </c>
    </row>
    <row r="972" spans="1:16">
      <c r="A972" s="1">
        <v>42309</v>
      </c>
      <c r="B972" t="s">
        <v>6</v>
      </c>
      <c r="C972" t="s">
        <v>29</v>
      </c>
      <c r="D972" s="4">
        <v>842209.79999999993</v>
      </c>
      <c r="E972" s="4">
        <v>68218.993799999997</v>
      </c>
      <c r="F972" s="3">
        <v>8.1000000000000003E-2</v>
      </c>
      <c r="G972" s="5">
        <v>4498.9839743589746</v>
      </c>
      <c r="H972" s="4">
        <v>364.41770192307695</v>
      </c>
      <c r="I972">
        <v>187.2</v>
      </c>
      <c r="J972" t="s">
        <v>10</v>
      </c>
      <c r="K972" t="s">
        <v>12</v>
      </c>
      <c r="L972" t="s">
        <v>12</v>
      </c>
      <c r="M972" s="2">
        <v>41323</v>
      </c>
      <c r="N972" s="2">
        <v>42499</v>
      </c>
      <c r="O972" t="s">
        <v>30</v>
      </c>
      <c r="P972">
        <v>0.11</v>
      </c>
    </row>
    <row r="973" spans="1:16">
      <c r="A973" s="1">
        <v>42309</v>
      </c>
      <c r="B973" t="s">
        <v>6</v>
      </c>
      <c r="C973" t="s">
        <v>31</v>
      </c>
      <c r="D973" s="4">
        <v>2910679.98</v>
      </c>
      <c r="E973" s="4">
        <v>232854.39839999998</v>
      </c>
      <c r="F973" s="3">
        <v>7.9999999999999988E-2</v>
      </c>
      <c r="G973" s="5">
        <v>3087.5339231160897</v>
      </c>
      <c r="H973" s="4">
        <v>247.00271384928715</v>
      </c>
      <c r="I973">
        <v>942.72</v>
      </c>
      <c r="J973" t="s">
        <v>32</v>
      </c>
      <c r="K973" t="s">
        <v>31</v>
      </c>
      <c r="L973" t="s">
        <v>32</v>
      </c>
      <c r="M973" s="2">
        <v>41294</v>
      </c>
      <c r="N973" s="2">
        <v>43229</v>
      </c>
      <c r="O973" t="s">
        <v>30</v>
      </c>
      <c r="P973">
        <v>0.08</v>
      </c>
    </row>
    <row r="974" spans="1:16">
      <c r="A974" s="1">
        <v>42309</v>
      </c>
      <c r="B974" t="s">
        <v>6</v>
      </c>
      <c r="C974" t="s">
        <v>269</v>
      </c>
      <c r="D974" s="4">
        <v>4464557.8079999993</v>
      </c>
      <c r="E974" s="4">
        <v>200905.10136</v>
      </c>
      <c r="F974" s="3">
        <v>4.5000000000000005E-2</v>
      </c>
      <c r="G974" s="5">
        <v>1794.7249589966229</v>
      </c>
      <c r="H974" s="4">
        <v>80.762623154848043</v>
      </c>
      <c r="I974">
        <v>2487.6</v>
      </c>
      <c r="J974" t="s">
        <v>32</v>
      </c>
      <c r="K974" t="s">
        <v>269</v>
      </c>
      <c r="L974" t="s">
        <v>32</v>
      </c>
      <c r="M974" s="2">
        <v>41442</v>
      </c>
      <c r="N974" s="2">
        <v>47285</v>
      </c>
      <c r="O974" t="s">
        <v>30</v>
      </c>
      <c r="P974">
        <v>0.05</v>
      </c>
    </row>
    <row r="975" spans="1:16">
      <c r="A975" s="1">
        <v>42309</v>
      </c>
      <c r="B975" t="s">
        <v>6</v>
      </c>
      <c r="C975" t="s">
        <v>301</v>
      </c>
      <c r="D975" s="4">
        <v>275626.8</v>
      </c>
      <c r="E975" s="4">
        <v>33130.341359999999</v>
      </c>
      <c r="F975" s="3">
        <v>0.1202</v>
      </c>
      <c r="G975" s="5">
        <v>2496.6195652173915</v>
      </c>
      <c r="H975" s="4">
        <v>300.09367173913046</v>
      </c>
      <c r="I975">
        <v>110.39999999999999</v>
      </c>
      <c r="J975" t="s">
        <v>123</v>
      </c>
      <c r="K975" t="s">
        <v>286</v>
      </c>
      <c r="L975" t="s">
        <v>286</v>
      </c>
      <c r="M975" s="2">
        <v>42110</v>
      </c>
      <c r="N975" s="2">
        <v>42840</v>
      </c>
      <c r="O975" t="s">
        <v>21</v>
      </c>
      <c r="P975">
        <v>0.08</v>
      </c>
    </row>
    <row r="976" spans="1:16">
      <c r="A976" s="1">
        <v>42309</v>
      </c>
      <c r="B976" t="s">
        <v>6</v>
      </c>
      <c r="C976" t="s">
        <v>285</v>
      </c>
      <c r="D976" s="4">
        <v>2351562</v>
      </c>
      <c r="E976" s="4">
        <v>77366.38979999999</v>
      </c>
      <c r="F976" s="3">
        <v>3.2899999999999999E-2</v>
      </c>
      <c r="G976" s="5">
        <v>17040.304347826088</v>
      </c>
      <c r="H976" s="4">
        <v>560.62601304347822</v>
      </c>
      <c r="I976">
        <v>138</v>
      </c>
      <c r="J976" t="s">
        <v>123</v>
      </c>
      <c r="K976" t="s">
        <v>286</v>
      </c>
      <c r="L976" t="s">
        <v>286</v>
      </c>
      <c r="M976" s="2">
        <v>41708</v>
      </c>
      <c r="N976" s="2">
        <v>42834</v>
      </c>
      <c r="O976" t="s">
        <v>21</v>
      </c>
      <c r="P976">
        <v>0.03</v>
      </c>
    </row>
    <row r="977" spans="1:16">
      <c r="A977" s="1">
        <v>42309</v>
      </c>
      <c r="B977" t="s">
        <v>6</v>
      </c>
      <c r="C977" t="s">
        <v>33</v>
      </c>
      <c r="D977" s="4">
        <v>1310481.3359999999</v>
      </c>
      <c r="E977" s="4">
        <v>104838.50688000002</v>
      </c>
      <c r="F977" s="3">
        <v>8.0000000000000016E-2</v>
      </c>
      <c r="G977" s="5">
        <v>5009.4852293577987</v>
      </c>
      <c r="H977" s="4">
        <v>400.75881834862395</v>
      </c>
      <c r="I977">
        <v>261.59999999999997</v>
      </c>
      <c r="J977" t="s">
        <v>34</v>
      </c>
      <c r="K977" t="s">
        <v>36</v>
      </c>
      <c r="L977" t="s">
        <v>35</v>
      </c>
      <c r="M977" s="2">
        <v>41288</v>
      </c>
      <c r="N977" s="2">
        <v>45059</v>
      </c>
      <c r="O977" t="s">
        <v>21</v>
      </c>
      <c r="P977">
        <v>0.08</v>
      </c>
    </row>
    <row r="978" spans="1:16">
      <c r="A978" s="1">
        <v>42309</v>
      </c>
      <c r="B978" t="s">
        <v>6</v>
      </c>
      <c r="C978" t="s">
        <v>234</v>
      </c>
      <c r="D978" s="4">
        <v>983291.1</v>
      </c>
      <c r="E978" s="4">
        <v>54081.010499999997</v>
      </c>
      <c r="F978" s="3">
        <v>5.5E-2</v>
      </c>
      <c r="G978" s="5">
        <v>1606.6848039215686</v>
      </c>
      <c r="H978" s="4">
        <v>88.367664215686275</v>
      </c>
      <c r="I978">
        <v>612</v>
      </c>
      <c r="J978" t="s">
        <v>32</v>
      </c>
      <c r="K978" t="s">
        <v>235</v>
      </c>
      <c r="L978" t="s">
        <v>32</v>
      </c>
      <c r="M978" s="2">
        <v>41442</v>
      </c>
      <c r="N978" s="2">
        <v>47285</v>
      </c>
      <c r="O978" t="s">
        <v>30</v>
      </c>
      <c r="P978">
        <v>0.06</v>
      </c>
    </row>
    <row r="979" spans="1:16">
      <c r="A979" s="1">
        <v>42309</v>
      </c>
      <c r="B979" t="s">
        <v>6</v>
      </c>
      <c r="C979" t="s">
        <v>236</v>
      </c>
      <c r="D979" s="4">
        <v>564499.19999999995</v>
      </c>
      <c r="E979" s="4">
        <v>31047.455999999998</v>
      </c>
      <c r="F979" s="3">
        <v>5.5E-2</v>
      </c>
      <c r="G979" s="5">
        <v>1184.9269521410579</v>
      </c>
      <c r="H979" s="4">
        <v>65.170982367758185</v>
      </c>
      <c r="I979">
        <v>476.4</v>
      </c>
      <c r="J979" t="s">
        <v>32</v>
      </c>
      <c r="K979" t="s">
        <v>235</v>
      </c>
      <c r="L979" t="s">
        <v>32</v>
      </c>
      <c r="M979" s="2">
        <v>41442</v>
      </c>
      <c r="N979" s="2">
        <v>47285</v>
      </c>
      <c r="O979" t="s">
        <v>30</v>
      </c>
      <c r="P979">
        <v>0.06</v>
      </c>
    </row>
    <row r="980" spans="1:16">
      <c r="A980" s="1">
        <v>42309</v>
      </c>
      <c r="B980" t="s">
        <v>6</v>
      </c>
      <c r="C980" t="s">
        <v>237</v>
      </c>
      <c r="D980" s="4">
        <v>753870.46799999999</v>
      </c>
      <c r="E980" s="4">
        <v>41462.875739999996</v>
      </c>
      <c r="F980" s="3">
        <v>5.4999999999999993E-2</v>
      </c>
      <c r="G980" s="5">
        <v>2639.6024789915969</v>
      </c>
      <c r="H980" s="4">
        <v>145.17813634453782</v>
      </c>
      <c r="I980">
        <v>285.59999999999997</v>
      </c>
      <c r="J980" t="s">
        <v>32</v>
      </c>
      <c r="K980" t="s">
        <v>235</v>
      </c>
      <c r="L980" t="s">
        <v>32</v>
      </c>
      <c r="M980" s="2">
        <v>41442</v>
      </c>
      <c r="N980" s="2">
        <v>47285</v>
      </c>
      <c r="O980" t="s">
        <v>30</v>
      </c>
      <c r="P980">
        <v>0.06</v>
      </c>
    </row>
    <row r="981" spans="1:16">
      <c r="A981" s="1">
        <v>42309</v>
      </c>
      <c r="B981" t="s">
        <v>6</v>
      </c>
      <c r="C981" t="s">
        <v>238</v>
      </c>
      <c r="D981" s="4">
        <v>5084444.1119999997</v>
      </c>
      <c r="E981" s="4">
        <v>431669.30510879995</v>
      </c>
      <c r="F981" s="3">
        <v>8.4899999999999989E-2</v>
      </c>
      <c r="G981" s="5">
        <v>4089.803822393822</v>
      </c>
      <c r="H981" s="4">
        <v>347.22434452123548</v>
      </c>
      <c r="I981">
        <v>1243.2</v>
      </c>
      <c r="J981" t="s">
        <v>32</v>
      </c>
      <c r="K981" t="s">
        <v>238</v>
      </c>
      <c r="L981" t="s">
        <v>32</v>
      </c>
      <c r="M981" s="2">
        <v>41281</v>
      </c>
      <c r="N981" s="2">
        <v>45168</v>
      </c>
      <c r="O981" t="s">
        <v>30</v>
      </c>
      <c r="P981">
        <v>0.08</v>
      </c>
    </row>
    <row r="982" spans="1:16">
      <c r="A982" s="1">
        <v>42309</v>
      </c>
      <c r="B982" t="s">
        <v>6</v>
      </c>
      <c r="C982" t="s">
        <v>239</v>
      </c>
      <c r="D982" s="4">
        <v>801161.86800000002</v>
      </c>
      <c r="E982" s="4">
        <v>44063.902739999998</v>
      </c>
      <c r="F982" s="3">
        <v>5.4999999999999993E-2</v>
      </c>
      <c r="G982" s="5">
        <v>1157.0795320623918</v>
      </c>
      <c r="H982" s="4">
        <v>63.639374263431542</v>
      </c>
      <c r="I982">
        <v>692.4</v>
      </c>
      <c r="J982" t="s">
        <v>32</v>
      </c>
      <c r="K982" t="s">
        <v>235</v>
      </c>
      <c r="L982" t="s">
        <v>32</v>
      </c>
      <c r="M982" s="2">
        <v>41442</v>
      </c>
      <c r="N982" s="2">
        <v>47285</v>
      </c>
      <c r="O982" t="s">
        <v>30</v>
      </c>
      <c r="P982">
        <v>0.06</v>
      </c>
    </row>
    <row r="983" spans="1:16">
      <c r="A983" s="1">
        <v>42309</v>
      </c>
      <c r="B983" t="s">
        <v>6</v>
      </c>
      <c r="C983" t="s">
        <v>37</v>
      </c>
      <c r="D983" s="4">
        <v>286040.39999999997</v>
      </c>
      <c r="E983" s="4">
        <v>42991.87212</v>
      </c>
      <c r="F983" s="3">
        <v>0.15030000000000002</v>
      </c>
      <c r="G983" s="5">
        <v>2457.3917525773195</v>
      </c>
      <c r="H983" s="4">
        <v>369.34598041237115</v>
      </c>
      <c r="I983">
        <v>116.39999999999999</v>
      </c>
      <c r="J983" t="s">
        <v>10</v>
      </c>
      <c r="K983" t="s">
        <v>20</v>
      </c>
      <c r="L983" t="s">
        <v>20</v>
      </c>
      <c r="M983" s="2">
        <v>41384</v>
      </c>
      <c r="N983" s="2">
        <v>42509</v>
      </c>
      <c r="O983" t="s">
        <v>21</v>
      </c>
      <c r="P983">
        <v>0.13</v>
      </c>
    </row>
    <row r="984" spans="1:16">
      <c r="A984" s="1">
        <v>42309</v>
      </c>
      <c r="B984" t="s">
        <v>6</v>
      </c>
      <c r="C984" t="s">
        <v>240</v>
      </c>
      <c r="D984" s="4">
        <v>307443.84000000003</v>
      </c>
      <c r="E984" s="4">
        <v>43195.859520000005</v>
      </c>
      <c r="F984" s="3">
        <v>0.14050000000000001</v>
      </c>
      <c r="G984" s="5">
        <v>4744.5037037037046</v>
      </c>
      <c r="H984" s="4">
        <v>666.60277037037054</v>
      </c>
      <c r="I984">
        <v>64.8</v>
      </c>
      <c r="J984" t="s">
        <v>10</v>
      </c>
      <c r="K984" t="s">
        <v>11</v>
      </c>
      <c r="L984" t="s">
        <v>42</v>
      </c>
      <c r="M984" s="2">
        <v>42199</v>
      </c>
      <c r="N984" s="2">
        <v>42564</v>
      </c>
      <c r="O984" t="s">
        <v>21</v>
      </c>
      <c r="P984">
        <v>0.13</v>
      </c>
    </row>
    <row r="985" spans="1:16">
      <c r="A985" s="1">
        <v>42309</v>
      </c>
      <c r="B985" t="s">
        <v>6</v>
      </c>
      <c r="C985" t="s">
        <v>241</v>
      </c>
      <c r="D985" s="4">
        <v>230156.16</v>
      </c>
      <c r="E985" s="4">
        <v>32751.221568000001</v>
      </c>
      <c r="F985" s="3">
        <v>0.14230000000000001</v>
      </c>
      <c r="G985" s="5">
        <v>4080.7829787234045</v>
      </c>
      <c r="H985" s="4">
        <v>580.6954178723405</v>
      </c>
      <c r="I985">
        <v>56.4</v>
      </c>
      <c r="J985" t="s">
        <v>10</v>
      </c>
      <c r="K985" t="s">
        <v>11</v>
      </c>
      <c r="L985" t="s">
        <v>42</v>
      </c>
      <c r="M985" s="2">
        <v>42199</v>
      </c>
      <c r="N985" s="2">
        <v>42564</v>
      </c>
      <c r="O985" t="s">
        <v>30</v>
      </c>
      <c r="P985">
        <v>0.13</v>
      </c>
    </row>
    <row r="986" spans="1:16">
      <c r="A986" s="1">
        <v>42309</v>
      </c>
      <c r="B986" t="s">
        <v>6</v>
      </c>
      <c r="C986" t="s">
        <v>242</v>
      </c>
      <c r="D986" s="4">
        <v>521406.19200000004</v>
      </c>
      <c r="E986" s="4">
        <v>28677.340560000001</v>
      </c>
      <c r="F986" s="3">
        <v>5.5E-2</v>
      </c>
      <c r="G986" s="5">
        <v>972.04733780760637</v>
      </c>
      <c r="H986" s="4">
        <v>53.462603579418349</v>
      </c>
      <c r="I986">
        <v>536.4</v>
      </c>
      <c r="J986" t="s">
        <v>32</v>
      </c>
      <c r="K986" t="s">
        <v>235</v>
      </c>
      <c r="L986" t="s">
        <v>32</v>
      </c>
      <c r="M986" s="2">
        <v>41442</v>
      </c>
      <c r="N986" s="2">
        <v>47285</v>
      </c>
      <c r="O986" t="s">
        <v>30</v>
      </c>
      <c r="P986">
        <v>0.06</v>
      </c>
    </row>
    <row r="987" spans="1:16">
      <c r="A987" s="1">
        <v>42309</v>
      </c>
      <c r="B987" t="s">
        <v>6</v>
      </c>
      <c r="C987" t="s">
        <v>384</v>
      </c>
      <c r="D987" s="4">
        <v>108335.16</v>
      </c>
      <c r="E987" s="4">
        <v>20096.172180000001</v>
      </c>
      <c r="F987" s="3">
        <v>0.1855</v>
      </c>
      <c r="G987" s="5">
        <v>1962.5934782608697</v>
      </c>
      <c r="H987" s="4">
        <v>364.06109021739138</v>
      </c>
      <c r="I987">
        <v>55.199999999999996</v>
      </c>
      <c r="J987" t="s">
        <v>10</v>
      </c>
      <c r="K987" t="s">
        <v>11</v>
      </c>
      <c r="L987" t="s">
        <v>265</v>
      </c>
      <c r="M987" s="2">
        <v>42201</v>
      </c>
      <c r="N987" s="2">
        <v>42931</v>
      </c>
      <c r="O987" t="s">
        <v>21</v>
      </c>
      <c r="P987">
        <v>0.16</v>
      </c>
    </row>
    <row r="988" spans="1:16">
      <c r="A988" s="1">
        <v>42309</v>
      </c>
      <c r="B988" t="s">
        <v>6</v>
      </c>
      <c r="C988" t="s">
        <v>385</v>
      </c>
      <c r="D988" s="4">
        <v>101166</v>
      </c>
      <c r="E988" s="4">
        <v>22256.519999999997</v>
      </c>
      <c r="F988" s="3">
        <v>0.21999999999999997</v>
      </c>
      <c r="G988" s="5">
        <v>1590.6603773584907</v>
      </c>
      <c r="H988" s="4">
        <v>349.94528301886788</v>
      </c>
      <c r="I988">
        <v>63.599999999999994</v>
      </c>
      <c r="J988" t="s">
        <v>10</v>
      </c>
      <c r="K988" t="s">
        <v>11</v>
      </c>
      <c r="L988" t="s">
        <v>42</v>
      </c>
      <c r="M988" s="2">
        <v>42201</v>
      </c>
      <c r="N988" s="2">
        <v>43296</v>
      </c>
      <c r="O988" t="s">
        <v>21</v>
      </c>
      <c r="P988">
        <v>0.15</v>
      </c>
    </row>
    <row r="989" spans="1:16">
      <c r="A989" s="1">
        <v>42309</v>
      </c>
      <c r="B989" t="s">
        <v>6</v>
      </c>
      <c r="C989" t="s">
        <v>41</v>
      </c>
      <c r="D989" s="4">
        <v>250421.16</v>
      </c>
      <c r="E989" s="4">
        <v>34883.667588000004</v>
      </c>
      <c r="F989" s="3">
        <v>0.13930000000000001</v>
      </c>
      <c r="G989" s="5">
        <v>5350.879487179488</v>
      </c>
      <c r="H989" s="4">
        <v>745.37751256410274</v>
      </c>
      <c r="I989">
        <v>46.8</v>
      </c>
      <c r="J989" t="s">
        <v>10</v>
      </c>
      <c r="K989" t="s">
        <v>11</v>
      </c>
      <c r="L989" t="s">
        <v>42</v>
      </c>
      <c r="M989" s="2">
        <v>42156</v>
      </c>
      <c r="N989" s="2">
        <v>42499</v>
      </c>
      <c r="O989" t="s">
        <v>21</v>
      </c>
      <c r="P989">
        <v>0.13</v>
      </c>
    </row>
    <row r="990" spans="1:16">
      <c r="A990" s="1">
        <v>42309</v>
      </c>
      <c r="B990" t="s">
        <v>6</v>
      </c>
      <c r="C990" t="s">
        <v>43</v>
      </c>
      <c r="D990" s="4">
        <v>179766</v>
      </c>
      <c r="E990" s="4">
        <v>25652.608199999999</v>
      </c>
      <c r="F990" s="3">
        <v>0.14269999999999999</v>
      </c>
      <c r="G990" s="5">
        <v>3942.2368421052629</v>
      </c>
      <c r="H990" s="4">
        <v>562.55719736842104</v>
      </c>
      <c r="I990">
        <v>45.6</v>
      </c>
      <c r="J990" t="s">
        <v>10</v>
      </c>
      <c r="K990" t="s">
        <v>11</v>
      </c>
      <c r="L990" t="s">
        <v>42</v>
      </c>
      <c r="M990" s="2">
        <v>42156</v>
      </c>
      <c r="N990" s="2">
        <v>42499</v>
      </c>
      <c r="O990" t="s">
        <v>21</v>
      </c>
      <c r="P990">
        <v>0.13</v>
      </c>
    </row>
    <row r="991" spans="1:16">
      <c r="A991" s="1">
        <v>42309</v>
      </c>
      <c r="B991" t="s">
        <v>6</v>
      </c>
      <c r="C991" t="s">
        <v>243</v>
      </c>
      <c r="D991" s="4">
        <v>234901.30799999999</v>
      </c>
      <c r="E991" s="4">
        <v>12919.57194</v>
      </c>
      <c r="F991" s="3">
        <v>5.5E-2</v>
      </c>
      <c r="G991" s="5">
        <v>552.96918079096042</v>
      </c>
      <c r="H991" s="4">
        <v>30.413304943502823</v>
      </c>
      <c r="I991">
        <v>424.8</v>
      </c>
      <c r="J991" t="s">
        <v>32</v>
      </c>
      <c r="K991" t="s">
        <v>235</v>
      </c>
      <c r="L991" t="s">
        <v>32</v>
      </c>
      <c r="M991" s="2">
        <v>41442</v>
      </c>
      <c r="N991" s="2">
        <v>47285</v>
      </c>
      <c r="O991" t="s">
        <v>30</v>
      </c>
      <c r="P991">
        <v>0.06</v>
      </c>
    </row>
    <row r="992" spans="1:16">
      <c r="A992" s="1">
        <v>42309</v>
      </c>
      <c r="B992" t="s">
        <v>6</v>
      </c>
      <c r="C992" t="s">
        <v>44</v>
      </c>
      <c r="D992" s="4">
        <v>333889.2</v>
      </c>
      <c r="E992" s="4">
        <v>69649.287119999994</v>
      </c>
      <c r="F992" s="3">
        <v>0.20859999999999998</v>
      </c>
      <c r="G992" s="5">
        <v>1749.9433962264154</v>
      </c>
      <c r="H992" s="4">
        <v>365.03819245283017</v>
      </c>
      <c r="I992">
        <v>190.79999999999998</v>
      </c>
      <c r="J992" t="s">
        <v>10</v>
      </c>
      <c r="K992" t="s">
        <v>20</v>
      </c>
      <c r="L992" t="s">
        <v>20</v>
      </c>
      <c r="M992" s="2">
        <v>41343</v>
      </c>
      <c r="N992" s="2">
        <v>42499</v>
      </c>
      <c r="O992" t="s">
        <v>21</v>
      </c>
      <c r="P992">
        <v>0.18</v>
      </c>
    </row>
    <row r="993" spans="1:16">
      <c r="A993" s="1">
        <v>42309</v>
      </c>
      <c r="B993" t="s">
        <v>6</v>
      </c>
      <c r="C993" t="s">
        <v>302</v>
      </c>
      <c r="D993" s="4">
        <v>207602.4</v>
      </c>
      <c r="E993" s="4">
        <v>51070.190400000007</v>
      </c>
      <c r="F993" s="3">
        <v>0.24600000000000005</v>
      </c>
      <c r="G993" s="5">
        <v>1138.171052631579</v>
      </c>
      <c r="H993" s="4">
        <v>279.99007894736843</v>
      </c>
      <c r="I993">
        <v>182.4</v>
      </c>
      <c r="J993" t="s">
        <v>10</v>
      </c>
      <c r="K993" t="s">
        <v>20</v>
      </c>
      <c r="L993" t="s">
        <v>20</v>
      </c>
      <c r="M993" s="2">
        <v>41702</v>
      </c>
      <c r="N993" s="2">
        <v>42432</v>
      </c>
      <c r="O993" t="s">
        <v>21</v>
      </c>
      <c r="P993">
        <v>0.16</v>
      </c>
    </row>
    <row r="994" spans="1:16">
      <c r="A994" s="1">
        <v>42309</v>
      </c>
      <c r="B994" t="s">
        <v>6</v>
      </c>
      <c r="C994" t="s">
        <v>292</v>
      </c>
      <c r="D994" s="4">
        <v>359082</v>
      </c>
      <c r="E994" s="4">
        <v>45495.689400000003</v>
      </c>
      <c r="F994" s="3">
        <v>0.12670000000000001</v>
      </c>
      <c r="G994" s="5">
        <v>2992.35</v>
      </c>
      <c r="H994" s="4">
        <v>379.13074500000005</v>
      </c>
      <c r="I994">
        <v>120</v>
      </c>
      <c r="J994" t="s">
        <v>10</v>
      </c>
      <c r="K994" t="s">
        <v>11</v>
      </c>
      <c r="L994" t="s">
        <v>42</v>
      </c>
      <c r="M994" s="2">
        <v>41715</v>
      </c>
      <c r="N994" s="2">
        <v>42810</v>
      </c>
      <c r="O994" t="s">
        <v>21</v>
      </c>
      <c r="P994">
        <v>0.11</v>
      </c>
    </row>
    <row r="995" spans="1:16">
      <c r="A995" s="1">
        <v>42309</v>
      </c>
      <c r="B995" t="s">
        <v>6</v>
      </c>
      <c r="C995" t="s">
        <v>45</v>
      </c>
      <c r="D995" s="4">
        <v>119470.79999999999</v>
      </c>
      <c r="E995" s="4">
        <v>52782.199439999997</v>
      </c>
      <c r="F995" s="3">
        <v>0.44180000000000003</v>
      </c>
      <c r="G995" s="5">
        <v>1199.5060240963855</v>
      </c>
      <c r="H995" s="4">
        <v>529.94176144578319</v>
      </c>
      <c r="I995">
        <v>99.6</v>
      </c>
      <c r="J995" t="s">
        <v>47</v>
      </c>
      <c r="K995" t="s">
        <v>48</v>
      </c>
      <c r="L995" t="s">
        <v>46</v>
      </c>
      <c r="M995" s="2">
        <v>41290</v>
      </c>
      <c r="N995" s="2">
        <v>42499</v>
      </c>
      <c r="O995" t="s">
        <v>21</v>
      </c>
      <c r="P995">
        <v>0.16</v>
      </c>
    </row>
    <row r="996" spans="1:16">
      <c r="A996" s="1">
        <v>42309</v>
      </c>
      <c r="B996" t="s">
        <v>6</v>
      </c>
      <c r="C996" t="s">
        <v>49</v>
      </c>
      <c r="D996" s="4">
        <v>66898.8</v>
      </c>
      <c r="E996" s="4">
        <v>33108.216119999997</v>
      </c>
      <c r="F996" s="3">
        <v>0.49489999999999995</v>
      </c>
      <c r="G996" s="5">
        <v>626.39325842696633</v>
      </c>
      <c r="H996" s="4">
        <v>310.00202359550559</v>
      </c>
      <c r="I996">
        <v>106.8</v>
      </c>
      <c r="J996" t="s">
        <v>47</v>
      </c>
      <c r="K996" t="s">
        <v>48</v>
      </c>
      <c r="L996" t="s">
        <v>46</v>
      </c>
      <c r="M996" s="2">
        <v>41347</v>
      </c>
      <c r="N996" s="2">
        <v>42499</v>
      </c>
      <c r="O996" t="s">
        <v>21</v>
      </c>
      <c r="P996">
        <v>0.16</v>
      </c>
    </row>
    <row r="997" spans="1:16">
      <c r="A997" s="1">
        <v>42309</v>
      </c>
      <c r="B997" t="s">
        <v>6</v>
      </c>
      <c r="C997" t="s">
        <v>50</v>
      </c>
      <c r="D997" s="4">
        <v>215065.19999999998</v>
      </c>
      <c r="E997" s="4">
        <v>34603.990679999995</v>
      </c>
      <c r="F997" s="3">
        <v>0.16089999999999999</v>
      </c>
      <c r="G997" s="5">
        <v>1927.1075268817203</v>
      </c>
      <c r="H997" s="4">
        <v>310.0716010752688</v>
      </c>
      <c r="I997">
        <v>111.6</v>
      </c>
      <c r="J997" t="s">
        <v>52</v>
      </c>
      <c r="K997" t="s">
        <v>51</v>
      </c>
      <c r="L997" t="s">
        <v>51</v>
      </c>
      <c r="M997" s="2">
        <v>41347</v>
      </c>
      <c r="N997" s="2">
        <v>42499</v>
      </c>
      <c r="O997" t="s">
        <v>21</v>
      </c>
      <c r="P997">
        <v>0.12</v>
      </c>
    </row>
    <row r="998" spans="1:16">
      <c r="A998" s="1">
        <v>42309</v>
      </c>
      <c r="B998" t="s">
        <v>6</v>
      </c>
      <c r="C998" t="s">
        <v>53</v>
      </c>
      <c r="D998" s="4">
        <v>943152</v>
      </c>
      <c r="E998" s="4">
        <v>72528.388800000001</v>
      </c>
      <c r="F998" s="3">
        <v>7.6899999999999996E-2</v>
      </c>
      <c r="G998" s="5">
        <v>2954.7368421052633</v>
      </c>
      <c r="H998" s="4">
        <v>227.21926315789474</v>
      </c>
      <c r="I998">
        <v>319.2</v>
      </c>
      <c r="J998" t="s">
        <v>10</v>
      </c>
      <c r="K998" t="s">
        <v>20</v>
      </c>
      <c r="L998" t="s">
        <v>20</v>
      </c>
      <c r="M998" s="2">
        <v>41374</v>
      </c>
      <c r="N998" s="2">
        <v>42499</v>
      </c>
      <c r="O998" t="s">
        <v>21</v>
      </c>
      <c r="P998">
        <v>0.06</v>
      </c>
    </row>
    <row r="999" spans="1:16">
      <c r="A999" s="1">
        <v>42309</v>
      </c>
      <c r="B999" t="s">
        <v>6</v>
      </c>
      <c r="C999" t="s">
        <v>54</v>
      </c>
      <c r="D999" s="4">
        <v>263854.8</v>
      </c>
      <c r="E999" s="4">
        <v>102956.14296000001</v>
      </c>
      <c r="F999" s="3">
        <v>0.39020000000000005</v>
      </c>
      <c r="G999" s="5">
        <v>589.4879356568365</v>
      </c>
      <c r="H999" s="4">
        <v>230.01819249329762</v>
      </c>
      <c r="I999">
        <v>447.59999999999997</v>
      </c>
      <c r="J999" t="s">
        <v>10</v>
      </c>
      <c r="K999" t="s">
        <v>12</v>
      </c>
      <c r="L999" t="s">
        <v>12</v>
      </c>
      <c r="M999" s="2">
        <v>41302</v>
      </c>
      <c r="N999" s="2">
        <v>43594</v>
      </c>
      <c r="O999" t="s">
        <v>21</v>
      </c>
      <c r="P999">
        <v>0.12</v>
      </c>
    </row>
    <row r="1000" spans="1:16">
      <c r="A1000" s="1">
        <v>42309</v>
      </c>
      <c r="B1000" t="s">
        <v>6</v>
      </c>
      <c r="C1000" t="s">
        <v>320</v>
      </c>
      <c r="D1000" s="4">
        <v>107952</v>
      </c>
      <c r="E1000" s="4">
        <v>13202.5296</v>
      </c>
      <c r="F1000" s="3">
        <v>0.12229999999999999</v>
      </c>
      <c r="G1000" s="5">
        <v>3748.3333333333335</v>
      </c>
      <c r="H1000" s="4">
        <v>458.42116666666669</v>
      </c>
      <c r="I1000">
        <v>28.799999999999997</v>
      </c>
      <c r="J1000" t="s">
        <v>123</v>
      </c>
      <c r="K1000" t="s">
        <v>286</v>
      </c>
      <c r="L1000" t="s">
        <v>286</v>
      </c>
      <c r="M1000" s="2">
        <v>41902</v>
      </c>
      <c r="N1000" s="2">
        <v>42266</v>
      </c>
      <c r="O1000" t="s">
        <v>21</v>
      </c>
      <c r="P1000">
        <v>0.03</v>
      </c>
    </row>
    <row r="1001" spans="1:16">
      <c r="A1001" s="1">
        <v>42309</v>
      </c>
      <c r="B1001" t="s">
        <v>6</v>
      </c>
      <c r="C1001" t="s">
        <v>352</v>
      </c>
      <c r="D1001" s="4">
        <v>35256.6</v>
      </c>
      <c r="E1001" s="4">
        <v>6600.0355199999985</v>
      </c>
      <c r="F1001" s="3">
        <v>0.18719999999999998</v>
      </c>
      <c r="G1001" s="5">
        <v>2448.375</v>
      </c>
      <c r="H1001" s="4">
        <v>458.33579999999995</v>
      </c>
      <c r="I1001">
        <v>14.399999999999999</v>
      </c>
      <c r="J1001" t="s">
        <v>62</v>
      </c>
      <c r="K1001" t="s">
        <v>253</v>
      </c>
      <c r="L1001" t="s">
        <v>253</v>
      </c>
      <c r="M1001" s="2">
        <v>42047</v>
      </c>
      <c r="N1001" s="2">
        <v>42411</v>
      </c>
      <c r="O1001" t="s">
        <v>21</v>
      </c>
      <c r="P1001">
        <v>0.16</v>
      </c>
    </row>
    <row r="1002" spans="1:16">
      <c r="A1002" s="1">
        <v>42309</v>
      </c>
      <c r="B1002" t="s">
        <v>6</v>
      </c>
      <c r="C1002" t="s">
        <v>353</v>
      </c>
      <c r="D1002" s="4">
        <v>22432.2</v>
      </c>
      <c r="E1002" s="4">
        <v>6599.5532400000002</v>
      </c>
      <c r="F1002" s="3">
        <v>0.29420000000000002</v>
      </c>
      <c r="G1002" s="5">
        <v>1557.791666666667</v>
      </c>
      <c r="H1002" s="4">
        <v>458.30230833333337</v>
      </c>
      <c r="I1002">
        <v>14.399999999999999</v>
      </c>
      <c r="J1002" t="s">
        <v>62</v>
      </c>
      <c r="K1002" t="s">
        <v>253</v>
      </c>
      <c r="L1002" t="s">
        <v>253</v>
      </c>
      <c r="M1002" s="2">
        <v>42047</v>
      </c>
      <c r="N1002" s="2">
        <v>42411</v>
      </c>
      <c r="O1002" t="s">
        <v>21</v>
      </c>
      <c r="P1002">
        <v>0.16</v>
      </c>
    </row>
    <row r="1003" spans="1:16">
      <c r="A1003" s="1">
        <v>42309</v>
      </c>
      <c r="B1003" t="s">
        <v>6</v>
      </c>
      <c r="C1003" t="s">
        <v>217</v>
      </c>
      <c r="D1003" s="4">
        <v>59786.399999999994</v>
      </c>
      <c r="E1003" s="4">
        <v>8370.0960000000014</v>
      </c>
      <c r="F1003" s="3">
        <v>0.14000000000000004</v>
      </c>
      <c r="G1003" s="5">
        <v>4151.833333333333</v>
      </c>
      <c r="H1003" s="4">
        <v>581.25666666666677</v>
      </c>
      <c r="I1003">
        <v>14.399999999999999</v>
      </c>
      <c r="J1003" t="s">
        <v>52</v>
      </c>
      <c r="K1003" t="s">
        <v>51</v>
      </c>
      <c r="L1003" t="s">
        <v>51</v>
      </c>
      <c r="M1003" s="2">
        <v>41481</v>
      </c>
      <c r="N1003" s="2">
        <v>42668</v>
      </c>
      <c r="O1003" t="s">
        <v>21</v>
      </c>
      <c r="P1003">
        <v>0.13</v>
      </c>
    </row>
    <row r="1004" spans="1:16">
      <c r="A1004" s="1">
        <v>42309</v>
      </c>
      <c r="B1004" t="s">
        <v>6</v>
      </c>
      <c r="C1004" t="s">
        <v>348</v>
      </c>
      <c r="D1004" s="4">
        <v>45181.799999999996</v>
      </c>
      <c r="E1004" s="4">
        <v>6601.0609799999993</v>
      </c>
      <c r="F1004" s="3">
        <v>0.14610000000000001</v>
      </c>
      <c r="G1004" s="5">
        <v>3137.625</v>
      </c>
      <c r="H1004" s="4">
        <v>458.40701250000001</v>
      </c>
      <c r="I1004">
        <v>14.399999999999999</v>
      </c>
      <c r="J1004" t="s">
        <v>62</v>
      </c>
      <c r="K1004" t="s">
        <v>253</v>
      </c>
      <c r="L1004" t="s">
        <v>253</v>
      </c>
      <c r="M1004" s="2">
        <v>42047</v>
      </c>
      <c r="N1004" s="2">
        <v>42411</v>
      </c>
      <c r="O1004" t="s">
        <v>21</v>
      </c>
      <c r="P1004">
        <v>0.16</v>
      </c>
    </row>
    <row r="1005" spans="1:16">
      <c r="A1005" s="1">
        <v>42309</v>
      </c>
      <c r="B1005" t="s">
        <v>6</v>
      </c>
      <c r="C1005" t="s">
        <v>391</v>
      </c>
      <c r="D1005" s="4">
        <v>108622.8</v>
      </c>
      <c r="E1005" s="4">
        <v>10373.4774</v>
      </c>
      <c r="F1005" s="3">
        <v>9.5500000000000002E-2</v>
      </c>
      <c r="G1005" s="5">
        <v>7543.2500000000009</v>
      </c>
      <c r="H1005" s="4">
        <v>720.38037500000007</v>
      </c>
      <c r="I1005">
        <v>14.399999999999999</v>
      </c>
      <c r="J1005" t="s">
        <v>52</v>
      </c>
      <c r="K1005" t="s">
        <v>51</v>
      </c>
      <c r="L1005" t="s">
        <v>51</v>
      </c>
      <c r="M1005" s="2">
        <v>42259</v>
      </c>
      <c r="N1005" s="2">
        <v>42624</v>
      </c>
      <c r="O1005" t="s">
        <v>21</v>
      </c>
      <c r="P1005">
        <v>0.09</v>
      </c>
    </row>
    <row r="1006" spans="1:16">
      <c r="A1006" s="1">
        <v>42309</v>
      </c>
      <c r="B1006" t="s">
        <v>6</v>
      </c>
      <c r="C1006" t="s">
        <v>349</v>
      </c>
      <c r="D1006" s="4">
        <v>83452.800000000003</v>
      </c>
      <c r="E1006" s="4">
        <v>8403.6969599999993</v>
      </c>
      <c r="F1006" s="3">
        <v>0.10069999999999998</v>
      </c>
      <c r="G1006" s="5">
        <v>4636.2666666666664</v>
      </c>
      <c r="H1006" s="4">
        <v>466.87205333333327</v>
      </c>
      <c r="I1006">
        <v>18</v>
      </c>
      <c r="J1006" t="s">
        <v>52</v>
      </c>
      <c r="K1006" t="s">
        <v>51</v>
      </c>
      <c r="L1006" t="s">
        <v>51</v>
      </c>
      <c r="M1006" s="2">
        <v>42102</v>
      </c>
      <c r="N1006" s="2">
        <v>42467</v>
      </c>
      <c r="O1006" t="s">
        <v>21</v>
      </c>
      <c r="P1006">
        <v>0.05</v>
      </c>
    </row>
    <row r="1007" spans="1:16">
      <c r="A1007" s="1">
        <v>42339</v>
      </c>
      <c r="B1007" t="s">
        <v>6</v>
      </c>
      <c r="C1007" t="s">
        <v>7</v>
      </c>
      <c r="D1007" s="4">
        <v>5726962.7999999998</v>
      </c>
      <c r="E1007" s="4">
        <v>309255.99120000005</v>
      </c>
      <c r="F1007" s="3">
        <v>5.4000000000000013E-2</v>
      </c>
      <c r="G1007" s="5">
        <v>1604.1912605042016</v>
      </c>
      <c r="H1007" s="4">
        <v>86.626328067226908</v>
      </c>
      <c r="I1007">
        <v>3570</v>
      </c>
      <c r="J1007" t="s">
        <v>10</v>
      </c>
      <c r="K1007" t="s">
        <v>11</v>
      </c>
      <c r="L1007" t="s">
        <v>9</v>
      </c>
      <c r="M1007" s="2">
        <v>41365</v>
      </c>
      <c r="N1007" s="2">
        <v>48646</v>
      </c>
      <c r="O1007" t="s">
        <v>13</v>
      </c>
      <c r="P1007">
        <v>0</v>
      </c>
    </row>
    <row r="1008" spans="1:16">
      <c r="A1008" s="1">
        <v>42339</v>
      </c>
      <c r="B1008" t="s">
        <v>6</v>
      </c>
      <c r="C1008" t="s">
        <v>213</v>
      </c>
      <c r="D1008" s="4">
        <v>1042082.3999999999</v>
      </c>
      <c r="E1008" s="4">
        <v>63358.609919999995</v>
      </c>
      <c r="F1008" s="3">
        <v>6.08E-2</v>
      </c>
      <c r="G1008" s="5">
        <v>2786.0186076355471</v>
      </c>
      <c r="H1008" s="4">
        <v>169.38993134424126</v>
      </c>
      <c r="I1008">
        <v>374.03999999999996</v>
      </c>
      <c r="J1008" t="s">
        <v>10</v>
      </c>
      <c r="K1008" t="s">
        <v>76</v>
      </c>
      <c r="L1008" t="s">
        <v>76</v>
      </c>
      <c r="M1008" s="2">
        <v>41384</v>
      </c>
      <c r="N1008" s="2">
        <v>43299</v>
      </c>
      <c r="O1008" t="s">
        <v>16</v>
      </c>
      <c r="P1008">
        <v>0.15</v>
      </c>
    </row>
    <row r="1009" spans="1:16">
      <c r="A1009" s="1">
        <v>42339</v>
      </c>
      <c r="B1009" t="s">
        <v>6</v>
      </c>
      <c r="C1009" t="s">
        <v>214</v>
      </c>
      <c r="D1009" s="4">
        <v>484370.16</v>
      </c>
      <c r="E1009" s="4">
        <v>60982.203144000006</v>
      </c>
      <c r="F1009" s="3">
        <v>0.12590000000000001</v>
      </c>
      <c r="G1009" s="5">
        <v>1345.4726666666666</v>
      </c>
      <c r="H1009" s="4">
        <v>169.39500873333336</v>
      </c>
      <c r="I1009">
        <v>360</v>
      </c>
      <c r="J1009" t="s">
        <v>10</v>
      </c>
      <c r="K1009" t="s">
        <v>20</v>
      </c>
      <c r="L1009" t="s">
        <v>20</v>
      </c>
      <c r="M1009" s="2">
        <v>41384</v>
      </c>
      <c r="N1009" s="2">
        <v>43299</v>
      </c>
      <c r="O1009" t="s">
        <v>16</v>
      </c>
      <c r="P1009">
        <v>0.15</v>
      </c>
    </row>
    <row r="1010" spans="1:16">
      <c r="A1010" s="1">
        <v>42339</v>
      </c>
      <c r="B1010" t="s">
        <v>6</v>
      </c>
      <c r="C1010" t="s">
        <v>215</v>
      </c>
      <c r="D1010" s="4">
        <v>588014.15999999992</v>
      </c>
      <c r="E1010" s="4">
        <v>63564.330695999997</v>
      </c>
      <c r="F1010" s="3">
        <v>0.10810000000000002</v>
      </c>
      <c r="G1010" s="5">
        <v>1568.0377599999997</v>
      </c>
      <c r="H1010" s="4">
        <v>169.504881856</v>
      </c>
      <c r="I1010">
        <v>375</v>
      </c>
      <c r="J1010" t="s">
        <v>10</v>
      </c>
      <c r="K1010" t="s">
        <v>76</v>
      </c>
      <c r="L1010" t="s">
        <v>76</v>
      </c>
      <c r="M1010" s="2">
        <v>41384</v>
      </c>
      <c r="N1010" s="2">
        <v>43299</v>
      </c>
      <c r="O1010" t="s">
        <v>16</v>
      </c>
      <c r="P1010">
        <v>0.15</v>
      </c>
    </row>
    <row r="1011" spans="1:16">
      <c r="A1011" s="1">
        <v>42339</v>
      </c>
      <c r="B1011" t="s">
        <v>6</v>
      </c>
      <c r="C1011" t="s">
        <v>216</v>
      </c>
      <c r="D1011" s="4">
        <v>441568.08</v>
      </c>
      <c r="E1011" s="4">
        <v>61554.590351999999</v>
      </c>
      <c r="F1011" s="3">
        <v>0.1394</v>
      </c>
      <c r="G1011" s="5">
        <v>1215.2357992073976</v>
      </c>
      <c r="H1011" s="4">
        <v>169.40387040951123</v>
      </c>
      <c r="I1011">
        <v>363.36</v>
      </c>
      <c r="J1011" t="s">
        <v>10</v>
      </c>
      <c r="K1011" t="s">
        <v>20</v>
      </c>
      <c r="L1011" t="s">
        <v>20</v>
      </c>
      <c r="M1011" s="2">
        <v>41384</v>
      </c>
      <c r="N1011" s="2">
        <v>43299</v>
      </c>
      <c r="O1011" t="s">
        <v>16</v>
      </c>
      <c r="P1011">
        <v>0.15</v>
      </c>
    </row>
    <row r="1012" spans="1:16">
      <c r="A1012" s="1">
        <v>42339</v>
      </c>
      <c r="B1012" t="s">
        <v>6</v>
      </c>
      <c r="C1012" t="s">
        <v>14</v>
      </c>
      <c r="D1012" s="4">
        <v>695287.81200000003</v>
      </c>
      <c r="E1012" s="4">
        <v>90456.944341199996</v>
      </c>
      <c r="F1012" s="3">
        <v>0.13009999999999999</v>
      </c>
      <c r="G1012" s="5">
        <v>998.9767413793104</v>
      </c>
      <c r="H1012" s="4">
        <v>129.96687405344827</v>
      </c>
      <c r="I1012">
        <v>696</v>
      </c>
      <c r="J1012" t="s">
        <v>17</v>
      </c>
      <c r="K1012" t="s">
        <v>18</v>
      </c>
      <c r="L1012" t="s">
        <v>15</v>
      </c>
      <c r="M1012" s="2">
        <v>41246</v>
      </c>
      <c r="N1012" s="2">
        <v>43229</v>
      </c>
      <c r="O1012" t="s">
        <v>16</v>
      </c>
      <c r="P1012">
        <v>0.11</v>
      </c>
    </row>
    <row r="1013" spans="1:16">
      <c r="A1013" s="1">
        <v>42339</v>
      </c>
      <c r="B1013" t="s">
        <v>6</v>
      </c>
      <c r="C1013" t="s">
        <v>19</v>
      </c>
      <c r="D1013" s="4">
        <v>541902</v>
      </c>
      <c r="E1013" s="4">
        <v>139810.71600000001</v>
      </c>
      <c r="F1013" s="3">
        <v>0.25800000000000001</v>
      </c>
      <c r="G1013" s="5">
        <v>1106.8259803921569</v>
      </c>
      <c r="H1013" s="4">
        <v>285.5611029411765</v>
      </c>
      <c r="I1013">
        <v>489.59999999999997</v>
      </c>
      <c r="J1013" t="s">
        <v>10</v>
      </c>
      <c r="K1013" t="s">
        <v>20</v>
      </c>
      <c r="L1013" t="s">
        <v>20</v>
      </c>
      <c r="M1013" s="2">
        <v>41258</v>
      </c>
      <c r="N1013" s="2">
        <v>43229</v>
      </c>
      <c r="O1013" t="s">
        <v>21</v>
      </c>
      <c r="P1013">
        <v>0.16</v>
      </c>
    </row>
    <row r="1014" spans="1:16">
      <c r="A1014" s="1">
        <v>42339</v>
      </c>
      <c r="B1014" t="s">
        <v>6</v>
      </c>
      <c r="C1014" t="s">
        <v>350</v>
      </c>
      <c r="D1014" s="4">
        <v>449307.6</v>
      </c>
      <c r="E1014" s="4">
        <v>52434.196920000002</v>
      </c>
      <c r="F1014" s="3">
        <v>0.11670000000000001</v>
      </c>
      <c r="G1014" s="5">
        <v>2447.2091503267975</v>
      </c>
      <c r="H1014" s="4">
        <v>285.58930784313725</v>
      </c>
      <c r="I1014">
        <v>183.6</v>
      </c>
      <c r="J1014" t="s">
        <v>10</v>
      </c>
      <c r="K1014" t="s">
        <v>20</v>
      </c>
      <c r="L1014" t="s">
        <v>20</v>
      </c>
      <c r="M1014" s="2">
        <v>41258</v>
      </c>
      <c r="N1014" s="2">
        <v>43229</v>
      </c>
      <c r="O1014" t="s">
        <v>21</v>
      </c>
      <c r="P1014">
        <v>0.16</v>
      </c>
    </row>
    <row r="1015" spans="1:16">
      <c r="A1015" s="1">
        <v>42339</v>
      </c>
      <c r="B1015" t="s">
        <v>6</v>
      </c>
      <c r="C1015" t="s">
        <v>22</v>
      </c>
      <c r="D1015" s="4">
        <v>307983</v>
      </c>
      <c r="E1015" s="4">
        <v>51094.379699999998</v>
      </c>
      <c r="F1015" s="3">
        <v>0.16589999999999999</v>
      </c>
      <c r="G1015" s="5">
        <v>1929.718045112782</v>
      </c>
      <c r="H1015" s="4">
        <v>320.14022368421053</v>
      </c>
      <c r="I1015">
        <v>159.6</v>
      </c>
      <c r="J1015" t="s">
        <v>10</v>
      </c>
      <c r="K1015" t="s">
        <v>12</v>
      </c>
      <c r="L1015" t="s">
        <v>23</v>
      </c>
      <c r="M1015" s="2">
        <v>41339</v>
      </c>
      <c r="N1015" s="2">
        <v>42499</v>
      </c>
      <c r="O1015" t="s">
        <v>21</v>
      </c>
      <c r="P1015">
        <v>0.14000000000000001</v>
      </c>
    </row>
    <row r="1016" spans="1:16">
      <c r="A1016" s="1">
        <v>42339</v>
      </c>
      <c r="B1016" t="s">
        <v>6</v>
      </c>
      <c r="C1016" t="s">
        <v>24</v>
      </c>
      <c r="D1016" s="4">
        <v>302913.59999999998</v>
      </c>
      <c r="E1016" s="4">
        <v>63884.478240000004</v>
      </c>
      <c r="F1016" s="3">
        <v>0.21090000000000003</v>
      </c>
      <c r="G1016" s="5">
        <v>1618.1282051282051</v>
      </c>
      <c r="H1016" s="4">
        <v>341.26323846153849</v>
      </c>
      <c r="I1016">
        <v>187.2</v>
      </c>
      <c r="J1016" t="s">
        <v>10</v>
      </c>
      <c r="K1016" t="s">
        <v>20</v>
      </c>
      <c r="L1016" t="s">
        <v>20</v>
      </c>
      <c r="M1016" s="2">
        <v>41288</v>
      </c>
      <c r="N1016" s="2">
        <v>42499</v>
      </c>
      <c r="O1016" t="s">
        <v>21</v>
      </c>
      <c r="P1016">
        <v>0.18</v>
      </c>
    </row>
    <row r="1017" spans="1:16">
      <c r="A1017" s="1">
        <v>42339</v>
      </c>
      <c r="B1017" t="s">
        <v>6</v>
      </c>
      <c r="C1017" t="s">
        <v>388</v>
      </c>
      <c r="D1017" s="4">
        <v>683829.18</v>
      </c>
      <c r="E1017" s="4">
        <v>85615.413336000012</v>
      </c>
      <c r="F1017" s="3">
        <v>0.12520000000000001</v>
      </c>
      <c r="G1017" s="5">
        <v>9658.6042372881366</v>
      </c>
      <c r="H1017" s="4">
        <v>1209.2572505084747</v>
      </c>
      <c r="I1017">
        <v>70.8</v>
      </c>
      <c r="J1017" t="s">
        <v>62</v>
      </c>
      <c r="K1017" t="s">
        <v>253</v>
      </c>
      <c r="L1017" t="s">
        <v>253</v>
      </c>
      <c r="M1017" s="2">
        <v>42223</v>
      </c>
      <c r="N1017" s="2">
        <v>43318</v>
      </c>
      <c r="O1017" t="s">
        <v>21</v>
      </c>
      <c r="P1017">
        <v>0.12</v>
      </c>
    </row>
    <row r="1018" spans="1:16">
      <c r="A1018" s="1">
        <v>42339</v>
      </c>
      <c r="B1018" t="s">
        <v>6</v>
      </c>
      <c r="C1018" t="s">
        <v>25</v>
      </c>
      <c r="D1018" s="4">
        <v>334366.8</v>
      </c>
      <c r="E1018" s="4">
        <v>39622.465799999998</v>
      </c>
      <c r="F1018" s="3">
        <v>0.11849999999999999</v>
      </c>
      <c r="G1018" s="5">
        <v>2422.9478260869564</v>
      </c>
      <c r="H1018" s="4">
        <v>287.11931739130432</v>
      </c>
      <c r="I1018">
        <v>138</v>
      </c>
      <c r="J1018" t="s">
        <v>10</v>
      </c>
      <c r="K1018" t="s">
        <v>12</v>
      </c>
      <c r="L1018" t="s">
        <v>12</v>
      </c>
      <c r="M1018" s="2">
        <v>41334</v>
      </c>
      <c r="N1018" s="2">
        <v>42499</v>
      </c>
      <c r="O1018" t="s">
        <v>21</v>
      </c>
      <c r="P1018">
        <v>0.14000000000000001</v>
      </c>
    </row>
    <row r="1019" spans="1:16">
      <c r="A1019" s="1">
        <v>42339</v>
      </c>
      <c r="B1019" t="s">
        <v>6</v>
      </c>
      <c r="C1019" t="s">
        <v>26</v>
      </c>
      <c r="D1019" s="4">
        <v>193887.81599999999</v>
      </c>
      <c r="E1019" s="4">
        <v>14909.9730504</v>
      </c>
      <c r="F1019" s="3">
        <v>7.6899999999999996E-2</v>
      </c>
      <c r="G1019" s="5">
        <v>2992.0959259259257</v>
      </c>
      <c r="H1019" s="4">
        <v>230.0921767037037</v>
      </c>
      <c r="I1019">
        <v>64.8</v>
      </c>
      <c r="J1019" t="s">
        <v>10</v>
      </c>
      <c r="K1019" t="s">
        <v>12</v>
      </c>
      <c r="L1019" t="s">
        <v>27</v>
      </c>
      <c r="M1019" s="2">
        <v>41353</v>
      </c>
      <c r="N1019" s="2">
        <v>43229</v>
      </c>
      <c r="O1019" t="s">
        <v>21</v>
      </c>
      <c r="P1019">
        <v>0.06</v>
      </c>
    </row>
    <row r="1020" spans="1:16">
      <c r="A1020" s="1">
        <v>42339</v>
      </c>
      <c r="B1020" t="s">
        <v>6</v>
      </c>
      <c r="C1020" t="s">
        <v>28</v>
      </c>
      <c r="D1020" s="4">
        <v>417166.29600000003</v>
      </c>
      <c r="E1020" s="4">
        <v>48850.173261600001</v>
      </c>
      <c r="F1020" s="3">
        <v>0.1171</v>
      </c>
      <c r="G1020" s="5">
        <v>1964.0597740112996</v>
      </c>
      <c r="H1020" s="4">
        <v>229.99139953672315</v>
      </c>
      <c r="I1020">
        <v>212.4</v>
      </c>
      <c r="J1020" t="s">
        <v>10</v>
      </c>
      <c r="K1020" t="s">
        <v>12</v>
      </c>
      <c r="L1020" t="s">
        <v>12</v>
      </c>
      <c r="M1020" s="2">
        <v>41353</v>
      </c>
      <c r="N1020" s="2">
        <v>43229</v>
      </c>
      <c r="O1020" t="s">
        <v>21</v>
      </c>
      <c r="P1020">
        <v>0</v>
      </c>
    </row>
    <row r="1021" spans="1:16">
      <c r="A1021" s="1">
        <v>42339</v>
      </c>
      <c r="B1021" t="s">
        <v>6</v>
      </c>
      <c r="C1021" t="s">
        <v>29</v>
      </c>
      <c r="D1021" s="4">
        <v>467153.39999999997</v>
      </c>
      <c r="E1021" s="4">
        <v>51386.873999999996</v>
      </c>
      <c r="F1021" s="3">
        <v>0.11</v>
      </c>
      <c r="G1021" s="5">
        <v>2495.477564102564</v>
      </c>
      <c r="H1021" s="4">
        <v>274.50253205128206</v>
      </c>
      <c r="I1021">
        <v>187.2</v>
      </c>
      <c r="J1021" t="s">
        <v>10</v>
      </c>
      <c r="K1021" t="s">
        <v>12</v>
      </c>
      <c r="L1021" t="s">
        <v>12</v>
      </c>
      <c r="M1021" s="2">
        <v>41323</v>
      </c>
      <c r="N1021" s="2">
        <v>42499</v>
      </c>
      <c r="O1021" t="s">
        <v>30</v>
      </c>
      <c r="P1021">
        <v>0.11</v>
      </c>
    </row>
    <row r="1022" spans="1:16">
      <c r="A1022" s="1">
        <v>42339</v>
      </c>
      <c r="B1022" t="s">
        <v>6</v>
      </c>
      <c r="C1022" t="s">
        <v>31</v>
      </c>
      <c r="D1022" s="4">
        <v>2594716.9440000001</v>
      </c>
      <c r="E1022" s="4">
        <v>207577.35552000001</v>
      </c>
      <c r="F1022" s="3">
        <v>0.08</v>
      </c>
      <c r="G1022" s="5">
        <v>2752.3728615071282</v>
      </c>
      <c r="H1022" s="4">
        <v>220.18982892057028</v>
      </c>
      <c r="I1022">
        <v>942.72</v>
      </c>
      <c r="J1022" t="s">
        <v>32</v>
      </c>
      <c r="K1022" t="s">
        <v>31</v>
      </c>
      <c r="L1022" t="s">
        <v>32</v>
      </c>
      <c r="M1022" s="2">
        <v>41294</v>
      </c>
      <c r="N1022" s="2">
        <v>43229</v>
      </c>
      <c r="O1022" t="s">
        <v>30</v>
      </c>
      <c r="P1022">
        <v>0.08</v>
      </c>
    </row>
    <row r="1023" spans="1:16">
      <c r="A1023" s="1">
        <v>42339</v>
      </c>
      <c r="B1023" t="s">
        <v>6</v>
      </c>
      <c r="C1023" t="s">
        <v>269</v>
      </c>
      <c r="D1023" s="4">
        <v>4438701.0839999998</v>
      </c>
      <c r="E1023" s="4">
        <v>199741.54877999998</v>
      </c>
      <c r="F1023" s="3">
        <v>4.4999999999999998E-2</v>
      </c>
      <c r="G1023" s="5">
        <v>1784.3307139411481</v>
      </c>
      <c r="H1023" s="4">
        <v>80.294882127351656</v>
      </c>
      <c r="I1023">
        <v>2487.6</v>
      </c>
      <c r="J1023" t="s">
        <v>32</v>
      </c>
      <c r="K1023" t="s">
        <v>269</v>
      </c>
      <c r="L1023" t="s">
        <v>32</v>
      </c>
      <c r="M1023" s="2">
        <v>41442</v>
      </c>
      <c r="N1023" s="2">
        <v>47285</v>
      </c>
      <c r="O1023" t="s">
        <v>30</v>
      </c>
      <c r="P1023">
        <v>0.05</v>
      </c>
    </row>
    <row r="1024" spans="1:16">
      <c r="A1024" s="1">
        <v>42339</v>
      </c>
      <c r="B1024" t="s">
        <v>6</v>
      </c>
      <c r="C1024" t="s">
        <v>301</v>
      </c>
      <c r="D1024" s="4">
        <v>168732</v>
      </c>
      <c r="E1024" s="4">
        <v>33122.0916</v>
      </c>
      <c r="F1024" s="3">
        <v>0.1963</v>
      </c>
      <c r="G1024" s="5">
        <v>1528.3695652173915</v>
      </c>
      <c r="H1024" s="4">
        <v>300.01894565217395</v>
      </c>
      <c r="I1024">
        <v>110.39999999999999</v>
      </c>
      <c r="J1024" t="s">
        <v>123</v>
      </c>
      <c r="K1024" t="s">
        <v>286</v>
      </c>
      <c r="L1024" t="s">
        <v>286</v>
      </c>
      <c r="M1024" s="2">
        <v>42110</v>
      </c>
      <c r="N1024" s="2">
        <v>42840</v>
      </c>
      <c r="O1024" t="s">
        <v>21</v>
      </c>
      <c r="P1024">
        <v>0.08</v>
      </c>
    </row>
    <row r="1025" spans="1:16">
      <c r="A1025" s="1">
        <v>42339</v>
      </c>
      <c r="B1025" t="s">
        <v>6</v>
      </c>
      <c r="C1025" t="s">
        <v>285</v>
      </c>
      <c r="D1025" s="4">
        <v>2071207.2</v>
      </c>
      <c r="E1025" s="4">
        <v>68971.199760000003</v>
      </c>
      <c r="F1025" s="3">
        <v>3.3300000000000003E-2</v>
      </c>
      <c r="G1025" s="5">
        <v>15008.747826086956</v>
      </c>
      <c r="H1025" s="4">
        <v>499.79130260869567</v>
      </c>
      <c r="I1025">
        <v>138</v>
      </c>
      <c r="J1025" t="s">
        <v>123</v>
      </c>
      <c r="K1025" t="s">
        <v>286</v>
      </c>
      <c r="L1025" t="s">
        <v>286</v>
      </c>
      <c r="M1025" s="2">
        <v>41708</v>
      </c>
      <c r="N1025" s="2">
        <v>42834</v>
      </c>
      <c r="O1025" t="s">
        <v>21</v>
      </c>
      <c r="P1025">
        <v>0.03</v>
      </c>
    </row>
    <row r="1026" spans="1:16">
      <c r="A1026" s="1">
        <v>42339</v>
      </c>
      <c r="B1026" t="s">
        <v>6</v>
      </c>
      <c r="C1026" t="s">
        <v>33</v>
      </c>
      <c r="D1026" s="4">
        <v>1267276.2120000001</v>
      </c>
      <c r="E1026" s="4">
        <v>101382.09696</v>
      </c>
      <c r="F1026" s="3">
        <v>7.9999999999999988E-2</v>
      </c>
      <c r="G1026" s="5">
        <v>4844.3280275229363</v>
      </c>
      <c r="H1026" s="4">
        <v>387.5462422018349</v>
      </c>
      <c r="I1026">
        <v>261.59999999999997</v>
      </c>
      <c r="J1026" t="s">
        <v>34</v>
      </c>
      <c r="K1026" t="s">
        <v>36</v>
      </c>
      <c r="L1026" t="s">
        <v>35</v>
      </c>
      <c r="M1026" s="2">
        <v>41288</v>
      </c>
      <c r="N1026" s="2">
        <v>45059</v>
      </c>
      <c r="O1026" t="s">
        <v>21</v>
      </c>
      <c r="P1026">
        <v>0.08</v>
      </c>
    </row>
    <row r="1027" spans="1:16">
      <c r="A1027" s="1">
        <v>42339</v>
      </c>
      <c r="B1027" t="s">
        <v>6</v>
      </c>
      <c r="C1027" t="s">
        <v>234</v>
      </c>
      <c r="D1027" s="4">
        <v>955998.70799999987</v>
      </c>
      <c r="E1027" s="4">
        <v>52579.928939999991</v>
      </c>
      <c r="F1027" s="3">
        <v>5.5E-2</v>
      </c>
      <c r="G1027" s="5">
        <v>1562.0893921568625</v>
      </c>
      <c r="H1027" s="4">
        <v>85.914916568627433</v>
      </c>
      <c r="I1027">
        <v>612</v>
      </c>
      <c r="J1027" t="s">
        <v>32</v>
      </c>
      <c r="K1027" t="s">
        <v>235</v>
      </c>
      <c r="L1027" t="s">
        <v>32</v>
      </c>
      <c r="M1027" s="2">
        <v>41442</v>
      </c>
      <c r="N1027" s="2">
        <v>47285</v>
      </c>
      <c r="O1027" t="s">
        <v>30</v>
      </c>
      <c r="P1027">
        <v>0.06</v>
      </c>
    </row>
    <row r="1028" spans="1:16">
      <c r="A1028" s="1">
        <v>42339</v>
      </c>
      <c r="B1028" t="s">
        <v>6</v>
      </c>
      <c r="C1028" t="s">
        <v>236</v>
      </c>
      <c r="D1028" s="4">
        <v>652904.59200000006</v>
      </c>
      <c r="E1028" s="4">
        <v>35909.752560000001</v>
      </c>
      <c r="F1028" s="3">
        <v>5.4999999999999993E-2</v>
      </c>
      <c r="G1028" s="5">
        <v>1370.4966246851388</v>
      </c>
      <c r="H1028" s="4">
        <v>75.377314357682621</v>
      </c>
      <c r="I1028">
        <v>476.4</v>
      </c>
      <c r="J1028" t="s">
        <v>32</v>
      </c>
      <c r="K1028" t="s">
        <v>235</v>
      </c>
      <c r="L1028" t="s">
        <v>32</v>
      </c>
      <c r="M1028" s="2">
        <v>41442</v>
      </c>
      <c r="N1028" s="2">
        <v>47285</v>
      </c>
      <c r="O1028" t="s">
        <v>30</v>
      </c>
      <c r="P1028">
        <v>0.06</v>
      </c>
    </row>
    <row r="1029" spans="1:16">
      <c r="A1029" s="1">
        <v>42339</v>
      </c>
      <c r="B1029" t="s">
        <v>6</v>
      </c>
      <c r="C1029" t="s">
        <v>237</v>
      </c>
      <c r="D1029" s="4">
        <v>839646.81599999999</v>
      </c>
      <c r="E1029" s="4">
        <v>46180.57488</v>
      </c>
      <c r="F1029" s="3">
        <v>5.5E-2</v>
      </c>
      <c r="G1029" s="5">
        <v>2939.9398319327734</v>
      </c>
      <c r="H1029" s="4">
        <v>161.69669075630253</v>
      </c>
      <c r="I1029">
        <v>285.59999999999997</v>
      </c>
      <c r="J1029" t="s">
        <v>32</v>
      </c>
      <c r="K1029" t="s">
        <v>235</v>
      </c>
      <c r="L1029" t="s">
        <v>32</v>
      </c>
      <c r="M1029" s="2">
        <v>41442</v>
      </c>
      <c r="N1029" s="2">
        <v>47285</v>
      </c>
      <c r="O1029" t="s">
        <v>30</v>
      </c>
      <c r="P1029">
        <v>0.06</v>
      </c>
    </row>
    <row r="1030" spans="1:16">
      <c r="A1030" s="1">
        <v>42339</v>
      </c>
      <c r="B1030" t="s">
        <v>6</v>
      </c>
      <c r="C1030" t="s">
        <v>238</v>
      </c>
      <c r="D1030" s="4">
        <v>4315637.9519999996</v>
      </c>
      <c r="E1030" s="4">
        <v>370281.73628160002</v>
      </c>
      <c r="F1030" s="3">
        <v>8.5800000000000015E-2</v>
      </c>
      <c r="G1030" s="5">
        <v>3471.3947490347487</v>
      </c>
      <c r="H1030" s="4">
        <v>297.84566946718149</v>
      </c>
      <c r="I1030">
        <v>1243.2</v>
      </c>
      <c r="J1030" t="s">
        <v>32</v>
      </c>
      <c r="K1030" t="s">
        <v>238</v>
      </c>
      <c r="L1030" t="s">
        <v>32</v>
      </c>
      <c r="M1030" s="2">
        <v>41281</v>
      </c>
      <c r="N1030" s="2">
        <v>45168</v>
      </c>
      <c r="O1030" t="s">
        <v>30</v>
      </c>
      <c r="P1030">
        <v>0.08</v>
      </c>
    </row>
    <row r="1031" spans="1:16">
      <c r="A1031" s="1">
        <v>42339</v>
      </c>
      <c r="B1031" t="s">
        <v>6</v>
      </c>
      <c r="C1031" t="s">
        <v>239</v>
      </c>
      <c r="D1031" s="4">
        <v>796817.72400000005</v>
      </c>
      <c r="E1031" s="4">
        <v>43824.974819999996</v>
      </c>
      <c r="F1031" s="3">
        <v>5.4999999999999993E-2</v>
      </c>
      <c r="G1031" s="5">
        <v>1150.8054939341423</v>
      </c>
      <c r="H1031" s="4">
        <v>63.294302166377811</v>
      </c>
      <c r="I1031">
        <v>692.4</v>
      </c>
      <c r="J1031" t="s">
        <v>32</v>
      </c>
      <c r="K1031" t="s">
        <v>235</v>
      </c>
      <c r="L1031" t="s">
        <v>32</v>
      </c>
      <c r="M1031" s="2">
        <v>41442</v>
      </c>
      <c r="N1031" s="2">
        <v>47285</v>
      </c>
      <c r="O1031" t="s">
        <v>30</v>
      </c>
      <c r="P1031">
        <v>0.06</v>
      </c>
    </row>
    <row r="1032" spans="1:16">
      <c r="A1032" s="1">
        <v>42339</v>
      </c>
      <c r="B1032" t="s">
        <v>6</v>
      </c>
      <c r="C1032" t="s">
        <v>37</v>
      </c>
      <c r="D1032" s="4">
        <v>272774.39999999997</v>
      </c>
      <c r="E1032" s="4">
        <v>41270.766720000007</v>
      </c>
      <c r="F1032" s="3">
        <v>0.15130000000000005</v>
      </c>
      <c r="G1032" s="5">
        <v>2343.4226804123709</v>
      </c>
      <c r="H1032" s="4">
        <v>354.55985154639183</v>
      </c>
      <c r="I1032">
        <v>116.39999999999999</v>
      </c>
      <c r="J1032" t="s">
        <v>10</v>
      </c>
      <c r="K1032" t="s">
        <v>20</v>
      </c>
      <c r="L1032" t="s">
        <v>20</v>
      </c>
      <c r="M1032" s="2">
        <v>41384</v>
      </c>
      <c r="N1032" s="2">
        <v>42509</v>
      </c>
      <c r="O1032" t="s">
        <v>21</v>
      </c>
      <c r="P1032">
        <v>0.13</v>
      </c>
    </row>
    <row r="1033" spans="1:16">
      <c r="A1033" s="1">
        <v>42339</v>
      </c>
      <c r="B1033" t="s">
        <v>6</v>
      </c>
      <c r="C1033" t="s">
        <v>240</v>
      </c>
      <c r="D1033" s="4">
        <v>228587.87999999998</v>
      </c>
      <c r="E1033" s="4">
        <v>32962.372296000001</v>
      </c>
      <c r="F1033" s="3">
        <v>0.14420000000000002</v>
      </c>
      <c r="G1033" s="5">
        <v>3527.5907407407403</v>
      </c>
      <c r="H1033" s="4">
        <v>508.67858481481488</v>
      </c>
      <c r="I1033">
        <v>64.8</v>
      </c>
      <c r="J1033" t="s">
        <v>10</v>
      </c>
      <c r="K1033" t="s">
        <v>11</v>
      </c>
      <c r="L1033" t="s">
        <v>42</v>
      </c>
      <c r="M1033" s="2">
        <v>42199</v>
      </c>
      <c r="N1033" s="2">
        <v>42564</v>
      </c>
      <c r="O1033" t="s">
        <v>21</v>
      </c>
      <c r="P1033">
        <v>0.13</v>
      </c>
    </row>
    <row r="1034" spans="1:16">
      <c r="A1034" s="1">
        <v>42339</v>
      </c>
      <c r="B1034" t="s">
        <v>6</v>
      </c>
      <c r="C1034" t="s">
        <v>241</v>
      </c>
      <c r="D1034" s="4">
        <v>168139.92</v>
      </c>
      <c r="E1034" s="4">
        <v>24682.940255999998</v>
      </c>
      <c r="F1034" s="3">
        <v>0.14679999999999999</v>
      </c>
      <c r="G1034" s="5">
        <v>2981.2042553191491</v>
      </c>
      <c r="H1034" s="4">
        <v>437.64078468085103</v>
      </c>
      <c r="I1034">
        <v>56.4</v>
      </c>
      <c r="J1034" t="s">
        <v>10</v>
      </c>
      <c r="K1034" t="s">
        <v>11</v>
      </c>
      <c r="L1034" t="s">
        <v>42</v>
      </c>
      <c r="M1034" s="2">
        <v>42199</v>
      </c>
      <c r="N1034" s="2">
        <v>42564</v>
      </c>
      <c r="O1034" t="s">
        <v>30</v>
      </c>
      <c r="P1034">
        <v>0.13</v>
      </c>
    </row>
    <row r="1035" spans="1:16">
      <c r="A1035" s="1">
        <v>42339</v>
      </c>
      <c r="B1035" t="s">
        <v>6</v>
      </c>
      <c r="C1035" t="s">
        <v>242</v>
      </c>
      <c r="D1035" s="4">
        <v>522277.06799999997</v>
      </c>
      <c r="E1035" s="4">
        <v>28725.238740000001</v>
      </c>
      <c r="F1035" s="3">
        <v>5.5000000000000007E-2</v>
      </c>
      <c r="G1035" s="5">
        <v>973.67089485458609</v>
      </c>
      <c r="H1035" s="4">
        <v>53.551899217002237</v>
      </c>
      <c r="I1035">
        <v>536.4</v>
      </c>
      <c r="J1035" t="s">
        <v>32</v>
      </c>
      <c r="K1035" t="s">
        <v>235</v>
      </c>
      <c r="L1035" t="s">
        <v>32</v>
      </c>
      <c r="M1035" s="2">
        <v>41442</v>
      </c>
      <c r="N1035" s="2">
        <v>47285</v>
      </c>
      <c r="O1035" t="s">
        <v>30</v>
      </c>
      <c r="P1035">
        <v>0.06</v>
      </c>
    </row>
    <row r="1036" spans="1:16">
      <c r="A1036" s="1">
        <v>42339</v>
      </c>
      <c r="B1036" t="s">
        <v>6</v>
      </c>
      <c r="C1036" t="s">
        <v>384</v>
      </c>
      <c r="D1036" s="4">
        <v>85762.32</v>
      </c>
      <c r="E1036" s="4">
        <v>19322.250696000003</v>
      </c>
      <c r="F1036" s="3">
        <v>0.22530000000000003</v>
      </c>
      <c r="G1036" s="5">
        <v>1553.6652173913046</v>
      </c>
      <c r="H1036" s="4">
        <v>350.04077347826097</v>
      </c>
      <c r="I1036">
        <v>55.199999999999996</v>
      </c>
      <c r="J1036" t="s">
        <v>10</v>
      </c>
      <c r="K1036" t="s">
        <v>11</v>
      </c>
      <c r="L1036" t="s">
        <v>265</v>
      </c>
      <c r="M1036" s="2">
        <v>42201</v>
      </c>
      <c r="N1036" s="2">
        <v>42931</v>
      </c>
      <c r="O1036" t="s">
        <v>21</v>
      </c>
      <c r="P1036">
        <v>0.16</v>
      </c>
    </row>
    <row r="1037" spans="1:16">
      <c r="A1037" s="1">
        <v>42339</v>
      </c>
      <c r="B1037" t="s">
        <v>6</v>
      </c>
      <c r="C1037" t="s">
        <v>385</v>
      </c>
      <c r="D1037" s="4">
        <v>102766.8</v>
      </c>
      <c r="E1037" s="4">
        <v>22259.28888</v>
      </c>
      <c r="F1037" s="3">
        <v>0.21659999999999999</v>
      </c>
      <c r="G1037" s="5">
        <v>1615.8301886792456</v>
      </c>
      <c r="H1037" s="4">
        <v>349.98881886792458</v>
      </c>
      <c r="I1037">
        <v>63.599999999999994</v>
      </c>
      <c r="J1037" t="s">
        <v>10</v>
      </c>
      <c r="K1037" t="s">
        <v>11</v>
      </c>
      <c r="L1037" t="s">
        <v>42</v>
      </c>
      <c r="M1037" s="2">
        <v>42201</v>
      </c>
      <c r="N1037" s="2">
        <v>43296</v>
      </c>
      <c r="O1037" t="s">
        <v>21</v>
      </c>
      <c r="P1037">
        <v>0.15</v>
      </c>
    </row>
    <row r="1038" spans="1:16">
      <c r="A1038" s="1">
        <v>42339</v>
      </c>
      <c r="B1038" t="s">
        <v>6</v>
      </c>
      <c r="C1038" t="s">
        <v>41</v>
      </c>
      <c r="D1038" s="4">
        <v>229682.04</v>
      </c>
      <c r="E1038" s="4">
        <v>32201.422007999998</v>
      </c>
      <c r="F1038" s="3">
        <v>0.14019999999999999</v>
      </c>
      <c r="G1038" s="5">
        <v>4907.7358974358976</v>
      </c>
      <c r="H1038" s="4">
        <v>688.06457282051281</v>
      </c>
      <c r="I1038">
        <v>46.8</v>
      </c>
      <c r="J1038" t="s">
        <v>10</v>
      </c>
      <c r="K1038" t="s">
        <v>11</v>
      </c>
      <c r="L1038" t="s">
        <v>42</v>
      </c>
      <c r="M1038" s="2">
        <v>42156</v>
      </c>
      <c r="N1038" s="2">
        <v>42499</v>
      </c>
      <c r="O1038" t="s">
        <v>21</v>
      </c>
      <c r="P1038">
        <v>0.13</v>
      </c>
    </row>
    <row r="1039" spans="1:16">
      <c r="A1039" s="1">
        <v>42339</v>
      </c>
      <c r="B1039" t="s">
        <v>6</v>
      </c>
      <c r="C1039" t="s">
        <v>43</v>
      </c>
      <c r="D1039" s="4">
        <v>205068.44399999999</v>
      </c>
      <c r="E1039" s="4">
        <v>28935.157448399998</v>
      </c>
      <c r="F1039" s="3">
        <v>0.1411</v>
      </c>
      <c r="G1039" s="5">
        <v>4497.1149999999998</v>
      </c>
      <c r="H1039" s="4">
        <v>634.54292649999991</v>
      </c>
      <c r="I1039">
        <v>45.6</v>
      </c>
      <c r="J1039" t="s">
        <v>10</v>
      </c>
      <c r="K1039" t="s">
        <v>11</v>
      </c>
      <c r="L1039" t="s">
        <v>42</v>
      </c>
      <c r="M1039" s="2">
        <v>42156</v>
      </c>
      <c r="N1039" s="2">
        <v>42499</v>
      </c>
      <c r="O1039" t="s">
        <v>21</v>
      </c>
      <c r="P1039">
        <v>0.13</v>
      </c>
    </row>
    <row r="1040" spans="1:16">
      <c r="A1040" s="1">
        <v>42339</v>
      </c>
      <c r="B1040" t="s">
        <v>6</v>
      </c>
      <c r="C1040" t="s">
        <v>243</v>
      </c>
      <c r="D1040" s="4">
        <v>176998.74000000002</v>
      </c>
      <c r="E1040" s="4">
        <v>9734.9307000000008</v>
      </c>
      <c r="F1040" s="3">
        <v>5.5E-2</v>
      </c>
      <c r="G1040" s="5">
        <v>416.6637005649718</v>
      </c>
      <c r="H1040" s="4">
        <v>22.916503531073449</v>
      </c>
      <c r="I1040">
        <v>424.8</v>
      </c>
      <c r="J1040" t="s">
        <v>32</v>
      </c>
      <c r="K1040" t="s">
        <v>235</v>
      </c>
      <c r="L1040" t="s">
        <v>32</v>
      </c>
      <c r="M1040" s="2">
        <v>41442</v>
      </c>
      <c r="N1040" s="2">
        <v>47285</v>
      </c>
      <c r="O1040" t="s">
        <v>30</v>
      </c>
      <c r="P1040">
        <v>0.06</v>
      </c>
    </row>
    <row r="1041" spans="1:16">
      <c r="A1041" s="1">
        <v>42339</v>
      </c>
      <c r="B1041" t="s">
        <v>6</v>
      </c>
      <c r="C1041" t="s">
        <v>44</v>
      </c>
      <c r="D1041" s="4">
        <v>289722.96000000002</v>
      </c>
      <c r="E1041" s="4">
        <v>61682.018183999993</v>
      </c>
      <c r="F1041" s="3">
        <v>0.21289999999999995</v>
      </c>
      <c r="G1041" s="5">
        <v>1518.4641509433964</v>
      </c>
      <c r="H1041" s="4">
        <v>323.28101773584905</v>
      </c>
      <c r="I1041">
        <v>190.79999999999998</v>
      </c>
      <c r="J1041" t="s">
        <v>10</v>
      </c>
      <c r="K1041" t="s">
        <v>20</v>
      </c>
      <c r="L1041" t="s">
        <v>20</v>
      </c>
      <c r="M1041" s="2">
        <v>41343</v>
      </c>
      <c r="N1041" s="2">
        <v>42499</v>
      </c>
      <c r="O1041" t="s">
        <v>21</v>
      </c>
      <c r="P1041">
        <v>0.18</v>
      </c>
    </row>
    <row r="1042" spans="1:16">
      <c r="A1042" s="1">
        <v>42339</v>
      </c>
      <c r="B1042" t="s">
        <v>6</v>
      </c>
      <c r="C1042" t="s">
        <v>302</v>
      </c>
      <c r="D1042" s="4">
        <v>180147.6</v>
      </c>
      <c r="E1042" s="4">
        <v>51071.844600000004</v>
      </c>
      <c r="F1042" s="3">
        <v>0.28350000000000003</v>
      </c>
      <c r="G1042" s="5">
        <v>987.65131578947364</v>
      </c>
      <c r="H1042" s="4">
        <v>279.99914802631582</v>
      </c>
      <c r="I1042">
        <v>182.4</v>
      </c>
      <c r="J1042" t="s">
        <v>10</v>
      </c>
      <c r="K1042" t="s">
        <v>20</v>
      </c>
      <c r="L1042" t="s">
        <v>20</v>
      </c>
      <c r="M1042" s="2">
        <v>41702</v>
      </c>
      <c r="N1042" s="2">
        <v>42432</v>
      </c>
      <c r="O1042" t="s">
        <v>21</v>
      </c>
      <c r="P1042">
        <v>0.16</v>
      </c>
    </row>
    <row r="1043" spans="1:16">
      <c r="A1043" s="1">
        <v>42339</v>
      </c>
      <c r="B1043" t="s">
        <v>6</v>
      </c>
      <c r="C1043" t="s">
        <v>292</v>
      </c>
      <c r="D1043" s="4">
        <v>354436.8</v>
      </c>
      <c r="E1043" s="4">
        <v>44978.029919999994</v>
      </c>
      <c r="F1043" s="3">
        <v>0.12689999999999999</v>
      </c>
      <c r="G1043" s="5">
        <v>2953.64</v>
      </c>
      <c r="H1043" s="4">
        <v>374.81691599999994</v>
      </c>
      <c r="I1043">
        <v>120</v>
      </c>
      <c r="J1043" t="s">
        <v>10</v>
      </c>
      <c r="K1043" t="s">
        <v>11</v>
      </c>
      <c r="L1043" t="s">
        <v>42</v>
      </c>
      <c r="M1043" s="2">
        <v>41715</v>
      </c>
      <c r="N1043" s="2">
        <v>42810</v>
      </c>
      <c r="O1043" t="s">
        <v>21</v>
      </c>
      <c r="P1043">
        <v>0.11</v>
      </c>
    </row>
    <row r="1044" spans="1:16">
      <c r="A1044" s="1">
        <v>42339</v>
      </c>
      <c r="B1044" t="s">
        <v>6</v>
      </c>
      <c r="C1044" t="s">
        <v>45</v>
      </c>
      <c r="D1044" s="4">
        <v>91185.599999999991</v>
      </c>
      <c r="E1044" s="4">
        <v>52787.343839999994</v>
      </c>
      <c r="F1044" s="3">
        <v>0.57889999999999997</v>
      </c>
      <c r="G1044" s="5">
        <v>915.51807228915663</v>
      </c>
      <c r="H1044" s="4">
        <v>529.99341204819279</v>
      </c>
      <c r="I1044">
        <v>99.6</v>
      </c>
      <c r="J1044" t="s">
        <v>47</v>
      </c>
      <c r="K1044" t="s">
        <v>48</v>
      </c>
      <c r="L1044" t="s">
        <v>46</v>
      </c>
      <c r="M1044" s="2">
        <v>41290</v>
      </c>
      <c r="N1044" s="2">
        <v>42499</v>
      </c>
      <c r="O1044" t="s">
        <v>21</v>
      </c>
      <c r="P1044">
        <v>0.16</v>
      </c>
    </row>
    <row r="1045" spans="1:16">
      <c r="A1045" s="1">
        <v>42339</v>
      </c>
      <c r="B1045" t="s">
        <v>6</v>
      </c>
      <c r="C1045" t="s">
        <v>49</v>
      </c>
      <c r="D1045" s="4">
        <v>62988</v>
      </c>
      <c r="E1045" s="4">
        <v>33106.4928</v>
      </c>
      <c r="F1045" s="3">
        <v>0.52559999999999996</v>
      </c>
      <c r="G1045" s="5">
        <v>589.77528089887642</v>
      </c>
      <c r="H1045" s="4">
        <v>309.98588764044945</v>
      </c>
      <c r="I1045">
        <v>106.8</v>
      </c>
      <c r="J1045" t="s">
        <v>47</v>
      </c>
      <c r="K1045" t="s">
        <v>48</v>
      </c>
      <c r="L1045" t="s">
        <v>46</v>
      </c>
      <c r="M1045" s="2">
        <v>41347</v>
      </c>
      <c r="N1045" s="2">
        <v>42499</v>
      </c>
      <c r="O1045" t="s">
        <v>21</v>
      </c>
      <c r="P1045">
        <v>0.16</v>
      </c>
    </row>
    <row r="1046" spans="1:16">
      <c r="A1046" s="1">
        <v>42339</v>
      </c>
      <c r="B1046" t="s">
        <v>6</v>
      </c>
      <c r="C1046" t="s">
        <v>50</v>
      </c>
      <c r="D1046" s="4">
        <v>231734.39999999999</v>
      </c>
      <c r="E1046" s="4">
        <v>34597.945919999998</v>
      </c>
      <c r="F1046" s="3">
        <v>0.14929999999999999</v>
      </c>
      <c r="G1046" s="5">
        <v>2076.4731182795699</v>
      </c>
      <c r="H1046" s="4">
        <v>310.01743655913981</v>
      </c>
      <c r="I1046">
        <v>111.6</v>
      </c>
      <c r="J1046" t="s">
        <v>52</v>
      </c>
      <c r="K1046" t="s">
        <v>51</v>
      </c>
      <c r="L1046" t="s">
        <v>51</v>
      </c>
      <c r="M1046" s="2">
        <v>41347</v>
      </c>
      <c r="N1046" s="2">
        <v>42499</v>
      </c>
      <c r="O1046" t="s">
        <v>21</v>
      </c>
      <c r="P1046">
        <v>0.12</v>
      </c>
    </row>
    <row r="1047" spans="1:16">
      <c r="A1047" s="1">
        <v>42339</v>
      </c>
      <c r="B1047" t="s">
        <v>6</v>
      </c>
      <c r="C1047" t="s">
        <v>53</v>
      </c>
      <c r="D1047" s="4">
        <v>669276</v>
      </c>
      <c r="E1047" s="4">
        <v>60636.405599999998</v>
      </c>
      <c r="F1047" s="3">
        <v>9.06E-2</v>
      </c>
      <c r="G1047" s="5">
        <v>2096.729323308271</v>
      </c>
      <c r="H1047" s="4">
        <v>189.96367669172932</v>
      </c>
      <c r="I1047">
        <v>319.2</v>
      </c>
      <c r="J1047" t="s">
        <v>10</v>
      </c>
      <c r="K1047" t="s">
        <v>20</v>
      </c>
      <c r="L1047" t="s">
        <v>20</v>
      </c>
      <c r="M1047" s="2">
        <v>41374</v>
      </c>
      <c r="N1047" s="2">
        <v>42499</v>
      </c>
      <c r="O1047" t="s">
        <v>21</v>
      </c>
      <c r="P1047">
        <v>0.06</v>
      </c>
    </row>
    <row r="1048" spans="1:16">
      <c r="A1048" s="1">
        <v>42339</v>
      </c>
      <c r="B1048" t="s">
        <v>6</v>
      </c>
      <c r="C1048" t="s">
        <v>54</v>
      </c>
      <c r="D1048" s="4">
        <v>269948.39999999997</v>
      </c>
      <c r="E1048" s="4">
        <v>102958.31976000001</v>
      </c>
      <c r="F1048" s="3">
        <v>0.38140000000000007</v>
      </c>
      <c r="G1048" s="5">
        <v>603.10187667560319</v>
      </c>
      <c r="H1048" s="4">
        <v>230.02305576407511</v>
      </c>
      <c r="I1048">
        <v>447.59999999999997</v>
      </c>
      <c r="J1048" t="s">
        <v>10</v>
      </c>
      <c r="K1048" t="s">
        <v>12</v>
      </c>
      <c r="L1048" t="s">
        <v>12</v>
      </c>
      <c r="M1048" s="2">
        <v>41302</v>
      </c>
      <c r="N1048" s="2">
        <v>43594</v>
      </c>
      <c r="O1048" t="s">
        <v>21</v>
      </c>
      <c r="P1048">
        <v>0.12</v>
      </c>
    </row>
    <row r="1049" spans="1:16">
      <c r="A1049" s="1">
        <v>42339</v>
      </c>
      <c r="B1049" t="s">
        <v>6</v>
      </c>
      <c r="C1049" t="s">
        <v>320</v>
      </c>
      <c r="D1049" s="4">
        <v>61850.399999999994</v>
      </c>
      <c r="E1049" s="4">
        <v>13198.87536</v>
      </c>
      <c r="F1049" s="3">
        <v>0.21340000000000001</v>
      </c>
      <c r="G1049" s="5">
        <v>2147.5833333333335</v>
      </c>
      <c r="H1049" s="4">
        <v>458.2942833333334</v>
      </c>
      <c r="I1049">
        <v>28.799999999999997</v>
      </c>
      <c r="J1049" t="s">
        <v>123</v>
      </c>
      <c r="K1049" t="s">
        <v>286</v>
      </c>
      <c r="L1049" t="s">
        <v>286</v>
      </c>
      <c r="M1049" s="2">
        <v>41902</v>
      </c>
      <c r="N1049" s="2">
        <v>42632</v>
      </c>
      <c r="O1049" t="s">
        <v>21</v>
      </c>
      <c r="P1049">
        <v>0.03</v>
      </c>
    </row>
    <row r="1050" spans="1:16">
      <c r="A1050" s="1">
        <v>42339</v>
      </c>
      <c r="B1050" t="s">
        <v>6</v>
      </c>
      <c r="C1050" t="s">
        <v>352</v>
      </c>
      <c r="D1050" s="4">
        <v>56926.799999999996</v>
      </c>
      <c r="E1050" s="4">
        <v>6597.8161200000004</v>
      </c>
      <c r="F1050" s="3">
        <v>0.11590000000000002</v>
      </c>
      <c r="G1050" s="5">
        <v>3953.25</v>
      </c>
      <c r="H1050" s="4">
        <v>458.1816750000001</v>
      </c>
      <c r="I1050">
        <v>14.399999999999999</v>
      </c>
      <c r="J1050" t="s">
        <v>62</v>
      </c>
      <c r="K1050" t="s">
        <v>253</v>
      </c>
      <c r="L1050" t="s">
        <v>253</v>
      </c>
      <c r="M1050" s="2">
        <v>42047</v>
      </c>
      <c r="N1050" s="2">
        <v>42411</v>
      </c>
      <c r="O1050" t="s">
        <v>21</v>
      </c>
      <c r="P1050">
        <v>0.16</v>
      </c>
    </row>
    <row r="1051" spans="1:16">
      <c r="A1051" s="1">
        <v>42339</v>
      </c>
      <c r="B1051" t="s">
        <v>6</v>
      </c>
      <c r="C1051" t="s">
        <v>353</v>
      </c>
      <c r="D1051" s="4">
        <v>27154.799999999999</v>
      </c>
      <c r="E1051" s="4">
        <v>6601.3318800000006</v>
      </c>
      <c r="F1051" s="3">
        <v>0.24310000000000004</v>
      </c>
      <c r="G1051" s="5">
        <v>1885.7500000000002</v>
      </c>
      <c r="H1051" s="4">
        <v>458.42582500000009</v>
      </c>
      <c r="I1051">
        <v>14.399999999999999</v>
      </c>
      <c r="J1051" t="s">
        <v>62</v>
      </c>
      <c r="K1051" t="s">
        <v>253</v>
      </c>
      <c r="L1051" t="s">
        <v>253</v>
      </c>
      <c r="M1051" s="2">
        <v>42047</v>
      </c>
      <c r="N1051" s="2">
        <v>42411</v>
      </c>
      <c r="O1051" t="s">
        <v>21</v>
      </c>
      <c r="P1051">
        <v>0.16</v>
      </c>
    </row>
    <row r="1052" spans="1:16">
      <c r="A1052" s="1">
        <v>42339</v>
      </c>
      <c r="B1052" t="s">
        <v>6</v>
      </c>
      <c r="C1052" t="s">
        <v>217</v>
      </c>
      <c r="D1052" s="4">
        <v>57126</v>
      </c>
      <c r="E1052" s="4">
        <v>8026.2030000000004</v>
      </c>
      <c r="F1052" s="3">
        <v>0.14050000000000001</v>
      </c>
      <c r="G1052" s="5">
        <v>3967.0833333333339</v>
      </c>
      <c r="H1052" s="4">
        <v>557.37520833333338</v>
      </c>
      <c r="I1052">
        <v>14.399999999999999</v>
      </c>
      <c r="J1052" t="s">
        <v>52</v>
      </c>
      <c r="K1052" t="s">
        <v>51</v>
      </c>
      <c r="L1052" t="s">
        <v>51</v>
      </c>
      <c r="M1052" s="2">
        <v>41481</v>
      </c>
      <c r="N1052" s="2">
        <v>42668</v>
      </c>
      <c r="O1052" t="s">
        <v>21</v>
      </c>
      <c r="P1052">
        <v>0.13</v>
      </c>
    </row>
    <row r="1053" spans="1:16">
      <c r="A1053" s="1">
        <v>42339</v>
      </c>
      <c r="B1053" t="s">
        <v>6</v>
      </c>
      <c r="C1053" t="s">
        <v>348</v>
      </c>
      <c r="D1053" s="4">
        <v>15300</v>
      </c>
      <c r="E1053" s="4">
        <v>6600.42</v>
      </c>
      <c r="F1053" s="3">
        <v>0.43140000000000001</v>
      </c>
      <c r="G1053" s="5">
        <v>1062.5</v>
      </c>
      <c r="H1053" s="4">
        <v>458.36250000000007</v>
      </c>
      <c r="I1053">
        <v>14.399999999999999</v>
      </c>
      <c r="J1053" t="s">
        <v>62</v>
      </c>
      <c r="K1053" t="s">
        <v>253</v>
      </c>
      <c r="L1053" t="s">
        <v>253</v>
      </c>
      <c r="M1053" s="2">
        <v>42047</v>
      </c>
      <c r="N1053" s="2">
        <v>42411</v>
      </c>
      <c r="O1053" t="s">
        <v>21</v>
      </c>
      <c r="P1053">
        <v>0.16</v>
      </c>
    </row>
    <row r="1054" spans="1:16">
      <c r="A1054" s="1">
        <v>42339</v>
      </c>
      <c r="B1054" t="s">
        <v>6</v>
      </c>
      <c r="C1054" t="s">
        <v>391</v>
      </c>
      <c r="D1054" s="4">
        <v>72501.599999999991</v>
      </c>
      <c r="E1054" s="4">
        <v>7199.40888</v>
      </c>
      <c r="F1054" s="3">
        <v>9.9300000000000013E-2</v>
      </c>
      <c r="G1054" s="5">
        <v>5034.833333333333</v>
      </c>
      <c r="H1054" s="4">
        <v>499.95895000000007</v>
      </c>
      <c r="I1054">
        <v>14.399999999999999</v>
      </c>
      <c r="J1054" t="s">
        <v>52</v>
      </c>
      <c r="K1054" t="s">
        <v>51</v>
      </c>
      <c r="L1054" t="s">
        <v>51</v>
      </c>
      <c r="M1054" s="2">
        <v>42259</v>
      </c>
      <c r="N1054" s="2">
        <v>42624</v>
      </c>
      <c r="O1054" t="s">
        <v>21</v>
      </c>
      <c r="P1054">
        <v>0.09</v>
      </c>
    </row>
    <row r="1055" spans="1:16">
      <c r="A1055" s="1">
        <v>42339</v>
      </c>
      <c r="B1055" t="s">
        <v>6</v>
      </c>
      <c r="C1055" t="s">
        <v>349</v>
      </c>
      <c r="D1055" s="4">
        <v>129398.39999999999</v>
      </c>
      <c r="E1055" s="4">
        <v>8397.9561599999997</v>
      </c>
      <c r="F1055" s="3">
        <v>6.4899999999999999E-2</v>
      </c>
      <c r="G1055" s="5">
        <v>7188.7999999999993</v>
      </c>
      <c r="H1055" s="4">
        <v>466.55311999999998</v>
      </c>
      <c r="I1055">
        <v>18</v>
      </c>
      <c r="J1055" t="s">
        <v>52</v>
      </c>
      <c r="K1055" t="s">
        <v>51</v>
      </c>
      <c r="L1055" t="s">
        <v>51</v>
      </c>
      <c r="M1055" s="2">
        <v>42102</v>
      </c>
      <c r="N1055" s="2">
        <v>42467</v>
      </c>
      <c r="O1055" t="s">
        <v>21</v>
      </c>
      <c r="P1055">
        <v>0.05</v>
      </c>
    </row>
    <row r="1056" spans="1:16">
      <c r="A1056" s="1">
        <v>42370</v>
      </c>
      <c r="B1056" t="s">
        <v>6</v>
      </c>
      <c r="C1056" t="s">
        <v>7</v>
      </c>
      <c r="D1056" s="4">
        <v>6999908.3999999994</v>
      </c>
      <c r="E1056" s="4">
        <v>309395.95127999998</v>
      </c>
      <c r="F1056" s="3">
        <v>4.4200000000000003E-2</v>
      </c>
      <c r="G1056" s="5">
        <v>1960.7586554621846</v>
      </c>
      <c r="H1056" s="4">
        <v>86.665532571428571</v>
      </c>
      <c r="I1056">
        <v>3570</v>
      </c>
      <c r="J1056" t="s">
        <v>10</v>
      </c>
      <c r="K1056" t="s">
        <v>11</v>
      </c>
      <c r="L1056" t="s">
        <v>9</v>
      </c>
      <c r="M1056" s="2">
        <v>41365</v>
      </c>
      <c r="N1056" s="2">
        <v>48646</v>
      </c>
      <c r="O1056" t="s">
        <v>13</v>
      </c>
      <c r="P1056">
        <v>0</v>
      </c>
    </row>
    <row r="1057" spans="1:16">
      <c r="A1057" s="1">
        <v>42370</v>
      </c>
      <c r="B1057" t="s">
        <v>6</v>
      </c>
      <c r="C1057" t="s">
        <v>213</v>
      </c>
      <c r="D1057" s="4">
        <v>1360317.5999999999</v>
      </c>
      <c r="E1057" s="4">
        <v>90869.215679999994</v>
      </c>
      <c r="F1057" s="3">
        <v>6.6799999999999998E-2</v>
      </c>
      <c r="G1057" s="5">
        <v>3636.8238691049087</v>
      </c>
      <c r="H1057" s="4">
        <v>242.9398344562079</v>
      </c>
      <c r="I1057">
        <v>374.03999999999996</v>
      </c>
      <c r="J1057" t="s">
        <v>10</v>
      </c>
      <c r="K1057" t="s">
        <v>76</v>
      </c>
      <c r="L1057" t="s">
        <v>76</v>
      </c>
      <c r="M1057" s="2">
        <v>41384</v>
      </c>
      <c r="N1057" s="2">
        <v>43299</v>
      </c>
      <c r="O1057" t="s">
        <v>16</v>
      </c>
      <c r="P1057">
        <v>0.15</v>
      </c>
    </row>
    <row r="1058" spans="1:16">
      <c r="A1058" s="1">
        <v>42370</v>
      </c>
      <c r="B1058" t="s">
        <v>6</v>
      </c>
      <c r="C1058" t="s">
        <v>214</v>
      </c>
      <c r="D1058" s="4">
        <v>698574.72</v>
      </c>
      <c r="E1058" s="4">
        <v>87461.554943999989</v>
      </c>
      <c r="F1058" s="3">
        <v>0.12519999999999998</v>
      </c>
      <c r="G1058" s="5">
        <v>1940.4853333333333</v>
      </c>
      <c r="H1058" s="4">
        <v>242.94876373333329</v>
      </c>
      <c r="I1058">
        <v>360</v>
      </c>
      <c r="J1058" t="s">
        <v>10</v>
      </c>
      <c r="K1058" t="s">
        <v>20</v>
      </c>
      <c r="L1058" t="s">
        <v>20</v>
      </c>
      <c r="M1058" s="2">
        <v>41384</v>
      </c>
      <c r="N1058" s="2">
        <v>43299</v>
      </c>
      <c r="O1058" t="s">
        <v>16</v>
      </c>
      <c r="P1058">
        <v>0.15</v>
      </c>
    </row>
    <row r="1059" spans="1:16">
      <c r="A1059" s="1">
        <v>42370</v>
      </c>
      <c r="B1059" t="s">
        <v>6</v>
      </c>
      <c r="C1059" t="s">
        <v>215</v>
      </c>
      <c r="D1059" s="4">
        <v>758777.76</v>
      </c>
      <c r="E1059" s="4">
        <v>91129.208975999994</v>
      </c>
      <c r="F1059" s="3">
        <v>0.12009999999999998</v>
      </c>
      <c r="G1059" s="5">
        <v>2023.4073599999999</v>
      </c>
      <c r="H1059" s="4">
        <v>243.01122393599999</v>
      </c>
      <c r="I1059">
        <v>375</v>
      </c>
      <c r="J1059" t="s">
        <v>10</v>
      </c>
      <c r="K1059" t="s">
        <v>76</v>
      </c>
      <c r="L1059" t="s">
        <v>76</v>
      </c>
      <c r="M1059" s="2">
        <v>41384</v>
      </c>
      <c r="N1059" s="2">
        <v>43299</v>
      </c>
      <c r="O1059" t="s">
        <v>16</v>
      </c>
      <c r="P1059">
        <v>0.15</v>
      </c>
    </row>
    <row r="1060" spans="1:16">
      <c r="A1060" s="1">
        <v>42370</v>
      </c>
      <c r="B1060" t="s">
        <v>6</v>
      </c>
      <c r="C1060" t="s">
        <v>216</v>
      </c>
      <c r="D1060" s="4">
        <v>553373.15999999992</v>
      </c>
      <c r="E1060" s="4">
        <v>88318.356336000012</v>
      </c>
      <c r="F1060" s="3">
        <v>0.15960000000000005</v>
      </c>
      <c r="G1060" s="5">
        <v>1522.9336195508583</v>
      </c>
      <c r="H1060" s="4">
        <v>243.06020568031707</v>
      </c>
      <c r="I1060">
        <v>363.36</v>
      </c>
      <c r="J1060" t="s">
        <v>10</v>
      </c>
      <c r="K1060" t="s">
        <v>20</v>
      </c>
      <c r="L1060" t="s">
        <v>20</v>
      </c>
      <c r="M1060" s="2">
        <v>41384</v>
      </c>
      <c r="N1060" s="2">
        <v>43299</v>
      </c>
      <c r="O1060" t="s">
        <v>16</v>
      </c>
      <c r="P1060">
        <v>0.15</v>
      </c>
    </row>
    <row r="1061" spans="1:16">
      <c r="A1061" s="1">
        <v>42370</v>
      </c>
      <c r="B1061" t="s">
        <v>6</v>
      </c>
      <c r="C1061" t="s">
        <v>14</v>
      </c>
      <c r="D1061" s="4">
        <v>625105.39199999999</v>
      </c>
      <c r="E1061" s="4">
        <v>90452.750222400005</v>
      </c>
      <c r="F1061" s="3">
        <v>0.14470000000000002</v>
      </c>
      <c r="G1061" s="5">
        <v>898.13993103448274</v>
      </c>
      <c r="H1061" s="4">
        <v>129.96084802068967</v>
      </c>
      <c r="I1061">
        <v>696</v>
      </c>
      <c r="J1061" t="s">
        <v>17</v>
      </c>
      <c r="K1061" t="s">
        <v>18</v>
      </c>
      <c r="L1061" t="s">
        <v>15</v>
      </c>
      <c r="M1061" s="2">
        <v>41246</v>
      </c>
      <c r="N1061" s="2">
        <v>43229</v>
      </c>
      <c r="O1061" t="s">
        <v>16</v>
      </c>
      <c r="P1061">
        <v>0.11</v>
      </c>
    </row>
    <row r="1062" spans="1:16">
      <c r="A1062" s="1">
        <v>42370</v>
      </c>
      <c r="B1062" t="s">
        <v>6</v>
      </c>
      <c r="C1062" t="s">
        <v>19</v>
      </c>
      <c r="D1062" s="4">
        <v>598910.4</v>
      </c>
      <c r="E1062" s="4">
        <v>135653.20560000002</v>
      </c>
      <c r="F1062" s="3">
        <v>0.22650000000000001</v>
      </c>
      <c r="G1062" s="5">
        <v>1223.2647058823532</v>
      </c>
      <c r="H1062" s="4">
        <v>277.069455882353</v>
      </c>
      <c r="I1062">
        <v>489.59999999999997</v>
      </c>
      <c r="J1062" t="s">
        <v>10</v>
      </c>
      <c r="K1062" t="s">
        <v>20</v>
      </c>
      <c r="L1062" t="s">
        <v>20</v>
      </c>
      <c r="M1062" s="2">
        <v>41258</v>
      </c>
      <c r="N1062" s="2">
        <v>43229</v>
      </c>
      <c r="O1062" t="s">
        <v>21</v>
      </c>
      <c r="P1062">
        <v>0.16</v>
      </c>
    </row>
    <row r="1063" spans="1:16">
      <c r="A1063" s="1">
        <v>42370</v>
      </c>
      <c r="B1063" t="s">
        <v>6</v>
      </c>
      <c r="C1063" t="s">
        <v>350</v>
      </c>
      <c r="D1063" s="4">
        <v>356244</v>
      </c>
      <c r="E1063" s="4">
        <v>50871.643199999999</v>
      </c>
      <c r="F1063" s="3">
        <v>0.14279999999999998</v>
      </c>
      <c r="G1063" s="5">
        <v>1940.3267973856209</v>
      </c>
      <c r="H1063" s="4">
        <v>277.07866666666666</v>
      </c>
      <c r="I1063">
        <v>183.6</v>
      </c>
      <c r="J1063" t="s">
        <v>10</v>
      </c>
      <c r="K1063" t="s">
        <v>20</v>
      </c>
      <c r="L1063" t="s">
        <v>20</v>
      </c>
      <c r="M1063" s="2">
        <v>41258</v>
      </c>
      <c r="N1063" s="2">
        <v>43229</v>
      </c>
      <c r="O1063" t="s">
        <v>21</v>
      </c>
      <c r="P1063">
        <v>0.16</v>
      </c>
    </row>
    <row r="1064" spans="1:16">
      <c r="A1064" s="1">
        <v>42370</v>
      </c>
      <c r="B1064" t="s">
        <v>6</v>
      </c>
      <c r="C1064" t="s">
        <v>22</v>
      </c>
      <c r="D1064" s="4">
        <v>444834.12000000005</v>
      </c>
      <c r="E1064" s="4">
        <v>70239.307548000012</v>
      </c>
      <c r="F1064" s="3">
        <v>0.15790000000000001</v>
      </c>
      <c r="G1064" s="5">
        <v>2787.1812030075193</v>
      </c>
      <c r="H1064" s="4">
        <v>440.0959119548873</v>
      </c>
      <c r="I1064">
        <v>159.6</v>
      </c>
      <c r="J1064" t="s">
        <v>10</v>
      </c>
      <c r="K1064" t="s">
        <v>12</v>
      </c>
      <c r="L1064" t="s">
        <v>23</v>
      </c>
      <c r="M1064" s="2">
        <v>41339</v>
      </c>
      <c r="N1064" s="2">
        <v>42499</v>
      </c>
      <c r="O1064" t="s">
        <v>21</v>
      </c>
      <c r="P1064">
        <v>0.14000000000000001</v>
      </c>
    </row>
    <row r="1065" spans="1:16">
      <c r="A1065" s="1">
        <v>42370</v>
      </c>
      <c r="B1065" t="s">
        <v>6</v>
      </c>
      <c r="C1065" t="s">
        <v>24</v>
      </c>
      <c r="D1065" s="4">
        <v>287025.59999999998</v>
      </c>
      <c r="E1065" s="4">
        <v>61021.64256</v>
      </c>
      <c r="F1065" s="3">
        <v>0.21260000000000001</v>
      </c>
      <c r="G1065" s="5">
        <v>1533.2564102564102</v>
      </c>
      <c r="H1065" s="4">
        <v>325.97031282051285</v>
      </c>
      <c r="I1065">
        <v>187.2</v>
      </c>
      <c r="J1065" t="s">
        <v>10</v>
      </c>
      <c r="K1065" t="s">
        <v>20</v>
      </c>
      <c r="L1065" t="s">
        <v>20</v>
      </c>
      <c r="M1065" s="2">
        <v>41288</v>
      </c>
      <c r="N1065" s="2">
        <v>42499</v>
      </c>
      <c r="O1065" t="s">
        <v>21</v>
      </c>
      <c r="P1065">
        <v>0.18</v>
      </c>
    </row>
    <row r="1066" spans="1:16">
      <c r="A1066" s="1">
        <v>42370</v>
      </c>
      <c r="B1066" t="s">
        <v>6</v>
      </c>
      <c r="C1066" t="s">
        <v>388</v>
      </c>
      <c r="D1066" s="4">
        <v>720667.0199999999</v>
      </c>
      <c r="E1066" s="4">
        <v>90011.310798000006</v>
      </c>
      <c r="F1066" s="3">
        <v>0.12490000000000002</v>
      </c>
      <c r="G1066" s="5">
        <v>10178.912711864406</v>
      </c>
      <c r="H1066" s="4">
        <v>1271.3461977118645</v>
      </c>
      <c r="I1066">
        <v>70.8</v>
      </c>
      <c r="J1066" t="s">
        <v>62</v>
      </c>
      <c r="K1066" t="s">
        <v>253</v>
      </c>
      <c r="L1066" t="s">
        <v>253</v>
      </c>
      <c r="M1066" s="2">
        <v>42223</v>
      </c>
      <c r="N1066" s="2">
        <v>43318</v>
      </c>
      <c r="O1066" t="s">
        <v>21</v>
      </c>
      <c r="P1066">
        <v>0.12</v>
      </c>
    </row>
    <row r="1067" spans="1:16">
      <c r="A1067" s="1">
        <v>42370</v>
      </c>
      <c r="B1067" t="s">
        <v>6</v>
      </c>
      <c r="C1067" t="s">
        <v>25</v>
      </c>
      <c r="D1067" s="4">
        <v>444984</v>
      </c>
      <c r="E1067" s="4">
        <v>44809.888800000001</v>
      </c>
      <c r="F1067" s="3">
        <v>0.1007</v>
      </c>
      <c r="G1067" s="5">
        <v>3224.521739130435</v>
      </c>
      <c r="H1067" s="4">
        <v>324.70933913043478</v>
      </c>
      <c r="I1067">
        <v>138</v>
      </c>
      <c r="J1067" t="s">
        <v>10</v>
      </c>
      <c r="K1067" t="s">
        <v>12</v>
      </c>
      <c r="L1067" t="s">
        <v>12</v>
      </c>
      <c r="M1067" s="2">
        <v>41334</v>
      </c>
      <c r="N1067" s="2">
        <v>42499</v>
      </c>
      <c r="O1067" t="s">
        <v>21</v>
      </c>
      <c r="P1067">
        <v>0.14000000000000001</v>
      </c>
    </row>
    <row r="1068" spans="1:16">
      <c r="A1068" s="1">
        <v>42370</v>
      </c>
      <c r="B1068" t="s">
        <v>6</v>
      </c>
      <c r="C1068" t="s">
        <v>26</v>
      </c>
      <c r="D1068" s="4">
        <v>205551.96000000002</v>
      </c>
      <c r="E1068" s="4">
        <v>15580.838568000003</v>
      </c>
      <c r="F1068" s="3">
        <v>7.5800000000000006E-2</v>
      </c>
      <c r="G1068" s="5">
        <v>3172.0981481481485</v>
      </c>
      <c r="H1068" s="4">
        <v>240.44503962962969</v>
      </c>
      <c r="I1068">
        <v>64.8</v>
      </c>
      <c r="J1068" t="s">
        <v>10</v>
      </c>
      <c r="K1068" t="s">
        <v>12</v>
      </c>
      <c r="L1068" t="s">
        <v>27</v>
      </c>
      <c r="M1068" s="2">
        <v>41353</v>
      </c>
      <c r="N1068" s="2">
        <v>43229</v>
      </c>
      <c r="O1068" t="s">
        <v>21</v>
      </c>
      <c r="P1068">
        <v>0.06</v>
      </c>
    </row>
    <row r="1069" spans="1:16">
      <c r="A1069" s="1">
        <v>42370</v>
      </c>
      <c r="B1069" t="s">
        <v>6</v>
      </c>
      <c r="C1069" t="s">
        <v>28</v>
      </c>
      <c r="D1069" s="4">
        <v>588198.72</v>
      </c>
      <c r="E1069" s="4">
        <v>48879.313632000005</v>
      </c>
      <c r="F1069" s="3">
        <v>8.3100000000000007E-2</v>
      </c>
      <c r="G1069" s="5">
        <v>2769.2971751412429</v>
      </c>
      <c r="H1069" s="4">
        <v>230.1285952542373</v>
      </c>
      <c r="I1069">
        <v>212.4</v>
      </c>
      <c r="J1069" t="s">
        <v>10</v>
      </c>
      <c r="K1069" t="s">
        <v>12</v>
      </c>
      <c r="L1069" t="s">
        <v>12</v>
      </c>
      <c r="M1069" s="2">
        <v>41353</v>
      </c>
      <c r="N1069" s="2">
        <v>43229</v>
      </c>
      <c r="O1069" t="s">
        <v>21</v>
      </c>
      <c r="P1069">
        <v>0</v>
      </c>
    </row>
    <row r="1070" spans="1:16">
      <c r="A1070" s="1">
        <v>42370</v>
      </c>
      <c r="B1070" t="s">
        <v>6</v>
      </c>
      <c r="C1070" t="s">
        <v>29</v>
      </c>
      <c r="D1070" s="4">
        <v>667800</v>
      </c>
      <c r="E1070" s="4">
        <v>73458</v>
      </c>
      <c r="F1070" s="3">
        <v>0.11</v>
      </c>
      <c r="G1070" s="5">
        <v>3567.3076923076924</v>
      </c>
      <c r="H1070" s="4">
        <v>392.40384615384619</v>
      </c>
      <c r="I1070">
        <v>187.2</v>
      </c>
      <c r="J1070" t="s">
        <v>10</v>
      </c>
      <c r="K1070" t="s">
        <v>12</v>
      </c>
      <c r="L1070" t="s">
        <v>12</v>
      </c>
      <c r="M1070" s="2">
        <v>41323</v>
      </c>
      <c r="N1070" s="2">
        <v>42499</v>
      </c>
      <c r="O1070" t="s">
        <v>30</v>
      </c>
      <c r="P1070">
        <v>0.11</v>
      </c>
    </row>
    <row r="1071" spans="1:16">
      <c r="A1071" s="1">
        <v>42370</v>
      </c>
      <c r="B1071" t="s">
        <v>6</v>
      </c>
      <c r="C1071" t="s">
        <v>31</v>
      </c>
      <c r="D1071" s="4">
        <v>2500783.5720000002</v>
      </c>
      <c r="E1071" s="4">
        <v>200062.68576000002</v>
      </c>
      <c r="F1071" s="3">
        <v>0.08</v>
      </c>
      <c r="G1071" s="5">
        <v>2652.7320646639514</v>
      </c>
      <c r="H1071" s="4">
        <v>212.2185651731161</v>
      </c>
      <c r="I1071">
        <v>942.72</v>
      </c>
      <c r="J1071" t="s">
        <v>32</v>
      </c>
      <c r="K1071" t="s">
        <v>31</v>
      </c>
      <c r="L1071" t="s">
        <v>32</v>
      </c>
      <c r="M1071" s="2">
        <v>41294</v>
      </c>
      <c r="N1071" s="2">
        <v>43229</v>
      </c>
      <c r="O1071" t="s">
        <v>30</v>
      </c>
      <c r="P1071">
        <v>0.08</v>
      </c>
    </row>
    <row r="1072" spans="1:16">
      <c r="A1072" s="1">
        <v>42370</v>
      </c>
      <c r="B1072" t="s">
        <v>6</v>
      </c>
      <c r="C1072" t="s">
        <v>269</v>
      </c>
      <c r="D1072" s="4">
        <v>4592245.3319999995</v>
      </c>
      <c r="E1072" s="4">
        <v>206651.03993999996</v>
      </c>
      <c r="F1072" s="3">
        <v>4.4999999999999998E-2</v>
      </c>
      <c r="G1072" s="5">
        <v>1846.0545634346356</v>
      </c>
      <c r="H1072" s="4">
        <v>83.072455354558599</v>
      </c>
      <c r="I1072">
        <v>2487.6</v>
      </c>
      <c r="J1072" t="s">
        <v>32</v>
      </c>
      <c r="K1072" t="s">
        <v>269</v>
      </c>
      <c r="L1072" t="s">
        <v>32</v>
      </c>
      <c r="M1072" s="2">
        <v>41442</v>
      </c>
      <c r="N1072" s="2">
        <v>47285</v>
      </c>
      <c r="O1072" t="s">
        <v>30</v>
      </c>
      <c r="P1072">
        <v>0.05</v>
      </c>
    </row>
    <row r="1073" spans="1:16">
      <c r="A1073" s="1">
        <v>42370</v>
      </c>
      <c r="B1073" t="s">
        <v>6</v>
      </c>
      <c r="C1073" t="s">
        <v>301</v>
      </c>
      <c r="D1073" s="4">
        <v>321057.59999999998</v>
      </c>
      <c r="E1073" s="4">
        <v>33133.144319999999</v>
      </c>
      <c r="F1073" s="3">
        <v>0.1032</v>
      </c>
      <c r="G1073" s="5">
        <v>2908.1304347826085</v>
      </c>
      <c r="H1073" s="4">
        <v>300.11906086956526</v>
      </c>
      <c r="I1073">
        <v>110.39999999999999</v>
      </c>
      <c r="J1073" t="s">
        <v>123</v>
      </c>
      <c r="K1073" t="s">
        <v>286</v>
      </c>
      <c r="L1073" t="s">
        <v>286</v>
      </c>
      <c r="M1073" s="2">
        <v>42110</v>
      </c>
      <c r="N1073" s="2">
        <v>42840</v>
      </c>
      <c r="O1073" t="s">
        <v>21</v>
      </c>
      <c r="P1073">
        <v>0.08</v>
      </c>
    </row>
    <row r="1074" spans="1:16">
      <c r="A1074" s="1">
        <v>42370</v>
      </c>
      <c r="B1074" t="s">
        <v>6</v>
      </c>
      <c r="C1074" t="s">
        <v>285</v>
      </c>
      <c r="D1074" s="4">
        <v>2146279.1999999997</v>
      </c>
      <c r="E1074" s="4">
        <v>71256.469440000001</v>
      </c>
      <c r="F1074" s="3">
        <v>3.3200000000000007E-2</v>
      </c>
      <c r="G1074" s="5">
        <v>15552.747826086954</v>
      </c>
      <c r="H1074" s="4">
        <v>516.35122782608698</v>
      </c>
      <c r="I1074">
        <v>138</v>
      </c>
      <c r="J1074" t="s">
        <v>123</v>
      </c>
      <c r="K1074" t="s">
        <v>286</v>
      </c>
      <c r="L1074" t="s">
        <v>286</v>
      </c>
      <c r="M1074" s="2">
        <v>41708</v>
      </c>
      <c r="N1074" s="2">
        <v>42834</v>
      </c>
      <c r="O1074" t="s">
        <v>21</v>
      </c>
      <c r="P1074">
        <v>0.03</v>
      </c>
    </row>
    <row r="1075" spans="1:16">
      <c r="A1075" s="1">
        <v>42370</v>
      </c>
      <c r="B1075" t="s">
        <v>6</v>
      </c>
      <c r="C1075" t="s">
        <v>33</v>
      </c>
      <c r="D1075" s="4">
        <v>1124771.088</v>
      </c>
      <c r="E1075" s="4">
        <v>89981.68703999999</v>
      </c>
      <c r="F1075" s="3">
        <v>7.9999999999999988E-2</v>
      </c>
      <c r="G1075" s="5">
        <v>4299.5836697247714</v>
      </c>
      <c r="H1075" s="4">
        <v>343.96669357798163</v>
      </c>
      <c r="I1075">
        <v>261.59999999999997</v>
      </c>
      <c r="J1075" t="s">
        <v>34</v>
      </c>
      <c r="K1075" t="s">
        <v>36</v>
      </c>
      <c r="L1075" t="s">
        <v>35</v>
      </c>
      <c r="M1075" s="2">
        <v>41288</v>
      </c>
      <c r="N1075" s="2">
        <v>45059</v>
      </c>
      <c r="O1075" t="s">
        <v>21</v>
      </c>
      <c r="P1075">
        <v>0.08</v>
      </c>
    </row>
    <row r="1076" spans="1:16">
      <c r="A1076" s="1">
        <v>42370</v>
      </c>
      <c r="B1076" t="s">
        <v>6</v>
      </c>
      <c r="C1076" t="s">
        <v>234</v>
      </c>
      <c r="D1076" s="4">
        <v>744505.12800000003</v>
      </c>
      <c r="E1076" s="4">
        <v>40947.782039999998</v>
      </c>
      <c r="F1076" s="3">
        <v>5.4999999999999993E-2</v>
      </c>
      <c r="G1076" s="5">
        <v>1216.5116470588237</v>
      </c>
      <c r="H1076" s="4">
        <v>66.908140588235298</v>
      </c>
      <c r="I1076">
        <v>612</v>
      </c>
      <c r="J1076" t="s">
        <v>32</v>
      </c>
      <c r="K1076" t="s">
        <v>235</v>
      </c>
      <c r="L1076" t="s">
        <v>32</v>
      </c>
      <c r="M1076" s="2">
        <v>41442</v>
      </c>
      <c r="N1076" s="2">
        <v>47285</v>
      </c>
      <c r="O1076" t="s">
        <v>30</v>
      </c>
      <c r="P1076">
        <v>0.06</v>
      </c>
    </row>
    <row r="1077" spans="1:16">
      <c r="A1077" s="1">
        <v>42370</v>
      </c>
      <c r="B1077" t="s">
        <v>6</v>
      </c>
      <c r="C1077" t="s">
        <v>236</v>
      </c>
      <c r="D1077" s="4">
        <v>497081.79599999997</v>
      </c>
      <c r="E1077" s="4">
        <v>27339.498780000002</v>
      </c>
      <c r="F1077" s="3">
        <v>5.5000000000000007E-2</v>
      </c>
      <c r="G1077" s="5">
        <v>1043.4126700251888</v>
      </c>
      <c r="H1077" s="4">
        <v>57.3876968513854</v>
      </c>
      <c r="I1077">
        <v>476.4</v>
      </c>
      <c r="J1077" t="s">
        <v>32</v>
      </c>
      <c r="K1077" t="s">
        <v>235</v>
      </c>
      <c r="L1077" t="s">
        <v>32</v>
      </c>
      <c r="M1077" s="2">
        <v>41442</v>
      </c>
      <c r="N1077" s="2">
        <v>47285</v>
      </c>
      <c r="O1077" t="s">
        <v>30</v>
      </c>
      <c r="P1077">
        <v>0.06</v>
      </c>
    </row>
    <row r="1078" spans="1:16">
      <c r="A1078" s="1">
        <v>42370</v>
      </c>
      <c r="B1078" t="s">
        <v>6</v>
      </c>
      <c r="C1078" t="s">
        <v>237</v>
      </c>
      <c r="D1078" s="4">
        <v>752586.94799999997</v>
      </c>
      <c r="E1078" s="4">
        <v>41392.282139999996</v>
      </c>
      <c r="F1078" s="3">
        <v>5.4999999999999993E-2</v>
      </c>
      <c r="G1078" s="5">
        <v>2635.108361344538</v>
      </c>
      <c r="H1078" s="4">
        <v>144.93095987394958</v>
      </c>
      <c r="I1078">
        <v>285.59999999999997</v>
      </c>
      <c r="J1078" t="s">
        <v>32</v>
      </c>
      <c r="K1078" t="s">
        <v>235</v>
      </c>
      <c r="L1078" t="s">
        <v>32</v>
      </c>
      <c r="M1078" s="2">
        <v>41442</v>
      </c>
      <c r="N1078" s="2">
        <v>47285</v>
      </c>
      <c r="O1078" t="s">
        <v>30</v>
      </c>
      <c r="P1078">
        <v>0.06</v>
      </c>
    </row>
    <row r="1079" spans="1:16">
      <c r="A1079" s="1">
        <v>42370</v>
      </c>
      <c r="B1079" t="s">
        <v>6</v>
      </c>
      <c r="C1079" t="s">
        <v>238</v>
      </c>
      <c r="D1079" s="4">
        <v>4225116.9120000005</v>
      </c>
      <c r="E1079" s="4">
        <v>362937.54274080007</v>
      </c>
      <c r="F1079" s="3">
        <v>8.5900000000000004E-2</v>
      </c>
      <c r="G1079" s="5">
        <v>3398.5818146718148</v>
      </c>
      <c r="H1079" s="4">
        <v>291.9381778803089</v>
      </c>
      <c r="I1079">
        <v>1243.2</v>
      </c>
      <c r="J1079" t="s">
        <v>32</v>
      </c>
      <c r="K1079" t="s">
        <v>238</v>
      </c>
      <c r="L1079" t="s">
        <v>32</v>
      </c>
      <c r="M1079" s="2">
        <v>41281</v>
      </c>
      <c r="N1079" s="2">
        <v>45168</v>
      </c>
      <c r="O1079" t="s">
        <v>30</v>
      </c>
      <c r="P1079">
        <v>0.08</v>
      </c>
    </row>
    <row r="1080" spans="1:16">
      <c r="A1080" s="1">
        <v>42370</v>
      </c>
      <c r="B1080" t="s">
        <v>6</v>
      </c>
      <c r="C1080" t="s">
        <v>239</v>
      </c>
      <c r="D1080" s="4">
        <v>1185843.1199999999</v>
      </c>
      <c r="E1080" s="4">
        <v>65221.371599999991</v>
      </c>
      <c r="F1080" s="3">
        <v>5.5E-2</v>
      </c>
      <c r="G1080" s="5">
        <v>1712.6561525129982</v>
      </c>
      <c r="H1080" s="4">
        <v>94.196088388214889</v>
      </c>
      <c r="I1080">
        <v>692.4</v>
      </c>
      <c r="J1080" t="s">
        <v>32</v>
      </c>
      <c r="K1080" t="s">
        <v>235</v>
      </c>
      <c r="L1080" t="s">
        <v>32</v>
      </c>
      <c r="M1080" s="2">
        <v>41442</v>
      </c>
      <c r="N1080" s="2">
        <v>47285</v>
      </c>
      <c r="O1080" t="s">
        <v>30</v>
      </c>
      <c r="P1080">
        <v>0.06</v>
      </c>
    </row>
    <row r="1081" spans="1:16">
      <c r="A1081" s="1">
        <v>42370</v>
      </c>
      <c r="B1081" t="s">
        <v>6</v>
      </c>
      <c r="C1081" t="s">
        <v>37</v>
      </c>
      <c r="D1081" s="4">
        <v>271603.20000000001</v>
      </c>
      <c r="E1081" s="4">
        <v>41120.724479999997</v>
      </c>
      <c r="F1081" s="3">
        <v>0.15139999999999998</v>
      </c>
      <c r="G1081" s="5">
        <v>2333.3608247422685</v>
      </c>
      <c r="H1081" s="4">
        <v>353.27082886597941</v>
      </c>
      <c r="I1081">
        <v>116.39999999999999</v>
      </c>
      <c r="J1081" t="s">
        <v>10</v>
      </c>
      <c r="K1081" t="s">
        <v>20</v>
      </c>
      <c r="L1081" t="s">
        <v>20</v>
      </c>
      <c r="M1081" s="2">
        <v>41384</v>
      </c>
      <c r="N1081" s="2">
        <v>42509</v>
      </c>
      <c r="O1081" t="s">
        <v>21</v>
      </c>
      <c r="P1081">
        <v>0.13</v>
      </c>
    </row>
    <row r="1082" spans="1:16">
      <c r="A1082" s="1">
        <v>42370</v>
      </c>
      <c r="B1082" t="s">
        <v>6</v>
      </c>
      <c r="C1082" t="s">
        <v>240</v>
      </c>
      <c r="D1082" s="4">
        <v>319182.71999999997</v>
      </c>
      <c r="E1082" s="4">
        <v>44749.417343999994</v>
      </c>
      <c r="F1082" s="3">
        <v>0.14019999999999999</v>
      </c>
      <c r="G1082" s="5">
        <v>4925.6592592592588</v>
      </c>
      <c r="H1082" s="4">
        <v>690.5774281481481</v>
      </c>
      <c r="I1082">
        <v>64.8</v>
      </c>
      <c r="J1082" t="s">
        <v>10</v>
      </c>
      <c r="K1082" t="s">
        <v>11</v>
      </c>
      <c r="L1082" t="s">
        <v>42</v>
      </c>
      <c r="M1082" s="2">
        <v>42199</v>
      </c>
      <c r="N1082" s="2">
        <v>42564</v>
      </c>
      <c r="O1082" t="s">
        <v>21</v>
      </c>
      <c r="P1082">
        <v>0.13</v>
      </c>
    </row>
    <row r="1083" spans="1:16">
      <c r="A1083" s="1">
        <v>42370</v>
      </c>
      <c r="B1083" t="s">
        <v>6</v>
      </c>
      <c r="C1083" t="s">
        <v>241</v>
      </c>
      <c r="D1083" s="4">
        <v>144332.63999999998</v>
      </c>
      <c r="E1083" s="4">
        <v>21577.729680000004</v>
      </c>
      <c r="F1083" s="3">
        <v>0.14950000000000005</v>
      </c>
      <c r="G1083" s="5">
        <v>2559.0893617021275</v>
      </c>
      <c r="H1083" s="4">
        <v>382.58385957446819</v>
      </c>
      <c r="I1083">
        <v>56.4</v>
      </c>
      <c r="J1083" t="s">
        <v>10</v>
      </c>
      <c r="K1083" t="s">
        <v>11</v>
      </c>
      <c r="L1083" t="s">
        <v>42</v>
      </c>
      <c r="M1083" s="2">
        <v>42199</v>
      </c>
      <c r="N1083" s="2">
        <v>42564</v>
      </c>
      <c r="O1083" t="s">
        <v>30</v>
      </c>
      <c r="P1083">
        <v>0.13</v>
      </c>
    </row>
    <row r="1084" spans="1:16">
      <c r="A1084" s="1">
        <v>42370</v>
      </c>
      <c r="B1084" t="s">
        <v>6</v>
      </c>
      <c r="C1084" t="s">
        <v>242</v>
      </c>
      <c r="D1084" s="4">
        <v>623347.65599999996</v>
      </c>
      <c r="E1084" s="4">
        <v>34284.121079999997</v>
      </c>
      <c r="F1084" s="3">
        <v>5.5E-2</v>
      </c>
      <c r="G1084" s="5">
        <v>1162.0948098434005</v>
      </c>
      <c r="H1084" s="4">
        <v>63.915214541387023</v>
      </c>
      <c r="I1084">
        <v>536.4</v>
      </c>
      <c r="J1084" t="s">
        <v>32</v>
      </c>
      <c r="K1084" t="s">
        <v>235</v>
      </c>
      <c r="L1084" t="s">
        <v>32</v>
      </c>
      <c r="M1084" s="2">
        <v>41442</v>
      </c>
      <c r="N1084" s="2">
        <v>47285</v>
      </c>
      <c r="O1084" t="s">
        <v>30</v>
      </c>
      <c r="P1084">
        <v>0.06</v>
      </c>
    </row>
    <row r="1085" spans="1:16">
      <c r="A1085" s="1">
        <v>42370</v>
      </c>
      <c r="B1085" t="s">
        <v>6</v>
      </c>
      <c r="C1085" t="s">
        <v>384</v>
      </c>
      <c r="D1085" s="4">
        <v>145673.4</v>
      </c>
      <c r="E1085" s="4">
        <v>26060.971260000002</v>
      </c>
      <c r="F1085" s="3">
        <v>0.17890000000000003</v>
      </c>
      <c r="G1085" s="5">
        <v>2639.0108695652175</v>
      </c>
      <c r="H1085" s="4">
        <v>472.11904456521745</v>
      </c>
      <c r="I1085">
        <v>55.199999999999996</v>
      </c>
      <c r="J1085" t="s">
        <v>10</v>
      </c>
      <c r="K1085" t="s">
        <v>11</v>
      </c>
      <c r="L1085" t="s">
        <v>265</v>
      </c>
      <c r="M1085" s="2">
        <v>42201</v>
      </c>
      <c r="N1085" s="2">
        <v>42931</v>
      </c>
      <c r="O1085" t="s">
        <v>21</v>
      </c>
      <c r="P1085">
        <v>0.16</v>
      </c>
    </row>
    <row r="1086" spans="1:16">
      <c r="A1086" s="1">
        <v>42370</v>
      </c>
      <c r="B1086" t="s">
        <v>6</v>
      </c>
      <c r="C1086" t="s">
        <v>385</v>
      </c>
      <c r="D1086" s="4">
        <v>119517.59999999999</v>
      </c>
      <c r="E1086" s="4">
        <v>22254.17712</v>
      </c>
      <c r="F1086" s="3">
        <v>0.1862</v>
      </c>
      <c r="G1086" s="5">
        <v>1879.2075471698113</v>
      </c>
      <c r="H1086" s="4">
        <v>349.90844528301892</v>
      </c>
      <c r="I1086">
        <v>63.599999999999994</v>
      </c>
      <c r="J1086" t="s">
        <v>10</v>
      </c>
      <c r="K1086" t="s">
        <v>11</v>
      </c>
      <c r="L1086" t="s">
        <v>42</v>
      </c>
      <c r="M1086" s="2">
        <v>42201</v>
      </c>
      <c r="N1086" s="2">
        <v>43296</v>
      </c>
      <c r="O1086" t="s">
        <v>21</v>
      </c>
      <c r="P1086">
        <v>0.15</v>
      </c>
    </row>
    <row r="1087" spans="1:16">
      <c r="A1087" s="1">
        <v>42370</v>
      </c>
      <c r="B1087" t="s">
        <v>6</v>
      </c>
      <c r="C1087" t="s">
        <v>41</v>
      </c>
      <c r="D1087" s="4">
        <v>350409.12000000005</v>
      </c>
      <c r="E1087" s="4">
        <v>47900.926703999998</v>
      </c>
      <c r="F1087" s="3">
        <v>0.13669999999999996</v>
      </c>
      <c r="G1087" s="5">
        <v>7487.3743589743608</v>
      </c>
      <c r="H1087" s="4">
        <v>1023.5240748717949</v>
      </c>
      <c r="I1087">
        <v>46.8</v>
      </c>
      <c r="J1087" t="s">
        <v>10</v>
      </c>
      <c r="K1087" t="s">
        <v>11</v>
      </c>
      <c r="L1087" t="s">
        <v>42</v>
      </c>
      <c r="M1087" s="2">
        <v>42156</v>
      </c>
      <c r="N1087" s="2">
        <v>42499</v>
      </c>
      <c r="O1087" t="s">
        <v>21</v>
      </c>
      <c r="P1087">
        <v>0.13</v>
      </c>
    </row>
    <row r="1088" spans="1:16">
      <c r="A1088" s="1">
        <v>42370</v>
      </c>
      <c r="B1088" t="s">
        <v>6</v>
      </c>
      <c r="C1088" t="s">
        <v>43</v>
      </c>
      <c r="D1088" s="4">
        <v>297385.24800000002</v>
      </c>
      <c r="E1088" s="4">
        <v>40949.948649599995</v>
      </c>
      <c r="F1088" s="3">
        <v>0.13769999999999996</v>
      </c>
      <c r="G1088" s="5">
        <v>6521.6063157894741</v>
      </c>
      <c r="H1088" s="4">
        <v>898.02518968421043</v>
      </c>
      <c r="I1088">
        <v>45.6</v>
      </c>
      <c r="J1088" t="s">
        <v>10</v>
      </c>
      <c r="K1088" t="s">
        <v>11</v>
      </c>
      <c r="L1088" t="s">
        <v>42</v>
      </c>
      <c r="M1088" s="2">
        <v>42156</v>
      </c>
      <c r="N1088" s="2">
        <v>42499</v>
      </c>
      <c r="O1088" t="s">
        <v>21</v>
      </c>
      <c r="P1088">
        <v>0.13</v>
      </c>
    </row>
    <row r="1089" spans="1:16">
      <c r="A1089" s="1">
        <v>42370</v>
      </c>
      <c r="B1089" t="s">
        <v>6</v>
      </c>
      <c r="C1089" t="s">
        <v>243</v>
      </c>
      <c r="D1089" s="4">
        <v>220690.28400000001</v>
      </c>
      <c r="E1089" s="4">
        <v>12137.965619999999</v>
      </c>
      <c r="F1089" s="3">
        <v>5.4999999999999993E-2</v>
      </c>
      <c r="G1089" s="5">
        <v>519.51573446327689</v>
      </c>
      <c r="H1089" s="4">
        <v>28.573365395480224</v>
      </c>
      <c r="I1089">
        <v>424.8</v>
      </c>
      <c r="J1089" t="s">
        <v>32</v>
      </c>
      <c r="K1089" t="s">
        <v>235</v>
      </c>
      <c r="L1089" t="s">
        <v>32</v>
      </c>
      <c r="M1089" s="2">
        <v>41442</v>
      </c>
      <c r="N1089" s="2">
        <v>47285</v>
      </c>
      <c r="O1089" t="s">
        <v>30</v>
      </c>
      <c r="P1089">
        <v>0.06</v>
      </c>
    </row>
    <row r="1090" spans="1:16">
      <c r="A1090" s="1">
        <v>42370</v>
      </c>
      <c r="B1090" t="s">
        <v>6</v>
      </c>
      <c r="C1090" t="s">
        <v>44</v>
      </c>
      <c r="D1090" s="4">
        <v>311914.2</v>
      </c>
      <c r="E1090" s="4">
        <v>65689.130519999992</v>
      </c>
      <c r="F1090" s="3">
        <v>0.21059999999999995</v>
      </c>
      <c r="G1090" s="5">
        <v>1634.7704402515726</v>
      </c>
      <c r="H1090" s="4">
        <v>344.28265471698114</v>
      </c>
      <c r="I1090">
        <v>190.79999999999998</v>
      </c>
      <c r="J1090" t="s">
        <v>10</v>
      </c>
      <c r="K1090" t="s">
        <v>20</v>
      </c>
      <c r="L1090" t="s">
        <v>20</v>
      </c>
      <c r="M1090" s="2">
        <v>41343</v>
      </c>
      <c r="N1090" s="2">
        <v>42499</v>
      </c>
      <c r="O1090" t="s">
        <v>21</v>
      </c>
      <c r="P1090">
        <v>0.18</v>
      </c>
    </row>
    <row r="1091" spans="1:16">
      <c r="A1091" s="1">
        <v>42370</v>
      </c>
      <c r="B1091" t="s">
        <v>6</v>
      </c>
      <c r="C1091" t="s">
        <v>302</v>
      </c>
      <c r="D1091" s="4">
        <v>246469.19999999998</v>
      </c>
      <c r="E1091" s="4">
        <v>51068.418239999999</v>
      </c>
      <c r="F1091" s="3">
        <v>0.20720000000000002</v>
      </c>
      <c r="G1091" s="5">
        <v>1351.2565789473683</v>
      </c>
      <c r="H1091" s="4">
        <v>279.98036315789471</v>
      </c>
      <c r="I1091">
        <v>182.4</v>
      </c>
      <c r="J1091" t="s">
        <v>10</v>
      </c>
      <c r="K1091" t="s">
        <v>20</v>
      </c>
      <c r="L1091" t="s">
        <v>20</v>
      </c>
      <c r="M1091" s="2">
        <v>41702</v>
      </c>
      <c r="N1091" s="2">
        <v>42432</v>
      </c>
      <c r="O1091" t="s">
        <v>21</v>
      </c>
      <c r="P1091">
        <v>0.16</v>
      </c>
    </row>
    <row r="1092" spans="1:16">
      <c r="A1092" s="1">
        <v>42370</v>
      </c>
      <c r="B1092" t="s">
        <v>6</v>
      </c>
      <c r="C1092" t="s">
        <v>292</v>
      </c>
      <c r="D1092" s="4">
        <v>580778.4</v>
      </c>
      <c r="E1092" s="4">
        <v>69867.641520000005</v>
      </c>
      <c r="F1092" s="3">
        <v>0.1203</v>
      </c>
      <c r="G1092" s="5">
        <v>4839.8200000000006</v>
      </c>
      <c r="H1092" s="4">
        <v>582.23034600000005</v>
      </c>
      <c r="I1092">
        <v>120</v>
      </c>
      <c r="J1092" t="s">
        <v>10</v>
      </c>
      <c r="K1092" t="s">
        <v>11</v>
      </c>
      <c r="L1092" t="s">
        <v>42</v>
      </c>
      <c r="M1092" s="2">
        <v>41715</v>
      </c>
      <c r="N1092" s="2">
        <v>42810</v>
      </c>
      <c r="O1092" t="s">
        <v>21</v>
      </c>
      <c r="P1092">
        <v>0.11</v>
      </c>
    </row>
    <row r="1093" spans="1:16">
      <c r="A1093" s="1">
        <v>42370</v>
      </c>
      <c r="B1093" t="s">
        <v>6</v>
      </c>
      <c r="C1093" t="s">
        <v>45</v>
      </c>
      <c r="D1093" s="4">
        <v>93064.8</v>
      </c>
      <c r="E1093" s="4">
        <v>52786.354560000007</v>
      </c>
      <c r="F1093" s="3">
        <v>0.56720000000000004</v>
      </c>
      <c r="G1093" s="5">
        <v>934.38554216867476</v>
      </c>
      <c r="H1093" s="4">
        <v>529.98347951807239</v>
      </c>
      <c r="I1093">
        <v>99.6</v>
      </c>
      <c r="J1093" t="s">
        <v>47</v>
      </c>
      <c r="K1093" t="s">
        <v>48</v>
      </c>
      <c r="L1093" t="s">
        <v>46</v>
      </c>
      <c r="M1093" s="2">
        <v>41290</v>
      </c>
      <c r="N1093" s="2">
        <v>42499</v>
      </c>
      <c r="O1093" t="s">
        <v>21</v>
      </c>
      <c r="P1093">
        <v>0.16</v>
      </c>
    </row>
    <row r="1094" spans="1:16">
      <c r="A1094" s="1">
        <v>42370</v>
      </c>
      <c r="B1094" t="s">
        <v>6</v>
      </c>
      <c r="C1094" t="s">
        <v>49</v>
      </c>
      <c r="D1094" s="4">
        <v>83092.800000000003</v>
      </c>
      <c r="E1094" s="4">
        <v>33104.171519999996</v>
      </c>
      <c r="F1094" s="3">
        <v>0.39839999999999992</v>
      </c>
      <c r="G1094" s="5">
        <v>778.02247191011236</v>
      </c>
      <c r="H1094" s="4">
        <v>309.96415280898873</v>
      </c>
      <c r="I1094">
        <v>106.8</v>
      </c>
      <c r="J1094" t="s">
        <v>47</v>
      </c>
      <c r="K1094" t="s">
        <v>48</v>
      </c>
      <c r="L1094" t="s">
        <v>46</v>
      </c>
      <c r="M1094" s="2">
        <v>41347</v>
      </c>
      <c r="N1094" s="2">
        <v>42499</v>
      </c>
      <c r="O1094" t="s">
        <v>21</v>
      </c>
      <c r="P1094">
        <v>0.16</v>
      </c>
    </row>
    <row r="1095" spans="1:16">
      <c r="A1095" s="1">
        <v>42370</v>
      </c>
      <c r="B1095" t="s">
        <v>6</v>
      </c>
      <c r="C1095" t="s">
        <v>50</v>
      </c>
      <c r="D1095" s="4">
        <v>288463.2</v>
      </c>
      <c r="E1095" s="4">
        <v>40182.923759999998</v>
      </c>
      <c r="F1095" s="3">
        <v>0.13929999999999998</v>
      </c>
      <c r="G1095" s="5">
        <v>2584.7956989247314</v>
      </c>
      <c r="H1095" s="4">
        <v>360.06204086021506</v>
      </c>
      <c r="I1095">
        <v>111.6</v>
      </c>
      <c r="J1095" t="s">
        <v>52</v>
      </c>
      <c r="K1095" t="s">
        <v>51</v>
      </c>
      <c r="L1095" t="s">
        <v>51</v>
      </c>
      <c r="M1095" s="2">
        <v>41347</v>
      </c>
      <c r="N1095" s="2">
        <v>42499</v>
      </c>
      <c r="O1095" t="s">
        <v>21</v>
      </c>
      <c r="P1095">
        <v>0.12</v>
      </c>
    </row>
    <row r="1096" spans="1:16">
      <c r="A1096" s="1">
        <v>42370</v>
      </c>
      <c r="B1096" t="s">
        <v>6</v>
      </c>
      <c r="C1096" t="s">
        <v>53</v>
      </c>
      <c r="D1096" s="4">
        <v>740040</v>
      </c>
      <c r="E1096" s="4">
        <v>60683.279999999992</v>
      </c>
      <c r="F1096" s="3">
        <v>8.199999999999999E-2</v>
      </c>
      <c r="G1096" s="5">
        <v>2318.4210526315792</v>
      </c>
      <c r="H1096" s="4">
        <v>190.11052631578946</v>
      </c>
      <c r="I1096">
        <v>319.2</v>
      </c>
      <c r="J1096" t="s">
        <v>10</v>
      </c>
      <c r="K1096" t="s">
        <v>20</v>
      </c>
      <c r="L1096" t="s">
        <v>20</v>
      </c>
      <c r="M1096" s="2">
        <v>41374</v>
      </c>
      <c r="N1096" s="2">
        <v>42499</v>
      </c>
      <c r="O1096" t="s">
        <v>21</v>
      </c>
      <c r="P1096">
        <v>0.06</v>
      </c>
    </row>
    <row r="1097" spans="1:16">
      <c r="A1097" s="1">
        <v>42370</v>
      </c>
      <c r="B1097" t="s">
        <v>6</v>
      </c>
      <c r="C1097" t="s">
        <v>54</v>
      </c>
      <c r="D1097" s="4">
        <v>391881.6</v>
      </c>
      <c r="E1097" s="4">
        <v>102947.29631999999</v>
      </c>
      <c r="F1097" s="3">
        <v>0.26269999999999999</v>
      </c>
      <c r="G1097" s="5">
        <v>875.51742627345845</v>
      </c>
      <c r="H1097" s="4">
        <v>229.99842788203753</v>
      </c>
      <c r="I1097">
        <v>447.59999999999997</v>
      </c>
      <c r="J1097" t="s">
        <v>10</v>
      </c>
      <c r="K1097" t="s">
        <v>12</v>
      </c>
      <c r="L1097" t="s">
        <v>12</v>
      </c>
      <c r="M1097" s="2">
        <v>41302</v>
      </c>
      <c r="N1097" s="2">
        <v>43594</v>
      </c>
      <c r="O1097" t="s">
        <v>21</v>
      </c>
      <c r="P1097">
        <v>0.12</v>
      </c>
    </row>
    <row r="1098" spans="1:16">
      <c r="A1098" s="1">
        <v>42370</v>
      </c>
      <c r="B1098" t="s">
        <v>6</v>
      </c>
      <c r="C1098" t="s">
        <v>320</v>
      </c>
      <c r="D1098" s="4">
        <v>88892.4</v>
      </c>
      <c r="E1098" s="4">
        <v>13200.5214</v>
      </c>
      <c r="F1098" s="3">
        <v>0.14849999999999999</v>
      </c>
      <c r="G1098" s="5">
        <v>3086.541666666667</v>
      </c>
      <c r="H1098" s="4">
        <v>458.35143750000003</v>
      </c>
      <c r="I1098">
        <v>28.799999999999997</v>
      </c>
      <c r="J1098" t="s">
        <v>123</v>
      </c>
      <c r="K1098" t="s">
        <v>286</v>
      </c>
      <c r="L1098" t="s">
        <v>286</v>
      </c>
      <c r="M1098" s="2">
        <v>41902</v>
      </c>
      <c r="N1098" s="2">
        <v>42632</v>
      </c>
      <c r="O1098" t="s">
        <v>21</v>
      </c>
      <c r="P1098">
        <v>0.03</v>
      </c>
    </row>
    <row r="1099" spans="1:16">
      <c r="A1099" s="1">
        <v>42370</v>
      </c>
      <c r="B1099" t="s">
        <v>6</v>
      </c>
      <c r="C1099" t="s">
        <v>352</v>
      </c>
      <c r="D1099" s="4">
        <v>24381.599999999999</v>
      </c>
      <c r="E1099" s="4">
        <v>6600.0991199999999</v>
      </c>
      <c r="F1099" s="3">
        <v>0.2707</v>
      </c>
      <c r="G1099" s="5">
        <v>1693.1666666666667</v>
      </c>
      <c r="H1099" s="4">
        <v>458.34021666666672</v>
      </c>
      <c r="I1099">
        <v>14.399999999999999</v>
      </c>
      <c r="J1099" t="s">
        <v>62</v>
      </c>
      <c r="K1099" t="s">
        <v>253</v>
      </c>
      <c r="L1099" t="s">
        <v>253</v>
      </c>
      <c r="M1099" s="2">
        <v>42047</v>
      </c>
      <c r="N1099" s="2">
        <v>42411</v>
      </c>
      <c r="O1099" t="s">
        <v>21</v>
      </c>
      <c r="P1099">
        <v>0.16</v>
      </c>
    </row>
    <row r="1100" spans="1:16">
      <c r="A1100" s="1">
        <v>42370</v>
      </c>
      <c r="B1100" t="s">
        <v>6</v>
      </c>
      <c r="C1100" t="s">
        <v>353</v>
      </c>
      <c r="D1100" s="4">
        <v>24325.200000000001</v>
      </c>
      <c r="E1100" s="4">
        <v>6599.4267599999994</v>
      </c>
      <c r="F1100" s="3">
        <v>0.27129999999999999</v>
      </c>
      <c r="G1100" s="5">
        <v>1689.2500000000002</v>
      </c>
      <c r="H1100" s="4">
        <v>458.29352499999999</v>
      </c>
      <c r="I1100">
        <v>14.399999999999999</v>
      </c>
      <c r="J1100" t="s">
        <v>62</v>
      </c>
      <c r="K1100" t="s">
        <v>253</v>
      </c>
      <c r="L1100" t="s">
        <v>253</v>
      </c>
      <c r="M1100" s="2">
        <v>42047</v>
      </c>
      <c r="N1100" s="2">
        <v>42411</v>
      </c>
      <c r="O1100" t="s">
        <v>21</v>
      </c>
      <c r="P1100">
        <v>0.16</v>
      </c>
    </row>
    <row r="1101" spans="1:16">
      <c r="A1101" s="1">
        <v>42370</v>
      </c>
      <c r="B1101" t="s">
        <v>6</v>
      </c>
      <c r="C1101" t="s">
        <v>217</v>
      </c>
      <c r="D1101" s="4">
        <v>60754.2</v>
      </c>
      <c r="E1101" s="4">
        <v>8499.5125799999987</v>
      </c>
      <c r="F1101" s="3">
        <v>0.1399</v>
      </c>
      <c r="G1101" s="5">
        <v>4219.041666666667</v>
      </c>
      <c r="H1101" s="4">
        <v>590.24392916666659</v>
      </c>
      <c r="I1101">
        <v>14.399999999999999</v>
      </c>
      <c r="J1101" t="s">
        <v>52</v>
      </c>
      <c r="K1101" t="s">
        <v>51</v>
      </c>
      <c r="L1101" t="s">
        <v>51</v>
      </c>
      <c r="M1101" s="2">
        <v>41481</v>
      </c>
      <c r="N1101" s="2">
        <v>42668</v>
      </c>
      <c r="O1101" t="s">
        <v>21</v>
      </c>
      <c r="P1101">
        <v>0.13</v>
      </c>
    </row>
    <row r="1102" spans="1:16">
      <c r="A1102" s="1">
        <v>42370</v>
      </c>
      <c r="B1102" t="s">
        <v>6</v>
      </c>
      <c r="C1102" t="s">
        <v>348</v>
      </c>
      <c r="D1102" s="4">
        <v>34317.599999999999</v>
      </c>
      <c r="E1102" s="4">
        <v>6599.27448</v>
      </c>
      <c r="F1102" s="3">
        <v>0.1923</v>
      </c>
      <c r="G1102" s="5">
        <v>2383.166666666667</v>
      </c>
      <c r="H1102" s="4">
        <v>458.28295000000003</v>
      </c>
      <c r="I1102">
        <v>14.399999999999999</v>
      </c>
      <c r="J1102" t="s">
        <v>62</v>
      </c>
      <c r="K1102" t="s">
        <v>253</v>
      </c>
      <c r="L1102" t="s">
        <v>253</v>
      </c>
      <c r="M1102" s="2">
        <v>42047</v>
      </c>
      <c r="N1102" s="2">
        <v>42411</v>
      </c>
      <c r="O1102" t="s">
        <v>21</v>
      </c>
      <c r="P1102">
        <v>0.16</v>
      </c>
    </row>
    <row r="1103" spans="1:16">
      <c r="A1103" s="1">
        <v>42370</v>
      </c>
      <c r="B1103" t="s">
        <v>6</v>
      </c>
      <c r="C1103" t="s">
        <v>391</v>
      </c>
      <c r="D1103" s="4">
        <v>140784</v>
      </c>
      <c r="E1103" s="4">
        <v>13275.931199999999</v>
      </c>
      <c r="F1103" s="3">
        <v>9.4299999999999995E-2</v>
      </c>
      <c r="G1103" s="5">
        <v>9776.6666666666679</v>
      </c>
      <c r="H1103" s="4">
        <v>921.93966666666665</v>
      </c>
      <c r="I1103">
        <v>14.399999999999999</v>
      </c>
      <c r="J1103" t="s">
        <v>52</v>
      </c>
      <c r="K1103" t="s">
        <v>51</v>
      </c>
      <c r="L1103" t="s">
        <v>51</v>
      </c>
      <c r="M1103" s="2">
        <v>42259</v>
      </c>
      <c r="N1103" s="2">
        <v>42624</v>
      </c>
      <c r="O1103" t="s">
        <v>21</v>
      </c>
      <c r="P1103">
        <v>0.09</v>
      </c>
    </row>
    <row r="1104" spans="1:16">
      <c r="A1104" s="1">
        <v>42370</v>
      </c>
      <c r="B1104" t="s">
        <v>6</v>
      </c>
      <c r="C1104" t="s">
        <v>349</v>
      </c>
      <c r="D1104" s="4">
        <v>106064.4</v>
      </c>
      <c r="E1104" s="4">
        <v>8400.3004799999981</v>
      </c>
      <c r="F1104" s="3">
        <v>7.9199999999999993E-2</v>
      </c>
      <c r="G1104" s="5">
        <v>5892.4666666666662</v>
      </c>
      <c r="H1104" s="4">
        <v>466.68335999999988</v>
      </c>
      <c r="I1104">
        <v>18</v>
      </c>
      <c r="J1104" t="s">
        <v>52</v>
      </c>
      <c r="K1104" t="s">
        <v>51</v>
      </c>
      <c r="L1104" t="s">
        <v>51</v>
      </c>
      <c r="M1104" s="2">
        <v>42102</v>
      </c>
      <c r="N1104" s="2">
        <v>42467</v>
      </c>
      <c r="O1104" t="s">
        <v>21</v>
      </c>
      <c r="P1104">
        <v>0.05</v>
      </c>
    </row>
    <row r="1105" spans="1:16">
      <c r="A1105" s="1">
        <v>42401</v>
      </c>
      <c r="B1105" t="s">
        <v>6</v>
      </c>
      <c r="C1105" t="s">
        <v>7</v>
      </c>
      <c r="D1105" s="4">
        <v>6912778.7999999998</v>
      </c>
      <c r="E1105" s="4">
        <v>309692.49024000007</v>
      </c>
      <c r="F1105" s="3">
        <v>4.4800000000000013E-2</v>
      </c>
      <c r="G1105" s="5">
        <v>1936.3526050420166</v>
      </c>
      <c r="H1105" s="4">
        <v>86.748596705882377</v>
      </c>
      <c r="I1105">
        <v>3570</v>
      </c>
      <c r="J1105" t="s">
        <v>10</v>
      </c>
      <c r="K1105" t="s">
        <v>11</v>
      </c>
      <c r="L1105" t="s">
        <v>9</v>
      </c>
      <c r="M1105" s="2">
        <v>41365</v>
      </c>
      <c r="N1105" s="2">
        <v>48646</v>
      </c>
      <c r="O1105" t="s">
        <v>13</v>
      </c>
      <c r="P1105">
        <v>0</v>
      </c>
    </row>
    <row r="1106" spans="1:16">
      <c r="A1106" s="1">
        <v>42401</v>
      </c>
      <c r="B1106" t="s">
        <v>6</v>
      </c>
      <c r="C1106" t="s">
        <v>213</v>
      </c>
      <c r="D1106" s="4">
        <v>685414.79999999993</v>
      </c>
      <c r="E1106" s="4">
        <v>65731.279319999987</v>
      </c>
      <c r="F1106" s="3">
        <v>9.5899999999999985E-2</v>
      </c>
      <c r="G1106" s="5">
        <v>1832.4639076034648</v>
      </c>
      <c r="H1106" s="4">
        <v>175.73328873917225</v>
      </c>
      <c r="I1106">
        <v>374.03999999999996</v>
      </c>
      <c r="J1106" t="s">
        <v>10</v>
      </c>
      <c r="K1106" t="s">
        <v>76</v>
      </c>
      <c r="L1106" t="s">
        <v>76</v>
      </c>
      <c r="M1106" s="2">
        <v>41384</v>
      </c>
      <c r="N1106" s="2">
        <v>43299</v>
      </c>
      <c r="O1106" t="s">
        <v>16</v>
      </c>
      <c r="P1106">
        <v>0.15</v>
      </c>
    </row>
    <row r="1107" spans="1:16">
      <c r="A1107" s="1">
        <v>42401</v>
      </c>
      <c r="B1107" t="s">
        <v>6</v>
      </c>
      <c r="C1107" t="s">
        <v>214</v>
      </c>
      <c r="D1107" s="4">
        <v>493387.08</v>
      </c>
      <c r="E1107" s="4">
        <v>63252.223656000002</v>
      </c>
      <c r="F1107" s="3">
        <v>0.12820000000000001</v>
      </c>
      <c r="G1107" s="5">
        <v>1370.5196666666668</v>
      </c>
      <c r="H1107" s="4">
        <v>175.70062126666667</v>
      </c>
      <c r="I1107">
        <v>360</v>
      </c>
      <c r="J1107" t="s">
        <v>10</v>
      </c>
      <c r="K1107" t="s">
        <v>20</v>
      </c>
      <c r="L1107" t="s">
        <v>20</v>
      </c>
      <c r="M1107" s="2">
        <v>41384</v>
      </c>
      <c r="N1107" s="2">
        <v>43299</v>
      </c>
      <c r="O1107" t="s">
        <v>16</v>
      </c>
      <c r="P1107">
        <v>0.15</v>
      </c>
    </row>
    <row r="1108" spans="1:16">
      <c r="A1108" s="1">
        <v>42401</v>
      </c>
      <c r="B1108" t="s">
        <v>6</v>
      </c>
      <c r="C1108" t="s">
        <v>215</v>
      </c>
      <c r="D1108" s="4">
        <v>388472.28</v>
      </c>
      <c r="E1108" s="4">
        <v>65884.898688000001</v>
      </c>
      <c r="F1108" s="3">
        <v>0.1696</v>
      </c>
      <c r="G1108" s="5">
        <v>1035.9260800000002</v>
      </c>
      <c r="H1108" s="4">
        <v>175.69306316800001</v>
      </c>
      <c r="I1108">
        <v>375</v>
      </c>
      <c r="J1108" t="s">
        <v>10</v>
      </c>
      <c r="K1108" t="s">
        <v>76</v>
      </c>
      <c r="L1108" t="s">
        <v>76</v>
      </c>
      <c r="M1108" s="2">
        <v>41384</v>
      </c>
      <c r="N1108" s="2">
        <v>43299</v>
      </c>
      <c r="O1108" t="s">
        <v>16</v>
      </c>
      <c r="P1108">
        <v>0.15</v>
      </c>
    </row>
    <row r="1109" spans="1:16">
      <c r="A1109" s="1">
        <v>42401</v>
      </c>
      <c r="B1109" t="s">
        <v>6</v>
      </c>
      <c r="C1109" t="s">
        <v>216</v>
      </c>
      <c r="D1109" s="4">
        <v>392999.04</v>
      </c>
      <c r="E1109" s="4">
        <v>63823.044096000005</v>
      </c>
      <c r="F1109" s="3">
        <v>0.16240000000000002</v>
      </c>
      <c r="G1109" s="5">
        <v>1081.569352708058</v>
      </c>
      <c r="H1109" s="4">
        <v>175.64686287978864</v>
      </c>
      <c r="I1109">
        <v>363.36</v>
      </c>
      <c r="J1109" t="s">
        <v>10</v>
      </c>
      <c r="K1109" t="s">
        <v>20</v>
      </c>
      <c r="L1109" t="s">
        <v>20</v>
      </c>
      <c r="M1109" s="2">
        <v>41384</v>
      </c>
      <c r="N1109" s="2">
        <v>43299</v>
      </c>
      <c r="O1109" t="s">
        <v>16</v>
      </c>
      <c r="P1109">
        <v>0.15</v>
      </c>
    </row>
    <row r="1110" spans="1:16">
      <c r="A1110" s="1">
        <v>42401</v>
      </c>
      <c r="B1110" t="s">
        <v>6</v>
      </c>
      <c r="C1110" t="s">
        <v>14</v>
      </c>
      <c r="D1110" s="4">
        <v>747361.65599999996</v>
      </c>
      <c r="E1110" s="4">
        <v>90505.49654159999</v>
      </c>
      <c r="F1110" s="3">
        <v>0.1211</v>
      </c>
      <c r="G1110" s="5">
        <v>1073.7954827586207</v>
      </c>
      <c r="H1110" s="4">
        <v>130.03663296206895</v>
      </c>
      <c r="I1110">
        <v>696</v>
      </c>
      <c r="J1110" t="s">
        <v>17</v>
      </c>
      <c r="K1110" t="s">
        <v>18</v>
      </c>
      <c r="L1110" t="s">
        <v>15</v>
      </c>
      <c r="M1110" s="2">
        <v>41246</v>
      </c>
      <c r="N1110" s="2">
        <v>43229</v>
      </c>
      <c r="O1110" t="s">
        <v>16</v>
      </c>
      <c r="P1110">
        <v>0.11</v>
      </c>
    </row>
    <row r="1111" spans="1:16">
      <c r="A1111" s="1">
        <v>42401</v>
      </c>
      <c r="B1111" t="s">
        <v>6</v>
      </c>
      <c r="C1111" t="s">
        <v>19</v>
      </c>
      <c r="D1111" s="4">
        <v>294884.39999999997</v>
      </c>
      <c r="E1111" s="4">
        <v>132196.67651999998</v>
      </c>
      <c r="F1111" s="3">
        <v>0.44829999999999998</v>
      </c>
      <c r="G1111" s="5">
        <v>602.29656862745094</v>
      </c>
      <c r="H1111" s="4">
        <v>270.00955171568626</v>
      </c>
      <c r="I1111">
        <v>489.59999999999997</v>
      </c>
      <c r="J1111" t="s">
        <v>10</v>
      </c>
      <c r="K1111" t="s">
        <v>20</v>
      </c>
      <c r="L1111" t="s">
        <v>20</v>
      </c>
      <c r="M1111" s="2">
        <v>41258</v>
      </c>
      <c r="N1111" s="2">
        <v>43229</v>
      </c>
      <c r="O1111" t="s">
        <v>21</v>
      </c>
      <c r="P1111">
        <v>0.16</v>
      </c>
    </row>
    <row r="1112" spans="1:16">
      <c r="A1112" s="1">
        <v>42401</v>
      </c>
      <c r="B1112" t="s">
        <v>6</v>
      </c>
      <c r="C1112" t="s">
        <v>350</v>
      </c>
      <c r="D1112" s="4">
        <v>199910.39999999999</v>
      </c>
      <c r="E1112" s="4">
        <v>49577.779199999997</v>
      </c>
      <c r="F1112" s="3">
        <v>0.248</v>
      </c>
      <c r="G1112" s="5">
        <v>1088.8366013071895</v>
      </c>
      <c r="H1112" s="4">
        <v>270.03147712418303</v>
      </c>
      <c r="I1112">
        <v>183.6</v>
      </c>
      <c r="J1112" t="s">
        <v>10</v>
      </c>
      <c r="K1112" t="s">
        <v>20</v>
      </c>
      <c r="L1112" t="s">
        <v>20</v>
      </c>
      <c r="M1112" s="2">
        <v>41258</v>
      </c>
      <c r="N1112" s="2">
        <v>43229</v>
      </c>
      <c r="O1112" t="s">
        <v>21</v>
      </c>
      <c r="P1112">
        <v>0.16</v>
      </c>
    </row>
    <row r="1113" spans="1:16">
      <c r="A1113" s="1">
        <v>42401</v>
      </c>
      <c r="B1113" t="s">
        <v>6</v>
      </c>
      <c r="C1113" t="s">
        <v>22</v>
      </c>
      <c r="D1113" s="4">
        <v>486828.12</v>
      </c>
      <c r="E1113" s="4">
        <v>76139.917968000009</v>
      </c>
      <c r="F1113" s="3">
        <v>0.15640000000000001</v>
      </c>
      <c r="G1113" s="5">
        <v>3050.3015037593987</v>
      </c>
      <c r="H1113" s="4">
        <v>477.06715518797</v>
      </c>
      <c r="I1113">
        <v>159.6</v>
      </c>
      <c r="J1113" t="s">
        <v>10</v>
      </c>
      <c r="K1113" t="s">
        <v>12</v>
      </c>
      <c r="L1113" t="s">
        <v>23</v>
      </c>
      <c r="M1113" s="2">
        <v>41339</v>
      </c>
      <c r="N1113" s="2">
        <v>42499</v>
      </c>
      <c r="O1113" t="s">
        <v>21</v>
      </c>
      <c r="P1113">
        <v>0.14000000000000001</v>
      </c>
    </row>
    <row r="1114" spans="1:16">
      <c r="A1114" s="1">
        <v>42401</v>
      </c>
      <c r="B1114" t="s">
        <v>6</v>
      </c>
      <c r="C1114" t="s">
        <v>24</v>
      </c>
      <c r="D1114" s="4">
        <v>248526</v>
      </c>
      <c r="E1114" s="4">
        <v>54104.110200000003</v>
      </c>
      <c r="F1114" s="3">
        <v>0.2177</v>
      </c>
      <c r="G1114" s="5">
        <v>1327.596153846154</v>
      </c>
      <c r="H1114" s="4">
        <v>289.01768269230774</v>
      </c>
      <c r="I1114">
        <v>187.2</v>
      </c>
      <c r="J1114" t="s">
        <v>10</v>
      </c>
      <c r="K1114" t="s">
        <v>20</v>
      </c>
      <c r="L1114" t="s">
        <v>20</v>
      </c>
      <c r="M1114" s="2">
        <v>41288</v>
      </c>
      <c r="N1114" s="2">
        <v>42499</v>
      </c>
      <c r="O1114" t="s">
        <v>21</v>
      </c>
      <c r="P1114">
        <v>0.18</v>
      </c>
    </row>
    <row r="1115" spans="1:16">
      <c r="A1115" s="1">
        <v>42401</v>
      </c>
      <c r="B1115" t="s">
        <v>6</v>
      </c>
      <c r="C1115" t="s">
        <v>388</v>
      </c>
      <c r="D1115" s="4">
        <v>801646.32</v>
      </c>
      <c r="E1115" s="4">
        <v>99724.802207999994</v>
      </c>
      <c r="F1115" s="3">
        <v>0.1244</v>
      </c>
      <c r="G1115" s="5">
        <v>11322.68813559322</v>
      </c>
      <c r="H1115" s="4">
        <v>1408.5424040677965</v>
      </c>
      <c r="I1115">
        <v>70.8</v>
      </c>
      <c r="J1115" t="s">
        <v>62</v>
      </c>
      <c r="K1115" t="s">
        <v>253</v>
      </c>
      <c r="L1115" t="s">
        <v>253</v>
      </c>
      <c r="M1115" s="2">
        <v>42223</v>
      </c>
      <c r="N1115" s="2">
        <v>43318</v>
      </c>
      <c r="O1115" t="s">
        <v>21</v>
      </c>
      <c r="P1115">
        <v>0.12</v>
      </c>
    </row>
    <row r="1116" spans="1:16">
      <c r="A1116" s="1">
        <v>42401</v>
      </c>
      <c r="B1116" t="s">
        <v>6</v>
      </c>
      <c r="C1116" t="s">
        <v>25</v>
      </c>
      <c r="D1116" s="4">
        <v>396906</v>
      </c>
      <c r="E1116" s="4">
        <v>46160.167800000003</v>
      </c>
      <c r="F1116" s="3">
        <v>0.1163</v>
      </c>
      <c r="G1116" s="5">
        <v>2876.1304347826085</v>
      </c>
      <c r="H1116" s="4">
        <v>334.49396956521741</v>
      </c>
      <c r="I1116">
        <v>138</v>
      </c>
      <c r="J1116" t="s">
        <v>10</v>
      </c>
      <c r="K1116" t="s">
        <v>12</v>
      </c>
      <c r="L1116" t="s">
        <v>12</v>
      </c>
      <c r="M1116" s="2">
        <v>41334</v>
      </c>
      <c r="N1116" s="2">
        <v>42499</v>
      </c>
      <c r="O1116" t="s">
        <v>21</v>
      </c>
      <c r="P1116">
        <v>0.14000000000000001</v>
      </c>
    </row>
    <row r="1117" spans="1:16">
      <c r="A1117" s="1">
        <v>42401</v>
      </c>
      <c r="B1117" t="s">
        <v>6</v>
      </c>
      <c r="C1117" t="s">
        <v>26</v>
      </c>
      <c r="D1117" s="4">
        <v>213231.12</v>
      </c>
      <c r="E1117" s="4">
        <v>16034.980224000001</v>
      </c>
      <c r="F1117" s="3">
        <v>7.5200000000000003E-2</v>
      </c>
      <c r="G1117" s="5">
        <v>3290.6037037037036</v>
      </c>
      <c r="H1117" s="4">
        <v>247.45339851851855</v>
      </c>
      <c r="I1117">
        <v>64.8</v>
      </c>
      <c r="J1117" t="s">
        <v>10</v>
      </c>
      <c r="K1117" t="s">
        <v>12</v>
      </c>
      <c r="L1117" t="s">
        <v>27</v>
      </c>
      <c r="M1117" s="2">
        <v>41353</v>
      </c>
      <c r="N1117" s="2">
        <v>43229</v>
      </c>
      <c r="O1117" t="s">
        <v>21</v>
      </c>
      <c r="P1117">
        <v>0.06</v>
      </c>
    </row>
    <row r="1118" spans="1:16">
      <c r="A1118" s="1">
        <v>42401</v>
      </c>
      <c r="B1118" t="s">
        <v>6</v>
      </c>
      <c r="C1118" t="s">
        <v>28</v>
      </c>
      <c r="D1118" s="4">
        <v>589210.71600000001</v>
      </c>
      <c r="E1118" s="4">
        <v>48845.568356400006</v>
      </c>
      <c r="F1118" s="3">
        <v>8.2900000000000015E-2</v>
      </c>
      <c r="G1118" s="5">
        <v>2774.0617514124292</v>
      </c>
      <c r="H1118" s="4">
        <v>229.96971919209042</v>
      </c>
      <c r="I1118">
        <v>212.4</v>
      </c>
      <c r="J1118" t="s">
        <v>10</v>
      </c>
      <c r="K1118" t="s">
        <v>12</v>
      </c>
      <c r="L1118" t="s">
        <v>12</v>
      </c>
      <c r="M1118" s="2">
        <v>41353</v>
      </c>
      <c r="N1118" s="2">
        <v>43229</v>
      </c>
      <c r="O1118" t="s">
        <v>21</v>
      </c>
      <c r="P1118">
        <v>0</v>
      </c>
    </row>
    <row r="1119" spans="1:16">
      <c r="A1119" s="1">
        <v>42401</v>
      </c>
      <c r="B1119" t="s">
        <v>6</v>
      </c>
      <c r="C1119" t="s">
        <v>29</v>
      </c>
      <c r="D1119" s="4">
        <v>739083</v>
      </c>
      <c r="E1119" s="4">
        <v>81299.12999999999</v>
      </c>
      <c r="F1119" s="3">
        <v>0.10999999999999999</v>
      </c>
      <c r="G1119" s="5">
        <v>3948.0929487179492</v>
      </c>
      <c r="H1119" s="4">
        <v>434.29022435897434</v>
      </c>
      <c r="I1119">
        <v>187.2</v>
      </c>
      <c r="J1119" t="s">
        <v>10</v>
      </c>
      <c r="K1119" t="s">
        <v>12</v>
      </c>
      <c r="L1119" t="s">
        <v>12</v>
      </c>
      <c r="M1119" s="2">
        <v>41323</v>
      </c>
      <c r="N1119" s="2">
        <v>42499</v>
      </c>
      <c r="O1119" t="s">
        <v>30</v>
      </c>
      <c r="P1119">
        <v>0.11</v>
      </c>
    </row>
    <row r="1120" spans="1:16">
      <c r="A1120" s="1">
        <v>42401</v>
      </c>
      <c r="B1120" t="s">
        <v>6</v>
      </c>
      <c r="C1120" t="s">
        <v>31</v>
      </c>
      <c r="D1120" s="4">
        <v>2463978.4559999998</v>
      </c>
      <c r="E1120" s="4">
        <v>197118.27648</v>
      </c>
      <c r="F1120" s="3">
        <v>0.08</v>
      </c>
      <c r="G1120" s="5">
        <v>2613.6906568228101</v>
      </c>
      <c r="H1120" s="4">
        <v>209.09525254582485</v>
      </c>
      <c r="I1120">
        <v>942.72</v>
      </c>
      <c r="J1120" t="s">
        <v>32</v>
      </c>
      <c r="K1120" t="s">
        <v>31</v>
      </c>
      <c r="L1120" t="s">
        <v>32</v>
      </c>
      <c r="M1120" s="2">
        <v>41294</v>
      </c>
      <c r="N1120" s="2">
        <v>43229</v>
      </c>
      <c r="O1120" t="s">
        <v>30</v>
      </c>
      <c r="P1120">
        <v>0.08</v>
      </c>
    </row>
    <row r="1121" spans="1:16">
      <c r="A1121" s="1">
        <v>42401</v>
      </c>
      <c r="B1121" t="s">
        <v>6</v>
      </c>
      <c r="C1121" t="s">
        <v>269</v>
      </c>
      <c r="D1121" s="4">
        <v>4456466.0159999998</v>
      </c>
      <c r="E1121" s="4">
        <v>200540.97072000001</v>
      </c>
      <c r="F1121" s="3">
        <v>4.5000000000000005E-2</v>
      </c>
      <c r="G1121" s="5">
        <v>1791.4721080559575</v>
      </c>
      <c r="H1121" s="4">
        <v>80.616244862518101</v>
      </c>
      <c r="I1121">
        <v>2487.6</v>
      </c>
      <c r="J1121" t="s">
        <v>32</v>
      </c>
      <c r="K1121" t="s">
        <v>269</v>
      </c>
      <c r="L1121" t="s">
        <v>32</v>
      </c>
      <c r="M1121" s="2">
        <v>41442</v>
      </c>
      <c r="N1121" s="2">
        <v>47285</v>
      </c>
      <c r="O1121" t="s">
        <v>30</v>
      </c>
      <c r="P1121">
        <v>0.05</v>
      </c>
    </row>
    <row r="1122" spans="1:16">
      <c r="A1122" s="1">
        <v>42401</v>
      </c>
      <c r="B1122" t="s">
        <v>6</v>
      </c>
      <c r="C1122" t="s">
        <v>301</v>
      </c>
      <c r="D1122" s="4">
        <v>201586.8</v>
      </c>
      <c r="E1122" s="4">
        <v>33120.711239999997</v>
      </c>
      <c r="F1122" s="3">
        <v>0.1643</v>
      </c>
      <c r="G1122" s="5">
        <v>1825.9673913043478</v>
      </c>
      <c r="H1122" s="4">
        <v>300.00644239130435</v>
      </c>
      <c r="I1122">
        <v>110.39999999999999</v>
      </c>
      <c r="J1122" t="s">
        <v>123</v>
      </c>
      <c r="K1122" t="s">
        <v>286</v>
      </c>
      <c r="L1122" t="s">
        <v>286</v>
      </c>
      <c r="M1122" s="2">
        <v>42110</v>
      </c>
      <c r="N1122" s="2">
        <v>42840</v>
      </c>
      <c r="O1122" t="s">
        <v>21</v>
      </c>
      <c r="P1122">
        <v>0.08</v>
      </c>
    </row>
    <row r="1123" spans="1:16">
      <c r="A1123" s="1">
        <v>42401</v>
      </c>
      <c r="B1123" t="s">
        <v>6</v>
      </c>
      <c r="C1123" t="s">
        <v>285</v>
      </c>
      <c r="D1123" s="4">
        <v>2161744.7999999998</v>
      </c>
      <c r="E1123" s="4">
        <v>71769.927360000001</v>
      </c>
      <c r="F1123" s="3">
        <v>3.32E-2</v>
      </c>
      <c r="G1123" s="5">
        <v>15664.817391304347</v>
      </c>
      <c r="H1123" s="4">
        <v>520.07193739130435</v>
      </c>
      <c r="I1123">
        <v>138</v>
      </c>
      <c r="J1123" t="s">
        <v>123</v>
      </c>
      <c r="K1123" t="s">
        <v>286</v>
      </c>
      <c r="L1123" t="s">
        <v>286</v>
      </c>
      <c r="M1123" s="2">
        <v>41708</v>
      </c>
      <c r="N1123" s="2">
        <v>42834</v>
      </c>
      <c r="O1123" t="s">
        <v>21</v>
      </c>
      <c r="P1123">
        <v>0.03</v>
      </c>
    </row>
    <row r="1124" spans="1:16">
      <c r="A1124" s="1">
        <v>42401</v>
      </c>
      <c r="B1124" t="s">
        <v>6</v>
      </c>
      <c r="C1124" t="s">
        <v>33</v>
      </c>
      <c r="D1124" s="4">
        <v>1165644.2039999999</v>
      </c>
      <c r="E1124" s="4">
        <v>93251.536320000014</v>
      </c>
      <c r="F1124" s="3">
        <v>8.0000000000000016E-2</v>
      </c>
      <c r="G1124" s="5">
        <v>4455.8264678899086</v>
      </c>
      <c r="H1124" s="4">
        <v>356.46611743119274</v>
      </c>
      <c r="I1124">
        <v>261.59999999999997</v>
      </c>
      <c r="J1124" t="s">
        <v>34</v>
      </c>
      <c r="K1124" t="s">
        <v>36</v>
      </c>
      <c r="L1124" t="s">
        <v>35</v>
      </c>
      <c r="M1124" s="2">
        <v>41288</v>
      </c>
      <c r="N1124" s="2">
        <v>45059</v>
      </c>
      <c r="O1124" t="s">
        <v>21</v>
      </c>
      <c r="P1124">
        <v>0.08</v>
      </c>
    </row>
    <row r="1125" spans="1:16">
      <c r="A1125" s="1">
        <v>42401</v>
      </c>
      <c r="B1125" t="s">
        <v>6</v>
      </c>
      <c r="C1125" t="s">
        <v>234</v>
      </c>
      <c r="D1125" s="4">
        <v>763655.7840000001</v>
      </c>
      <c r="E1125" s="4">
        <v>42001.068120000004</v>
      </c>
      <c r="F1125" s="3">
        <v>5.5E-2</v>
      </c>
      <c r="G1125" s="5">
        <v>1247.8035686274511</v>
      </c>
      <c r="H1125" s="4">
        <v>68.629196274509809</v>
      </c>
      <c r="I1125">
        <v>612</v>
      </c>
      <c r="J1125" t="s">
        <v>32</v>
      </c>
      <c r="K1125" t="s">
        <v>235</v>
      </c>
      <c r="L1125" t="s">
        <v>32</v>
      </c>
      <c r="M1125" s="2">
        <v>41442</v>
      </c>
      <c r="N1125" s="2">
        <v>47285</v>
      </c>
      <c r="O1125" t="s">
        <v>30</v>
      </c>
      <c r="P1125">
        <v>0.06</v>
      </c>
    </row>
    <row r="1126" spans="1:16">
      <c r="A1126" s="1">
        <v>42401</v>
      </c>
      <c r="B1126" t="s">
        <v>6</v>
      </c>
      <c r="C1126" t="s">
        <v>236</v>
      </c>
      <c r="D1126" s="4">
        <v>525247.5</v>
      </c>
      <c r="E1126" s="4">
        <v>28888.612499999999</v>
      </c>
      <c r="F1126" s="3">
        <v>5.5E-2</v>
      </c>
      <c r="G1126" s="5">
        <v>1102.5346347607053</v>
      </c>
      <c r="H1126" s="4">
        <v>60.639404911838795</v>
      </c>
      <c r="I1126">
        <v>476.4</v>
      </c>
      <c r="J1126" t="s">
        <v>32</v>
      </c>
      <c r="K1126" t="s">
        <v>235</v>
      </c>
      <c r="L1126" t="s">
        <v>32</v>
      </c>
      <c r="M1126" s="2">
        <v>41442</v>
      </c>
      <c r="N1126" s="2">
        <v>47285</v>
      </c>
      <c r="O1126" t="s">
        <v>30</v>
      </c>
      <c r="P1126">
        <v>0.06</v>
      </c>
    </row>
    <row r="1127" spans="1:16">
      <c r="A1127" s="1">
        <v>42401</v>
      </c>
      <c r="B1127" t="s">
        <v>6</v>
      </c>
      <c r="C1127" t="s">
        <v>237</v>
      </c>
      <c r="D1127" s="4">
        <v>670993.70400000003</v>
      </c>
      <c r="E1127" s="4">
        <v>36904.653720000002</v>
      </c>
      <c r="F1127" s="3">
        <v>5.5E-2</v>
      </c>
      <c r="G1127" s="5">
        <v>2349.4177310924374</v>
      </c>
      <c r="H1127" s="4">
        <v>129.21797521008406</v>
      </c>
      <c r="I1127">
        <v>285.59999999999997</v>
      </c>
      <c r="J1127" t="s">
        <v>32</v>
      </c>
      <c r="K1127" t="s">
        <v>235</v>
      </c>
      <c r="L1127" t="s">
        <v>32</v>
      </c>
      <c r="M1127" s="2">
        <v>41442</v>
      </c>
      <c r="N1127" s="2">
        <v>47285</v>
      </c>
      <c r="O1127" t="s">
        <v>30</v>
      </c>
      <c r="P1127">
        <v>0.06</v>
      </c>
    </row>
    <row r="1128" spans="1:16">
      <c r="A1128" s="1">
        <v>42401</v>
      </c>
      <c r="B1128" t="s">
        <v>6</v>
      </c>
      <c r="C1128" t="s">
        <v>238</v>
      </c>
      <c r="D1128" s="4">
        <v>2832981.54</v>
      </c>
      <c r="E1128" s="4">
        <v>251568.76075200003</v>
      </c>
      <c r="F1128" s="3">
        <v>8.8800000000000004E-2</v>
      </c>
      <c r="G1128" s="5">
        <v>2278.781805019305</v>
      </c>
      <c r="H1128" s="4">
        <v>202.35582428571431</v>
      </c>
      <c r="I1128">
        <v>1243.2</v>
      </c>
      <c r="J1128" t="s">
        <v>32</v>
      </c>
      <c r="K1128" t="s">
        <v>238</v>
      </c>
      <c r="L1128" t="s">
        <v>32</v>
      </c>
      <c r="M1128" s="2">
        <v>41281</v>
      </c>
      <c r="N1128" s="2">
        <v>45168</v>
      </c>
      <c r="O1128" t="s">
        <v>30</v>
      </c>
      <c r="P1128">
        <v>0.08</v>
      </c>
    </row>
    <row r="1129" spans="1:16">
      <c r="A1129" s="1">
        <v>42401</v>
      </c>
      <c r="B1129" t="s">
        <v>6</v>
      </c>
      <c r="C1129" t="s">
        <v>239</v>
      </c>
      <c r="D1129" s="4">
        <v>1036742.0519999999</v>
      </c>
      <c r="E1129" s="4">
        <v>57020.812859999998</v>
      </c>
      <c r="F1129" s="3">
        <v>5.5E-2</v>
      </c>
      <c r="G1129" s="5">
        <v>1497.3166551126515</v>
      </c>
      <c r="H1129" s="4">
        <v>82.352416031195844</v>
      </c>
      <c r="I1129">
        <v>692.4</v>
      </c>
      <c r="J1129" t="s">
        <v>32</v>
      </c>
      <c r="K1129" t="s">
        <v>235</v>
      </c>
      <c r="L1129" t="s">
        <v>32</v>
      </c>
      <c r="M1129" s="2">
        <v>41442</v>
      </c>
      <c r="N1129" s="2">
        <v>47285</v>
      </c>
      <c r="O1129" t="s">
        <v>30</v>
      </c>
      <c r="P1129">
        <v>0.06</v>
      </c>
    </row>
    <row r="1130" spans="1:16">
      <c r="A1130" s="1">
        <v>42401</v>
      </c>
      <c r="B1130" t="s">
        <v>6</v>
      </c>
      <c r="C1130" t="s">
        <v>37</v>
      </c>
      <c r="D1130" s="4">
        <v>151558.79999999999</v>
      </c>
      <c r="E1130" s="4">
        <v>36086.150279999994</v>
      </c>
      <c r="F1130" s="3">
        <v>0.23809999999999998</v>
      </c>
      <c r="G1130" s="5">
        <v>1302.0515463917525</v>
      </c>
      <c r="H1130" s="4">
        <v>310.01847319587625</v>
      </c>
      <c r="I1130">
        <v>116.39999999999999</v>
      </c>
      <c r="J1130" t="s">
        <v>10</v>
      </c>
      <c r="K1130" t="s">
        <v>20</v>
      </c>
      <c r="L1130" t="s">
        <v>20</v>
      </c>
      <c r="M1130" s="2">
        <v>41384</v>
      </c>
      <c r="N1130" s="2">
        <v>42509</v>
      </c>
      <c r="O1130" t="s">
        <v>21</v>
      </c>
      <c r="P1130">
        <v>0.13</v>
      </c>
    </row>
    <row r="1131" spans="1:16">
      <c r="A1131" s="1">
        <v>42401</v>
      </c>
      <c r="B1131" t="s">
        <v>6</v>
      </c>
      <c r="C1131" t="s">
        <v>240</v>
      </c>
      <c r="D1131" s="4">
        <v>252641.16</v>
      </c>
      <c r="E1131" s="4">
        <v>36077.157648000008</v>
      </c>
      <c r="F1131" s="3">
        <v>0.14280000000000004</v>
      </c>
      <c r="G1131" s="5">
        <v>3898.7833333333338</v>
      </c>
      <c r="H1131" s="4">
        <v>556.74626000000012</v>
      </c>
      <c r="I1131">
        <v>64.8</v>
      </c>
      <c r="J1131" t="s">
        <v>10</v>
      </c>
      <c r="K1131" t="s">
        <v>11</v>
      </c>
      <c r="L1131" t="s">
        <v>42</v>
      </c>
      <c r="M1131" s="2">
        <v>42199</v>
      </c>
      <c r="N1131" s="2">
        <v>42564</v>
      </c>
      <c r="O1131" t="s">
        <v>21</v>
      </c>
      <c r="P1131">
        <v>0.13</v>
      </c>
    </row>
    <row r="1132" spans="1:16">
      <c r="A1132" s="1">
        <v>42401</v>
      </c>
      <c r="B1132" t="s">
        <v>6</v>
      </c>
      <c r="C1132" t="s">
        <v>241</v>
      </c>
      <c r="D1132" s="4">
        <v>139327.19999999998</v>
      </c>
      <c r="E1132" s="4">
        <v>20926.94544</v>
      </c>
      <c r="F1132" s="3">
        <v>0.15020000000000003</v>
      </c>
      <c r="G1132" s="5">
        <v>2470.3404255319147</v>
      </c>
      <c r="H1132" s="4">
        <v>371.0451319148936</v>
      </c>
      <c r="I1132">
        <v>56.4</v>
      </c>
      <c r="J1132" t="s">
        <v>10</v>
      </c>
      <c r="K1132" t="s">
        <v>11</v>
      </c>
      <c r="L1132" t="s">
        <v>42</v>
      </c>
      <c r="M1132" s="2">
        <v>42199</v>
      </c>
      <c r="N1132" s="2">
        <v>42564</v>
      </c>
      <c r="O1132" t="s">
        <v>30</v>
      </c>
      <c r="P1132">
        <v>0.13</v>
      </c>
    </row>
    <row r="1133" spans="1:16">
      <c r="A1133" s="1">
        <v>42401</v>
      </c>
      <c r="B1133" t="s">
        <v>6</v>
      </c>
      <c r="C1133" t="s">
        <v>242</v>
      </c>
      <c r="D1133" s="4">
        <v>698908.14</v>
      </c>
      <c r="E1133" s="4">
        <v>38439.947700000004</v>
      </c>
      <c r="F1133" s="3">
        <v>5.5000000000000007E-2</v>
      </c>
      <c r="G1133" s="5">
        <v>1302.9607382550337</v>
      </c>
      <c r="H1133" s="4">
        <v>71.662840604026854</v>
      </c>
      <c r="I1133">
        <v>536.4</v>
      </c>
      <c r="J1133" t="s">
        <v>32</v>
      </c>
      <c r="K1133" t="s">
        <v>235</v>
      </c>
      <c r="L1133" t="s">
        <v>32</v>
      </c>
      <c r="M1133" s="2">
        <v>41442</v>
      </c>
      <c r="N1133" s="2">
        <v>47285</v>
      </c>
      <c r="O1133" t="s">
        <v>30</v>
      </c>
      <c r="P1133">
        <v>0.06</v>
      </c>
    </row>
    <row r="1134" spans="1:16">
      <c r="A1134" s="1">
        <v>42401</v>
      </c>
      <c r="B1134" t="s">
        <v>6</v>
      </c>
      <c r="C1134" t="s">
        <v>384</v>
      </c>
      <c r="D1134" s="4">
        <v>113061.96</v>
      </c>
      <c r="E1134" s="4">
        <v>20848.625424000002</v>
      </c>
      <c r="F1134" s="3">
        <v>0.18440000000000001</v>
      </c>
      <c r="G1134" s="5">
        <v>2048.2239130434787</v>
      </c>
      <c r="H1134" s="4">
        <v>377.69248956521744</v>
      </c>
      <c r="I1134">
        <v>55.199999999999996</v>
      </c>
      <c r="J1134" t="s">
        <v>10</v>
      </c>
      <c r="K1134" t="s">
        <v>11</v>
      </c>
      <c r="L1134" t="s">
        <v>265</v>
      </c>
      <c r="M1134" s="2">
        <v>42201</v>
      </c>
      <c r="N1134" s="2">
        <v>42931</v>
      </c>
      <c r="O1134" t="s">
        <v>21</v>
      </c>
      <c r="P1134">
        <v>0.16</v>
      </c>
    </row>
    <row r="1135" spans="1:16">
      <c r="A1135" s="1">
        <v>42401</v>
      </c>
      <c r="B1135" t="s">
        <v>6</v>
      </c>
      <c r="C1135" t="s">
        <v>385</v>
      </c>
      <c r="D1135" s="4">
        <v>159554.4</v>
      </c>
      <c r="E1135" s="4">
        <v>27108.292560000005</v>
      </c>
      <c r="F1135" s="3">
        <v>0.16990000000000005</v>
      </c>
      <c r="G1135" s="5">
        <v>2508.7169811320755</v>
      </c>
      <c r="H1135" s="4">
        <v>426.23101509433974</v>
      </c>
      <c r="I1135">
        <v>63.599999999999994</v>
      </c>
      <c r="J1135" t="s">
        <v>10</v>
      </c>
      <c r="K1135" t="s">
        <v>11</v>
      </c>
      <c r="L1135" t="s">
        <v>42</v>
      </c>
      <c r="M1135" s="2">
        <v>42201</v>
      </c>
      <c r="N1135" s="2">
        <v>43296</v>
      </c>
      <c r="O1135" t="s">
        <v>21</v>
      </c>
      <c r="P1135">
        <v>0.15</v>
      </c>
    </row>
    <row r="1136" spans="1:16">
      <c r="A1136" s="1">
        <v>42401</v>
      </c>
      <c r="B1136" t="s">
        <v>6</v>
      </c>
      <c r="C1136" t="s">
        <v>41</v>
      </c>
      <c r="D1136" s="4">
        <v>331659.36</v>
      </c>
      <c r="E1136" s="4">
        <v>45470.498255999999</v>
      </c>
      <c r="F1136" s="3">
        <v>0.1371</v>
      </c>
      <c r="G1136" s="5">
        <v>7086.7384615384617</v>
      </c>
      <c r="H1136" s="4">
        <v>971.59184307692317</v>
      </c>
      <c r="I1136">
        <v>46.8</v>
      </c>
      <c r="J1136" t="s">
        <v>10</v>
      </c>
      <c r="K1136" t="s">
        <v>11</v>
      </c>
      <c r="L1136" t="s">
        <v>42</v>
      </c>
      <c r="M1136" s="2">
        <v>42156</v>
      </c>
      <c r="N1136" s="2">
        <v>42499</v>
      </c>
      <c r="O1136" t="s">
        <v>21</v>
      </c>
      <c r="P1136">
        <v>0.13</v>
      </c>
    </row>
    <row r="1137" spans="1:16">
      <c r="A1137" s="1">
        <v>42401</v>
      </c>
      <c r="B1137" t="s">
        <v>6</v>
      </c>
      <c r="C1137" t="s">
        <v>43</v>
      </c>
      <c r="D1137" s="4">
        <v>217614.47999999998</v>
      </c>
      <c r="E1137" s="4">
        <v>30574.834440000002</v>
      </c>
      <c r="F1137" s="3">
        <v>0.14050000000000001</v>
      </c>
      <c r="G1137" s="5">
        <v>4772.2473684210518</v>
      </c>
      <c r="H1137" s="4">
        <v>670.50075526315788</v>
      </c>
      <c r="I1137">
        <v>45.6</v>
      </c>
      <c r="J1137" t="s">
        <v>10</v>
      </c>
      <c r="K1137" t="s">
        <v>11</v>
      </c>
      <c r="L1137" t="s">
        <v>42</v>
      </c>
      <c r="M1137" s="2">
        <v>42156</v>
      </c>
      <c r="N1137" s="2">
        <v>42499</v>
      </c>
      <c r="O1137" t="s">
        <v>21</v>
      </c>
      <c r="P1137">
        <v>0.13</v>
      </c>
    </row>
    <row r="1138" spans="1:16">
      <c r="A1138" s="1">
        <v>42401</v>
      </c>
      <c r="B1138" t="s">
        <v>6</v>
      </c>
      <c r="C1138" t="s">
        <v>243</v>
      </c>
      <c r="D1138" s="4">
        <v>285323.16000000003</v>
      </c>
      <c r="E1138" s="4">
        <v>15692.773800000001</v>
      </c>
      <c r="F1138" s="3">
        <v>5.4999999999999993E-2</v>
      </c>
      <c r="G1138" s="5">
        <v>671.66468926553682</v>
      </c>
      <c r="H1138" s="4">
        <v>36.941557909604519</v>
      </c>
      <c r="I1138">
        <v>424.8</v>
      </c>
      <c r="J1138" t="s">
        <v>32</v>
      </c>
      <c r="K1138" t="s">
        <v>235</v>
      </c>
      <c r="L1138" t="s">
        <v>32</v>
      </c>
      <c r="M1138" s="2">
        <v>41442</v>
      </c>
      <c r="N1138" s="2">
        <v>47285</v>
      </c>
      <c r="O1138" t="s">
        <v>30</v>
      </c>
      <c r="P1138">
        <v>0.06</v>
      </c>
    </row>
    <row r="1139" spans="1:16">
      <c r="A1139" s="1">
        <v>42401</v>
      </c>
      <c r="B1139" t="s">
        <v>6</v>
      </c>
      <c r="C1139" t="s">
        <v>44</v>
      </c>
      <c r="D1139" s="4">
        <v>265029</v>
      </c>
      <c r="E1139" s="4">
        <v>57246.26400000001</v>
      </c>
      <c r="F1139" s="3">
        <v>0.21600000000000003</v>
      </c>
      <c r="G1139" s="5">
        <v>1389.0408805031448</v>
      </c>
      <c r="H1139" s="4">
        <v>300.03283018867933</v>
      </c>
      <c r="I1139">
        <v>190.79999999999998</v>
      </c>
      <c r="J1139" t="s">
        <v>10</v>
      </c>
      <c r="K1139" t="s">
        <v>20</v>
      </c>
      <c r="L1139" t="s">
        <v>20</v>
      </c>
      <c r="M1139" s="2">
        <v>41343</v>
      </c>
      <c r="N1139" s="2">
        <v>42499</v>
      </c>
      <c r="O1139" t="s">
        <v>21</v>
      </c>
      <c r="P1139">
        <v>0.18</v>
      </c>
    </row>
    <row r="1140" spans="1:16">
      <c r="A1140" s="1">
        <v>42401</v>
      </c>
      <c r="B1140" t="s">
        <v>6</v>
      </c>
      <c r="C1140" t="s">
        <v>302</v>
      </c>
      <c r="D1140" s="4">
        <v>133219.19999999998</v>
      </c>
      <c r="E1140" s="4">
        <v>51076.241280000002</v>
      </c>
      <c r="F1140" s="3">
        <v>0.38340000000000007</v>
      </c>
      <c r="G1140" s="5">
        <v>730.36842105263145</v>
      </c>
      <c r="H1140" s="4">
        <v>280.02325263157894</v>
      </c>
      <c r="I1140">
        <v>182.4</v>
      </c>
      <c r="J1140" t="s">
        <v>10</v>
      </c>
      <c r="K1140" t="s">
        <v>20</v>
      </c>
      <c r="L1140" t="s">
        <v>20</v>
      </c>
      <c r="M1140" s="2">
        <v>41702</v>
      </c>
      <c r="N1140" s="2">
        <v>42432</v>
      </c>
      <c r="O1140" t="s">
        <v>21</v>
      </c>
      <c r="P1140">
        <v>0.16</v>
      </c>
    </row>
    <row r="1141" spans="1:16">
      <c r="A1141" s="1">
        <v>42401</v>
      </c>
      <c r="B1141" t="s">
        <v>6</v>
      </c>
      <c r="C1141" t="s">
        <v>292</v>
      </c>
      <c r="D1141" s="4">
        <v>379300.8</v>
      </c>
      <c r="E1141" s="4">
        <v>47716.040639999999</v>
      </c>
      <c r="F1141" s="3">
        <v>0.1258</v>
      </c>
      <c r="G1141" s="5">
        <v>3160.8399999999997</v>
      </c>
      <c r="H1141" s="4">
        <v>397.63367199999999</v>
      </c>
      <c r="I1141">
        <v>120</v>
      </c>
      <c r="J1141" t="s">
        <v>10</v>
      </c>
      <c r="K1141" t="s">
        <v>11</v>
      </c>
      <c r="L1141" t="s">
        <v>42</v>
      </c>
      <c r="M1141" s="2">
        <v>41715</v>
      </c>
      <c r="N1141" s="2">
        <v>42810</v>
      </c>
      <c r="O1141" t="s">
        <v>21</v>
      </c>
      <c r="P1141">
        <v>0.11</v>
      </c>
    </row>
    <row r="1142" spans="1:16">
      <c r="A1142" s="1">
        <v>42401</v>
      </c>
      <c r="B1142" t="s">
        <v>6</v>
      </c>
      <c r="C1142" t="s">
        <v>45</v>
      </c>
      <c r="D1142" s="4">
        <v>138690</v>
      </c>
      <c r="E1142" s="4">
        <v>52785.414000000012</v>
      </c>
      <c r="F1142" s="3">
        <v>0.3806000000000001</v>
      </c>
      <c r="G1142" s="5">
        <v>1392.4698795180723</v>
      </c>
      <c r="H1142" s="4">
        <v>529.97403614457846</v>
      </c>
      <c r="I1142">
        <v>99.6</v>
      </c>
      <c r="J1142" t="s">
        <v>47</v>
      </c>
      <c r="K1142" t="s">
        <v>48</v>
      </c>
      <c r="L1142" t="s">
        <v>46</v>
      </c>
      <c r="M1142" s="2">
        <v>41290</v>
      </c>
      <c r="N1142" s="2">
        <v>42499</v>
      </c>
      <c r="O1142" t="s">
        <v>21</v>
      </c>
      <c r="P1142">
        <v>0.16</v>
      </c>
    </row>
    <row r="1143" spans="1:16">
      <c r="A1143" s="1">
        <v>42401</v>
      </c>
      <c r="B1143" t="s">
        <v>6</v>
      </c>
      <c r="C1143" t="s">
        <v>49</v>
      </c>
      <c r="D1143" s="4">
        <v>93073.2</v>
      </c>
      <c r="E1143" s="4">
        <v>33106.137239999996</v>
      </c>
      <c r="F1143" s="3">
        <v>0.35569999999999996</v>
      </c>
      <c r="G1143" s="5">
        <v>871.47191011235952</v>
      </c>
      <c r="H1143" s="4">
        <v>309.98255842696625</v>
      </c>
      <c r="I1143">
        <v>106.8</v>
      </c>
      <c r="J1143" t="s">
        <v>47</v>
      </c>
      <c r="K1143" t="s">
        <v>48</v>
      </c>
      <c r="L1143" t="s">
        <v>46</v>
      </c>
      <c r="M1143" s="2">
        <v>41347</v>
      </c>
      <c r="N1143" s="2">
        <v>42499</v>
      </c>
      <c r="O1143" t="s">
        <v>21</v>
      </c>
      <c r="P1143">
        <v>0.16</v>
      </c>
    </row>
    <row r="1144" spans="1:16">
      <c r="A1144" s="1">
        <v>42401</v>
      </c>
      <c r="B1144" t="s">
        <v>6</v>
      </c>
      <c r="C1144" t="s">
        <v>50</v>
      </c>
      <c r="D1144" s="4">
        <v>273345.59999999998</v>
      </c>
      <c r="E1144" s="4">
        <v>38377.722239999996</v>
      </c>
      <c r="F1144" s="3">
        <v>0.1404</v>
      </c>
      <c r="G1144" s="5">
        <v>2449.333333333333</v>
      </c>
      <c r="H1144" s="4">
        <v>343.88639999999998</v>
      </c>
      <c r="I1144">
        <v>111.6</v>
      </c>
      <c r="J1144" t="s">
        <v>52</v>
      </c>
      <c r="K1144" t="s">
        <v>51</v>
      </c>
      <c r="L1144" t="s">
        <v>51</v>
      </c>
      <c r="M1144" s="2">
        <v>41347</v>
      </c>
      <c r="N1144" s="2">
        <v>42499</v>
      </c>
      <c r="O1144" t="s">
        <v>21</v>
      </c>
      <c r="P1144">
        <v>0.12</v>
      </c>
    </row>
    <row r="1145" spans="1:16">
      <c r="A1145" s="1">
        <v>42401</v>
      </c>
      <c r="B1145" t="s">
        <v>6</v>
      </c>
      <c r="C1145" t="s">
        <v>53</v>
      </c>
      <c r="D1145" s="4">
        <v>681384</v>
      </c>
      <c r="E1145" s="4">
        <v>60643.175999999999</v>
      </c>
      <c r="F1145" s="3">
        <v>8.8999999999999996E-2</v>
      </c>
      <c r="G1145" s="5">
        <v>2134.6616541353383</v>
      </c>
      <c r="H1145" s="4">
        <v>189.98488721804512</v>
      </c>
      <c r="I1145">
        <v>319.2</v>
      </c>
      <c r="J1145" t="s">
        <v>10</v>
      </c>
      <c r="K1145" t="s">
        <v>20</v>
      </c>
      <c r="L1145" t="s">
        <v>20</v>
      </c>
      <c r="M1145" s="2">
        <v>41374</v>
      </c>
      <c r="N1145" s="2">
        <v>42499</v>
      </c>
      <c r="O1145" t="s">
        <v>21</v>
      </c>
      <c r="P1145">
        <v>0.06</v>
      </c>
    </row>
    <row r="1146" spans="1:16">
      <c r="A1146" s="1">
        <v>42401</v>
      </c>
      <c r="B1146" t="s">
        <v>6</v>
      </c>
      <c r="C1146" t="s">
        <v>54</v>
      </c>
      <c r="D1146" s="4">
        <v>251208</v>
      </c>
      <c r="E1146" s="4">
        <v>102945.0384</v>
      </c>
      <c r="F1146" s="3">
        <v>0.4098</v>
      </c>
      <c r="G1146" s="5">
        <v>561.23324396782846</v>
      </c>
      <c r="H1146" s="4">
        <v>229.99338337801612</v>
      </c>
      <c r="I1146">
        <v>447.59999999999997</v>
      </c>
      <c r="J1146" t="s">
        <v>10</v>
      </c>
      <c r="K1146" t="s">
        <v>12</v>
      </c>
      <c r="L1146" t="s">
        <v>12</v>
      </c>
      <c r="M1146" s="2">
        <v>41302</v>
      </c>
      <c r="N1146" s="2">
        <v>43594</v>
      </c>
      <c r="O1146" t="s">
        <v>21</v>
      </c>
      <c r="P1146">
        <v>0.12</v>
      </c>
    </row>
    <row r="1147" spans="1:16">
      <c r="A1147" s="1">
        <v>42401</v>
      </c>
      <c r="B1147" t="s">
        <v>6</v>
      </c>
      <c r="C1147" t="s">
        <v>320</v>
      </c>
      <c r="D1147" s="4">
        <v>134814</v>
      </c>
      <c r="E1147" s="4">
        <v>13198.2906</v>
      </c>
      <c r="F1147" s="3">
        <v>9.7900000000000001E-2</v>
      </c>
      <c r="G1147" s="5">
        <v>4681.041666666667</v>
      </c>
      <c r="H1147" s="4">
        <v>458.27397916666672</v>
      </c>
      <c r="I1147">
        <v>28.799999999999997</v>
      </c>
      <c r="J1147" t="s">
        <v>123</v>
      </c>
      <c r="K1147" t="s">
        <v>286</v>
      </c>
      <c r="L1147" t="s">
        <v>286</v>
      </c>
      <c r="M1147" s="2">
        <v>41902</v>
      </c>
      <c r="N1147" s="2">
        <v>42632</v>
      </c>
      <c r="O1147" t="s">
        <v>21</v>
      </c>
      <c r="P1147">
        <v>0.03</v>
      </c>
    </row>
    <row r="1148" spans="1:16">
      <c r="A1148" s="1">
        <v>42401</v>
      </c>
      <c r="B1148" t="s">
        <v>6</v>
      </c>
      <c r="C1148" t="s">
        <v>352</v>
      </c>
      <c r="D1148" s="4">
        <v>37641.599999999999</v>
      </c>
      <c r="E1148" s="4">
        <v>6847.0070400000004</v>
      </c>
      <c r="F1148" s="3">
        <v>0.18190000000000001</v>
      </c>
      <c r="G1148" s="5">
        <v>2614</v>
      </c>
      <c r="H1148" s="4">
        <v>475.48660000000007</v>
      </c>
      <c r="I1148">
        <v>14.399999999999999</v>
      </c>
      <c r="J1148" t="s">
        <v>62</v>
      </c>
      <c r="K1148" t="s">
        <v>253</v>
      </c>
      <c r="L1148" t="s">
        <v>253</v>
      </c>
      <c r="M1148" s="2">
        <v>42047</v>
      </c>
      <c r="N1148" s="2">
        <v>42411</v>
      </c>
      <c r="O1148" t="s">
        <v>21</v>
      </c>
      <c r="P1148">
        <v>0.16</v>
      </c>
    </row>
    <row r="1149" spans="1:16">
      <c r="A1149" s="1">
        <v>42401</v>
      </c>
      <c r="B1149" t="s">
        <v>6</v>
      </c>
      <c r="C1149" t="s">
        <v>353</v>
      </c>
      <c r="D1149" s="4">
        <v>37137.599999999999</v>
      </c>
      <c r="E1149" s="4">
        <v>6848.1734399999996</v>
      </c>
      <c r="F1149" s="3">
        <v>0.18440000000000001</v>
      </c>
      <c r="G1149" s="5">
        <v>2579</v>
      </c>
      <c r="H1149" s="4">
        <v>475.56760000000003</v>
      </c>
      <c r="I1149">
        <v>14.399999999999999</v>
      </c>
      <c r="J1149" t="s">
        <v>62</v>
      </c>
      <c r="K1149" t="s">
        <v>253</v>
      </c>
      <c r="L1149" t="s">
        <v>253</v>
      </c>
      <c r="M1149" s="2">
        <v>42047</v>
      </c>
      <c r="N1149" s="2">
        <v>42411</v>
      </c>
      <c r="O1149" t="s">
        <v>21</v>
      </c>
      <c r="P1149">
        <v>0.16</v>
      </c>
    </row>
    <row r="1150" spans="1:16">
      <c r="A1150" s="1">
        <v>42401</v>
      </c>
      <c r="B1150" t="s">
        <v>6</v>
      </c>
      <c r="C1150" t="s">
        <v>217</v>
      </c>
      <c r="D1150" s="4">
        <v>85253.4</v>
      </c>
      <c r="E1150" s="4">
        <v>11679.715800000002</v>
      </c>
      <c r="F1150" s="3">
        <v>0.13700000000000004</v>
      </c>
      <c r="G1150" s="5">
        <v>5920.375</v>
      </c>
      <c r="H1150" s="4">
        <v>811.0913750000002</v>
      </c>
      <c r="I1150">
        <v>14.399999999999999</v>
      </c>
      <c r="J1150" t="s">
        <v>52</v>
      </c>
      <c r="K1150" t="s">
        <v>51</v>
      </c>
      <c r="L1150" t="s">
        <v>51</v>
      </c>
      <c r="M1150" s="2">
        <v>41481</v>
      </c>
      <c r="N1150" s="2">
        <v>42668</v>
      </c>
      <c r="O1150" t="s">
        <v>21</v>
      </c>
      <c r="P1150">
        <v>0.13</v>
      </c>
    </row>
    <row r="1151" spans="1:16">
      <c r="A1151" s="1">
        <v>42401</v>
      </c>
      <c r="B1151" t="s">
        <v>6</v>
      </c>
      <c r="C1151" t="s">
        <v>348</v>
      </c>
      <c r="D1151" s="4">
        <v>25449.599999999999</v>
      </c>
      <c r="E1151" s="4">
        <v>6848.4873600000001</v>
      </c>
      <c r="F1151" s="3">
        <v>0.26910000000000001</v>
      </c>
      <c r="G1151" s="5">
        <v>1767.3333333333335</v>
      </c>
      <c r="H1151" s="4">
        <v>475.58940000000007</v>
      </c>
      <c r="I1151">
        <v>14.399999999999999</v>
      </c>
      <c r="J1151" t="s">
        <v>62</v>
      </c>
      <c r="K1151" t="s">
        <v>253</v>
      </c>
      <c r="L1151" t="s">
        <v>253</v>
      </c>
      <c r="M1151" s="2">
        <v>42047</v>
      </c>
      <c r="N1151" s="2">
        <v>42411</v>
      </c>
      <c r="O1151" t="s">
        <v>21</v>
      </c>
      <c r="P1151">
        <v>0.16</v>
      </c>
    </row>
    <row r="1152" spans="1:16">
      <c r="A1152" s="1">
        <v>42401</v>
      </c>
      <c r="B1152" t="s">
        <v>6</v>
      </c>
      <c r="C1152" t="s">
        <v>391</v>
      </c>
      <c r="D1152" s="4">
        <v>179535.6</v>
      </c>
      <c r="E1152" s="4">
        <v>16750.671479999997</v>
      </c>
      <c r="F1152" s="3">
        <v>9.329999999999998E-2</v>
      </c>
      <c r="G1152" s="5">
        <v>12467.750000000002</v>
      </c>
      <c r="H1152" s="4">
        <v>1163.2410749999999</v>
      </c>
      <c r="I1152">
        <v>14.399999999999999</v>
      </c>
      <c r="J1152" t="s">
        <v>52</v>
      </c>
      <c r="K1152" t="s">
        <v>51</v>
      </c>
      <c r="L1152" t="s">
        <v>51</v>
      </c>
      <c r="M1152" s="2">
        <v>42259</v>
      </c>
      <c r="N1152" s="2">
        <v>42624</v>
      </c>
      <c r="O1152" t="s">
        <v>21</v>
      </c>
      <c r="P1152">
        <v>0.09</v>
      </c>
    </row>
    <row r="1153" spans="1:16">
      <c r="A1153" s="1">
        <v>42401</v>
      </c>
      <c r="B1153" t="s">
        <v>6</v>
      </c>
      <c r="C1153" t="s">
        <v>349</v>
      </c>
      <c r="D1153" s="4">
        <v>124119.59999999999</v>
      </c>
      <c r="E1153" s="4">
        <v>8402.896920000001</v>
      </c>
      <c r="F1153" s="3">
        <v>6.770000000000001E-2</v>
      </c>
      <c r="G1153" s="5">
        <v>6895.5333333333328</v>
      </c>
      <c r="H1153" s="4">
        <v>466.82760666666672</v>
      </c>
      <c r="I1153">
        <v>18</v>
      </c>
      <c r="J1153" t="s">
        <v>52</v>
      </c>
      <c r="K1153" t="s">
        <v>51</v>
      </c>
      <c r="L1153" t="s">
        <v>51</v>
      </c>
      <c r="M1153" s="2">
        <v>42102</v>
      </c>
      <c r="N1153" s="2">
        <v>42467</v>
      </c>
      <c r="O1153" t="s">
        <v>21</v>
      </c>
      <c r="P1153">
        <v>0.05</v>
      </c>
    </row>
    <row r="1154" spans="1:16">
      <c r="A1154" s="1">
        <v>42430</v>
      </c>
      <c r="B1154" t="s">
        <v>6</v>
      </c>
      <c r="C1154" t="s">
        <v>7</v>
      </c>
      <c r="D1154" s="4">
        <v>7482068.3999999994</v>
      </c>
      <c r="E1154" s="4">
        <v>309757.63176000002</v>
      </c>
      <c r="F1154" s="3">
        <v>4.1400000000000006E-2</v>
      </c>
      <c r="G1154" s="5">
        <v>2095.8174789915965</v>
      </c>
      <c r="H1154" s="4">
        <v>86.766843630252112</v>
      </c>
      <c r="I1154">
        <v>3570</v>
      </c>
      <c r="J1154" t="s">
        <v>10</v>
      </c>
      <c r="K1154" t="s">
        <v>11</v>
      </c>
      <c r="L1154" t="s">
        <v>9</v>
      </c>
      <c r="M1154" s="2">
        <v>41365</v>
      </c>
      <c r="N1154" s="2">
        <v>48646</v>
      </c>
      <c r="O1154" t="s">
        <v>13</v>
      </c>
      <c r="P1154">
        <v>0</v>
      </c>
    </row>
    <row r="1155" spans="1:16">
      <c r="A1155" s="1">
        <v>42430</v>
      </c>
      <c r="B1155" t="s">
        <v>6</v>
      </c>
      <c r="C1155" t="s">
        <v>213</v>
      </c>
      <c r="D1155" s="4">
        <v>577231.19999999995</v>
      </c>
      <c r="E1155" s="4">
        <v>68171.004719999997</v>
      </c>
      <c r="F1155" s="3">
        <v>0.11810000000000001</v>
      </c>
      <c r="G1155" s="5">
        <v>1543.2338787295478</v>
      </c>
      <c r="H1155" s="4">
        <v>182.25592107795958</v>
      </c>
      <c r="I1155">
        <v>374.03999999999996</v>
      </c>
      <c r="J1155" t="s">
        <v>10</v>
      </c>
      <c r="K1155" t="s">
        <v>76</v>
      </c>
      <c r="L1155" t="s">
        <v>76</v>
      </c>
      <c r="M1155" s="2">
        <v>41384</v>
      </c>
      <c r="N1155" s="2">
        <v>43299</v>
      </c>
      <c r="O1155" t="s">
        <v>16</v>
      </c>
      <c r="P1155">
        <v>0.15</v>
      </c>
    </row>
    <row r="1156" spans="1:16">
      <c r="A1156" s="1">
        <v>42430</v>
      </c>
      <c r="B1156" t="s">
        <v>6</v>
      </c>
      <c r="C1156" t="s">
        <v>214</v>
      </c>
      <c r="D1156" s="4">
        <v>501901.19999999995</v>
      </c>
      <c r="E1156" s="4">
        <v>65648.676959999997</v>
      </c>
      <c r="F1156" s="3">
        <v>0.1308</v>
      </c>
      <c r="G1156" s="5">
        <v>1394.1699999999998</v>
      </c>
      <c r="H1156" s="4">
        <v>182.35743599999998</v>
      </c>
      <c r="I1156">
        <v>360</v>
      </c>
      <c r="J1156" t="s">
        <v>10</v>
      </c>
      <c r="K1156" t="s">
        <v>20</v>
      </c>
      <c r="L1156" t="s">
        <v>20</v>
      </c>
      <c r="M1156" s="2">
        <v>41384</v>
      </c>
      <c r="N1156" s="2">
        <v>43299</v>
      </c>
      <c r="O1156" t="s">
        <v>16</v>
      </c>
      <c r="P1156">
        <v>0.15</v>
      </c>
    </row>
    <row r="1157" spans="1:16">
      <c r="A1157" s="1">
        <v>42430</v>
      </c>
      <c r="B1157" t="s">
        <v>6</v>
      </c>
      <c r="C1157" t="s">
        <v>215</v>
      </c>
      <c r="D1157" s="4">
        <v>322916.64</v>
      </c>
      <c r="E1157" s="4">
        <v>68361.452688000005</v>
      </c>
      <c r="F1157" s="3">
        <v>0.2117</v>
      </c>
      <c r="G1157" s="5">
        <v>861.11104</v>
      </c>
      <c r="H1157" s="4">
        <v>182.297207168</v>
      </c>
      <c r="I1157">
        <v>375</v>
      </c>
      <c r="J1157" t="s">
        <v>10</v>
      </c>
      <c r="K1157" t="s">
        <v>76</v>
      </c>
      <c r="L1157" t="s">
        <v>76</v>
      </c>
      <c r="M1157" s="2">
        <v>41384</v>
      </c>
      <c r="N1157" s="2">
        <v>43299</v>
      </c>
      <c r="O1157" t="s">
        <v>16</v>
      </c>
      <c r="P1157">
        <v>0.15</v>
      </c>
    </row>
    <row r="1158" spans="1:16">
      <c r="A1158" s="1">
        <v>42430</v>
      </c>
      <c r="B1158" t="s">
        <v>6</v>
      </c>
      <c r="C1158" t="s">
        <v>216</v>
      </c>
      <c r="D1158" s="4">
        <v>387710.39999999997</v>
      </c>
      <c r="E1158" s="4">
        <v>66259.70736</v>
      </c>
      <c r="F1158" s="3">
        <v>0.17090000000000002</v>
      </c>
      <c r="G1158" s="5">
        <v>1067.014531043593</v>
      </c>
      <c r="H1158" s="4">
        <v>182.35278335535006</v>
      </c>
      <c r="I1158">
        <v>363.36</v>
      </c>
      <c r="J1158" t="s">
        <v>10</v>
      </c>
      <c r="K1158" t="s">
        <v>20</v>
      </c>
      <c r="L1158" t="s">
        <v>20</v>
      </c>
      <c r="M1158" s="2">
        <v>41384</v>
      </c>
      <c r="N1158" s="2">
        <v>43299</v>
      </c>
      <c r="O1158" t="s">
        <v>16</v>
      </c>
      <c r="P1158">
        <v>0.15</v>
      </c>
    </row>
    <row r="1159" spans="1:16">
      <c r="A1159" s="1">
        <v>42430</v>
      </c>
      <c r="B1159" t="s">
        <v>6</v>
      </c>
      <c r="C1159" t="s">
        <v>14</v>
      </c>
      <c r="D1159" s="4">
        <v>614341.79999999993</v>
      </c>
      <c r="E1159" s="4">
        <v>90492.547139999995</v>
      </c>
      <c r="F1159" s="3">
        <v>0.14730000000000001</v>
      </c>
      <c r="G1159" s="5">
        <v>882.67499999999995</v>
      </c>
      <c r="H1159" s="4">
        <v>130.01802749999999</v>
      </c>
      <c r="I1159">
        <v>696</v>
      </c>
      <c r="J1159" t="s">
        <v>17</v>
      </c>
      <c r="K1159" t="s">
        <v>18</v>
      </c>
      <c r="L1159" t="s">
        <v>15</v>
      </c>
      <c r="M1159" s="2">
        <v>41246</v>
      </c>
      <c r="N1159" s="2">
        <v>43229</v>
      </c>
      <c r="O1159" t="s">
        <v>16</v>
      </c>
      <c r="P1159">
        <v>0.11</v>
      </c>
    </row>
    <row r="1160" spans="1:16">
      <c r="A1160" s="1">
        <v>42430</v>
      </c>
      <c r="B1160" t="s">
        <v>6</v>
      </c>
      <c r="C1160" t="s">
        <v>19</v>
      </c>
      <c r="D1160" s="4">
        <v>266978.39999999997</v>
      </c>
      <c r="E1160" s="4">
        <v>132181.00584</v>
      </c>
      <c r="F1160" s="3">
        <v>0.49510000000000004</v>
      </c>
      <c r="G1160" s="5">
        <v>545.29901960784309</v>
      </c>
      <c r="H1160" s="4">
        <v>269.97754460784313</v>
      </c>
      <c r="I1160">
        <v>489.59999999999997</v>
      </c>
      <c r="J1160" t="s">
        <v>10</v>
      </c>
      <c r="K1160" t="s">
        <v>20</v>
      </c>
      <c r="L1160" t="s">
        <v>20</v>
      </c>
      <c r="M1160" s="2">
        <v>41258</v>
      </c>
      <c r="N1160" s="2">
        <v>43229</v>
      </c>
      <c r="O1160" t="s">
        <v>21</v>
      </c>
      <c r="P1160">
        <v>0.16</v>
      </c>
    </row>
    <row r="1161" spans="1:16">
      <c r="A1161" s="1">
        <v>42430</v>
      </c>
      <c r="B1161" t="s">
        <v>6</v>
      </c>
      <c r="C1161" t="s">
        <v>350</v>
      </c>
      <c r="D1161" s="4">
        <v>170928</v>
      </c>
      <c r="E1161" s="4">
        <v>49569.119999999995</v>
      </c>
      <c r="F1161" s="3">
        <v>0.28999999999999998</v>
      </c>
      <c r="G1161" s="5">
        <v>930.98039215686276</v>
      </c>
      <c r="H1161" s="4">
        <v>269.98431372549015</v>
      </c>
      <c r="I1161">
        <v>183.6</v>
      </c>
      <c r="J1161" t="s">
        <v>10</v>
      </c>
      <c r="K1161" t="s">
        <v>20</v>
      </c>
      <c r="L1161" t="s">
        <v>20</v>
      </c>
      <c r="M1161" s="2">
        <v>41258</v>
      </c>
      <c r="N1161" s="2">
        <v>43229</v>
      </c>
      <c r="O1161" t="s">
        <v>21</v>
      </c>
      <c r="P1161">
        <v>0.16</v>
      </c>
    </row>
    <row r="1162" spans="1:16">
      <c r="A1162" s="1">
        <v>42430</v>
      </c>
      <c r="B1162" t="s">
        <v>6</v>
      </c>
      <c r="C1162" t="s">
        <v>22</v>
      </c>
      <c r="D1162" s="4">
        <v>315738</v>
      </c>
      <c r="E1162" s="4">
        <v>52191.491399999999</v>
      </c>
      <c r="F1162" s="3">
        <v>0.1653</v>
      </c>
      <c r="G1162" s="5">
        <v>1978.3082706766918</v>
      </c>
      <c r="H1162" s="4">
        <v>327.01435714285714</v>
      </c>
      <c r="I1162">
        <v>159.6</v>
      </c>
      <c r="J1162" t="s">
        <v>10</v>
      </c>
      <c r="K1162" t="s">
        <v>12</v>
      </c>
      <c r="L1162" t="s">
        <v>23</v>
      </c>
      <c r="M1162" s="2">
        <v>41339</v>
      </c>
      <c r="N1162" s="2">
        <v>42499</v>
      </c>
      <c r="O1162" t="s">
        <v>21</v>
      </c>
      <c r="P1162">
        <v>0.14000000000000001</v>
      </c>
    </row>
    <row r="1163" spans="1:16">
      <c r="A1163" s="1">
        <v>42430</v>
      </c>
      <c r="B1163" t="s">
        <v>6</v>
      </c>
      <c r="C1163" t="s">
        <v>24</v>
      </c>
      <c r="D1163" s="4">
        <v>192194.4</v>
      </c>
      <c r="E1163" s="4">
        <v>50547.127199999995</v>
      </c>
      <c r="F1163" s="3">
        <v>0.26300000000000001</v>
      </c>
      <c r="G1163" s="5">
        <v>1026.6794871794873</v>
      </c>
      <c r="H1163" s="4">
        <v>270.0167051282051</v>
      </c>
      <c r="I1163">
        <v>187.2</v>
      </c>
      <c r="J1163" t="s">
        <v>10</v>
      </c>
      <c r="K1163" t="s">
        <v>20</v>
      </c>
      <c r="L1163" t="s">
        <v>20</v>
      </c>
      <c r="M1163" s="2">
        <v>41288</v>
      </c>
      <c r="N1163" s="2">
        <v>42499</v>
      </c>
      <c r="O1163" t="s">
        <v>21</v>
      </c>
      <c r="P1163">
        <v>0.18</v>
      </c>
    </row>
    <row r="1164" spans="1:16">
      <c r="A1164" s="1">
        <v>42430</v>
      </c>
      <c r="B1164" t="s">
        <v>6</v>
      </c>
      <c r="C1164" t="s">
        <v>388</v>
      </c>
      <c r="D1164" s="4">
        <v>915495.78</v>
      </c>
      <c r="E1164" s="4">
        <v>113429.92714200002</v>
      </c>
      <c r="F1164" s="3">
        <v>0.12390000000000001</v>
      </c>
      <c r="G1164" s="5">
        <v>12930.731355932205</v>
      </c>
      <c r="H1164" s="4">
        <v>1602.1176150000003</v>
      </c>
      <c r="I1164">
        <v>70.8</v>
      </c>
      <c r="J1164" t="s">
        <v>62</v>
      </c>
      <c r="K1164" t="s">
        <v>253</v>
      </c>
      <c r="L1164" t="s">
        <v>253</v>
      </c>
      <c r="M1164" s="2">
        <v>42223</v>
      </c>
      <c r="N1164" s="2">
        <v>43318</v>
      </c>
      <c r="O1164" t="s">
        <v>21</v>
      </c>
      <c r="P1164">
        <v>0.12</v>
      </c>
    </row>
    <row r="1165" spans="1:16">
      <c r="A1165" s="1">
        <v>42430</v>
      </c>
      <c r="B1165" t="s">
        <v>6</v>
      </c>
      <c r="C1165" t="s">
        <v>25</v>
      </c>
      <c r="D1165" s="4">
        <v>220302</v>
      </c>
      <c r="E1165" s="4">
        <v>39610.299600000006</v>
      </c>
      <c r="F1165" s="3">
        <v>0.17980000000000002</v>
      </c>
      <c r="G1165" s="5">
        <v>1596.391304347826</v>
      </c>
      <c r="H1165" s="4">
        <v>287.03115652173915</v>
      </c>
      <c r="I1165">
        <v>138</v>
      </c>
      <c r="J1165" t="s">
        <v>10</v>
      </c>
      <c r="K1165" t="s">
        <v>12</v>
      </c>
      <c r="L1165" t="s">
        <v>12</v>
      </c>
      <c r="M1165" s="2">
        <v>41334</v>
      </c>
      <c r="N1165" s="2">
        <v>42499</v>
      </c>
      <c r="O1165" t="s">
        <v>21</v>
      </c>
      <c r="P1165">
        <v>0.14000000000000001</v>
      </c>
    </row>
    <row r="1166" spans="1:16">
      <c r="A1166" s="1">
        <v>42430</v>
      </c>
      <c r="B1166" t="s">
        <v>6</v>
      </c>
      <c r="C1166" t="s">
        <v>26</v>
      </c>
      <c r="D1166" s="4">
        <v>151275.84</v>
      </c>
      <c r="E1166" s="4">
        <v>14900.670239999998</v>
      </c>
      <c r="F1166" s="3">
        <v>9.849999999999999E-2</v>
      </c>
      <c r="G1166" s="5">
        <v>2334.5037037037036</v>
      </c>
      <c r="H1166" s="4">
        <v>229.94861481481479</v>
      </c>
      <c r="I1166">
        <v>64.8</v>
      </c>
      <c r="J1166" t="s">
        <v>10</v>
      </c>
      <c r="K1166" t="s">
        <v>12</v>
      </c>
      <c r="L1166" t="s">
        <v>27</v>
      </c>
      <c r="M1166" s="2">
        <v>41353</v>
      </c>
      <c r="N1166" s="2">
        <v>43229</v>
      </c>
      <c r="O1166" t="s">
        <v>21</v>
      </c>
      <c r="P1166">
        <v>0.06</v>
      </c>
    </row>
    <row r="1167" spans="1:16">
      <c r="A1167" s="1">
        <v>42430</v>
      </c>
      <c r="B1167" t="s">
        <v>6</v>
      </c>
      <c r="C1167" t="s">
        <v>28</v>
      </c>
      <c r="D1167" s="4">
        <v>332813.39999999997</v>
      </c>
      <c r="E1167" s="4">
        <v>48857.007119999995</v>
      </c>
      <c r="F1167" s="3">
        <v>0.14679999999999999</v>
      </c>
      <c r="G1167" s="5">
        <v>1566.9180790960449</v>
      </c>
      <c r="H1167" s="4">
        <v>230.02357401129942</v>
      </c>
      <c r="I1167">
        <v>212.4</v>
      </c>
      <c r="J1167" t="s">
        <v>10</v>
      </c>
      <c r="K1167" t="s">
        <v>12</v>
      </c>
      <c r="L1167" t="s">
        <v>12</v>
      </c>
      <c r="M1167" s="2">
        <v>41353</v>
      </c>
      <c r="N1167" s="2">
        <v>43229</v>
      </c>
      <c r="O1167" t="s">
        <v>21</v>
      </c>
      <c r="P1167">
        <v>0</v>
      </c>
    </row>
    <row r="1168" spans="1:16">
      <c r="A1168" s="1">
        <v>42430</v>
      </c>
      <c r="B1168" t="s">
        <v>6</v>
      </c>
      <c r="C1168" t="s">
        <v>29</v>
      </c>
      <c r="D1168" s="4">
        <v>490841.88</v>
      </c>
      <c r="E1168" s="4">
        <v>53992.606800000001</v>
      </c>
      <c r="F1168" s="3">
        <v>0.11</v>
      </c>
      <c r="G1168" s="5">
        <v>2622.0185897435899</v>
      </c>
      <c r="H1168" s="4">
        <v>288.42204487179492</v>
      </c>
      <c r="I1168">
        <v>187.2</v>
      </c>
      <c r="J1168" t="s">
        <v>10</v>
      </c>
      <c r="K1168" t="s">
        <v>12</v>
      </c>
      <c r="L1168" t="s">
        <v>12</v>
      </c>
      <c r="M1168" s="2">
        <v>41323</v>
      </c>
      <c r="N1168" s="2">
        <v>42499</v>
      </c>
      <c r="O1168" t="s">
        <v>30</v>
      </c>
      <c r="P1168">
        <v>0.11</v>
      </c>
    </row>
    <row r="1169" spans="1:16">
      <c r="A1169" s="1">
        <v>42430</v>
      </c>
      <c r="B1169" t="s">
        <v>6</v>
      </c>
      <c r="C1169" t="s">
        <v>31</v>
      </c>
      <c r="D1169" s="4">
        <v>2491042.0559999999</v>
      </c>
      <c r="E1169" s="4">
        <v>199283.36447999999</v>
      </c>
      <c r="F1169" s="3">
        <v>0.08</v>
      </c>
      <c r="G1169" s="5">
        <v>2642.3986507128307</v>
      </c>
      <c r="H1169" s="4">
        <v>211.39189205702647</v>
      </c>
      <c r="I1169">
        <v>942.72</v>
      </c>
      <c r="J1169" t="s">
        <v>32</v>
      </c>
      <c r="K1169" t="s">
        <v>31</v>
      </c>
      <c r="L1169" t="s">
        <v>32</v>
      </c>
      <c r="M1169" s="2">
        <v>41294</v>
      </c>
      <c r="N1169" s="2">
        <v>43229</v>
      </c>
      <c r="O1169" t="s">
        <v>30</v>
      </c>
      <c r="P1169">
        <v>0.08</v>
      </c>
    </row>
    <row r="1170" spans="1:16">
      <c r="A1170" s="1">
        <v>42430</v>
      </c>
      <c r="B1170" t="s">
        <v>6</v>
      </c>
      <c r="C1170" t="s">
        <v>269</v>
      </c>
      <c r="D1170" s="4">
        <v>4606933.6919999998</v>
      </c>
      <c r="E1170" s="4">
        <v>207312.01613999999</v>
      </c>
      <c r="F1170" s="3">
        <v>4.4999999999999998E-2</v>
      </c>
      <c r="G1170" s="5">
        <v>1851.959194404245</v>
      </c>
      <c r="H1170" s="4">
        <v>83.338163748191022</v>
      </c>
      <c r="I1170">
        <v>2487.6</v>
      </c>
      <c r="J1170" t="s">
        <v>32</v>
      </c>
      <c r="K1170" t="s">
        <v>269</v>
      </c>
      <c r="L1170" t="s">
        <v>32</v>
      </c>
      <c r="M1170" s="2">
        <v>41442</v>
      </c>
      <c r="N1170" s="2">
        <v>47285</v>
      </c>
      <c r="O1170" t="s">
        <v>30</v>
      </c>
      <c r="P1170">
        <v>0.05</v>
      </c>
    </row>
    <row r="1171" spans="1:16">
      <c r="A1171" s="1">
        <v>42430</v>
      </c>
      <c r="B1171" t="s">
        <v>6</v>
      </c>
      <c r="C1171" t="s">
        <v>301</v>
      </c>
      <c r="D1171" s="4">
        <v>244519.19999999998</v>
      </c>
      <c r="E1171" s="4">
        <v>33107.899680000002</v>
      </c>
      <c r="F1171" s="3">
        <v>0.13540000000000002</v>
      </c>
      <c r="G1171" s="5">
        <v>2214.8478260869565</v>
      </c>
      <c r="H1171" s="4">
        <v>299.89039565217394</v>
      </c>
      <c r="I1171">
        <v>110.39999999999999</v>
      </c>
      <c r="J1171" t="s">
        <v>123</v>
      </c>
      <c r="K1171" t="s">
        <v>286</v>
      </c>
      <c r="L1171" t="s">
        <v>286</v>
      </c>
      <c r="M1171" s="2">
        <v>42110</v>
      </c>
      <c r="N1171" s="2">
        <v>42840</v>
      </c>
      <c r="O1171" t="s">
        <v>21</v>
      </c>
      <c r="P1171">
        <v>0.08</v>
      </c>
    </row>
    <row r="1172" spans="1:16">
      <c r="A1172" s="1">
        <v>42430</v>
      </c>
      <c r="B1172" t="s">
        <v>6</v>
      </c>
      <c r="C1172" t="s">
        <v>285</v>
      </c>
      <c r="D1172" s="4">
        <v>1700215.2</v>
      </c>
      <c r="E1172" s="4">
        <v>57977.338319999995</v>
      </c>
      <c r="F1172" s="3">
        <v>3.4099999999999998E-2</v>
      </c>
      <c r="G1172" s="5">
        <v>12320.4</v>
      </c>
      <c r="H1172" s="4">
        <v>420.12563999999998</v>
      </c>
      <c r="I1172">
        <v>138</v>
      </c>
      <c r="J1172" t="s">
        <v>123</v>
      </c>
      <c r="K1172" t="s">
        <v>286</v>
      </c>
      <c r="L1172" t="s">
        <v>286</v>
      </c>
      <c r="M1172" s="2">
        <v>41708</v>
      </c>
      <c r="N1172" s="2">
        <v>42834</v>
      </c>
      <c r="O1172" t="s">
        <v>21</v>
      </c>
      <c r="P1172">
        <v>0.03</v>
      </c>
    </row>
    <row r="1173" spans="1:16">
      <c r="A1173" s="1">
        <v>42430</v>
      </c>
      <c r="B1173" t="s">
        <v>6</v>
      </c>
      <c r="C1173" t="s">
        <v>33</v>
      </c>
      <c r="D1173" s="4">
        <v>1211058.48</v>
      </c>
      <c r="E1173" s="4">
        <v>96884.678400000004</v>
      </c>
      <c r="F1173" s="3">
        <v>0.08</v>
      </c>
      <c r="G1173" s="5">
        <v>4629.4284403669726</v>
      </c>
      <c r="H1173" s="4">
        <v>370.35427522935788</v>
      </c>
      <c r="I1173">
        <v>261.59999999999997</v>
      </c>
      <c r="J1173" t="s">
        <v>34</v>
      </c>
      <c r="K1173" t="s">
        <v>36</v>
      </c>
      <c r="L1173" t="s">
        <v>35</v>
      </c>
      <c r="M1173" s="2">
        <v>41288</v>
      </c>
      <c r="N1173" s="2">
        <v>45059</v>
      </c>
      <c r="O1173" t="s">
        <v>21</v>
      </c>
      <c r="P1173">
        <v>0.08</v>
      </c>
    </row>
    <row r="1174" spans="1:16">
      <c r="A1174" s="1">
        <v>42430</v>
      </c>
      <c r="B1174" t="s">
        <v>6</v>
      </c>
      <c r="C1174" t="s">
        <v>234</v>
      </c>
      <c r="D1174" s="4">
        <v>766360.77599999995</v>
      </c>
      <c r="E1174" s="4">
        <v>42149.842680000002</v>
      </c>
      <c r="F1174" s="3">
        <v>5.5000000000000007E-2</v>
      </c>
      <c r="G1174" s="5">
        <v>1252.2234901960783</v>
      </c>
      <c r="H1174" s="4">
        <v>68.87229196078431</v>
      </c>
      <c r="I1174">
        <v>612</v>
      </c>
      <c r="J1174" t="s">
        <v>32</v>
      </c>
      <c r="K1174" t="s">
        <v>235</v>
      </c>
      <c r="L1174" t="s">
        <v>32</v>
      </c>
      <c r="M1174" s="2">
        <v>41442</v>
      </c>
      <c r="N1174" s="2">
        <v>47285</v>
      </c>
      <c r="O1174" t="s">
        <v>30</v>
      </c>
      <c r="P1174">
        <v>0.06</v>
      </c>
    </row>
    <row r="1175" spans="1:16">
      <c r="A1175" s="1">
        <v>42430</v>
      </c>
      <c r="B1175" t="s">
        <v>6</v>
      </c>
      <c r="C1175" t="s">
        <v>236</v>
      </c>
      <c r="D1175" s="4">
        <v>467887.65600000002</v>
      </c>
      <c r="E1175" s="4">
        <v>25733.821080000002</v>
      </c>
      <c r="F1175" s="3">
        <v>5.5E-2</v>
      </c>
      <c r="G1175" s="5">
        <v>982.1319395465996</v>
      </c>
      <c r="H1175" s="4">
        <v>54.017256675062981</v>
      </c>
      <c r="I1175">
        <v>476.4</v>
      </c>
      <c r="J1175" t="s">
        <v>32</v>
      </c>
      <c r="K1175" t="s">
        <v>235</v>
      </c>
      <c r="L1175" t="s">
        <v>32</v>
      </c>
      <c r="M1175" s="2">
        <v>41442</v>
      </c>
      <c r="N1175" s="2">
        <v>47285</v>
      </c>
      <c r="O1175" t="s">
        <v>30</v>
      </c>
      <c r="P1175">
        <v>0.06</v>
      </c>
    </row>
    <row r="1176" spans="1:16">
      <c r="A1176" s="1">
        <v>42430</v>
      </c>
      <c r="B1176" t="s">
        <v>6</v>
      </c>
      <c r="C1176" t="s">
        <v>237</v>
      </c>
      <c r="D1176" s="4">
        <v>628743.91200000001</v>
      </c>
      <c r="E1176" s="4">
        <v>34580.915159999997</v>
      </c>
      <c r="F1176" s="3">
        <v>5.4999999999999993E-2</v>
      </c>
      <c r="G1176" s="5">
        <v>2201.4842857142862</v>
      </c>
      <c r="H1176" s="4">
        <v>121.08163571428572</v>
      </c>
      <c r="I1176">
        <v>285.59999999999997</v>
      </c>
      <c r="J1176" t="s">
        <v>32</v>
      </c>
      <c r="K1176" t="s">
        <v>235</v>
      </c>
      <c r="L1176" t="s">
        <v>32</v>
      </c>
      <c r="M1176" s="2">
        <v>41442</v>
      </c>
      <c r="N1176" s="2">
        <v>47285</v>
      </c>
      <c r="O1176" t="s">
        <v>30</v>
      </c>
      <c r="P1176">
        <v>0.06</v>
      </c>
    </row>
    <row r="1177" spans="1:16">
      <c r="A1177" s="1">
        <v>42430</v>
      </c>
      <c r="B1177" t="s">
        <v>6</v>
      </c>
      <c r="C1177" t="s">
        <v>238</v>
      </c>
      <c r="D1177" s="4">
        <v>2542391.7960000001</v>
      </c>
      <c r="E1177" s="4">
        <v>228306.78328080001</v>
      </c>
      <c r="F1177" s="3">
        <v>8.9800000000000005E-2</v>
      </c>
      <c r="G1177" s="5">
        <v>2045.038445945946</v>
      </c>
      <c r="H1177" s="4">
        <v>183.64445244594594</v>
      </c>
      <c r="I1177">
        <v>1243.2</v>
      </c>
      <c r="J1177" t="s">
        <v>32</v>
      </c>
      <c r="K1177" t="s">
        <v>238</v>
      </c>
      <c r="L1177" t="s">
        <v>32</v>
      </c>
      <c r="M1177" s="2">
        <v>41281</v>
      </c>
      <c r="N1177" s="2">
        <v>45168</v>
      </c>
      <c r="O1177" t="s">
        <v>30</v>
      </c>
      <c r="P1177">
        <v>0.08</v>
      </c>
    </row>
    <row r="1178" spans="1:16">
      <c r="A1178" s="1">
        <v>42430</v>
      </c>
      <c r="B1178" t="s">
        <v>6</v>
      </c>
      <c r="C1178" t="s">
        <v>239</v>
      </c>
      <c r="D1178" s="4">
        <v>991134.37199999997</v>
      </c>
      <c r="E1178" s="4">
        <v>54512.390460000002</v>
      </c>
      <c r="F1178" s="3">
        <v>5.5000000000000007E-2</v>
      </c>
      <c r="G1178" s="5">
        <v>1431.447677642981</v>
      </c>
      <c r="H1178" s="4">
        <v>78.729622270363961</v>
      </c>
      <c r="I1178">
        <v>692.4</v>
      </c>
      <c r="J1178" t="s">
        <v>32</v>
      </c>
      <c r="K1178" t="s">
        <v>235</v>
      </c>
      <c r="L1178" t="s">
        <v>32</v>
      </c>
      <c r="M1178" s="2">
        <v>41442</v>
      </c>
      <c r="N1178" s="2">
        <v>47285</v>
      </c>
      <c r="O1178" t="s">
        <v>30</v>
      </c>
      <c r="P1178">
        <v>0.06</v>
      </c>
    </row>
    <row r="1179" spans="1:16">
      <c r="A1179" s="1">
        <v>42430</v>
      </c>
      <c r="B1179" t="s">
        <v>6</v>
      </c>
      <c r="C1179" t="s">
        <v>37</v>
      </c>
      <c r="D1179" s="4">
        <v>75268.800000000003</v>
      </c>
      <c r="E1179" s="4">
        <v>36083.862719999997</v>
      </c>
      <c r="F1179" s="3">
        <v>0.47939999999999994</v>
      </c>
      <c r="G1179" s="5">
        <v>646.63917525773206</v>
      </c>
      <c r="H1179" s="4">
        <v>309.99882061855669</v>
      </c>
      <c r="I1179">
        <v>116.39999999999999</v>
      </c>
      <c r="J1179" t="s">
        <v>10</v>
      </c>
      <c r="K1179" t="s">
        <v>20</v>
      </c>
      <c r="L1179" t="s">
        <v>20</v>
      </c>
      <c r="M1179" s="2">
        <v>41384</v>
      </c>
      <c r="N1179" s="2">
        <v>42509</v>
      </c>
      <c r="O1179" t="s">
        <v>21</v>
      </c>
      <c r="P1179">
        <v>0.13</v>
      </c>
    </row>
    <row r="1180" spans="1:16">
      <c r="A1180" s="1">
        <v>42430</v>
      </c>
      <c r="B1180" t="s">
        <v>6</v>
      </c>
      <c r="C1180" t="s">
        <v>240</v>
      </c>
      <c r="D1180" s="4">
        <v>160671.96</v>
      </c>
      <c r="E1180" s="4">
        <v>24132.928391999998</v>
      </c>
      <c r="F1180" s="3">
        <v>0.1502</v>
      </c>
      <c r="G1180" s="5">
        <v>2479.5055555555555</v>
      </c>
      <c r="H1180" s="4">
        <v>372.42173444444444</v>
      </c>
      <c r="I1180">
        <v>64.8</v>
      </c>
      <c r="J1180" t="s">
        <v>10</v>
      </c>
      <c r="K1180" t="s">
        <v>11</v>
      </c>
      <c r="L1180" t="s">
        <v>42</v>
      </c>
      <c r="M1180" s="2">
        <v>42199</v>
      </c>
      <c r="N1180" s="2">
        <v>42564</v>
      </c>
      <c r="O1180" t="s">
        <v>21</v>
      </c>
      <c r="P1180">
        <v>0.13</v>
      </c>
    </row>
    <row r="1181" spans="1:16">
      <c r="A1181" s="1">
        <v>42430</v>
      </c>
      <c r="B1181" t="s">
        <v>6</v>
      </c>
      <c r="C1181" t="s">
        <v>241</v>
      </c>
      <c r="D1181" s="4">
        <v>91867.199999999997</v>
      </c>
      <c r="E1181" s="4">
        <v>14763.05904</v>
      </c>
      <c r="F1181" s="3">
        <v>0.16070000000000001</v>
      </c>
      <c r="G1181" s="5">
        <v>1628.8510638297873</v>
      </c>
      <c r="H1181" s="4">
        <v>261.7563659574468</v>
      </c>
      <c r="I1181">
        <v>56.4</v>
      </c>
      <c r="J1181" t="s">
        <v>10</v>
      </c>
      <c r="K1181" t="s">
        <v>11</v>
      </c>
      <c r="L1181" t="s">
        <v>42</v>
      </c>
      <c r="M1181" s="2">
        <v>42199</v>
      </c>
      <c r="N1181" s="2">
        <v>42564</v>
      </c>
      <c r="O1181" t="s">
        <v>30</v>
      </c>
      <c r="P1181">
        <v>0.13</v>
      </c>
    </row>
    <row r="1182" spans="1:16">
      <c r="A1182" s="1">
        <v>42430</v>
      </c>
      <c r="B1182" t="s">
        <v>6</v>
      </c>
      <c r="C1182" t="s">
        <v>242</v>
      </c>
      <c r="D1182" s="4">
        <v>595334.49600000004</v>
      </c>
      <c r="E1182" s="4">
        <v>32743.397280000001</v>
      </c>
      <c r="F1182" s="3">
        <v>5.5E-2</v>
      </c>
      <c r="G1182" s="5">
        <v>1109.8704250559285</v>
      </c>
      <c r="H1182" s="4">
        <v>61.042873378076067</v>
      </c>
      <c r="I1182">
        <v>536.4</v>
      </c>
      <c r="J1182" t="s">
        <v>32</v>
      </c>
      <c r="K1182" t="s">
        <v>235</v>
      </c>
      <c r="L1182" t="s">
        <v>32</v>
      </c>
      <c r="M1182" s="2">
        <v>41442</v>
      </c>
      <c r="N1182" s="2">
        <v>47285</v>
      </c>
      <c r="O1182" t="s">
        <v>30</v>
      </c>
      <c r="P1182">
        <v>0.06</v>
      </c>
    </row>
    <row r="1183" spans="1:16">
      <c r="A1183" s="1">
        <v>42430</v>
      </c>
      <c r="B1183" t="s">
        <v>6</v>
      </c>
      <c r="C1183" t="s">
        <v>384</v>
      </c>
      <c r="D1183" s="4">
        <v>98229</v>
      </c>
      <c r="E1183" s="4">
        <v>19321.6443</v>
      </c>
      <c r="F1183" s="3">
        <v>0.19669999999999999</v>
      </c>
      <c r="G1183" s="5">
        <v>1779.5108695652175</v>
      </c>
      <c r="H1183" s="4">
        <v>350.02978804347828</v>
      </c>
      <c r="I1183">
        <v>55.199999999999996</v>
      </c>
      <c r="J1183" t="s">
        <v>10</v>
      </c>
      <c r="K1183" t="s">
        <v>11</v>
      </c>
      <c r="L1183" t="s">
        <v>265</v>
      </c>
      <c r="M1183" s="2">
        <v>42201</v>
      </c>
      <c r="N1183" s="2">
        <v>42931</v>
      </c>
      <c r="O1183" t="s">
        <v>21</v>
      </c>
      <c r="P1183">
        <v>0.16</v>
      </c>
    </row>
    <row r="1184" spans="1:16">
      <c r="A1184" s="1">
        <v>42430</v>
      </c>
      <c r="B1184" t="s">
        <v>6</v>
      </c>
      <c r="C1184" t="s">
        <v>385</v>
      </c>
      <c r="D1184" s="4">
        <v>117121.2</v>
      </c>
      <c r="E1184" s="4">
        <v>22264.740120000002</v>
      </c>
      <c r="F1184" s="3">
        <v>0.19010000000000002</v>
      </c>
      <c r="G1184" s="5">
        <v>1841.5283018867926</v>
      </c>
      <c r="H1184" s="4">
        <v>350.07453018867932</v>
      </c>
      <c r="I1184">
        <v>63.599999999999994</v>
      </c>
      <c r="J1184" t="s">
        <v>10</v>
      </c>
      <c r="K1184" t="s">
        <v>11</v>
      </c>
      <c r="L1184" t="s">
        <v>42</v>
      </c>
      <c r="M1184" s="2">
        <v>42201</v>
      </c>
      <c r="N1184" s="2">
        <v>43296</v>
      </c>
      <c r="O1184" t="s">
        <v>21</v>
      </c>
      <c r="P1184">
        <v>0.15</v>
      </c>
    </row>
    <row r="1185" spans="1:16">
      <c r="A1185" s="1">
        <v>42430</v>
      </c>
      <c r="B1185" t="s">
        <v>6</v>
      </c>
      <c r="C1185" t="s">
        <v>41</v>
      </c>
      <c r="D1185" s="4">
        <v>166951.55999999997</v>
      </c>
      <c r="E1185" s="4">
        <v>24041.02464</v>
      </c>
      <c r="F1185" s="3">
        <v>0.14400000000000002</v>
      </c>
      <c r="G1185" s="5">
        <v>3567.3410256410252</v>
      </c>
      <c r="H1185" s="4">
        <v>513.69710769230767</v>
      </c>
      <c r="I1185">
        <v>46.8</v>
      </c>
      <c r="J1185" t="s">
        <v>10</v>
      </c>
      <c r="K1185" t="s">
        <v>11</v>
      </c>
      <c r="L1185" t="s">
        <v>42</v>
      </c>
      <c r="M1185" s="2">
        <v>42156</v>
      </c>
      <c r="N1185" s="2">
        <v>42499</v>
      </c>
      <c r="O1185" t="s">
        <v>21</v>
      </c>
      <c r="P1185">
        <v>0.13</v>
      </c>
    </row>
    <row r="1186" spans="1:16">
      <c r="A1186" s="1">
        <v>42430</v>
      </c>
      <c r="B1186" t="s">
        <v>6</v>
      </c>
      <c r="C1186" t="s">
        <v>43</v>
      </c>
      <c r="D1186" s="4">
        <v>160432.07999999999</v>
      </c>
      <c r="E1186" s="4">
        <v>23134.305936000001</v>
      </c>
      <c r="F1186" s="3">
        <v>0.14420000000000002</v>
      </c>
      <c r="G1186" s="5">
        <v>3518.2473684210522</v>
      </c>
      <c r="H1186" s="4">
        <v>507.33127052631579</v>
      </c>
      <c r="I1186">
        <v>45.6</v>
      </c>
      <c r="J1186" t="s">
        <v>10</v>
      </c>
      <c r="K1186" t="s">
        <v>11</v>
      </c>
      <c r="L1186" t="s">
        <v>42</v>
      </c>
      <c r="M1186" s="2">
        <v>42156</v>
      </c>
      <c r="N1186" s="2">
        <v>42499</v>
      </c>
      <c r="O1186" t="s">
        <v>21</v>
      </c>
      <c r="P1186">
        <v>0.13</v>
      </c>
    </row>
    <row r="1187" spans="1:16">
      <c r="A1187" s="1">
        <v>42430</v>
      </c>
      <c r="B1187" t="s">
        <v>6</v>
      </c>
      <c r="C1187" t="s">
        <v>243</v>
      </c>
      <c r="D1187" s="4">
        <v>256093.88399999999</v>
      </c>
      <c r="E1187" s="4">
        <v>14085.163620000001</v>
      </c>
      <c r="F1187" s="3">
        <v>5.5000000000000007E-2</v>
      </c>
      <c r="G1187" s="5">
        <v>602.85754237288131</v>
      </c>
      <c r="H1187" s="4">
        <v>33.157164830508478</v>
      </c>
      <c r="I1187">
        <v>424.8</v>
      </c>
      <c r="J1187" t="s">
        <v>32</v>
      </c>
      <c r="K1187" t="s">
        <v>235</v>
      </c>
      <c r="L1187" t="s">
        <v>32</v>
      </c>
      <c r="M1187" s="2">
        <v>41442</v>
      </c>
      <c r="N1187" s="2">
        <v>47285</v>
      </c>
      <c r="O1187" t="s">
        <v>30</v>
      </c>
      <c r="P1187">
        <v>0.06</v>
      </c>
    </row>
    <row r="1188" spans="1:16">
      <c r="A1188" s="1">
        <v>42430</v>
      </c>
      <c r="B1188" t="s">
        <v>6</v>
      </c>
      <c r="C1188" t="s">
        <v>44</v>
      </c>
      <c r="D1188" s="4">
        <v>252173.27999999997</v>
      </c>
      <c r="E1188" s="4">
        <v>54923.340384000003</v>
      </c>
      <c r="F1188" s="3">
        <v>0.21780000000000005</v>
      </c>
      <c r="G1188" s="5">
        <v>1321.662893081761</v>
      </c>
      <c r="H1188" s="4">
        <v>287.8581781132076</v>
      </c>
      <c r="I1188">
        <v>190.79999999999998</v>
      </c>
      <c r="J1188" t="s">
        <v>10</v>
      </c>
      <c r="K1188" t="s">
        <v>20</v>
      </c>
      <c r="L1188" t="s">
        <v>20</v>
      </c>
      <c r="M1188" s="2">
        <v>41343</v>
      </c>
      <c r="N1188" s="2">
        <v>42499</v>
      </c>
      <c r="O1188" t="s">
        <v>21</v>
      </c>
      <c r="P1188">
        <v>0.18</v>
      </c>
    </row>
    <row r="1189" spans="1:16">
      <c r="A1189" s="1">
        <v>42430</v>
      </c>
      <c r="B1189" t="s">
        <v>6</v>
      </c>
      <c r="C1189" t="s">
        <v>292</v>
      </c>
      <c r="D1189" s="4">
        <v>192777.60000000001</v>
      </c>
      <c r="E1189" s="4">
        <v>27200.919360000004</v>
      </c>
      <c r="F1189" s="3">
        <v>0.1411</v>
      </c>
      <c r="G1189" s="5">
        <v>1606.48</v>
      </c>
      <c r="H1189" s="4">
        <v>226.67432800000003</v>
      </c>
      <c r="I1189">
        <v>120</v>
      </c>
      <c r="J1189" t="s">
        <v>10</v>
      </c>
      <c r="K1189" t="s">
        <v>11</v>
      </c>
      <c r="L1189" t="s">
        <v>42</v>
      </c>
      <c r="M1189" s="2">
        <v>41715</v>
      </c>
      <c r="N1189" s="2">
        <v>42810</v>
      </c>
      <c r="O1189" t="s">
        <v>21</v>
      </c>
      <c r="P1189">
        <v>0.11</v>
      </c>
    </row>
    <row r="1190" spans="1:16">
      <c r="A1190" s="1">
        <v>42430</v>
      </c>
      <c r="B1190" t="s">
        <v>6</v>
      </c>
      <c r="C1190" t="s">
        <v>45</v>
      </c>
      <c r="D1190" s="4">
        <v>139636.79999999999</v>
      </c>
      <c r="E1190" s="4">
        <v>52782.710400000004</v>
      </c>
      <c r="F1190" s="3">
        <v>0.37800000000000006</v>
      </c>
      <c r="G1190" s="5">
        <v>1401.9759036144578</v>
      </c>
      <c r="H1190" s="4">
        <v>529.94689156626509</v>
      </c>
      <c r="I1190">
        <v>99.6</v>
      </c>
      <c r="J1190" t="s">
        <v>47</v>
      </c>
      <c r="K1190" t="s">
        <v>48</v>
      </c>
      <c r="L1190" t="s">
        <v>46</v>
      </c>
      <c r="M1190" s="2">
        <v>41290</v>
      </c>
      <c r="N1190" s="2">
        <v>42499</v>
      </c>
      <c r="O1190" t="s">
        <v>21</v>
      </c>
      <c r="P1190">
        <v>0.16</v>
      </c>
    </row>
    <row r="1191" spans="1:16">
      <c r="A1191" s="1">
        <v>42430</v>
      </c>
      <c r="B1191" t="s">
        <v>6</v>
      </c>
      <c r="C1191" t="s">
        <v>49</v>
      </c>
      <c r="D1191" s="4">
        <v>109186.8</v>
      </c>
      <c r="E1191" s="4">
        <v>33105.437760000001</v>
      </c>
      <c r="F1191" s="3">
        <v>0.30320000000000003</v>
      </c>
      <c r="G1191" s="5">
        <v>1022.3483146067416</v>
      </c>
      <c r="H1191" s="4">
        <v>309.97600898876408</v>
      </c>
      <c r="I1191">
        <v>106.8</v>
      </c>
      <c r="J1191" t="s">
        <v>47</v>
      </c>
      <c r="K1191" t="s">
        <v>48</v>
      </c>
      <c r="L1191" t="s">
        <v>46</v>
      </c>
      <c r="M1191" s="2">
        <v>41347</v>
      </c>
      <c r="N1191" s="2">
        <v>42499</v>
      </c>
      <c r="O1191" t="s">
        <v>21</v>
      </c>
      <c r="P1191">
        <v>0.16</v>
      </c>
    </row>
    <row r="1192" spans="1:16">
      <c r="A1192" s="1">
        <v>42430</v>
      </c>
      <c r="B1192" t="s">
        <v>6</v>
      </c>
      <c r="C1192" t="s">
        <v>50</v>
      </c>
      <c r="D1192" s="4">
        <v>192231.6</v>
      </c>
      <c r="E1192" s="4">
        <v>34601.687999999995</v>
      </c>
      <c r="F1192" s="3">
        <v>0.17999999999999997</v>
      </c>
      <c r="G1192" s="5">
        <v>1722.5053763440862</v>
      </c>
      <c r="H1192" s="4">
        <v>310.05096774193544</v>
      </c>
      <c r="I1192">
        <v>111.6</v>
      </c>
      <c r="J1192" t="s">
        <v>52</v>
      </c>
      <c r="K1192" t="s">
        <v>51</v>
      </c>
      <c r="L1192" t="s">
        <v>51</v>
      </c>
      <c r="M1192" s="2">
        <v>41347</v>
      </c>
      <c r="N1192" s="2">
        <v>42499</v>
      </c>
      <c r="O1192" t="s">
        <v>21</v>
      </c>
      <c r="P1192">
        <v>0.12</v>
      </c>
    </row>
    <row r="1193" spans="1:16">
      <c r="A1193" s="1">
        <v>42430</v>
      </c>
      <c r="B1193" t="s">
        <v>6</v>
      </c>
      <c r="C1193" t="s">
        <v>53</v>
      </c>
      <c r="D1193" s="4">
        <v>982542</v>
      </c>
      <c r="E1193" s="4">
        <v>74869.700400000002</v>
      </c>
      <c r="F1193" s="3">
        <v>7.6200000000000004E-2</v>
      </c>
      <c r="G1193" s="5">
        <v>3078.1390977443612</v>
      </c>
      <c r="H1193" s="4">
        <v>234.55419924812031</v>
      </c>
      <c r="I1193">
        <v>319.2</v>
      </c>
      <c r="J1193" t="s">
        <v>10</v>
      </c>
      <c r="K1193" t="s">
        <v>20</v>
      </c>
      <c r="L1193" t="s">
        <v>20</v>
      </c>
      <c r="M1193" s="2">
        <v>41374</v>
      </c>
      <c r="N1193" s="2">
        <v>42499</v>
      </c>
      <c r="O1193" t="s">
        <v>21</v>
      </c>
      <c r="P1193">
        <v>0.06</v>
      </c>
    </row>
    <row r="1194" spans="1:16">
      <c r="A1194" s="1">
        <v>42430</v>
      </c>
      <c r="B1194" t="s">
        <v>6</v>
      </c>
      <c r="C1194" t="s">
        <v>54</v>
      </c>
      <c r="D1194" s="4">
        <v>186900</v>
      </c>
      <c r="E1194" s="4">
        <v>102944.51999999999</v>
      </c>
      <c r="F1194" s="3">
        <v>0.55079999999999996</v>
      </c>
      <c r="G1194" s="5">
        <v>417.56032171581774</v>
      </c>
      <c r="H1194" s="4">
        <v>229.99222520107239</v>
      </c>
      <c r="I1194">
        <v>447.59999999999997</v>
      </c>
      <c r="J1194" t="s">
        <v>10</v>
      </c>
      <c r="K1194" t="s">
        <v>12</v>
      </c>
      <c r="L1194" t="s">
        <v>12</v>
      </c>
      <c r="M1194" s="2">
        <v>41302</v>
      </c>
      <c r="N1194" s="2">
        <v>43594</v>
      </c>
      <c r="O1194" t="s">
        <v>21</v>
      </c>
      <c r="P1194">
        <v>0.12</v>
      </c>
    </row>
    <row r="1195" spans="1:16">
      <c r="A1195" s="1">
        <v>42430</v>
      </c>
      <c r="B1195" t="s">
        <v>6</v>
      </c>
      <c r="C1195" t="s">
        <v>320</v>
      </c>
      <c r="D1195" s="4">
        <v>168072</v>
      </c>
      <c r="E1195" s="4">
        <v>13193.652</v>
      </c>
      <c r="F1195" s="3">
        <v>7.85E-2</v>
      </c>
      <c r="G1195" s="5">
        <v>5835.8333333333339</v>
      </c>
      <c r="H1195" s="4">
        <v>458.11291666666671</v>
      </c>
      <c r="I1195">
        <v>28.799999999999997</v>
      </c>
      <c r="J1195" t="s">
        <v>123</v>
      </c>
      <c r="K1195" t="s">
        <v>286</v>
      </c>
      <c r="L1195" t="s">
        <v>286</v>
      </c>
      <c r="M1195" s="2">
        <v>41902</v>
      </c>
      <c r="N1195" s="2">
        <v>42632</v>
      </c>
      <c r="O1195" t="s">
        <v>21</v>
      </c>
      <c r="P1195">
        <v>0.03</v>
      </c>
    </row>
    <row r="1196" spans="1:16">
      <c r="A1196" s="1">
        <v>42430</v>
      </c>
      <c r="B1196" t="s">
        <v>6</v>
      </c>
      <c r="C1196" t="s">
        <v>352</v>
      </c>
      <c r="D1196" s="4">
        <v>24000</v>
      </c>
      <c r="E1196" s="4">
        <v>7000.8</v>
      </c>
      <c r="F1196" s="3">
        <v>0.29170000000000001</v>
      </c>
      <c r="G1196" s="5">
        <v>1666.6666666666667</v>
      </c>
      <c r="H1196" s="4">
        <v>486.16666666666674</v>
      </c>
      <c r="I1196">
        <v>14.399999999999999</v>
      </c>
      <c r="J1196" t="s">
        <v>62</v>
      </c>
      <c r="K1196" t="s">
        <v>253</v>
      </c>
      <c r="L1196" t="s">
        <v>253</v>
      </c>
      <c r="M1196" s="2">
        <v>42047</v>
      </c>
      <c r="N1196" s="2">
        <v>42501</v>
      </c>
      <c r="O1196" t="s">
        <v>21</v>
      </c>
      <c r="P1196">
        <v>0.16</v>
      </c>
    </row>
    <row r="1197" spans="1:16">
      <c r="A1197" s="1">
        <v>42430</v>
      </c>
      <c r="B1197" t="s">
        <v>6</v>
      </c>
      <c r="C1197" t="s">
        <v>353</v>
      </c>
      <c r="D1197" s="4">
        <v>27116.399999999998</v>
      </c>
      <c r="E1197" s="4">
        <v>6998.7428399999999</v>
      </c>
      <c r="F1197" s="3">
        <v>0.2581</v>
      </c>
      <c r="G1197" s="5">
        <v>1883.0833333333333</v>
      </c>
      <c r="H1197" s="4">
        <v>486.02380833333336</v>
      </c>
      <c r="I1197">
        <v>14.399999999999999</v>
      </c>
      <c r="J1197" t="s">
        <v>62</v>
      </c>
      <c r="K1197" t="s">
        <v>253</v>
      </c>
      <c r="L1197" t="s">
        <v>253</v>
      </c>
      <c r="M1197" s="2">
        <v>42047</v>
      </c>
      <c r="N1197" s="2">
        <v>42501</v>
      </c>
      <c r="O1197" t="s">
        <v>21</v>
      </c>
      <c r="P1197">
        <v>0.16</v>
      </c>
    </row>
    <row r="1198" spans="1:16">
      <c r="A1198" s="1">
        <v>42430</v>
      </c>
      <c r="B1198" t="s">
        <v>6</v>
      </c>
      <c r="C1198" t="s">
        <v>217</v>
      </c>
      <c r="D1198" s="4">
        <v>54584.4</v>
      </c>
      <c r="E1198" s="4">
        <v>7696.4003999999986</v>
      </c>
      <c r="F1198" s="3">
        <v>0.14099999999999996</v>
      </c>
      <c r="G1198" s="5">
        <v>3790.5833333333339</v>
      </c>
      <c r="H1198" s="4">
        <v>534.47224999999992</v>
      </c>
      <c r="I1198">
        <v>14.399999999999999</v>
      </c>
      <c r="J1198" t="s">
        <v>52</v>
      </c>
      <c r="K1198" t="s">
        <v>51</v>
      </c>
      <c r="L1198" t="s">
        <v>51</v>
      </c>
      <c r="M1198" s="2">
        <v>41481</v>
      </c>
      <c r="N1198" s="2">
        <v>42668</v>
      </c>
      <c r="O1198" t="s">
        <v>21</v>
      </c>
      <c r="P1198">
        <v>0.13</v>
      </c>
    </row>
    <row r="1199" spans="1:16">
      <c r="A1199" s="1">
        <v>42430</v>
      </c>
      <c r="B1199" t="s">
        <v>6</v>
      </c>
      <c r="C1199" t="s">
        <v>348</v>
      </c>
      <c r="D1199" s="4">
        <v>34240.799999999996</v>
      </c>
      <c r="E1199" s="4">
        <v>6998.81952</v>
      </c>
      <c r="F1199" s="3">
        <v>0.20440000000000003</v>
      </c>
      <c r="G1199" s="5">
        <v>2377.8333333333335</v>
      </c>
      <c r="H1199" s="4">
        <v>486.02913333333339</v>
      </c>
      <c r="I1199">
        <v>14.399999999999999</v>
      </c>
      <c r="J1199" t="s">
        <v>62</v>
      </c>
      <c r="K1199" t="s">
        <v>253</v>
      </c>
      <c r="L1199" t="s">
        <v>253</v>
      </c>
      <c r="M1199" s="2">
        <v>42047</v>
      </c>
      <c r="N1199" s="2">
        <v>42501</v>
      </c>
      <c r="O1199" t="s">
        <v>21</v>
      </c>
      <c r="P1199">
        <v>0.16</v>
      </c>
    </row>
    <row r="1200" spans="1:16">
      <c r="A1200" s="1">
        <v>42430</v>
      </c>
      <c r="B1200" t="s">
        <v>6</v>
      </c>
      <c r="C1200" t="s">
        <v>391</v>
      </c>
      <c r="D1200" s="4">
        <v>108799.2</v>
      </c>
      <c r="E1200" s="4">
        <v>10390.323600000002</v>
      </c>
      <c r="F1200" s="3">
        <v>9.5500000000000015E-2</v>
      </c>
      <c r="G1200" s="5">
        <v>7555.5000000000009</v>
      </c>
      <c r="H1200" s="4">
        <v>721.55025000000023</v>
      </c>
      <c r="I1200">
        <v>14.399999999999999</v>
      </c>
      <c r="J1200" t="s">
        <v>52</v>
      </c>
      <c r="K1200" t="s">
        <v>51</v>
      </c>
      <c r="L1200" t="s">
        <v>51</v>
      </c>
      <c r="M1200" s="2">
        <v>42259</v>
      </c>
      <c r="N1200" s="2">
        <v>42624</v>
      </c>
      <c r="O1200" t="s">
        <v>21</v>
      </c>
      <c r="P1200">
        <v>0.09</v>
      </c>
    </row>
    <row r="1201" spans="1:16">
      <c r="A1201" s="1">
        <v>42430</v>
      </c>
      <c r="B1201" t="s">
        <v>6</v>
      </c>
      <c r="C1201" t="s">
        <v>349</v>
      </c>
      <c r="D1201" s="4">
        <v>78344.399999999994</v>
      </c>
      <c r="E1201" s="4">
        <v>8398.5196799999994</v>
      </c>
      <c r="F1201" s="3">
        <v>0.1072</v>
      </c>
      <c r="G1201" s="5">
        <v>4352.4666666666662</v>
      </c>
      <c r="H1201" s="4">
        <v>466.58442666666662</v>
      </c>
      <c r="I1201">
        <v>18</v>
      </c>
      <c r="J1201" t="s">
        <v>52</v>
      </c>
      <c r="K1201" t="s">
        <v>51</v>
      </c>
      <c r="L1201" t="s">
        <v>51</v>
      </c>
      <c r="M1201" s="2">
        <v>42102</v>
      </c>
      <c r="N1201" s="2">
        <v>42467</v>
      </c>
      <c r="O1201" t="s">
        <v>21</v>
      </c>
      <c r="P1201">
        <v>0.05</v>
      </c>
    </row>
    <row r="1202" spans="1:16">
      <c r="A1202" s="1">
        <v>42461</v>
      </c>
      <c r="B1202" t="s">
        <v>6</v>
      </c>
      <c r="C1202" t="s">
        <v>7</v>
      </c>
      <c r="D1202" s="4">
        <v>7865834.3999999994</v>
      </c>
      <c r="E1202" s="4">
        <v>309127.29191999999</v>
      </c>
      <c r="F1202" s="3">
        <v>3.9300000000000002E-2</v>
      </c>
      <c r="G1202" s="5">
        <v>2203.3149579831929</v>
      </c>
      <c r="H1202" s="4">
        <v>86.59027784873949</v>
      </c>
      <c r="I1202">
        <v>3570</v>
      </c>
      <c r="J1202" t="s">
        <v>10</v>
      </c>
      <c r="K1202" t="s">
        <v>11</v>
      </c>
      <c r="L1202" t="s">
        <v>9</v>
      </c>
      <c r="M1202" s="2">
        <v>41365</v>
      </c>
      <c r="N1202" s="2">
        <v>48646</v>
      </c>
      <c r="O1202" t="s">
        <v>13</v>
      </c>
      <c r="P1202">
        <v>0</v>
      </c>
    </row>
    <row r="1203" spans="1:16">
      <c r="A1203" s="1">
        <v>42461</v>
      </c>
      <c r="B1203" t="s">
        <v>6</v>
      </c>
      <c r="C1203" t="s">
        <v>213</v>
      </c>
      <c r="D1203" s="4">
        <v>703733.16</v>
      </c>
      <c r="E1203" s="4">
        <v>75229.074804000003</v>
      </c>
      <c r="F1203" s="3">
        <v>0.1069</v>
      </c>
      <c r="G1203" s="5">
        <v>1881.4382418992625</v>
      </c>
      <c r="H1203" s="4">
        <v>201.12574805903114</v>
      </c>
      <c r="I1203">
        <v>374.03999999999996</v>
      </c>
      <c r="J1203" t="s">
        <v>10</v>
      </c>
      <c r="K1203" t="s">
        <v>76</v>
      </c>
      <c r="L1203" t="s">
        <v>76</v>
      </c>
      <c r="M1203" s="2">
        <v>41384</v>
      </c>
      <c r="N1203" s="2">
        <v>43299</v>
      </c>
      <c r="O1203" t="s">
        <v>16</v>
      </c>
      <c r="P1203">
        <v>0.15</v>
      </c>
    </row>
    <row r="1204" spans="1:16">
      <c r="A1204" s="1">
        <v>42461</v>
      </c>
      <c r="B1204" t="s">
        <v>6</v>
      </c>
      <c r="C1204" t="s">
        <v>214</v>
      </c>
      <c r="D1204" s="4">
        <v>512906.39999999997</v>
      </c>
      <c r="E1204" s="4">
        <v>72371.093039999992</v>
      </c>
      <c r="F1204" s="3">
        <v>0.1411</v>
      </c>
      <c r="G1204" s="5">
        <v>1424.74</v>
      </c>
      <c r="H1204" s="4">
        <v>201.03081399999999</v>
      </c>
      <c r="I1204">
        <v>360</v>
      </c>
      <c r="J1204" t="s">
        <v>10</v>
      </c>
      <c r="K1204" t="s">
        <v>20</v>
      </c>
      <c r="L1204" t="s">
        <v>20</v>
      </c>
      <c r="M1204" s="2">
        <v>41384</v>
      </c>
      <c r="N1204" s="2">
        <v>43299</v>
      </c>
      <c r="O1204" t="s">
        <v>16</v>
      </c>
      <c r="P1204">
        <v>0.15</v>
      </c>
    </row>
    <row r="1205" spans="1:16">
      <c r="A1205" s="1">
        <v>42461</v>
      </c>
      <c r="B1205" t="s">
        <v>6</v>
      </c>
      <c r="C1205" t="s">
        <v>215</v>
      </c>
      <c r="D1205" s="4">
        <v>331641.59999999998</v>
      </c>
      <c r="E1205" s="4">
        <v>75415.299840000007</v>
      </c>
      <c r="F1205" s="3">
        <v>0.22740000000000005</v>
      </c>
      <c r="G1205" s="5">
        <v>884.37759999999992</v>
      </c>
      <c r="H1205" s="4">
        <v>201.10746624000001</v>
      </c>
      <c r="I1205">
        <v>375</v>
      </c>
      <c r="J1205" t="s">
        <v>10</v>
      </c>
      <c r="K1205" t="s">
        <v>76</v>
      </c>
      <c r="L1205" t="s">
        <v>76</v>
      </c>
      <c r="M1205" s="2">
        <v>41384</v>
      </c>
      <c r="N1205" s="2">
        <v>43299</v>
      </c>
      <c r="O1205" t="s">
        <v>16</v>
      </c>
      <c r="P1205">
        <v>0.15</v>
      </c>
    </row>
    <row r="1206" spans="1:16">
      <c r="A1206" s="1">
        <v>42461</v>
      </c>
      <c r="B1206" t="s">
        <v>6</v>
      </c>
      <c r="C1206" t="s">
        <v>216</v>
      </c>
      <c r="D1206" s="4">
        <v>405352.8</v>
      </c>
      <c r="E1206" s="4">
        <v>73085.109840000005</v>
      </c>
      <c r="F1206" s="3">
        <v>0.18030000000000002</v>
      </c>
      <c r="G1206" s="5">
        <v>1115.5680317040951</v>
      </c>
      <c r="H1206" s="4">
        <v>201.13691611624836</v>
      </c>
      <c r="I1206">
        <v>363.36</v>
      </c>
      <c r="J1206" t="s">
        <v>10</v>
      </c>
      <c r="K1206" t="s">
        <v>20</v>
      </c>
      <c r="L1206" t="s">
        <v>20</v>
      </c>
      <c r="M1206" s="2">
        <v>41384</v>
      </c>
      <c r="N1206" s="2">
        <v>43299</v>
      </c>
      <c r="O1206" t="s">
        <v>16</v>
      </c>
      <c r="P1206">
        <v>0.15</v>
      </c>
    </row>
    <row r="1207" spans="1:16">
      <c r="A1207" s="1">
        <v>42461</v>
      </c>
      <c r="B1207" t="s">
        <v>6</v>
      </c>
      <c r="C1207" t="s">
        <v>14</v>
      </c>
      <c r="D1207" s="4">
        <v>634966.63199999998</v>
      </c>
      <c r="E1207" s="4">
        <v>90482.745059999987</v>
      </c>
      <c r="F1207" s="3">
        <v>0.14249999999999999</v>
      </c>
      <c r="G1207" s="5">
        <v>912.30837931034478</v>
      </c>
      <c r="H1207" s="4">
        <v>130.00394405172412</v>
      </c>
      <c r="I1207">
        <v>696</v>
      </c>
      <c r="J1207" t="s">
        <v>17</v>
      </c>
      <c r="K1207" t="s">
        <v>18</v>
      </c>
      <c r="L1207" t="s">
        <v>15</v>
      </c>
      <c r="M1207" s="2">
        <v>41246</v>
      </c>
      <c r="N1207" s="2">
        <v>43229</v>
      </c>
      <c r="O1207" t="s">
        <v>16</v>
      </c>
      <c r="P1207">
        <v>0.11</v>
      </c>
    </row>
    <row r="1208" spans="1:16">
      <c r="A1208" s="1">
        <v>42461</v>
      </c>
      <c r="B1208" t="s">
        <v>6</v>
      </c>
      <c r="C1208" t="s">
        <v>19</v>
      </c>
      <c r="D1208" s="4">
        <v>311382</v>
      </c>
      <c r="E1208" s="4">
        <v>132181.65900000001</v>
      </c>
      <c r="F1208" s="3">
        <v>0.42450000000000004</v>
      </c>
      <c r="G1208" s="5">
        <v>635.99264705882354</v>
      </c>
      <c r="H1208" s="4">
        <v>269.97887867647063</v>
      </c>
      <c r="I1208">
        <v>489.59999999999997</v>
      </c>
      <c r="J1208" t="s">
        <v>10</v>
      </c>
      <c r="K1208" t="s">
        <v>20</v>
      </c>
      <c r="L1208" t="s">
        <v>20</v>
      </c>
      <c r="M1208" s="2">
        <v>41258</v>
      </c>
      <c r="N1208" s="2">
        <v>43229</v>
      </c>
      <c r="O1208" t="s">
        <v>21</v>
      </c>
      <c r="P1208">
        <v>0.16</v>
      </c>
    </row>
    <row r="1209" spans="1:16">
      <c r="A1209" s="1">
        <v>42461</v>
      </c>
      <c r="B1209" t="s">
        <v>6</v>
      </c>
      <c r="C1209" t="s">
        <v>350</v>
      </c>
      <c r="D1209" s="4">
        <v>161942.39999999999</v>
      </c>
      <c r="E1209" s="4">
        <v>49570.56863999999</v>
      </c>
      <c r="F1209" s="3">
        <v>0.30609999999999993</v>
      </c>
      <c r="G1209" s="5">
        <v>882.03921568627447</v>
      </c>
      <c r="H1209" s="4">
        <v>269.9922039215686</v>
      </c>
      <c r="I1209">
        <v>183.6</v>
      </c>
      <c r="J1209" t="s">
        <v>10</v>
      </c>
      <c r="K1209" t="s">
        <v>20</v>
      </c>
      <c r="L1209" t="s">
        <v>20</v>
      </c>
      <c r="M1209" s="2">
        <v>41258</v>
      </c>
      <c r="N1209" s="2">
        <v>43229</v>
      </c>
      <c r="O1209" t="s">
        <v>21</v>
      </c>
      <c r="P1209">
        <v>0.16</v>
      </c>
    </row>
    <row r="1210" spans="1:16">
      <c r="A1210" s="1">
        <v>42461</v>
      </c>
      <c r="B1210" t="s">
        <v>6</v>
      </c>
      <c r="C1210" t="s">
        <v>22</v>
      </c>
      <c r="D1210" s="4">
        <v>353976</v>
      </c>
      <c r="E1210" s="4">
        <v>58016.666400000009</v>
      </c>
      <c r="F1210" s="3">
        <v>0.16390000000000002</v>
      </c>
      <c r="G1210" s="5">
        <v>2217.8947368421054</v>
      </c>
      <c r="H1210" s="4">
        <v>363.51294736842112</v>
      </c>
      <c r="I1210">
        <v>159.6</v>
      </c>
      <c r="J1210" t="s">
        <v>10</v>
      </c>
      <c r="K1210" t="s">
        <v>12</v>
      </c>
      <c r="L1210" t="s">
        <v>23</v>
      </c>
      <c r="M1210" s="2">
        <v>41339</v>
      </c>
      <c r="N1210" s="2">
        <v>42499</v>
      </c>
      <c r="O1210" t="s">
        <v>21</v>
      </c>
      <c r="P1210">
        <v>0.14000000000000001</v>
      </c>
    </row>
    <row r="1211" spans="1:16">
      <c r="A1211" s="1">
        <v>42461</v>
      </c>
      <c r="B1211" t="s">
        <v>6</v>
      </c>
      <c r="C1211" t="s">
        <v>24</v>
      </c>
      <c r="D1211" s="4">
        <v>236001</v>
      </c>
      <c r="E1211" s="4">
        <v>51896.619899999998</v>
      </c>
      <c r="F1211" s="3">
        <v>0.21989999999999998</v>
      </c>
      <c r="G1211" s="5">
        <v>1260.6891025641025</v>
      </c>
      <c r="H1211" s="4">
        <v>277.22553365384618</v>
      </c>
      <c r="I1211">
        <v>187.2</v>
      </c>
      <c r="J1211" t="s">
        <v>10</v>
      </c>
      <c r="K1211" t="s">
        <v>20</v>
      </c>
      <c r="L1211" t="s">
        <v>20</v>
      </c>
      <c r="M1211" s="2">
        <v>41288</v>
      </c>
      <c r="N1211" s="2">
        <v>42499</v>
      </c>
      <c r="O1211" t="s">
        <v>21</v>
      </c>
      <c r="P1211">
        <v>0.18</v>
      </c>
    </row>
    <row r="1212" spans="1:16">
      <c r="A1212" s="1">
        <v>42461</v>
      </c>
      <c r="B1212" t="s">
        <v>6</v>
      </c>
      <c r="C1212" t="s">
        <v>388</v>
      </c>
      <c r="D1212" s="4">
        <v>882061.74000000011</v>
      </c>
      <c r="E1212" s="4">
        <v>113256.72741599999</v>
      </c>
      <c r="F1212" s="3">
        <v>0.12839999999999999</v>
      </c>
      <c r="G1212" s="5">
        <v>12458.499152542376</v>
      </c>
      <c r="H1212" s="4">
        <v>1599.6712911864406</v>
      </c>
      <c r="I1212">
        <v>70.8</v>
      </c>
      <c r="J1212" t="s">
        <v>62</v>
      </c>
      <c r="K1212" t="s">
        <v>253</v>
      </c>
      <c r="L1212" t="s">
        <v>253</v>
      </c>
      <c r="M1212" s="2">
        <v>42223</v>
      </c>
      <c r="N1212" s="2">
        <v>43318</v>
      </c>
      <c r="O1212" t="s">
        <v>21</v>
      </c>
      <c r="P1212">
        <v>0.12</v>
      </c>
    </row>
    <row r="1213" spans="1:16">
      <c r="A1213" s="1">
        <v>42461</v>
      </c>
      <c r="B1213" t="s">
        <v>6</v>
      </c>
      <c r="C1213" t="s">
        <v>25</v>
      </c>
      <c r="D1213" s="4">
        <v>247914</v>
      </c>
      <c r="E1213" s="4">
        <v>41699.1348</v>
      </c>
      <c r="F1213" s="3">
        <v>0.16819999999999999</v>
      </c>
      <c r="G1213" s="5">
        <v>1796.4782608695652</v>
      </c>
      <c r="H1213" s="4">
        <v>302.16764347826086</v>
      </c>
      <c r="I1213">
        <v>138</v>
      </c>
      <c r="J1213" t="s">
        <v>10</v>
      </c>
      <c r="K1213" t="s">
        <v>12</v>
      </c>
      <c r="L1213" t="s">
        <v>12</v>
      </c>
      <c r="M1213" s="2">
        <v>41334</v>
      </c>
      <c r="N1213" s="2">
        <v>42499</v>
      </c>
      <c r="O1213" t="s">
        <v>21</v>
      </c>
      <c r="P1213">
        <v>0.14000000000000001</v>
      </c>
    </row>
    <row r="1214" spans="1:16">
      <c r="A1214" s="1">
        <v>42461</v>
      </c>
      <c r="B1214" t="s">
        <v>6</v>
      </c>
      <c r="C1214" t="s">
        <v>26</v>
      </c>
      <c r="D1214" s="4">
        <v>157819.68</v>
      </c>
      <c r="E1214" s="4">
        <v>14898.177791999999</v>
      </c>
      <c r="F1214" s="3">
        <v>9.4399999999999998E-2</v>
      </c>
      <c r="G1214" s="5">
        <v>2435.4888888888891</v>
      </c>
      <c r="H1214" s="4">
        <v>229.91015111111111</v>
      </c>
      <c r="I1214">
        <v>64.8</v>
      </c>
      <c r="J1214" t="s">
        <v>10</v>
      </c>
      <c r="K1214" t="s">
        <v>12</v>
      </c>
      <c r="L1214" t="s">
        <v>27</v>
      </c>
      <c r="M1214" s="2">
        <v>41353</v>
      </c>
      <c r="N1214" s="2">
        <v>43229</v>
      </c>
      <c r="O1214" t="s">
        <v>21</v>
      </c>
      <c r="P1214">
        <v>0.06</v>
      </c>
    </row>
    <row r="1215" spans="1:16">
      <c r="A1215" s="1">
        <v>42461</v>
      </c>
      <c r="B1215" t="s">
        <v>6</v>
      </c>
      <c r="C1215" t="s">
        <v>28</v>
      </c>
      <c r="D1215" s="4">
        <v>480318.83999999997</v>
      </c>
      <c r="E1215" s="4">
        <v>48848.426028000002</v>
      </c>
      <c r="F1215" s="3">
        <v>0.10170000000000001</v>
      </c>
      <c r="G1215" s="5">
        <v>2261.3881355932203</v>
      </c>
      <c r="H1215" s="4">
        <v>229.98317338983051</v>
      </c>
      <c r="I1215">
        <v>212.4</v>
      </c>
      <c r="J1215" t="s">
        <v>10</v>
      </c>
      <c r="K1215" t="s">
        <v>12</v>
      </c>
      <c r="L1215" t="s">
        <v>12</v>
      </c>
      <c r="M1215" s="2">
        <v>41353</v>
      </c>
      <c r="N1215" s="2">
        <v>43229</v>
      </c>
      <c r="O1215" t="s">
        <v>21</v>
      </c>
      <c r="P1215">
        <v>0</v>
      </c>
    </row>
    <row r="1216" spans="1:16">
      <c r="A1216" s="1">
        <v>42461</v>
      </c>
      <c r="B1216" t="s">
        <v>6</v>
      </c>
      <c r="C1216" t="s">
        <v>29</v>
      </c>
      <c r="D1216" s="4">
        <v>628999.19999999995</v>
      </c>
      <c r="E1216" s="4">
        <v>72649.407600000006</v>
      </c>
      <c r="F1216" s="3">
        <v>0.11550000000000002</v>
      </c>
      <c r="G1216" s="5">
        <v>3360.0384615384614</v>
      </c>
      <c r="H1216" s="4">
        <v>388.08444230769237</v>
      </c>
      <c r="I1216">
        <v>187.2</v>
      </c>
      <c r="J1216" t="s">
        <v>10</v>
      </c>
      <c r="K1216" t="s">
        <v>12</v>
      </c>
      <c r="L1216" t="s">
        <v>12</v>
      </c>
      <c r="M1216" s="2">
        <v>41323</v>
      </c>
      <c r="N1216" s="2">
        <v>42499</v>
      </c>
      <c r="O1216" t="s">
        <v>30</v>
      </c>
      <c r="P1216">
        <v>0.11</v>
      </c>
    </row>
    <row r="1217" spans="1:16">
      <c r="A1217" s="1">
        <v>42461</v>
      </c>
      <c r="B1217" t="s">
        <v>6</v>
      </c>
      <c r="C1217" t="s">
        <v>31</v>
      </c>
      <c r="D1217" s="4">
        <v>2806533.3359999997</v>
      </c>
      <c r="E1217" s="4">
        <v>235748.80022399998</v>
      </c>
      <c r="F1217" s="3">
        <v>8.4000000000000005E-2</v>
      </c>
      <c r="G1217" s="5">
        <v>2977.059292260692</v>
      </c>
      <c r="H1217" s="4">
        <v>250.07298054989815</v>
      </c>
      <c r="I1217">
        <v>942.72</v>
      </c>
      <c r="J1217" t="s">
        <v>32</v>
      </c>
      <c r="K1217" t="s">
        <v>31</v>
      </c>
      <c r="L1217" t="s">
        <v>32</v>
      </c>
      <c r="M1217" s="2">
        <v>41294</v>
      </c>
      <c r="N1217" s="2">
        <v>43229</v>
      </c>
      <c r="O1217" t="s">
        <v>30</v>
      </c>
      <c r="P1217">
        <v>0.08</v>
      </c>
    </row>
    <row r="1218" spans="1:16">
      <c r="A1218" s="1">
        <v>42461</v>
      </c>
      <c r="B1218" t="s">
        <v>6</v>
      </c>
      <c r="C1218" t="s">
        <v>269</v>
      </c>
      <c r="D1218" s="4">
        <v>4589682.1319999993</v>
      </c>
      <c r="E1218" s="4">
        <v>216632.99663039998</v>
      </c>
      <c r="F1218" s="3">
        <v>4.7200000000000006E-2</v>
      </c>
      <c r="G1218" s="5">
        <v>1845.0241726965749</v>
      </c>
      <c r="H1218" s="4">
        <v>87.085140951278333</v>
      </c>
      <c r="I1218">
        <v>2487.6</v>
      </c>
      <c r="J1218" t="s">
        <v>32</v>
      </c>
      <c r="K1218" t="s">
        <v>269</v>
      </c>
      <c r="L1218" t="s">
        <v>32</v>
      </c>
      <c r="M1218" s="2">
        <v>41442</v>
      </c>
      <c r="N1218" s="2">
        <v>47285</v>
      </c>
      <c r="O1218" t="s">
        <v>30</v>
      </c>
      <c r="P1218">
        <v>0.05</v>
      </c>
    </row>
    <row r="1219" spans="1:16">
      <c r="A1219" s="1">
        <v>42461</v>
      </c>
      <c r="B1219" t="s">
        <v>6</v>
      </c>
      <c r="C1219" t="s">
        <v>301</v>
      </c>
      <c r="D1219" s="4">
        <v>250722</v>
      </c>
      <c r="E1219" s="4">
        <v>33671.964599999999</v>
      </c>
      <c r="F1219" s="3">
        <v>0.1343</v>
      </c>
      <c r="G1219" s="5">
        <v>2271.0326086956525</v>
      </c>
      <c r="H1219" s="4">
        <v>304.99967934782609</v>
      </c>
      <c r="I1219">
        <v>110.39999999999999</v>
      </c>
      <c r="J1219" t="s">
        <v>123</v>
      </c>
      <c r="K1219" t="s">
        <v>286</v>
      </c>
      <c r="L1219" t="s">
        <v>286</v>
      </c>
      <c r="M1219" s="2">
        <v>42110</v>
      </c>
      <c r="N1219" s="2">
        <v>42840</v>
      </c>
      <c r="O1219" t="s">
        <v>21</v>
      </c>
      <c r="P1219">
        <v>0.08</v>
      </c>
    </row>
    <row r="1220" spans="1:16">
      <c r="A1220" s="1">
        <v>42461</v>
      </c>
      <c r="B1220" t="s">
        <v>6</v>
      </c>
      <c r="C1220" t="s">
        <v>285</v>
      </c>
      <c r="D1220" s="4">
        <v>1857889.68</v>
      </c>
      <c r="E1220" s="4">
        <v>63539.827055999995</v>
      </c>
      <c r="F1220" s="3">
        <v>3.4200000000000001E-2</v>
      </c>
      <c r="G1220" s="5">
        <v>13462.968695652173</v>
      </c>
      <c r="H1220" s="4">
        <v>460.43352939130432</v>
      </c>
      <c r="I1220">
        <v>138</v>
      </c>
      <c r="J1220" t="s">
        <v>123</v>
      </c>
      <c r="K1220" t="s">
        <v>286</v>
      </c>
      <c r="L1220" t="s">
        <v>286</v>
      </c>
      <c r="M1220" s="2">
        <v>41708</v>
      </c>
      <c r="N1220" s="2">
        <v>42834</v>
      </c>
      <c r="O1220" t="s">
        <v>21</v>
      </c>
      <c r="P1220">
        <v>0.03</v>
      </c>
    </row>
    <row r="1221" spans="1:16">
      <c r="A1221" s="1">
        <v>42461</v>
      </c>
      <c r="B1221" t="s">
        <v>6</v>
      </c>
      <c r="C1221" t="s">
        <v>33</v>
      </c>
      <c r="D1221" s="4">
        <v>1150509.372</v>
      </c>
      <c r="E1221" s="4">
        <v>95722.379750399996</v>
      </c>
      <c r="F1221" s="3">
        <v>8.3199999999999996E-2</v>
      </c>
      <c r="G1221" s="5">
        <v>4397.9716055045874</v>
      </c>
      <c r="H1221" s="4">
        <v>365.91123757798169</v>
      </c>
      <c r="I1221">
        <v>261.59999999999997</v>
      </c>
      <c r="J1221" t="s">
        <v>34</v>
      </c>
      <c r="K1221" t="s">
        <v>36</v>
      </c>
      <c r="L1221" t="s">
        <v>35</v>
      </c>
      <c r="M1221" s="2">
        <v>41288</v>
      </c>
      <c r="N1221" s="2">
        <v>45059</v>
      </c>
      <c r="O1221" t="s">
        <v>21</v>
      </c>
      <c r="P1221">
        <v>0.08</v>
      </c>
    </row>
    <row r="1222" spans="1:16">
      <c r="A1222" s="1">
        <v>42461</v>
      </c>
      <c r="B1222" t="s">
        <v>6</v>
      </c>
      <c r="C1222" t="s">
        <v>234</v>
      </c>
      <c r="D1222" s="4">
        <v>776079.51600000006</v>
      </c>
      <c r="E1222" s="4">
        <v>44857.3960248</v>
      </c>
      <c r="F1222" s="3">
        <v>5.7799999999999997E-2</v>
      </c>
      <c r="G1222" s="5">
        <v>1268.1037843137256</v>
      </c>
      <c r="H1222" s="4">
        <v>73.296398733333334</v>
      </c>
      <c r="I1222">
        <v>612</v>
      </c>
      <c r="J1222" t="s">
        <v>32</v>
      </c>
      <c r="K1222" t="s">
        <v>235</v>
      </c>
      <c r="L1222" t="s">
        <v>32</v>
      </c>
      <c r="M1222" s="2">
        <v>41442</v>
      </c>
      <c r="N1222" s="2">
        <v>47285</v>
      </c>
      <c r="O1222" t="s">
        <v>30</v>
      </c>
      <c r="P1222">
        <v>0.06</v>
      </c>
    </row>
    <row r="1223" spans="1:16">
      <c r="A1223" s="1">
        <v>42461</v>
      </c>
      <c r="B1223" t="s">
        <v>6</v>
      </c>
      <c r="C1223" t="s">
        <v>236</v>
      </c>
      <c r="D1223" s="4">
        <v>508076.84399999998</v>
      </c>
      <c r="E1223" s="4">
        <v>29366.841583199999</v>
      </c>
      <c r="F1223" s="3">
        <v>5.7799999999999997E-2</v>
      </c>
      <c r="G1223" s="5">
        <v>1066.4921158690177</v>
      </c>
      <c r="H1223" s="4">
        <v>61.643244297229224</v>
      </c>
      <c r="I1223">
        <v>476.4</v>
      </c>
      <c r="J1223" t="s">
        <v>32</v>
      </c>
      <c r="K1223" t="s">
        <v>235</v>
      </c>
      <c r="L1223" t="s">
        <v>32</v>
      </c>
      <c r="M1223" s="2">
        <v>41442</v>
      </c>
      <c r="N1223" s="2">
        <v>47285</v>
      </c>
      <c r="O1223" t="s">
        <v>30</v>
      </c>
      <c r="P1223">
        <v>0.06</v>
      </c>
    </row>
    <row r="1224" spans="1:16">
      <c r="A1224" s="1">
        <v>42461</v>
      </c>
      <c r="B1224" t="s">
        <v>6</v>
      </c>
      <c r="C1224" t="s">
        <v>237</v>
      </c>
      <c r="D1224" s="4">
        <v>692382.73199999996</v>
      </c>
      <c r="E1224" s="4">
        <v>40019.721909600004</v>
      </c>
      <c r="F1224" s="3">
        <v>5.7800000000000011E-2</v>
      </c>
      <c r="G1224" s="5">
        <v>2424.309285714286</v>
      </c>
      <c r="H1224" s="4">
        <v>140.12507671428574</v>
      </c>
      <c r="I1224">
        <v>285.59999999999997</v>
      </c>
      <c r="J1224" t="s">
        <v>32</v>
      </c>
      <c r="K1224" t="s">
        <v>235</v>
      </c>
      <c r="L1224" t="s">
        <v>32</v>
      </c>
      <c r="M1224" s="2">
        <v>41442</v>
      </c>
      <c r="N1224" s="2">
        <v>47285</v>
      </c>
      <c r="O1224" t="s">
        <v>30</v>
      </c>
      <c r="P1224">
        <v>0.06</v>
      </c>
    </row>
    <row r="1225" spans="1:16">
      <c r="A1225" s="1">
        <v>42461</v>
      </c>
      <c r="B1225" t="s">
        <v>6</v>
      </c>
      <c r="C1225" t="s">
        <v>238</v>
      </c>
      <c r="D1225" s="4">
        <v>3370909.74</v>
      </c>
      <c r="E1225" s="4">
        <v>308101.15023600002</v>
      </c>
      <c r="F1225" s="3">
        <v>9.1399999999999995E-2</v>
      </c>
      <c r="G1225" s="5">
        <v>2711.4782335907335</v>
      </c>
      <c r="H1225" s="4">
        <v>247.82911055019306</v>
      </c>
      <c r="I1225">
        <v>1243.2</v>
      </c>
      <c r="J1225" t="s">
        <v>32</v>
      </c>
      <c r="K1225" t="s">
        <v>238</v>
      </c>
      <c r="L1225" t="s">
        <v>32</v>
      </c>
      <c r="M1225" s="2">
        <v>41281</v>
      </c>
      <c r="N1225" s="2">
        <v>45168</v>
      </c>
      <c r="O1225" t="s">
        <v>30</v>
      </c>
      <c r="P1225">
        <v>0.08</v>
      </c>
    </row>
    <row r="1226" spans="1:16">
      <c r="A1226" s="1">
        <v>42461</v>
      </c>
      <c r="B1226" t="s">
        <v>6</v>
      </c>
      <c r="C1226" t="s">
        <v>239</v>
      </c>
      <c r="D1226" s="4">
        <v>980457.39600000007</v>
      </c>
      <c r="E1226" s="4">
        <v>56572.391749200004</v>
      </c>
      <c r="F1226" s="3">
        <v>5.7700000000000001E-2</v>
      </c>
      <c r="G1226" s="5">
        <v>1416.0274350086656</v>
      </c>
      <c r="H1226" s="4">
        <v>81.704783000000006</v>
      </c>
      <c r="I1226">
        <v>692.4</v>
      </c>
      <c r="J1226" t="s">
        <v>32</v>
      </c>
      <c r="K1226" t="s">
        <v>235</v>
      </c>
      <c r="L1226" t="s">
        <v>32</v>
      </c>
      <c r="M1226" s="2">
        <v>41442</v>
      </c>
      <c r="N1226" s="2">
        <v>47285</v>
      </c>
      <c r="O1226" t="s">
        <v>30</v>
      </c>
      <c r="P1226">
        <v>0.06</v>
      </c>
    </row>
    <row r="1227" spans="1:16">
      <c r="A1227" s="1">
        <v>42461</v>
      </c>
      <c r="B1227" t="s">
        <v>6</v>
      </c>
      <c r="C1227" t="s">
        <v>37</v>
      </c>
      <c r="D1227" s="4">
        <v>111261.59999999999</v>
      </c>
      <c r="E1227" s="4">
        <v>36082.136879999998</v>
      </c>
      <c r="F1227" s="3">
        <v>0.32430000000000003</v>
      </c>
      <c r="G1227" s="5">
        <v>955.85567010309273</v>
      </c>
      <c r="H1227" s="4">
        <v>309.98399381443301</v>
      </c>
      <c r="I1227">
        <v>116.39999999999999</v>
      </c>
      <c r="J1227" t="s">
        <v>10</v>
      </c>
      <c r="K1227" t="s">
        <v>20</v>
      </c>
      <c r="L1227" t="s">
        <v>20</v>
      </c>
      <c r="M1227" s="2">
        <v>41384</v>
      </c>
      <c r="N1227" s="2">
        <v>42509</v>
      </c>
      <c r="O1227" t="s">
        <v>21</v>
      </c>
      <c r="P1227">
        <v>0.13</v>
      </c>
    </row>
    <row r="1228" spans="1:16">
      <c r="A1228" s="1">
        <v>42461</v>
      </c>
      <c r="B1228" t="s">
        <v>6</v>
      </c>
      <c r="C1228" t="s">
        <v>240</v>
      </c>
      <c r="D1228" s="4">
        <v>190132.92</v>
      </c>
      <c r="E1228" s="4">
        <v>28386.844955999997</v>
      </c>
      <c r="F1228" s="3">
        <v>0.14929999999999999</v>
      </c>
      <c r="G1228" s="5">
        <v>2934.1500000000005</v>
      </c>
      <c r="H1228" s="4">
        <v>438.06859499999996</v>
      </c>
      <c r="I1228">
        <v>64.8</v>
      </c>
      <c r="J1228" t="s">
        <v>10</v>
      </c>
      <c r="K1228" t="s">
        <v>11</v>
      </c>
      <c r="L1228" t="s">
        <v>42</v>
      </c>
      <c r="M1228" s="2">
        <v>42199</v>
      </c>
      <c r="N1228" s="2">
        <v>42564</v>
      </c>
      <c r="O1228" t="s">
        <v>21</v>
      </c>
      <c r="P1228">
        <v>0.13</v>
      </c>
    </row>
    <row r="1229" spans="1:16">
      <c r="A1229" s="1">
        <v>42461</v>
      </c>
      <c r="B1229" t="s">
        <v>6</v>
      </c>
      <c r="C1229" t="s">
        <v>241</v>
      </c>
      <c r="D1229" s="4">
        <v>99268.439999999988</v>
      </c>
      <c r="E1229" s="4">
        <v>16369.365756000001</v>
      </c>
      <c r="F1229" s="3">
        <v>0.16490000000000002</v>
      </c>
      <c r="G1229" s="5">
        <v>1760.0787234042552</v>
      </c>
      <c r="H1229" s="4">
        <v>290.23698148936171</v>
      </c>
      <c r="I1229">
        <v>56.4</v>
      </c>
      <c r="J1229" t="s">
        <v>10</v>
      </c>
      <c r="K1229" t="s">
        <v>11</v>
      </c>
      <c r="L1229" t="s">
        <v>42</v>
      </c>
      <c r="M1229" s="2">
        <v>42199</v>
      </c>
      <c r="N1229" s="2">
        <v>42564</v>
      </c>
      <c r="O1229" t="s">
        <v>30</v>
      </c>
      <c r="P1229">
        <v>0.13</v>
      </c>
    </row>
    <row r="1230" spans="1:16">
      <c r="A1230" s="1">
        <v>42461</v>
      </c>
      <c r="B1230" t="s">
        <v>6</v>
      </c>
      <c r="C1230" t="s">
        <v>242</v>
      </c>
      <c r="D1230" s="4">
        <v>597876.37199999997</v>
      </c>
      <c r="E1230" s="4">
        <v>34497.466664400003</v>
      </c>
      <c r="F1230" s="3">
        <v>5.7700000000000008E-2</v>
      </c>
      <c r="G1230" s="5">
        <v>1114.6091946308725</v>
      </c>
      <c r="H1230" s="4">
        <v>64.312950530201348</v>
      </c>
      <c r="I1230">
        <v>536.4</v>
      </c>
      <c r="J1230" t="s">
        <v>32</v>
      </c>
      <c r="K1230" t="s">
        <v>235</v>
      </c>
      <c r="L1230" t="s">
        <v>32</v>
      </c>
      <c r="M1230" s="2">
        <v>41442</v>
      </c>
      <c r="N1230" s="2">
        <v>47285</v>
      </c>
      <c r="O1230" t="s">
        <v>30</v>
      </c>
      <c r="P1230">
        <v>0.06</v>
      </c>
    </row>
    <row r="1231" spans="1:16">
      <c r="A1231" s="1">
        <v>42461</v>
      </c>
      <c r="B1231" t="s">
        <v>6</v>
      </c>
      <c r="C1231" t="s">
        <v>384</v>
      </c>
      <c r="D1231" s="4">
        <v>73430.759999999995</v>
      </c>
      <c r="E1231" s="4">
        <v>19319.632956000001</v>
      </c>
      <c r="F1231" s="3">
        <v>0.26310000000000006</v>
      </c>
      <c r="G1231" s="5">
        <v>1330.2673913043479</v>
      </c>
      <c r="H1231" s="4">
        <v>349.99335065217394</v>
      </c>
      <c r="I1231">
        <v>55.199999999999996</v>
      </c>
      <c r="J1231" t="s">
        <v>10</v>
      </c>
      <c r="K1231" t="s">
        <v>11</v>
      </c>
      <c r="L1231" t="s">
        <v>265</v>
      </c>
      <c r="M1231" s="2">
        <v>42201</v>
      </c>
      <c r="N1231" s="2">
        <v>42931</v>
      </c>
      <c r="O1231" t="s">
        <v>21</v>
      </c>
      <c r="P1231">
        <v>0.16</v>
      </c>
    </row>
    <row r="1232" spans="1:16">
      <c r="A1232" s="1">
        <v>42461</v>
      </c>
      <c r="B1232" t="s">
        <v>6</v>
      </c>
      <c r="C1232" t="s">
        <v>385</v>
      </c>
      <c r="D1232" s="4">
        <v>147188.4</v>
      </c>
      <c r="E1232" s="4">
        <v>25404.717840000001</v>
      </c>
      <c r="F1232" s="3">
        <v>0.1726</v>
      </c>
      <c r="G1232" s="5">
        <v>2314.2830188679245</v>
      </c>
      <c r="H1232" s="4">
        <v>399.44524905660381</v>
      </c>
      <c r="I1232">
        <v>63.599999999999994</v>
      </c>
      <c r="J1232" t="s">
        <v>10</v>
      </c>
      <c r="K1232" t="s">
        <v>11</v>
      </c>
      <c r="L1232" t="s">
        <v>42</v>
      </c>
      <c r="M1232" s="2">
        <v>42201</v>
      </c>
      <c r="N1232" s="2">
        <v>43296</v>
      </c>
      <c r="O1232" t="s">
        <v>21</v>
      </c>
      <c r="P1232">
        <v>0.15</v>
      </c>
    </row>
    <row r="1233" spans="1:16">
      <c r="A1233" s="1">
        <v>42461</v>
      </c>
      <c r="B1233" t="s">
        <v>6</v>
      </c>
      <c r="C1233" t="s">
        <v>41</v>
      </c>
      <c r="D1233" s="4">
        <v>238530.12</v>
      </c>
      <c r="E1233" s="4">
        <v>34443.749327999998</v>
      </c>
      <c r="F1233" s="3">
        <v>0.1444</v>
      </c>
      <c r="G1233" s="5">
        <v>5096.7974358974361</v>
      </c>
      <c r="H1233" s="4">
        <v>735.97754974358975</v>
      </c>
      <c r="I1233">
        <v>46.8</v>
      </c>
      <c r="J1233" t="s">
        <v>10</v>
      </c>
      <c r="K1233" t="s">
        <v>11</v>
      </c>
      <c r="L1233" t="s">
        <v>42</v>
      </c>
      <c r="M1233" s="2">
        <v>42156</v>
      </c>
      <c r="N1233" s="2">
        <v>42499</v>
      </c>
      <c r="O1233" t="s">
        <v>21</v>
      </c>
      <c r="P1233">
        <v>0.13</v>
      </c>
    </row>
    <row r="1234" spans="1:16">
      <c r="A1234" s="1">
        <v>42461</v>
      </c>
      <c r="B1234" t="s">
        <v>6</v>
      </c>
      <c r="C1234" t="s">
        <v>43</v>
      </c>
      <c r="D1234" s="4">
        <v>176204.76</v>
      </c>
      <c r="E1234" s="4">
        <v>25902.099720000009</v>
      </c>
      <c r="F1234" s="3">
        <v>0.14700000000000005</v>
      </c>
      <c r="G1234" s="5">
        <v>3864.1394736842108</v>
      </c>
      <c r="H1234" s="4">
        <v>568.02850263157916</v>
      </c>
      <c r="I1234">
        <v>45.6</v>
      </c>
      <c r="J1234" t="s">
        <v>10</v>
      </c>
      <c r="K1234" t="s">
        <v>11</v>
      </c>
      <c r="L1234" t="s">
        <v>42</v>
      </c>
      <c r="M1234" s="2">
        <v>42156</v>
      </c>
      <c r="N1234" s="2">
        <v>42499</v>
      </c>
      <c r="O1234" t="s">
        <v>21</v>
      </c>
      <c r="P1234">
        <v>0.13</v>
      </c>
    </row>
    <row r="1235" spans="1:16">
      <c r="A1235" s="1">
        <v>42461</v>
      </c>
      <c r="B1235" t="s">
        <v>6</v>
      </c>
      <c r="C1235" t="s">
        <v>243</v>
      </c>
      <c r="D1235" s="4">
        <v>222030.12</v>
      </c>
      <c r="E1235" s="4">
        <v>12833.340936000001</v>
      </c>
      <c r="F1235" s="3">
        <v>5.7800000000000004E-2</v>
      </c>
      <c r="G1235" s="5">
        <v>522.66977401129941</v>
      </c>
      <c r="H1235" s="4">
        <v>30.210312937853107</v>
      </c>
      <c r="I1235">
        <v>424.8</v>
      </c>
      <c r="J1235" t="s">
        <v>32</v>
      </c>
      <c r="K1235" t="s">
        <v>235</v>
      </c>
      <c r="L1235" t="s">
        <v>32</v>
      </c>
      <c r="M1235" s="2">
        <v>41442</v>
      </c>
      <c r="N1235" s="2">
        <v>47285</v>
      </c>
      <c r="O1235" t="s">
        <v>30</v>
      </c>
      <c r="P1235">
        <v>0.06</v>
      </c>
    </row>
    <row r="1236" spans="1:16">
      <c r="A1236" s="1">
        <v>42461</v>
      </c>
      <c r="B1236" t="s">
        <v>6</v>
      </c>
      <c r="C1236" t="s">
        <v>44</v>
      </c>
      <c r="D1236" s="4">
        <v>309022.32</v>
      </c>
      <c r="E1236" s="4">
        <v>66038.069784000007</v>
      </c>
      <c r="F1236" s="3">
        <v>0.21370000000000003</v>
      </c>
      <c r="G1236" s="5">
        <v>1619.6138364779877</v>
      </c>
      <c r="H1236" s="4">
        <v>346.11147685534598</v>
      </c>
      <c r="I1236">
        <v>190.79999999999998</v>
      </c>
      <c r="J1236" t="s">
        <v>10</v>
      </c>
      <c r="K1236" t="s">
        <v>20</v>
      </c>
      <c r="L1236" t="s">
        <v>20</v>
      </c>
      <c r="M1236" s="2">
        <v>41343</v>
      </c>
      <c r="N1236" s="2">
        <v>42499</v>
      </c>
      <c r="O1236" t="s">
        <v>21</v>
      </c>
      <c r="P1236">
        <v>0.18</v>
      </c>
    </row>
    <row r="1237" spans="1:16">
      <c r="A1237" s="1">
        <v>42461</v>
      </c>
      <c r="B1237" t="s">
        <v>6</v>
      </c>
      <c r="C1237" t="s">
        <v>411</v>
      </c>
      <c r="D1237" s="4">
        <v>366922.8</v>
      </c>
      <c r="E1237" s="4">
        <v>71072.946360000002</v>
      </c>
      <c r="F1237" s="3">
        <v>0.19370000000000001</v>
      </c>
      <c r="G1237" s="5">
        <v>2011.6381578947367</v>
      </c>
      <c r="H1237" s="4">
        <v>389.65431118421054</v>
      </c>
      <c r="I1237">
        <v>182.4</v>
      </c>
      <c r="J1237" t="s">
        <v>10</v>
      </c>
      <c r="K1237" t="s">
        <v>12</v>
      </c>
      <c r="L1237" t="s">
        <v>12</v>
      </c>
      <c r="M1237" s="2">
        <v>42433</v>
      </c>
      <c r="N1237" s="2">
        <v>43162</v>
      </c>
      <c r="O1237" t="s">
        <v>13</v>
      </c>
      <c r="P1237">
        <v>0</v>
      </c>
    </row>
    <row r="1238" spans="1:16">
      <c r="A1238" s="1">
        <v>42461</v>
      </c>
      <c r="B1238" t="s">
        <v>6</v>
      </c>
      <c r="C1238" t="s">
        <v>292</v>
      </c>
      <c r="D1238" s="4">
        <v>192224.4</v>
      </c>
      <c r="E1238" s="4">
        <v>28372.32144</v>
      </c>
      <c r="F1238" s="3">
        <v>0.14760000000000001</v>
      </c>
      <c r="G1238" s="5">
        <v>1601.87</v>
      </c>
      <c r="H1238" s="4">
        <v>236.43601200000001</v>
      </c>
      <c r="I1238">
        <v>120</v>
      </c>
      <c r="J1238" t="s">
        <v>10</v>
      </c>
      <c r="K1238" t="s">
        <v>11</v>
      </c>
      <c r="L1238" t="s">
        <v>42</v>
      </c>
      <c r="M1238" s="2">
        <v>41715</v>
      </c>
      <c r="N1238" s="2">
        <v>42810</v>
      </c>
      <c r="O1238" t="s">
        <v>21</v>
      </c>
      <c r="P1238">
        <v>0.11</v>
      </c>
    </row>
    <row r="1239" spans="1:16">
      <c r="A1239" s="1">
        <v>42461</v>
      </c>
      <c r="B1239" t="s">
        <v>6</v>
      </c>
      <c r="C1239" t="s">
        <v>45</v>
      </c>
      <c r="D1239" s="4">
        <v>164253.6</v>
      </c>
      <c r="E1239" s="4">
        <v>52791.107040000003</v>
      </c>
      <c r="F1239" s="3">
        <v>0.32140000000000002</v>
      </c>
      <c r="G1239" s="5">
        <v>1649.132530120482</v>
      </c>
      <c r="H1239" s="4">
        <v>530.03119518072299</v>
      </c>
      <c r="I1239">
        <v>99.6</v>
      </c>
      <c r="J1239" t="s">
        <v>47</v>
      </c>
      <c r="K1239" t="s">
        <v>48</v>
      </c>
      <c r="L1239" t="s">
        <v>46</v>
      </c>
      <c r="M1239" s="2">
        <v>41290</v>
      </c>
      <c r="N1239" s="2">
        <v>42499</v>
      </c>
      <c r="O1239" t="s">
        <v>21</v>
      </c>
      <c r="P1239">
        <v>0.16</v>
      </c>
    </row>
    <row r="1240" spans="1:16">
      <c r="A1240" s="1">
        <v>42461</v>
      </c>
      <c r="B1240" t="s">
        <v>6</v>
      </c>
      <c r="C1240" t="s">
        <v>49</v>
      </c>
      <c r="D1240" s="4">
        <v>79864.800000000003</v>
      </c>
      <c r="E1240" s="4">
        <v>33111.946080000002</v>
      </c>
      <c r="F1240" s="3">
        <v>0.41460000000000002</v>
      </c>
      <c r="G1240" s="5">
        <v>747.79775280898878</v>
      </c>
      <c r="H1240" s="4">
        <v>310.03694831460678</v>
      </c>
      <c r="I1240">
        <v>106.8</v>
      </c>
      <c r="J1240" t="s">
        <v>47</v>
      </c>
      <c r="K1240" t="s">
        <v>48</v>
      </c>
      <c r="L1240" t="s">
        <v>46</v>
      </c>
      <c r="M1240" s="2">
        <v>41347</v>
      </c>
      <c r="N1240" s="2">
        <v>42499</v>
      </c>
      <c r="O1240" t="s">
        <v>21</v>
      </c>
      <c r="P1240">
        <v>0.16</v>
      </c>
    </row>
    <row r="1241" spans="1:16">
      <c r="A1241" s="1">
        <v>42461</v>
      </c>
      <c r="B1241" t="s">
        <v>6</v>
      </c>
      <c r="C1241" t="s">
        <v>50</v>
      </c>
      <c r="D1241" s="4">
        <v>195936</v>
      </c>
      <c r="E1241" s="4">
        <v>34602.297599999998</v>
      </c>
      <c r="F1241" s="3">
        <v>0.17659999999999998</v>
      </c>
      <c r="G1241" s="5">
        <v>1755.6989247311828</v>
      </c>
      <c r="H1241" s="4">
        <v>310.05643010752686</v>
      </c>
      <c r="I1241">
        <v>111.6</v>
      </c>
      <c r="J1241" t="s">
        <v>52</v>
      </c>
      <c r="K1241" t="s">
        <v>51</v>
      </c>
      <c r="L1241" t="s">
        <v>51</v>
      </c>
      <c r="M1241" s="2">
        <v>41347</v>
      </c>
      <c r="N1241" s="2">
        <v>42499</v>
      </c>
      <c r="O1241" t="s">
        <v>21</v>
      </c>
      <c r="P1241">
        <v>0.12</v>
      </c>
    </row>
    <row r="1242" spans="1:16">
      <c r="A1242" s="1">
        <v>42461</v>
      </c>
      <c r="B1242" t="s">
        <v>6</v>
      </c>
      <c r="C1242" t="s">
        <v>53</v>
      </c>
      <c r="D1242" s="4">
        <v>687180</v>
      </c>
      <c r="E1242" s="4">
        <v>60677.993999999999</v>
      </c>
      <c r="F1242" s="3">
        <v>8.8300000000000003E-2</v>
      </c>
      <c r="G1242" s="5">
        <v>2152.8195488721803</v>
      </c>
      <c r="H1242" s="4">
        <v>190.09396616541355</v>
      </c>
      <c r="I1242">
        <v>319.2</v>
      </c>
      <c r="J1242" t="s">
        <v>10</v>
      </c>
      <c r="K1242" t="s">
        <v>20</v>
      </c>
      <c r="L1242" t="s">
        <v>20</v>
      </c>
      <c r="M1242" s="2">
        <v>41374</v>
      </c>
      <c r="N1242" s="2">
        <v>42499</v>
      </c>
      <c r="O1242" t="s">
        <v>21</v>
      </c>
      <c r="P1242">
        <v>0.06</v>
      </c>
    </row>
    <row r="1243" spans="1:16">
      <c r="A1243" s="1">
        <v>42461</v>
      </c>
      <c r="B1243" t="s">
        <v>6</v>
      </c>
      <c r="C1243" t="s">
        <v>54</v>
      </c>
      <c r="D1243" s="4">
        <v>222671.55600000001</v>
      </c>
      <c r="E1243" s="4">
        <v>102941.0603388</v>
      </c>
      <c r="F1243" s="3">
        <v>0.46229999999999999</v>
      </c>
      <c r="G1243" s="5">
        <v>497.47890080428959</v>
      </c>
      <c r="H1243" s="4">
        <v>229.98449584182308</v>
      </c>
      <c r="I1243">
        <v>447.59999999999997</v>
      </c>
      <c r="J1243" t="s">
        <v>10</v>
      </c>
      <c r="K1243" t="s">
        <v>12</v>
      </c>
      <c r="L1243" t="s">
        <v>12</v>
      </c>
      <c r="M1243" s="2">
        <v>41302</v>
      </c>
      <c r="N1243" s="2">
        <v>43594</v>
      </c>
      <c r="O1243" t="s">
        <v>21</v>
      </c>
      <c r="P1243">
        <v>0.12</v>
      </c>
    </row>
    <row r="1244" spans="1:16">
      <c r="A1244" s="1">
        <v>42461</v>
      </c>
      <c r="B1244" t="s">
        <v>6</v>
      </c>
      <c r="C1244" t="s">
        <v>320</v>
      </c>
      <c r="D1244" s="4">
        <v>92538</v>
      </c>
      <c r="E1244" s="4">
        <v>13195.918799999999</v>
      </c>
      <c r="F1244" s="3">
        <v>0.1426</v>
      </c>
      <c r="G1244" s="5">
        <v>3213.1250000000005</v>
      </c>
      <c r="H1244" s="4">
        <v>458.19162500000004</v>
      </c>
      <c r="I1244">
        <v>28.799999999999997</v>
      </c>
      <c r="J1244" t="s">
        <v>123</v>
      </c>
      <c r="K1244" t="s">
        <v>286</v>
      </c>
      <c r="L1244" t="s">
        <v>286</v>
      </c>
      <c r="M1244" s="2">
        <v>41902</v>
      </c>
      <c r="N1244" s="2">
        <v>42632</v>
      </c>
      <c r="O1244" t="s">
        <v>21</v>
      </c>
      <c r="P1244">
        <v>0.03</v>
      </c>
    </row>
    <row r="1245" spans="1:16">
      <c r="A1245" s="1">
        <v>42461</v>
      </c>
      <c r="B1245" t="s">
        <v>6</v>
      </c>
      <c r="C1245" t="s">
        <v>352</v>
      </c>
      <c r="D1245" s="4">
        <v>19140</v>
      </c>
      <c r="E1245" s="4">
        <v>6999.4979999999996</v>
      </c>
      <c r="F1245" s="3">
        <v>0.36569999999999997</v>
      </c>
      <c r="G1245" s="5">
        <v>1329.1666666666667</v>
      </c>
      <c r="H1245" s="4">
        <v>486.07625000000002</v>
      </c>
      <c r="I1245">
        <v>14.399999999999999</v>
      </c>
      <c r="J1245" t="s">
        <v>62</v>
      </c>
      <c r="K1245" t="s">
        <v>253</v>
      </c>
      <c r="L1245" t="s">
        <v>253</v>
      </c>
      <c r="M1245" s="2">
        <v>42047</v>
      </c>
      <c r="N1245" s="2">
        <v>42501</v>
      </c>
      <c r="O1245" t="s">
        <v>21</v>
      </c>
      <c r="P1245">
        <v>0.16</v>
      </c>
    </row>
    <row r="1246" spans="1:16">
      <c r="A1246" s="1">
        <v>42461</v>
      </c>
      <c r="B1246" t="s">
        <v>6</v>
      </c>
      <c r="C1246" t="s">
        <v>353</v>
      </c>
      <c r="D1246" s="4">
        <v>21918</v>
      </c>
      <c r="E1246" s="4">
        <v>7000.6091999999999</v>
      </c>
      <c r="F1246" s="3">
        <v>0.31940000000000002</v>
      </c>
      <c r="G1246" s="5">
        <v>1522.0833333333335</v>
      </c>
      <c r="H1246" s="4">
        <v>486.15341666666671</v>
      </c>
      <c r="I1246">
        <v>14.399999999999999</v>
      </c>
      <c r="J1246" t="s">
        <v>62</v>
      </c>
      <c r="K1246" t="s">
        <v>253</v>
      </c>
      <c r="L1246" t="s">
        <v>253</v>
      </c>
      <c r="M1246" s="2">
        <v>42047</v>
      </c>
      <c r="N1246" s="2">
        <v>42501</v>
      </c>
      <c r="O1246" t="s">
        <v>21</v>
      </c>
      <c r="P1246">
        <v>0.16</v>
      </c>
    </row>
    <row r="1247" spans="1:16">
      <c r="A1247" s="1">
        <v>42461</v>
      </c>
      <c r="B1247" t="s">
        <v>6</v>
      </c>
      <c r="C1247" t="s">
        <v>217</v>
      </c>
      <c r="D1247" s="4">
        <v>68620.2</v>
      </c>
      <c r="E1247" s="4">
        <v>9648.0001200000006</v>
      </c>
      <c r="F1247" s="3">
        <v>0.1406</v>
      </c>
      <c r="G1247" s="5">
        <v>4765.291666666667</v>
      </c>
      <c r="H1247" s="4">
        <v>670.00000833333343</v>
      </c>
      <c r="I1247">
        <v>14.399999999999999</v>
      </c>
      <c r="J1247" t="s">
        <v>52</v>
      </c>
      <c r="K1247" t="s">
        <v>51</v>
      </c>
      <c r="L1247" t="s">
        <v>51</v>
      </c>
      <c r="M1247" s="2">
        <v>41481</v>
      </c>
      <c r="N1247" s="2">
        <v>42668</v>
      </c>
      <c r="O1247" t="s">
        <v>21</v>
      </c>
      <c r="P1247">
        <v>0.13</v>
      </c>
    </row>
    <row r="1248" spans="1:16">
      <c r="A1248" s="1">
        <v>42461</v>
      </c>
      <c r="B1248" t="s">
        <v>6</v>
      </c>
      <c r="C1248" t="s">
        <v>348</v>
      </c>
      <c r="D1248" s="4">
        <v>29608.799999999999</v>
      </c>
      <c r="E1248" s="4">
        <v>6999.5203200000005</v>
      </c>
      <c r="F1248" s="3">
        <v>0.23640000000000003</v>
      </c>
      <c r="G1248" s="5">
        <v>2056.166666666667</v>
      </c>
      <c r="H1248" s="4">
        <v>486.07780000000008</v>
      </c>
      <c r="I1248">
        <v>14.399999999999999</v>
      </c>
      <c r="J1248" t="s">
        <v>62</v>
      </c>
      <c r="K1248" t="s">
        <v>253</v>
      </c>
      <c r="L1248" t="s">
        <v>253</v>
      </c>
      <c r="M1248" s="2">
        <v>42047</v>
      </c>
      <c r="N1248" s="2">
        <v>42501</v>
      </c>
      <c r="O1248" t="s">
        <v>21</v>
      </c>
      <c r="P1248">
        <v>0.16</v>
      </c>
    </row>
    <row r="1249" spans="1:18">
      <c r="A1249" s="1">
        <v>42461</v>
      </c>
      <c r="B1249" t="s">
        <v>6</v>
      </c>
      <c r="C1249" t="s">
        <v>391</v>
      </c>
      <c r="D1249" s="4">
        <v>122328</v>
      </c>
      <c r="E1249" s="4">
        <v>11829.1176</v>
      </c>
      <c r="F1249" s="3">
        <v>9.6699999999999994E-2</v>
      </c>
      <c r="G1249" s="5">
        <v>8495</v>
      </c>
      <c r="H1249" s="4">
        <v>821.4665</v>
      </c>
      <c r="I1249">
        <v>14.399999999999999</v>
      </c>
      <c r="J1249" t="s">
        <v>52</v>
      </c>
      <c r="K1249" t="s">
        <v>51</v>
      </c>
      <c r="L1249" t="s">
        <v>51</v>
      </c>
      <c r="M1249" s="2">
        <v>42259</v>
      </c>
      <c r="N1249" s="2">
        <v>42624</v>
      </c>
      <c r="O1249" t="s">
        <v>21</v>
      </c>
      <c r="P1249">
        <v>0.09</v>
      </c>
    </row>
    <row r="1250" spans="1:18">
      <c r="A1250" s="1">
        <v>42461</v>
      </c>
      <c r="B1250" t="s">
        <v>6</v>
      </c>
      <c r="C1250" t="s">
        <v>349</v>
      </c>
      <c r="D1250" s="4">
        <v>32274</v>
      </c>
      <c r="E1250" s="4">
        <v>1959.0318000000002</v>
      </c>
      <c r="F1250" s="3">
        <v>6.0700000000000004E-2</v>
      </c>
      <c r="G1250" s="5">
        <v>1793</v>
      </c>
      <c r="H1250" s="4">
        <v>108.83510000000001</v>
      </c>
      <c r="I1250">
        <v>18</v>
      </c>
      <c r="J1250" t="s">
        <v>52</v>
      </c>
      <c r="K1250" t="s">
        <v>51</v>
      </c>
      <c r="L1250" t="s">
        <v>51</v>
      </c>
      <c r="M1250" s="2">
        <v>42102</v>
      </c>
      <c r="N1250" s="2">
        <v>42467</v>
      </c>
      <c r="O1250" t="s">
        <v>21</v>
      </c>
      <c r="P1250">
        <v>0.05</v>
      </c>
    </row>
    <row r="1251" spans="1:18">
      <c r="A1251" s="1">
        <v>42491</v>
      </c>
      <c r="B1251" t="s">
        <v>6</v>
      </c>
      <c r="C1251" t="s">
        <v>7</v>
      </c>
      <c r="D1251" s="4">
        <v>7912468.7999999998</v>
      </c>
      <c r="E1251" s="4">
        <v>309377.53008</v>
      </c>
      <c r="F1251" s="3">
        <v>3.9100000000000003E-2</v>
      </c>
      <c r="G1251" s="5">
        <v>2216.3778151260503</v>
      </c>
      <c r="H1251" s="4">
        <v>86.660372571428567</v>
      </c>
      <c r="I1251">
        <v>3570</v>
      </c>
      <c r="J1251" t="s">
        <v>10</v>
      </c>
      <c r="K1251" t="s">
        <v>11</v>
      </c>
      <c r="L1251" t="s">
        <v>9</v>
      </c>
      <c r="M1251" s="2">
        <v>41365</v>
      </c>
      <c r="N1251" s="2">
        <v>48646</v>
      </c>
      <c r="O1251" t="s">
        <v>13</v>
      </c>
      <c r="P1251">
        <v>0</v>
      </c>
    </row>
    <row r="1252" spans="1:18">
      <c r="A1252" s="1">
        <v>42491</v>
      </c>
      <c r="B1252" t="s">
        <v>6</v>
      </c>
      <c r="C1252" t="s">
        <v>213</v>
      </c>
      <c r="D1252" s="4">
        <v>560036.4</v>
      </c>
      <c r="E1252" s="4">
        <v>71404.641000000003</v>
      </c>
      <c r="F1252" s="3">
        <v>0.1275</v>
      </c>
      <c r="G1252" s="5">
        <v>1497.263394289381</v>
      </c>
      <c r="H1252" s="4">
        <v>190.90108277189609</v>
      </c>
      <c r="I1252">
        <v>374.03999999999996</v>
      </c>
      <c r="J1252" t="s">
        <v>10</v>
      </c>
      <c r="K1252" t="s">
        <v>76</v>
      </c>
      <c r="L1252" t="s">
        <v>76</v>
      </c>
      <c r="M1252" s="2">
        <v>41384</v>
      </c>
      <c r="N1252" s="2">
        <v>43299</v>
      </c>
      <c r="O1252" t="s">
        <v>16</v>
      </c>
      <c r="P1252">
        <v>0.15</v>
      </c>
    </row>
    <row r="1253" spans="1:18">
      <c r="A1253" s="1">
        <v>42491</v>
      </c>
      <c r="B1253" t="s">
        <v>6</v>
      </c>
      <c r="C1253" t="s">
        <v>214</v>
      </c>
      <c r="D1253" s="4">
        <v>559524</v>
      </c>
      <c r="E1253" s="4">
        <v>68709.547200000001</v>
      </c>
      <c r="F1253" s="3">
        <v>0.12280000000000001</v>
      </c>
      <c r="G1253" s="5">
        <v>1554.2333333333333</v>
      </c>
      <c r="H1253" s="4">
        <v>190.85985333333335</v>
      </c>
      <c r="I1253">
        <v>360</v>
      </c>
      <c r="J1253" t="s">
        <v>10</v>
      </c>
      <c r="K1253" t="s">
        <v>20</v>
      </c>
      <c r="L1253" t="s">
        <v>20</v>
      </c>
      <c r="M1253" s="2">
        <v>41384</v>
      </c>
      <c r="N1253" s="2">
        <v>43299</v>
      </c>
      <c r="O1253" t="s">
        <v>16</v>
      </c>
      <c r="P1253">
        <v>0.15</v>
      </c>
    </row>
    <row r="1254" spans="1:18">
      <c r="A1254" s="1">
        <v>42491</v>
      </c>
      <c r="B1254" t="s">
        <v>6</v>
      </c>
      <c r="C1254" t="s">
        <v>215</v>
      </c>
      <c r="D1254" s="4">
        <v>336265.92</v>
      </c>
      <c r="E1254" s="4">
        <v>71557.387775999989</v>
      </c>
      <c r="F1254" s="3">
        <v>0.21279999999999999</v>
      </c>
      <c r="G1254" s="5">
        <v>896.70911999999998</v>
      </c>
      <c r="H1254" s="4">
        <v>190.81970073599996</v>
      </c>
      <c r="I1254">
        <v>375</v>
      </c>
      <c r="J1254" t="s">
        <v>10</v>
      </c>
      <c r="K1254" t="s">
        <v>76</v>
      </c>
      <c r="L1254" t="s">
        <v>76</v>
      </c>
      <c r="M1254" s="2">
        <v>41384</v>
      </c>
      <c r="N1254" s="2">
        <v>43299</v>
      </c>
      <c r="O1254" t="s">
        <v>16</v>
      </c>
      <c r="P1254">
        <v>0.15</v>
      </c>
    </row>
    <row r="1255" spans="1:18">
      <c r="A1255" s="1">
        <v>42491</v>
      </c>
      <c r="B1255" t="s">
        <v>6</v>
      </c>
      <c r="C1255" t="s">
        <v>216</v>
      </c>
      <c r="D1255" s="4">
        <v>417475.2</v>
      </c>
      <c r="E1255" s="4">
        <v>69342.630720000001</v>
      </c>
      <c r="F1255" s="3">
        <v>0.1661</v>
      </c>
      <c r="G1255" s="5">
        <v>1148.9299867899604</v>
      </c>
      <c r="H1255" s="4">
        <v>190.83727080581241</v>
      </c>
      <c r="I1255">
        <v>363.36</v>
      </c>
      <c r="J1255" t="s">
        <v>10</v>
      </c>
      <c r="K1255" t="s">
        <v>20</v>
      </c>
      <c r="L1255" t="s">
        <v>20</v>
      </c>
      <c r="M1255" s="2">
        <v>41384</v>
      </c>
      <c r="N1255" s="2">
        <v>43299</v>
      </c>
      <c r="O1255" t="s">
        <v>16</v>
      </c>
      <c r="P1255">
        <v>0.15</v>
      </c>
    </row>
    <row r="1256" spans="1:18">
      <c r="A1256" s="1">
        <v>42491</v>
      </c>
      <c r="B1256" t="s">
        <v>6</v>
      </c>
      <c r="C1256" t="s">
        <v>14</v>
      </c>
      <c r="D1256" s="4">
        <v>646481.90399999998</v>
      </c>
      <c r="E1256" s="4">
        <v>99170.324073600015</v>
      </c>
      <c r="F1256" s="3">
        <v>0.15340000000000004</v>
      </c>
      <c r="G1256" s="5">
        <v>928.85331034482761</v>
      </c>
      <c r="H1256" s="4">
        <v>142.48609780689657</v>
      </c>
      <c r="I1256">
        <v>696</v>
      </c>
      <c r="J1256" t="s">
        <v>17</v>
      </c>
      <c r="K1256" t="s">
        <v>18</v>
      </c>
      <c r="L1256" t="s">
        <v>15</v>
      </c>
      <c r="M1256" s="2">
        <v>41246</v>
      </c>
      <c r="N1256" s="2">
        <v>43229</v>
      </c>
      <c r="O1256" t="s">
        <v>16</v>
      </c>
      <c r="P1256">
        <v>0.11</v>
      </c>
    </row>
    <row r="1257" spans="1:18">
      <c r="A1257" s="1">
        <v>42491</v>
      </c>
      <c r="B1257" t="s">
        <v>6</v>
      </c>
      <c r="C1257" t="s">
        <v>19</v>
      </c>
      <c r="D1257" s="4">
        <v>447584.39999999997</v>
      </c>
      <c r="E1257" s="4">
        <v>135662.83164000002</v>
      </c>
      <c r="F1257" s="3">
        <v>0.30310000000000009</v>
      </c>
      <c r="G1257" s="5">
        <v>914.18382352941171</v>
      </c>
      <c r="H1257" s="4">
        <v>277.08911691176479</v>
      </c>
      <c r="I1257">
        <v>489.59999999999997</v>
      </c>
      <c r="J1257" t="s">
        <v>10</v>
      </c>
      <c r="K1257" t="s">
        <v>20</v>
      </c>
      <c r="L1257" t="s">
        <v>20</v>
      </c>
      <c r="M1257" s="2">
        <v>41258</v>
      </c>
      <c r="N1257" s="2">
        <v>42521</v>
      </c>
      <c r="O1257" t="s">
        <v>21</v>
      </c>
      <c r="P1257">
        <v>0.16</v>
      </c>
    </row>
    <row r="1258" spans="1:18">
      <c r="A1258" s="1">
        <v>42491</v>
      </c>
      <c r="B1258" t="s">
        <v>6</v>
      </c>
      <c r="C1258" t="s">
        <v>350</v>
      </c>
      <c r="D1258" s="4">
        <v>167079.6</v>
      </c>
      <c r="E1258" s="4">
        <v>50875.7382</v>
      </c>
      <c r="F1258" s="3">
        <v>0.30449999999999999</v>
      </c>
      <c r="G1258" s="5">
        <v>910.01960784313735</v>
      </c>
      <c r="H1258" s="4">
        <v>277.10097058823533</v>
      </c>
      <c r="I1258">
        <v>183.6</v>
      </c>
      <c r="J1258" t="s">
        <v>10</v>
      </c>
      <c r="K1258" t="s">
        <v>20</v>
      </c>
      <c r="L1258" t="s">
        <v>20</v>
      </c>
      <c r="M1258" s="2">
        <v>41258</v>
      </c>
      <c r="N1258" s="2">
        <v>42521</v>
      </c>
      <c r="O1258" t="s">
        <v>21</v>
      </c>
      <c r="P1258">
        <v>0.16</v>
      </c>
    </row>
    <row r="1259" spans="1:18">
      <c r="A1259" s="1">
        <v>42491</v>
      </c>
      <c r="B1259" t="s">
        <v>6</v>
      </c>
      <c r="C1259" t="s">
        <v>22</v>
      </c>
      <c r="D1259" s="4">
        <v>345150</v>
      </c>
      <c r="E1259" s="4">
        <v>56293.964999999997</v>
      </c>
      <c r="F1259" s="3">
        <v>0.16309999999999999</v>
      </c>
      <c r="G1259" s="5">
        <v>2162.593984962406</v>
      </c>
      <c r="H1259" s="4">
        <v>352.71907894736842</v>
      </c>
      <c r="I1259">
        <v>159.6</v>
      </c>
      <c r="J1259" t="s">
        <v>10</v>
      </c>
      <c r="K1259" t="s">
        <v>12</v>
      </c>
      <c r="L1259" t="s">
        <v>23</v>
      </c>
      <c r="M1259" s="2">
        <v>41339</v>
      </c>
      <c r="N1259" s="2">
        <v>42499</v>
      </c>
      <c r="O1259" t="s">
        <v>21</v>
      </c>
      <c r="P1259">
        <v>0.14000000000000001</v>
      </c>
    </row>
    <row r="1260" spans="1:18">
      <c r="A1260" s="1">
        <v>42491</v>
      </c>
      <c r="B1260" t="s">
        <v>6</v>
      </c>
      <c r="C1260" t="s">
        <v>24</v>
      </c>
      <c r="D1260" s="4">
        <v>319726.8</v>
      </c>
      <c r="E1260" s="4">
        <v>74975.934599999993</v>
      </c>
      <c r="F1260" s="3">
        <v>0.23449999999999999</v>
      </c>
      <c r="G1260" s="5">
        <v>1707.9423076923076</v>
      </c>
      <c r="H1260" s="4">
        <v>400.51247115384615</v>
      </c>
      <c r="I1260">
        <v>187.2</v>
      </c>
      <c r="J1260" t="s">
        <v>10</v>
      </c>
      <c r="K1260" t="s">
        <v>20</v>
      </c>
      <c r="L1260" t="s">
        <v>20</v>
      </c>
      <c r="M1260" s="2">
        <v>41288</v>
      </c>
      <c r="N1260" s="2">
        <v>42499</v>
      </c>
      <c r="O1260" t="s">
        <v>21</v>
      </c>
      <c r="P1260">
        <v>0.18</v>
      </c>
    </row>
    <row r="1261" spans="1:18">
      <c r="A1261" s="1">
        <v>42491</v>
      </c>
      <c r="B1261" t="s">
        <v>6</v>
      </c>
      <c r="C1261" t="s">
        <v>388</v>
      </c>
      <c r="D1261" s="4">
        <v>901308.78</v>
      </c>
      <c r="E1261" s="4">
        <v>115728.04735199999</v>
      </c>
      <c r="F1261" s="3">
        <v>0.12839999999999999</v>
      </c>
      <c r="G1261" s="5">
        <v>12730.35</v>
      </c>
      <c r="H1261" s="4">
        <v>1634.5769399999999</v>
      </c>
      <c r="I1261">
        <v>70.8</v>
      </c>
      <c r="J1261" t="s">
        <v>62</v>
      </c>
      <c r="K1261" t="s">
        <v>253</v>
      </c>
      <c r="L1261" t="s">
        <v>253</v>
      </c>
      <c r="M1261" s="2">
        <v>42223</v>
      </c>
      <c r="N1261" s="2">
        <v>43318</v>
      </c>
      <c r="O1261" t="s">
        <v>21</v>
      </c>
      <c r="P1261">
        <v>0.12</v>
      </c>
    </row>
    <row r="1262" spans="1:18">
      <c r="A1262" s="1">
        <v>42491</v>
      </c>
      <c r="B1262" t="s">
        <v>6</v>
      </c>
      <c r="C1262" t="s">
        <v>25</v>
      </c>
      <c r="D1262" s="4">
        <v>193680</v>
      </c>
      <c r="E1262" s="4">
        <v>50666.687999999995</v>
      </c>
      <c r="F1262" s="3">
        <v>0.2616</v>
      </c>
      <c r="G1262" s="5">
        <v>1403.4782608695652</v>
      </c>
      <c r="H1262" s="4">
        <v>367.14991304347825</v>
      </c>
      <c r="I1262">
        <v>138</v>
      </c>
      <c r="J1262" t="s">
        <v>10</v>
      </c>
      <c r="K1262" t="s">
        <v>12</v>
      </c>
      <c r="L1262" t="s">
        <v>12</v>
      </c>
      <c r="M1262" s="2">
        <v>41334</v>
      </c>
      <c r="N1262" s="2">
        <v>42864</v>
      </c>
      <c r="O1262" t="s">
        <v>21</v>
      </c>
      <c r="P1262">
        <v>0.14000000000000001</v>
      </c>
      <c r="R1262">
        <v>0.16</v>
      </c>
    </row>
    <row r="1263" spans="1:18">
      <c r="A1263" s="1">
        <v>42491</v>
      </c>
      <c r="B1263" t="s">
        <v>6</v>
      </c>
      <c r="C1263" t="s">
        <v>26</v>
      </c>
      <c r="D1263" s="4">
        <v>192969.25199999998</v>
      </c>
      <c r="E1263" s="4">
        <v>15862.072514400001</v>
      </c>
      <c r="F1263" s="3">
        <v>8.2200000000000009E-2</v>
      </c>
      <c r="G1263" s="5">
        <v>2977.9205555555554</v>
      </c>
      <c r="H1263" s="4">
        <v>244.78506966666669</v>
      </c>
      <c r="I1263">
        <v>64.8</v>
      </c>
      <c r="J1263" t="s">
        <v>10</v>
      </c>
      <c r="K1263" t="s">
        <v>12</v>
      </c>
      <c r="L1263" t="s">
        <v>27</v>
      </c>
      <c r="M1263" s="2">
        <v>41353</v>
      </c>
      <c r="N1263" s="2">
        <v>43229</v>
      </c>
      <c r="O1263" t="s">
        <v>21</v>
      </c>
      <c r="P1263">
        <v>0.06</v>
      </c>
    </row>
    <row r="1264" spans="1:18">
      <c r="A1264" s="1">
        <v>42491</v>
      </c>
      <c r="B1264" t="s">
        <v>6</v>
      </c>
      <c r="C1264" t="s">
        <v>28</v>
      </c>
      <c r="D1264" s="4">
        <v>464468.88</v>
      </c>
      <c r="E1264" s="4">
        <v>48862.126176000005</v>
      </c>
      <c r="F1264" s="3">
        <v>0.10520000000000002</v>
      </c>
      <c r="G1264" s="5">
        <v>2186.7649717514123</v>
      </c>
      <c r="H1264" s="4">
        <v>230.04767502824862</v>
      </c>
      <c r="I1264">
        <v>212.4</v>
      </c>
      <c r="J1264" t="s">
        <v>10</v>
      </c>
      <c r="K1264" t="s">
        <v>12</v>
      </c>
      <c r="L1264" t="s">
        <v>12</v>
      </c>
      <c r="M1264" s="2">
        <v>41353</v>
      </c>
      <c r="N1264" s="2">
        <v>43229</v>
      </c>
      <c r="O1264" t="s">
        <v>21</v>
      </c>
      <c r="P1264">
        <v>0</v>
      </c>
    </row>
    <row r="1265" spans="1:16">
      <c r="A1265" s="1">
        <v>42491</v>
      </c>
      <c r="B1265" t="s">
        <v>6</v>
      </c>
      <c r="C1265" t="s">
        <v>29</v>
      </c>
      <c r="D1265" s="4">
        <v>739561.32</v>
      </c>
      <c r="E1265" s="4">
        <v>25884.646200000003</v>
      </c>
      <c r="F1265" s="3">
        <v>3.5000000000000003E-2</v>
      </c>
      <c r="G1265" s="5">
        <v>3950.648076923077</v>
      </c>
      <c r="H1265" s="4">
        <v>138.27268269230771</v>
      </c>
      <c r="I1265">
        <v>187.2</v>
      </c>
      <c r="J1265" t="s">
        <v>10</v>
      </c>
      <c r="K1265" t="s">
        <v>12</v>
      </c>
      <c r="L1265" t="s">
        <v>12</v>
      </c>
      <c r="M1265" s="2">
        <v>41323</v>
      </c>
      <c r="N1265" s="2">
        <v>42499</v>
      </c>
      <c r="O1265" t="s">
        <v>30</v>
      </c>
      <c r="P1265">
        <v>0.11</v>
      </c>
    </row>
    <row r="1266" spans="1:16">
      <c r="A1266" s="1">
        <v>42491</v>
      </c>
      <c r="B1266" t="s">
        <v>6</v>
      </c>
      <c r="C1266" t="s">
        <v>31</v>
      </c>
      <c r="D1266" s="4">
        <v>2850212.304</v>
      </c>
      <c r="E1266" s="4">
        <v>228016.98431999999</v>
      </c>
      <c r="F1266" s="3">
        <v>0.08</v>
      </c>
      <c r="G1266" s="5">
        <v>3023.3922097759673</v>
      </c>
      <c r="H1266" s="4">
        <v>241.87137678207736</v>
      </c>
      <c r="I1266">
        <v>942.72</v>
      </c>
      <c r="J1266" t="s">
        <v>32</v>
      </c>
      <c r="K1266" t="s">
        <v>31</v>
      </c>
      <c r="L1266" t="s">
        <v>32</v>
      </c>
      <c r="M1266" s="2">
        <v>41294</v>
      </c>
      <c r="N1266" s="2">
        <v>43229</v>
      </c>
      <c r="O1266" t="s">
        <v>30</v>
      </c>
      <c r="P1266">
        <v>0.08</v>
      </c>
    </row>
    <row r="1267" spans="1:16">
      <c r="A1267" s="1">
        <v>42491</v>
      </c>
      <c r="B1267" t="s">
        <v>6</v>
      </c>
      <c r="C1267" t="s">
        <v>269</v>
      </c>
      <c r="D1267" s="4">
        <v>4284501.5520000001</v>
      </c>
      <c r="E1267" s="4">
        <v>192802.56983999998</v>
      </c>
      <c r="F1267" s="3">
        <v>4.4999999999999991E-2</v>
      </c>
      <c r="G1267" s="5">
        <v>1722.3434442836469</v>
      </c>
      <c r="H1267" s="4">
        <v>77.505454992764101</v>
      </c>
      <c r="I1267">
        <v>2487.6</v>
      </c>
      <c r="J1267" t="s">
        <v>32</v>
      </c>
      <c r="K1267" t="s">
        <v>269</v>
      </c>
      <c r="L1267" t="s">
        <v>32</v>
      </c>
      <c r="M1267" s="2">
        <v>41442</v>
      </c>
      <c r="N1267" s="2">
        <v>47285</v>
      </c>
      <c r="O1267" t="s">
        <v>30</v>
      </c>
      <c r="P1267">
        <v>0.05</v>
      </c>
    </row>
    <row r="1268" spans="1:16">
      <c r="A1268" s="1">
        <v>42491</v>
      </c>
      <c r="B1268" t="s">
        <v>6</v>
      </c>
      <c r="C1268" t="s">
        <v>301</v>
      </c>
      <c r="D1268" s="4">
        <v>158581.19999999998</v>
      </c>
      <c r="E1268" s="4">
        <v>34221.822960000005</v>
      </c>
      <c r="F1268" s="3">
        <v>0.21580000000000005</v>
      </c>
      <c r="G1268" s="5">
        <v>1436.4239130434783</v>
      </c>
      <c r="H1268" s="4">
        <v>309.98028043478269</v>
      </c>
      <c r="I1268">
        <v>110.39999999999999</v>
      </c>
      <c r="J1268" t="s">
        <v>123</v>
      </c>
      <c r="K1268" t="s">
        <v>286</v>
      </c>
      <c r="L1268" t="s">
        <v>286</v>
      </c>
      <c r="M1268" s="2">
        <v>42110</v>
      </c>
      <c r="N1268" s="2">
        <v>42840</v>
      </c>
      <c r="O1268" t="s">
        <v>21</v>
      </c>
      <c r="P1268">
        <v>0.08</v>
      </c>
    </row>
    <row r="1269" spans="1:16">
      <c r="A1269" s="1">
        <v>42491</v>
      </c>
      <c r="B1269" t="s">
        <v>6</v>
      </c>
      <c r="C1269" t="s">
        <v>285</v>
      </c>
      <c r="D1269" s="4">
        <v>1676933.004</v>
      </c>
      <c r="E1269" s="4">
        <v>57854.188638</v>
      </c>
      <c r="F1269" s="3">
        <v>3.4500000000000003E-2</v>
      </c>
      <c r="G1269" s="5">
        <v>12151.688434782609</v>
      </c>
      <c r="H1269" s="4">
        <v>419.233251</v>
      </c>
      <c r="I1269">
        <v>138</v>
      </c>
      <c r="J1269" t="s">
        <v>123</v>
      </c>
      <c r="K1269" t="s">
        <v>286</v>
      </c>
      <c r="L1269" t="s">
        <v>286</v>
      </c>
      <c r="M1269" s="2">
        <v>41708</v>
      </c>
      <c r="N1269" s="2">
        <v>42834</v>
      </c>
      <c r="O1269" t="s">
        <v>21</v>
      </c>
      <c r="P1269">
        <v>0.03</v>
      </c>
    </row>
    <row r="1270" spans="1:16">
      <c r="A1270" s="1">
        <v>42491</v>
      </c>
      <c r="B1270" t="s">
        <v>6</v>
      </c>
      <c r="C1270" t="s">
        <v>33</v>
      </c>
      <c r="D1270" s="4">
        <v>1231159.632</v>
      </c>
      <c r="E1270" s="4">
        <v>105510.38046239999</v>
      </c>
      <c r="F1270" s="3">
        <v>8.5699999999999998E-2</v>
      </c>
      <c r="G1270" s="5">
        <v>4706.2677064220188</v>
      </c>
      <c r="H1270" s="4">
        <v>403.32714244036697</v>
      </c>
      <c r="I1270">
        <v>261.59999999999997</v>
      </c>
      <c r="J1270" t="s">
        <v>34</v>
      </c>
      <c r="K1270" t="s">
        <v>36</v>
      </c>
      <c r="L1270" t="s">
        <v>35</v>
      </c>
      <c r="M1270" s="2">
        <v>41288</v>
      </c>
      <c r="N1270" s="2">
        <v>45059</v>
      </c>
      <c r="O1270" t="s">
        <v>21</v>
      </c>
      <c r="P1270">
        <v>0.08</v>
      </c>
    </row>
    <row r="1271" spans="1:16">
      <c r="A1271" s="1">
        <v>42491</v>
      </c>
      <c r="B1271" t="s">
        <v>6</v>
      </c>
      <c r="C1271" t="s">
        <v>234</v>
      </c>
      <c r="D1271" s="4">
        <v>567909.33600000001</v>
      </c>
      <c r="E1271" s="4">
        <v>31235.013480000001</v>
      </c>
      <c r="F1271" s="3">
        <v>5.5E-2</v>
      </c>
      <c r="G1271" s="5">
        <v>927.95643137254899</v>
      </c>
      <c r="H1271" s="4">
        <v>51.0376037254902</v>
      </c>
      <c r="I1271">
        <v>612</v>
      </c>
      <c r="J1271" t="s">
        <v>32</v>
      </c>
      <c r="K1271" t="s">
        <v>235</v>
      </c>
      <c r="L1271" t="s">
        <v>32</v>
      </c>
      <c r="M1271" s="2">
        <v>41442</v>
      </c>
      <c r="N1271" s="2">
        <v>47285</v>
      </c>
      <c r="O1271" t="s">
        <v>30</v>
      </c>
      <c r="P1271">
        <v>0.06</v>
      </c>
    </row>
    <row r="1272" spans="1:16">
      <c r="A1272" s="1">
        <v>42491</v>
      </c>
      <c r="B1272" t="s">
        <v>6</v>
      </c>
      <c r="C1272" t="s">
        <v>236</v>
      </c>
      <c r="D1272" s="4">
        <v>503567.72399999999</v>
      </c>
      <c r="E1272" s="4">
        <v>27696.224819999999</v>
      </c>
      <c r="F1272" s="3">
        <v>5.5E-2</v>
      </c>
      <c r="G1272" s="5">
        <v>1057.0271284634762</v>
      </c>
      <c r="H1272" s="4">
        <v>58.136492065491183</v>
      </c>
      <c r="I1272">
        <v>476.4</v>
      </c>
      <c r="J1272" t="s">
        <v>32</v>
      </c>
      <c r="K1272" t="s">
        <v>235</v>
      </c>
      <c r="L1272" t="s">
        <v>32</v>
      </c>
      <c r="M1272" s="2">
        <v>41442</v>
      </c>
      <c r="N1272" s="2">
        <v>47285</v>
      </c>
      <c r="O1272" t="s">
        <v>30</v>
      </c>
      <c r="P1272">
        <v>0.06</v>
      </c>
    </row>
    <row r="1273" spans="1:16">
      <c r="A1273" s="1">
        <v>42491</v>
      </c>
      <c r="B1273" t="s">
        <v>6</v>
      </c>
      <c r="C1273" t="s">
        <v>237</v>
      </c>
      <c r="D1273" s="4">
        <v>803635.24800000002</v>
      </c>
      <c r="E1273" s="4">
        <v>44199.93864</v>
      </c>
      <c r="F1273" s="3">
        <v>5.5E-2</v>
      </c>
      <c r="G1273" s="5">
        <v>2813.8489075630255</v>
      </c>
      <c r="H1273" s="4">
        <v>154.7616899159664</v>
      </c>
      <c r="I1273">
        <v>285.59999999999997</v>
      </c>
      <c r="J1273" t="s">
        <v>32</v>
      </c>
      <c r="K1273" t="s">
        <v>235</v>
      </c>
      <c r="L1273" t="s">
        <v>32</v>
      </c>
      <c r="M1273" s="2">
        <v>41442</v>
      </c>
      <c r="N1273" s="2">
        <v>47285</v>
      </c>
      <c r="O1273" t="s">
        <v>30</v>
      </c>
      <c r="P1273">
        <v>0.06</v>
      </c>
    </row>
    <row r="1274" spans="1:16">
      <c r="A1274" s="1">
        <v>42491</v>
      </c>
      <c r="B1274" t="s">
        <v>6</v>
      </c>
      <c r="C1274" t="s">
        <v>238</v>
      </c>
      <c r="D1274" s="4">
        <v>3494953.8479999998</v>
      </c>
      <c r="E1274" s="4">
        <v>304410.48016080004</v>
      </c>
      <c r="F1274" s="3">
        <v>8.7100000000000025E-2</v>
      </c>
      <c r="G1274" s="5">
        <v>2811.2563127413123</v>
      </c>
      <c r="H1274" s="4">
        <v>244.86042483976837</v>
      </c>
      <c r="I1274">
        <v>1243.2</v>
      </c>
      <c r="J1274" t="s">
        <v>32</v>
      </c>
      <c r="K1274" t="s">
        <v>238</v>
      </c>
      <c r="L1274" t="s">
        <v>32</v>
      </c>
      <c r="M1274" s="2">
        <v>41281</v>
      </c>
      <c r="N1274" s="2">
        <v>45168</v>
      </c>
      <c r="O1274" t="s">
        <v>30</v>
      </c>
      <c r="P1274">
        <v>0.08</v>
      </c>
    </row>
    <row r="1275" spans="1:16">
      <c r="A1275" s="1">
        <v>42491</v>
      </c>
      <c r="B1275" t="s">
        <v>6</v>
      </c>
      <c r="C1275" t="s">
        <v>239</v>
      </c>
      <c r="D1275" s="4">
        <v>849404.50799999991</v>
      </c>
      <c r="E1275" s="4">
        <v>46717.247939999994</v>
      </c>
      <c r="F1275" s="3">
        <v>5.5E-2</v>
      </c>
      <c r="G1275" s="5">
        <v>1226.754055459272</v>
      </c>
      <c r="H1275" s="4">
        <v>67.471473050259959</v>
      </c>
      <c r="I1275">
        <v>692.4</v>
      </c>
      <c r="J1275" t="s">
        <v>32</v>
      </c>
      <c r="K1275" t="s">
        <v>235</v>
      </c>
      <c r="L1275" t="s">
        <v>32</v>
      </c>
      <c r="M1275" s="2">
        <v>41442</v>
      </c>
      <c r="N1275" s="2">
        <v>47285</v>
      </c>
      <c r="O1275" t="s">
        <v>30</v>
      </c>
      <c r="P1275">
        <v>0.06</v>
      </c>
    </row>
    <row r="1276" spans="1:16">
      <c r="A1276" s="1">
        <v>42491</v>
      </c>
      <c r="B1276" t="s">
        <v>6</v>
      </c>
      <c r="C1276" t="s">
        <v>37</v>
      </c>
      <c r="D1276" s="4">
        <v>141720</v>
      </c>
      <c r="E1276" s="4">
        <v>36081.911999999997</v>
      </c>
      <c r="F1276" s="3">
        <v>0.25459999999999999</v>
      </c>
      <c r="G1276" s="5">
        <v>1217.5257731958764</v>
      </c>
      <c r="H1276" s="4">
        <v>309.98206185567011</v>
      </c>
      <c r="I1276">
        <v>116.39999999999999</v>
      </c>
      <c r="J1276" t="s">
        <v>10</v>
      </c>
      <c r="K1276" t="s">
        <v>20</v>
      </c>
      <c r="L1276" t="s">
        <v>20</v>
      </c>
      <c r="M1276" s="2">
        <v>41384</v>
      </c>
      <c r="N1276" s="2">
        <v>42571</v>
      </c>
      <c r="O1276" t="s">
        <v>21</v>
      </c>
      <c r="P1276">
        <v>0.13</v>
      </c>
    </row>
    <row r="1277" spans="1:16">
      <c r="A1277" s="1">
        <v>42491</v>
      </c>
      <c r="B1277" t="s">
        <v>6</v>
      </c>
      <c r="C1277" t="s">
        <v>240</v>
      </c>
      <c r="D1277" s="4">
        <v>250675.56</v>
      </c>
      <c r="E1277" s="4">
        <v>35821.537523999999</v>
      </c>
      <c r="F1277" s="3">
        <v>0.1429</v>
      </c>
      <c r="G1277" s="5">
        <v>3868.4500000000003</v>
      </c>
      <c r="H1277" s="4">
        <v>552.80150500000002</v>
      </c>
      <c r="I1277">
        <v>64.8</v>
      </c>
      <c r="J1277" t="s">
        <v>10</v>
      </c>
      <c r="K1277" t="s">
        <v>11</v>
      </c>
      <c r="L1277" t="s">
        <v>42</v>
      </c>
      <c r="M1277" s="2">
        <v>42199</v>
      </c>
      <c r="N1277" s="2">
        <v>42564</v>
      </c>
      <c r="O1277" t="s">
        <v>21</v>
      </c>
      <c r="P1277">
        <v>0.13</v>
      </c>
    </row>
    <row r="1278" spans="1:16">
      <c r="A1278" s="1">
        <v>42491</v>
      </c>
      <c r="B1278" t="s">
        <v>6</v>
      </c>
      <c r="C1278" t="s">
        <v>241</v>
      </c>
      <c r="D1278" s="4">
        <v>132295.44</v>
      </c>
      <c r="E1278" s="4">
        <v>20016.300072000002</v>
      </c>
      <c r="F1278" s="3">
        <v>0.15130000000000002</v>
      </c>
      <c r="G1278" s="5">
        <v>2345.6638297872341</v>
      </c>
      <c r="H1278" s="4">
        <v>354.89893744680853</v>
      </c>
      <c r="I1278">
        <v>56.4</v>
      </c>
      <c r="J1278" t="s">
        <v>10</v>
      </c>
      <c r="K1278" t="s">
        <v>11</v>
      </c>
      <c r="L1278" t="s">
        <v>42</v>
      </c>
      <c r="M1278" s="2">
        <v>42199</v>
      </c>
      <c r="N1278" s="2">
        <v>42564</v>
      </c>
      <c r="O1278" t="s">
        <v>30</v>
      </c>
      <c r="P1278">
        <v>0.13</v>
      </c>
    </row>
    <row r="1279" spans="1:16">
      <c r="A1279" s="1">
        <v>42491</v>
      </c>
      <c r="B1279" t="s">
        <v>6</v>
      </c>
      <c r="C1279" t="s">
        <v>242</v>
      </c>
      <c r="D1279" s="4">
        <v>450082.75200000004</v>
      </c>
      <c r="E1279" s="4">
        <v>24754.551360000001</v>
      </c>
      <c r="F1279" s="3">
        <v>5.5E-2</v>
      </c>
      <c r="G1279" s="5">
        <v>839.08044742729317</v>
      </c>
      <c r="H1279" s="4">
        <v>46.149424608501121</v>
      </c>
      <c r="I1279">
        <v>536.4</v>
      </c>
      <c r="J1279" t="s">
        <v>32</v>
      </c>
      <c r="K1279" t="s">
        <v>235</v>
      </c>
      <c r="L1279" t="s">
        <v>32</v>
      </c>
      <c r="M1279" s="2">
        <v>41442</v>
      </c>
      <c r="N1279" s="2">
        <v>47285</v>
      </c>
      <c r="O1279" t="s">
        <v>30</v>
      </c>
      <c r="P1279">
        <v>0.06</v>
      </c>
    </row>
    <row r="1280" spans="1:16">
      <c r="A1280" s="1">
        <v>42491</v>
      </c>
      <c r="B1280" t="s">
        <v>6</v>
      </c>
      <c r="C1280" t="s">
        <v>384</v>
      </c>
      <c r="D1280" s="4">
        <v>137004.84</v>
      </c>
      <c r="E1280" s="4">
        <v>24948.581363999998</v>
      </c>
      <c r="F1280" s="3">
        <v>0.18209999999999998</v>
      </c>
      <c r="G1280" s="5">
        <v>2481.9717391304348</v>
      </c>
      <c r="H1280" s="4">
        <v>451.96705369565217</v>
      </c>
      <c r="I1280">
        <v>55.199999999999996</v>
      </c>
      <c r="J1280" t="s">
        <v>10</v>
      </c>
      <c r="K1280" t="s">
        <v>11</v>
      </c>
      <c r="L1280" t="s">
        <v>265</v>
      </c>
      <c r="M1280" s="2">
        <v>42201</v>
      </c>
      <c r="N1280" s="2">
        <v>42931</v>
      </c>
      <c r="O1280" t="s">
        <v>21</v>
      </c>
      <c r="P1280">
        <v>0.16</v>
      </c>
    </row>
    <row r="1281" spans="1:16">
      <c r="A1281" s="1">
        <v>42491</v>
      </c>
      <c r="B1281" t="s">
        <v>6</v>
      </c>
      <c r="C1281" t="s">
        <v>385</v>
      </c>
      <c r="D1281" s="4">
        <v>174802.8</v>
      </c>
      <c r="E1281" s="4">
        <v>29751.436559999998</v>
      </c>
      <c r="F1281" s="3">
        <v>0.17019999999999999</v>
      </c>
      <c r="G1281" s="5">
        <v>2748.4716981132078</v>
      </c>
      <c r="H1281" s="4">
        <v>467.78988301886795</v>
      </c>
      <c r="I1281">
        <v>63.599999999999994</v>
      </c>
      <c r="J1281" t="s">
        <v>10</v>
      </c>
      <c r="K1281" t="s">
        <v>11</v>
      </c>
      <c r="L1281" t="s">
        <v>42</v>
      </c>
      <c r="M1281" s="2">
        <v>42201</v>
      </c>
      <c r="N1281" s="2">
        <v>43296</v>
      </c>
      <c r="O1281" t="s">
        <v>21</v>
      </c>
      <c r="P1281">
        <v>0.15</v>
      </c>
    </row>
    <row r="1282" spans="1:16">
      <c r="A1282" s="1">
        <v>42491</v>
      </c>
      <c r="B1282" t="s">
        <v>6</v>
      </c>
      <c r="C1282" t="s">
        <v>41</v>
      </c>
      <c r="D1282" s="4">
        <v>299286.12</v>
      </c>
      <c r="E1282" s="4">
        <v>41241.627335999998</v>
      </c>
      <c r="F1282" s="3">
        <v>0.13780000000000001</v>
      </c>
      <c r="G1282" s="5">
        <v>6395.0025641025641</v>
      </c>
      <c r="H1282" s="4">
        <v>881.23135333333335</v>
      </c>
      <c r="I1282">
        <v>46.8</v>
      </c>
      <c r="J1282" t="s">
        <v>10</v>
      </c>
      <c r="K1282" t="s">
        <v>11</v>
      </c>
      <c r="L1282" t="s">
        <v>42</v>
      </c>
      <c r="M1282" s="2">
        <v>42156</v>
      </c>
      <c r="N1282" s="2">
        <v>42864</v>
      </c>
      <c r="O1282" t="s">
        <v>21</v>
      </c>
      <c r="P1282">
        <v>0.13</v>
      </c>
    </row>
    <row r="1283" spans="1:16">
      <c r="A1283" s="1">
        <v>42491</v>
      </c>
      <c r="B1283" t="s">
        <v>6</v>
      </c>
      <c r="C1283" t="s">
        <v>43</v>
      </c>
      <c r="D1283" s="4">
        <v>201836.87999999998</v>
      </c>
      <c r="E1283" s="4">
        <v>28519.551144000001</v>
      </c>
      <c r="F1283" s="3">
        <v>0.14130000000000001</v>
      </c>
      <c r="G1283" s="5">
        <v>4426.2473684210518</v>
      </c>
      <c r="H1283" s="4">
        <v>625.42875315789479</v>
      </c>
      <c r="I1283">
        <v>45.6</v>
      </c>
      <c r="J1283" t="s">
        <v>10</v>
      </c>
      <c r="K1283" t="s">
        <v>11</v>
      </c>
      <c r="L1283" t="s">
        <v>42</v>
      </c>
      <c r="M1283" s="2">
        <v>42156</v>
      </c>
      <c r="N1283" s="2">
        <v>42864</v>
      </c>
      <c r="O1283" t="s">
        <v>21</v>
      </c>
      <c r="P1283">
        <v>0.13</v>
      </c>
    </row>
    <row r="1284" spans="1:16">
      <c r="A1284" s="1">
        <v>42491</v>
      </c>
      <c r="B1284" t="s">
        <v>6</v>
      </c>
      <c r="C1284" t="s">
        <v>243</v>
      </c>
      <c r="D1284" s="4">
        <v>216020.18400000001</v>
      </c>
      <c r="E1284" s="4">
        <v>11881.110119999999</v>
      </c>
      <c r="F1284" s="3">
        <v>5.4999999999999993E-2</v>
      </c>
      <c r="G1284" s="5">
        <v>508.52209039548023</v>
      </c>
      <c r="H1284" s="4">
        <v>27.96871497175141</v>
      </c>
      <c r="I1284">
        <v>424.8</v>
      </c>
      <c r="J1284" t="s">
        <v>32</v>
      </c>
      <c r="K1284" t="s">
        <v>235</v>
      </c>
      <c r="L1284" t="s">
        <v>32</v>
      </c>
      <c r="M1284" s="2">
        <v>41442</v>
      </c>
      <c r="N1284" s="2">
        <v>47285</v>
      </c>
      <c r="O1284" t="s">
        <v>30</v>
      </c>
      <c r="P1284">
        <v>0.06</v>
      </c>
    </row>
    <row r="1285" spans="1:16">
      <c r="A1285" s="1">
        <v>42491</v>
      </c>
      <c r="B1285" t="s">
        <v>6</v>
      </c>
      <c r="C1285" t="s">
        <v>44</v>
      </c>
      <c r="D1285" s="4">
        <v>49097.4</v>
      </c>
      <c r="E1285" s="4">
        <v>13850.376540000001</v>
      </c>
      <c r="F1285" s="3">
        <v>0.28210000000000002</v>
      </c>
      <c r="G1285" s="5">
        <v>257.32389937106922</v>
      </c>
      <c r="H1285" s="4">
        <v>72.591072012578636</v>
      </c>
      <c r="I1285">
        <v>190.79999999999998</v>
      </c>
      <c r="J1285" t="s">
        <v>10</v>
      </c>
      <c r="K1285" t="s">
        <v>20</v>
      </c>
      <c r="L1285" t="s">
        <v>20</v>
      </c>
      <c r="M1285" s="2">
        <v>41343</v>
      </c>
      <c r="N1285" s="2">
        <v>42499</v>
      </c>
      <c r="O1285" t="s">
        <v>21</v>
      </c>
      <c r="P1285">
        <v>0.18</v>
      </c>
    </row>
    <row r="1286" spans="1:16">
      <c r="A1286" s="1">
        <v>42491</v>
      </c>
      <c r="B1286" t="s">
        <v>6</v>
      </c>
      <c r="C1286" t="s">
        <v>411</v>
      </c>
      <c r="D1286" s="4">
        <v>463984.8</v>
      </c>
      <c r="E1286" s="4">
        <v>88760.292239999995</v>
      </c>
      <c r="F1286" s="3">
        <v>0.1913</v>
      </c>
      <c r="G1286" s="5">
        <v>2543.7763157894738</v>
      </c>
      <c r="H1286" s="4">
        <v>486.62440921052627</v>
      </c>
      <c r="I1286">
        <v>182.4</v>
      </c>
      <c r="J1286" t="s">
        <v>10</v>
      </c>
      <c r="K1286" t="s">
        <v>12</v>
      </c>
      <c r="L1286" t="s">
        <v>12</v>
      </c>
      <c r="M1286" s="2">
        <v>42433</v>
      </c>
      <c r="N1286" s="2">
        <v>43162</v>
      </c>
      <c r="O1286" t="s">
        <v>21</v>
      </c>
      <c r="P1286">
        <v>0.17</v>
      </c>
    </row>
    <row r="1287" spans="1:16">
      <c r="A1287" s="1">
        <v>42491</v>
      </c>
      <c r="B1287" t="s">
        <v>6</v>
      </c>
      <c r="C1287" t="s">
        <v>292</v>
      </c>
      <c r="D1287" s="4">
        <v>216562.8</v>
      </c>
      <c r="E1287" s="4">
        <v>32202.888360000001</v>
      </c>
      <c r="F1287" s="3">
        <v>0.1487</v>
      </c>
      <c r="G1287" s="5">
        <v>1804.6899999999998</v>
      </c>
      <c r="H1287" s="4">
        <v>268.35740300000003</v>
      </c>
      <c r="I1287">
        <v>120</v>
      </c>
      <c r="J1287" t="s">
        <v>10</v>
      </c>
      <c r="K1287" t="s">
        <v>11</v>
      </c>
      <c r="L1287" t="s">
        <v>42</v>
      </c>
      <c r="M1287" s="2">
        <v>41715</v>
      </c>
      <c r="N1287" s="2">
        <v>42810</v>
      </c>
      <c r="O1287" t="s">
        <v>21</v>
      </c>
      <c r="P1287">
        <v>0.12</v>
      </c>
    </row>
    <row r="1288" spans="1:16">
      <c r="A1288" s="1">
        <v>42491</v>
      </c>
      <c r="B1288" t="s">
        <v>6</v>
      </c>
      <c r="C1288" t="s">
        <v>45</v>
      </c>
      <c r="D1288" s="4">
        <v>183256.8</v>
      </c>
      <c r="E1288" s="4">
        <v>52796.284080000005</v>
      </c>
      <c r="F1288" s="3">
        <v>0.28810000000000002</v>
      </c>
      <c r="G1288" s="5">
        <v>1839.9277108433735</v>
      </c>
      <c r="H1288" s="4">
        <v>530.08317349397601</v>
      </c>
      <c r="I1288">
        <v>99.6</v>
      </c>
      <c r="J1288" t="s">
        <v>47</v>
      </c>
      <c r="K1288" t="s">
        <v>48</v>
      </c>
      <c r="L1288" t="s">
        <v>46</v>
      </c>
      <c r="M1288" s="2">
        <v>41290</v>
      </c>
      <c r="N1288" s="2">
        <v>42499</v>
      </c>
      <c r="O1288" t="s">
        <v>21</v>
      </c>
      <c r="P1288">
        <v>0.16</v>
      </c>
    </row>
    <row r="1289" spans="1:16">
      <c r="A1289" s="1">
        <v>42491</v>
      </c>
      <c r="B1289" t="s">
        <v>6</v>
      </c>
      <c r="C1289" t="s">
        <v>49</v>
      </c>
      <c r="D1289" s="4">
        <v>12670.8</v>
      </c>
      <c r="E1289" s="4">
        <v>9612.0688799999989</v>
      </c>
      <c r="F1289" s="3">
        <v>0.75859999999999994</v>
      </c>
      <c r="G1289" s="5">
        <v>118.64044943820224</v>
      </c>
      <c r="H1289" s="4">
        <v>90.00064494382022</v>
      </c>
      <c r="I1289">
        <v>106.8</v>
      </c>
      <c r="J1289" t="s">
        <v>47</v>
      </c>
      <c r="K1289" t="s">
        <v>48</v>
      </c>
      <c r="L1289" t="s">
        <v>46</v>
      </c>
      <c r="M1289" s="2">
        <v>41347</v>
      </c>
      <c r="N1289" s="2">
        <v>42499</v>
      </c>
      <c r="O1289" t="s">
        <v>21</v>
      </c>
      <c r="P1289">
        <v>0.16</v>
      </c>
    </row>
    <row r="1290" spans="1:16">
      <c r="A1290" s="1">
        <v>42491</v>
      </c>
      <c r="B1290" t="s">
        <v>6</v>
      </c>
      <c r="C1290" t="s">
        <v>50</v>
      </c>
      <c r="D1290" s="4">
        <v>28116</v>
      </c>
      <c r="E1290" s="4">
        <v>10043.0352</v>
      </c>
      <c r="F1290" s="3">
        <v>0.35720000000000002</v>
      </c>
      <c r="G1290" s="5">
        <v>251.93548387096774</v>
      </c>
      <c r="H1290" s="4">
        <v>89.991354838709682</v>
      </c>
      <c r="I1290">
        <v>111.6</v>
      </c>
      <c r="J1290" t="s">
        <v>52</v>
      </c>
      <c r="K1290" t="s">
        <v>51</v>
      </c>
      <c r="L1290" t="s">
        <v>51</v>
      </c>
      <c r="M1290" s="2">
        <v>41347</v>
      </c>
      <c r="N1290" s="2">
        <v>42499</v>
      </c>
      <c r="O1290" t="s">
        <v>21</v>
      </c>
      <c r="P1290">
        <v>0.12</v>
      </c>
    </row>
    <row r="1291" spans="1:16">
      <c r="A1291" s="1">
        <v>42491</v>
      </c>
      <c r="B1291" t="s">
        <v>6</v>
      </c>
      <c r="C1291" t="s">
        <v>53</v>
      </c>
      <c r="D1291" s="4">
        <v>802250.4</v>
      </c>
      <c r="E1291" s="4">
        <v>79342.564559999984</v>
      </c>
      <c r="F1291" s="3">
        <v>9.8899999999999974E-2</v>
      </c>
      <c r="G1291" s="5">
        <v>2513.3157894736842</v>
      </c>
      <c r="H1291" s="4">
        <v>248.56693157894733</v>
      </c>
      <c r="I1291">
        <v>319.2</v>
      </c>
      <c r="J1291" t="s">
        <v>10</v>
      </c>
      <c r="K1291" t="s">
        <v>20</v>
      </c>
      <c r="L1291" t="s">
        <v>20</v>
      </c>
      <c r="M1291" s="2">
        <v>41374</v>
      </c>
      <c r="N1291" s="2">
        <v>42499</v>
      </c>
      <c r="O1291" t="s">
        <v>21</v>
      </c>
      <c r="P1291">
        <v>0.06</v>
      </c>
    </row>
    <row r="1292" spans="1:16">
      <c r="A1292" s="1">
        <v>42491</v>
      </c>
      <c r="B1292" t="s">
        <v>6</v>
      </c>
      <c r="C1292" t="s">
        <v>54</v>
      </c>
      <c r="D1292" s="4">
        <v>256459.19999999998</v>
      </c>
      <c r="E1292" s="4">
        <v>109302.91103999998</v>
      </c>
      <c r="F1292" s="3">
        <v>0.42619999999999997</v>
      </c>
      <c r="G1292" s="5">
        <v>572.96514745308309</v>
      </c>
      <c r="H1292" s="4">
        <v>244.197745844504</v>
      </c>
      <c r="I1292">
        <v>447.59999999999997</v>
      </c>
      <c r="J1292" t="s">
        <v>10</v>
      </c>
      <c r="K1292" t="s">
        <v>12</v>
      </c>
      <c r="L1292" t="s">
        <v>12</v>
      </c>
      <c r="M1292" s="2">
        <v>41302</v>
      </c>
      <c r="N1292" s="2">
        <v>43594</v>
      </c>
      <c r="O1292" t="s">
        <v>21</v>
      </c>
      <c r="P1292">
        <v>0.12</v>
      </c>
    </row>
    <row r="1293" spans="1:16">
      <c r="A1293" s="1">
        <v>42491</v>
      </c>
      <c r="B1293" t="s">
        <v>6</v>
      </c>
      <c r="C1293" t="s">
        <v>320</v>
      </c>
      <c r="D1293" s="4">
        <v>99111.599999999991</v>
      </c>
      <c r="E1293" s="4">
        <v>13201.665120000001</v>
      </c>
      <c r="F1293" s="3">
        <v>0.13320000000000001</v>
      </c>
      <c r="G1293" s="5">
        <v>3441.375</v>
      </c>
      <c r="H1293" s="4">
        <v>458.3911500000001</v>
      </c>
      <c r="I1293">
        <v>28.799999999999997</v>
      </c>
      <c r="J1293" t="s">
        <v>123</v>
      </c>
      <c r="K1293" t="s">
        <v>286</v>
      </c>
      <c r="L1293" t="s">
        <v>286</v>
      </c>
      <c r="M1293" s="2">
        <v>41902</v>
      </c>
      <c r="N1293" s="2">
        <v>42632</v>
      </c>
      <c r="O1293" t="s">
        <v>21</v>
      </c>
      <c r="P1293">
        <v>0.03</v>
      </c>
    </row>
    <row r="1294" spans="1:16">
      <c r="A1294" s="1">
        <v>42491</v>
      </c>
      <c r="B1294" t="s">
        <v>6</v>
      </c>
      <c r="C1294" t="s">
        <v>352</v>
      </c>
      <c r="D1294" s="4">
        <v>26433.599999999999</v>
      </c>
      <c r="E1294" s="4">
        <v>6999.6172799999986</v>
      </c>
      <c r="F1294" s="3">
        <v>0.26479999999999998</v>
      </c>
      <c r="G1294" s="5">
        <v>1835.6666666666667</v>
      </c>
      <c r="H1294" s="4">
        <v>486.0845333333333</v>
      </c>
      <c r="I1294">
        <v>14.399999999999999</v>
      </c>
      <c r="J1294" t="s">
        <v>62</v>
      </c>
      <c r="K1294" t="s">
        <v>253</v>
      </c>
      <c r="L1294" t="s">
        <v>253</v>
      </c>
      <c r="M1294" s="2">
        <v>42047</v>
      </c>
      <c r="N1294" s="2">
        <v>42521</v>
      </c>
      <c r="O1294" t="s">
        <v>21</v>
      </c>
      <c r="P1294">
        <v>0.16</v>
      </c>
    </row>
    <row r="1295" spans="1:16">
      <c r="A1295" s="1">
        <v>42491</v>
      </c>
      <c r="B1295" t="s">
        <v>6</v>
      </c>
      <c r="C1295" t="s">
        <v>353</v>
      </c>
      <c r="D1295" s="4">
        <v>16494</v>
      </c>
      <c r="E1295" s="4">
        <v>7000.0535999999993</v>
      </c>
      <c r="F1295" s="3">
        <v>0.42439999999999994</v>
      </c>
      <c r="G1295" s="5">
        <v>1145.4166666666667</v>
      </c>
      <c r="H1295" s="4">
        <v>486.11483333333331</v>
      </c>
      <c r="I1295">
        <v>14.399999999999999</v>
      </c>
      <c r="J1295" t="s">
        <v>62</v>
      </c>
      <c r="K1295" t="s">
        <v>253</v>
      </c>
      <c r="L1295" t="s">
        <v>253</v>
      </c>
      <c r="M1295" s="2">
        <v>42047</v>
      </c>
      <c r="N1295" s="2">
        <v>42521</v>
      </c>
      <c r="O1295" t="s">
        <v>21</v>
      </c>
      <c r="P1295">
        <v>0.16</v>
      </c>
    </row>
    <row r="1296" spans="1:16">
      <c r="A1296" s="1">
        <v>42491</v>
      </c>
      <c r="B1296" t="s">
        <v>6</v>
      </c>
      <c r="C1296" t="s">
        <v>217</v>
      </c>
      <c r="D1296" s="4">
        <v>61193.399999999994</v>
      </c>
      <c r="E1296" s="4">
        <v>8634.3887400000003</v>
      </c>
      <c r="F1296" s="3">
        <v>0.14110000000000003</v>
      </c>
      <c r="G1296" s="5">
        <v>4249.541666666667</v>
      </c>
      <c r="H1296" s="4">
        <v>599.6103291666667</v>
      </c>
      <c r="I1296">
        <v>14.399999999999999</v>
      </c>
      <c r="J1296" t="s">
        <v>52</v>
      </c>
      <c r="K1296" t="s">
        <v>51</v>
      </c>
      <c r="L1296" t="s">
        <v>51</v>
      </c>
      <c r="M1296" s="2">
        <v>41481</v>
      </c>
      <c r="N1296" s="2">
        <v>42668</v>
      </c>
      <c r="O1296" t="s">
        <v>21</v>
      </c>
      <c r="P1296">
        <v>0.13</v>
      </c>
    </row>
    <row r="1297" spans="1:16">
      <c r="A1297" s="1">
        <v>42491</v>
      </c>
      <c r="B1297" t="s">
        <v>6</v>
      </c>
      <c r="C1297" t="s">
        <v>348</v>
      </c>
      <c r="D1297" s="4">
        <v>28992</v>
      </c>
      <c r="E1297" s="4">
        <v>6998.6688000000004</v>
      </c>
      <c r="F1297" s="3">
        <v>0.2414</v>
      </c>
      <c r="G1297" s="5">
        <v>2013.3333333333335</v>
      </c>
      <c r="H1297" s="4">
        <v>486.01866666666672</v>
      </c>
      <c r="I1297">
        <v>14.399999999999999</v>
      </c>
      <c r="J1297" t="s">
        <v>62</v>
      </c>
      <c r="K1297" t="s">
        <v>253</v>
      </c>
      <c r="L1297" t="s">
        <v>253</v>
      </c>
      <c r="M1297" s="2">
        <v>42047</v>
      </c>
      <c r="N1297" s="2">
        <v>42521</v>
      </c>
      <c r="O1297" t="s">
        <v>21</v>
      </c>
      <c r="P1297">
        <v>0.16</v>
      </c>
    </row>
    <row r="1298" spans="1:16">
      <c r="A1298" s="1">
        <v>42491</v>
      </c>
      <c r="B1298" t="s">
        <v>6</v>
      </c>
      <c r="C1298" t="s">
        <v>391</v>
      </c>
      <c r="D1298" s="4">
        <v>162549.6</v>
      </c>
      <c r="E1298" s="4">
        <v>15637.27152</v>
      </c>
      <c r="F1298" s="3">
        <v>9.6199999999999994E-2</v>
      </c>
      <c r="G1298" s="5">
        <v>11288.166666666668</v>
      </c>
      <c r="H1298" s="4">
        <v>1085.9216333333334</v>
      </c>
      <c r="I1298">
        <v>14.399999999999999</v>
      </c>
      <c r="J1298" t="s">
        <v>52</v>
      </c>
      <c r="K1298" t="s">
        <v>51</v>
      </c>
      <c r="L1298" t="s">
        <v>51</v>
      </c>
      <c r="M1298" s="2">
        <v>42259</v>
      </c>
      <c r="N1298" s="2">
        <v>42624</v>
      </c>
      <c r="O1298" t="s">
        <v>21</v>
      </c>
      <c r="P1298">
        <v>0.09</v>
      </c>
    </row>
    <row r="1299" spans="1:16">
      <c r="A1299" s="1">
        <v>42522</v>
      </c>
      <c r="B1299" t="s">
        <v>6</v>
      </c>
      <c r="C1299" t="s">
        <v>45</v>
      </c>
      <c r="D1299" s="4">
        <v>181924.8</v>
      </c>
      <c r="E1299" s="4">
        <v>52794.576960000006</v>
      </c>
      <c r="F1299" s="3">
        <v>0.29020000000000007</v>
      </c>
      <c r="G1299" s="5">
        <v>1826.5542168674699</v>
      </c>
      <c r="H1299" s="4">
        <v>530.06603373493988</v>
      </c>
      <c r="I1299">
        <v>99.6</v>
      </c>
      <c r="J1299" t="s">
        <v>47</v>
      </c>
      <c r="K1299" t="s">
        <v>48</v>
      </c>
      <c r="L1299" t="s">
        <v>46</v>
      </c>
      <c r="M1299" s="2">
        <v>41290</v>
      </c>
      <c r="N1299" s="2">
        <v>42582</v>
      </c>
      <c r="O1299" t="s">
        <v>21</v>
      </c>
      <c r="P1299">
        <v>0.16</v>
      </c>
    </row>
    <row r="1300" spans="1:16">
      <c r="A1300" s="1">
        <v>42522</v>
      </c>
      <c r="B1300" t="s">
        <v>6</v>
      </c>
      <c r="C1300" t="s">
        <v>19</v>
      </c>
      <c r="D1300" s="4">
        <v>549043.19999999995</v>
      </c>
      <c r="E1300" s="4">
        <v>0</v>
      </c>
      <c r="F1300" s="3">
        <v>0</v>
      </c>
      <c r="G1300" s="5">
        <v>1121.4117647058824</v>
      </c>
      <c r="H1300" s="4">
        <v>0</v>
      </c>
      <c r="I1300">
        <v>489.59999999999997</v>
      </c>
      <c r="J1300" t="s">
        <v>10</v>
      </c>
      <c r="K1300" t="s">
        <v>20</v>
      </c>
      <c r="L1300" t="s">
        <v>20</v>
      </c>
      <c r="M1300" s="2">
        <v>41258</v>
      </c>
      <c r="N1300" s="2">
        <v>42521</v>
      </c>
      <c r="O1300" t="s">
        <v>21</v>
      </c>
      <c r="P1300">
        <v>0.16</v>
      </c>
    </row>
    <row r="1301" spans="1:16">
      <c r="A1301" s="1">
        <v>42522</v>
      </c>
      <c r="B1301" t="s">
        <v>6</v>
      </c>
      <c r="C1301" t="s">
        <v>14</v>
      </c>
      <c r="D1301" s="4">
        <v>967119.25199999986</v>
      </c>
      <c r="E1301" s="4">
        <v>106383.11771999999</v>
      </c>
      <c r="F1301" s="3">
        <v>0.11000000000000001</v>
      </c>
      <c r="G1301" s="5">
        <v>1389.5391551724135</v>
      </c>
      <c r="H1301" s="4">
        <v>152.84930706896552</v>
      </c>
      <c r="I1301">
        <v>696</v>
      </c>
      <c r="J1301" t="s">
        <v>17</v>
      </c>
      <c r="K1301" t="s">
        <v>18</v>
      </c>
      <c r="L1301" t="s">
        <v>15</v>
      </c>
      <c r="M1301" s="2">
        <v>41246</v>
      </c>
      <c r="N1301" s="2">
        <v>43229</v>
      </c>
      <c r="O1301" t="s">
        <v>16</v>
      </c>
      <c r="P1301">
        <v>0.11</v>
      </c>
    </row>
    <row r="1302" spans="1:16">
      <c r="A1302" s="1">
        <v>42522</v>
      </c>
      <c r="B1302" t="s">
        <v>6</v>
      </c>
      <c r="C1302" t="s">
        <v>7</v>
      </c>
      <c r="D1302" s="4">
        <v>7621426.7999999998</v>
      </c>
      <c r="E1302" s="4">
        <v>318575.64023999992</v>
      </c>
      <c r="F1302" s="3">
        <v>4.179999999999999E-2</v>
      </c>
      <c r="G1302" s="5">
        <v>2134.8534453781513</v>
      </c>
      <c r="H1302" s="4">
        <v>89.236874016806695</v>
      </c>
      <c r="I1302">
        <v>3570</v>
      </c>
      <c r="J1302" t="s">
        <v>10</v>
      </c>
      <c r="K1302" t="s">
        <v>11</v>
      </c>
      <c r="L1302" t="s">
        <v>9</v>
      </c>
      <c r="M1302" s="2">
        <v>41365</v>
      </c>
      <c r="N1302" s="2">
        <v>48646</v>
      </c>
      <c r="O1302" t="s">
        <v>13</v>
      </c>
      <c r="P1302">
        <v>0</v>
      </c>
    </row>
    <row r="1303" spans="1:16">
      <c r="A1303" s="1">
        <v>42522</v>
      </c>
      <c r="B1303" t="s">
        <v>6</v>
      </c>
      <c r="C1303" t="s">
        <v>54</v>
      </c>
      <c r="D1303" s="4">
        <v>262009.19999999998</v>
      </c>
      <c r="E1303" s="4">
        <v>111904.12932000001</v>
      </c>
      <c r="F1303" s="3">
        <v>0.42710000000000004</v>
      </c>
      <c r="G1303" s="5">
        <v>585.36461126005361</v>
      </c>
      <c r="H1303" s="4">
        <v>250.00922546916894</v>
      </c>
      <c r="I1303">
        <v>447.59999999999997</v>
      </c>
      <c r="J1303" t="s">
        <v>10</v>
      </c>
      <c r="K1303" t="s">
        <v>12</v>
      </c>
      <c r="L1303" t="s">
        <v>12</v>
      </c>
      <c r="M1303" s="2">
        <v>41302</v>
      </c>
      <c r="N1303" s="2">
        <v>43594</v>
      </c>
      <c r="O1303" t="s">
        <v>21</v>
      </c>
      <c r="P1303">
        <v>0.13</v>
      </c>
    </row>
    <row r="1304" spans="1:16">
      <c r="A1304" s="1">
        <v>42522</v>
      </c>
      <c r="B1304" t="s">
        <v>6</v>
      </c>
      <c r="C1304" t="s">
        <v>53</v>
      </c>
      <c r="D1304" s="4">
        <v>738594</v>
      </c>
      <c r="E1304" s="4">
        <v>83978.137800000011</v>
      </c>
      <c r="F1304" s="3">
        <v>0.11370000000000001</v>
      </c>
      <c r="G1304" s="5">
        <v>2313.8909774436092</v>
      </c>
      <c r="H1304" s="4">
        <v>263.08940413533838</v>
      </c>
      <c r="I1304">
        <v>319.2</v>
      </c>
      <c r="J1304" t="s">
        <v>10</v>
      </c>
      <c r="K1304" t="s">
        <v>20</v>
      </c>
      <c r="L1304" t="s">
        <v>20</v>
      </c>
      <c r="M1304" s="2">
        <v>41374</v>
      </c>
      <c r="N1304" s="2">
        <v>42864</v>
      </c>
      <c r="O1304" t="s">
        <v>21</v>
      </c>
      <c r="P1304">
        <v>7.0000000000000007E-2</v>
      </c>
    </row>
    <row r="1305" spans="1:16">
      <c r="A1305" s="1">
        <v>42522</v>
      </c>
      <c r="B1305" t="s">
        <v>6</v>
      </c>
      <c r="C1305" t="s">
        <v>29</v>
      </c>
      <c r="D1305" s="4">
        <v>686988</v>
      </c>
      <c r="E1305" s="4">
        <v>96453.1152</v>
      </c>
      <c r="F1305" s="3">
        <v>0.1404</v>
      </c>
      <c r="G1305" s="5">
        <v>3669.8076923076924</v>
      </c>
      <c r="H1305" s="4">
        <v>515.24099999999999</v>
      </c>
      <c r="I1305">
        <v>187.2</v>
      </c>
      <c r="J1305" t="s">
        <v>10</v>
      </c>
      <c r="K1305" t="s">
        <v>12</v>
      </c>
      <c r="L1305" t="s">
        <v>12</v>
      </c>
      <c r="M1305" s="2">
        <v>41323</v>
      </c>
      <c r="N1305" s="2">
        <v>42499</v>
      </c>
      <c r="O1305" t="s">
        <v>30</v>
      </c>
      <c r="P1305">
        <v>0.11</v>
      </c>
    </row>
    <row r="1306" spans="1:16">
      <c r="A1306" s="1">
        <v>42522</v>
      </c>
      <c r="B1306" t="s">
        <v>6</v>
      </c>
      <c r="C1306" t="s">
        <v>31</v>
      </c>
      <c r="D1306" s="4">
        <v>2546558.9759999998</v>
      </c>
      <c r="E1306" s="4">
        <v>203724.71807999999</v>
      </c>
      <c r="F1306" s="3">
        <v>0.08</v>
      </c>
      <c r="G1306" s="5">
        <v>2701.2887983706719</v>
      </c>
      <c r="H1306" s="4">
        <v>216.10310386965375</v>
      </c>
      <c r="I1306">
        <v>942.72</v>
      </c>
      <c r="J1306" t="s">
        <v>32</v>
      </c>
      <c r="K1306" t="s">
        <v>31</v>
      </c>
      <c r="L1306" t="s">
        <v>32</v>
      </c>
      <c r="M1306" s="2">
        <v>41294</v>
      </c>
      <c r="N1306" s="2">
        <v>43229</v>
      </c>
      <c r="O1306" t="s">
        <v>30</v>
      </c>
      <c r="P1306">
        <v>0.08</v>
      </c>
    </row>
    <row r="1307" spans="1:16">
      <c r="A1307" s="1">
        <v>42522</v>
      </c>
      <c r="B1307" t="s">
        <v>6</v>
      </c>
      <c r="C1307" t="s">
        <v>33</v>
      </c>
      <c r="D1307" s="4">
        <v>1200637.2239999999</v>
      </c>
      <c r="E1307" s="4">
        <v>108057.35015999999</v>
      </c>
      <c r="F1307" s="3">
        <v>0.09</v>
      </c>
      <c r="G1307" s="5">
        <v>4589.5918348623854</v>
      </c>
      <c r="H1307" s="4">
        <v>413.06326513761468</v>
      </c>
      <c r="I1307">
        <v>261.59999999999997</v>
      </c>
      <c r="J1307" t="s">
        <v>34</v>
      </c>
      <c r="K1307" t="s">
        <v>36</v>
      </c>
      <c r="L1307" t="s">
        <v>35</v>
      </c>
      <c r="M1307" s="2">
        <v>41288</v>
      </c>
      <c r="N1307" s="2">
        <v>45059</v>
      </c>
      <c r="O1307" t="s">
        <v>21</v>
      </c>
      <c r="P1307">
        <v>0.09</v>
      </c>
    </row>
    <row r="1308" spans="1:16">
      <c r="A1308" s="1">
        <v>42522</v>
      </c>
      <c r="B1308" t="s">
        <v>6</v>
      </c>
      <c r="C1308" t="s">
        <v>238</v>
      </c>
      <c r="D1308" s="4">
        <v>3209271.7919999999</v>
      </c>
      <c r="E1308" s="4">
        <v>281453.13615839998</v>
      </c>
      <c r="F1308" s="3">
        <v>8.77E-2</v>
      </c>
      <c r="G1308" s="5">
        <v>2581.4605791505792</v>
      </c>
      <c r="H1308" s="4">
        <v>226.39409279150576</v>
      </c>
      <c r="I1308">
        <v>1243.2</v>
      </c>
      <c r="J1308" t="s">
        <v>32</v>
      </c>
      <c r="K1308" t="s">
        <v>238</v>
      </c>
      <c r="L1308" t="s">
        <v>32</v>
      </c>
      <c r="M1308" s="2">
        <v>41281</v>
      </c>
      <c r="N1308" s="2">
        <v>45168</v>
      </c>
      <c r="O1308" t="s">
        <v>30</v>
      </c>
      <c r="P1308">
        <v>0.08</v>
      </c>
    </row>
    <row r="1309" spans="1:16">
      <c r="A1309" s="1">
        <v>42522</v>
      </c>
      <c r="B1309" t="s">
        <v>6</v>
      </c>
      <c r="C1309" t="s">
        <v>37</v>
      </c>
      <c r="D1309" s="4">
        <v>163819.19999999998</v>
      </c>
      <c r="E1309" s="4">
        <v>36089.369760000001</v>
      </c>
      <c r="F1309" s="3">
        <v>0.22030000000000002</v>
      </c>
      <c r="G1309" s="5">
        <v>1407.3814432989691</v>
      </c>
      <c r="H1309" s="4">
        <v>310.04613195876294</v>
      </c>
      <c r="I1309">
        <v>116.39999999999999</v>
      </c>
      <c r="J1309" t="s">
        <v>10</v>
      </c>
      <c r="K1309" t="s">
        <v>20</v>
      </c>
      <c r="L1309" t="s">
        <v>20</v>
      </c>
      <c r="M1309" s="2">
        <v>41384</v>
      </c>
      <c r="N1309" s="2">
        <v>42571</v>
      </c>
      <c r="O1309" t="s">
        <v>21</v>
      </c>
      <c r="P1309">
        <v>0.13</v>
      </c>
    </row>
    <row r="1310" spans="1:16">
      <c r="A1310" s="1">
        <v>42522</v>
      </c>
      <c r="B1310" t="s">
        <v>6</v>
      </c>
      <c r="C1310" t="s">
        <v>24</v>
      </c>
      <c r="D1310" s="4">
        <v>251328</v>
      </c>
      <c r="E1310" s="4">
        <v>78715.929599999989</v>
      </c>
      <c r="F1310" s="3">
        <v>0.31319999999999998</v>
      </c>
      <c r="G1310" s="5">
        <v>1342.5641025641025</v>
      </c>
      <c r="H1310" s="4">
        <v>420.49107692307689</v>
      </c>
      <c r="I1310">
        <v>187.2</v>
      </c>
      <c r="J1310" t="s">
        <v>10</v>
      </c>
      <c r="K1310" t="s">
        <v>20</v>
      </c>
      <c r="L1310" t="s">
        <v>20</v>
      </c>
      <c r="M1310" s="2">
        <v>41288</v>
      </c>
      <c r="N1310" s="2">
        <v>42864</v>
      </c>
      <c r="O1310" t="s">
        <v>21</v>
      </c>
      <c r="P1310">
        <v>0.19</v>
      </c>
    </row>
    <row r="1311" spans="1:16">
      <c r="A1311" s="1">
        <v>42522</v>
      </c>
      <c r="B1311" t="s">
        <v>6</v>
      </c>
      <c r="C1311" t="s">
        <v>25</v>
      </c>
      <c r="D1311" s="4">
        <v>178653</v>
      </c>
      <c r="E1311" s="4">
        <v>58026.494400000003</v>
      </c>
      <c r="F1311" s="3">
        <v>0.32480000000000003</v>
      </c>
      <c r="G1311" s="5">
        <v>1294.5869565217392</v>
      </c>
      <c r="H1311" s="4">
        <v>420.48184347826088</v>
      </c>
      <c r="I1311">
        <v>138</v>
      </c>
      <c r="J1311" t="s">
        <v>10</v>
      </c>
      <c r="K1311" t="s">
        <v>12</v>
      </c>
      <c r="L1311" t="s">
        <v>12</v>
      </c>
      <c r="M1311" s="2">
        <v>41334</v>
      </c>
      <c r="N1311" s="2">
        <v>42864</v>
      </c>
      <c r="O1311" t="s">
        <v>21</v>
      </c>
      <c r="P1311">
        <v>0.16</v>
      </c>
    </row>
    <row r="1312" spans="1:16">
      <c r="A1312" s="1">
        <v>42522</v>
      </c>
      <c r="B1312" t="s">
        <v>6</v>
      </c>
      <c r="C1312" t="s">
        <v>216</v>
      </c>
      <c r="D1312" s="4">
        <v>420339</v>
      </c>
      <c r="E1312" s="4">
        <v>57922.714200000002</v>
      </c>
      <c r="F1312" s="3">
        <v>0.13780000000000001</v>
      </c>
      <c r="G1312" s="5">
        <v>1156.8114266842799</v>
      </c>
      <c r="H1312" s="4">
        <v>159.40861459709379</v>
      </c>
      <c r="I1312">
        <v>363.36</v>
      </c>
      <c r="J1312" t="s">
        <v>10</v>
      </c>
      <c r="K1312" t="s">
        <v>20</v>
      </c>
      <c r="L1312" t="s">
        <v>20</v>
      </c>
      <c r="M1312" s="2">
        <v>41384</v>
      </c>
      <c r="N1312" s="2">
        <v>43299</v>
      </c>
      <c r="O1312" t="s">
        <v>16</v>
      </c>
      <c r="P1312">
        <v>0.15</v>
      </c>
    </row>
    <row r="1313" spans="1:16">
      <c r="A1313" s="1">
        <v>42522</v>
      </c>
      <c r="B1313" t="s">
        <v>6</v>
      </c>
      <c r="C1313" t="s">
        <v>215</v>
      </c>
      <c r="D1313" s="4">
        <v>357570</v>
      </c>
      <c r="E1313" s="4">
        <v>59749.946999999993</v>
      </c>
      <c r="F1313" s="3">
        <v>0.16709999999999997</v>
      </c>
      <c r="G1313" s="5">
        <v>953.52</v>
      </c>
      <c r="H1313" s="4">
        <v>159.33319199999997</v>
      </c>
      <c r="I1313">
        <v>375</v>
      </c>
      <c r="J1313" t="s">
        <v>10</v>
      </c>
      <c r="K1313" t="s">
        <v>76</v>
      </c>
      <c r="L1313" t="s">
        <v>76</v>
      </c>
      <c r="M1313" s="2">
        <v>41384</v>
      </c>
      <c r="N1313" s="2">
        <v>43299</v>
      </c>
      <c r="O1313" t="s">
        <v>16</v>
      </c>
      <c r="P1313">
        <v>0.15</v>
      </c>
    </row>
    <row r="1314" spans="1:16">
      <c r="A1314" s="1">
        <v>42522</v>
      </c>
      <c r="B1314" t="s">
        <v>6</v>
      </c>
      <c r="C1314" t="s">
        <v>214</v>
      </c>
      <c r="D1314" s="4">
        <v>648772.79999999993</v>
      </c>
      <c r="E1314" s="4">
        <v>57351.515519999994</v>
      </c>
      <c r="F1314" s="3">
        <v>8.8400000000000006E-2</v>
      </c>
      <c r="G1314" s="5">
        <v>1802.1466666666665</v>
      </c>
      <c r="H1314" s="4">
        <v>159.3097653333333</v>
      </c>
      <c r="I1314">
        <v>360</v>
      </c>
      <c r="J1314" t="s">
        <v>10</v>
      </c>
      <c r="K1314" t="s">
        <v>20</v>
      </c>
      <c r="L1314" t="s">
        <v>20</v>
      </c>
      <c r="M1314" s="2">
        <v>41384</v>
      </c>
      <c r="N1314" s="2">
        <v>43299</v>
      </c>
      <c r="O1314" t="s">
        <v>16</v>
      </c>
      <c r="P1314">
        <v>0.15</v>
      </c>
    </row>
    <row r="1315" spans="1:16">
      <c r="A1315" s="1">
        <v>42522</v>
      </c>
      <c r="B1315" t="s">
        <v>6</v>
      </c>
      <c r="C1315" t="s">
        <v>213</v>
      </c>
      <c r="D1315" s="4">
        <v>855278.4</v>
      </c>
      <c r="E1315" s="4">
        <v>59612.90447999999</v>
      </c>
      <c r="F1315" s="3">
        <v>6.9699999999999984E-2</v>
      </c>
      <c r="G1315" s="5">
        <v>2286.5960859801094</v>
      </c>
      <c r="H1315" s="4">
        <v>159.37574719281361</v>
      </c>
      <c r="I1315">
        <v>374.03999999999996</v>
      </c>
      <c r="J1315" t="s">
        <v>10</v>
      </c>
      <c r="K1315" t="s">
        <v>76</v>
      </c>
      <c r="L1315" t="s">
        <v>76</v>
      </c>
      <c r="M1315" s="2">
        <v>41384</v>
      </c>
      <c r="N1315" s="2">
        <v>43299</v>
      </c>
      <c r="O1315" t="s">
        <v>16</v>
      </c>
      <c r="P1315">
        <v>0.15</v>
      </c>
    </row>
    <row r="1316" spans="1:16">
      <c r="A1316" s="1">
        <v>42522</v>
      </c>
      <c r="B1316" t="s">
        <v>6</v>
      </c>
      <c r="C1316" t="s">
        <v>26</v>
      </c>
      <c r="D1316" s="4">
        <v>210362.16</v>
      </c>
      <c r="E1316" s="4">
        <v>15861.306864</v>
      </c>
      <c r="F1316" s="3">
        <v>7.5399999999999995E-2</v>
      </c>
      <c r="G1316" s="5">
        <v>3246.3296296296298</v>
      </c>
      <c r="H1316" s="4">
        <v>244.77325407407409</v>
      </c>
      <c r="I1316">
        <v>64.8</v>
      </c>
      <c r="J1316" t="s">
        <v>10</v>
      </c>
      <c r="K1316" t="s">
        <v>12</v>
      </c>
      <c r="L1316" t="s">
        <v>27</v>
      </c>
      <c r="M1316" s="2">
        <v>41353</v>
      </c>
      <c r="N1316" s="2">
        <v>43229</v>
      </c>
      <c r="O1316" t="s">
        <v>21</v>
      </c>
      <c r="P1316">
        <v>0.06</v>
      </c>
    </row>
    <row r="1317" spans="1:16">
      <c r="A1317" s="1">
        <v>42522</v>
      </c>
      <c r="B1317" t="s">
        <v>6</v>
      </c>
      <c r="C1317" t="s">
        <v>28</v>
      </c>
      <c r="D1317" s="4">
        <v>415495.67999999999</v>
      </c>
      <c r="E1317" s="4">
        <v>48862.291967999998</v>
      </c>
      <c r="F1317" s="3">
        <v>0.1176</v>
      </c>
      <c r="G1317" s="5">
        <v>1956.1943502824859</v>
      </c>
      <c r="H1317" s="4">
        <v>230.04845559322032</v>
      </c>
      <c r="I1317">
        <v>212.4</v>
      </c>
      <c r="J1317" t="s">
        <v>10</v>
      </c>
      <c r="K1317" t="s">
        <v>12</v>
      </c>
      <c r="L1317" t="s">
        <v>12</v>
      </c>
      <c r="M1317" s="2">
        <v>41353</v>
      </c>
      <c r="N1317" s="2">
        <v>43229</v>
      </c>
      <c r="O1317" t="s">
        <v>21</v>
      </c>
      <c r="P1317">
        <v>0</v>
      </c>
    </row>
    <row r="1318" spans="1:16">
      <c r="A1318" s="1">
        <v>42522</v>
      </c>
      <c r="B1318" t="s">
        <v>6</v>
      </c>
      <c r="C1318" t="s">
        <v>269</v>
      </c>
      <c r="D1318" s="4">
        <v>3815711.94</v>
      </c>
      <c r="E1318" s="4">
        <v>171707.0373</v>
      </c>
      <c r="F1318" s="3">
        <v>4.4999999999999998E-2</v>
      </c>
      <c r="G1318" s="5">
        <v>1533.8928847081525</v>
      </c>
      <c r="H1318" s="4">
        <v>69.025179811866863</v>
      </c>
      <c r="I1318">
        <v>2487.6</v>
      </c>
      <c r="J1318" t="s">
        <v>32</v>
      </c>
      <c r="K1318" t="s">
        <v>269</v>
      </c>
      <c r="L1318" t="s">
        <v>32</v>
      </c>
      <c r="M1318" s="2">
        <v>41442</v>
      </c>
      <c r="N1318" s="2">
        <v>47285</v>
      </c>
      <c r="O1318" t="s">
        <v>30</v>
      </c>
      <c r="P1318">
        <v>0.05</v>
      </c>
    </row>
    <row r="1319" spans="1:16">
      <c r="A1319" s="1">
        <v>42522</v>
      </c>
      <c r="B1319" t="s">
        <v>6</v>
      </c>
      <c r="C1319" t="s">
        <v>234</v>
      </c>
      <c r="D1319" s="4">
        <v>748282.82400000002</v>
      </c>
      <c r="E1319" s="4">
        <v>41155.555319999999</v>
      </c>
      <c r="F1319" s="3">
        <v>5.5E-2</v>
      </c>
      <c r="G1319" s="5">
        <v>1222.6843529411765</v>
      </c>
      <c r="H1319" s="4">
        <v>67.247639411764709</v>
      </c>
      <c r="I1319">
        <v>612</v>
      </c>
      <c r="J1319" t="s">
        <v>32</v>
      </c>
      <c r="K1319" t="s">
        <v>235</v>
      </c>
      <c r="L1319" t="s">
        <v>32</v>
      </c>
      <c r="M1319" s="2">
        <v>41442</v>
      </c>
      <c r="N1319" s="2">
        <v>47285</v>
      </c>
      <c r="O1319" t="s">
        <v>30</v>
      </c>
      <c r="P1319">
        <v>0.06</v>
      </c>
    </row>
    <row r="1320" spans="1:16">
      <c r="A1320" s="1">
        <v>42522</v>
      </c>
      <c r="B1320" t="s">
        <v>6</v>
      </c>
      <c r="C1320" t="s">
        <v>236</v>
      </c>
      <c r="D1320" s="4">
        <v>850210.65599999996</v>
      </c>
      <c r="E1320" s="4">
        <v>46761.586080000001</v>
      </c>
      <c r="F1320" s="3">
        <v>5.5000000000000007E-2</v>
      </c>
      <c r="G1320" s="5">
        <v>1784.6571284634761</v>
      </c>
      <c r="H1320" s="4">
        <v>98.156142065491196</v>
      </c>
      <c r="I1320">
        <v>476.4</v>
      </c>
      <c r="J1320" t="s">
        <v>32</v>
      </c>
      <c r="K1320" t="s">
        <v>235</v>
      </c>
      <c r="L1320" t="s">
        <v>32</v>
      </c>
      <c r="M1320" s="2">
        <v>41442</v>
      </c>
      <c r="N1320" s="2">
        <v>47285</v>
      </c>
      <c r="O1320" t="s">
        <v>30</v>
      </c>
      <c r="P1320">
        <v>0.06</v>
      </c>
    </row>
    <row r="1321" spans="1:16">
      <c r="A1321" s="1">
        <v>42522</v>
      </c>
      <c r="B1321" t="s">
        <v>6</v>
      </c>
      <c r="C1321" t="s">
        <v>237</v>
      </c>
      <c r="D1321" s="4">
        <v>1043296.968</v>
      </c>
      <c r="E1321" s="4">
        <v>57381.33324</v>
      </c>
      <c r="F1321" s="3">
        <v>5.5E-2</v>
      </c>
      <c r="G1321" s="5">
        <v>3653.0005882352943</v>
      </c>
      <c r="H1321" s="4">
        <v>200.91503235294121</v>
      </c>
      <c r="I1321">
        <v>285.59999999999997</v>
      </c>
      <c r="J1321" t="s">
        <v>32</v>
      </c>
      <c r="K1321" t="s">
        <v>235</v>
      </c>
      <c r="L1321" t="s">
        <v>32</v>
      </c>
      <c r="M1321" s="2">
        <v>41442</v>
      </c>
      <c r="N1321" s="2">
        <v>47285</v>
      </c>
      <c r="O1321" t="s">
        <v>30</v>
      </c>
      <c r="P1321">
        <v>0.06</v>
      </c>
    </row>
    <row r="1322" spans="1:16">
      <c r="A1322" s="1">
        <v>42522</v>
      </c>
      <c r="B1322" t="s">
        <v>6</v>
      </c>
      <c r="C1322" t="s">
        <v>239</v>
      </c>
      <c r="D1322" s="4">
        <v>953206.272</v>
      </c>
      <c r="E1322" s="4">
        <v>52426.344960000002</v>
      </c>
      <c r="F1322" s="3">
        <v>5.5E-2</v>
      </c>
      <c r="G1322" s="5">
        <v>1376.6699480069324</v>
      </c>
      <c r="H1322" s="4">
        <v>75.71684714038129</v>
      </c>
      <c r="I1322">
        <v>692.4</v>
      </c>
      <c r="J1322" t="s">
        <v>32</v>
      </c>
      <c r="K1322" t="s">
        <v>235</v>
      </c>
      <c r="L1322" t="s">
        <v>32</v>
      </c>
      <c r="M1322" s="2">
        <v>41442</v>
      </c>
      <c r="N1322" s="2">
        <v>47285</v>
      </c>
      <c r="O1322" t="s">
        <v>30</v>
      </c>
      <c r="P1322">
        <v>0.06</v>
      </c>
    </row>
    <row r="1323" spans="1:16">
      <c r="A1323" s="1">
        <v>42522</v>
      </c>
      <c r="B1323" t="s">
        <v>6</v>
      </c>
      <c r="C1323" t="s">
        <v>242</v>
      </c>
      <c r="D1323" s="4">
        <v>469201.52400000003</v>
      </c>
      <c r="E1323" s="4">
        <v>25806.08382</v>
      </c>
      <c r="F1323" s="3">
        <v>5.4999999999999993E-2</v>
      </c>
      <c r="G1323" s="5">
        <v>874.72319910514557</v>
      </c>
      <c r="H1323" s="4">
        <v>48.109775950782996</v>
      </c>
      <c r="I1323">
        <v>536.4</v>
      </c>
      <c r="J1323" t="s">
        <v>32</v>
      </c>
      <c r="K1323" t="s">
        <v>235</v>
      </c>
      <c r="L1323" t="s">
        <v>32</v>
      </c>
      <c r="M1323" s="2">
        <v>41442</v>
      </c>
      <c r="N1323" s="2">
        <v>47285</v>
      </c>
      <c r="O1323" t="s">
        <v>30</v>
      </c>
      <c r="P1323">
        <v>0.06</v>
      </c>
    </row>
    <row r="1324" spans="1:16">
      <c r="A1324" s="1">
        <v>42522</v>
      </c>
      <c r="B1324" t="s">
        <v>6</v>
      </c>
      <c r="C1324" t="s">
        <v>243</v>
      </c>
      <c r="D1324" s="4">
        <v>207530.23200000002</v>
      </c>
      <c r="E1324" s="4">
        <v>11414.162760000001</v>
      </c>
      <c r="F1324" s="3">
        <v>5.5E-2</v>
      </c>
      <c r="G1324" s="5">
        <v>488.53632768361587</v>
      </c>
      <c r="H1324" s="4">
        <v>26.869498022598872</v>
      </c>
      <c r="I1324">
        <v>424.8</v>
      </c>
      <c r="J1324" t="s">
        <v>32</v>
      </c>
      <c r="K1324" t="s">
        <v>235</v>
      </c>
      <c r="L1324" t="s">
        <v>32</v>
      </c>
      <c r="M1324" s="2">
        <v>41442</v>
      </c>
      <c r="N1324" s="2">
        <v>47285</v>
      </c>
      <c r="O1324" t="s">
        <v>30</v>
      </c>
      <c r="P1324">
        <v>0.06</v>
      </c>
    </row>
    <row r="1325" spans="1:16">
      <c r="A1325" s="1">
        <v>42522</v>
      </c>
      <c r="B1325" t="s">
        <v>6</v>
      </c>
      <c r="C1325" t="s">
        <v>217</v>
      </c>
      <c r="D1325" s="4">
        <v>79258.2</v>
      </c>
      <c r="E1325" s="4">
        <v>11452.8099</v>
      </c>
      <c r="F1325" s="3">
        <v>0.14450000000000002</v>
      </c>
      <c r="G1325" s="5">
        <v>5504.041666666667</v>
      </c>
      <c r="H1325" s="4">
        <v>795.3340208333334</v>
      </c>
      <c r="I1325">
        <v>14.399999999999999</v>
      </c>
      <c r="J1325" t="s">
        <v>52</v>
      </c>
      <c r="K1325" t="s">
        <v>51</v>
      </c>
      <c r="L1325" t="s">
        <v>51</v>
      </c>
      <c r="M1325" s="2">
        <v>41481</v>
      </c>
      <c r="N1325" s="2">
        <v>42668</v>
      </c>
      <c r="O1325" t="s">
        <v>21</v>
      </c>
      <c r="P1325">
        <v>0.13</v>
      </c>
    </row>
    <row r="1326" spans="1:16">
      <c r="A1326" s="1">
        <v>42522</v>
      </c>
      <c r="B1326" t="s">
        <v>6</v>
      </c>
      <c r="C1326" t="s">
        <v>285</v>
      </c>
      <c r="D1326" s="4">
        <v>1499148</v>
      </c>
      <c r="E1326" s="4">
        <v>54568.987200000003</v>
      </c>
      <c r="F1326" s="3">
        <v>3.6400000000000002E-2</v>
      </c>
      <c r="G1326" s="5">
        <v>10863.391304347826</v>
      </c>
      <c r="H1326" s="4">
        <v>395.4274434782609</v>
      </c>
      <c r="I1326">
        <v>138</v>
      </c>
      <c r="J1326" t="s">
        <v>123</v>
      </c>
      <c r="K1326" t="s">
        <v>286</v>
      </c>
      <c r="L1326" t="s">
        <v>286</v>
      </c>
      <c r="M1326" s="2">
        <v>41708</v>
      </c>
      <c r="N1326" s="2">
        <v>42834</v>
      </c>
      <c r="O1326" t="s">
        <v>21</v>
      </c>
      <c r="P1326">
        <v>0.03</v>
      </c>
    </row>
    <row r="1327" spans="1:16">
      <c r="A1327" s="1">
        <v>42522</v>
      </c>
      <c r="B1327" t="s">
        <v>6</v>
      </c>
      <c r="C1327" t="s">
        <v>292</v>
      </c>
      <c r="D1327" s="4">
        <v>220712.4</v>
      </c>
      <c r="E1327" s="4">
        <v>34166.279519999996</v>
      </c>
      <c r="F1327" s="3">
        <v>0.15479999999999999</v>
      </c>
      <c r="G1327" s="5">
        <v>1839.27</v>
      </c>
      <c r="H1327" s="4">
        <v>284.71899599999995</v>
      </c>
      <c r="I1327">
        <v>120</v>
      </c>
      <c r="J1327" t="s">
        <v>10</v>
      </c>
      <c r="K1327" t="s">
        <v>11</v>
      </c>
      <c r="L1327" t="s">
        <v>42</v>
      </c>
      <c r="M1327" s="2">
        <v>41715</v>
      </c>
      <c r="N1327" s="2">
        <v>42810</v>
      </c>
      <c r="O1327" t="s">
        <v>21</v>
      </c>
      <c r="P1327">
        <v>0.12</v>
      </c>
    </row>
    <row r="1328" spans="1:16">
      <c r="A1328" s="1">
        <v>42522</v>
      </c>
      <c r="B1328" t="s">
        <v>6</v>
      </c>
      <c r="C1328" t="s">
        <v>320</v>
      </c>
      <c r="D1328" s="4">
        <v>108513.59999999999</v>
      </c>
      <c r="E1328" s="4">
        <v>13868.038080000004</v>
      </c>
      <c r="F1328" s="3">
        <v>0.12780000000000005</v>
      </c>
      <c r="G1328" s="5">
        <v>3767.8333333333335</v>
      </c>
      <c r="H1328" s="4">
        <v>481.5291000000002</v>
      </c>
      <c r="I1328">
        <v>28.799999999999997</v>
      </c>
      <c r="J1328" t="s">
        <v>123</v>
      </c>
      <c r="K1328" t="s">
        <v>286</v>
      </c>
      <c r="L1328" t="s">
        <v>286</v>
      </c>
      <c r="M1328" s="2">
        <v>41902</v>
      </c>
      <c r="N1328" s="2">
        <v>42632</v>
      </c>
      <c r="O1328" t="s">
        <v>21</v>
      </c>
      <c r="P1328">
        <v>0.03</v>
      </c>
    </row>
    <row r="1329" spans="1:16">
      <c r="A1329" s="1">
        <v>42522</v>
      </c>
      <c r="B1329" t="s">
        <v>6</v>
      </c>
      <c r="C1329" t="s">
        <v>301</v>
      </c>
      <c r="D1329" s="4">
        <v>209383.19999999998</v>
      </c>
      <c r="E1329" s="4">
        <v>35992.972080000007</v>
      </c>
      <c r="F1329" s="3">
        <v>0.17190000000000005</v>
      </c>
      <c r="G1329" s="5">
        <v>1896.586956521739</v>
      </c>
      <c r="H1329" s="4">
        <v>326.02329782608706</v>
      </c>
      <c r="I1329">
        <v>110.39999999999999</v>
      </c>
      <c r="J1329" t="s">
        <v>123</v>
      </c>
      <c r="K1329" t="s">
        <v>286</v>
      </c>
      <c r="L1329" t="s">
        <v>286</v>
      </c>
      <c r="M1329" s="2">
        <v>42110</v>
      </c>
      <c r="N1329" s="2">
        <v>42840</v>
      </c>
      <c r="O1329" t="s">
        <v>21</v>
      </c>
      <c r="P1329">
        <v>0.08</v>
      </c>
    </row>
    <row r="1330" spans="1:16">
      <c r="A1330" s="1">
        <v>42522</v>
      </c>
      <c r="B1330" t="s">
        <v>6</v>
      </c>
      <c r="C1330" t="s">
        <v>43</v>
      </c>
      <c r="D1330" s="4">
        <v>203143.44</v>
      </c>
      <c r="E1330" s="4">
        <v>28683.853728000006</v>
      </c>
      <c r="F1330" s="3">
        <v>0.14120000000000002</v>
      </c>
      <c r="G1330" s="5">
        <v>4454.8999999999996</v>
      </c>
      <c r="H1330" s="4">
        <v>629.03188000000011</v>
      </c>
      <c r="I1330">
        <v>45.6</v>
      </c>
      <c r="J1330" t="s">
        <v>10</v>
      </c>
      <c r="K1330" t="s">
        <v>11</v>
      </c>
      <c r="L1330" t="s">
        <v>42</v>
      </c>
      <c r="M1330" s="2">
        <v>42156</v>
      </c>
      <c r="N1330" s="2">
        <v>42864</v>
      </c>
      <c r="O1330" t="s">
        <v>21</v>
      </c>
      <c r="P1330">
        <v>0.13</v>
      </c>
    </row>
    <row r="1331" spans="1:16">
      <c r="A1331" s="1">
        <v>42522</v>
      </c>
      <c r="B1331" t="s">
        <v>6</v>
      </c>
      <c r="C1331" t="s">
        <v>41</v>
      </c>
      <c r="D1331" s="4">
        <v>318879.48000000004</v>
      </c>
      <c r="E1331" s="4">
        <v>43782.15260400001</v>
      </c>
      <c r="F1331" s="3">
        <v>0.13730000000000001</v>
      </c>
      <c r="G1331" s="5">
        <v>6813.6641025641038</v>
      </c>
      <c r="H1331" s="4">
        <v>935.51608128205157</v>
      </c>
      <c r="I1331">
        <v>46.8</v>
      </c>
      <c r="J1331" t="s">
        <v>10</v>
      </c>
      <c r="K1331" t="s">
        <v>11</v>
      </c>
      <c r="L1331" t="s">
        <v>42</v>
      </c>
      <c r="M1331" s="2">
        <v>42156</v>
      </c>
      <c r="N1331" s="2">
        <v>42864</v>
      </c>
      <c r="O1331" t="s">
        <v>21</v>
      </c>
      <c r="P1331">
        <v>0.13</v>
      </c>
    </row>
    <row r="1332" spans="1:16">
      <c r="A1332" s="1">
        <v>42522</v>
      </c>
      <c r="B1332" t="s">
        <v>6</v>
      </c>
      <c r="C1332" t="s">
        <v>385</v>
      </c>
      <c r="D1332" s="4">
        <v>151101.6</v>
      </c>
      <c r="E1332" s="4">
        <v>27168.06768</v>
      </c>
      <c r="F1332" s="3">
        <v>0.17979999999999999</v>
      </c>
      <c r="G1332" s="5">
        <v>2375.8113207547171</v>
      </c>
      <c r="H1332" s="4">
        <v>427.17087547169814</v>
      </c>
      <c r="I1332">
        <v>63.599999999999994</v>
      </c>
      <c r="J1332" t="s">
        <v>10</v>
      </c>
      <c r="K1332" t="s">
        <v>11</v>
      </c>
      <c r="L1332" t="s">
        <v>42</v>
      </c>
      <c r="M1332" s="2">
        <v>42201</v>
      </c>
      <c r="N1332" s="2">
        <v>43296</v>
      </c>
      <c r="O1332" t="s">
        <v>21</v>
      </c>
      <c r="P1332">
        <v>0.15</v>
      </c>
    </row>
    <row r="1333" spans="1:16">
      <c r="A1333" s="1">
        <v>42522</v>
      </c>
      <c r="B1333" t="s">
        <v>6</v>
      </c>
      <c r="C1333" t="s">
        <v>384</v>
      </c>
      <c r="D1333" s="4">
        <v>168666.72</v>
      </c>
      <c r="E1333" s="4">
        <v>31253.943216</v>
      </c>
      <c r="F1333" s="3">
        <v>0.18529999999999999</v>
      </c>
      <c r="G1333" s="5">
        <v>3055.5565217391309</v>
      </c>
      <c r="H1333" s="4">
        <v>566.19462347826095</v>
      </c>
      <c r="I1333">
        <v>55.199999999999996</v>
      </c>
      <c r="J1333" t="s">
        <v>10</v>
      </c>
      <c r="K1333" t="s">
        <v>11</v>
      </c>
      <c r="L1333" t="s">
        <v>265</v>
      </c>
      <c r="M1333" s="2">
        <v>42201</v>
      </c>
      <c r="N1333" s="2">
        <v>42931</v>
      </c>
      <c r="O1333" t="s">
        <v>21</v>
      </c>
      <c r="P1333">
        <v>0.16</v>
      </c>
    </row>
    <row r="1334" spans="1:16">
      <c r="A1334" s="1">
        <v>42522</v>
      </c>
      <c r="B1334" t="s">
        <v>6</v>
      </c>
      <c r="C1334" t="s">
        <v>241</v>
      </c>
      <c r="D1334" s="4">
        <v>145252.56</v>
      </c>
      <c r="E1334" s="4">
        <v>21700.732463999997</v>
      </c>
      <c r="F1334" s="3">
        <v>0.14939999999999998</v>
      </c>
      <c r="G1334" s="5">
        <v>2575.4</v>
      </c>
      <c r="H1334" s="4">
        <v>384.76475999999997</v>
      </c>
      <c r="I1334">
        <v>56.4</v>
      </c>
      <c r="J1334" t="s">
        <v>10</v>
      </c>
      <c r="K1334" t="s">
        <v>11</v>
      </c>
      <c r="L1334" t="s">
        <v>42</v>
      </c>
      <c r="M1334" s="2">
        <v>42199</v>
      </c>
      <c r="N1334" s="2">
        <v>42564</v>
      </c>
      <c r="O1334" t="s">
        <v>30</v>
      </c>
      <c r="P1334">
        <v>0.13</v>
      </c>
    </row>
    <row r="1335" spans="1:16">
      <c r="A1335" s="1">
        <v>42522</v>
      </c>
      <c r="B1335" t="s">
        <v>6</v>
      </c>
      <c r="C1335" t="s">
        <v>240</v>
      </c>
      <c r="D1335" s="4">
        <v>258807.84</v>
      </c>
      <c r="E1335" s="4">
        <v>36880.117200000001</v>
      </c>
      <c r="F1335" s="3">
        <v>0.14250000000000002</v>
      </c>
      <c r="G1335" s="5">
        <v>3993.9481481481484</v>
      </c>
      <c r="H1335" s="4">
        <v>569.13761111111114</v>
      </c>
      <c r="I1335">
        <v>64.8</v>
      </c>
      <c r="J1335" t="s">
        <v>10</v>
      </c>
      <c r="K1335" t="s">
        <v>11</v>
      </c>
      <c r="L1335" t="s">
        <v>42</v>
      </c>
      <c r="M1335" s="2">
        <v>42199</v>
      </c>
      <c r="N1335" s="2">
        <v>42564</v>
      </c>
      <c r="O1335" t="s">
        <v>21</v>
      </c>
      <c r="P1335">
        <v>0.13</v>
      </c>
    </row>
    <row r="1336" spans="1:16">
      <c r="A1336" s="1">
        <v>42522</v>
      </c>
      <c r="B1336" t="s">
        <v>6</v>
      </c>
      <c r="C1336" t="s">
        <v>388</v>
      </c>
      <c r="D1336" s="4">
        <v>823888.44000000006</v>
      </c>
      <c r="E1336" s="4">
        <v>107599.830264</v>
      </c>
      <c r="F1336" s="3">
        <v>0.13059999999999999</v>
      </c>
      <c r="G1336" s="5">
        <v>11636.842372881358</v>
      </c>
      <c r="H1336" s="4">
        <v>1519.7716138983053</v>
      </c>
      <c r="I1336">
        <v>70.8</v>
      </c>
      <c r="J1336" t="s">
        <v>62</v>
      </c>
      <c r="K1336" t="s">
        <v>253</v>
      </c>
      <c r="L1336" t="s">
        <v>253</v>
      </c>
      <c r="M1336" s="2">
        <v>42223</v>
      </c>
      <c r="N1336" s="2">
        <v>43318</v>
      </c>
      <c r="O1336" t="s">
        <v>21</v>
      </c>
      <c r="P1336">
        <v>0.12</v>
      </c>
    </row>
    <row r="1337" spans="1:16">
      <c r="A1337" s="1">
        <v>42522</v>
      </c>
      <c r="B1337" t="s">
        <v>6</v>
      </c>
      <c r="C1337" t="s">
        <v>391</v>
      </c>
      <c r="D1337" s="4">
        <v>144204</v>
      </c>
      <c r="E1337" s="4">
        <v>14261.775599999999</v>
      </c>
      <c r="F1337" s="3">
        <v>9.8899999999999988E-2</v>
      </c>
      <c r="G1337" s="5">
        <v>10014.166666666668</v>
      </c>
      <c r="H1337" s="4">
        <v>990.40108333333342</v>
      </c>
      <c r="I1337">
        <v>14.399999999999999</v>
      </c>
      <c r="J1337" t="s">
        <v>52</v>
      </c>
      <c r="K1337" t="s">
        <v>51</v>
      </c>
      <c r="L1337" t="s">
        <v>51</v>
      </c>
      <c r="M1337" s="2">
        <v>42259</v>
      </c>
      <c r="N1337" s="2">
        <v>42624</v>
      </c>
      <c r="O1337" t="s">
        <v>21</v>
      </c>
      <c r="P1337">
        <v>0.09</v>
      </c>
    </row>
    <row r="1338" spans="1:16">
      <c r="A1338" s="1">
        <v>42522</v>
      </c>
      <c r="B1338" t="s">
        <v>6</v>
      </c>
      <c r="C1338" t="s">
        <v>411</v>
      </c>
      <c r="D1338" s="4">
        <v>364100.39999999997</v>
      </c>
      <c r="E1338" s="4">
        <v>76715.954280000005</v>
      </c>
      <c r="F1338" s="3">
        <v>0.21070000000000003</v>
      </c>
      <c r="G1338" s="5">
        <v>1996.1644736842102</v>
      </c>
      <c r="H1338" s="4">
        <v>420.59185460526317</v>
      </c>
      <c r="I1338">
        <v>182.4</v>
      </c>
      <c r="J1338" t="s">
        <v>10</v>
      </c>
      <c r="K1338" t="s">
        <v>12</v>
      </c>
      <c r="L1338" t="s">
        <v>12</v>
      </c>
      <c r="M1338" s="2">
        <v>42433</v>
      </c>
      <c r="N1338" s="2">
        <v>43162</v>
      </c>
      <c r="O1338" t="s">
        <v>21</v>
      </c>
      <c r="P1338">
        <v>0.17</v>
      </c>
    </row>
    <row r="1339" spans="1:16">
      <c r="A1339" s="1">
        <v>42522</v>
      </c>
      <c r="B1339" t="s">
        <v>6</v>
      </c>
      <c r="C1339" t="s">
        <v>44</v>
      </c>
      <c r="D1339" s="4">
        <v>265418.39999999997</v>
      </c>
      <c r="E1339" s="4">
        <v>54729.27408000001</v>
      </c>
      <c r="F1339" s="3">
        <v>0.20620000000000008</v>
      </c>
      <c r="G1339" s="5">
        <v>2029.1926605504586</v>
      </c>
      <c r="H1339" s="4">
        <v>418.4195266055047</v>
      </c>
      <c r="I1339">
        <v>130.79999999999998</v>
      </c>
      <c r="J1339" t="s">
        <v>10</v>
      </c>
      <c r="K1339" t="s">
        <v>20</v>
      </c>
      <c r="L1339" t="s">
        <v>20</v>
      </c>
      <c r="M1339" s="2">
        <v>42534</v>
      </c>
      <c r="N1339" s="2">
        <v>43242</v>
      </c>
      <c r="O1339" t="s">
        <v>472</v>
      </c>
      <c r="P1339">
        <v>0</v>
      </c>
    </row>
    <row r="1340" spans="1:16">
      <c r="A1340" s="1">
        <v>42522</v>
      </c>
      <c r="B1340" t="s">
        <v>6</v>
      </c>
      <c r="C1340" t="s">
        <v>428</v>
      </c>
      <c r="D1340" s="4">
        <v>6044.4</v>
      </c>
      <c r="E1340" s="4">
        <v>5663.6027999999997</v>
      </c>
      <c r="F1340" s="3">
        <v>0.93700000000000006</v>
      </c>
      <c r="G1340" s="5">
        <v>54.161290322580648</v>
      </c>
      <c r="H1340" s="4">
        <v>50.749129032258061</v>
      </c>
      <c r="I1340">
        <v>111.6</v>
      </c>
      <c r="J1340" t="s">
        <v>10</v>
      </c>
      <c r="K1340" t="s">
        <v>12</v>
      </c>
      <c r="L1340" t="s">
        <v>23</v>
      </c>
      <c r="M1340" s="2">
        <v>42549</v>
      </c>
      <c r="N1340" s="2">
        <v>43258</v>
      </c>
      <c r="O1340" t="s">
        <v>472</v>
      </c>
      <c r="P1340">
        <v>0</v>
      </c>
    </row>
    <row r="1341" spans="1:16">
      <c r="A1341" s="1">
        <v>42522</v>
      </c>
      <c r="B1341" t="s">
        <v>6</v>
      </c>
      <c r="C1341" t="s">
        <v>22</v>
      </c>
      <c r="D1341" s="4">
        <v>205383.6</v>
      </c>
      <c r="E1341" s="4">
        <v>34283.303999999996</v>
      </c>
      <c r="F1341" s="3">
        <v>0.16692327917126779</v>
      </c>
      <c r="G1341" s="5">
        <v>1286.8646616541355</v>
      </c>
      <c r="H1341" s="4">
        <v>214.80766917293232</v>
      </c>
      <c r="I1341">
        <v>159.6</v>
      </c>
      <c r="J1341" t="s">
        <v>10</v>
      </c>
      <c r="K1341" t="s">
        <v>12</v>
      </c>
      <c r="L1341" t="s">
        <v>23</v>
      </c>
      <c r="M1341" s="2">
        <v>41404</v>
      </c>
      <c r="N1341" s="2">
        <v>42541</v>
      </c>
      <c r="O1341" t="s">
        <v>21</v>
      </c>
      <c r="P1341">
        <v>0.14000000000000001</v>
      </c>
    </row>
    <row r="1342" spans="1:16">
      <c r="A1342" s="1">
        <v>42552</v>
      </c>
      <c r="B1342" t="s">
        <v>6</v>
      </c>
      <c r="C1342" t="s">
        <v>45</v>
      </c>
      <c r="D1342" s="4">
        <v>287277.59999999998</v>
      </c>
      <c r="E1342" s="4">
        <v>52801.622879999995</v>
      </c>
      <c r="F1342" s="3">
        <v>0.18379999999999999</v>
      </c>
      <c r="G1342" s="5">
        <v>2884.3132530120483</v>
      </c>
      <c r="H1342" s="4">
        <v>530.13677590361442</v>
      </c>
      <c r="I1342">
        <v>99.6</v>
      </c>
      <c r="J1342" t="s">
        <v>47</v>
      </c>
      <c r="K1342" t="s">
        <v>48</v>
      </c>
      <c r="L1342" t="s">
        <v>46</v>
      </c>
      <c r="M1342" s="2">
        <v>41290</v>
      </c>
      <c r="N1342" s="2">
        <v>42582</v>
      </c>
      <c r="O1342" t="s">
        <v>21</v>
      </c>
      <c r="P1342">
        <v>0.16</v>
      </c>
    </row>
    <row r="1343" spans="1:16">
      <c r="A1343" s="1">
        <v>42552</v>
      </c>
      <c r="B1343" t="s">
        <v>6</v>
      </c>
      <c r="C1343" t="s">
        <v>14</v>
      </c>
      <c r="D1343" s="4">
        <v>883638.40799999994</v>
      </c>
      <c r="E1343" s="4">
        <v>97200.224879999994</v>
      </c>
      <c r="F1343" s="3">
        <v>0.11</v>
      </c>
      <c r="G1343" s="5">
        <v>1269.5954137931033</v>
      </c>
      <c r="H1343" s="4">
        <v>139.65549551724138</v>
      </c>
      <c r="I1343">
        <v>696</v>
      </c>
      <c r="J1343" t="s">
        <v>17</v>
      </c>
      <c r="K1343" t="s">
        <v>18</v>
      </c>
      <c r="L1343" t="s">
        <v>15</v>
      </c>
      <c r="M1343" s="2">
        <v>41246</v>
      </c>
      <c r="N1343" s="2">
        <v>43229</v>
      </c>
      <c r="O1343" t="s">
        <v>16</v>
      </c>
      <c r="P1343">
        <v>0.11</v>
      </c>
    </row>
    <row r="1344" spans="1:16">
      <c r="A1344" s="1">
        <v>42552</v>
      </c>
      <c r="B1344" t="s">
        <v>6</v>
      </c>
      <c r="C1344" t="s">
        <v>7</v>
      </c>
      <c r="D1344" s="4">
        <v>10202107.199999999</v>
      </c>
      <c r="E1344" s="4">
        <v>320346.16608000005</v>
      </c>
      <c r="F1344" s="3">
        <v>3.1400000000000004E-2</v>
      </c>
      <c r="G1344" s="5">
        <v>2857.7331092436971</v>
      </c>
      <c r="H1344" s="4">
        <v>89.732819630252109</v>
      </c>
      <c r="I1344">
        <v>3570</v>
      </c>
      <c r="J1344" t="s">
        <v>10</v>
      </c>
      <c r="K1344" t="s">
        <v>11</v>
      </c>
      <c r="L1344" t="s">
        <v>9</v>
      </c>
      <c r="M1344" s="2">
        <v>41365</v>
      </c>
      <c r="N1344" s="2">
        <v>48646</v>
      </c>
      <c r="O1344" t="s">
        <v>13</v>
      </c>
      <c r="P1344">
        <v>0</v>
      </c>
    </row>
    <row r="1345" spans="1:18">
      <c r="A1345" s="1">
        <v>42552</v>
      </c>
      <c r="B1345" t="s">
        <v>6</v>
      </c>
      <c r="C1345" t="s">
        <v>54</v>
      </c>
      <c r="D1345" s="4">
        <v>311286</v>
      </c>
      <c r="E1345" s="4">
        <v>111907.31700000002</v>
      </c>
      <c r="F1345" s="3">
        <v>0.3595000000000001</v>
      </c>
      <c r="G1345" s="5">
        <v>695.45576407506712</v>
      </c>
      <c r="H1345" s="4">
        <v>250.01634718498667</v>
      </c>
      <c r="I1345">
        <v>447.59999999999997</v>
      </c>
      <c r="J1345" t="s">
        <v>10</v>
      </c>
      <c r="K1345" t="s">
        <v>12</v>
      </c>
      <c r="L1345" t="s">
        <v>12</v>
      </c>
      <c r="M1345" s="2">
        <v>41302</v>
      </c>
      <c r="N1345" s="2">
        <v>43594</v>
      </c>
      <c r="O1345" t="s">
        <v>21</v>
      </c>
      <c r="P1345">
        <v>0.13</v>
      </c>
    </row>
    <row r="1346" spans="1:18">
      <c r="A1346" s="1">
        <v>42552</v>
      </c>
      <c r="B1346" t="s">
        <v>6</v>
      </c>
      <c r="C1346" t="s">
        <v>53</v>
      </c>
      <c r="D1346" s="4">
        <v>646026</v>
      </c>
      <c r="E1346" s="4">
        <v>83918.777400000006</v>
      </c>
      <c r="F1346" s="3">
        <v>0.12990000000000002</v>
      </c>
      <c r="G1346" s="5">
        <v>2023.890977443609</v>
      </c>
      <c r="H1346" s="4">
        <v>262.90343796992482</v>
      </c>
      <c r="I1346">
        <v>319.2</v>
      </c>
      <c r="J1346" t="s">
        <v>10</v>
      </c>
      <c r="K1346" t="s">
        <v>20</v>
      </c>
      <c r="L1346" t="s">
        <v>20</v>
      </c>
      <c r="M1346" s="2">
        <v>41374</v>
      </c>
      <c r="N1346" s="2">
        <v>42864</v>
      </c>
      <c r="O1346" t="s">
        <v>21</v>
      </c>
      <c r="P1346">
        <v>7.0000000000000007E-2</v>
      </c>
    </row>
    <row r="1347" spans="1:18">
      <c r="A1347" s="1">
        <v>42552</v>
      </c>
      <c r="B1347" t="s">
        <v>6</v>
      </c>
      <c r="C1347" t="s">
        <v>29</v>
      </c>
      <c r="D1347" s="4">
        <v>552040.07999999996</v>
      </c>
      <c r="E1347" s="4">
        <v>79493.771520000009</v>
      </c>
      <c r="F1347" s="3">
        <v>0.14400000000000002</v>
      </c>
      <c r="G1347" s="5">
        <v>2948.9320512820514</v>
      </c>
      <c r="H1347" s="4">
        <v>424.64621538461546</v>
      </c>
      <c r="I1347">
        <v>187.2</v>
      </c>
      <c r="J1347" t="s">
        <v>10</v>
      </c>
      <c r="K1347" t="s">
        <v>12</v>
      </c>
      <c r="L1347" t="s">
        <v>12</v>
      </c>
      <c r="M1347" s="2">
        <v>41323</v>
      </c>
      <c r="N1347" s="2">
        <v>43229</v>
      </c>
      <c r="O1347" t="s">
        <v>21</v>
      </c>
      <c r="P1347">
        <v>0.12</v>
      </c>
    </row>
    <row r="1348" spans="1:18">
      <c r="A1348" s="1">
        <v>42552</v>
      </c>
      <c r="B1348" t="s">
        <v>6</v>
      </c>
      <c r="C1348" t="s">
        <v>31</v>
      </c>
      <c r="D1348" s="4">
        <v>2420207.1839999999</v>
      </c>
      <c r="E1348" s="4">
        <v>193616.57472</v>
      </c>
      <c r="F1348" s="3">
        <v>0.08</v>
      </c>
      <c r="G1348" s="5">
        <v>2567.2598268839101</v>
      </c>
      <c r="H1348" s="4">
        <v>205.38078615071282</v>
      </c>
      <c r="I1348">
        <v>942.72</v>
      </c>
      <c r="J1348" t="s">
        <v>32</v>
      </c>
      <c r="K1348" t="s">
        <v>31</v>
      </c>
      <c r="L1348" t="s">
        <v>32</v>
      </c>
      <c r="M1348" s="2">
        <v>41294</v>
      </c>
      <c r="N1348" s="2">
        <v>43229</v>
      </c>
      <c r="O1348" t="s">
        <v>30</v>
      </c>
      <c r="P1348">
        <v>0.08</v>
      </c>
    </row>
    <row r="1349" spans="1:18">
      <c r="A1349" s="1">
        <v>42552</v>
      </c>
      <c r="B1349" t="s">
        <v>6</v>
      </c>
      <c r="C1349" t="s">
        <v>238</v>
      </c>
      <c r="D1349" s="4">
        <v>2600006.148</v>
      </c>
      <c r="E1349" s="4">
        <v>232960.55086080002</v>
      </c>
      <c r="F1349" s="3">
        <v>8.9600000000000013E-2</v>
      </c>
      <c r="G1349" s="5">
        <v>2091.3820366795367</v>
      </c>
      <c r="H1349" s="4">
        <v>187.38783048648651</v>
      </c>
      <c r="I1349">
        <v>1243.2</v>
      </c>
      <c r="J1349" t="s">
        <v>32</v>
      </c>
      <c r="K1349" t="s">
        <v>238</v>
      </c>
      <c r="L1349" t="s">
        <v>32</v>
      </c>
      <c r="M1349" s="2">
        <v>41281</v>
      </c>
      <c r="N1349" s="2">
        <v>45168</v>
      </c>
      <c r="O1349" t="s">
        <v>30</v>
      </c>
      <c r="P1349">
        <v>0.08</v>
      </c>
    </row>
    <row r="1350" spans="1:18">
      <c r="A1350" s="1">
        <v>42552</v>
      </c>
      <c r="B1350" t="s">
        <v>6</v>
      </c>
      <c r="C1350" t="s">
        <v>24</v>
      </c>
      <c r="D1350" s="4">
        <v>265265.39999999997</v>
      </c>
      <c r="E1350" s="4">
        <v>78730.77072</v>
      </c>
      <c r="F1350" s="3">
        <v>0.29680000000000006</v>
      </c>
      <c r="G1350" s="5">
        <v>1417.0160256410256</v>
      </c>
      <c r="H1350" s="4">
        <v>420.57035641025647</v>
      </c>
      <c r="I1350">
        <v>187.2</v>
      </c>
      <c r="J1350" t="s">
        <v>10</v>
      </c>
      <c r="K1350" t="s">
        <v>20</v>
      </c>
      <c r="L1350" t="s">
        <v>20</v>
      </c>
      <c r="M1350" s="2">
        <v>41288</v>
      </c>
      <c r="N1350" s="2">
        <v>42864</v>
      </c>
      <c r="O1350" t="s">
        <v>21</v>
      </c>
      <c r="P1350">
        <v>0.19</v>
      </c>
    </row>
    <row r="1351" spans="1:18">
      <c r="A1351" s="1">
        <v>42552</v>
      </c>
      <c r="B1351" t="s">
        <v>6</v>
      </c>
      <c r="C1351" t="s">
        <v>25</v>
      </c>
      <c r="D1351" s="4">
        <v>168435.6</v>
      </c>
      <c r="E1351" s="4">
        <v>58026.064200000001</v>
      </c>
      <c r="F1351" s="3">
        <v>0.34449999999999997</v>
      </c>
      <c r="G1351" s="5">
        <v>1220.5478260869565</v>
      </c>
      <c r="H1351" s="4">
        <v>420.4787260869565</v>
      </c>
      <c r="I1351">
        <v>138</v>
      </c>
      <c r="J1351" t="s">
        <v>10</v>
      </c>
      <c r="K1351" t="s">
        <v>12</v>
      </c>
      <c r="L1351" t="s">
        <v>12</v>
      </c>
      <c r="M1351" s="2">
        <v>41334</v>
      </c>
      <c r="N1351" s="2">
        <v>42864</v>
      </c>
      <c r="O1351" t="s">
        <v>21</v>
      </c>
      <c r="P1351">
        <v>0.16</v>
      </c>
    </row>
    <row r="1352" spans="1:18">
      <c r="A1352" s="1">
        <v>42552</v>
      </c>
      <c r="B1352" t="s">
        <v>6</v>
      </c>
      <c r="C1352" t="s">
        <v>215</v>
      </c>
      <c r="D1352" s="4">
        <v>284500.07999999996</v>
      </c>
      <c r="E1352" s="4">
        <v>59062.216607999995</v>
      </c>
      <c r="F1352" s="3">
        <v>0.20760000000000001</v>
      </c>
      <c r="G1352" s="5">
        <v>758.66687999999988</v>
      </c>
      <c r="H1352" s="4">
        <v>157.499244288</v>
      </c>
      <c r="I1352">
        <v>375</v>
      </c>
      <c r="J1352" t="s">
        <v>10</v>
      </c>
      <c r="K1352" t="s">
        <v>76</v>
      </c>
      <c r="L1352" t="s">
        <v>76</v>
      </c>
      <c r="M1352" s="2">
        <v>41384</v>
      </c>
      <c r="N1352" s="2">
        <v>43299</v>
      </c>
      <c r="O1352" t="s">
        <v>16</v>
      </c>
      <c r="P1352">
        <v>0.15</v>
      </c>
      <c r="R1352">
        <v>0.15</v>
      </c>
    </row>
    <row r="1353" spans="1:18">
      <c r="A1353" s="1">
        <v>42552</v>
      </c>
      <c r="B1353" t="s">
        <v>6</v>
      </c>
      <c r="C1353" t="s">
        <v>214</v>
      </c>
      <c r="D1353" s="4">
        <v>636695.4</v>
      </c>
      <c r="E1353" s="4">
        <v>56729.560140000001</v>
      </c>
      <c r="F1353" s="3">
        <v>8.9099999999999999E-2</v>
      </c>
      <c r="G1353" s="5">
        <v>1768.5983333333334</v>
      </c>
      <c r="H1353" s="4">
        <v>157.5821115</v>
      </c>
      <c r="I1353">
        <v>360</v>
      </c>
      <c r="J1353" t="s">
        <v>10</v>
      </c>
      <c r="K1353" t="s">
        <v>20</v>
      </c>
      <c r="L1353" t="s">
        <v>20</v>
      </c>
      <c r="M1353" s="2">
        <v>41384</v>
      </c>
      <c r="N1353" s="2">
        <v>43299</v>
      </c>
      <c r="O1353" t="s">
        <v>16</v>
      </c>
      <c r="P1353">
        <v>0.15</v>
      </c>
      <c r="R1353">
        <v>0.15</v>
      </c>
    </row>
    <row r="1354" spans="1:18">
      <c r="A1354" s="1">
        <v>42552</v>
      </c>
      <c r="B1354" t="s">
        <v>6</v>
      </c>
      <c r="C1354" t="s">
        <v>213</v>
      </c>
      <c r="D1354" s="4">
        <v>624601.79999999993</v>
      </c>
      <c r="E1354" s="4">
        <v>58899.949739999996</v>
      </c>
      <c r="F1354" s="3">
        <v>9.4300000000000009E-2</v>
      </c>
      <c r="G1354" s="5">
        <v>1669.8796920115497</v>
      </c>
      <c r="H1354" s="4">
        <v>157.46965495668914</v>
      </c>
      <c r="I1354">
        <v>374.03999999999996</v>
      </c>
      <c r="J1354" t="s">
        <v>10</v>
      </c>
      <c r="K1354" t="s">
        <v>76</v>
      </c>
      <c r="L1354" t="s">
        <v>76</v>
      </c>
      <c r="M1354" s="2">
        <v>41384</v>
      </c>
      <c r="N1354" s="2">
        <v>43299</v>
      </c>
      <c r="O1354" t="s">
        <v>16</v>
      </c>
      <c r="P1354">
        <v>0.15</v>
      </c>
      <c r="R1354">
        <v>0.15</v>
      </c>
    </row>
    <row r="1355" spans="1:18">
      <c r="A1355" s="1">
        <v>42552</v>
      </c>
      <c r="B1355" t="s">
        <v>6</v>
      </c>
      <c r="C1355" t="s">
        <v>216</v>
      </c>
      <c r="D1355" s="4">
        <v>408551.39999999997</v>
      </c>
      <c r="E1355" s="4">
        <v>57238.051140000003</v>
      </c>
      <c r="F1355" s="3">
        <v>0.14010000000000003</v>
      </c>
      <c r="G1355" s="5">
        <v>1124.3708718626156</v>
      </c>
      <c r="H1355" s="4">
        <v>157.52435914795245</v>
      </c>
      <c r="I1355">
        <v>363.36</v>
      </c>
      <c r="J1355" t="s">
        <v>10</v>
      </c>
      <c r="K1355" t="s">
        <v>20</v>
      </c>
      <c r="L1355" t="s">
        <v>20</v>
      </c>
      <c r="M1355" s="2">
        <v>41384</v>
      </c>
      <c r="N1355" s="2">
        <v>43299</v>
      </c>
      <c r="O1355" t="s">
        <v>16</v>
      </c>
      <c r="P1355">
        <v>0.15</v>
      </c>
      <c r="R1355">
        <v>0.15</v>
      </c>
    </row>
    <row r="1356" spans="1:18">
      <c r="A1356" s="1">
        <v>42552</v>
      </c>
      <c r="B1356" t="s">
        <v>6</v>
      </c>
      <c r="C1356" t="s">
        <v>26</v>
      </c>
      <c r="D1356" s="4">
        <v>185569.44</v>
      </c>
      <c r="E1356" s="4">
        <v>14901.226031999999</v>
      </c>
      <c r="F1356" s="3">
        <v>8.0299999999999996E-2</v>
      </c>
      <c r="G1356" s="5">
        <v>2863.7259259259263</v>
      </c>
      <c r="H1356" s="4">
        <v>229.95719185185183</v>
      </c>
      <c r="I1356">
        <v>64.8</v>
      </c>
      <c r="J1356" t="s">
        <v>10</v>
      </c>
      <c r="K1356" t="s">
        <v>12</v>
      </c>
      <c r="L1356" t="s">
        <v>27</v>
      </c>
      <c r="M1356" s="2">
        <v>41353</v>
      </c>
      <c r="N1356" s="2">
        <v>43229</v>
      </c>
      <c r="O1356" t="s">
        <v>21</v>
      </c>
      <c r="P1356">
        <v>0.06</v>
      </c>
    </row>
    <row r="1357" spans="1:18">
      <c r="A1357" s="1">
        <v>42552</v>
      </c>
      <c r="B1357" t="s">
        <v>6</v>
      </c>
      <c r="C1357" t="s">
        <v>28</v>
      </c>
      <c r="D1357" s="4">
        <v>474274.08</v>
      </c>
      <c r="E1357" s="4">
        <v>48850.230240000004</v>
      </c>
      <c r="F1357" s="3">
        <v>0.10300000000000001</v>
      </c>
      <c r="G1357" s="5">
        <v>2232.928813559322</v>
      </c>
      <c r="H1357" s="4">
        <v>229.99166779661019</v>
      </c>
      <c r="I1357">
        <v>212.4</v>
      </c>
      <c r="J1357" t="s">
        <v>10</v>
      </c>
      <c r="K1357" t="s">
        <v>12</v>
      </c>
      <c r="L1357" t="s">
        <v>12</v>
      </c>
      <c r="M1357" s="2">
        <v>41353</v>
      </c>
      <c r="N1357" s="2">
        <v>43229</v>
      </c>
      <c r="O1357" t="s">
        <v>21</v>
      </c>
      <c r="P1357">
        <v>0</v>
      </c>
    </row>
    <row r="1358" spans="1:18">
      <c r="A1358" s="1">
        <v>42552</v>
      </c>
      <c r="B1358" t="s">
        <v>6</v>
      </c>
      <c r="C1358" t="s">
        <v>269</v>
      </c>
      <c r="D1358" s="4">
        <v>3873077.0279999999</v>
      </c>
      <c r="E1358" s="4">
        <v>174288.46625999999</v>
      </c>
      <c r="F1358" s="3">
        <v>4.4999999999999998E-2</v>
      </c>
      <c r="G1358" s="5">
        <v>1556.9532995658467</v>
      </c>
      <c r="H1358" s="4">
        <v>70.06289848046309</v>
      </c>
      <c r="I1358">
        <v>2487.6</v>
      </c>
      <c r="J1358" t="s">
        <v>32</v>
      </c>
      <c r="K1358" t="s">
        <v>269</v>
      </c>
      <c r="L1358" t="s">
        <v>32</v>
      </c>
      <c r="M1358" s="2">
        <v>41442</v>
      </c>
      <c r="N1358" s="2">
        <v>47285</v>
      </c>
      <c r="O1358" t="s">
        <v>30</v>
      </c>
      <c r="P1358">
        <v>0.05</v>
      </c>
    </row>
    <row r="1359" spans="1:18">
      <c r="A1359" s="1">
        <v>42552</v>
      </c>
      <c r="B1359" t="s">
        <v>6</v>
      </c>
      <c r="C1359" t="s">
        <v>234</v>
      </c>
      <c r="D1359" s="4">
        <v>547936.90800000005</v>
      </c>
      <c r="E1359" s="4">
        <v>30136.52994</v>
      </c>
      <c r="F1359" s="3">
        <v>5.4999999999999993E-2</v>
      </c>
      <c r="G1359" s="5">
        <v>895.32174509803929</v>
      </c>
      <c r="H1359" s="4">
        <v>49.242695980392156</v>
      </c>
      <c r="I1359">
        <v>612</v>
      </c>
      <c r="J1359" t="s">
        <v>32</v>
      </c>
      <c r="K1359" t="s">
        <v>235</v>
      </c>
      <c r="L1359" t="s">
        <v>32</v>
      </c>
      <c r="M1359" s="2">
        <v>41442</v>
      </c>
      <c r="N1359" s="2">
        <v>47285</v>
      </c>
      <c r="O1359" t="s">
        <v>30</v>
      </c>
      <c r="P1359">
        <v>0.06</v>
      </c>
    </row>
    <row r="1360" spans="1:18">
      <c r="A1360" s="1">
        <v>42552</v>
      </c>
      <c r="B1360" t="s">
        <v>6</v>
      </c>
      <c r="C1360" t="s">
        <v>236</v>
      </c>
      <c r="D1360" s="4">
        <v>605895.74399999995</v>
      </c>
      <c r="E1360" s="4">
        <v>33324.265919999998</v>
      </c>
      <c r="F1360" s="3">
        <v>5.5E-2</v>
      </c>
      <c r="G1360" s="5">
        <v>1271.8214609571787</v>
      </c>
      <c r="H1360" s="4">
        <v>69.950180352644836</v>
      </c>
      <c r="I1360">
        <v>476.4</v>
      </c>
      <c r="J1360" t="s">
        <v>32</v>
      </c>
      <c r="K1360" t="s">
        <v>235</v>
      </c>
      <c r="L1360" t="s">
        <v>32</v>
      </c>
      <c r="M1360" s="2">
        <v>41442</v>
      </c>
      <c r="N1360" s="2">
        <v>47285</v>
      </c>
      <c r="O1360" t="s">
        <v>30</v>
      </c>
      <c r="P1360">
        <v>0.06</v>
      </c>
    </row>
    <row r="1361" spans="1:16">
      <c r="A1361" s="1">
        <v>42552</v>
      </c>
      <c r="B1361" t="s">
        <v>6</v>
      </c>
      <c r="C1361" t="s">
        <v>237</v>
      </c>
      <c r="D1361" s="4">
        <v>941464.87200000009</v>
      </c>
      <c r="E1361" s="4">
        <v>51780.567960000008</v>
      </c>
      <c r="F1361" s="3">
        <v>5.5E-2</v>
      </c>
      <c r="G1361" s="5">
        <v>3296.4456302521016</v>
      </c>
      <c r="H1361" s="4">
        <v>181.30450966386559</v>
      </c>
      <c r="I1361">
        <v>285.59999999999997</v>
      </c>
      <c r="J1361" t="s">
        <v>32</v>
      </c>
      <c r="K1361" t="s">
        <v>235</v>
      </c>
      <c r="L1361" t="s">
        <v>32</v>
      </c>
      <c r="M1361" s="2">
        <v>41442</v>
      </c>
      <c r="N1361" s="2">
        <v>47285</v>
      </c>
      <c r="O1361" t="s">
        <v>30</v>
      </c>
      <c r="P1361">
        <v>0.06</v>
      </c>
    </row>
    <row r="1362" spans="1:16">
      <c r="A1362" s="1">
        <v>42552</v>
      </c>
      <c r="B1362" t="s">
        <v>6</v>
      </c>
      <c r="C1362" t="s">
        <v>239</v>
      </c>
      <c r="D1362" s="4">
        <v>955108.12800000003</v>
      </c>
      <c r="E1362" s="4">
        <v>52530.947040000006</v>
      </c>
      <c r="F1362" s="3">
        <v>5.5000000000000007E-2</v>
      </c>
      <c r="G1362" s="5">
        <v>1379.4167071057193</v>
      </c>
      <c r="H1362" s="4">
        <v>75.867918890814565</v>
      </c>
      <c r="I1362">
        <v>692.4</v>
      </c>
      <c r="J1362" t="s">
        <v>32</v>
      </c>
      <c r="K1362" t="s">
        <v>235</v>
      </c>
      <c r="L1362" t="s">
        <v>32</v>
      </c>
      <c r="M1362" s="2">
        <v>41442</v>
      </c>
      <c r="N1362" s="2">
        <v>47285</v>
      </c>
      <c r="O1362" t="s">
        <v>30</v>
      </c>
      <c r="P1362">
        <v>0.06</v>
      </c>
    </row>
    <row r="1363" spans="1:16">
      <c r="A1363" s="1">
        <v>42552</v>
      </c>
      <c r="B1363" t="s">
        <v>6</v>
      </c>
      <c r="C1363" t="s">
        <v>242</v>
      </c>
      <c r="D1363" s="4">
        <v>634336.64399999997</v>
      </c>
      <c r="E1363" s="4">
        <v>34888.515419999996</v>
      </c>
      <c r="F1363" s="3">
        <v>5.4999999999999993E-2</v>
      </c>
      <c r="G1363" s="5">
        <v>1182.5813646532438</v>
      </c>
      <c r="H1363" s="4">
        <v>65.041975055928404</v>
      </c>
      <c r="I1363">
        <v>536.4</v>
      </c>
      <c r="J1363" t="s">
        <v>32</v>
      </c>
      <c r="K1363" t="s">
        <v>235</v>
      </c>
      <c r="L1363" t="s">
        <v>32</v>
      </c>
      <c r="M1363" s="2">
        <v>41442</v>
      </c>
      <c r="N1363" s="2">
        <v>47285</v>
      </c>
      <c r="O1363" t="s">
        <v>30</v>
      </c>
      <c r="P1363">
        <v>0.06</v>
      </c>
    </row>
    <row r="1364" spans="1:16">
      <c r="A1364" s="1">
        <v>42552</v>
      </c>
      <c r="B1364" t="s">
        <v>6</v>
      </c>
      <c r="C1364" t="s">
        <v>243</v>
      </c>
      <c r="D1364" s="4">
        <v>292725.924</v>
      </c>
      <c r="E1364" s="4">
        <v>16099.92582</v>
      </c>
      <c r="F1364" s="3">
        <v>5.5E-2</v>
      </c>
      <c r="G1364" s="5">
        <v>689.09115819209035</v>
      </c>
      <c r="H1364" s="4">
        <v>37.900013700564969</v>
      </c>
      <c r="I1364">
        <v>424.8</v>
      </c>
      <c r="J1364" t="s">
        <v>32</v>
      </c>
      <c r="K1364" t="s">
        <v>235</v>
      </c>
      <c r="L1364" t="s">
        <v>32</v>
      </c>
      <c r="M1364" s="2">
        <v>41442</v>
      </c>
      <c r="N1364" s="2">
        <v>47285</v>
      </c>
      <c r="O1364" t="s">
        <v>30</v>
      </c>
      <c r="P1364">
        <v>0.06</v>
      </c>
    </row>
    <row r="1365" spans="1:16">
      <c r="A1365" s="1">
        <v>42552</v>
      </c>
      <c r="B1365" t="s">
        <v>6</v>
      </c>
      <c r="C1365" t="s">
        <v>217</v>
      </c>
      <c r="D1365" s="4">
        <v>80883</v>
      </c>
      <c r="E1365" s="4">
        <v>11679.5052</v>
      </c>
      <c r="F1365" s="3">
        <v>0.1444</v>
      </c>
      <c r="G1365" s="5">
        <v>5616.8750000000009</v>
      </c>
      <c r="H1365" s="4">
        <v>811.07675000000006</v>
      </c>
      <c r="I1365">
        <v>14.399999999999999</v>
      </c>
      <c r="J1365" t="s">
        <v>52</v>
      </c>
      <c r="K1365" t="s">
        <v>51</v>
      </c>
      <c r="L1365" t="s">
        <v>51</v>
      </c>
      <c r="M1365" s="2">
        <v>41481</v>
      </c>
      <c r="N1365" s="2">
        <v>42668</v>
      </c>
      <c r="O1365" t="s">
        <v>21</v>
      </c>
      <c r="P1365">
        <v>0.13</v>
      </c>
    </row>
    <row r="1366" spans="1:16">
      <c r="A1366" s="1">
        <v>42552</v>
      </c>
      <c r="B1366" t="s">
        <v>6</v>
      </c>
      <c r="C1366" t="s">
        <v>285</v>
      </c>
      <c r="D1366" s="4">
        <v>1427977.2</v>
      </c>
      <c r="E1366" s="4">
        <v>52263.965520000005</v>
      </c>
      <c r="F1366" s="3">
        <v>3.6600000000000008E-2</v>
      </c>
      <c r="G1366" s="5">
        <v>10347.660869565218</v>
      </c>
      <c r="H1366" s="4">
        <v>378.72438782608697</v>
      </c>
      <c r="I1366">
        <v>138</v>
      </c>
      <c r="J1366" t="s">
        <v>123</v>
      </c>
      <c r="K1366" t="s">
        <v>286</v>
      </c>
      <c r="L1366" t="s">
        <v>286</v>
      </c>
      <c r="M1366" s="2">
        <v>41708</v>
      </c>
      <c r="N1366" s="2">
        <v>42834</v>
      </c>
      <c r="O1366" t="s">
        <v>21</v>
      </c>
      <c r="P1366">
        <v>0.03</v>
      </c>
    </row>
    <row r="1367" spans="1:16">
      <c r="A1367" s="1">
        <v>42552</v>
      </c>
      <c r="B1367" t="s">
        <v>6</v>
      </c>
      <c r="C1367" t="s">
        <v>292</v>
      </c>
      <c r="D1367" s="4">
        <v>312517.2</v>
      </c>
      <c r="E1367" s="4">
        <v>45752.518080000002</v>
      </c>
      <c r="F1367" s="3">
        <v>0.1464</v>
      </c>
      <c r="G1367" s="5">
        <v>2604.31</v>
      </c>
      <c r="H1367" s="4">
        <v>381.270984</v>
      </c>
      <c r="I1367">
        <v>120</v>
      </c>
      <c r="J1367" t="s">
        <v>10</v>
      </c>
      <c r="K1367" t="s">
        <v>11</v>
      </c>
      <c r="L1367" t="s">
        <v>42</v>
      </c>
      <c r="M1367" s="2">
        <v>41715</v>
      </c>
      <c r="N1367" s="2">
        <v>42810</v>
      </c>
      <c r="O1367" t="s">
        <v>21</v>
      </c>
      <c r="P1367">
        <v>0.12</v>
      </c>
    </row>
    <row r="1368" spans="1:16">
      <c r="A1368" s="1">
        <v>42552</v>
      </c>
      <c r="B1368" t="s">
        <v>6</v>
      </c>
      <c r="C1368" t="s">
        <v>320</v>
      </c>
      <c r="D1368" s="4">
        <v>145542</v>
      </c>
      <c r="E1368" s="4">
        <v>13870.152599999999</v>
      </c>
      <c r="F1368" s="3">
        <v>9.5299999999999996E-2</v>
      </c>
      <c r="G1368" s="5">
        <v>5053.541666666667</v>
      </c>
      <c r="H1368" s="4">
        <v>481.60252083333336</v>
      </c>
      <c r="I1368">
        <v>28.799999999999997</v>
      </c>
      <c r="J1368" t="s">
        <v>123</v>
      </c>
      <c r="K1368" t="s">
        <v>286</v>
      </c>
      <c r="L1368" t="s">
        <v>286</v>
      </c>
      <c r="M1368" s="2">
        <v>41902</v>
      </c>
      <c r="N1368" s="2">
        <v>42632</v>
      </c>
      <c r="O1368" t="s">
        <v>21</v>
      </c>
      <c r="P1368">
        <v>0.03</v>
      </c>
    </row>
    <row r="1369" spans="1:16">
      <c r="A1369" s="1">
        <v>42552</v>
      </c>
      <c r="B1369" t="s">
        <v>6</v>
      </c>
      <c r="C1369" t="s">
        <v>301</v>
      </c>
      <c r="D1369" s="4">
        <v>184581.6</v>
      </c>
      <c r="E1369" s="4">
        <v>35993.412000000004</v>
      </c>
      <c r="F1369" s="3">
        <v>0.19500000000000001</v>
      </c>
      <c r="G1369" s="5">
        <v>1671.9347826086957</v>
      </c>
      <c r="H1369" s="4">
        <v>326.02728260869571</v>
      </c>
      <c r="I1369">
        <v>110.39999999999999</v>
      </c>
      <c r="J1369" t="s">
        <v>123</v>
      </c>
      <c r="K1369" t="s">
        <v>286</v>
      </c>
      <c r="L1369" t="s">
        <v>286</v>
      </c>
      <c r="M1369" s="2">
        <v>42110</v>
      </c>
      <c r="N1369" s="2">
        <v>42840</v>
      </c>
      <c r="O1369" t="s">
        <v>21</v>
      </c>
      <c r="P1369">
        <v>0.08</v>
      </c>
    </row>
    <row r="1370" spans="1:16">
      <c r="A1370" s="1">
        <v>42552</v>
      </c>
      <c r="B1370" t="s">
        <v>6</v>
      </c>
      <c r="C1370" t="s">
        <v>43</v>
      </c>
      <c r="D1370" s="4">
        <v>163244.28</v>
      </c>
      <c r="E1370" s="4">
        <v>23507.176320000002</v>
      </c>
      <c r="F1370" s="3">
        <v>0.14400000000000002</v>
      </c>
      <c r="G1370" s="5">
        <v>3579.9184210526314</v>
      </c>
      <c r="H1370" s="4">
        <v>515.50825263157901</v>
      </c>
      <c r="I1370">
        <v>45.6</v>
      </c>
      <c r="J1370" t="s">
        <v>10</v>
      </c>
      <c r="K1370" t="s">
        <v>11</v>
      </c>
      <c r="L1370" t="s">
        <v>42</v>
      </c>
      <c r="M1370" s="2">
        <v>42156</v>
      </c>
      <c r="N1370" s="2">
        <v>42864</v>
      </c>
      <c r="O1370" t="s">
        <v>21</v>
      </c>
      <c r="P1370">
        <v>0.13</v>
      </c>
    </row>
    <row r="1371" spans="1:16">
      <c r="A1371" s="1">
        <v>42552</v>
      </c>
      <c r="B1371" t="s">
        <v>6</v>
      </c>
      <c r="C1371" t="s">
        <v>41</v>
      </c>
      <c r="D1371" s="4">
        <v>282022.44</v>
      </c>
      <c r="E1371" s="4">
        <v>39003.703452000002</v>
      </c>
      <c r="F1371" s="3">
        <v>0.13830000000000001</v>
      </c>
      <c r="G1371" s="5">
        <v>6026.1205128205129</v>
      </c>
      <c r="H1371" s="4">
        <v>833.41246692307698</v>
      </c>
      <c r="I1371">
        <v>46.8</v>
      </c>
      <c r="J1371" t="s">
        <v>10</v>
      </c>
      <c r="K1371" t="s">
        <v>11</v>
      </c>
      <c r="L1371" t="s">
        <v>42</v>
      </c>
      <c r="M1371" s="2">
        <v>42156</v>
      </c>
      <c r="N1371" s="2">
        <v>42864</v>
      </c>
      <c r="O1371" t="s">
        <v>21</v>
      </c>
      <c r="P1371">
        <v>0.13</v>
      </c>
    </row>
    <row r="1372" spans="1:16">
      <c r="A1372" s="1">
        <v>42552</v>
      </c>
      <c r="B1372" t="s">
        <v>6</v>
      </c>
      <c r="C1372" t="s">
        <v>385</v>
      </c>
      <c r="D1372" s="4">
        <v>134990.39999999999</v>
      </c>
      <c r="E1372" s="4">
        <v>24635.748</v>
      </c>
      <c r="F1372" s="3">
        <v>0.1825</v>
      </c>
      <c r="G1372" s="5">
        <v>2122.4905660377358</v>
      </c>
      <c r="H1372" s="4">
        <v>387.35452830188683</v>
      </c>
      <c r="I1372">
        <v>63.599999999999994</v>
      </c>
      <c r="J1372" t="s">
        <v>10</v>
      </c>
      <c r="K1372" t="s">
        <v>11</v>
      </c>
      <c r="L1372" t="s">
        <v>42</v>
      </c>
      <c r="M1372" s="2">
        <v>42201</v>
      </c>
      <c r="N1372" s="2">
        <v>43296</v>
      </c>
      <c r="O1372" t="s">
        <v>21</v>
      </c>
      <c r="P1372">
        <v>0.15</v>
      </c>
    </row>
    <row r="1373" spans="1:16">
      <c r="A1373" s="1">
        <v>42552</v>
      </c>
      <c r="B1373" t="s">
        <v>6</v>
      </c>
      <c r="C1373" t="s">
        <v>384</v>
      </c>
      <c r="D1373" s="4">
        <v>159696.24000000002</v>
      </c>
      <c r="E1373" s="4">
        <v>29831.257632000001</v>
      </c>
      <c r="F1373" s="3">
        <v>0.18679999999999999</v>
      </c>
      <c r="G1373" s="5">
        <v>2893.0478260869572</v>
      </c>
      <c r="H1373" s="4">
        <v>540.42133391304355</v>
      </c>
      <c r="I1373">
        <v>55.199999999999996</v>
      </c>
      <c r="J1373" t="s">
        <v>10</v>
      </c>
      <c r="K1373" t="s">
        <v>11</v>
      </c>
      <c r="L1373" t="s">
        <v>265</v>
      </c>
      <c r="M1373" s="2">
        <v>42201</v>
      </c>
      <c r="N1373" s="2">
        <v>42931</v>
      </c>
      <c r="O1373" t="s">
        <v>21</v>
      </c>
      <c r="P1373">
        <v>0.16</v>
      </c>
    </row>
    <row r="1374" spans="1:16">
      <c r="A1374" s="1">
        <v>42552</v>
      </c>
      <c r="B1374" t="s">
        <v>6</v>
      </c>
      <c r="C1374" t="s">
        <v>241</v>
      </c>
      <c r="D1374" s="4">
        <v>39905.639999999992</v>
      </c>
      <c r="E1374" s="4">
        <v>6368.9401440000001</v>
      </c>
      <c r="F1374" s="3">
        <v>0.15960000000000005</v>
      </c>
      <c r="G1374" s="5">
        <v>707.54680851063813</v>
      </c>
      <c r="H1374" s="4">
        <v>112.92447063829788</v>
      </c>
      <c r="I1374">
        <v>56.4</v>
      </c>
      <c r="J1374" t="s">
        <v>10</v>
      </c>
      <c r="K1374" t="s">
        <v>11</v>
      </c>
      <c r="L1374" t="s">
        <v>42</v>
      </c>
      <c r="M1374" s="2">
        <v>42199</v>
      </c>
      <c r="N1374" s="2">
        <v>42564</v>
      </c>
      <c r="O1374" t="s">
        <v>30</v>
      </c>
      <c r="P1374">
        <v>0.13</v>
      </c>
    </row>
    <row r="1375" spans="1:16">
      <c r="A1375" s="1">
        <v>42552</v>
      </c>
      <c r="B1375" t="s">
        <v>6</v>
      </c>
      <c r="C1375" t="s">
        <v>388</v>
      </c>
      <c r="D1375" s="4">
        <v>788787.72</v>
      </c>
      <c r="E1375" s="4">
        <v>103173.43377599999</v>
      </c>
      <c r="F1375" s="3">
        <v>0.1308</v>
      </c>
      <c r="G1375" s="5">
        <v>11141.069491525424</v>
      </c>
      <c r="H1375" s="4">
        <v>1457.2518894915254</v>
      </c>
      <c r="I1375">
        <v>70.8</v>
      </c>
      <c r="J1375" t="s">
        <v>62</v>
      </c>
      <c r="K1375" t="s">
        <v>253</v>
      </c>
      <c r="L1375" t="s">
        <v>253</v>
      </c>
      <c r="M1375" s="2">
        <v>42223</v>
      </c>
      <c r="N1375" s="2">
        <v>43318</v>
      </c>
      <c r="O1375" t="s">
        <v>21</v>
      </c>
      <c r="P1375">
        <v>0.12</v>
      </c>
    </row>
    <row r="1376" spans="1:16">
      <c r="A1376" s="1">
        <v>42552</v>
      </c>
      <c r="B1376" t="s">
        <v>6</v>
      </c>
      <c r="C1376" t="s">
        <v>391</v>
      </c>
      <c r="D1376" s="4">
        <v>148546.79999999999</v>
      </c>
      <c r="E1376" s="4">
        <v>14676.423840000001</v>
      </c>
      <c r="F1376" s="3">
        <v>9.8800000000000013E-2</v>
      </c>
      <c r="G1376" s="5">
        <v>10315.75</v>
      </c>
      <c r="H1376" s="4">
        <v>1019.1961000000002</v>
      </c>
      <c r="I1376">
        <v>14.399999999999999</v>
      </c>
      <c r="J1376" t="s">
        <v>52</v>
      </c>
      <c r="K1376" t="s">
        <v>51</v>
      </c>
      <c r="L1376" t="s">
        <v>51</v>
      </c>
      <c r="M1376" s="2">
        <v>42259</v>
      </c>
      <c r="N1376" s="2">
        <v>42624</v>
      </c>
      <c r="O1376" t="s">
        <v>21</v>
      </c>
      <c r="P1376">
        <v>0.09</v>
      </c>
    </row>
    <row r="1377" spans="1:16">
      <c r="A1377" s="1">
        <v>42552</v>
      </c>
      <c r="B1377" t="s">
        <v>6</v>
      </c>
      <c r="C1377" t="s">
        <v>411</v>
      </c>
      <c r="D1377" s="4">
        <v>391227.6</v>
      </c>
      <c r="E1377" s="4">
        <v>79497.448319999981</v>
      </c>
      <c r="F1377" s="3">
        <v>0.20319999999999996</v>
      </c>
      <c r="G1377" s="5">
        <v>2144.8881578947367</v>
      </c>
      <c r="H1377" s="4">
        <v>435.84127368421042</v>
      </c>
      <c r="I1377">
        <v>182.4</v>
      </c>
      <c r="J1377" t="s">
        <v>10</v>
      </c>
      <c r="K1377" t="s">
        <v>12</v>
      </c>
      <c r="L1377" t="s">
        <v>12</v>
      </c>
      <c r="M1377" s="2">
        <v>42433</v>
      </c>
      <c r="N1377" s="2">
        <v>43162</v>
      </c>
      <c r="O1377" t="s">
        <v>21</v>
      </c>
      <c r="P1377">
        <v>0.17</v>
      </c>
    </row>
    <row r="1378" spans="1:16">
      <c r="A1378" s="1">
        <v>42552</v>
      </c>
      <c r="B1378" t="s">
        <v>6</v>
      </c>
      <c r="C1378" t="s">
        <v>430</v>
      </c>
      <c r="D1378" s="4">
        <v>147160.79999999999</v>
      </c>
      <c r="E1378" s="4">
        <v>31006.780559999996</v>
      </c>
      <c r="F1378" s="3">
        <v>0.2107</v>
      </c>
      <c r="G1378" s="5">
        <v>922.06015037593977</v>
      </c>
      <c r="H1378" s="4">
        <v>194.27807368421051</v>
      </c>
      <c r="I1378">
        <v>159.6</v>
      </c>
      <c r="J1378" t="s">
        <v>10</v>
      </c>
      <c r="K1378" t="s">
        <v>12</v>
      </c>
      <c r="L1378" t="s">
        <v>12</v>
      </c>
      <c r="M1378" s="2">
        <v>42542</v>
      </c>
      <c r="N1378" s="2">
        <v>43636</v>
      </c>
      <c r="O1378" t="s">
        <v>13</v>
      </c>
      <c r="P1378">
        <v>0</v>
      </c>
    </row>
    <row r="1379" spans="1:16">
      <c r="A1379" s="1">
        <v>42552</v>
      </c>
      <c r="B1379" t="s">
        <v>6</v>
      </c>
      <c r="C1379" t="s">
        <v>431</v>
      </c>
      <c r="D1379" s="4">
        <v>241449.59999999998</v>
      </c>
      <c r="E1379" s="4">
        <v>48434.78976</v>
      </c>
      <c r="F1379" s="3">
        <v>0.20060000000000003</v>
      </c>
      <c r="G1379" s="5">
        <v>2260.76404494382</v>
      </c>
      <c r="H1379" s="4">
        <v>453.50926741573033</v>
      </c>
      <c r="I1379">
        <v>106.8</v>
      </c>
      <c r="J1379" t="s">
        <v>10</v>
      </c>
      <c r="K1379" t="s">
        <v>76</v>
      </c>
      <c r="L1379" t="s">
        <v>76</v>
      </c>
      <c r="M1379" s="2">
        <v>42525</v>
      </c>
      <c r="N1379" s="2">
        <v>43254</v>
      </c>
      <c r="O1379" t="s">
        <v>13</v>
      </c>
      <c r="P1379">
        <v>0</v>
      </c>
    </row>
    <row r="1380" spans="1:16">
      <c r="A1380" s="1">
        <v>42552</v>
      </c>
      <c r="B1380" t="s">
        <v>6</v>
      </c>
      <c r="C1380" t="s">
        <v>428</v>
      </c>
      <c r="D1380" s="4">
        <v>138429.6</v>
      </c>
      <c r="E1380" s="4">
        <v>52783.206480000001</v>
      </c>
      <c r="F1380" s="3">
        <v>0.38129999999999997</v>
      </c>
      <c r="G1380" s="5">
        <v>1240.4086021505377</v>
      </c>
      <c r="H1380" s="4">
        <v>472.96780000000001</v>
      </c>
      <c r="I1380">
        <v>111.6</v>
      </c>
      <c r="J1380" t="s">
        <v>10</v>
      </c>
      <c r="K1380" t="s">
        <v>12</v>
      </c>
      <c r="L1380" t="s">
        <v>23</v>
      </c>
      <c r="M1380" s="2">
        <v>42529</v>
      </c>
      <c r="N1380" s="2">
        <v>43258</v>
      </c>
      <c r="O1380" t="s">
        <v>21</v>
      </c>
      <c r="P1380">
        <v>0.18</v>
      </c>
    </row>
    <row r="1381" spans="1:16">
      <c r="A1381" s="1">
        <v>42552</v>
      </c>
      <c r="B1381" t="s">
        <v>6</v>
      </c>
      <c r="C1381" t="s">
        <v>44</v>
      </c>
      <c r="D1381" s="4">
        <v>256787.64</v>
      </c>
      <c r="E1381" s="4">
        <v>55466.130240000013</v>
      </c>
      <c r="F1381" s="3">
        <v>0.21600000000000005</v>
      </c>
      <c r="G1381" s="5">
        <v>1963.2082568807343</v>
      </c>
      <c r="H1381" s="4">
        <v>424.0529834862387</v>
      </c>
      <c r="I1381">
        <v>130.79999999999998</v>
      </c>
      <c r="J1381" t="s">
        <v>10</v>
      </c>
      <c r="K1381" t="s">
        <v>20</v>
      </c>
      <c r="L1381" t="s">
        <v>20</v>
      </c>
      <c r="M1381" s="2">
        <v>42513</v>
      </c>
      <c r="N1381" s="2">
        <v>43242</v>
      </c>
      <c r="O1381" t="s">
        <v>21</v>
      </c>
      <c r="P1381">
        <v>0.18</v>
      </c>
    </row>
    <row r="1382" spans="1:16">
      <c r="A1382" s="1">
        <v>42552</v>
      </c>
      <c r="B1382" t="s">
        <v>6</v>
      </c>
      <c r="C1382" t="s">
        <v>19</v>
      </c>
      <c r="D1382" s="4">
        <v>510860.39999999997</v>
      </c>
      <c r="E1382" s="4">
        <v>109068.69540000001</v>
      </c>
      <c r="F1382" s="3">
        <v>0.21350000000000002</v>
      </c>
      <c r="G1382" s="5">
        <v>1330.3656249999999</v>
      </c>
      <c r="H1382" s="4">
        <v>284.03306093750001</v>
      </c>
      <c r="I1382">
        <v>384</v>
      </c>
      <c r="J1382" t="s">
        <v>10</v>
      </c>
      <c r="K1382" t="s">
        <v>20</v>
      </c>
      <c r="L1382" t="s">
        <v>20</v>
      </c>
      <c r="M1382" s="2" t="s">
        <v>8</v>
      </c>
      <c r="N1382" s="2" t="s">
        <v>8</v>
      </c>
      <c r="O1382" t="s">
        <v>472</v>
      </c>
      <c r="P1382">
        <v>0</v>
      </c>
    </row>
    <row r="1383" spans="1:16">
      <c r="A1383" s="1">
        <v>42552</v>
      </c>
      <c r="B1383" t="s">
        <v>6</v>
      </c>
      <c r="C1383" t="s">
        <v>33</v>
      </c>
      <c r="D1383" s="4">
        <v>1085595.8160000001</v>
      </c>
      <c r="E1383" s="4">
        <v>97703.623439999996</v>
      </c>
      <c r="F1383" s="3">
        <v>8.9999999999999983E-2</v>
      </c>
      <c r="G1383" s="5">
        <v>4149.8311009174322</v>
      </c>
      <c r="H1383" s="4">
        <v>373.48479908256883</v>
      </c>
      <c r="I1383">
        <v>261.59999999999997</v>
      </c>
      <c r="J1383" t="s">
        <v>34</v>
      </c>
      <c r="K1383" t="s">
        <v>36</v>
      </c>
      <c r="L1383" t="s">
        <v>35</v>
      </c>
      <c r="M1383" s="2">
        <v>41288</v>
      </c>
      <c r="N1383" s="2">
        <v>45059</v>
      </c>
      <c r="O1383" t="s">
        <v>21</v>
      </c>
      <c r="P1383">
        <v>0.09</v>
      </c>
    </row>
    <row r="1384" spans="1:16">
      <c r="A1384" s="1">
        <v>42552</v>
      </c>
      <c r="B1384" t="s">
        <v>6</v>
      </c>
      <c r="C1384" t="s">
        <v>441</v>
      </c>
      <c r="D1384" s="4">
        <v>139039.16399999999</v>
      </c>
      <c r="E1384" s="4">
        <v>12847.218753599998</v>
      </c>
      <c r="F1384" s="3">
        <v>9.2399999999999996E-2</v>
      </c>
      <c r="G1384" s="5">
        <v>2317.3193999999999</v>
      </c>
      <c r="H1384" s="4">
        <v>214.12031255999997</v>
      </c>
      <c r="I1384">
        <v>60</v>
      </c>
      <c r="J1384" t="s">
        <v>34</v>
      </c>
      <c r="K1384" t="s">
        <v>36</v>
      </c>
      <c r="L1384" t="s">
        <v>35</v>
      </c>
      <c r="M1384" s="2" t="s">
        <v>8</v>
      </c>
      <c r="N1384" s="2" t="s">
        <v>8</v>
      </c>
      <c r="O1384" t="s">
        <v>472</v>
      </c>
      <c r="P1384">
        <v>0</v>
      </c>
    </row>
    <row r="1385" spans="1:16">
      <c r="A1385" s="1">
        <v>42583</v>
      </c>
      <c r="B1385" t="s">
        <v>6</v>
      </c>
      <c r="C1385" t="s">
        <v>45</v>
      </c>
      <c r="D1385" s="4">
        <v>196198.8</v>
      </c>
      <c r="E1385" s="4">
        <v>52797.09708</v>
      </c>
      <c r="F1385" s="3">
        <v>0.26910000000000001</v>
      </c>
      <c r="G1385" s="5">
        <v>1969.867469879518</v>
      </c>
      <c r="H1385" s="4">
        <v>530.09133614457835</v>
      </c>
      <c r="I1385">
        <v>99.6</v>
      </c>
      <c r="J1385" t="s">
        <v>47</v>
      </c>
      <c r="K1385" t="s">
        <v>48</v>
      </c>
      <c r="L1385" t="s">
        <v>46</v>
      </c>
      <c r="M1385" s="2">
        <v>41290</v>
      </c>
      <c r="N1385" s="2">
        <v>42627</v>
      </c>
      <c r="O1385" t="s">
        <v>21</v>
      </c>
      <c r="P1385">
        <v>0.15</v>
      </c>
    </row>
    <row r="1386" spans="1:16">
      <c r="A1386" s="1">
        <v>42583</v>
      </c>
      <c r="B1386" t="s">
        <v>6</v>
      </c>
      <c r="C1386" t="s">
        <v>14</v>
      </c>
      <c r="D1386" s="4">
        <v>877316.60400000005</v>
      </c>
      <c r="E1386" s="4">
        <v>96504.82643999999</v>
      </c>
      <c r="F1386" s="3">
        <v>0.10999999999999999</v>
      </c>
      <c r="G1386" s="5">
        <v>1260.5123620689656</v>
      </c>
      <c r="H1386" s="4">
        <v>138.65635982758619</v>
      </c>
      <c r="I1386">
        <v>696</v>
      </c>
      <c r="J1386" t="s">
        <v>17</v>
      </c>
      <c r="K1386" t="s">
        <v>18</v>
      </c>
      <c r="L1386" t="s">
        <v>15</v>
      </c>
      <c r="M1386" s="2">
        <v>41246</v>
      </c>
      <c r="N1386" s="2">
        <v>43229</v>
      </c>
      <c r="O1386" t="s">
        <v>16</v>
      </c>
      <c r="P1386">
        <v>0.11</v>
      </c>
    </row>
    <row r="1387" spans="1:16">
      <c r="A1387" s="1">
        <v>42583</v>
      </c>
      <c r="B1387" t="s">
        <v>6</v>
      </c>
      <c r="C1387" t="s">
        <v>7</v>
      </c>
      <c r="D1387" s="4">
        <v>9157709.568</v>
      </c>
      <c r="E1387" s="4">
        <v>320519.83488000004</v>
      </c>
      <c r="F1387" s="3">
        <v>3.5000000000000003E-2</v>
      </c>
      <c r="G1387" s="5">
        <v>2565.1847529411766</v>
      </c>
      <c r="H1387" s="4">
        <v>89.78146635294118</v>
      </c>
      <c r="I1387">
        <v>3570</v>
      </c>
      <c r="J1387" t="s">
        <v>10</v>
      </c>
      <c r="K1387" t="s">
        <v>11</v>
      </c>
      <c r="L1387" t="s">
        <v>9</v>
      </c>
      <c r="M1387" s="2">
        <v>41365</v>
      </c>
      <c r="N1387" s="2">
        <v>48646</v>
      </c>
      <c r="O1387" t="s">
        <v>13</v>
      </c>
      <c r="P1387">
        <v>0</v>
      </c>
    </row>
    <row r="1388" spans="1:16">
      <c r="A1388" s="1">
        <v>42583</v>
      </c>
      <c r="B1388" t="s">
        <v>6</v>
      </c>
      <c r="C1388" t="s">
        <v>54</v>
      </c>
      <c r="D1388" s="4">
        <v>267148.79999999999</v>
      </c>
      <c r="E1388" s="4">
        <v>111908.63231999999</v>
      </c>
      <c r="F1388" s="3">
        <v>0.41889999999999999</v>
      </c>
      <c r="G1388" s="5">
        <v>596.84718498659515</v>
      </c>
      <c r="H1388" s="4">
        <v>250.01928579088471</v>
      </c>
      <c r="I1388">
        <v>447.59999999999997</v>
      </c>
      <c r="J1388" t="s">
        <v>10</v>
      </c>
      <c r="K1388" t="s">
        <v>12</v>
      </c>
      <c r="L1388" t="s">
        <v>12</v>
      </c>
      <c r="M1388" s="2">
        <v>41302</v>
      </c>
      <c r="N1388" s="2">
        <v>43594</v>
      </c>
      <c r="O1388" t="s">
        <v>21</v>
      </c>
      <c r="P1388">
        <v>0.13</v>
      </c>
    </row>
    <row r="1389" spans="1:16">
      <c r="A1389" s="1">
        <v>42583</v>
      </c>
      <c r="B1389" t="s">
        <v>6</v>
      </c>
      <c r="C1389" t="s">
        <v>53</v>
      </c>
      <c r="D1389" s="4">
        <v>667320</v>
      </c>
      <c r="E1389" s="4">
        <v>83948.855999999985</v>
      </c>
      <c r="F1389" s="3">
        <v>0.12579999999999997</v>
      </c>
      <c r="G1389" s="5">
        <v>2090.6015037593984</v>
      </c>
      <c r="H1389" s="4">
        <v>262.99766917293232</v>
      </c>
      <c r="I1389">
        <v>319.2</v>
      </c>
      <c r="J1389" t="s">
        <v>10</v>
      </c>
      <c r="K1389" t="s">
        <v>20</v>
      </c>
      <c r="L1389" t="s">
        <v>20</v>
      </c>
      <c r="M1389" s="2">
        <v>41374</v>
      </c>
      <c r="N1389" s="2">
        <v>42864</v>
      </c>
      <c r="O1389" t="s">
        <v>21</v>
      </c>
      <c r="P1389">
        <v>7.0000000000000007E-2</v>
      </c>
    </row>
    <row r="1390" spans="1:16">
      <c r="A1390" s="1">
        <v>42583</v>
      </c>
      <c r="B1390" t="s">
        <v>6</v>
      </c>
      <c r="C1390" t="s">
        <v>29</v>
      </c>
      <c r="D1390" s="4">
        <v>388610.52</v>
      </c>
      <c r="E1390" s="4">
        <v>58874.493779999997</v>
      </c>
      <c r="F1390" s="3">
        <v>0.1515</v>
      </c>
      <c r="G1390" s="5">
        <v>2075.9108974358978</v>
      </c>
      <c r="H1390" s="4">
        <v>314.50050096153848</v>
      </c>
      <c r="I1390">
        <v>187.2</v>
      </c>
      <c r="J1390" t="s">
        <v>10</v>
      </c>
      <c r="K1390" t="s">
        <v>12</v>
      </c>
      <c r="L1390" t="s">
        <v>12</v>
      </c>
      <c r="M1390" s="2">
        <v>41323</v>
      </c>
      <c r="N1390" s="2">
        <v>43229</v>
      </c>
      <c r="O1390" t="s">
        <v>21</v>
      </c>
      <c r="P1390">
        <v>0.12</v>
      </c>
    </row>
    <row r="1391" spans="1:16">
      <c r="A1391" s="1">
        <v>42583</v>
      </c>
      <c r="B1391" t="s">
        <v>6</v>
      </c>
      <c r="C1391" t="s">
        <v>31</v>
      </c>
      <c r="D1391" s="4">
        <v>2215180.4759999998</v>
      </c>
      <c r="E1391" s="4">
        <v>177214.43807999999</v>
      </c>
      <c r="F1391" s="3">
        <v>0.08</v>
      </c>
      <c r="G1391" s="5">
        <v>2349.7756237270873</v>
      </c>
      <c r="H1391" s="4">
        <v>187.98204989816699</v>
      </c>
      <c r="I1391">
        <v>942.72</v>
      </c>
      <c r="J1391" t="s">
        <v>32</v>
      </c>
      <c r="K1391" t="s">
        <v>31</v>
      </c>
      <c r="L1391" t="s">
        <v>32</v>
      </c>
      <c r="M1391" s="2">
        <v>41294</v>
      </c>
      <c r="N1391" s="2">
        <v>43229</v>
      </c>
      <c r="O1391" t="s">
        <v>30</v>
      </c>
      <c r="P1391">
        <v>0.08</v>
      </c>
    </row>
    <row r="1392" spans="1:16">
      <c r="A1392" s="1">
        <v>42583</v>
      </c>
      <c r="B1392" t="s">
        <v>6</v>
      </c>
      <c r="C1392" t="s">
        <v>238</v>
      </c>
      <c r="D1392" s="4">
        <v>2073870.7919999999</v>
      </c>
      <c r="E1392" s="4">
        <v>190796.11286400002</v>
      </c>
      <c r="F1392" s="3">
        <v>9.2000000000000012E-2</v>
      </c>
      <c r="G1392" s="5">
        <v>1668.1714864864864</v>
      </c>
      <c r="H1392" s="4">
        <v>153.47177675675678</v>
      </c>
      <c r="I1392">
        <v>1243.2</v>
      </c>
      <c r="J1392" t="s">
        <v>32</v>
      </c>
      <c r="K1392" t="s">
        <v>238</v>
      </c>
      <c r="L1392" t="s">
        <v>32</v>
      </c>
      <c r="M1392" s="2">
        <v>41281</v>
      </c>
      <c r="N1392" s="2">
        <v>45168</v>
      </c>
      <c r="O1392" t="s">
        <v>30</v>
      </c>
      <c r="P1392">
        <v>0.08</v>
      </c>
    </row>
    <row r="1393" spans="1:16">
      <c r="A1393" s="1">
        <v>42583</v>
      </c>
      <c r="B1393" t="s">
        <v>6</v>
      </c>
      <c r="C1393" t="s">
        <v>24</v>
      </c>
      <c r="D1393" s="4">
        <v>206814.6</v>
      </c>
      <c r="E1393" s="4">
        <v>78713.636760000009</v>
      </c>
      <c r="F1393" s="3">
        <v>0.38060000000000005</v>
      </c>
      <c r="G1393" s="5">
        <v>1104.7788461538462</v>
      </c>
      <c r="H1393" s="4">
        <v>420.47882884615393</v>
      </c>
      <c r="I1393">
        <v>187.2</v>
      </c>
      <c r="J1393" t="s">
        <v>10</v>
      </c>
      <c r="K1393" t="s">
        <v>20</v>
      </c>
      <c r="L1393" t="s">
        <v>20</v>
      </c>
      <c r="M1393" s="2">
        <v>41288</v>
      </c>
      <c r="N1393" s="2">
        <v>42864</v>
      </c>
      <c r="O1393" t="s">
        <v>21</v>
      </c>
      <c r="P1393">
        <v>0.19</v>
      </c>
    </row>
    <row r="1394" spans="1:16">
      <c r="A1394" s="1">
        <v>42583</v>
      </c>
      <c r="B1394" t="s">
        <v>6</v>
      </c>
      <c r="C1394" t="s">
        <v>25</v>
      </c>
      <c r="D1394" s="4">
        <v>198282</v>
      </c>
      <c r="E1394" s="4">
        <v>58037.1414</v>
      </c>
      <c r="F1394" s="3">
        <v>0.29270000000000002</v>
      </c>
      <c r="G1394" s="5">
        <v>1436.8260869565217</v>
      </c>
      <c r="H1394" s="4">
        <v>420.55899565217391</v>
      </c>
      <c r="I1394">
        <v>138</v>
      </c>
      <c r="J1394" t="s">
        <v>10</v>
      </c>
      <c r="K1394" t="s">
        <v>12</v>
      </c>
      <c r="L1394" t="s">
        <v>12</v>
      </c>
      <c r="M1394" s="2">
        <v>41334</v>
      </c>
      <c r="N1394" s="2">
        <v>42864</v>
      </c>
      <c r="O1394" t="s">
        <v>21</v>
      </c>
      <c r="P1394">
        <v>0.16</v>
      </c>
    </row>
    <row r="1395" spans="1:16">
      <c r="A1395" s="1">
        <v>42583</v>
      </c>
      <c r="B1395" t="s">
        <v>6</v>
      </c>
      <c r="C1395" t="s">
        <v>215</v>
      </c>
      <c r="D1395" s="4">
        <v>224463.72</v>
      </c>
      <c r="E1395" s="4">
        <v>59303.314824000001</v>
      </c>
      <c r="F1395" s="3">
        <v>0.26419999999999999</v>
      </c>
      <c r="G1395" s="5">
        <v>598.56992000000002</v>
      </c>
      <c r="H1395" s="4">
        <v>158.142172864</v>
      </c>
      <c r="I1395">
        <v>375</v>
      </c>
      <c r="J1395" t="s">
        <v>10</v>
      </c>
      <c r="K1395" t="s">
        <v>76</v>
      </c>
      <c r="L1395" t="s">
        <v>76</v>
      </c>
      <c r="M1395" s="2">
        <v>41384</v>
      </c>
      <c r="N1395" s="2">
        <v>43299</v>
      </c>
      <c r="O1395" t="s">
        <v>16</v>
      </c>
      <c r="P1395">
        <v>0.15</v>
      </c>
    </row>
    <row r="1396" spans="1:16">
      <c r="A1396" s="1">
        <v>42583</v>
      </c>
      <c r="B1396" t="s">
        <v>6</v>
      </c>
      <c r="C1396" t="s">
        <v>214</v>
      </c>
      <c r="D1396" s="4">
        <v>525695.4</v>
      </c>
      <c r="E1396" s="4">
        <v>56932.811820000003</v>
      </c>
      <c r="F1396" s="3">
        <v>0.10829999999999999</v>
      </c>
      <c r="G1396" s="5">
        <v>1460.2650000000001</v>
      </c>
      <c r="H1396" s="4">
        <v>158.14669950000001</v>
      </c>
      <c r="I1396">
        <v>360</v>
      </c>
      <c r="J1396" t="s">
        <v>10</v>
      </c>
      <c r="K1396" t="s">
        <v>20</v>
      </c>
      <c r="L1396" t="s">
        <v>20</v>
      </c>
      <c r="M1396" s="2">
        <v>41384</v>
      </c>
      <c r="N1396" s="2">
        <v>43299</v>
      </c>
      <c r="O1396" t="s">
        <v>16</v>
      </c>
      <c r="P1396">
        <v>0.15</v>
      </c>
    </row>
    <row r="1397" spans="1:16">
      <c r="A1397" s="1">
        <v>42583</v>
      </c>
      <c r="B1397" t="s">
        <v>6</v>
      </c>
      <c r="C1397" t="s">
        <v>213</v>
      </c>
      <c r="D1397" s="4">
        <v>458152.8</v>
      </c>
      <c r="E1397" s="4">
        <v>59147.52648</v>
      </c>
      <c r="F1397" s="3">
        <v>0.12909999999999999</v>
      </c>
      <c r="G1397" s="5">
        <v>1224.8764837985243</v>
      </c>
      <c r="H1397" s="4">
        <v>158.1315540583895</v>
      </c>
      <c r="I1397">
        <v>374.03999999999996</v>
      </c>
      <c r="J1397" t="s">
        <v>10</v>
      </c>
      <c r="K1397" t="s">
        <v>76</v>
      </c>
      <c r="L1397" t="s">
        <v>76</v>
      </c>
      <c r="M1397" s="2">
        <v>41384</v>
      </c>
      <c r="N1397" s="2">
        <v>43299</v>
      </c>
      <c r="O1397" t="s">
        <v>16</v>
      </c>
      <c r="P1397">
        <v>0.15</v>
      </c>
    </row>
    <row r="1398" spans="1:16">
      <c r="A1398" s="1">
        <v>42583</v>
      </c>
      <c r="B1398" t="s">
        <v>6</v>
      </c>
      <c r="C1398" t="s">
        <v>216</v>
      </c>
      <c r="D1398" s="4">
        <v>383758.8</v>
      </c>
      <c r="E1398" s="4">
        <v>57448.692360000001</v>
      </c>
      <c r="F1398" s="3">
        <v>0.1497</v>
      </c>
      <c r="G1398" s="5">
        <v>1056.1393659180976</v>
      </c>
      <c r="H1398" s="4">
        <v>158.10406307793923</v>
      </c>
      <c r="I1398">
        <v>363.36</v>
      </c>
      <c r="J1398" t="s">
        <v>10</v>
      </c>
      <c r="K1398" t="s">
        <v>20</v>
      </c>
      <c r="L1398" t="s">
        <v>20</v>
      </c>
      <c r="M1398" s="2">
        <v>41384</v>
      </c>
      <c r="N1398" s="2">
        <v>43299</v>
      </c>
      <c r="O1398" t="s">
        <v>16</v>
      </c>
      <c r="P1398">
        <v>0.15</v>
      </c>
    </row>
    <row r="1399" spans="1:16">
      <c r="A1399" s="1">
        <v>42583</v>
      </c>
      <c r="B1399" t="s">
        <v>6</v>
      </c>
      <c r="C1399" t="s">
        <v>26</v>
      </c>
      <c r="D1399" s="4">
        <v>252814.8</v>
      </c>
      <c r="E1399" s="4">
        <v>18404.917440000001</v>
      </c>
      <c r="F1399" s="3">
        <v>7.2800000000000004E-2</v>
      </c>
      <c r="G1399" s="5">
        <v>3901.462962962963</v>
      </c>
      <c r="H1399" s="4">
        <v>284.02650370370372</v>
      </c>
      <c r="I1399">
        <v>64.8</v>
      </c>
      <c r="J1399" t="s">
        <v>10</v>
      </c>
      <c r="K1399" t="s">
        <v>12</v>
      </c>
      <c r="L1399" t="s">
        <v>27</v>
      </c>
      <c r="M1399" s="2">
        <v>41353</v>
      </c>
      <c r="N1399" s="2">
        <v>43229</v>
      </c>
      <c r="O1399" t="s">
        <v>21</v>
      </c>
      <c r="P1399">
        <v>0.06</v>
      </c>
    </row>
    <row r="1400" spans="1:16">
      <c r="A1400" s="1">
        <v>42583</v>
      </c>
      <c r="B1400" t="s">
        <v>6</v>
      </c>
      <c r="C1400" t="s">
        <v>28</v>
      </c>
      <c r="D1400" s="4">
        <v>470453.28</v>
      </c>
      <c r="E1400" s="4">
        <v>48833.050464</v>
      </c>
      <c r="F1400" s="3">
        <v>0.10379999999999999</v>
      </c>
      <c r="G1400" s="5">
        <v>2214.9401129943503</v>
      </c>
      <c r="H1400" s="4">
        <v>229.91078372881356</v>
      </c>
      <c r="I1400">
        <v>212.4</v>
      </c>
      <c r="J1400" t="s">
        <v>10</v>
      </c>
      <c r="K1400" t="s">
        <v>12</v>
      </c>
      <c r="L1400" t="s">
        <v>12</v>
      </c>
      <c r="M1400" s="2">
        <v>41353</v>
      </c>
      <c r="N1400" s="2">
        <v>43229</v>
      </c>
      <c r="O1400" t="s">
        <v>21</v>
      </c>
      <c r="P1400">
        <v>0</v>
      </c>
    </row>
    <row r="1401" spans="1:16">
      <c r="A1401" s="1">
        <v>42583</v>
      </c>
      <c r="B1401" t="s">
        <v>6</v>
      </c>
      <c r="C1401" t="s">
        <v>269</v>
      </c>
      <c r="D1401" s="4">
        <v>3486743.2680000002</v>
      </c>
      <c r="E1401" s="4">
        <v>156903.44706000001</v>
      </c>
      <c r="F1401" s="3">
        <v>4.4999999999999998E-2</v>
      </c>
      <c r="G1401" s="5">
        <v>1401.6494886637724</v>
      </c>
      <c r="H1401" s="4">
        <v>63.074226989869757</v>
      </c>
      <c r="I1401">
        <v>2487.6</v>
      </c>
      <c r="J1401" t="s">
        <v>32</v>
      </c>
      <c r="K1401" t="s">
        <v>269</v>
      </c>
      <c r="L1401" t="s">
        <v>32</v>
      </c>
      <c r="M1401" s="2">
        <v>41442</v>
      </c>
      <c r="N1401" s="2">
        <v>47285</v>
      </c>
      <c r="O1401" t="s">
        <v>30</v>
      </c>
      <c r="P1401">
        <v>0.05</v>
      </c>
    </row>
    <row r="1402" spans="1:16">
      <c r="A1402" s="1">
        <v>42583</v>
      </c>
      <c r="B1402" t="s">
        <v>6</v>
      </c>
      <c r="C1402" t="s">
        <v>234</v>
      </c>
      <c r="D1402" s="4">
        <v>374789.39999999997</v>
      </c>
      <c r="E1402" s="4">
        <v>20613.416999999998</v>
      </c>
      <c r="F1402" s="3">
        <v>5.5E-2</v>
      </c>
      <c r="G1402" s="5">
        <v>612.40098039215684</v>
      </c>
      <c r="H1402" s="4">
        <v>33.682053921568624</v>
      </c>
      <c r="I1402">
        <v>612</v>
      </c>
      <c r="J1402" t="s">
        <v>32</v>
      </c>
      <c r="K1402" t="s">
        <v>235</v>
      </c>
      <c r="L1402" t="s">
        <v>32</v>
      </c>
      <c r="M1402" s="2">
        <v>41442</v>
      </c>
      <c r="N1402" s="2">
        <v>47285</v>
      </c>
      <c r="O1402" t="s">
        <v>30</v>
      </c>
      <c r="P1402">
        <v>0.06</v>
      </c>
    </row>
    <row r="1403" spans="1:16">
      <c r="A1403" s="1">
        <v>42583</v>
      </c>
      <c r="B1403" t="s">
        <v>6</v>
      </c>
      <c r="C1403" t="s">
        <v>236</v>
      </c>
      <c r="D1403" s="4">
        <v>634028.89199999999</v>
      </c>
      <c r="E1403" s="4">
        <v>34871.589060000006</v>
      </c>
      <c r="F1403" s="3">
        <v>5.5000000000000007E-2</v>
      </c>
      <c r="G1403" s="5">
        <v>1330.8750881612091</v>
      </c>
      <c r="H1403" s="4">
        <v>73.198129848866515</v>
      </c>
      <c r="I1403">
        <v>476.4</v>
      </c>
      <c r="J1403" t="s">
        <v>32</v>
      </c>
      <c r="K1403" t="s">
        <v>235</v>
      </c>
      <c r="L1403" t="s">
        <v>32</v>
      </c>
      <c r="M1403" s="2">
        <v>41442</v>
      </c>
      <c r="N1403" s="2">
        <v>47285</v>
      </c>
      <c r="O1403" t="s">
        <v>30</v>
      </c>
      <c r="P1403">
        <v>0.06</v>
      </c>
    </row>
    <row r="1404" spans="1:16">
      <c r="A1404" s="1">
        <v>42583</v>
      </c>
      <c r="B1404" t="s">
        <v>6</v>
      </c>
      <c r="C1404" t="s">
        <v>237</v>
      </c>
      <c r="D1404" s="4">
        <v>709458.44400000002</v>
      </c>
      <c r="E1404" s="4">
        <v>39020.214419999997</v>
      </c>
      <c r="F1404" s="3">
        <v>5.4999999999999993E-2</v>
      </c>
      <c r="G1404" s="5">
        <v>2484.0981932773111</v>
      </c>
      <c r="H1404" s="4">
        <v>136.6254006302521</v>
      </c>
      <c r="I1404">
        <v>285.59999999999997</v>
      </c>
      <c r="J1404" t="s">
        <v>32</v>
      </c>
      <c r="K1404" t="s">
        <v>235</v>
      </c>
      <c r="L1404" t="s">
        <v>32</v>
      </c>
      <c r="M1404" s="2">
        <v>41442</v>
      </c>
      <c r="N1404" s="2">
        <v>47285</v>
      </c>
      <c r="O1404" t="s">
        <v>30</v>
      </c>
      <c r="P1404">
        <v>0.06</v>
      </c>
    </row>
    <row r="1405" spans="1:16">
      <c r="A1405" s="1">
        <v>42583</v>
      </c>
      <c r="B1405" t="s">
        <v>6</v>
      </c>
      <c r="C1405" t="s">
        <v>239</v>
      </c>
      <c r="D1405" s="4">
        <v>900336.16799999995</v>
      </c>
      <c r="E1405" s="4">
        <v>49518.489240000003</v>
      </c>
      <c r="F1405" s="3">
        <v>5.5000000000000007E-2</v>
      </c>
      <c r="G1405" s="5">
        <v>1300.3122010398613</v>
      </c>
      <c r="H1405" s="4">
        <v>71.517171057192385</v>
      </c>
      <c r="I1405">
        <v>692.4</v>
      </c>
      <c r="J1405" t="s">
        <v>32</v>
      </c>
      <c r="K1405" t="s">
        <v>235</v>
      </c>
      <c r="L1405" t="s">
        <v>32</v>
      </c>
      <c r="M1405" s="2">
        <v>41442</v>
      </c>
      <c r="N1405" s="2">
        <v>47285</v>
      </c>
      <c r="O1405" t="s">
        <v>30</v>
      </c>
      <c r="P1405">
        <v>0.06</v>
      </c>
    </row>
    <row r="1406" spans="1:16">
      <c r="A1406" s="1">
        <v>42583</v>
      </c>
      <c r="B1406" t="s">
        <v>6</v>
      </c>
      <c r="C1406" t="s">
        <v>242</v>
      </c>
      <c r="D1406" s="4">
        <v>527141.38799999992</v>
      </c>
      <c r="E1406" s="4">
        <v>28992.776339999997</v>
      </c>
      <c r="F1406" s="3">
        <v>5.5E-2</v>
      </c>
      <c r="G1406" s="5">
        <v>982.73935123042497</v>
      </c>
      <c r="H1406" s="4">
        <v>54.050664317673373</v>
      </c>
      <c r="I1406">
        <v>536.4</v>
      </c>
      <c r="J1406" t="s">
        <v>32</v>
      </c>
      <c r="K1406" t="s">
        <v>235</v>
      </c>
      <c r="L1406" t="s">
        <v>32</v>
      </c>
      <c r="M1406" s="2">
        <v>41442</v>
      </c>
      <c r="N1406" s="2">
        <v>47285</v>
      </c>
      <c r="O1406" t="s">
        <v>30</v>
      </c>
      <c r="P1406">
        <v>0.06</v>
      </c>
    </row>
    <row r="1407" spans="1:16">
      <c r="A1407" s="1">
        <v>42583</v>
      </c>
      <c r="B1407" t="s">
        <v>6</v>
      </c>
      <c r="C1407" t="s">
        <v>243</v>
      </c>
      <c r="D1407" s="4">
        <v>204387.62399999998</v>
      </c>
      <c r="E1407" s="4">
        <v>11241.319319999999</v>
      </c>
      <c r="F1407" s="3">
        <v>5.5E-2</v>
      </c>
      <c r="G1407" s="5">
        <v>481.13847457627111</v>
      </c>
      <c r="H1407" s="4">
        <v>26.462616101694913</v>
      </c>
      <c r="I1407">
        <v>424.8</v>
      </c>
      <c r="J1407" t="s">
        <v>32</v>
      </c>
      <c r="K1407" t="s">
        <v>235</v>
      </c>
      <c r="L1407" t="s">
        <v>32</v>
      </c>
      <c r="M1407" s="2">
        <v>41442</v>
      </c>
      <c r="N1407" s="2">
        <v>47285</v>
      </c>
      <c r="O1407" t="s">
        <v>30</v>
      </c>
      <c r="P1407">
        <v>0.06</v>
      </c>
    </row>
    <row r="1408" spans="1:16">
      <c r="A1408" s="1">
        <v>42583</v>
      </c>
      <c r="B1408" t="s">
        <v>6</v>
      </c>
      <c r="C1408" t="s">
        <v>217</v>
      </c>
      <c r="D1408" s="4">
        <v>92243.4</v>
      </c>
      <c r="E1408" s="4">
        <v>13227.70356</v>
      </c>
      <c r="F1408" s="3">
        <v>0.1434</v>
      </c>
      <c r="G1408" s="5">
        <v>6405.791666666667</v>
      </c>
      <c r="H1408" s="4">
        <v>918.59052500000007</v>
      </c>
      <c r="I1408">
        <v>14.399999999999999</v>
      </c>
      <c r="J1408" t="s">
        <v>52</v>
      </c>
      <c r="K1408" t="s">
        <v>51</v>
      </c>
      <c r="L1408" t="s">
        <v>51</v>
      </c>
      <c r="M1408" s="2">
        <v>41481</v>
      </c>
      <c r="N1408" s="2">
        <v>42668</v>
      </c>
      <c r="O1408" t="s">
        <v>21</v>
      </c>
      <c r="P1408">
        <v>0.13</v>
      </c>
    </row>
    <row r="1409" spans="1:16">
      <c r="A1409" s="1">
        <v>42583</v>
      </c>
      <c r="B1409" t="s">
        <v>6</v>
      </c>
      <c r="C1409" t="s">
        <v>285</v>
      </c>
      <c r="D1409" s="4">
        <v>1116052.68</v>
      </c>
      <c r="E1409" s="4">
        <v>46427.791488000003</v>
      </c>
      <c r="F1409" s="3">
        <v>4.1600000000000005E-2</v>
      </c>
      <c r="G1409" s="5">
        <v>8087.3382608695647</v>
      </c>
      <c r="H1409" s="4">
        <v>336.43327165217391</v>
      </c>
      <c r="I1409">
        <v>138</v>
      </c>
      <c r="J1409" t="s">
        <v>123</v>
      </c>
      <c r="K1409" t="s">
        <v>286</v>
      </c>
      <c r="L1409" t="s">
        <v>286</v>
      </c>
      <c r="M1409" s="2">
        <v>41708</v>
      </c>
      <c r="N1409" s="2">
        <v>42834</v>
      </c>
      <c r="O1409" t="s">
        <v>21</v>
      </c>
      <c r="P1409">
        <v>0.03</v>
      </c>
    </row>
    <row r="1410" spans="1:16">
      <c r="A1410" s="1">
        <v>42583</v>
      </c>
      <c r="B1410" t="s">
        <v>6</v>
      </c>
      <c r="C1410" t="s">
        <v>292</v>
      </c>
      <c r="D1410" s="4">
        <v>264457.2</v>
      </c>
      <c r="E1410" s="4">
        <v>39668.58</v>
      </c>
      <c r="F1410" s="3">
        <v>0.15</v>
      </c>
      <c r="G1410" s="5">
        <v>2203.81</v>
      </c>
      <c r="H1410" s="4">
        <v>330.57150000000001</v>
      </c>
      <c r="I1410">
        <v>120</v>
      </c>
      <c r="J1410" t="s">
        <v>10</v>
      </c>
      <c r="K1410" t="s">
        <v>11</v>
      </c>
      <c r="L1410" t="s">
        <v>42</v>
      </c>
      <c r="M1410" s="2">
        <v>41715</v>
      </c>
      <c r="N1410" s="2">
        <v>42810</v>
      </c>
      <c r="O1410" t="s">
        <v>21</v>
      </c>
      <c r="P1410">
        <v>0.12</v>
      </c>
    </row>
    <row r="1411" spans="1:16">
      <c r="A1411" s="1">
        <v>42583</v>
      </c>
      <c r="B1411" t="s">
        <v>6</v>
      </c>
      <c r="C1411" t="s">
        <v>320</v>
      </c>
      <c r="D1411" s="4">
        <v>105396</v>
      </c>
      <c r="E1411" s="4">
        <v>13870.113599999999</v>
      </c>
      <c r="F1411" s="3">
        <v>0.13159999999999999</v>
      </c>
      <c r="G1411" s="5">
        <v>3659.5833333333335</v>
      </c>
      <c r="H1411" s="4">
        <v>481.6011666666667</v>
      </c>
      <c r="I1411">
        <v>28.799999999999997</v>
      </c>
      <c r="J1411" t="s">
        <v>123</v>
      </c>
      <c r="K1411" t="s">
        <v>286</v>
      </c>
      <c r="L1411" t="s">
        <v>286</v>
      </c>
      <c r="M1411" s="2">
        <v>41902</v>
      </c>
      <c r="N1411" s="2">
        <v>42632</v>
      </c>
      <c r="O1411" t="s">
        <v>21</v>
      </c>
      <c r="P1411">
        <v>0.03</v>
      </c>
    </row>
    <row r="1412" spans="1:16">
      <c r="A1412" s="1">
        <v>42583</v>
      </c>
      <c r="B1412" t="s">
        <v>6</v>
      </c>
      <c r="C1412" t="s">
        <v>301</v>
      </c>
      <c r="D1412" s="4">
        <v>189207.6</v>
      </c>
      <c r="E1412" s="4">
        <v>35987.285519999998</v>
      </c>
      <c r="F1412" s="3">
        <v>0.19019999999999998</v>
      </c>
      <c r="G1412" s="5">
        <v>1713.8369565217392</v>
      </c>
      <c r="H1412" s="4">
        <v>325.97178913043479</v>
      </c>
      <c r="I1412">
        <v>110.39999999999999</v>
      </c>
      <c r="J1412" t="s">
        <v>123</v>
      </c>
      <c r="K1412" t="s">
        <v>286</v>
      </c>
      <c r="L1412" t="s">
        <v>286</v>
      </c>
      <c r="M1412" s="2">
        <v>42110</v>
      </c>
      <c r="N1412" s="2">
        <v>42840</v>
      </c>
      <c r="O1412" t="s">
        <v>21</v>
      </c>
      <c r="P1412">
        <v>0.08</v>
      </c>
    </row>
    <row r="1413" spans="1:16">
      <c r="A1413" s="1">
        <v>42583</v>
      </c>
      <c r="B1413" t="s">
        <v>6</v>
      </c>
      <c r="C1413" t="s">
        <v>43</v>
      </c>
      <c r="D1413" s="4">
        <v>115267.56</v>
      </c>
      <c r="E1413" s="4">
        <v>18235.327992000002</v>
      </c>
      <c r="F1413" s="3">
        <v>0.15820000000000004</v>
      </c>
      <c r="G1413" s="5">
        <v>2527.7973684210524</v>
      </c>
      <c r="H1413" s="4">
        <v>399.89754368421058</v>
      </c>
      <c r="I1413">
        <v>45.6</v>
      </c>
      <c r="J1413" t="s">
        <v>10</v>
      </c>
      <c r="K1413" t="s">
        <v>11</v>
      </c>
      <c r="L1413" t="s">
        <v>42</v>
      </c>
      <c r="M1413" s="2">
        <v>42156</v>
      </c>
      <c r="N1413" s="2">
        <v>42864</v>
      </c>
      <c r="O1413" t="s">
        <v>21</v>
      </c>
      <c r="P1413">
        <v>0.13</v>
      </c>
    </row>
    <row r="1414" spans="1:16">
      <c r="A1414" s="1">
        <v>42583</v>
      </c>
      <c r="B1414" t="s">
        <v>6</v>
      </c>
      <c r="C1414" t="s">
        <v>41</v>
      </c>
      <c r="D1414" s="4">
        <v>193521.72</v>
      </c>
      <c r="E1414" s="4">
        <v>27499.436411999999</v>
      </c>
      <c r="F1414" s="3">
        <v>0.1421</v>
      </c>
      <c r="G1414" s="5">
        <v>4135.0794871794878</v>
      </c>
      <c r="H1414" s="4">
        <v>587.59479512820519</v>
      </c>
      <c r="I1414">
        <v>46.8</v>
      </c>
      <c r="J1414" t="s">
        <v>10</v>
      </c>
      <c r="K1414" t="s">
        <v>11</v>
      </c>
      <c r="L1414" t="s">
        <v>42</v>
      </c>
      <c r="M1414" s="2">
        <v>42156</v>
      </c>
      <c r="N1414" s="2">
        <v>42864</v>
      </c>
      <c r="O1414" t="s">
        <v>21</v>
      </c>
      <c r="P1414">
        <v>0.13</v>
      </c>
    </row>
    <row r="1415" spans="1:16">
      <c r="A1415" s="1">
        <v>42583</v>
      </c>
      <c r="B1415" t="s">
        <v>6</v>
      </c>
      <c r="C1415" t="s">
        <v>385</v>
      </c>
      <c r="D1415" s="4">
        <v>117616.8</v>
      </c>
      <c r="E1415" s="4">
        <v>25346.420399999999</v>
      </c>
      <c r="F1415" s="3">
        <v>0.2155</v>
      </c>
      <c r="G1415" s="5">
        <v>1849.3207547169814</v>
      </c>
      <c r="H1415" s="4">
        <v>398.52862264150946</v>
      </c>
      <c r="I1415">
        <v>63.599999999999994</v>
      </c>
      <c r="J1415" t="s">
        <v>10</v>
      </c>
      <c r="K1415" t="s">
        <v>11</v>
      </c>
      <c r="L1415" t="s">
        <v>42</v>
      </c>
      <c r="M1415" s="2">
        <v>42201</v>
      </c>
      <c r="N1415" s="2">
        <v>43296</v>
      </c>
      <c r="O1415" t="s">
        <v>21</v>
      </c>
      <c r="P1415">
        <v>0.15</v>
      </c>
    </row>
    <row r="1416" spans="1:16">
      <c r="A1416" s="1">
        <v>42583</v>
      </c>
      <c r="B1416" t="s">
        <v>6</v>
      </c>
      <c r="C1416" t="s">
        <v>384</v>
      </c>
      <c r="D1416" s="4">
        <v>88772.4</v>
      </c>
      <c r="E1416" s="4">
        <v>21474.043559999998</v>
      </c>
      <c r="F1416" s="3">
        <v>0.2419</v>
      </c>
      <c r="G1416" s="5">
        <v>1608.195652173913</v>
      </c>
      <c r="H1416" s="4">
        <v>389.02252826086954</v>
      </c>
      <c r="I1416">
        <v>55.199999999999996</v>
      </c>
      <c r="J1416" t="s">
        <v>10</v>
      </c>
      <c r="K1416" t="s">
        <v>11</v>
      </c>
      <c r="L1416" t="s">
        <v>265</v>
      </c>
      <c r="M1416" s="2">
        <v>42201</v>
      </c>
      <c r="N1416" s="2">
        <v>42931</v>
      </c>
      <c r="O1416" t="s">
        <v>21</v>
      </c>
      <c r="P1416">
        <v>0.17</v>
      </c>
    </row>
    <row r="1417" spans="1:16">
      <c r="A1417" s="1">
        <v>42583</v>
      </c>
      <c r="B1417" t="s">
        <v>6</v>
      </c>
      <c r="C1417" t="s">
        <v>388</v>
      </c>
      <c r="D1417" s="4">
        <v>783317.22</v>
      </c>
      <c r="E1417" s="4">
        <v>102457.89237599999</v>
      </c>
      <c r="F1417" s="3">
        <v>0.1308</v>
      </c>
      <c r="G1417" s="5">
        <v>11063.802542372881</v>
      </c>
      <c r="H1417" s="4">
        <v>1447.1453725423728</v>
      </c>
      <c r="I1417">
        <v>70.8</v>
      </c>
      <c r="J1417" t="s">
        <v>62</v>
      </c>
      <c r="K1417" t="s">
        <v>253</v>
      </c>
      <c r="L1417" t="s">
        <v>253</v>
      </c>
      <c r="M1417" s="2">
        <v>42223</v>
      </c>
      <c r="N1417" s="2">
        <v>43318</v>
      </c>
      <c r="O1417" t="s">
        <v>21</v>
      </c>
      <c r="P1417">
        <v>0.12</v>
      </c>
    </row>
    <row r="1418" spans="1:16">
      <c r="A1418" s="1">
        <v>42583</v>
      </c>
      <c r="B1418" t="s">
        <v>6</v>
      </c>
      <c r="C1418" t="s">
        <v>391</v>
      </c>
      <c r="D1418" s="4">
        <v>216645.6</v>
      </c>
      <c r="E1418" s="4">
        <v>21101.281439999999</v>
      </c>
      <c r="F1418" s="3">
        <v>9.7399999999999987E-2</v>
      </c>
      <c r="G1418" s="5">
        <v>15044.833333333336</v>
      </c>
      <c r="H1418" s="4">
        <v>1465.3667666666668</v>
      </c>
      <c r="I1418">
        <v>14.399999999999999</v>
      </c>
      <c r="J1418" t="s">
        <v>52</v>
      </c>
      <c r="K1418" t="s">
        <v>51</v>
      </c>
      <c r="L1418" t="s">
        <v>51</v>
      </c>
      <c r="M1418" s="2">
        <v>42259</v>
      </c>
      <c r="N1418" s="2">
        <v>42624</v>
      </c>
      <c r="O1418" t="s">
        <v>21</v>
      </c>
      <c r="P1418">
        <v>0.09</v>
      </c>
    </row>
    <row r="1419" spans="1:16">
      <c r="A1419" s="1">
        <v>42583</v>
      </c>
      <c r="B1419" t="s">
        <v>6</v>
      </c>
      <c r="C1419" t="s">
        <v>411</v>
      </c>
      <c r="D1419" s="4">
        <v>309328.8</v>
      </c>
      <c r="E1419" s="4">
        <v>76713.542399999991</v>
      </c>
      <c r="F1419" s="3">
        <v>0.24799999999999997</v>
      </c>
      <c r="G1419" s="5">
        <v>1695.8815789473683</v>
      </c>
      <c r="H1419" s="4">
        <v>420.5786315789473</v>
      </c>
      <c r="I1419">
        <v>182.4</v>
      </c>
      <c r="J1419" t="s">
        <v>10</v>
      </c>
      <c r="K1419" t="s">
        <v>12</v>
      </c>
      <c r="L1419" t="s">
        <v>12</v>
      </c>
      <c r="M1419" s="2">
        <v>42433</v>
      </c>
      <c r="N1419" s="2">
        <v>43162</v>
      </c>
      <c r="O1419" t="s">
        <v>21</v>
      </c>
      <c r="P1419">
        <v>0.17</v>
      </c>
    </row>
    <row r="1420" spans="1:16">
      <c r="A1420" s="1">
        <v>42583</v>
      </c>
      <c r="B1420" t="s">
        <v>6</v>
      </c>
      <c r="C1420" t="s">
        <v>430</v>
      </c>
      <c r="D1420" s="4">
        <v>280395.59999999998</v>
      </c>
      <c r="E1420" s="4">
        <v>72145.787880000003</v>
      </c>
      <c r="F1420" s="3">
        <v>0.25730000000000003</v>
      </c>
      <c r="G1420" s="5">
        <v>1756.8646616541353</v>
      </c>
      <c r="H1420" s="4">
        <v>452.04127744360903</v>
      </c>
      <c r="I1420">
        <v>159.6</v>
      </c>
      <c r="J1420" t="s">
        <v>10</v>
      </c>
      <c r="K1420" t="s">
        <v>12</v>
      </c>
      <c r="L1420" t="s">
        <v>12</v>
      </c>
      <c r="M1420" s="2">
        <v>42542</v>
      </c>
      <c r="N1420" s="2">
        <v>43636</v>
      </c>
      <c r="O1420" t="s">
        <v>21</v>
      </c>
      <c r="P1420">
        <v>0.17</v>
      </c>
    </row>
    <row r="1421" spans="1:16">
      <c r="A1421" s="1">
        <v>42583</v>
      </c>
      <c r="B1421" t="s">
        <v>6</v>
      </c>
      <c r="C1421" t="s">
        <v>431</v>
      </c>
      <c r="D1421" s="4">
        <v>216103.19999999998</v>
      </c>
      <c r="E1421" s="4">
        <v>51627.054479999999</v>
      </c>
      <c r="F1421" s="3">
        <v>0.2389</v>
      </c>
      <c r="G1421" s="5">
        <v>2023.4382022471909</v>
      </c>
      <c r="H1421" s="4">
        <v>483.39938651685395</v>
      </c>
      <c r="I1421">
        <v>106.8</v>
      </c>
      <c r="J1421" t="s">
        <v>10</v>
      </c>
      <c r="K1421" t="s">
        <v>76</v>
      </c>
      <c r="L1421" t="s">
        <v>76</v>
      </c>
      <c r="M1421" s="2">
        <v>42525</v>
      </c>
      <c r="N1421" s="2">
        <v>43254</v>
      </c>
      <c r="O1421" t="s">
        <v>21</v>
      </c>
      <c r="P1421">
        <v>0.17</v>
      </c>
    </row>
    <row r="1422" spans="1:16">
      <c r="A1422" s="1">
        <v>42583</v>
      </c>
      <c r="B1422" t="s">
        <v>6</v>
      </c>
      <c r="C1422" t="s">
        <v>428</v>
      </c>
      <c r="D1422" s="4">
        <v>85886.399999999994</v>
      </c>
      <c r="E1422" s="4">
        <v>52785.781439999999</v>
      </c>
      <c r="F1422" s="3">
        <v>0.61460000000000004</v>
      </c>
      <c r="G1422" s="5">
        <v>769.5913978494624</v>
      </c>
      <c r="H1422" s="4">
        <v>472.99087311827958</v>
      </c>
      <c r="I1422">
        <v>111.6</v>
      </c>
      <c r="J1422" t="s">
        <v>10</v>
      </c>
      <c r="K1422" t="s">
        <v>12</v>
      </c>
      <c r="L1422" t="s">
        <v>23</v>
      </c>
      <c r="M1422" s="2">
        <v>42529</v>
      </c>
      <c r="N1422" s="2">
        <v>43258</v>
      </c>
      <c r="O1422" t="s">
        <v>21</v>
      </c>
      <c r="P1422">
        <v>0.18</v>
      </c>
    </row>
    <row r="1423" spans="1:16">
      <c r="A1423" s="1">
        <v>42583</v>
      </c>
      <c r="B1423" t="s">
        <v>6</v>
      </c>
      <c r="C1423" t="s">
        <v>44</v>
      </c>
      <c r="D1423" s="4">
        <v>340808.80800000002</v>
      </c>
      <c r="E1423" s="4">
        <v>71331.283514399998</v>
      </c>
      <c r="F1423" s="3">
        <v>0.20929999999999999</v>
      </c>
      <c r="G1423" s="5">
        <v>2605.5719266055053</v>
      </c>
      <c r="H1423" s="4">
        <v>545.34620423853221</v>
      </c>
      <c r="I1423">
        <v>130.79999999999998</v>
      </c>
      <c r="J1423" t="s">
        <v>10</v>
      </c>
      <c r="K1423" t="s">
        <v>20</v>
      </c>
      <c r="L1423" t="s">
        <v>20</v>
      </c>
      <c r="M1423" s="2">
        <v>42513</v>
      </c>
      <c r="N1423" s="2">
        <v>43242</v>
      </c>
      <c r="O1423" t="s">
        <v>21</v>
      </c>
      <c r="P1423">
        <v>0.18</v>
      </c>
    </row>
    <row r="1424" spans="1:16">
      <c r="A1424" s="1">
        <v>42583</v>
      </c>
      <c r="B1424" t="s">
        <v>6</v>
      </c>
      <c r="C1424" t="s">
        <v>19</v>
      </c>
      <c r="D1424" s="4">
        <v>436950</v>
      </c>
      <c r="E1424" s="4">
        <v>109062.72</v>
      </c>
      <c r="F1424" s="3">
        <v>0.24960000000000002</v>
      </c>
      <c r="G1424" s="5">
        <v>1137.890625</v>
      </c>
      <c r="H1424" s="4">
        <v>284.01749999999998</v>
      </c>
      <c r="I1424">
        <v>384</v>
      </c>
      <c r="J1424" t="s">
        <v>10</v>
      </c>
      <c r="K1424" t="s">
        <v>20</v>
      </c>
      <c r="L1424" t="s">
        <v>20</v>
      </c>
      <c r="M1424" s="2">
        <v>42522</v>
      </c>
      <c r="N1424" s="2">
        <v>42627</v>
      </c>
      <c r="O1424" t="s">
        <v>21</v>
      </c>
      <c r="P1424">
        <v>0.16</v>
      </c>
    </row>
    <row r="1425" spans="1:16">
      <c r="A1425" s="1">
        <v>42583</v>
      </c>
      <c r="B1425" t="s">
        <v>6</v>
      </c>
      <c r="C1425" t="s">
        <v>445</v>
      </c>
      <c r="D1425" s="4">
        <v>63432</v>
      </c>
      <c r="E1425" s="4">
        <v>10053.972</v>
      </c>
      <c r="F1425" s="3">
        <v>0.1585</v>
      </c>
      <c r="G1425" s="5">
        <v>2033.0769230769231</v>
      </c>
      <c r="H1425" s="4">
        <v>322.24269230769232</v>
      </c>
      <c r="I1425">
        <v>31.2</v>
      </c>
      <c r="J1425" t="s">
        <v>10</v>
      </c>
      <c r="K1425" t="s">
        <v>11</v>
      </c>
      <c r="L1425" t="s">
        <v>94</v>
      </c>
      <c r="M1425" s="2">
        <v>42595</v>
      </c>
      <c r="N1425" s="2">
        <v>42959</v>
      </c>
      <c r="O1425" t="s">
        <v>21</v>
      </c>
      <c r="P1425">
        <v>0.1</v>
      </c>
    </row>
    <row r="1426" spans="1:16">
      <c r="A1426" s="1">
        <v>42583</v>
      </c>
      <c r="B1426" t="s">
        <v>6</v>
      </c>
      <c r="C1426" t="s">
        <v>448</v>
      </c>
      <c r="D1426" s="4">
        <v>67740.599999999991</v>
      </c>
      <c r="E1426" s="4">
        <v>7993.3908000000001</v>
      </c>
      <c r="F1426" s="3">
        <v>0.11800000000000002</v>
      </c>
      <c r="G1426" s="5">
        <v>1201.0744680851062</v>
      </c>
      <c r="H1426" s="4">
        <v>141.72678723404255</v>
      </c>
      <c r="I1426">
        <v>56.4</v>
      </c>
      <c r="J1426" t="s">
        <v>62</v>
      </c>
      <c r="K1426" t="s">
        <v>253</v>
      </c>
      <c r="L1426" t="s">
        <v>253</v>
      </c>
      <c r="M1426" s="2" t="s">
        <v>8</v>
      </c>
      <c r="N1426" s="2" t="s">
        <v>8</v>
      </c>
      <c r="O1426" t="s">
        <v>472</v>
      </c>
      <c r="P1426">
        <v>0</v>
      </c>
    </row>
    <row r="1427" spans="1:16">
      <c r="A1427" s="1">
        <v>42583</v>
      </c>
      <c r="B1427" t="s">
        <v>6</v>
      </c>
      <c r="C1427" t="s">
        <v>241</v>
      </c>
      <c r="D1427" s="4">
        <v>45734.52</v>
      </c>
      <c r="E1427" s="4">
        <v>11890.975200000001</v>
      </c>
      <c r="F1427" s="3">
        <v>0.26</v>
      </c>
      <c r="G1427" s="5">
        <v>705.77962962962965</v>
      </c>
      <c r="H1427" s="4">
        <v>183.50270370370373</v>
      </c>
      <c r="I1427">
        <v>64.8</v>
      </c>
      <c r="J1427" t="s">
        <v>10</v>
      </c>
      <c r="K1427" t="s">
        <v>11</v>
      </c>
      <c r="L1427" t="s">
        <v>42</v>
      </c>
      <c r="M1427" s="2" t="s">
        <v>8</v>
      </c>
      <c r="N1427" s="2" t="s">
        <v>8</v>
      </c>
      <c r="O1427" t="s">
        <v>472</v>
      </c>
      <c r="P1427">
        <v>0</v>
      </c>
    </row>
    <row r="1428" spans="1:16">
      <c r="A1428" s="1">
        <v>42583</v>
      </c>
      <c r="B1428" t="s">
        <v>6</v>
      </c>
      <c r="C1428" t="s">
        <v>449</v>
      </c>
      <c r="D1428" s="4">
        <v>93244.800000000003</v>
      </c>
      <c r="E1428" s="4">
        <v>25810.160639999998</v>
      </c>
      <c r="F1428" s="3">
        <v>0.27679999999999999</v>
      </c>
      <c r="G1428" s="5">
        <v>801.07216494845375</v>
      </c>
      <c r="H1428" s="4">
        <v>221.73677525773195</v>
      </c>
      <c r="I1428">
        <v>116.39999999999999</v>
      </c>
      <c r="J1428" t="s">
        <v>10</v>
      </c>
      <c r="K1428" t="s">
        <v>12</v>
      </c>
      <c r="L1428" t="s">
        <v>12</v>
      </c>
      <c r="M1428" s="2" t="s">
        <v>8</v>
      </c>
      <c r="N1428" s="2" t="s">
        <v>8</v>
      </c>
      <c r="O1428" t="s">
        <v>472</v>
      </c>
      <c r="P1428">
        <v>0</v>
      </c>
    </row>
    <row r="1429" spans="1:16">
      <c r="A1429" s="1">
        <v>42583</v>
      </c>
      <c r="B1429" t="s">
        <v>6</v>
      </c>
      <c r="C1429" t="s">
        <v>450</v>
      </c>
      <c r="D1429" s="4">
        <v>87523.199999999997</v>
      </c>
      <c r="E1429" s="4">
        <v>16314.324480000001</v>
      </c>
      <c r="F1429" s="3">
        <v>0.18640000000000001</v>
      </c>
      <c r="G1429" s="5">
        <v>476.70588235294116</v>
      </c>
      <c r="H1429" s="4">
        <v>88.857976470588241</v>
      </c>
      <c r="I1429">
        <v>183.6</v>
      </c>
      <c r="J1429" t="s">
        <v>10</v>
      </c>
      <c r="K1429" t="s">
        <v>11</v>
      </c>
      <c r="L1429" t="s">
        <v>42</v>
      </c>
      <c r="M1429" s="2" t="s">
        <v>8</v>
      </c>
      <c r="N1429" s="2" t="s">
        <v>8</v>
      </c>
      <c r="O1429" t="s">
        <v>472</v>
      </c>
      <c r="P1429">
        <v>0</v>
      </c>
    </row>
    <row r="1430" spans="1:16">
      <c r="A1430" s="1">
        <v>42583</v>
      </c>
      <c r="B1430" t="s">
        <v>6</v>
      </c>
      <c r="C1430" t="s">
        <v>33</v>
      </c>
      <c r="D1430" s="4">
        <v>855392.3280000001</v>
      </c>
      <c r="E1430" s="4">
        <v>76985.30952000001</v>
      </c>
      <c r="F1430" s="3">
        <v>0.09</v>
      </c>
      <c r="G1430" s="5">
        <v>3269.8483486238538</v>
      </c>
      <c r="H1430" s="4">
        <v>294.28635137614685</v>
      </c>
      <c r="I1430">
        <v>261.59999999999997</v>
      </c>
      <c r="J1430" t="s">
        <v>34</v>
      </c>
      <c r="K1430" t="s">
        <v>36</v>
      </c>
      <c r="L1430" t="s">
        <v>35</v>
      </c>
      <c r="M1430" s="2">
        <v>41288</v>
      </c>
      <c r="N1430" s="2">
        <v>45059</v>
      </c>
      <c r="O1430" t="s">
        <v>21</v>
      </c>
      <c r="P1430">
        <v>0.09</v>
      </c>
    </row>
    <row r="1431" spans="1:16">
      <c r="A1431" s="1">
        <v>42583</v>
      </c>
      <c r="B1431" t="s">
        <v>6</v>
      </c>
      <c r="C1431" t="s">
        <v>441</v>
      </c>
      <c r="D1431" s="4">
        <v>381799.03199999995</v>
      </c>
      <c r="E1431" s="4">
        <v>34361.912879999996</v>
      </c>
      <c r="F1431" s="3">
        <v>0.09</v>
      </c>
      <c r="G1431" s="5">
        <v>6363.3171999999995</v>
      </c>
      <c r="H1431" s="4">
        <v>572.69854799999996</v>
      </c>
      <c r="I1431">
        <v>60</v>
      </c>
      <c r="J1431" t="s">
        <v>34</v>
      </c>
      <c r="K1431" t="s">
        <v>36</v>
      </c>
      <c r="L1431" t="s">
        <v>35</v>
      </c>
      <c r="M1431" s="2">
        <v>42536</v>
      </c>
      <c r="N1431" s="2">
        <v>45547</v>
      </c>
      <c r="O1431" t="s">
        <v>30</v>
      </c>
      <c r="P1431">
        <v>0.09</v>
      </c>
    </row>
    <row r="1432" spans="1:16">
      <c r="A1432" s="1">
        <v>42614</v>
      </c>
      <c r="B1432" t="s">
        <v>6</v>
      </c>
      <c r="C1432" t="s">
        <v>45</v>
      </c>
      <c r="D1432" s="4">
        <v>78244.800000000003</v>
      </c>
      <c r="E1432" s="4">
        <v>24631.463040000002</v>
      </c>
      <c r="F1432" s="3">
        <v>0.31480000000000002</v>
      </c>
      <c r="G1432" s="5">
        <v>785.59036144578317</v>
      </c>
      <c r="H1432" s="4">
        <v>247.30384578313257</v>
      </c>
      <c r="I1432">
        <v>99.6</v>
      </c>
      <c r="J1432" t="s">
        <v>47</v>
      </c>
      <c r="K1432" t="s">
        <v>48</v>
      </c>
      <c r="L1432" t="s">
        <v>46</v>
      </c>
      <c r="M1432" s="2">
        <v>41290</v>
      </c>
      <c r="N1432" s="2">
        <v>42627</v>
      </c>
      <c r="O1432" t="s">
        <v>21</v>
      </c>
      <c r="P1432">
        <v>0.15</v>
      </c>
    </row>
    <row r="1433" spans="1:16">
      <c r="A1433" s="1">
        <v>42614</v>
      </c>
      <c r="B1433" t="s">
        <v>6</v>
      </c>
      <c r="C1433" t="s">
        <v>14</v>
      </c>
      <c r="D1433" s="4">
        <v>919679.97599999991</v>
      </c>
      <c r="E1433" s="4">
        <v>101164.79736</v>
      </c>
      <c r="F1433" s="3">
        <v>0.11000000000000001</v>
      </c>
      <c r="G1433" s="5">
        <v>1321.3792758620689</v>
      </c>
      <c r="H1433" s="4">
        <v>145.35172034482758</v>
      </c>
      <c r="I1433">
        <v>696</v>
      </c>
      <c r="J1433" t="s">
        <v>17</v>
      </c>
      <c r="K1433" t="s">
        <v>18</v>
      </c>
      <c r="L1433" t="s">
        <v>15</v>
      </c>
      <c r="M1433" s="2">
        <v>41246</v>
      </c>
      <c r="N1433" s="2">
        <v>43229</v>
      </c>
      <c r="O1433" t="s">
        <v>16</v>
      </c>
      <c r="P1433">
        <v>0.11</v>
      </c>
    </row>
    <row r="1434" spans="1:16">
      <c r="A1434" s="1">
        <v>42614</v>
      </c>
      <c r="B1434" t="s">
        <v>6</v>
      </c>
      <c r="C1434" t="s">
        <v>7</v>
      </c>
      <c r="D1434" s="4">
        <v>6466806</v>
      </c>
      <c r="E1434" s="4">
        <v>320106.897</v>
      </c>
      <c r="F1434" s="3">
        <v>4.9500000000000002E-2</v>
      </c>
      <c r="G1434" s="5">
        <v>1811.4302521008403</v>
      </c>
      <c r="H1434" s="4">
        <v>89.665797478991593</v>
      </c>
      <c r="I1434">
        <v>3570</v>
      </c>
      <c r="J1434" t="s">
        <v>10</v>
      </c>
      <c r="K1434" t="s">
        <v>11</v>
      </c>
      <c r="L1434" t="s">
        <v>9</v>
      </c>
      <c r="M1434" s="2">
        <v>41365</v>
      </c>
      <c r="N1434" s="2">
        <v>48646</v>
      </c>
      <c r="O1434" t="s">
        <v>13</v>
      </c>
      <c r="P1434">
        <v>0</v>
      </c>
    </row>
    <row r="1435" spans="1:16">
      <c r="A1435" s="1">
        <v>42614</v>
      </c>
      <c r="B1435" t="s">
        <v>6</v>
      </c>
      <c r="C1435" t="s">
        <v>54</v>
      </c>
      <c r="D1435" s="4">
        <v>206006.39999999999</v>
      </c>
      <c r="E1435" s="4">
        <v>111902.67647999999</v>
      </c>
      <c r="F1435" s="3">
        <v>0.54320000000000002</v>
      </c>
      <c r="G1435" s="5">
        <v>460.24664879356573</v>
      </c>
      <c r="H1435" s="4">
        <v>250.00597962466489</v>
      </c>
      <c r="I1435">
        <v>447.59999999999997</v>
      </c>
      <c r="J1435" t="s">
        <v>10</v>
      </c>
      <c r="K1435" t="s">
        <v>12</v>
      </c>
      <c r="L1435" t="s">
        <v>12</v>
      </c>
      <c r="M1435" s="2">
        <v>41302</v>
      </c>
      <c r="N1435" s="2">
        <v>43594</v>
      </c>
      <c r="O1435" t="s">
        <v>21</v>
      </c>
      <c r="P1435">
        <v>0.13</v>
      </c>
    </row>
    <row r="1436" spans="1:16">
      <c r="A1436" s="1">
        <v>42614</v>
      </c>
      <c r="B1436" t="s">
        <v>6</v>
      </c>
      <c r="C1436" t="s">
        <v>53</v>
      </c>
      <c r="D1436" s="4">
        <v>833508</v>
      </c>
      <c r="E1436" s="4">
        <v>83934.255600000004</v>
      </c>
      <c r="F1436" s="3">
        <v>0.10070000000000001</v>
      </c>
      <c r="G1436" s="5">
        <v>2611.2406015037595</v>
      </c>
      <c r="H1436" s="4">
        <v>262.9519285714286</v>
      </c>
      <c r="I1436">
        <v>319.2</v>
      </c>
      <c r="J1436" t="s">
        <v>10</v>
      </c>
      <c r="K1436" t="s">
        <v>20</v>
      </c>
      <c r="L1436" t="s">
        <v>20</v>
      </c>
      <c r="M1436" s="2">
        <v>41374</v>
      </c>
      <c r="N1436" s="2">
        <v>42864</v>
      </c>
      <c r="O1436" t="s">
        <v>21</v>
      </c>
      <c r="P1436">
        <v>7.0000000000000007E-2</v>
      </c>
    </row>
    <row r="1437" spans="1:16">
      <c r="A1437" s="1">
        <v>42614</v>
      </c>
      <c r="B1437" t="s">
        <v>6</v>
      </c>
      <c r="C1437" t="s">
        <v>29</v>
      </c>
      <c r="D1437" s="4">
        <v>380745</v>
      </c>
      <c r="E1437" s="4">
        <v>57911.314500000008</v>
      </c>
      <c r="F1437" s="3">
        <v>0.15210000000000001</v>
      </c>
      <c r="G1437" s="5">
        <v>2033.8942307692309</v>
      </c>
      <c r="H1437" s="4">
        <v>309.35531250000008</v>
      </c>
      <c r="I1437">
        <v>187.2</v>
      </c>
      <c r="J1437" t="s">
        <v>10</v>
      </c>
      <c r="K1437" t="s">
        <v>12</v>
      </c>
      <c r="L1437" t="s">
        <v>12</v>
      </c>
      <c r="M1437" s="2">
        <v>41323</v>
      </c>
      <c r="N1437" s="2">
        <v>43229</v>
      </c>
      <c r="O1437" t="s">
        <v>21</v>
      </c>
      <c r="P1437">
        <v>0.12</v>
      </c>
    </row>
    <row r="1438" spans="1:16">
      <c r="A1438" s="1">
        <v>42614</v>
      </c>
      <c r="B1438" t="s">
        <v>6</v>
      </c>
      <c r="C1438" t="s">
        <v>31</v>
      </c>
      <c r="D1438" s="4">
        <v>2662126.1519999998</v>
      </c>
      <c r="E1438" s="4">
        <v>212970.09216</v>
      </c>
      <c r="F1438" s="3">
        <v>0.08</v>
      </c>
      <c r="G1438" s="5">
        <v>2823.8778767820772</v>
      </c>
      <c r="H1438" s="4">
        <v>225.91023014256618</v>
      </c>
      <c r="I1438">
        <v>942.72</v>
      </c>
      <c r="J1438" t="s">
        <v>32</v>
      </c>
      <c r="K1438" t="s">
        <v>31</v>
      </c>
      <c r="L1438" t="s">
        <v>32</v>
      </c>
      <c r="M1438" s="2">
        <v>41294</v>
      </c>
      <c r="N1438" s="2">
        <v>43229</v>
      </c>
      <c r="O1438" t="s">
        <v>30</v>
      </c>
      <c r="P1438">
        <v>0.08</v>
      </c>
    </row>
    <row r="1439" spans="1:16">
      <c r="A1439" s="1">
        <v>42614</v>
      </c>
      <c r="B1439" t="s">
        <v>6</v>
      </c>
      <c r="C1439" t="s">
        <v>238</v>
      </c>
      <c r="D1439" s="4">
        <v>2900592.8279999997</v>
      </c>
      <c r="E1439" s="4">
        <v>256122.3467124</v>
      </c>
      <c r="F1439" s="3">
        <v>8.8300000000000003E-2</v>
      </c>
      <c r="G1439" s="5">
        <v>2333.1666891891887</v>
      </c>
      <c r="H1439" s="4">
        <v>206.01861865540539</v>
      </c>
      <c r="I1439">
        <v>1243.2</v>
      </c>
      <c r="J1439" t="s">
        <v>32</v>
      </c>
      <c r="K1439" t="s">
        <v>238</v>
      </c>
      <c r="L1439" t="s">
        <v>32</v>
      </c>
      <c r="M1439" s="2">
        <v>41281</v>
      </c>
      <c r="N1439" s="2">
        <v>45168</v>
      </c>
      <c r="O1439" t="s">
        <v>30</v>
      </c>
      <c r="P1439">
        <v>0.08</v>
      </c>
    </row>
    <row r="1440" spans="1:16">
      <c r="A1440" s="1">
        <v>42614</v>
      </c>
      <c r="B1440" t="s">
        <v>6</v>
      </c>
      <c r="C1440" t="s">
        <v>24</v>
      </c>
      <c r="D1440" s="4">
        <v>237174</v>
      </c>
      <c r="E1440" s="4">
        <v>78718.050599999988</v>
      </c>
      <c r="F1440" s="3">
        <v>0.33189999999999997</v>
      </c>
      <c r="G1440" s="5">
        <v>1266.9551282051282</v>
      </c>
      <c r="H1440" s="4">
        <v>420.50240705128203</v>
      </c>
      <c r="I1440">
        <v>187.2</v>
      </c>
      <c r="J1440" t="s">
        <v>10</v>
      </c>
      <c r="K1440" t="s">
        <v>20</v>
      </c>
      <c r="L1440" t="s">
        <v>20</v>
      </c>
      <c r="M1440" s="2">
        <v>41288</v>
      </c>
      <c r="N1440" s="2">
        <v>42864</v>
      </c>
      <c r="O1440" t="s">
        <v>21</v>
      </c>
      <c r="P1440">
        <v>0.19</v>
      </c>
    </row>
    <row r="1441" spans="1:16">
      <c r="A1441" s="1">
        <v>42614</v>
      </c>
      <c r="B1441" t="s">
        <v>6</v>
      </c>
      <c r="C1441" t="s">
        <v>25</v>
      </c>
      <c r="D1441" s="4">
        <v>131880</v>
      </c>
      <c r="E1441" s="4">
        <v>58027.199999999997</v>
      </c>
      <c r="F1441" s="3">
        <v>0.44</v>
      </c>
      <c r="G1441" s="5">
        <v>955.6521739130435</v>
      </c>
      <c r="H1441" s="4">
        <v>420.4869565217391</v>
      </c>
      <c r="I1441">
        <v>138</v>
      </c>
      <c r="J1441" t="s">
        <v>10</v>
      </c>
      <c r="K1441" t="s">
        <v>12</v>
      </c>
      <c r="L1441" t="s">
        <v>12</v>
      </c>
      <c r="M1441" s="2">
        <v>41334</v>
      </c>
      <c r="N1441" s="2">
        <v>42864</v>
      </c>
      <c r="O1441" t="s">
        <v>21</v>
      </c>
      <c r="P1441">
        <v>0.16</v>
      </c>
    </row>
    <row r="1442" spans="1:16">
      <c r="A1442" s="1">
        <v>42614</v>
      </c>
      <c r="B1442" t="s">
        <v>6</v>
      </c>
      <c r="C1442" t="s">
        <v>215</v>
      </c>
      <c r="D1442" s="4">
        <v>321839.28000000003</v>
      </c>
      <c r="E1442" s="4">
        <v>70000.04340000001</v>
      </c>
      <c r="F1442" s="3">
        <v>0.2175</v>
      </c>
      <c r="G1442" s="5">
        <v>858.23808000000008</v>
      </c>
      <c r="H1442" s="4">
        <v>186.66678240000002</v>
      </c>
      <c r="I1442">
        <v>375</v>
      </c>
      <c r="J1442" t="s">
        <v>10</v>
      </c>
      <c r="K1442" t="s">
        <v>76</v>
      </c>
      <c r="L1442" t="s">
        <v>76</v>
      </c>
      <c r="M1442" s="2">
        <v>41384</v>
      </c>
      <c r="N1442" s="2">
        <v>43299</v>
      </c>
      <c r="O1442" t="s">
        <v>16</v>
      </c>
      <c r="P1442">
        <v>0.15</v>
      </c>
    </row>
    <row r="1443" spans="1:16">
      <c r="A1443" s="1">
        <v>42614</v>
      </c>
      <c r="B1443" t="s">
        <v>6</v>
      </c>
      <c r="C1443" t="s">
        <v>214</v>
      </c>
      <c r="D1443" s="4">
        <v>542320.79999999993</v>
      </c>
      <c r="E1443" s="4">
        <v>67193.547120000003</v>
      </c>
      <c r="F1443" s="3">
        <v>0.12390000000000002</v>
      </c>
      <c r="G1443" s="5">
        <v>1506.4466666666665</v>
      </c>
      <c r="H1443" s="4">
        <v>186.648742</v>
      </c>
      <c r="I1443">
        <v>360</v>
      </c>
      <c r="J1443" t="s">
        <v>10</v>
      </c>
      <c r="K1443" t="s">
        <v>20</v>
      </c>
      <c r="L1443" t="s">
        <v>20</v>
      </c>
      <c r="M1443" s="2">
        <v>41384</v>
      </c>
      <c r="N1443" s="2">
        <v>43299</v>
      </c>
      <c r="O1443" t="s">
        <v>16</v>
      </c>
      <c r="P1443">
        <v>0.15</v>
      </c>
    </row>
    <row r="1444" spans="1:16">
      <c r="A1444" s="1">
        <v>42614</v>
      </c>
      <c r="B1444" t="s">
        <v>6</v>
      </c>
      <c r="C1444" t="s">
        <v>213</v>
      </c>
      <c r="D1444" s="4">
        <v>593908.43999999994</v>
      </c>
      <c r="E1444" s="4">
        <v>69843.632543999993</v>
      </c>
      <c r="F1444" s="3">
        <v>0.1176</v>
      </c>
      <c r="G1444" s="5">
        <v>1587.8206608918833</v>
      </c>
      <c r="H1444" s="4">
        <v>186.72770972088546</v>
      </c>
      <c r="I1444">
        <v>374.03999999999996</v>
      </c>
      <c r="J1444" t="s">
        <v>10</v>
      </c>
      <c r="K1444" t="s">
        <v>76</v>
      </c>
      <c r="L1444" t="s">
        <v>76</v>
      </c>
      <c r="M1444" s="2">
        <v>41384</v>
      </c>
      <c r="N1444" s="2">
        <v>43299</v>
      </c>
      <c r="O1444" t="s">
        <v>16</v>
      </c>
      <c r="P1444">
        <v>0.15</v>
      </c>
    </row>
    <row r="1445" spans="1:16">
      <c r="A1445" s="1">
        <v>42614</v>
      </c>
      <c r="B1445" t="s">
        <v>6</v>
      </c>
      <c r="C1445" t="s">
        <v>216</v>
      </c>
      <c r="D1445" s="4">
        <v>374143.2</v>
      </c>
      <c r="E1445" s="4">
        <v>67832.162159999993</v>
      </c>
      <c r="F1445" s="3">
        <v>0.18129999999999996</v>
      </c>
      <c r="G1445" s="5">
        <v>1029.6763540290622</v>
      </c>
      <c r="H1445" s="4">
        <v>186.68032298546893</v>
      </c>
      <c r="I1445">
        <v>363.36</v>
      </c>
      <c r="J1445" t="s">
        <v>10</v>
      </c>
      <c r="K1445" t="s">
        <v>20</v>
      </c>
      <c r="L1445" t="s">
        <v>20</v>
      </c>
      <c r="M1445" s="2">
        <v>41384</v>
      </c>
      <c r="N1445" s="2">
        <v>43299</v>
      </c>
      <c r="O1445" t="s">
        <v>16</v>
      </c>
      <c r="P1445">
        <v>0.15</v>
      </c>
    </row>
    <row r="1446" spans="1:16">
      <c r="A1446" s="1">
        <v>42614</v>
      </c>
      <c r="B1446" t="s">
        <v>6</v>
      </c>
      <c r="C1446" t="s">
        <v>26</v>
      </c>
      <c r="D1446" s="4">
        <v>131263.44</v>
      </c>
      <c r="E1446" s="4">
        <v>14898.400439999998</v>
      </c>
      <c r="F1446" s="3">
        <v>0.11349999999999998</v>
      </c>
      <c r="G1446" s="5">
        <v>2025.6703703703704</v>
      </c>
      <c r="H1446" s="4">
        <v>229.91358703703702</v>
      </c>
      <c r="I1446">
        <v>64.8</v>
      </c>
      <c r="J1446" t="s">
        <v>10</v>
      </c>
      <c r="K1446" t="s">
        <v>12</v>
      </c>
      <c r="L1446" t="s">
        <v>27</v>
      </c>
      <c r="M1446" s="2">
        <v>41353</v>
      </c>
      <c r="N1446" s="2">
        <v>43229</v>
      </c>
      <c r="O1446" t="s">
        <v>21</v>
      </c>
      <c r="P1446">
        <v>0.06</v>
      </c>
    </row>
    <row r="1447" spans="1:16">
      <c r="A1447" s="1">
        <v>42614</v>
      </c>
      <c r="B1447" t="s">
        <v>6</v>
      </c>
      <c r="C1447" t="s">
        <v>28</v>
      </c>
      <c r="D1447" s="4">
        <v>400097.39999999997</v>
      </c>
      <c r="E1447" s="4">
        <v>48851.892540000001</v>
      </c>
      <c r="F1447" s="3">
        <v>0.12210000000000001</v>
      </c>
      <c r="G1447" s="5">
        <v>1883.6977401129941</v>
      </c>
      <c r="H1447" s="4">
        <v>229.9994940677966</v>
      </c>
      <c r="I1447">
        <v>212.4</v>
      </c>
      <c r="J1447" t="s">
        <v>10</v>
      </c>
      <c r="K1447" t="s">
        <v>12</v>
      </c>
      <c r="L1447" t="s">
        <v>12</v>
      </c>
      <c r="M1447" s="2">
        <v>41353</v>
      </c>
      <c r="N1447" s="2">
        <v>43229</v>
      </c>
      <c r="O1447" t="s">
        <v>21</v>
      </c>
      <c r="P1447">
        <v>0</v>
      </c>
    </row>
    <row r="1448" spans="1:16">
      <c r="A1448" s="1">
        <v>42614</v>
      </c>
      <c r="B1448" t="s">
        <v>6</v>
      </c>
      <c r="C1448" t="s">
        <v>269</v>
      </c>
      <c r="D1448" s="4">
        <v>5090660.0759999994</v>
      </c>
      <c r="E1448" s="4">
        <v>230606.90144279995</v>
      </c>
      <c r="F1448" s="3">
        <v>4.5299999999999993E-2</v>
      </c>
      <c r="G1448" s="5">
        <v>2046.414245055475</v>
      </c>
      <c r="H1448" s="4">
        <v>92.70256530101301</v>
      </c>
      <c r="I1448">
        <v>2487.6</v>
      </c>
      <c r="J1448" t="s">
        <v>32</v>
      </c>
      <c r="K1448" t="s">
        <v>269</v>
      </c>
      <c r="L1448" t="s">
        <v>32</v>
      </c>
      <c r="M1448" s="2">
        <v>41442</v>
      </c>
      <c r="N1448" s="2">
        <v>47285</v>
      </c>
      <c r="O1448" t="s">
        <v>30</v>
      </c>
      <c r="P1448">
        <v>0.05</v>
      </c>
    </row>
    <row r="1449" spans="1:16">
      <c r="A1449" s="1">
        <v>42614</v>
      </c>
      <c r="B1449" t="s">
        <v>6</v>
      </c>
      <c r="C1449" t="s">
        <v>234</v>
      </c>
      <c r="D1449" s="4">
        <v>602321.60399999993</v>
      </c>
      <c r="E1449" s="4">
        <v>33549.3133428</v>
      </c>
      <c r="F1449" s="3">
        <v>5.5700000000000006E-2</v>
      </c>
      <c r="G1449" s="5">
        <v>984.18562745098029</v>
      </c>
      <c r="H1449" s="4">
        <v>54.819139449019609</v>
      </c>
      <c r="I1449">
        <v>612</v>
      </c>
      <c r="J1449" t="s">
        <v>32</v>
      </c>
      <c r="K1449" t="s">
        <v>235</v>
      </c>
      <c r="L1449" t="s">
        <v>32</v>
      </c>
      <c r="M1449" s="2">
        <v>41442</v>
      </c>
      <c r="N1449" s="2">
        <v>47285</v>
      </c>
      <c r="O1449" t="s">
        <v>30</v>
      </c>
      <c r="P1449">
        <v>0.06</v>
      </c>
    </row>
    <row r="1450" spans="1:16">
      <c r="A1450" s="1">
        <v>42614</v>
      </c>
      <c r="B1450" t="s">
        <v>6</v>
      </c>
      <c r="C1450" t="s">
        <v>236</v>
      </c>
      <c r="D1450" s="4">
        <v>707897.79600000009</v>
      </c>
      <c r="E1450" s="4">
        <v>36669.1058328</v>
      </c>
      <c r="F1450" s="3">
        <v>5.1799999999999992E-2</v>
      </c>
      <c r="G1450" s="5">
        <v>1485.9315617128466</v>
      </c>
      <c r="H1450" s="4">
        <v>76.971254896725441</v>
      </c>
      <c r="I1450">
        <v>476.4</v>
      </c>
      <c r="J1450" t="s">
        <v>32</v>
      </c>
      <c r="K1450" t="s">
        <v>235</v>
      </c>
      <c r="L1450" t="s">
        <v>32</v>
      </c>
      <c r="M1450" s="2">
        <v>41442</v>
      </c>
      <c r="N1450" s="2">
        <v>47285</v>
      </c>
      <c r="O1450" t="s">
        <v>30</v>
      </c>
      <c r="P1450">
        <v>0.06</v>
      </c>
    </row>
    <row r="1451" spans="1:16">
      <c r="A1451" s="1">
        <v>42614</v>
      </c>
      <c r="B1451" t="s">
        <v>6</v>
      </c>
      <c r="C1451" t="s">
        <v>237</v>
      </c>
      <c r="D1451" s="4">
        <v>586682.73600000003</v>
      </c>
      <c r="E1451" s="4">
        <v>32560.891847999999</v>
      </c>
      <c r="F1451" s="3">
        <v>5.5499999999999994E-2</v>
      </c>
      <c r="G1451" s="5">
        <v>2054.2112605042021</v>
      </c>
      <c r="H1451" s="4">
        <v>114.0087249579832</v>
      </c>
      <c r="I1451">
        <v>285.59999999999997</v>
      </c>
      <c r="J1451" t="s">
        <v>32</v>
      </c>
      <c r="K1451" t="s">
        <v>235</v>
      </c>
      <c r="L1451" t="s">
        <v>32</v>
      </c>
      <c r="M1451" s="2">
        <v>41442</v>
      </c>
      <c r="N1451" s="2">
        <v>47285</v>
      </c>
      <c r="O1451" t="s">
        <v>30</v>
      </c>
      <c r="P1451">
        <v>0.06</v>
      </c>
    </row>
    <row r="1452" spans="1:16">
      <c r="A1452" s="1">
        <v>42614</v>
      </c>
      <c r="B1452" t="s">
        <v>6</v>
      </c>
      <c r="C1452" t="s">
        <v>239</v>
      </c>
      <c r="D1452" s="4">
        <v>887601.96000000008</v>
      </c>
      <c r="E1452" s="4">
        <v>49173.148584000002</v>
      </c>
      <c r="F1452" s="3">
        <v>5.5399999999999998E-2</v>
      </c>
      <c r="G1452" s="5">
        <v>1281.9207972270365</v>
      </c>
      <c r="H1452" s="4">
        <v>71.018412166377828</v>
      </c>
      <c r="I1452">
        <v>692.4</v>
      </c>
      <c r="J1452" t="s">
        <v>32</v>
      </c>
      <c r="K1452" t="s">
        <v>235</v>
      </c>
      <c r="L1452" t="s">
        <v>32</v>
      </c>
      <c r="M1452" s="2">
        <v>41442</v>
      </c>
      <c r="N1452" s="2">
        <v>47285</v>
      </c>
      <c r="O1452" t="s">
        <v>30</v>
      </c>
      <c r="P1452">
        <v>0.06</v>
      </c>
    </row>
    <row r="1453" spans="1:16">
      <c r="A1453" s="1">
        <v>42614</v>
      </c>
      <c r="B1453" t="s">
        <v>6</v>
      </c>
      <c r="C1453" t="s">
        <v>242</v>
      </c>
      <c r="D1453" s="4">
        <v>572474.52</v>
      </c>
      <c r="E1453" s="4">
        <v>31028.118984000001</v>
      </c>
      <c r="F1453" s="3">
        <v>5.4199999999999998E-2</v>
      </c>
      <c r="G1453" s="5">
        <v>1067.2530201342283</v>
      </c>
      <c r="H1453" s="4">
        <v>57.845113691275174</v>
      </c>
      <c r="I1453">
        <v>536.4</v>
      </c>
      <c r="J1453" t="s">
        <v>32</v>
      </c>
      <c r="K1453" t="s">
        <v>235</v>
      </c>
      <c r="L1453" t="s">
        <v>32</v>
      </c>
      <c r="M1453" s="2">
        <v>41442</v>
      </c>
      <c r="N1453" s="2">
        <v>47285</v>
      </c>
      <c r="O1453" t="s">
        <v>30</v>
      </c>
      <c r="P1453">
        <v>0.06</v>
      </c>
    </row>
    <row r="1454" spans="1:16">
      <c r="A1454" s="1">
        <v>42614</v>
      </c>
      <c r="B1454" t="s">
        <v>6</v>
      </c>
      <c r="C1454" t="s">
        <v>243</v>
      </c>
      <c r="D1454" s="4">
        <v>191707.54800000001</v>
      </c>
      <c r="E1454" s="4">
        <v>10601.427404399999</v>
      </c>
      <c r="F1454" s="3">
        <v>5.5299999999999995E-2</v>
      </c>
      <c r="G1454" s="5">
        <v>451.28895480225992</v>
      </c>
      <c r="H1454" s="4">
        <v>24.956279200564971</v>
      </c>
      <c r="I1454">
        <v>424.8</v>
      </c>
      <c r="J1454" t="s">
        <v>32</v>
      </c>
      <c r="K1454" t="s">
        <v>235</v>
      </c>
      <c r="L1454" t="s">
        <v>32</v>
      </c>
      <c r="M1454" s="2">
        <v>41442</v>
      </c>
      <c r="N1454" s="2">
        <v>47285</v>
      </c>
      <c r="O1454" t="s">
        <v>30</v>
      </c>
      <c r="P1454">
        <v>0.06</v>
      </c>
    </row>
    <row r="1455" spans="1:16">
      <c r="A1455" s="1">
        <v>42614</v>
      </c>
      <c r="B1455" t="s">
        <v>6</v>
      </c>
      <c r="C1455" t="s">
        <v>217</v>
      </c>
      <c r="D1455" s="4">
        <v>75603</v>
      </c>
      <c r="E1455" s="4">
        <v>10954.8747</v>
      </c>
      <c r="F1455" s="3">
        <v>0.1449</v>
      </c>
      <c r="G1455" s="5">
        <v>5250.2083333333339</v>
      </c>
      <c r="H1455" s="4">
        <v>760.75518750000015</v>
      </c>
      <c r="I1455">
        <v>14.399999999999999</v>
      </c>
      <c r="J1455" t="s">
        <v>52</v>
      </c>
      <c r="K1455" t="s">
        <v>51</v>
      </c>
      <c r="L1455" t="s">
        <v>51</v>
      </c>
      <c r="M1455" s="2">
        <v>41481</v>
      </c>
      <c r="N1455" s="2">
        <v>42668</v>
      </c>
      <c r="O1455" t="s">
        <v>21</v>
      </c>
      <c r="P1455">
        <v>0.13</v>
      </c>
    </row>
    <row r="1456" spans="1:16">
      <c r="A1456" s="1">
        <v>42614</v>
      </c>
      <c r="B1456" t="s">
        <v>6</v>
      </c>
      <c r="C1456" t="s">
        <v>285</v>
      </c>
      <c r="D1456" s="4">
        <v>2963947.1999999997</v>
      </c>
      <c r="E1456" s="4">
        <v>100774.20479999999</v>
      </c>
      <c r="F1456" s="3">
        <v>3.4000000000000002E-2</v>
      </c>
      <c r="G1456" s="5">
        <v>21477.878260869562</v>
      </c>
      <c r="H1456" s="4">
        <v>730.24786086956522</v>
      </c>
      <c r="I1456">
        <v>138</v>
      </c>
      <c r="J1456" t="s">
        <v>123</v>
      </c>
      <c r="K1456" t="s">
        <v>286</v>
      </c>
      <c r="L1456" t="s">
        <v>286</v>
      </c>
      <c r="M1456" s="2">
        <v>41708</v>
      </c>
      <c r="N1456" s="2">
        <v>42834</v>
      </c>
      <c r="O1456" t="s">
        <v>21</v>
      </c>
      <c r="P1456">
        <v>0.03</v>
      </c>
    </row>
    <row r="1457" spans="1:16">
      <c r="A1457" s="1">
        <v>42614</v>
      </c>
      <c r="B1457" t="s">
        <v>6</v>
      </c>
      <c r="C1457" t="s">
        <v>292</v>
      </c>
      <c r="D1457" s="4">
        <v>411220.8</v>
      </c>
      <c r="E1457" s="4">
        <v>58187.743200000004</v>
      </c>
      <c r="F1457" s="3">
        <v>0.14150000000000001</v>
      </c>
      <c r="G1457" s="5">
        <v>3426.8399999999997</v>
      </c>
      <c r="H1457" s="4">
        <v>484.89786000000004</v>
      </c>
      <c r="I1457">
        <v>120</v>
      </c>
      <c r="J1457" t="s">
        <v>10</v>
      </c>
      <c r="K1457" t="s">
        <v>11</v>
      </c>
      <c r="L1457" t="s">
        <v>42</v>
      </c>
      <c r="M1457" s="2">
        <v>41715</v>
      </c>
      <c r="N1457" s="2">
        <v>42810</v>
      </c>
      <c r="O1457" t="s">
        <v>21</v>
      </c>
      <c r="P1457">
        <v>0.12</v>
      </c>
    </row>
    <row r="1458" spans="1:16">
      <c r="A1458" s="1">
        <v>42614</v>
      </c>
      <c r="B1458" t="s">
        <v>6</v>
      </c>
      <c r="C1458" t="s">
        <v>320</v>
      </c>
      <c r="D1458" s="4">
        <v>61545.599999999999</v>
      </c>
      <c r="E1458" s="4">
        <v>8782.5571199999995</v>
      </c>
      <c r="F1458" s="3">
        <v>0.14269999999999999</v>
      </c>
      <c r="G1458" s="5">
        <v>2137</v>
      </c>
      <c r="H1458" s="4">
        <v>304.94990000000001</v>
      </c>
      <c r="I1458">
        <v>28.799999999999997</v>
      </c>
      <c r="J1458" t="s">
        <v>123</v>
      </c>
      <c r="K1458" t="s">
        <v>286</v>
      </c>
      <c r="L1458" t="s">
        <v>286</v>
      </c>
      <c r="M1458" s="2">
        <v>41902</v>
      </c>
      <c r="N1458" s="2">
        <v>42632</v>
      </c>
      <c r="O1458" t="s">
        <v>21</v>
      </c>
      <c r="P1458">
        <v>0.03</v>
      </c>
    </row>
    <row r="1459" spans="1:16">
      <c r="A1459" s="1">
        <v>42614</v>
      </c>
      <c r="B1459" t="s">
        <v>6</v>
      </c>
      <c r="C1459" t="s">
        <v>301</v>
      </c>
      <c r="D1459" s="4">
        <v>262666.8</v>
      </c>
      <c r="E1459" s="4">
        <v>35985.351600000002</v>
      </c>
      <c r="F1459" s="3">
        <v>0.13700000000000001</v>
      </c>
      <c r="G1459" s="5">
        <v>2379.2282608695655</v>
      </c>
      <c r="H1459" s="4">
        <v>325.95427173913049</v>
      </c>
      <c r="I1459">
        <v>110.39999999999999</v>
      </c>
      <c r="J1459" t="s">
        <v>123</v>
      </c>
      <c r="K1459" t="s">
        <v>286</v>
      </c>
      <c r="L1459" t="s">
        <v>286</v>
      </c>
      <c r="M1459" s="2">
        <v>42110</v>
      </c>
      <c r="N1459" s="2">
        <v>42840</v>
      </c>
      <c r="O1459" t="s">
        <v>21</v>
      </c>
      <c r="P1459">
        <v>0.08</v>
      </c>
    </row>
    <row r="1460" spans="1:16">
      <c r="A1460" s="1">
        <v>42614</v>
      </c>
      <c r="B1460" t="s">
        <v>6</v>
      </c>
      <c r="C1460" t="s">
        <v>43</v>
      </c>
      <c r="D1460" s="4">
        <v>115098.12000000001</v>
      </c>
      <c r="E1460" s="4">
        <v>18243.052020000003</v>
      </c>
      <c r="F1460" s="3">
        <v>0.1585</v>
      </c>
      <c r="G1460" s="5">
        <v>2524.0815789473686</v>
      </c>
      <c r="H1460" s="4">
        <v>400.06693026315793</v>
      </c>
      <c r="I1460">
        <v>45.6</v>
      </c>
      <c r="J1460" t="s">
        <v>10</v>
      </c>
      <c r="K1460" t="s">
        <v>11</v>
      </c>
      <c r="L1460" t="s">
        <v>42</v>
      </c>
      <c r="M1460" s="2">
        <v>42156</v>
      </c>
      <c r="N1460" s="2">
        <v>42864</v>
      </c>
      <c r="O1460" t="s">
        <v>21</v>
      </c>
      <c r="P1460">
        <v>0.13</v>
      </c>
    </row>
    <row r="1461" spans="1:16">
      <c r="A1461" s="1">
        <v>42614</v>
      </c>
      <c r="B1461" t="s">
        <v>6</v>
      </c>
      <c r="C1461" t="s">
        <v>41</v>
      </c>
      <c r="D1461" s="4">
        <v>238510.68</v>
      </c>
      <c r="E1461" s="4">
        <v>33343.793063999998</v>
      </c>
      <c r="F1461" s="3">
        <v>0.13980000000000001</v>
      </c>
      <c r="G1461" s="5">
        <v>5096.3820512820512</v>
      </c>
      <c r="H1461" s="4">
        <v>712.47421076923081</v>
      </c>
      <c r="I1461">
        <v>46.8</v>
      </c>
      <c r="J1461" t="s">
        <v>10</v>
      </c>
      <c r="K1461" t="s">
        <v>11</v>
      </c>
      <c r="L1461" t="s">
        <v>42</v>
      </c>
      <c r="M1461" s="2">
        <v>42156</v>
      </c>
      <c r="N1461" s="2">
        <v>42864</v>
      </c>
      <c r="O1461" t="s">
        <v>21</v>
      </c>
      <c r="P1461">
        <v>0.13</v>
      </c>
    </row>
    <row r="1462" spans="1:16">
      <c r="A1462" s="1">
        <v>42614</v>
      </c>
      <c r="B1462" t="s">
        <v>6</v>
      </c>
      <c r="C1462" t="s">
        <v>385</v>
      </c>
      <c r="D1462" s="4">
        <v>149941.19999999998</v>
      </c>
      <c r="E1462" s="4">
        <v>26989.416000000001</v>
      </c>
      <c r="F1462" s="3">
        <v>0.18000000000000002</v>
      </c>
      <c r="G1462" s="5">
        <v>2357.566037735849</v>
      </c>
      <c r="H1462" s="4">
        <v>424.36188679245288</v>
      </c>
      <c r="I1462">
        <v>63.599999999999994</v>
      </c>
      <c r="J1462" t="s">
        <v>10</v>
      </c>
      <c r="K1462" t="s">
        <v>11</v>
      </c>
      <c r="L1462" t="s">
        <v>42</v>
      </c>
      <c r="M1462" s="2">
        <v>42201</v>
      </c>
      <c r="N1462" s="2">
        <v>43296</v>
      </c>
      <c r="O1462" t="s">
        <v>21</v>
      </c>
      <c r="P1462">
        <v>0.15</v>
      </c>
    </row>
    <row r="1463" spans="1:16">
      <c r="A1463" s="1">
        <v>42614</v>
      </c>
      <c r="B1463" t="s">
        <v>6</v>
      </c>
      <c r="C1463" t="s">
        <v>384</v>
      </c>
      <c r="D1463" s="4">
        <v>99487.680000000008</v>
      </c>
      <c r="E1463" s="4">
        <v>21469.441344000006</v>
      </c>
      <c r="F1463" s="3">
        <v>0.21580000000000005</v>
      </c>
      <c r="G1463" s="5">
        <v>1802.3130434782611</v>
      </c>
      <c r="H1463" s="4">
        <v>388.93915478260885</v>
      </c>
      <c r="I1463">
        <v>55.199999999999996</v>
      </c>
      <c r="J1463" t="s">
        <v>10</v>
      </c>
      <c r="K1463" t="s">
        <v>11</v>
      </c>
      <c r="L1463" t="s">
        <v>265</v>
      </c>
      <c r="M1463" s="2">
        <v>42201</v>
      </c>
      <c r="N1463" s="2">
        <v>42931</v>
      </c>
      <c r="O1463" t="s">
        <v>21</v>
      </c>
      <c r="P1463">
        <v>0.17</v>
      </c>
    </row>
    <row r="1464" spans="1:16">
      <c r="A1464" s="1">
        <v>42614</v>
      </c>
      <c r="B1464" t="s">
        <v>6</v>
      </c>
      <c r="C1464" t="s">
        <v>388</v>
      </c>
      <c r="D1464" s="4">
        <v>839926.0199999999</v>
      </c>
      <c r="E1464" s="4">
        <v>109610.34561</v>
      </c>
      <c r="F1464" s="3">
        <v>0.13050000000000003</v>
      </c>
      <c r="G1464" s="5">
        <v>11863.361864406779</v>
      </c>
      <c r="H1464" s="4">
        <v>1548.1687233050848</v>
      </c>
      <c r="I1464">
        <v>70.8</v>
      </c>
      <c r="J1464" t="s">
        <v>62</v>
      </c>
      <c r="K1464" t="s">
        <v>253</v>
      </c>
      <c r="L1464" t="s">
        <v>253</v>
      </c>
      <c r="M1464" s="2">
        <v>42223</v>
      </c>
      <c r="N1464" s="2">
        <v>43318</v>
      </c>
      <c r="O1464" t="s">
        <v>21</v>
      </c>
      <c r="P1464">
        <v>0.12</v>
      </c>
    </row>
    <row r="1465" spans="1:16">
      <c r="A1465" s="1">
        <v>42614</v>
      </c>
      <c r="B1465" t="s">
        <v>6</v>
      </c>
      <c r="C1465" t="s">
        <v>391</v>
      </c>
      <c r="D1465" s="4">
        <v>143302.79999999999</v>
      </c>
      <c r="E1465" s="4">
        <v>14172.646919999999</v>
      </c>
      <c r="F1465" s="3">
        <v>9.8900000000000002E-2</v>
      </c>
      <c r="G1465" s="5">
        <v>9951.5833333333339</v>
      </c>
      <c r="H1465" s="4">
        <v>984.21159166666666</v>
      </c>
      <c r="I1465">
        <v>14.399999999999999</v>
      </c>
      <c r="J1465" t="s">
        <v>52</v>
      </c>
      <c r="K1465" t="s">
        <v>51</v>
      </c>
      <c r="L1465" t="s">
        <v>51</v>
      </c>
      <c r="M1465" s="2">
        <v>42259</v>
      </c>
      <c r="N1465" s="2">
        <v>42624</v>
      </c>
      <c r="O1465" t="s">
        <v>21</v>
      </c>
      <c r="P1465">
        <v>0.09</v>
      </c>
    </row>
    <row r="1466" spans="1:16">
      <c r="A1466" s="1">
        <v>42614</v>
      </c>
      <c r="B1466" t="s">
        <v>6</v>
      </c>
      <c r="C1466" t="s">
        <v>411</v>
      </c>
      <c r="D1466" s="4">
        <v>318786</v>
      </c>
      <c r="E1466" s="4">
        <v>76699.911600000007</v>
      </c>
      <c r="F1466" s="3">
        <v>0.24060000000000001</v>
      </c>
      <c r="G1466" s="5">
        <v>1747.7302631578946</v>
      </c>
      <c r="H1466" s="4">
        <v>420.50390131578951</v>
      </c>
      <c r="I1466">
        <v>182.4</v>
      </c>
      <c r="J1466" t="s">
        <v>10</v>
      </c>
      <c r="K1466" t="s">
        <v>12</v>
      </c>
      <c r="L1466" t="s">
        <v>12</v>
      </c>
      <c r="M1466" s="2">
        <v>42433</v>
      </c>
      <c r="N1466" s="2">
        <v>43162</v>
      </c>
      <c r="O1466" t="s">
        <v>21</v>
      </c>
      <c r="P1466">
        <v>0.17</v>
      </c>
    </row>
    <row r="1467" spans="1:16">
      <c r="A1467" s="1">
        <v>42614</v>
      </c>
      <c r="B1467" t="s">
        <v>6</v>
      </c>
      <c r="C1467" t="s">
        <v>430</v>
      </c>
      <c r="D1467" s="4">
        <v>235818</v>
      </c>
      <c r="E1467" s="4">
        <v>72136.726200000005</v>
      </c>
      <c r="F1467" s="3">
        <v>0.30590000000000001</v>
      </c>
      <c r="G1467" s="5">
        <v>1477.5563909774437</v>
      </c>
      <c r="H1467" s="4">
        <v>451.98450000000003</v>
      </c>
      <c r="I1467">
        <v>159.6</v>
      </c>
      <c r="J1467" t="s">
        <v>10</v>
      </c>
      <c r="K1467" t="s">
        <v>12</v>
      </c>
      <c r="L1467" t="s">
        <v>12</v>
      </c>
      <c r="M1467" s="2">
        <v>42542</v>
      </c>
      <c r="N1467" s="2">
        <v>43636</v>
      </c>
      <c r="O1467" t="s">
        <v>21</v>
      </c>
      <c r="P1467">
        <v>0.17</v>
      </c>
    </row>
    <row r="1468" spans="1:16">
      <c r="A1468" s="1">
        <v>42614</v>
      </c>
      <c r="B1468" t="s">
        <v>6</v>
      </c>
      <c r="C1468" t="s">
        <v>431</v>
      </c>
      <c r="D1468" s="4">
        <v>249883.19999999998</v>
      </c>
      <c r="E1468" s="4">
        <v>51550.904159999998</v>
      </c>
      <c r="F1468" s="3">
        <v>0.20630000000000001</v>
      </c>
      <c r="G1468" s="5">
        <v>2339.7303370786517</v>
      </c>
      <c r="H1468" s="4">
        <v>482.68636853932583</v>
      </c>
      <c r="I1468">
        <v>106.8</v>
      </c>
      <c r="J1468" t="s">
        <v>10</v>
      </c>
      <c r="K1468" t="s">
        <v>76</v>
      </c>
      <c r="L1468" t="s">
        <v>76</v>
      </c>
      <c r="M1468" s="2">
        <v>42525</v>
      </c>
      <c r="N1468" s="2">
        <v>43254</v>
      </c>
      <c r="O1468" t="s">
        <v>21</v>
      </c>
      <c r="P1468">
        <v>0.17</v>
      </c>
    </row>
    <row r="1469" spans="1:16">
      <c r="A1469" s="1">
        <v>42614</v>
      </c>
      <c r="B1469" t="s">
        <v>6</v>
      </c>
      <c r="C1469" t="s">
        <v>428</v>
      </c>
      <c r="D1469" s="4">
        <v>98768.4</v>
      </c>
      <c r="E1469" s="4">
        <v>52791.70979999999</v>
      </c>
      <c r="F1469" s="3">
        <v>0.53449999999999998</v>
      </c>
      <c r="G1469" s="5">
        <v>885.02150537634407</v>
      </c>
      <c r="H1469" s="4">
        <v>473.04399462365586</v>
      </c>
      <c r="I1469">
        <v>111.6</v>
      </c>
      <c r="J1469" t="s">
        <v>10</v>
      </c>
      <c r="K1469" t="s">
        <v>12</v>
      </c>
      <c r="L1469" t="s">
        <v>23</v>
      </c>
      <c r="M1469" s="2">
        <v>42529</v>
      </c>
      <c r="N1469" s="2">
        <v>43258</v>
      </c>
      <c r="O1469" t="s">
        <v>21</v>
      </c>
      <c r="P1469">
        <v>0.18</v>
      </c>
    </row>
    <row r="1470" spans="1:16">
      <c r="A1470" s="1">
        <v>42614</v>
      </c>
      <c r="B1470" t="s">
        <v>6</v>
      </c>
      <c r="C1470" t="s">
        <v>44</v>
      </c>
      <c r="D1470" s="4">
        <v>323835.36</v>
      </c>
      <c r="E1470" s="4">
        <v>68134.959743999992</v>
      </c>
      <c r="F1470" s="3">
        <v>0.21039999999999998</v>
      </c>
      <c r="G1470" s="5">
        <v>2475.8055045871561</v>
      </c>
      <c r="H1470" s="4">
        <v>520.90947816513767</v>
      </c>
      <c r="I1470">
        <v>130.79999999999998</v>
      </c>
      <c r="J1470" t="s">
        <v>10</v>
      </c>
      <c r="K1470" t="s">
        <v>20</v>
      </c>
      <c r="L1470" t="s">
        <v>20</v>
      </c>
      <c r="M1470" s="2">
        <v>42513</v>
      </c>
      <c r="N1470" s="2">
        <v>43242</v>
      </c>
      <c r="O1470" t="s">
        <v>21</v>
      </c>
      <c r="P1470">
        <v>0.18</v>
      </c>
    </row>
    <row r="1471" spans="1:16">
      <c r="A1471" s="1">
        <v>42614</v>
      </c>
      <c r="B1471" t="s">
        <v>6</v>
      </c>
      <c r="C1471" t="s">
        <v>19</v>
      </c>
      <c r="D1471" s="4">
        <v>424878</v>
      </c>
      <c r="E1471" s="4">
        <v>109066.18260000001</v>
      </c>
      <c r="F1471" s="3">
        <v>0.25670000000000004</v>
      </c>
      <c r="G1471" s="5">
        <v>1106.453125</v>
      </c>
      <c r="H1471" s="4">
        <v>284.02651718750002</v>
      </c>
      <c r="I1471">
        <v>384</v>
      </c>
      <c r="J1471" t="s">
        <v>10</v>
      </c>
      <c r="K1471" t="s">
        <v>20</v>
      </c>
      <c r="L1471" t="s">
        <v>20</v>
      </c>
      <c r="M1471" s="2">
        <v>42522</v>
      </c>
      <c r="N1471" s="2">
        <v>42627</v>
      </c>
      <c r="O1471" t="s">
        <v>21</v>
      </c>
      <c r="P1471">
        <v>0.16</v>
      </c>
    </row>
    <row r="1472" spans="1:16">
      <c r="A1472" s="1">
        <v>42614</v>
      </c>
      <c r="B1472" t="s">
        <v>6</v>
      </c>
      <c r="C1472" t="s">
        <v>445</v>
      </c>
      <c r="D1472" s="4">
        <v>110442</v>
      </c>
      <c r="E1472" s="4">
        <v>16400.636999999999</v>
      </c>
      <c r="F1472" s="3">
        <v>0.14849999999999999</v>
      </c>
      <c r="G1472" s="5">
        <v>3539.8076923076924</v>
      </c>
      <c r="H1472" s="4">
        <v>525.66144230769225</v>
      </c>
      <c r="I1472">
        <v>31.2</v>
      </c>
      <c r="J1472" t="s">
        <v>10</v>
      </c>
      <c r="K1472" t="s">
        <v>11</v>
      </c>
      <c r="L1472" t="s">
        <v>94</v>
      </c>
      <c r="M1472" s="2">
        <v>42595</v>
      </c>
      <c r="N1472" s="2">
        <v>42959</v>
      </c>
      <c r="O1472" t="s">
        <v>21</v>
      </c>
      <c r="P1472">
        <v>0</v>
      </c>
    </row>
    <row r="1473" spans="1:16">
      <c r="A1473" s="1">
        <v>42614</v>
      </c>
      <c r="B1473" t="s">
        <v>6</v>
      </c>
      <c r="C1473" t="s">
        <v>448</v>
      </c>
      <c r="D1473" s="4">
        <v>248412</v>
      </c>
      <c r="E1473" s="4">
        <v>29064.204000000002</v>
      </c>
      <c r="F1473" s="3">
        <v>0.11700000000000001</v>
      </c>
      <c r="G1473" s="5">
        <v>4404.4680851063831</v>
      </c>
      <c r="H1473" s="4">
        <v>515.3227659574469</v>
      </c>
      <c r="I1473">
        <v>56.4</v>
      </c>
      <c r="J1473" t="s">
        <v>62</v>
      </c>
      <c r="K1473" t="s">
        <v>253</v>
      </c>
      <c r="L1473" t="s">
        <v>253</v>
      </c>
      <c r="M1473" s="2">
        <v>42571</v>
      </c>
      <c r="N1473" s="2">
        <v>43665</v>
      </c>
      <c r="O1473" t="s">
        <v>21</v>
      </c>
      <c r="P1473">
        <v>0.1</v>
      </c>
    </row>
    <row r="1474" spans="1:16">
      <c r="A1474" s="1">
        <v>42614</v>
      </c>
      <c r="B1474" t="s">
        <v>6</v>
      </c>
      <c r="C1474" t="s">
        <v>450</v>
      </c>
      <c r="D1474" s="4">
        <v>593691.6</v>
      </c>
      <c r="E1474" s="4">
        <v>103242.96924000001</v>
      </c>
      <c r="F1474" s="3">
        <v>0.17390000000000003</v>
      </c>
      <c r="G1474" s="5">
        <v>3233.6143790849674</v>
      </c>
      <c r="H1474" s="4">
        <v>562.32554052287583</v>
      </c>
      <c r="I1474">
        <v>183.6</v>
      </c>
      <c r="J1474" t="s">
        <v>10</v>
      </c>
      <c r="K1474" t="s">
        <v>11</v>
      </c>
      <c r="L1474" t="s">
        <v>42</v>
      </c>
      <c r="M1474" s="2">
        <v>42570</v>
      </c>
      <c r="N1474" s="2">
        <v>44440</v>
      </c>
      <c r="O1474" t="s">
        <v>21</v>
      </c>
      <c r="P1474">
        <v>0.15</v>
      </c>
    </row>
    <row r="1475" spans="1:16">
      <c r="A1475" s="1">
        <v>42614</v>
      </c>
      <c r="B1475" t="s">
        <v>6</v>
      </c>
      <c r="C1475" t="s">
        <v>241</v>
      </c>
      <c r="D1475" s="4">
        <v>96140.160000000003</v>
      </c>
      <c r="E1475" s="4">
        <v>25919.387136000001</v>
      </c>
      <c r="F1475" s="3">
        <v>0.26960000000000001</v>
      </c>
      <c r="G1475" s="5">
        <v>1483.6444444444446</v>
      </c>
      <c r="H1475" s="4">
        <v>399.99054222222225</v>
      </c>
      <c r="I1475">
        <v>64.8</v>
      </c>
      <c r="J1475" t="s">
        <v>10</v>
      </c>
      <c r="K1475" t="s">
        <v>11</v>
      </c>
      <c r="L1475" t="s">
        <v>42</v>
      </c>
      <c r="M1475" s="2">
        <v>42570</v>
      </c>
      <c r="N1475" s="2">
        <v>43299</v>
      </c>
      <c r="O1475" t="s">
        <v>21</v>
      </c>
      <c r="P1475">
        <v>0.12</v>
      </c>
    </row>
    <row r="1476" spans="1:16">
      <c r="A1476" s="1">
        <v>42614</v>
      </c>
      <c r="B1476" t="s">
        <v>6</v>
      </c>
      <c r="C1476" t="s">
        <v>449</v>
      </c>
      <c r="D1476" s="4">
        <v>145614</v>
      </c>
      <c r="E1476" s="4">
        <v>52610.338199999998</v>
      </c>
      <c r="F1476" s="3">
        <v>0.36130000000000001</v>
      </c>
      <c r="G1476" s="5">
        <v>1250.979381443299</v>
      </c>
      <c r="H1476" s="4">
        <v>451.97885051546393</v>
      </c>
      <c r="I1476">
        <v>116.39999999999999</v>
      </c>
      <c r="J1476" t="s">
        <v>10</v>
      </c>
      <c r="K1476" t="s">
        <v>12</v>
      </c>
      <c r="L1476" t="s">
        <v>12</v>
      </c>
      <c r="M1476" s="2">
        <v>42572</v>
      </c>
      <c r="N1476" s="2">
        <v>43666</v>
      </c>
      <c r="O1476" t="s">
        <v>21</v>
      </c>
      <c r="P1476">
        <v>0.17</v>
      </c>
    </row>
    <row r="1477" spans="1:16">
      <c r="A1477" s="1">
        <v>42614</v>
      </c>
      <c r="B1477" t="s">
        <v>6</v>
      </c>
      <c r="C1477" t="s">
        <v>33</v>
      </c>
      <c r="D1477" s="4">
        <v>895530.82799999986</v>
      </c>
      <c r="E1477" s="4">
        <v>101821.85514359998</v>
      </c>
      <c r="F1477" s="3">
        <v>0.1137</v>
      </c>
      <c r="G1477" s="5">
        <v>3423.2829816513758</v>
      </c>
      <c r="H1477" s="4">
        <v>389.22727501376147</v>
      </c>
      <c r="I1477">
        <v>261.59999999999997</v>
      </c>
      <c r="J1477" t="s">
        <v>34</v>
      </c>
      <c r="K1477" t="s">
        <v>36</v>
      </c>
      <c r="L1477" t="s">
        <v>35</v>
      </c>
      <c r="M1477" s="2">
        <v>41288</v>
      </c>
      <c r="N1477" s="2">
        <v>45059</v>
      </c>
      <c r="O1477" t="s">
        <v>21</v>
      </c>
      <c r="P1477">
        <v>0.09</v>
      </c>
    </row>
    <row r="1478" spans="1:16">
      <c r="A1478" s="1">
        <v>42614</v>
      </c>
      <c r="B1478" t="s">
        <v>6</v>
      </c>
      <c r="C1478" t="s">
        <v>441</v>
      </c>
      <c r="D1478" s="4">
        <v>366446.65199999994</v>
      </c>
      <c r="E1478" s="4">
        <v>48224.379403199993</v>
      </c>
      <c r="F1478" s="3">
        <v>0.13159999999999999</v>
      </c>
      <c r="G1478" s="5">
        <v>6107.444199999999</v>
      </c>
      <c r="H1478" s="4">
        <v>803.73965671999986</v>
      </c>
      <c r="I1478">
        <v>60</v>
      </c>
      <c r="J1478" t="s">
        <v>34</v>
      </c>
      <c r="K1478" t="s">
        <v>36</v>
      </c>
      <c r="L1478" t="s">
        <v>35</v>
      </c>
      <c r="M1478" s="2">
        <v>42536</v>
      </c>
      <c r="N1478" s="2">
        <v>45547</v>
      </c>
      <c r="O1478" t="s">
        <v>30</v>
      </c>
      <c r="P1478">
        <v>0.09</v>
      </c>
    </row>
    <row r="1479" spans="1:16">
      <c r="A1479" s="1">
        <v>42644</v>
      </c>
      <c r="B1479" t="s">
        <v>6</v>
      </c>
      <c r="C1479" t="s">
        <v>385</v>
      </c>
      <c r="D1479" s="4">
        <v>229358.4</v>
      </c>
      <c r="E1479" s="4">
        <v>39495.516479999998</v>
      </c>
      <c r="F1479" s="3">
        <v>0.17219999999999999</v>
      </c>
      <c r="G1479" s="5">
        <v>3606.2641509433965</v>
      </c>
      <c r="H1479" s="4">
        <v>620.99868679245287</v>
      </c>
      <c r="I1479">
        <v>63.599999999999994</v>
      </c>
      <c r="J1479" t="s">
        <v>10</v>
      </c>
      <c r="K1479" t="s">
        <v>11</v>
      </c>
      <c r="L1479" t="s">
        <v>42</v>
      </c>
      <c r="M1479" s="2">
        <v>42201</v>
      </c>
      <c r="N1479" s="2">
        <v>43296</v>
      </c>
      <c r="O1479" t="s">
        <v>21</v>
      </c>
      <c r="P1479">
        <v>0.15</v>
      </c>
    </row>
    <row r="1480" spans="1:16">
      <c r="A1480" s="1">
        <v>42644</v>
      </c>
      <c r="B1480" t="s">
        <v>6</v>
      </c>
      <c r="C1480" t="s">
        <v>243</v>
      </c>
      <c r="D1480" s="4">
        <v>252614.89199999999</v>
      </c>
      <c r="E1480" s="4">
        <v>13893.81906</v>
      </c>
      <c r="F1480" s="3">
        <v>5.5E-2</v>
      </c>
      <c r="G1480" s="5">
        <v>594.66782485875706</v>
      </c>
      <c r="H1480" s="4">
        <v>32.706730367231636</v>
      </c>
      <c r="I1480">
        <v>424.8</v>
      </c>
      <c r="J1480" t="s">
        <v>32</v>
      </c>
      <c r="K1480" t="s">
        <v>235</v>
      </c>
      <c r="L1480" t="s">
        <v>32</v>
      </c>
      <c r="M1480" s="2">
        <v>41442</v>
      </c>
      <c r="N1480" s="2">
        <v>47285</v>
      </c>
      <c r="O1480" t="s">
        <v>30</v>
      </c>
      <c r="P1480">
        <v>0.06</v>
      </c>
    </row>
    <row r="1481" spans="1:16">
      <c r="A1481" s="1">
        <v>42644</v>
      </c>
      <c r="B1481" t="s">
        <v>6</v>
      </c>
      <c r="C1481" t="s">
        <v>242</v>
      </c>
      <c r="D1481" s="4">
        <v>757279.24800000002</v>
      </c>
      <c r="E1481" s="4">
        <v>41650.358639999999</v>
      </c>
      <c r="F1481" s="3">
        <v>5.4999999999999993E-2</v>
      </c>
      <c r="G1481" s="5">
        <v>1411.780850111857</v>
      </c>
      <c r="H1481" s="4">
        <v>77.647946756152123</v>
      </c>
      <c r="I1481">
        <v>536.4</v>
      </c>
      <c r="J1481" t="s">
        <v>32</v>
      </c>
      <c r="K1481" t="s">
        <v>235</v>
      </c>
      <c r="L1481" t="s">
        <v>32</v>
      </c>
      <c r="M1481" s="2">
        <v>41442</v>
      </c>
      <c r="N1481" s="2">
        <v>47285</v>
      </c>
      <c r="O1481" t="s">
        <v>30</v>
      </c>
      <c r="P1481">
        <v>0.06</v>
      </c>
    </row>
    <row r="1482" spans="1:16">
      <c r="A1482" s="1">
        <v>42644</v>
      </c>
      <c r="B1482" t="s">
        <v>6</v>
      </c>
      <c r="C1482" t="s">
        <v>236</v>
      </c>
      <c r="D1482" s="4">
        <v>630320.60400000005</v>
      </c>
      <c r="E1482" s="4">
        <v>34667.633220000003</v>
      </c>
      <c r="F1482" s="3">
        <v>5.5E-2</v>
      </c>
      <c r="G1482" s="5">
        <v>1323.0911083123428</v>
      </c>
      <c r="H1482" s="4">
        <v>72.770010957178854</v>
      </c>
      <c r="I1482">
        <v>476.4</v>
      </c>
      <c r="J1482" t="s">
        <v>32</v>
      </c>
      <c r="K1482" t="s">
        <v>235</v>
      </c>
      <c r="L1482" t="s">
        <v>32</v>
      </c>
      <c r="M1482" s="2">
        <v>41442</v>
      </c>
      <c r="N1482" s="2">
        <v>47285</v>
      </c>
      <c r="O1482" t="s">
        <v>30</v>
      </c>
      <c r="P1482">
        <v>0.06</v>
      </c>
    </row>
    <row r="1483" spans="1:16">
      <c r="A1483" s="1">
        <v>42644</v>
      </c>
      <c r="B1483" t="s">
        <v>6</v>
      </c>
      <c r="C1483" t="s">
        <v>238</v>
      </c>
      <c r="D1483" s="4">
        <v>4971987.6959999995</v>
      </c>
      <c r="E1483" s="4">
        <v>422618.95416000002</v>
      </c>
      <c r="F1483" s="3">
        <v>8.5000000000000006E-2</v>
      </c>
      <c r="G1483" s="5">
        <v>3999.346602316602</v>
      </c>
      <c r="H1483" s="4">
        <v>339.94446119691122</v>
      </c>
      <c r="I1483">
        <v>1243.2</v>
      </c>
      <c r="J1483" t="s">
        <v>32</v>
      </c>
      <c r="K1483" t="s">
        <v>238</v>
      </c>
      <c r="L1483" t="s">
        <v>32</v>
      </c>
      <c r="M1483" s="2">
        <v>41281</v>
      </c>
      <c r="N1483" s="2">
        <v>45168</v>
      </c>
      <c r="O1483" t="s">
        <v>30</v>
      </c>
      <c r="P1483">
        <v>0.08</v>
      </c>
    </row>
    <row r="1484" spans="1:16">
      <c r="A1484" s="1">
        <v>42644</v>
      </c>
      <c r="B1484" t="s">
        <v>6</v>
      </c>
      <c r="C1484" t="s">
        <v>237</v>
      </c>
      <c r="D1484" s="4">
        <v>744309.29999999993</v>
      </c>
      <c r="E1484" s="4">
        <v>40937.011499999993</v>
      </c>
      <c r="F1484" s="3">
        <v>5.4999999999999993E-2</v>
      </c>
      <c r="G1484" s="5">
        <v>2606.125</v>
      </c>
      <c r="H1484" s="4">
        <v>143.33687499999999</v>
      </c>
      <c r="I1484">
        <v>285.59999999999997</v>
      </c>
      <c r="J1484" t="s">
        <v>32</v>
      </c>
      <c r="K1484" t="s">
        <v>235</v>
      </c>
      <c r="L1484" t="s">
        <v>32</v>
      </c>
      <c r="M1484" s="2">
        <v>41442</v>
      </c>
      <c r="N1484" s="2">
        <v>47285</v>
      </c>
      <c r="O1484" t="s">
        <v>30</v>
      </c>
      <c r="P1484">
        <v>0.06</v>
      </c>
    </row>
    <row r="1485" spans="1:16">
      <c r="A1485" s="1">
        <v>42644</v>
      </c>
      <c r="B1485" t="s">
        <v>6</v>
      </c>
      <c r="C1485" t="s">
        <v>31</v>
      </c>
      <c r="D1485" s="4">
        <v>3240057.4319999996</v>
      </c>
      <c r="E1485" s="4">
        <v>259204.59455999997</v>
      </c>
      <c r="F1485" s="3">
        <v>0.08</v>
      </c>
      <c r="G1485" s="5">
        <v>3436.9244653767814</v>
      </c>
      <c r="H1485" s="4">
        <v>274.95395723014252</v>
      </c>
      <c r="I1485">
        <v>942.72</v>
      </c>
      <c r="J1485" t="s">
        <v>32</v>
      </c>
      <c r="K1485" t="s">
        <v>31</v>
      </c>
      <c r="L1485" t="s">
        <v>32</v>
      </c>
      <c r="M1485" s="2">
        <v>41294</v>
      </c>
      <c r="N1485" s="2">
        <v>43229</v>
      </c>
      <c r="O1485" t="s">
        <v>30</v>
      </c>
      <c r="P1485">
        <v>0.08</v>
      </c>
    </row>
    <row r="1486" spans="1:16">
      <c r="A1486" s="1">
        <v>42644</v>
      </c>
      <c r="B1486" t="s">
        <v>6</v>
      </c>
      <c r="C1486" t="s">
        <v>234</v>
      </c>
      <c r="D1486" s="4">
        <v>988799.54399999999</v>
      </c>
      <c r="E1486" s="4">
        <v>54383.974919999993</v>
      </c>
      <c r="F1486" s="3">
        <v>5.4999999999999993E-2</v>
      </c>
      <c r="G1486" s="5">
        <v>1615.6855294117647</v>
      </c>
      <c r="H1486" s="4">
        <v>88.862704117647041</v>
      </c>
      <c r="I1486">
        <v>612</v>
      </c>
      <c r="J1486" t="s">
        <v>32</v>
      </c>
      <c r="K1486" t="s">
        <v>235</v>
      </c>
      <c r="L1486" t="s">
        <v>32</v>
      </c>
      <c r="M1486" s="2">
        <v>41442</v>
      </c>
      <c r="N1486" s="2">
        <v>47285</v>
      </c>
      <c r="O1486" t="s">
        <v>30</v>
      </c>
      <c r="P1486">
        <v>0.06</v>
      </c>
    </row>
    <row r="1487" spans="1:16">
      <c r="A1487" s="1">
        <v>42644</v>
      </c>
      <c r="B1487" t="s">
        <v>6</v>
      </c>
      <c r="C1487" t="s">
        <v>269</v>
      </c>
      <c r="D1487" s="4">
        <v>6581181.1440000003</v>
      </c>
      <c r="E1487" s="4">
        <v>296153.15148</v>
      </c>
      <c r="F1487" s="3">
        <v>4.4999999999999998E-2</v>
      </c>
      <c r="G1487" s="5">
        <v>2645.5946068499761</v>
      </c>
      <c r="H1487" s="4">
        <v>119.05175730824892</v>
      </c>
      <c r="I1487">
        <v>2487.6</v>
      </c>
      <c r="J1487" t="s">
        <v>32</v>
      </c>
      <c r="K1487" t="s">
        <v>269</v>
      </c>
      <c r="L1487" t="s">
        <v>32</v>
      </c>
      <c r="M1487" s="2">
        <v>41442</v>
      </c>
      <c r="N1487" s="2">
        <v>47285</v>
      </c>
      <c r="O1487" t="s">
        <v>30</v>
      </c>
      <c r="P1487">
        <v>0.05</v>
      </c>
    </row>
    <row r="1488" spans="1:16">
      <c r="A1488" s="1">
        <v>42644</v>
      </c>
      <c r="B1488" t="s">
        <v>6</v>
      </c>
      <c r="C1488" t="s">
        <v>239</v>
      </c>
      <c r="D1488" s="4">
        <v>1234950.804</v>
      </c>
      <c r="E1488" s="4">
        <v>67922.294219999996</v>
      </c>
      <c r="F1488" s="3">
        <v>5.4999999999999993E-2</v>
      </c>
      <c r="G1488" s="5">
        <v>1783.5800173310226</v>
      </c>
      <c r="H1488" s="4">
        <v>98.09690095320623</v>
      </c>
      <c r="I1488">
        <v>692.4</v>
      </c>
      <c r="J1488" t="s">
        <v>32</v>
      </c>
      <c r="K1488" t="s">
        <v>235</v>
      </c>
      <c r="L1488" t="s">
        <v>32</v>
      </c>
      <c r="M1488" s="2">
        <v>41442</v>
      </c>
      <c r="N1488" s="2">
        <v>47285</v>
      </c>
      <c r="O1488" t="s">
        <v>30</v>
      </c>
      <c r="P1488">
        <v>0.06</v>
      </c>
    </row>
    <row r="1489" spans="1:16">
      <c r="A1489" s="1">
        <v>42644</v>
      </c>
      <c r="B1489" t="s">
        <v>6</v>
      </c>
      <c r="C1489" t="s">
        <v>292</v>
      </c>
      <c r="D1489" s="4">
        <v>379783.2</v>
      </c>
      <c r="E1489" s="4">
        <v>54195.062639999996</v>
      </c>
      <c r="F1489" s="3">
        <v>0.14269999999999999</v>
      </c>
      <c r="G1489" s="5">
        <v>3164.86</v>
      </c>
      <c r="H1489" s="4">
        <v>451.62552199999999</v>
      </c>
      <c r="I1489">
        <v>120</v>
      </c>
      <c r="J1489" t="s">
        <v>10</v>
      </c>
      <c r="K1489" t="s">
        <v>11</v>
      </c>
      <c r="L1489" t="s">
        <v>42</v>
      </c>
      <c r="M1489" s="2">
        <v>41715</v>
      </c>
      <c r="N1489" s="2">
        <v>42810</v>
      </c>
      <c r="O1489" t="s">
        <v>21</v>
      </c>
      <c r="P1489">
        <v>0.12</v>
      </c>
    </row>
    <row r="1490" spans="1:16">
      <c r="A1490" s="1">
        <v>42644</v>
      </c>
      <c r="B1490" t="s">
        <v>6</v>
      </c>
      <c r="C1490" t="s">
        <v>285</v>
      </c>
      <c r="D1490" s="4">
        <v>3680835.12</v>
      </c>
      <c r="E1490" s="4">
        <v>123307.97652000001</v>
      </c>
      <c r="F1490" s="3">
        <v>3.3500000000000002E-2</v>
      </c>
      <c r="G1490" s="5">
        <v>26672.718260869566</v>
      </c>
      <c r="H1490" s="4">
        <v>893.53606173913056</v>
      </c>
      <c r="I1490">
        <v>138</v>
      </c>
      <c r="J1490" t="s">
        <v>123</v>
      </c>
      <c r="K1490" t="s">
        <v>286</v>
      </c>
      <c r="L1490" t="s">
        <v>286</v>
      </c>
      <c r="M1490" s="2">
        <v>41708</v>
      </c>
      <c r="N1490" s="2">
        <v>42834</v>
      </c>
      <c r="O1490" t="s">
        <v>21</v>
      </c>
      <c r="P1490">
        <v>0.03</v>
      </c>
    </row>
    <row r="1491" spans="1:16">
      <c r="A1491" s="1">
        <v>42644</v>
      </c>
      <c r="B1491" t="s">
        <v>6</v>
      </c>
      <c r="C1491" t="s">
        <v>14</v>
      </c>
      <c r="D1491" s="4">
        <v>999402.45600000001</v>
      </c>
      <c r="E1491" s="4">
        <v>109934.27016</v>
      </c>
      <c r="F1491" s="3">
        <v>0.11</v>
      </c>
      <c r="G1491" s="5">
        <v>1435.9230689655174</v>
      </c>
      <c r="H1491" s="4">
        <v>157.95153758620691</v>
      </c>
      <c r="I1491">
        <v>696</v>
      </c>
      <c r="J1491" t="s">
        <v>17</v>
      </c>
      <c r="K1491" t="s">
        <v>18</v>
      </c>
      <c r="L1491" t="s">
        <v>15</v>
      </c>
      <c r="M1491" s="2">
        <v>41246</v>
      </c>
      <c r="N1491" s="2">
        <v>43229</v>
      </c>
      <c r="O1491" t="s">
        <v>16</v>
      </c>
      <c r="P1491">
        <v>0.11</v>
      </c>
    </row>
    <row r="1492" spans="1:16">
      <c r="A1492" s="1">
        <v>42644</v>
      </c>
      <c r="B1492" t="s">
        <v>6</v>
      </c>
      <c r="C1492" t="s">
        <v>431</v>
      </c>
      <c r="D1492" s="4">
        <v>391509.6</v>
      </c>
      <c r="E1492" s="4">
        <v>75561.352799999993</v>
      </c>
      <c r="F1492" s="3">
        <v>0.193</v>
      </c>
      <c r="G1492" s="5">
        <v>3665.8202247191011</v>
      </c>
      <c r="H1492" s="4">
        <v>707.50330337078651</v>
      </c>
      <c r="I1492">
        <v>106.8</v>
      </c>
      <c r="J1492" t="s">
        <v>10</v>
      </c>
      <c r="K1492" t="s">
        <v>76</v>
      </c>
      <c r="L1492" t="s">
        <v>76</v>
      </c>
      <c r="M1492" s="2">
        <v>42525</v>
      </c>
      <c r="N1492" s="2">
        <v>43254</v>
      </c>
      <c r="O1492" t="s">
        <v>21</v>
      </c>
      <c r="P1492">
        <v>0.17</v>
      </c>
    </row>
    <row r="1493" spans="1:16">
      <c r="A1493" s="1">
        <v>42644</v>
      </c>
      <c r="B1493" t="s">
        <v>6</v>
      </c>
      <c r="C1493" t="s">
        <v>29</v>
      </c>
      <c r="D1493" s="4">
        <v>840978</v>
      </c>
      <c r="E1493" s="4">
        <v>115886.7684</v>
      </c>
      <c r="F1493" s="3">
        <v>0.13780000000000001</v>
      </c>
      <c r="G1493" s="5">
        <v>4492.4038461538466</v>
      </c>
      <c r="H1493" s="4">
        <v>619.05325000000005</v>
      </c>
      <c r="I1493">
        <v>187.2</v>
      </c>
      <c r="J1493" t="s">
        <v>10</v>
      </c>
      <c r="K1493" t="s">
        <v>12</v>
      </c>
      <c r="L1493" t="s">
        <v>12</v>
      </c>
      <c r="M1493" s="2">
        <v>41323</v>
      </c>
      <c r="N1493" s="2">
        <v>43229</v>
      </c>
      <c r="O1493" t="s">
        <v>21</v>
      </c>
      <c r="P1493">
        <v>0.12</v>
      </c>
    </row>
    <row r="1494" spans="1:16">
      <c r="A1494" s="1">
        <v>42644</v>
      </c>
      <c r="B1494" t="s">
        <v>6</v>
      </c>
      <c r="C1494" t="s">
        <v>7</v>
      </c>
      <c r="D1494" s="4">
        <v>8367229.1999999993</v>
      </c>
      <c r="E1494" s="4">
        <v>320464.87836000003</v>
      </c>
      <c r="F1494" s="3">
        <v>3.8300000000000008E-2</v>
      </c>
      <c r="G1494" s="5">
        <v>2343.7616806722685</v>
      </c>
      <c r="H1494" s="4">
        <v>89.766072369747903</v>
      </c>
      <c r="I1494">
        <v>3570</v>
      </c>
      <c r="J1494" t="s">
        <v>10</v>
      </c>
      <c r="K1494" t="s">
        <v>11</v>
      </c>
      <c r="L1494" t="s">
        <v>9</v>
      </c>
      <c r="M1494" s="2">
        <v>41365</v>
      </c>
      <c r="N1494" s="2">
        <v>48646</v>
      </c>
      <c r="O1494" t="s">
        <v>13</v>
      </c>
      <c r="P1494">
        <v>0</v>
      </c>
    </row>
    <row r="1495" spans="1:16">
      <c r="A1495" s="1">
        <v>42644</v>
      </c>
      <c r="B1495" t="s">
        <v>6</v>
      </c>
      <c r="C1495" t="s">
        <v>24</v>
      </c>
      <c r="D1495" s="4">
        <v>332694</v>
      </c>
      <c r="E1495" s="4">
        <v>76819.044599999994</v>
      </c>
      <c r="F1495" s="3">
        <v>0.23089999999999999</v>
      </c>
      <c r="G1495" s="5">
        <v>1777.2115384615386</v>
      </c>
      <c r="H1495" s="4">
        <v>410.3581442307692</v>
      </c>
      <c r="I1495">
        <v>187.2</v>
      </c>
      <c r="J1495" t="s">
        <v>10</v>
      </c>
      <c r="K1495" t="s">
        <v>20</v>
      </c>
      <c r="L1495" t="s">
        <v>20</v>
      </c>
      <c r="M1495" s="2">
        <v>41288</v>
      </c>
      <c r="N1495" s="2">
        <v>42864</v>
      </c>
      <c r="O1495" t="s">
        <v>21</v>
      </c>
      <c r="P1495">
        <v>0.19</v>
      </c>
    </row>
    <row r="1496" spans="1:16">
      <c r="A1496" s="1">
        <v>42644</v>
      </c>
      <c r="B1496" t="s">
        <v>6</v>
      </c>
      <c r="C1496" t="s">
        <v>241</v>
      </c>
      <c r="D1496" s="4">
        <v>186958.8</v>
      </c>
      <c r="E1496" s="4">
        <v>27539.031240000004</v>
      </c>
      <c r="F1496" s="3">
        <v>0.14730000000000004</v>
      </c>
      <c r="G1496" s="5">
        <v>2885.1666666666665</v>
      </c>
      <c r="H1496" s="4">
        <v>424.98505000000006</v>
      </c>
      <c r="I1496">
        <v>64.8</v>
      </c>
      <c r="J1496" t="s">
        <v>10</v>
      </c>
      <c r="K1496" t="s">
        <v>11</v>
      </c>
      <c r="L1496" t="s">
        <v>42</v>
      </c>
      <c r="M1496" s="2">
        <v>42570</v>
      </c>
      <c r="N1496" s="2">
        <v>43299</v>
      </c>
      <c r="O1496" t="s">
        <v>21</v>
      </c>
      <c r="P1496">
        <v>0.12</v>
      </c>
    </row>
    <row r="1497" spans="1:16">
      <c r="A1497" s="1">
        <v>42644</v>
      </c>
      <c r="B1497" t="s">
        <v>6</v>
      </c>
      <c r="C1497" t="s">
        <v>428</v>
      </c>
      <c r="D1497" s="4">
        <v>190465.19999999998</v>
      </c>
      <c r="E1497" s="4">
        <v>52777.906920000001</v>
      </c>
      <c r="F1497" s="3">
        <v>0.27710000000000001</v>
      </c>
      <c r="G1497" s="5">
        <v>1706.6774193548385</v>
      </c>
      <c r="H1497" s="4">
        <v>472.92031290322586</v>
      </c>
      <c r="I1497">
        <v>111.6</v>
      </c>
      <c r="J1497" t="s">
        <v>10</v>
      </c>
      <c r="K1497" t="s">
        <v>12</v>
      </c>
      <c r="L1497" t="s">
        <v>23</v>
      </c>
      <c r="M1497" s="2">
        <v>42529</v>
      </c>
      <c r="N1497" s="2">
        <v>43258</v>
      </c>
      <c r="O1497" t="s">
        <v>21</v>
      </c>
      <c r="P1497">
        <v>0.18</v>
      </c>
    </row>
    <row r="1498" spans="1:16">
      <c r="A1498" s="1">
        <v>42644</v>
      </c>
      <c r="B1498" t="s">
        <v>6</v>
      </c>
      <c r="C1498" t="s">
        <v>430</v>
      </c>
      <c r="D1498" s="4">
        <v>379498.8</v>
      </c>
      <c r="E1498" s="4">
        <v>76203.359039999996</v>
      </c>
      <c r="F1498" s="3">
        <v>0.20080000000000001</v>
      </c>
      <c r="G1498" s="5">
        <v>2377.812030075188</v>
      </c>
      <c r="H1498" s="4">
        <v>477.46465563909771</v>
      </c>
      <c r="I1498">
        <v>159.6</v>
      </c>
      <c r="J1498" t="s">
        <v>10</v>
      </c>
      <c r="K1498" t="s">
        <v>12</v>
      </c>
      <c r="L1498" t="s">
        <v>12</v>
      </c>
      <c r="M1498" s="2">
        <v>42542</v>
      </c>
      <c r="N1498" s="2">
        <v>43636</v>
      </c>
      <c r="O1498" t="s">
        <v>21</v>
      </c>
      <c r="P1498">
        <v>0.17</v>
      </c>
    </row>
    <row r="1499" spans="1:16">
      <c r="A1499" s="1">
        <v>42644</v>
      </c>
      <c r="B1499" t="s">
        <v>6</v>
      </c>
      <c r="C1499" t="s">
        <v>44</v>
      </c>
      <c r="D1499" s="4">
        <v>455184.84</v>
      </c>
      <c r="E1499" s="4">
        <v>92948.744328000001</v>
      </c>
      <c r="F1499" s="3">
        <v>0.20419999999999999</v>
      </c>
      <c r="G1499" s="5">
        <v>3480.0064220183494</v>
      </c>
      <c r="H1499" s="4">
        <v>710.61731137614686</v>
      </c>
      <c r="I1499">
        <v>130.79999999999998</v>
      </c>
      <c r="J1499" t="s">
        <v>10</v>
      </c>
      <c r="K1499" t="s">
        <v>20</v>
      </c>
      <c r="L1499" t="s">
        <v>20</v>
      </c>
      <c r="M1499" s="2">
        <v>42513</v>
      </c>
      <c r="N1499" s="2">
        <v>43242</v>
      </c>
      <c r="O1499" t="s">
        <v>21</v>
      </c>
      <c r="P1499">
        <v>0.18</v>
      </c>
    </row>
    <row r="1500" spans="1:16">
      <c r="A1500" s="1">
        <v>42644</v>
      </c>
      <c r="B1500" t="s">
        <v>6</v>
      </c>
      <c r="C1500" t="s">
        <v>450</v>
      </c>
      <c r="D1500" s="4">
        <v>592504.79999999993</v>
      </c>
      <c r="E1500" s="4">
        <v>103036.58472</v>
      </c>
      <c r="F1500" s="3">
        <v>0.17390000000000003</v>
      </c>
      <c r="G1500" s="5">
        <v>3227.1503267973853</v>
      </c>
      <c r="H1500" s="4">
        <v>561.20144183006539</v>
      </c>
      <c r="I1500">
        <v>183.6</v>
      </c>
      <c r="J1500" t="s">
        <v>10</v>
      </c>
      <c r="K1500" t="s">
        <v>11</v>
      </c>
      <c r="L1500" t="s">
        <v>42</v>
      </c>
      <c r="M1500" s="2">
        <v>42570</v>
      </c>
      <c r="N1500" s="2">
        <v>44440</v>
      </c>
      <c r="O1500" t="s">
        <v>21</v>
      </c>
      <c r="P1500">
        <v>0.15</v>
      </c>
    </row>
    <row r="1501" spans="1:16">
      <c r="A1501" s="1">
        <v>42644</v>
      </c>
      <c r="B1501" t="s">
        <v>6</v>
      </c>
      <c r="C1501" t="s">
        <v>54</v>
      </c>
      <c r="D1501" s="4">
        <v>416096.39999999997</v>
      </c>
      <c r="E1501" s="4">
        <v>111888.32196000002</v>
      </c>
      <c r="F1501" s="3">
        <v>0.26890000000000008</v>
      </c>
      <c r="G1501" s="5">
        <v>929.61662198391423</v>
      </c>
      <c r="H1501" s="4">
        <v>249.97390965147457</v>
      </c>
      <c r="I1501">
        <v>447.59999999999997</v>
      </c>
      <c r="J1501" t="s">
        <v>10</v>
      </c>
      <c r="K1501" t="s">
        <v>12</v>
      </c>
      <c r="L1501" t="s">
        <v>12</v>
      </c>
      <c r="M1501" s="2">
        <v>41302</v>
      </c>
      <c r="N1501" s="2">
        <v>43594</v>
      </c>
      <c r="O1501" t="s">
        <v>21</v>
      </c>
      <c r="P1501">
        <v>0.13</v>
      </c>
    </row>
    <row r="1502" spans="1:16">
      <c r="A1502" s="1">
        <v>42644</v>
      </c>
      <c r="B1502" t="s">
        <v>6</v>
      </c>
      <c r="C1502" t="s">
        <v>215</v>
      </c>
      <c r="D1502" s="4">
        <v>478075.19999999995</v>
      </c>
      <c r="E1502" s="4">
        <v>95997.500160000011</v>
      </c>
      <c r="F1502" s="3">
        <v>0.20080000000000003</v>
      </c>
      <c r="G1502" s="5">
        <v>1274.8671999999999</v>
      </c>
      <c r="H1502" s="4">
        <v>255.99333376000004</v>
      </c>
      <c r="I1502">
        <v>375</v>
      </c>
      <c r="J1502" t="s">
        <v>10</v>
      </c>
      <c r="K1502" t="s">
        <v>76</v>
      </c>
      <c r="L1502" t="s">
        <v>76</v>
      </c>
      <c r="M1502" s="2">
        <v>41384</v>
      </c>
      <c r="N1502" s="2">
        <v>43299</v>
      </c>
      <c r="O1502" t="s">
        <v>16</v>
      </c>
      <c r="P1502">
        <v>0.15</v>
      </c>
    </row>
    <row r="1503" spans="1:16">
      <c r="A1503" s="1">
        <v>42644</v>
      </c>
      <c r="B1503" t="s">
        <v>6</v>
      </c>
      <c r="C1503" t="s">
        <v>214</v>
      </c>
      <c r="D1503" s="4">
        <v>620248.79999999993</v>
      </c>
      <c r="E1503" s="4">
        <v>92168.971679999973</v>
      </c>
      <c r="F1503" s="3">
        <v>0.14859999999999998</v>
      </c>
      <c r="G1503" s="5">
        <v>1722.9133333333332</v>
      </c>
      <c r="H1503" s="4">
        <v>256.02492133333328</v>
      </c>
      <c r="I1503">
        <v>360</v>
      </c>
      <c r="J1503" t="s">
        <v>10</v>
      </c>
      <c r="K1503" t="s">
        <v>20</v>
      </c>
      <c r="L1503" t="s">
        <v>20</v>
      </c>
      <c r="M1503" s="2">
        <v>41384</v>
      </c>
      <c r="N1503" s="2">
        <v>43299</v>
      </c>
      <c r="O1503" t="s">
        <v>16</v>
      </c>
      <c r="P1503">
        <v>0.15</v>
      </c>
    </row>
    <row r="1504" spans="1:16">
      <c r="A1504" s="1">
        <v>42644</v>
      </c>
      <c r="B1504" t="s">
        <v>6</v>
      </c>
      <c r="C1504" t="s">
        <v>213</v>
      </c>
      <c r="D1504" s="4">
        <v>949753.08</v>
      </c>
      <c r="E1504" s="4">
        <v>95735.110463999998</v>
      </c>
      <c r="F1504" s="3">
        <v>0.1008</v>
      </c>
      <c r="G1504" s="5">
        <v>2539.1751684311839</v>
      </c>
      <c r="H1504" s="4">
        <v>255.94885697786336</v>
      </c>
      <c r="I1504">
        <v>374.03999999999996</v>
      </c>
      <c r="J1504" t="s">
        <v>10</v>
      </c>
      <c r="K1504" t="s">
        <v>76</v>
      </c>
      <c r="L1504" t="s">
        <v>76</v>
      </c>
      <c r="M1504" s="2">
        <v>41384</v>
      </c>
      <c r="N1504" s="2">
        <v>43299</v>
      </c>
      <c r="O1504" t="s">
        <v>16</v>
      </c>
      <c r="P1504">
        <v>0.15</v>
      </c>
    </row>
    <row r="1505" spans="1:16">
      <c r="A1505" s="1">
        <v>42644</v>
      </c>
      <c r="B1505" t="s">
        <v>6</v>
      </c>
      <c r="C1505" t="s">
        <v>216</v>
      </c>
      <c r="D1505" s="4">
        <v>465145.2</v>
      </c>
      <c r="E1505" s="4">
        <v>93029.04</v>
      </c>
      <c r="F1505" s="3">
        <v>0.19999999999999998</v>
      </c>
      <c r="G1505" s="5">
        <v>1280.1221928665786</v>
      </c>
      <c r="H1505" s="4">
        <v>256.02443857331571</v>
      </c>
      <c r="I1505">
        <v>363.36</v>
      </c>
      <c r="J1505" t="s">
        <v>10</v>
      </c>
      <c r="K1505" t="s">
        <v>20</v>
      </c>
      <c r="L1505" t="s">
        <v>20</v>
      </c>
      <c r="M1505" s="2">
        <v>41384</v>
      </c>
      <c r="N1505" s="2">
        <v>43299</v>
      </c>
      <c r="O1505" t="s">
        <v>16</v>
      </c>
      <c r="P1505">
        <v>0.15</v>
      </c>
    </row>
    <row r="1506" spans="1:16">
      <c r="A1506" s="1">
        <v>42644</v>
      </c>
      <c r="B1506" t="s">
        <v>6</v>
      </c>
      <c r="C1506" t="s">
        <v>41</v>
      </c>
      <c r="D1506" s="4">
        <v>392863.32</v>
      </c>
      <c r="E1506" s="4">
        <v>53429.411520000001</v>
      </c>
      <c r="F1506" s="3">
        <v>0.13600000000000001</v>
      </c>
      <c r="G1506" s="5">
        <v>8394.5153846153844</v>
      </c>
      <c r="H1506" s="4">
        <v>1141.6540923076925</v>
      </c>
      <c r="I1506">
        <v>46.8</v>
      </c>
      <c r="J1506" t="s">
        <v>10</v>
      </c>
      <c r="K1506" t="s">
        <v>11</v>
      </c>
      <c r="L1506" t="s">
        <v>42</v>
      </c>
      <c r="M1506" s="2">
        <v>42156</v>
      </c>
      <c r="N1506" s="2">
        <v>42864</v>
      </c>
      <c r="O1506" t="s">
        <v>21</v>
      </c>
      <c r="P1506">
        <v>0.13</v>
      </c>
    </row>
    <row r="1507" spans="1:16">
      <c r="A1507" s="1">
        <v>42644</v>
      </c>
      <c r="B1507" t="s">
        <v>6</v>
      </c>
      <c r="C1507" t="s">
        <v>454</v>
      </c>
      <c r="D1507" s="4">
        <v>117243.59999999999</v>
      </c>
      <c r="E1507" s="4">
        <v>56523.139560000003</v>
      </c>
      <c r="F1507" s="3">
        <v>0.48210000000000008</v>
      </c>
      <c r="G1507" s="5">
        <v>1177.1445783132531</v>
      </c>
      <c r="H1507" s="4">
        <v>567.50140120481933</v>
      </c>
      <c r="I1507">
        <v>99.6</v>
      </c>
      <c r="J1507" t="s">
        <v>47</v>
      </c>
      <c r="K1507" t="s">
        <v>48</v>
      </c>
      <c r="L1507" t="s">
        <v>46</v>
      </c>
      <c r="M1507" s="2">
        <v>42628</v>
      </c>
      <c r="N1507" s="2">
        <v>42992</v>
      </c>
      <c r="O1507" t="s">
        <v>21</v>
      </c>
      <c r="P1507">
        <v>0.17</v>
      </c>
    </row>
    <row r="1508" spans="1:16">
      <c r="A1508" s="1">
        <v>42644</v>
      </c>
      <c r="B1508" t="s">
        <v>6</v>
      </c>
      <c r="C1508" t="s">
        <v>301</v>
      </c>
      <c r="D1508" s="4">
        <v>253828.8</v>
      </c>
      <c r="E1508" s="4">
        <v>35992.923840000003</v>
      </c>
      <c r="F1508" s="3">
        <v>0.14180000000000001</v>
      </c>
      <c r="G1508" s="5">
        <v>2299.1739130434785</v>
      </c>
      <c r="H1508" s="4">
        <v>326.02286086956525</v>
      </c>
      <c r="I1508">
        <v>110.39999999999999</v>
      </c>
      <c r="J1508" t="s">
        <v>123</v>
      </c>
      <c r="K1508" t="s">
        <v>286</v>
      </c>
      <c r="L1508" t="s">
        <v>286</v>
      </c>
      <c r="M1508" s="2">
        <v>42110</v>
      </c>
      <c r="N1508" s="2">
        <v>42840</v>
      </c>
      <c r="O1508" t="s">
        <v>21</v>
      </c>
      <c r="P1508">
        <v>0.08</v>
      </c>
    </row>
    <row r="1509" spans="1:16">
      <c r="A1509" s="1">
        <v>42644</v>
      </c>
      <c r="B1509" t="s">
        <v>6</v>
      </c>
      <c r="C1509" t="s">
        <v>28</v>
      </c>
      <c r="D1509" s="4">
        <v>534025.32000000007</v>
      </c>
      <c r="E1509" s="4">
        <v>48863.316780000001</v>
      </c>
      <c r="F1509" s="3">
        <v>9.1499999999999984E-2</v>
      </c>
      <c r="G1509" s="5">
        <v>2514.2435028248592</v>
      </c>
      <c r="H1509" s="4">
        <v>230.05328050847459</v>
      </c>
      <c r="I1509">
        <v>212.4</v>
      </c>
      <c r="J1509" t="s">
        <v>10</v>
      </c>
      <c r="K1509" t="s">
        <v>12</v>
      </c>
      <c r="L1509" t="s">
        <v>12</v>
      </c>
      <c r="M1509" s="2">
        <v>41353</v>
      </c>
      <c r="N1509" s="2">
        <v>43229</v>
      </c>
      <c r="O1509" t="s">
        <v>21</v>
      </c>
      <c r="P1509">
        <v>0</v>
      </c>
    </row>
    <row r="1510" spans="1:16">
      <c r="A1510" s="1">
        <v>42644</v>
      </c>
      <c r="B1510" t="s">
        <v>6</v>
      </c>
      <c r="C1510" t="s">
        <v>449</v>
      </c>
      <c r="D1510" s="4">
        <v>302220</v>
      </c>
      <c r="E1510" s="4">
        <v>60111.55799999999</v>
      </c>
      <c r="F1510" s="3">
        <v>0.19889999999999997</v>
      </c>
      <c r="G1510" s="5">
        <v>2596.3917525773199</v>
      </c>
      <c r="H1510" s="4">
        <v>516.42231958762886</v>
      </c>
      <c r="I1510">
        <v>116.39999999999999</v>
      </c>
      <c r="J1510" t="s">
        <v>10</v>
      </c>
      <c r="K1510" t="s">
        <v>12</v>
      </c>
      <c r="L1510" t="s">
        <v>12</v>
      </c>
      <c r="M1510" s="2">
        <v>42572</v>
      </c>
      <c r="N1510" s="2">
        <v>43666</v>
      </c>
      <c r="O1510" t="s">
        <v>21</v>
      </c>
      <c r="P1510">
        <v>0.17</v>
      </c>
    </row>
    <row r="1511" spans="1:16">
      <c r="A1511" s="1">
        <v>42644</v>
      </c>
      <c r="B1511" t="s">
        <v>6</v>
      </c>
      <c r="C1511" t="s">
        <v>448</v>
      </c>
      <c r="D1511" s="4">
        <v>278960.39999999997</v>
      </c>
      <c r="E1511" s="4">
        <v>32275.718279999997</v>
      </c>
      <c r="F1511" s="3">
        <v>0.11570000000000001</v>
      </c>
      <c r="G1511" s="5">
        <v>4946.1063829787226</v>
      </c>
      <c r="H1511" s="4">
        <v>572.26450851063828</v>
      </c>
      <c r="I1511">
        <v>56.4</v>
      </c>
      <c r="J1511" t="s">
        <v>62</v>
      </c>
      <c r="K1511" t="s">
        <v>253</v>
      </c>
      <c r="L1511" t="s">
        <v>253</v>
      </c>
      <c r="M1511" s="2">
        <v>42571</v>
      </c>
      <c r="N1511" s="2">
        <v>43665</v>
      </c>
      <c r="O1511" t="s">
        <v>21</v>
      </c>
      <c r="P1511">
        <v>0.1</v>
      </c>
    </row>
    <row r="1512" spans="1:16">
      <c r="A1512" s="1">
        <v>42644</v>
      </c>
      <c r="B1512" t="s">
        <v>6</v>
      </c>
      <c r="C1512" t="s">
        <v>19</v>
      </c>
      <c r="D1512" s="4">
        <v>147802.79999999999</v>
      </c>
      <c r="E1512" s="4">
        <v>35177.066400000003</v>
      </c>
      <c r="F1512" s="3">
        <v>0.23800000000000004</v>
      </c>
      <c r="G1512" s="5">
        <v>384.90312499999999</v>
      </c>
      <c r="H1512" s="4">
        <v>91.606943750000013</v>
      </c>
      <c r="I1512">
        <v>384</v>
      </c>
      <c r="J1512" t="s">
        <v>10</v>
      </c>
      <c r="K1512" t="s">
        <v>20</v>
      </c>
      <c r="L1512" t="s">
        <v>20</v>
      </c>
      <c r="M1512" s="2">
        <v>42522</v>
      </c>
      <c r="N1512" s="2">
        <v>42653</v>
      </c>
      <c r="O1512" t="s">
        <v>21</v>
      </c>
      <c r="P1512">
        <v>0.16</v>
      </c>
    </row>
    <row r="1513" spans="1:16">
      <c r="A1513" s="1">
        <v>42644</v>
      </c>
      <c r="B1513" t="s">
        <v>6</v>
      </c>
      <c r="C1513" t="s">
        <v>25</v>
      </c>
      <c r="D1513" s="4">
        <v>444462</v>
      </c>
      <c r="E1513" s="4">
        <v>82003.239000000001</v>
      </c>
      <c r="F1513" s="3">
        <v>0.1845</v>
      </c>
      <c r="G1513" s="5">
        <v>3220.7391304347825</v>
      </c>
      <c r="H1513" s="4">
        <v>594.2263695652174</v>
      </c>
      <c r="I1513">
        <v>138</v>
      </c>
      <c r="J1513" t="s">
        <v>10</v>
      </c>
      <c r="K1513" t="s">
        <v>12</v>
      </c>
      <c r="L1513" t="s">
        <v>12</v>
      </c>
      <c r="M1513" s="2">
        <v>41334</v>
      </c>
      <c r="N1513" s="2">
        <v>42864</v>
      </c>
      <c r="O1513" t="s">
        <v>21</v>
      </c>
      <c r="P1513">
        <v>0.16</v>
      </c>
    </row>
    <row r="1514" spans="1:16">
      <c r="A1514" s="1">
        <v>42644</v>
      </c>
      <c r="B1514" t="s">
        <v>6</v>
      </c>
      <c r="C1514" t="s">
        <v>384</v>
      </c>
      <c r="D1514" s="4">
        <v>109414.32</v>
      </c>
      <c r="E1514" s="4">
        <v>22451.818464</v>
      </c>
      <c r="F1514" s="3">
        <v>0.20519999999999999</v>
      </c>
      <c r="G1514" s="5">
        <v>1982.1434782608699</v>
      </c>
      <c r="H1514" s="4">
        <v>406.73584173913048</v>
      </c>
      <c r="I1514">
        <v>55.199999999999996</v>
      </c>
      <c r="J1514" t="s">
        <v>10</v>
      </c>
      <c r="K1514" t="s">
        <v>11</v>
      </c>
      <c r="L1514" t="s">
        <v>265</v>
      </c>
      <c r="M1514" s="2">
        <v>42201</v>
      </c>
      <c r="N1514" s="2">
        <v>42931</v>
      </c>
      <c r="O1514" t="s">
        <v>21</v>
      </c>
      <c r="P1514">
        <v>0.17</v>
      </c>
    </row>
    <row r="1515" spans="1:16">
      <c r="A1515" s="1">
        <v>42644</v>
      </c>
      <c r="B1515" t="s">
        <v>6</v>
      </c>
      <c r="C1515" t="s">
        <v>43</v>
      </c>
      <c r="D1515" s="4">
        <v>165606.72</v>
      </c>
      <c r="E1515" s="4">
        <v>23814.246336</v>
      </c>
      <c r="F1515" s="3">
        <v>0.14380000000000001</v>
      </c>
      <c r="G1515" s="5">
        <v>3631.7263157894736</v>
      </c>
      <c r="H1515" s="4">
        <v>522.24224421052634</v>
      </c>
      <c r="I1515">
        <v>45.6</v>
      </c>
      <c r="J1515" t="s">
        <v>10</v>
      </c>
      <c r="K1515" t="s">
        <v>11</v>
      </c>
      <c r="L1515" t="s">
        <v>42</v>
      </c>
      <c r="M1515" s="2">
        <v>42156</v>
      </c>
      <c r="N1515" s="2">
        <v>42864</v>
      </c>
      <c r="O1515" t="s">
        <v>21</v>
      </c>
      <c r="P1515">
        <v>0.13</v>
      </c>
    </row>
    <row r="1516" spans="1:16">
      <c r="A1516" s="1">
        <v>42644</v>
      </c>
      <c r="B1516" t="s">
        <v>6</v>
      </c>
      <c r="C1516" t="s">
        <v>388</v>
      </c>
      <c r="D1516" s="4">
        <v>949078.0199999999</v>
      </c>
      <c r="E1516" s="4">
        <v>123380.14259999999</v>
      </c>
      <c r="F1516" s="3">
        <v>0.13</v>
      </c>
      <c r="G1516" s="5">
        <v>13405.056779661016</v>
      </c>
      <c r="H1516" s="4">
        <v>1742.6573813559321</v>
      </c>
      <c r="I1516">
        <v>70.8</v>
      </c>
      <c r="J1516" t="s">
        <v>62</v>
      </c>
      <c r="K1516" t="s">
        <v>253</v>
      </c>
      <c r="L1516" t="s">
        <v>253</v>
      </c>
      <c r="M1516" s="2">
        <v>42223</v>
      </c>
      <c r="N1516" s="2">
        <v>43318</v>
      </c>
      <c r="O1516" t="s">
        <v>21</v>
      </c>
      <c r="P1516">
        <v>0.12</v>
      </c>
    </row>
    <row r="1517" spans="1:16">
      <c r="A1517" s="1">
        <v>42644</v>
      </c>
      <c r="B1517" t="s">
        <v>6</v>
      </c>
      <c r="C1517" t="s">
        <v>26</v>
      </c>
      <c r="D1517" s="4">
        <v>150498.23999999999</v>
      </c>
      <c r="E1517" s="4">
        <v>14899.32576</v>
      </c>
      <c r="F1517" s="3">
        <v>9.9000000000000005E-2</v>
      </c>
      <c r="G1517" s="5">
        <v>2322.5037037037036</v>
      </c>
      <c r="H1517" s="4">
        <v>229.92786666666666</v>
      </c>
      <c r="I1517">
        <v>64.8</v>
      </c>
      <c r="J1517" t="s">
        <v>10</v>
      </c>
      <c r="K1517" t="s">
        <v>12</v>
      </c>
      <c r="L1517" t="s">
        <v>27</v>
      </c>
      <c r="M1517" s="2">
        <v>41353</v>
      </c>
      <c r="N1517" s="2">
        <v>43229</v>
      </c>
      <c r="O1517" t="s">
        <v>21</v>
      </c>
      <c r="P1517">
        <v>0.06</v>
      </c>
    </row>
    <row r="1518" spans="1:16">
      <c r="A1518" s="1">
        <v>42644</v>
      </c>
      <c r="B1518" t="s">
        <v>6</v>
      </c>
      <c r="C1518" t="s">
        <v>53</v>
      </c>
      <c r="D1518" s="4">
        <v>1078941</v>
      </c>
      <c r="E1518" s="4">
        <v>96241.537200000006</v>
      </c>
      <c r="F1518" s="3">
        <v>8.9200000000000002E-2</v>
      </c>
      <c r="G1518" s="5">
        <v>3380.1409774436092</v>
      </c>
      <c r="H1518" s="4">
        <v>301.50857518796994</v>
      </c>
      <c r="I1518">
        <v>319.2</v>
      </c>
      <c r="J1518" t="s">
        <v>10</v>
      </c>
      <c r="K1518" t="s">
        <v>20</v>
      </c>
      <c r="L1518" t="s">
        <v>20</v>
      </c>
      <c r="M1518" s="2">
        <v>41374</v>
      </c>
      <c r="N1518" s="2">
        <v>42864</v>
      </c>
      <c r="O1518" t="s">
        <v>21</v>
      </c>
      <c r="P1518">
        <v>7.0000000000000007E-2</v>
      </c>
    </row>
    <row r="1519" spans="1:16">
      <c r="A1519" s="1">
        <v>42644</v>
      </c>
      <c r="B1519" t="s">
        <v>6</v>
      </c>
      <c r="C1519" t="s">
        <v>411</v>
      </c>
      <c r="D1519" s="4">
        <v>430915.2</v>
      </c>
      <c r="E1519" s="4">
        <v>86570.863679999995</v>
      </c>
      <c r="F1519" s="3">
        <v>0.2009</v>
      </c>
      <c r="G1519" s="5">
        <v>2362.4736842105262</v>
      </c>
      <c r="H1519" s="4">
        <v>474.62096315789472</v>
      </c>
      <c r="I1519">
        <v>182.4</v>
      </c>
      <c r="J1519" t="s">
        <v>10</v>
      </c>
      <c r="K1519" t="s">
        <v>12</v>
      </c>
      <c r="L1519" t="s">
        <v>12</v>
      </c>
      <c r="M1519" s="2">
        <v>42433</v>
      </c>
      <c r="N1519" s="2">
        <v>43162</v>
      </c>
      <c r="O1519" t="s">
        <v>21</v>
      </c>
      <c r="P1519">
        <v>0.17</v>
      </c>
    </row>
    <row r="1520" spans="1:16">
      <c r="A1520" s="1">
        <v>42644</v>
      </c>
      <c r="B1520" t="s">
        <v>6</v>
      </c>
      <c r="C1520" t="s">
        <v>456</v>
      </c>
      <c r="D1520" s="4">
        <v>74641.2</v>
      </c>
      <c r="E1520" s="4">
        <v>16406.135760000001</v>
      </c>
      <c r="F1520" s="3">
        <v>0.21980000000000002</v>
      </c>
      <c r="G1520" s="5">
        <v>2392.3461538461538</v>
      </c>
      <c r="H1520" s="4">
        <v>525.83768461538466</v>
      </c>
      <c r="I1520">
        <v>31.2</v>
      </c>
      <c r="J1520" t="s">
        <v>10</v>
      </c>
      <c r="K1520" t="s">
        <v>11</v>
      </c>
      <c r="L1520" t="s">
        <v>94</v>
      </c>
      <c r="M1520" s="2">
        <v>42638</v>
      </c>
      <c r="N1520" s="2">
        <v>43002</v>
      </c>
      <c r="O1520" t="s">
        <v>21</v>
      </c>
      <c r="P1520">
        <v>0.16</v>
      </c>
    </row>
    <row r="1521" spans="1:16">
      <c r="A1521" s="1">
        <v>42644</v>
      </c>
      <c r="B1521" t="s">
        <v>6</v>
      </c>
      <c r="C1521" t="s">
        <v>391</v>
      </c>
      <c r="D1521" s="4">
        <v>148546.79999999999</v>
      </c>
      <c r="E1521" s="4">
        <v>14676.423840000001</v>
      </c>
      <c r="F1521" s="3">
        <v>9.8800000000000013E-2</v>
      </c>
      <c r="G1521" s="5">
        <v>10315.75</v>
      </c>
      <c r="H1521" s="4">
        <v>1019.1961000000002</v>
      </c>
      <c r="I1521">
        <v>14.399999999999999</v>
      </c>
      <c r="J1521" t="s">
        <v>52</v>
      </c>
      <c r="K1521" t="s">
        <v>51</v>
      </c>
      <c r="L1521" t="s">
        <v>51</v>
      </c>
      <c r="M1521" s="2">
        <v>42259</v>
      </c>
      <c r="N1521" s="2">
        <v>42989</v>
      </c>
      <c r="O1521" t="s">
        <v>21</v>
      </c>
      <c r="P1521">
        <v>0.09</v>
      </c>
    </row>
    <row r="1522" spans="1:16">
      <c r="A1522" s="1">
        <v>42644</v>
      </c>
      <c r="B1522" t="s">
        <v>6</v>
      </c>
      <c r="C1522" t="s">
        <v>445</v>
      </c>
      <c r="D1522" s="4">
        <v>68281.2</v>
      </c>
      <c r="E1522" s="4">
        <v>16401.144239999998</v>
      </c>
      <c r="F1522" s="3">
        <v>0.24019999999999997</v>
      </c>
      <c r="G1522" s="5">
        <v>2188.5</v>
      </c>
      <c r="H1522" s="4">
        <v>525.67769999999996</v>
      </c>
      <c r="I1522">
        <v>31.2</v>
      </c>
      <c r="J1522" t="s">
        <v>10</v>
      </c>
      <c r="K1522" t="s">
        <v>11</v>
      </c>
      <c r="L1522" t="s">
        <v>94</v>
      </c>
      <c r="M1522" s="2">
        <v>42595</v>
      </c>
      <c r="N1522" s="2">
        <v>42959</v>
      </c>
      <c r="O1522" t="s">
        <v>21</v>
      </c>
      <c r="P1522">
        <v>0</v>
      </c>
    </row>
    <row r="1523" spans="1:16">
      <c r="A1523" s="1">
        <v>42644</v>
      </c>
      <c r="B1523" t="s">
        <v>6</v>
      </c>
      <c r="C1523" t="s">
        <v>217</v>
      </c>
      <c r="D1523" s="4">
        <v>73276.2</v>
      </c>
      <c r="E1523" s="4">
        <v>10639.704240000001</v>
      </c>
      <c r="F1523" s="3">
        <v>0.14520000000000002</v>
      </c>
      <c r="G1523" s="5">
        <v>5088.625</v>
      </c>
      <c r="H1523" s="4">
        <v>738.86835000000019</v>
      </c>
      <c r="I1523">
        <v>14.399999999999999</v>
      </c>
      <c r="J1523" t="s">
        <v>52</v>
      </c>
      <c r="K1523" t="s">
        <v>51</v>
      </c>
      <c r="L1523" t="s">
        <v>51</v>
      </c>
      <c r="M1523" s="2">
        <v>41481</v>
      </c>
      <c r="N1523" s="2">
        <v>43033</v>
      </c>
      <c r="O1523" t="s">
        <v>21</v>
      </c>
      <c r="P1523">
        <v>0.13</v>
      </c>
    </row>
    <row r="1524" spans="1:16">
      <c r="A1524" s="1">
        <v>42644</v>
      </c>
      <c r="B1524" t="s">
        <v>6</v>
      </c>
      <c r="C1524" t="s">
        <v>441</v>
      </c>
      <c r="D1524" s="4">
        <v>693290.424</v>
      </c>
      <c r="E1524" s="4">
        <v>63020.099541600001</v>
      </c>
      <c r="F1524" s="3">
        <v>9.0899999999999995E-2</v>
      </c>
      <c r="G1524" s="5">
        <v>11554.840399999999</v>
      </c>
      <c r="H1524" s="4">
        <v>1050.3349923600001</v>
      </c>
      <c r="I1524">
        <v>60</v>
      </c>
      <c r="J1524" t="s">
        <v>34</v>
      </c>
      <c r="K1524" t="s">
        <v>36</v>
      </c>
      <c r="L1524" t="s">
        <v>35</v>
      </c>
      <c r="M1524" s="2">
        <v>42536</v>
      </c>
      <c r="N1524" s="2">
        <v>45547</v>
      </c>
      <c r="O1524" t="s">
        <v>30</v>
      </c>
      <c r="P1524">
        <v>0.09</v>
      </c>
    </row>
    <row r="1525" spans="1:16">
      <c r="A1525" s="1">
        <v>42644</v>
      </c>
      <c r="B1525" t="s">
        <v>6</v>
      </c>
      <c r="C1525" t="s">
        <v>33</v>
      </c>
      <c r="D1525" s="4">
        <v>283844.90399999998</v>
      </c>
      <c r="E1525" s="4">
        <v>25546.041359999999</v>
      </c>
      <c r="F1525" s="3">
        <v>0.09</v>
      </c>
      <c r="G1525" s="5">
        <v>1085.0340366972478</v>
      </c>
      <c r="H1525" s="4">
        <v>97.653063302752301</v>
      </c>
      <c r="I1525">
        <v>261.59999999999997</v>
      </c>
      <c r="J1525" t="s">
        <v>34</v>
      </c>
      <c r="K1525" t="s">
        <v>36</v>
      </c>
      <c r="L1525" t="s">
        <v>35</v>
      </c>
      <c r="M1525" s="2">
        <v>41288</v>
      </c>
      <c r="N1525" s="2">
        <v>45059</v>
      </c>
      <c r="O1525" t="s">
        <v>21</v>
      </c>
      <c r="P1525">
        <v>0.09</v>
      </c>
    </row>
    <row r="1526" spans="1:16">
      <c r="A1526" s="1">
        <v>42675</v>
      </c>
      <c r="B1526" t="s">
        <v>6</v>
      </c>
      <c r="C1526" t="s">
        <v>14</v>
      </c>
      <c r="D1526" s="4">
        <v>796375.75199999998</v>
      </c>
      <c r="E1526" s="4">
        <v>93972.338735999991</v>
      </c>
      <c r="F1526" s="3">
        <v>0.11799999999999999</v>
      </c>
      <c r="G1526" s="5">
        <v>1144.2180344827586</v>
      </c>
      <c r="H1526" s="4">
        <v>135.01772806896551</v>
      </c>
      <c r="I1526">
        <v>696</v>
      </c>
      <c r="J1526" t="s">
        <v>17</v>
      </c>
      <c r="K1526" t="s">
        <v>18</v>
      </c>
      <c r="L1526" t="s">
        <v>15</v>
      </c>
      <c r="M1526" s="2">
        <v>41246</v>
      </c>
      <c r="N1526" s="2">
        <v>43229</v>
      </c>
      <c r="O1526" t="s">
        <v>16</v>
      </c>
      <c r="P1526">
        <v>0.11</v>
      </c>
    </row>
    <row r="1527" spans="1:16">
      <c r="A1527" s="1">
        <v>42675</v>
      </c>
      <c r="B1527" t="s">
        <v>6</v>
      </c>
      <c r="C1527" t="s">
        <v>7</v>
      </c>
      <c r="D1527" s="4">
        <v>7208592</v>
      </c>
      <c r="E1527" s="4">
        <v>320061.48480000003</v>
      </c>
      <c r="F1527" s="3">
        <v>4.4400000000000002E-2</v>
      </c>
      <c r="G1527" s="5">
        <v>2019.2134453781512</v>
      </c>
      <c r="H1527" s="4">
        <v>89.653076974789926</v>
      </c>
      <c r="I1527">
        <v>3570</v>
      </c>
      <c r="J1527" t="s">
        <v>10</v>
      </c>
      <c r="K1527" t="s">
        <v>11</v>
      </c>
      <c r="L1527" t="s">
        <v>9</v>
      </c>
      <c r="M1527" s="2">
        <v>41365</v>
      </c>
      <c r="N1527" s="2">
        <v>48646</v>
      </c>
      <c r="O1527" t="s">
        <v>13</v>
      </c>
      <c r="P1527">
        <v>0</v>
      </c>
    </row>
    <row r="1528" spans="1:16">
      <c r="A1528" s="1">
        <v>42675</v>
      </c>
      <c r="B1528" t="s">
        <v>6</v>
      </c>
      <c r="C1528" t="s">
        <v>54</v>
      </c>
      <c r="D1528" s="4">
        <v>211027.19999999998</v>
      </c>
      <c r="E1528" s="4">
        <v>111907.72416</v>
      </c>
      <c r="F1528" s="3">
        <v>0.53029999999999999</v>
      </c>
      <c r="G1528" s="5">
        <v>471.46380697050938</v>
      </c>
      <c r="H1528" s="4">
        <v>250.01725683646114</v>
      </c>
      <c r="I1528">
        <v>447.59999999999997</v>
      </c>
      <c r="J1528" t="s">
        <v>10</v>
      </c>
      <c r="K1528" t="s">
        <v>12</v>
      </c>
      <c r="L1528" t="s">
        <v>12</v>
      </c>
      <c r="M1528" s="2">
        <v>41302</v>
      </c>
      <c r="N1528" s="2">
        <v>43594</v>
      </c>
      <c r="O1528" t="s">
        <v>21</v>
      </c>
      <c r="P1528">
        <v>0.13</v>
      </c>
    </row>
    <row r="1529" spans="1:16">
      <c r="A1529" s="1">
        <v>42675</v>
      </c>
      <c r="B1529" t="s">
        <v>6</v>
      </c>
      <c r="C1529" t="s">
        <v>53</v>
      </c>
      <c r="D1529" s="4">
        <v>973228.79999999993</v>
      </c>
      <c r="E1529" s="4">
        <v>88466.49791999998</v>
      </c>
      <c r="F1529" s="3">
        <v>9.0899999999999981E-2</v>
      </c>
      <c r="G1529" s="5">
        <v>3048.9624060150377</v>
      </c>
      <c r="H1529" s="4">
        <v>277.15068270676687</v>
      </c>
      <c r="I1529">
        <v>319.2</v>
      </c>
      <c r="J1529" t="s">
        <v>10</v>
      </c>
      <c r="K1529" t="s">
        <v>20</v>
      </c>
      <c r="L1529" t="s">
        <v>20</v>
      </c>
      <c r="M1529" s="2">
        <v>41374</v>
      </c>
      <c r="N1529" s="2">
        <v>42864</v>
      </c>
      <c r="O1529" t="s">
        <v>21</v>
      </c>
      <c r="P1529">
        <v>7.0000000000000007E-2</v>
      </c>
    </row>
    <row r="1530" spans="1:16">
      <c r="A1530" s="1">
        <v>42675</v>
      </c>
      <c r="B1530" t="s">
        <v>6</v>
      </c>
      <c r="C1530" t="s">
        <v>29</v>
      </c>
      <c r="D1530" s="4">
        <v>744622.79999999993</v>
      </c>
      <c r="E1530" s="4">
        <v>103725.95604</v>
      </c>
      <c r="F1530" s="3">
        <v>0.13930000000000001</v>
      </c>
      <c r="G1530" s="5">
        <v>3977.6858974358975</v>
      </c>
      <c r="H1530" s="4">
        <v>554.09164551282061</v>
      </c>
      <c r="I1530">
        <v>187.2</v>
      </c>
      <c r="J1530" t="s">
        <v>10</v>
      </c>
      <c r="K1530" t="s">
        <v>12</v>
      </c>
      <c r="L1530" t="s">
        <v>12</v>
      </c>
      <c r="M1530" s="2">
        <v>41323</v>
      </c>
      <c r="N1530" s="2">
        <v>43229</v>
      </c>
      <c r="O1530" t="s">
        <v>21</v>
      </c>
      <c r="P1530">
        <v>0.12</v>
      </c>
    </row>
    <row r="1531" spans="1:16">
      <c r="A1531" s="1">
        <v>42675</v>
      </c>
      <c r="B1531" t="s">
        <v>6</v>
      </c>
      <c r="C1531" t="s">
        <v>31</v>
      </c>
      <c r="D1531" s="4">
        <v>3134277.9479999999</v>
      </c>
      <c r="E1531" s="4">
        <v>250742.23584000001</v>
      </c>
      <c r="F1531" s="3">
        <v>0.08</v>
      </c>
      <c r="G1531" s="5">
        <v>3324.7177825865579</v>
      </c>
      <c r="H1531" s="4">
        <v>265.97742260692462</v>
      </c>
      <c r="I1531">
        <v>942.72</v>
      </c>
      <c r="J1531" t="s">
        <v>32</v>
      </c>
      <c r="K1531" t="s">
        <v>31</v>
      </c>
      <c r="L1531" t="s">
        <v>32</v>
      </c>
      <c r="M1531" s="2">
        <v>41294</v>
      </c>
      <c r="N1531" s="2">
        <v>43229</v>
      </c>
      <c r="O1531" t="s">
        <v>30</v>
      </c>
      <c r="P1531">
        <v>0.08</v>
      </c>
    </row>
    <row r="1532" spans="1:16">
      <c r="A1532" s="1">
        <v>42675</v>
      </c>
      <c r="B1532" t="s">
        <v>6</v>
      </c>
      <c r="C1532" t="s">
        <v>238</v>
      </c>
      <c r="D1532" s="4">
        <v>6035570.2560000001</v>
      </c>
      <c r="E1532" s="4">
        <v>507591.45852960006</v>
      </c>
      <c r="F1532" s="3">
        <v>8.4100000000000008E-2</v>
      </c>
      <c r="G1532" s="5">
        <v>4854.8666795366798</v>
      </c>
      <c r="H1532" s="4">
        <v>408.29428774903477</v>
      </c>
      <c r="I1532">
        <v>1243.2</v>
      </c>
      <c r="J1532" t="s">
        <v>32</v>
      </c>
      <c r="K1532" t="s">
        <v>238</v>
      </c>
      <c r="L1532" t="s">
        <v>32</v>
      </c>
      <c r="M1532" s="2">
        <v>41281</v>
      </c>
      <c r="N1532" s="2">
        <v>45168</v>
      </c>
      <c r="O1532" t="s">
        <v>30</v>
      </c>
      <c r="P1532">
        <v>0.08</v>
      </c>
    </row>
    <row r="1533" spans="1:16">
      <c r="A1533" s="1">
        <v>42675</v>
      </c>
      <c r="B1533" t="s">
        <v>6</v>
      </c>
      <c r="C1533" t="s">
        <v>24</v>
      </c>
      <c r="D1533" s="4">
        <v>396974.39999999997</v>
      </c>
      <c r="E1533" s="4">
        <v>86977.091039999985</v>
      </c>
      <c r="F1533" s="3">
        <v>0.21909999999999999</v>
      </c>
      <c r="G1533" s="5">
        <v>2120.5897435897436</v>
      </c>
      <c r="H1533" s="4">
        <v>464.62121282051277</v>
      </c>
      <c r="I1533">
        <v>187.2</v>
      </c>
      <c r="J1533" t="s">
        <v>10</v>
      </c>
      <c r="K1533" t="s">
        <v>20</v>
      </c>
      <c r="L1533" t="s">
        <v>20</v>
      </c>
      <c r="M1533" s="2">
        <v>41288</v>
      </c>
      <c r="N1533" s="2">
        <v>42864</v>
      </c>
      <c r="O1533" t="s">
        <v>21</v>
      </c>
      <c r="P1533">
        <v>0.19</v>
      </c>
    </row>
    <row r="1534" spans="1:16">
      <c r="A1534" s="1">
        <v>42675</v>
      </c>
      <c r="B1534" t="s">
        <v>6</v>
      </c>
      <c r="C1534" t="s">
        <v>25</v>
      </c>
      <c r="D1534" s="4">
        <v>435542.39999999997</v>
      </c>
      <c r="E1534" s="4">
        <v>80488.235519999987</v>
      </c>
      <c r="F1534" s="3">
        <v>0.18479999999999999</v>
      </c>
      <c r="G1534" s="5">
        <v>3156.1043478260867</v>
      </c>
      <c r="H1534" s="4">
        <v>583.24808347826081</v>
      </c>
      <c r="I1534">
        <v>138</v>
      </c>
      <c r="J1534" t="s">
        <v>10</v>
      </c>
      <c r="K1534" t="s">
        <v>12</v>
      </c>
      <c r="L1534" t="s">
        <v>12</v>
      </c>
      <c r="M1534" s="2">
        <v>41334</v>
      </c>
      <c r="N1534" s="2">
        <v>42864</v>
      </c>
      <c r="O1534" t="s">
        <v>21</v>
      </c>
      <c r="P1534">
        <v>0.16</v>
      </c>
    </row>
    <row r="1535" spans="1:16">
      <c r="A1535" s="1">
        <v>42675</v>
      </c>
      <c r="B1535" t="s">
        <v>6</v>
      </c>
      <c r="C1535" t="s">
        <v>215</v>
      </c>
      <c r="D1535" s="4">
        <v>362731.92000000004</v>
      </c>
      <c r="E1535" s="4">
        <v>89232.052320000017</v>
      </c>
      <c r="F1535" s="3">
        <v>0.24600000000000002</v>
      </c>
      <c r="G1535" s="5">
        <v>967.28512000000012</v>
      </c>
      <c r="H1535" s="4">
        <v>237.95213952000003</v>
      </c>
      <c r="I1535">
        <v>375</v>
      </c>
      <c r="J1535" t="s">
        <v>10</v>
      </c>
      <c r="K1535" t="s">
        <v>76</v>
      </c>
      <c r="L1535" t="s">
        <v>76</v>
      </c>
      <c r="M1535" s="2">
        <v>41384</v>
      </c>
      <c r="N1535" s="2">
        <v>43299</v>
      </c>
      <c r="O1535" t="s">
        <v>16</v>
      </c>
      <c r="P1535">
        <v>0.15</v>
      </c>
    </row>
    <row r="1536" spans="1:16">
      <c r="A1536" s="1">
        <v>42675</v>
      </c>
      <c r="B1536" t="s">
        <v>6</v>
      </c>
      <c r="C1536" t="s">
        <v>214</v>
      </c>
      <c r="D1536" s="4">
        <v>693262.56</v>
      </c>
      <c r="E1536" s="4">
        <v>85687.252416000003</v>
      </c>
      <c r="F1536" s="3">
        <v>0.12359999999999999</v>
      </c>
      <c r="G1536" s="5">
        <v>1925.7293333333334</v>
      </c>
      <c r="H1536" s="4">
        <v>238.02014560000001</v>
      </c>
      <c r="I1536">
        <v>360</v>
      </c>
      <c r="J1536" t="s">
        <v>10</v>
      </c>
      <c r="K1536" t="s">
        <v>20</v>
      </c>
      <c r="L1536" t="s">
        <v>20</v>
      </c>
      <c r="M1536" s="2">
        <v>41384</v>
      </c>
      <c r="N1536" s="2">
        <v>43299</v>
      </c>
      <c r="O1536" t="s">
        <v>16</v>
      </c>
      <c r="P1536">
        <v>0.15</v>
      </c>
    </row>
    <row r="1537" spans="1:16">
      <c r="A1537" s="1">
        <v>42675</v>
      </c>
      <c r="B1537" t="s">
        <v>6</v>
      </c>
      <c r="C1537" t="s">
        <v>213</v>
      </c>
      <c r="D1537" s="4">
        <v>862679.5199999999</v>
      </c>
      <c r="E1537" s="4">
        <v>89028.52646399998</v>
      </c>
      <c r="F1537" s="3">
        <v>0.10319999999999999</v>
      </c>
      <c r="G1537" s="5">
        <v>2306.3830606352262</v>
      </c>
      <c r="H1537" s="4">
        <v>238.01873185755531</v>
      </c>
      <c r="I1537">
        <v>374.03999999999996</v>
      </c>
      <c r="J1537" t="s">
        <v>10</v>
      </c>
      <c r="K1537" t="s">
        <v>76</v>
      </c>
      <c r="L1537" t="s">
        <v>76</v>
      </c>
      <c r="M1537" s="2">
        <v>41384</v>
      </c>
      <c r="N1537" s="2">
        <v>43299</v>
      </c>
      <c r="O1537" t="s">
        <v>16</v>
      </c>
      <c r="P1537">
        <v>0.15</v>
      </c>
    </row>
    <row r="1538" spans="1:16">
      <c r="A1538" s="1">
        <v>42675</v>
      </c>
      <c r="B1538" t="s">
        <v>6</v>
      </c>
      <c r="C1538" t="s">
        <v>216</v>
      </c>
      <c r="D1538" s="4">
        <v>469698.48000000004</v>
      </c>
      <c r="E1538" s="4">
        <v>86471.490168000018</v>
      </c>
      <c r="F1538" s="3">
        <v>0.18410000000000001</v>
      </c>
      <c r="G1538" s="5">
        <v>1292.6532364597094</v>
      </c>
      <c r="H1538" s="4">
        <v>237.97746083223254</v>
      </c>
      <c r="I1538">
        <v>363.36</v>
      </c>
      <c r="J1538" t="s">
        <v>10</v>
      </c>
      <c r="K1538" t="s">
        <v>20</v>
      </c>
      <c r="L1538" t="s">
        <v>20</v>
      </c>
      <c r="M1538" s="2">
        <v>41384</v>
      </c>
      <c r="N1538" s="2">
        <v>43299</v>
      </c>
      <c r="O1538" t="s">
        <v>16</v>
      </c>
      <c r="P1538">
        <v>0.15</v>
      </c>
    </row>
    <row r="1539" spans="1:16">
      <c r="A1539" s="1">
        <v>42675</v>
      </c>
      <c r="B1539" t="s">
        <v>6</v>
      </c>
      <c r="C1539" t="s">
        <v>26</v>
      </c>
      <c r="D1539" s="4">
        <v>157938</v>
      </c>
      <c r="E1539" s="4">
        <v>14909.3472</v>
      </c>
      <c r="F1539" s="3">
        <v>9.4399999999999998E-2</v>
      </c>
      <c r="G1539" s="5">
        <v>2437.3148148148148</v>
      </c>
      <c r="H1539" s="4">
        <v>230.08251851851853</v>
      </c>
      <c r="I1539">
        <v>64.8</v>
      </c>
      <c r="J1539" t="s">
        <v>10</v>
      </c>
      <c r="K1539" t="s">
        <v>12</v>
      </c>
      <c r="L1539" t="s">
        <v>27</v>
      </c>
      <c r="M1539" s="2">
        <v>41353</v>
      </c>
      <c r="N1539" s="2">
        <v>43229</v>
      </c>
      <c r="O1539" t="s">
        <v>21</v>
      </c>
      <c r="P1539">
        <v>0.06</v>
      </c>
    </row>
    <row r="1540" spans="1:16">
      <c r="A1540" s="1">
        <v>42675</v>
      </c>
      <c r="B1540" t="s">
        <v>6</v>
      </c>
      <c r="C1540" t="s">
        <v>28</v>
      </c>
      <c r="D1540" s="4">
        <v>552636.6</v>
      </c>
      <c r="E1540" s="4">
        <v>48853.075439999993</v>
      </c>
      <c r="F1540" s="3">
        <v>8.8399999999999992E-2</v>
      </c>
      <c r="G1540" s="5">
        <v>2601.8672316384177</v>
      </c>
      <c r="H1540" s="4">
        <v>230.00506327683613</v>
      </c>
      <c r="I1540">
        <v>212.4</v>
      </c>
      <c r="J1540" t="s">
        <v>10</v>
      </c>
      <c r="K1540" t="s">
        <v>12</v>
      </c>
      <c r="L1540" t="s">
        <v>12</v>
      </c>
      <c r="M1540" s="2">
        <v>41353</v>
      </c>
      <c r="N1540" s="2">
        <v>43229</v>
      </c>
      <c r="O1540" t="s">
        <v>21</v>
      </c>
      <c r="P1540">
        <v>0</v>
      </c>
    </row>
    <row r="1541" spans="1:16">
      <c r="A1541" s="1">
        <v>42675</v>
      </c>
      <c r="B1541" t="s">
        <v>6</v>
      </c>
      <c r="C1541" t="s">
        <v>269</v>
      </c>
      <c r="D1541" s="4">
        <v>4858242.8999999994</v>
      </c>
      <c r="E1541" s="4">
        <v>218620.93049999999</v>
      </c>
      <c r="F1541" s="3">
        <v>4.5000000000000005E-2</v>
      </c>
      <c r="G1541" s="5">
        <v>1952.9839604438012</v>
      </c>
      <c r="H1541" s="4">
        <v>87.884278219971051</v>
      </c>
      <c r="I1541">
        <v>2487.6</v>
      </c>
      <c r="J1541" t="s">
        <v>32</v>
      </c>
      <c r="K1541" t="s">
        <v>269</v>
      </c>
      <c r="L1541" t="s">
        <v>32</v>
      </c>
      <c r="M1541" s="2">
        <v>41442</v>
      </c>
      <c r="N1541" s="2">
        <v>47285</v>
      </c>
      <c r="O1541" t="s">
        <v>30</v>
      </c>
      <c r="P1541">
        <v>0.05</v>
      </c>
    </row>
    <row r="1542" spans="1:16">
      <c r="A1542" s="1">
        <v>42675</v>
      </c>
      <c r="B1542" t="s">
        <v>6</v>
      </c>
      <c r="C1542" t="s">
        <v>234</v>
      </c>
      <c r="D1542" s="4">
        <v>735743.55599999998</v>
      </c>
      <c r="E1542" s="4">
        <v>40465.895579999997</v>
      </c>
      <c r="F1542" s="3">
        <v>5.5E-2</v>
      </c>
      <c r="G1542" s="5">
        <v>1202.1953529411765</v>
      </c>
      <c r="H1542" s="4">
        <v>66.120744411764704</v>
      </c>
      <c r="I1542">
        <v>612</v>
      </c>
      <c r="J1542" t="s">
        <v>32</v>
      </c>
      <c r="K1542" t="s">
        <v>235</v>
      </c>
      <c r="L1542" t="s">
        <v>32</v>
      </c>
      <c r="M1542" s="2">
        <v>41442</v>
      </c>
      <c r="N1542" s="2">
        <v>47285</v>
      </c>
      <c r="O1542" t="s">
        <v>30</v>
      </c>
      <c r="P1542">
        <v>0.06</v>
      </c>
    </row>
    <row r="1543" spans="1:16">
      <c r="A1543" s="1">
        <v>42675</v>
      </c>
      <c r="B1543" t="s">
        <v>6</v>
      </c>
      <c r="C1543" t="s">
        <v>236</v>
      </c>
      <c r="D1543" s="4">
        <v>904034.49599999993</v>
      </c>
      <c r="E1543" s="4">
        <v>49721.897279999997</v>
      </c>
      <c r="F1543" s="3">
        <v>5.5E-2</v>
      </c>
      <c r="G1543" s="5">
        <v>1897.6374811083124</v>
      </c>
      <c r="H1543" s="4">
        <v>104.37006146095717</v>
      </c>
      <c r="I1543">
        <v>476.4</v>
      </c>
      <c r="J1543" t="s">
        <v>32</v>
      </c>
      <c r="K1543" t="s">
        <v>235</v>
      </c>
      <c r="L1543" t="s">
        <v>32</v>
      </c>
      <c r="M1543" s="2">
        <v>41442</v>
      </c>
      <c r="N1543" s="2">
        <v>47285</v>
      </c>
      <c r="O1543" t="s">
        <v>30</v>
      </c>
      <c r="P1543">
        <v>0.06</v>
      </c>
    </row>
    <row r="1544" spans="1:16">
      <c r="A1544" s="1">
        <v>42675</v>
      </c>
      <c r="B1544" t="s">
        <v>6</v>
      </c>
      <c r="C1544" t="s">
        <v>237</v>
      </c>
      <c r="D1544" s="4">
        <v>642194.66399999999</v>
      </c>
      <c r="E1544" s="4">
        <v>35320.70652</v>
      </c>
      <c r="F1544" s="3">
        <v>5.5E-2</v>
      </c>
      <c r="G1544" s="5">
        <v>2248.5807563025214</v>
      </c>
      <c r="H1544" s="4">
        <v>123.67194159663867</v>
      </c>
      <c r="I1544">
        <v>285.59999999999997</v>
      </c>
      <c r="J1544" t="s">
        <v>32</v>
      </c>
      <c r="K1544" t="s">
        <v>235</v>
      </c>
      <c r="L1544" t="s">
        <v>32</v>
      </c>
      <c r="M1544" s="2">
        <v>41442</v>
      </c>
      <c r="N1544" s="2">
        <v>47285</v>
      </c>
      <c r="O1544" t="s">
        <v>30</v>
      </c>
      <c r="P1544">
        <v>0.06</v>
      </c>
    </row>
    <row r="1545" spans="1:16">
      <c r="A1545" s="1">
        <v>42675</v>
      </c>
      <c r="B1545" t="s">
        <v>6</v>
      </c>
      <c r="C1545" t="s">
        <v>239</v>
      </c>
      <c r="D1545" s="4">
        <v>1004891.82</v>
      </c>
      <c r="E1545" s="4">
        <v>55269.050099999993</v>
      </c>
      <c r="F1545" s="3">
        <v>5.4999999999999993E-2</v>
      </c>
      <c r="G1545" s="5">
        <v>1451.316897746967</v>
      </c>
      <c r="H1545" s="4">
        <v>79.822429376083178</v>
      </c>
      <c r="I1545">
        <v>692.4</v>
      </c>
      <c r="J1545" t="s">
        <v>32</v>
      </c>
      <c r="K1545" t="s">
        <v>235</v>
      </c>
      <c r="L1545" t="s">
        <v>32</v>
      </c>
      <c r="M1545" s="2">
        <v>41442</v>
      </c>
      <c r="N1545" s="2">
        <v>47285</v>
      </c>
      <c r="O1545" t="s">
        <v>30</v>
      </c>
      <c r="P1545">
        <v>0.06</v>
      </c>
    </row>
    <row r="1546" spans="1:16">
      <c r="A1546" s="1">
        <v>42675</v>
      </c>
      <c r="B1546" t="s">
        <v>6</v>
      </c>
      <c r="C1546" t="s">
        <v>242</v>
      </c>
      <c r="D1546" s="4">
        <v>543010.90800000005</v>
      </c>
      <c r="E1546" s="4">
        <v>29865.59994</v>
      </c>
      <c r="F1546" s="3">
        <v>5.4999999999999993E-2</v>
      </c>
      <c r="G1546" s="5">
        <v>1012.324586129754</v>
      </c>
      <c r="H1546" s="4">
        <v>55.67785223713647</v>
      </c>
      <c r="I1546">
        <v>536.4</v>
      </c>
      <c r="J1546" t="s">
        <v>32</v>
      </c>
      <c r="K1546" t="s">
        <v>235</v>
      </c>
      <c r="L1546" t="s">
        <v>32</v>
      </c>
      <c r="M1546" s="2">
        <v>41442</v>
      </c>
      <c r="N1546" s="2">
        <v>47285</v>
      </c>
      <c r="O1546" t="s">
        <v>30</v>
      </c>
      <c r="P1546">
        <v>0.06</v>
      </c>
    </row>
    <row r="1547" spans="1:16">
      <c r="A1547" s="1">
        <v>42675</v>
      </c>
      <c r="B1547" t="s">
        <v>6</v>
      </c>
      <c r="C1547" t="s">
        <v>243</v>
      </c>
      <c r="D1547" s="4">
        <v>160086.91200000001</v>
      </c>
      <c r="E1547" s="4">
        <v>8804.7801600000003</v>
      </c>
      <c r="F1547" s="3">
        <v>5.5E-2</v>
      </c>
      <c r="G1547" s="5">
        <v>376.8524293785311</v>
      </c>
      <c r="H1547" s="4">
        <v>20.726883615819208</v>
      </c>
      <c r="I1547">
        <v>424.8</v>
      </c>
      <c r="J1547" t="s">
        <v>32</v>
      </c>
      <c r="K1547" t="s">
        <v>235</v>
      </c>
      <c r="L1547" t="s">
        <v>32</v>
      </c>
      <c r="M1547" s="2">
        <v>41442</v>
      </c>
      <c r="N1547" s="2">
        <v>47285</v>
      </c>
      <c r="O1547" t="s">
        <v>30</v>
      </c>
      <c r="P1547">
        <v>0.06</v>
      </c>
    </row>
    <row r="1548" spans="1:16">
      <c r="A1548" s="1">
        <v>42675</v>
      </c>
      <c r="B1548" t="s">
        <v>6</v>
      </c>
      <c r="C1548" t="s">
        <v>217</v>
      </c>
      <c r="D1548" s="4">
        <v>52198.2</v>
      </c>
      <c r="E1548" s="4">
        <v>7761.8723399999999</v>
      </c>
      <c r="F1548" s="3">
        <v>0.1487</v>
      </c>
      <c r="G1548" s="5">
        <v>3624.875</v>
      </c>
      <c r="H1548" s="4">
        <v>539.01891250000006</v>
      </c>
      <c r="I1548">
        <v>14.399999999999999</v>
      </c>
      <c r="J1548" t="s">
        <v>52</v>
      </c>
      <c r="K1548" t="s">
        <v>51</v>
      </c>
      <c r="L1548" t="s">
        <v>51</v>
      </c>
      <c r="M1548" s="2">
        <v>41481</v>
      </c>
      <c r="N1548" s="2">
        <v>43033</v>
      </c>
      <c r="O1548" t="s">
        <v>21</v>
      </c>
      <c r="P1548">
        <v>0.13</v>
      </c>
    </row>
    <row r="1549" spans="1:16">
      <c r="A1549" s="1">
        <v>42675</v>
      </c>
      <c r="B1549" t="s">
        <v>6</v>
      </c>
      <c r="C1549" t="s">
        <v>285</v>
      </c>
      <c r="D1549" s="4">
        <v>2685459</v>
      </c>
      <c r="E1549" s="4">
        <v>91842.697799999994</v>
      </c>
      <c r="F1549" s="3">
        <v>3.4200000000000001E-2</v>
      </c>
      <c r="G1549" s="5">
        <v>19459.847826086956</v>
      </c>
      <c r="H1549" s="4">
        <v>665.52679565217386</v>
      </c>
      <c r="I1549">
        <v>138</v>
      </c>
      <c r="J1549" t="s">
        <v>123</v>
      </c>
      <c r="K1549" t="s">
        <v>286</v>
      </c>
      <c r="L1549" t="s">
        <v>286</v>
      </c>
      <c r="M1549" s="2">
        <v>41708</v>
      </c>
      <c r="N1549" s="2">
        <v>42834</v>
      </c>
      <c r="O1549" t="s">
        <v>21</v>
      </c>
      <c r="P1549">
        <v>0.03</v>
      </c>
    </row>
    <row r="1550" spans="1:16">
      <c r="A1550" s="1">
        <v>42675</v>
      </c>
      <c r="B1550" t="s">
        <v>6</v>
      </c>
      <c r="C1550" t="s">
        <v>292</v>
      </c>
      <c r="D1550" s="4">
        <v>353178</v>
      </c>
      <c r="E1550" s="4">
        <v>50857.632000000005</v>
      </c>
      <c r="F1550" s="3">
        <v>0.14400000000000002</v>
      </c>
      <c r="G1550" s="5">
        <v>2943.15</v>
      </c>
      <c r="H1550" s="4">
        <v>423.81360000000006</v>
      </c>
      <c r="I1550">
        <v>120</v>
      </c>
      <c r="J1550" t="s">
        <v>10</v>
      </c>
      <c r="K1550" t="s">
        <v>11</v>
      </c>
      <c r="L1550" t="s">
        <v>42</v>
      </c>
      <c r="M1550" s="2">
        <v>41715</v>
      </c>
      <c r="N1550" s="2">
        <v>42810</v>
      </c>
      <c r="O1550" t="s">
        <v>21</v>
      </c>
      <c r="P1550">
        <v>0.12</v>
      </c>
    </row>
    <row r="1551" spans="1:16">
      <c r="A1551" s="1">
        <v>42675</v>
      </c>
      <c r="B1551" t="s">
        <v>6</v>
      </c>
      <c r="C1551" t="s">
        <v>301</v>
      </c>
      <c r="D1551" s="4">
        <v>188674.8</v>
      </c>
      <c r="E1551" s="4">
        <v>35999.151840000006</v>
      </c>
      <c r="F1551" s="3">
        <v>0.19080000000000005</v>
      </c>
      <c r="G1551" s="5">
        <v>1709.0108695652175</v>
      </c>
      <c r="H1551" s="4">
        <v>326.07927391304355</v>
      </c>
      <c r="I1551">
        <v>110.39999999999999</v>
      </c>
      <c r="J1551" t="s">
        <v>123</v>
      </c>
      <c r="K1551" t="s">
        <v>286</v>
      </c>
      <c r="L1551" t="s">
        <v>286</v>
      </c>
      <c r="M1551" s="2">
        <v>42110</v>
      </c>
      <c r="N1551" s="2">
        <v>42840</v>
      </c>
      <c r="O1551" t="s">
        <v>21</v>
      </c>
      <c r="P1551">
        <v>0.08</v>
      </c>
    </row>
    <row r="1552" spans="1:16">
      <c r="A1552" s="1">
        <v>42675</v>
      </c>
      <c r="B1552" t="s">
        <v>6</v>
      </c>
      <c r="C1552" t="s">
        <v>43</v>
      </c>
      <c r="D1552" s="4">
        <v>154167</v>
      </c>
      <c r="E1552" s="4">
        <v>22323.381600000004</v>
      </c>
      <c r="F1552" s="3">
        <v>0.14480000000000004</v>
      </c>
      <c r="G1552" s="5">
        <v>3380.8552631578946</v>
      </c>
      <c r="H1552" s="4">
        <v>489.54784210526321</v>
      </c>
      <c r="I1552">
        <v>45.6</v>
      </c>
      <c r="J1552" t="s">
        <v>10</v>
      </c>
      <c r="K1552" t="s">
        <v>11</v>
      </c>
      <c r="L1552" t="s">
        <v>42</v>
      </c>
      <c r="M1552" s="2">
        <v>42156</v>
      </c>
      <c r="N1552" s="2">
        <v>42864</v>
      </c>
      <c r="O1552" t="s">
        <v>21</v>
      </c>
      <c r="P1552">
        <v>0.13</v>
      </c>
    </row>
    <row r="1553" spans="1:16">
      <c r="A1553" s="1">
        <v>42675</v>
      </c>
      <c r="B1553" t="s">
        <v>6</v>
      </c>
      <c r="C1553" t="s">
        <v>41</v>
      </c>
      <c r="D1553" s="4">
        <v>349429.08</v>
      </c>
      <c r="E1553" s="4">
        <v>47766.955235999994</v>
      </c>
      <c r="F1553" s="3">
        <v>0.13669999999999999</v>
      </c>
      <c r="G1553" s="5">
        <v>7466.4333333333343</v>
      </c>
      <c r="H1553" s="4">
        <v>1020.6614366666666</v>
      </c>
      <c r="I1553">
        <v>46.8</v>
      </c>
      <c r="J1553" t="s">
        <v>10</v>
      </c>
      <c r="K1553" t="s">
        <v>11</v>
      </c>
      <c r="L1553" t="s">
        <v>42</v>
      </c>
      <c r="M1553" s="2">
        <v>42156</v>
      </c>
      <c r="N1553" s="2">
        <v>42864</v>
      </c>
      <c r="O1553" t="s">
        <v>21</v>
      </c>
      <c r="P1553">
        <v>0.13</v>
      </c>
    </row>
    <row r="1554" spans="1:16">
      <c r="A1554" s="1">
        <v>42675</v>
      </c>
      <c r="B1554" t="s">
        <v>6</v>
      </c>
      <c r="C1554" t="s">
        <v>385</v>
      </c>
      <c r="D1554" s="4">
        <v>179401.19999999998</v>
      </c>
      <c r="E1554" s="4">
        <v>31628.431559999997</v>
      </c>
      <c r="F1554" s="3">
        <v>0.17630000000000001</v>
      </c>
      <c r="G1554" s="5">
        <v>2820.7735849056603</v>
      </c>
      <c r="H1554" s="4">
        <v>497.30238301886794</v>
      </c>
      <c r="I1554">
        <v>63.599999999999994</v>
      </c>
      <c r="J1554" t="s">
        <v>10</v>
      </c>
      <c r="K1554" t="s">
        <v>11</v>
      </c>
      <c r="L1554" t="s">
        <v>42</v>
      </c>
      <c r="M1554" s="2">
        <v>42201</v>
      </c>
      <c r="N1554" s="2">
        <v>43296</v>
      </c>
      <c r="O1554" t="s">
        <v>21</v>
      </c>
      <c r="P1554">
        <v>0.15</v>
      </c>
    </row>
    <row r="1555" spans="1:16">
      <c r="A1555" s="1">
        <v>42675</v>
      </c>
      <c r="B1555" t="s">
        <v>6</v>
      </c>
      <c r="C1555" t="s">
        <v>384</v>
      </c>
      <c r="D1555" s="4">
        <v>77817</v>
      </c>
      <c r="E1555" s="4">
        <v>21469.710299999999</v>
      </c>
      <c r="F1555" s="3">
        <v>0.27589999999999998</v>
      </c>
      <c r="G1555" s="5">
        <v>1409.7282608695652</v>
      </c>
      <c r="H1555" s="4">
        <v>388.94402717391307</v>
      </c>
      <c r="I1555">
        <v>55.199999999999996</v>
      </c>
      <c r="J1555" t="s">
        <v>10</v>
      </c>
      <c r="K1555" t="s">
        <v>11</v>
      </c>
      <c r="L1555" t="s">
        <v>265</v>
      </c>
      <c r="M1555" s="2">
        <v>42201</v>
      </c>
      <c r="N1555" s="2">
        <v>42931</v>
      </c>
      <c r="O1555" t="s">
        <v>21</v>
      </c>
      <c r="P1555">
        <v>0.17</v>
      </c>
    </row>
    <row r="1556" spans="1:16">
      <c r="A1556" s="1">
        <v>42675</v>
      </c>
      <c r="B1556" t="s">
        <v>6</v>
      </c>
      <c r="C1556" t="s">
        <v>388</v>
      </c>
      <c r="D1556" s="4">
        <v>720154.62</v>
      </c>
      <c r="E1556" s="4">
        <v>91387.621277999991</v>
      </c>
      <c r="F1556" s="3">
        <v>0.12689999999999999</v>
      </c>
      <c r="G1556" s="5">
        <v>10171.675423728813</v>
      </c>
      <c r="H1556" s="4">
        <v>1290.7856112711863</v>
      </c>
      <c r="I1556">
        <v>70.8</v>
      </c>
      <c r="J1556" t="s">
        <v>62</v>
      </c>
      <c r="K1556" t="s">
        <v>253</v>
      </c>
      <c r="L1556" t="s">
        <v>253</v>
      </c>
      <c r="M1556" s="2">
        <v>42223</v>
      </c>
      <c r="N1556" s="2">
        <v>43318</v>
      </c>
      <c r="O1556" t="s">
        <v>21</v>
      </c>
      <c r="P1556">
        <v>0.12</v>
      </c>
    </row>
    <row r="1557" spans="1:16">
      <c r="A1557" s="1">
        <v>42675</v>
      </c>
      <c r="B1557" t="s">
        <v>6</v>
      </c>
      <c r="C1557" t="s">
        <v>391</v>
      </c>
      <c r="D1557" s="4">
        <v>125661.59999999999</v>
      </c>
      <c r="E1557" s="4">
        <v>12515.89536</v>
      </c>
      <c r="F1557" s="3">
        <v>9.9600000000000008E-2</v>
      </c>
      <c r="G1557" s="5">
        <v>8726.5</v>
      </c>
      <c r="H1557" s="4">
        <v>869.15940000000012</v>
      </c>
      <c r="I1557">
        <v>14.399999999999999</v>
      </c>
      <c r="J1557" t="s">
        <v>52</v>
      </c>
      <c r="K1557" t="s">
        <v>51</v>
      </c>
      <c r="L1557" t="s">
        <v>51</v>
      </c>
      <c r="M1557" s="2">
        <v>42259</v>
      </c>
      <c r="N1557" s="2">
        <v>42989</v>
      </c>
      <c r="O1557" t="s">
        <v>21</v>
      </c>
      <c r="P1557">
        <v>0.09</v>
      </c>
    </row>
    <row r="1558" spans="1:16">
      <c r="A1558" s="1">
        <v>42675</v>
      </c>
      <c r="B1558" t="s">
        <v>6</v>
      </c>
      <c r="C1558" t="s">
        <v>411</v>
      </c>
      <c r="D1558" s="4">
        <v>310593.59999999998</v>
      </c>
      <c r="E1558" s="4">
        <v>76685.559840000002</v>
      </c>
      <c r="F1558" s="3">
        <v>0.24690000000000004</v>
      </c>
      <c r="G1558" s="5">
        <v>1702.8157894736839</v>
      </c>
      <c r="H1558" s="4">
        <v>420.42521842105265</v>
      </c>
      <c r="I1558">
        <v>182.4</v>
      </c>
      <c r="J1558" t="s">
        <v>10</v>
      </c>
      <c r="K1558" t="s">
        <v>12</v>
      </c>
      <c r="L1558" t="s">
        <v>12</v>
      </c>
      <c r="M1558" s="2">
        <v>42433</v>
      </c>
      <c r="N1558" s="2">
        <v>43162</v>
      </c>
      <c r="O1558" t="s">
        <v>21</v>
      </c>
      <c r="P1558">
        <v>0.17</v>
      </c>
    </row>
    <row r="1559" spans="1:16">
      <c r="A1559" s="1">
        <v>42675</v>
      </c>
      <c r="B1559" t="s">
        <v>6</v>
      </c>
      <c r="C1559" t="s">
        <v>430</v>
      </c>
      <c r="D1559" s="4">
        <v>350394</v>
      </c>
      <c r="E1559" s="4">
        <v>72146.124599999996</v>
      </c>
      <c r="F1559" s="3">
        <v>0.2059</v>
      </c>
      <c r="G1559" s="5">
        <v>2195.4511278195491</v>
      </c>
      <c r="H1559" s="4">
        <v>452.0433872180451</v>
      </c>
      <c r="I1559">
        <v>159.6</v>
      </c>
      <c r="J1559" t="s">
        <v>10</v>
      </c>
      <c r="K1559" t="s">
        <v>12</v>
      </c>
      <c r="L1559" t="s">
        <v>12</v>
      </c>
      <c r="M1559" s="2">
        <v>42542</v>
      </c>
      <c r="N1559" s="2">
        <v>43636</v>
      </c>
      <c r="O1559" t="s">
        <v>21</v>
      </c>
      <c r="P1559">
        <v>0.17</v>
      </c>
    </row>
    <row r="1560" spans="1:16">
      <c r="A1560" s="1">
        <v>42675</v>
      </c>
      <c r="B1560" t="s">
        <v>6</v>
      </c>
      <c r="C1560" t="s">
        <v>431</v>
      </c>
      <c r="D1560" s="4">
        <v>326037.59999999998</v>
      </c>
      <c r="E1560" s="4">
        <v>63870.765839999993</v>
      </c>
      <c r="F1560" s="3">
        <v>0.19589999999999999</v>
      </c>
      <c r="G1560" s="5">
        <v>3052.7865168539324</v>
      </c>
      <c r="H1560" s="4">
        <v>598.04087865168538</v>
      </c>
      <c r="I1560">
        <v>106.8</v>
      </c>
      <c r="J1560" t="s">
        <v>10</v>
      </c>
      <c r="K1560" t="s">
        <v>76</v>
      </c>
      <c r="L1560" t="s">
        <v>76</v>
      </c>
      <c r="M1560" s="2">
        <v>42525</v>
      </c>
      <c r="N1560" s="2">
        <v>43254</v>
      </c>
      <c r="O1560" t="s">
        <v>21</v>
      </c>
      <c r="P1560">
        <v>0.17</v>
      </c>
    </row>
    <row r="1561" spans="1:16">
      <c r="A1561" s="1">
        <v>42675</v>
      </c>
      <c r="B1561" t="s">
        <v>6</v>
      </c>
      <c r="C1561" t="s">
        <v>428</v>
      </c>
      <c r="D1561" s="4">
        <v>131302.79999999999</v>
      </c>
      <c r="E1561" s="4">
        <v>52783.725599999998</v>
      </c>
      <c r="F1561" s="3">
        <v>0.40200000000000002</v>
      </c>
      <c r="G1561" s="5">
        <v>1176.5483870967741</v>
      </c>
      <c r="H1561" s="4">
        <v>472.97245161290323</v>
      </c>
      <c r="I1561">
        <v>111.6</v>
      </c>
      <c r="J1561" t="s">
        <v>10</v>
      </c>
      <c r="K1561" t="s">
        <v>12</v>
      </c>
      <c r="L1561" t="s">
        <v>23</v>
      </c>
      <c r="M1561" s="2">
        <v>42529</v>
      </c>
      <c r="N1561" s="2">
        <v>43258</v>
      </c>
      <c r="O1561" t="s">
        <v>21</v>
      </c>
      <c r="P1561">
        <v>0.18</v>
      </c>
    </row>
    <row r="1562" spans="1:16">
      <c r="A1562" s="1">
        <v>42675</v>
      </c>
      <c r="B1562" t="s">
        <v>6</v>
      </c>
      <c r="C1562" t="s">
        <v>44</v>
      </c>
      <c r="D1562" s="4">
        <v>393155.28</v>
      </c>
      <c r="E1562" s="4">
        <v>81225.880848000015</v>
      </c>
      <c r="F1562" s="3">
        <v>0.20660000000000003</v>
      </c>
      <c r="G1562" s="5">
        <v>3005.7743119266061</v>
      </c>
      <c r="H1562" s="4">
        <v>620.9929728440369</v>
      </c>
      <c r="I1562">
        <v>130.79999999999998</v>
      </c>
      <c r="J1562" t="s">
        <v>10</v>
      </c>
      <c r="K1562" t="s">
        <v>20</v>
      </c>
      <c r="L1562" t="s">
        <v>20</v>
      </c>
      <c r="M1562" s="2">
        <v>42513</v>
      </c>
      <c r="N1562" s="2">
        <v>43242</v>
      </c>
      <c r="O1562" t="s">
        <v>21</v>
      </c>
      <c r="P1562">
        <v>0.18</v>
      </c>
    </row>
    <row r="1563" spans="1:16">
      <c r="A1563" s="1">
        <v>42675</v>
      </c>
      <c r="B1563" t="s">
        <v>6</v>
      </c>
      <c r="C1563" t="s">
        <v>445</v>
      </c>
      <c r="D1563" s="4">
        <v>100608</v>
      </c>
      <c r="E1563" s="4">
        <v>16399.103999999999</v>
      </c>
      <c r="F1563" s="3">
        <v>0.16300000000000001</v>
      </c>
      <c r="G1563" s="5">
        <v>3224.6153846153848</v>
      </c>
      <c r="H1563" s="4">
        <v>525.6123076923077</v>
      </c>
      <c r="I1563">
        <v>31.2</v>
      </c>
      <c r="J1563" t="s">
        <v>10</v>
      </c>
      <c r="K1563" t="s">
        <v>11</v>
      </c>
      <c r="L1563" t="s">
        <v>94</v>
      </c>
      <c r="M1563" s="2">
        <v>42595</v>
      </c>
      <c r="N1563" s="2">
        <v>42959</v>
      </c>
      <c r="O1563" t="s">
        <v>21</v>
      </c>
      <c r="P1563">
        <v>0</v>
      </c>
    </row>
    <row r="1564" spans="1:16">
      <c r="A1564" s="1">
        <v>42675</v>
      </c>
      <c r="B1564" t="s">
        <v>6</v>
      </c>
      <c r="C1564" t="s">
        <v>448</v>
      </c>
      <c r="D1564" s="4">
        <v>315802.8</v>
      </c>
      <c r="E1564" s="4">
        <v>36159.420599999998</v>
      </c>
      <c r="F1564" s="3">
        <v>0.11449999999999999</v>
      </c>
      <c r="G1564" s="5">
        <v>5599.3404255319147</v>
      </c>
      <c r="H1564" s="4">
        <v>641.1244787234042</v>
      </c>
      <c r="I1564">
        <v>56.4</v>
      </c>
      <c r="J1564" t="s">
        <v>62</v>
      </c>
      <c r="K1564" t="s">
        <v>253</v>
      </c>
      <c r="L1564" t="s">
        <v>253</v>
      </c>
      <c r="M1564" s="2">
        <v>42571</v>
      </c>
      <c r="N1564" s="2">
        <v>43665</v>
      </c>
      <c r="O1564" t="s">
        <v>21</v>
      </c>
      <c r="P1564">
        <v>0.1</v>
      </c>
    </row>
    <row r="1565" spans="1:16">
      <c r="A1565" s="1">
        <v>42675</v>
      </c>
      <c r="B1565" t="s">
        <v>6</v>
      </c>
      <c r="C1565" t="s">
        <v>450</v>
      </c>
      <c r="D1565" s="4">
        <v>403532.39999999997</v>
      </c>
      <c r="E1565" s="4">
        <v>83006.614679999999</v>
      </c>
      <c r="F1565" s="3">
        <v>0.20570000000000002</v>
      </c>
      <c r="G1565" s="5">
        <v>2197.8888888888887</v>
      </c>
      <c r="H1565" s="4">
        <v>452.10574444444444</v>
      </c>
      <c r="I1565">
        <v>183.6</v>
      </c>
      <c r="J1565" t="s">
        <v>10</v>
      </c>
      <c r="K1565" t="s">
        <v>11</v>
      </c>
      <c r="L1565" t="s">
        <v>42</v>
      </c>
      <c r="M1565" s="2">
        <v>42570</v>
      </c>
      <c r="N1565" s="2">
        <v>44440</v>
      </c>
      <c r="O1565" t="s">
        <v>21</v>
      </c>
      <c r="P1565">
        <v>0.15</v>
      </c>
    </row>
    <row r="1566" spans="1:16">
      <c r="A1566" s="1">
        <v>42675</v>
      </c>
      <c r="B1566" t="s">
        <v>6</v>
      </c>
      <c r="C1566" t="s">
        <v>241</v>
      </c>
      <c r="D1566" s="4">
        <v>153261.96</v>
      </c>
      <c r="E1566" s="4">
        <v>25916.597436</v>
      </c>
      <c r="F1566" s="3">
        <v>0.1691</v>
      </c>
      <c r="G1566" s="5">
        <v>2365.1537037037037</v>
      </c>
      <c r="H1566" s="4">
        <v>399.94749129629633</v>
      </c>
      <c r="I1566">
        <v>64.8</v>
      </c>
      <c r="J1566" t="s">
        <v>10</v>
      </c>
      <c r="K1566" t="s">
        <v>11</v>
      </c>
      <c r="L1566" t="s">
        <v>42</v>
      </c>
      <c r="M1566" s="2">
        <v>42570</v>
      </c>
      <c r="N1566" s="2">
        <v>43299</v>
      </c>
      <c r="O1566" t="s">
        <v>21</v>
      </c>
      <c r="P1566">
        <v>0.12</v>
      </c>
    </row>
    <row r="1567" spans="1:16">
      <c r="A1567" s="1">
        <v>42675</v>
      </c>
      <c r="B1567" t="s">
        <v>6</v>
      </c>
      <c r="C1567" t="s">
        <v>449</v>
      </c>
      <c r="D1567" s="4">
        <v>219138</v>
      </c>
      <c r="E1567" s="4">
        <v>52615.033799999997</v>
      </c>
      <c r="F1567" s="3">
        <v>0.24009999999999998</v>
      </c>
      <c r="G1567" s="5">
        <v>1882.6288659793815</v>
      </c>
      <c r="H1567" s="4">
        <v>452.01919072164952</v>
      </c>
      <c r="I1567">
        <v>116.39999999999999</v>
      </c>
      <c r="J1567" t="s">
        <v>10</v>
      </c>
      <c r="K1567" t="s">
        <v>12</v>
      </c>
      <c r="L1567" t="s">
        <v>12</v>
      </c>
      <c r="M1567" s="2">
        <v>42572</v>
      </c>
      <c r="N1567" s="2">
        <v>43666</v>
      </c>
      <c r="O1567" t="s">
        <v>21</v>
      </c>
      <c r="P1567">
        <v>0.17</v>
      </c>
    </row>
    <row r="1568" spans="1:16">
      <c r="A1568" s="1">
        <v>42675</v>
      </c>
      <c r="B1568" t="s">
        <v>6</v>
      </c>
      <c r="C1568" t="s">
        <v>454</v>
      </c>
      <c r="D1568" s="4">
        <v>102037.2</v>
      </c>
      <c r="E1568" s="4">
        <v>56518.405080000004</v>
      </c>
      <c r="F1568" s="3">
        <v>0.55390000000000006</v>
      </c>
      <c r="G1568" s="5">
        <v>1024.4698795180723</v>
      </c>
      <c r="H1568" s="4">
        <v>567.45386626506036</v>
      </c>
      <c r="I1568">
        <v>99.6</v>
      </c>
      <c r="J1568" t="s">
        <v>47</v>
      </c>
      <c r="K1568" t="s">
        <v>48</v>
      </c>
      <c r="L1568" t="s">
        <v>46</v>
      </c>
      <c r="M1568" s="2">
        <v>42628</v>
      </c>
      <c r="N1568" s="2">
        <v>42992</v>
      </c>
      <c r="O1568" t="s">
        <v>21</v>
      </c>
      <c r="P1568">
        <v>0.17</v>
      </c>
    </row>
    <row r="1569" spans="1:16">
      <c r="A1569" s="1">
        <v>42675</v>
      </c>
      <c r="B1569" t="s">
        <v>6</v>
      </c>
      <c r="C1569" t="s">
        <v>456</v>
      </c>
      <c r="D1569" s="4">
        <v>76551.839999999997</v>
      </c>
      <c r="E1569" s="4">
        <v>16405.059312000001</v>
      </c>
      <c r="F1569" s="3">
        <v>0.21430000000000002</v>
      </c>
      <c r="G1569" s="5">
        <v>2453.5846153846155</v>
      </c>
      <c r="H1569" s="4">
        <v>525.80318307692312</v>
      </c>
      <c r="I1569">
        <v>31.2</v>
      </c>
      <c r="J1569" t="s">
        <v>10</v>
      </c>
      <c r="K1569" t="s">
        <v>11</v>
      </c>
      <c r="L1569" t="s">
        <v>94</v>
      </c>
      <c r="M1569" s="2">
        <v>42638</v>
      </c>
      <c r="N1569" s="2">
        <v>43002</v>
      </c>
      <c r="O1569" t="s">
        <v>21</v>
      </c>
      <c r="P1569">
        <v>0.16</v>
      </c>
    </row>
    <row r="1570" spans="1:16">
      <c r="A1570" s="1">
        <v>42675</v>
      </c>
      <c r="B1570" t="s">
        <v>6</v>
      </c>
      <c r="C1570" t="s">
        <v>463</v>
      </c>
      <c r="D1570" s="4">
        <v>14106</v>
      </c>
      <c r="E1570" s="4">
        <v>3887.6136000000001</v>
      </c>
      <c r="F1570" s="3">
        <v>0.27560000000000001</v>
      </c>
      <c r="G1570" s="5">
        <v>379.19354838709683</v>
      </c>
      <c r="H1570" s="4">
        <v>104.50574193548388</v>
      </c>
      <c r="I1570">
        <v>37.199999999999996</v>
      </c>
      <c r="J1570" t="s">
        <v>47</v>
      </c>
      <c r="K1570" t="s">
        <v>48</v>
      </c>
      <c r="L1570" t="s">
        <v>464</v>
      </c>
      <c r="M1570" s="2" t="s">
        <v>8</v>
      </c>
      <c r="N1570" s="2" t="s">
        <v>8</v>
      </c>
      <c r="O1570" t="s">
        <v>472</v>
      </c>
      <c r="P1570">
        <v>0</v>
      </c>
    </row>
    <row r="1571" spans="1:16">
      <c r="A1571" s="1">
        <v>42675</v>
      </c>
      <c r="B1571" t="s">
        <v>6</v>
      </c>
      <c r="C1571" t="s">
        <v>33</v>
      </c>
      <c r="D1571" s="4">
        <v>966447.57599999988</v>
      </c>
      <c r="E1571" s="4">
        <v>86980.281839999996</v>
      </c>
      <c r="F1571" s="3">
        <v>9.0000000000000011E-2</v>
      </c>
      <c r="G1571" s="5">
        <v>3694.3714678899082</v>
      </c>
      <c r="H1571" s="4">
        <v>332.49343211009176</v>
      </c>
      <c r="I1571">
        <v>261.59999999999997</v>
      </c>
      <c r="J1571" t="s">
        <v>34</v>
      </c>
      <c r="K1571" t="s">
        <v>36</v>
      </c>
      <c r="L1571" t="s">
        <v>35</v>
      </c>
      <c r="M1571" s="2">
        <v>41288</v>
      </c>
      <c r="N1571" s="2">
        <v>45059</v>
      </c>
      <c r="O1571" t="s">
        <v>21</v>
      </c>
      <c r="P1571">
        <v>0.09</v>
      </c>
    </row>
    <row r="1572" spans="1:16">
      <c r="A1572" s="1">
        <v>42675</v>
      </c>
      <c r="B1572" t="s">
        <v>6</v>
      </c>
      <c r="C1572" t="s">
        <v>441</v>
      </c>
      <c r="D1572" s="4">
        <v>468974.91599999997</v>
      </c>
      <c r="E1572" s="4">
        <v>42817.409830799996</v>
      </c>
      <c r="F1572" s="3">
        <v>9.1299999999999992E-2</v>
      </c>
      <c r="G1572" s="5">
        <v>7816.2485999999999</v>
      </c>
      <c r="H1572" s="4">
        <v>713.62349717999996</v>
      </c>
      <c r="I1572">
        <v>60</v>
      </c>
      <c r="J1572" t="s">
        <v>34</v>
      </c>
      <c r="K1572" t="s">
        <v>36</v>
      </c>
      <c r="L1572" t="s">
        <v>35</v>
      </c>
      <c r="M1572" s="2">
        <v>42536</v>
      </c>
      <c r="N1572" s="2">
        <v>45547</v>
      </c>
      <c r="O1572" t="s">
        <v>30</v>
      </c>
      <c r="P1572">
        <v>0.09</v>
      </c>
    </row>
    <row r="1573" spans="1:16">
      <c r="A1573" s="1">
        <v>42705</v>
      </c>
      <c r="B1573" t="s">
        <v>6</v>
      </c>
      <c r="C1573" t="s">
        <v>456</v>
      </c>
      <c r="D1573" s="4">
        <v>83206.2</v>
      </c>
      <c r="E1573" s="4">
        <v>16524.751319999999</v>
      </c>
      <c r="F1573" s="3">
        <v>0.1986</v>
      </c>
      <c r="G1573" s="5">
        <v>2666.8653846153848</v>
      </c>
      <c r="H1573" s="4">
        <v>529.63946538461539</v>
      </c>
      <c r="I1573">
        <v>31.2</v>
      </c>
      <c r="J1573" t="s">
        <v>10</v>
      </c>
      <c r="K1573" t="s">
        <v>11</v>
      </c>
      <c r="L1573" t="s">
        <v>94</v>
      </c>
      <c r="M1573" s="2">
        <v>42638</v>
      </c>
      <c r="N1573" s="2">
        <v>43002</v>
      </c>
      <c r="O1573" t="s">
        <v>21</v>
      </c>
      <c r="P1573">
        <v>0.16</v>
      </c>
    </row>
    <row r="1574" spans="1:16">
      <c r="A1574" s="1">
        <v>42705</v>
      </c>
      <c r="B1574" t="s">
        <v>6</v>
      </c>
      <c r="C1574" t="s">
        <v>53</v>
      </c>
      <c r="D1574" s="4">
        <v>902652</v>
      </c>
      <c r="E1574" s="4">
        <v>83946.636000000013</v>
      </c>
      <c r="F1574" s="3">
        <v>9.3000000000000013E-2</v>
      </c>
      <c r="G1574" s="5">
        <v>2827.8571428571431</v>
      </c>
      <c r="H1574" s="4">
        <v>262.99071428571432</v>
      </c>
      <c r="I1574">
        <v>319.2</v>
      </c>
      <c r="J1574" t="s">
        <v>10</v>
      </c>
      <c r="K1574" t="s">
        <v>20</v>
      </c>
      <c r="L1574" t="s">
        <v>20</v>
      </c>
      <c r="M1574" s="2">
        <v>41374</v>
      </c>
      <c r="N1574" s="2">
        <v>42864</v>
      </c>
      <c r="O1574" t="s">
        <v>21</v>
      </c>
      <c r="P1574">
        <v>7.0000000000000007E-2</v>
      </c>
    </row>
    <row r="1575" spans="1:16">
      <c r="A1575" s="1">
        <v>42705</v>
      </c>
      <c r="B1575" t="s">
        <v>6</v>
      </c>
      <c r="C1575" t="s">
        <v>239</v>
      </c>
      <c r="D1575" s="4">
        <v>1127159.58</v>
      </c>
      <c r="E1575" s="4">
        <v>61993.776899999997</v>
      </c>
      <c r="F1575" s="3">
        <v>5.4999999999999993E-2</v>
      </c>
      <c r="G1575" s="5">
        <v>1627.9023396880418</v>
      </c>
      <c r="H1575" s="4">
        <v>89.534628682842282</v>
      </c>
      <c r="I1575">
        <v>692.4</v>
      </c>
      <c r="J1575" t="s">
        <v>32</v>
      </c>
      <c r="K1575" t="s">
        <v>235</v>
      </c>
      <c r="L1575" t="s">
        <v>32</v>
      </c>
      <c r="M1575" s="2">
        <v>41442</v>
      </c>
      <c r="N1575" s="2">
        <v>47285</v>
      </c>
      <c r="O1575" t="s">
        <v>30</v>
      </c>
      <c r="P1575">
        <v>0.06</v>
      </c>
    </row>
    <row r="1576" spans="1:16">
      <c r="A1576" s="1">
        <v>42705</v>
      </c>
      <c r="B1576" t="s">
        <v>6</v>
      </c>
      <c r="C1576" t="s">
        <v>301</v>
      </c>
      <c r="D1576" s="4">
        <v>297520.8</v>
      </c>
      <c r="E1576" s="4">
        <v>36000.016799999998</v>
      </c>
      <c r="F1576" s="3">
        <v>0.121</v>
      </c>
      <c r="G1576" s="5">
        <v>2694.934782608696</v>
      </c>
      <c r="H1576" s="4">
        <v>326.0871086956522</v>
      </c>
      <c r="I1576">
        <v>110.39999999999999</v>
      </c>
      <c r="J1576" t="s">
        <v>123</v>
      </c>
      <c r="K1576" t="s">
        <v>286</v>
      </c>
      <c r="L1576" t="s">
        <v>286</v>
      </c>
      <c r="M1576" s="2">
        <v>42110</v>
      </c>
      <c r="N1576" s="2">
        <v>42840</v>
      </c>
      <c r="O1576" t="s">
        <v>21</v>
      </c>
      <c r="P1576">
        <v>0.08</v>
      </c>
    </row>
    <row r="1577" spans="1:16">
      <c r="A1577" s="1">
        <v>42705</v>
      </c>
      <c r="B1577" t="s">
        <v>6</v>
      </c>
      <c r="C1577" t="s">
        <v>411</v>
      </c>
      <c r="D1577" s="4">
        <v>322699.2</v>
      </c>
      <c r="E1577" s="4">
        <v>76705.599839999995</v>
      </c>
      <c r="F1577" s="3">
        <v>0.23769999999999997</v>
      </c>
      <c r="G1577" s="5">
        <v>1769.1842105263158</v>
      </c>
      <c r="H1577" s="4">
        <v>420.53508684210522</v>
      </c>
      <c r="I1577">
        <v>182.4</v>
      </c>
      <c r="J1577" t="s">
        <v>10</v>
      </c>
      <c r="K1577" t="s">
        <v>12</v>
      </c>
      <c r="L1577" t="s">
        <v>12</v>
      </c>
      <c r="M1577" s="2">
        <v>42433</v>
      </c>
      <c r="N1577" s="2">
        <v>43162</v>
      </c>
      <c r="O1577" t="s">
        <v>21</v>
      </c>
      <c r="P1577">
        <v>0.17</v>
      </c>
    </row>
    <row r="1578" spans="1:16">
      <c r="A1578" s="1">
        <v>42705</v>
      </c>
      <c r="B1578" t="s">
        <v>6</v>
      </c>
      <c r="C1578" t="s">
        <v>217</v>
      </c>
      <c r="D1578" s="4">
        <v>42331.199999999997</v>
      </c>
      <c r="E1578" s="4">
        <v>7564.5854399999998</v>
      </c>
      <c r="F1578" s="3">
        <v>0.1787</v>
      </c>
      <c r="G1578" s="5">
        <v>2939.666666666667</v>
      </c>
      <c r="H1578" s="4">
        <v>525.31843333333336</v>
      </c>
      <c r="I1578">
        <v>14.399999999999999</v>
      </c>
      <c r="J1578" t="s">
        <v>52</v>
      </c>
      <c r="K1578" t="s">
        <v>51</v>
      </c>
      <c r="L1578" t="s">
        <v>51</v>
      </c>
      <c r="M1578" s="2">
        <v>41481</v>
      </c>
      <c r="N1578" s="2">
        <v>43033</v>
      </c>
      <c r="O1578" t="s">
        <v>21</v>
      </c>
      <c r="P1578">
        <v>0.13</v>
      </c>
    </row>
    <row r="1579" spans="1:16">
      <c r="A1579" s="1">
        <v>42705</v>
      </c>
      <c r="B1579" t="s">
        <v>6</v>
      </c>
      <c r="C1579" t="s">
        <v>450</v>
      </c>
      <c r="D1579" s="4">
        <v>444786</v>
      </c>
      <c r="E1579" s="4">
        <v>82997.067599999995</v>
      </c>
      <c r="F1579" s="3">
        <v>0.18659999999999999</v>
      </c>
      <c r="G1579" s="5">
        <v>2422.5816993464055</v>
      </c>
      <c r="H1579" s="4">
        <v>452.0537450980392</v>
      </c>
      <c r="I1579">
        <v>183.6</v>
      </c>
      <c r="J1579" t="s">
        <v>10</v>
      </c>
      <c r="K1579" t="s">
        <v>11</v>
      </c>
      <c r="L1579" t="s">
        <v>42</v>
      </c>
      <c r="M1579" s="2">
        <v>42570</v>
      </c>
      <c r="N1579" s="2">
        <v>44440</v>
      </c>
      <c r="O1579" t="s">
        <v>21</v>
      </c>
      <c r="P1579">
        <v>0.15</v>
      </c>
    </row>
    <row r="1580" spans="1:16">
      <c r="A1580" s="1">
        <v>42705</v>
      </c>
      <c r="B1580" t="s">
        <v>6</v>
      </c>
      <c r="C1580" t="s">
        <v>28</v>
      </c>
      <c r="D1580" s="4">
        <v>426433.152</v>
      </c>
      <c r="E1580" s="4">
        <v>48869.239219200004</v>
      </c>
      <c r="F1580" s="3">
        <v>0.11460000000000001</v>
      </c>
      <c r="G1580" s="5">
        <v>2007.6890395480225</v>
      </c>
      <c r="H1580" s="4">
        <v>230.0811639322034</v>
      </c>
      <c r="I1580">
        <v>212.4</v>
      </c>
      <c r="J1580" t="s">
        <v>10</v>
      </c>
      <c r="K1580" t="s">
        <v>12</v>
      </c>
      <c r="L1580" t="s">
        <v>12</v>
      </c>
      <c r="M1580" s="2">
        <v>41353</v>
      </c>
      <c r="N1580" s="2">
        <v>43229</v>
      </c>
      <c r="O1580" t="s">
        <v>21</v>
      </c>
      <c r="P1580">
        <v>0</v>
      </c>
    </row>
    <row r="1581" spans="1:16">
      <c r="A1581" s="1">
        <v>42705</v>
      </c>
      <c r="B1581" t="s">
        <v>6</v>
      </c>
      <c r="C1581" t="s">
        <v>26</v>
      </c>
      <c r="D1581" s="4">
        <v>158994.05999999997</v>
      </c>
      <c r="E1581" s="4">
        <v>14897.743421999998</v>
      </c>
      <c r="F1581" s="3">
        <v>9.3700000000000006E-2</v>
      </c>
      <c r="G1581" s="5">
        <v>2453.6120370370368</v>
      </c>
      <c r="H1581" s="4">
        <v>229.90344787037034</v>
      </c>
      <c r="I1581">
        <v>64.8</v>
      </c>
      <c r="J1581" t="s">
        <v>10</v>
      </c>
      <c r="K1581" t="s">
        <v>12</v>
      </c>
      <c r="L1581" t="s">
        <v>27</v>
      </c>
      <c r="M1581" s="2">
        <v>41353</v>
      </c>
      <c r="N1581" s="2">
        <v>43229</v>
      </c>
      <c r="O1581" t="s">
        <v>21</v>
      </c>
      <c r="P1581">
        <v>0.06</v>
      </c>
    </row>
    <row r="1582" spans="1:16">
      <c r="A1582" s="1">
        <v>42705</v>
      </c>
      <c r="B1582" t="s">
        <v>6</v>
      </c>
      <c r="C1582" t="s">
        <v>41</v>
      </c>
      <c r="D1582" s="4">
        <v>362699.64</v>
      </c>
      <c r="E1582" s="4">
        <v>49508.500860000007</v>
      </c>
      <c r="F1582" s="3">
        <v>0.13650000000000001</v>
      </c>
      <c r="G1582" s="5">
        <v>7749.9923076923087</v>
      </c>
      <c r="H1582" s="4">
        <v>1057.8739500000001</v>
      </c>
      <c r="I1582">
        <v>46.8</v>
      </c>
      <c r="J1582" t="s">
        <v>10</v>
      </c>
      <c r="K1582" t="s">
        <v>11</v>
      </c>
      <c r="L1582" t="s">
        <v>42</v>
      </c>
      <c r="M1582" s="2">
        <v>42156</v>
      </c>
      <c r="N1582" s="2">
        <v>42864</v>
      </c>
      <c r="O1582" t="s">
        <v>21</v>
      </c>
      <c r="P1582">
        <v>0.13</v>
      </c>
    </row>
    <row r="1583" spans="1:16">
      <c r="A1583" s="1">
        <v>42705</v>
      </c>
      <c r="B1583" t="s">
        <v>6</v>
      </c>
      <c r="C1583" t="s">
        <v>292</v>
      </c>
      <c r="D1583" s="4">
        <v>432103.2</v>
      </c>
      <c r="E1583" s="4">
        <v>60796.920239999992</v>
      </c>
      <c r="F1583" s="3">
        <v>0.14069999999999999</v>
      </c>
      <c r="G1583" s="5">
        <v>3600.86</v>
      </c>
      <c r="H1583" s="4">
        <v>506.64100199999996</v>
      </c>
      <c r="I1583">
        <v>120</v>
      </c>
      <c r="J1583" t="s">
        <v>10</v>
      </c>
      <c r="K1583" t="s">
        <v>11</v>
      </c>
      <c r="L1583" t="s">
        <v>42</v>
      </c>
      <c r="M1583" s="2">
        <v>41715</v>
      </c>
      <c r="N1583" s="2">
        <v>42810</v>
      </c>
      <c r="O1583" t="s">
        <v>21</v>
      </c>
      <c r="P1583">
        <v>0.12</v>
      </c>
    </row>
    <row r="1584" spans="1:16">
      <c r="A1584" s="1">
        <v>42705</v>
      </c>
      <c r="B1584" t="s">
        <v>6</v>
      </c>
      <c r="C1584" t="s">
        <v>385</v>
      </c>
      <c r="D1584" s="4">
        <v>126135.59999999999</v>
      </c>
      <c r="E1584" s="4">
        <v>25403.70984</v>
      </c>
      <c r="F1584" s="3">
        <v>0.20140000000000002</v>
      </c>
      <c r="G1584" s="5">
        <v>1983.2641509433963</v>
      </c>
      <c r="H1584" s="4">
        <v>399.42940000000004</v>
      </c>
      <c r="I1584">
        <v>63.599999999999994</v>
      </c>
      <c r="J1584" t="s">
        <v>10</v>
      </c>
      <c r="K1584" t="s">
        <v>11</v>
      </c>
      <c r="L1584" t="s">
        <v>42</v>
      </c>
      <c r="M1584" s="2">
        <v>42201</v>
      </c>
      <c r="N1584" s="2">
        <v>43296</v>
      </c>
      <c r="O1584" t="s">
        <v>21</v>
      </c>
      <c r="P1584">
        <v>0.15</v>
      </c>
    </row>
    <row r="1585" spans="1:16">
      <c r="A1585" s="1">
        <v>42705</v>
      </c>
      <c r="B1585" t="s">
        <v>6</v>
      </c>
      <c r="C1585" t="s">
        <v>449</v>
      </c>
      <c r="D1585" s="4">
        <v>211460.4</v>
      </c>
      <c r="E1585" s="4">
        <v>52611.347519999996</v>
      </c>
      <c r="F1585" s="3">
        <v>0.24879999999999999</v>
      </c>
      <c r="G1585" s="5">
        <v>1816.6701030927836</v>
      </c>
      <c r="H1585" s="4">
        <v>451.98752164948451</v>
      </c>
      <c r="I1585">
        <v>116.39999999999999</v>
      </c>
      <c r="J1585" t="s">
        <v>10</v>
      </c>
      <c r="K1585" t="s">
        <v>12</v>
      </c>
      <c r="L1585" t="s">
        <v>12</v>
      </c>
      <c r="M1585" s="2">
        <v>42572</v>
      </c>
      <c r="N1585" s="2">
        <v>43666</v>
      </c>
      <c r="O1585" t="s">
        <v>21</v>
      </c>
      <c r="P1585">
        <v>0.17</v>
      </c>
    </row>
    <row r="1586" spans="1:16">
      <c r="A1586" s="1">
        <v>42705</v>
      </c>
      <c r="B1586" t="s">
        <v>6</v>
      </c>
      <c r="C1586" t="s">
        <v>430</v>
      </c>
      <c r="D1586" s="4">
        <v>275085.59999999998</v>
      </c>
      <c r="E1586" s="4">
        <v>72127.444319999995</v>
      </c>
      <c r="F1586" s="3">
        <v>0.26219999999999999</v>
      </c>
      <c r="G1586" s="5">
        <v>1723.593984962406</v>
      </c>
      <c r="H1586" s="4">
        <v>451.92634285714286</v>
      </c>
      <c r="I1586">
        <v>159.6</v>
      </c>
      <c r="J1586" t="s">
        <v>10</v>
      </c>
      <c r="K1586" t="s">
        <v>12</v>
      </c>
      <c r="L1586" t="s">
        <v>12</v>
      </c>
      <c r="M1586" s="2">
        <v>42542</v>
      </c>
      <c r="N1586" s="2">
        <v>43636</v>
      </c>
      <c r="O1586" t="s">
        <v>21</v>
      </c>
      <c r="P1586">
        <v>0.17</v>
      </c>
    </row>
    <row r="1587" spans="1:16">
      <c r="A1587" s="1">
        <v>42705</v>
      </c>
      <c r="B1587" t="s">
        <v>6</v>
      </c>
      <c r="C1587" t="s">
        <v>388</v>
      </c>
      <c r="D1587" s="4">
        <v>819294.71999999997</v>
      </c>
      <c r="E1587" s="4">
        <v>103558.852608</v>
      </c>
      <c r="F1587" s="3">
        <v>0.12640000000000001</v>
      </c>
      <c r="G1587" s="5">
        <v>11571.959322033897</v>
      </c>
      <c r="H1587" s="4">
        <v>1462.6956583050849</v>
      </c>
      <c r="I1587">
        <v>70.8</v>
      </c>
      <c r="J1587" t="s">
        <v>62</v>
      </c>
      <c r="K1587" t="s">
        <v>253</v>
      </c>
      <c r="L1587" t="s">
        <v>253</v>
      </c>
      <c r="M1587" s="2">
        <v>42223</v>
      </c>
      <c r="N1587" s="2">
        <v>43318</v>
      </c>
      <c r="O1587" t="s">
        <v>21</v>
      </c>
      <c r="P1587">
        <v>0.12</v>
      </c>
    </row>
    <row r="1588" spans="1:16">
      <c r="A1588" s="1">
        <v>42705</v>
      </c>
      <c r="B1588" t="s">
        <v>6</v>
      </c>
      <c r="C1588" t="s">
        <v>25</v>
      </c>
      <c r="D1588" s="4">
        <v>445488</v>
      </c>
      <c r="E1588" s="4">
        <v>58047.0864</v>
      </c>
      <c r="F1588" s="3">
        <v>0.1303</v>
      </c>
      <c r="G1588" s="5">
        <v>3228.1739130434785</v>
      </c>
      <c r="H1588" s="4">
        <v>420.6310608695652</v>
      </c>
      <c r="I1588">
        <v>138</v>
      </c>
      <c r="J1588" t="s">
        <v>10</v>
      </c>
      <c r="K1588" t="s">
        <v>12</v>
      </c>
      <c r="L1588" t="s">
        <v>12</v>
      </c>
      <c r="M1588" s="2">
        <v>41334</v>
      </c>
      <c r="N1588" s="2">
        <v>42864</v>
      </c>
      <c r="O1588" t="s">
        <v>21</v>
      </c>
      <c r="P1588">
        <v>0.16</v>
      </c>
    </row>
    <row r="1589" spans="1:16">
      <c r="A1589" s="1">
        <v>42705</v>
      </c>
      <c r="B1589" t="s">
        <v>6</v>
      </c>
      <c r="C1589" t="s">
        <v>213</v>
      </c>
      <c r="D1589" s="4">
        <v>1245765.72</v>
      </c>
      <c r="E1589" s="4">
        <v>72378.988332000008</v>
      </c>
      <c r="F1589" s="3">
        <v>5.8100000000000006E-2</v>
      </c>
      <c r="G1589" s="5">
        <v>3330.5681745267889</v>
      </c>
      <c r="H1589" s="4">
        <v>193.50601094000646</v>
      </c>
      <c r="I1589">
        <v>374.03999999999996</v>
      </c>
      <c r="J1589" t="s">
        <v>10</v>
      </c>
      <c r="K1589" t="s">
        <v>76</v>
      </c>
      <c r="L1589" t="s">
        <v>76</v>
      </c>
      <c r="M1589" s="2">
        <v>41384</v>
      </c>
      <c r="N1589" s="2">
        <v>43299</v>
      </c>
      <c r="O1589" t="s">
        <v>16</v>
      </c>
      <c r="P1589">
        <v>0.15</v>
      </c>
    </row>
    <row r="1590" spans="1:16">
      <c r="A1590" s="1">
        <v>42705</v>
      </c>
      <c r="B1590" t="s">
        <v>6</v>
      </c>
      <c r="C1590" t="s">
        <v>428</v>
      </c>
      <c r="D1590" s="4">
        <v>169266</v>
      </c>
      <c r="E1590" s="4">
        <v>52794.065399999999</v>
      </c>
      <c r="F1590" s="3">
        <v>0.31190000000000001</v>
      </c>
      <c r="G1590" s="5">
        <v>1516.7204301075269</v>
      </c>
      <c r="H1590" s="4">
        <v>473.06510215053765</v>
      </c>
      <c r="I1590">
        <v>111.6</v>
      </c>
      <c r="J1590" t="s">
        <v>10</v>
      </c>
      <c r="K1590" t="s">
        <v>12</v>
      </c>
      <c r="L1590" t="s">
        <v>23</v>
      </c>
      <c r="M1590" s="2">
        <v>42529</v>
      </c>
      <c r="N1590" s="2">
        <v>43258</v>
      </c>
      <c r="O1590" t="s">
        <v>21</v>
      </c>
      <c r="P1590">
        <v>0.18</v>
      </c>
    </row>
    <row r="1591" spans="1:16">
      <c r="A1591" s="1">
        <v>42705</v>
      </c>
      <c r="B1591" t="s">
        <v>6</v>
      </c>
      <c r="C1591" t="s">
        <v>241</v>
      </c>
      <c r="D1591" s="4">
        <v>103613.4</v>
      </c>
      <c r="E1591" s="4">
        <v>25924.072679999997</v>
      </c>
      <c r="F1591" s="3">
        <v>0.25019999999999998</v>
      </c>
      <c r="G1591" s="5">
        <v>1598.9722222222222</v>
      </c>
      <c r="H1591" s="4">
        <v>400.06284999999997</v>
      </c>
      <c r="I1591">
        <v>64.8</v>
      </c>
      <c r="J1591" t="s">
        <v>10</v>
      </c>
      <c r="K1591" t="s">
        <v>11</v>
      </c>
      <c r="L1591" t="s">
        <v>42</v>
      </c>
      <c r="M1591" s="2">
        <v>42570</v>
      </c>
      <c r="N1591" s="2">
        <v>43299</v>
      </c>
      <c r="O1591" t="s">
        <v>21</v>
      </c>
      <c r="P1591">
        <v>0.12</v>
      </c>
    </row>
    <row r="1592" spans="1:16">
      <c r="A1592" s="1">
        <v>42705</v>
      </c>
      <c r="B1592" t="s">
        <v>6</v>
      </c>
      <c r="C1592" t="s">
        <v>24</v>
      </c>
      <c r="D1592" s="4">
        <v>480243</v>
      </c>
      <c r="E1592" s="4">
        <v>103108.1721</v>
      </c>
      <c r="F1592" s="3">
        <v>0.2147</v>
      </c>
      <c r="G1592" s="5">
        <v>2565.4006410256411</v>
      </c>
      <c r="H1592" s="4">
        <v>550.79151762820516</v>
      </c>
      <c r="I1592">
        <v>187.2</v>
      </c>
      <c r="J1592" t="s">
        <v>10</v>
      </c>
      <c r="K1592" t="s">
        <v>20</v>
      </c>
      <c r="L1592" t="s">
        <v>20</v>
      </c>
      <c r="M1592" s="2">
        <v>41288</v>
      </c>
      <c r="N1592" s="2">
        <v>42864</v>
      </c>
      <c r="O1592" t="s">
        <v>21</v>
      </c>
      <c r="P1592">
        <v>0.19</v>
      </c>
    </row>
    <row r="1593" spans="1:16">
      <c r="A1593" s="1">
        <v>42705</v>
      </c>
      <c r="B1593" t="s">
        <v>6</v>
      </c>
      <c r="C1593" t="s">
        <v>448</v>
      </c>
      <c r="D1593" s="4">
        <v>356106</v>
      </c>
      <c r="E1593" s="4">
        <v>40382.420399999995</v>
      </c>
      <c r="F1593" s="3">
        <v>0.11339999999999999</v>
      </c>
      <c r="G1593" s="5">
        <v>6313.9361702127662</v>
      </c>
      <c r="H1593" s="4">
        <v>716.00036170212763</v>
      </c>
      <c r="I1593">
        <v>56.4</v>
      </c>
      <c r="J1593" t="s">
        <v>62</v>
      </c>
      <c r="K1593" t="s">
        <v>253</v>
      </c>
      <c r="L1593" t="s">
        <v>253</v>
      </c>
      <c r="M1593" s="2">
        <v>42571</v>
      </c>
      <c r="N1593" s="2">
        <v>43665</v>
      </c>
      <c r="O1593" t="s">
        <v>21</v>
      </c>
      <c r="P1593">
        <v>0.1</v>
      </c>
    </row>
    <row r="1594" spans="1:16">
      <c r="A1594" s="1">
        <v>42705</v>
      </c>
      <c r="B1594" t="s">
        <v>6</v>
      </c>
      <c r="C1594" t="s">
        <v>445</v>
      </c>
      <c r="D1594" s="4">
        <v>147244.79999999999</v>
      </c>
      <c r="E1594" s="4">
        <v>16403.07072</v>
      </c>
      <c r="F1594" s="3">
        <v>0.11140000000000001</v>
      </c>
      <c r="G1594" s="5">
        <v>4719.3846153846152</v>
      </c>
      <c r="H1594" s="4">
        <v>525.73944615384619</v>
      </c>
      <c r="I1594">
        <v>31.2</v>
      </c>
      <c r="J1594" t="s">
        <v>10</v>
      </c>
      <c r="K1594" t="s">
        <v>11</v>
      </c>
      <c r="L1594" t="s">
        <v>94</v>
      </c>
      <c r="M1594" s="2">
        <v>42595</v>
      </c>
      <c r="N1594" s="2">
        <v>42959</v>
      </c>
      <c r="O1594" t="s">
        <v>21</v>
      </c>
      <c r="P1594">
        <v>0</v>
      </c>
    </row>
    <row r="1595" spans="1:16">
      <c r="A1595" s="1">
        <v>42705</v>
      </c>
      <c r="B1595" t="s">
        <v>6</v>
      </c>
      <c r="C1595" t="s">
        <v>234</v>
      </c>
      <c r="D1595" s="4">
        <v>1029153.1079999999</v>
      </c>
      <c r="E1595" s="4">
        <v>56603.420939999996</v>
      </c>
      <c r="F1595" s="3">
        <v>5.5E-2</v>
      </c>
      <c r="G1595" s="5">
        <v>1681.622725490196</v>
      </c>
      <c r="H1595" s="4">
        <v>92.489249901960775</v>
      </c>
      <c r="I1595">
        <v>612</v>
      </c>
      <c r="J1595" t="s">
        <v>32</v>
      </c>
      <c r="K1595" t="s">
        <v>235</v>
      </c>
      <c r="L1595" t="s">
        <v>32</v>
      </c>
      <c r="M1595" s="2">
        <v>41442</v>
      </c>
      <c r="N1595" s="2">
        <v>47285</v>
      </c>
      <c r="O1595" t="s">
        <v>30</v>
      </c>
      <c r="P1595">
        <v>0.06</v>
      </c>
    </row>
    <row r="1596" spans="1:16">
      <c r="A1596" s="1">
        <v>42705</v>
      </c>
      <c r="B1596" t="s">
        <v>6</v>
      </c>
      <c r="C1596" t="s">
        <v>44</v>
      </c>
      <c r="D1596" s="4">
        <v>386374.8</v>
      </c>
      <c r="E1596" s="4">
        <v>79940.946120000008</v>
      </c>
      <c r="F1596" s="3">
        <v>0.20690000000000003</v>
      </c>
      <c r="G1596" s="5">
        <v>2953.9357798165142</v>
      </c>
      <c r="H1596" s="4">
        <v>611.16931284403688</v>
      </c>
      <c r="I1596">
        <v>130.79999999999998</v>
      </c>
      <c r="J1596" t="s">
        <v>10</v>
      </c>
      <c r="K1596" t="s">
        <v>20</v>
      </c>
      <c r="L1596" t="s">
        <v>20</v>
      </c>
      <c r="M1596" s="2">
        <v>42513</v>
      </c>
      <c r="N1596" s="2">
        <v>43242</v>
      </c>
      <c r="O1596" t="s">
        <v>21</v>
      </c>
      <c r="P1596">
        <v>0.18</v>
      </c>
    </row>
    <row r="1597" spans="1:16">
      <c r="A1597" s="1">
        <v>42705</v>
      </c>
      <c r="B1597" t="s">
        <v>6</v>
      </c>
      <c r="C1597" t="s">
        <v>14</v>
      </c>
      <c r="D1597" s="4">
        <v>715802.76</v>
      </c>
      <c r="E1597" s="4">
        <v>93984.902388000002</v>
      </c>
      <c r="F1597" s="3">
        <v>0.1313</v>
      </c>
      <c r="G1597" s="5">
        <v>1028.4522413793104</v>
      </c>
      <c r="H1597" s="4">
        <v>135.03577929310345</v>
      </c>
      <c r="I1597">
        <v>696</v>
      </c>
      <c r="J1597" t="s">
        <v>17</v>
      </c>
      <c r="K1597" t="s">
        <v>18</v>
      </c>
      <c r="L1597" t="s">
        <v>15</v>
      </c>
      <c r="M1597" s="2">
        <v>41246</v>
      </c>
      <c r="N1597" s="2">
        <v>43229</v>
      </c>
      <c r="O1597" t="s">
        <v>16</v>
      </c>
      <c r="P1597">
        <v>0.11</v>
      </c>
    </row>
    <row r="1598" spans="1:16">
      <c r="A1598" s="1">
        <v>42705</v>
      </c>
      <c r="B1598" t="s">
        <v>6</v>
      </c>
      <c r="C1598" t="s">
        <v>31</v>
      </c>
      <c r="D1598" s="4">
        <v>2922167.1839999999</v>
      </c>
      <c r="E1598" s="4">
        <v>233773.37471999999</v>
      </c>
      <c r="F1598" s="3">
        <v>0.08</v>
      </c>
      <c r="G1598" s="5">
        <v>3099.719093686354</v>
      </c>
      <c r="H1598" s="4">
        <v>247.97752749490834</v>
      </c>
      <c r="I1598">
        <v>942.72</v>
      </c>
      <c r="J1598" t="s">
        <v>32</v>
      </c>
      <c r="K1598" t="s">
        <v>31</v>
      </c>
      <c r="L1598" t="s">
        <v>32</v>
      </c>
      <c r="M1598" s="2">
        <v>41294</v>
      </c>
      <c r="N1598" s="2">
        <v>43229</v>
      </c>
      <c r="O1598" t="s">
        <v>30</v>
      </c>
      <c r="P1598">
        <v>0.08</v>
      </c>
    </row>
    <row r="1599" spans="1:16">
      <c r="A1599" s="1">
        <v>42705</v>
      </c>
      <c r="B1599" t="s">
        <v>6</v>
      </c>
      <c r="C1599" t="s">
        <v>216</v>
      </c>
      <c r="D1599" s="4">
        <v>683930.28</v>
      </c>
      <c r="E1599" s="4">
        <v>70376.425812000001</v>
      </c>
      <c r="F1599" s="3">
        <v>0.10289999999999999</v>
      </c>
      <c r="G1599" s="5">
        <v>1882.2387714663143</v>
      </c>
      <c r="H1599" s="4">
        <v>193.68236958388374</v>
      </c>
      <c r="I1599">
        <v>363.36</v>
      </c>
      <c r="J1599" t="s">
        <v>10</v>
      </c>
      <c r="K1599" t="s">
        <v>20</v>
      </c>
      <c r="L1599" t="s">
        <v>20</v>
      </c>
      <c r="M1599" s="2">
        <v>41384</v>
      </c>
      <c r="N1599" s="2">
        <v>43299</v>
      </c>
      <c r="O1599" t="s">
        <v>16</v>
      </c>
      <c r="P1599">
        <v>0.15</v>
      </c>
    </row>
    <row r="1600" spans="1:16">
      <c r="A1600" s="1">
        <v>42705</v>
      </c>
      <c r="B1600" t="s">
        <v>6</v>
      </c>
      <c r="C1600" t="s">
        <v>237</v>
      </c>
      <c r="D1600" s="4">
        <v>922605.5639999999</v>
      </c>
      <c r="E1600" s="4">
        <v>50743.306019999996</v>
      </c>
      <c r="F1600" s="3">
        <v>5.5E-2</v>
      </c>
      <c r="G1600" s="5">
        <v>3230.4116386554624</v>
      </c>
      <c r="H1600" s="4">
        <v>177.67264012605042</v>
      </c>
      <c r="I1600">
        <v>285.59999999999997</v>
      </c>
      <c r="J1600" t="s">
        <v>32</v>
      </c>
      <c r="K1600" t="s">
        <v>235</v>
      </c>
      <c r="L1600" t="s">
        <v>32</v>
      </c>
      <c r="M1600" s="2">
        <v>41442</v>
      </c>
      <c r="N1600" s="2">
        <v>47285</v>
      </c>
      <c r="O1600" t="s">
        <v>30</v>
      </c>
      <c r="P1600">
        <v>0.06</v>
      </c>
    </row>
    <row r="1601" spans="1:16">
      <c r="A1601" s="1">
        <v>42705</v>
      </c>
      <c r="B1601" t="s">
        <v>6</v>
      </c>
      <c r="C1601" t="s">
        <v>242</v>
      </c>
      <c r="D1601" s="4">
        <v>554700.67200000002</v>
      </c>
      <c r="E1601" s="4">
        <v>30508.536959999998</v>
      </c>
      <c r="F1601" s="3">
        <v>5.4999999999999993E-2</v>
      </c>
      <c r="G1601" s="5">
        <v>1034.1175838926176</v>
      </c>
      <c r="H1601" s="4">
        <v>56.876467114093956</v>
      </c>
      <c r="I1601">
        <v>536.4</v>
      </c>
      <c r="J1601" t="s">
        <v>32</v>
      </c>
      <c r="K1601" t="s">
        <v>235</v>
      </c>
      <c r="L1601" t="s">
        <v>32</v>
      </c>
      <c r="M1601" s="2">
        <v>41442</v>
      </c>
      <c r="N1601" s="2">
        <v>47285</v>
      </c>
      <c r="O1601" t="s">
        <v>30</v>
      </c>
      <c r="P1601">
        <v>0.06</v>
      </c>
    </row>
    <row r="1602" spans="1:16">
      <c r="A1602" s="1">
        <v>42705</v>
      </c>
      <c r="B1602" t="s">
        <v>6</v>
      </c>
      <c r="C1602" t="s">
        <v>384</v>
      </c>
      <c r="D1602" s="4">
        <v>56516.160000000003</v>
      </c>
      <c r="E1602" s="4">
        <v>21470.489184000002</v>
      </c>
      <c r="F1602" s="3">
        <v>0.37990000000000002</v>
      </c>
      <c r="G1602" s="5">
        <v>1023.8434782608697</v>
      </c>
      <c r="H1602" s="4">
        <v>388.95813739130443</v>
      </c>
      <c r="I1602">
        <v>55.199999999999996</v>
      </c>
      <c r="J1602" t="s">
        <v>10</v>
      </c>
      <c r="K1602" t="s">
        <v>11</v>
      </c>
      <c r="L1602" t="s">
        <v>265</v>
      </c>
      <c r="M1602" s="2">
        <v>42201</v>
      </c>
      <c r="N1602" s="2">
        <v>42931</v>
      </c>
      <c r="O1602" t="s">
        <v>21</v>
      </c>
      <c r="P1602">
        <v>0.17</v>
      </c>
    </row>
    <row r="1603" spans="1:16">
      <c r="A1603" s="1">
        <v>42705</v>
      </c>
      <c r="B1603" t="s">
        <v>6</v>
      </c>
      <c r="C1603" t="s">
        <v>454</v>
      </c>
      <c r="D1603" s="4">
        <v>104293.2</v>
      </c>
      <c r="E1603" s="4">
        <v>56526.914400000001</v>
      </c>
      <c r="F1603" s="3">
        <v>0.54200000000000004</v>
      </c>
      <c r="G1603" s="5">
        <v>1047.1204819277109</v>
      </c>
      <c r="H1603" s="4">
        <v>567.53930120481937</v>
      </c>
      <c r="I1603">
        <v>99.6</v>
      </c>
      <c r="J1603" t="s">
        <v>47</v>
      </c>
      <c r="K1603" t="s">
        <v>48</v>
      </c>
      <c r="L1603" t="s">
        <v>46</v>
      </c>
      <c r="M1603" s="2">
        <v>42628</v>
      </c>
      <c r="N1603" s="2">
        <v>42992</v>
      </c>
      <c r="O1603" t="s">
        <v>21</v>
      </c>
      <c r="P1603">
        <v>0.17</v>
      </c>
    </row>
    <row r="1604" spans="1:16">
      <c r="A1604" s="1">
        <v>42705</v>
      </c>
      <c r="B1604" t="s">
        <v>6</v>
      </c>
      <c r="C1604" t="s">
        <v>215</v>
      </c>
      <c r="D1604" s="4">
        <v>583371.6</v>
      </c>
      <c r="E1604" s="4">
        <v>72629.764200000005</v>
      </c>
      <c r="F1604" s="3">
        <v>0.12450000000000001</v>
      </c>
      <c r="G1604" s="5">
        <v>1555.6576</v>
      </c>
      <c r="H1604" s="4">
        <v>193.67937120000002</v>
      </c>
      <c r="I1604">
        <v>375</v>
      </c>
      <c r="J1604" t="s">
        <v>10</v>
      </c>
      <c r="K1604" t="s">
        <v>76</v>
      </c>
      <c r="L1604" t="s">
        <v>76</v>
      </c>
      <c r="M1604" s="2">
        <v>41384</v>
      </c>
      <c r="N1604" s="2">
        <v>43299</v>
      </c>
      <c r="O1604" t="s">
        <v>16</v>
      </c>
      <c r="P1604">
        <v>0.15</v>
      </c>
    </row>
    <row r="1605" spans="1:16">
      <c r="A1605" s="1">
        <v>42705</v>
      </c>
      <c r="B1605" t="s">
        <v>6</v>
      </c>
      <c r="C1605" t="s">
        <v>54</v>
      </c>
      <c r="D1605" s="4">
        <v>147638.39999999999</v>
      </c>
      <c r="E1605" s="4">
        <v>111895.14336</v>
      </c>
      <c r="F1605" s="3">
        <v>0.75790000000000002</v>
      </c>
      <c r="G1605" s="5">
        <v>329.84450402144773</v>
      </c>
      <c r="H1605" s="4">
        <v>249.98914959785526</v>
      </c>
      <c r="I1605">
        <v>447.59999999999997</v>
      </c>
      <c r="J1605" t="s">
        <v>10</v>
      </c>
      <c r="K1605" t="s">
        <v>12</v>
      </c>
      <c r="L1605" t="s">
        <v>12</v>
      </c>
      <c r="M1605" s="2">
        <v>41302</v>
      </c>
      <c r="N1605" s="2">
        <v>43594</v>
      </c>
      <c r="O1605" t="s">
        <v>21</v>
      </c>
      <c r="P1605">
        <v>0.13</v>
      </c>
    </row>
    <row r="1606" spans="1:16">
      <c r="A1606" s="1">
        <v>42705</v>
      </c>
      <c r="B1606" t="s">
        <v>6</v>
      </c>
      <c r="C1606" t="s">
        <v>243</v>
      </c>
      <c r="D1606" s="4">
        <v>172715.49600000001</v>
      </c>
      <c r="E1606" s="4">
        <v>9499.352280000001</v>
      </c>
      <c r="F1606" s="3">
        <v>5.5E-2</v>
      </c>
      <c r="G1606" s="5">
        <v>406.58073446327688</v>
      </c>
      <c r="H1606" s="4">
        <v>22.361940395480229</v>
      </c>
      <c r="I1606">
        <v>424.8</v>
      </c>
      <c r="J1606" t="s">
        <v>32</v>
      </c>
      <c r="K1606" t="s">
        <v>235</v>
      </c>
      <c r="L1606" t="s">
        <v>32</v>
      </c>
      <c r="M1606" s="2">
        <v>41442</v>
      </c>
      <c r="N1606" s="2">
        <v>47285</v>
      </c>
      <c r="O1606" t="s">
        <v>30</v>
      </c>
      <c r="P1606">
        <v>0.06</v>
      </c>
    </row>
    <row r="1607" spans="1:16">
      <c r="A1607" s="1">
        <v>42705</v>
      </c>
      <c r="B1607" t="s">
        <v>6</v>
      </c>
      <c r="C1607" t="s">
        <v>391</v>
      </c>
      <c r="D1607" s="4">
        <v>133458</v>
      </c>
      <c r="E1607" s="4">
        <v>13252.3794</v>
      </c>
      <c r="F1607" s="3">
        <v>9.9299999999999999E-2</v>
      </c>
      <c r="G1607" s="5">
        <v>9267.9166666666679</v>
      </c>
      <c r="H1607" s="4">
        <v>920.30412500000011</v>
      </c>
      <c r="I1607">
        <v>14.399999999999999</v>
      </c>
      <c r="J1607" t="s">
        <v>52</v>
      </c>
      <c r="K1607" t="s">
        <v>51</v>
      </c>
      <c r="L1607" t="s">
        <v>51</v>
      </c>
      <c r="M1607" s="2">
        <v>42259</v>
      </c>
      <c r="N1607" s="2">
        <v>42989</v>
      </c>
      <c r="O1607" t="s">
        <v>21</v>
      </c>
      <c r="P1607">
        <v>0.09</v>
      </c>
    </row>
    <row r="1608" spans="1:16">
      <c r="A1608" s="1">
        <v>42705</v>
      </c>
      <c r="B1608" t="s">
        <v>6</v>
      </c>
      <c r="C1608" t="s">
        <v>29</v>
      </c>
      <c r="D1608" s="4">
        <v>584073</v>
      </c>
      <c r="E1608" s="4">
        <v>83522.438999999998</v>
      </c>
      <c r="F1608" s="3">
        <v>0.14299999999999999</v>
      </c>
      <c r="G1608" s="5">
        <v>3120.0480769230771</v>
      </c>
      <c r="H1608" s="4">
        <v>446.166875</v>
      </c>
      <c r="I1608">
        <v>187.2</v>
      </c>
      <c r="J1608" t="s">
        <v>10</v>
      </c>
      <c r="K1608" t="s">
        <v>12</v>
      </c>
      <c r="L1608" t="s">
        <v>12</v>
      </c>
      <c r="M1608" s="2">
        <v>41323</v>
      </c>
      <c r="N1608" s="2">
        <v>43229</v>
      </c>
      <c r="O1608" t="s">
        <v>21</v>
      </c>
      <c r="P1608">
        <v>0.12</v>
      </c>
    </row>
    <row r="1609" spans="1:16">
      <c r="A1609" s="1">
        <v>42705</v>
      </c>
      <c r="B1609" t="s">
        <v>6</v>
      </c>
      <c r="C1609" t="s">
        <v>285</v>
      </c>
      <c r="D1609" s="4">
        <v>2477114.6399999997</v>
      </c>
      <c r="E1609" s="4">
        <v>85460.45508</v>
      </c>
      <c r="F1609" s="3">
        <v>3.4500000000000003E-2</v>
      </c>
      <c r="G1609" s="5">
        <v>17950.106086956519</v>
      </c>
      <c r="H1609" s="4">
        <v>619.27865999999995</v>
      </c>
      <c r="I1609">
        <v>138</v>
      </c>
      <c r="J1609" t="s">
        <v>123</v>
      </c>
      <c r="K1609" t="s">
        <v>286</v>
      </c>
      <c r="L1609" t="s">
        <v>286</v>
      </c>
      <c r="M1609" s="2">
        <v>41708</v>
      </c>
      <c r="N1609" s="2">
        <v>42834</v>
      </c>
      <c r="O1609" t="s">
        <v>21</v>
      </c>
      <c r="P1609">
        <v>0.03</v>
      </c>
    </row>
    <row r="1610" spans="1:16">
      <c r="A1610" s="1">
        <v>42705</v>
      </c>
      <c r="B1610" t="s">
        <v>6</v>
      </c>
      <c r="C1610" t="s">
        <v>238</v>
      </c>
      <c r="D1610" s="4">
        <v>5450490.1440000003</v>
      </c>
      <c r="E1610" s="4">
        <v>461111.46618240007</v>
      </c>
      <c r="F1610" s="3">
        <v>8.4600000000000009E-2</v>
      </c>
      <c r="G1610" s="5">
        <v>4384.2423938223938</v>
      </c>
      <c r="H1610" s="4">
        <v>370.90690651737458</v>
      </c>
      <c r="I1610">
        <v>1243.2</v>
      </c>
      <c r="J1610" t="s">
        <v>32</v>
      </c>
      <c r="K1610" t="s">
        <v>238</v>
      </c>
      <c r="L1610" t="s">
        <v>32</v>
      </c>
      <c r="M1610" s="2">
        <v>41281</v>
      </c>
      <c r="N1610" s="2">
        <v>45168</v>
      </c>
      <c r="O1610" t="s">
        <v>30</v>
      </c>
      <c r="P1610">
        <v>0.08</v>
      </c>
    </row>
    <row r="1611" spans="1:16">
      <c r="A1611" s="1">
        <v>42705</v>
      </c>
      <c r="B1611" t="s">
        <v>6</v>
      </c>
      <c r="C1611" t="s">
        <v>214</v>
      </c>
      <c r="D1611" s="4">
        <v>932843.04</v>
      </c>
      <c r="E1611" s="4">
        <v>69683.375088000001</v>
      </c>
      <c r="F1611" s="3">
        <v>7.4700000000000003E-2</v>
      </c>
      <c r="G1611" s="5">
        <v>2591.2306666666668</v>
      </c>
      <c r="H1611" s="4">
        <v>193.56493080000001</v>
      </c>
      <c r="I1611">
        <v>360</v>
      </c>
      <c r="J1611" t="s">
        <v>10</v>
      </c>
      <c r="K1611" t="s">
        <v>20</v>
      </c>
      <c r="L1611" t="s">
        <v>20</v>
      </c>
      <c r="M1611" s="2">
        <v>41384</v>
      </c>
      <c r="N1611" s="2">
        <v>43299</v>
      </c>
      <c r="O1611" t="s">
        <v>16</v>
      </c>
      <c r="P1611">
        <v>0.15</v>
      </c>
    </row>
    <row r="1612" spans="1:16">
      <c r="A1612" s="1">
        <v>42705</v>
      </c>
      <c r="B1612" t="s">
        <v>6</v>
      </c>
      <c r="C1612" t="s">
        <v>269</v>
      </c>
      <c r="D1612" s="4">
        <v>5320913.1959999995</v>
      </c>
      <c r="E1612" s="4">
        <v>239441.09381999998</v>
      </c>
      <c r="F1612" s="3">
        <v>4.4999999999999998E-2</v>
      </c>
      <c r="G1612" s="5">
        <v>2138.9745923781957</v>
      </c>
      <c r="H1612" s="4">
        <v>96.253856657018815</v>
      </c>
      <c r="I1612">
        <v>2487.6</v>
      </c>
      <c r="J1612" t="s">
        <v>32</v>
      </c>
      <c r="K1612" t="s">
        <v>269</v>
      </c>
      <c r="L1612" t="s">
        <v>32</v>
      </c>
      <c r="M1612" s="2">
        <v>41442</v>
      </c>
      <c r="N1612" s="2">
        <v>47285</v>
      </c>
      <c r="O1612" t="s">
        <v>30</v>
      </c>
      <c r="P1612">
        <v>0.05</v>
      </c>
    </row>
    <row r="1613" spans="1:16">
      <c r="A1613" s="1">
        <v>42705</v>
      </c>
      <c r="B1613" t="s">
        <v>6</v>
      </c>
      <c r="C1613" t="s">
        <v>236</v>
      </c>
      <c r="D1613" s="4">
        <v>848640.62399999995</v>
      </c>
      <c r="E1613" s="4">
        <v>46675.234319999996</v>
      </c>
      <c r="F1613" s="3">
        <v>5.5E-2</v>
      </c>
      <c r="G1613" s="5">
        <v>1781.3615113350127</v>
      </c>
      <c r="H1613" s="4">
        <v>97.974883123425684</v>
      </c>
      <c r="I1613">
        <v>476.4</v>
      </c>
      <c r="J1613" t="s">
        <v>32</v>
      </c>
      <c r="K1613" t="s">
        <v>235</v>
      </c>
      <c r="L1613" t="s">
        <v>32</v>
      </c>
      <c r="M1613" s="2">
        <v>41442</v>
      </c>
      <c r="N1613" s="2">
        <v>47285</v>
      </c>
      <c r="O1613" t="s">
        <v>30</v>
      </c>
      <c r="P1613">
        <v>0.06</v>
      </c>
    </row>
    <row r="1614" spans="1:16">
      <c r="A1614" s="1">
        <v>42705</v>
      </c>
      <c r="B1614" t="s">
        <v>6</v>
      </c>
      <c r="C1614" t="s">
        <v>431</v>
      </c>
      <c r="D1614" s="4">
        <v>343888.8</v>
      </c>
      <c r="E1614" s="4">
        <v>67058.315999999992</v>
      </c>
      <c r="F1614" s="3">
        <v>0.19499999999999998</v>
      </c>
      <c r="G1614" s="5">
        <v>3219.932584269663</v>
      </c>
      <c r="H1614" s="4">
        <v>627.88685393258424</v>
      </c>
      <c r="I1614">
        <v>106.8</v>
      </c>
      <c r="J1614" t="s">
        <v>10</v>
      </c>
      <c r="K1614" t="s">
        <v>76</v>
      </c>
      <c r="L1614" t="s">
        <v>76</v>
      </c>
      <c r="M1614" s="2">
        <v>42525</v>
      </c>
      <c r="N1614" s="2">
        <v>43254</v>
      </c>
      <c r="O1614" t="s">
        <v>21</v>
      </c>
      <c r="P1614">
        <v>0.17</v>
      </c>
    </row>
    <row r="1615" spans="1:16">
      <c r="A1615" s="1">
        <v>42705</v>
      </c>
      <c r="B1615" t="s">
        <v>6</v>
      </c>
      <c r="C1615" t="s">
        <v>7</v>
      </c>
      <c r="D1615" s="4">
        <v>5566249.2000000002</v>
      </c>
      <c r="E1615" s="4">
        <v>320059.32899999997</v>
      </c>
      <c r="F1615" s="3">
        <v>5.7499999999999996E-2</v>
      </c>
      <c r="G1615" s="5">
        <v>1559.1734453781512</v>
      </c>
      <c r="H1615" s="4">
        <v>89.652473109243687</v>
      </c>
      <c r="I1615">
        <v>3570</v>
      </c>
      <c r="J1615" t="s">
        <v>10</v>
      </c>
      <c r="K1615" t="s">
        <v>11</v>
      </c>
      <c r="L1615" t="s">
        <v>9</v>
      </c>
      <c r="M1615" s="2">
        <v>41365</v>
      </c>
      <c r="N1615" s="2">
        <v>48646</v>
      </c>
      <c r="O1615" t="s">
        <v>13</v>
      </c>
      <c r="P1615">
        <v>0</v>
      </c>
    </row>
    <row r="1616" spans="1:16">
      <c r="A1616" s="1">
        <v>42705</v>
      </c>
      <c r="B1616" t="s">
        <v>6</v>
      </c>
      <c r="C1616" t="s">
        <v>463</v>
      </c>
      <c r="D1616" s="4">
        <v>19362</v>
      </c>
      <c r="E1616" s="4">
        <v>3887.8895999999995</v>
      </c>
      <c r="F1616" s="3">
        <v>0.20079999999999998</v>
      </c>
      <c r="G1616" s="5">
        <v>520.48387096774195</v>
      </c>
      <c r="H1616" s="4">
        <v>104.51316129032259</v>
      </c>
      <c r="I1616">
        <v>37.199999999999996</v>
      </c>
      <c r="J1616" t="s">
        <v>47</v>
      </c>
      <c r="K1616" t="s">
        <v>48</v>
      </c>
      <c r="L1616" t="s">
        <v>464</v>
      </c>
      <c r="M1616" s="2">
        <v>42675</v>
      </c>
      <c r="N1616" s="2">
        <v>43039</v>
      </c>
      <c r="O1616" t="s">
        <v>13</v>
      </c>
      <c r="P1616">
        <v>0</v>
      </c>
    </row>
    <row r="1617" spans="1:16">
      <c r="A1617" s="1">
        <v>42705</v>
      </c>
      <c r="B1617" t="s">
        <v>6</v>
      </c>
      <c r="C1617" t="s">
        <v>43</v>
      </c>
      <c r="D1617" s="4">
        <v>200252.28</v>
      </c>
      <c r="E1617" s="4">
        <v>28315.672391999997</v>
      </c>
      <c r="F1617" s="3">
        <v>0.1414</v>
      </c>
      <c r="G1617" s="5">
        <v>4391.4973684210527</v>
      </c>
      <c r="H1617" s="4">
        <v>620.95772789473676</v>
      </c>
      <c r="I1617">
        <v>45.6</v>
      </c>
      <c r="J1617" t="s">
        <v>10</v>
      </c>
      <c r="K1617" t="s">
        <v>11</v>
      </c>
      <c r="L1617" t="s">
        <v>42</v>
      </c>
      <c r="M1617" s="2">
        <v>42156</v>
      </c>
      <c r="N1617" s="2">
        <v>42864</v>
      </c>
      <c r="O1617" t="s">
        <v>21</v>
      </c>
      <c r="P1617">
        <v>0.13</v>
      </c>
    </row>
    <row r="1618" spans="1:16">
      <c r="A1618" s="1">
        <v>42705</v>
      </c>
      <c r="B1618" t="s">
        <v>6</v>
      </c>
      <c r="C1618" t="s">
        <v>33</v>
      </c>
      <c r="D1618" s="4">
        <v>1027725.216</v>
      </c>
      <c r="E1618" s="4">
        <v>92495.269439999989</v>
      </c>
      <c r="F1618" s="3">
        <v>8.9999999999999983E-2</v>
      </c>
      <c r="G1618" s="5">
        <v>3928.6132110091748</v>
      </c>
      <c r="H1618" s="4">
        <v>353.57518899082567</v>
      </c>
      <c r="I1618">
        <v>261.59999999999997</v>
      </c>
      <c r="J1618" t="s">
        <v>34</v>
      </c>
      <c r="K1618" t="s">
        <v>36</v>
      </c>
      <c r="L1618" t="s">
        <v>35</v>
      </c>
      <c r="M1618" s="2">
        <v>41288</v>
      </c>
      <c r="N1618" s="2">
        <v>45059</v>
      </c>
      <c r="O1618" t="s">
        <v>21</v>
      </c>
      <c r="P1618">
        <v>0.09</v>
      </c>
    </row>
    <row r="1619" spans="1:16">
      <c r="A1619" s="1">
        <v>42705</v>
      </c>
      <c r="B1619" t="s">
        <v>6</v>
      </c>
      <c r="C1619" t="s">
        <v>441</v>
      </c>
      <c r="D1619" s="4">
        <v>488422.66800000001</v>
      </c>
      <c r="E1619" s="4">
        <v>44544.147321600001</v>
      </c>
      <c r="F1619" s="3">
        <v>9.1200000000000003E-2</v>
      </c>
      <c r="G1619" s="5">
        <v>8140.3778000000002</v>
      </c>
      <c r="H1619" s="4">
        <v>742.40245535999998</v>
      </c>
      <c r="I1619">
        <v>60</v>
      </c>
      <c r="J1619" t="s">
        <v>34</v>
      </c>
      <c r="K1619" t="s">
        <v>36</v>
      </c>
      <c r="L1619" t="s">
        <v>35</v>
      </c>
      <c r="M1619" s="2">
        <v>42536</v>
      </c>
      <c r="N1619" s="2">
        <v>45547</v>
      </c>
      <c r="O1619" t="s">
        <v>30</v>
      </c>
      <c r="P1619">
        <v>0.09</v>
      </c>
    </row>
    <row r="1620" spans="1:16">
      <c r="A1620" s="1">
        <v>41640</v>
      </c>
      <c r="B1620" t="s">
        <v>55</v>
      </c>
      <c r="C1620" t="s">
        <v>75</v>
      </c>
      <c r="D1620" s="4">
        <v>947737.2</v>
      </c>
      <c r="E1620" s="4">
        <v>142160.57999999999</v>
      </c>
      <c r="F1620" s="3">
        <v>0.15</v>
      </c>
      <c r="G1620" s="5">
        <v>2531.3493589743589</v>
      </c>
      <c r="H1620" s="4">
        <v>379.70240384615386</v>
      </c>
      <c r="I1620">
        <v>374.4</v>
      </c>
      <c r="J1620" t="s">
        <v>10</v>
      </c>
      <c r="K1620" t="s">
        <v>76</v>
      </c>
      <c r="L1620" t="s">
        <v>76</v>
      </c>
      <c r="M1620" s="2">
        <v>41295</v>
      </c>
      <c r="N1620" s="2">
        <v>42133</v>
      </c>
      <c r="O1620" t="s">
        <v>21</v>
      </c>
      <c r="P1620">
        <v>0.15</v>
      </c>
    </row>
    <row r="1621" spans="1:16">
      <c r="A1621" s="1">
        <v>41640</v>
      </c>
      <c r="B1621" t="s">
        <v>55</v>
      </c>
      <c r="C1621" t="s">
        <v>77</v>
      </c>
      <c r="D1621" s="4">
        <v>346406.64</v>
      </c>
      <c r="E1621" s="4">
        <v>45032.863200000007</v>
      </c>
      <c r="F1621" s="3">
        <v>0.13</v>
      </c>
      <c r="G1621" s="5">
        <v>1282.9875555555557</v>
      </c>
      <c r="H1621" s="4">
        <v>166.78838222222225</v>
      </c>
      <c r="I1621">
        <v>270</v>
      </c>
      <c r="J1621" t="s">
        <v>10</v>
      </c>
      <c r="K1621" t="s">
        <v>76</v>
      </c>
      <c r="L1621" t="s">
        <v>76</v>
      </c>
      <c r="M1621" s="2">
        <v>41279</v>
      </c>
      <c r="N1621" s="2">
        <v>42499</v>
      </c>
      <c r="O1621" t="s">
        <v>21</v>
      </c>
      <c r="P1621">
        <v>0.13</v>
      </c>
    </row>
    <row r="1622" spans="1:16">
      <c r="A1622" s="1">
        <v>41640</v>
      </c>
      <c r="B1622" t="s">
        <v>55</v>
      </c>
      <c r="C1622" t="s">
        <v>96</v>
      </c>
      <c r="D1622" s="4">
        <v>617754</v>
      </c>
      <c r="E1622" s="4">
        <v>80308.02</v>
      </c>
      <c r="F1622" s="3">
        <v>0.13</v>
      </c>
      <c r="G1622" s="5">
        <v>1258.6674816625919</v>
      </c>
      <c r="H1622" s="4">
        <v>163.62677261613695</v>
      </c>
      <c r="I1622">
        <v>490.79999999999995</v>
      </c>
      <c r="J1622" t="s">
        <v>10</v>
      </c>
      <c r="K1622" t="s">
        <v>76</v>
      </c>
      <c r="L1622" t="s">
        <v>76</v>
      </c>
      <c r="M1622" s="2">
        <v>41281</v>
      </c>
      <c r="N1622" s="2">
        <v>42500</v>
      </c>
      <c r="O1622" t="s">
        <v>21</v>
      </c>
      <c r="P1622">
        <v>0.13</v>
      </c>
    </row>
    <row r="1623" spans="1:16">
      <c r="A1623" s="1">
        <v>41671</v>
      </c>
      <c r="B1623" t="s">
        <v>55</v>
      </c>
      <c r="C1623" t="s">
        <v>75</v>
      </c>
      <c r="D1623" s="4">
        <v>320412</v>
      </c>
      <c r="E1623" s="4">
        <v>86126.745599999995</v>
      </c>
      <c r="F1623" s="3">
        <v>0.26879999999999998</v>
      </c>
      <c r="G1623" s="5">
        <v>855.8012820512821</v>
      </c>
      <c r="H1623" s="4">
        <v>230.03938461538462</v>
      </c>
      <c r="I1623">
        <v>374.4</v>
      </c>
      <c r="J1623" t="s">
        <v>10</v>
      </c>
      <c r="K1623" t="s">
        <v>76</v>
      </c>
      <c r="L1623" t="s">
        <v>76</v>
      </c>
      <c r="M1623" s="2">
        <v>41295</v>
      </c>
      <c r="N1623" s="2">
        <v>42133</v>
      </c>
      <c r="O1623" t="s">
        <v>21</v>
      </c>
      <c r="P1623">
        <v>0.15</v>
      </c>
    </row>
    <row r="1624" spans="1:16">
      <c r="A1624" s="1">
        <v>41671</v>
      </c>
      <c r="B1624" t="s">
        <v>55</v>
      </c>
      <c r="C1624" t="s">
        <v>77</v>
      </c>
      <c r="D1624" s="4">
        <v>135375.6</v>
      </c>
      <c r="E1624" s="4">
        <v>59402.813280000002</v>
      </c>
      <c r="F1624" s="3">
        <v>0.43880000000000002</v>
      </c>
      <c r="G1624" s="5">
        <v>501.39111111111112</v>
      </c>
      <c r="H1624" s="4">
        <v>220.01041955555556</v>
      </c>
      <c r="I1624">
        <v>270</v>
      </c>
      <c r="J1624" t="s">
        <v>10</v>
      </c>
      <c r="K1624" t="s">
        <v>76</v>
      </c>
      <c r="L1624" t="s">
        <v>76</v>
      </c>
      <c r="M1624" s="2">
        <v>41279</v>
      </c>
      <c r="N1624" s="2">
        <v>42499</v>
      </c>
      <c r="O1624" t="s">
        <v>21</v>
      </c>
      <c r="P1624">
        <v>0.13</v>
      </c>
    </row>
    <row r="1625" spans="1:16">
      <c r="A1625" s="1">
        <v>41671</v>
      </c>
      <c r="B1625" t="s">
        <v>55</v>
      </c>
      <c r="C1625" t="s">
        <v>96</v>
      </c>
      <c r="D1625" s="4">
        <v>284191.2</v>
      </c>
      <c r="E1625" s="4">
        <v>93243.132719999994</v>
      </c>
      <c r="F1625" s="3">
        <v>0.32809999999999995</v>
      </c>
      <c r="G1625" s="5">
        <v>579.03667481662603</v>
      </c>
      <c r="H1625" s="4">
        <v>189.98193300733496</v>
      </c>
      <c r="I1625">
        <v>490.79999999999995</v>
      </c>
      <c r="J1625" t="s">
        <v>10</v>
      </c>
      <c r="K1625" t="s">
        <v>76</v>
      </c>
      <c r="L1625" t="s">
        <v>76</v>
      </c>
      <c r="M1625" s="2">
        <v>41281</v>
      </c>
      <c r="N1625" s="2">
        <v>42500</v>
      </c>
      <c r="O1625" t="s">
        <v>21</v>
      </c>
      <c r="P1625">
        <v>0.13</v>
      </c>
    </row>
    <row r="1626" spans="1:16">
      <c r="A1626" s="1">
        <v>41699</v>
      </c>
      <c r="B1626" t="s">
        <v>55</v>
      </c>
      <c r="C1626" t="s">
        <v>75</v>
      </c>
      <c r="D1626" s="4">
        <v>479556</v>
      </c>
      <c r="E1626" s="4">
        <v>90636.084000000003</v>
      </c>
      <c r="F1626" s="3">
        <v>0.189</v>
      </c>
      <c r="G1626" s="5">
        <v>1280.8653846153848</v>
      </c>
      <c r="H1626" s="4">
        <v>242.08355769230772</v>
      </c>
      <c r="I1626">
        <v>374.4</v>
      </c>
      <c r="J1626" t="s">
        <v>10</v>
      </c>
      <c r="K1626" t="s">
        <v>76</v>
      </c>
      <c r="L1626" t="s">
        <v>76</v>
      </c>
      <c r="M1626" s="2">
        <v>41295</v>
      </c>
      <c r="N1626" s="2">
        <v>42133</v>
      </c>
      <c r="O1626" t="s">
        <v>21</v>
      </c>
      <c r="P1626">
        <v>0.15</v>
      </c>
    </row>
    <row r="1627" spans="1:16">
      <c r="A1627" s="1">
        <v>41699</v>
      </c>
      <c r="B1627" t="s">
        <v>55</v>
      </c>
      <c r="C1627" t="s">
        <v>77</v>
      </c>
      <c r="D1627" s="4">
        <v>332580</v>
      </c>
      <c r="E1627" s="4">
        <v>59398.787999999993</v>
      </c>
      <c r="F1627" s="3">
        <v>0.17859999999999998</v>
      </c>
      <c r="G1627" s="5">
        <v>1231.7777777777778</v>
      </c>
      <c r="H1627" s="4">
        <v>219.99551111111109</v>
      </c>
      <c r="I1627">
        <v>270</v>
      </c>
      <c r="J1627" t="s">
        <v>10</v>
      </c>
      <c r="K1627" t="s">
        <v>76</v>
      </c>
      <c r="L1627" t="s">
        <v>76</v>
      </c>
      <c r="M1627" s="2">
        <v>41279</v>
      </c>
      <c r="N1627" s="2">
        <v>42499</v>
      </c>
      <c r="O1627" t="s">
        <v>21</v>
      </c>
      <c r="P1627">
        <v>0.13</v>
      </c>
    </row>
    <row r="1628" spans="1:16">
      <c r="A1628" s="1">
        <v>41699</v>
      </c>
      <c r="B1628" t="s">
        <v>55</v>
      </c>
      <c r="C1628" t="s">
        <v>96</v>
      </c>
      <c r="D1628" s="4">
        <v>497485.19999999995</v>
      </c>
      <c r="E1628" s="4">
        <v>93228.726479999998</v>
      </c>
      <c r="F1628" s="3">
        <v>0.18740000000000001</v>
      </c>
      <c r="G1628" s="5">
        <v>1013.6210268948655</v>
      </c>
      <c r="H1628" s="4">
        <v>189.95258044009782</v>
      </c>
      <c r="I1628">
        <v>490.79999999999995</v>
      </c>
      <c r="J1628" t="s">
        <v>10</v>
      </c>
      <c r="K1628" t="s">
        <v>76</v>
      </c>
      <c r="L1628" t="s">
        <v>76</v>
      </c>
      <c r="M1628" s="2">
        <v>41281</v>
      </c>
      <c r="N1628" s="2">
        <v>42500</v>
      </c>
      <c r="O1628" t="s">
        <v>21</v>
      </c>
      <c r="P1628">
        <v>0.13</v>
      </c>
    </row>
    <row r="1629" spans="1:16">
      <c r="A1629" s="1">
        <v>41730</v>
      </c>
      <c r="B1629" t="s">
        <v>55</v>
      </c>
      <c r="C1629" t="s">
        <v>75</v>
      </c>
      <c r="D1629" s="4">
        <v>373308</v>
      </c>
      <c r="E1629" s="4">
        <v>86122.155599999998</v>
      </c>
      <c r="F1629" s="3">
        <v>0.23069999999999999</v>
      </c>
      <c r="G1629" s="5">
        <v>997.08333333333337</v>
      </c>
      <c r="H1629" s="4">
        <v>230.02712500000001</v>
      </c>
      <c r="I1629">
        <v>374.4</v>
      </c>
      <c r="J1629" t="s">
        <v>10</v>
      </c>
      <c r="K1629" t="s">
        <v>76</v>
      </c>
      <c r="L1629" t="s">
        <v>76</v>
      </c>
      <c r="M1629" s="2">
        <v>41295</v>
      </c>
      <c r="N1629" s="2">
        <v>42133</v>
      </c>
      <c r="O1629" t="s">
        <v>21</v>
      </c>
      <c r="P1629">
        <v>0.15</v>
      </c>
    </row>
    <row r="1630" spans="1:16">
      <c r="A1630" s="1">
        <v>41730</v>
      </c>
      <c r="B1630" t="s">
        <v>55</v>
      </c>
      <c r="C1630" t="s">
        <v>77</v>
      </c>
      <c r="D1630" s="4">
        <v>215572.8</v>
      </c>
      <c r="E1630" s="4">
        <v>59390.306400000001</v>
      </c>
      <c r="F1630" s="3">
        <v>0.27550000000000002</v>
      </c>
      <c r="G1630" s="5">
        <v>798.4177777777777</v>
      </c>
      <c r="H1630" s="4">
        <v>219.96409777777779</v>
      </c>
      <c r="I1630">
        <v>270</v>
      </c>
      <c r="J1630" t="s">
        <v>10</v>
      </c>
      <c r="K1630" t="s">
        <v>76</v>
      </c>
      <c r="L1630" t="s">
        <v>76</v>
      </c>
      <c r="M1630" s="2">
        <v>41279</v>
      </c>
      <c r="N1630" s="2">
        <v>42499</v>
      </c>
      <c r="O1630" t="s">
        <v>21</v>
      </c>
      <c r="P1630">
        <v>0.13</v>
      </c>
    </row>
    <row r="1631" spans="1:16">
      <c r="A1631" s="1">
        <v>41730</v>
      </c>
      <c r="B1631" t="s">
        <v>55</v>
      </c>
      <c r="C1631" t="s">
        <v>96</v>
      </c>
      <c r="D1631" s="4">
        <v>422628</v>
      </c>
      <c r="E1631" s="4">
        <v>93231.736799999999</v>
      </c>
      <c r="F1631" s="3">
        <v>0.22059999999999999</v>
      </c>
      <c r="G1631" s="5">
        <v>861.10024449877756</v>
      </c>
      <c r="H1631" s="4">
        <v>189.95871393643034</v>
      </c>
      <c r="I1631">
        <v>490.79999999999995</v>
      </c>
      <c r="J1631" t="s">
        <v>10</v>
      </c>
      <c r="K1631" t="s">
        <v>76</v>
      </c>
      <c r="L1631" t="s">
        <v>76</v>
      </c>
      <c r="M1631" s="2">
        <v>41281</v>
      </c>
      <c r="N1631" s="2">
        <v>42500</v>
      </c>
      <c r="O1631" t="s">
        <v>21</v>
      </c>
      <c r="P1631">
        <v>0.13</v>
      </c>
    </row>
    <row r="1632" spans="1:16">
      <c r="A1632" s="1">
        <v>41760</v>
      </c>
      <c r="B1632" t="s">
        <v>55</v>
      </c>
      <c r="C1632" t="s">
        <v>75</v>
      </c>
      <c r="D1632" s="4">
        <v>416011.2</v>
      </c>
      <c r="E1632" s="4">
        <v>89317.60463999999</v>
      </c>
      <c r="F1632" s="3">
        <v>0.21469999999999997</v>
      </c>
      <c r="G1632" s="5">
        <v>1111.1410256410256</v>
      </c>
      <c r="H1632" s="4">
        <v>238.56197820512818</v>
      </c>
      <c r="I1632">
        <v>374.4</v>
      </c>
      <c r="J1632" t="s">
        <v>10</v>
      </c>
      <c r="K1632" t="s">
        <v>76</v>
      </c>
      <c r="L1632" t="s">
        <v>76</v>
      </c>
      <c r="M1632" s="2">
        <v>41295</v>
      </c>
      <c r="N1632" s="2">
        <v>42133</v>
      </c>
      <c r="O1632" t="s">
        <v>21</v>
      </c>
      <c r="P1632">
        <v>0.15</v>
      </c>
    </row>
    <row r="1633" spans="1:16">
      <c r="A1633" s="1">
        <v>41760</v>
      </c>
      <c r="B1633" t="s">
        <v>55</v>
      </c>
      <c r="C1633" t="s">
        <v>77</v>
      </c>
      <c r="D1633" s="4">
        <v>222039.6</v>
      </c>
      <c r="E1633" s="4">
        <v>61305.133560000002</v>
      </c>
      <c r="F1633" s="3">
        <v>0.27610000000000001</v>
      </c>
      <c r="G1633" s="5">
        <v>822.36888888888893</v>
      </c>
      <c r="H1633" s="4">
        <v>227.05605022222224</v>
      </c>
      <c r="I1633">
        <v>270</v>
      </c>
      <c r="J1633" t="s">
        <v>10</v>
      </c>
      <c r="K1633" t="s">
        <v>76</v>
      </c>
      <c r="L1633" t="s">
        <v>76</v>
      </c>
      <c r="M1633" s="2">
        <v>41279</v>
      </c>
      <c r="N1633" s="2">
        <v>42499</v>
      </c>
      <c r="O1633" t="s">
        <v>21</v>
      </c>
      <c r="P1633">
        <v>0.13</v>
      </c>
    </row>
    <row r="1634" spans="1:16">
      <c r="A1634" s="1">
        <v>41760</v>
      </c>
      <c r="B1634" t="s">
        <v>55</v>
      </c>
      <c r="C1634" t="s">
        <v>96</v>
      </c>
      <c r="D1634" s="4">
        <v>468039.6</v>
      </c>
      <c r="E1634" s="4">
        <v>96369.353640000001</v>
      </c>
      <c r="F1634" s="3">
        <v>0.2059</v>
      </c>
      <c r="G1634" s="5">
        <v>953.62591687041572</v>
      </c>
      <c r="H1634" s="4">
        <v>196.35157628361861</v>
      </c>
      <c r="I1634">
        <v>490.79999999999995</v>
      </c>
      <c r="J1634" t="s">
        <v>10</v>
      </c>
      <c r="K1634" t="s">
        <v>76</v>
      </c>
      <c r="L1634" t="s">
        <v>76</v>
      </c>
      <c r="M1634" s="2">
        <v>41281</v>
      </c>
      <c r="N1634" s="2">
        <v>42500</v>
      </c>
      <c r="O1634" t="s">
        <v>21</v>
      </c>
      <c r="P1634">
        <v>0.13</v>
      </c>
    </row>
    <row r="1635" spans="1:16">
      <c r="A1635" s="1">
        <v>41791</v>
      </c>
      <c r="B1635" t="s">
        <v>55</v>
      </c>
      <c r="C1635" t="s">
        <v>75</v>
      </c>
      <c r="D1635" s="4">
        <v>352390.8</v>
      </c>
      <c r="E1635" s="4">
        <v>89859.653999999995</v>
      </c>
      <c r="F1635" s="3">
        <v>0.255</v>
      </c>
      <c r="G1635" s="5">
        <v>941.21474358974365</v>
      </c>
      <c r="H1635" s="4">
        <v>240.00975961538461</v>
      </c>
      <c r="I1635">
        <v>374.4</v>
      </c>
      <c r="J1635" t="s">
        <v>10</v>
      </c>
      <c r="K1635" t="s">
        <v>76</v>
      </c>
      <c r="L1635" t="s">
        <v>76</v>
      </c>
      <c r="M1635" s="2">
        <v>41295</v>
      </c>
      <c r="N1635" s="2">
        <v>42133</v>
      </c>
      <c r="O1635" t="s">
        <v>21</v>
      </c>
      <c r="P1635">
        <v>0.15</v>
      </c>
    </row>
    <row r="1636" spans="1:16">
      <c r="A1636" s="1">
        <v>41791</v>
      </c>
      <c r="B1636" t="s">
        <v>55</v>
      </c>
      <c r="C1636" t="s">
        <v>77</v>
      </c>
      <c r="D1636" s="4">
        <v>186336</v>
      </c>
      <c r="E1636" s="4">
        <v>62105.788799999995</v>
      </c>
      <c r="F1636" s="3">
        <v>0.33329999999999999</v>
      </c>
      <c r="G1636" s="5">
        <v>690.13333333333333</v>
      </c>
      <c r="H1636" s="4">
        <v>230.02143999999998</v>
      </c>
      <c r="I1636">
        <v>270</v>
      </c>
      <c r="J1636" t="s">
        <v>10</v>
      </c>
      <c r="K1636" t="s">
        <v>76</v>
      </c>
      <c r="L1636" t="s">
        <v>76</v>
      </c>
      <c r="M1636" s="2">
        <v>41279</v>
      </c>
      <c r="N1636" s="2">
        <v>42499</v>
      </c>
      <c r="O1636" t="s">
        <v>21</v>
      </c>
      <c r="P1636">
        <v>0.13</v>
      </c>
    </row>
    <row r="1637" spans="1:16">
      <c r="A1637" s="1">
        <v>41791</v>
      </c>
      <c r="B1637" t="s">
        <v>55</v>
      </c>
      <c r="C1637" t="s">
        <v>96</v>
      </c>
      <c r="D1637" s="4">
        <v>381829.2</v>
      </c>
      <c r="E1637" s="4">
        <v>97671.909360000005</v>
      </c>
      <c r="F1637" s="3">
        <v>0.25580000000000003</v>
      </c>
      <c r="G1637" s="5">
        <v>777.97310513447439</v>
      </c>
      <c r="H1637" s="4">
        <v>199.00552029339858</v>
      </c>
      <c r="I1637">
        <v>490.79999999999995</v>
      </c>
      <c r="J1637" t="s">
        <v>10</v>
      </c>
      <c r="K1637" t="s">
        <v>76</v>
      </c>
      <c r="L1637" t="s">
        <v>76</v>
      </c>
      <c r="M1637" s="2">
        <v>41281</v>
      </c>
      <c r="N1637" s="2">
        <v>42500</v>
      </c>
      <c r="O1637" t="s">
        <v>21</v>
      </c>
      <c r="P1637">
        <v>0.13</v>
      </c>
    </row>
    <row r="1638" spans="1:16">
      <c r="A1638" s="1">
        <v>41821</v>
      </c>
      <c r="B1638" t="s">
        <v>55</v>
      </c>
      <c r="C1638" t="s">
        <v>75</v>
      </c>
      <c r="D1638" s="4">
        <v>266596.8</v>
      </c>
      <c r="E1638" s="4">
        <v>89843.121600000013</v>
      </c>
      <c r="F1638" s="3">
        <v>0.33700000000000008</v>
      </c>
      <c r="G1638" s="5">
        <v>712.06410256410254</v>
      </c>
      <c r="H1638" s="4">
        <v>239.96560256410262</v>
      </c>
      <c r="I1638">
        <v>374.4</v>
      </c>
      <c r="J1638" t="s">
        <v>10</v>
      </c>
      <c r="K1638" t="s">
        <v>76</v>
      </c>
      <c r="L1638" t="s">
        <v>76</v>
      </c>
      <c r="M1638" s="2">
        <v>41295</v>
      </c>
      <c r="N1638" s="2">
        <v>42133</v>
      </c>
      <c r="O1638" t="s">
        <v>21</v>
      </c>
      <c r="P1638">
        <v>0.15</v>
      </c>
    </row>
    <row r="1639" spans="1:16">
      <c r="A1639" s="1">
        <v>41821</v>
      </c>
      <c r="B1639" t="s">
        <v>55</v>
      </c>
      <c r="C1639" t="s">
        <v>77</v>
      </c>
      <c r="D1639" s="4">
        <v>152552.4</v>
      </c>
      <c r="E1639" s="4">
        <v>62104.082040000001</v>
      </c>
      <c r="F1639" s="3">
        <v>0.40710000000000002</v>
      </c>
      <c r="G1639" s="5">
        <v>565.00888888888892</v>
      </c>
      <c r="H1639" s="4">
        <v>230.01511866666667</v>
      </c>
      <c r="I1639">
        <v>270</v>
      </c>
      <c r="J1639" t="s">
        <v>10</v>
      </c>
      <c r="K1639" t="s">
        <v>76</v>
      </c>
      <c r="L1639" t="s">
        <v>76</v>
      </c>
      <c r="M1639" s="2">
        <v>41279</v>
      </c>
      <c r="N1639" s="2">
        <v>42499</v>
      </c>
      <c r="O1639" t="s">
        <v>21</v>
      </c>
      <c r="P1639">
        <v>0.13</v>
      </c>
    </row>
    <row r="1640" spans="1:16">
      <c r="A1640" s="1">
        <v>41821</v>
      </c>
      <c r="B1640" t="s">
        <v>55</v>
      </c>
      <c r="C1640" t="s">
        <v>96</v>
      </c>
      <c r="D1640" s="4">
        <v>305331.59999999998</v>
      </c>
      <c r="E1640" s="4">
        <v>97675.578840000002</v>
      </c>
      <c r="F1640" s="3">
        <v>0.31990000000000002</v>
      </c>
      <c r="G1640" s="5">
        <v>622.11002444987776</v>
      </c>
      <c r="H1640" s="4">
        <v>199.01299682151591</v>
      </c>
      <c r="I1640">
        <v>490.79999999999995</v>
      </c>
      <c r="J1640" t="s">
        <v>10</v>
      </c>
      <c r="K1640" t="s">
        <v>76</v>
      </c>
      <c r="L1640" t="s">
        <v>76</v>
      </c>
      <c r="M1640" s="2">
        <v>41281</v>
      </c>
      <c r="N1640" s="2">
        <v>42500</v>
      </c>
      <c r="O1640" t="s">
        <v>21</v>
      </c>
      <c r="P1640">
        <v>0.13</v>
      </c>
    </row>
    <row r="1641" spans="1:16">
      <c r="A1641" s="1">
        <v>41852</v>
      </c>
      <c r="B1641" t="s">
        <v>55</v>
      </c>
      <c r="C1641" t="s">
        <v>75</v>
      </c>
      <c r="D1641" s="4">
        <v>331164</v>
      </c>
      <c r="E1641" s="4">
        <v>89844.793199999986</v>
      </c>
      <c r="F1641" s="3">
        <v>0.27129999999999993</v>
      </c>
      <c r="G1641" s="5">
        <v>884.51923076923083</v>
      </c>
      <c r="H1641" s="4">
        <v>239.97006730769229</v>
      </c>
      <c r="I1641">
        <v>374.4</v>
      </c>
      <c r="J1641" t="s">
        <v>10</v>
      </c>
      <c r="K1641" t="s">
        <v>76</v>
      </c>
      <c r="L1641" t="s">
        <v>76</v>
      </c>
      <c r="M1641" s="2">
        <v>41295</v>
      </c>
      <c r="N1641" s="2">
        <v>42133</v>
      </c>
      <c r="O1641" t="s">
        <v>21</v>
      </c>
      <c r="P1641">
        <v>0.15</v>
      </c>
    </row>
    <row r="1642" spans="1:16">
      <c r="A1642" s="1">
        <v>41852</v>
      </c>
      <c r="B1642" t="s">
        <v>55</v>
      </c>
      <c r="C1642" t="s">
        <v>77</v>
      </c>
      <c r="D1642" s="4">
        <v>158839.19999999998</v>
      </c>
      <c r="E1642" s="4">
        <v>62106.127199999995</v>
      </c>
      <c r="F1642" s="3">
        <v>0.39100000000000001</v>
      </c>
      <c r="G1642" s="5">
        <v>588.29333333333329</v>
      </c>
      <c r="H1642" s="4">
        <v>230.02269333333331</v>
      </c>
      <c r="I1642">
        <v>270</v>
      </c>
      <c r="J1642" t="s">
        <v>10</v>
      </c>
      <c r="K1642" t="s">
        <v>76</v>
      </c>
      <c r="L1642" t="s">
        <v>76</v>
      </c>
      <c r="M1642" s="2">
        <v>41279</v>
      </c>
      <c r="N1642" s="2">
        <v>42499</v>
      </c>
      <c r="O1642" t="s">
        <v>21</v>
      </c>
      <c r="P1642">
        <v>0.13</v>
      </c>
    </row>
    <row r="1643" spans="1:16">
      <c r="A1643" s="1">
        <v>41852</v>
      </c>
      <c r="B1643" t="s">
        <v>55</v>
      </c>
      <c r="C1643" t="s">
        <v>96</v>
      </c>
      <c r="D1643" s="4">
        <v>479384.39999999997</v>
      </c>
      <c r="E1643" s="4">
        <v>97650.602280000006</v>
      </c>
      <c r="F1643" s="3">
        <v>0.20370000000000002</v>
      </c>
      <c r="G1643" s="5">
        <v>976.74083129584358</v>
      </c>
      <c r="H1643" s="4">
        <v>198.96210733496335</v>
      </c>
      <c r="I1643">
        <v>490.79999999999995</v>
      </c>
      <c r="J1643" t="s">
        <v>10</v>
      </c>
      <c r="K1643" t="s">
        <v>76</v>
      </c>
      <c r="L1643" t="s">
        <v>76</v>
      </c>
      <c r="M1643" s="2">
        <v>41281</v>
      </c>
      <c r="N1643" s="2">
        <v>42500</v>
      </c>
      <c r="O1643" t="s">
        <v>21</v>
      </c>
      <c r="P1643">
        <v>0.13</v>
      </c>
    </row>
    <row r="1644" spans="1:16">
      <c r="A1644" s="1">
        <v>41883</v>
      </c>
      <c r="B1644" t="s">
        <v>55</v>
      </c>
      <c r="C1644" t="s">
        <v>75</v>
      </c>
      <c r="D1644" s="4">
        <v>495648</v>
      </c>
      <c r="E1644" s="4">
        <v>93082.694400000008</v>
      </c>
      <c r="F1644" s="3">
        <v>0.18780000000000002</v>
      </c>
      <c r="G1644" s="5">
        <v>1323.846153846154</v>
      </c>
      <c r="H1644" s="4">
        <v>248.61830769230772</v>
      </c>
      <c r="I1644">
        <v>374.4</v>
      </c>
      <c r="J1644" t="s">
        <v>10</v>
      </c>
      <c r="K1644" t="s">
        <v>76</v>
      </c>
      <c r="L1644" t="s">
        <v>76</v>
      </c>
      <c r="M1644" s="2">
        <v>41295</v>
      </c>
      <c r="N1644" s="2">
        <v>42133</v>
      </c>
      <c r="O1644" t="s">
        <v>21</v>
      </c>
      <c r="P1644">
        <v>0.15</v>
      </c>
    </row>
    <row r="1645" spans="1:16">
      <c r="A1645" s="1">
        <v>41883</v>
      </c>
      <c r="B1645" t="s">
        <v>55</v>
      </c>
      <c r="C1645" t="s">
        <v>77</v>
      </c>
      <c r="D1645" s="4">
        <v>273664.8</v>
      </c>
      <c r="E1645" s="4">
        <v>62094.543120000002</v>
      </c>
      <c r="F1645" s="3">
        <v>0.22690000000000002</v>
      </c>
      <c r="G1645" s="5">
        <v>1013.5733333333333</v>
      </c>
      <c r="H1645" s="4">
        <v>229.97978933333334</v>
      </c>
      <c r="I1645">
        <v>270</v>
      </c>
      <c r="J1645" t="s">
        <v>10</v>
      </c>
      <c r="K1645" t="s">
        <v>76</v>
      </c>
      <c r="L1645" t="s">
        <v>76</v>
      </c>
      <c r="M1645" s="2">
        <v>41279</v>
      </c>
      <c r="N1645" s="2">
        <v>42499</v>
      </c>
      <c r="O1645" t="s">
        <v>21</v>
      </c>
      <c r="P1645">
        <v>0.13</v>
      </c>
    </row>
    <row r="1646" spans="1:16">
      <c r="A1646" s="1">
        <v>41883</v>
      </c>
      <c r="B1646" t="s">
        <v>55</v>
      </c>
      <c r="C1646" t="s">
        <v>96</v>
      </c>
      <c r="D1646" s="4">
        <v>596820</v>
      </c>
      <c r="E1646" s="4">
        <v>102115.902</v>
      </c>
      <c r="F1646" s="3">
        <v>0.1711</v>
      </c>
      <c r="G1646" s="5">
        <v>1216.0146699266504</v>
      </c>
      <c r="H1646" s="4">
        <v>208.0601100244499</v>
      </c>
      <c r="I1646">
        <v>490.79999999999995</v>
      </c>
      <c r="J1646" t="s">
        <v>10</v>
      </c>
      <c r="K1646" t="s">
        <v>76</v>
      </c>
      <c r="L1646" t="s">
        <v>76</v>
      </c>
      <c r="M1646" s="2">
        <v>41281</v>
      </c>
      <c r="N1646" s="2">
        <v>42500</v>
      </c>
      <c r="O1646" t="s">
        <v>21</v>
      </c>
      <c r="P1646">
        <v>0.13</v>
      </c>
    </row>
    <row r="1647" spans="1:16">
      <c r="A1647" s="1">
        <v>41913</v>
      </c>
      <c r="B1647" t="s">
        <v>55</v>
      </c>
      <c r="C1647" t="s">
        <v>75</v>
      </c>
      <c r="D1647" s="4">
        <v>619390.79999999993</v>
      </c>
      <c r="E1647" s="4">
        <v>111614.22216</v>
      </c>
      <c r="F1647" s="3">
        <v>0.18020000000000003</v>
      </c>
      <c r="G1647" s="5">
        <v>1654.3557692307691</v>
      </c>
      <c r="H1647" s="4">
        <v>298.11490961538465</v>
      </c>
      <c r="I1647">
        <v>374.4</v>
      </c>
      <c r="J1647" t="s">
        <v>10</v>
      </c>
      <c r="K1647" t="s">
        <v>76</v>
      </c>
      <c r="L1647" t="s">
        <v>76</v>
      </c>
      <c r="M1647" s="2">
        <v>41295</v>
      </c>
      <c r="N1647" s="2">
        <v>42133</v>
      </c>
      <c r="O1647" t="s">
        <v>21</v>
      </c>
      <c r="P1647">
        <v>0.15</v>
      </c>
    </row>
    <row r="1648" spans="1:16">
      <c r="A1648" s="1">
        <v>41913</v>
      </c>
      <c r="B1648" t="s">
        <v>55</v>
      </c>
      <c r="C1648" t="s">
        <v>77</v>
      </c>
      <c r="D1648" s="4">
        <v>498201.24</v>
      </c>
      <c r="E1648" s="4">
        <v>78267.414804000015</v>
      </c>
      <c r="F1648" s="3">
        <v>0.15710000000000005</v>
      </c>
      <c r="G1648" s="5">
        <v>1845.1897777777776</v>
      </c>
      <c r="H1648" s="4">
        <v>289.87931408888892</v>
      </c>
      <c r="I1648">
        <v>270</v>
      </c>
      <c r="J1648" t="s">
        <v>10</v>
      </c>
      <c r="K1648" t="s">
        <v>76</v>
      </c>
      <c r="L1648" t="s">
        <v>76</v>
      </c>
      <c r="M1648" s="2">
        <v>41279</v>
      </c>
      <c r="N1648" s="2">
        <v>42499</v>
      </c>
      <c r="O1648" t="s">
        <v>21</v>
      </c>
      <c r="P1648">
        <v>0.13</v>
      </c>
    </row>
    <row r="1649" spans="1:16">
      <c r="A1649" s="1">
        <v>41913</v>
      </c>
      <c r="B1649" t="s">
        <v>55</v>
      </c>
      <c r="C1649" t="s">
        <v>96</v>
      </c>
      <c r="D1649" s="4">
        <v>1000747.2</v>
      </c>
      <c r="E1649" s="4">
        <v>0</v>
      </c>
      <c r="F1649" s="3">
        <v>0</v>
      </c>
      <c r="G1649" s="5">
        <v>1869.8565022421526</v>
      </c>
      <c r="H1649" s="4">
        <v>0</v>
      </c>
      <c r="I1649">
        <v>535.19999999999993</v>
      </c>
      <c r="J1649" t="s">
        <v>10</v>
      </c>
      <c r="K1649" t="s">
        <v>76</v>
      </c>
      <c r="L1649" t="s">
        <v>76</v>
      </c>
      <c r="M1649" s="2">
        <v>41974</v>
      </c>
      <c r="N1649" s="2">
        <v>42499</v>
      </c>
      <c r="O1649" t="s">
        <v>13</v>
      </c>
    </row>
    <row r="1650" spans="1:16">
      <c r="A1650" s="1">
        <v>41944</v>
      </c>
      <c r="B1650" t="s">
        <v>55</v>
      </c>
      <c r="C1650" t="s">
        <v>75</v>
      </c>
      <c r="D1650" s="4">
        <v>722455.2</v>
      </c>
      <c r="E1650" s="4">
        <v>127079.86968</v>
      </c>
      <c r="F1650" s="3">
        <v>0.17590000000000003</v>
      </c>
      <c r="G1650" s="5">
        <v>1929.6346153846155</v>
      </c>
      <c r="H1650" s="4">
        <v>339.42272884615386</v>
      </c>
      <c r="I1650">
        <v>374.4</v>
      </c>
      <c r="J1650" t="s">
        <v>10</v>
      </c>
      <c r="K1650" t="s">
        <v>76</v>
      </c>
      <c r="L1650" t="s">
        <v>76</v>
      </c>
      <c r="M1650" s="2">
        <v>41295</v>
      </c>
      <c r="N1650" s="2">
        <v>42133</v>
      </c>
      <c r="O1650" t="s">
        <v>21</v>
      </c>
      <c r="P1650">
        <v>0.15</v>
      </c>
    </row>
    <row r="1651" spans="1:16">
      <c r="A1651" s="1">
        <v>41944</v>
      </c>
      <c r="B1651" t="s">
        <v>55</v>
      </c>
      <c r="C1651" t="s">
        <v>77</v>
      </c>
      <c r="D1651" s="4">
        <v>324482.39999999997</v>
      </c>
      <c r="E1651" s="4">
        <v>62105.931360000002</v>
      </c>
      <c r="F1651" s="3">
        <v>0.19140000000000001</v>
      </c>
      <c r="G1651" s="5">
        <v>1201.7866666666666</v>
      </c>
      <c r="H1651" s="4">
        <v>230.02196800000002</v>
      </c>
      <c r="I1651">
        <v>270</v>
      </c>
      <c r="J1651" t="s">
        <v>10</v>
      </c>
      <c r="K1651" t="s">
        <v>76</v>
      </c>
      <c r="L1651" t="s">
        <v>76</v>
      </c>
      <c r="M1651" s="2">
        <v>41279</v>
      </c>
      <c r="N1651" s="2">
        <v>42499</v>
      </c>
      <c r="O1651" t="s">
        <v>21</v>
      </c>
      <c r="P1651">
        <v>0.13</v>
      </c>
    </row>
    <row r="1652" spans="1:16">
      <c r="A1652" s="1">
        <v>41944</v>
      </c>
      <c r="B1652" t="s">
        <v>55</v>
      </c>
      <c r="C1652" t="s">
        <v>96</v>
      </c>
      <c r="D1652" s="4">
        <v>780118.79999999993</v>
      </c>
      <c r="E1652" s="4">
        <v>0</v>
      </c>
      <c r="F1652" s="3">
        <v>0</v>
      </c>
      <c r="G1652" s="5">
        <v>1457.6210762331839</v>
      </c>
      <c r="H1652" s="4">
        <v>0</v>
      </c>
      <c r="I1652">
        <v>535.19999999999993</v>
      </c>
      <c r="J1652" t="s">
        <v>10</v>
      </c>
      <c r="K1652" t="s">
        <v>76</v>
      </c>
      <c r="L1652" t="s">
        <v>76</v>
      </c>
      <c r="M1652" s="2">
        <v>41974</v>
      </c>
      <c r="N1652" s="2">
        <v>42499</v>
      </c>
      <c r="O1652" t="s">
        <v>21</v>
      </c>
      <c r="P1652">
        <v>0.13</v>
      </c>
    </row>
    <row r="1653" spans="1:16">
      <c r="A1653" s="1">
        <v>41974</v>
      </c>
      <c r="B1653" t="s">
        <v>55</v>
      </c>
      <c r="C1653" t="s">
        <v>75</v>
      </c>
      <c r="D1653" s="4">
        <v>1035525.6</v>
      </c>
      <c r="E1653" s="4">
        <v>174071.85335999998</v>
      </c>
      <c r="F1653" s="3">
        <v>0.16809999999999997</v>
      </c>
      <c r="G1653" s="5">
        <v>2765.8269230769233</v>
      </c>
      <c r="H1653" s="4">
        <v>464.93550576923076</v>
      </c>
      <c r="I1653">
        <v>374.4</v>
      </c>
      <c r="J1653" t="s">
        <v>10</v>
      </c>
      <c r="K1653" t="s">
        <v>76</v>
      </c>
      <c r="L1653" t="s">
        <v>76</v>
      </c>
      <c r="M1653" s="2">
        <v>41295</v>
      </c>
      <c r="N1653" s="2">
        <v>42133</v>
      </c>
      <c r="O1653" t="s">
        <v>21</v>
      </c>
      <c r="P1653">
        <v>0.15</v>
      </c>
    </row>
    <row r="1654" spans="1:16">
      <c r="A1654" s="1">
        <v>41974</v>
      </c>
      <c r="B1654" t="s">
        <v>55</v>
      </c>
      <c r="C1654" t="s">
        <v>77</v>
      </c>
      <c r="D1654" s="4">
        <v>348030</v>
      </c>
      <c r="E1654" s="4">
        <v>62088.551999999996</v>
      </c>
      <c r="F1654" s="3">
        <v>0.17839999999999998</v>
      </c>
      <c r="G1654" s="5">
        <v>1289</v>
      </c>
      <c r="H1654" s="4">
        <v>229.95759999999999</v>
      </c>
      <c r="I1654">
        <v>270</v>
      </c>
      <c r="J1654" t="s">
        <v>10</v>
      </c>
      <c r="K1654" t="s">
        <v>76</v>
      </c>
      <c r="L1654" t="s">
        <v>76</v>
      </c>
      <c r="M1654" s="2">
        <v>41279</v>
      </c>
      <c r="N1654" s="2">
        <v>42499</v>
      </c>
      <c r="O1654" t="s">
        <v>21</v>
      </c>
      <c r="P1654">
        <v>0.13</v>
      </c>
    </row>
    <row r="1655" spans="1:16">
      <c r="A1655" s="1">
        <v>41974</v>
      </c>
      <c r="B1655" t="s">
        <v>55</v>
      </c>
      <c r="C1655" t="s">
        <v>96</v>
      </c>
      <c r="D1655" s="4">
        <v>800540.4</v>
      </c>
      <c r="E1655" s="4">
        <v>130808.30135999998</v>
      </c>
      <c r="F1655" s="3">
        <v>0.16339999999999996</v>
      </c>
      <c r="G1655" s="5">
        <v>1495.7780269058298</v>
      </c>
      <c r="H1655" s="4">
        <v>244.41012959641256</v>
      </c>
      <c r="I1655">
        <v>535.19999999999993</v>
      </c>
      <c r="J1655" t="s">
        <v>10</v>
      </c>
      <c r="K1655" t="s">
        <v>76</v>
      </c>
      <c r="L1655" t="s">
        <v>76</v>
      </c>
      <c r="M1655" s="2">
        <v>41974</v>
      </c>
      <c r="N1655" s="2">
        <v>42499</v>
      </c>
      <c r="O1655" t="s">
        <v>21</v>
      </c>
      <c r="P1655">
        <v>0.13</v>
      </c>
    </row>
    <row r="1656" spans="1:16">
      <c r="A1656" s="1">
        <v>42005</v>
      </c>
      <c r="B1656" t="s">
        <v>55</v>
      </c>
      <c r="C1656" t="s">
        <v>75</v>
      </c>
      <c r="D1656" s="4">
        <v>936868.79999999993</v>
      </c>
      <c r="E1656" s="4">
        <v>159267.69600000003</v>
      </c>
      <c r="F1656" s="3">
        <v>0.17000000000000004</v>
      </c>
      <c r="G1656" s="5">
        <v>2502.3205128205127</v>
      </c>
      <c r="H1656" s="4">
        <v>425.39448717948727</v>
      </c>
      <c r="I1656">
        <v>374.4</v>
      </c>
      <c r="J1656" t="s">
        <v>10</v>
      </c>
      <c r="K1656" t="s">
        <v>76</v>
      </c>
      <c r="L1656" t="s">
        <v>76</v>
      </c>
      <c r="M1656" s="2">
        <v>41295</v>
      </c>
      <c r="N1656" s="2">
        <v>42133</v>
      </c>
      <c r="O1656" t="s">
        <v>21</v>
      </c>
      <c r="P1656">
        <v>0.15</v>
      </c>
    </row>
    <row r="1657" spans="1:16">
      <c r="A1657" s="1">
        <v>42005</v>
      </c>
      <c r="B1657" t="s">
        <v>55</v>
      </c>
      <c r="C1657" t="s">
        <v>77</v>
      </c>
      <c r="D1657" s="4">
        <v>344698.8</v>
      </c>
      <c r="E1657" s="4">
        <v>62114.723760000001</v>
      </c>
      <c r="F1657" s="3">
        <v>0.1802</v>
      </c>
      <c r="G1657" s="5">
        <v>1276.6622222222222</v>
      </c>
      <c r="H1657" s="4">
        <v>230.05453244444445</v>
      </c>
      <c r="I1657">
        <v>270</v>
      </c>
      <c r="J1657" t="s">
        <v>10</v>
      </c>
      <c r="K1657" t="s">
        <v>76</v>
      </c>
      <c r="L1657" t="s">
        <v>76</v>
      </c>
      <c r="M1657" s="2">
        <v>41279</v>
      </c>
      <c r="N1657" s="2">
        <v>42499</v>
      </c>
      <c r="O1657" t="s">
        <v>21</v>
      </c>
      <c r="P1657">
        <v>0.13</v>
      </c>
    </row>
    <row r="1658" spans="1:16">
      <c r="A1658" s="1">
        <v>42005</v>
      </c>
      <c r="B1658" t="s">
        <v>55</v>
      </c>
      <c r="C1658" t="s">
        <v>96</v>
      </c>
      <c r="D1658" s="4">
        <v>913159.68000000005</v>
      </c>
      <c r="E1658" s="4">
        <v>145466.33702400001</v>
      </c>
      <c r="F1658" s="3">
        <v>0.1593</v>
      </c>
      <c r="G1658" s="5">
        <v>1706.20269058296</v>
      </c>
      <c r="H1658" s="4">
        <v>271.79808860986554</v>
      </c>
      <c r="I1658">
        <v>535.19999999999993</v>
      </c>
      <c r="J1658" t="s">
        <v>10</v>
      </c>
      <c r="K1658" t="s">
        <v>76</v>
      </c>
      <c r="L1658" t="s">
        <v>76</v>
      </c>
      <c r="M1658" s="2">
        <v>41974</v>
      </c>
      <c r="N1658" s="2">
        <v>42499</v>
      </c>
      <c r="O1658" t="s">
        <v>21</v>
      </c>
      <c r="P1658">
        <v>0.13</v>
      </c>
    </row>
    <row r="1659" spans="1:16">
      <c r="A1659" s="1">
        <v>42036</v>
      </c>
      <c r="B1659" t="s">
        <v>55</v>
      </c>
      <c r="C1659" t="s">
        <v>75</v>
      </c>
      <c r="D1659" s="4">
        <v>1158637.2</v>
      </c>
      <c r="E1659" s="4">
        <v>192565.50264000002</v>
      </c>
      <c r="F1659" s="3">
        <v>0.16620000000000001</v>
      </c>
      <c r="G1659" s="5">
        <v>3094.6506410256411</v>
      </c>
      <c r="H1659" s="4">
        <v>514.33093653846163</v>
      </c>
      <c r="I1659">
        <v>374.4</v>
      </c>
      <c r="J1659" t="s">
        <v>10</v>
      </c>
      <c r="K1659" t="s">
        <v>76</v>
      </c>
      <c r="L1659" t="s">
        <v>76</v>
      </c>
      <c r="M1659" s="2">
        <v>41295</v>
      </c>
      <c r="N1659" s="2">
        <v>42133</v>
      </c>
      <c r="O1659" t="s">
        <v>21</v>
      </c>
      <c r="P1659">
        <v>0.15</v>
      </c>
    </row>
    <row r="1660" spans="1:16">
      <c r="A1660" s="1">
        <v>42036</v>
      </c>
      <c r="B1660" t="s">
        <v>55</v>
      </c>
      <c r="C1660" t="s">
        <v>77</v>
      </c>
      <c r="D1660" s="4">
        <v>474149.75999999995</v>
      </c>
      <c r="E1660" s="4">
        <v>75152.736959999995</v>
      </c>
      <c r="F1660" s="3">
        <v>0.1585</v>
      </c>
      <c r="G1660" s="5">
        <v>1756.1102222222221</v>
      </c>
      <c r="H1660" s="4">
        <v>278.34347022222221</v>
      </c>
      <c r="I1660">
        <v>270</v>
      </c>
      <c r="J1660" t="s">
        <v>10</v>
      </c>
      <c r="K1660" t="s">
        <v>76</v>
      </c>
      <c r="L1660" t="s">
        <v>76</v>
      </c>
      <c r="M1660" s="2">
        <v>41279</v>
      </c>
      <c r="N1660" s="2">
        <v>42499</v>
      </c>
      <c r="O1660" t="s">
        <v>21</v>
      </c>
      <c r="P1660">
        <v>0.13</v>
      </c>
    </row>
    <row r="1661" spans="1:16">
      <c r="A1661" s="1">
        <v>42036</v>
      </c>
      <c r="B1661" t="s">
        <v>55</v>
      </c>
      <c r="C1661" t="s">
        <v>96</v>
      </c>
      <c r="D1661" s="4">
        <v>1262547.5999999999</v>
      </c>
      <c r="E1661" s="4">
        <v>190897.19712</v>
      </c>
      <c r="F1661" s="3">
        <v>0.1512</v>
      </c>
      <c r="G1661" s="5">
        <v>2359.0201793721972</v>
      </c>
      <c r="H1661" s="4">
        <v>356.68385112107626</v>
      </c>
      <c r="I1661">
        <v>535.19999999999993</v>
      </c>
      <c r="J1661" t="s">
        <v>10</v>
      </c>
      <c r="K1661" t="s">
        <v>76</v>
      </c>
      <c r="L1661" t="s">
        <v>76</v>
      </c>
      <c r="M1661" s="2">
        <v>41974</v>
      </c>
      <c r="N1661" s="2">
        <v>42499</v>
      </c>
      <c r="O1661" t="s">
        <v>21</v>
      </c>
      <c r="P1661">
        <v>0.13</v>
      </c>
    </row>
    <row r="1662" spans="1:16">
      <c r="A1662" s="1">
        <v>42064</v>
      </c>
      <c r="B1662" t="s">
        <v>55</v>
      </c>
      <c r="C1662" t="s">
        <v>75</v>
      </c>
      <c r="D1662" s="4">
        <v>534572.4</v>
      </c>
      <c r="E1662" s="4">
        <v>98895.893999999986</v>
      </c>
      <c r="F1662" s="3">
        <v>0.18499999999999997</v>
      </c>
      <c r="G1662" s="5">
        <v>1427.8108974358977</v>
      </c>
      <c r="H1662" s="4">
        <v>264.14501602564098</v>
      </c>
      <c r="I1662">
        <v>374.4</v>
      </c>
      <c r="J1662" t="s">
        <v>10</v>
      </c>
      <c r="K1662" t="s">
        <v>76</v>
      </c>
      <c r="L1662" t="s">
        <v>76</v>
      </c>
      <c r="M1662" s="2">
        <v>41295</v>
      </c>
      <c r="N1662" s="2">
        <v>42133</v>
      </c>
      <c r="O1662" t="s">
        <v>21</v>
      </c>
      <c r="P1662">
        <v>0.15</v>
      </c>
    </row>
    <row r="1663" spans="1:16">
      <c r="A1663" s="1">
        <v>42064</v>
      </c>
      <c r="B1663" t="s">
        <v>55</v>
      </c>
      <c r="C1663" t="s">
        <v>77</v>
      </c>
      <c r="D1663" s="4">
        <v>230070</v>
      </c>
      <c r="E1663" s="4">
        <v>62095.893000000004</v>
      </c>
      <c r="F1663" s="3">
        <v>0.26990000000000003</v>
      </c>
      <c r="G1663" s="5">
        <v>852.11111111111109</v>
      </c>
      <c r="H1663" s="4">
        <v>229.98478888888891</v>
      </c>
      <c r="I1663">
        <v>270</v>
      </c>
      <c r="J1663" t="s">
        <v>10</v>
      </c>
      <c r="K1663" t="s">
        <v>76</v>
      </c>
      <c r="L1663" t="s">
        <v>76</v>
      </c>
      <c r="M1663" s="2">
        <v>41279</v>
      </c>
      <c r="N1663" s="2">
        <v>42499</v>
      </c>
      <c r="O1663" t="s">
        <v>21</v>
      </c>
      <c r="P1663">
        <v>0.13</v>
      </c>
    </row>
    <row r="1664" spans="1:16">
      <c r="A1664" s="1">
        <v>42064</v>
      </c>
      <c r="B1664" t="s">
        <v>55</v>
      </c>
      <c r="C1664" t="s">
        <v>96</v>
      </c>
      <c r="D1664" s="4">
        <v>596740.79999999993</v>
      </c>
      <c r="E1664" s="4">
        <v>109203.5664</v>
      </c>
      <c r="F1664" s="3">
        <v>0.18300000000000002</v>
      </c>
      <c r="G1664" s="5">
        <v>1114.9865470852019</v>
      </c>
      <c r="H1664" s="4">
        <v>204.04253811659194</v>
      </c>
      <c r="I1664">
        <v>535.19999999999993</v>
      </c>
      <c r="J1664" t="s">
        <v>10</v>
      </c>
      <c r="K1664" t="s">
        <v>76</v>
      </c>
      <c r="L1664" t="s">
        <v>76</v>
      </c>
      <c r="M1664" s="2">
        <v>41974</v>
      </c>
      <c r="N1664" s="2">
        <v>42499</v>
      </c>
      <c r="O1664" t="s">
        <v>21</v>
      </c>
      <c r="P1664">
        <v>0.13</v>
      </c>
    </row>
    <row r="1665" spans="1:16">
      <c r="A1665" s="1">
        <v>42095</v>
      </c>
      <c r="B1665" t="s">
        <v>55</v>
      </c>
      <c r="C1665" t="s">
        <v>75</v>
      </c>
      <c r="D1665" s="4">
        <v>489862.8</v>
      </c>
      <c r="E1665" s="4">
        <v>92192.17895999999</v>
      </c>
      <c r="F1665" s="3">
        <v>0.18819999999999998</v>
      </c>
      <c r="G1665" s="5">
        <v>1308.3942307692307</v>
      </c>
      <c r="H1665" s="4">
        <v>246.23979423076921</v>
      </c>
      <c r="I1665">
        <v>374.4</v>
      </c>
      <c r="J1665" t="s">
        <v>10</v>
      </c>
      <c r="K1665" t="s">
        <v>76</v>
      </c>
      <c r="L1665" t="s">
        <v>76</v>
      </c>
      <c r="M1665" s="2">
        <v>41295</v>
      </c>
      <c r="N1665" s="2">
        <v>42133</v>
      </c>
      <c r="O1665" t="s">
        <v>21</v>
      </c>
      <c r="P1665">
        <v>0.15</v>
      </c>
    </row>
    <row r="1666" spans="1:16">
      <c r="A1666" s="1">
        <v>42095</v>
      </c>
      <c r="B1666" t="s">
        <v>55</v>
      </c>
      <c r="C1666" t="s">
        <v>77</v>
      </c>
      <c r="D1666" s="4">
        <v>197283.6</v>
      </c>
      <c r="E1666" s="4">
        <v>62104.877280000001</v>
      </c>
      <c r="F1666" s="3">
        <v>0.31479999999999997</v>
      </c>
      <c r="G1666" s="5">
        <v>730.68000000000006</v>
      </c>
      <c r="H1666" s="4">
        <v>230.01806400000001</v>
      </c>
      <c r="I1666">
        <v>270</v>
      </c>
      <c r="J1666" t="s">
        <v>10</v>
      </c>
      <c r="K1666" t="s">
        <v>76</v>
      </c>
      <c r="L1666" t="s">
        <v>76</v>
      </c>
      <c r="M1666" s="2">
        <v>41279</v>
      </c>
      <c r="N1666" s="2">
        <v>42499</v>
      </c>
      <c r="O1666" t="s">
        <v>21</v>
      </c>
      <c r="P1666">
        <v>0.13</v>
      </c>
    </row>
    <row r="1667" spans="1:16">
      <c r="A1667" s="1">
        <v>42095</v>
      </c>
      <c r="B1667" t="s">
        <v>55</v>
      </c>
      <c r="C1667" t="s">
        <v>96</v>
      </c>
      <c r="D1667" s="4">
        <v>578871.6</v>
      </c>
      <c r="E1667" s="4">
        <v>109175.18376</v>
      </c>
      <c r="F1667" s="3">
        <v>0.18860000000000002</v>
      </c>
      <c r="G1667" s="5">
        <v>1081.5986547085204</v>
      </c>
      <c r="H1667" s="4">
        <v>203.98950627802694</v>
      </c>
      <c r="I1667">
        <v>535.19999999999993</v>
      </c>
      <c r="J1667" t="s">
        <v>10</v>
      </c>
      <c r="K1667" t="s">
        <v>76</v>
      </c>
      <c r="L1667" t="s">
        <v>76</v>
      </c>
      <c r="M1667" s="2">
        <v>41974</v>
      </c>
      <c r="N1667" s="2">
        <v>42499</v>
      </c>
      <c r="O1667" t="s">
        <v>21</v>
      </c>
      <c r="P1667">
        <v>0.13</v>
      </c>
    </row>
    <row r="1668" spans="1:16">
      <c r="A1668" s="1">
        <v>42125</v>
      </c>
      <c r="B1668" t="s">
        <v>55</v>
      </c>
      <c r="C1668" t="s">
        <v>75</v>
      </c>
      <c r="D1668" s="4">
        <v>632760</v>
      </c>
      <c r="E1668" s="4">
        <v>110036.96399999999</v>
      </c>
      <c r="F1668" s="3">
        <v>0.1739</v>
      </c>
      <c r="G1668" s="5">
        <v>1690.0641025641028</v>
      </c>
      <c r="H1668" s="4">
        <v>293.90214743589746</v>
      </c>
      <c r="I1668">
        <v>374.4</v>
      </c>
      <c r="J1668" t="s">
        <v>10</v>
      </c>
      <c r="K1668" t="s">
        <v>76</v>
      </c>
      <c r="L1668" t="s">
        <v>76</v>
      </c>
      <c r="M1668" s="2">
        <v>41295</v>
      </c>
      <c r="N1668" s="2">
        <v>42133</v>
      </c>
      <c r="O1668" t="s">
        <v>21</v>
      </c>
      <c r="P1668">
        <v>0.15</v>
      </c>
    </row>
    <row r="1669" spans="1:16">
      <c r="A1669" s="1">
        <v>42125</v>
      </c>
      <c r="B1669" t="s">
        <v>55</v>
      </c>
      <c r="C1669" t="s">
        <v>77</v>
      </c>
      <c r="D1669" s="4">
        <v>315432.84000000003</v>
      </c>
      <c r="E1669" s="4">
        <v>64001.323236000004</v>
      </c>
      <c r="F1669" s="3">
        <v>0.2029</v>
      </c>
      <c r="G1669" s="5">
        <v>1168.2697777777778</v>
      </c>
      <c r="H1669" s="4">
        <v>237.04193791111112</v>
      </c>
      <c r="I1669">
        <v>270</v>
      </c>
      <c r="J1669" t="s">
        <v>10</v>
      </c>
      <c r="K1669" t="s">
        <v>76</v>
      </c>
      <c r="L1669" t="s">
        <v>76</v>
      </c>
      <c r="M1669" s="2">
        <v>41279</v>
      </c>
      <c r="N1669" s="2">
        <v>42499</v>
      </c>
      <c r="O1669" t="s">
        <v>21</v>
      </c>
      <c r="P1669">
        <v>0.13</v>
      </c>
    </row>
    <row r="1670" spans="1:16">
      <c r="A1670" s="1">
        <v>42125</v>
      </c>
      <c r="B1670" t="s">
        <v>55</v>
      </c>
      <c r="C1670" t="s">
        <v>96</v>
      </c>
      <c r="D1670" s="4">
        <v>635253.23999999987</v>
      </c>
      <c r="E1670" s="4">
        <v>116187.81759599996</v>
      </c>
      <c r="F1670" s="3">
        <v>0.18289999999999998</v>
      </c>
      <c r="G1670" s="5">
        <v>1186.9455156950671</v>
      </c>
      <c r="H1670" s="4">
        <v>217.09233482062777</v>
      </c>
      <c r="I1670">
        <v>535.19999999999993</v>
      </c>
      <c r="J1670" t="s">
        <v>10</v>
      </c>
      <c r="K1670" t="s">
        <v>76</v>
      </c>
      <c r="L1670" t="s">
        <v>76</v>
      </c>
      <c r="M1670" s="2">
        <v>41974</v>
      </c>
      <c r="N1670" s="2">
        <v>42499</v>
      </c>
      <c r="O1670" t="s">
        <v>21</v>
      </c>
      <c r="P1670">
        <v>0.13</v>
      </c>
    </row>
    <row r="1671" spans="1:16">
      <c r="A1671" s="1">
        <v>42156</v>
      </c>
      <c r="B1671" t="s">
        <v>55</v>
      </c>
      <c r="C1671" t="s">
        <v>75</v>
      </c>
      <c r="D1671" s="4">
        <v>420994.8</v>
      </c>
      <c r="E1671" s="4">
        <v>95481.620639999994</v>
      </c>
      <c r="F1671" s="3">
        <v>0.2268</v>
      </c>
      <c r="G1671" s="5">
        <v>1124.4519230769231</v>
      </c>
      <c r="H1671" s="4">
        <v>255.02569615384616</v>
      </c>
      <c r="I1671">
        <v>374.4</v>
      </c>
      <c r="J1671" t="s">
        <v>10</v>
      </c>
      <c r="K1671" t="s">
        <v>76</v>
      </c>
      <c r="L1671" t="s">
        <v>76</v>
      </c>
      <c r="M1671" s="2">
        <v>41295</v>
      </c>
      <c r="N1671" s="2">
        <v>42499</v>
      </c>
      <c r="O1671" t="s">
        <v>21</v>
      </c>
      <c r="P1671">
        <v>0.15</v>
      </c>
    </row>
    <row r="1672" spans="1:16">
      <c r="A1672" s="1">
        <v>42156</v>
      </c>
      <c r="B1672" t="s">
        <v>55</v>
      </c>
      <c r="C1672" t="s">
        <v>77</v>
      </c>
      <c r="D1672" s="4">
        <v>276898.68</v>
      </c>
      <c r="E1672" s="4">
        <v>64794.291120000002</v>
      </c>
      <c r="F1672" s="3">
        <v>0.23400000000000001</v>
      </c>
      <c r="G1672" s="5">
        <v>1025.5506666666665</v>
      </c>
      <c r="H1672" s="4">
        <v>239.97885600000001</v>
      </c>
      <c r="I1672">
        <v>270</v>
      </c>
      <c r="J1672" t="s">
        <v>10</v>
      </c>
      <c r="K1672" t="s">
        <v>76</v>
      </c>
      <c r="L1672" t="s">
        <v>76</v>
      </c>
      <c r="M1672" s="2">
        <v>41279</v>
      </c>
      <c r="N1672" s="2">
        <v>42499</v>
      </c>
      <c r="O1672" t="s">
        <v>21</v>
      </c>
      <c r="P1672">
        <v>0.14000000000000001</v>
      </c>
    </row>
    <row r="1673" spans="1:16">
      <c r="A1673" s="1">
        <v>42156</v>
      </c>
      <c r="B1673" t="s">
        <v>55</v>
      </c>
      <c r="C1673" t="s">
        <v>96</v>
      </c>
      <c r="D1673" s="4">
        <v>588744.72</v>
      </c>
      <c r="E1673" s="4">
        <v>114510.84804000001</v>
      </c>
      <c r="F1673" s="3">
        <v>0.19450000000000003</v>
      </c>
      <c r="G1673" s="5">
        <v>1100.0461883408072</v>
      </c>
      <c r="H1673" s="4">
        <v>213.95898363228704</v>
      </c>
      <c r="I1673">
        <v>535.19999999999993</v>
      </c>
      <c r="J1673" t="s">
        <v>10</v>
      </c>
      <c r="K1673" t="s">
        <v>76</v>
      </c>
      <c r="L1673" t="s">
        <v>76</v>
      </c>
      <c r="M1673" s="2">
        <v>41974</v>
      </c>
      <c r="N1673" s="2">
        <v>42499</v>
      </c>
      <c r="O1673" t="s">
        <v>21</v>
      </c>
      <c r="P1673">
        <v>0.14000000000000001</v>
      </c>
    </row>
    <row r="1674" spans="1:16">
      <c r="A1674" s="1">
        <v>42186</v>
      </c>
      <c r="B1674" t="s">
        <v>55</v>
      </c>
      <c r="C1674" t="s">
        <v>75</v>
      </c>
      <c r="D1674" s="4">
        <v>388416</v>
      </c>
      <c r="E1674" s="4">
        <v>95472.652800000011</v>
      </c>
      <c r="F1674" s="3">
        <v>0.24580000000000002</v>
      </c>
      <c r="G1674" s="5">
        <v>1037.4358974358975</v>
      </c>
      <c r="H1674" s="4">
        <v>255.00174358974363</v>
      </c>
      <c r="I1674">
        <v>374.4</v>
      </c>
      <c r="J1674" t="s">
        <v>10</v>
      </c>
      <c r="K1674" t="s">
        <v>76</v>
      </c>
      <c r="L1674" t="s">
        <v>76</v>
      </c>
      <c r="M1674" s="2">
        <v>41295</v>
      </c>
      <c r="N1674" s="2">
        <v>42499</v>
      </c>
      <c r="O1674" t="s">
        <v>21</v>
      </c>
      <c r="P1674">
        <v>0.15</v>
      </c>
    </row>
    <row r="1675" spans="1:16">
      <c r="A1675" s="1">
        <v>42186</v>
      </c>
      <c r="B1675" t="s">
        <v>55</v>
      </c>
      <c r="C1675" t="s">
        <v>77</v>
      </c>
      <c r="D1675" s="4">
        <v>162294.96</v>
      </c>
      <c r="E1675" s="4">
        <v>64804.37752799999</v>
      </c>
      <c r="F1675" s="3">
        <v>0.39929999999999993</v>
      </c>
      <c r="G1675" s="5">
        <v>601.09244444444437</v>
      </c>
      <c r="H1675" s="4">
        <v>240.01621306666664</v>
      </c>
      <c r="I1675">
        <v>270</v>
      </c>
      <c r="J1675" t="s">
        <v>10</v>
      </c>
      <c r="K1675" t="s">
        <v>76</v>
      </c>
      <c r="L1675" t="s">
        <v>76</v>
      </c>
      <c r="M1675" s="2">
        <v>41279</v>
      </c>
      <c r="N1675" s="2">
        <v>42499</v>
      </c>
      <c r="O1675" t="s">
        <v>21</v>
      </c>
      <c r="P1675">
        <v>0.14000000000000001</v>
      </c>
    </row>
    <row r="1676" spans="1:16">
      <c r="A1676" s="1">
        <v>42186</v>
      </c>
      <c r="B1676" t="s">
        <v>55</v>
      </c>
      <c r="C1676" t="s">
        <v>96</v>
      </c>
      <c r="D1676" s="4">
        <v>428823.6</v>
      </c>
      <c r="E1676" s="4">
        <v>114538.78356</v>
      </c>
      <c r="F1676" s="3">
        <v>0.2671</v>
      </c>
      <c r="G1676" s="5">
        <v>801.23991031390142</v>
      </c>
      <c r="H1676" s="4">
        <v>214.01118004484306</v>
      </c>
      <c r="I1676">
        <v>535.19999999999993</v>
      </c>
      <c r="J1676" t="s">
        <v>10</v>
      </c>
      <c r="K1676" t="s">
        <v>76</v>
      </c>
      <c r="L1676" t="s">
        <v>76</v>
      </c>
      <c r="M1676" s="2">
        <v>41974</v>
      </c>
      <c r="N1676" s="2">
        <v>42499</v>
      </c>
      <c r="O1676" t="s">
        <v>21</v>
      </c>
      <c r="P1676">
        <v>0.14000000000000001</v>
      </c>
    </row>
    <row r="1677" spans="1:16">
      <c r="A1677" s="1">
        <v>42217</v>
      </c>
      <c r="B1677" t="s">
        <v>55</v>
      </c>
      <c r="C1677" t="s">
        <v>75</v>
      </c>
      <c r="D1677" s="4">
        <v>385753.2</v>
      </c>
      <c r="E1677" s="4">
        <v>95473.917000000001</v>
      </c>
      <c r="F1677" s="3">
        <v>0.2475</v>
      </c>
      <c r="G1677" s="5">
        <v>1030.323717948718</v>
      </c>
      <c r="H1677" s="4">
        <v>255.00512019230771</v>
      </c>
      <c r="I1677">
        <v>374.4</v>
      </c>
      <c r="J1677" t="s">
        <v>10</v>
      </c>
      <c r="K1677" t="s">
        <v>76</v>
      </c>
      <c r="L1677" t="s">
        <v>76</v>
      </c>
      <c r="M1677" s="2">
        <v>41295</v>
      </c>
      <c r="N1677" s="2">
        <v>42499</v>
      </c>
      <c r="O1677" t="s">
        <v>21</v>
      </c>
      <c r="P1677">
        <v>0.15</v>
      </c>
    </row>
    <row r="1678" spans="1:16">
      <c r="A1678" s="1">
        <v>42217</v>
      </c>
      <c r="B1678" t="s">
        <v>55</v>
      </c>
      <c r="C1678" t="s">
        <v>77</v>
      </c>
      <c r="D1678" s="4">
        <v>203246.4</v>
      </c>
      <c r="E1678" s="4">
        <v>64794.952319999997</v>
      </c>
      <c r="F1678" s="3">
        <v>0.31879999999999997</v>
      </c>
      <c r="G1678" s="5">
        <v>752.76444444444439</v>
      </c>
      <c r="H1678" s="4">
        <v>239.98130488888887</v>
      </c>
      <c r="I1678">
        <v>270</v>
      </c>
      <c r="J1678" t="s">
        <v>10</v>
      </c>
      <c r="K1678" t="s">
        <v>76</v>
      </c>
      <c r="L1678" t="s">
        <v>76</v>
      </c>
      <c r="M1678" s="2">
        <v>41279</v>
      </c>
      <c r="N1678" s="2">
        <v>42499</v>
      </c>
      <c r="O1678" t="s">
        <v>21</v>
      </c>
      <c r="P1678">
        <v>0.14000000000000001</v>
      </c>
    </row>
    <row r="1679" spans="1:16">
      <c r="A1679" s="1">
        <v>42217</v>
      </c>
      <c r="B1679" t="s">
        <v>55</v>
      </c>
      <c r="C1679" t="s">
        <v>96</v>
      </c>
      <c r="D1679" s="4">
        <v>466662</v>
      </c>
      <c r="E1679" s="4">
        <v>114518.85479999999</v>
      </c>
      <c r="F1679" s="3">
        <v>0.24539999999999998</v>
      </c>
      <c r="G1679" s="5">
        <v>871.93946188340817</v>
      </c>
      <c r="H1679" s="4">
        <v>213.97394394618834</v>
      </c>
      <c r="I1679">
        <v>535.19999999999993</v>
      </c>
      <c r="J1679" t="s">
        <v>10</v>
      </c>
      <c r="K1679" t="s">
        <v>76</v>
      </c>
      <c r="L1679" t="s">
        <v>76</v>
      </c>
      <c r="M1679" s="2">
        <v>41974</v>
      </c>
      <c r="N1679" s="2">
        <v>42499</v>
      </c>
      <c r="O1679" t="s">
        <v>21</v>
      </c>
      <c r="P1679">
        <v>0.14000000000000001</v>
      </c>
    </row>
    <row r="1680" spans="1:16">
      <c r="A1680" s="1">
        <v>42248</v>
      </c>
      <c r="B1680" t="s">
        <v>55</v>
      </c>
      <c r="C1680" t="s">
        <v>75</v>
      </c>
      <c r="D1680" s="4">
        <v>650790</v>
      </c>
      <c r="E1680" s="4">
        <v>116361.25199999999</v>
      </c>
      <c r="F1680" s="3">
        <v>0.17879999999999999</v>
      </c>
      <c r="G1680" s="5">
        <v>1738.221153846154</v>
      </c>
      <c r="H1680" s="4">
        <v>310.7939423076923</v>
      </c>
      <c r="I1680">
        <v>374.4</v>
      </c>
      <c r="J1680" t="s">
        <v>10</v>
      </c>
      <c r="K1680" t="s">
        <v>76</v>
      </c>
      <c r="L1680" t="s">
        <v>76</v>
      </c>
      <c r="M1680" s="2">
        <v>41295</v>
      </c>
      <c r="N1680" s="2">
        <v>42499</v>
      </c>
      <c r="O1680" t="s">
        <v>21</v>
      </c>
      <c r="P1680">
        <v>0.15</v>
      </c>
    </row>
    <row r="1681" spans="1:16">
      <c r="A1681" s="1">
        <v>42248</v>
      </c>
      <c r="B1681" t="s">
        <v>55</v>
      </c>
      <c r="C1681" t="s">
        <v>77</v>
      </c>
      <c r="D1681" s="4">
        <v>333401.03999999998</v>
      </c>
      <c r="E1681" s="4">
        <v>64813.162176000013</v>
      </c>
      <c r="F1681" s="3">
        <v>0.19440000000000004</v>
      </c>
      <c r="G1681" s="5">
        <v>1234.8186666666666</v>
      </c>
      <c r="H1681" s="4">
        <v>240.04874880000006</v>
      </c>
      <c r="I1681">
        <v>270</v>
      </c>
      <c r="J1681" t="s">
        <v>10</v>
      </c>
      <c r="K1681" t="s">
        <v>76</v>
      </c>
      <c r="L1681" t="s">
        <v>76</v>
      </c>
      <c r="M1681" s="2">
        <v>41279</v>
      </c>
      <c r="N1681" s="2">
        <v>42499</v>
      </c>
      <c r="O1681" t="s">
        <v>21</v>
      </c>
      <c r="P1681">
        <v>0.14000000000000001</v>
      </c>
    </row>
    <row r="1682" spans="1:16">
      <c r="A1682" s="1">
        <v>42248</v>
      </c>
      <c r="B1682" t="s">
        <v>55</v>
      </c>
      <c r="C1682" t="s">
        <v>96</v>
      </c>
      <c r="D1682" s="4">
        <v>788139.24000000011</v>
      </c>
      <c r="E1682" s="4">
        <v>137136.22776000001</v>
      </c>
      <c r="F1682" s="3">
        <v>0.17399999999999999</v>
      </c>
      <c r="G1682" s="5">
        <v>1472.6069506726462</v>
      </c>
      <c r="H1682" s="4">
        <v>256.23360941704038</v>
      </c>
      <c r="I1682">
        <v>535.19999999999993</v>
      </c>
      <c r="J1682" t="s">
        <v>10</v>
      </c>
      <c r="K1682" t="s">
        <v>76</v>
      </c>
      <c r="L1682" t="s">
        <v>76</v>
      </c>
      <c r="M1682" s="2">
        <v>41974</v>
      </c>
      <c r="N1682" s="2">
        <v>42499</v>
      </c>
      <c r="O1682" t="s">
        <v>21</v>
      </c>
      <c r="P1682">
        <v>0.14000000000000001</v>
      </c>
    </row>
    <row r="1683" spans="1:16">
      <c r="A1683" s="1">
        <v>42278</v>
      </c>
      <c r="B1683" t="s">
        <v>55</v>
      </c>
      <c r="C1683" t="s">
        <v>75</v>
      </c>
      <c r="D1683" s="4">
        <v>941395.2</v>
      </c>
      <c r="E1683" s="4">
        <v>159943.04448000001</v>
      </c>
      <c r="F1683" s="3">
        <v>0.16990000000000002</v>
      </c>
      <c r="G1683" s="5">
        <v>2514.4102564102564</v>
      </c>
      <c r="H1683" s="4">
        <v>427.19830256410262</v>
      </c>
      <c r="I1683">
        <v>374.4</v>
      </c>
      <c r="J1683" t="s">
        <v>10</v>
      </c>
      <c r="K1683" t="s">
        <v>76</v>
      </c>
      <c r="L1683" t="s">
        <v>76</v>
      </c>
      <c r="M1683" s="2">
        <v>41295</v>
      </c>
      <c r="N1683" s="2">
        <v>42499</v>
      </c>
      <c r="O1683" t="s">
        <v>21</v>
      </c>
      <c r="P1683">
        <v>0.15</v>
      </c>
    </row>
    <row r="1684" spans="1:16">
      <c r="A1684" s="1">
        <v>42278</v>
      </c>
      <c r="B1684" t="s">
        <v>55</v>
      </c>
      <c r="C1684" t="s">
        <v>77</v>
      </c>
      <c r="D1684" s="4">
        <v>544945.79999999993</v>
      </c>
      <c r="E1684" s="4">
        <v>79398.603060000009</v>
      </c>
      <c r="F1684" s="3">
        <v>0.14570000000000002</v>
      </c>
      <c r="G1684" s="5">
        <v>2018.3177777777776</v>
      </c>
      <c r="H1684" s="4">
        <v>294.06890022222223</v>
      </c>
      <c r="I1684">
        <v>270</v>
      </c>
      <c r="J1684" t="s">
        <v>10</v>
      </c>
      <c r="K1684" t="s">
        <v>76</v>
      </c>
      <c r="L1684" t="s">
        <v>76</v>
      </c>
      <c r="M1684" s="2">
        <v>41279</v>
      </c>
      <c r="N1684" s="2">
        <v>42499</v>
      </c>
      <c r="O1684" t="s">
        <v>21</v>
      </c>
      <c r="P1684">
        <v>0.14000000000000001</v>
      </c>
    </row>
    <row r="1685" spans="1:16">
      <c r="A1685" s="1">
        <v>42278</v>
      </c>
      <c r="B1685" t="s">
        <v>55</v>
      </c>
      <c r="C1685" t="s">
        <v>96</v>
      </c>
      <c r="D1685" s="4">
        <v>974466.11999999988</v>
      </c>
      <c r="E1685" s="4">
        <v>149385.656196</v>
      </c>
      <c r="F1685" s="3">
        <v>0.15330000000000002</v>
      </c>
      <c r="G1685" s="5">
        <v>1820.7513452914798</v>
      </c>
      <c r="H1685" s="4">
        <v>279.1211812331839</v>
      </c>
      <c r="I1685">
        <v>535.19999999999993</v>
      </c>
      <c r="J1685" t="s">
        <v>10</v>
      </c>
      <c r="K1685" t="s">
        <v>76</v>
      </c>
      <c r="L1685" t="s">
        <v>76</v>
      </c>
      <c r="M1685" s="2">
        <v>41974</v>
      </c>
      <c r="N1685" s="2">
        <v>42499</v>
      </c>
      <c r="O1685" t="s">
        <v>21</v>
      </c>
      <c r="P1685">
        <v>0.14000000000000001</v>
      </c>
    </row>
    <row r="1686" spans="1:16">
      <c r="A1686" s="1">
        <v>42309</v>
      </c>
      <c r="B1686" t="s">
        <v>55</v>
      </c>
      <c r="C1686" t="s">
        <v>75</v>
      </c>
      <c r="D1686" s="4">
        <v>1067238</v>
      </c>
      <c r="E1686" s="4">
        <v>178762.36500000002</v>
      </c>
      <c r="F1686" s="3">
        <v>0.16750000000000001</v>
      </c>
      <c r="G1686" s="5">
        <v>2850.5288461538462</v>
      </c>
      <c r="H1686" s="4">
        <v>477.46358173076931</v>
      </c>
      <c r="I1686">
        <v>374.4</v>
      </c>
      <c r="J1686" t="s">
        <v>10</v>
      </c>
      <c r="K1686" t="s">
        <v>76</v>
      </c>
      <c r="L1686" t="s">
        <v>76</v>
      </c>
      <c r="M1686" s="2">
        <v>41295</v>
      </c>
      <c r="N1686" s="2">
        <v>42499</v>
      </c>
      <c r="O1686" t="s">
        <v>21</v>
      </c>
      <c r="P1686">
        <v>0.15</v>
      </c>
    </row>
    <row r="1687" spans="1:16">
      <c r="A1687" s="1">
        <v>42309</v>
      </c>
      <c r="B1687" t="s">
        <v>55</v>
      </c>
      <c r="C1687" t="s">
        <v>77</v>
      </c>
      <c r="D1687" s="4">
        <v>375238.8</v>
      </c>
      <c r="E1687" s="4">
        <v>66042.0288</v>
      </c>
      <c r="F1687" s="3">
        <v>0.17600000000000002</v>
      </c>
      <c r="G1687" s="5">
        <v>1389.7733333333333</v>
      </c>
      <c r="H1687" s="4">
        <v>244.60010666666668</v>
      </c>
      <c r="I1687">
        <v>270</v>
      </c>
      <c r="J1687" t="s">
        <v>10</v>
      </c>
      <c r="K1687" t="s">
        <v>76</v>
      </c>
      <c r="L1687" t="s">
        <v>76</v>
      </c>
      <c r="M1687" s="2">
        <v>41279</v>
      </c>
      <c r="N1687" s="2">
        <v>42499</v>
      </c>
      <c r="O1687" t="s">
        <v>21</v>
      </c>
      <c r="P1687">
        <v>0.14000000000000001</v>
      </c>
    </row>
    <row r="1688" spans="1:16">
      <c r="A1688" s="1">
        <v>42309</v>
      </c>
      <c r="B1688" t="s">
        <v>55</v>
      </c>
      <c r="C1688" t="s">
        <v>96</v>
      </c>
      <c r="D1688" s="4">
        <v>836026.91999999993</v>
      </c>
      <c r="E1688" s="4">
        <v>143796.63023999997</v>
      </c>
      <c r="F1688" s="3">
        <v>0.17199999999999999</v>
      </c>
      <c r="G1688" s="5">
        <v>1562.0831838565023</v>
      </c>
      <c r="H1688" s="4">
        <v>268.67830762331835</v>
      </c>
      <c r="I1688">
        <v>535.19999999999993</v>
      </c>
      <c r="J1688" t="s">
        <v>10</v>
      </c>
      <c r="K1688" t="s">
        <v>76</v>
      </c>
      <c r="L1688" t="s">
        <v>76</v>
      </c>
      <c r="M1688" s="2">
        <v>41974</v>
      </c>
      <c r="N1688" s="2">
        <v>42499</v>
      </c>
      <c r="O1688" t="s">
        <v>21</v>
      </c>
      <c r="P1688">
        <v>0.14000000000000001</v>
      </c>
    </row>
    <row r="1689" spans="1:16">
      <c r="A1689" s="1">
        <v>42339</v>
      </c>
      <c r="B1689" t="s">
        <v>55</v>
      </c>
      <c r="C1689" t="s">
        <v>75</v>
      </c>
      <c r="D1689" s="4">
        <v>1140559.2</v>
      </c>
      <c r="E1689" s="4">
        <v>189789.05088</v>
      </c>
      <c r="F1689" s="3">
        <v>0.16639999999999999</v>
      </c>
      <c r="G1689" s="5">
        <v>3046.3653846153848</v>
      </c>
      <c r="H1689" s="4">
        <v>506.91520000000003</v>
      </c>
      <c r="I1689">
        <v>374.4</v>
      </c>
      <c r="J1689" t="s">
        <v>10</v>
      </c>
      <c r="K1689" t="s">
        <v>76</v>
      </c>
      <c r="L1689" t="s">
        <v>76</v>
      </c>
      <c r="M1689" s="2">
        <v>41295</v>
      </c>
      <c r="N1689" s="2">
        <v>42499</v>
      </c>
      <c r="O1689" t="s">
        <v>21</v>
      </c>
      <c r="P1689">
        <v>0.15</v>
      </c>
    </row>
    <row r="1690" spans="1:16">
      <c r="A1690" s="1">
        <v>42339</v>
      </c>
      <c r="B1690" t="s">
        <v>55</v>
      </c>
      <c r="C1690" t="s">
        <v>77</v>
      </c>
      <c r="D1690" s="4">
        <v>384174</v>
      </c>
      <c r="E1690" s="4">
        <v>67268.867400000003</v>
      </c>
      <c r="F1690" s="3">
        <v>0.17510000000000001</v>
      </c>
      <c r="G1690" s="5">
        <v>1422.8666666666666</v>
      </c>
      <c r="H1690" s="4">
        <v>249.14395333333334</v>
      </c>
      <c r="I1690">
        <v>270</v>
      </c>
      <c r="J1690" t="s">
        <v>10</v>
      </c>
      <c r="K1690" t="s">
        <v>76</v>
      </c>
      <c r="L1690" t="s">
        <v>76</v>
      </c>
      <c r="M1690" s="2">
        <v>41279</v>
      </c>
      <c r="N1690" s="2">
        <v>42499</v>
      </c>
      <c r="O1690" t="s">
        <v>21</v>
      </c>
      <c r="P1690">
        <v>0.14000000000000001</v>
      </c>
    </row>
    <row r="1691" spans="1:16">
      <c r="A1691" s="1">
        <v>42339</v>
      </c>
      <c r="B1691" t="s">
        <v>55</v>
      </c>
      <c r="C1691" t="s">
        <v>96</v>
      </c>
      <c r="D1691" s="4">
        <v>972366.48</v>
      </c>
      <c r="E1691" s="4">
        <v>162871.3854</v>
      </c>
      <c r="F1691" s="3">
        <v>0.16750000000000001</v>
      </c>
      <c r="G1691" s="5">
        <v>1816.8282511210764</v>
      </c>
      <c r="H1691" s="4">
        <v>304.31873206278033</v>
      </c>
      <c r="I1691">
        <v>535.19999999999993</v>
      </c>
      <c r="J1691" t="s">
        <v>10</v>
      </c>
      <c r="K1691" t="s">
        <v>76</v>
      </c>
      <c r="L1691" t="s">
        <v>76</v>
      </c>
      <c r="M1691" s="2">
        <v>41974</v>
      </c>
      <c r="N1691" s="2">
        <v>42499</v>
      </c>
      <c r="O1691" t="s">
        <v>21</v>
      </c>
      <c r="P1691">
        <v>0.14000000000000001</v>
      </c>
    </row>
    <row r="1692" spans="1:16">
      <c r="A1692" s="1">
        <v>42370</v>
      </c>
      <c r="B1692" t="s">
        <v>55</v>
      </c>
      <c r="C1692" t="s">
        <v>75</v>
      </c>
      <c r="D1692" s="4">
        <v>1580997.5999999999</v>
      </c>
      <c r="E1692" s="4">
        <v>255805.41167999999</v>
      </c>
      <c r="F1692" s="3">
        <v>0.1618</v>
      </c>
      <c r="G1692" s="5">
        <v>4222.75</v>
      </c>
      <c r="H1692" s="4">
        <v>683.24095</v>
      </c>
      <c r="I1692">
        <v>374.4</v>
      </c>
      <c r="J1692" t="s">
        <v>10</v>
      </c>
      <c r="K1692" t="s">
        <v>76</v>
      </c>
      <c r="L1692" t="s">
        <v>76</v>
      </c>
      <c r="M1692" s="2">
        <v>41295</v>
      </c>
      <c r="N1692" s="2">
        <v>42499</v>
      </c>
      <c r="O1692" t="s">
        <v>21</v>
      </c>
      <c r="P1692">
        <v>0.15</v>
      </c>
    </row>
    <row r="1693" spans="1:16">
      <c r="A1693" s="1">
        <v>42370</v>
      </c>
      <c r="B1693" t="s">
        <v>55</v>
      </c>
      <c r="C1693" t="s">
        <v>77</v>
      </c>
      <c r="D1693" s="4">
        <v>674697.6</v>
      </c>
      <c r="E1693" s="4">
        <v>107951.61600000001</v>
      </c>
      <c r="F1693" s="3">
        <v>0.16000000000000003</v>
      </c>
      <c r="G1693" s="5">
        <v>2498.88</v>
      </c>
      <c r="H1693" s="4">
        <v>399.82080000000002</v>
      </c>
      <c r="I1693">
        <v>270</v>
      </c>
      <c r="J1693" t="s">
        <v>10</v>
      </c>
      <c r="K1693" t="s">
        <v>76</v>
      </c>
      <c r="L1693" t="s">
        <v>76</v>
      </c>
      <c r="M1693" s="2">
        <v>41279</v>
      </c>
      <c r="N1693" s="2">
        <v>42499</v>
      </c>
      <c r="O1693" t="s">
        <v>21</v>
      </c>
      <c r="P1693">
        <v>0.14000000000000001</v>
      </c>
    </row>
    <row r="1694" spans="1:16">
      <c r="A1694" s="1">
        <v>42370</v>
      </c>
      <c r="B1694" t="s">
        <v>55</v>
      </c>
      <c r="C1694" t="s">
        <v>96</v>
      </c>
      <c r="D1694" s="4">
        <v>1514385.24</v>
      </c>
      <c r="E1694" s="4">
        <v>238818.55234799997</v>
      </c>
      <c r="F1694" s="3">
        <v>0.15769999999999998</v>
      </c>
      <c r="G1694" s="5">
        <v>2829.5688340807178</v>
      </c>
      <c r="H1694" s="4">
        <v>446.22300513452916</v>
      </c>
      <c r="I1694">
        <v>535.19999999999993</v>
      </c>
      <c r="J1694" t="s">
        <v>10</v>
      </c>
      <c r="K1694" t="s">
        <v>76</v>
      </c>
      <c r="L1694" t="s">
        <v>76</v>
      </c>
      <c r="M1694" s="2">
        <v>41974</v>
      </c>
      <c r="N1694" s="2">
        <v>42499</v>
      </c>
      <c r="O1694" t="s">
        <v>21</v>
      </c>
      <c r="P1694">
        <v>0.14000000000000001</v>
      </c>
    </row>
    <row r="1695" spans="1:16">
      <c r="A1695" s="1">
        <v>42401</v>
      </c>
      <c r="B1695" t="s">
        <v>55</v>
      </c>
      <c r="C1695" t="s">
        <v>75</v>
      </c>
      <c r="D1695" s="4">
        <v>1067277.5999999999</v>
      </c>
      <c r="E1695" s="4">
        <v>178768.99799999999</v>
      </c>
      <c r="F1695" s="3">
        <v>0.16750000000000001</v>
      </c>
      <c r="G1695" s="5">
        <v>2850.6346153846152</v>
      </c>
      <c r="H1695" s="4">
        <v>477.48129807692311</v>
      </c>
      <c r="I1695">
        <v>374.4</v>
      </c>
      <c r="J1695" t="s">
        <v>10</v>
      </c>
      <c r="K1695" t="s">
        <v>76</v>
      </c>
      <c r="L1695" t="s">
        <v>76</v>
      </c>
      <c r="M1695" s="2">
        <v>41295</v>
      </c>
      <c r="N1695" s="2">
        <v>42499</v>
      </c>
      <c r="O1695" t="s">
        <v>21</v>
      </c>
      <c r="P1695">
        <v>0.15</v>
      </c>
    </row>
    <row r="1696" spans="1:16">
      <c r="A1696" s="1">
        <v>42401</v>
      </c>
      <c r="B1696" t="s">
        <v>55</v>
      </c>
      <c r="C1696" t="s">
        <v>77</v>
      </c>
      <c r="D1696" s="4">
        <v>388299.95999999996</v>
      </c>
      <c r="E1696" s="4">
        <v>67874.833008000001</v>
      </c>
      <c r="F1696" s="3">
        <v>0.17480000000000001</v>
      </c>
      <c r="G1696" s="5">
        <v>1438.1479999999999</v>
      </c>
      <c r="H1696" s="4">
        <v>251.38827040000001</v>
      </c>
      <c r="I1696">
        <v>270</v>
      </c>
      <c r="J1696" t="s">
        <v>10</v>
      </c>
      <c r="K1696" t="s">
        <v>76</v>
      </c>
      <c r="L1696" t="s">
        <v>76</v>
      </c>
      <c r="M1696" s="2">
        <v>41279</v>
      </c>
      <c r="N1696" s="2">
        <v>42499</v>
      </c>
      <c r="O1696" t="s">
        <v>21</v>
      </c>
      <c r="P1696">
        <v>0.14000000000000001</v>
      </c>
    </row>
    <row r="1697" spans="1:16">
      <c r="A1697" s="1">
        <v>42401</v>
      </c>
      <c r="B1697" t="s">
        <v>55</v>
      </c>
      <c r="C1697" t="s">
        <v>96</v>
      </c>
      <c r="D1697" s="4">
        <v>895726.79999999993</v>
      </c>
      <c r="E1697" s="4">
        <v>152183.98332000003</v>
      </c>
      <c r="F1697" s="3">
        <v>0.16990000000000005</v>
      </c>
      <c r="G1697" s="5">
        <v>1673.6300448430495</v>
      </c>
      <c r="H1697" s="4">
        <v>284.34974461883417</v>
      </c>
      <c r="I1697">
        <v>535.19999999999993</v>
      </c>
      <c r="J1697" t="s">
        <v>10</v>
      </c>
      <c r="K1697" t="s">
        <v>76</v>
      </c>
      <c r="L1697" t="s">
        <v>76</v>
      </c>
      <c r="M1697" s="2">
        <v>41974</v>
      </c>
      <c r="N1697" s="2">
        <v>42499</v>
      </c>
      <c r="O1697" t="s">
        <v>21</v>
      </c>
      <c r="P1697">
        <v>0.14000000000000001</v>
      </c>
    </row>
    <row r="1698" spans="1:16">
      <c r="A1698" s="1">
        <v>42430</v>
      </c>
      <c r="B1698" t="s">
        <v>55</v>
      </c>
      <c r="C1698" t="s">
        <v>75</v>
      </c>
      <c r="D1698" s="4">
        <v>629302.79999999993</v>
      </c>
      <c r="E1698" s="4">
        <v>113085.71316</v>
      </c>
      <c r="F1698" s="3">
        <v>0.17970000000000003</v>
      </c>
      <c r="G1698" s="5">
        <v>1680.8301282051282</v>
      </c>
      <c r="H1698" s="4">
        <v>302.04517403846154</v>
      </c>
      <c r="I1698">
        <v>374.4</v>
      </c>
      <c r="J1698" t="s">
        <v>10</v>
      </c>
      <c r="K1698" t="s">
        <v>76</v>
      </c>
      <c r="L1698" t="s">
        <v>76</v>
      </c>
      <c r="M1698" s="2">
        <v>41295</v>
      </c>
      <c r="N1698" s="2">
        <v>42499</v>
      </c>
      <c r="O1698" t="s">
        <v>21</v>
      </c>
      <c r="P1698">
        <v>0.15</v>
      </c>
    </row>
    <row r="1699" spans="1:16">
      <c r="A1699" s="1">
        <v>42430</v>
      </c>
      <c r="B1699" t="s">
        <v>55</v>
      </c>
      <c r="C1699" t="s">
        <v>77</v>
      </c>
      <c r="D1699" s="4">
        <v>237897.59999999998</v>
      </c>
      <c r="E1699" s="4">
        <v>64803.306240000005</v>
      </c>
      <c r="F1699" s="3">
        <v>0.27240000000000003</v>
      </c>
      <c r="G1699" s="5">
        <v>881.10222222222217</v>
      </c>
      <c r="H1699" s="4">
        <v>240.01224533333334</v>
      </c>
      <c r="I1699">
        <v>270</v>
      </c>
      <c r="J1699" t="s">
        <v>10</v>
      </c>
      <c r="K1699" t="s">
        <v>76</v>
      </c>
      <c r="L1699" t="s">
        <v>76</v>
      </c>
      <c r="M1699" s="2">
        <v>41279</v>
      </c>
      <c r="N1699" s="2">
        <v>42499</v>
      </c>
      <c r="O1699" t="s">
        <v>21</v>
      </c>
      <c r="P1699">
        <v>0.14000000000000001</v>
      </c>
    </row>
    <row r="1700" spans="1:16">
      <c r="A1700" s="1">
        <v>42430</v>
      </c>
      <c r="B1700" t="s">
        <v>55</v>
      </c>
      <c r="C1700" t="s">
        <v>96</v>
      </c>
      <c r="D1700" s="4">
        <v>602827.43999999994</v>
      </c>
      <c r="E1700" s="4">
        <v>114537.2136</v>
      </c>
      <c r="F1700" s="3">
        <v>0.19000000000000003</v>
      </c>
      <c r="G1700" s="5">
        <v>1126.3591928251121</v>
      </c>
      <c r="H1700" s="4">
        <v>214.00824663677133</v>
      </c>
      <c r="I1700">
        <v>535.19999999999993</v>
      </c>
      <c r="J1700" t="s">
        <v>10</v>
      </c>
      <c r="K1700" t="s">
        <v>76</v>
      </c>
      <c r="L1700" t="s">
        <v>76</v>
      </c>
      <c r="M1700" s="2">
        <v>41974</v>
      </c>
      <c r="N1700" s="2">
        <v>42499</v>
      </c>
      <c r="O1700" t="s">
        <v>21</v>
      </c>
      <c r="P1700">
        <v>0.14000000000000001</v>
      </c>
    </row>
    <row r="1701" spans="1:16">
      <c r="A1701" s="1">
        <v>42461</v>
      </c>
      <c r="B1701" t="s">
        <v>55</v>
      </c>
      <c r="C1701" t="s">
        <v>75</v>
      </c>
      <c r="D1701" s="4">
        <v>654259.19999999995</v>
      </c>
      <c r="E1701" s="4">
        <v>117897.50784000001</v>
      </c>
      <c r="F1701" s="3">
        <v>0.18020000000000003</v>
      </c>
      <c r="G1701" s="5">
        <v>1747.4871794871794</v>
      </c>
      <c r="H1701" s="4">
        <v>314.89718974358976</v>
      </c>
      <c r="I1701">
        <v>374.4</v>
      </c>
      <c r="J1701" t="s">
        <v>10</v>
      </c>
      <c r="K1701" t="s">
        <v>76</v>
      </c>
      <c r="L1701" t="s">
        <v>76</v>
      </c>
      <c r="M1701" s="2">
        <v>41295</v>
      </c>
      <c r="N1701" s="2">
        <v>42864</v>
      </c>
      <c r="O1701" t="s">
        <v>21</v>
      </c>
      <c r="P1701">
        <v>0.15</v>
      </c>
    </row>
    <row r="1702" spans="1:16">
      <c r="A1702" s="1">
        <v>42461</v>
      </c>
      <c r="B1702" t="s">
        <v>55</v>
      </c>
      <c r="C1702" t="s">
        <v>77</v>
      </c>
      <c r="D1702" s="4">
        <v>260194.8</v>
      </c>
      <c r="E1702" s="4">
        <v>64788.505200000007</v>
      </c>
      <c r="F1702" s="3">
        <v>0.24900000000000003</v>
      </c>
      <c r="G1702" s="5">
        <v>963.68444444444435</v>
      </c>
      <c r="H1702" s="4">
        <v>239.95742666666669</v>
      </c>
      <c r="I1702">
        <v>270</v>
      </c>
      <c r="J1702" t="s">
        <v>10</v>
      </c>
      <c r="K1702" t="s">
        <v>76</v>
      </c>
      <c r="L1702" t="s">
        <v>76</v>
      </c>
      <c r="M1702" s="2">
        <v>41279</v>
      </c>
      <c r="N1702" s="2">
        <v>42499</v>
      </c>
      <c r="O1702" t="s">
        <v>21</v>
      </c>
      <c r="P1702">
        <v>0.14000000000000001</v>
      </c>
    </row>
    <row r="1703" spans="1:16">
      <c r="A1703" s="1">
        <v>42461</v>
      </c>
      <c r="B1703" t="s">
        <v>55</v>
      </c>
      <c r="C1703" t="s">
        <v>412</v>
      </c>
      <c r="D1703" s="4">
        <v>256338</v>
      </c>
      <c r="E1703" s="4">
        <v>90307.877400000012</v>
      </c>
      <c r="F1703" s="3">
        <v>0.35230000000000006</v>
      </c>
      <c r="G1703" s="5">
        <v>993.55813953488371</v>
      </c>
      <c r="H1703" s="4">
        <v>350.03053255813956</v>
      </c>
      <c r="I1703">
        <v>258</v>
      </c>
      <c r="J1703" t="s">
        <v>10</v>
      </c>
      <c r="K1703" t="s">
        <v>76</v>
      </c>
      <c r="L1703" t="s">
        <v>76</v>
      </c>
      <c r="M1703" s="2">
        <v>42436</v>
      </c>
      <c r="N1703" s="2">
        <v>43165</v>
      </c>
      <c r="O1703" t="s">
        <v>21</v>
      </c>
      <c r="P1703">
        <v>0.15</v>
      </c>
    </row>
    <row r="1704" spans="1:16">
      <c r="A1704" s="1">
        <v>42461</v>
      </c>
      <c r="B1704" t="s">
        <v>55</v>
      </c>
      <c r="C1704" t="s">
        <v>96</v>
      </c>
      <c r="D1704" s="4">
        <v>619038</v>
      </c>
      <c r="E1704" s="4">
        <v>114522.02999999998</v>
      </c>
      <c r="F1704" s="3">
        <v>0.18499999999999997</v>
      </c>
      <c r="G1704" s="5">
        <v>1156.6479820627803</v>
      </c>
      <c r="H1704" s="4">
        <v>213.97987668161434</v>
      </c>
      <c r="I1704">
        <v>535.19999999999993</v>
      </c>
      <c r="J1704" t="s">
        <v>10</v>
      </c>
      <c r="K1704" t="s">
        <v>76</v>
      </c>
      <c r="L1704" t="s">
        <v>76</v>
      </c>
      <c r="M1704" s="2">
        <v>41974</v>
      </c>
      <c r="N1704" s="2">
        <v>42499</v>
      </c>
      <c r="O1704" t="s">
        <v>21</v>
      </c>
      <c r="P1704">
        <v>0.14000000000000001</v>
      </c>
    </row>
    <row r="1705" spans="1:16">
      <c r="A1705" s="1">
        <v>42491</v>
      </c>
      <c r="B1705" t="s">
        <v>55</v>
      </c>
      <c r="C1705" t="s">
        <v>75</v>
      </c>
      <c r="D1705" s="4">
        <v>664312.79999999993</v>
      </c>
      <c r="E1705" s="4">
        <v>123761.47464</v>
      </c>
      <c r="F1705" s="3">
        <v>0.18630000000000002</v>
      </c>
      <c r="G1705" s="5">
        <v>1774.3397435897434</v>
      </c>
      <c r="H1705" s="4">
        <v>330.55949423076925</v>
      </c>
      <c r="I1705">
        <v>374.4</v>
      </c>
      <c r="J1705" t="s">
        <v>10</v>
      </c>
      <c r="K1705" t="s">
        <v>76</v>
      </c>
      <c r="L1705" t="s">
        <v>76</v>
      </c>
      <c r="M1705" s="2">
        <v>41295</v>
      </c>
      <c r="N1705" s="2">
        <v>42864</v>
      </c>
      <c r="O1705" t="s">
        <v>21</v>
      </c>
      <c r="P1705">
        <v>0.15</v>
      </c>
    </row>
    <row r="1706" spans="1:16">
      <c r="A1706" s="1">
        <v>42491</v>
      </c>
      <c r="B1706" t="s">
        <v>55</v>
      </c>
      <c r="C1706" t="s">
        <v>77</v>
      </c>
      <c r="D1706" s="4">
        <v>257001.59999999998</v>
      </c>
      <c r="E1706" s="4">
        <v>69210.530879999991</v>
      </c>
      <c r="F1706" s="3">
        <v>0.26929999999999998</v>
      </c>
      <c r="G1706" s="5">
        <v>951.85777777777764</v>
      </c>
      <c r="H1706" s="4">
        <v>256.33529955555554</v>
      </c>
      <c r="I1706">
        <v>270</v>
      </c>
      <c r="J1706" t="s">
        <v>10</v>
      </c>
      <c r="K1706" t="s">
        <v>76</v>
      </c>
      <c r="L1706" t="s">
        <v>76</v>
      </c>
      <c r="M1706" s="2">
        <v>41279</v>
      </c>
      <c r="N1706" s="2">
        <v>42499</v>
      </c>
      <c r="O1706" t="s">
        <v>21</v>
      </c>
      <c r="P1706">
        <v>0.14000000000000001</v>
      </c>
    </row>
    <row r="1707" spans="1:16">
      <c r="A1707" s="1">
        <v>42491</v>
      </c>
      <c r="B1707" t="s">
        <v>55</v>
      </c>
      <c r="C1707" t="s">
        <v>412</v>
      </c>
      <c r="D1707" s="4">
        <v>208483.19999999998</v>
      </c>
      <c r="E1707" s="4">
        <v>90294.073919999995</v>
      </c>
      <c r="F1707" s="3">
        <v>0.43310000000000004</v>
      </c>
      <c r="G1707" s="5">
        <v>808.0744186046511</v>
      </c>
      <c r="H1707" s="4">
        <v>349.97703069767442</v>
      </c>
      <c r="I1707">
        <v>258</v>
      </c>
      <c r="J1707" t="s">
        <v>10</v>
      </c>
      <c r="K1707" t="s">
        <v>76</v>
      </c>
      <c r="L1707" t="s">
        <v>76</v>
      </c>
      <c r="M1707" s="2">
        <v>42436</v>
      </c>
      <c r="N1707" s="2">
        <v>43165</v>
      </c>
      <c r="O1707" t="s">
        <v>21</v>
      </c>
      <c r="P1707">
        <v>0.15</v>
      </c>
    </row>
    <row r="1708" spans="1:16">
      <c r="A1708" s="1">
        <v>42491</v>
      </c>
      <c r="B1708" t="s">
        <v>55</v>
      </c>
      <c r="C1708" t="s">
        <v>96</v>
      </c>
      <c r="D1708" s="4">
        <v>678233.88</v>
      </c>
      <c r="E1708" s="4">
        <v>130356.55173599998</v>
      </c>
      <c r="F1708" s="3">
        <v>0.19219999999999998</v>
      </c>
      <c r="G1708" s="5">
        <v>1267.2531390134532</v>
      </c>
      <c r="H1708" s="4">
        <v>243.56605331838566</v>
      </c>
      <c r="I1708">
        <v>535.19999999999993</v>
      </c>
      <c r="J1708" t="s">
        <v>10</v>
      </c>
      <c r="K1708" t="s">
        <v>76</v>
      </c>
      <c r="L1708" t="s">
        <v>76</v>
      </c>
      <c r="M1708" s="2">
        <v>41974</v>
      </c>
      <c r="N1708" s="2">
        <v>43229</v>
      </c>
      <c r="O1708" t="s">
        <v>21</v>
      </c>
      <c r="P1708">
        <v>0.14000000000000001</v>
      </c>
    </row>
    <row r="1709" spans="1:16">
      <c r="A1709" s="1">
        <v>42522</v>
      </c>
      <c r="B1709" t="s">
        <v>55</v>
      </c>
      <c r="C1709" t="s">
        <v>77</v>
      </c>
      <c r="D1709" s="4">
        <v>238594.8</v>
      </c>
      <c r="E1709" s="4">
        <v>71005.812480000008</v>
      </c>
      <c r="F1709" s="3">
        <v>0.29760000000000003</v>
      </c>
      <c r="G1709" s="5">
        <v>883.68444444444435</v>
      </c>
      <c r="H1709" s="4">
        <v>262.98449066666672</v>
      </c>
      <c r="I1709">
        <v>270</v>
      </c>
      <c r="J1709" t="s">
        <v>10</v>
      </c>
      <c r="K1709" t="s">
        <v>76</v>
      </c>
      <c r="L1709" t="s">
        <v>76</v>
      </c>
      <c r="M1709" s="2">
        <v>41279</v>
      </c>
      <c r="N1709" s="2">
        <v>43229</v>
      </c>
      <c r="O1709" t="s">
        <v>21</v>
      </c>
      <c r="P1709">
        <v>0.15</v>
      </c>
    </row>
    <row r="1710" spans="1:16">
      <c r="A1710" s="1">
        <v>42522</v>
      </c>
      <c r="B1710" t="s">
        <v>55</v>
      </c>
      <c r="C1710" t="s">
        <v>75</v>
      </c>
      <c r="D1710" s="4">
        <v>565936.79999999993</v>
      </c>
      <c r="E1710" s="4">
        <v>114941.76407999998</v>
      </c>
      <c r="F1710" s="3">
        <v>0.20309999999999997</v>
      </c>
      <c r="G1710" s="5">
        <v>1511.5833333333333</v>
      </c>
      <c r="H1710" s="4">
        <v>307.00257499999998</v>
      </c>
      <c r="I1710">
        <v>374.4</v>
      </c>
      <c r="J1710" t="s">
        <v>10</v>
      </c>
      <c r="K1710" t="s">
        <v>76</v>
      </c>
      <c r="L1710" t="s">
        <v>76</v>
      </c>
      <c r="M1710" s="2">
        <v>41295</v>
      </c>
      <c r="N1710" s="2">
        <v>42864</v>
      </c>
      <c r="O1710" t="s">
        <v>21</v>
      </c>
      <c r="P1710">
        <v>0.16</v>
      </c>
    </row>
    <row r="1711" spans="1:16">
      <c r="A1711" s="1">
        <v>42522</v>
      </c>
      <c r="B1711" t="s">
        <v>55</v>
      </c>
      <c r="C1711" t="s">
        <v>96</v>
      </c>
      <c r="D1711" s="4">
        <v>678804.96000000008</v>
      </c>
      <c r="E1711" s="4">
        <v>140784.14870400002</v>
      </c>
      <c r="F1711" s="3">
        <v>0.2074</v>
      </c>
      <c r="G1711" s="5">
        <v>1268.3201793721976</v>
      </c>
      <c r="H1711" s="4">
        <v>263.04960520179378</v>
      </c>
      <c r="I1711">
        <v>535.19999999999993</v>
      </c>
      <c r="J1711" t="s">
        <v>10</v>
      </c>
      <c r="K1711" t="s">
        <v>76</v>
      </c>
      <c r="L1711" t="s">
        <v>76</v>
      </c>
      <c r="M1711" s="2">
        <v>41974</v>
      </c>
      <c r="N1711" s="2">
        <v>43229</v>
      </c>
      <c r="O1711" t="s">
        <v>21</v>
      </c>
      <c r="P1711">
        <v>0.15</v>
      </c>
    </row>
    <row r="1712" spans="1:16">
      <c r="A1712" s="1">
        <v>42522</v>
      </c>
      <c r="B1712" t="s">
        <v>55</v>
      </c>
      <c r="C1712" t="s">
        <v>412</v>
      </c>
      <c r="D1712" s="4">
        <v>158269.19999999998</v>
      </c>
      <c r="E1712" s="4">
        <v>94945.693079999997</v>
      </c>
      <c r="F1712" s="3">
        <v>0.5999000000000001</v>
      </c>
      <c r="G1712" s="5">
        <v>613.44651162790694</v>
      </c>
      <c r="H1712" s="4">
        <v>368.0065623255814</v>
      </c>
      <c r="I1712">
        <v>258</v>
      </c>
      <c r="J1712" t="s">
        <v>10</v>
      </c>
      <c r="K1712" t="s">
        <v>76</v>
      </c>
      <c r="L1712" t="s">
        <v>76</v>
      </c>
      <c r="M1712" s="2">
        <v>42436</v>
      </c>
      <c r="N1712" s="2">
        <v>43165</v>
      </c>
      <c r="O1712" t="s">
        <v>21</v>
      </c>
      <c r="P1712">
        <v>0.15</v>
      </c>
    </row>
    <row r="1713" spans="1:16">
      <c r="A1713" s="1">
        <v>42552</v>
      </c>
      <c r="B1713" t="s">
        <v>55</v>
      </c>
      <c r="C1713" t="s">
        <v>77</v>
      </c>
      <c r="D1713" s="4">
        <v>339570</v>
      </c>
      <c r="E1713" s="4">
        <v>71004.087</v>
      </c>
      <c r="F1713" s="3">
        <v>0.20910000000000001</v>
      </c>
      <c r="G1713" s="5">
        <v>1257.6666666666667</v>
      </c>
      <c r="H1713" s="4">
        <v>262.97809999999998</v>
      </c>
      <c r="I1713">
        <v>270</v>
      </c>
      <c r="J1713" t="s">
        <v>10</v>
      </c>
      <c r="K1713" t="s">
        <v>76</v>
      </c>
      <c r="L1713" t="s">
        <v>76</v>
      </c>
      <c r="M1713" s="2">
        <v>41279</v>
      </c>
      <c r="N1713" s="2">
        <v>43229</v>
      </c>
      <c r="O1713" t="s">
        <v>21</v>
      </c>
      <c r="P1713">
        <v>0.15</v>
      </c>
    </row>
    <row r="1714" spans="1:16">
      <c r="A1714" s="1">
        <v>42552</v>
      </c>
      <c r="B1714" t="s">
        <v>55</v>
      </c>
      <c r="C1714" t="s">
        <v>75</v>
      </c>
      <c r="D1714" s="4">
        <v>424359.6</v>
      </c>
      <c r="E1714" s="4">
        <v>102397.97147999999</v>
      </c>
      <c r="F1714" s="3">
        <v>0.24129999999999999</v>
      </c>
      <c r="G1714" s="5">
        <v>1133.4391025641025</v>
      </c>
      <c r="H1714" s="4">
        <v>273.49885544871796</v>
      </c>
      <c r="I1714">
        <v>374.4</v>
      </c>
      <c r="J1714" t="s">
        <v>10</v>
      </c>
      <c r="K1714" t="s">
        <v>76</v>
      </c>
      <c r="L1714" t="s">
        <v>76</v>
      </c>
      <c r="M1714" s="2">
        <v>41295</v>
      </c>
      <c r="N1714" s="2">
        <v>42864</v>
      </c>
      <c r="O1714" t="s">
        <v>21</v>
      </c>
      <c r="P1714">
        <v>0.16</v>
      </c>
    </row>
    <row r="1715" spans="1:16">
      <c r="A1715" s="1">
        <v>42552</v>
      </c>
      <c r="B1715" t="s">
        <v>55</v>
      </c>
      <c r="C1715" t="s">
        <v>96</v>
      </c>
      <c r="D1715" s="4">
        <v>557965.19999999995</v>
      </c>
      <c r="E1715" s="4">
        <v>140774.61996000001</v>
      </c>
      <c r="F1715" s="3">
        <v>0.25230000000000002</v>
      </c>
      <c r="G1715" s="5">
        <v>1042.5358744394618</v>
      </c>
      <c r="H1715" s="4">
        <v>263.03180112107628</v>
      </c>
      <c r="I1715">
        <v>535.19999999999993</v>
      </c>
      <c r="J1715" t="s">
        <v>10</v>
      </c>
      <c r="K1715" t="s">
        <v>76</v>
      </c>
      <c r="L1715" t="s">
        <v>76</v>
      </c>
      <c r="M1715" s="2">
        <v>41974</v>
      </c>
      <c r="N1715" s="2">
        <v>43229</v>
      </c>
      <c r="O1715" t="s">
        <v>21</v>
      </c>
      <c r="P1715">
        <v>0.15</v>
      </c>
    </row>
    <row r="1716" spans="1:16">
      <c r="A1716" s="1">
        <v>42552</v>
      </c>
      <c r="B1716" t="s">
        <v>55</v>
      </c>
      <c r="C1716" t="s">
        <v>412</v>
      </c>
      <c r="D1716" s="4">
        <v>141380.4</v>
      </c>
      <c r="E1716" s="4">
        <v>94936.938600000009</v>
      </c>
      <c r="F1716" s="3">
        <v>0.6715000000000001</v>
      </c>
      <c r="G1716" s="5">
        <v>547.98604651162793</v>
      </c>
      <c r="H1716" s="4">
        <v>367.97263023255817</v>
      </c>
      <c r="I1716">
        <v>258</v>
      </c>
      <c r="J1716" t="s">
        <v>10</v>
      </c>
      <c r="K1716" t="s">
        <v>76</v>
      </c>
      <c r="L1716" t="s">
        <v>76</v>
      </c>
      <c r="M1716" s="2">
        <v>42436</v>
      </c>
      <c r="N1716" s="2">
        <v>43165</v>
      </c>
      <c r="O1716" t="s">
        <v>21</v>
      </c>
      <c r="P1716">
        <v>0.15</v>
      </c>
    </row>
    <row r="1717" spans="1:16">
      <c r="A1717" s="1">
        <v>42583</v>
      </c>
      <c r="B1717" t="s">
        <v>55</v>
      </c>
      <c r="C1717" t="s">
        <v>77</v>
      </c>
      <c r="D1717" s="4">
        <v>378472.8</v>
      </c>
      <c r="E1717" s="4">
        <v>71947.679280000011</v>
      </c>
      <c r="F1717" s="3">
        <v>0.19010000000000005</v>
      </c>
      <c r="G1717" s="5">
        <v>1401.751111111111</v>
      </c>
      <c r="H1717" s="4">
        <v>266.47288622222226</v>
      </c>
      <c r="I1717">
        <v>270</v>
      </c>
      <c r="J1717" t="s">
        <v>10</v>
      </c>
      <c r="K1717" t="s">
        <v>76</v>
      </c>
      <c r="L1717" t="s">
        <v>76</v>
      </c>
      <c r="M1717" s="2">
        <v>41279</v>
      </c>
      <c r="N1717" s="2">
        <v>43229</v>
      </c>
      <c r="O1717" t="s">
        <v>21</v>
      </c>
      <c r="P1717">
        <v>0.15</v>
      </c>
    </row>
    <row r="1718" spans="1:16">
      <c r="A1718" s="1">
        <v>42583</v>
      </c>
      <c r="B1718" t="s">
        <v>55</v>
      </c>
      <c r="C1718" t="s">
        <v>75</v>
      </c>
      <c r="D1718" s="4">
        <v>416701.2</v>
      </c>
      <c r="E1718" s="4">
        <v>102383.48483999999</v>
      </c>
      <c r="F1718" s="3">
        <v>0.24569999999999997</v>
      </c>
      <c r="G1718" s="5">
        <v>1112.9839743589744</v>
      </c>
      <c r="H1718" s="4">
        <v>273.46016249999997</v>
      </c>
      <c r="I1718">
        <v>374.4</v>
      </c>
      <c r="J1718" t="s">
        <v>10</v>
      </c>
      <c r="K1718" t="s">
        <v>76</v>
      </c>
      <c r="L1718" t="s">
        <v>76</v>
      </c>
      <c r="M1718" s="2">
        <v>41295</v>
      </c>
      <c r="N1718" s="2">
        <v>42864</v>
      </c>
      <c r="O1718" t="s">
        <v>21</v>
      </c>
      <c r="P1718">
        <v>0.16</v>
      </c>
    </row>
    <row r="1719" spans="1:16">
      <c r="A1719" s="1">
        <v>42583</v>
      </c>
      <c r="B1719" t="s">
        <v>55</v>
      </c>
      <c r="C1719" t="s">
        <v>96</v>
      </c>
      <c r="D1719" s="4">
        <v>631389.12</v>
      </c>
      <c r="E1719" s="4">
        <v>140736.63484799999</v>
      </c>
      <c r="F1719" s="3">
        <v>0.22289999999999999</v>
      </c>
      <c r="G1719" s="5">
        <v>1179.7255605381167</v>
      </c>
      <c r="H1719" s="4">
        <v>262.96082744394619</v>
      </c>
      <c r="I1719">
        <v>535.19999999999993</v>
      </c>
      <c r="J1719" t="s">
        <v>10</v>
      </c>
      <c r="K1719" t="s">
        <v>76</v>
      </c>
      <c r="L1719" t="s">
        <v>76</v>
      </c>
      <c r="M1719" s="2">
        <v>41974</v>
      </c>
      <c r="N1719" s="2">
        <v>43229</v>
      </c>
      <c r="O1719" t="s">
        <v>21</v>
      </c>
      <c r="P1719">
        <v>0.15</v>
      </c>
    </row>
    <row r="1720" spans="1:16">
      <c r="A1720" s="1">
        <v>42583</v>
      </c>
      <c r="B1720" t="s">
        <v>55</v>
      </c>
      <c r="C1720" t="s">
        <v>412</v>
      </c>
      <c r="D1720" s="4">
        <v>134510.39999999999</v>
      </c>
      <c r="E1720" s="4">
        <v>94937.440319999994</v>
      </c>
      <c r="F1720" s="3">
        <v>0.70579999999999998</v>
      </c>
      <c r="G1720" s="5">
        <v>521.35813953488366</v>
      </c>
      <c r="H1720" s="4">
        <v>367.97457488372089</v>
      </c>
      <c r="I1720">
        <v>258</v>
      </c>
      <c r="J1720" t="s">
        <v>10</v>
      </c>
      <c r="K1720" t="s">
        <v>76</v>
      </c>
      <c r="L1720" t="s">
        <v>76</v>
      </c>
      <c r="M1720" s="2">
        <v>42436</v>
      </c>
      <c r="N1720" s="2">
        <v>43165</v>
      </c>
      <c r="O1720" t="s">
        <v>21</v>
      </c>
      <c r="P1720">
        <v>0.15</v>
      </c>
    </row>
    <row r="1721" spans="1:16">
      <c r="A1721" s="1">
        <v>42614</v>
      </c>
      <c r="B1721" t="s">
        <v>55</v>
      </c>
      <c r="C1721" t="s">
        <v>77</v>
      </c>
      <c r="D1721" s="4">
        <v>510082.8</v>
      </c>
      <c r="E1721" s="4">
        <v>91967.928840000008</v>
      </c>
      <c r="F1721" s="3">
        <v>0.18030000000000002</v>
      </c>
      <c r="G1721" s="5">
        <v>1889.1955555555555</v>
      </c>
      <c r="H1721" s="4">
        <v>340.62195866666667</v>
      </c>
      <c r="I1721">
        <v>270</v>
      </c>
      <c r="J1721" t="s">
        <v>10</v>
      </c>
      <c r="K1721" t="s">
        <v>76</v>
      </c>
      <c r="L1721" t="s">
        <v>76</v>
      </c>
      <c r="M1721" s="2">
        <v>41279</v>
      </c>
      <c r="N1721" s="2">
        <v>43229</v>
      </c>
      <c r="O1721" t="s">
        <v>21</v>
      </c>
      <c r="P1721">
        <v>0.15</v>
      </c>
    </row>
    <row r="1722" spans="1:16">
      <c r="A1722" s="1">
        <v>42614</v>
      </c>
      <c r="B1722" t="s">
        <v>55</v>
      </c>
      <c r="C1722" t="s">
        <v>75</v>
      </c>
      <c r="D1722" s="4">
        <v>520548</v>
      </c>
      <c r="E1722" s="4">
        <v>107284.9428</v>
      </c>
      <c r="F1722" s="3">
        <v>0.20610000000000001</v>
      </c>
      <c r="G1722" s="5">
        <v>1390.3525641025642</v>
      </c>
      <c r="H1722" s="4">
        <v>286.55166346153851</v>
      </c>
      <c r="I1722">
        <v>374.4</v>
      </c>
      <c r="J1722" t="s">
        <v>10</v>
      </c>
      <c r="K1722" t="s">
        <v>76</v>
      </c>
      <c r="L1722" t="s">
        <v>76</v>
      </c>
      <c r="M1722" s="2">
        <v>41295</v>
      </c>
      <c r="N1722" s="2">
        <v>42864</v>
      </c>
      <c r="O1722" t="s">
        <v>21</v>
      </c>
      <c r="P1722">
        <v>0.16</v>
      </c>
    </row>
    <row r="1723" spans="1:16">
      <c r="A1723" s="1">
        <v>42614</v>
      </c>
      <c r="B1723" t="s">
        <v>55</v>
      </c>
      <c r="C1723" t="s">
        <v>96</v>
      </c>
      <c r="D1723" s="4">
        <v>992334.84000000008</v>
      </c>
      <c r="E1723" s="4">
        <v>179414.13907200002</v>
      </c>
      <c r="F1723" s="3">
        <v>0.18080000000000002</v>
      </c>
      <c r="G1723" s="5">
        <v>1854.1383408071754</v>
      </c>
      <c r="H1723" s="4">
        <v>335.22821201793732</v>
      </c>
      <c r="I1723">
        <v>535.19999999999993</v>
      </c>
      <c r="J1723" t="s">
        <v>10</v>
      </c>
      <c r="K1723" t="s">
        <v>76</v>
      </c>
      <c r="L1723" t="s">
        <v>76</v>
      </c>
      <c r="M1723" s="2">
        <v>41974</v>
      </c>
      <c r="N1723" s="2">
        <v>43229</v>
      </c>
      <c r="O1723" t="s">
        <v>21</v>
      </c>
      <c r="P1723">
        <v>0.15</v>
      </c>
    </row>
    <row r="1724" spans="1:16">
      <c r="A1724" s="1">
        <v>42614</v>
      </c>
      <c r="B1724" t="s">
        <v>55</v>
      </c>
      <c r="C1724" t="s">
        <v>412</v>
      </c>
      <c r="D1724" s="4">
        <v>181260</v>
      </c>
      <c r="E1724" s="4">
        <v>94943.987999999998</v>
      </c>
      <c r="F1724" s="3">
        <v>0.52379999999999993</v>
      </c>
      <c r="G1724" s="5">
        <v>702.55813953488371</v>
      </c>
      <c r="H1724" s="4">
        <v>367.99995348837206</v>
      </c>
      <c r="I1724">
        <v>258</v>
      </c>
      <c r="J1724" t="s">
        <v>10</v>
      </c>
      <c r="K1724" t="s">
        <v>76</v>
      </c>
      <c r="L1724" t="s">
        <v>76</v>
      </c>
      <c r="M1724" s="2">
        <v>42436</v>
      </c>
      <c r="N1724" s="2">
        <v>43165</v>
      </c>
      <c r="O1724" t="s">
        <v>21</v>
      </c>
      <c r="P1724">
        <v>0.15</v>
      </c>
    </row>
    <row r="1725" spans="1:16">
      <c r="A1725" s="1">
        <v>42644</v>
      </c>
      <c r="B1725" t="s">
        <v>55</v>
      </c>
      <c r="C1725" t="s">
        <v>96</v>
      </c>
      <c r="D1725" s="4">
        <v>1116291.5999999999</v>
      </c>
      <c r="E1725" s="4">
        <v>198365.01731999998</v>
      </c>
      <c r="F1725" s="3">
        <v>0.1777</v>
      </c>
      <c r="G1725" s="5">
        <v>2085.7466367713005</v>
      </c>
      <c r="H1725" s="4">
        <v>370.63717735426013</v>
      </c>
      <c r="I1725">
        <v>535.19999999999993</v>
      </c>
      <c r="J1725" t="s">
        <v>10</v>
      </c>
      <c r="K1725" t="s">
        <v>76</v>
      </c>
      <c r="L1725" t="s">
        <v>76</v>
      </c>
      <c r="M1725" s="2">
        <v>41974</v>
      </c>
      <c r="N1725" s="2">
        <v>43229</v>
      </c>
      <c r="O1725" t="s">
        <v>21</v>
      </c>
      <c r="P1725">
        <v>0.15</v>
      </c>
    </row>
    <row r="1726" spans="1:16">
      <c r="A1726" s="1">
        <v>42644</v>
      </c>
      <c r="B1726" t="s">
        <v>55</v>
      </c>
      <c r="C1726" t="s">
        <v>75</v>
      </c>
      <c r="D1726" s="4">
        <v>1000437.6</v>
      </c>
      <c r="E1726" s="4">
        <v>181279.29311999999</v>
      </c>
      <c r="F1726" s="3">
        <v>0.1812</v>
      </c>
      <c r="G1726" s="5">
        <v>2672.1089743589746</v>
      </c>
      <c r="H1726" s="4">
        <v>484.18614615384615</v>
      </c>
      <c r="I1726">
        <v>374.4</v>
      </c>
      <c r="J1726" t="s">
        <v>10</v>
      </c>
      <c r="K1726" t="s">
        <v>76</v>
      </c>
      <c r="L1726" t="s">
        <v>76</v>
      </c>
      <c r="M1726" s="2">
        <v>41295</v>
      </c>
      <c r="N1726" s="2">
        <v>42864</v>
      </c>
      <c r="O1726" t="s">
        <v>21</v>
      </c>
      <c r="P1726">
        <v>0.16</v>
      </c>
    </row>
    <row r="1727" spans="1:16">
      <c r="A1727" s="1">
        <v>42644</v>
      </c>
      <c r="B1727" t="s">
        <v>55</v>
      </c>
      <c r="C1727" t="s">
        <v>77</v>
      </c>
      <c r="D1727" s="4">
        <v>683808.72</v>
      </c>
      <c r="E1727" s="4">
        <v>118435.67030399998</v>
      </c>
      <c r="F1727" s="3">
        <v>0.17319999999999999</v>
      </c>
      <c r="G1727" s="5">
        <v>2532.6248888888886</v>
      </c>
      <c r="H1727" s="4">
        <v>438.65063075555548</v>
      </c>
      <c r="I1727">
        <v>270</v>
      </c>
      <c r="J1727" t="s">
        <v>10</v>
      </c>
      <c r="K1727" t="s">
        <v>76</v>
      </c>
      <c r="L1727" t="s">
        <v>76</v>
      </c>
      <c r="M1727" s="2">
        <v>41279</v>
      </c>
      <c r="N1727" s="2">
        <v>43229</v>
      </c>
      <c r="O1727" t="s">
        <v>21</v>
      </c>
      <c r="P1727">
        <v>0.15</v>
      </c>
    </row>
    <row r="1728" spans="1:16">
      <c r="A1728" s="1">
        <v>42644</v>
      </c>
      <c r="B1728" t="s">
        <v>55</v>
      </c>
      <c r="C1728" t="s">
        <v>412</v>
      </c>
      <c r="D1728" s="4">
        <v>208903.19999999998</v>
      </c>
      <c r="E1728" s="4">
        <v>94946.504399999991</v>
      </c>
      <c r="F1728" s="3">
        <v>0.45450000000000002</v>
      </c>
      <c r="G1728" s="5">
        <v>809.70232558139526</v>
      </c>
      <c r="H1728" s="4">
        <v>368.00970697674416</v>
      </c>
      <c r="I1728">
        <v>258</v>
      </c>
      <c r="J1728" t="s">
        <v>10</v>
      </c>
      <c r="K1728" t="s">
        <v>76</v>
      </c>
      <c r="L1728" t="s">
        <v>76</v>
      </c>
      <c r="M1728" s="2">
        <v>42436</v>
      </c>
      <c r="N1728" s="2">
        <v>43165</v>
      </c>
      <c r="O1728" t="s">
        <v>21</v>
      </c>
      <c r="P1728">
        <v>0.15</v>
      </c>
    </row>
    <row r="1729" spans="1:16">
      <c r="A1729" s="1">
        <v>42675</v>
      </c>
      <c r="B1729" t="s">
        <v>55</v>
      </c>
      <c r="C1729" t="s">
        <v>77</v>
      </c>
      <c r="D1729" s="4">
        <v>575599.19999999995</v>
      </c>
      <c r="E1729" s="4">
        <v>101938.61831999999</v>
      </c>
      <c r="F1729" s="3">
        <v>0.17710000000000001</v>
      </c>
      <c r="G1729" s="5">
        <v>2131.8488888888887</v>
      </c>
      <c r="H1729" s="4">
        <v>377.55043822222223</v>
      </c>
      <c r="I1729">
        <v>270</v>
      </c>
      <c r="J1729" t="s">
        <v>10</v>
      </c>
      <c r="K1729" t="s">
        <v>76</v>
      </c>
      <c r="L1729" t="s">
        <v>76</v>
      </c>
      <c r="M1729" s="2">
        <v>41279</v>
      </c>
      <c r="N1729" s="2">
        <v>43229</v>
      </c>
      <c r="O1729" t="s">
        <v>21</v>
      </c>
      <c r="P1729">
        <v>0.15</v>
      </c>
    </row>
    <row r="1730" spans="1:16">
      <c r="A1730" s="1">
        <v>42675</v>
      </c>
      <c r="B1730" t="s">
        <v>55</v>
      </c>
      <c r="C1730" t="s">
        <v>75</v>
      </c>
      <c r="D1730" s="4">
        <v>1143445.2</v>
      </c>
      <c r="E1730" s="4">
        <v>204104.96820000003</v>
      </c>
      <c r="F1730" s="3">
        <v>0.17850000000000005</v>
      </c>
      <c r="G1730" s="5">
        <v>3054.0737179487178</v>
      </c>
      <c r="H1730" s="4">
        <v>545.1521586538463</v>
      </c>
      <c r="I1730">
        <v>374.4</v>
      </c>
      <c r="J1730" t="s">
        <v>10</v>
      </c>
      <c r="K1730" t="s">
        <v>76</v>
      </c>
      <c r="L1730" t="s">
        <v>76</v>
      </c>
      <c r="M1730" s="2">
        <v>41295</v>
      </c>
      <c r="N1730" s="2">
        <v>42864</v>
      </c>
      <c r="O1730" t="s">
        <v>21</v>
      </c>
      <c r="P1730">
        <v>0.16</v>
      </c>
    </row>
    <row r="1731" spans="1:16">
      <c r="A1731" s="1">
        <v>42675</v>
      </c>
      <c r="B1731" t="s">
        <v>55</v>
      </c>
      <c r="C1731" t="s">
        <v>96</v>
      </c>
      <c r="D1731" s="4">
        <v>955197.6</v>
      </c>
      <c r="E1731" s="4">
        <v>173750.44344</v>
      </c>
      <c r="F1731" s="3">
        <v>0.18190000000000001</v>
      </c>
      <c r="G1731" s="5">
        <v>1784.7488789237671</v>
      </c>
      <c r="H1731" s="4">
        <v>324.64582107623323</v>
      </c>
      <c r="I1731">
        <v>535.19999999999993</v>
      </c>
      <c r="J1731" t="s">
        <v>10</v>
      </c>
      <c r="K1731" t="s">
        <v>76</v>
      </c>
      <c r="L1731" t="s">
        <v>76</v>
      </c>
      <c r="M1731" s="2">
        <v>41974</v>
      </c>
      <c r="N1731" s="2">
        <v>43229</v>
      </c>
      <c r="O1731" t="s">
        <v>21</v>
      </c>
      <c r="P1731">
        <v>0.15</v>
      </c>
    </row>
    <row r="1732" spans="1:16">
      <c r="A1732" s="1">
        <v>42675</v>
      </c>
      <c r="B1732" t="s">
        <v>55</v>
      </c>
      <c r="C1732" t="s">
        <v>412</v>
      </c>
      <c r="D1732" s="4">
        <v>358239.6</v>
      </c>
      <c r="E1732" s="4">
        <v>94933.494000000006</v>
      </c>
      <c r="F1732" s="3">
        <v>0.26500000000000001</v>
      </c>
      <c r="G1732" s="5">
        <v>1388.5255813953488</v>
      </c>
      <c r="H1732" s="4">
        <v>367.95927906976749</v>
      </c>
      <c r="I1732">
        <v>258</v>
      </c>
      <c r="J1732" t="s">
        <v>10</v>
      </c>
      <c r="K1732" t="s">
        <v>76</v>
      </c>
      <c r="L1732" t="s">
        <v>76</v>
      </c>
      <c r="M1732" s="2">
        <v>42436</v>
      </c>
      <c r="N1732" s="2">
        <v>43165</v>
      </c>
      <c r="O1732" t="s">
        <v>21</v>
      </c>
      <c r="P1732">
        <v>0.15</v>
      </c>
    </row>
    <row r="1733" spans="1:16">
      <c r="A1733" s="1">
        <v>42705</v>
      </c>
      <c r="B1733" t="s">
        <v>55</v>
      </c>
      <c r="C1733" t="s">
        <v>96</v>
      </c>
      <c r="D1733" s="4">
        <v>1234169.76</v>
      </c>
      <c r="E1733" s="4">
        <v>214375.28731200003</v>
      </c>
      <c r="F1733" s="3">
        <v>0.17370000000000002</v>
      </c>
      <c r="G1733" s="5">
        <v>2305.9973094170405</v>
      </c>
      <c r="H1733" s="4">
        <v>400.55173264574</v>
      </c>
      <c r="I1733">
        <v>535.19999999999993</v>
      </c>
      <c r="J1733" t="s">
        <v>10</v>
      </c>
      <c r="K1733" t="s">
        <v>76</v>
      </c>
      <c r="L1733" t="s">
        <v>76</v>
      </c>
      <c r="M1733" s="2">
        <v>41974</v>
      </c>
      <c r="N1733" s="2">
        <v>43229</v>
      </c>
      <c r="O1733" t="s">
        <v>21</v>
      </c>
      <c r="P1733">
        <v>0.15</v>
      </c>
    </row>
    <row r="1734" spans="1:16">
      <c r="A1734" s="1">
        <v>42705</v>
      </c>
      <c r="B1734" t="s">
        <v>55</v>
      </c>
      <c r="C1734" t="s">
        <v>77</v>
      </c>
      <c r="D1734" s="4">
        <v>705478.79999999993</v>
      </c>
      <c r="E1734" s="4">
        <v>120495.77903999999</v>
      </c>
      <c r="F1734" s="3">
        <v>0.17080000000000001</v>
      </c>
      <c r="G1734" s="5">
        <v>2612.8844444444444</v>
      </c>
      <c r="H1734" s="4">
        <v>446.2806631111111</v>
      </c>
      <c r="I1734">
        <v>270</v>
      </c>
      <c r="J1734" t="s">
        <v>10</v>
      </c>
      <c r="K1734" t="s">
        <v>76</v>
      </c>
      <c r="L1734" t="s">
        <v>76</v>
      </c>
      <c r="M1734" s="2">
        <v>41279</v>
      </c>
      <c r="N1734" s="2">
        <v>43229</v>
      </c>
      <c r="O1734" t="s">
        <v>21</v>
      </c>
      <c r="P1734">
        <v>0.15</v>
      </c>
    </row>
    <row r="1735" spans="1:16">
      <c r="A1735" s="1">
        <v>42705</v>
      </c>
      <c r="B1735" t="s">
        <v>55</v>
      </c>
      <c r="C1735" t="s">
        <v>412</v>
      </c>
      <c r="D1735" s="4">
        <v>380708.39999999997</v>
      </c>
      <c r="E1735" s="4">
        <v>94948.674959999989</v>
      </c>
      <c r="F1735" s="3">
        <v>0.24939999999999998</v>
      </c>
      <c r="G1735" s="5">
        <v>1475.6139534883719</v>
      </c>
      <c r="H1735" s="4">
        <v>368.01811999999995</v>
      </c>
      <c r="I1735">
        <v>258</v>
      </c>
      <c r="J1735" t="s">
        <v>10</v>
      </c>
      <c r="K1735" t="s">
        <v>76</v>
      </c>
      <c r="L1735" t="s">
        <v>76</v>
      </c>
      <c r="M1735" s="2">
        <v>42436</v>
      </c>
      <c r="N1735" s="2">
        <v>43165</v>
      </c>
      <c r="O1735" t="s">
        <v>21</v>
      </c>
      <c r="P1735">
        <v>0.15</v>
      </c>
    </row>
    <row r="1736" spans="1:16">
      <c r="A1736" s="1">
        <v>42705</v>
      </c>
      <c r="B1736" t="s">
        <v>55</v>
      </c>
      <c r="C1736" t="s">
        <v>75</v>
      </c>
      <c r="D1736" s="4">
        <v>1225293.5999999999</v>
      </c>
      <c r="E1736" s="4">
        <v>220062.73056000003</v>
      </c>
      <c r="F1736" s="3">
        <v>0.17960000000000004</v>
      </c>
      <c r="G1736" s="5">
        <v>3272.6858974358975</v>
      </c>
      <c r="H1736" s="4">
        <v>587.77438717948723</v>
      </c>
      <c r="I1736">
        <v>374.4</v>
      </c>
      <c r="J1736" t="s">
        <v>10</v>
      </c>
      <c r="K1736" t="s">
        <v>76</v>
      </c>
      <c r="L1736" t="s">
        <v>76</v>
      </c>
      <c r="M1736" s="2">
        <v>41295</v>
      </c>
      <c r="N1736" s="2">
        <v>42864</v>
      </c>
      <c r="O1736" t="s">
        <v>21</v>
      </c>
      <c r="P1736">
        <v>0.16</v>
      </c>
    </row>
    <row r="1737" spans="1:16">
      <c r="A1737" s="1">
        <v>42461</v>
      </c>
      <c r="B1737" t="s">
        <v>105</v>
      </c>
      <c r="C1737" t="s">
        <v>413</v>
      </c>
      <c r="D1737" s="4">
        <v>490033.19999999995</v>
      </c>
      <c r="E1737" s="4">
        <v>139659.462</v>
      </c>
      <c r="F1737" s="3">
        <v>0.28500000000000003</v>
      </c>
      <c r="G1737" s="5">
        <v>947.47331786542929</v>
      </c>
      <c r="H1737" s="4">
        <v>270.02989559164735</v>
      </c>
      <c r="I1737">
        <v>517.19999999999993</v>
      </c>
      <c r="J1737" t="s">
        <v>10</v>
      </c>
      <c r="K1737" t="s">
        <v>76</v>
      </c>
      <c r="L1737" t="s">
        <v>76</v>
      </c>
      <c r="M1737" s="2">
        <v>42423</v>
      </c>
      <c r="N1737" s="2">
        <v>43518</v>
      </c>
      <c r="O1737" t="s">
        <v>21</v>
      </c>
      <c r="P1737">
        <v>0.17</v>
      </c>
    </row>
    <row r="1738" spans="1:16">
      <c r="A1738" s="1">
        <v>42491</v>
      </c>
      <c r="B1738" t="s">
        <v>105</v>
      </c>
      <c r="C1738" t="s">
        <v>413</v>
      </c>
      <c r="D1738" s="4">
        <v>566499.6</v>
      </c>
      <c r="E1738" s="4">
        <v>139642.1514</v>
      </c>
      <c r="F1738" s="3">
        <v>0.24650000000000002</v>
      </c>
      <c r="G1738" s="5">
        <v>1095.3201856148494</v>
      </c>
      <c r="H1738" s="4">
        <v>269.99642575406034</v>
      </c>
      <c r="I1738">
        <v>517.19999999999993</v>
      </c>
      <c r="J1738" t="s">
        <v>10</v>
      </c>
      <c r="K1738" t="s">
        <v>76</v>
      </c>
      <c r="L1738" t="s">
        <v>76</v>
      </c>
      <c r="M1738" s="2">
        <v>42423</v>
      </c>
      <c r="N1738" s="2">
        <v>43518</v>
      </c>
      <c r="O1738" t="s">
        <v>21</v>
      </c>
      <c r="P1738">
        <v>0.17</v>
      </c>
    </row>
    <row r="1739" spans="1:16">
      <c r="A1739" s="1">
        <v>42522</v>
      </c>
      <c r="B1739" t="s">
        <v>105</v>
      </c>
      <c r="C1739" t="s">
        <v>413</v>
      </c>
      <c r="D1739" s="4">
        <v>561523.19999999995</v>
      </c>
      <c r="E1739" s="4">
        <v>139650.81983999998</v>
      </c>
      <c r="F1739" s="3">
        <v>0.24869999999999998</v>
      </c>
      <c r="G1739" s="5">
        <v>1085.6983758700696</v>
      </c>
      <c r="H1739" s="4">
        <v>270.01318607888629</v>
      </c>
      <c r="I1739">
        <v>517.19999999999993</v>
      </c>
      <c r="J1739" t="s">
        <v>10</v>
      </c>
      <c r="K1739" t="s">
        <v>76</v>
      </c>
      <c r="L1739" t="s">
        <v>76</v>
      </c>
      <c r="M1739" s="2">
        <v>42423</v>
      </c>
      <c r="N1739" s="2">
        <v>43518</v>
      </c>
      <c r="O1739" t="s">
        <v>21</v>
      </c>
      <c r="P1739">
        <v>0.17</v>
      </c>
    </row>
    <row r="1740" spans="1:16">
      <c r="A1740" s="1">
        <v>42552</v>
      </c>
      <c r="B1740" t="s">
        <v>105</v>
      </c>
      <c r="C1740" t="s">
        <v>413</v>
      </c>
      <c r="D1740" s="4">
        <v>388383.6</v>
      </c>
      <c r="E1740" s="4">
        <v>139662.74256000001</v>
      </c>
      <c r="F1740" s="3">
        <v>0.35960000000000003</v>
      </c>
      <c r="G1740" s="5">
        <v>750.93503480278423</v>
      </c>
      <c r="H1740" s="4">
        <v>270.03623851508127</v>
      </c>
      <c r="I1740">
        <v>517.19999999999993</v>
      </c>
      <c r="J1740" t="s">
        <v>10</v>
      </c>
      <c r="K1740" t="s">
        <v>76</v>
      </c>
      <c r="L1740" t="s">
        <v>76</v>
      </c>
      <c r="M1740" s="2">
        <v>42423</v>
      </c>
      <c r="N1740" s="2">
        <v>43518</v>
      </c>
      <c r="O1740" t="s">
        <v>21</v>
      </c>
      <c r="P1740">
        <v>0.17</v>
      </c>
    </row>
    <row r="1741" spans="1:16">
      <c r="A1741" s="1">
        <v>42583</v>
      </c>
      <c r="B1741" t="s">
        <v>105</v>
      </c>
      <c r="C1741" t="s">
        <v>413</v>
      </c>
      <c r="D1741" s="4">
        <v>269426.39999999997</v>
      </c>
      <c r="E1741" s="4">
        <v>146891.27327999999</v>
      </c>
      <c r="F1741" s="3">
        <v>0.54520000000000002</v>
      </c>
      <c r="G1741" s="5">
        <v>520.93271461716938</v>
      </c>
      <c r="H1741" s="4">
        <v>284.01251600928077</v>
      </c>
      <c r="I1741">
        <v>517.19999999999993</v>
      </c>
      <c r="J1741" t="s">
        <v>10</v>
      </c>
      <c r="K1741" t="s">
        <v>76</v>
      </c>
      <c r="L1741" t="s">
        <v>76</v>
      </c>
      <c r="M1741" s="2">
        <v>42423</v>
      </c>
      <c r="N1741" s="2">
        <v>43518</v>
      </c>
      <c r="O1741" t="s">
        <v>21</v>
      </c>
      <c r="P1741">
        <v>0.17</v>
      </c>
    </row>
    <row r="1742" spans="1:16">
      <c r="A1742" s="1">
        <v>42614</v>
      </c>
      <c r="B1742" t="s">
        <v>105</v>
      </c>
      <c r="C1742" t="s">
        <v>413</v>
      </c>
      <c r="D1742" s="4">
        <v>472956</v>
      </c>
      <c r="E1742" s="4">
        <v>146900.13360000003</v>
      </c>
      <c r="F1742" s="3">
        <v>0.31060000000000004</v>
      </c>
      <c r="G1742" s="5">
        <v>914.45475638051062</v>
      </c>
      <c r="H1742" s="4">
        <v>284.02964733178663</v>
      </c>
      <c r="I1742">
        <v>517.19999999999993</v>
      </c>
      <c r="J1742" t="s">
        <v>10</v>
      </c>
      <c r="K1742" t="s">
        <v>76</v>
      </c>
      <c r="L1742" t="s">
        <v>76</v>
      </c>
      <c r="M1742" s="2">
        <v>42423</v>
      </c>
      <c r="N1742" s="2">
        <v>43518</v>
      </c>
      <c r="O1742" t="s">
        <v>21</v>
      </c>
      <c r="P1742">
        <v>0.17</v>
      </c>
    </row>
    <row r="1743" spans="1:16">
      <c r="A1743" s="1">
        <v>42644</v>
      </c>
      <c r="B1743" t="s">
        <v>105</v>
      </c>
      <c r="C1743" t="s">
        <v>413</v>
      </c>
      <c r="D1743" s="4">
        <v>851941.2</v>
      </c>
      <c r="E1743" s="4">
        <v>179504.01083999997</v>
      </c>
      <c r="F1743" s="3">
        <v>0.21069999999999997</v>
      </c>
      <c r="G1743" s="5">
        <v>1647.218097447796</v>
      </c>
      <c r="H1743" s="4">
        <v>347.06885313225058</v>
      </c>
      <c r="I1743">
        <v>517.19999999999993</v>
      </c>
      <c r="J1743" t="s">
        <v>10</v>
      </c>
      <c r="K1743" t="s">
        <v>76</v>
      </c>
      <c r="L1743" t="s">
        <v>76</v>
      </c>
      <c r="M1743" s="2">
        <v>42423</v>
      </c>
      <c r="N1743" s="2">
        <v>43518</v>
      </c>
      <c r="O1743" t="s">
        <v>21</v>
      </c>
      <c r="P1743">
        <v>0.17</v>
      </c>
    </row>
    <row r="1744" spans="1:16">
      <c r="A1744" s="1">
        <v>42675</v>
      </c>
      <c r="B1744" t="s">
        <v>105</v>
      </c>
      <c r="C1744" t="s">
        <v>413</v>
      </c>
      <c r="D1744" s="4">
        <v>913496.4</v>
      </c>
      <c r="E1744" s="4">
        <v>190463.9994</v>
      </c>
      <c r="F1744" s="3">
        <v>0.20849999999999999</v>
      </c>
      <c r="G1744" s="5">
        <v>1766.2343387471001</v>
      </c>
      <c r="H1744" s="4">
        <v>368.25985962877036</v>
      </c>
      <c r="I1744">
        <v>517.19999999999993</v>
      </c>
      <c r="J1744" t="s">
        <v>10</v>
      </c>
      <c r="K1744" t="s">
        <v>76</v>
      </c>
      <c r="L1744" t="s">
        <v>76</v>
      </c>
      <c r="M1744" s="2">
        <v>42423</v>
      </c>
      <c r="N1744" s="2">
        <v>43518</v>
      </c>
      <c r="O1744" t="s">
        <v>21</v>
      </c>
      <c r="P1744">
        <v>0.17</v>
      </c>
    </row>
    <row r="1745" spans="1:16">
      <c r="A1745" s="1">
        <v>42705</v>
      </c>
      <c r="B1745" t="s">
        <v>105</v>
      </c>
      <c r="C1745" t="s">
        <v>413</v>
      </c>
      <c r="D1745" s="4">
        <v>1127698.8</v>
      </c>
      <c r="E1745" s="4">
        <v>228697.31664</v>
      </c>
      <c r="F1745" s="3">
        <v>0.20280000000000001</v>
      </c>
      <c r="G1745" s="5">
        <v>2180.3921113689098</v>
      </c>
      <c r="H1745" s="4">
        <v>442.1835201856149</v>
      </c>
      <c r="I1745">
        <v>517.19999999999993</v>
      </c>
      <c r="J1745" t="s">
        <v>10</v>
      </c>
      <c r="K1745" t="s">
        <v>76</v>
      </c>
      <c r="L1745" t="s">
        <v>76</v>
      </c>
      <c r="M1745" s="2">
        <v>42423</v>
      </c>
      <c r="N1745" s="2">
        <v>43518</v>
      </c>
      <c r="O1745" t="s">
        <v>21</v>
      </c>
      <c r="P1745">
        <v>0.17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415AD-D122-C844-BABA-3EB68165EFB0}">
  <dimension ref="A1:R95"/>
  <sheetViews>
    <sheetView workbookViewId="0">
      <selection activeCell="Q15" sqref="Q15"/>
    </sheetView>
  </sheetViews>
  <sheetFormatPr baseColWidth="10" defaultRowHeight="15"/>
  <sheetData>
    <row r="1" spans="1:18">
      <c r="A1" s="1" t="s">
        <v>467</v>
      </c>
      <c r="B1" t="s">
        <v>0</v>
      </c>
      <c r="C1" t="s">
        <v>1</v>
      </c>
      <c r="D1" s="4" t="s">
        <v>2</v>
      </c>
      <c r="E1" s="4" t="s">
        <v>471</v>
      </c>
      <c r="F1" s="3" t="s">
        <v>473</v>
      </c>
      <c r="G1" s="5" t="s">
        <v>474</v>
      </c>
      <c r="H1" s="3" t="s">
        <v>475</v>
      </c>
      <c r="I1" t="s">
        <v>481</v>
      </c>
      <c r="J1" t="s">
        <v>468</v>
      </c>
      <c r="K1" t="s">
        <v>469</v>
      </c>
      <c r="L1" t="s">
        <v>470</v>
      </c>
      <c r="M1" s="2" t="s">
        <v>3</v>
      </c>
      <c r="N1" s="2" t="s">
        <v>4</v>
      </c>
      <c r="O1" t="s">
        <v>5</v>
      </c>
      <c r="P1" t="s">
        <v>499</v>
      </c>
    </row>
    <row r="2" spans="1:18">
      <c r="E2">
        <v>0</v>
      </c>
      <c r="M2" t="str">
        <f>""</f>
        <v/>
      </c>
      <c r="N2" t="str">
        <f>""</f>
        <v/>
      </c>
    </row>
    <row r="5" spans="1:18">
      <c r="A5" s="1" t="s">
        <v>467</v>
      </c>
      <c r="B5" t="s">
        <v>0</v>
      </c>
      <c r="C5" t="s">
        <v>1</v>
      </c>
      <c r="D5" s="4" t="s">
        <v>2</v>
      </c>
      <c r="E5" s="4" t="s">
        <v>471</v>
      </c>
      <c r="F5" s="3" t="s">
        <v>473</v>
      </c>
      <c r="G5" s="5" t="s">
        <v>474</v>
      </c>
      <c r="H5" s="3" t="s">
        <v>475</v>
      </c>
      <c r="I5" t="s">
        <v>481</v>
      </c>
      <c r="J5" t="s">
        <v>468</v>
      </c>
      <c r="K5" t="s">
        <v>469</v>
      </c>
      <c r="L5" t="s">
        <v>470</v>
      </c>
      <c r="M5" s="2" t="s">
        <v>3</v>
      </c>
      <c r="N5" s="2" t="s">
        <v>4</v>
      </c>
      <c r="O5" t="s">
        <v>5</v>
      </c>
      <c r="P5" t="s">
        <v>499</v>
      </c>
      <c r="Q5" t="s">
        <v>514</v>
      </c>
      <c r="R5" t="s">
        <v>500</v>
      </c>
    </row>
    <row r="6" spans="1:18">
      <c r="A6" s="1">
        <v>41791</v>
      </c>
      <c r="B6" t="s">
        <v>158</v>
      </c>
      <c r="C6" t="s">
        <v>8</v>
      </c>
      <c r="D6" s="4">
        <v>6048</v>
      </c>
      <c r="E6" s="4">
        <v>0</v>
      </c>
      <c r="F6" s="3">
        <v>0</v>
      </c>
      <c r="G6" s="5">
        <v>2520</v>
      </c>
      <c r="H6" s="4">
        <v>0</v>
      </c>
      <c r="I6">
        <v>2.4</v>
      </c>
      <c r="J6" t="e">
        <v>#N/A</v>
      </c>
      <c r="K6" t="s">
        <v>8</v>
      </c>
      <c r="L6">
        <v>0</v>
      </c>
      <c r="M6" s="2" t="s">
        <v>8</v>
      </c>
      <c r="N6" s="2" t="s">
        <v>8</v>
      </c>
      <c r="O6" t="s">
        <v>472</v>
      </c>
    </row>
    <row r="7" spans="1:18">
      <c r="A7" s="1">
        <v>41640</v>
      </c>
      <c r="B7" t="s">
        <v>165</v>
      </c>
      <c r="C7" t="s">
        <v>8</v>
      </c>
      <c r="D7" s="4">
        <v>77719.199999999997</v>
      </c>
      <c r="E7" s="4">
        <v>0</v>
      </c>
      <c r="F7" s="3">
        <v>0</v>
      </c>
      <c r="G7" s="5">
        <v>1799.0555555555557</v>
      </c>
      <c r="H7" s="4">
        <v>0</v>
      </c>
      <c r="I7">
        <v>43.199999999999996</v>
      </c>
      <c r="J7" t="e">
        <v>#N/A</v>
      </c>
      <c r="K7" t="s">
        <v>8</v>
      </c>
      <c r="L7">
        <v>0</v>
      </c>
      <c r="M7" s="2" t="s">
        <v>8</v>
      </c>
      <c r="N7" s="2" t="s">
        <v>8</v>
      </c>
      <c r="O7" t="s">
        <v>472</v>
      </c>
    </row>
    <row r="8" spans="1:18">
      <c r="A8" s="1">
        <v>41852</v>
      </c>
      <c r="B8" t="s">
        <v>165</v>
      </c>
      <c r="C8" t="s">
        <v>8</v>
      </c>
      <c r="D8" s="4">
        <v>41596.799999999996</v>
      </c>
      <c r="E8" s="4">
        <v>0</v>
      </c>
      <c r="F8" s="3">
        <v>0</v>
      </c>
      <c r="G8" s="5">
        <v>1333.2307692307691</v>
      </c>
      <c r="H8" s="4">
        <v>0</v>
      </c>
      <c r="I8">
        <v>31.2</v>
      </c>
      <c r="J8" t="e">
        <v>#N/A</v>
      </c>
      <c r="K8" t="s">
        <v>8</v>
      </c>
      <c r="L8">
        <v>0</v>
      </c>
      <c r="M8" s="2" t="s">
        <v>8</v>
      </c>
      <c r="N8" s="2" t="s">
        <v>8</v>
      </c>
      <c r="O8" t="s">
        <v>472</v>
      </c>
    </row>
    <row r="9" spans="1:18">
      <c r="A9" s="1">
        <v>41883</v>
      </c>
      <c r="B9" t="s">
        <v>165</v>
      </c>
      <c r="C9" t="s">
        <v>8</v>
      </c>
      <c r="D9" s="4">
        <v>4959.5999999999995</v>
      </c>
      <c r="E9" s="4">
        <v>0</v>
      </c>
      <c r="F9" s="3">
        <v>0</v>
      </c>
      <c r="G9" s="5">
        <v>275.5333333333333</v>
      </c>
      <c r="H9" s="4">
        <v>0</v>
      </c>
      <c r="I9">
        <v>18</v>
      </c>
      <c r="J9" t="e">
        <v>#N/A</v>
      </c>
      <c r="K9" t="s">
        <v>8</v>
      </c>
      <c r="L9">
        <v>0</v>
      </c>
      <c r="M9" s="2" t="s">
        <v>8</v>
      </c>
      <c r="N9" s="2" t="s">
        <v>8</v>
      </c>
      <c r="O9" t="s">
        <v>472</v>
      </c>
    </row>
    <row r="10" spans="1:18">
      <c r="A10" s="1">
        <v>41883</v>
      </c>
      <c r="B10" t="s">
        <v>165</v>
      </c>
      <c r="C10" t="s">
        <v>8</v>
      </c>
      <c r="D10" s="4">
        <v>55296.959999999999</v>
      </c>
      <c r="E10" s="4">
        <v>0</v>
      </c>
      <c r="F10" s="3">
        <v>0</v>
      </c>
      <c r="G10" s="5">
        <v>1772.3384615384616</v>
      </c>
      <c r="H10" s="4">
        <v>0</v>
      </c>
      <c r="I10">
        <v>31.2</v>
      </c>
      <c r="J10" t="e">
        <v>#N/A</v>
      </c>
      <c r="K10" t="s">
        <v>8</v>
      </c>
      <c r="L10">
        <v>0</v>
      </c>
      <c r="M10" s="2" t="s">
        <v>8</v>
      </c>
      <c r="N10" s="2" t="s">
        <v>8</v>
      </c>
      <c r="O10" t="s">
        <v>472</v>
      </c>
    </row>
    <row r="11" spans="1:18">
      <c r="A11" s="1">
        <v>41671</v>
      </c>
      <c r="B11" t="s">
        <v>6</v>
      </c>
      <c r="C11" t="s">
        <v>7</v>
      </c>
      <c r="D11" s="4">
        <v>3461245.1999999997</v>
      </c>
      <c r="E11" s="4">
        <v>0</v>
      </c>
      <c r="F11" s="3">
        <v>0</v>
      </c>
      <c r="G11" s="5">
        <v>969.53647058823526</v>
      </c>
      <c r="H11" s="4">
        <v>0</v>
      </c>
      <c r="I11">
        <v>3570</v>
      </c>
      <c r="J11" t="s">
        <v>10</v>
      </c>
      <c r="K11" t="s">
        <v>11</v>
      </c>
      <c r="L11" t="s">
        <v>9</v>
      </c>
      <c r="M11" s="2" t="s">
        <v>8</v>
      </c>
      <c r="N11" s="2" t="s">
        <v>8</v>
      </c>
      <c r="O11" t="s">
        <v>472</v>
      </c>
    </row>
    <row r="12" spans="1:18">
      <c r="A12" s="1">
        <v>41730</v>
      </c>
      <c r="B12" t="s">
        <v>6</v>
      </c>
      <c r="C12" t="s">
        <v>8</v>
      </c>
      <c r="D12" s="4">
        <v>275012.39999999997</v>
      </c>
      <c r="E12" s="4">
        <v>0</v>
      </c>
      <c r="F12" s="3">
        <v>0</v>
      </c>
      <c r="G12" s="5">
        <v>1507.7434210526314</v>
      </c>
      <c r="H12" s="4">
        <v>0</v>
      </c>
      <c r="I12">
        <v>182.4</v>
      </c>
      <c r="J12" t="e">
        <v>#N/A</v>
      </c>
      <c r="K12" t="s">
        <v>8</v>
      </c>
      <c r="L12">
        <v>0</v>
      </c>
      <c r="M12" s="2" t="s">
        <v>8</v>
      </c>
      <c r="N12" s="2" t="s">
        <v>8</v>
      </c>
      <c r="O12" t="s">
        <v>472</v>
      </c>
    </row>
    <row r="13" spans="1:18">
      <c r="A13" s="1">
        <v>41699</v>
      </c>
      <c r="B13" t="s">
        <v>55</v>
      </c>
      <c r="C13" t="s">
        <v>8</v>
      </c>
      <c r="D13" s="4">
        <v>27600</v>
      </c>
      <c r="E13" s="4">
        <v>0</v>
      </c>
      <c r="F13" s="3">
        <v>0</v>
      </c>
      <c r="G13" s="5">
        <v>11500</v>
      </c>
      <c r="H13" s="4">
        <v>0</v>
      </c>
      <c r="I13">
        <v>2.4</v>
      </c>
      <c r="J13" t="e">
        <v>#N/A</v>
      </c>
      <c r="K13" t="s">
        <v>8</v>
      </c>
      <c r="L13">
        <v>0</v>
      </c>
      <c r="M13" s="2" t="s">
        <v>8</v>
      </c>
      <c r="N13" s="2" t="s">
        <v>8</v>
      </c>
      <c r="O13" t="s">
        <v>472</v>
      </c>
    </row>
    <row r="14" spans="1:18">
      <c r="A14" s="1">
        <v>41699</v>
      </c>
      <c r="B14" t="s">
        <v>105</v>
      </c>
      <c r="C14" t="s">
        <v>8</v>
      </c>
      <c r="D14" s="4">
        <v>40080</v>
      </c>
      <c r="E14" s="4">
        <v>0</v>
      </c>
      <c r="F14" s="3">
        <v>0</v>
      </c>
      <c r="G14" s="5">
        <v>16700</v>
      </c>
      <c r="H14" s="4">
        <v>0</v>
      </c>
      <c r="I14">
        <v>2.4</v>
      </c>
      <c r="J14" t="e">
        <v>#N/A</v>
      </c>
      <c r="K14" t="s">
        <v>8</v>
      </c>
      <c r="L14">
        <v>0</v>
      </c>
      <c r="M14" s="2" t="s">
        <v>8</v>
      </c>
      <c r="N14" s="2" t="s">
        <v>8</v>
      </c>
      <c r="O14" t="s">
        <v>472</v>
      </c>
    </row>
    <row r="15" spans="1:18">
      <c r="A15" s="1">
        <v>41699</v>
      </c>
      <c r="B15" t="s">
        <v>105</v>
      </c>
      <c r="C15" t="s">
        <v>8</v>
      </c>
      <c r="D15" s="4">
        <v>16476</v>
      </c>
      <c r="E15" s="4">
        <v>0</v>
      </c>
      <c r="F15" s="3">
        <v>0</v>
      </c>
      <c r="G15" s="5">
        <v>6865</v>
      </c>
      <c r="H15" s="4">
        <v>0</v>
      </c>
      <c r="I15">
        <v>2.4</v>
      </c>
      <c r="J15" t="e">
        <v>#N/A</v>
      </c>
      <c r="K15" t="s">
        <v>8</v>
      </c>
      <c r="L15">
        <v>0</v>
      </c>
      <c r="M15" s="2" t="s">
        <v>8</v>
      </c>
      <c r="N15" s="2" t="s">
        <v>8</v>
      </c>
      <c r="O15" t="s">
        <v>472</v>
      </c>
    </row>
    <row r="16" spans="1:18">
      <c r="A16" s="1">
        <v>41791</v>
      </c>
      <c r="B16" t="s">
        <v>105</v>
      </c>
      <c r="C16" t="s">
        <v>8</v>
      </c>
      <c r="D16" s="4">
        <v>28263.599999999999</v>
      </c>
      <c r="E16" s="4">
        <v>0</v>
      </c>
      <c r="F16" s="3">
        <v>0</v>
      </c>
      <c r="G16" s="5">
        <v>11776.5</v>
      </c>
      <c r="H16" s="4">
        <v>0</v>
      </c>
      <c r="I16">
        <v>2.4</v>
      </c>
      <c r="J16" t="e">
        <v>#N/A</v>
      </c>
      <c r="K16" t="s">
        <v>8</v>
      </c>
      <c r="L16">
        <v>0</v>
      </c>
      <c r="M16" s="2" t="s">
        <v>8</v>
      </c>
      <c r="N16" s="2" t="s">
        <v>8</v>
      </c>
      <c r="O16" t="s">
        <v>472</v>
      </c>
    </row>
    <row r="17" spans="1:15">
      <c r="A17" s="1">
        <v>41760</v>
      </c>
      <c r="B17" t="s">
        <v>205</v>
      </c>
      <c r="C17" t="s">
        <v>8</v>
      </c>
      <c r="D17" s="4">
        <v>6808.92</v>
      </c>
      <c r="E17" s="4">
        <v>0</v>
      </c>
      <c r="F17" s="3">
        <v>0</v>
      </c>
      <c r="G17" s="5">
        <v>126.09111111111112</v>
      </c>
      <c r="H17" s="4">
        <v>0</v>
      </c>
      <c r="I17">
        <v>54</v>
      </c>
      <c r="J17" t="e">
        <v>#N/A</v>
      </c>
      <c r="K17" t="s">
        <v>8</v>
      </c>
      <c r="L17">
        <v>0</v>
      </c>
      <c r="M17" s="2" t="s">
        <v>8</v>
      </c>
      <c r="N17" s="2" t="s">
        <v>8</v>
      </c>
      <c r="O17" t="s">
        <v>472</v>
      </c>
    </row>
    <row r="18" spans="1:15">
      <c r="A18" s="1">
        <v>41791</v>
      </c>
      <c r="B18" t="s">
        <v>205</v>
      </c>
      <c r="C18" t="s">
        <v>8</v>
      </c>
      <c r="D18" s="4">
        <v>6822.5999999999995</v>
      </c>
      <c r="E18" s="4">
        <v>0</v>
      </c>
      <c r="F18" s="3">
        <v>0</v>
      </c>
      <c r="G18" s="5">
        <v>126.34444444444443</v>
      </c>
      <c r="H18" s="4">
        <v>0</v>
      </c>
      <c r="I18">
        <v>54</v>
      </c>
      <c r="J18" t="e">
        <v>#N/A</v>
      </c>
      <c r="K18" t="s">
        <v>8</v>
      </c>
      <c r="L18">
        <v>0</v>
      </c>
      <c r="M18" s="2" t="s">
        <v>8</v>
      </c>
      <c r="N18" s="2" t="s">
        <v>8</v>
      </c>
      <c r="O18" t="s">
        <v>472</v>
      </c>
    </row>
    <row r="19" spans="1:15">
      <c r="A19" s="1">
        <v>41821</v>
      </c>
      <c r="B19" t="s">
        <v>205</v>
      </c>
      <c r="C19" t="s">
        <v>8</v>
      </c>
      <c r="D19" s="4">
        <v>21111.599999999999</v>
      </c>
      <c r="E19" s="4">
        <v>0</v>
      </c>
      <c r="F19" s="3">
        <v>0</v>
      </c>
      <c r="G19" s="5">
        <v>439.82499999999999</v>
      </c>
      <c r="H19" s="4">
        <v>0</v>
      </c>
      <c r="I19">
        <v>48</v>
      </c>
      <c r="J19" t="e">
        <v>#N/A</v>
      </c>
      <c r="K19" t="s">
        <v>8</v>
      </c>
      <c r="L19">
        <v>0</v>
      </c>
      <c r="M19" s="2" t="s">
        <v>8</v>
      </c>
      <c r="N19" s="2" t="s">
        <v>8</v>
      </c>
      <c r="O19" t="s">
        <v>472</v>
      </c>
    </row>
    <row r="20" spans="1:15">
      <c r="A20" s="1">
        <v>41821</v>
      </c>
      <c r="B20" t="s">
        <v>205</v>
      </c>
      <c r="C20" t="s">
        <v>8</v>
      </c>
      <c r="D20" s="4">
        <v>24420</v>
      </c>
      <c r="E20" s="4">
        <v>0</v>
      </c>
      <c r="F20" s="3">
        <v>0</v>
      </c>
      <c r="G20" s="5">
        <v>10175</v>
      </c>
      <c r="H20" s="4">
        <v>0</v>
      </c>
      <c r="I20">
        <v>2.4</v>
      </c>
      <c r="J20" t="e">
        <v>#N/A</v>
      </c>
      <c r="K20" t="s">
        <v>8</v>
      </c>
      <c r="L20">
        <v>0</v>
      </c>
      <c r="M20" s="2" t="s">
        <v>8</v>
      </c>
      <c r="N20" s="2" t="s">
        <v>8</v>
      </c>
      <c r="O20" t="s">
        <v>472</v>
      </c>
    </row>
    <row r="21" spans="1:15">
      <c r="A21" s="1">
        <v>41821</v>
      </c>
      <c r="B21" t="s">
        <v>205</v>
      </c>
      <c r="C21" t="s">
        <v>8</v>
      </c>
      <c r="D21" s="4">
        <v>6061.44</v>
      </c>
      <c r="E21" s="4">
        <v>0</v>
      </c>
      <c r="F21" s="3">
        <v>0</v>
      </c>
      <c r="G21" s="5">
        <v>112.24888888888889</v>
      </c>
      <c r="H21" s="4">
        <v>0</v>
      </c>
      <c r="I21">
        <v>54</v>
      </c>
      <c r="J21" t="e">
        <v>#N/A</v>
      </c>
      <c r="K21" t="s">
        <v>8</v>
      </c>
      <c r="L21">
        <v>0</v>
      </c>
      <c r="M21" s="2" t="s">
        <v>8</v>
      </c>
      <c r="N21" s="2" t="s">
        <v>8</v>
      </c>
      <c r="O21" t="s">
        <v>472</v>
      </c>
    </row>
    <row r="22" spans="1:15">
      <c r="A22" s="1">
        <v>41821</v>
      </c>
      <c r="B22" t="s">
        <v>205</v>
      </c>
      <c r="C22" t="s">
        <v>8</v>
      </c>
      <c r="D22" s="4">
        <v>32724</v>
      </c>
      <c r="E22" s="4">
        <v>0</v>
      </c>
      <c r="F22" s="3">
        <v>0</v>
      </c>
      <c r="G22" s="5">
        <v>13635</v>
      </c>
      <c r="H22" s="4">
        <v>0</v>
      </c>
      <c r="I22">
        <v>2.4</v>
      </c>
      <c r="J22" t="e">
        <v>#N/A</v>
      </c>
      <c r="K22" t="s">
        <v>8</v>
      </c>
      <c r="L22">
        <v>0</v>
      </c>
      <c r="M22" s="2" t="s">
        <v>8</v>
      </c>
      <c r="N22" s="2" t="s">
        <v>8</v>
      </c>
      <c r="O22" t="s">
        <v>472</v>
      </c>
    </row>
    <row r="23" spans="1:15">
      <c r="A23" s="1"/>
      <c r="D23" s="4"/>
      <c r="E23" s="4"/>
      <c r="F23" s="3"/>
      <c r="G23" s="5"/>
      <c r="H23" s="4"/>
      <c r="M23" s="2"/>
      <c r="N23" s="2"/>
    </row>
    <row r="24" spans="1:15">
      <c r="A24" s="1"/>
      <c r="D24" s="4"/>
      <c r="E24" s="4"/>
      <c r="F24" s="3"/>
      <c r="G24" s="5"/>
      <c r="H24" s="4"/>
      <c r="M24" s="2"/>
      <c r="N24" s="2"/>
    </row>
    <row r="25" spans="1:15">
      <c r="A25" s="1"/>
      <c r="D25" s="4"/>
      <c r="E25" s="4"/>
      <c r="F25" s="3"/>
      <c r="G25" s="5"/>
      <c r="H25" s="4"/>
      <c r="M25" s="2"/>
      <c r="N25" s="2"/>
    </row>
    <row r="26" spans="1:15">
      <c r="A26" s="1"/>
      <c r="D26" s="4"/>
      <c r="E26" s="4"/>
      <c r="F26" s="3"/>
      <c r="G26" s="5"/>
      <c r="H26" s="4"/>
      <c r="M26" s="2"/>
      <c r="N26" s="2"/>
    </row>
    <row r="27" spans="1:15">
      <c r="A27" s="1"/>
      <c r="D27" s="4"/>
      <c r="E27" s="4"/>
      <c r="F27" s="3"/>
      <c r="G27" s="5"/>
      <c r="H27" s="4"/>
      <c r="M27" s="2"/>
      <c r="N27" s="2"/>
    </row>
    <row r="28" spans="1:15">
      <c r="A28" s="1"/>
      <c r="D28" s="4"/>
      <c r="E28" s="4"/>
      <c r="F28" s="3"/>
      <c r="G28" s="5"/>
      <c r="H28" s="4"/>
      <c r="M28" s="2"/>
      <c r="N28" s="2"/>
    </row>
    <row r="29" spans="1:15">
      <c r="A29" s="1"/>
      <c r="D29" s="4"/>
      <c r="E29" s="4"/>
      <c r="F29" s="3"/>
      <c r="G29" s="5"/>
      <c r="H29" s="4"/>
      <c r="M29" s="2"/>
      <c r="N29" s="2"/>
    </row>
    <row r="30" spans="1:15">
      <c r="A30" s="1"/>
      <c r="D30" s="4"/>
      <c r="E30" s="4"/>
      <c r="F30" s="3"/>
      <c r="G30" s="5"/>
      <c r="H30" s="4"/>
      <c r="M30" s="2"/>
      <c r="N30" s="2"/>
    </row>
    <row r="31" spans="1:15">
      <c r="A31" s="1"/>
      <c r="D31" s="4"/>
      <c r="E31" s="4"/>
      <c r="F31" s="3"/>
      <c r="G31" s="5"/>
      <c r="H31" s="4"/>
      <c r="M31" s="2"/>
      <c r="N31" s="2"/>
    </row>
    <row r="32" spans="1:15">
      <c r="A32" s="1"/>
      <c r="D32" s="4"/>
      <c r="E32" s="4"/>
      <c r="F32" s="3"/>
      <c r="G32" s="5"/>
      <c r="H32" s="4"/>
      <c r="M32" s="2"/>
      <c r="N32" s="2"/>
    </row>
    <row r="33" spans="1:14">
      <c r="A33" s="1"/>
      <c r="D33" s="4"/>
      <c r="E33" s="4"/>
      <c r="F33" s="3"/>
      <c r="G33" s="5"/>
      <c r="H33" s="4"/>
      <c r="M33" s="2"/>
      <c r="N33" s="2"/>
    </row>
    <row r="34" spans="1:14">
      <c r="A34" s="1"/>
      <c r="D34" s="4"/>
      <c r="E34" s="4"/>
      <c r="F34" s="3"/>
      <c r="G34" s="5"/>
      <c r="H34" s="4"/>
      <c r="M34" s="2"/>
      <c r="N34" s="2"/>
    </row>
    <row r="35" spans="1:14">
      <c r="A35" s="1"/>
      <c r="D35" s="4"/>
      <c r="E35" s="4"/>
      <c r="F35" s="3"/>
      <c r="G35" s="5"/>
      <c r="H35" s="4"/>
      <c r="M35" s="2"/>
      <c r="N35" s="2"/>
    </row>
    <row r="36" spans="1:14">
      <c r="A36" s="1"/>
      <c r="D36" s="4"/>
      <c r="E36" s="4"/>
      <c r="F36" s="3"/>
      <c r="G36" s="5"/>
      <c r="H36" s="4"/>
      <c r="M36" s="2"/>
      <c r="N36" s="2"/>
    </row>
    <row r="37" spans="1:14">
      <c r="A37" s="1"/>
      <c r="D37" s="4"/>
      <c r="E37" s="4"/>
      <c r="F37" s="3"/>
      <c r="G37" s="5"/>
      <c r="H37" s="4"/>
      <c r="M37" s="2"/>
      <c r="N37" s="2"/>
    </row>
    <row r="38" spans="1:14">
      <c r="A38" s="1"/>
      <c r="D38" s="4"/>
      <c r="E38" s="4"/>
      <c r="F38" s="3"/>
      <c r="G38" s="5"/>
      <c r="H38" s="4"/>
      <c r="M38" s="2"/>
      <c r="N38" s="2"/>
    </row>
    <row r="39" spans="1:14">
      <c r="A39" s="1"/>
      <c r="D39" s="4"/>
      <c r="E39" s="4"/>
      <c r="F39" s="3"/>
      <c r="G39" s="5"/>
      <c r="H39" s="4"/>
      <c r="M39" s="2"/>
      <c r="N39" s="2"/>
    </row>
    <row r="40" spans="1:14">
      <c r="A40" s="1"/>
      <c r="D40" s="4"/>
      <c r="E40" s="4"/>
      <c r="F40" s="3"/>
      <c r="G40" s="5"/>
      <c r="H40" s="4"/>
      <c r="M40" s="2"/>
      <c r="N40" s="2"/>
    </row>
    <row r="41" spans="1:14">
      <c r="A41" s="1"/>
      <c r="D41" s="4"/>
      <c r="E41" s="4"/>
      <c r="F41" s="3"/>
      <c r="G41" s="5"/>
      <c r="H41" s="4"/>
      <c r="M41" s="2"/>
      <c r="N41" s="2"/>
    </row>
    <row r="42" spans="1:14">
      <c r="A42" s="1"/>
      <c r="D42" s="4"/>
      <c r="E42" s="4"/>
      <c r="F42" s="3"/>
      <c r="G42" s="5"/>
      <c r="H42" s="4"/>
      <c r="M42" s="2"/>
      <c r="N42" s="2"/>
    </row>
    <row r="43" spans="1:14">
      <c r="A43" s="1"/>
      <c r="D43" s="4"/>
      <c r="E43" s="4"/>
      <c r="F43" s="3"/>
      <c r="G43" s="5"/>
      <c r="H43" s="4"/>
      <c r="M43" s="2"/>
      <c r="N43" s="2"/>
    </row>
    <row r="44" spans="1:14">
      <c r="A44" s="1"/>
      <c r="D44" s="4"/>
      <c r="E44" s="4"/>
      <c r="F44" s="3"/>
      <c r="G44" s="5"/>
      <c r="H44" s="4"/>
      <c r="M44" s="2"/>
      <c r="N44" s="2"/>
    </row>
    <row r="45" spans="1:14">
      <c r="A45" s="1"/>
      <c r="D45" s="4"/>
      <c r="E45" s="4"/>
      <c r="F45" s="3"/>
      <c r="G45" s="5"/>
      <c r="H45" s="4"/>
      <c r="M45" s="2"/>
      <c r="N45" s="2"/>
    </row>
    <row r="46" spans="1:14">
      <c r="A46" s="1"/>
      <c r="D46" s="4"/>
      <c r="E46" s="4"/>
      <c r="F46" s="3"/>
      <c r="G46" s="5"/>
      <c r="H46" s="4"/>
      <c r="M46" s="2"/>
      <c r="N46" s="2"/>
    </row>
    <row r="47" spans="1:14">
      <c r="A47" s="1"/>
      <c r="D47" s="4"/>
      <c r="E47" s="4"/>
      <c r="F47" s="3"/>
      <c r="G47" s="5"/>
      <c r="H47" s="4"/>
      <c r="M47" s="2"/>
      <c r="N47" s="2"/>
    </row>
    <row r="48" spans="1:14">
      <c r="A48" s="1"/>
      <c r="D48" s="4"/>
      <c r="E48" s="4"/>
      <c r="F48" s="3"/>
      <c r="G48" s="5"/>
      <c r="H48" s="4"/>
      <c r="M48" s="2"/>
      <c r="N48" s="2"/>
    </row>
    <row r="49" spans="1:14">
      <c r="A49" s="1"/>
      <c r="D49" s="4"/>
      <c r="E49" s="4"/>
      <c r="F49" s="3"/>
      <c r="G49" s="5"/>
      <c r="H49" s="4"/>
      <c r="M49" s="2"/>
      <c r="N49" s="2"/>
    </row>
    <row r="50" spans="1:14">
      <c r="A50" s="1"/>
      <c r="D50" s="4"/>
      <c r="E50" s="4"/>
      <c r="F50" s="3"/>
      <c r="G50" s="5"/>
      <c r="H50" s="4"/>
      <c r="M50" s="2"/>
      <c r="N50" s="2"/>
    </row>
    <row r="51" spans="1:14">
      <c r="A51" s="1"/>
      <c r="D51" s="4"/>
      <c r="E51" s="4"/>
      <c r="F51" s="3"/>
      <c r="G51" s="5"/>
      <c r="H51" s="4"/>
      <c r="M51" s="2"/>
      <c r="N51" s="2"/>
    </row>
    <row r="52" spans="1:14">
      <c r="A52" s="1"/>
      <c r="D52" s="4"/>
      <c r="E52" s="4"/>
      <c r="F52" s="3"/>
      <c r="G52" s="5"/>
      <c r="H52" s="4"/>
      <c r="M52" s="2"/>
      <c r="N52" s="2"/>
    </row>
    <row r="53" spans="1:14">
      <c r="A53" s="1"/>
      <c r="D53" s="4"/>
      <c r="E53" s="4"/>
      <c r="F53" s="3"/>
      <c r="G53" s="5"/>
      <c r="H53" s="4"/>
      <c r="M53" s="2"/>
      <c r="N53" s="2"/>
    </row>
    <row r="54" spans="1:14">
      <c r="A54" s="1"/>
      <c r="D54" s="4"/>
      <c r="E54" s="4"/>
      <c r="F54" s="3"/>
      <c r="G54" s="5"/>
      <c r="H54" s="4"/>
      <c r="M54" s="2"/>
      <c r="N54" s="2"/>
    </row>
    <row r="55" spans="1:14">
      <c r="A55" s="1"/>
      <c r="D55" s="4"/>
      <c r="E55" s="4"/>
      <c r="F55" s="3"/>
      <c r="G55" s="5"/>
      <c r="H55" s="4"/>
      <c r="M55" s="2"/>
      <c r="N55" s="2"/>
    </row>
    <row r="56" spans="1:14">
      <c r="A56" s="1"/>
      <c r="D56" s="4"/>
      <c r="E56" s="4"/>
      <c r="F56" s="3"/>
      <c r="G56" s="5"/>
      <c r="H56" s="4"/>
      <c r="M56" s="2"/>
      <c r="N56" s="2"/>
    </row>
    <row r="57" spans="1:14">
      <c r="A57" s="1"/>
      <c r="D57" s="4"/>
      <c r="E57" s="4"/>
      <c r="F57" s="3"/>
      <c r="G57" s="5"/>
      <c r="H57" s="4"/>
      <c r="M57" s="2"/>
      <c r="N57" s="2"/>
    </row>
    <row r="58" spans="1:14">
      <c r="A58" s="1"/>
      <c r="D58" s="4"/>
      <c r="E58" s="4"/>
      <c r="F58" s="3"/>
      <c r="G58" s="5"/>
      <c r="H58" s="4"/>
      <c r="M58" s="2"/>
      <c r="N58" s="2"/>
    </row>
    <row r="59" spans="1:14">
      <c r="A59" s="1"/>
      <c r="D59" s="4"/>
      <c r="E59" s="4"/>
      <c r="F59" s="3"/>
      <c r="G59" s="5"/>
      <c r="H59" s="4"/>
      <c r="M59" s="2"/>
      <c r="N59" s="2"/>
    </row>
    <row r="60" spans="1:14">
      <c r="A60" s="1"/>
      <c r="D60" s="4"/>
      <c r="E60" s="4"/>
      <c r="F60" s="3"/>
      <c r="G60" s="5"/>
      <c r="H60" s="4"/>
      <c r="M60" s="2"/>
      <c r="N60" s="2"/>
    </row>
    <row r="61" spans="1:14">
      <c r="A61" s="1"/>
      <c r="D61" s="4"/>
      <c r="E61" s="4"/>
      <c r="F61" s="3"/>
      <c r="G61" s="5"/>
      <c r="H61" s="4"/>
      <c r="M61" s="2"/>
      <c r="N61" s="2"/>
    </row>
    <row r="62" spans="1:14">
      <c r="A62" s="1"/>
      <c r="D62" s="4"/>
      <c r="E62" s="4"/>
      <c r="F62" s="3"/>
      <c r="G62" s="5"/>
      <c r="H62" s="4"/>
      <c r="M62" s="2"/>
      <c r="N62" s="2"/>
    </row>
    <row r="63" spans="1:14">
      <c r="A63" s="1"/>
      <c r="D63" s="4"/>
      <c r="E63" s="4"/>
      <c r="F63" s="3"/>
      <c r="G63" s="5"/>
      <c r="H63" s="4"/>
      <c r="M63" s="2"/>
      <c r="N63" s="2"/>
    </row>
    <row r="64" spans="1:14">
      <c r="A64" s="1"/>
      <c r="D64" s="4"/>
      <c r="E64" s="4"/>
      <c r="F64" s="3"/>
      <c r="G64" s="5"/>
      <c r="H64" s="4"/>
      <c r="M64" s="2"/>
      <c r="N64" s="2"/>
    </row>
    <row r="65" spans="1:14">
      <c r="A65" s="1"/>
      <c r="D65" s="4"/>
      <c r="E65" s="4"/>
      <c r="F65" s="3"/>
      <c r="G65" s="5"/>
      <c r="H65" s="4"/>
      <c r="M65" s="2"/>
      <c r="N65" s="2"/>
    </row>
    <row r="66" spans="1:14">
      <c r="A66" s="1"/>
      <c r="D66" s="4"/>
      <c r="E66" s="4"/>
      <c r="F66" s="3"/>
      <c r="G66" s="5"/>
      <c r="H66" s="4"/>
      <c r="M66" s="2"/>
      <c r="N66" s="2"/>
    </row>
    <row r="67" spans="1:14">
      <c r="A67" s="1"/>
      <c r="D67" s="4"/>
      <c r="E67" s="4"/>
      <c r="F67" s="3"/>
      <c r="G67" s="5"/>
      <c r="H67" s="4"/>
      <c r="M67" s="2"/>
      <c r="N67" s="2"/>
    </row>
    <row r="68" spans="1:14">
      <c r="A68" s="1"/>
      <c r="D68" s="4"/>
      <c r="E68" s="4"/>
      <c r="F68" s="3"/>
      <c r="G68" s="5"/>
      <c r="H68" s="4"/>
      <c r="M68" s="2"/>
      <c r="N68" s="2"/>
    </row>
    <row r="69" spans="1:14">
      <c r="A69" s="1"/>
      <c r="D69" s="4"/>
      <c r="E69" s="4"/>
      <c r="F69" s="3"/>
      <c r="G69" s="5"/>
      <c r="H69" s="4"/>
      <c r="M69" s="2"/>
      <c r="N69" s="2"/>
    </row>
    <row r="70" spans="1:14">
      <c r="A70" s="1"/>
      <c r="D70" s="4"/>
      <c r="E70" s="4"/>
      <c r="F70" s="3"/>
      <c r="G70" s="5"/>
      <c r="H70" s="4"/>
      <c r="M70" s="2"/>
      <c r="N70" s="2"/>
    </row>
    <row r="71" spans="1:14">
      <c r="A71" s="1"/>
      <c r="D71" s="4"/>
      <c r="E71" s="4"/>
      <c r="F71" s="3"/>
      <c r="G71" s="5"/>
      <c r="H71" s="4"/>
      <c r="M71" s="2"/>
      <c r="N71" s="2"/>
    </row>
    <row r="72" spans="1:14">
      <c r="A72" s="1"/>
      <c r="D72" s="4"/>
      <c r="E72" s="4"/>
      <c r="F72" s="3"/>
      <c r="G72" s="5"/>
      <c r="H72" s="4"/>
      <c r="M72" s="2"/>
      <c r="N72" s="2"/>
    </row>
    <row r="73" spans="1:14">
      <c r="A73" s="1"/>
      <c r="D73" s="4"/>
      <c r="E73" s="4"/>
      <c r="F73" s="3"/>
      <c r="G73" s="5"/>
      <c r="H73" s="4"/>
      <c r="M73" s="2"/>
      <c r="N73" s="2"/>
    </row>
    <row r="74" spans="1:14">
      <c r="A74" s="1"/>
      <c r="D74" s="4"/>
      <c r="E74" s="4"/>
      <c r="F74" s="3"/>
      <c r="G74" s="5"/>
      <c r="H74" s="4"/>
      <c r="M74" s="2"/>
      <c r="N74" s="2"/>
    </row>
    <row r="75" spans="1:14">
      <c r="A75" s="1"/>
      <c r="D75" s="4"/>
      <c r="E75" s="4"/>
      <c r="F75" s="3"/>
      <c r="G75" s="5"/>
      <c r="H75" s="4"/>
      <c r="M75" s="2"/>
      <c r="N75" s="2"/>
    </row>
    <row r="76" spans="1:14">
      <c r="A76" s="1"/>
      <c r="D76" s="4"/>
      <c r="E76" s="4"/>
      <c r="F76" s="3"/>
      <c r="G76" s="5"/>
      <c r="H76" s="4"/>
      <c r="M76" s="2"/>
      <c r="N76" s="2"/>
    </row>
    <row r="77" spans="1:14">
      <c r="A77" s="1"/>
      <c r="D77" s="4"/>
      <c r="E77" s="4"/>
      <c r="F77" s="3"/>
      <c r="G77" s="5"/>
      <c r="H77" s="4"/>
      <c r="M77" s="2"/>
      <c r="N77" s="2"/>
    </row>
    <row r="78" spans="1:14">
      <c r="A78" s="1"/>
      <c r="D78" s="4"/>
      <c r="E78" s="4"/>
      <c r="F78" s="3"/>
      <c r="G78" s="5"/>
      <c r="H78" s="4"/>
      <c r="M78" s="2"/>
      <c r="N78" s="2"/>
    </row>
    <row r="79" spans="1:14">
      <c r="A79" s="1"/>
      <c r="D79" s="4"/>
      <c r="E79" s="4"/>
      <c r="F79" s="3"/>
      <c r="G79" s="5"/>
      <c r="H79" s="4"/>
      <c r="M79" s="2"/>
      <c r="N79" s="2"/>
    </row>
    <row r="80" spans="1:14">
      <c r="A80" s="1"/>
      <c r="D80" s="4"/>
      <c r="E80" s="4"/>
      <c r="F80" s="3"/>
      <c r="G80" s="5"/>
      <c r="H80" s="4"/>
      <c r="M80" s="2"/>
      <c r="N80" s="2"/>
    </row>
    <row r="81" spans="1:14">
      <c r="A81" s="1"/>
      <c r="D81" s="4"/>
      <c r="E81" s="4"/>
      <c r="F81" s="3"/>
      <c r="G81" s="5"/>
      <c r="H81" s="4"/>
      <c r="M81" s="2"/>
      <c r="N81" s="2"/>
    </row>
    <row r="82" spans="1:14">
      <c r="A82" s="1"/>
      <c r="D82" s="4"/>
      <c r="E82" s="4"/>
      <c r="F82" s="3"/>
      <c r="G82" s="5"/>
      <c r="H82" s="4"/>
      <c r="M82" s="2"/>
      <c r="N82" s="2"/>
    </row>
    <row r="83" spans="1:14">
      <c r="A83" s="1"/>
      <c r="D83" s="4"/>
      <c r="E83" s="4"/>
      <c r="F83" s="3"/>
      <c r="G83" s="5"/>
      <c r="H83" s="4"/>
      <c r="M83" s="2"/>
      <c r="N83" s="2"/>
    </row>
    <row r="84" spans="1:14">
      <c r="A84" s="1"/>
      <c r="D84" s="4"/>
      <c r="E84" s="4"/>
      <c r="F84" s="3"/>
      <c r="G84" s="5"/>
      <c r="H84" s="4"/>
      <c r="M84" s="2"/>
      <c r="N84" s="2"/>
    </row>
    <row r="85" spans="1:14">
      <c r="A85" s="1"/>
      <c r="D85" s="4"/>
      <c r="E85" s="4"/>
      <c r="F85" s="3"/>
      <c r="G85" s="5"/>
      <c r="H85" s="4"/>
      <c r="M85" s="2"/>
      <c r="N85" s="2"/>
    </row>
    <row r="86" spans="1:14">
      <c r="A86" s="1"/>
      <c r="D86" s="4"/>
      <c r="E86" s="4"/>
      <c r="F86" s="3"/>
      <c r="G86" s="5"/>
      <c r="H86" s="4"/>
      <c r="M86" s="2"/>
      <c r="N86" s="2"/>
    </row>
    <row r="87" spans="1:14">
      <c r="A87" s="1"/>
      <c r="D87" s="4"/>
      <c r="E87" s="4"/>
      <c r="F87" s="3"/>
      <c r="G87" s="5"/>
      <c r="H87" s="4"/>
      <c r="M87" s="2"/>
      <c r="N87" s="2"/>
    </row>
    <row r="88" spans="1:14">
      <c r="A88" s="1"/>
      <c r="D88" s="4"/>
      <c r="E88" s="4"/>
      <c r="F88" s="3"/>
      <c r="G88" s="5"/>
      <c r="H88" s="4"/>
      <c r="M88" s="2"/>
      <c r="N88" s="2"/>
    </row>
    <row r="89" spans="1:14">
      <c r="A89" s="1"/>
      <c r="D89" s="4"/>
      <c r="E89" s="4"/>
      <c r="F89" s="3"/>
      <c r="G89" s="5"/>
      <c r="H89" s="4"/>
      <c r="M89" s="2"/>
      <c r="N89" s="2"/>
    </row>
    <row r="90" spans="1:14">
      <c r="A90" s="1"/>
      <c r="D90" s="4"/>
      <c r="E90" s="4"/>
      <c r="F90" s="3"/>
      <c r="G90" s="5"/>
      <c r="H90" s="4"/>
      <c r="M90" s="2"/>
      <c r="N90" s="2"/>
    </row>
    <row r="91" spans="1:14">
      <c r="A91" s="1"/>
      <c r="D91" s="4"/>
      <c r="E91" s="4"/>
      <c r="F91" s="3"/>
      <c r="G91" s="5"/>
      <c r="H91" s="4"/>
      <c r="M91" s="2"/>
      <c r="N91" s="2"/>
    </row>
    <row r="92" spans="1:14">
      <c r="A92" s="1"/>
      <c r="D92" s="4"/>
      <c r="E92" s="4"/>
      <c r="F92" s="3"/>
      <c r="G92" s="5"/>
      <c r="H92" s="4"/>
      <c r="M92" s="2"/>
      <c r="N92" s="2"/>
    </row>
    <row r="93" spans="1:14">
      <c r="A93" s="1"/>
      <c r="D93" s="4"/>
      <c r="E93" s="4"/>
      <c r="F93" s="3"/>
      <c r="G93" s="5"/>
      <c r="H93" s="4"/>
      <c r="M93" s="2"/>
      <c r="N93" s="2"/>
    </row>
    <row r="94" spans="1:14">
      <c r="A94" s="1"/>
      <c r="D94" s="4"/>
      <c r="E94" s="4"/>
      <c r="F94" s="3"/>
      <c r="G94" s="5"/>
      <c r="H94" s="4"/>
      <c r="M94" s="2"/>
      <c r="N94" s="2"/>
    </row>
    <row r="95" spans="1:14">
      <c r="A95" s="1"/>
      <c r="D95" s="4"/>
      <c r="E95" s="4"/>
      <c r="F95" s="3"/>
      <c r="G95" s="5"/>
      <c r="H95" s="4"/>
      <c r="M95" s="2"/>
      <c r="N95" s="2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0122-A21A-F846-9129-4605581D0FF0}">
  <dimension ref="A1:P41"/>
  <sheetViews>
    <sheetView workbookViewId="0">
      <selection sqref="A1:P1"/>
    </sheetView>
  </sheetViews>
  <sheetFormatPr baseColWidth="10" defaultRowHeight="15"/>
  <cols>
    <col min="15" max="15" width="19.1640625" bestFit="1" customWidth="1"/>
  </cols>
  <sheetData>
    <row r="1" spans="1:16">
      <c r="A1" s="1" t="s">
        <v>467</v>
      </c>
      <c r="B1" t="s">
        <v>0</v>
      </c>
      <c r="C1" t="s">
        <v>1</v>
      </c>
      <c r="D1" s="4" t="s">
        <v>2</v>
      </c>
      <c r="E1" s="4" t="s">
        <v>471</v>
      </c>
      <c r="F1" s="3" t="s">
        <v>473</v>
      </c>
      <c r="G1" s="5" t="s">
        <v>474</v>
      </c>
      <c r="H1" s="3" t="s">
        <v>475</v>
      </c>
      <c r="I1" t="s">
        <v>481</v>
      </c>
      <c r="J1" t="s">
        <v>468</v>
      </c>
      <c r="K1" t="s">
        <v>469</v>
      </c>
      <c r="L1" t="s">
        <v>470</v>
      </c>
      <c r="M1" s="2" t="s">
        <v>3</v>
      </c>
      <c r="N1" s="2" t="s">
        <v>4</v>
      </c>
      <c r="O1" t="s">
        <v>5</v>
      </c>
      <c r="P1" t="s">
        <v>499</v>
      </c>
    </row>
    <row r="2" spans="1:16">
      <c r="L2" t="str">
        <f>"母婴用品"</f>
        <v>母婴用品</v>
      </c>
      <c r="O2" t="str">
        <f>"保底与流水两者取高"</f>
        <v>保底与流水两者取高</v>
      </c>
    </row>
    <row r="5" spans="1:16">
      <c r="A5" s="1" t="s">
        <v>467</v>
      </c>
      <c r="B5" t="s">
        <v>0</v>
      </c>
      <c r="C5" t="s">
        <v>1</v>
      </c>
      <c r="D5" s="4" t="s">
        <v>2</v>
      </c>
      <c r="E5" s="4" t="s">
        <v>471</v>
      </c>
      <c r="F5" s="3" t="s">
        <v>473</v>
      </c>
      <c r="G5" s="5" t="s">
        <v>474</v>
      </c>
      <c r="H5" s="3" t="s">
        <v>475</v>
      </c>
      <c r="I5" t="s">
        <v>481</v>
      </c>
      <c r="J5" t="s">
        <v>468</v>
      </c>
      <c r="K5" t="s">
        <v>469</v>
      </c>
      <c r="L5" t="s">
        <v>470</v>
      </c>
      <c r="M5" s="2" t="s">
        <v>3</v>
      </c>
      <c r="N5" s="2" t="s">
        <v>4</v>
      </c>
      <c r="O5" t="s">
        <v>5</v>
      </c>
      <c r="P5" t="s">
        <v>499</v>
      </c>
    </row>
    <row r="6" spans="1:16">
      <c r="A6" s="1">
        <v>41640</v>
      </c>
      <c r="B6" t="s">
        <v>105</v>
      </c>
      <c r="C6" t="s">
        <v>144</v>
      </c>
      <c r="D6" s="4">
        <v>164363.63999999998</v>
      </c>
      <c r="E6" s="4">
        <v>26298.182400000002</v>
      </c>
      <c r="F6" s="3">
        <v>0.16000000000000003</v>
      </c>
      <c r="G6" s="5">
        <v>1956.7099999999998</v>
      </c>
      <c r="H6" s="4">
        <v>313.0736</v>
      </c>
      <c r="I6">
        <v>84</v>
      </c>
      <c r="J6" t="s">
        <v>17</v>
      </c>
      <c r="K6" t="s">
        <v>18</v>
      </c>
      <c r="L6" t="s">
        <v>15</v>
      </c>
      <c r="M6" s="2">
        <v>41326</v>
      </c>
      <c r="N6" s="2">
        <v>42133</v>
      </c>
      <c r="O6" t="s">
        <v>21</v>
      </c>
      <c r="P6">
        <v>0.16</v>
      </c>
    </row>
    <row r="7" spans="1:16">
      <c r="A7" s="1">
        <v>41671</v>
      </c>
      <c r="B7" t="s">
        <v>105</v>
      </c>
      <c r="C7" t="s">
        <v>144</v>
      </c>
      <c r="D7" s="4">
        <v>90657</v>
      </c>
      <c r="E7" s="4">
        <v>18702.539099999998</v>
      </c>
      <c r="F7" s="3">
        <v>0.20629999999999998</v>
      </c>
      <c r="G7" s="5">
        <v>1079.25</v>
      </c>
      <c r="H7" s="4">
        <v>222.64927499999999</v>
      </c>
      <c r="I7">
        <v>84</v>
      </c>
      <c r="J7" t="s">
        <v>17</v>
      </c>
      <c r="K7" t="s">
        <v>18</v>
      </c>
      <c r="L7" t="s">
        <v>15</v>
      </c>
      <c r="M7" s="2">
        <v>41326</v>
      </c>
      <c r="N7" s="2">
        <v>42133</v>
      </c>
      <c r="O7" t="s">
        <v>21</v>
      </c>
      <c r="P7">
        <v>0.16</v>
      </c>
    </row>
    <row r="8" spans="1:16">
      <c r="A8" s="1">
        <v>41699</v>
      </c>
      <c r="B8" t="s">
        <v>105</v>
      </c>
      <c r="C8" t="s">
        <v>144</v>
      </c>
      <c r="D8" s="4">
        <v>107433.36</v>
      </c>
      <c r="E8" s="4">
        <v>21389.981975999999</v>
      </c>
      <c r="F8" s="3">
        <v>0.1991</v>
      </c>
      <c r="G8" s="5">
        <v>1278.9685714285715</v>
      </c>
      <c r="H8" s="4">
        <v>254.64264257142855</v>
      </c>
      <c r="I8">
        <v>84</v>
      </c>
      <c r="J8" t="s">
        <v>17</v>
      </c>
      <c r="K8" t="s">
        <v>18</v>
      </c>
      <c r="L8" t="s">
        <v>15</v>
      </c>
      <c r="M8" s="2">
        <v>41326</v>
      </c>
      <c r="N8" s="2">
        <v>42133</v>
      </c>
      <c r="O8" t="s">
        <v>21</v>
      </c>
      <c r="P8">
        <v>0.16</v>
      </c>
    </row>
    <row r="9" spans="1:16">
      <c r="A9" s="1">
        <v>41730</v>
      </c>
      <c r="B9" t="s">
        <v>105</v>
      </c>
      <c r="C9" t="s">
        <v>144</v>
      </c>
      <c r="D9" s="4">
        <v>92024.88</v>
      </c>
      <c r="E9" s="4">
        <v>18920.315328000001</v>
      </c>
      <c r="F9" s="3">
        <v>0.2056</v>
      </c>
      <c r="G9" s="5">
        <v>1095.5342857142857</v>
      </c>
      <c r="H9" s="4">
        <v>225.24184914285715</v>
      </c>
      <c r="I9">
        <v>84</v>
      </c>
      <c r="J9" t="s">
        <v>17</v>
      </c>
      <c r="K9" t="s">
        <v>18</v>
      </c>
      <c r="L9" t="s">
        <v>15</v>
      </c>
      <c r="M9" s="2">
        <v>41326</v>
      </c>
      <c r="N9" s="2">
        <v>42133</v>
      </c>
      <c r="O9" t="s">
        <v>478</v>
      </c>
      <c r="P9">
        <v>0.16</v>
      </c>
    </row>
    <row r="10" spans="1:16">
      <c r="A10" s="1">
        <v>41760</v>
      </c>
      <c r="B10" t="s">
        <v>105</v>
      </c>
      <c r="C10" t="s">
        <v>144</v>
      </c>
      <c r="D10" s="4">
        <v>91957.92</v>
      </c>
      <c r="E10" s="4">
        <v>18915.744144</v>
      </c>
      <c r="F10" s="3">
        <v>0.20569999999999999</v>
      </c>
      <c r="G10" s="5">
        <v>1094.7371428571428</v>
      </c>
      <c r="H10" s="4">
        <v>225.1874302857143</v>
      </c>
      <c r="I10">
        <v>84</v>
      </c>
      <c r="J10" t="s">
        <v>17</v>
      </c>
      <c r="K10" t="s">
        <v>18</v>
      </c>
      <c r="L10" t="s">
        <v>15</v>
      </c>
      <c r="M10" s="2">
        <v>41326</v>
      </c>
      <c r="N10" s="2">
        <v>42133</v>
      </c>
      <c r="O10" t="s">
        <v>21</v>
      </c>
      <c r="P10">
        <v>0.16</v>
      </c>
    </row>
    <row r="11" spans="1:16">
      <c r="A11" s="1">
        <v>41791</v>
      </c>
      <c r="B11" t="s">
        <v>105</v>
      </c>
      <c r="C11" t="s">
        <v>144</v>
      </c>
      <c r="D11" s="4">
        <v>83115.719999999972</v>
      </c>
      <c r="E11" s="4">
        <v>17637.155784000002</v>
      </c>
      <c r="F11" s="3">
        <v>0.21220000000000011</v>
      </c>
      <c r="G11" s="5">
        <v>989.47285714285681</v>
      </c>
      <c r="H11" s="4">
        <v>209.96614028571432</v>
      </c>
      <c r="I11">
        <v>84</v>
      </c>
      <c r="J11" t="s">
        <v>17</v>
      </c>
      <c r="K11" t="s">
        <v>18</v>
      </c>
      <c r="L11" t="s">
        <v>15</v>
      </c>
      <c r="M11" s="2">
        <v>41326</v>
      </c>
      <c r="N11" s="2">
        <v>42133</v>
      </c>
      <c r="O11" t="s">
        <v>21</v>
      </c>
      <c r="P11">
        <v>0.16</v>
      </c>
    </row>
    <row r="12" spans="1:16">
      <c r="A12" s="1">
        <v>41821</v>
      </c>
      <c r="B12" t="s">
        <v>105</v>
      </c>
      <c r="C12" t="s">
        <v>144</v>
      </c>
      <c r="D12" s="4">
        <v>102124.19999999997</v>
      </c>
      <c r="E12" s="4">
        <v>20537.176619999998</v>
      </c>
      <c r="F12" s="3">
        <v>0.20110000000000006</v>
      </c>
      <c r="G12" s="5">
        <v>1215.7642857142853</v>
      </c>
      <c r="H12" s="4">
        <v>244.49019785714285</v>
      </c>
      <c r="I12">
        <v>84</v>
      </c>
      <c r="J12" t="s">
        <v>17</v>
      </c>
      <c r="K12" t="s">
        <v>18</v>
      </c>
      <c r="L12" t="s">
        <v>15</v>
      </c>
      <c r="M12" s="2">
        <v>41326</v>
      </c>
      <c r="N12" s="2">
        <v>42133</v>
      </c>
      <c r="O12" t="s">
        <v>21</v>
      </c>
      <c r="P12">
        <v>0.16</v>
      </c>
    </row>
    <row r="13" spans="1:16">
      <c r="A13" s="1">
        <v>41852</v>
      </c>
      <c r="B13" t="s">
        <v>105</v>
      </c>
      <c r="C13" t="s">
        <v>144</v>
      </c>
      <c r="D13" s="4">
        <v>111176.51999999997</v>
      </c>
      <c r="E13" s="4">
        <v>21990.715656000004</v>
      </c>
      <c r="F13" s="3">
        <v>0.19780000000000009</v>
      </c>
      <c r="G13" s="5">
        <v>1323.5299999999997</v>
      </c>
      <c r="H13" s="4">
        <v>261.79423400000007</v>
      </c>
      <c r="I13">
        <v>84</v>
      </c>
      <c r="J13" t="s">
        <v>17</v>
      </c>
      <c r="K13" t="s">
        <v>18</v>
      </c>
      <c r="L13" t="s">
        <v>15</v>
      </c>
      <c r="M13" s="2">
        <v>41326</v>
      </c>
      <c r="N13" s="2">
        <v>42133</v>
      </c>
      <c r="O13" t="s">
        <v>21</v>
      </c>
      <c r="P13">
        <v>0.16</v>
      </c>
    </row>
    <row r="14" spans="1:16">
      <c r="A14" s="1">
        <v>41883</v>
      </c>
      <c r="B14" t="s">
        <v>105</v>
      </c>
      <c r="C14" t="s">
        <v>144</v>
      </c>
      <c r="D14" s="4">
        <v>117820.80000000002</v>
      </c>
      <c r="E14" s="4">
        <v>23045.748479999998</v>
      </c>
      <c r="F14" s="3">
        <v>0.19559999999999997</v>
      </c>
      <c r="G14" s="5">
        <v>1402.6285714285716</v>
      </c>
      <c r="H14" s="4">
        <v>274.35414857142854</v>
      </c>
      <c r="I14">
        <v>84</v>
      </c>
      <c r="J14" t="s">
        <v>17</v>
      </c>
      <c r="K14" t="s">
        <v>18</v>
      </c>
      <c r="L14" t="s">
        <v>15</v>
      </c>
      <c r="M14" s="2">
        <v>41326</v>
      </c>
      <c r="N14" s="2">
        <v>42133</v>
      </c>
      <c r="O14" t="s">
        <v>21</v>
      </c>
      <c r="P14">
        <v>0.16</v>
      </c>
    </row>
    <row r="15" spans="1:16">
      <c r="A15" s="1">
        <v>41913</v>
      </c>
      <c r="B15" t="s">
        <v>105</v>
      </c>
      <c r="C15" t="s">
        <v>144</v>
      </c>
      <c r="D15" s="4">
        <v>177280.32000000004</v>
      </c>
      <c r="E15" s="4">
        <v>32566.394784000004</v>
      </c>
      <c r="F15" s="3">
        <v>0.18369999999999997</v>
      </c>
      <c r="G15" s="5">
        <v>2110.4800000000005</v>
      </c>
      <c r="H15" s="4">
        <v>387.69517600000006</v>
      </c>
      <c r="I15">
        <v>84</v>
      </c>
      <c r="J15" t="s">
        <v>17</v>
      </c>
      <c r="K15" t="s">
        <v>18</v>
      </c>
      <c r="L15" t="s">
        <v>15</v>
      </c>
      <c r="M15" s="2">
        <v>41326</v>
      </c>
      <c r="N15" s="2">
        <v>42133</v>
      </c>
      <c r="O15" t="s">
        <v>21</v>
      </c>
      <c r="P15">
        <v>0.16</v>
      </c>
    </row>
    <row r="16" spans="1:16">
      <c r="A16" s="1">
        <v>41944</v>
      </c>
      <c r="B16" t="s">
        <v>105</v>
      </c>
      <c r="C16" t="s">
        <v>144</v>
      </c>
      <c r="D16" s="4">
        <v>163911.83999999994</v>
      </c>
      <c r="E16" s="4">
        <v>30422.037503999996</v>
      </c>
      <c r="F16" s="3">
        <v>0.18560000000000004</v>
      </c>
      <c r="G16" s="5">
        <v>1951.3314285714278</v>
      </c>
      <c r="H16" s="4">
        <v>362.16711314285709</v>
      </c>
      <c r="I16">
        <v>84</v>
      </c>
      <c r="J16" t="s">
        <v>17</v>
      </c>
      <c r="K16" t="s">
        <v>18</v>
      </c>
      <c r="L16" t="s">
        <v>15</v>
      </c>
      <c r="M16" s="2">
        <v>41326</v>
      </c>
      <c r="N16" s="2">
        <v>42133</v>
      </c>
      <c r="O16" t="s">
        <v>21</v>
      </c>
      <c r="P16">
        <v>0.16</v>
      </c>
    </row>
    <row r="17" spans="1:16">
      <c r="A17" s="1">
        <v>41974</v>
      </c>
      <c r="B17" t="s">
        <v>105</v>
      </c>
      <c r="C17" t="s">
        <v>144</v>
      </c>
      <c r="D17" s="4">
        <v>220379.04</v>
      </c>
      <c r="E17" s="4">
        <v>39469.886064000006</v>
      </c>
      <c r="F17" s="3">
        <v>0.17910000000000001</v>
      </c>
      <c r="G17" s="5">
        <v>2623.56</v>
      </c>
      <c r="H17" s="4">
        <v>469.87959600000005</v>
      </c>
      <c r="I17">
        <v>84</v>
      </c>
      <c r="J17" t="s">
        <v>17</v>
      </c>
      <c r="K17" t="s">
        <v>18</v>
      </c>
      <c r="L17" t="s">
        <v>15</v>
      </c>
      <c r="M17" s="2">
        <v>41326</v>
      </c>
      <c r="N17" s="2">
        <v>42133</v>
      </c>
      <c r="O17" t="s">
        <v>21</v>
      </c>
      <c r="P17">
        <v>0.16</v>
      </c>
    </row>
    <row r="18" spans="1:16">
      <c r="A18" s="1">
        <v>42005</v>
      </c>
      <c r="B18" t="s">
        <v>105</v>
      </c>
      <c r="C18" t="s">
        <v>144</v>
      </c>
      <c r="D18" s="4">
        <v>245900.64</v>
      </c>
      <c r="E18" s="4">
        <v>43549.003344000004</v>
      </c>
      <c r="F18" s="3">
        <v>0.17710000000000001</v>
      </c>
      <c r="G18" s="5">
        <v>2927.3885714285716</v>
      </c>
      <c r="H18" s="4">
        <v>518.440516</v>
      </c>
      <c r="I18">
        <v>84</v>
      </c>
      <c r="J18" t="s">
        <v>17</v>
      </c>
      <c r="K18" t="s">
        <v>18</v>
      </c>
      <c r="L18" t="s">
        <v>15</v>
      </c>
      <c r="M18" s="2">
        <v>41326</v>
      </c>
      <c r="N18" s="2">
        <v>42133</v>
      </c>
      <c r="O18" t="s">
        <v>21</v>
      </c>
      <c r="P18">
        <v>0.16</v>
      </c>
    </row>
    <row r="19" spans="1:16">
      <c r="A19" s="1">
        <v>42036</v>
      </c>
      <c r="B19" t="s">
        <v>105</v>
      </c>
      <c r="C19" t="s">
        <v>144</v>
      </c>
      <c r="D19" s="4">
        <v>306434.03999999998</v>
      </c>
      <c r="E19" s="4">
        <v>53227.59274800001</v>
      </c>
      <c r="F19" s="3">
        <v>0.17370000000000005</v>
      </c>
      <c r="G19" s="5">
        <v>3648.0242857142853</v>
      </c>
      <c r="H19" s="4">
        <v>633.66181842857156</v>
      </c>
      <c r="I19">
        <v>84</v>
      </c>
      <c r="J19" t="s">
        <v>17</v>
      </c>
      <c r="K19" t="s">
        <v>18</v>
      </c>
      <c r="L19" t="s">
        <v>15</v>
      </c>
      <c r="M19" s="2">
        <v>41326</v>
      </c>
      <c r="N19" s="2">
        <v>42133</v>
      </c>
      <c r="O19" t="s">
        <v>21</v>
      </c>
      <c r="P19">
        <v>0.16</v>
      </c>
    </row>
    <row r="20" spans="1:16">
      <c r="A20" s="1">
        <v>42064</v>
      </c>
      <c r="B20" t="s">
        <v>105</v>
      </c>
      <c r="C20" t="s">
        <v>144</v>
      </c>
      <c r="D20" s="4">
        <v>180635.64</v>
      </c>
      <c r="E20" s="4">
        <v>33110.512812000001</v>
      </c>
      <c r="F20" s="3">
        <v>0.18329999999999999</v>
      </c>
      <c r="G20" s="5">
        <v>2150.4242857142858</v>
      </c>
      <c r="H20" s="4">
        <v>394.1727715714286</v>
      </c>
      <c r="I20">
        <v>84</v>
      </c>
      <c r="J20" t="s">
        <v>17</v>
      </c>
      <c r="K20" t="s">
        <v>18</v>
      </c>
      <c r="L20" t="s">
        <v>15</v>
      </c>
      <c r="M20" s="2">
        <v>41326</v>
      </c>
      <c r="N20" s="2">
        <v>42133</v>
      </c>
      <c r="O20" t="s">
        <v>21</v>
      </c>
      <c r="P20">
        <v>0.16</v>
      </c>
    </row>
    <row r="21" spans="1:16">
      <c r="A21" s="1">
        <v>42095</v>
      </c>
      <c r="B21" t="s">
        <v>105</v>
      </c>
      <c r="C21" t="s">
        <v>144</v>
      </c>
      <c r="D21" s="4">
        <v>162987.6</v>
      </c>
      <c r="E21" s="4">
        <v>30283.096079999999</v>
      </c>
      <c r="F21" s="3">
        <v>0.18579999999999999</v>
      </c>
      <c r="G21" s="5">
        <v>1940.3285714285714</v>
      </c>
      <c r="H21" s="4">
        <v>360.51304857142856</v>
      </c>
      <c r="I21">
        <v>84</v>
      </c>
      <c r="J21" t="s">
        <v>17</v>
      </c>
      <c r="K21" t="s">
        <v>18</v>
      </c>
      <c r="L21" t="s">
        <v>15</v>
      </c>
      <c r="M21" s="2">
        <v>41326</v>
      </c>
      <c r="N21" s="2">
        <v>42133</v>
      </c>
      <c r="O21" t="s">
        <v>21</v>
      </c>
      <c r="P21">
        <v>0.16</v>
      </c>
    </row>
    <row r="22" spans="1:16">
      <c r="A22" s="1">
        <v>42125</v>
      </c>
      <c r="B22" t="s">
        <v>105</v>
      </c>
      <c r="C22" t="s">
        <v>144</v>
      </c>
      <c r="D22" s="4">
        <v>236768.16</v>
      </c>
      <c r="E22" s="4">
        <v>43636.371888000001</v>
      </c>
      <c r="F22" s="3">
        <v>0.18429999999999999</v>
      </c>
      <c r="G22" s="5">
        <v>2818.6685714285713</v>
      </c>
      <c r="H22" s="4">
        <v>519.4806177142857</v>
      </c>
      <c r="I22">
        <v>84</v>
      </c>
      <c r="J22" t="s">
        <v>17</v>
      </c>
      <c r="K22" t="s">
        <v>18</v>
      </c>
      <c r="L22" t="s">
        <v>15</v>
      </c>
      <c r="M22" s="2">
        <v>41326</v>
      </c>
      <c r="N22" s="2">
        <v>42499</v>
      </c>
      <c r="O22" t="s">
        <v>21</v>
      </c>
      <c r="P22">
        <v>0.16</v>
      </c>
    </row>
    <row r="23" spans="1:16">
      <c r="A23" s="1">
        <v>42156</v>
      </c>
      <c r="B23" t="s">
        <v>105</v>
      </c>
      <c r="C23" t="s">
        <v>144</v>
      </c>
      <c r="D23" s="4">
        <v>133369.56</v>
      </c>
      <c r="E23" s="4">
        <v>26873.966340000003</v>
      </c>
      <c r="F23" s="3">
        <v>0.20150000000000001</v>
      </c>
      <c r="G23" s="5">
        <v>1587.732857142857</v>
      </c>
      <c r="H23" s="4">
        <v>319.92817071428573</v>
      </c>
      <c r="I23">
        <v>84</v>
      </c>
      <c r="J23" t="s">
        <v>17</v>
      </c>
      <c r="K23" t="s">
        <v>18</v>
      </c>
      <c r="L23" t="s">
        <v>15</v>
      </c>
      <c r="M23" s="2">
        <v>41326</v>
      </c>
      <c r="N23" s="2">
        <v>42499</v>
      </c>
      <c r="O23" t="s">
        <v>21</v>
      </c>
      <c r="P23">
        <v>0.17</v>
      </c>
    </row>
    <row r="24" spans="1:16">
      <c r="A24" s="1">
        <v>42186</v>
      </c>
      <c r="B24" t="s">
        <v>105</v>
      </c>
      <c r="C24" t="s">
        <v>144</v>
      </c>
      <c r="D24" s="4">
        <v>117489.72</v>
      </c>
      <c r="E24" s="4">
        <v>25201.54494</v>
      </c>
      <c r="F24" s="3">
        <v>0.2145</v>
      </c>
      <c r="G24" s="5">
        <v>1398.6871428571428</v>
      </c>
      <c r="H24" s="4">
        <v>300.01839214285712</v>
      </c>
      <c r="I24">
        <v>84</v>
      </c>
      <c r="J24" t="s">
        <v>17</v>
      </c>
      <c r="K24" t="s">
        <v>18</v>
      </c>
      <c r="L24" t="s">
        <v>15</v>
      </c>
      <c r="M24" s="2">
        <v>41326</v>
      </c>
      <c r="N24" s="2">
        <v>42499</v>
      </c>
      <c r="O24" t="s">
        <v>21</v>
      </c>
      <c r="P24">
        <v>0.17</v>
      </c>
    </row>
    <row r="25" spans="1:16">
      <c r="A25" s="1">
        <v>42217</v>
      </c>
      <c r="B25" t="s">
        <v>105</v>
      </c>
      <c r="C25" t="s">
        <v>144</v>
      </c>
      <c r="D25" s="4">
        <v>263556.59999999998</v>
      </c>
      <c r="E25" s="4">
        <v>48995.17194</v>
      </c>
      <c r="F25" s="3">
        <v>0.18590000000000001</v>
      </c>
      <c r="G25" s="5">
        <v>3137.5785714285712</v>
      </c>
      <c r="H25" s="4">
        <v>583.27585642857139</v>
      </c>
      <c r="I25">
        <v>84</v>
      </c>
      <c r="J25" t="s">
        <v>17</v>
      </c>
      <c r="K25" t="s">
        <v>18</v>
      </c>
      <c r="L25" t="s">
        <v>15</v>
      </c>
      <c r="M25" s="2">
        <v>41326</v>
      </c>
      <c r="N25" s="2">
        <v>42499</v>
      </c>
      <c r="O25" t="s">
        <v>21</v>
      </c>
      <c r="P25">
        <v>0.17</v>
      </c>
    </row>
    <row r="26" spans="1:16">
      <c r="A26" s="1">
        <v>42248</v>
      </c>
      <c r="B26" t="s">
        <v>105</v>
      </c>
      <c r="C26" t="s">
        <v>144</v>
      </c>
      <c r="D26" s="4">
        <v>232180.08</v>
      </c>
      <c r="E26" s="4">
        <v>43673.073047999998</v>
      </c>
      <c r="F26" s="3">
        <v>0.18810000000000002</v>
      </c>
      <c r="G26" s="5">
        <v>2764.0485714285714</v>
      </c>
      <c r="H26" s="4">
        <v>519.91753628571428</v>
      </c>
      <c r="I26">
        <v>84</v>
      </c>
      <c r="J26" t="s">
        <v>17</v>
      </c>
      <c r="K26" t="s">
        <v>18</v>
      </c>
      <c r="L26" t="s">
        <v>15</v>
      </c>
      <c r="M26" s="2">
        <v>41326</v>
      </c>
      <c r="N26" s="2">
        <v>42499</v>
      </c>
      <c r="O26" t="s">
        <v>21</v>
      </c>
      <c r="P26">
        <v>0.17</v>
      </c>
    </row>
    <row r="27" spans="1:16">
      <c r="A27" s="1">
        <v>42278</v>
      </c>
      <c r="B27" t="s">
        <v>105</v>
      </c>
      <c r="C27" t="s">
        <v>144</v>
      </c>
      <c r="D27" s="4">
        <v>266684.27999999997</v>
      </c>
      <c r="E27" s="4">
        <v>49523.270796000004</v>
      </c>
      <c r="F27" s="3">
        <v>0.18570000000000003</v>
      </c>
      <c r="G27" s="5">
        <v>3174.812857142857</v>
      </c>
      <c r="H27" s="4">
        <v>589.56274757142864</v>
      </c>
      <c r="I27">
        <v>84</v>
      </c>
      <c r="J27" t="s">
        <v>17</v>
      </c>
      <c r="K27" t="s">
        <v>18</v>
      </c>
      <c r="L27" t="s">
        <v>15</v>
      </c>
      <c r="M27" s="2">
        <v>41326</v>
      </c>
      <c r="N27" s="2">
        <v>42499</v>
      </c>
      <c r="O27" t="s">
        <v>21</v>
      </c>
      <c r="P27">
        <v>0.17</v>
      </c>
    </row>
    <row r="28" spans="1:16">
      <c r="A28" s="1">
        <v>42309</v>
      </c>
      <c r="B28" t="s">
        <v>105</v>
      </c>
      <c r="C28" t="s">
        <v>144</v>
      </c>
      <c r="D28" s="4">
        <v>314505.12</v>
      </c>
      <c r="E28" s="4">
        <v>57680.239008000004</v>
      </c>
      <c r="F28" s="3">
        <v>0.18340000000000001</v>
      </c>
      <c r="G28" s="5">
        <v>3744.1085714285714</v>
      </c>
      <c r="H28" s="4">
        <v>686.66951200000005</v>
      </c>
      <c r="I28">
        <v>84</v>
      </c>
      <c r="J28" t="s">
        <v>17</v>
      </c>
      <c r="K28" t="s">
        <v>18</v>
      </c>
      <c r="L28" t="s">
        <v>15</v>
      </c>
      <c r="M28" s="2">
        <v>41326</v>
      </c>
      <c r="N28" s="2">
        <v>42499</v>
      </c>
      <c r="O28" t="s">
        <v>21</v>
      </c>
      <c r="P28">
        <v>0.17</v>
      </c>
    </row>
    <row r="29" spans="1:16">
      <c r="A29" s="1">
        <v>42339</v>
      </c>
      <c r="B29" t="s">
        <v>105</v>
      </c>
      <c r="C29" t="s">
        <v>144</v>
      </c>
      <c r="D29" s="4">
        <v>219717</v>
      </c>
      <c r="E29" s="4">
        <v>41548.484699999994</v>
      </c>
      <c r="F29" s="3">
        <v>0.18909999999999996</v>
      </c>
      <c r="G29" s="5">
        <v>2615.6785714285716</v>
      </c>
      <c r="H29" s="4">
        <v>494.62481785714277</v>
      </c>
      <c r="I29">
        <v>84</v>
      </c>
      <c r="J29" t="s">
        <v>17</v>
      </c>
      <c r="K29" t="s">
        <v>18</v>
      </c>
      <c r="L29" t="s">
        <v>15</v>
      </c>
      <c r="M29" s="2">
        <v>41326</v>
      </c>
      <c r="N29" s="2">
        <v>42499</v>
      </c>
      <c r="O29" t="s">
        <v>21</v>
      </c>
      <c r="P29">
        <v>0.17</v>
      </c>
    </row>
    <row r="30" spans="1:16">
      <c r="A30" s="1">
        <v>42370</v>
      </c>
      <c r="B30" t="s">
        <v>105</v>
      </c>
      <c r="C30" t="s">
        <v>144</v>
      </c>
      <c r="D30" s="4">
        <v>291095.64</v>
      </c>
      <c r="E30" s="4">
        <v>53678.036015999998</v>
      </c>
      <c r="F30" s="3">
        <v>0.18439999999999998</v>
      </c>
      <c r="G30" s="5">
        <v>3465.4242857142858</v>
      </c>
      <c r="H30" s="4">
        <v>639.02423828571432</v>
      </c>
      <c r="I30">
        <v>84</v>
      </c>
      <c r="J30" t="s">
        <v>17</v>
      </c>
      <c r="K30" t="s">
        <v>18</v>
      </c>
      <c r="L30" t="s">
        <v>15</v>
      </c>
      <c r="M30" s="2">
        <v>41326</v>
      </c>
      <c r="N30" s="2">
        <v>42499</v>
      </c>
      <c r="O30" t="s">
        <v>21</v>
      </c>
      <c r="P30">
        <v>0.17</v>
      </c>
    </row>
    <row r="31" spans="1:16">
      <c r="A31" s="1">
        <v>42401</v>
      </c>
      <c r="B31" t="s">
        <v>105</v>
      </c>
      <c r="C31" t="s">
        <v>144</v>
      </c>
      <c r="D31" s="4">
        <v>221073.72</v>
      </c>
      <c r="E31" s="4">
        <v>41782.93308000001</v>
      </c>
      <c r="F31" s="3">
        <v>0.18900000000000006</v>
      </c>
      <c r="G31" s="5">
        <v>2631.83</v>
      </c>
      <c r="H31" s="4">
        <v>497.4158700000001</v>
      </c>
      <c r="I31">
        <v>84</v>
      </c>
      <c r="J31" t="s">
        <v>17</v>
      </c>
      <c r="K31" t="s">
        <v>18</v>
      </c>
      <c r="L31" t="s">
        <v>15</v>
      </c>
      <c r="M31" s="2">
        <v>41326</v>
      </c>
      <c r="N31" s="2">
        <v>42499</v>
      </c>
      <c r="O31" t="s">
        <v>21</v>
      </c>
      <c r="P31">
        <v>0.17</v>
      </c>
    </row>
    <row r="32" spans="1:16">
      <c r="A32" s="1">
        <v>42430</v>
      </c>
      <c r="B32" t="s">
        <v>105</v>
      </c>
      <c r="C32" t="s">
        <v>144</v>
      </c>
      <c r="D32" s="4">
        <v>161041.44</v>
      </c>
      <c r="E32" s="4">
        <v>31580.226384000001</v>
      </c>
      <c r="F32" s="3">
        <v>0.1961</v>
      </c>
      <c r="G32" s="5">
        <v>1917.16</v>
      </c>
      <c r="H32" s="4">
        <v>375.95507600000002</v>
      </c>
      <c r="I32">
        <v>84</v>
      </c>
      <c r="J32" t="s">
        <v>17</v>
      </c>
      <c r="K32" t="s">
        <v>18</v>
      </c>
      <c r="L32" t="s">
        <v>15</v>
      </c>
      <c r="M32" s="2">
        <v>41326</v>
      </c>
      <c r="N32" s="2">
        <v>42499</v>
      </c>
      <c r="O32" t="s">
        <v>21</v>
      </c>
      <c r="P32">
        <v>0.17</v>
      </c>
    </row>
    <row r="33" spans="1:16">
      <c r="A33" s="1">
        <v>42461</v>
      </c>
      <c r="B33" t="s">
        <v>105</v>
      </c>
      <c r="C33" t="s">
        <v>144</v>
      </c>
      <c r="D33" s="4">
        <v>152059.19999999998</v>
      </c>
      <c r="E33" s="4">
        <v>30290.192640000001</v>
      </c>
      <c r="F33" s="3">
        <v>0.19920000000000004</v>
      </c>
      <c r="G33" s="5">
        <v>1810.2285714285713</v>
      </c>
      <c r="H33" s="4">
        <v>360.59753142857141</v>
      </c>
      <c r="I33">
        <v>84</v>
      </c>
      <c r="J33" t="s">
        <v>17</v>
      </c>
      <c r="K33" t="s">
        <v>18</v>
      </c>
      <c r="L33" t="s">
        <v>15</v>
      </c>
      <c r="M33" s="2">
        <v>41326</v>
      </c>
      <c r="N33" s="2">
        <v>42864</v>
      </c>
      <c r="O33" t="s">
        <v>21</v>
      </c>
      <c r="P33">
        <v>0.17</v>
      </c>
    </row>
    <row r="34" spans="1:16">
      <c r="A34" s="1">
        <v>42491</v>
      </c>
      <c r="B34" t="s">
        <v>105</v>
      </c>
      <c r="C34" t="s">
        <v>144</v>
      </c>
      <c r="D34" s="4">
        <v>226198.44</v>
      </c>
      <c r="E34" s="4">
        <v>44900.390340000005</v>
      </c>
      <c r="F34" s="3">
        <v>0.19850000000000001</v>
      </c>
      <c r="G34" s="5">
        <v>2692.8385714285714</v>
      </c>
      <c r="H34" s="4">
        <v>534.52845642857153</v>
      </c>
      <c r="I34">
        <v>84</v>
      </c>
      <c r="J34" t="s">
        <v>17</v>
      </c>
      <c r="K34" t="s">
        <v>18</v>
      </c>
      <c r="L34" t="s">
        <v>15</v>
      </c>
      <c r="M34" s="2">
        <v>41326</v>
      </c>
      <c r="N34" s="2">
        <v>42864</v>
      </c>
      <c r="O34" t="s">
        <v>21</v>
      </c>
      <c r="P34">
        <v>0.17</v>
      </c>
    </row>
    <row r="35" spans="1:16">
      <c r="A35" s="1">
        <v>42522</v>
      </c>
      <c r="B35" t="s">
        <v>105</v>
      </c>
      <c r="C35" t="s">
        <v>144</v>
      </c>
      <c r="D35" s="4">
        <v>149507.76</v>
      </c>
      <c r="E35" s="4">
        <v>32712.297888000001</v>
      </c>
      <c r="F35" s="3">
        <v>0.21879999999999999</v>
      </c>
      <c r="G35" s="5">
        <v>1779.8542857142859</v>
      </c>
      <c r="H35" s="4">
        <v>389.43211771428571</v>
      </c>
      <c r="I35">
        <v>84</v>
      </c>
      <c r="J35" t="s">
        <v>17</v>
      </c>
      <c r="K35" t="s">
        <v>18</v>
      </c>
      <c r="L35" t="s">
        <v>15</v>
      </c>
      <c r="M35" s="2">
        <v>41326</v>
      </c>
      <c r="N35" s="2">
        <v>42864</v>
      </c>
      <c r="O35" t="s">
        <v>21</v>
      </c>
      <c r="P35">
        <v>0.18</v>
      </c>
    </row>
    <row r="36" spans="1:16">
      <c r="A36" s="1">
        <v>42552</v>
      </c>
      <c r="B36" t="s">
        <v>105</v>
      </c>
      <c r="C36" t="s">
        <v>144</v>
      </c>
      <c r="D36" s="4">
        <v>139763.51999999999</v>
      </c>
      <c r="E36" s="4">
        <v>30915.690624000003</v>
      </c>
      <c r="F36" s="3">
        <v>0.22120000000000004</v>
      </c>
      <c r="G36" s="5">
        <v>1663.8514285714284</v>
      </c>
      <c r="H36" s="4">
        <v>368.04393600000003</v>
      </c>
      <c r="I36">
        <v>84</v>
      </c>
      <c r="J36" t="s">
        <v>17</v>
      </c>
      <c r="K36" t="s">
        <v>18</v>
      </c>
      <c r="L36" t="s">
        <v>15</v>
      </c>
      <c r="M36" s="2">
        <v>41326</v>
      </c>
      <c r="N36" s="2">
        <v>42864</v>
      </c>
      <c r="O36" t="s">
        <v>21</v>
      </c>
      <c r="P36">
        <v>0.18</v>
      </c>
    </row>
    <row r="37" spans="1:16">
      <c r="A37" s="1">
        <v>42583</v>
      </c>
      <c r="B37" t="s">
        <v>105</v>
      </c>
      <c r="C37" t="s">
        <v>144</v>
      </c>
      <c r="D37" s="4">
        <v>227309.87999999998</v>
      </c>
      <c r="E37" s="4">
        <v>47416.840968000004</v>
      </c>
      <c r="F37" s="3">
        <v>0.20860000000000004</v>
      </c>
      <c r="G37" s="5">
        <v>2706.0699999999997</v>
      </c>
      <c r="H37" s="4">
        <v>564.48620200000005</v>
      </c>
      <c r="I37">
        <v>84</v>
      </c>
      <c r="J37" t="s">
        <v>17</v>
      </c>
      <c r="K37" t="s">
        <v>18</v>
      </c>
      <c r="L37" t="s">
        <v>15</v>
      </c>
      <c r="M37" s="2">
        <v>41326</v>
      </c>
      <c r="N37" s="2">
        <v>42864</v>
      </c>
      <c r="O37" t="s">
        <v>21</v>
      </c>
      <c r="P37">
        <v>0.18</v>
      </c>
    </row>
    <row r="38" spans="1:16">
      <c r="A38" s="1">
        <v>42614</v>
      </c>
      <c r="B38" t="s">
        <v>105</v>
      </c>
      <c r="C38" t="s">
        <v>144</v>
      </c>
      <c r="D38" s="4">
        <v>229968</v>
      </c>
      <c r="E38" s="4">
        <v>47925.331199999993</v>
      </c>
      <c r="F38" s="3">
        <v>0.20839999999999997</v>
      </c>
      <c r="G38" s="5">
        <v>2737.7142857142858</v>
      </c>
      <c r="H38" s="4">
        <v>570.5396571428571</v>
      </c>
      <c r="I38">
        <v>84</v>
      </c>
      <c r="J38" t="s">
        <v>17</v>
      </c>
      <c r="K38" t="s">
        <v>18</v>
      </c>
      <c r="L38" t="s">
        <v>15</v>
      </c>
      <c r="M38" s="2">
        <v>41326</v>
      </c>
      <c r="N38" s="2">
        <v>42864</v>
      </c>
      <c r="O38" t="s">
        <v>21</v>
      </c>
      <c r="P38">
        <v>0.18</v>
      </c>
    </row>
    <row r="39" spans="1:16">
      <c r="A39" s="1">
        <v>42644</v>
      </c>
      <c r="B39" t="s">
        <v>105</v>
      </c>
      <c r="C39" t="s">
        <v>144</v>
      </c>
      <c r="D39" s="4">
        <v>296925.36</v>
      </c>
      <c r="E39" s="4">
        <v>60572.773440000004</v>
      </c>
      <c r="F39" s="3">
        <v>0.20400000000000001</v>
      </c>
      <c r="G39" s="5">
        <v>3534.8257142857142</v>
      </c>
      <c r="H39" s="4">
        <v>721.10444571428582</v>
      </c>
      <c r="I39">
        <v>84</v>
      </c>
      <c r="J39" t="s">
        <v>17</v>
      </c>
      <c r="K39" t="s">
        <v>18</v>
      </c>
      <c r="L39" t="s">
        <v>15</v>
      </c>
      <c r="M39" s="2">
        <v>41326</v>
      </c>
      <c r="N39" s="2">
        <v>42864</v>
      </c>
      <c r="O39" t="s">
        <v>21</v>
      </c>
      <c r="P39">
        <v>0.18</v>
      </c>
    </row>
    <row r="40" spans="1:16">
      <c r="A40" s="1">
        <v>42675</v>
      </c>
      <c r="B40" t="s">
        <v>105</v>
      </c>
      <c r="C40" t="s">
        <v>144</v>
      </c>
      <c r="D40" s="4">
        <v>259808.64000000001</v>
      </c>
      <c r="E40" s="4">
        <v>53546.560703999996</v>
      </c>
      <c r="F40" s="3">
        <v>0.20609999999999998</v>
      </c>
      <c r="G40" s="5">
        <v>3092.96</v>
      </c>
      <c r="H40" s="4">
        <v>637.45905599999992</v>
      </c>
      <c r="I40">
        <v>84</v>
      </c>
      <c r="J40" t="s">
        <v>17</v>
      </c>
      <c r="K40" t="s">
        <v>18</v>
      </c>
      <c r="L40" t="s">
        <v>15</v>
      </c>
      <c r="M40" s="2">
        <v>41326</v>
      </c>
      <c r="N40" s="2">
        <v>42864</v>
      </c>
      <c r="O40" t="s">
        <v>21</v>
      </c>
      <c r="P40">
        <v>0.18</v>
      </c>
    </row>
    <row r="41" spans="1:16">
      <c r="A41" s="1">
        <v>42705</v>
      </c>
      <c r="B41" t="s">
        <v>105</v>
      </c>
      <c r="C41" t="s">
        <v>144</v>
      </c>
      <c r="D41" s="4">
        <v>278548.68</v>
      </c>
      <c r="E41" s="4">
        <v>57102.479399999997</v>
      </c>
      <c r="F41" s="3">
        <v>0.20499999999999999</v>
      </c>
      <c r="G41" s="5">
        <v>3316.0557142857142</v>
      </c>
      <c r="H41" s="4">
        <v>679.79142142857143</v>
      </c>
      <c r="I41">
        <v>84</v>
      </c>
      <c r="J41" t="s">
        <v>17</v>
      </c>
      <c r="K41" t="s">
        <v>18</v>
      </c>
      <c r="L41" t="s">
        <v>15</v>
      </c>
      <c r="M41" s="2">
        <v>41326</v>
      </c>
      <c r="N41" s="2">
        <v>42864</v>
      </c>
      <c r="O41" t="s">
        <v>21</v>
      </c>
      <c r="P41">
        <v>0.18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88120-ED48-AC4C-87CA-28D62827DC0A}">
  <dimension ref="A1:R9"/>
  <sheetViews>
    <sheetView workbookViewId="0">
      <selection activeCell="R6" sqref="R6"/>
    </sheetView>
  </sheetViews>
  <sheetFormatPr baseColWidth="10" defaultRowHeight="15"/>
  <sheetData>
    <row r="1" spans="1:18">
      <c r="A1" s="6" t="s">
        <v>503</v>
      </c>
      <c r="B1" s="7" t="s">
        <v>0</v>
      </c>
      <c r="C1" s="7" t="s">
        <v>1</v>
      </c>
      <c r="D1" s="8" t="s">
        <v>2</v>
      </c>
      <c r="E1" s="8" t="s">
        <v>504</v>
      </c>
      <c r="F1" s="9" t="s">
        <v>505</v>
      </c>
      <c r="G1" s="10" t="s">
        <v>506</v>
      </c>
      <c r="H1" s="9" t="s">
        <v>507</v>
      </c>
      <c r="I1" s="7" t="s">
        <v>501</v>
      </c>
      <c r="J1" s="7" t="s">
        <v>508</v>
      </c>
      <c r="K1" s="7" t="s">
        <v>509</v>
      </c>
      <c r="L1" s="7" t="s">
        <v>502</v>
      </c>
      <c r="M1" s="11" t="s">
        <v>3</v>
      </c>
      <c r="N1" s="11" t="s">
        <v>4</v>
      </c>
      <c r="O1" s="7" t="s">
        <v>5</v>
      </c>
      <c r="P1" s="7" t="s">
        <v>510</v>
      </c>
      <c r="R1" t="s">
        <v>500</v>
      </c>
    </row>
    <row r="2" spans="1:18">
      <c r="I2" t="str">
        <f>"&gt;300"</f>
        <v>&gt;300</v>
      </c>
      <c r="R2" t="str">
        <f>"&gt;8"</f>
        <v>&gt;8</v>
      </c>
    </row>
    <row r="5" spans="1:18">
      <c r="A5" s="1" t="s">
        <v>467</v>
      </c>
      <c r="B5" t="s">
        <v>0</v>
      </c>
      <c r="C5" t="s">
        <v>1</v>
      </c>
      <c r="D5" s="4" t="s">
        <v>2</v>
      </c>
      <c r="E5" s="4" t="s">
        <v>471</v>
      </c>
      <c r="F5" s="3" t="s">
        <v>473</v>
      </c>
      <c r="G5" s="5" t="s">
        <v>474</v>
      </c>
      <c r="H5" s="3" t="s">
        <v>475</v>
      </c>
      <c r="I5" t="s">
        <v>481</v>
      </c>
      <c r="J5" t="s">
        <v>468</v>
      </c>
      <c r="K5" t="s">
        <v>469</v>
      </c>
      <c r="L5" t="s">
        <v>470</v>
      </c>
      <c r="M5" s="2" t="s">
        <v>3</v>
      </c>
      <c r="N5" s="2" t="s">
        <v>4</v>
      </c>
      <c r="O5" t="s">
        <v>5</v>
      </c>
      <c r="P5" t="s">
        <v>499</v>
      </c>
      <c r="R5" t="s">
        <v>500</v>
      </c>
    </row>
    <row r="6" spans="1:18">
      <c r="A6" s="1">
        <v>41944</v>
      </c>
      <c r="B6" t="s">
        <v>158</v>
      </c>
      <c r="C6" t="s">
        <v>186</v>
      </c>
      <c r="D6" s="4">
        <v>812853.49199999974</v>
      </c>
      <c r="E6" s="4">
        <v>40642.674600000006</v>
      </c>
      <c r="F6" s="3">
        <v>5.0000000000000024E-2</v>
      </c>
      <c r="G6" s="5">
        <v>1862.975550055005</v>
      </c>
      <c r="H6" s="4">
        <v>93.148777502750292</v>
      </c>
      <c r="I6">
        <v>436.32</v>
      </c>
      <c r="J6" t="s">
        <v>34</v>
      </c>
      <c r="K6" t="s">
        <v>58</v>
      </c>
      <c r="L6" t="s">
        <v>109</v>
      </c>
      <c r="M6" s="2">
        <v>41379</v>
      </c>
      <c r="N6" s="2">
        <v>46947</v>
      </c>
      <c r="O6" t="s">
        <v>16</v>
      </c>
      <c r="P6">
        <v>0.05</v>
      </c>
      <c r="R6">
        <v>15.254794520547945</v>
      </c>
    </row>
    <row r="7" spans="1:18">
      <c r="A7" s="1">
        <v>41944</v>
      </c>
      <c r="B7" t="s">
        <v>158</v>
      </c>
      <c r="C7" t="s">
        <v>209</v>
      </c>
      <c r="D7" s="4">
        <v>1251000</v>
      </c>
      <c r="E7" s="4">
        <v>103457.7</v>
      </c>
      <c r="F7" s="3">
        <v>8.2699999999999996E-2</v>
      </c>
      <c r="G7" s="5">
        <v>1510.8695652173913</v>
      </c>
      <c r="H7" s="4">
        <v>124.94891304347826</v>
      </c>
      <c r="I7">
        <v>828</v>
      </c>
      <c r="J7" t="s">
        <v>34</v>
      </c>
      <c r="K7" t="s">
        <v>58</v>
      </c>
      <c r="L7" t="s">
        <v>57</v>
      </c>
      <c r="M7" s="2">
        <v>41351</v>
      </c>
      <c r="N7" s="2">
        <v>45122</v>
      </c>
      <c r="O7" t="s">
        <v>16</v>
      </c>
      <c r="P7">
        <v>0.08</v>
      </c>
      <c r="R7">
        <v>10.331506849315069</v>
      </c>
    </row>
    <row r="8" spans="1:18">
      <c r="A8" s="1">
        <v>41944</v>
      </c>
      <c r="B8" t="s">
        <v>158</v>
      </c>
      <c r="C8" t="s">
        <v>246</v>
      </c>
      <c r="D8" s="4">
        <v>1474847.7</v>
      </c>
      <c r="E8" s="4">
        <v>84803.742750000005</v>
      </c>
      <c r="F8" s="3">
        <v>5.7500000000000002E-2</v>
      </c>
      <c r="G8" s="5">
        <v>3914.1393312101909</v>
      </c>
      <c r="H8" s="4">
        <v>225.063011544586</v>
      </c>
      <c r="I8">
        <v>376.8</v>
      </c>
      <c r="J8" t="s">
        <v>47</v>
      </c>
      <c r="K8" t="s">
        <v>48</v>
      </c>
      <c r="L8" t="s">
        <v>212</v>
      </c>
      <c r="M8" s="2">
        <v>41291</v>
      </c>
      <c r="N8" s="2">
        <v>44407</v>
      </c>
      <c r="O8" t="s">
        <v>30</v>
      </c>
      <c r="P8">
        <v>0.05</v>
      </c>
      <c r="R8">
        <v>8.536986301369863</v>
      </c>
    </row>
    <row r="9" spans="1:18">
      <c r="A9" s="1">
        <v>41944</v>
      </c>
      <c r="B9" t="s">
        <v>158</v>
      </c>
      <c r="C9" t="s">
        <v>210</v>
      </c>
      <c r="D9" s="4">
        <v>372000</v>
      </c>
      <c r="E9" s="4">
        <v>50210.84304</v>
      </c>
      <c r="F9" s="3">
        <v>0.13497538451612903</v>
      </c>
      <c r="G9" s="5">
        <v>1000.2581311306144</v>
      </c>
      <c r="H9" s="4">
        <v>135.01022586473928</v>
      </c>
      <c r="I9">
        <v>371.904</v>
      </c>
      <c r="J9" t="s">
        <v>34</v>
      </c>
      <c r="K9" t="s">
        <v>58</v>
      </c>
      <c r="L9" t="s">
        <v>109</v>
      </c>
      <c r="M9" s="2">
        <v>41337</v>
      </c>
      <c r="N9" s="2">
        <v>46917</v>
      </c>
      <c r="O9" t="s">
        <v>21</v>
      </c>
      <c r="P9">
        <v>0.08</v>
      </c>
      <c r="R9">
        <v>15.287671232876713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38723-4879-5944-90D1-842164E29D80}">
  <dimension ref="A1:D30"/>
  <sheetViews>
    <sheetView workbookViewId="0">
      <selection activeCell="B2" sqref="B2"/>
    </sheetView>
  </sheetViews>
  <sheetFormatPr baseColWidth="10" defaultRowHeight="15"/>
  <cols>
    <col min="1" max="1" width="22" bestFit="1" customWidth="1"/>
    <col min="2" max="2" width="13" bestFit="1" customWidth="1"/>
  </cols>
  <sheetData>
    <row r="1" spans="1:4">
      <c r="A1" t="s">
        <v>469</v>
      </c>
      <c r="B1" t="s">
        <v>511</v>
      </c>
      <c r="C1" t="s">
        <v>512</v>
      </c>
      <c r="D1" t="s">
        <v>513</v>
      </c>
    </row>
    <row r="2" spans="1:4">
      <c r="A2" t="s">
        <v>36</v>
      </c>
      <c r="B2" s="12">
        <f>AVERAGEIF(源数据!K:K,A3,源数据!R:R)</f>
        <v>2.0016024812613069</v>
      </c>
      <c r="C2" s="13">
        <f>AVERAGEIF(源数据!K:K,源数据!K2,源数据!F:F)</f>
        <v>0.17288861744222409</v>
      </c>
      <c r="D2">
        <f>AVERAGEIF(源数据!K:K,A2,源数据!G:G)</f>
        <v>5042.4055822558375</v>
      </c>
    </row>
    <row r="3" spans="1:4">
      <c r="A3" t="s">
        <v>48</v>
      </c>
      <c r="B3" s="12">
        <f>AVERAGEIF(源数据!K:K,A4,源数据!R:R)</f>
        <v>5.4656694063926921</v>
      </c>
      <c r="C3" s="13">
        <f>AVERAGEIF(源数据!K:K,源数据!K2,源数据!F:F)</f>
        <v>0.17288861744222409</v>
      </c>
      <c r="D3">
        <f>AVERAGEIF(源数据!K:K,A3,源数据!G:G)</f>
        <v>2290.0376610309272</v>
      </c>
    </row>
    <row r="4" spans="1:4">
      <c r="A4" t="s">
        <v>58</v>
      </c>
      <c r="B4" s="12" t="e">
        <f>AVERAGEIF(源数据!K:K,A5,源数据!R:R)</f>
        <v>#VALUE!</v>
      </c>
      <c r="C4" s="13">
        <f>AVERAGEIF(源数据!K:K,A4,源数据!F:F)</f>
        <v>0.12531963321630327</v>
      </c>
      <c r="D4">
        <f>AVERAGEIF(源数据!K:K,A4,源数据!G:G)</f>
        <v>1685.3099772972325</v>
      </c>
    </row>
    <row r="5" spans="1:4">
      <c r="A5" t="s">
        <v>91</v>
      </c>
      <c r="B5" s="12" t="e">
        <f>AVERAGEIF(源数据!K:K,A6,源数据!R:R)</f>
        <v>#VALUE!</v>
      </c>
      <c r="C5" s="13">
        <f>AVERAGEIF(源数据!K:K,A5,源数据!F:F)</f>
        <v>0.36025304402054953</v>
      </c>
      <c r="D5">
        <f>AVERAGEIF(源数据!K:K,A5,源数据!G:G)</f>
        <v>2967.4449248439769</v>
      </c>
    </row>
    <row r="6" spans="1:4">
      <c r="A6" t="s">
        <v>8</v>
      </c>
      <c r="B6" s="12"/>
      <c r="C6" s="13">
        <f>AVERAGEIF(源数据!K:K,A6,源数据!F:F)</f>
        <v>0</v>
      </c>
      <c r="D6">
        <f>AVERAGEIF(源数据!K:K,A6,源数据!G:G)</f>
        <v>5041.4944365722004</v>
      </c>
    </row>
    <row r="7" spans="1:4">
      <c r="A7" t="s">
        <v>100</v>
      </c>
      <c r="B7" s="12">
        <f>AVERAGEIF(源数据!K:K,源数据!K127,源数据!R:R)</f>
        <v>2.1214611872146119</v>
      </c>
      <c r="C7" s="13">
        <f>AVERAGEIF(源数据!K:K,A7,源数据!F:F)</f>
        <v>0.28859122623771405</v>
      </c>
      <c r="D7">
        <f>AVERAGEIF(源数据!K:K,A7,源数据!G:G)</f>
        <v>1549.3239949568119</v>
      </c>
    </row>
    <row r="8" spans="1:4">
      <c r="A8" t="s">
        <v>253</v>
      </c>
      <c r="B8" s="12">
        <f>AVERAGEIF(源数据!K:K,A8,源数据!R:R)</f>
        <v>2</v>
      </c>
      <c r="C8" s="13">
        <f>AVERAGEIF(源数据!K:K,A8,源数据!F:F)</f>
        <v>0.22396794117647073</v>
      </c>
      <c r="D8">
        <f>AVERAGEIF(源数据!K:K,A8,源数据!G:G)</f>
        <v>2854.1210021664397</v>
      </c>
    </row>
    <row r="9" spans="1:4">
      <c r="A9" t="s">
        <v>11</v>
      </c>
      <c r="B9" s="12">
        <f>AVERAGEIF(源数据!K:K,A9,源数据!R:R)</f>
        <v>2.0876712328767124</v>
      </c>
      <c r="C9" s="13">
        <f>AVERAGEIF(源数据!K:K,A9,源数据!F:F)</f>
        <v>0.20220152768543742</v>
      </c>
      <c r="D9">
        <f>AVERAGEIF(源数据!K:K,A9,源数据!G:G)</f>
        <v>2921.1140226496022</v>
      </c>
    </row>
    <row r="10" spans="1:4">
      <c r="A10" t="s">
        <v>52</v>
      </c>
      <c r="B10" s="12">
        <f>AVERAGEIF(源数据!K:K,A10,源数据!R:R)</f>
        <v>1.050772104607721</v>
      </c>
      <c r="C10" s="13">
        <f>AVERAGEIF(源数据!K:K,A10,源数据!F:F)</f>
        <v>0.18487564852665189</v>
      </c>
      <c r="D10">
        <f>AVERAGEIF(源数据!K:K,A10,源数据!G:G)</f>
        <v>4654.420262241767</v>
      </c>
    </row>
    <row r="11" spans="1:4">
      <c r="A11" t="s">
        <v>61</v>
      </c>
      <c r="B11" s="12">
        <f>AVERAGEIF(源数据!K:K,A11,源数据!R:R)</f>
        <v>2.3219178082191778</v>
      </c>
      <c r="C11" s="13">
        <f>AVERAGEIF(源数据!K:K,A11,源数据!F:F)</f>
        <v>0.17862473118279559</v>
      </c>
      <c r="D11">
        <f>AVERAGEIF(源数据!K:K,A11,源数据!G:G)</f>
        <v>1518.7812110477275</v>
      </c>
    </row>
    <row r="12" spans="1:4">
      <c r="A12" t="s">
        <v>12</v>
      </c>
      <c r="B12" s="12">
        <f>AVERAGEIF(源数据!K:K,A12,源数据!R:R)</f>
        <v>0.14000000000000001</v>
      </c>
      <c r="C12" s="13">
        <f>AVERAGEIF(源数据!K:K,A12,源数据!F:F)</f>
        <v>0.28821355594168901</v>
      </c>
      <c r="D12">
        <f>AVERAGEIF(源数据!K:K,A12,源数据!G:G)</f>
        <v>1627.2753163954956</v>
      </c>
    </row>
    <row r="13" spans="1:4">
      <c r="A13" t="s">
        <v>137</v>
      </c>
      <c r="B13" s="12" t="e">
        <f>AVERAGEIF(源数据!K:K,A13,源数据!R:R)</f>
        <v>#DIV/0!</v>
      </c>
      <c r="C13" s="13">
        <f>AVERAGEIF(源数据!K:K,A13,源数据!F:F)</f>
        <v>0.42719080459770103</v>
      </c>
      <c r="D13">
        <f>AVERAGEIF(源数据!K:K,A13,源数据!G:G)</f>
        <v>487.73566626083067</v>
      </c>
    </row>
    <row r="14" spans="1:4">
      <c r="A14" t="s">
        <v>51</v>
      </c>
      <c r="B14" s="12" t="e">
        <f>AVERAGEIF(源数据!K:K,A14,源数据!R:R)</f>
        <v>#DIV/0!</v>
      </c>
      <c r="C14" s="13">
        <f>AVERAGEIF(源数据!K:K,A14,源数据!F:F)</f>
        <v>0.19510126582278484</v>
      </c>
      <c r="D14">
        <f>AVERAGEIF(源数据!K:K,A14,源数据!G:G)</f>
        <v>4677.258189088413</v>
      </c>
    </row>
    <row r="15" spans="1:4">
      <c r="A15" t="s">
        <v>76</v>
      </c>
      <c r="B15" s="12">
        <f>AVERAGEIF(源数据!K:K,A15,源数据!R:R)</f>
        <v>0.15</v>
      </c>
      <c r="C15" s="13">
        <f>AVERAGEIF(源数据!K:K,A15,源数据!F:F)</f>
        <v>0.21529578313252995</v>
      </c>
      <c r="D15">
        <f>AVERAGEIF(源数据!K:K,A15,源数据!G:G)</f>
        <v>1549.4342978673637</v>
      </c>
    </row>
    <row r="16" spans="1:4">
      <c r="A16" t="s">
        <v>20</v>
      </c>
      <c r="B16" s="12">
        <f>AVERAGEIF(源数据!K:K,A16,源数据!R:R)</f>
        <v>0.15</v>
      </c>
      <c r="C16" s="13">
        <f>AVERAGEIF(源数据!K:K,A16,源数据!F:F)</f>
        <v>0.27326421062368622</v>
      </c>
      <c r="D16">
        <f>AVERAGEIF(源数据!K:K,A16,源数据!G:G)</f>
        <v>1414.2142119467846</v>
      </c>
    </row>
    <row r="17" spans="1:4">
      <c r="A17" t="s">
        <v>18</v>
      </c>
      <c r="B17" s="12">
        <f>AVERAGEIF(源数据!K:K,源数据!K2,源数据!F:F)</f>
        <v>0.17288861744222409</v>
      </c>
      <c r="C17" s="13">
        <f>AVERAGEIF(源数据!K:K,A17,源数据!F:F)</f>
        <v>0.21881000734172198</v>
      </c>
      <c r="D17">
        <f>AVERAGEIF(源数据!K:K,A17,源数据!G:G)</f>
        <v>2844.0841342507561</v>
      </c>
    </row>
    <row r="18" spans="1:4">
      <c r="A18" t="s">
        <v>31</v>
      </c>
      <c r="B18" s="12" t="e">
        <f>AVERAGEIF(源数据!K:K,A18,源数据!R:R)</f>
        <v>#DIV/0!</v>
      </c>
      <c r="C18" s="13">
        <f>AVERAGEIF(源数据!K:K,A18,源数据!F:F)</f>
        <v>8.0111111116645956E-2</v>
      </c>
      <c r="D18">
        <f>AVERAGEIF(源数据!K:K,A18,源数据!G:G)</f>
        <v>2422.9458851292634</v>
      </c>
    </row>
    <row r="19" spans="1:4">
      <c r="A19" t="s">
        <v>235</v>
      </c>
      <c r="B19" s="12" t="e">
        <f>AVERAGEIF(源数据!K:K,A19,源数据!R:R)</f>
        <v>#DIV/0!</v>
      </c>
      <c r="C19" s="13">
        <f>AVERAGEIF(源数据!K:K,A19,源数据!F:F)</f>
        <v>4.6807407407407312E-2</v>
      </c>
      <c r="D19">
        <f>AVERAGEIF(源数据!K:K,A19,源数据!G:G)</f>
        <v>1225.4022335029663</v>
      </c>
    </row>
    <row r="20" spans="1:4">
      <c r="A20" t="s">
        <v>238</v>
      </c>
      <c r="B20" s="12" t="e">
        <f>AVERAGEIF(源数据!K:K,A20,源数据!R:R)</f>
        <v>#DIV/0!</v>
      </c>
      <c r="C20" s="13">
        <f>AVERAGEIF(源数据!K:K,A20,源数据!F:F)</f>
        <v>8.9402777777777775E-2</v>
      </c>
      <c r="D20">
        <f>AVERAGEIF(源数据!K:K,A20,源数据!G:G)</f>
        <v>2464.7205555555552</v>
      </c>
    </row>
    <row r="21" spans="1:4">
      <c r="A21" t="s">
        <v>40</v>
      </c>
      <c r="B21" s="12" t="e">
        <f>AVERAGEIF(源数据!K:K,A21,源数据!R:R)</f>
        <v>#DIV/0!</v>
      </c>
      <c r="C21" s="13">
        <f>AVERAGEIF(源数据!K:K,A21,源数据!F:F)</f>
        <v>0.16771468531468531</v>
      </c>
      <c r="D21">
        <f>AVERAGEIF(源数据!K:K,A21,源数据!G:G)</f>
        <v>3838.4099825858943</v>
      </c>
    </row>
    <row r="22" spans="1:4">
      <c r="A22" t="s">
        <v>269</v>
      </c>
      <c r="B22" s="12" t="e">
        <f>AVERAGEIF(源数据!K:K,A22,源数据!R:R)</f>
        <v>#DIV/0!</v>
      </c>
      <c r="C22" s="13">
        <f>AVERAGEIF(源数据!K:K,A22,源数据!F:F)</f>
        <v>3.8258333333333318E-2</v>
      </c>
      <c r="D22">
        <f>AVERAGEIF(源数据!K:K,A22,源数据!G:G)</f>
        <v>1533.5436698022193</v>
      </c>
    </row>
    <row r="23" spans="1:4">
      <c r="A23" t="s">
        <v>286</v>
      </c>
      <c r="B23" s="12" t="e">
        <f>AVERAGEIF(源数据!K:K,A23,源数据!R:R)</f>
        <v>#DIV/0!</v>
      </c>
      <c r="C23" s="13">
        <f>AVERAGEIF(源数据!K:K,A23,源数据!F:F)</f>
        <v>0.11079544690649619</v>
      </c>
      <c r="D23">
        <f>AVERAGEIF(源数据!K:K,A23,源数据!G:G)</f>
        <v>6669.1223737215687</v>
      </c>
    </row>
    <row r="24" spans="1:4">
      <c r="A24" t="s">
        <v>79</v>
      </c>
      <c r="B24" s="12" t="e">
        <f>AVERAGEIF(源数据!K:K,A24,源数据!R:R)</f>
        <v>#DIV/0!</v>
      </c>
      <c r="C24" s="13">
        <f>AVERAGEIF(源数据!K:K,A24,源数据!F:F)</f>
        <v>0.23134444444444441</v>
      </c>
      <c r="D24">
        <f>AVERAGEIF(源数据!K:K,A24,源数据!G:G)</f>
        <v>621.77307295694777</v>
      </c>
    </row>
    <row r="25" spans="1:4">
      <c r="A25" t="s">
        <v>155</v>
      </c>
      <c r="B25" s="12" t="e">
        <f>AVERAGEIF(源数据!K:K,A25,源数据!R:R)</f>
        <v>#DIV/0!</v>
      </c>
      <c r="C25" s="13">
        <f>AVERAGEIF(源数据!K:K,A25,源数据!F:F)</f>
        <v>0.26312986776291741</v>
      </c>
      <c r="D25">
        <f>AVERAGEIF(源数据!K:K,A25,源数据!G:G)</f>
        <v>6829.9958686502459</v>
      </c>
    </row>
    <row r="26" spans="1:4">
      <c r="A26" t="s">
        <v>220</v>
      </c>
      <c r="B26" s="12" t="e">
        <f>AVERAGEIF(源数据!K:K,A26,源数据!R:R)</f>
        <v>#DIV/0!</v>
      </c>
      <c r="C26" s="13">
        <f>AVERAGEIF(源数据!K:K,A26,源数据!F:F)</f>
        <v>0.18951388888888887</v>
      </c>
      <c r="D26">
        <f>AVERAGEIF(源数据!K:K,A26,源数据!G:G)</f>
        <v>443.66312865497071</v>
      </c>
    </row>
    <row r="27" spans="1:4">
      <c r="A27" t="s">
        <v>122</v>
      </c>
      <c r="B27" s="12" t="e">
        <f>AVERAGEIF(源数据!K:K,A27,源数据!R:R)</f>
        <v>#DIV/0!</v>
      </c>
      <c r="C27" s="13">
        <f>AVERAGEIF(源数据!K:K,A27,源数据!F:F)</f>
        <v>0.22710000000000005</v>
      </c>
      <c r="D27">
        <f>AVERAGEIF(源数据!K:K,A27,源数据!G:G)</f>
        <v>1428.5544621010461</v>
      </c>
    </row>
    <row r="28" spans="1:4">
      <c r="A28" t="s">
        <v>133</v>
      </c>
      <c r="B28" s="12" t="e">
        <f>AVERAGEIF(源数据!K:K,A28,源数据!R:R)</f>
        <v>#DIV/0!</v>
      </c>
      <c r="C28" s="13">
        <f>AVERAGEIF(源数据!K:K,A28,源数据!F:F)</f>
        <v>0.12230243372015842</v>
      </c>
      <c r="D28">
        <f>AVERAGEIF(源数据!K:K,A28,源数据!G:G)</f>
        <v>767.56819547546502</v>
      </c>
    </row>
    <row r="29" spans="1:4">
      <c r="A29" t="s">
        <v>329</v>
      </c>
      <c r="B29" s="12" t="e">
        <f>AVERAGEIF(源数据!K:K,A29,源数据!R:R)</f>
        <v>#DIV/0!</v>
      </c>
      <c r="C29" s="13">
        <f>AVERAGEIF(源数据!K:K,A29,源数据!F:F)</f>
        <v>0.15520000000000003</v>
      </c>
      <c r="D29">
        <f>AVERAGEIF(源数据!K:K,A29,源数据!G:G)</f>
        <v>1169.4952248222694</v>
      </c>
    </row>
    <row r="30" spans="1:4">
      <c r="A30" t="s">
        <v>208</v>
      </c>
      <c r="B30" s="12" t="e">
        <f>AVERAGEIF(源数据!K:K,A30,源数据!R:R)</f>
        <v>#DIV/0!</v>
      </c>
      <c r="C30" s="13">
        <f>AVERAGEIF(源数据!K:K,A30,源数据!F:F)</f>
        <v>0.70753055555555533</v>
      </c>
      <c r="D30">
        <f>AVERAGEIF(源数据!K:K,A30,源数据!G:G)</f>
        <v>190.13229458450044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9319-7B60-744D-B7AD-76F29D76AA07}">
  <dimension ref="A1:N26"/>
  <sheetViews>
    <sheetView workbookViewId="0">
      <selection activeCell="C8" sqref="C8"/>
    </sheetView>
  </sheetViews>
  <sheetFormatPr baseColWidth="10" defaultRowHeight="15"/>
  <cols>
    <col min="1" max="1" width="13" bestFit="1" customWidth="1"/>
  </cols>
  <sheetData>
    <row r="1" spans="1:2">
      <c r="A1" s="15" t="s">
        <v>515</v>
      </c>
      <c r="B1" s="15" t="s">
        <v>516</v>
      </c>
    </row>
    <row r="2" spans="1:2">
      <c r="A2" s="15" t="str" cm="1">
        <f t="array" ref="A2:A7">_xlfn.UNIQUE(源数据!B2:B8726)</f>
        <v>负一层</v>
      </c>
      <c r="B2" s="16">
        <f>AVERAGEIF(源数据!B:B,A2,源数据!F:F)</f>
        <v>0.22321453656002282</v>
      </c>
    </row>
    <row r="3" spans="1:2">
      <c r="A3" s="15" t="str">
        <v>负一夹层</v>
      </c>
      <c r="B3" s="16">
        <f>AVERAGEIF(源数据!B:B,A3,源数据!F:F)</f>
        <v>0.20853903146178149</v>
      </c>
    </row>
    <row r="4" spans="1:2">
      <c r="A4" s="15" t="str">
        <v>一层</v>
      </c>
      <c r="B4" s="16">
        <f>AVERAGEIF(源数据!B:B,A4,源数据!F:F)</f>
        <v>0.16005182611197652</v>
      </c>
    </row>
    <row r="5" spans="1:2">
      <c r="A5" s="15" t="str">
        <v>二层</v>
      </c>
      <c r="B5" s="16">
        <f>AVERAGEIF(源数据!B:B,A5,源数据!F:F)</f>
        <v>0.23897212344780314</v>
      </c>
    </row>
    <row r="6" spans="1:2">
      <c r="A6" s="15" t="str">
        <v>三层</v>
      </c>
      <c r="B6" s="16">
        <f>AVERAGEIF(源数据!B:B,A6,源数据!F:F)</f>
        <v>0.2024708149451788</v>
      </c>
    </row>
    <row r="7" spans="1:2">
      <c r="A7" s="15" t="str">
        <v>四层</v>
      </c>
      <c r="B7" s="16">
        <f>AVERAGEIF(源数据!B:B,A7,源数据!F:F)</f>
        <v>0.27524982578397217</v>
      </c>
    </row>
    <row r="22" spans="5:14">
      <c r="E22" s="17" t="s">
        <v>517</v>
      </c>
      <c r="F22" s="17"/>
      <c r="G22" s="17"/>
      <c r="H22" s="17"/>
      <c r="I22" s="17"/>
      <c r="J22" s="17"/>
      <c r="K22" s="17"/>
      <c r="L22" s="17"/>
      <c r="M22" s="17"/>
      <c r="N22" s="17"/>
    </row>
    <row r="23" spans="5:14">
      <c r="E23" s="17"/>
      <c r="F23" s="17"/>
      <c r="G23" s="17"/>
      <c r="H23" s="17"/>
      <c r="I23" s="17"/>
      <c r="J23" s="17"/>
      <c r="K23" s="17"/>
      <c r="L23" s="17"/>
      <c r="M23" s="17"/>
      <c r="N23" s="17"/>
    </row>
    <row r="24" spans="5:14">
      <c r="E24" s="17"/>
      <c r="F24" s="17"/>
      <c r="G24" s="17"/>
      <c r="H24" s="17"/>
      <c r="I24" s="17"/>
      <c r="J24" s="17"/>
      <c r="K24" s="17"/>
      <c r="L24" s="17"/>
      <c r="M24" s="17"/>
      <c r="N24" s="17"/>
    </row>
    <row r="25" spans="5:14">
      <c r="E25" s="17"/>
      <c r="F25" s="17"/>
      <c r="G25" s="17"/>
      <c r="H25" s="17"/>
      <c r="I25" s="17"/>
      <c r="J25" s="17"/>
      <c r="K25" s="17"/>
      <c r="L25" s="17"/>
      <c r="M25" s="17"/>
      <c r="N25" s="17"/>
    </row>
    <row r="26" spans="5:14">
      <c r="E26" s="17"/>
      <c r="F26" s="17"/>
      <c r="G26" s="17"/>
      <c r="H26" s="17"/>
      <c r="I26" s="17"/>
      <c r="J26" s="17"/>
      <c r="K26" s="17"/>
      <c r="L26" s="17"/>
      <c r="M26" s="17"/>
      <c r="N26" s="17"/>
    </row>
  </sheetData>
  <mergeCells count="1">
    <mergeCell ref="E22:N26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6F132-6C6D-8743-9A75-D5440FA4AFE7}">
  <dimension ref="A1:I20"/>
  <sheetViews>
    <sheetView workbookViewId="0">
      <selection activeCell="I23" sqref="I23"/>
    </sheetView>
  </sheetViews>
  <sheetFormatPr baseColWidth="10" defaultRowHeight="15"/>
  <cols>
    <col min="2" max="2" width="13" bestFit="1" customWidth="1"/>
  </cols>
  <sheetData>
    <row r="1" spans="1:3">
      <c r="A1" t="s">
        <v>515</v>
      </c>
      <c r="B1" t="s">
        <v>518</v>
      </c>
      <c r="C1" t="s">
        <v>475</v>
      </c>
    </row>
    <row r="2" spans="1:3">
      <c r="A2" t="str" cm="1">
        <f t="array" ref="A2:A7">_xlfn.UNIQUE(源数据!B2:B8726)</f>
        <v>负一层</v>
      </c>
      <c r="B2" s="18">
        <f>AVERAGEIF(源数据!B:B,商铺面积与租金!A2,源数据!I:I)</f>
        <v>116.38082553191506</v>
      </c>
      <c r="C2" s="12">
        <f>AVERAGEIF(源数据!B:B,商铺面积与租金!A2,源数据!H:H)</f>
        <v>342.41354084140653</v>
      </c>
    </row>
    <row r="3" spans="1:3">
      <c r="A3" t="str">
        <v>负一夹层</v>
      </c>
      <c r="B3" s="18">
        <f>AVERAGEIF(源数据!B:B,商铺面积与租金!A3,源数据!I:I)</f>
        <v>132.95093217893131</v>
      </c>
      <c r="C3" s="12">
        <f>AVERAGEIF(源数据!B:B,商铺面积与租金!A3,源数据!H:H)</f>
        <v>401.82300028553567</v>
      </c>
    </row>
    <row r="4" spans="1:3">
      <c r="A4" t="str">
        <v>一层</v>
      </c>
      <c r="B4" s="18">
        <f>AVERAGEIF(源数据!B:B,商铺面积与租金!A4,源数据!I:I)</f>
        <v>391.35137546468343</v>
      </c>
      <c r="C4" s="12">
        <f>AVERAGEIF(源数据!B:B,商铺面积与租金!A4,源数据!H:H)</f>
        <v>307.83318931046529</v>
      </c>
    </row>
    <row r="5" spans="1:3">
      <c r="A5" t="str">
        <v>二层</v>
      </c>
      <c r="B5" s="18">
        <f>AVERAGEIF(源数据!B:B,商铺面积与租金!A5,源数据!I:I)</f>
        <v>304.13237924865876</v>
      </c>
      <c r="C5" s="12">
        <f>AVERAGEIF(源数据!B:B,商铺面积与租金!A5,源数据!H:H)</f>
        <v>345.12743425324834</v>
      </c>
    </row>
    <row r="6" spans="1:3">
      <c r="A6" t="str">
        <v>三层</v>
      </c>
      <c r="B6" s="18">
        <f>AVERAGEIF(源数据!B:B,商铺面积与租金!A6,源数据!I:I)</f>
        <v>350.43441687101625</v>
      </c>
      <c r="C6" s="12">
        <f>AVERAGEIF(源数据!B:B,商铺面积与租金!A6,源数据!H:H)</f>
        <v>455.19629690438319</v>
      </c>
    </row>
    <row r="7" spans="1:3">
      <c r="A7" t="str">
        <v>四层</v>
      </c>
      <c r="B7" s="18">
        <f>AVERAGEIF(源数据!B:B,商铺面积与租金!A7,源数据!I:I)</f>
        <v>662.39163763066188</v>
      </c>
      <c r="C7" s="12">
        <f>AVERAGEIF(源数据!B:B,商铺面积与租金!A7,源数据!H:H)</f>
        <v>156.04529211681248</v>
      </c>
    </row>
    <row r="20" spans="6:9">
      <c r="F20" s="14" t="s">
        <v>519</v>
      </c>
      <c r="G20" s="14"/>
      <c r="H20" s="14"/>
      <c r="I20" s="14"/>
    </row>
  </sheetData>
  <mergeCells count="1">
    <mergeCell ref="F20:I20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8E43E-CF31-0B4E-84B0-CB2703B5BDB4}">
  <dimension ref="A1:AA8726"/>
  <sheetViews>
    <sheetView tabSelected="1" topLeftCell="K1" workbookViewId="0">
      <selection activeCell="AE11" sqref="AE11"/>
    </sheetView>
  </sheetViews>
  <sheetFormatPr baseColWidth="10" defaultColWidth="8.83203125" defaultRowHeight="15"/>
  <cols>
    <col min="1" max="1" width="11.33203125" style="1" customWidth="1"/>
    <col min="3" max="3" width="13.1640625" customWidth="1"/>
    <col min="4" max="4" width="10.83203125" style="4" bestFit="1" customWidth="1"/>
    <col min="5" max="5" width="9.83203125" style="4" bestFit="1" customWidth="1"/>
    <col min="6" max="6" width="11.1640625" style="3" customWidth="1"/>
    <col min="7" max="7" width="12.5" style="5" customWidth="1"/>
    <col min="8" max="8" width="11.83203125" style="3" customWidth="1"/>
    <col min="9" max="9" width="13.5" customWidth="1"/>
    <col min="10" max="10" width="12.83203125" customWidth="1"/>
    <col min="11" max="11" width="14.5" customWidth="1"/>
    <col min="12" max="12" width="14.6640625" customWidth="1"/>
    <col min="13" max="13" width="15.6640625" style="2" customWidth="1"/>
    <col min="14" max="14" width="13.1640625" style="2" customWidth="1"/>
    <col min="15" max="15" width="29.5" customWidth="1"/>
    <col min="18" max="18" width="9.1640625" bestFit="1" customWidth="1"/>
    <col min="19" max="19" width="13.33203125" bestFit="1" customWidth="1"/>
  </cols>
  <sheetData>
    <row r="1" spans="1:27">
      <c r="A1" s="1" t="s">
        <v>467</v>
      </c>
      <c r="B1" t="s">
        <v>0</v>
      </c>
      <c r="C1" t="s">
        <v>1</v>
      </c>
      <c r="D1" s="4" t="s">
        <v>2</v>
      </c>
      <c r="E1" s="4" t="s">
        <v>471</v>
      </c>
      <c r="F1" s="3" t="s">
        <v>473</v>
      </c>
      <c r="G1" s="5" t="s">
        <v>474</v>
      </c>
      <c r="H1" s="3" t="s">
        <v>475</v>
      </c>
      <c r="I1" t="s">
        <v>481</v>
      </c>
      <c r="J1" t="s">
        <v>468</v>
      </c>
      <c r="K1" t="s">
        <v>469</v>
      </c>
      <c r="L1" t="s">
        <v>470</v>
      </c>
      <c r="M1" s="2" t="s">
        <v>3</v>
      </c>
      <c r="N1" s="2" t="s">
        <v>4</v>
      </c>
      <c r="O1" t="s">
        <v>5</v>
      </c>
      <c r="P1" t="s">
        <v>499</v>
      </c>
      <c r="Q1" t="s">
        <v>514</v>
      </c>
      <c r="R1" t="s">
        <v>500</v>
      </c>
      <c r="S1" t="s">
        <v>520</v>
      </c>
    </row>
    <row r="2" spans="1:27">
      <c r="A2" s="1">
        <v>41640</v>
      </c>
      <c r="B2" t="s">
        <v>158</v>
      </c>
      <c r="C2" t="s">
        <v>159</v>
      </c>
      <c r="D2" s="4">
        <v>48560.4</v>
      </c>
      <c r="E2" s="4">
        <v>11168.892</v>
      </c>
      <c r="F2" s="3">
        <v>0.22999999999999998</v>
      </c>
      <c r="G2" s="5">
        <v>843.06250000000011</v>
      </c>
      <c r="H2" s="4">
        <v>193.90437500000002</v>
      </c>
      <c r="I2">
        <v>57.599999999999994</v>
      </c>
      <c r="J2" t="s">
        <v>34</v>
      </c>
      <c r="K2" t="s">
        <v>36</v>
      </c>
      <c r="L2" t="s">
        <v>35</v>
      </c>
      <c r="M2" s="2">
        <v>41355</v>
      </c>
      <c r="N2" s="2">
        <v>42133</v>
      </c>
      <c r="O2" t="s">
        <v>13</v>
      </c>
      <c r="P2">
        <v>0.15</v>
      </c>
      <c r="R2">
        <f>(N2-M2)/365</f>
        <v>2.1315068493150684</v>
      </c>
      <c r="S2" s="13">
        <f>IFERROR(E2/D2,0)</f>
        <v>0.22999999999999998</v>
      </c>
      <c r="U2" s="14" t="s">
        <v>521</v>
      </c>
      <c r="V2" s="14"/>
      <c r="W2" s="14"/>
      <c r="X2" s="14"/>
      <c r="Y2" s="14"/>
      <c r="Z2" s="14"/>
      <c r="AA2" s="14"/>
    </row>
    <row r="3" spans="1:27">
      <c r="A3" s="1">
        <v>41640</v>
      </c>
      <c r="B3" t="s">
        <v>158</v>
      </c>
      <c r="C3" t="s">
        <v>160</v>
      </c>
      <c r="D3" s="4">
        <v>541927.79999999993</v>
      </c>
      <c r="E3" s="4">
        <v>16257.833999999999</v>
      </c>
      <c r="F3" s="3">
        <v>3.0000000000000002E-2</v>
      </c>
      <c r="G3" s="5">
        <v>9817.532608695652</v>
      </c>
      <c r="H3" s="4">
        <v>294.52597826086958</v>
      </c>
      <c r="I3">
        <v>55.199999999999996</v>
      </c>
      <c r="J3" t="s">
        <v>47</v>
      </c>
      <c r="K3" t="s">
        <v>48</v>
      </c>
      <c r="L3" t="s">
        <v>161</v>
      </c>
      <c r="M3" s="2">
        <v>41255</v>
      </c>
      <c r="N3" s="2">
        <v>41768</v>
      </c>
      <c r="O3" t="s">
        <v>21</v>
      </c>
      <c r="P3">
        <v>0.03</v>
      </c>
      <c r="R3">
        <f t="shared" ref="R3:R66" si="0">(N3-M3)/365</f>
        <v>1.4054794520547946</v>
      </c>
      <c r="S3" s="13">
        <f t="shared" ref="S3:S66" si="1">IFERROR(E3/D3,0)</f>
        <v>3.0000000000000002E-2</v>
      </c>
    </row>
    <row r="4" spans="1:27">
      <c r="A4" s="1">
        <v>41640</v>
      </c>
      <c r="B4" t="s">
        <v>158</v>
      </c>
      <c r="C4" t="s">
        <v>162</v>
      </c>
      <c r="D4" s="4">
        <v>265790.39999999997</v>
      </c>
      <c r="E4" s="4">
        <v>31894.847999999994</v>
      </c>
      <c r="F4" s="3">
        <v>0.12</v>
      </c>
      <c r="G4" s="5">
        <v>1052.4185118312266</v>
      </c>
      <c r="H4" s="4">
        <v>126.2902214197472</v>
      </c>
      <c r="I4">
        <v>252.55199999999999</v>
      </c>
      <c r="J4" t="s">
        <v>34</v>
      </c>
      <c r="K4" t="s">
        <v>58</v>
      </c>
      <c r="L4" t="s">
        <v>57</v>
      </c>
      <c r="M4" s="2">
        <v>41268</v>
      </c>
      <c r="N4" s="2">
        <v>43229</v>
      </c>
      <c r="O4" t="s">
        <v>21</v>
      </c>
      <c r="P4">
        <v>0.08</v>
      </c>
      <c r="R4">
        <f t="shared" si="0"/>
        <v>5.3726027397260276</v>
      </c>
      <c r="S4" s="13">
        <f t="shared" si="1"/>
        <v>0.12</v>
      </c>
    </row>
    <row r="5" spans="1:27">
      <c r="A5" s="1">
        <v>41640</v>
      </c>
      <c r="B5" t="s">
        <v>158</v>
      </c>
      <c r="C5" t="s">
        <v>163</v>
      </c>
      <c r="D5" s="4">
        <v>293651.64</v>
      </c>
      <c r="E5" s="4">
        <v>20555.614800000003</v>
      </c>
      <c r="F5" s="3">
        <v>7.0000000000000007E-2</v>
      </c>
      <c r="G5" s="5">
        <v>1957.6776</v>
      </c>
      <c r="H5" s="4">
        <v>137.03743200000002</v>
      </c>
      <c r="I5">
        <v>150</v>
      </c>
      <c r="J5" t="s">
        <v>34</v>
      </c>
      <c r="K5" t="s">
        <v>58</v>
      </c>
      <c r="L5" t="s">
        <v>57</v>
      </c>
      <c r="M5" s="2">
        <v>41299</v>
      </c>
      <c r="N5" s="2">
        <v>43229</v>
      </c>
      <c r="O5" t="s">
        <v>21</v>
      </c>
      <c r="P5">
        <v>0.08</v>
      </c>
      <c r="Q5">
        <v>0.04</v>
      </c>
      <c r="R5">
        <f t="shared" si="0"/>
        <v>5.2876712328767121</v>
      </c>
      <c r="S5" s="13">
        <f t="shared" si="1"/>
        <v>7.0000000000000007E-2</v>
      </c>
    </row>
    <row r="6" spans="1:27">
      <c r="A6" s="1">
        <v>41640</v>
      </c>
      <c r="B6" t="s">
        <v>158</v>
      </c>
      <c r="C6" t="s">
        <v>226</v>
      </c>
      <c r="D6" s="4">
        <v>437030.39999999997</v>
      </c>
      <c r="E6" s="4">
        <v>43703.040000000001</v>
      </c>
      <c r="F6" s="3">
        <v>0.1</v>
      </c>
      <c r="G6" s="5">
        <v>1334.03663003663</v>
      </c>
      <c r="H6" s="4">
        <v>133.40366300366301</v>
      </c>
      <c r="I6">
        <v>327.59999999999997</v>
      </c>
      <c r="J6" t="s">
        <v>34</v>
      </c>
      <c r="K6" t="s">
        <v>58</v>
      </c>
      <c r="L6" t="s">
        <v>109</v>
      </c>
      <c r="M6" s="2">
        <v>41369</v>
      </c>
      <c r="N6" s="2">
        <v>43254</v>
      </c>
      <c r="O6" t="s">
        <v>21</v>
      </c>
      <c r="P6">
        <v>0.09</v>
      </c>
      <c r="R6">
        <f t="shared" si="0"/>
        <v>5.1643835616438354</v>
      </c>
      <c r="S6" s="13">
        <f t="shared" si="1"/>
        <v>0.1</v>
      </c>
    </row>
    <row r="7" spans="1:27">
      <c r="A7" s="1">
        <v>41640</v>
      </c>
      <c r="B7" t="s">
        <v>158</v>
      </c>
      <c r="C7" t="s">
        <v>164</v>
      </c>
      <c r="D7" s="4">
        <v>232671.6</v>
      </c>
      <c r="E7" s="4">
        <v>23267.16</v>
      </c>
      <c r="F7" s="3">
        <v>9.9999999999999992E-2</v>
      </c>
      <c r="G7" s="5">
        <v>1250.9225806451614</v>
      </c>
      <c r="H7" s="4">
        <v>125.09225806451613</v>
      </c>
      <c r="I7">
        <v>186</v>
      </c>
      <c r="J7" t="s">
        <v>34</v>
      </c>
      <c r="K7" t="s">
        <v>58</v>
      </c>
      <c r="L7" t="s">
        <v>57</v>
      </c>
      <c r="M7" s="2">
        <v>41334</v>
      </c>
      <c r="N7" s="2">
        <v>43229</v>
      </c>
      <c r="O7" t="s">
        <v>21</v>
      </c>
      <c r="P7">
        <v>0.1</v>
      </c>
      <c r="R7">
        <f t="shared" si="0"/>
        <v>5.1917808219178081</v>
      </c>
      <c r="S7" s="13">
        <f t="shared" si="1"/>
        <v>9.9999999999999992E-2</v>
      </c>
    </row>
    <row r="8" spans="1:27">
      <c r="A8" s="1">
        <v>41640</v>
      </c>
      <c r="B8" t="s">
        <v>158</v>
      </c>
      <c r="C8" t="s">
        <v>211</v>
      </c>
      <c r="D8" s="4">
        <v>104650.8</v>
      </c>
      <c r="E8" s="4">
        <v>5232.54</v>
      </c>
      <c r="F8" s="3">
        <v>4.9999999999999996E-2</v>
      </c>
      <c r="G8" s="5">
        <v>5813.9333333333334</v>
      </c>
      <c r="H8" s="4">
        <v>290.69666666666666</v>
      </c>
      <c r="I8">
        <v>18</v>
      </c>
      <c r="J8" t="s">
        <v>47</v>
      </c>
      <c r="K8" t="s">
        <v>48</v>
      </c>
      <c r="L8" t="s">
        <v>212</v>
      </c>
      <c r="M8" s="2">
        <v>41435</v>
      </c>
      <c r="N8" s="2">
        <v>41799</v>
      </c>
      <c r="O8" t="s">
        <v>13</v>
      </c>
      <c r="P8">
        <v>0</v>
      </c>
      <c r="R8">
        <f t="shared" si="0"/>
        <v>0.99726027397260275</v>
      </c>
      <c r="S8" s="13">
        <f t="shared" si="1"/>
        <v>4.9999999999999996E-2</v>
      </c>
    </row>
    <row r="9" spans="1:27">
      <c r="A9" s="1">
        <v>41640</v>
      </c>
      <c r="B9" t="s">
        <v>158</v>
      </c>
      <c r="C9" t="s">
        <v>268</v>
      </c>
      <c r="D9" s="4">
        <v>59116.799999999996</v>
      </c>
      <c r="E9" s="4">
        <v>5320.5119999999997</v>
      </c>
      <c r="F9" s="3">
        <v>0.09</v>
      </c>
      <c r="G9" s="5">
        <v>2815.0857142857139</v>
      </c>
      <c r="H9" s="4">
        <v>253.35771428571428</v>
      </c>
      <c r="I9">
        <v>21</v>
      </c>
      <c r="J9" t="s">
        <v>47</v>
      </c>
      <c r="K9" t="s">
        <v>48</v>
      </c>
      <c r="L9" t="s">
        <v>212</v>
      </c>
      <c r="M9" s="2">
        <v>41547</v>
      </c>
      <c r="N9" s="2">
        <v>41911</v>
      </c>
      <c r="O9" t="s">
        <v>16</v>
      </c>
      <c r="P9">
        <v>7.0000000000000007E-2</v>
      </c>
      <c r="R9">
        <f t="shared" si="0"/>
        <v>0.99726027397260275</v>
      </c>
      <c r="S9" s="13">
        <f t="shared" si="1"/>
        <v>0.09</v>
      </c>
    </row>
    <row r="10" spans="1:27">
      <c r="A10" s="1">
        <v>41640</v>
      </c>
      <c r="B10" t="s">
        <v>158</v>
      </c>
      <c r="C10" t="s">
        <v>272</v>
      </c>
      <c r="D10" s="4">
        <v>20832</v>
      </c>
      <c r="E10" s="4">
        <v>13749.12</v>
      </c>
      <c r="F10" s="3">
        <v>0.66</v>
      </c>
      <c r="G10" s="5">
        <v>95.384615384615387</v>
      </c>
      <c r="H10" s="4">
        <v>62.953846153846158</v>
      </c>
      <c r="I10">
        <v>218.4</v>
      </c>
      <c r="J10" t="s">
        <v>47</v>
      </c>
      <c r="K10" t="s">
        <v>91</v>
      </c>
      <c r="L10" t="s">
        <v>276</v>
      </c>
      <c r="M10" s="2">
        <v>41537</v>
      </c>
      <c r="N10" s="2">
        <v>42632</v>
      </c>
      <c r="O10" t="s">
        <v>13</v>
      </c>
      <c r="P10">
        <v>0</v>
      </c>
      <c r="R10">
        <f t="shared" si="0"/>
        <v>3</v>
      </c>
      <c r="S10" s="13">
        <f t="shared" si="1"/>
        <v>0.66</v>
      </c>
    </row>
    <row r="11" spans="1:27">
      <c r="A11" s="1">
        <v>41671</v>
      </c>
      <c r="B11" t="s">
        <v>158</v>
      </c>
      <c r="C11" t="s">
        <v>159</v>
      </c>
      <c r="D11" s="4">
        <v>48458.400000000001</v>
      </c>
      <c r="E11" s="4">
        <v>13825.18152</v>
      </c>
      <c r="F11" s="3">
        <v>0.2853</v>
      </c>
      <c r="G11" s="5">
        <v>841.29166666666674</v>
      </c>
      <c r="H11" s="4">
        <v>240.02051250000002</v>
      </c>
      <c r="I11">
        <v>57.599999999999994</v>
      </c>
      <c r="J11" t="s">
        <v>34</v>
      </c>
      <c r="K11" t="s">
        <v>36</v>
      </c>
      <c r="L11" t="s">
        <v>35</v>
      </c>
      <c r="M11" s="2">
        <v>41355</v>
      </c>
      <c r="N11" s="2">
        <v>42133</v>
      </c>
      <c r="O11" t="s">
        <v>13</v>
      </c>
      <c r="P11">
        <v>0.15</v>
      </c>
      <c r="R11">
        <f t="shared" si="0"/>
        <v>2.1315068493150684</v>
      </c>
      <c r="S11" s="13">
        <f t="shared" si="1"/>
        <v>0.2853</v>
      </c>
    </row>
    <row r="12" spans="1:27">
      <c r="A12" s="1">
        <v>41671</v>
      </c>
      <c r="B12" t="s">
        <v>158</v>
      </c>
      <c r="C12" t="s">
        <v>160</v>
      </c>
      <c r="D12" s="4">
        <v>244624.19999999998</v>
      </c>
      <c r="E12" s="4">
        <v>17123.694</v>
      </c>
      <c r="F12" s="3">
        <v>7.0000000000000007E-2</v>
      </c>
      <c r="G12" s="5">
        <v>4431.597826086957</v>
      </c>
      <c r="H12" s="4">
        <v>310.21184782608697</v>
      </c>
      <c r="I12">
        <v>55.199999999999996</v>
      </c>
      <c r="J12" t="s">
        <v>47</v>
      </c>
      <c r="K12" t="s">
        <v>48</v>
      </c>
      <c r="L12" t="s">
        <v>161</v>
      </c>
      <c r="M12" s="2">
        <v>41255</v>
      </c>
      <c r="N12" s="2">
        <v>41768</v>
      </c>
      <c r="O12" t="s">
        <v>21</v>
      </c>
      <c r="P12">
        <v>0.03</v>
      </c>
      <c r="R12">
        <f t="shared" si="0"/>
        <v>1.4054794520547946</v>
      </c>
      <c r="S12" s="13">
        <f t="shared" si="1"/>
        <v>7.0000000000000007E-2</v>
      </c>
    </row>
    <row r="13" spans="1:27">
      <c r="A13" s="1">
        <v>41671</v>
      </c>
      <c r="B13" t="s">
        <v>158</v>
      </c>
      <c r="C13" t="s">
        <v>162</v>
      </c>
      <c r="D13" s="4">
        <v>199821.6</v>
      </c>
      <c r="E13" s="4">
        <v>40403.927519999997</v>
      </c>
      <c r="F13" s="3">
        <v>0.20219999999999999</v>
      </c>
      <c r="G13" s="5">
        <v>791.20973106528561</v>
      </c>
      <c r="H13" s="4">
        <v>159.98260762140075</v>
      </c>
      <c r="I13">
        <v>252.55199999999999</v>
      </c>
      <c r="J13" t="s">
        <v>34</v>
      </c>
      <c r="K13" t="s">
        <v>58</v>
      </c>
      <c r="L13" t="s">
        <v>57</v>
      </c>
      <c r="M13" s="2">
        <v>41268</v>
      </c>
      <c r="N13" s="2">
        <v>43229</v>
      </c>
      <c r="O13" t="s">
        <v>21</v>
      </c>
      <c r="P13">
        <v>0.08</v>
      </c>
      <c r="R13">
        <f t="shared" si="0"/>
        <v>5.3726027397260276</v>
      </c>
      <c r="S13" s="13">
        <f t="shared" si="1"/>
        <v>0.20219999999999999</v>
      </c>
    </row>
    <row r="14" spans="1:27">
      <c r="A14" s="1">
        <v>41671</v>
      </c>
      <c r="B14" t="s">
        <v>158</v>
      </c>
      <c r="C14" t="s">
        <v>163</v>
      </c>
      <c r="D14" s="4">
        <v>271313.39999999997</v>
      </c>
      <c r="E14" s="4">
        <v>26995.683300000001</v>
      </c>
      <c r="F14" s="3">
        <v>9.9500000000000019E-2</v>
      </c>
      <c r="G14" s="5">
        <v>1808.7559999999999</v>
      </c>
      <c r="H14" s="4">
        <v>179.97122200000001</v>
      </c>
      <c r="I14">
        <v>150</v>
      </c>
      <c r="J14" t="s">
        <v>34</v>
      </c>
      <c r="K14" t="s">
        <v>58</v>
      </c>
      <c r="L14" t="s">
        <v>57</v>
      </c>
      <c r="M14" s="2">
        <v>41299</v>
      </c>
      <c r="N14" s="2">
        <v>43229</v>
      </c>
      <c r="O14" t="s">
        <v>21</v>
      </c>
      <c r="P14">
        <v>0.08</v>
      </c>
      <c r="Q14">
        <v>0.04</v>
      </c>
      <c r="R14">
        <f t="shared" si="0"/>
        <v>5.2876712328767121</v>
      </c>
      <c r="S14" s="13">
        <f t="shared" si="1"/>
        <v>9.9500000000000019E-2</v>
      </c>
    </row>
    <row r="15" spans="1:27">
      <c r="A15" s="1">
        <v>41671</v>
      </c>
      <c r="B15" t="s">
        <v>158</v>
      </c>
      <c r="C15" t="s">
        <v>226</v>
      </c>
      <c r="D15" s="4">
        <v>447069</v>
      </c>
      <c r="E15" s="4">
        <v>52396.486799999999</v>
      </c>
      <c r="F15" s="3">
        <v>0.1172</v>
      </c>
      <c r="G15" s="5">
        <v>1364.6794871794873</v>
      </c>
      <c r="H15" s="4">
        <v>159.94043589743592</v>
      </c>
      <c r="I15">
        <v>327.59999999999997</v>
      </c>
      <c r="J15" t="s">
        <v>34</v>
      </c>
      <c r="K15" t="s">
        <v>58</v>
      </c>
      <c r="L15" t="s">
        <v>109</v>
      </c>
      <c r="M15" s="2">
        <v>41369</v>
      </c>
      <c r="N15" s="2">
        <v>43254</v>
      </c>
      <c r="O15" t="s">
        <v>21</v>
      </c>
      <c r="P15">
        <v>0.09</v>
      </c>
      <c r="R15">
        <f t="shared" si="0"/>
        <v>5.1643835616438354</v>
      </c>
      <c r="S15" s="13">
        <f t="shared" si="1"/>
        <v>0.1172</v>
      </c>
    </row>
    <row r="16" spans="1:27">
      <c r="A16" s="1">
        <v>41671</v>
      </c>
      <c r="B16" t="s">
        <v>158</v>
      </c>
      <c r="C16" t="s">
        <v>164</v>
      </c>
      <c r="D16" s="4">
        <v>232266</v>
      </c>
      <c r="E16" s="4">
        <v>33469.530599999998</v>
      </c>
      <c r="F16" s="3">
        <v>0.14410000000000001</v>
      </c>
      <c r="G16" s="5">
        <v>1248.741935483871</v>
      </c>
      <c r="H16" s="4">
        <v>179.94371290322579</v>
      </c>
      <c r="I16">
        <v>186</v>
      </c>
      <c r="J16" t="s">
        <v>34</v>
      </c>
      <c r="K16" t="s">
        <v>58</v>
      </c>
      <c r="L16" t="s">
        <v>57</v>
      </c>
      <c r="M16" s="2">
        <v>41334</v>
      </c>
      <c r="N16" s="2">
        <v>43229</v>
      </c>
      <c r="O16" t="s">
        <v>21</v>
      </c>
      <c r="P16">
        <v>0.1</v>
      </c>
      <c r="R16">
        <f t="shared" si="0"/>
        <v>5.1917808219178081</v>
      </c>
      <c r="S16" s="13">
        <f t="shared" si="1"/>
        <v>0.14410000000000001</v>
      </c>
    </row>
    <row r="17" spans="1:19">
      <c r="A17" s="1">
        <v>41671</v>
      </c>
      <c r="B17" t="s">
        <v>158</v>
      </c>
      <c r="C17" t="s">
        <v>211</v>
      </c>
      <c r="D17" s="4">
        <v>53637.599999999999</v>
      </c>
      <c r="E17" s="4">
        <v>6002.0474399999994</v>
      </c>
      <c r="F17" s="3">
        <v>0.11189999999999999</v>
      </c>
      <c r="G17" s="5">
        <v>2979.8666666666668</v>
      </c>
      <c r="H17" s="4">
        <v>333.44707999999997</v>
      </c>
      <c r="I17">
        <v>18</v>
      </c>
      <c r="J17" t="s">
        <v>47</v>
      </c>
      <c r="K17" t="s">
        <v>48</v>
      </c>
      <c r="L17" t="s">
        <v>212</v>
      </c>
      <c r="M17" s="2">
        <v>41435</v>
      </c>
      <c r="N17" s="2">
        <v>41799</v>
      </c>
      <c r="O17" t="s">
        <v>13</v>
      </c>
      <c r="P17">
        <v>0</v>
      </c>
      <c r="R17">
        <f t="shared" si="0"/>
        <v>0.99726027397260275</v>
      </c>
      <c r="S17" s="13">
        <f t="shared" si="1"/>
        <v>0.11189999999999999</v>
      </c>
    </row>
    <row r="18" spans="1:19">
      <c r="A18" s="1">
        <v>41671</v>
      </c>
      <c r="B18" t="s">
        <v>158</v>
      </c>
      <c r="C18" t="s">
        <v>268</v>
      </c>
      <c r="D18" s="4">
        <v>33966</v>
      </c>
      <c r="E18" s="4">
        <v>5998.3956000000007</v>
      </c>
      <c r="F18" s="3">
        <v>0.17660000000000003</v>
      </c>
      <c r="G18" s="5">
        <v>1617.4285714285713</v>
      </c>
      <c r="H18" s="4">
        <v>285.63788571428574</v>
      </c>
      <c r="I18">
        <v>21</v>
      </c>
      <c r="J18" t="s">
        <v>47</v>
      </c>
      <c r="K18" t="s">
        <v>48</v>
      </c>
      <c r="L18" t="s">
        <v>212</v>
      </c>
      <c r="M18" s="2">
        <v>41547</v>
      </c>
      <c r="N18" s="2">
        <v>41911</v>
      </c>
      <c r="O18" t="s">
        <v>16</v>
      </c>
      <c r="P18">
        <v>7.0000000000000007E-2</v>
      </c>
      <c r="R18">
        <f t="shared" si="0"/>
        <v>0.99726027397260275</v>
      </c>
      <c r="S18" s="13">
        <f t="shared" si="1"/>
        <v>0.17660000000000003</v>
      </c>
    </row>
    <row r="19" spans="1:19">
      <c r="A19" s="1">
        <v>41671</v>
      </c>
      <c r="B19" t="s">
        <v>158</v>
      </c>
      <c r="C19" t="s">
        <v>272</v>
      </c>
      <c r="D19" s="4">
        <v>8274</v>
      </c>
      <c r="E19" s="4">
        <v>14400.069599999999</v>
      </c>
      <c r="F19" s="3">
        <v>1.7403999999999999</v>
      </c>
      <c r="G19" s="5">
        <v>37.884615384615387</v>
      </c>
      <c r="H19" s="4">
        <v>65.934384615384602</v>
      </c>
      <c r="I19">
        <v>218.4</v>
      </c>
      <c r="J19" t="s">
        <v>47</v>
      </c>
      <c r="K19" t="s">
        <v>91</v>
      </c>
      <c r="L19" t="s">
        <v>276</v>
      </c>
      <c r="M19" s="2">
        <v>41537</v>
      </c>
      <c r="N19" s="2">
        <v>42632</v>
      </c>
      <c r="O19" t="s">
        <v>13</v>
      </c>
      <c r="P19">
        <v>0</v>
      </c>
      <c r="R19">
        <f t="shared" si="0"/>
        <v>3</v>
      </c>
      <c r="S19" s="13">
        <f t="shared" si="1"/>
        <v>1.7403999999999999</v>
      </c>
    </row>
    <row r="20" spans="1:19">
      <c r="A20" s="1">
        <v>41699</v>
      </c>
      <c r="B20" t="s">
        <v>158</v>
      </c>
      <c r="C20" t="s">
        <v>159</v>
      </c>
      <c r="D20" s="4">
        <v>48189.599999999999</v>
      </c>
      <c r="E20" s="4">
        <v>13825.596240000001</v>
      </c>
      <c r="F20" s="3">
        <v>0.28690000000000004</v>
      </c>
      <c r="G20" s="5">
        <v>836.62500000000011</v>
      </c>
      <c r="H20" s="4">
        <v>240.02771250000004</v>
      </c>
      <c r="I20">
        <v>57.599999999999994</v>
      </c>
      <c r="J20" t="s">
        <v>34</v>
      </c>
      <c r="K20" t="s">
        <v>36</v>
      </c>
      <c r="L20" t="s">
        <v>35</v>
      </c>
      <c r="M20" s="2">
        <v>41355</v>
      </c>
      <c r="N20" s="2">
        <v>42133</v>
      </c>
      <c r="O20" t="s">
        <v>13</v>
      </c>
      <c r="P20">
        <v>0.15</v>
      </c>
      <c r="R20">
        <f t="shared" si="0"/>
        <v>2.1315068493150684</v>
      </c>
      <c r="S20" s="13">
        <f t="shared" si="1"/>
        <v>0.28690000000000004</v>
      </c>
    </row>
    <row r="21" spans="1:19">
      <c r="A21" s="1">
        <v>41699</v>
      </c>
      <c r="B21" t="s">
        <v>158</v>
      </c>
      <c r="C21" t="s">
        <v>160</v>
      </c>
      <c r="D21" s="4">
        <v>256750.19999999998</v>
      </c>
      <c r="E21" s="4">
        <v>17099.563320000001</v>
      </c>
      <c r="F21" s="3">
        <v>6.6600000000000006E-2</v>
      </c>
      <c r="G21" s="5">
        <v>4651.271739130435</v>
      </c>
      <c r="H21" s="4">
        <v>309.77469782608699</v>
      </c>
      <c r="I21">
        <v>55.199999999999996</v>
      </c>
      <c r="J21" t="s">
        <v>47</v>
      </c>
      <c r="K21" t="s">
        <v>48</v>
      </c>
      <c r="L21" t="s">
        <v>161</v>
      </c>
      <c r="M21" s="2">
        <v>41255</v>
      </c>
      <c r="N21" s="2">
        <v>41768</v>
      </c>
      <c r="O21" t="s">
        <v>21</v>
      </c>
      <c r="P21">
        <v>0.03</v>
      </c>
      <c r="R21">
        <f t="shared" si="0"/>
        <v>1.4054794520547946</v>
      </c>
      <c r="S21" s="13">
        <f t="shared" si="1"/>
        <v>6.6600000000000006E-2</v>
      </c>
    </row>
    <row r="22" spans="1:19">
      <c r="A22" s="1">
        <v>41699</v>
      </c>
      <c r="B22" t="s">
        <v>158</v>
      </c>
      <c r="C22" t="s">
        <v>162</v>
      </c>
      <c r="D22" s="4">
        <v>312792</v>
      </c>
      <c r="E22" s="4">
        <v>40412.726400000007</v>
      </c>
      <c r="F22" s="3">
        <v>0.12920000000000001</v>
      </c>
      <c r="G22" s="5">
        <v>1238.5251354176567</v>
      </c>
      <c r="H22" s="4">
        <v>160.01744749596125</v>
      </c>
      <c r="I22">
        <v>252.55199999999999</v>
      </c>
      <c r="J22" t="s">
        <v>34</v>
      </c>
      <c r="K22" t="s">
        <v>58</v>
      </c>
      <c r="L22" t="s">
        <v>57</v>
      </c>
      <c r="M22" s="2">
        <v>41268</v>
      </c>
      <c r="N22" s="2">
        <v>43229</v>
      </c>
      <c r="O22" t="s">
        <v>21</v>
      </c>
      <c r="P22">
        <v>0.08</v>
      </c>
      <c r="R22">
        <f t="shared" si="0"/>
        <v>5.3726027397260276</v>
      </c>
      <c r="S22" s="13">
        <f t="shared" si="1"/>
        <v>0.12920000000000001</v>
      </c>
    </row>
    <row r="23" spans="1:19">
      <c r="A23" s="1">
        <v>41699</v>
      </c>
      <c r="B23" t="s">
        <v>158</v>
      </c>
      <c r="C23" t="s">
        <v>163</v>
      </c>
      <c r="D23" s="4">
        <v>302848.94399999996</v>
      </c>
      <c r="E23" s="4">
        <v>27014.125804799998</v>
      </c>
      <c r="F23" s="3">
        <v>8.9200000000000002E-2</v>
      </c>
      <c r="G23" s="5">
        <v>2018.9929599999998</v>
      </c>
      <c r="H23" s="4">
        <v>180.09417203199999</v>
      </c>
      <c r="I23">
        <v>150</v>
      </c>
      <c r="J23" t="s">
        <v>34</v>
      </c>
      <c r="K23" t="s">
        <v>58</v>
      </c>
      <c r="L23" t="s">
        <v>57</v>
      </c>
      <c r="M23" s="2">
        <v>41299</v>
      </c>
      <c r="N23" s="2">
        <v>43229</v>
      </c>
      <c r="O23" t="s">
        <v>21</v>
      </c>
      <c r="P23">
        <v>0.08</v>
      </c>
      <c r="Q23">
        <v>0.04</v>
      </c>
      <c r="R23">
        <f t="shared" si="0"/>
        <v>5.2876712328767121</v>
      </c>
      <c r="S23" s="13">
        <f t="shared" si="1"/>
        <v>8.9200000000000002E-2</v>
      </c>
    </row>
    <row r="24" spans="1:19">
      <c r="A24" s="1">
        <v>41699</v>
      </c>
      <c r="B24" t="s">
        <v>158</v>
      </c>
      <c r="C24" t="s">
        <v>226</v>
      </c>
      <c r="D24" s="4">
        <v>443800.8</v>
      </c>
      <c r="E24" s="4">
        <v>52412.874479999999</v>
      </c>
      <c r="F24" s="3">
        <v>0.1181</v>
      </c>
      <c r="G24" s="5">
        <v>1354.7032967032967</v>
      </c>
      <c r="H24" s="4">
        <v>159.99045934065936</v>
      </c>
      <c r="I24">
        <v>327.59999999999997</v>
      </c>
      <c r="J24" t="s">
        <v>34</v>
      </c>
      <c r="K24" t="s">
        <v>58</v>
      </c>
      <c r="L24" t="s">
        <v>109</v>
      </c>
      <c r="M24" s="2">
        <v>41369</v>
      </c>
      <c r="N24" s="2">
        <v>43254</v>
      </c>
      <c r="O24" t="s">
        <v>21</v>
      </c>
      <c r="P24">
        <v>0.09</v>
      </c>
      <c r="R24">
        <f t="shared" si="0"/>
        <v>5.1643835616438354</v>
      </c>
      <c r="S24" s="13">
        <f t="shared" si="1"/>
        <v>0.1181</v>
      </c>
    </row>
    <row r="25" spans="1:19">
      <c r="A25" s="1">
        <v>41699</v>
      </c>
      <c r="B25" t="s">
        <v>158</v>
      </c>
      <c r="C25" t="s">
        <v>164</v>
      </c>
      <c r="D25" s="4">
        <v>270882</v>
      </c>
      <c r="E25" s="4">
        <v>36379.452599999997</v>
      </c>
      <c r="F25" s="3">
        <v>0.13429999999999997</v>
      </c>
      <c r="G25" s="5">
        <v>1456.3548387096773</v>
      </c>
      <c r="H25" s="4">
        <v>195.58845483870965</v>
      </c>
      <c r="I25">
        <v>186</v>
      </c>
      <c r="J25" t="s">
        <v>34</v>
      </c>
      <c r="K25" t="s">
        <v>58</v>
      </c>
      <c r="L25" t="s">
        <v>57</v>
      </c>
      <c r="M25" s="2">
        <v>41334</v>
      </c>
      <c r="N25" s="2">
        <v>43229</v>
      </c>
      <c r="O25" t="s">
        <v>21</v>
      </c>
      <c r="P25">
        <v>0.1</v>
      </c>
      <c r="R25">
        <f t="shared" si="0"/>
        <v>5.1917808219178081</v>
      </c>
      <c r="S25" s="13">
        <f t="shared" si="1"/>
        <v>0.13429999999999997</v>
      </c>
    </row>
    <row r="26" spans="1:19">
      <c r="A26" s="1">
        <v>41699</v>
      </c>
      <c r="B26" t="s">
        <v>158</v>
      </c>
      <c r="C26" t="s">
        <v>211</v>
      </c>
      <c r="D26" s="4">
        <v>14634</v>
      </c>
      <c r="E26" s="4">
        <v>5999.94</v>
      </c>
      <c r="F26" s="3">
        <v>0.41</v>
      </c>
      <c r="G26" s="5">
        <v>813</v>
      </c>
      <c r="H26" s="4">
        <v>333.33</v>
      </c>
      <c r="I26">
        <v>18</v>
      </c>
      <c r="J26" t="s">
        <v>47</v>
      </c>
      <c r="K26" t="s">
        <v>48</v>
      </c>
      <c r="L26" t="s">
        <v>212</v>
      </c>
      <c r="M26" s="2">
        <v>41435</v>
      </c>
      <c r="N26" s="2">
        <v>41799</v>
      </c>
      <c r="O26" t="s">
        <v>13</v>
      </c>
      <c r="P26">
        <v>0</v>
      </c>
      <c r="R26">
        <f t="shared" si="0"/>
        <v>0.99726027397260275</v>
      </c>
      <c r="S26" s="13">
        <f t="shared" si="1"/>
        <v>0.41</v>
      </c>
    </row>
    <row r="27" spans="1:19">
      <c r="A27" s="1">
        <v>41699</v>
      </c>
      <c r="B27" t="s">
        <v>158</v>
      </c>
      <c r="C27" t="s">
        <v>268</v>
      </c>
      <c r="D27" s="4">
        <v>43887.6</v>
      </c>
      <c r="E27" s="4">
        <v>5999.4349199999997</v>
      </c>
      <c r="F27" s="3">
        <v>0.13669999999999999</v>
      </c>
      <c r="G27" s="5">
        <v>2089.8857142857141</v>
      </c>
      <c r="H27" s="4">
        <v>285.68737714285714</v>
      </c>
      <c r="I27">
        <v>21</v>
      </c>
      <c r="J27" t="s">
        <v>47</v>
      </c>
      <c r="K27" t="s">
        <v>48</v>
      </c>
      <c r="L27" t="s">
        <v>212</v>
      </c>
      <c r="M27" s="2">
        <v>41547</v>
      </c>
      <c r="N27" s="2">
        <v>41911</v>
      </c>
      <c r="O27" t="s">
        <v>16</v>
      </c>
      <c r="P27">
        <v>7.0000000000000007E-2</v>
      </c>
      <c r="R27">
        <f t="shared" si="0"/>
        <v>0.99726027397260275</v>
      </c>
      <c r="S27" s="13">
        <f t="shared" si="1"/>
        <v>0.13669999999999999</v>
      </c>
    </row>
    <row r="28" spans="1:19">
      <c r="A28" s="1">
        <v>41699</v>
      </c>
      <c r="B28" t="s">
        <v>158</v>
      </c>
      <c r="C28" t="s">
        <v>272</v>
      </c>
      <c r="D28" s="4">
        <v>21540</v>
      </c>
      <c r="E28" s="4">
        <v>14399.489999999998</v>
      </c>
      <c r="F28" s="3">
        <v>0.66849999999999987</v>
      </c>
      <c r="G28" s="5">
        <v>98.626373626373621</v>
      </c>
      <c r="H28" s="4">
        <v>65.931730769230754</v>
      </c>
      <c r="I28">
        <v>218.4</v>
      </c>
      <c r="J28" t="s">
        <v>47</v>
      </c>
      <c r="K28" t="s">
        <v>91</v>
      </c>
      <c r="L28" t="s">
        <v>276</v>
      </c>
      <c r="M28" s="2">
        <v>41537</v>
      </c>
      <c r="N28" s="2">
        <v>42632</v>
      </c>
      <c r="O28" t="s">
        <v>13</v>
      </c>
      <c r="P28">
        <v>0</v>
      </c>
      <c r="R28">
        <f t="shared" si="0"/>
        <v>3</v>
      </c>
      <c r="S28" s="13">
        <f t="shared" si="1"/>
        <v>0.66849999999999987</v>
      </c>
    </row>
    <row r="29" spans="1:19">
      <c r="A29" s="1">
        <v>41730</v>
      </c>
      <c r="B29" t="s">
        <v>158</v>
      </c>
      <c r="C29" t="s">
        <v>159</v>
      </c>
      <c r="D29" s="4">
        <v>48940.799999999996</v>
      </c>
      <c r="E29" s="4">
        <v>13825.776</v>
      </c>
      <c r="F29" s="3">
        <v>0.28250000000000003</v>
      </c>
      <c r="G29" s="5">
        <v>849.66666666666663</v>
      </c>
      <c r="H29" s="4">
        <v>240.03083333333336</v>
      </c>
      <c r="I29">
        <v>57.599999999999994</v>
      </c>
      <c r="J29" t="s">
        <v>34</v>
      </c>
      <c r="K29" t="s">
        <v>36</v>
      </c>
      <c r="L29" t="s">
        <v>35</v>
      </c>
      <c r="M29" s="2">
        <v>41355</v>
      </c>
      <c r="N29" s="2">
        <v>42133</v>
      </c>
      <c r="O29" t="s">
        <v>13</v>
      </c>
      <c r="P29">
        <v>0.15</v>
      </c>
      <c r="R29">
        <f t="shared" si="0"/>
        <v>2.1315068493150684</v>
      </c>
      <c r="S29" s="13">
        <f t="shared" si="1"/>
        <v>0.28250000000000003</v>
      </c>
    </row>
    <row r="30" spans="1:19">
      <c r="A30" s="1">
        <v>41730</v>
      </c>
      <c r="B30" t="s">
        <v>158</v>
      </c>
      <c r="C30" t="s">
        <v>160</v>
      </c>
      <c r="D30" s="4">
        <v>297747</v>
      </c>
      <c r="E30" s="4">
        <v>17120.452499999999</v>
      </c>
      <c r="F30" s="3">
        <v>5.7499999999999996E-2</v>
      </c>
      <c r="G30" s="5">
        <v>5393.967391304348</v>
      </c>
      <c r="H30" s="4">
        <v>310.15312499999999</v>
      </c>
      <c r="I30">
        <v>55.199999999999996</v>
      </c>
      <c r="J30" t="s">
        <v>47</v>
      </c>
      <c r="K30" t="s">
        <v>48</v>
      </c>
      <c r="L30" t="s">
        <v>161</v>
      </c>
      <c r="M30" s="2">
        <v>41255</v>
      </c>
      <c r="N30" s="2">
        <v>42133</v>
      </c>
      <c r="O30" t="s">
        <v>21</v>
      </c>
      <c r="P30">
        <v>0.03</v>
      </c>
      <c r="R30">
        <f t="shared" si="0"/>
        <v>2.4054794520547946</v>
      </c>
      <c r="S30" s="13">
        <f t="shared" si="1"/>
        <v>5.7499999999999996E-2</v>
      </c>
    </row>
    <row r="31" spans="1:19">
      <c r="A31" s="1">
        <v>41730</v>
      </c>
      <c r="B31" t="s">
        <v>158</v>
      </c>
      <c r="C31" t="s">
        <v>162</v>
      </c>
      <c r="D31" s="4">
        <v>299516.39999999997</v>
      </c>
      <c r="E31" s="4">
        <v>40404.762359999993</v>
      </c>
      <c r="F31" s="3">
        <v>0.13489999999999999</v>
      </c>
      <c r="G31" s="5">
        <v>1185.9593271880642</v>
      </c>
      <c r="H31" s="4">
        <v>159.98591323766985</v>
      </c>
      <c r="I31">
        <v>252.55199999999999</v>
      </c>
      <c r="J31" t="s">
        <v>34</v>
      </c>
      <c r="K31" t="s">
        <v>58</v>
      </c>
      <c r="L31" t="s">
        <v>57</v>
      </c>
      <c r="M31" s="2">
        <v>41268</v>
      </c>
      <c r="N31" s="2">
        <v>43229</v>
      </c>
      <c r="O31" t="s">
        <v>21</v>
      </c>
      <c r="P31">
        <v>0.08</v>
      </c>
      <c r="R31">
        <f t="shared" si="0"/>
        <v>5.3726027397260276</v>
      </c>
      <c r="S31" s="13">
        <f t="shared" si="1"/>
        <v>0.13489999999999999</v>
      </c>
    </row>
    <row r="32" spans="1:19">
      <c r="A32" s="1">
        <v>41730</v>
      </c>
      <c r="B32" t="s">
        <v>158</v>
      </c>
      <c r="C32" t="s">
        <v>163</v>
      </c>
      <c r="D32" s="4">
        <v>261060.86400000006</v>
      </c>
      <c r="E32" s="4">
        <v>26993.693337599998</v>
      </c>
      <c r="F32" s="3">
        <v>0.10339999999999996</v>
      </c>
      <c r="G32" s="5">
        <v>1740.4057600000003</v>
      </c>
      <c r="H32" s="4">
        <v>179.95795558399999</v>
      </c>
      <c r="I32">
        <v>150</v>
      </c>
      <c r="J32" t="s">
        <v>34</v>
      </c>
      <c r="K32" t="s">
        <v>58</v>
      </c>
      <c r="L32" t="s">
        <v>57</v>
      </c>
      <c r="M32" s="2">
        <v>41299</v>
      </c>
      <c r="N32" s="2">
        <v>43229</v>
      </c>
      <c r="O32" t="s">
        <v>21</v>
      </c>
      <c r="P32">
        <v>0.08</v>
      </c>
      <c r="Q32">
        <v>0.04</v>
      </c>
      <c r="R32">
        <f t="shared" si="0"/>
        <v>5.2876712328767121</v>
      </c>
      <c r="S32" s="13">
        <f t="shared" si="1"/>
        <v>0.10339999999999996</v>
      </c>
    </row>
    <row r="33" spans="1:19">
      <c r="A33" s="1">
        <v>41730</v>
      </c>
      <c r="B33" t="s">
        <v>158</v>
      </c>
      <c r="C33" t="s">
        <v>226</v>
      </c>
      <c r="D33" s="4">
        <v>412197</v>
      </c>
      <c r="E33" s="4">
        <v>52431.458400000003</v>
      </c>
      <c r="F33" s="3">
        <v>0.12720000000000001</v>
      </c>
      <c r="G33" s="5">
        <v>1258.2326007326008</v>
      </c>
      <c r="H33" s="4">
        <v>160.04718681318684</v>
      </c>
      <c r="I33">
        <v>327.59999999999997</v>
      </c>
      <c r="J33" t="s">
        <v>34</v>
      </c>
      <c r="K33" t="s">
        <v>58</v>
      </c>
      <c r="L33" t="s">
        <v>109</v>
      </c>
      <c r="M33" s="2">
        <v>41369</v>
      </c>
      <c r="N33" s="2">
        <v>43254</v>
      </c>
      <c r="O33" t="s">
        <v>21</v>
      </c>
      <c r="P33">
        <v>0.09</v>
      </c>
      <c r="R33">
        <f t="shared" si="0"/>
        <v>5.1643835616438354</v>
      </c>
      <c r="S33" s="13">
        <f t="shared" si="1"/>
        <v>0.12720000000000001</v>
      </c>
    </row>
    <row r="34" spans="1:19">
      <c r="A34" s="1">
        <v>41730</v>
      </c>
      <c r="B34" t="s">
        <v>158</v>
      </c>
      <c r="C34" t="s">
        <v>164</v>
      </c>
      <c r="D34" s="4">
        <v>240714</v>
      </c>
      <c r="E34" s="4">
        <v>33483.3174</v>
      </c>
      <c r="F34" s="3">
        <v>0.1391</v>
      </c>
      <c r="G34" s="5">
        <v>1294.1612903225807</v>
      </c>
      <c r="H34" s="4">
        <v>180.01783548387095</v>
      </c>
      <c r="I34">
        <v>186</v>
      </c>
      <c r="J34" t="s">
        <v>34</v>
      </c>
      <c r="K34" t="s">
        <v>58</v>
      </c>
      <c r="L34" t="s">
        <v>57</v>
      </c>
      <c r="M34" s="2">
        <v>41334</v>
      </c>
      <c r="N34" s="2">
        <v>43229</v>
      </c>
      <c r="O34" t="s">
        <v>21</v>
      </c>
      <c r="P34">
        <v>0.1</v>
      </c>
      <c r="R34">
        <f t="shared" si="0"/>
        <v>5.1917808219178081</v>
      </c>
      <c r="S34" s="13">
        <f t="shared" si="1"/>
        <v>0.1391</v>
      </c>
    </row>
    <row r="35" spans="1:19">
      <c r="A35" s="1">
        <v>41730</v>
      </c>
      <c r="B35" t="s">
        <v>158</v>
      </c>
      <c r="C35" t="s">
        <v>299</v>
      </c>
      <c r="D35" s="4">
        <v>57090</v>
      </c>
      <c r="E35" s="4">
        <v>8592.0449999999983</v>
      </c>
      <c r="F35" s="3">
        <v>0.15049999999999997</v>
      </c>
      <c r="G35" s="5">
        <v>1903</v>
      </c>
      <c r="H35" s="4">
        <v>286.40149999999994</v>
      </c>
      <c r="I35">
        <v>30</v>
      </c>
      <c r="J35" t="s">
        <v>47</v>
      </c>
      <c r="K35" t="s">
        <v>91</v>
      </c>
      <c r="L35" t="s">
        <v>300</v>
      </c>
      <c r="M35" s="2">
        <v>41730</v>
      </c>
      <c r="N35" s="2">
        <v>42094</v>
      </c>
      <c r="O35" t="s">
        <v>21</v>
      </c>
      <c r="P35">
        <v>0.14000000000000001</v>
      </c>
      <c r="R35">
        <f t="shared" si="0"/>
        <v>0.99726027397260275</v>
      </c>
      <c r="S35" s="13">
        <f t="shared" si="1"/>
        <v>0.15049999999999997</v>
      </c>
    </row>
    <row r="36" spans="1:19">
      <c r="A36" s="1">
        <v>41730</v>
      </c>
      <c r="B36" t="s">
        <v>158</v>
      </c>
      <c r="C36" t="s">
        <v>211</v>
      </c>
      <c r="D36" s="4">
        <v>5491.2</v>
      </c>
      <c r="E36" s="4">
        <v>6000.2342399999998</v>
      </c>
      <c r="F36" s="3">
        <v>1.0927</v>
      </c>
      <c r="G36" s="5">
        <v>305.06666666666666</v>
      </c>
      <c r="H36" s="4">
        <v>333.34634666666665</v>
      </c>
      <c r="I36">
        <v>18</v>
      </c>
      <c r="J36" t="s">
        <v>47</v>
      </c>
      <c r="K36" t="s">
        <v>48</v>
      </c>
      <c r="L36" t="s">
        <v>212</v>
      </c>
      <c r="M36" s="2">
        <v>41435</v>
      </c>
      <c r="N36" s="2">
        <v>41799</v>
      </c>
      <c r="O36" t="s">
        <v>13</v>
      </c>
      <c r="P36">
        <v>0</v>
      </c>
      <c r="R36">
        <f t="shared" si="0"/>
        <v>0.99726027397260275</v>
      </c>
      <c r="S36" s="13">
        <f t="shared" si="1"/>
        <v>1.0927</v>
      </c>
    </row>
    <row r="37" spans="1:19">
      <c r="A37" s="1">
        <v>41730</v>
      </c>
      <c r="B37" t="s">
        <v>158</v>
      </c>
      <c r="C37" t="s">
        <v>268</v>
      </c>
      <c r="D37" s="4">
        <v>57277.2</v>
      </c>
      <c r="E37" s="4">
        <v>6002.65056</v>
      </c>
      <c r="F37" s="3">
        <v>0.1048</v>
      </c>
      <c r="G37" s="5">
        <v>2727.485714285714</v>
      </c>
      <c r="H37" s="4">
        <v>285.84050285714284</v>
      </c>
      <c r="I37">
        <v>21</v>
      </c>
      <c r="J37" t="s">
        <v>47</v>
      </c>
      <c r="K37" t="s">
        <v>48</v>
      </c>
      <c r="L37" t="s">
        <v>212</v>
      </c>
      <c r="M37" s="2">
        <v>41547</v>
      </c>
      <c r="N37" s="2">
        <v>41911</v>
      </c>
      <c r="O37" t="s">
        <v>16</v>
      </c>
      <c r="P37">
        <v>7.0000000000000007E-2</v>
      </c>
      <c r="R37">
        <f t="shared" si="0"/>
        <v>0.99726027397260275</v>
      </c>
      <c r="S37" s="13">
        <f t="shared" si="1"/>
        <v>0.1048</v>
      </c>
    </row>
    <row r="38" spans="1:19">
      <c r="A38" s="1">
        <v>41730</v>
      </c>
      <c r="B38" t="s">
        <v>158</v>
      </c>
      <c r="C38" t="s">
        <v>272</v>
      </c>
      <c r="D38" s="4">
        <v>16240.8</v>
      </c>
      <c r="E38" s="4">
        <v>14400.717360000001</v>
      </c>
      <c r="F38" s="3">
        <v>0.88670000000000004</v>
      </c>
      <c r="G38" s="5">
        <v>74.362637362637358</v>
      </c>
      <c r="H38" s="4">
        <v>65.937350549450557</v>
      </c>
      <c r="I38">
        <v>218.4</v>
      </c>
      <c r="J38" t="s">
        <v>47</v>
      </c>
      <c r="K38" t="s">
        <v>91</v>
      </c>
      <c r="L38" t="s">
        <v>276</v>
      </c>
      <c r="M38" s="2">
        <v>41537</v>
      </c>
      <c r="N38" s="2">
        <v>42632</v>
      </c>
      <c r="O38" t="s">
        <v>13</v>
      </c>
      <c r="P38">
        <v>0</v>
      </c>
      <c r="R38">
        <f t="shared" si="0"/>
        <v>3</v>
      </c>
      <c r="S38" s="13">
        <f t="shared" si="1"/>
        <v>0.88670000000000004</v>
      </c>
    </row>
    <row r="39" spans="1:19">
      <c r="A39" s="1">
        <v>41760</v>
      </c>
      <c r="B39" t="s">
        <v>158</v>
      </c>
      <c r="C39" t="s">
        <v>159</v>
      </c>
      <c r="D39" s="4">
        <v>49190.400000000001</v>
      </c>
      <c r="E39" s="4">
        <v>14230.782719999999</v>
      </c>
      <c r="F39" s="3">
        <v>0.2893</v>
      </c>
      <c r="G39" s="5">
        <v>854.00000000000011</v>
      </c>
      <c r="H39" s="4">
        <v>247.06220000000002</v>
      </c>
      <c r="I39">
        <v>57.599999999999994</v>
      </c>
      <c r="J39" t="s">
        <v>34</v>
      </c>
      <c r="K39" t="s">
        <v>36</v>
      </c>
      <c r="L39" t="s">
        <v>35</v>
      </c>
      <c r="M39" s="2">
        <v>41355</v>
      </c>
      <c r="N39" s="2">
        <v>42133</v>
      </c>
      <c r="O39" t="s">
        <v>13</v>
      </c>
      <c r="P39">
        <v>0.15</v>
      </c>
      <c r="R39">
        <f t="shared" si="0"/>
        <v>2.1315068493150684</v>
      </c>
      <c r="S39" s="13">
        <f t="shared" si="1"/>
        <v>0.2893</v>
      </c>
    </row>
    <row r="40" spans="1:19">
      <c r="A40" s="1">
        <v>41760</v>
      </c>
      <c r="B40" t="s">
        <v>158</v>
      </c>
      <c r="C40" t="s">
        <v>160</v>
      </c>
      <c r="D40" s="4">
        <v>324001.8</v>
      </c>
      <c r="E40" s="4">
        <v>17690.49828</v>
      </c>
      <c r="F40" s="3">
        <v>5.4600000000000003E-2</v>
      </c>
      <c r="G40" s="5">
        <v>5869.597826086957</v>
      </c>
      <c r="H40" s="4">
        <v>320.48004130434782</v>
      </c>
      <c r="I40">
        <v>55.199999999999996</v>
      </c>
      <c r="J40" t="s">
        <v>47</v>
      </c>
      <c r="K40" t="s">
        <v>48</v>
      </c>
      <c r="L40" t="s">
        <v>161</v>
      </c>
      <c r="M40" s="2">
        <v>41255</v>
      </c>
      <c r="N40" s="2">
        <v>42133</v>
      </c>
      <c r="O40" t="s">
        <v>21</v>
      </c>
      <c r="P40">
        <v>0.03</v>
      </c>
      <c r="R40">
        <f t="shared" si="0"/>
        <v>2.4054794520547946</v>
      </c>
      <c r="S40" s="13">
        <f t="shared" si="1"/>
        <v>5.4600000000000003E-2</v>
      </c>
    </row>
    <row r="41" spans="1:19">
      <c r="A41" s="1">
        <v>41760</v>
      </c>
      <c r="B41" t="s">
        <v>158</v>
      </c>
      <c r="C41" t="s">
        <v>162</v>
      </c>
      <c r="D41" s="4">
        <v>290894.39999999997</v>
      </c>
      <c r="E41" s="4">
        <v>41307.004800000002</v>
      </c>
      <c r="F41" s="3">
        <v>0.14200000000000002</v>
      </c>
      <c r="G41" s="5">
        <v>1151.8198232443219</v>
      </c>
      <c r="H41" s="4">
        <v>163.55841490069372</v>
      </c>
      <c r="I41">
        <v>252.55199999999999</v>
      </c>
      <c r="J41" t="s">
        <v>34</v>
      </c>
      <c r="K41" t="s">
        <v>58</v>
      </c>
      <c r="L41" t="s">
        <v>57</v>
      </c>
      <c r="M41" s="2">
        <v>41268</v>
      </c>
      <c r="N41" s="2">
        <v>43229</v>
      </c>
      <c r="O41" t="s">
        <v>21</v>
      </c>
      <c r="P41">
        <v>0.08</v>
      </c>
      <c r="R41">
        <f t="shared" si="0"/>
        <v>5.3726027397260276</v>
      </c>
      <c r="S41" s="13">
        <f t="shared" si="1"/>
        <v>0.14200000000000002</v>
      </c>
    </row>
    <row r="42" spans="1:19">
      <c r="A42" s="1">
        <v>41760</v>
      </c>
      <c r="B42" t="s">
        <v>158</v>
      </c>
      <c r="C42" t="s">
        <v>163</v>
      </c>
      <c r="D42" s="4">
        <v>310014.71999999997</v>
      </c>
      <c r="E42" s="4">
        <v>27529.307135999999</v>
      </c>
      <c r="F42" s="3">
        <v>8.8800000000000004E-2</v>
      </c>
      <c r="G42" s="5">
        <v>2066.7647999999999</v>
      </c>
      <c r="H42" s="4">
        <v>183.52871424</v>
      </c>
      <c r="I42">
        <v>150</v>
      </c>
      <c r="J42" t="s">
        <v>34</v>
      </c>
      <c r="K42" t="s">
        <v>58</v>
      </c>
      <c r="L42" t="s">
        <v>57</v>
      </c>
      <c r="M42" s="2">
        <v>41299</v>
      </c>
      <c r="N42" s="2">
        <v>43229</v>
      </c>
      <c r="O42" t="s">
        <v>21</v>
      </c>
      <c r="P42">
        <v>0.08</v>
      </c>
      <c r="Q42">
        <v>0.04</v>
      </c>
      <c r="R42">
        <f t="shared" si="0"/>
        <v>5.2876712328767121</v>
      </c>
      <c r="S42" s="13">
        <f t="shared" si="1"/>
        <v>8.8800000000000004E-2</v>
      </c>
    </row>
    <row r="43" spans="1:19">
      <c r="A43" s="1">
        <v>41760</v>
      </c>
      <c r="B43" t="s">
        <v>158</v>
      </c>
      <c r="C43" t="s">
        <v>226</v>
      </c>
      <c r="D43" s="4">
        <v>432328.8</v>
      </c>
      <c r="E43" s="4">
        <v>52398.250560000008</v>
      </c>
      <c r="F43" s="3">
        <v>0.12120000000000002</v>
      </c>
      <c r="G43" s="5">
        <v>1319.6849816849817</v>
      </c>
      <c r="H43" s="4">
        <v>159.94581978021981</v>
      </c>
      <c r="I43">
        <v>327.59999999999997</v>
      </c>
      <c r="J43" t="s">
        <v>34</v>
      </c>
      <c r="K43" t="s">
        <v>58</v>
      </c>
      <c r="L43" t="s">
        <v>109</v>
      </c>
      <c r="M43" s="2">
        <v>41369</v>
      </c>
      <c r="N43" s="2">
        <v>43254</v>
      </c>
      <c r="O43" t="s">
        <v>21</v>
      </c>
      <c r="P43">
        <v>0.09</v>
      </c>
      <c r="R43">
        <f t="shared" si="0"/>
        <v>5.1643835616438354</v>
      </c>
      <c r="S43" s="13">
        <f t="shared" si="1"/>
        <v>0.12120000000000002</v>
      </c>
    </row>
    <row r="44" spans="1:19">
      <c r="A44" s="1">
        <v>41760</v>
      </c>
      <c r="B44" t="s">
        <v>158</v>
      </c>
      <c r="C44" t="s">
        <v>164</v>
      </c>
      <c r="D44" s="4">
        <v>247666.8</v>
      </c>
      <c r="E44" s="4">
        <v>34153.251720000007</v>
      </c>
      <c r="F44" s="3">
        <v>0.13790000000000005</v>
      </c>
      <c r="G44" s="5">
        <v>1331.5419354838709</v>
      </c>
      <c r="H44" s="4">
        <v>183.61963290322583</v>
      </c>
      <c r="I44">
        <v>186</v>
      </c>
      <c r="J44" t="s">
        <v>34</v>
      </c>
      <c r="K44" t="s">
        <v>58</v>
      </c>
      <c r="L44" t="s">
        <v>57</v>
      </c>
      <c r="M44" s="2">
        <v>41334</v>
      </c>
      <c r="N44" s="2">
        <v>43229</v>
      </c>
      <c r="O44" t="s">
        <v>21</v>
      </c>
      <c r="P44">
        <v>0.1</v>
      </c>
      <c r="R44">
        <f t="shared" si="0"/>
        <v>5.1917808219178081</v>
      </c>
      <c r="S44" s="13">
        <f t="shared" si="1"/>
        <v>0.13790000000000005</v>
      </c>
    </row>
    <row r="45" spans="1:19">
      <c r="A45" s="1">
        <v>41760</v>
      </c>
      <c r="B45" t="s">
        <v>158</v>
      </c>
      <c r="C45" t="s">
        <v>299</v>
      </c>
      <c r="D45" s="4">
        <v>45828</v>
      </c>
      <c r="E45" s="4">
        <v>5398.5383999999985</v>
      </c>
      <c r="F45" s="3">
        <v>0.11779999999999997</v>
      </c>
      <c r="G45" s="5">
        <v>1527.6</v>
      </c>
      <c r="H45" s="4">
        <v>179.95127999999994</v>
      </c>
      <c r="I45">
        <v>30</v>
      </c>
      <c r="J45" t="s">
        <v>47</v>
      </c>
      <c r="K45" t="s">
        <v>91</v>
      </c>
      <c r="L45" t="s">
        <v>300</v>
      </c>
      <c r="M45" s="2">
        <v>41730</v>
      </c>
      <c r="N45" s="2">
        <v>42094</v>
      </c>
      <c r="O45" t="s">
        <v>13</v>
      </c>
      <c r="R45">
        <f t="shared" si="0"/>
        <v>0.99726027397260275</v>
      </c>
      <c r="S45" s="13">
        <f t="shared" si="1"/>
        <v>0.11779999999999997</v>
      </c>
    </row>
    <row r="46" spans="1:19">
      <c r="A46" s="1">
        <v>41760</v>
      </c>
      <c r="B46" t="s">
        <v>158</v>
      </c>
      <c r="C46" t="s">
        <v>304</v>
      </c>
      <c r="D46" s="4">
        <v>10333.199999999999</v>
      </c>
      <c r="E46" s="4">
        <v>696.45767999999998</v>
      </c>
      <c r="F46" s="3">
        <v>6.7400000000000002E-2</v>
      </c>
      <c r="G46" s="5">
        <v>717.58333333333337</v>
      </c>
      <c r="H46" s="4">
        <v>48.365116666666673</v>
      </c>
      <c r="I46">
        <v>14.399999999999999</v>
      </c>
      <c r="J46" t="s">
        <v>47</v>
      </c>
      <c r="K46" t="s">
        <v>91</v>
      </c>
      <c r="L46" t="s">
        <v>305</v>
      </c>
      <c r="M46" s="2" t="s">
        <v>8</v>
      </c>
      <c r="N46" s="2" t="s">
        <v>8</v>
      </c>
      <c r="O46" t="s">
        <v>472</v>
      </c>
      <c r="R46" t="e">
        <f t="shared" si="0"/>
        <v>#VALUE!</v>
      </c>
      <c r="S46" s="13">
        <f t="shared" si="1"/>
        <v>6.7400000000000002E-2</v>
      </c>
    </row>
    <row r="47" spans="1:19">
      <c r="A47" s="1">
        <v>41760</v>
      </c>
      <c r="B47" t="s">
        <v>158</v>
      </c>
      <c r="C47" t="s">
        <v>211</v>
      </c>
      <c r="D47" s="4">
        <v>23191.200000000001</v>
      </c>
      <c r="E47" s="4">
        <v>5999.5634399999999</v>
      </c>
      <c r="F47" s="3">
        <v>0.25869999999999999</v>
      </c>
      <c r="G47" s="5">
        <v>1288.4000000000001</v>
      </c>
      <c r="H47" s="4">
        <v>333.30907999999999</v>
      </c>
      <c r="I47">
        <v>18</v>
      </c>
      <c r="J47" t="s">
        <v>47</v>
      </c>
      <c r="K47" t="s">
        <v>48</v>
      </c>
      <c r="L47" t="s">
        <v>212</v>
      </c>
      <c r="M47" s="2">
        <v>41435</v>
      </c>
      <c r="N47" s="2">
        <v>41799</v>
      </c>
      <c r="O47" t="s">
        <v>13</v>
      </c>
      <c r="P47">
        <v>0</v>
      </c>
      <c r="R47">
        <f t="shared" si="0"/>
        <v>0.99726027397260275</v>
      </c>
      <c r="S47" s="13">
        <f t="shared" si="1"/>
        <v>0.25869999999999999</v>
      </c>
    </row>
    <row r="48" spans="1:19">
      <c r="A48" s="1">
        <v>41760</v>
      </c>
      <c r="B48" t="s">
        <v>158</v>
      </c>
      <c r="C48" t="s">
        <v>268</v>
      </c>
      <c r="D48" s="4">
        <v>46538.400000000001</v>
      </c>
      <c r="E48" s="4">
        <v>5998.7997600000008</v>
      </c>
      <c r="F48" s="3">
        <v>0.12890000000000001</v>
      </c>
      <c r="G48" s="5">
        <v>2216.1142857142859</v>
      </c>
      <c r="H48" s="4">
        <v>285.65713142857146</v>
      </c>
      <c r="I48">
        <v>21</v>
      </c>
      <c r="J48" t="s">
        <v>47</v>
      </c>
      <c r="K48" t="s">
        <v>48</v>
      </c>
      <c r="L48" t="s">
        <v>212</v>
      </c>
      <c r="M48" s="2">
        <v>41547</v>
      </c>
      <c r="N48" s="2">
        <v>41911</v>
      </c>
      <c r="O48" t="s">
        <v>16</v>
      </c>
      <c r="P48">
        <v>7.0000000000000007E-2</v>
      </c>
      <c r="R48">
        <f t="shared" si="0"/>
        <v>0.99726027397260275</v>
      </c>
      <c r="S48" s="13">
        <f t="shared" si="1"/>
        <v>0.12890000000000001</v>
      </c>
    </row>
    <row r="49" spans="1:19">
      <c r="A49" s="1">
        <v>41760</v>
      </c>
      <c r="B49" t="s">
        <v>158</v>
      </c>
      <c r="C49" t="s">
        <v>272</v>
      </c>
      <c r="D49" s="4">
        <v>22254</v>
      </c>
      <c r="E49" s="4">
        <v>14400.563400000003</v>
      </c>
      <c r="F49" s="3">
        <v>0.64710000000000012</v>
      </c>
      <c r="G49" s="5">
        <v>101.89560439560439</v>
      </c>
      <c r="H49" s="4">
        <v>65.936645604395622</v>
      </c>
      <c r="I49">
        <v>218.4</v>
      </c>
      <c r="J49" t="s">
        <v>47</v>
      </c>
      <c r="K49" t="s">
        <v>91</v>
      </c>
      <c r="L49" t="s">
        <v>276</v>
      </c>
      <c r="M49" s="2">
        <v>41537</v>
      </c>
      <c r="N49" s="2">
        <v>42632</v>
      </c>
      <c r="O49" t="s">
        <v>13</v>
      </c>
      <c r="P49">
        <v>0</v>
      </c>
      <c r="R49">
        <f t="shared" si="0"/>
        <v>3</v>
      </c>
      <c r="S49" s="13">
        <f t="shared" si="1"/>
        <v>0.64710000000000012</v>
      </c>
    </row>
    <row r="50" spans="1:19">
      <c r="A50" s="1">
        <v>41791</v>
      </c>
      <c r="B50" t="s">
        <v>158</v>
      </c>
      <c r="C50" t="s">
        <v>159</v>
      </c>
      <c r="D50" s="4">
        <v>48649.2</v>
      </c>
      <c r="E50" s="4">
        <v>14400.163200000003</v>
      </c>
      <c r="F50" s="3">
        <v>0.2960000000000001</v>
      </c>
      <c r="G50" s="5">
        <v>844.60416666666674</v>
      </c>
      <c r="H50" s="4">
        <v>250.0028333333334</v>
      </c>
      <c r="I50">
        <v>57.599999999999994</v>
      </c>
      <c r="J50" t="s">
        <v>34</v>
      </c>
      <c r="K50" t="s">
        <v>36</v>
      </c>
      <c r="L50" t="s">
        <v>35</v>
      </c>
      <c r="M50" s="2">
        <v>41355</v>
      </c>
      <c r="N50" s="2">
        <v>42133</v>
      </c>
      <c r="O50" t="s">
        <v>13</v>
      </c>
      <c r="P50">
        <v>0.15</v>
      </c>
      <c r="R50">
        <f t="shared" si="0"/>
        <v>2.1315068493150684</v>
      </c>
      <c r="S50" s="13">
        <f t="shared" si="1"/>
        <v>0.2960000000000001</v>
      </c>
    </row>
    <row r="51" spans="1:19">
      <c r="A51" s="1">
        <v>41791</v>
      </c>
      <c r="B51" t="s">
        <v>158</v>
      </c>
      <c r="C51" t="s">
        <v>160</v>
      </c>
      <c r="D51" s="4">
        <v>303673.8</v>
      </c>
      <c r="E51" s="4">
        <v>17947.121579999999</v>
      </c>
      <c r="F51" s="3">
        <v>5.91E-2</v>
      </c>
      <c r="G51" s="5">
        <v>5501.336956521739</v>
      </c>
      <c r="H51" s="4">
        <v>325.12901413043477</v>
      </c>
      <c r="I51">
        <v>55.199999999999996</v>
      </c>
      <c r="J51" t="s">
        <v>47</v>
      </c>
      <c r="K51" t="s">
        <v>48</v>
      </c>
      <c r="L51" t="s">
        <v>161</v>
      </c>
      <c r="M51" s="2">
        <v>41255</v>
      </c>
      <c r="N51" s="2">
        <v>42133</v>
      </c>
      <c r="O51" t="s">
        <v>21</v>
      </c>
      <c r="P51">
        <v>0.03</v>
      </c>
      <c r="R51">
        <f t="shared" si="0"/>
        <v>2.4054794520547946</v>
      </c>
      <c r="S51" s="13">
        <f t="shared" si="1"/>
        <v>5.91E-2</v>
      </c>
    </row>
    <row r="52" spans="1:19">
      <c r="A52" s="1">
        <v>41791</v>
      </c>
      <c r="B52" t="s">
        <v>158</v>
      </c>
      <c r="C52" t="s">
        <v>162</v>
      </c>
      <c r="D52" s="4">
        <v>316424.39999999997</v>
      </c>
      <c r="E52" s="4">
        <v>41673.093480000003</v>
      </c>
      <c r="F52" s="3">
        <v>0.13170000000000001</v>
      </c>
      <c r="G52" s="5">
        <v>1252.9079159935379</v>
      </c>
      <c r="H52" s="4">
        <v>165.00797253634897</v>
      </c>
      <c r="I52">
        <v>252.55199999999999</v>
      </c>
      <c r="J52" t="s">
        <v>34</v>
      </c>
      <c r="K52" t="s">
        <v>58</v>
      </c>
      <c r="L52" t="s">
        <v>57</v>
      </c>
      <c r="M52" s="2">
        <v>41268</v>
      </c>
      <c r="N52" s="2">
        <v>43229</v>
      </c>
      <c r="O52" t="s">
        <v>21</v>
      </c>
      <c r="P52">
        <v>0.08</v>
      </c>
      <c r="R52">
        <f t="shared" si="0"/>
        <v>5.3726027397260276</v>
      </c>
      <c r="S52" s="13">
        <f t="shared" si="1"/>
        <v>0.13170000000000001</v>
      </c>
    </row>
    <row r="53" spans="1:19">
      <c r="A53" s="1">
        <v>41791</v>
      </c>
      <c r="B53" t="s">
        <v>158</v>
      </c>
      <c r="C53" t="s">
        <v>163</v>
      </c>
      <c r="D53" s="4">
        <v>286590.36</v>
      </c>
      <c r="E53" s="4">
        <v>27741.946848</v>
      </c>
      <c r="F53" s="3">
        <v>9.6799999999999997E-2</v>
      </c>
      <c r="G53" s="5">
        <v>1910.6024</v>
      </c>
      <c r="H53" s="4">
        <v>184.94631232</v>
      </c>
      <c r="I53">
        <v>150</v>
      </c>
      <c r="J53" t="s">
        <v>34</v>
      </c>
      <c r="K53" t="s">
        <v>58</v>
      </c>
      <c r="L53" t="s">
        <v>57</v>
      </c>
      <c r="M53" s="2">
        <v>41299</v>
      </c>
      <c r="N53" s="2">
        <v>43229</v>
      </c>
      <c r="O53" t="s">
        <v>21</v>
      </c>
      <c r="P53">
        <v>0.08</v>
      </c>
      <c r="Q53">
        <v>0.04</v>
      </c>
      <c r="R53">
        <f t="shared" si="0"/>
        <v>5.2876712328767121</v>
      </c>
      <c r="S53" s="13">
        <f t="shared" si="1"/>
        <v>9.6799999999999997E-2</v>
      </c>
    </row>
    <row r="54" spans="1:19">
      <c r="A54" s="1">
        <v>41791</v>
      </c>
      <c r="B54" t="s">
        <v>158</v>
      </c>
      <c r="C54" t="s">
        <v>226</v>
      </c>
      <c r="D54" s="4">
        <v>456064.2</v>
      </c>
      <c r="E54" s="4">
        <v>54636.491159999998</v>
      </c>
      <c r="F54" s="3">
        <v>0.11979999999999999</v>
      </c>
      <c r="G54" s="5">
        <v>1392.1373626373629</v>
      </c>
      <c r="H54" s="4">
        <v>166.77805604395604</v>
      </c>
      <c r="I54">
        <v>327.59999999999997</v>
      </c>
      <c r="J54" t="s">
        <v>34</v>
      </c>
      <c r="K54" t="s">
        <v>58</v>
      </c>
      <c r="L54" t="s">
        <v>109</v>
      </c>
      <c r="M54" s="2">
        <v>41369</v>
      </c>
      <c r="N54" s="2">
        <v>43254</v>
      </c>
      <c r="O54" t="s">
        <v>21</v>
      </c>
      <c r="P54">
        <v>0.09</v>
      </c>
      <c r="R54">
        <f t="shared" si="0"/>
        <v>5.1643835616438354</v>
      </c>
      <c r="S54" s="13">
        <f t="shared" si="1"/>
        <v>0.11979999999999999</v>
      </c>
    </row>
    <row r="55" spans="1:19">
      <c r="A55" s="1">
        <v>41791</v>
      </c>
      <c r="B55" t="s">
        <v>158</v>
      </c>
      <c r="C55" t="s">
        <v>164</v>
      </c>
      <c r="D55" s="4">
        <v>279450</v>
      </c>
      <c r="E55" s="4">
        <v>37250.684999999998</v>
      </c>
      <c r="F55" s="3">
        <v>0.1333</v>
      </c>
      <c r="G55" s="5">
        <v>1502.4193548387098</v>
      </c>
      <c r="H55" s="4">
        <v>200.27249999999998</v>
      </c>
      <c r="I55">
        <v>186</v>
      </c>
      <c r="J55" t="s">
        <v>34</v>
      </c>
      <c r="K55" t="s">
        <v>58</v>
      </c>
      <c r="L55" t="s">
        <v>57</v>
      </c>
      <c r="M55" s="2">
        <v>41334</v>
      </c>
      <c r="N55" s="2">
        <v>43229</v>
      </c>
      <c r="O55" t="s">
        <v>21</v>
      </c>
      <c r="P55">
        <v>0.1</v>
      </c>
      <c r="R55">
        <f t="shared" si="0"/>
        <v>5.1917808219178081</v>
      </c>
      <c r="S55" s="13">
        <f t="shared" si="1"/>
        <v>0.1333</v>
      </c>
    </row>
    <row r="56" spans="1:19">
      <c r="A56" s="1">
        <v>41791</v>
      </c>
      <c r="B56" t="s">
        <v>158</v>
      </c>
      <c r="C56" t="s">
        <v>299</v>
      </c>
      <c r="D56" s="4">
        <v>35538</v>
      </c>
      <c r="E56" s="4">
        <v>5401.7760000000007</v>
      </c>
      <c r="F56" s="3">
        <v>0.15200000000000002</v>
      </c>
      <c r="G56" s="5">
        <v>1184.5999999999999</v>
      </c>
      <c r="H56" s="4">
        <v>180.05920000000003</v>
      </c>
      <c r="I56">
        <v>30</v>
      </c>
      <c r="J56" t="s">
        <v>47</v>
      </c>
      <c r="K56" t="s">
        <v>91</v>
      </c>
      <c r="L56" t="s">
        <v>300</v>
      </c>
      <c r="M56" s="2">
        <v>41730</v>
      </c>
      <c r="N56" s="2">
        <v>42094</v>
      </c>
      <c r="O56" t="s">
        <v>13</v>
      </c>
      <c r="R56">
        <f t="shared" si="0"/>
        <v>0.99726027397260275</v>
      </c>
      <c r="S56" s="13">
        <f t="shared" si="1"/>
        <v>0.15200000000000002</v>
      </c>
    </row>
    <row r="57" spans="1:19">
      <c r="A57" s="1">
        <v>41791</v>
      </c>
      <c r="B57" t="s">
        <v>158</v>
      </c>
      <c r="C57" t="s">
        <v>304</v>
      </c>
      <c r="D57" s="4">
        <v>92094</v>
      </c>
      <c r="E57" s="4">
        <v>5396.7084000000004</v>
      </c>
      <c r="F57" s="3">
        <v>5.8600000000000006E-2</v>
      </c>
      <c r="G57" s="5">
        <v>6395.416666666667</v>
      </c>
      <c r="H57" s="4">
        <v>374.77141666666671</v>
      </c>
      <c r="I57">
        <v>14.399999999999999</v>
      </c>
      <c r="J57" t="s">
        <v>47</v>
      </c>
      <c r="K57" t="s">
        <v>91</v>
      </c>
      <c r="L57" t="s">
        <v>305</v>
      </c>
      <c r="M57" s="2">
        <v>41787</v>
      </c>
      <c r="N57" s="2">
        <v>42151</v>
      </c>
      <c r="O57" t="s">
        <v>13</v>
      </c>
      <c r="R57">
        <f t="shared" si="0"/>
        <v>0.99726027397260275</v>
      </c>
      <c r="S57" s="13">
        <f t="shared" si="1"/>
        <v>5.8600000000000006E-2</v>
      </c>
    </row>
    <row r="58" spans="1:19">
      <c r="A58" s="1">
        <v>41791</v>
      </c>
      <c r="B58" t="s">
        <v>158</v>
      </c>
      <c r="C58" t="s">
        <v>307</v>
      </c>
      <c r="D58" s="4">
        <v>183393.6</v>
      </c>
      <c r="E58" s="4">
        <v>5043.3240000000005</v>
      </c>
      <c r="F58" s="3">
        <v>2.7500000000000004E-2</v>
      </c>
      <c r="G58" s="5">
        <v>12735.666666666668</v>
      </c>
      <c r="H58" s="4">
        <v>350.23083333333341</v>
      </c>
      <c r="I58">
        <v>14.399999999999999</v>
      </c>
      <c r="J58" t="s">
        <v>47</v>
      </c>
      <c r="K58" t="s">
        <v>91</v>
      </c>
      <c r="L58" t="s">
        <v>308</v>
      </c>
      <c r="M58" s="2">
        <v>41793</v>
      </c>
      <c r="N58" s="2">
        <v>42157</v>
      </c>
      <c r="O58" t="s">
        <v>13</v>
      </c>
      <c r="R58">
        <f t="shared" si="0"/>
        <v>0.99726027397260275</v>
      </c>
      <c r="S58" s="13">
        <f t="shared" si="1"/>
        <v>2.7500000000000004E-2</v>
      </c>
    </row>
    <row r="59" spans="1:19">
      <c r="A59" s="1">
        <v>41791</v>
      </c>
      <c r="B59" t="s">
        <v>158</v>
      </c>
      <c r="C59" t="s">
        <v>8</v>
      </c>
      <c r="D59" s="4">
        <v>6048</v>
      </c>
      <c r="E59" s="4">
        <v>0</v>
      </c>
      <c r="F59" s="3">
        <v>0</v>
      </c>
      <c r="G59" s="5">
        <v>2520</v>
      </c>
      <c r="H59" s="4">
        <v>0</v>
      </c>
      <c r="I59">
        <v>2.4</v>
      </c>
      <c r="J59" t="e">
        <v>#N/A</v>
      </c>
      <c r="K59" t="s">
        <v>8</v>
      </c>
      <c r="L59">
        <v>0</v>
      </c>
      <c r="M59" s="2" t="s">
        <v>8</v>
      </c>
      <c r="N59" s="2" t="s">
        <v>8</v>
      </c>
      <c r="O59" t="s">
        <v>472</v>
      </c>
      <c r="R59" t="e">
        <f t="shared" si="0"/>
        <v>#VALUE!</v>
      </c>
      <c r="S59" s="13">
        <f t="shared" si="1"/>
        <v>0</v>
      </c>
    </row>
    <row r="60" spans="1:19">
      <c r="A60" s="1">
        <v>41791</v>
      </c>
      <c r="B60" t="s">
        <v>158</v>
      </c>
      <c r="C60" t="s">
        <v>211</v>
      </c>
      <c r="D60" s="4">
        <v>28747.200000000001</v>
      </c>
      <c r="E60" s="4">
        <v>1799.5747200000001</v>
      </c>
      <c r="F60" s="3">
        <v>6.2600000000000003E-2</v>
      </c>
      <c r="G60" s="5">
        <v>1597.0666666666666</v>
      </c>
      <c r="H60" s="4">
        <v>99.976373333333342</v>
      </c>
      <c r="I60">
        <v>18</v>
      </c>
      <c r="J60" t="s">
        <v>47</v>
      </c>
      <c r="K60" t="s">
        <v>48</v>
      </c>
      <c r="L60" t="s">
        <v>212</v>
      </c>
      <c r="M60" s="2">
        <v>41435</v>
      </c>
      <c r="N60" s="2">
        <v>41799</v>
      </c>
      <c r="O60" t="s">
        <v>13</v>
      </c>
      <c r="P60">
        <v>0</v>
      </c>
      <c r="R60">
        <f t="shared" si="0"/>
        <v>0.99726027397260275</v>
      </c>
      <c r="S60" s="13">
        <f t="shared" si="1"/>
        <v>6.2600000000000003E-2</v>
      </c>
    </row>
    <row r="61" spans="1:19">
      <c r="A61" s="1">
        <v>41791</v>
      </c>
      <c r="B61" t="s">
        <v>158</v>
      </c>
      <c r="C61" t="s">
        <v>268</v>
      </c>
      <c r="D61" s="4">
        <v>52225.2</v>
      </c>
      <c r="E61" s="4">
        <v>6000.6754799999999</v>
      </c>
      <c r="F61" s="3">
        <v>0.1149</v>
      </c>
      <c r="G61" s="5">
        <v>2486.9142857142856</v>
      </c>
      <c r="H61" s="4">
        <v>285.74645142857145</v>
      </c>
      <c r="I61">
        <v>21</v>
      </c>
      <c r="J61" t="s">
        <v>47</v>
      </c>
      <c r="K61" t="s">
        <v>48</v>
      </c>
      <c r="L61" t="s">
        <v>212</v>
      </c>
      <c r="M61" s="2">
        <v>41547</v>
      </c>
      <c r="N61" s="2">
        <v>41911</v>
      </c>
      <c r="O61" t="s">
        <v>16</v>
      </c>
      <c r="P61">
        <v>7.0000000000000007E-2</v>
      </c>
      <c r="R61">
        <f t="shared" si="0"/>
        <v>0.99726027397260275</v>
      </c>
      <c r="S61" s="13">
        <f t="shared" si="1"/>
        <v>0.1149</v>
      </c>
    </row>
    <row r="62" spans="1:19">
      <c r="A62" s="1">
        <v>41791</v>
      </c>
      <c r="B62" t="s">
        <v>158</v>
      </c>
      <c r="C62" t="s">
        <v>272</v>
      </c>
      <c r="D62" s="4">
        <v>12415.199999999999</v>
      </c>
      <c r="E62" s="4">
        <v>14400.390480000002</v>
      </c>
      <c r="F62" s="3">
        <v>1.1599000000000002</v>
      </c>
      <c r="G62" s="5">
        <v>56.84615384615384</v>
      </c>
      <c r="H62" s="4">
        <v>65.935853846153847</v>
      </c>
      <c r="I62">
        <v>218.4</v>
      </c>
      <c r="J62" t="s">
        <v>47</v>
      </c>
      <c r="K62" t="s">
        <v>91</v>
      </c>
      <c r="L62" t="s">
        <v>276</v>
      </c>
      <c r="M62" s="2">
        <v>41537</v>
      </c>
      <c r="N62" s="2">
        <v>42632</v>
      </c>
      <c r="O62" t="s">
        <v>13</v>
      </c>
      <c r="P62">
        <v>0</v>
      </c>
      <c r="R62">
        <f t="shared" si="0"/>
        <v>3</v>
      </c>
      <c r="S62" s="13">
        <f t="shared" si="1"/>
        <v>1.1599000000000002</v>
      </c>
    </row>
    <row r="63" spans="1:19">
      <c r="A63" s="1">
        <v>41821</v>
      </c>
      <c r="B63" t="s">
        <v>158</v>
      </c>
      <c r="C63" t="s">
        <v>159</v>
      </c>
      <c r="D63" s="4">
        <v>49243.199999999997</v>
      </c>
      <c r="E63" s="4">
        <v>14398.71168</v>
      </c>
      <c r="F63" s="3">
        <v>0.29240000000000005</v>
      </c>
      <c r="G63" s="5">
        <v>854.91666666666674</v>
      </c>
      <c r="H63" s="4">
        <v>249.97763333333336</v>
      </c>
      <c r="I63">
        <v>57.599999999999994</v>
      </c>
      <c r="J63" t="s">
        <v>34</v>
      </c>
      <c r="K63" t="s">
        <v>36</v>
      </c>
      <c r="L63" t="s">
        <v>35</v>
      </c>
      <c r="M63" s="2">
        <v>41355</v>
      </c>
      <c r="N63" s="2">
        <v>42133</v>
      </c>
      <c r="O63" t="s">
        <v>13</v>
      </c>
      <c r="P63">
        <v>0.15</v>
      </c>
      <c r="R63">
        <f t="shared" si="0"/>
        <v>2.1315068493150684</v>
      </c>
      <c r="S63" s="13">
        <f t="shared" si="1"/>
        <v>0.29240000000000005</v>
      </c>
    </row>
    <row r="64" spans="1:19">
      <c r="A64" s="1">
        <v>41821</v>
      </c>
      <c r="B64" t="s">
        <v>158</v>
      </c>
      <c r="C64" t="s">
        <v>160</v>
      </c>
      <c r="D64" s="4">
        <v>315032.39999999997</v>
      </c>
      <c r="E64" s="4">
        <v>17925.343560000001</v>
      </c>
      <c r="F64" s="3">
        <v>5.6900000000000013E-2</v>
      </c>
      <c r="G64" s="5">
        <v>5707.108695652174</v>
      </c>
      <c r="H64" s="4">
        <v>324.73448478260872</v>
      </c>
      <c r="I64">
        <v>55.199999999999996</v>
      </c>
      <c r="J64" t="s">
        <v>47</v>
      </c>
      <c r="K64" t="s">
        <v>48</v>
      </c>
      <c r="L64" t="s">
        <v>161</v>
      </c>
      <c r="M64" s="2">
        <v>41255</v>
      </c>
      <c r="N64" s="2">
        <v>42133</v>
      </c>
      <c r="O64" t="s">
        <v>21</v>
      </c>
      <c r="P64">
        <v>0.03</v>
      </c>
      <c r="R64">
        <f t="shared" si="0"/>
        <v>2.4054794520547946</v>
      </c>
      <c r="S64" s="13">
        <f t="shared" si="1"/>
        <v>5.6900000000000013E-2</v>
      </c>
    </row>
    <row r="65" spans="1:19">
      <c r="A65" s="1">
        <v>41821</v>
      </c>
      <c r="B65" t="s">
        <v>158</v>
      </c>
      <c r="C65" t="s">
        <v>162</v>
      </c>
      <c r="D65" s="4">
        <v>283843.20000000001</v>
      </c>
      <c r="E65" s="4">
        <v>41668.181759999999</v>
      </c>
      <c r="F65" s="3">
        <v>0.14679999999999999</v>
      </c>
      <c r="G65" s="5">
        <v>1123.9000285089803</v>
      </c>
      <c r="H65" s="4">
        <v>164.98852418511831</v>
      </c>
      <c r="I65">
        <v>252.55199999999999</v>
      </c>
      <c r="J65" t="s">
        <v>34</v>
      </c>
      <c r="K65" t="s">
        <v>58</v>
      </c>
      <c r="L65" t="s">
        <v>57</v>
      </c>
      <c r="M65" s="2">
        <v>41268</v>
      </c>
      <c r="N65" s="2">
        <v>43229</v>
      </c>
      <c r="O65" t="s">
        <v>21</v>
      </c>
      <c r="P65">
        <v>0.08</v>
      </c>
      <c r="R65">
        <f t="shared" si="0"/>
        <v>5.3726027397260276</v>
      </c>
      <c r="S65" s="13">
        <f t="shared" si="1"/>
        <v>0.14679999999999999</v>
      </c>
    </row>
    <row r="66" spans="1:19">
      <c r="A66" s="1">
        <v>41821</v>
      </c>
      <c r="B66" t="s">
        <v>158</v>
      </c>
      <c r="C66" t="s">
        <v>163</v>
      </c>
      <c r="D66" s="4">
        <v>298207.68000000005</v>
      </c>
      <c r="E66" s="4">
        <v>27763.135008000001</v>
      </c>
      <c r="F66" s="3">
        <v>9.3099999999999988E-2</v>
      </c>
      <c r="G66" s="5">
        <v>1988.0512000000003</v>
      </c>
      <c r="H66" s="4">
        <v>185.08756672000001</v>
      </c>
      <c r="I66">
        <v>150</v>
      </c>
      <c r="J66" t="s">
        <v>34</v>
      </c>
      <c r="K66" t="s">
        <v>58</v>
      </c>
      <c r="L66" t="s">
        <v>57</v>
      </c>
      <c r="M66" s="2">
        <v>41299</v>
      </c>
      <c r="N66" s="2">
        <v>43229</v>
      </c>
      <c r="O66" t="s">
        <v>21</v>
      </c>
      <c r="P66">
        <v>0.08</v>
      </c>
      <c r="Q66">
        <v>0.04</v>
      </c>
      <c r="R66">
        <f t="shared" si="0"/>
        <v>5.2876712328767121</v>
      </c>
      <c r="S66" s="13">
        <f t="shared" si="1"/>
        <v>9.3099999999999988E-2</v>
      </c>
    </row>
    <row r="67" spans="1:19">
      <c r="A67" s="1">
        <v>41821</v>
      </c>
      <c r="B67" t="s">
        <v>158</v>
      </c>
      <c r="C67" t="s">
        <v>226</v>
      </c>
      <c r="D67" s="4">
        <v>545587.19999999995</v>
      </c>
      <c r="E67" s="4">
        <v>58923.417600000008</v>
      </c>
      <c r="F67" s="3">
        <v>0.10800000000000003</v>
      </c>
      <c r="G67" s="5">
        <v>1665.4065934065934</v>
      </c>
      <c r="H67" s="4">
        <v>179.86391208791213</v>
      </c>
      <c r="I67">
        <v>327.59999999999997</v>
      </c>
      <c r="J67" t="s">
        <v>34</v>
      </c>
      <c r="K67" t="s">
        <v>58</v>
      </c>
      <c r="L67" t="s">
        <v>109</v>
      </c>
      <c r="M67" s="2">
        <v>41369</v>
      </c>
      <c r="N67" s="2">
        <v>43254</v>
      </c>
      <c r="O67" t="s">
        <v>21</v>
      </c>
      <c r="P67">
        <v>0.09</v>
      </c>
      <c r="R67">
        <f t="shared" ref="R67:R130" si="2">(N67-M67)/365</f>
        <v>5.1643835616438354</v>
      </c>
      <c r="S67" s="13">
        <f t="shared" ref="S67:S130" si="3">IFERROR(E67/D67,0)</f>
        <v>0.10800000000000003</v>
      </c>
    </row>
    <row r="68" spans="1:19">
      <c r="A68" s="1">
        <v>41821</v>
      </c>
      <c r="B68" t="s">
        <v>158</v>
      </c>
      <c r="C68" t="s">
        <v>164</v>
      </c>
      <c r="D68" s="4">
        <v>296907.59999999998</v>
      </c>
      <c r="E68" s="4">
        <v>38983.967879999997</v>
      </c>
      <c r="F68" s="3">
        <v>0.1313</v>
      </c>
      <c r="G68" s="5">
        <v>1596.2774193548387</v>
      </c>
      <c r="H68" s="4">
        <v>209.59122516129031</v>
      </c>
      <c r="I68">
        <v>186</v>
      </c>
      <c r="J68" t="s">
        <v>34</v>
      </c>
      <c r="K68" t="s">
        <v>58</v>
      </c>
      <c r="L68" t="s">
        <v>57</v>
      </c>
      <c r="M68" s="2">
        <v>41334</v>
      </c>
      <c r="N68" s="2">
        <v>43229</v>
      </c>
      <c r="O68" t="s">
        <v>21</v>
      </c>
      <c r="P68">
        <v>0.1</v>
      </c>
      <c r="R68">
        <f t="shared" si="2"/>
        <v>5.1917808219178081</v>
      </c>
      <c r="S68" s="13">
        <f t="shared" si="3"/>
        <v>0.1313</v>
      </c>
    </row>
    <row r="69" spans="1:19">
      <c r="A69" s="1">
        <v>41821</v>
      </c>
      <c r="B69" t="s">
        <v>158</v>
      </c>
      <c r="C69" t="s">
        <v>211</v>
      </c>
      <c r="D69" s="4">
        <v>14851.199999999999</v>
      </c>
      <c r="E69" s="4">
        <v>5999.8847999999989</v>
      </c>
      <c r="F69" s="3">
        <v>0.40399999999999997</v>
      </c>
      <c r="G69" s="5">
        <v>825.06666666666661</v>
      </c>
      <c r="H69" s="4">
        <v>333.32693333333327</v>
      </c>
      <c r="I69">
        <v>18</v>
      </c>
      <c r="J69" t="s">
        <v>47</v>
      </c>
      <c r="K69" t="s">
        <v>48</v>
      </c>
      <c r="L69" t="s">
        <v>212</v>
      </c>
      <c r="M69" s="2">
        <v>41435</v>
      </c>
      <c r="N69" s="2">
        <v>41799</v>
      </c>
      <c r="O69" t="s">
        <v>13</v>
      </c>
      <c r="P69">
        <v>0</v>
      </c>
      <c r="R69">
        <f t="shared" si="2"/>
        <v>0.99726027397260275</v>
      </c>
      <c r="S69" s="13">
        <f t="shared" si="3"/>
        <v>0.40399999999999997</v>
      </c>
    </row>
    <row r="70" spans="1:19">
      <c r="A70" s="1">
        <v>41821</v>
      </c>
      <c r="B70" t="s">
        <v>158</v>
      </c>
      <c r="C70" t="s">
        <v>268</v>
      </c>
      <c r="D70" s="4">
        <v>39984</v>
      </c>
      <c r="E70" s="4">
        <v>6001.5983999999999</v>
      </c>
      <c r="F70" s="3">
        <v>0.15009999999999998</v>
      </c>
      <c r="G70" s="5">
        <v>1904</v>
      </c>
      <c r="H70" s="4">
        <v>285.79039999999998</v>
      </c>
      <c r="I70">
        <v>21</v>
      </c>
      <c r="J70" t="s">
        <v>47</v>
      </c>
      <c r="K70" t="s">
        <v>48</v>
      </c>
      <c r="L70" t="s">
        <v>212</v>
      </c>
      <c r="M70" s="2">
        <v>41547</v>
      </c>
      <c r="N70" s="2">
        <v>41911</v>
      </c>
      <c r="O70" t="s">
        <v>16</v>
      </c>
      <c r="P70">
        <v>7.0000000000000007E-2</v>
      </c>
      <c r="R70">
        <f t="shared" si="2"/>
        <v>0.99726027397260275</v>
      </c>
      <c r="S70" s="13">
        <f t="shared" si="3"/>
        <v>0.15009999999999998</v>
      </c>
    </row>
    <row r="71" spans="1:19">
      <c r="A71" s="1">
        <v>41821</v>
      </c>
      <c r="B71" t="s">
        <v>158</v>
      </c>
      <c r="C71" t="s">
        <v>272</v>
      </c>
      <c r="D71" s="4">
        <v>22351.200000000001</v>
      </c>
      <c r="E71" s="4">
        <v>14400.878160000002</v>
      </c>
      <c r="F71" s="3">
        <v>0.64430000000000009</v>
      </c>
      <c r="G71" s="5">
        <v>102.34065934065934</v>
      </c>
      <c r="H71" s="4">
        <v>65.938086813186814</v>
      </c>
      <c r="I71">
        <v>218.4</v>
      </c>
      <c r="J71" t="s">
        <v>47</v>
      </c>
      <c r="K71" t="s">
        <v>91</v>
      </c>
      <c r="L71" t="s">
        <v>276</v>
      </c>
      <c r="M71" s="2">
        <v>41537</v>
      </c>
      <c r="N71" s="2">
        <v>42632</v>
      </c>
      <c r="O71" t="s">
        <v>13</v>
      </c>
      <c r="P71">
        <v>0</v>
      </c>
      <c r="R71">
        <f t="shared" si="2"/>
        <v>3</v>
      </c>
      <c r="S71" s="13">
        <f t="shared" si="3"/>
        <v>0.64430000000000009</v>
      </c>
    </row>
    <row r="72" spans="1:19">
      <c r="A72" s="1">
        <v>41852</v>
      </c>
      <c r="B72" t="s">
        <v>158</v>
      </c>
      <c r="C72" t="s">
        <v>159</v>
      </c>
      <c r="D72" s="4">
        <v>49540.799999999996</v>
      </c>
      <c r="E72" s="4">
        <v>14401.510560000001</v>
      </c>
      <c r="F72" s="3">
        <v>0.29070000000000001</v>
      </c>
      <c r="G72" s="5">
        <v>860.08333333333337</v>
      </c>
      <c r="H72" s="4">
        <v>250.02622500000004</v>
      </c>
      <c r="I72">
        <v>57.599999999999994</v>
      </c>
      <c r="J72" t="s">
        <v>34</v>
      </c>
      <c r="K72" t="s">
        <v>36</v>
      </c>
      <c r="L72" t="s">
        <v>35</v>
      </c>
      <c r="M72" s="2">
        <v>41355</v>
      </c>
      <c r="N72" s="2">
        <v>42133</v>
      </c>
      <c r="O72" t="s">
        <v>13</v>
      </c>
      <c r="P72">
        <v>0.15</v>
      </c>
      <c r="R72">
        <f t="shared" si="2"/>
        <v>2.1315068493150684</v>
      </c>
      <c r="S72" s="13">
        <f t="shared" si="3"/>
        <v>0.29070000000000001</v>
      </c>
    </row>
    <row r="73" spans="1:19">
      <c r="A73" s="1">
        <v>41852</v>
      </c>
      <c r="B73" t="s">
        <v>158</v>
      </c>
      <c r="C73" t="s">
        <v>160</v>
      </c>
      <c r="D73" s="4">
        <v>363268.8</v>
      </c>
      <c r="E73" s="4">
        <v>17945.478720000003</v>
      </c>
      <c r="F73" s="3">
        <v>4.9400000000000006E-2</v>
      </c>
      <c r="G73" s="5">
        <v>6580.9565217391309</v>
      </c>
      <c r="H73" s="4">
        <v>325.0992521739131</v>
      </c>
      <c r="I73">
        <v>55.199999999999996</v>
      </c>
      <c r="J73" t="s">
        <v>47</v>
      </c>
      <c r="K73" t="s">
        <v>48</v>
      </c>
      <c r="L73" t="s">
        <v>161</v>
      </c>
      <c r="M73" s="2">
        <v>41255</v>
      </c>
      <c r="N73" s="2">
        <v>42133</v>
      </c>
      <c r="O73" t="s">
        <v>21</v>
      </c>
      <c r="P73">
        <v>0.03</v>
      </c>
      <c r="R73">
        <f t="shared" si="2"/>
        <v>2.4054794520547946</v>
      </c>
      <c r="S73" s="13">
        <f t="shared" si="3"/>
        <v>4.9400000000000006E-2</v>
      </c>
    </row>
    <row r="74" spans="1:19">
      <c r="A74" s="1">
        <v>41852</v>
      </c>
      <c r="B74" t="s">
        <v>158</v>
      </c>
      <c r="C74" t="s">
        <v>162</v>
      </c>
      <c r="D74" s="4">
        <v>296360.39999999997</v>
      </c>
      <c r="E74" s="4">
        <v>41668.272239999998</v>
      </c>
      <c r="F74" s="3">
        <v>0.1406</v>
      </c>
      <c r="G74" s="5">
        <v>1173.4628908106051</v>
      </c>
      <c r="H74" s="4">
        <v>164.98888244797112</v>
      </c>
      <c r="I74">
        <v>252.55199999999999</v>
      </c>
      <c r="J74" t="s">
        <v>34</v>
      </c>
      <c r="K74" t="s">
        <v>58</v>
      </c>
      <c r="L74" t="s">
        <v>57</v>
      </c>
      <c r="M74" s="2">
        <v>41268</v>
      </c>
      <c r="N74" s="2">
        <v>43229</v>
      </c>
      <c r="O74" t="s">
        <v>21</v>
      </c>
      <c r="P74">
        <v>0.08</v>
      </c>
      <c r="R74">
        <f t="shared" si="2"/>
        <v>5.3726027397260276</v>
      </c>
      <c r="S74" s="13">
        <f t="shared" si="3"/>
        <v>0.1406</v>
      </c>
    </row>
    <row r="75" spans="1:19">
      <c r="A75" s="1">
        <v>41852</v>
      </c>
      <c r="B75" t="s">
        <v>158</v>
      </c>
      <c r="C75" t="s">
        <v>163</v>
      </c>
      <c r="D75" s="4">
        <v>310787.50799999997</v>
      </c>
      <c r="E75" s="4">
        <v>27753.324464399997</v>
      </c>
      <c r="F75" s="3">
        <v>8.9300000000000004E-2</v>
      </c>
      <c r="G75" s="5">
        <v>2071.9167199999997</v>
      </c>
      <c r="H75" s="4">
        <v>185.02216309599999</v>
      </c>
      <c r="I75">
        <v>150</v>
      </c>
      <c r="J75" t="s">
        <v>34</v>
      </c>
      <c r="K75" t="s">
        <v>58</v>
      </c>
      <c r="L75" t="s">
        <v>57</v>
      </c>
      <c r="M75" s="2">
        <v>41299</v>
      </c>
      <c r="N75" s="2">
        <v>43229</v>
      </c>
      <c r="O75" t="s">
        <v>21</v>
      </c>
      <c r="P75">
        <v>0.08</v>
      </c>
      <c r="Q75">
        <v>0.04</v>
      </c>
      <c r="R75">
        <f t="shared" si="2"/>
        <v>5.2876712328767121</v>
      </c>
      <c r="S75" s="13">
        <f t="shared" si="3"/>
        <v>8.9300000000000004E-2</v>
      </c>
    </row>
    <row r="76" spans="1:19">
      <c r="A76" s="1">
        <v>41852</v>
      </c>
      <c r="B76" t="s">
        <v>158</v>
      </c>
      <c r="C76" t="s">
        <v>226</v>
      </c>
      <c r="D76" s="4">
        <v>582105</v>
      </c>
      <c r="E76" s="4">
        <v>62227.024499999992</v>
      </c>
      <c r="F76" s="3">
        <v>0.10689999999999998</v>
      </c>
      <c r="G76" s="5">
        <v>1776.8772893772896</v>
      </c>
      <c r="H76" s="4">
        <v>189.94818223443224</v>
      </c>
      <c r="I76">
        <v>327.59999999999997</v>
      </c>
      <c r="J76" t="s">
        <v>34</v>
      </c>
      <c r="K76" t="s">
        <v>58</v>
      </c>
      <c r="L76" t="s">
        <v>109</v>
      </c>
      <c r="M76" s="2">
        <v>41369</v>
      </c>
      <c r="N76" s="2">
        <v>43254</v>
      </c>
      <c r="O76" t="s">
        <v>21</v>
      </c>
      <c r="P76">
        <v>0.09</v>
      </c>
      <c r="R76">
        <f t="shared" si="2"/>
        <v>5.1643835616438354</v>
      </c>
      <c r="S76" s="13">
        <f t="shared" si="3"/>
        <v>0.10689999999999998</v>
      </c>
    </row>
    <row r="77" spans="1:19">
      <c r="A77" s="1">
        <v>41852</v>
      </c>
      <c r="B77" t="s">
        <v>158</v>
      </c>
      <c r="C77" t="s">
        <v>164</v>
      </c>
      <c r="D77" s="4">
        <v>394252.79999999999</v>
      </c>
      <c r="E77" s="4">
        <v>48729.646079999999</v>
      </c>
      <c r="F77" s="3">
        <v>0.1236</v>
      </c>
      <c r="G77" s="5">
        <v>2119.6387096774192</v>
      </c>
      <c r="H77" s="4">
        <v>261.98734451612904</v>
      </c>
      <c r="I77">
        <v>186</v>
      </c>
      <c r="J77" t="s">
        <v>34</v>
      </c>
      <c r="K77" t="s">
        <v>58</v>
      </c>
      <c r="L77" t="s">
        <v>57</v>
      </c>
      <c r="M77" s="2">
        <v>41334</v>
      </c>
      <c r="N77" s="2">
        <v>43229</v>
      </c>
      <c r="O77" t="s">
        <v>21</v>
      </c>
      <c r="P77">
        <v>0.1</v>
      </c>
      <c r="R77">
        <f t="shared" si="2"/>
        <v>5.1917808219178081</v>
      </c>
      <c r="S77" s="13">
        <f t="shared" si="3"/>
        <v>0.1236</v>
      </c>
    </row>
    <row r="78" spans="1:19">
      <c r="A78" s="1">
        <v>41852</v>
      </c>
      <c r="B78" t="s">
        <v>158</v>
      </c>
      <c r="C78" t="s">
        <v>299</v>
      </c>
      <c r="D78" s="4">
        <v>12924</v>
      </c>
      <c r="E78" s="4">
        <v>5399.6472000000003</v>
      </c>
      <c r="F78" s="3">
        <v>0.4178</v>
      </c>
      <c r="G78" s="5">
        <v>430.8</v>
      </c>
      <c r="H78" s="4">
        <v>179.98824000000002</v>
      </c>
      <c r="I78">
        <v>30</v>
      </c>
      <c r="J78" t="s">
        <v>47</v>
      </c>
      <c r="K78" t="s">
        <v>91</v>
      </c>
      <c r="L78" t="s">
        <v>300</v>
      </c>
      <c r="M78" s="2">
        <v>41730</v>
      </c>
      <c r="N78" s="2">
        <v>42094</v>
      </c>
      <c r="O78" t="s">
        <v>13</v>
      </c>
      <c r="R78">
        <f t="shared" si="2"/>
        <v>0.99726027397260275</v>
      </c>
      <c r="S78" s="13">
        <f t="shared" si="3"/>
        <v>0.4178</v>
      </c>
    </row>
    <row r="79" spans="1:19">
      <c r="A79" s="1">
        <v>41852</v>
      </c>
      <c r="B79" t="s">
        <v>158</v>
      </c>
      <c r="C79" t="s">
        <v>304</v>
      </c>
      <c r="D79" s="4">
        <v>111801.59999999999</v>
      </c>
      <c r="E79" s="4">
        <v>5400.01728</v>
      </c>
      <c r="F79" s="3">
        <v>4.8300000000000003E-2</v>
      </c>
      <c r="G79" s="5">
        <v>7764</v>
      </c>
      <c r="H79" s="4">
        <v>375.00120000000004</v>
      </c>
      <c r="I79">
        <v>14.399999999999999</v>
      </c>
      <c r="J79" t="s">
        <v>47</v>
      </c>
      <c r="K79" t="s">
        <v>91</v>
      </c>
      <c r="L79" t="s">
        <v>305</v>
      </c>
      <c r="M79" s="2">
        <v>41787</v>
      </c>
      <c r="N79" s="2">
        <v>42151</v>
      </c>
      <c r="O79" t="s">
        <v>13</v>
      </c>
      <c r="R79">
        <f t="shared" si="2"/>
        <v>0.99726027397260275</v>
      </c>
      <c r="S79" s="13">
        <f t="shared" si="3"/>
        <v>4.8300000000000003E-2</v>
      </c>
    </row>
    <row r="80" spans="1:19">
      <c r="A80" s="1">
        <v>41852</v>
      </c>
      <c r="B80" t="s">
        <v>158</v>
      </c>
      <c r="C80" t="s">
        <v>307</v>
      </c>
      <c r="D80" s="4">
        <v>276072</v>
      </c>
      <c r="E80" s="4">
        <v>5411.011199999999</v>
      </c>
      <c r="F80" s="3">
        <v>1.9599999999999996E-2</v>
      </c>
      <c r="G80" s="5">
        <v>19171.666666666668</v>
      </c>
      <c r="H80" s="4">
        <v>375.76466666666664</v>
      </c>
      <c r="I80">
        <v>14.399999999999999</v>
      </c>
      <c r="J80" t="s">
        <v>47</v>
      </c>
      <c r="K80" t="s">
        <v>91</v>
      </c>
      <c r="L80" t="s">
        <v>308</v>
      </c>
      <c r="M80" s="2">
        <v>41793</v>
      </c>
      <c r="N80" s="2">
        <v>42157</v>
      </c>
      <c r="O80" t="s">
        <v>13</v>
      </c>
      <c r="R80">
        <f t="shared" si="2"/>
        <v>0.99726027397260275</v>
      </c>
      <c r="S80" s="13">
        <f t="shared" si="3"/>
        <v>1.9599999999999996E-2</v>
      </c>
    </row>
    <row r="81" spans="1:19">
      <c r="A81" s="1">
        <v>41852</v>
      </c>
      <c r="B81" t="s">
        <v>158</v>
      </c>
      <c r="C81" t="s">
        <v>309</v>
      </c>
      <c r="D81" s="4">
        <v>37068</v>
      </c>
      <c r="E81" s="4">
        <v>3706.7999999999997</v>
      </c>
      <c r="F81" s="3">
        <v>9.9999999999999992E-2</v>
      </c>
      <c r="G81" s="5">
        <v>15445</v>
      </c>
      <c r="H81" s="4">
        <v>1544.5</v>
      </c>
      <c r="I81">
        <v>2.4</v>
      </c>
      <c r="J81" t="s">
        <v>34</v>
      </c>
      <c r="K81" t="s">
        <v>36</v>
      </c>
      <c r="L81" t="s">
        <v>167</v>
      </c>
      <c r="M81" s="2">
        <v>41812</v>
      </c>
      <c r="N81" s="2">
        <v>42176</v>
      </c>
      <c r="O81" t="s">
        <v>16</v>
      </c>
      <c r="P81">
        <v>0.1</v>
      </c>
      <c r="R81">
        <f t="shared" si="2"/>
        <v>0.99726027397260275</v>
      </c>
      <c r="S81" s="13">
        <f t="shared" si="3"/>
        <v>9.9999999999999992E-2</v>
      </c>
    </row>
    <row r="82" spans="1:19">
      <c r="A82" s="1">
        <v>41852</v>
      </c>
      <c r="B82" t="s">
        <v>158</v>
      </c>
      <c r="C82" t="s">
        <v>211</v>
      </c>
      <c r="D82" s="4">
        <v>28988.399999999998</v>
      </c>
      <c r="E82" s="4">
        <v>6000.5987999999998</v>
      </c>
      <c r="F82" s="3">
        <v>0.20700000000000002</v>
      </c>
      <c r="G82" s="5">
        <v>1610.4666666666665</v>
      </c>
      <c r="H82" s="4">
        <v>333.36660000000001</v>
      </c>
      <c r="I82">
        <v>18</v>
      </c>
      <c r="J82" t="s">
        <v>47</v>
      </c>
      <c r="K82" t="s">
        <v>48</v>
      </c>
      <c r="L82" t="s">
        <v>212</v>
      </c>
      <c r="M82" s="2">
        <v>41435</v>
      </c>
      <c r="N82" s="2">
        <v>41882</v>
      </c>
      <c r="O82" t="s">
        <v>13</v>
      </c>
      <c r="R82">
        <f t="shared" si="2"/>
        <v>1.2246575342465753</v>
      </c>
      <c r="S82" s="13">
        <f t="shared" si="3"/>
        <v>0.20700000000000002</v>
      </c>
    </row>
    <row r="83" spans="1:19">
      <c r="A83" s="1">
        <v>41852</v>
      </c>
      <c r="B83" t="s">
        <v>158</v>
      </c>
      <c r="C83" t="s">
        <v>268</v>
      </c>
      <c r="D83" s="4">
        <v>42813.599999999999</v>
      </c>
      <c r="E83" s="4">
        <v>5998.1853599999995</v>
      </c>
      <c r="F83" s="3">
        <v>0.1401</v>
      </c>
      <c r="G83" s="5">
        <v>2038.742857142857</v>
      </c>
      <c r="H83" s="4">
        <v>285.62787428571426</v>
      </c>
      <c r="I83">
        <v>21</v>
      </c>
      <c r="J83" t="s">
        <v>47</v>
      </c>
      <c r="K83" t="s">
        <v>48</v>
      </c>
      <c r="L83" t="s">
        <v>212</v>
      </c>
      <c r="M83" s="2">
        <v>41547</v>
      </c>
      <c r="N83" s="2">
        <v>41911</v>
      </c>
      <c r="O83" t="s">
        <v>16</v>
      </c>
      <c r="P83">
        <v>7.0000000000000007E-2</v>
      </c>
      <c r="R83">
        <f t="shared" si="2"/>
        <v>0.99726027397260275</v>
      </c>
      <c r="S83" s="13">
        <f t="shared" si="3"/>
        <v>0.1401</v>
      </c>
    </row>
    <row r="84" spans="1:19">
      <c r="A84" s="1">
        <v>41852</v>
      </c>
      <c r="B84" t="s">
        <v>158</v>
      </c>
      <c r="C84" t="s">
        <v>272</v>
      </c>
      <c r="D84" s="4">
        <v>48862.799999999996</v>
      </c>
      <c r="E84" s="4">
        <v>14399.867159999998</v>
      </c>
      <c r="F84" s="3">
        <v>0.29469999999999996</v>
      </c>
      <c r="G84" s="5">
        <v>223.7307692307692</v>
      </c>
      <c r="H84" s="4">
        <v>65.933457692307684</v>
      </c>
      <c r="I84">
        <v>218.4</v>
      </c>
      <c r="J84" t="s">
        <v>47</v>
      </c>
      <c r="K84" t="s">
        <v>91</v>
      </c>
      <c r="L84" t="s">
        <v>276</v>
      </c>
      <c r="M84" s="2">
        <v>41537</v>
      </c>
      <c r="N84" s="2">
        <v>42632</v>
      </c>
      <c r="O84" t="s">
        <v>13</v>
      </c>
      <c r="P84">
        <v>0</v>
      </c>
      <c r="R84">
        <f t="shared" si="2"/>
        <v>3</v>
      </c>
      <c r="S84" s="13">
        <f t="shared" si="3"/>
        <v>0.29469999999999996</v>
      </c>
    </row>
    <row r="85" spans="1:19">
      <c r="A85" s="1">
        <v>41883</v>
      </c>
      <c r="B85" t="s">
        <v>158</v>
      </c>
      <c r="C85" t="s">
        <v>159</v>
      </c>
      <c r="D85" s="4">
        <v>48824.4</v>
      </c>
      <c r="E85" s="4">
        <v>14398.315559999999</v>
      </c>
      <c r="F85" s="3">
        <v>0.2949</v>
      </c>
      <c r="G85" s="5">
        <v>847.64583333333348</v>
      </c>
      <c r="H85" s="4">
        <v>249.97075625000002</v>
      </c>
      <c r="I85">
        <v>57.599999999999994</v>
      </c>
      <c r="J85" t="s">
        <v>34</v>
      </c>
      <c r="K85" t="s">
        <v>36</v>
      </c>
      <c r="L85" t="s">
        <v>35</v>
      </c>
      <c r="M85" s="2">
        <v>41355</v>
      </c>
      <c r="N85" s="2">
        <v>42133</v>
      </c>
      <c r="O85" t="s">
        <v>13</v>
      </c>
      <c r="P85">
        <v>0.15</v>
      </c>
      <c r="R85">
        <f t="shared" si="2"/>
        <v>2.1315068493150684</v>
      </c>
      <c r="S85" s="13">
        <f t="shared" si="3"/>
        <v>0.2949</v>
      </c>
    </row>
    <row r="86" spans="1:19">
      <c r="A86" s="1">
        <v>41883</v>
      </c>
      <c r="B86" t="s">
        <v>158</v>
      </c>
      <c r="C86" t="s">
        <v>160</v>
      </c>
      <c r="D86" s="4">
        <v>406243.2</v>
      </c>
      <c r="E86" s="4">
        <v>17955.949439999997</v>
      </c>
      <c r="F86" s="3">
        <v>4.4199999999999989E-2</v>
      </c>
      <c r="G86" s="5">
        <v>7359.4782608695659</v>
      </c>
      <c r="H86" s="4">
        <v>325.28893913043476</v>
      </c>
      <c r="I86">
        <v>55.199999999999996</v>
      </c>
      <c r="J86" t="s">
        <v>47</v>
      </c>
      <c r="K86" t="s">
        <v>48</v>
      </c>
      <c r="L86" t="s">
        <v>161</v>
      </c>
      <c r="M86" s="2">
        <v>41255</v>
      </c>
      <c r="N86" s="2">
        <v>42133</v>
      </c>
      <c r="O86" t="s">
        <v>21</v>
      </c>
      <c r="P86">
        <v>0.03</v>
      </c>
      <c r="R86">
        <f t="shared" si="2"/>
        <v>2.4054794520547946</v>
      </c>
      <c r="S86" s="13">
        <f t="shared" si="3"/>
        <v>4.4199999999999989E-2</v>
      </c>
    </row>
    <row r="87" spans="1:19">
      <c r="A87" s="1">
        <v>41883</v>
      </c>
      <c r="B87" t="s">
        <v>158</v>
      </c>
      <c r="C87" t="s">
        <v>162</v>
      </c>
      <c r="D87" s="4">
        <v>244526.4</v>
      </c>
      <c r="E87" s="4">
        <v>41667.298560000003</v>
      </c>
      <c r="F87" s="3">
        <v>0.17040000000000002</v>
      </c>
      <c r="G87" s="5">
        <v>968.22198992682695</v>
      </c>
      <c r="H87" s="4">
        <v>164.98502708353132</v>
      </c>
      <c r="I87">
        <v>252.55199999999999</v>
      </c>
      <c r="J87" t="s">
        <v>34</v>
      </c>
      <c r="K87" t="s">
        <v>58</v>
      </c>
      <c r="L87" t="s">
        <v>57</v>
      </c>
      <c r="M87" s="2">
        <v>41268</v>
      </c>
      <c r="N87" s="2">
        <v>43229</v>
      </c>
      <c r="O87" t="s">
        <v>21</v>
      </c>
      <c r="P87">
        <v>0.08</v>
      </c>
      <c r="R87">
        <f t="shared" si="2"/>
        <v>5.3726027397260276</v>
      </c>
      <c r="S87" s="13">
        <f t="shared" si="3"/>
        <v>0.17040000000000002</v>
      </c>
    </row>
    <row r="88" spans="1:19">
      <c r="A88" s="1">
        <v>41883</v>
      </c>
      <c r="B88" t="s">
        <v>158</v>
      </c>
      <c r="C88" t="s">
        <v>163</v>
      </c>
      <c r="D88" s="4">
        <v>306467.03999999998</v>
      </c>
      <c r="E88" s="4">
        <v>27735.267120000004</v>
      </c>
      <c r="F88" s="3">
        <v>9.0500000000000025E-2</v>
      </c>
      <c r="G88" s="5">
        <v>2043.1135999999999</v>
      </c>
      <c r="H88" s="4">
        <v>184.90178080000004</v>
      </c>
      <c r="I88">
        <v>150</v>
      </c>
      <c r="J88" t="s">
        <v>34</v>
      </c>
      <c r="K88" t="s">
        <v>58</v>
      </c>
      <c r="L88" t="s">
        <v>57</v>
      </c>
      <c r="M88" s="2">
        <v>41299</v>
      </c>
      <c r="N88" s="2">
        <v>43229</v>
      </c>
      <c r="O88" t="s">
        <v>21</v>
      </c>
      <c r="P88">
        <v>0.08</v>
      </c>
      <c r="Q88">
        <v>0.04</v>
      </c>
      <c r="R88">
        <f t="shared" si="2"/>
        <v>5.2876712328767121</v>
      </c>
      <c r="S88" s="13">
        <f t="shared" si="3"/>
        <v>9.0500000000000025E-2</v>
      </c>
    </row>
    <row r="89" spans="1:19">
      <c r="A89" s="1">
        <v>41883</v>
      </c>
      <c r="B89" t="s">
        <v>158</v>
      </c>
      <c r="C89" t="s">
        <v>226</v>
      </c>
      <c r="D89" s="4">
        <v>493984.19999999995</v>
      </c>
      <c r="E89" s="4">
        <v>54288.863579999997</v>
      </c>
      <c r="F89" s="3">
        <v>0.10990000000000001</v>
      </c>
      <c r="G89" s="5">
        <v>1507.8882783882784</v>
      </c>
      <c r="H89" s="4">
        <v>165.71692179487181</v>
      </c>
      <c r="I89">
        <v>327.59999999999997</v>
      </c>
      <c r="J89" t="s">
        <v>34</v>
      </c>
      <c r="K89" t="s">
        <v>58</v>
      </c>
      <c r="L89" t="s">
        <v>109</v>
      </c>
      <c r="M89" s="2">
        <v>41369</v>
      </c>
      <c r="N89" s="2">
        <v>43254</v>
      </c>
      <c r="O89" t="s">
        <v>21</v>
      </c>
      <c r="P89">
        <v>0.09</v>
      </c>
      <c r="R89">
        <f t="shared" si="2"/>
        <v>5.1643835616438354</v>
      </c>
      <c r="S89" s="13">
        <f t="shared" si="3"/>
        <v>0.10990000000000001</v>
      </c>
    </row>
    <row r="90" spans="1:19">
      <c r="A90" s="1">
        <v>41883</v>
      </c>
      <c r="B90" t="s">
        <v>158</v>
      </c>
      <c r="C90" t="s">
        <v>164</v>
      </c>
      <c r="D90" s="4">
        <v>335842.8</v>
      </c>
      <c r="E90" s="4">
        <v>42887.12556</v>
      </c>
      <c r="F90" s="3">
        <v>0.12770000000000001</v>
      </c>
      <c r="G90" s="5">
        <v>1805.6064516129031</v>
      </c>
      <c r="H90" s="4">
        <v>230.57594387096773</v>
      </c>
      <c r="I90">
        <v>186</v>
      </c>
      <c r="J90" t="s">
        <v>34</v>
      </c>
      <c r="K90" t="s">
        <v>58</v>
      </c>
      <c r="L90" t="s">
        <v>57</v>
      </c>
      <c r="M90" s="2">
        <v>41334</v>
      </c>
      <c r="N90" s="2">
        <v>43229</v>
      </c>
      <c r="O90" t="s">
        <v>21</v>
      </c>
      <c r="P90">
        <v>0.1</v>
      </c>
      <c r="R90">
        <f t="shared" si="2"/>
        <v>5.1917808219178081</v>
      </c>
      <c r="S90" s="13">
        <f t="shared" si="3"/>
        <v>0.12770000000000001</v>
      </c>
    </row>
    <row r="91" spans="1:19">
      <c r="A91" s="1">
        <v>41883</v>
      </c>
      <c r="B91" t="s">
        <v>158</v>
      </c>
      <c r="C91" t="s">
        <v>299</v>
      </c>
      <c r="D91" s="4">
        <v>9834</v>
      </c>
      <c r="E91" s="4">
        <v>5399.8494000000001</v>
      </c>
      <c r="F91" s="3">
        <v>0.54910000000000003</v>
      </c>
      <c r="G91" s="5">
        <v>327.8</v>
      </c>
      <c r="H91" s="4">
        <v>179.99498</v>
      </c>
      <c r="I91">
        <v>30</v>
      </c>
      <c r="J91" t="s">
        <v>47</v>
      </c>
      <c r="K91" t="s">
        <v>91</v>
      </c>
      <c r="L91" t="s">
        <v>300</v>
      </c>
      <c r="M91" s="2">
        <v>41730</v>
      </c>
      <c r="N91" s="2">
        <v>42094</v>
      </c>
      <c r="O91" t="s">
        <v>13</v>
      </c>
      <c r="R91">
        <f t="shared" si="2"/>
        <v>0.99726027397260275</v>
      </c>
      <c r="S91" s="13">
        <f t="shared" si="3"/>
        <v>0.54910000000000003</v>
      </c>
    </row>
    <row r="92" spans="1:19">
      <c r="A92" s="1">
        <v>41883</v>
      </c>
      <c r="B92" t="s">
        <v>158</v>
      </c>
      <c r="C92" t="s">
        <v>304</v>
      </c>
      <c r="D92" s="4">
        <v>152043.6</v>
      </c>
      <c r="E92" s="4">
        <v>5397.5478000000003</v>
      </c>
      <c r="F92" s="3">
        <v>3.5500000000000004E-2</v>
      </c>
      <c r="G92" s="5">
        <v>10558.583333333334</v>
      </c>
      <c r="H92" s="4">
        <v>374.82970833333337</v>
      </c>
      <c r="I92">
        <v>14.399999999999999</v>
      </c>
      <c r="J92" t="s">
        <v>47</v>
      </c>
      <c r="K92" t="s">
        <v>91</v>
      </c>
      <c r="L92" t="s">
        <v>305</v>
      </c>
      <c r="M92" s="2">
        <v>41787</v>
      </c>
      <c r="N92" s="2">
        <v>42151</v>
      </c>
      <c r="O92" t="s">
        <v>13</v>
      </c>
      <c r="R92">
        <f t="shared" si="2"/>
        <v>0.99726027397260275</v>
      </c>
      <c r="S92" s="13">
        <f t="shared" si="3"/>
        <v>3.5500000000000004E-2</v>
      </c>
    </row>
    <row r="93" spans="1:19">
      <c r="A93" s="1">
        <v>41883</v>
      </c>
      <c r="B93" t="s">
        <v>158</v>
      </c>
      <c r="C93" t="s">
        <v>307</v>
      </c>
      <c r="D93" s="4">
        <v>187476</v>
      </c>
      <c r="E93" s="4">
        <v>5399.3087999999998</v>
      </c>
      <c r="F93" s="3">
        <v>2.8799999999999999E-2</v>
      </c>
      <c r="G93" s="5">
        <v>13019.166666666668</v>
      </c>
      <c r="H93" s="4">
        <v>374.952</v>
      </c>
      <c r="I93">
        <v>14.399999999999999</v>
      </c>
      <c r="J93" t="s">
        <v>47</v>
      </c>
      <c r="K93" t="s">
        <v>91</v>
      </c>
      <c r="L93" t="s">
        <v>308</v>
      </c>
      <c r="M93" s="2">
        <v>41793</v>
      </c>
      <c r="N93" s="2">
        <v>42157</v>
      </c>
      <c r="O93" t="s">
        <v>13</v>
      </c>
      <c r="R93">
        <f t="shared" si="2"/>
        <v>0.99726027397260275</v>
      </c>
      <c r="S93" s="13">
        <f t="shared" si="3"/>
        <v>2.8799999999999999E-2</v>
      </c>
    </row>
    <row r="94" spans="1:19">
      <c r="A94" s="1">
        <v>41883</v>
      </c>
      <c r="B94" t="s">
        <v>158</v>
      </c>
      <c r="C94" t="s">
        <v>309</v>
      </c>
      <c r="D94" s="4">
        <v>28224</v>
      </c>
      <c r="E94" s="4">
        <v>2822.4</v>
      </c>
      <c r="F94" s="3">
        <v>0.1</v>
      </c>
      <c r="G94" s="5">
        <v>11760</v>
      </c>
      <c r="H94" s="4">
        <v>1176</v>
      </c>
      <c r="I94">
        <v>2.4</v>
      </c>
      <c r="J94" t="s">
        <v>34</v>
      </c>
      <c r="K94" t="s">
        <v>36</v>
      </c>
      <c r="L94" t="s">
        <v>167</v>
      </c>
      <c r="M94" s="2">
        <v>41812</v>
      </c>
      <c r="N94" s="2">
        <v>42176</v>
      </c>
      <c r="O94" t="s">
        <v>16</v>
      </c>
      <c r="P94">
        <v>0.1</v>
      </c>
      <c r="R94">
        <f t="shared" si="2"/>
        <v>0.99726027397260275</v>
      </c>
      <c r="S94" s="13">
        <f t="shared" si="3"/>
        <v>0.1</v>
      </c>
    </row>
    <row r="95" spans="1:19">
      <c r="A95" s="1">
        <v>41883</v>
      </c>
      <c r="B95" t="s">
        <v>158</v>
      </c>
      <c r="C95" t="s">
        <v>211</v>
      </c>
      <c r="D95" s="4">
        <v>43668</v>
      </c>
      <c r="E95" s="4">
        <v>5999.9831999999997</v>
      </c>
      <c r="F95" s="3">
        <v>0.13739999999999999</v>
      </c>
      <c r="G95" s="5">
        <v>2426</v>
      </c>
      <c r="H95" s="4">
        <v>333.33240000000001</v>
      </c>
      <c r="I95">
        <v>18</v>
      </c>
      <c r="J95" t="s">
        <v>47</v>
      </c>
      <c r="K95" t="s">
        <v>48</v>
      </c>
      <c r="L95" t="s">
        <v>212</v>
      </c>
      <c r="M95" s="2">
        <v>41435</v>
      </c>
      <c r="N95" s="2">
        <v>41912</v>
      </c>
      <c r="O95" t="s">
        <v>13</v>
      </c>
      <c r="R95">
        <f t="shared" si="2"/>
        <v>1.3068493150684932</v>
      </c>
      <c r="S95" s="13">
        <f t="shared" si="3"/>
        <v>0.13739999999999999</v>
      </c>
    </row>
    <row r="96" spans="1:19">
      <c r="A96" s="1">
        <v>41883</v>
      </c>
      <c r="B96" t="s">
        <v>158</v>
      </c>
      <c r="C96" t="s">
        <v>268</v>
      </c>
      <c r="D96" s="4">
        <v>36482.400000000001</v>
      </c>
      <c r="E96" s="4">
        <v>6012.2995199999996</v>
      </c>
      <c r="F96" s="3">
        <v>0.16479999999999997</v>
      </c>
      <c r="G96" s="5">
        <v>1737.257142857143</v>
      </c>
      <c r="H96" s="4">
        <v>286.29997714285713</v>
      </c>
      <c r="I96">
        <v>21</v>
      </c>
      <c r="J96" t="s">
        <v>47</v>
      </c>
      <c r="K96" t="s">
        <v>48</v>
      </c>
      <c r="L96" t="s">
        <v>212</v>
      </c>
      <c r="M96" s="2">
        <v>41547</v>
      </c>
      <c r="N96" s="2">
        <v>42276</v>
      </c>
      <c r="O96" t="s">
        <v>21</v>
      </c>
      <c r="P96">
        <v>7.0000000000000007E-2</v>
      </c>
      <c r="R96">
        <f t="shared" si="2"/>
        <v>1.9972602739726026</v>
      </c>
      <c r="S96" s="13">
        <f t="shared" si="3"/>
        <v>0.16479999999999997</v>
      </c>
    </row>
    <row r="97" spans="1:19">
      <c r="A97" s="1">
        <v>41883</v>
      </c>
      <c r="B97" t="s">
        <v>158</v>
      </c>
      <c r="C97" t="s">
        <v>272</v>
      </c>
      <c r="D97" s="4">
        <v>52536</v>
      </c>
      <c r="E97" s="4">
        <v>14904.4632</v>
      </c>
      <c r="F97" s="3">
        <v>0.28370000000000001</v>
      </c>
      <c r="G97" s="5">
        <v>240.54945054945054</v>
      </c>
      <c r="H97" s="4">
        <v>68.243879120879114</v>
      </c>
      <c r="I97">
        <v>218.4</v>
      </c>
      <c r="J97" t="s">
        <v>47</v>
      </c>
      <c r="K97" t="s">
        <v>91</v>
      </c>
      <c r="L97" t="s">
        <v>276</v>
      </c>
      <c r="M97" s="2">
        <v>41537</v>
      </c>
      <c r="N97" s="2">
        <v>42632</v>
      </c>
      <c r="O97" t="s">
        <v>13</v>
      </c>
      <c r="P97">
        <v>0</v>
      </c>
      <c r="R97">
        <f t="shared" si="2"/>
        <v>3</v>
      </c>
      <c r="S97" s="13">
        <f t="shared" si="3"/>
        <v>0.28370000000000001</v>
      </c>
    </row>
    <row r="98" spans="1:19">
      <c r="A98" s="1">
        <v>41913</v>
      </c>
      <c r="B98" t="s">
        <v>158</v>
      </c>
      <c r="C98" t="s">
        <v>159</v>
      </c>
      <c r="D98" s="4">
        <v>49167.6</v>
      </c>
      <c r="E98" s="4">
        <v>14401.190039999999</v>
      </c>
      <c r="F98" s="3">
        <v>0.29289999999999999</v>
      </c>
      <c r="G98" s="5">
        <v>853.60416666666674</v>
      </c>
      <c r="H98" s="4">
        <v>250.02066041666669</v>
      </c>
      <c r="I98">
        <v>57.599999999999994</v>
      </c>
      <c r="J98" t="s">
        <v>34</v>
      </c>
      <c r="K98" t="s">
        <v>36</v>
      </c>
      <c r="L98" t="s">
        <v>35</v>
      </c>
      <c r="M98" s="2">
        <v>41355</v>
      </c>
      <c r="N98" s="2">
        <v>42133</v>
      </c>
      <c r="O98" t="s">
        <v>13</v>
      </c>
      <c r="P98">
        <v>0.15</v>
      </c>
      <c r="R98">
        <f t="shared" si="2"/>
        <v>2.1315068493150684</v>
      </c>
      <c r="S98" s="13">
        <f t="shared" si="3"/>
        <v>0.29289999999999999</v>
      </c>
    </row>
    <row r="99" spans="1:19">
      <c r="A99" s="1">
        <v>41913</v>
      </c>
      <c r="B99" t="s">
        <v>158</v>
      </c>
      <c r="C99" t="s">
        <v>160</v>
      </c>
      <c r="D99" s="4">
        <v>345679.2</v>
      </c>
      <c r="E99" s="4">
        <v>17940.750479999999</v>
      </c>
      <c r="F99" s="3">
        <v>5.1899999999999995E-2</v>
      </c>
      <c r="G99" s="5">
        <v>6262.3043478260879</v>
      </c>
      <c r="H99" s="4">
        <v>325.01359565217393</v>
      </c>
      <c r="I99">
        <v>55.199999999999996</v>
      </c>
      <c r="J99" t="s">
        <v>47</v>
      </c>
      <c r="K99" t="s">
        <v>48</v>
      </c>
      <c r="L99" t="s">
        <v>161</v>
      </c>
      <c r="M99" s="2">
        <v>41255</v>
      </c>
      <c r="N99" s="2">
        <v>42133</v>
      </c>
      <c r="O99" t="s">
        <v>21</v>
      </c>
      <c r="P99">
        <v>0.03</v>
      </c>
      <c r="R99">
        <f t="shared" si="2"/>
        <v>2.4054794520547946</v>
      </c>
      <c r="S99" s="13">
        <f t="shared" si="3"/>
        <v>5.1899999999999995E-2</v>
      </c>
    </row>
    <row r="100" spans="1:19">
      <c r="A100" s="1">
        <v>41913</v>
      </c>
      <c r="B100" t="s">
        <v>158</v>
      </c>
      <c r="C100" t="s">
        <v>162</v>
      </c>
      <c r="D100" s="4">
        <v>267278.39999999997</v>
      </c>
      <c r="E100" s="4">
        <v>41668.702559999998</v>
      </c>
      <c r="F100" s="3">
        <v>0.15590000000000001</v>
      </c>
      <c r="G100" s="5">
        <v>1058.3103677658462</v>
      </c>
      <c r="H100" s="4">
        <v>164.99058633469542</v>
      </c>
      <c r="I100">
        <v>252.55199999999999</v>
      </c>
      <c r="J100" t="s">
        <v>34</v>
      </c>
      <c r="K100" t="s">
        <v>58</v>
      </c>
      <c r="L100" t="s">
        <v>57</v>
      </c>
      <c r="M100" s="2">
        <v>41268</v>
      </c>
      <c r="N100" s="2">
        <v>43229</v>
      </c>
      <c r="O100" t="s">
        <v>21</v>
      </c>
      <c r="P100">
        <v>0.08</v>
      </c>
      <c r="R100">
        <f t="shared" si="2"/>
        <v>5.3726027397260276</v>
      </c>
      <c r="S100" s="13">
        <f t="shared" si="3"/>
        <v>0.15590000000000001</v>
      </c>
    </row>
    <row r="101" spans="1:19">
      <c r="A101" s="1">
        <v>41913</v>
      </c>
      <c r="B101" t="s">
        <v>158</v>
      </c>
      <c r="C101" t="s">
        <v>163</v>
      </c>
      <c r="D101" s="4">
        <v>304570.56</v>
      </c>
      <c r="E101" s="4">
        <v>27746.378015999999</v>
      </c>
      <c r="F101" s="3">
        <v>9.11E-2</v>
      </c>
      <c r="G101" s="5">
        <v>2030.4703999999999</v>
      </c>
      <c r="H101" s="4">
        <v>184.97585343999998</v>
      </c>
      <c r="I101">
        <v>150</v>
      </c>
      <c r="J101" t="s">
        <v>34</v>
      </c>
      <c r="K101" t="s">
        <v>58</v>
      </c>
      <c r="L101" t="s">
        <v>57</v>
      </c>
      <c r="M101" s="2">
        <v>41299</v>
      </c>
      <c r="N101" s="2">
        <v>43229</v>
      </c>
      <c r="O101" t="s">
        <v>21</v>
      </c>
      <c r="P101">
        <v>0.08</v>
      </c>
      <c r="Q101">
        <v>0.04</v>
      </c>
      <c r="R101">
        <f t="shared" si="2"/>
        <v>5.2876712328767121</v>
      </c>
      <c r="S101" s="13">
        <f t="shared" si="3"/>
        <v>9.11E-2</v>
      </c>
    </row>
    <row r="102" spans="1:19">
      <c r="A102" s="1">
        <v>41913</v>
      </c>
      <c r="B102" t="s">
        <v>158</v>
      </c>
      <c r="C102" t="s">
        <v>226</v>
      </c>
      <c r="D102" s="4">
        <v>544032</v>
      </c>
      <c r="E102" s="4">
        <v>58809.859199999999</v>
      </c>
      <c r="F102" s="3">
        <v>0.1081</v>
      </c>
      <c r="G102" s="5">
        <v>1660.6593406593408</v>
      </c>
      <c r="H102" s="4">
        <v>179.51727472527475</v>
      </c>
      <c r="I102">
        <v>327.59999999999997</v>
      </c>
      <c r="J102" t="s">
        <v>34</v>
      </c>
      <c r="K102" t="s">
        <v>58</v>
      </c>
      <c r="L102" t="s">
        <v>109</v>
      </c>
      <c r="M102" s="2">
        <v>41369</v>
      </c>
      <c r="N102" s="2">
        <v>43254</v>
      </c>
      <c r="O102" t="s">
        <v>21</v>
      </c>
      <c r="P102">
        <v>0.09</v>
      </c>
      <c r="R102">
        <f t="shared" si="2"/>
        <v>5.1643835616438354</v>
      </c>
      <c r="S102" s="13">
        <f t="shared" si="3"/>
        <v>0.1081</v>
      </c>
    </row>
    <row r="103" spans="1:19">
      <c r="A103" s="1">
        <v>41913</v>
      </c>
      <c r="B103" t="s">
        <v>158</v>
      </c>
      <c r="C103" t="s">
        <v>164</v>
      </c>
      <c r="D103" s="4">
        <v>406149.6</v>
      </c>
      <c r="E103" s="4">
        <v>49915.785839999997</v>
      </c>
      <c r="F103" s="3">
        <v>0.1229</v>
      </c>
      <c r="G103" s="5">
        <v>2183.6</v>
      </c>
      <c r="H103" s="4">
        <v>268.36444</v>
      </c>
      <c r="I103">
        <v>186</v>
      </c>
      <c r="J103" t="s">
        <v>34</v>
      </c>
      <c r="K103" t="s">
        <v>58</v>
      </c>
      <c r="L103" t="s">
        <v>57</v>
      </c>
      <c r="M103" s="2">
        <v>41334</v>
      </c>
      <c r="N103" s="2">
        <v>43229</v>
      </c>
      <c r="O103" t="s">
        <v>21</v>
      </c>
      <c r="P103">
        <v>0.1</v>
      </c>
      <c r="R103">
        <f t="shared" si="2"/>
        <v>5.1917808219178081</v>
      </c>
      <c r="S103" s="13">
        <f t="shared" si="3"/>
        <v>0.1229</v>
      </c>
    </row>
    <row r="104" spans="1:19">
      <c r="A104" s="1">
        <v>41913</v>
      </c>
      <c r="B104" t="s">
        <v>158</v>
      </c>
      <c r="C104" t="s">
        <v>299</v>
      </c>
      <c r="D104" s="4">
        <v>26820</v>
      </c>
      <c r="E104" s="4">
        <v>5398.8659999999991</v>
      </c>
      <c r="F104" s="3">
        <v>0.20129999999999998</v>
      </c>
      <c r="G104" s="5">
        <v>894</v>
      </c>
      <c r="H104" s="4">
        <v>179.96219999999997</v>
      </c>
      <c r="I104">
        <v>30</v>
      </c>
      <c r="J104" t="s">
        <v>47</v>
      </c>
      <c r="K104" t="s">
        <v>91</v>
      </c>
      <c r="L104" t="s">
        <v>300</v>
      </c>
      <c r="M104" s="2">
        <v>41730</v>
      </c>
      <c r="N104" s="2">
        <v>42094</v>
      </c>
      <c r="O104" t="s">
        <v>13</v>
      </c>
      <c r="R104">
        <f t="shared" si="2"/>
        <v>0.99726027397260275</v>
      </c>
      <c r="S104" s="13">
        <f t="shared" si="3"/>
        <v>0.20129999999999998</v>
      </c>
    </row>
    <row r="105" spans="1:19">
      <c r="A105" s="1">
        <v>41913</v>
      </c>
      <c r="B105" t="s">
        <v>158</v>
      </c>
      <c r="C105" t="s">
        <v>304</v>
      </c>
      <c r="D105" s="4">
        <v>169435.19999999998</v>
      </c>
      <c r="E105" s="4">
        <v>5404.9828799999996</v>
      </c>
      <c r="F105" s="3">
        <v>3.1899999999999998E-2</v>
      </c>
      <c r="G105" s="5">
        <v>11766.333333333334</v>
      </c>
      <c r="H105" s="4">
        <v>375.34603333333337</v>
      </c>
      <c r="I105">
        <v>14.399999999999999</v>
      </c>
      <c r="J105" t="s">
        <v>47</v>
      </c>
      <c r="K105" t="s">
        <v>91</v>
      </c>
      <c r="L105" t="s">
        <v>305</v>
      </c>
      <c r="M105" s="2">
        <v>41787</v>
      </c>
      <c r="N105" s="2">
        <v>42151</v>
      </c>
      <c r="O105" t="s">
        <v>13</v>
      </c>
      <c r="R105">
        <f t="shared" si="2"/>
        <v>0.99726027397260275</v>
      </c>
      <c r="S105" s="13">
        <f t="shared" si="3"/>
        <v>3.1899999999999998E-2</v>
      </c>
    </row>
    <row r="106" spans="1:19">
      <c r="A106" s="1">
        <v>41913</v>
      </c>
      <c r="B106" t="s">
        <v>158</v>
      </c>
      <c r="C106" t="s">
        <v>307</v>
      </c>
      <c r="D106" s="4">
        <v>106860</v>
      </c>
      <c r="E106" s="4">
        <v>5396.4299999999994</v>
      </c>
      <c r="F106" s="3">
        <v>5.0499999999999996E-2</v>
      </c>
      <c r="G106" s="5">
        <v>7420.8333333333339</v>
      </c>
      <c r="H106" s="4">
        <v>374.7520833333333</v>
      </c>
      <c r="I106">
        <v>14.399999999999999</v>
      </c>
      <c r="J106" t="s">
        <v>47</v>
      </c>
      <c r="K106" t="s">
        <v>91</v>
      </c>
      <c r="L106" t="s">
        <v>308</v>
      </c>
      <c r="M106" s="2">
        <v>41793</v>
      </c>
      <c r="N106" s="2">
        <v>42157</v>
      </c>
      <c r="O106" t="s">
        <v>13</v>
      </c>
      <c r="R106">
        <f t="shared" si="2"/>
        <v>0.99726027397260275</v>
      </c>
      <c r="S106" s="13">
        <f t="shared" si="3"/>
        <v>5.0499999999999996E-2</v>
      </c>
    </row>
    <row r="107" spans="1:19">
      <c r="A107" s="1">
        <v>41913</v>
      </c>
      <c r="B107" t="s">
        <v>158</v>
      </c>
      <c r="C107" t="s">
        <v>309</v>
      </c>
      <c r="D107" s="4">
        <v>22740</v>
      </c>
      <c r="E107" s="4">
        <v>2274</v>
      </c>
      <c r="F107" s="3">
        <v>0.1</v>
      </c>
      <c r="G107" s="5">
        <v>9475</v>
      </c>
      <c r="H107" s="4">
        <v>947.5</v>
      </c>
      <c r="I107">
        <v>2.4</v>
      </c>
      <c r="J107" t="s">
        <v>34</v>
      </c>
      <c r="K107" t="s">
        <v>36</v>
      </c>
      <c r="L107" t="s">
        <v>167</v>
      </c>
      <c r="M107" s="2">
        <v>41812</v>
      </c>
      <c r="N107" s="2">
        <v>42176</v>
      </c>
      <c r="O107" t="s">
        <v>16</v>
      </c>
      <c r="P107">
        <v>0.1</v>
      </c>
      <c r="R107">
        <f t="shared" si="2"/>
        <v>0.99726027397260275</v>
      </c>
      <c r="S107" s="13">
        <f t="shared" si="3"/>
        <v>0.1</v>
      </c>
    </row>
    <row r="108" spans="1:19">
      <c r="A108" s="1">
        <v>41913</v>
      </c>
      <c r="B108" t="s">
        <v>158</v>
      </c>
      <c r="C108" t="s">
        <v>211</v>
      </c>
      <c r="D108" s="4">
        <v>22768.799999999999</v>
      </c>
      <c r="E108" s="4">
        <v>0</v>
      </c>
      <c r="F108" s="3">
        <v>0</v>
      </c>
      <c r="G108" s="5">
        <v>1264.9333333333334</v>
      </c>
      <c r="H108" s="4">
        <v>0</v>
      </c>
      <c r="I108">
        <v>18</v>
      </c>
      <c r="J108" t="s">
        <v>47</v>
      </c>
      <c r="K108" t="s">
        <v>48</v>
      </c>
      <c r="L108" t="s">
        <v>212</v>
      </c>
      <c r="M108" s="2">
        <v>41435</v>
      </c>
      <c r="N108" s="2">
        <v>41912</v>
      </c>
      <c r="O108" t="s">
        <v>13</v>
      </c>
      <c r="R108">
        <f t="shared" si="2"/>
        <v>1.3068493150684932</v>
      </c>
      <c r="S108" s="13">
        <f t="shared" si="3"/>
        <v>0</v>
      </c>
    </row>
    <row r="109" spans="1:19">
      <c r="A109" s="1">
        <v>41913</v>
      </c>
      <c r="B109" t="s">
        <v>158</v>
      </c>
      <c r="C109" t="s">
        <v>268</v>
      </c>
      <c r="D109" s="4">
        <v>36972</v>
      </c>
      <c r="E109" s="4">
        <v>6359.1839999999993</v>
      </c>
      <c r="F109" s="3">
        <v>0.17199999999999999</v>
      </c>
      <c r="G109" s="5">
        <v>1760.5714285714287</v>
      </c>
      <c r="H109" s="4">
        <v>302.81828571428571</v>
      </c>
      <c r="I109">
        <v>21</v>
      </c>
      <c r="J109" t="s">
        <v>47</v>
      </c>
      <c r="K109" t="s">
        <v>48</v>
      </c>
      <c r="L109" t="s">
        <v>212</v>
      </c>
      <c r="M109" s="2">
        <v>41547</v>
      </c>
      <c r="N109" s="2">
        <v>42276</v>
      </c>
      <c r="O109" t="s">
        <v>21</v>
      </c>
      <c r="P109">
        <v>7.0000000000000007E-2</v>
      </c>
      <c r="R109">
        <f t="shared" si="2"/>
        <v>1.9972602739726026</v>
      </c>
      <c r="S109" s="13">
        <f t="shared" si="3"/>
        <v>0.17199999999999999</v>
      </c>
    </row>
    <row r="110" spans="1:19">
      <c r="A110" s="1">
        <v>41913</v>
      </c>
      <c r="B110" t="s">
        <v>158</v>
      </c>
      <c r="C110" t="s">
        <v>272</v>
      </c>
      <c r="D110" s="4">
        <v>84552</v>
      </c>
      <c r="E110" s="4">
        <v>15777.403199999999</v>
      </c>
      <c r="F110" s="3">
        <v>0.18659999999999999</v>
      </c>
      <c r="G110" s="5">
        <v>387.14285714285711</v>
      </c>
      <c r="H110" s="4">
        <v>72.240857142857138</v>
      </c>
      <c r="I110">
        <v>218.4</v>
      </c>
      <c r="J110" t="s">
        <v>47</v>
      </c>
      <c r="K110" t="s">
        <v>91</v>
      </c>
      <c r="L110" t="s">
        <v>276</v>
      </c>
      <c r="M110" s="2">
        <v>41537</v>
      </c>
      <c r="N110" s="2">
        <v>42632</v>
      </c>
      <c r="O110" t="s">
        <v>13</v>
      </c>
      <c r="P110">
        <v>0</v>
      </c>
      <c r="R110">
        <f t="shared" si="2"/>
        <v>3</v>
      </c>
      <c r="S110" s="13">
        <f t="shared" si="3"/>
        <v>0.18659999999999999</v>
      </c>
    </row>
    <row r="111" spans="1:19">
      <c r="A111" s="1">
        <v>41944</v>
      </c>
      <c r="B111" t="s">
        <v>158</v>
      </c>
      <c r="C111" t="s">
        <v>159</v>
      </c>
      <c r="D111" s="4">
        <v>46876.799999999996</v>
      </c>
      <c r="E111" s="4">
        <v>14400.552959999999</v>
      </c>
      <c r="F111" s="3">
        <v>0.30720000000000003</v>
      </c>
      <c r="G111" s="5">
        <v>813.83333333333337</v>
      </c>
      <c r="H111" s="4">
        <v>250.00960000000001</v>
      </c>
      <c r="I111">
        <v>57.599999999999994</v>
      </c>
      <c r="J111" t="s">
        <v>34</v>
      </c>
      <c r="K111" t="s">
        <v>36</v>
      </c>
      <c r="L111" t="s">
        <v>35</v>
      </c>
      <c r="M111" s="2">
        <v>41355</v>
      </c>
      <c r="N111" s="2">
        <v>42133</v>
      </c>
      <c r="O111" t="s">
        <v>13</v>
      </c>
      <c r="P111">
        <v>0.15</v>
      </c>
      <c r="R111">
        <f t="shared" si="2"/>
        <v>2.1315068493150684</v>
      </c>
      <c r="S111" s="13">
        <f t="shared" si="3"/>
        <v>0.30720000000000003</v>
      </c>
    </row>
    <row r="112" spans="1:19">
      <c r="A112" s="1">
        <v>41944</v>
      </c>
      <c r="B112" t="s">
        <v>158</v>
      </c>
      <c r="C112" t="s">
        <v>160</v>
      </c>
      <c r="D112" s="4">
        <v>333994.2</v>
      </c>
      <c r="E112" s="4">
        <v>17935.488539999998</v>
      </c>
      <c r="F112" s="3">
        <v>5.3699999999999991E-2</v>
      </c>
      <c r="G112" s="5">
        <v>6050.6195652173919</v>
      </c>
      <c r="H112" s="4">
        <v>324.91827065217393</v>
      </c>
      <c r="I112">
        <v>55.199999999999996</v>
      </c>
      <c r="J112" t="s">
        <v>47</v>
      </c>
      <c r="K112" t="s">
        <v>48</v>
      </c>
      <c r="L112" t="s">
        <v>161</v>
      </c>
      <c r="M112" s="2">
        <v>41255</v>
      </c>
      <c r="N112" s="2">
        <v>42133</v>
      </c>
      <c r="O112" t="s">
        <v>21</v>
      </c>
      <c r="P112">
        <v>0.03</v>
      </c>
      <c r="R112">
        <f t="shared" si="2"/>
        <v>2.4054794520547946</v>
      </c>
      <c r="S112" s="13">
        <f t="shared" si="3"/>
        <v>5.3699999999999991E-2</v>
      </c>
    </row>
    <row r="113" spans="1:19">
      <c r="A113" s="1">
        <v>41944</v>
      </c>
      <c r="B113" t="s">
        <v>158</v>
      </c>
      <c r="C113" t="s">
        <v>162</v>
      </c>
      <c r="D113" s="4">
        <v>293232</v>
      </c>
      <c r="E113" s="4">
        <v>41668.267200000002</v>
      </c>
      <c r="F113" s="3">
        <v>0.1421</v>
      </c>
      <c r="G113" s="5">
        <v>1161.0757388577401</v>
      </c>
      <c r="H113" s="4">
        <v>164.9888624916849</v>
      </c>
      <c r="I113">
        <v>252.55199999999999</v>
      </c>
      <c r="J113" t="s">
        <v>34</v>
      </c>
      <c r="K113" t="s">
        <v>58</v>
      </c>
      <c r="L113" t="s">
        <v>57</v>
      </c>
      <c r="M113" s="2">
        <v>41268</v>
      </c>
      <c r="N113" s="2">
        <v>43229</v>
      </c>
      <c r="O113" t="s">
        <v>21</v>
      </c>
      <c r="P113">
        <v>0.08</v>
      </c>
      <c r="R113">
        <f t="shared" si="2"/>
        <v>5.3726027397260276</v>
      </c>
      <c r="S113" s="13">
        <f t="shared" si="3"/>
        <v>0.1421</v>
      </c>
    </row>
    <row r="114" spans="1:19">
      <c r="A114" s="1">
        <v>41944</v>
      </c>
      <c r="B114" t="s">
        <v>158</v>
      </c>
      <c r="C114" t="s">
        <v>163</v>
      </c>
      <c r="D114" s="4">
        <v>302934.24</v>
      </c>
      <c r="E114" s="4">
        <v>27748.776384000001</v>
      </c>
      <c r="F114" s="3">
        <v>9.1600000000000001E-2</v>
      </c>
      <c r="G114" s="5">
        <v>2019.5616</v>
      </c>
      <c r="H114" s="4">
        <v>184.99184256000001</v>
      </c>
      <c r="I114">
        <v>150</v>
      </c>
      <c r="J114" t="s">
        <v>34</v>
      </c>
      <c r="K114" t="s">
        <v>58</v>
      </c>
      <c r="L114" t="s">
        <v>57</v>
      </c>
      <c r="M114" s="2">
        <v>41299</v>
      </c>
      <c r="N114" s="2">
        <v>43229</v>
      </c>
      <c r="O114" t="s">
        <v>21</v>
      </c>
      <c r="P114">
        <v>0.08</v>
      </c>
      <c r="Q114">
        <v>0.04</v>
      </c>
      <c r="R114">
        <f t="shared" si="2"/>
        <v>5.2876712328767121</v>
      </c>
      <c r="S114" s="13">
        <f t="shared" si="3"/>
        <v>9.1600000000000001E-2</v>
      </c>
    </row>
    <row r="115" spans="1:19">
      <c r="A115" s="1">
        <v>41944</v>
      </c>
      <c r="B115" t="s">
        <v>158</v>
      </c>
      <c r="C115" t="s">
        <v>226</v>
      </c>
      <c r="D115" s="4">
        <v>505995</v>
      </c>
      <c r="E115" s="4">
        <v>55355.853000000003</v>
      </c>
      <c r="F115" s="3">
        <v>0.10940000000000001</v>
      </c>
      <c r="G115" s="5">
        <v>1544.5512820512822</v>
      </c>
      <c r="H115" s="4">
        <v>168.97391025641028</v>
      </c>
      <c r="I115">
        <v>327.59999999999997</v>
      </c>
      <c r="J115" t="s">
        <v>34</v>
      </c>
      <c r="K115" t="s">
        <v>58</v>
      </c>
      <c r="L115" t="s">
        <v>109</v>
      </c>
      <c r="M115" s="2">
        <v>41369</v>
      </c>
      <c r="N115" s="2">
        <v>43254</v>
      </c>
      <c r="O115" t="s">
        <v>21</v>
      </c>
      <c r="P115">
        <v>0.09</v>
      </c>
      <c r="R115">
        <f t="shared" si="2"/>
        <v>5.1643835616438354</v>
      </c>
      <c r="S115" s="13">
        <f t="shared" si="3"/>
        <v>0.10940000000000001</v>
      </c>
    </row>
    <row r="116" spans="1:19">
      <c r="A116" s="1">
        <v>41944</v>
      </c>
      <c r="B116" t="s">
        <v>158</v>
      </c>
      <c r="C116" t="s">
        <v>164</v>
      </c>
      <c r="D116" s="4">
        <v>364206</v>
      </c>
      <c r="E116" s="4">
        <v>45707.853000000003</v>
      </c>
      <c r="F116" s="3">
        <v>0.1255</v>
      </c>
      <c r="G116" s="5">
        <v>1958.0967741935483</v>
      </c>
      <c r="H116" s="4">
        <v>245.74114516129035</v>
      </c>
      <c r="I116">
        <v>186</v>
      </c>
      <c r="J116" t="s">
        <v>34</v>
      </c>
      <c r="K116" t="s">
        <v>58</v>
      </c>
      <c r="L116" t="s">
        <v>57</v>
      </c>
      <c r="M116" s="2">
        <v>41334</v>
      </c>
      <c r="N116" s="2">
        <v>43229</v>
      </c>
      <c r="O116" t="s">
        <v>21</v>
      </c>
      <c r="P116">
        <v>0.1</v>
      </c>
      <c r="R116">
        <f t="shared" si="2"/>
        <v>5.1917808219178081</v>
      </c>
      <c r="S116" s="13">
        <f t="shared" si="3"/>
        <v>0.1255</v>
      </c>
    </row>
    <row r="117" spans="1:19">
      <c r="A117" s="1">
        <v>41944</v>
      </c>
      <c r="B117" t="s">
        <v>158</v>
      </c>
      <c r="C117" t="s">
        <v>211</v>
      </c>
      <c r="D117" s="4">
        <v>20254.8</v>
      </c>
      <c r="E117" s="4">
        <v>5999.4717599999994</v>
      </c>
      <c r="F117" s="3">
        <v>0.29619999999999996</v>
      </c>
      <c r="G117" s="5">
        <v>1125.2666666666667</v>
      </c>
      <c r="H117" s="4">
        <v>333.30398666666662</v>
      </c>
      <c r="I117">
        <v>18</v>
      </c>
      <c r="J117" t="s">
        <v>47</v>
      </c>
      <c r="K117" t="s">
        <v>48</v>
      </c>
      <c r="L117" t="s">
        <v>212</v>
      </c>
      <c r="M117" s="2">
        <v>41435</v>
      </c>
      <c r="N117" s="2">
        <v>41912</v>
      </c>
      <c r="O117" t="s">
        <v>13</v>
      </c>
      <c r="P117">
        <v>0</v>
      </c>
      <c r="R117">
        <f t="shared" si="2"/>
        <v>1.3068493150684932</v>
      </c>
      <c r="S117" s="13">
        <f t="shared" si="3"/>
        <v>0.29619999999999996</v>
      </c>
    </row>
    <row r="118" spans="1:19">
      <c r="A118" s="1">
        <v>41944</v>
      </c>
      <c r="B118" t="s">
        <v>158</v>
      </c>
      <c r="C118" t="s">
        <v>268</v>
      </c>
      <c r="D118" s="4">
        <v>34680</v>
      </c>
      <c r="E118" s="4">
        <v>6360.3119999999999</v>
      </c>
      <c r="F118" s="3">
        <v>0.18340000000000001</v>
      </c>
      <c r="G118" s="5">
        <v>1651.4285714285713</v>
      </c>
      <c r="H118" s="4">
        <v>302.87200000000001</v>
      </c>
      <c r="I118">
        <v>21</v>
      </c>
      <c r="J118" t="s">
        <v>47</v>
      </c>
      <c r="K118" t="s">
        <v>48</v>
      </c>
      <c r="L118" t="s">
        <v>212</v>
      </c>
      <c r="M118" s="2">
        <v>41547</v>
      </c>
      <c r="N118" s="2">
        <v>42276</v>
      </c>
      <c r="O118" t="s">
        <v>21</v>
      </c>
      <c r="P118">
        <v>7.0000000000000007E-2</v>
      </c>
      <c r="R118">
        <f t="shared" si="2"/>
        <v>1.9972602739726026</v>
      </c>
      <c r="S118" s="13">
        <f t="shared" si="3"/>
        <v>0.18340000000000001</v>
      </c>
    </row>
    <row r="119" spans="1:19">
      <c r="A119" s="1">
        <v>41944</v>
      </c>
      <c r="B119" t="s">
        <v>158</v>
      </c>
      <c r="C119" t="s">
        <v>299</v>
      </c>
      <c r="D119" s="4">
        <v>36698.400000000001</v>
      </c>
      <c r="E119" s="4">
        <v>5398.33464</v>
      </c>
      <c r="F119" s="3">
        <v>0.14710000000000001</v>
      </c>
      <c r="G119" s="5">
        <v>1223.28</v>
      </c>
      <c r="H119" s="4">
        <v>179.94448800000001</v>
      </c>
      <c r="I119">
        <v>30</v>
      </c>
      <c r="J119" t="s">
        <v>47</v>
      </c>
      <c r="K119" t="s">
        <v>91</v>
      </c>
      <c r="L119" t="s">
        <v>300</v>
      </c>
      <c r="M119" s="2">
        <v>41730</v>
      </c>
      <c r="N119" s="2">
        <v>42094</v>
      </c>
      <c r="O119" t="s">
        <v>13</v>
      </c>
      <c r="P119">
        <v>0</v>
      </c>
      <c r="R119">
        <f t="shared" si="2"/>
        <v>0.99726027397260275</v>
      </c>
      <c r="S119" s="13">
        <f t="shared" si="3"/>
        <v>0.14710000000000001</v>
      </c>
    </row>
    <row r="120" spans="1:19">
      <c r="A120" s="1">
        <v>41944</v>
      </c>
      <c r="B120" t="s">
        <v>158</v>
      </c>
      <c r="C120" t="s">
        <v>304</v>
      </c>
      <c r="D120" s="4">
        <v>150889.92000000001</v>
      </c>
      <c r="E120" s="4">
        <v>5401.859136</v>
      </c>
      <c r="F120" s="3">
        <v>3.5799999999999998E-2</v>
      </c>
      <c r="G120" s="5">
        <v>10478.466666666669</v>
      </c>
      <c r="H120" s="4">
        <v>375.1291066666667</v>
      </c>
      <c r="I120">
        <v>14.399999999999999</v>
      </c>
      <c r="J120" t="s">
        <v>47</v>
      </c>
      <c r="K120" t="s">
        <v>91</v>
      </c>
      <c r="L120" t="s">
        <v>305</v>
      </c>
      <c r="M120" s="2">
        <v>41787</v>
      </c>
      <c r="N120" s="2">
        <v>42151</v>
      </c>
      <c r="O120" t="s">
        <v>13</v>
      </c>
      <c r="P120">
        <v>0</v>
      </c>
      <c r="R120">
        <f t="shared" si="2"/>
        <v>0.99726027397260275</v>
      </c>
      <c r="S120" s="13">
        <f t="shared" si="3"/>
        <v>3.5799999999999998E-2</v>
      </c>
    </row>
    <row r="121" spans="1:19">
      <c r="A121" s="1">
        <v>41944</v>
      </c>
      <c r="B121" t="s">
        <v>158</v>
      </c>
      <c r="C121" t="s">
        <v>307</v>
      </c>
      <c r="D121" s="4">
        <v>141782.39999999999</v>
      </c>
      <c r="E121" s="4">
        <v>5401.9094399999994</v>
      </c>
      <c r="F121" s="3">
        <v>3.8099999999999995E-2</v>
      </c>
      <c r="G121" s="5">
        <v>9846</v>
      </c>
      <c r="H121" s="4">
        <v>375.13260000000002</v>
      </c>
      <c r="I121">
        <v>14.399999999999999</v>
      </c>
      <c r="J121" t="s">
        <v>47</v>
      </c>
      <c r="K121" t="s">
        <v>91</v>
      </c>
      <c r="L121" t="s">
        <v>308</v>
      </c>
      <c r="M121" s="2">
        <v>41793</v>
      </c>
      <c r="N121" s="2">
        <v>42157</v>
      </c>
      <c r="O121" t="s">
        <v>13</v>
      </c>
      <c r="P121">
        <v>0</v>
      </c>
      <c r="R121">
        <f t="shared" si="2"/>
        <v>0.99726027397260275</v>
      </c>
      <c r="S121" s="13">
        <f t="shared" si="3"/>
        <v>3.8099999999999995E-2</v>
      </c>
    </row>
    <row r="122" spans="1:19">
      <c r="A122" s="1">
        <v>41944</v>
      </c>
      <c r="B122" t="s">
        <v>158</v>
      </c>
      <c r="C122" t="s">
        <v>309</v>
      </c>
      <c r="D122" s="4">
        <v>22272</v>
      </c>
      <c r="E122" s="4">
        <v>2227.1999999999998</v>
      </c>
      <c r="F122" s="3">
        <v>9.9999999999999992E-2</v>
      </c>
      <c r="G122" s="5">
        <v>9280</v>
      </c>
      <c r="H122" s="4">
        <v>928</v>
      </c>
      <c r="I122">
        <v>2.4</v>
      </c>
      <c r="J122" t="s">
        <v>34</v>
      </c>
      <c r="K122" t="s">
        <v>36</v>
      </c>
      <c r="L122" t="s">
        <v>167</v>
      </c>
      <c r="M122" s="2">
        <v>41812</v>
      </c>
      <c r="N122" s="2">
        <v>42176</v>
      </c>
      <c r="O122" t="s">
        <v>16</v>
      </c>
      <c r="P122">
        <v>0.1</v>
      </c>
      <c r="R122">
        <f t="shared" si="2"/>
        <v>0.99726027397260275</v>
      </c>
      <c r="S122" s="13">
        <f t="shared" si="3"/>
        <v>9.9999999999999992E-2</v>
      </c>
    </row>
    <row r="123" spans="1:19">
      <c r="A123" s="1">
        <v>41944</v>
      </c>
      <c r="B123" t="s">
        <v>158</v>
      </c>
      <c r="C123" t="s">
        <v>166</v>
      </c>
      <c r="D123" s="4">
        <v>234594</v>
      </c>
      <c r="E123" s="4">
        <v>36690.501600000003</v>
      </c>
      <c r="F123" s="3">
        <v>0.15640000000000001</v>
      </c>
      <c r="G123" s="5">
        <v>7819.8</v>
      </c>
      <c r="H123" s="4">
        <v>1223.0167200000001</v>
      </c>
      <c r="I123">
        <v>30</v>
      </c>
      <c r="J123" t="s">
        <v>34</v>
      </c>
      <c r="K123" t="s">
        <v>36</v>
      </c>
      <c r="L123" t="s">
        <v>167</v>
      </c>
      <c r="M123" s="2">
        <v>41327</v>
      </c>
      <c r="N123" s="2">
        <v>42133</v>
      </c>
      <c r="O123" t="s">
        <v>21</v>
      </c>
      <c r="P123">
        <v>0.15</v>
      </c>
      <c r="R123">
        <f t="shared" si="2"/>
        <v>2.2082191780821918</v>
      </c>
      <c r="S123" s="13">
        <f t="shared" si="3"/>
        <v>0.15640000000000001</v>
      </c>
    </row>
    <row r="124" spans="1:19">
      <c r="A124" s="1">
        <v>41944</v>
      </c>
      <c r="B124" t="s">
        <v>158</v>
      </c>
      <c r="C124" t="s">
        <v>168</v>
      </c>
      <c r="D124" s="4">
        <v>79492.800000000003</v>
      </c>
      <c r="E124" s="4">
        <v>13466.080320000001</v>
      </c>
      <c r="F124" s="3">
        <v>0.1694</v>
      </c>
      <c r="G124" s="5">
        <v>1298.9019607843138</v>
      </c>
      <c r="H124" s="4">
        <v>220.03399215686278</v>
      </c>
      <c r="I124">
        <v>61.199999999999996</v>
      </c>
      <c r="J124" t="s">
        <v>34</v>
      </c>
      <c r="K124" t="s">
        <v>36</v>
      </c>
      <c r="L124" t="s">
        <v>167</v>
      </c>
      <c r="M124" s="2">
        <v>41337</v>
      </c>
      <c r="N124" s="2">
        <v>42499</v>
      </c>
      <c r="O124" t="s">
        <v>21</v>
      </c>
      <c r="P124">
        <v>0.12</v>
      </c>
      <c r="R124">
        <f t="shared" si="2"/>
        <v>3.1835616438356165</v>
      </c>
      <c r="S124" s="13">
        <f t="shared" si="3"/>
        <v>0.1694</v>
      </c>
    </row>
    <row r="125" spans="1:19">
      <c r="A125" s="1">
        <v>41944</v>
      </c>
      <c r="B125" t="s">
        <v>158</v>
      </c>
      <c r="C125" t="s">
        <v>169</v>
      </c>
      <c r="D125" s="4">
        <v>135112.79999999999</v>
      </c>
      <c r="E125" s="4">
        <v>22469.25864</v>
      </c>
      <c r="F125" s="3">
        <v>0.1663</v>
      </c>
      <c r="G125" s="5">
        <v>1563.8055555555557</v>
      </c>
      <c r="H125" s="4">
        <v>260.06086388888889</v>
      </c>
      <c r="I125">
        <v>86.399999999999991</v>
      </c>
      <c r="J125" t="s">
        <v>34</v>
      </c>
      <c r="K125" t="s">
        <v>36</v>
      </c>
      <c r="L125" t="s">
        <v>167</v>
      </c>
      <c r="M125" s="2">
        <v>41298</v>
      </c>
      <c r="N125" s="2">
        <v>42499</v>
      </c>
      <c r="O125" t="s">
        <v>21</v>
      </c>
      <c r="P125">
        <v>0.13</v>
      </c>
      <c r="R125">
        <f t="shared" si="2"/>
        <v>3.2904109589041095</v>
      </c>
      <c r="S125" s="13">
        <f t="shared" si="3"/>
        <v>0.1663</v>
      </c>
    </row>
    <row r="126" spans="1:19">
      <c r="A126" s="1">
        <v>41944</v>
      </c>
      <c r="B126" t="s">
        <v>158</v>
      </c>
      <c r="C126" t="s">
        <v>170</v>
      </c>
      <c r="D126" s="4">
        <v>79911.599999999991</v>
      </c>
      <c r="E126" s="4">
        <v>28512.458879999998</v>
      </c>
      <c r="F126" s="3">
        <v>0.35680000000000001</v>
      </c>
      <c r="G126" s="5">
        <v>924.90277777777771</v>
      </c>
      <c r="H126" s="4">
        <v>330.0053111111111</v>
      </c>
      <c r="I126">
        <v>86.399999999999991</v>
      </c>
      <c r="J126" t="s">
        <v>34</v>
      </c>
      <c r="K126" t="s">
        <v>36</v>
      </c>
      <c r="L126" t="s">
        <v>35</v>
      </c>
      <c r="M126" s="2">
        <v>41282</v>
      </c>
      <c r="N126" s="2">
        <v>43229</v>
      </c>
      <c r="O126" t="s">
        <v>21</v>
      </c>
      <c r="P126">
        <v>0.16</v>
      </c>
      <c r="R126">
        <f t="shared" si="2"/>
        <v>5.3342465753424655</v>
      </c>
      <c r="S126" s="13">
        <f t="shared" si="3"/>
        <v>0.35680000000000001</v>
      </c>
    </row>
    <row r="127" spans="1:19">
      <c r="A127" s="1">
        <v>41944</v>
      </c>
      <c r="B127" t="s">
        <v>158</v>
      </c>
      <c r="C127" t="s">
        <v>227</v>
      </c>
      <c r="D127" s="4">
        <v>171183.6</v>
      </c>
      <c r="E127" s="4">
        <v>32610.475799999997</v>
      </c>
      <c r="F127" s="3">
        <v>0.19049999999999997</v>
      </c>
      <c r="G127" s="5">
        <v>997.57342657342667</v>
      </c>
      <c r="H127" s="4">
        <v>190.03773776223775</v>
      </c>
      <c r="I127">
        <v>171.6</v>
      </c>
      <c r="J127" t="s">
        <v>47</v>
      </c>
      <c r="K127" t="s">
        <v>100</v>
      </c>
      <c r="L127" t="s">
        <v>228</v>
      </c>
      <c r="M127" s="2">
        <v>41423</v>
      </c>
      <c r="N127" s="2">
        <v>42182</v>
      </c>
      <c r="O127" t="s">
        <v>21</v>
      </c>
      <c r="P127">
        <v>0.14000000000000001</v>
      </c>
      <c r="R127">
        <f t="shared" si="2"/>
        <v>2.0794520547945203</v>
      </c>
      <c r="S127" s="13">
        <f t="shared" si="3"/>
        <v>0.19049999999999997</v>
      </c>
    </row>
    <row r="128" spans="1:19">
      <c r="A128" s="1">
        <v>41944</v>
      </c>
      <c r="B128" t="s">
        <v>158</v>
      </c>
      <c r="C128" t="s">
        <v>229</v>
      </c>
      <c r="D128" s="4">
        <v>149911.13999999998</v>
      </c>
      <c r="E128" s="4">
        <v>34059.811007999997</v>
      </c>
      <c r="F128" s="3">
        <v>0.22720000000000001</v>
      </c>
      <c r="G128" s="5">
        <v>726.31366279069755</v>
      </c>
      <c r="H128" s="4">
        <v>165.01846418604649</v>
      </c>
      <c r="I128">
        <v>206.4</v>
      </c>
      <c r="J128" t="s">
        <v>34</v>
      </c>
      <c r="K128" t="s">
        <v>36</v>
      </c>
      <c r="L128" t="s">
        <v>35</v>
      </c>
      <c r="M128" s="2">
        <v>41409</v>
      </c>
      <c r="N128" s="2">
        <v>42929</v>
      </c>
      <c r="O128" t="s">
        <v>21</v>
      </c>
      <c r="P128">
        <v>0.1</v>
      </c>
      <c r="R128">
        <f t="shared" si="2"/>
        <v>4.1643835616438354</v>
      </c>
      <c r="S128" s="13">
        <f t="shared" si="3"/>
        <v>0.22720000000000001</v>
      </c>
    </row>
    <row r="129" spans="1:19">
      <c r="A129" s="1">
        <v>41944</v>
      </c>
      <c r="B129" t="s">
        <v>158</v>
      </c>
      <c r="C129" t="s">
        <v>258</v>
      </c>
      <c r="D129" s="4">
        <v>279544.08000000007</v>
      </c>
      <c r="E129" s="4">
        <v>54287.460336000004</v>
      </c>
      <c r="F129" s="3">
        <v>0.19419999999999996</v>
      </c>
      <c r="G129" s="5">
        <v>1287.0353591160226</v>
      </c>
      <c r="H129" s="4">
        <v>249.94226674033152</v>
      </c>
      <c r="I129">
        <v>217.2</v>
      </c>
      <c r="J129" t="s">
        <v>47</v>
      </c>
      <c r="K129" t="s">
        <v>100</v>
      </c>
      <c r="L129" t="s">
        <v>128</v>
      </c>
      <c r="M129" s="2">
        <v>41456</v>
      </c>
      <c r="N129" s="2">
        <v>42245</v>
      </c>
      <c r="O129" t="s">
        <v>21</v>
      </c>
      <c r="P129">
        <v>0.14000000000000001</v>
      </c>
      <c r="R129">
        <f t="shared" si="2"/>
        <v>2.1616438356164385</v>
      </c>
      <c r="S129" s="13">
        <f t="shared" si="3"/>
        <v>0.19419999999999996</v>
      </c>
    </row>
    <row r="130" spans="1:19">
      <c r="A130" s="1">
        <v>41944</v>
      </c>
      <c r="B130" t="s">
        <v>158</v>
      </c>
      <c r="C130" t="s">
        <v>230</v>
      </c>
      <c r="D130" s="4">
        <v>98107.68</v>
      </c>
      <c r="E130" s="4">
        <v>30717.514608000009</v>
      </c>
      <c r="F130" s="3">
        <v>0.3131000000000001</v>
      </c>
      <c r="G130" s="5">
        <v>638.72187499999995</v>
      </c>
      <c r="H130" s="4">
        <v>199.98381906250006</v>
      </c>
      <c r="I130">
        <v>153.6</v>
      </c>
      <c r="J130" t="s">
        <v>47</v>
      </c>
      <c r="K130" t="s">
        <v>100</v>
      </c>
      <c r="L130" t="s">
        <v>128</v>
      </c>
      <c r="M130" s="2">
        <v>41456</v>
      </c>
      <c r="N130" s="2">
        <v>42231</v>
      </c>
      <c r="O130" t="s">
        <v>16</v>
      </c>
      <c r="P130">
        <v>0.15</v>
      </c>
      <c r="R130">
        <f t="shared" si="2"/>
        <v>2.1232876712328768</v>
      </c>
      <c r="S130" s="13">
        <f t="shared" si="3"/>
        <v>0.3131000000000001</v>
      </c>
    </row>
    <row r="131" spans="1:19">
      <c r="A131" s="1">
        <v>41944</v>
      </c>
      <c r="B131" t="s">
        <v>158</v>
      </c>
      <c r="C131" t="s">
        <v>334</v>
      </c>
      <c r="D131" s="4">
        <v>6715.2</v>
      </c>
      <c r="E131" s="4">
        <v>8639.776319999999</v>
      </c>
      <c r="F131" s="3">
        <v>1.2866</v>
      </c>
      <c r="G131" s="5">
        <v>186.53333333333333</v>
      </c>
      <c r="H131" s="4">
        <v>239.99378666666664</v>
      </c>
      <c r="I131">
        <v>36</v>
      </c>
      <c r="J131" t="s">
        <v>62</v>
      </c>
      <c r="K131" t="s">
        <v>253</v>
      </c>
      <c r="L131" t="s">
        <v>253</v>
      </c>
      <c r="M131" s="2">
        <v>41943</v>
      </c>
      <c r="N131" s="2">
        <v>42673</v>
      </c>
      <c r="O131" t="s">
        <v>13</v>
      </c>
      <c r="P131">
        <v>0</v>
      </c>
      <c r="Q131">
        <v>0.15</v>
      </c>
      <c r="R131">
        <f t="shared" ref="R131:R194" si="4">(N131-M131)/365</f>
        <v>2</v>
      </c>
      <c r="S131" s="13">
        <f t="shared" ref="S131:S194" si="5">IFERROR(E131/D131,0)</f>
        <v>1.2866</v>
      </c>
    </row>
    <row r="132" spans="1:19">
      <c r="A132" s="1">
        <v>41944</v>
      </c>
      <c r="B132" t="s">
        <v>158</v>
      </c>
      <c r="C132" t="s">
        <v>335</v>
      </c>
      <c r="D132" s="4">
        <v>43348.560000000005</v>
      </c>
      <c r="E132" s="4">
        <v>9181.2250079999994</v>
      </c>
      <c r="F132" s="3">
        <v>0.21179999999999996</v>
      </c>
      <c r="G132" s="5">
        <v>1204.1266666666668</v>
      </c>
      <c r="H132" s="4">
        <v>255.03402799999998</v>
      </c>
      <c r="I132">
        <v>36</v>
      </c>
      <c r="J132" t="s">
        <v>62</v>
      </c>
      <c r="K132" t="s">
        <v>253</v>
      </c>
      <c r="L132" t="s">
        <v>253</v>
      </c>
      <c r="M132" s="2">
        <v>41942</v>
      </c>
      <c r="N132" s="2">
        <v>42672</v>
      </c>
      <c r="O132" t="s">
        <v>13</v>
      </c>
      <c r="P132">
        <v>0</v>
      </c>
      <c r="Q132">
        <v>0.15</v>
      </c>
      <c r="R132">
        <f t="shared" si="4"/>
        <v>2</v>
      </c>
      <c r="S132" s="13">
        <f t="shared" si="5"/>
        <v>0.21179999999999996</v>
      </c>
    </row>
    <row r="133" spans="1:19">
      <c r="A133" s="1">
        <v>41944</v>
      </c>
      <c r="B133" t="s">
        <v>158</v>
      </c>
      <c r="C133" t="s">
        <v>172</v>
      </c>
      <c r="D133" s="4">
        <v>199031.40000000005</v>
      </c>
      <c r="E133" s="4">
        <v>37537.322039999999</v>
      </c>
      <c r="F133" s="3">
        <v>0.18859999999999993</v>
      </c>
      <c r="G133" s="5">
        <v>1745.889473684211</v>
      </c>
      <c r="H133" s="4">
        <v>329.27475473684211</v>
      </c>
      <c r="I133">
        <v>114</v>
      </c>
      <c r="J133" t="s">
        <v>10</v>
      </c>
      <c r="K133" t="s">
        <v>11</v>
      </c>
      <c r="L133" t="s">
        <v>173</v>
      </c>
      <c r="M133" s="2">
        <v>41358</v>
      </c>
      <c r="N133" s="2">
        <v>42133</v>
      </c>
      <c r="O133" t="s">
        <v>21</v>
      </c>
      <c r="P133">
        <v>0.16</v>
      </c>
      <c r="R133">
        <f t="shared" si="4"/>
        <v>2.1232876712328768</v>
      </c>
      <c r="S133" s="13">
        <f t="shared" si="5"/>
        <v>0.18859999999999993</v>
      </c>
    </row>
    <row r="134" spans="1:19">
      <c r="A134" s="1">
        <v>41944</v>
      </c>
      <c r="B134" t="s">
        <v>158</v>
      </c>
      <c r="C134" t="s">
        <v>174</v>
      </c>
      <c r="D134" s="4">
        <v>433502.39999999997</v>
      </c>
      <c r="E134" s="4">
        <v>46081.305119999997</v>
      </c>
      <c r="F134" s="3">
        <v>0.10630000000000001</v>
      </c>
      <c r="G134" s="5">
        <v>3010.4333333333329</v>
      </c>
      <c r="H134" s="4">
        <v>320.0090633333333</v>
      </c>
      <c r="I134">
        <v>144</v>
      </c>
      <c r="J134" t="s">
        <v>52</v>
      </c>
      <c r="K134" t="s">
        <v>52</v>
      </c>
      <c r="L134" t="s">
        <v>52</v>
      </c>
      <c r="M134" s="2">
        <v>41347</v>
      </c>
      <c r="N134" s="2">
        <v>42133</v>
      </c>
      <c r="O134" t="s">
        <v>21</v>
      </c>
      <c r="P134">
        <v>0.09</v>
      </c>
      <c r="Q134">
        <v>0</v>
      </c>
      <c r="R134">
        <f t="shared" si="4"/>
        <v>2.1534246575342464</v>
      </c>
      <c r="S134" s="13">
        <f t="shared" si="5"/>
        <v>0.10630000000000001</v>
      </c>
    </row>
    <row r="135" spans="1:19">
      <c r="A135" s="1">
        <v>41944</v>
      </c>
      <c r="B135" t="s">
        <v>158</v>
      </c>
      <c r="C135" t="s">
        <v>175</v>
      </c>
      <c r="D135" s="4">
        <v>279679.24800000002</v>
      </c>
      <c r="E135" s="4">
        <v>49363.387272000007</v>
      </c>
      <c r="F135" s="3">
        <v>0.17650000000000002</v>
      </c>
      <c r="G135" s="5">
        <v>1246.3424598930483</v>
      </c>
      <c r="H135" s="4">
        <v>219.97944417112302</v>
      </c>
      <c r="I135">
        <v>224.4</v>
      </c>
      <c r="J135" t="s">
        <v>47</v>
      </c>
      <c r="K135" t="s">
        <v>48</v>
      </c>
      <c r="L135" t="s">
        <v>176</v>
      </c>
      <c r="M135" s="2">
        <v>41284</v>
      </c>
      <c r="N135" s="2">
        <v>42499</v>
      </c>
      <c r="O135" t="s">
        <v>21</v>
      </c>
      <c r="P135">
        <v>0.13</v>
      </c>
      <c r="R135">
        <f t="shared" si="4"/>
        <v>3.3287671232876712</v>
      </c>
      <c r="S135" s="13">
        <f t="shared" si="5"/>
        <v>0.17650000000000002</v>
      </c>
    </row>
    <row r="136" spans="1:19">
      <c r="A136" s="1">
        <v>41944</v>
      </c>
      <c r="B136" t="s">
        <v>158</v>
      </c>
      <c r="C136" t="s">
        <v>177</v>
      </c>
      <c r="D136" s="4">
        <v>27073.200000000001</v>
      </c>
      <c r="E136" s="4">
        <v>19140.752400000001</v>
      </c>
      <c r="F136" s="3">
        <v>0.70700000000000007</v>
      </c>
      <c r="G136" s="5">
        <v>410.2</v>
      </c>
      <c r="H136" s="4">
        <v>290.01140000000004</v>
      </c>
      <c r="I136">
        <v>66</v>
      </c>
      <c r="J136" t="s">
        <v>52</v>
      </c>
      <c r="K136" t="s">
        <v>52</v>
      </c>
      <c r="L136" t="s">
        <v>52</v>
      </c>
      <c r="M136" s="2">
        <v>41283</v>
      </c>
      <c r="N136" s="2">
        <v>42133</v>
      </c>
      <c r="O136" t="s">
        <v>21</v>
      </c>
      <c r="P136">
        <v>0.15</v>
      </c>
      <c r="R136">
        <f t="shared" si="4"/>
        <v>2.3287671232876712</v>
      </c>
      <c r="S136" s="13">
        <f t="shared" si="5"/>
        <v>0.70700000000000007</v>
      </c>
    </row>
    <row r="137" spans="1:19">
      <c r="A137" s="1">
        <v>41944</v>
      </c>
      <c r="B137" t="s">
        <v>158</v>
      </c>
      <c r="C137" t="s">
        <v>178</v>
      </c>
      <c r="D137" s="4">
        <v>201630</v>
      </c>
      <c r="E137" s="4">
        <v>19437.132000000001</v>
      </c>
      <c r="F137" s="3">
        <v>9.6400000000000013E-2</v>
      </c>
      <c r="G137" s="5">
        <v>3111.5740740740744</v>
      </c>
      <c r="H137" s="4">
        <v>299.95574074074079</v>
      </c>
      <c r="I137">
        <v>64.8</v>
      </c>
      <c r="J137" t="s">
        <v>34</v>
      </c>
      <c r="K137" t="s">
        <v>36</v>
      </c>
      <c r="L137" t="s">
        <v>167</v>
      </c>
      <c r="M137" s="2">
        <v>41332</v>
      </c>
      <c r="N137" s="2">
        <v>42499</v>
      </c>
      <c r="O137" t="s">
        <v>13</v>
      </c>
      <c r="P137">
        <v>0</v>
      </c>
      <c r="R137">
        <f t="shared" si="4"/>
        <v>3.1972602739726028</v>
      </c>
      <c r="S137" s="13">
        <f t="shared" si="5"/>
        <v>9.6400000000000013E-2</v>
      </c>
    </row>
    <row r="138" spans="1:19">
      <c r="A138" s="1">
        <v>41944</v>
      </c>
      <c r="B138" t="s">
        <v>158</v>
      </c>
      <c r="C138" t="s">
        <v>179</v>
      </c>
      <c r="D138" s="4">
        <v>108811.23599999999</v>
      </c>
      <c r="E138" s="4">
        <v>18726.4137156</v>
      </c>
      <c r="F138" s="3">
        <v>0.1721</v>
      </c>
      <c r="G138" s="5">
        <v>2266.9007499999998</v>
      </c>
      <c r="H138" s="4">
        <v>390.13361907500001</v>
      </c>
      <c r="I138">
        <v>48</v>
      </c>
      <c r="J138" t="s">
        <v>34</v>
      </c>
      <c r="K138" t="s">
        <v>36</v>
      </c>
      <c r="L138" t="s">
        <v>167</v>
      </c>
      <c r="M138" s="2">
        <v>41281</v>
      </c>
      <c r="N138" s="2">
        <v>42133</v>
      </c>
      <c r="O138" t="s">
        <v>21</v>
      </c>
      <c r="P138">
        <v>0.15</v>
      </c>
      <c r="R138">
        <f t="shared" si="4"/>
        <v>2.3342465753424659</v>
      </c>
      <c r="S138" s="13">
        <f t="shared" si="5"/>
        <v>0.1721</v>
      </c>
    </row>
    <row r="139" spans="1:19">
      <c r="A139" s="1">
        <v>41944</v>
      </c>
      <c r="B139" t="s">
        <v>158</v>
      </c>
      <c r="C139" t="s">
        <v>180</v>
      </c>
      <c r="D139" s="4">
        <v>224506.8</v>
      </c>
      <c r="E139" s="4">
        <v>32620.838040000002</v>
      </c>
      <c r="F139" s="3">
        <v>0.14530000000000001</v>
      </c>
      <c r="G139" s="5">
        <v>1239</v>
      </c>
      <c r="H139" s="4">
        <v>180.02670000000003</v>
      </c>
      <c r="I139">
        <v>181.2</v>
      </c>
      <c r="J139" t="s">
        <v>34</v>
      </c>
      <c r="K139" t="s">
        <v>58</v>
      </c>
      <c r="L139" t="s">
        <v>57</v>
      </c>
      <c r="M139" s="2">
        <v>41329</v>
      </c>
      <c r="N139" s="2">
        <v>43229</v>
      </c>
      <c r="O139" t="s">
        <v>21</v>
      </c>
      <c r="P139">
        <v>0.1</v>
      </c>
      <c r="R139">
        <f t="shared" si="4"/>
        <v>5.2054794520547949</v>
      </c>
      <c r="S139" s="13">
        <f t="shared" si="5"/>
        <v>0.14530000000000001</v>
      </c>
    </row>
    <row r="140" spans="1:19">
      <c r="A140" s="1">
        <v>41944</v>
      </c>
      <c r="B140" t="s">
        <v>158</v>
      </c>
      <c r="C140" t="s">
        <v>181</v>
      </c>
      <c r="D140" s="4">
        <v>133114.56</v>
      </c>
      <c r="E140" s="4">
        <v>19088.627904000001</v>
      </c>
      <c r="F140" s="3">
        <v>0.1434</v>
      </c>
      <c r="G140" s="5">
        <v>1499.037837837838</v>
      </c>
      <c r="H140" s="4">
        <v>214.96202594594595</v>
      </c>
      <c r="I140">
        <v>88.8</v>
      </c>
      <c r="J140" t="s">
        <v>34</v>
      </c>
      <c r="K140" t="s">
        <v>36</v>
      </c>
      <c r="L140" t="s">
        <v>35</v>
      </c>
      <c r="M140" s="2">
        <v>41335</v>
      </c>
      <c r="N140" s="2">
        <v>43229</v>
      </c>
      <c r="O140" t="s">
        <v>21</v>
      </c>
      <c r="P140">
        <v>0.11</v>
      </c>
      <c r="R140">
        <f t="shared" si="4"/>
        <v>5.1890410958904107</v>
      </c>
      <c r="S140" s="13">
        <f t="shared" si="5"/>
        <v>0.1434</v>
      </c>
    </row>
    <row r="141" spans="1:19">
      <c r="A141" s="1">
        <v>41944</v>
      </c>
      <c r="B141" t="s">
        <v>158</v>
      </c>
      <c r="C141" t="s">
        <v>182</v>
      </c>
      <c r="D141" s="4">
        <v>122936.4</v>
      </c>
      <c r="E141" s="4">
        <v>18747.800999999999</v>
      </c>
      <c r="F141" s="3">
        <v>0.1525</v>
      </c>
      <c r="G141" s="5">
        <v>2227.108695652174</v>
      </c>
      <c r="H141" s="4">
        <v>339.63407608695655</v>
      </c>
      <c r="I141">
        <v>55.199999999999996</v>
      </c>
      <c r="J141" t="s">
        <v>34</v>
      </c>
      <c r="K141" t="s">
        <v>36</v>
      </c>
      <c r="L141" t="s">
        <v>167</v>
      </c>
      <c r="M141" s="2">
        <v>41304</v>
      </c>
      <c r="N141" s="2">
        <v>42133</v>
      </c>
      <c r="O141" t="s">
        <v>21</v>
      </c>
      <c r="P141">
        <v>0.13</v>
      </c>
      <c r="R141">
        <f t="shared" si="4"/>
        <v>2.2712328767123289</v>
      </c>
      <c r="S141" s="13">
        <f t="shared" si="5"/>
        <v>0.1525</v>
      </c>
    </row>
    <row r="142" spans="1:19">
      <c r="A142" s="1">
        <v>41944</v>
      </c>
      <c r="B142" t="s">
        <v>158</v>
      </c>
      <c r="C142" t="s">
        <v>322</v>
      </c>
      <c r="D142" s="4">
        <v>202186.43999999992</v>
      </c>
      <c r="E142" s="4">
        <v>59948.279460000005</v>
      </c>
      <c r="F142" s="3">
        <v>0.29650000000000015</v>
      </c>
      <c r="G142" s="5">
        <v>505.97207207207191</v>
      </c>
      <c r="H142" s="4">
        <v>150.0207193693694</v>
      </c>
      <c r="I142">
        <v>399.59999999999997</v>
      </c>
      <c r="J142" t="s">
        <v>34</v>
      </c>
      <c r="K142" t="s">
        <v>36</v>
      </c>
      <c r="L142" t="s">
        <v>323</v>
      </c>
      <c r="M142" s="2">
        <v>41838</v>
      </c>
      <c r="N142" s="2">
        <v>42933</v>
      </c>
      <c r="O142" t="s">
        <v>16</v>
      </c>
      <c r="P142">
        <v>0.09</v>
      </c>
      <c r="R142">
        <f t="shared" si="4"/>
        <v>3</v>
      </c>
      <c r="S142" s="13">
        <f t="shared" si="5"/>
        <v>0.29650000000000015</v>
      </c>
    </row>
    <row r="143" spans="1:19">
      <c r="A143" s="1">
        <v>41944</v>
      </c>
      <c r="B143" t="s">
        <v>158</v>
      </c>
      <c r="C143" t="s">
        <v>185</v>
      </c>
      <c r="D143" s="4">
        <v>457900.7159999999</v>
      </c>
      <c r="E143" s="4">
        <v>73630.435132800005</v>
      </c>
      <c r="F143" s="3">
        <v>0.16080000000000005</v>
      </c>
      <c r="G143" s="5">
        <v>808.44052966101685</v>
      </c>
      <c r="H143" s="4">
        <v>129.99723716949154</v>
      </c>
      <c r="I143">
        <v>566.4</v>
      </c>
      <c r="J143" t="s">
        <v>34</v>
      </c>
      <c r="K143" t="s">
        <v>58</v>
      </c>
      <c r="L143" t="s">
        <v>57</v>
      </c>
      <c r="M143" s="2">
        <v>41334</v>
      </c>
      <c r="N143" s="2">
        <v>43249</v>
      </c>
      <c r="O143" t="s">
        <v>21</v>
      </c>
      <c r="P143">
        <v>0.08</v>
      </c>
      <c r="R143">
        <f t="shared" si="4"/>
        <v>5.2465753424657535</v>
      </c>
      <c r="S143" s="13">
        <f t="shared" si="5"/>
        <v>0.16080000000000005</v>
      </c>
    </row>
    <row r="144" spans="1:19">
      <c r="A144" s="1">
        <v>41944</v>
      </c>
      <c r="B144" t="s">
        <v>158</v>
      </c>
      <c r="C144" t="s">
        <v>186</v>
      </c>
      <c r="D144" s="4">
        <v>812853.49199999974</v>
      </c>
      <c r="E144" s="4">
        <v>40642.674600000006</v>
      </c>
      <c r="F144" s="3">
        <v>5.0000000000000024E-2</v>
      </c>
      <c r="G144" s="5">
        <v>1862.975550055005</v>
      </c>
      <c r="H144" s="4">
        <v>93.148777502750292</v>
      </c>
      <c r="I144">
        <v>436.32</v>
      </c>
      <c r="J144" t="s">
        <v>34</v>
      </c>
      <c r="K144" t="s">
        <v>58</v>
      </c>
      <c r="L144" t="s">
        <v>109</v>
      </c>
      <c r="M144" s="2">
        <v>41379</v>
      </c>
      <c r="N144" s="2">
        <v>46947</v>
      </c>
      <c r="O144" t="s">
        <v>16</v>
      </c>
      <c r="P144">
        <v>0.05</v>
      </c>
      <c r="R144">
        <f t="shared" si="4"/>
        <v>15.254794520547945</v>
      </c>
      <c r="S144" s="13">
        <f t="shared" si="5"/>
        <v>5.0000000000000024E-2</v>
      </c>
    </row>
    <row r="145" spans="1:19">
      <c r="A145" s="1">
        <v>41944</v>
      </c>
      <c r="B145" t="s">
        <v>158</v>
      </c>
      <c r="C145" t="s">
        <v>209</v>
      </c>
      <c r="D145" s="4">
        <v>1251000</v>
      </c>
      <c r="E145" s="4">
        <v>103457.7</v>
      </c>
      <c r="F145" s="3">
        <v>8.2699999999999996E-2</v>
      </c>
      <c r="G145" s="5">
        <v>1510.8695652173913</v>
      </c>
      <c r="H145" s="4">
        <v>124.94891304347826</v>
      </c>
      <c r="I145">
        <v>828</v>
      </c>
      <c r="J145" t="s">
        <v>34</v>
      </c>
      <c r="K145" t="s">
        <v>58</v>
      </c>
      <c r="L145" t="s">
        <v>57</v>
      </c>
      <c r="M145" s="2">
        <v>41351</v>
      </c>
      <c r="N145" s="2">
        <v>45122</v>
      </c>
      <c r="O145" t="s">
        <v>16</v>
      </c>
      <c r="P145">
        <v>0.08</v>
      </c>
      <c r="R145">
        <f t="shared" si="4"/>
        <v>10.331506849315069</v>
      </c>
      <c r="S145" s="13">
        <f t="shared" si="5"/>
        <v>8.2699999999999996E-2</v>
      </c>
    </row>
    <row r="146" spans="1:19">
      <c r="A146" s="1">
        <v>41944</v>
      </c>
      <c r="B146" t="s">
        <v>158</v>
      </c>
      <c r="C146" t="s">
        <v>187</v>
      </c>
      <c r="D146" s="4">
        <v>101930.16</v>
      </c>
      <c r="E146" s="4">
        <v>19499.239608</v>
      </c>
      <c r="F146" s="3">
        <v>0.1913</v>
      </c>
      <c r="G146" s="5">
        <v>1306.7969230769231</v>
      </c>
      <c r="H146" s="4">
        <v>249.99025138461539</v>
      </c>
      <c r="I146">
        <v>78</v>
      </c>
      <c r="J146" t="s">
        <v>47</v>
      </c>
      <c r="K146" t="s">
        <v>48</v>
      </c>
      <c r="L146" t="s">
        <v>188</v>
      </c>
      <c r="M146" s="2">
        <v>41280</v>
      </c>
      <c r="N146" s="2">
        <v>42133</v>
      </c>
      <c r="O146" t="s">
        <v>21</v>
      </c>
      <c r="P146">
        <v>0.15</v>
      </c>
      <c r="R146">
        <f t="shared" si="4"/>
        <v>2.3369863013698629</v>
      </c>
      <c r="S146" s="13">
        <f t="shared" si="5"/>
        <v>0.1913</v>
      </c>
    </row>
    <row r="147" spans="1:19">
      <c r="A147" s="1">
        <v>41944</v>
      </c>
      <c r="B147" t="s">
        <v>158</v>
      </c>
      <c r="C147" t="s">
        <v>317</v>
      </c>
      <c r="D147" s="4">
        <v>202386</v>
      </c>
      <c r="E147" s="4">
        <v>26269.702799999995</v>
      </c>
      <c r="F147" s="3">
        <v>0.12979999999999997</v>
      </c>
      <c r="G147" s="5">
        <v>5110.757575757576</v>
      </c>
      <c r="H147" s="4">
        <v>663.37633333333315</v>
      </c>
      <c r="I147">
        <v>39.6</v>
      </c>
      <c r="J147" t="s">
        <v>34</v>
      </c>
      <c r="K147" t="s">
        <v>36</v>
      </c>
      <c r="L147" t="s">
        <v>167</v>
      </c>
      <c r="M147" s="2">
        <v>41810</v>
      </c>
      <c r="N147" s="2">
        <v>42174</v>
      </c>
      <c r="O147" t="s">
        <v>21</v>
      </c>
      <c r="P147">
        <v>0.12</v>
      </c>
      <c r="R147">
        <f t="shared" si="4"/>
        <v>0.99726027397260275</v>
      </c>
      <c r="S147" s="13">
        <f t="shared" si="5"/>
        <v>0.12979999999999997</v>
      </c>
    </row>
    <row r="148" spans="1:19">
      <c r="A148" s="1">
        <v>41944</v>
      </c>
      <c r="B148" t="s">
        <v>158</v>
      </c>
      <c r="C148" t="s">
        <v>259</v>
      </c>
      <c r="D148" s="4">
        <v>2190.6</v>
      </c>
      <c r="E148" s="4">
        <v>0</v>
      </c>
      <c r="F148" s="3">
        <v>0</v>
      </c>
      <c r="G148" s="5">
        <v>43.464285714285715</v>
      </c>
      <c r="H148" s="4">
        <v>0</v>
      </c>
      <c r="I148">
        <v>50.4</v>
      </c>
      <c r="J148" t="s">
        <v>10</v>
      </c>
      <c r="K148" t="s">
        <v>11</v>
      </c>
      <c r="L148" t="s">
        <v>173</v>
      </c>
      <c r="M148" s="2">
        <v>41520</v>
      </c>
      <c r="N148" s="2">
        <v>42269</v>
      </c>
      <c r="O148" t="s">
        <v>21</v>
      </c>
      <c r="P148">
        <v>0.16</v>
      </c>
      <c r="R148">
        <f t="shared" si="4"/>
        <v>2.0520547945205481</v>
      </c>
      <c r="S148" s="13">
        <f t="shared" si="5"/>
        <v>0</v>
      </c>
    </row>
    <row r="149" spans="1:19">
      <c r="A149" s="1">
        <v>41944</v>
      </c>
      <c r="B149" t="s">
        <v>158</v>
      </c>
      <c r="C149" t="s">
        <v>191</v>
      </c>
      <c r="D149" s="4">
        <v>279836.76</v>
      </c>
      <c r="E149" s="4">
        <v>78074.456040000019</v>
      </c>
      <c r="F149" s="3">
        <v>0.27900000000000008</v>
      </c>
      <c r="G149" s="5">
        <v>967.58350275922169</v>
      </c>
      <c r="H149" s="4">
        <v>269.95579726982288</v>
      </c>
      <c r="I149">
        <v>289.21199999999999</v>
      </c>
      <c r="J149" t="s">
        <v>47</v>
      </c>
      <c r="K149" t="s">
        <v>48</v>
      </c>
      <c r="L149" t="s">
        <v>192</v>
      </c>
      <c r="M149" s="2">
        <v>41263</v>
      </c>
      <c r="N149" s="2">
        <v>42499</v>
      </c>
      <c r="O149" t="s">
        <v>21</v>
      </c>
      <c r="P149">
        <v>0.14000000000000001</v>
      </c>
      <c r="R149">
        <f t="shared" si="4"/>
        <v>3.3863013698630136</v>
      </c>
      <c r="S149" s="13">
        <f t="shared" si="5"/>
        <v>0.27900000000000008</v>
      </c>
    </row>
    <row r="150" spans="1:19">
      <c r="A150" s="1">
        <v>41944</v>
      </c>
      <c r="B150" t="s">
        <v>158</v>
      </c>
      <c r="C150" t="s">
        <v>193</v>
      </c>
      <c r="D150" s="4">
        <v>1524354</v>
      </c>
      <c r="E150" s="4">
        <v>64022.868000000002</v>
      </c>
      <c r="F150" s="3">
        <v>4.2000000000000003E-2</v>
      </c>
      <c r="G150" s="5">
        <v>8091.0509554140126</v>
      </c>
      <c r="H150" s="4">
        <v>339.82414012738855</v>
      </c>
      <c r="I150">
        <v>188.4</v>
      </c>
      <c r="J150" t="s">
        <v>52</v>
      </c>
      <c r="K150" t="s">
        <v>52</v>
      </c>
      <c r="L150" t="s">
        <v>52</v>
      </c>
      <c r="M150" s="2">
        <v>41284</v>
      </c>
      <c r="N150" s="2">
        <v>42133</v>
      </c>
      <c r="O150" t="s">
        <v>21</v>
      </c>
      <c r="P150">
        <v>0.09</v>
      </c>
      <c r="Q150">
        <v>0</v>
      </c>
      <c r="R150">
        <f t="shared" si="4"/>
        <v>2.3260273972602739</v>
      </c>
      <c r="S150" s="13">
        <f t="shared" si="5"/>
        <v>4.2000000000000003E-2</v>
      </c>
    </row>
    <row r="151" spans="1:19">
      <c r="A151" s="1">
        <v>41944</v>
      </c>
      <c r="B151" t="s">
        <v>158</v>
      </c>
      <c r="C151" t="s">
        <v>194</v>
      </c>
      <c r="D151" s="4">
        <v>1872446.4</v>
      </c>
      <c r="E151" s="4">
        <v>67220.825759999992</v>
      </c>
      <c r="F151" s="3">
        <v>3.5899999999999994E-2</v>
      </c>
      <c r="G151" s="5">
        <v>9752.3249999999989</v>
      </c>
      <c r="H151" s="4">
        <v>350.10846749999996</v>
      </c>
      <c r="I151">
        <v>192</v>
      </c>
      <c r="J151" t="s">
        <v>52</v>
      </c>
      <c r="K151" t="s">
        <v>52</v>
      </c>
      <c r="L151" t="s">
        <v>52</v>
      </c>
      <c r="M151" s="2">
        <v>41279</v>
      </c>
      <c r="N151" s="2">
        <v>42133</v>
      </c>
      <c r="O151" t="s">
        <v>21</v>
      </c>
      <c r="P151">
        <v>0.09</v>
      </c>
      <c r="Q151">
        <v>0</v>
      </c>
      <c r="R151">
        <f t="shared" si="4"/>
        <v>2.3397260273972602</v>
      </c>
      <c r="S151" s="13">
        <f t="shared" si="5"/>
        <v>3.5899999999999994E-2</v>
      </c>
    </row>
    <row r="152" spans="1:19">
      <c r="A152" s="1">
        <v>41944</v>
      </c>
      <c r="B152" t="s">
        <v>158</v>
      </c>
      <c r="C152" t="s">
        <v>246</v>
      </c>
      <c r="D152" s="4">
        <v>1474847.7</v>
      </c>
      <c r="E152" s="4">
        <v>84803.742750000005</v>
      </c>
      <c r="F152" s="3">
        <v>5.7500000000000002E-2</v>
      </c>
      <c r="G152" s="5">
        <v>3914.1393312101909</v>
      </c>
      <c r="H152" s="4">
        <v>225.063011544586</v>
      </c>
      <c r="I152">
        <v>376.8</v>
      </c>
      <c r="J152" t="s">
        <v>47</v>
      </c>
      <c r="K152" t="s">
        <v>48</v>
      </c>
      <c r="L152" t="s">
        <v>212</v>
      </c>
      <c r="M152" s="2">
        <v>41291</v>
      </c>
      <c r="N152" s="2">
        <v>44407</v>
      </c>
      <c r="O152" t="s">
        <v>30</v>
      </c>
      <c r="P152">
        <v>0.05</v>
      </c>
      <c r="R152">
        <f t="shared" si="4"/>
        <v>8.536986301369863</v>
      </c>
      <c r="S152" s="13">
        <f t="shared" si="5"/>
        <v>5.7500000000000002E-2</v>
      </c>
    </row>
    <row r="153" spans="1:19">
      <c r="A153" s="1">
        <v>41944</v>
      </c>
      <c r="B153" t="s">
        <v>158</v>
      </c>
      <c r="C153" t="s">
        <v>195</v>
      </c>
      <c r="D153" s="4">
        <v>249358.8</v>
      </c>
      <c r="E153" s="4">
        <v>20896.267440000003</v>
      </c>
      <c r="F153" s="3">
        <v>8.3800000000000013E-2</v>
      </c>
      <c r="G153" s="5">
        <v>3101.4776119402986</v>
      </c>
      <c r="H153" s="4">
        <v>259.90382388059709</v>
      </c>
      <c r="I153">
        <v>80.399999999999991</v>
      </c>
      <c r="J153" t="s">
        <v>62</v>
      </c>
      <c r="K153" t="s">
        <v>61</v>
      </c>
      <c r="L153" t="s">
        <v>61</v>
      </c>
      <c r="M153" s="2">
        <v>41284</v>
      </c>
      <c r="N153" s="2">
        <v>42133</v>
      </c>
      <c r="O153" t="s">
        <v>13</v>
      </c>
      <c r="P153">
        <v>0</v>
      </c>
      <c r="R153">
        <f t="shared" si="4"/>
        <v>2.3260273972602739</v>
      </c>
      <c r="S153" s="13">
        <f t="shared" si="5"/>
        <v>8.3800000000000013E-2</v>
      </c>
    </row>
    <row r="154" spans="1:19">
      <c r="A154" s="1">
        <v>41944</v>
      </c>
      <c r="B154" t="s">
        <v>158</v>
      </c>
      <c r="C154" t="s">
        <v>196</v>
      </c>
      <c r="D154" s="4">
        <v>130456.79999999999</v>
      </c>
      <c r="E154" s="4">
        <v>20286.032399999996</v>
      </c>
      <c r="F154" s="3">
        <v>0.1555</v>
      </c>
      <c r="G154" s="5">
        <v>1672.5230769230768</v>
      </c>
      <c r="H154" s="4">
        <v>260.07733846153843</v>
      </c>
      <c r="I154">
        <v>78</v>
      </c>
      <c r="J154" t="s">
        <v>62</v>
      </c>
      <c r="K154" t="s">
        <v>61</v>
      </c>
      <c r="L154" t="s">
        <v>61</v>
      </c>
      <c r="M154" s="2">
        <v>41287</v>
      </c>
      <c r="N154" s="2">
        <v>42133</v>
      </c>
      <c r="O154" t="s">
        <v>13</v>
      </c>
      <c r="P154">
        <v>0</v>
      </c>
      <c r="R154">
        <f t="shared" si="4"/>
        <v>2.3178082191780822</v>
      </c>
      <c r="S154" s="13">
        <f t="shared" si="5"/>
        <v>0.1555</v>
      </c>
    </row>
    <row r="155" spans="1:19">
      <c r="A155" s="1">
        <v>41944</v>
      </c>
      <c r="B155" t="s">
        <v>158</v>
      </c>
      <c r="C155" t="s">
        <v>197</v>
      </c>
      <c r="D155" s="4">
        <v>204454.8</v>
      </c>
      <c r="E155" s="4">
        <v>47617.522919999996</v>
      </c>
      <c r="F155" s="3">
        <v>0.2329</v>
      </c>
      <c r="G155" s="5">
        <v>1521.2410714285713</v>
      </c>
      <c r="H155" s="4">
        <v>354.29704553571423</v>
      </c>
      <c r="I155">
        <v>134.4</v>
      </c>
      <c r="J155" t="s">
        <v>47</v>
      </c>
      <c r="K155" t="s">
        <v>48</v>
      </c>
      <c r="L155" t="s">
        <v>46</v>
      </c>
      <c r="M155" s="2">
        <v>41299</v>
      </c>
      <c r="N155" s="2">
        <v>42499</v>
      </c>
      <c r="O155" t="s">
        <v>21</v>
      </c>
      <c r="P155">
        <v>0.2</v>
      </c>
      <c r="R155">
        <f t="shared" si="4"/>
        <v>3.2876712328767121</v>
      </c>
      <c r="S155" s="13">
        <f t="shared" si="5"/>
        <v>0.2329</v>
      </c>
    </row>
    <row r="156" spans="1:19">
      <c r="A156" s="1">
        <v>41944</v>
      </c>
      <c r="B156" t="s">
        <v>158</v>
      </c>
      <c r="C156" t="s">
        <v>198</v>
      </c>
      <c r="D156" s="4">
        <v>468707.10181199986</v>
      </c>
      <c r="E156" s="4">
        <v>46120.778639999997</v>
      </c>
      <c r="F156" s="3">
        <v>9.8399999619590173E-2</v>
      </c>
      <c r="G156" s="5">
        <v>2712.4253577083327</v>
      </c>
      <c r="H156" s="4">
        <v>266.90265416666665</v>
      </c>
      <c r="I156">
        <v>172.79999999999998</v>
      </c>
      <c r="J156" t="s">
        <v>34</v>
      </c>
      <c r="K156" t="s">
        <v>36</v>
      </c>
      <c r="L156" t="s">
        <v>35</v>
      </c>
      <c r="M156" s="2">
        <v>41333</v>
      </c>
      <c r="N156" s="2">
        <v>44325</v>
      </c>
      <c r="O156" t="s">
        <v>21</v>
      </c>
      <c r="P156">
        <v>0.08</v>
      </c>
      <c r="R156">
        <f t="shared" si="4"/>
        <v>8.1972602739726028</v>
      </c>
      <c r="S156" s="13">
        <f t="shared" si="5"/>
        <v>9.8399999619590173E-2</v>
      </c>
    </row>
    <row r="157" spans="1:19">
      <c r="A157" s="1">
        <v>41944</v>
      </c>
      <c r="B157" t="s">
        <v>158</v>
      </c>
      <c r="C157" t="s">
        <v>199</v>
      </c>
      <c r="D157" s="4">
        <v>814553.4</v>
      </c>
      <c r="E157" s="4">
        <v>96931.854600000006</v>
      </c>
      <c r="F157" s="3">
        <v>0.11900000000000001</v>
      </c>
      <c r="G157" s="5">
        <v>5563.8893442622948</v>
      </c>
      <c r="H157" s="4">
        <v>662.10283196721309</v>
      </c>
      <c r="I157">
        <v>146.4</v>
      </c>
      <c r="J157" t="s">
        <v>34</v>
      </c>
      <c r="K157" t="s">
        <v>58</v>
      </c>
      <c r="L157" t="s">
        <v>109</v>
      </c>
      <c r="M157" s="2">
        <v>41333</v>
      </c>
      <c r="N157" s="2">
        <v>42499</v>
      </c>
      <c r="O157" t="s">
        <v>21</v>
      </c>
      <c r="P157">
        <v>0.11</v>
      </c>
      <c r="R157">
        <f t="shared" si="4"/>
        <v>3.1945205479452055</v>
      </c>
      <c r="S157" s="13">
        <f t="shared" si="5"/>
        <v>0.11900000000000001</v>
      </c>
    </row>
    <row r="158" spans="1:19">
      <c r="A158" s="1">
        <v>41944</v>
      </c>
      <c r="B158" t="s">
        <v>158</v>
      </c>
      <c r="C158" t="s">
        <v>200</v>
      </c>
      <c r="D158" s="4">
        <v>364680</v>
      </c>
      <c r="E158" s="4">
        <v>42849.9</v>
      </c>
      <c r="F158" s="3">
        <v>0.11750000000000001</v>
      </c>
      <c r="G158" s="5">
        <v>1819.7604790419161</v>
      </c>
      <c r="H158" s="4">
        <v>213.82185628742516</v>
      </c>
      <c r="I158">
        <v>200.4</v>
      </c>
      <c r="J158" t="s">
        <v>34</v>
      </c>
      <c r="K158" t="s">
        <v>58</v>
      </c>
      <c r="L158" t="s">
        <v>109</v>
      </c>
      <c r="M158" s="2">
        <v>41263</v>
      </c>
      <c r="N158" s="2">
        <v>43229</v>
      </c>
      <c r="O158" t="s">
        <v>21</v>
      </c>
      <c r="P158">
        <v>0.09</v>
      </c>
      <c r="R158">
        <f t="shared" si="4"/>
        <v>5.3863013698630136</v>
      </c>
      <c r="S158" s="13">
        <f t="shared" si="5"/>
        <v>0.11750000000000001</v>
      </c>
    </row>
    <row r="159" spans="1:19">
      <c r="A159" s="1">
        <v>41944</v>
      </c>
      <c r="B159" t="s">
        <v>158</v>
      </c>
      <c r="C159" t="s">
        <v>201</v>
      </c>
      <c r="D159" s="4">
        <v>514628.39999999997</v>
      </c>
      <c r="E159" s="4">
        <v>53315.502240000002</v>
      </c>
      <c r="F159" s="3">
        <v>0.10360000000000001</v>
      </c>
      <c r="G159" s="5">
        <v>2123.0544554455446</v>
      </c>
      <c r="H159" s="4">
        <v>219.94844158415845</v>
      </c>
      <c r="I159">
        <v>242.39999999999998</v>
      </c>
      <c r="J159" t="s">
        <v>34</v>
      </c>
      <c r="K159" t="s">
        <v>58</v>
      </c>
      <c r="L159" t="s">
        <v>109</v>
      </c>
      <c r="M159" s="2">
        <v>41331</v>
      </c>
      <c r="N159" s="2">
        <v>44325</v>
      </c>
      <c r="O159" t="s">
        <v>21</v>
      </c>
      <c r="P159">
        <v>0.08</v>
      </c>
      <c r="R159">
        <f t="shared" si="4"/>
        <v>8.2027397260273975</v>
      </c>
      <c r="S159" s="13">
        <f t="shared" si="5"/>
        <v>0.10360000000000001</v>
      </c>
    </row>
    <row r="160" spans="1:19">
      <c r="A160" s="1">
        <v>41944</v>
      </c>
      <c r="B160" t="s">
        <v>158</v>
      </c>
      <c r="C160" t="s">
        <v>210</v>
      </c>
      <c r="D160" s="4">
        <v>372000</v>
      </c>
      <c r="E160" s="4">
        <v>50210.84304</v>
      </c>
      <c r="F160" s="3">
        <v>0.13497538451612903</v>
      </c>
      <c r="G160" s="5">
        <v>1000.2581311306144</v>
      </c>
      <c r="H160" s="4">
        <v>135.01022586473928</v>
      </c>
      <c r="I160">
        <v>371.904</v>
      </c>
      <c r="J160" t="s">
        <v>34</v>
      </c>
      <c r="K160" t="s">
        <v>58</v>
      </c>
      <c r="L160" t="s">
        <v>109</v>
      </c>
      <c r="M160" s="2">
        <v>41337</v>
      </c>
      <c r="N160" s="2">
        <v>46917</v>
      </c>
      <c r="O160" t="s">
        <v>21</v>
      </c>
      <c r="P160">
        <v>0.08</v>
      </c>
      <c r="R160">
        <f t="shared" si="4"/>
        <v>15.287671232876713</v>
      </c>
      <c r="S160" s="13">
        <f t="shared" si="5"/>
        <v>0.13497538451612903</v>
      </c>
    </row>
    <row r="161" spans="1:19">
      <c r="A161" s="1">
        <v>41944</v>
      </c>
      <c r="B161" t="s">
        <v>158</v>
      </c>
      <c r="C161" t="s">
        <v>251</v>
      </c>
      <c r="D161" s="4">
        <v>364446</v>
      </c>
      <c r="E161" s="4">
        <v>31597.468199999999</v>
      </c>
      <c r="F161" s="3">
        <v>8.6699999999999999E-2</v>
      </c>
      <c r="G161" s="5">
        <v>3230.9042553191489</v>
      </c>
      <c r="H161" s="4">
        <v>280.11939893617023</v>
      </c>
      <c r="I161">
        <v>112.8</v>
      </c>
      <c r="J161" t="s">
        <v>52</v>
      </c>
      <c r="K161" t="s">
        <v>52</v>
      </c>
      <c r="L161" t="s">
        <v>52</v>
      </c>
      <c r="M161" s="2">
        <v>41520</v>
      </c>
      <c r="N161" s="2">
        <v>42294</v>
      </c>
      <c r="O161" t="s">
        <v>21</v>
      </c>
      <c r="P161">
        <v>0.09</v>
      </c>
      <c r="Q161">
        <v>0</v>
      </c>
      <c r="R161">
        <f t="shared" si="4"/>
        <v>2.1205479452054794</v>
      </c>
      <c r="S161" s="13">
        <f t="shared" si="5"/>
        <v>8.6699999999999999E-2</v>
      </c>
    </row>
    <row r="162" spans="1:19">
      <c r="A162" s="1">
        <v>41944</v>
      </c>
      <c r="B162" t="s">
        <v>158</v>
      </c>
      <c r="C162" t="s">
        <v>231</v>
      </c>
      <c r="D162" s="4">
        <v>279248.82</v>
      </c>
      <c r="E162" s="4">
        <v>33593.633046000003</v>
      </c>
      <c r="F162" s="3">
        <v>0.1203</v>
      </c>
      <c r="G162" s="5">
        <v>2465.1202330508477</v>
      </c>
      <c r="H162" s="4">
        <v>296.55396403601696</v>
      </c>
      <c r="I162">
        <v>113.28</v>
      </c>
      <c r="J162" t="s">
        <v>34</v>
      </c>
      <c r="K162" t="s">
        <v>36</v>
      </c>
      <c r="L162" t="s">
        <v>35</v>
      </c>
      <c r="M162" s="2">
        <v>41443</v>
      </c>
      <c r="N162" s="2">
        <v>43298</v>
      </c>
      <c r="O162" t="s">
        <v>21</v>
      </c>
      <c r="P162">
        <v>0.1</v>
      </c>
      <c r="R162">
        <f t="shared" si="4"/>
        <v>5.0821917808219181</v>
      </c>
      <c r="S162" s="13">
        <f t="shared" si="5"/>
        <v>0.1203</v>
      </c>
    </row>
    <row r="163" spans="1:19">
      <c r="A163" s="1">
        <v>41944</v>
      </c>
      <c r="B163" t="s">
        <v>158</v>
      </c>
      <c r="C163" t="s">
        <v>260</v>
      </c>
      <c r="D163" s="4">
        <v>85630.8</v>
      </c>
      <c r="E163" s="4">
        <v>10857.98544</v>
      </c>
      <c r="F163" s="3">
        <v>0.1268</v>
      </c>
      <c r="G163" s="5">
        <v>2973.291666666667</v>
      </c>
      <c r="H163" s="4">
        <v>377.01338333333337</v>
      </c>
      <c r="I163">
        <v>28.799999999999997</v>
      </c>
      <c r="J163" t="s">
        <v>34</v>
      </c>
      <c r="K163" t="s">
        <v>36</v>
      </c>
      <c r="L163" t="s">
        <v>35</v>
      </c>
      <c r="M163" s="2">
        <v>41545</v>
      </c>
      <c r="N163" s="2">
        <v>42274</v>
      </c>
      <c r="O163" t="s">
        <v>21</v>
      </c>
      <c r="P163">
        <v>0.11</v>
      </c>
      <c r="R163">
        <f t="shared" si="4"/>
        <v>1.9972602739726026</v>
      </c>
      <c r="S163" s="13">
        <f t="shared" si="5"/>
        <v>0.1268</v>
      </c>
    </row>
    <row r="164" spans="1:19">
      <c r="A164" s="1">
        <v>41944</v>
      </c>
      <c r="B164" t="s">
        <v>158</v>
      </c>
      <c r="C164" t="s">
        <v>271</v>
      </c>
      <c r="D164" s="4">
        <v>49737.599999999999</v>
      </c>
      <c r="E164" s="4">
        <v>15000.860159999997</v>
      </c>
      <c r="F164" s="3">
        <v>0.30159999999999992</v>
      </c>
      <c r="G164" s="5">
        <v>1036.2</v>
      </c>
      <c r="H164" s="4">
        <v>312.51791999999995</v>
      </c>
      <c r="I164">
        <v>48</v>
      </c>
      <c r="J164" t="s">
        <v>34</v>
      </c>
      <c r="K164" t="s">
        <v>36</v>
      </c>
      <c r="L164" t="s">
        <v>35</v>
      </c>
      <c r="M164" s="2">
        <v>41549</v>
      </c>
      <c r="N164" s="2">
        <v>42278</v>
      </c>
      <c r="O164" t="s">
        <v>13</v>
      </c>
      <c r="P164">
        <v>0</v>
      </c>
      <c r="R164">
        <f t="shared" si="4"/>
        <v>1.9972602739726026</v>
      </c>
      <c r="S164" s="13">
        <f t="shared" si="5"/>
        <v>0.30159999999999992</v>
      </c>
    </row>
    <row r="165" spans="1:19">
      <c r="A165" s="1">
        <v>41944</v>
      </c>
      <c r="B165" t="s">
        <v>158</v>
      </c>
      <c r="C165" t="s">
        <v>232</v>
      </c>
      <c r="D165" s="4">
        <v>81276</v>
      </c>
      <c r="E165" s="4">
        <v>13052.9256</v>
      </c>
      <c r="F165" s="3">
        <v>0.16059999999999999</v>
      </c>
      <c r="G165" s="5">
        <v>1992.0588235294119</v>
      </c>
      <c r="H165" s="4">
        <v>319.92464705882355</v>
      </c>
      <c r="I165">
        <v>40.799999999999997</v>
      </c>
      <c r="J165" t="s">
        <v>34</v>
      </c>
      <c r="K165" t="s">
        <v>36</v>
      </c>
      <c r="L165" t="s">
        <v>167</v>
      </c>
      <c r="M165" s="2">
        <v>41456</v>
      </c>
      <c r="N165" s="2">
        <v>42190</v>
      </c>
      <c r="O165" t="s">
        <v>21</v>
      </c>
      <c r="P165">
        <v>0.13</v>
      </c>
      <c r="R165">
        <f t="shared" si="4"/>
        <v>2.010958904109589</v>
      </c>
      <c r="S165" s="13">
        <f t="shared" si="5"/>
        <v>0.16059999999999999</v>
      </c>
    </row>
    <row r="166" spans="1:19">
      <c r="A166" s="1">
        <v>41944</v>
      </c>
      <c r="B166" t="s">
        <v>158</v>
      </c>
      <c r="C166" t="s">
        <v>272</v>
      </c>
      <c r="D166" s="4">
        <v>51582</v>
      </c>
      <c r="E166" s="4">
        <v>15778.933800000001</v>
      </c>
      <c r="F166" s="3">
        <v>0.30590000000000001</v>
      </c>
      <c r="G166" s="5">
        <v>236.18131868131869</v>
      </c>
      <c r="H166" s="4">
        <v>72.24786538461538</v>
      </c>
      <c r="I166">
        <v>218.4</v>
      </c>
      <c r="J166" t="s">
        <v>47</v>
      </c>
      <c r="K166" t="s">
        <v>91</v>
      </c>
      <c r="L166" t="s">
        <v>276</v>
      </c>
      <c r="M166" s="2">
        <v>41537</v>
      </c>
      <c r="N166" s="2">
        <v>42632</v>
      </c>
      <c r="O166" t="s">
        <v>13</v>
      </c>
      <c r="P166">
        <v>0</v>
      </c>
      <c r="R166">
        <f t="shared" si="4"/>
        <v>3</v>
      </c>
      <c r="S166" s="13">
        <f t="shared" si="5"/>
        <v>0.30590000000000001</v>
      </c>
    </row>
    <row r="167" spans="1:19">
      <c r="A167" s="1">
        <v>41974</v>
      </c>
      <c r="B167" t="s">
        <v>158</v>
      </c>
      <c r="C167" t="s">
        <v>159</v>
      </c>
      <c r="D167" s="4">
        <v>48675.6</v>
      </c>
      <c r="E167" s="4">
        <v>14398.242480000001</v>
      </c>
      <c r="F167" s="3">
        <v>0.29580000000000001</v>
      </c>
      <c r="G167" s="5">
        <v>845.06250000000011</v>
      </c>
      <c r="H167" s="4">
        <v>249.96948750000004</v>
      </c>
      <c r="I167">
        <v>57.599999999999994</v>
      </c>
      <c r="J167" t="s">
        <v>34</v>
      </c>
      <c r="K167" t="s">
        <v>36</v>
      </c>
      <c r="L167" t="s">
        <v>35</v>
      </c>
      <c r="M167" s="2">
        <v>41355</v>
      </c>
      <c r="N167" s="2">
        <v>42133</v>
      </c>
      <c r="O167" t="s">
        <v>13</v>
      </c>
      <c r="P167">
        <v>0.15</v>
      </c>
      <c r="R167">
        <f t="shared" si="4"/>
        <v>2.1315068493150684</v>
      </c>
      <c r="S167" s="13">
        <f t="shared" si="5"/>
        <v>0.29580000000000001</v>
      </c>
    </row>
    <row r="168" spans="1:19">
      <c r="A168" s="1">
        <v>41974</v>
      </c>
      <c r="B168" t="s">
        <v>158</v>
      </c>
      <c r="C168" t="s">
        <v>160</v>
      </c>
      <c r="D168" s="4">
        <v>399802.2</v>
      </c>
      <c r="E168" s="4">
        <v>17951.118780000001</v>
      </c>
      <c r="F168" s="3">
        <v>4.4900000000000002E-2</v>
      </c>
      <c r="G168" s="5">
        <v>7242.79347826087</v>
      </c>
      <c r="H168" s="4">
        <v>325.20142717391309</v>
      </c>
      <c r="I168">
        <v>55.199999999999996</v>
      </c>
      <c r="J168" t="s">
        <v>47</v>
      </c>
      <c r="K168" t="s">
        <v>48</v>
      </c>
      <c r="L168" t="s">
        <v>161</v>
      </c>
      <c r="M168" s="2">
        <v>41255</v>
      </c>
      <c r="N168" s="2">
        <v>42133</v>
      </c>
      <c r="O168" t="s">
        <v>21</v>
      </c>
      <c r="P168">
        <v>0.03</v>
      </c>
      <c r="R168">
        <f t="shared" si="4"/>
        <v>2.4054794520547946</v>
      </c>
      <c r="S168" s="13">
        <f t="shared" si="5"/>
        <v>4.4900000000000002E-2</v>
      </c>
    </row>
    <row r="169" spans="1:19">
      <c r="A169" s="1">
        <v>41974</v>
      </c>
      <c r="B169" t="s">
        <v>158</v>
      </c>
      <c r="C169" t="s">
        <v>162</v>
      </c>
      <c r="D169" s="4">
        <v>342735.6</v>
      </c>
      <c r="E169" s="4">
        <v>41676.648959999999</v>
      </c>
      <c r="F169" s="3">
        <v>0.1216</v>
      </c>
      <c r="G169" s="5">
        <v>1357.0892331084292</v>
      </c>
      <c r="H169" s="4">
        <v>165.02205074598498</v>
      </c>
      <c r="I169">
        <v>252.55199999999999</v>
      </c>
      <c r="J169" t="s">
        <v>34</v>
      </c>
      <c r="K169" t="s">
        <v>58</v>
      </c>
      <c r="L169" t="s">
        <v>57</v>
      </c>
      <c r="M169" s="2">
        <v>41268</v>
      </c>
      <c r="N169" s="2">
        <v>43229</v>
      </c>
      <c r="O169" t="s">
        <v>21</v>
      </c>
      <c r="P169">
        <v>0.08</v>
      </c>
      <c r="R169">
        <f t="shared" si="4"/>
        <v>5.3726027397260276</v>
      </c>
      <c r="S169" s="13">
        <f t="shared" si="5"/>
        <v>0.1216</v>
      </c>
    </row>
    <row r="170" spans="1:19">
      <c r="A170" s="1">
        <v>41974</v>
      </c>
      <c r="B170" t="s">
        <v>158</v>
      </c>
      <c r="C170" t="s">
        <v>163</v>
      </c>
      <c r="D170" s="4">
        <v>317315.39999999997</v>
      </c>
      <c r="E170" s="4">
        <v>27765.0975</v>
      </c>
      <c r="F170" s="3">
        <v>8.7500000000000008E-2</v>
      </c>
      <c r="G170" s="5">
        <v>2115.4359999999997</v>
      </c>
      <c r="H170" s="4">
        <v>185.10065</v>
      </c>
      <c r="I170">
        <v>150</v>
      </c>
      <c r="J170" t="s">
        <v>34</v>
      </c>
      <c r="K170" t="s">
        <v>58</v>
      </c>
      <c r="L170" t="s">
        <v>57</v>
      </c>
      <c r="M170" s="2">
        <v>41299</v>
      </c>
      <c r="N170" s="2">
        <v>43229</v>
      </c>
      <c r="O170" t="s">
        <v>21</v>
      </c>
      <c r="P170">
        <v>0.08</v>
      </c>
      <c r="Q170">
        <v>0.04</v>
      </c>
      <c r="R170">
        <f t="shared" si="4"/>
        <v>5.2876712328767121</v>
      </c>
      <c r="S170" s="13">
        <f t="shared" si="5"/>
        <v>8.7500000000000008E-2</v>
      </c>
    </row>
    <row r="171" spans="1:19">
      <c r="A171" s="1">
        <v>41974</v>
      </c>
      <c r="B171" t="s">
        <v>158</v>
      </c>
      <c r="C171" t="s">
        <v>226</v>
      </c>
      <c r="D171" s="4">
        <v>557442</v>
      </c>
      <c r="E171" s="4">
        <v>59980.7592</v>
      </c>
      <c r="F171" s="3">
        <v>0.1076</v>
      </c>
      <c r="G171" s="5">
        <v>1701.5934065934068</v>
      </c>
      <c r="H171" s="4">
        <v>183.09145054945057</v>
      </c>
      <c r="I171">
        <v>327.59999999999997</v>
      </c>
      <c r="J171" t="s">
        <v>34</v>
      </c>
      <c r="K171" t="s">
        <v>58</v>
      </c>
      <c r="L171" t="s">
        <v>109</v>
      </c>
      <c r="M171" s="2">
        <v>41369</v>
      </c>
      <c r="N171" s="2">
        <v>43254</v>
      </c>
      <c r="O171" t="s">
        <v>21</v>
      </c>
      <c r="P171">
        <v>0.09</v>
      </c>
      <c r="R171">
        <f t="shared" si="4"/>
        <v>5.1643835616438354</v>
      </c>
      <c r="S171" s="13">
        <f t="shared" si="5"/>
        <v>0.1076</v>
      </c>
    </row>
    <row r="172" spans="1:19">
      <c r="A172" s="1">
        <v>41974</v>
      </c>
      <c r="B172" t="s">
        <v>158</v>
      </c>
      <c r="C172" t="s">
        <v>164</v>
      </c>
      <c r="D172" s="4">
        <v>378990.62400000001</v>
      </c>
      <c r="E172" s="4">
        <v>47184.332688000002</v>
      </c>
      <c r="F172" s="3">
        <v>0.1245</v>
      </c>
      <c r="G172" s="5">
        <v>2037.5840000000001</v>
      </c>
      <c r="H172" s="4">
        <v>253.67920800000002</v>
      </c>
      <c r="I172">
        <v>186</v>
      </c>
      <c r="J172" t="s">
        <v>34</v>
      </c>
      <c r="K172" t="s">
        <v>58</v>
      </c>
      <c r="L172" t="s">
        <v>57</v>
      </c>
      <c r="M172" s="2">
        <v>41334</v>
      </c>
      <c r="N172" s="2">
        <v>43229</v>
      </c>
      <c r="O172" t="s">
        <v>21</v>
      </c>
      <c r="P172">
        <v>0.1</v>
      </c>
      <c r="R172">
        <f t="shared" si="4"/>
        <v>5.1917808219178081</v>
      </c>
      <c r="S172" s="13">
        <f t="shared" si="5"/>
        <v>0.1245</v>
      </c>
    </row>
    <row r="173" spans="1:19">
      <c r="A173" s="1">
        <v>41974</v>
      </c>
      <c r="B173" t="s">
        <v>158</v>
      </c>
      <c r="C173" t="s">
        <v>299</v>
      </c>
      <c r="D173" s="4">
        <v>29376.6</v>
      </c>
      <c r="E173" s="4">
        <v>5399.4190799999988</v>
      </c>
      <c r="F173" s="3">
        <v>0.18379999999999996</v>
      </c>
      <c r="G173" s="5">
        <v>979.21999999999991</v>
      </c>
      <c r="H173" s="4">
        <v>179.98063599999995</v>
      </c>
      <c r="I173">
        <v>30</v>
      </c>
      <c r="J173" t="s">
        <v>47</v>
      </c>
      <c r="K173" t="s">
        <v>91</v>
      </c>
      <c r="L173" t="s">
        <v>300</v>
      </c>
      <c r="M173" s="2">
        <v>41730</v>
      </c>
      <c r="N173" s="2">
        <v>42094</v>
      </c>
      <c r="O173" t="s">
        <v>13</v>
      </c>
      <c r="P173">
        <v>0</v>
      </c>
      <c r="R173">
        <f t="shared" si="4"/>
        <v>0.99726027397260275</v>
      </c>
      <c r="S173" s="13">
        <f t="shared" si="5"/>
        <v>0.18379999999999996</v>
      </c>
    </row>
    <row r="174" spans="1:19">
      <c r="A174" s="1">
        <v>41974</v>
      </c>
      <c r="B174" t="s">
        <v>158</v>
      </c>
      <c r="C174" t="s">
        <v>304</v>
      </c>
      <c r="D174" s="4">
        <v>161742.39599999998</v>
      </c>
      <c r="E174" s="4">
        <v>5402.1960263999999</v>
      </c>
      <c r="F174" s="3">
        <v>3.3400000000000006E-2</v>
      </c>
      <c r="G174" s="5">
        <v>11232.110833333332</v>
      </c>
      <c r="H174" s="4">
        <v>375.15250183333336</v>
      </c>
      <c r="I174">
        <v>14.399999999999999</v>
      </c>
      <c r="J174" t="s">
        <v>47</v>
      </c>
      <c r="K174" t="s">
        <v>91</v>
      </c>
      <c r="L174" t="s">
        <v>305</v>
      </c>
      <c r="M174" s="2">
        <v>41787</v>
      </c>
      <c r="N174" s="2">
        <v>42151</v>
      </c>
      <c r="O174" t="s">
        <v>13</v>
      </c>
      <c r="P174">
        <v>0</v>
      </c>
      <c r="R174">
        <f t="shared" si="4"/>
        <v>0.99726027397260275</v>
      </c>
      <c r="S174" s="13">
        <f t="shared" si="5"/>
        <v>3.3400000000000006E-2</v>
      </c>
    </row>
    <row r="175" spans="1:19">
      <c r="A175" s="1">
        <v>41974</v>
      </c>
      <c r="B175" t="s">
        <v>158</v>
      </c>
      <c r="C175" t="s">
        <v>307</v>
      </c>
      <c r="D175" s="4">
        <v>295419.59999999998</v>
      </c>
      <c r="E175" s="4">
        <v>5406.17868</v>
      </c>
      <c r="F175" s="3">
        <v>1.83E-2</v>
      </c>
      <c r="G175" s="5">
        <v>20515.25</v>
      </c>
      <c r="H175" s="4">
        <v>375.42907500000001</v>
      </c>
      <c r="I175">
        <v>14.399999999999999</v>
      </c>
      <c r="J175" t="s">
        <v>47</v>
      </c>
      <c r="K175" t="s">
        <v>91</v>
      </c>
      <c r="L175" t="s">
        <v>308</v>
      </c>
      <c r="M175" s="2">
        <v>41793</v>
      </c>
      <c r="N175" s="2">
        <v>42157</v>
      </c>
      <c r="O175" t="s">
        <v>13</v>
      </c>
      <c r="P175">
        <v>0</v>
      </c>
      <c r="R175">
        <f t="shared" si="4"/>
        <v>0.99726027397260275</v>
      </c>
      <c r="S175" s="13">
        <f t="shared" si="5"/>
        <v>1.83E-2</v>
      </c>
    </row>
    <row r="176" spans="1:19">
      <c r="A176" s="1">
        <v>41974</v>
      </c>
      <c r="B176" t="s">
        <v>158</v>
      </c>
      <c r="C176" t="s">
        <v>309</v>
      </c>
      <c r="D176" s="4">
        <v>21600</v>
      </c>
      <c r="E176" s="4">
        <v>2160</v>
      </c>
      <c r="F176" s="3">
        <v>0.1</v>
      </c>
      <c r="G176" s="5">
        <v>9000</v>
      </c>
      <c r="H176" s="4">
        <v>900</v>
      </c>
      <c r="I176">
        <v>2.4</v>
      </c>
      <c r="J176" t="s">
        <v>34</v>
      </c>
      <c r="K176" t="s">
        <v>36</v>
      </c>
      <c r="L176" t="s">
        <v>167</v>
      </c>
      <c r="M176" s="2">
        <v>41812</v>
      </c>
      <c r="N176" s="2">
        <v>42176</v>
      </c>
      <c r="O176" t="s">
        <v>16</v>
      </c>
      <c r="P176">
        <v>0.1</v>
      </c>
      <c r="R176">
        <f t="shared" si="4"/>
        <v>0.99726027397260275</v>
      </c>
      <c r="S176" s="13">
        <f t="shared" si="5"/>
        <v>0.1</v>
      </c>
    </row>
    <row r="177" spans="1:19">
      <c r="A177" s="1">
        <v>41974</v>
      </c>
      <c r="B177" t="s">
        <v>158</v>
      </c>
      <c r="C177" t="s">
        <v>211</v>
      </c>
      <c r="D177" s="4">
        <v>24603.599999999999</v>
      </c>
      <c r="E177" s="4">
        <v>6000.8180400000001</v>
      </c>
      <c r="F177" s="3">
        <v>0.24390000000000001</v>
      </c>
      <c r="G177" s="5">
        <v>1366.8666666666666</v>
      </c>
      <c r="H177" s="4">
        <v>333.37878000000001</v>
      </c>
      <c r="I177">
        <v>18</v>
      </c>
      <c r="J177" t="s">
        <v>47</v>
      </c>
      <c r="K177" t="s">
        <v>48</v>
      </c>
      <c r="L177" t="s">
        <v>212</v>
      </c>
      <c r="M177" s="2">
        <v>41435</v>
      </c>
      <c r="N177" s="2">
        <v>42277</v>
      </c>
      <c r="O177" t="s">
        <v>13</v>
      </c>
      <c r="P177">
        <v>0</v>
      </c>
      <c r="R177">
        <f t="shared" si="4"/>
        <v>2.3068493150684932</v>
      </c>
      <c r="S177" s="13">
        <f t="shared" si="5"/>
        <v>0.24390000000000001</v>
      </c>
    </row>
    <row r="178" spans="1:19">
      <c r="A178" s="1">
        <v>41974</v>
      </c>
      <c r="B178" t="s">
        <v>158</v>
      </c>
      <c r="C178" t="s">
        <v>268</v>
      </c>
      <c r="D178" s="4">
        <v>56288.4</v>
      </c>
      <c r="E178" s="4">
        <v>6360.5891999999994</v>
      </c>
      <c r="F178" s="3">
        <v>0.11299999999999999</v>
      </c>
      <c r="G178" s="5">
        <v>2680.4</v>
      </c>
      <c r="H178" s="4">
        <v>302.8852</v>
      </c>
      <c r="I178">
        <v>21</v>
      </c>
      <c r="J178" t="s">
        <v>47</v>
      </c>
      <c r="K178" t="s">
        <v>48</v>
      </c>
      <c r="L178" t="s">
        <v>212</v>
      </c>
      <c r="M178" s="2">
        <v>41547</v>
      </c>
      <c r="N178" s="2">
        <v>42276</v>
      </c>
      <c r="O178" t="s">
        <v>21</v>
      </c>
      <c r="P178">
        <v>7.0000000000000007E-2</v>
      </c>
      <c r="R178">
        <f t="shared" si="4"/>
        <v>1.9972602739726026</v>
      </c>
      <c r="S178" s="13">
        <f t="shared" si="5"/>
        <v>0.11299999999999999</v>
      </c>
    </row>
    <row r="179" spans="1:19">
      <c r="A179" s="1">
        <v>41974</v>
      </c>
      <c r="B179" t="s">
        <v>158</v>
      </c>
      <c r="C179" t="s">
        <v>272</v>
      </c>
      <c r="D179" s="4">
        <v>89461.2</v>
      </c>
      <c r="E179" s="4">
        <v>15780.955679999999</v>
      </c>
      <c r="F179" s="3">
        <v>0.1764</v>
      </c>
      <c r="G179" s="5">
        <v>409.62087912087912</v>
      </c>
      <c r="H179" s="4">
        <v>72.257123076923065</v>
      </c>
      <c r="I179">
        <v>218.4</v>
      </c>
      <c r="J179" t="s">
        <v>47</v>
      </c>
      <c r="K179" t="s">
        <v>91</v>
      </c>
      <c r="L179" t="s">
        <v>276</v>
      </c>
      <c r="M179" s="2">
        <v>41537</v>
      </c>
      <c r="N179" s="2">
        <v>42632</v>
      </c>
      <c r="O179" t="s">
        <v>13</v>
      </c>
      <c r="P179">
        <v>0</v>
      </c>
      <c r="R179">
        <f t="shared" si="4"/>
        <v>3</v>
      </c>
      <c r="S179" s="13">
        <f t="shared" si="5"/>
        <v>0.1764</v>
      </c>
    </row>
    <row r="180" spans="1:19">
      <c r="A180" s="1">
        <v>42005</v>
      </c>
      <c r="B180" t="s">
        <v>158</v>
      </c>
      <c r="C180" t="s">
        <v>159</v>
      </c>
      <c r="D180" s="4">
        <v>48241.2</v>
      </c>
      <c r="E180" s="4">
        <v>14398.242480000001</v>
      </c>
      <c r="F180" s="3">
        <v>0.29846360538295069</v>
      </c>
      <c r="G180" s="5">
        <v>837.52083333333337</v>
      </c>
      <c r="H180" s="4">
        <v>249.96948750000004</v>
      </c>
      <c r="I180">
        <v>57.599999999999994</v>
      </c>
      <c r="J180" t="s">
        <v>34</v>
      </c>
      <c r="K180" t="s">
        <v>36</v>
      </c>
      <c r="L180" t="s">
        <v>35</v>
      </c>
      <c r="M180" s="2">
        <v>41355</v>
      </c>
      <c r="N180" s="2">
        <v>42133</v>
      </c>
      <c r="O180" t="s">
        <v>13</v>
      </c>
      <c r="P180">
        <v>0.15</v>
      </c>
      <c r="R180">
        <f t="shared" si="4"/>
        <v>2.1315068493150684</v>
      </c>
      <c r="S180" s="13">
        <f t="shared" si="5"/>
        <v>0.29846360538295069</v>
      </c>
    </row>
    <row r="181" spans="1:19">
      <c r="A181" s="1">
        <v>42005</v>
      </c>
      <c r="B181" t="s">
        <v>158</v>
      </c>
      <c r="C181" t="s">
        <v>160</v>
      </c>
      <c r="D181" s="4">
        <v>361431.6</v>
      </c>
      <c r="E181" s="4">
        <v>17927.00736</v>
      </c>
      <c r="F181" s="3">
        <v>4.9600000000000005E-2</v>
      </c>
      <c r="G181" s="5">
        <v>6547.673913043478</v>
      </c>
      <c r="H181" s="4">
        <v>324.76462608695653</v>
      </c>
      <c r="I181">
        <v>55.199999999999996</v>
      </c>
      <c r="J181" t="s">
        <v>47</v>
      </c>
      <c r="K181" t="s">
        <v>48</v>
      </c>
      <c r="L181" t="s">
        <v>161</v>
      </c>
      <c r="M181" s="2">
        <v>41255</v>
      </c>
      <c r="N181" s="2">
        <v>42133</v>
      </c>
      <c r="O181" t="s">
        <v>21</v>
      </c>
      <c r="P181">
        <v>0.03</v>
      </c>
      <c r="R181">
        <f t="shared" si="4"/>
        <v>2.4054794520547946</v>
      </c>
      <c r="S181" s="13">
        <f t="shared" si="5"/>
        <v>4.9600000000000005E-2</v>
      </c>
    </row>
    <row r="182" spans="1:19">
      <c r="A182" s="1">
        <v>42005</v>
      </c>
      <c r="B182" t="s">
        <v>158</v>
      </c>
      <c r="C182" t="s">
        <v>162</v>
      </c>
      <c r="D182" s="4">
        <v>341557.2</v>
      </c>
      <c r="E182" s="4">
        <v>41669.9784</v>
      </c>
      <c r="F182" s="3">
        <v>0.122</v>
      </c>
      <c r="G182" s="5">
        <v>1352.4232633279485</v>
      </c>
      <c r="H182" s="4">
        <v>164.99563812600971</v>
      </c>
      <c r="I182">
        <v>252.55199999999999</v>
      </c>
      <c r="J182" t="s">
        <v>34</v>
      </c>
      <c r="K182" t="s">
        <v>58</v>
      </c>
      <c r="L182" t="s">
        <v>57</v>
      </c>
      <c r="M182" s="2">
        <v>41268</v>
      </c>
      <c r="N182" s="2">
        <v>43229</v>
      </c>
      <c r="O182" t="s">
        <v>21</v>
      </c>
      <c r="P182">
        <v>0.08</v>
      </c>
      <c r="R182">
        <f t="shared" si="4"/>
        <v>5.3726027397260276</v>
      </c>
      <c r="S182" s="13">
        <f t="shared" si="5"/>
        <v>0.122</v>
      </c>
    </row>
    <row r="183" spans="1:19">
      <c r="A183" s="1">
        <v>42005</v>
      </c>
      <c r="B183" t="s">
        <v>158</v>
      </c>
      <c r="C183" t="s">
        <v>163</v>
      </c>
      <c r="D183" s="4">
        <v>318167.15999999997</v>
      </c>
      <c r="E183" s="4">
        <v>27744.176351999999</v>
      </c>
      <c r="F183" s="3">
        <v>8.72E-2</v>
      </c>
      <c r="G183" s="5">
        <v>2121.1143999999999</v>
      </c>
      <c r="H183" s="4">
        <v>184.96117568</v>
      </c>
      <c r="I183">
        <v>150</v>
      </c>
      <c r="J183" t="s">
        <v>34</v>
      </c>
      <c r="K183" t="s">
        <v>58</v>
      </c>
      <c r="L183" t="s">
        <v>57</v>
      </c>
      <c r="M183" s="2">
        <v>41299</v>
      </c>
      <c r="N183" s="2">
        <v>43229</v>
      </c>
      <c r="O183" t="s">
        <v>21</v>
      </c>
      <c r="P183">
        <v>0.08</v>
      </c>
      <c r="Q183">
        <v>0.04</v>
      </c>
      <c r="R183">
        <f t="shared" si="4"/>
        <v>5.2876712328767121</v>
      </c>
      <c r="S183" s="13">
        <f t="shared" si="5"/>
        <v>8.72E-2</v>
      </c>
    </row>
    <row r="184" spans="1:19">
      <c r="A184" s="1">
        <v>42005</v>
      </c>
      <c r="B184" t="s">
        <v>158</v>
      </c>
      <c r="C184" t="s">
        <v>226</v>
      </c>
      <c r="D184" s="4">
        <v>590368.43999999994</v>
      </c>
      <c r="E184" s="4">
        <v>62933.275704</v>
      </c>
      <c r="F184" s="3">
        <v>0.10660000000000001</v>
      </c>
      <c r="G184" s="5">
        <v>1802.1014652014653</v>
      </c>
      <c r="H184" s="4">
        <v>192.10401619047622</v>
      </c>
      <c r="I184">
        <v>327.59999999999997</v>
      </c>
      <c r="J184" t="s">
        <v>34</v>
      </c>
      <c r="K184" t="s">
        <v>58</v>
      </c>
      <c r="L184" t="s">
        <v>109</v>
      </c>
      <c r="M184" s="2">
        <v>41369</v>
      </c>
      <c r="N184" s="2">
        <v>43254</v>
      </c>
      <c r="O184" t="s">
        <v>21</v>
      </c>
      <c r="P184">
        <v>0.09</v>
      </c>
      <c r="R184">
        <f t="shared" si="4"/>
        <v>5.1643835616438354</v>
      </c>
      <c r="S184" s="13">
        <f t="shared" si="5"/>
        <v>0.10660000000000001</v>
      </c>
    </row>
    <row r="185" spans="1:19">
      <c r="A185" s="1">
        <v>42005</v>
      </c>
      <c r="B185" t="s">
        <v>158</v>
      </c>
      <c r="C185" t="s">
        <v>164</v>
      </c>
      <c r="D185" s="4">
        <v>287935.2</v>
      </c>
      <c r="E185" s="4">
        <v>38093.826959999999</v>
      </c>
      <c r="F185" s="3">
        <v>0.1323</v>
      </c>
      <c r="G185" s="5">
        <v>1548.0387096774193</v>
      </c>
      <c r="H185" s="4">
        <v>204.80552129032256</v>
      </c>
      <c r="I185">
        <v>186</v>
      </c>
      <c r="J185" t="s">
        <v>34</v>
      </c>
      <c r="K185" t="s">
        <v>58</v>
      </c>
      <c r="L185" t="s">
        <v>57</v>
      </c>
      <c r="M185" s="2">
        <v>41334</v>
      </c>
      <c r="N185" s="2">
        <v>43229</v>
      </c>
      <c r="O185" t="s">
        <v>21</v>
      </c>
      <c r="P185">
        <v>0.1</v>
      </c>
      <c r="R185">
        <f t="shared" si="4"/>
        <v>5.1917808219178081</v>
      </c>
      <c r="S185" s="13">
        <f t="shared" si="5"/>
        <v>0.1323</v>
      </c>
    </row>
    <row r="186" spans="1:19">
      <c r="A186" s="1">
        <v>42005</v>
      </c>
      <c r="B186" t="s">
        <v>158</v>
      </c>
      <c r="C186" t="s">
        <v>299</v>
      </c>
      <c r="D186" s="4">
        <v>41289</v>
      </c>
      <c r="E186" s="4">
        <v>5400.6012000000001</v>
      </c>
      <c r="F186" s="3">
        <v>0.1308</v>
      </c>
      <c r="G186" s="5">
        <v>1376.3</v>
      </c>
      <c r="H186" s="4">
        <v>180.02003999999999</v>
      </c>
      <c r="I186">
        <v>30</v>
      </c>
      <c r="J186" t="s">
        <v>47</v>
      </c>
      <c r="K186" t="s">
        <v>91</v>
      </c>
      <c r="L186" t="s">
        <v>300</v>
      </c>
      <c r="M186" s="2">
        <v>41730</v>
      </c>
      <c r="N186" s="2">
        <v>42094</v>
      </c>
      <c r="O186" t="s">
        <v>13</v>
      </c>
      <c r="P186">
        <v>0</v>
      </c>
      <c r="R186">
        <f t="shared" si="4"/>
        <v>0.99726027397260275</v>
      </c>
      <c r="S186" s="13">
        <f t="shared" si="5"/>
        <v>0.1308</v>
      </c>
    </row>
    <row r="187" spans="1:19">
      <c r="A187" s="1">
        <v>42005</v>
      </c>
      <c r="B187" t="s">
        <v>158</v>
      </c>
      <c r="C187" t="s">
        <v>304</v>
      </c>
      <c r="D187" s="4">
        <v>229806</v>
      </c>
      <c r="E187" s="4">
        <v>5400.4409999999998</v>
      </c>
      <c r="F187" s="3">
        <v>2.35E-2</v>
      </c>
      <c r="G187" s="5">
        <v>15958.750000000002</v>
      </c>
      <c r="H187" s="4">
        <v>375.03062500000004</v>
      </c>
      <c r="I187">
        <v>14.399999999999999</v>
      </c>
      <c r="J187" t="s">
        <v>47</v>
      </c>
      <c r="K187" t="s">
        <v>91</v>
      </c>
      <c r="L187" t="s">
        <v>305</v>
      </c>
      <c r="M187" s="2">
        <v>41787</v>
      </c>
      <c r="N187" s="2">
        <v>42151</v>
      </c>
      <c r="O187" t="s">
        <v>13</v>
      </c>
      <c r="P187">
        <v>0</v>
      </c>
      <c r="R187">
        <f t="shared" si="4"/>
        <v>0.99726027397260275</v>
      </c>
      <c r="S187" s="13">
        <f t="shared" si="5"/>
        <v>2.35E-2</v>
      </c>
    </row>
    <row r="188" spans="1:19">
      <c r="A188" s="1">
        <v>42005</v>
      </c>
      <c r="B188" t="s">
        <v>158</v>
      </c>
      <c r="C188" t="s">
        <v>307</v>
      </c>
      <c r="D188" s="4">
        <v>329594.39999999997</v>
      </c>
      <c r="E188" s="4">
        <v>5405.3481599999996</v>
      </c>
      <c r="F188" s="3">
        <v>1.6400000000000001E-2</v>
      </c>
      <c r="G188" s="5">
        <v>22888.5</v>
      </c>
      <c r="H188" s="4">
        <v>375.37139999999999</v>
      </c>
      <c r="I188">
        <v>14.399999999999999</v>
      </c>
      <c r="J188" t="s">
        <v>47</v>
      </c>
      <c r="K188" t="s">
        <v>91</v>
      </c>
      <c r="L188" t="s">
        <v>308</v>
      </c>
      <c r="M188" s="2">
        <v>41793</v>
      </c>
      <c r="N188" s="2">
        <v>42157</v>
      </c>
      <c r="O188" t="s">
        <v>13</v>
      </c>
      <c r="P188">
        <v>0</v>
      </c>
      <c r="R188">
        <f t="shared" si="4"/>
        <v>0.99726027397260275</v>
      </c>
      <c r="S188" s="13">
        <f t="shared" si="5"/>
        <v>1.6400000000000001E-2</v>
      </c>
    </row>
    <row r="189" spans="1:19">
      <c r="A189" s="1">
        <v>42005</v>
      </c>
      <c r="B189" t="s">
        <v>158</v>
      </c>
      <c r="C189" t="s">
        <v>309</v>
      </c>
      <c r="D189" s="4">
        <v>28764</v>
      </c>
      <c r="E189" s="4">
        <v>2876.4</v>
      </c>
      <c r="F189" s="3">
        <v>0.1</v>
      </c>
      <c r="G189" s="5">
        <v>11985</v>
      </c>
      <c r="H189" s="4">
        <v>1198.5</v>
      </c>
      <c r="I189">
        <v>2.4</v>
      </c>
      <c r="J189" t="s">
        <v>34</v>
      </c>
      <c r="K189" t="s">
        <v>36</v>
      </c>
      <c r="L189" t="s">
        <v>167</v>
      </c>
      <c r="M189" s="2">
        <v>41812</v>
      </c>
      <c r="N189" s="2">
        <v>42176</v>
      </c>
      <c r="O189" t="s">
        <v>16</v>
      </c>
      <c r="P189">
        <v>0.1</v>
      </c>
      <c r="R189">
        <f t="shared" si="4"/>
        <v>0.99726027397260275</v>
      </c>
      <c r="S189" s="13">
        <f t="shared" si="5"/>
        <v>0.1</v>
      </c>
    </row>
    <row r="190" spans="1:19">
      <c r="A190" s="1">
        <v>42005</v>
      </c>
      <c r="B190" t="s">
        <v>158</v>
      </c>
      <c r="C190" t="s">
        <v>211</v>
      </c>
      <c r="D190" s="4">
        <v>17505.599999999999</v>
      </c>
      <c r="E190" s="4">
        <v>5999.1691199999996</v>
      </c>
      <c r="F190" s="3">
        <v>0.3427</v>
      </c>
      <c r="G190" s="5">
        <v>972.5333333333333</v>
      </c>
      <c r="H190" s="4">
        <v>333.28717333333333</v>
      </c>
      <c r="I190">
        <v>18</v>
      </c>
      <c r="J190" t="s">
        <v>47</v>
      </c>
      <c r="K190" t="s">
        <v>48</v>
      </c>
      <c r="L190" t="s">
        <v>212</v>
      </c>
      <c r="M190" s="2">
        <v>41435</v>
      </c>
      <c r="N190" s="2">
        <v>42277</v>
      </c>
      <c r="O190" t="s">
        <v>13</v>
      </c>
      <c r="P190">
        <v>0</v>
      </c>
      <c r="R190">
        <f t="shared" si="4"/>
        <v>2.3068493150684932</v>
      </c>
      <c r="S190" s="13">
        <f t="shared" si="5"/>
        <v>0.3427</v>
      </c>
    </row>
    <row r="191" spans="1:19">
      <c r="A191" s="1">
        <v>42005</v>
      </c>
      <c r="B191" t="s">
        <v>158</v>
      </c>
      <c r="C191" t="s">
        <v>268</v>
      </c>
      <c r="D191" s="4">
        <v>72772.800000000003</v>
      </c>
      <c r="E191" s="4">
        <v>6360.3427199999996</v>
      </c>
      <c r="F191" s="3">
        <v>8.7399999999999992E-2</v>
      </c>
      <c r="G191" s="5">
        <v>3465.3714285714286</v>
      </c>
      <c r="H191" s="4">
        <v>302.87346285714284</v>
      </c>
      <c r="I191">
        <v>21</v>
      </c>
      <c r="J191" t="s">
        <v>47</v>
      </c>
      <c r="K191" t="s">
        <v>48</v>
      </c>
      <c r="L191" t="s">
        <v>212</v>
      </c>
      <c r="M191" s="2">
        <v>41547</v>
      </c>
      <c r="N191" s="2">
        <v>42276</v>
      </c>
      <c r="O191" t="s">
        <v>21</v>
      </c>
      <c r="P191">
        <v>7.0000000000000007E-2</v>
      </c>
      <c r="R191">
        <f t="shared" si="4"/>
        <v>1.9972602739726026</v>
      </c>
      <c r="S191" s="13">
        <f t="shared" si="5"/>
        <v>8.7399999999999992E-2</v>
      </c>
    </row>
    <row r="192" spans="1:19">
      <c r="A192" s="1">
        <v>42005</v>
      </c>
      <c r="B192" t="s">
        <v>158</v>
      </c>
      <c r="C192" t="s">
        <v>272</v>
      </c>
      <c r="D192" s="4">
        <v>41341.199999999997</v>
      </c>
      <c r="E192" s="4">
        <v>15779.936040000002</v>
      </c>
      <c r="F192" s="3">
        <v>0.38170000000000009</v>
      </c>
      <c r="G192" s="5">
        <v>189.29120879120876</v>
      </c>
      <c r="H192" s="4">
        <v>72.252454395604403</v>
      </c>
      <c r="I192">
        <v>218.4</v>
      </c>
      <c r="J192" t="s">
        <v>47</v>
      </c>
      <c r="K192" t="s">
        <v>91</v>
      </c>
      <c r="L192" t="s">
        <v>276</v>
      </c>
      <c r="M192" s="2">
        <v>41537</v>
      </c>
      <c r="N192" s="2">
        <v>42632</v>
      </c>
      <c r="O192" t="s">
        <v>13</v>
      </c>
      <c r="P192">
        <v>0</v>
      </c>
      <c r="R192">
        <f t="shared" si="4"/>
        <v>3</v>
      </c>
      <c r="S192" s="13">
        <f t="shared" si="5"/>
        <v>0.38170000000000009</v>
      </c>
    </row>
    <row r="193" spans="1:19">
      <c r="A193" s="1">
        <v>42036</v>
      </c>
      <c r="B193" t="s">
        <v>158</v>
      </c>
      <c r="C193" t="s">
        <v>159</v>
      </c>
      <c r="D193" s="4">
        <v>46898.400000000001</v>
      </c>
      <c r="E193" s="4">
        <v>14397.808799999999</v>
      </c>
      <c r="F193" s="3">
        <v>0.30699999999999994</v>
      </c>
      <c r="G193" s="5">
        <v>814.20833333333348</v>
      </c>
      <c r="H193" s="4">
        <v>249.96195833333334</v>
      </c>
      <c r="I193">
        <v>57.599999999999994</v>
      </c>
      <c r="J193" t="s">
        <v>34</v>
      </c>
      <c r="K193" t="s">
        <v>36</v>
      </c>
      <c r="L193" t="s">
        <v>35</v>
      </c>
      <c r="M193" s="2">
        <v>41355</v>
      </c>
      <c r="N193" s="2">
        <v>42133</v>
      </c>
      <c r="O193" t="s">
        <v>13</v>
      </c>
      <c r="P193">
        <v>0.15</v>
      </c>
      <c r="R193">
        <f t="shared" si="4"/>
        <v>2.1315068493150684</v>
      </c>
      <c r="S193" s="13">
        <f t="shared" si="5"/>
        <v>0.30699999999999994</v>
      </c>
    </row>
    <row r="194" spans="1:19">
      <c r="A194" s="1">
        <v>42036</v>
      </c>
      <c r="B194" t="s">
        <v>158</v>
      </c>
      <c r="C194" t="s">
        <v>160</v>
      </c>
      <c r="D194" s="4">
        <v>518097</v>
      </c>
      <c r="E194" s="4">
        <v>18288.824100000002</v>
      </c>
      <c r="F194" s="3">
        <v>3.5300000000000005E-2</v>
      </c>
      <c r="G194" s="5">
        <v>9385.8152173913059</v>
      </c>
      <c r="H194" s="4">
        <v>331.31927717391312</v>
      </c>
      <c r="I194">
        <v>55.199999999999996</v>
      </c>
      <c r="J194" t="s">
        <v>47</v>
      </c>
      <c r="K194" t="s">
        <v>48</v>
      </c>
      <c r="L194" t="s">
        <v>161</v>
      </c>
      <c r="M194" s="2">
        <v>41255</v>
      </c>
      <c r="N194" s="2">
        <v>42133</v>
      </c>
      <c r="O194" t="s">
        <v>21</v>
      </c>
      <c r="P194">
        <v>0.03</v>
      </c>
      <c r="R194">
        <f t="shared" si="4"/>
        <v>2.4054794520547946</v>
      </c>
      <c r="S194" s="13">
        <f t="shared" si="5"/>
        <v>3.5300000000000005E-2</v>
      </c>
    </row>
    <row r="195" spans="1:19">
      <c r="A195" s="1">
        <v>42036</v>
      </c>
      <c r="B195" t="s">
        <v>158</v>
      </c>
      <c r="C195" t="s">
        <v>162</v>
      </c>
      <c r="D195" s="4">
        <v>269008.8</v>
      </c>
      <c r="E195" s="4">
        <v>41669.46312</v>
      </c>
      <c r="F195" s="3">
        <v>0.15490000000000001</v>
      </c>
      <c r="G195" s="5">
        <v>1065.1620260382019</v>
      </c>
      <c r="H195" s="4">
        <v>164.99359783331749</v>
      </c>
      <c r="I195">
        <v>252.55199999999999</v>
      </c>
      <c r="J195" t="s">
        <v>34</v>
      </c>
      <c r="K195" t="s">
        <v>58</v>
      </c>
      <c r="L195" t="s">
        <v>57</v>
      </c>
      <c r="M195" s="2">
        <v>41268</v>
      </c>
      <c r="N195" s="2">
        <v>43229</v>
      </c>
      <c r="O195" t="s">
        <v>21</v>
      </c>
      <c r="P195">
        <v>0.08</v>
      </c>
      <c r="R195">
        <f t="shared" ref="R195:R233" si="6">(N195-M195)/365</f>
        <v>5.3726027397260276</v>
      </c>
      <c r="S195" s="13">
        <f t="shared" ref="S195:S234" si="7">IFERROR(E195/D195,0)</f>
        <v>0.15490000000000001</v>
      </c>
    </row>
    <row r="196" spans="1:19">
      <c r="A196" s="1">
        <v>42036</v>
      </c>
      <c r="B196" t="s">
        <v>158</v>
      </c>
      <c r="C196" t="s">
        <v>163</v>
      </c>
      <c r="D196" s="4">
        <v>276431.39999999997</v>
      </c>
      <c r="E196" s="4">
        <v>27753.712560000004</v>
      </c>
      <c r="F196" s="3">
        <v>0.10040000000000003</v>
      </c>
      <c r="G196" s="5">
        <v>1842.8759999999997</v>
      </c>
      <c r="H196" s="4">
        <v>185.02475040000002</v>
      </c>
      <c r="I196">
        <v>150</v>
      </c>
      <c r="J196" t="s">
        <v>34</v>
      </c>
      <c r="K196" t="s">
        <v>58</v>
      </c>
      <c r="L196" t="s">
        <v>57</v>
      </c>
      <c r="M196" s="2">
        <v>41299</v>
      </c>
      <c r="N196" s="2">
        <v>43229</v>
      </c>
      <c r="O196" t="s">
        <v>21</v>
      </c>
      <c r="P196">
        <v>0.08</v>
      </c>
      <c r="Q196">
        <v>0.04</v>
      </c>
      <c r="R196">
        <f t="shared" si="6"/>
        <v>5.2876712328767121</v>
      </c>
      <c r="S196" s="13">
        <f t="shared" si="7"/>
        <v>0.10040000000000003</v>
      </c>
    </row>
    <row r="197" spans="1:19">
      <c r="A197" s="1">
        <v>42036</v>
      </c>
      <c r="B197" t="s">
        <v>158</v>
      </c>
      <c r="C197" t="s">
        <v>226</v>
      </c>
      <c r="D197" s="4">
        <v>543239.4</v>
      </c>
      <c r="E197" s="4">
        <v>58724.17914</v>
      </c>
      <c r="F197" s="3">
        <v>0.1081</v>
      </c>
      <c r="G197" s="5">
        <v>1658.2399267399269</v>
      </c>
      <c r="H197" s="4">
        <v>179.2557360805861</v>
      </c>
      <c r="I197">
        <v>327.59999999999997</v>
      </c>
      <c r="J197" t="s">
        <v>34</v>
      </c>
      <c r="K197" t="s">
        <v>58</v>
      </c>
      <c r="L197" t="s">
        <v>109</v>
      </c>
      <c r="M197" s="2">
        <v>41369</v>
      </c>
      <c r="N197" s="2">
        <v>43254</v>
      </c>
      <c r="O197" t="s">
        <v>21</v>
      </c>
      <c r="P197">
        <v>0.09</v>
      </c>
      <c r="R197">
        <f t="shared" si="6"/>
        <v>5.1643835616438354</v>
      </c>
      <c r="S197" s="13">
        <f t="shared" si="7"/>
        <v>0.1081</v>
      </c>
    </row>
    <row r="198" spans="1:19">
      <c r="A198" s="1">
        <v>42036</v>
      </c>
      <c r="B198" t="s">
        <v>158</v>
      </c>
      <c r="C198" t="s">
        <v>164</v>
      </c>
      <c r="D198" s="4">
        <v>218390.39999999999</v>
      </c>
      <c r="E198" s="4">
        <v>33479.248319999999</v>
      </c>
      <c r="F198" s="3">
        <v>0.15329999999999999</v>
      </c>
      <c r="G198" s="5">
        <v>1174.1419354838708</v>
      </c>
      <c r="H198" s="4">
        <v>179.99595870967741</v>
      </c>
      <c r="I198">
        <v>186</v>
      </c>
      <c r="J198" t="s">
        <v>34</v>
      </c>
      <c r="K198" t="s">
        <v>58</v>
      </c>
      <c r="L198" t="s">
        <v>57</v>
      </c>
      <c r="M198" s="2">
        <v>41334</v>
      </c>
      <c r="N198" s="2">
        <v>43229</v>
      </c>
      <c r="O198" t="s">
        <v>21</v>
      </c>
      <c r="P198">
        <v>0.1</v>
      </c>
      <c r="R198">
        <f t="shared" si="6"/>
        <v>5.1917808219178081</v>
      </c>
      <c r="S198" s="13">
        <f t="shared" si="7"/>
        <v>0.15329999999999999</v>
      </c>
    </row>
    <row r="199" spans="1:19">
      <c r="A199" s="1">
        <v>42036</v>
      </c>
      <c r="B199" t="s">
        <v>158</v>
      </c>
      <c r="C199" t="s">
        <v>299</v>
      </c>
      <c r="D199" s="4">
        <v>23769</v>
      </c>
      <c r="E199" s="4">
        <v>5400.3167999999996</v>
      </c>
      <c r="F199" s="3">
        <v>0.22719999999999999</v>
      </c>
      <c r="G199" s="5">
        <v>792.3</v>
      </c>
      <c r="H199" s="4">
        <v>180.01056</v>
      </c>
      <c r="I199">
        <v>30</v>
      </c>
      <c r="J199" t="s">
        <v>47</v>
      </c>
      <c r="K199" t="s">
        <v>91</v>
      </c>
      <c r="L199" t="s">
        <v>300</v>
      </c>
      <c r="M199" s="2">
        <v>41730</v>
      </c>
      <c r="N199" s="2">
        <v>42094</v>
      </c>
      <c r="O199" t="s">
        <v>13</v>
      </c>
      <c r="P199">
        <v>0</v>
      </c>
      <c r="R199">
        <f t="shared" si="6"/>
        <v>0.99726027397260275</v>
      </c>
      <c r="S199" s="13">
        <f t="shared" si="7"/>
        <v>0.22719999999999999</v>
      </c>
    </row>
    <row r="200" spans="1:19">
      <c r="A200" s="1">
        <v>42036</v>
      </c>
      <c r="B200" t="s">
        <v>158</v>
      </c>
      <c r="C200" t="s">
        <v>304</v>
      </c>
      <c r="D200" s="4">
        <v>126185.27999999998</v>
      </c>
      <c r="E200" s="4">
        <v>5400.7299840000014</v>
      </c>
      <c r="F200" s="3">
        <v>4.2800000000000019E-2</v>
      </c>
      <c r="G200" s="5">
        <v>8762.8666666666668</v>
      </c>
      <c r="H200" s="4">
        <v>375.05069333333347</v>
      </c>
      <c r="I200">
        <v>14.399999999999999</v>
      </c>
      <c r="J200" t="s">
        <v>47</v>
      </c>
      <c r="K200" t="s">
        <v>91</v>
      </c>
      <c r="L200" t="s">
        <v>305</v>
      </c>
      <c r="M200" s="2">
        <v>41787</v>
      </c>
      <c r="N200" s="2">
        <v>42151</v>
      </c>
      <c r="O200" t="s">
        <v>13</v>
      </c>
      <c r="P200">
        <v>0</v>
      </c>
      <c r="R200">
        <f t="shared" si="6"/>
        <v>0.99726027397260275</v>
      </c>
      <c r="S200" s="13">
        <f t="shared" si="7"/>
        <v>4.2800000000000019E-2</v>
      </c>
    </row>
    <row r="201" spans="1:19">
      <c r="A201" s="1">
        <v>42036</v>
      </c>
      <c r="B201" t="s">
        <v>158</v>
      </c>
      <c r="C201" t="s">
        <v>307</v>
      </c>
      <c r="D201" s="4">
        <v>243314.4</v>
      </c>
      <c r="E201" s="4">
        <v>5401.5796800000007</v>
      </c>
      <c r="F201" s="3">
        <v>2.2200000000000004E-2</v>
      </c>
      <c r="G201" s="5">
        <v>16896.833333333336</v>
      </c>
      <c r="H201" s="4">
        <v>375.10970000000009</v>
      </c>
      <c r="I201">
        <v>14.399999999999999</v>
      </c>
      <c r="J201" t="s">
        <v>47</v>
      </c>
      <c r="K201" t="s">
        <v>91</v>
      </c>
      <c r="L201" t="s">
        <v>308</v>
      </c>
      <c r="M201" s="2">
        <v>41793</v>
      </c>
      <c r="N201" s="2">
        <v>42157</v>
      </c>
      <c r="O201" t="s">
        <v>13</v>
      </c>
      <c r="P201">
        <v>0</v>
      </c>
      <c r="R201">
        <f t="shared" si="6"/>
        <v>0.99726027397260275</v>
      </c>
      <c r="S201" s="13">
        <f t="shared" si="7"/>
        <v>2.2200000000000004E-2</v>
      </c>
    </row>
    <row r="202" spans="1:19">
      <c r="A202" s="1">
        <v>42036</v>
      </c>
      <c r="B202" t="s">
        <v>158</v>
      </c>
      <c r="C202" t="s">
        <v>309</v>
      </c>
      <c r="D202" s="4">
        <v>24588</v>
      </c>
      <c r="E202" s="4">
        <v>2458.7999999999997</v>
      </c>
      <c r="F202" s="3">
        <v>9.9999999999999992E-2</v>
      </c>
      <c r="G202" s="5">
        <v>10245</v>
      </c>
      <c r="H202" s="4">
        <v>1024.5</v>
      </c>
      <c r="I202">
        <v>2.4</v>
      </c>
      <c r="J202" t="s">
        <v>34</v>
      </c>
      <c r="K202" t="s">
        <v>36</v>
      </c>
      <c r="L202" t="s">
        <v>167</v>
      </c>
      <c r="M202" s="2">
        <v>41812</v>
      </c>
      <c r="N202" s="2">
        <v>42176</v>
      </c>
      <c r="O202" t="s">
        <v>16</v>
      </c>
      <c r="P202">
        <v>0.1</v>
      </c>
      <c r="R202">
        <f t="shared" si="6"/>
        <v>0.99726027397260275</v>
      </c>
      <c r="S202" s="13">
        <f t="shared" si="7"/>
        <v>9.9999999999999992E-2</v>
      </c>
    </row>
    <row r="203" spans="1:19">
      <c r="A203" s="1">
        <v>42036</v>
      </c>
      <c r="B203" t="s">
        <v>158</v>
      </c>
      <c r="C203" t="s">
        <v>211</v>
      </c>
      <c r="D203" s="4">
        <v>19104</v>
      </c>
      <c r="E203" s="4">
        <v>6000.5663999999997</v>
      </c>
      <c r="F203" s="3">
        <v>0.31409999999999999</v>
      </c>
      <c r="G203" s="5">
        <v>1061.3333333333333</v>
      </c>
      <c r="H203" s="4">
        <v>333.3648</v>
      </c>
      <c r="I203">
        <v>18</v>
      </c>
      <c r="J203" t="s">
        <v>47</v>
      </c>
      <c r="K203" t="s">
        <v>48</v>
      </c>
      <c r="L203" t="s">
        <v>212</v>
      </c>
      <c r="M203" s="2">
        <v>41435</v>
      </c>
      <c r="N203" s="2">
        <v>42277</v>
      </c>
      <c r="O203" t="s">
        <v>13</v>
      </c>
      <c r="P203">
        <v>0</v>
      </c>
      <c r="R203">
        <f t="shared" si="6"/>
        <v>2.3068493150684932</v>
      </c>
      <c r="S203" s="13">
        <f t="shared" si="7"/>
        <v>0.31409999999999999</v>
      </c>
    </row>
    <row r="204" spans="1:19">
      <c r="A204" s="1">
        <v>42036</v>
      </c>
      <c r="B204" t="s">
        <v>158</v>
      </c>
      <c r="C204" t="s">
        <v>268</v>
      </c>
      <c r="D204" s="4">
        <v>96405.599999999991</v>
      </c>
      <c r="E204" s="4">
        <v>7346.1067200000007</v>
      </c>
      <c r="F204" s="3">
        <v>7.6200000000000018E-2</v>
      </c>
      <c r="G204" s="5">
        <v>4590.7428571428563</v>
      </c>
      <c r="H204" s="4">
        <v>349.81460571428573</v>
      </c>
      <c r="I204">
        <v>21</v>
      </c>
      <c r="J204" t="s">
        <v>47</v>
      </c>
      <c r="K204" t="s">
        <v>48</v>
      </c>
      <c r="L204" t="s">
        <v>212</v>
      </c>
      <c r="M204" s="2">
        <v>41547</v>
      </c>
      <c r="N204" s="2">
        <v>42276</v>
      </c>
      <c r="O204" t="s">
        <v>21</v>
      </c>
      <c r="P204">
        <v>7.0000000000000007E-2</v>
      </c>
      <c r="R204">
        <f t="shared" si="6"/>
        <v>1.9972602739726026</v>
      </c>
      <c r="S204" s="13">
        <f t="shared" si="7"/>
        <v>7.6200000000000018E-2</v>
      </c>
    </row>
    <row r="205" spans="1:19">
      <c r="A205" s="1">
        <v>42036</v>
      </c>
      <c r="B205" t="s">
        <v>158</v>
      </c>
      <c r="C205" t="s">
        <v>272</v>
      </c>
      <c r="D205" s="4">
        <v>27840</v>
      </c>
      <c r="E205" s="4">
        <v>15779.712</v>
      </c>
      <c r="F205" s="3">
        <v>0.56679999999999997</v>
      </c>
      <c r="G205" s="5">
        <v>127.47252747252747</v>
      </c>
      <c r="H205" s="4">
        <v>72.251428571428562</v>
      </c>
      <c r="I205">
        <v>218.4</v>
      </c>
      <c r="J205" t="s">
        <v>47</v>
      </c>
      <c r="K205" t="s">
        <v>91</v>
      </c>
      <c r="L205" t="s">
        <v>276</v>
      </c>
      <c r="M205" s="2">
        <v>41537</v>
      </c>
      <c r="N205" s="2">
        <v>42632</v>
      </c>
      <c r="O205" t="s">
        <v>13</v>
      </c>
      <c r="P205">
        <v>0</v>
      </c>
      <c r="R205">
        <f t="shared" si="6"/>
        <v>3</v>
      </c>
      <c r="S205" s="13">
        <f t="shared" si="7"/>
        <v>0.56679999999999997</v>
      </c>
    </row>
    <row r="206" spans="1:19">
      <c r="A206" s="1">
        <v>42064</v>
      </c>
      <c r="B206" t="s">
        <v>158</v>
      </c>
      <c r="C206" t="s">
        <v>159</v>
      </c>
      <c r="D206" s="4">
        <v>47640</v>
      </c>
      <c r="E206" s="4">
        <v>14401.572000000002</v>
      </c>
      <c r="F206" s="3">
        <v>0.30230000000000001</v>
      </c>
      <c r="G206" s="5">
        <v>827.08333333333337</v>
      </c>
      <c r="H206" s="4">
        <v>250.02729166666671</v>
      </c>
      <c r="I206">
        <v>57.599999999999994</v>
      </c>
      <c r="J206" t="s">
        <v>34</v>
      </c>
      <c r="K206" t="s">
        <v>36</v>
      </c>
      <c r="L206" t="s">
        <v>35</v>
      </c>
      <c r="M206" s="2">
        <v>41355</v>
      </c>
      <c r="N206" s="2">
        <v>42133</v>
      </c>
      <c r="O206" t="s">
        <v>13</v>
      </c>
      <c r="P206">
        <v>0.15</v>
      </c>
      <c r="R206">
        <f t="shared" si="6"/>
        <v>2.1315068493150684</v>
      </c>
      <c r="S206" s="13">
        <f t="shared" si="7"/>
        <v>0.30230000000000001</v>
      </c>
    </row>
    <row r="207" spans="1:19">
      <c r="A207" s="1">
        <v>42064</v>
      </c>
      <c r="B207" t="s">
        <v>158</v>
      </c>
      <c r="C207" t="s">
        <v>160</v>
      </c>
      <c r="D207" s="4">
        <v>320097.59999999998</v>
      </c>
      <c r="E207" s="4">
        <v>17925.465600000003</v>
      </c>
      <c r="F207" s="3">
        <v>5.6000000000000015E-2</v>
      </c>
      <c r="G207" s="5">
        <v>5798.869565217391</v>
      </c>
      <c r="H207" s="4">
        <v>324.73669565217398</v>
      </c>
      <c r="I207">
        <v>55.199999999999996</v>
      </c>
      <c r="J207" t="s">
        <v>47</v>
      </c>
      <c r="K207" t="s">
        <v>48</v>
      </c>
      <c r="L207" t="s">
        <v>161</v>
      </c>
      <c r="M207" s="2">
        <v>41255</v>
      </c>
      <c r="N207" s="2">
        <v>42133</v>
      </c>
      <c r="O207" t="s">
        <v>21</v>
      </c>
      <c r="P207">
        <v>0.03</v>
      </c>
      <c r="R207">
        <f t="shared" si="6"/>
        <v>2.4054794520547946</v>
      </c>
      <c r="S207" s="13">
        <f t="shared" si="7"/>
        <v>5.6000000000000015E-2</v>
      </c>
    </row>
    <row r="208" spans="1:19">
      <c r="A208" s="1">
        <v>42064</v>
      </c>
      <c r="B208" t="s">
        <v>158</v>
      </c>
      <c r="C208" t="s">
        <v>162</v>
      </c>
      <c r="D208" s="4">
        <v>299472</v>
      </c>
      <c r="E208" s="4">
        <v>41656.555200000003</v>
      </c>
      <c r="F208" s="3">
        <v>0.1391</v>
      </c>
      <c r="G208" s="5">
        <v>1185.7835218093701</v>
      </c>
      <c r="H208" s="4">
        <v>164.94248788368338</v>
      </c>
      <c r="I208">
        <v>252.55199999999999</v>
      </c>
      <c r="J208" t="s">
        <v>34</v>
      </c>
      <c r="K208" t="s">
        <v>58</v>
      </c>
      <c r="L208" t="s">
        <v>57</v>
      </c>
      <c r="M208" s="2">
        <v>41268</v>
      </c>
      <c r="N208" s="2">
        <v>43229</v>
      </c>
      <c r="O208" t="s">
        <v>21</v>
      </c>
      <c r="P208">
        <v>0.08</v>
      </c>
      <c r="R208">
        <f t="shared" si="6"/>
        <v>5.3726027397260276</v>
      </c>
      <c r="S208" s="13">
        <f t="shared" si="7"/>
        <v>0.1391</v>
      </c>
    </row>
    <row r="209" spans="1:19">
      <c r="A209" s="1">
        <v>42064</v>
      </c>
      <c r="B209" t="s">
        <v>158</v>
      </c>
      <c r="C209" t="s">
        <v>163</v>
      </c>
      <c r="D209" s="4">
        <v>313889.76</v>
      </c>
      <c r="E209" s="4">
        <v>27747.854783999999</v>
      </c>
      <c r="F209" s="3">
        <v>8.8399999999999992E-2</v>
      </c>
      <c r="G209" s="5">
        <v>2092.5983999999999</v>
      </c>
      <c r="H209" s="4">
        <v>184.98569856</v>
      </c>
      <c r="I209">
        <v>150</v>
      </c>
      <c r="J209" t="s">
        <v>34</v>
      </c>
      <c r="K209" t="s">
        <v>58</v>
      </c>
      <c r="L209" t="s">
        <v>57</v>
      </c>
      <c r="M209" s="2">
        <v>41299</v>
      </c>
      <c r="N209" s="2">
        <v>43229</v>
      </c>
      <c r="O209" t="s">
        <v>21</v>
      </c>
      <c r="P209">
        <v>0.08</v>
      </c>
      <c r="Q209">
        <v>0.04</v>
      </c>
      <c r="R209">
        <f t="shared" si="6"/>
        <v>5.2876712328767121</v>
      </c>
      <c r="S209" s="13">
        <f t="shared" si="7"/>
        <v>8.8399999999999992E-2</v>
      </c>
    </row>
    <row r="210" spans="1:19">
      <c r="A210" s="1">
        <v>42064</v>
      </c>
      <c r="B210" t="s">
        <v>158</v>
      </c>
      <c r="C210" t="s">
        <v>226</v>
      </c>
      <c r="D210" s="4">
        <v>603339.6</v>
      </c>
      <c r="E210" s="4">
        <v>64134.999479999999</v>
      </c>
      <c r="F210" s="3">
        <v>0.10630000000000001</v>
      </c>
      <c r="G210" s="5">
        <v>1841.6959706959708</v>
      </c>
      <c r="H210" s="4">
        <v>195.77228168498169</v>
      </c>
      <c r="I210">
        <v>327.59999999999997</v>
      </c>
      <c r="J210" t="s">
        <v>34</v>
      </c>
      <c r="K210" t="s">
        <v>58</v>
      </c>
      <c r="L210" t="s">
        <v>109</v>
      </c>
      <c r="M210" s="2">
        <v>41369</v>
      </c>
      <c r="N210" s="2">
        <v>43254</v>
      </c>
      <c r="O210" t="s">
        <v>21</v>
      </c>
      <c r="P210">
        <v>0.09</v>
      </c>
      <c r="R210">
        <f t="shared" si="6"/>
        <v>5.1643835616438354</v>
      </c>
      <c r="S210" s="13">
        <f t="shared" si="7"/>
        <v>0.10630000000000001</v>
      </c>
    </row>
    <row r="211" spans="1:19">
      <c r="A211" s="1">
        <v>42064</v>
      </c>
      <c r="B211" t="s">
        <v>158</v>
      </c>
      <c r="C211" t="s">
        <v>164</v>
      </c>
      <c r="D211" s="4">
        <v>282486</v>
      </c>
      <c r="E211" s="4">
        <v>37542.389400000007</v>
      </c>
      <c r="F211" s="3">
        <v>0.13290000000000002</v>
      </c>
      <c r="G211" s="5">
        <v>1518.741935483871</v>
      </c>
      <c r="H211" s="4">
        <v>201.8408032258065</v>
      </c>
      <c r="I211">
        <v>186</v>
      </c>
      <c r="J211" t="s">
        <v>34</v>
      </c>
      <c r="K211" t="s">
        <v>58</v>
      </c>
      <c r="L211" t="s">
        <v>57</v>
      </c>
      <c r="M211" s="2">
        <v>41334</v>
      </c>
      <c r="N211" s="2">
        <v>43229</v>
      </c>
      <c r="O211" t="s">
        <v>21</v>
      </c>
      <c r="P211">
        <v>0.1</v>
      </c>
      <c r="R211">
        <f t="shared" si="6"/>
        <v>5.1917808219178081</v>
      </c>
      <c r="S211" s="13">
        <f t="shared" si="7"/>
        <v>0.13290000000000002</v>
      </c>
    </row>
    <row r="212" spans="1:19">
      <c r="A212" s="1">
        <v>42064</v>
      </c>
      <c r="B212" t="s">
        <v>158</v>
      </c>
      <c r="C212" t="s">
        <v>299</v>
      </c>
      <c r="D212" s="4">
        <v>55904.4</v>
      </c>
      <c r="E212" s="4">
        <v>5400.3650400000006</v>
      </c>
      <c r="F212" s="3">
        <v>9.6600000000000005E-2</v>
      </c>
      <c r="G212" s="5">
        <v>1863.48</v>
      </c>
      <c r="H212" s="4">
        <v>180.01216800000003</v>
      </c>
      <c r="I212">
        <v>30</v>
      </c>
      <c r="J212" t="s">
        <v>47</v>
      </c>
      <c r="K212" t="s">
        <v>91</v>
      </c>
      <c r="L212" t="s">
        <v>300</v>
      </c>
      <c r="M212" s="2">
        <v>41730</v>
      </c>
      <c r="N212" s="2">
        <v>42094</v>
      </c>
      <c r="O212" t="s">
        <v>13</v>
      </c>
      <c r="P212">
        <v>0</v>
      </c>
      <c r="R212">
        <f t="shared" si="6"/>
        <v>0.99726027397260275</v>
      </c>
      <c r="S212" s="13">
        <f t="shared" si="7"/>
        <v>9.6600000000000005E-2</v>
      </c>
    </row>
    <row r="213" spans="1:19">
      <c r="A213" s="1">
        <v>42064</v>
      </c>
      <c r="B213" t="s">
        <v>158</v>
      </c>
      <c r="C213" t="s">
        <v>304</v>
      </c>
      <c r="D213" s="4">
        <v>128529.59999999999</v>
      </c>
      <c r="E213" s="4">
        <v>5398.2431999999999</v>
      </c>
      <c r="F213" s="3">
        <v>4.2000000000000003E-2</v>
      </c>
      <c r="G213" s="5">
        <v>8925.6666666666661</v>
      </c>
      <c r="H213" s="4">
        <v>374.87800000000004</v>
      </c>
      <c r="I213">
        <v>14.399999999999999</v>
      </c>
      <c r="J213" t="s">
        <v>47</v>
      </c>
      <c r="K213" t="s">
        <v>91</v>
      </c>
      <c r="L213" t="s">
        <v>305</v>
      </c>
      <c r="M213" s="2">
        <v>41787</v>
      </c>
      <c r="N213" s="2">
        <v>42151</v>
      </c>
      <c r="O213" t="s">
        <v>13</v>
      </c>
      <c r="P213">
        <v>0</v>
      </c>
      <c r="R213">
        <f t="shared" si="6"/>
        <v>0.99726027397260275</v>
      </c>
      <c r="S213" s="13">
        <f t="shared" si="7"/>
        <v>4.2000000000000003E-2</v>
      </c>
    </row>
    <row r="214" spans="1:19">
      <c r="A214" s="1">
        <v>42064</v>
      </c>
      <c r="B214" t="s">
        <v>158</v>
      </c>
      <c r="C214" t="s">
        <v>307</v>
      </c>
      <c r="D214" s="4">
        <v>270970.8</v>
      </c>
      <c r="E214" s="4">
        <v>5392.3189200000006</v>
      </c>
      <c r="F214" s="3">
        <v>1.9900000000000004E-2</v>
      </c>
      <c r="G214" s="5">
        <v>18817.416666666668</v>
      </c>
      <c r="H214" s="4">
        <v>374.46659166666677</v>
      </c>
      <c r="I214">
        <v>14.399999999999999</v>
      </c>
      <c r="J214" t="s">
        <v>47</v>
      </c>
      <c r="K214" t="s">
        <v>91</v>
      </c>
      <c r="L214" t="s">
        <v>308</v>
      </c>
      <c r="M214" s="2">
        <v>41793</v>
      </c>
      <c r="N214" s="2">
        <v>42157</v>
      </c>
      <c r="O214" t="s">
        <v>13</v>
      </c>
      <c r="P214">
        <v>0</v>
      </c>
      <c r="R214">
        <f t="shared" si="6"/>
        <v>0.99726027397260275</v>
      </c>
      <c r="S214" s="13">
        <f t="shared" si="7"/>
        <v>1.9900000000000004E-2</v>
      </c>
    </row>
    <row r="215" spans="1:19">
      <c r="A215" s="1">
        <v>42064</v>
      </c>
      <c r="B215" t="s">
        <v>158</v>
      </c>
      <c r="C215" t="s">
        <v>309</v>
      </c>
      <c r="D215" s="4">
        <v>27576</v>
      </c>
      <c r="E215" s="4">
        <v>2757.6</v>
      </c>
      <c r="F215" s="3">
        <v>9.9999999999999992E-2</v>
      </c>
      <c r="G215" s="5">
        <v>11490</v>
      </c>
      <c r="H215" s="4">
        <v>1149</v>
      </c>
      <c r="I215">
        <v>2.4</v>
      </c>
      <c r="J215" t="s">
        <v>34</v>
      </c>
      <c r="K215" t="s">
        <v>36</v>
      </c>
      <c r="L215" t="s">
        <v>167</v>
      </c>
      <c r="M215" s="2">
        <v>41812</v>
      </c>
      <c r="N215" s="2">
        <v>42176</v>
      </c>
      <c r="O215" t="s">
        <v>16</v>
      </c>
      <c r="P215">
        <v>0.1</v>
      </c>
      <c r="R215">
        <f t="shared" si="6"/>
        <v>0.99726027397260275</v>
      </c>
      <c r="S215" s="13">
        <f t="shared" si="7"/>
        <v>9.9999999999999992E-2</v>
      </c>
    </row>
    <row r="216" spans="1:19">
      <c r="A216" s="1">
        <v>42064</v>
      </c>
      <c r="B216" t="s">
        <v>158</v>
      </c>
      <c r="C216" t="s">
        <v>211</v>
      </c>
      <c r="D216" s="4">
        <v>4147.2</v>
      </c>
      <c r="E216" s="4">
        <v>2516.1062400000001</v>
      </c>
      <c r="F216" s="3">
        <v>0.60670000000000002</v>
      </c>
      <c r="G216" s="5">
        <v>230.39999999999998</v>
      </c>
      <c r="H216" s="4">
        <v>139.78368</v>
      </c>
      <c r="I216">
        <v>18</v>
      </c>
      <c r="J216" t="s">
        <v>47</v>
      </c>
      <c r="K216" t="s">
        <v>48</v>
      </c>
      <c r="L216" t="s">
        <v>212</v>
      </c>
      <c r="M216" s="2">
        <v>41435</v>
      </c>
      <c r="N216" s="2">
        <v>42277</v>
      </c>
      <c r="O216" t="s">
        <v>13</v>
      </c>
      <c r="P216">
        <v>0</v>
      </c>
      <c r="R216">
        <f t="shared" si="6"/>
        <v>2.3068493150684932</v>
      </c>
      <c r="S216" s="13">
        <f t="shared" si="7"/>
        <v>0.60670000000000002</v>
      </c>
    </row>
    <row r="217" spans="1:19">
      <c r="A217" s="1">
        <v>42064</v>
      </c>
      <c r="B217" t="s">
        <v>158</v>
      </c>
      <c r="C217" t="s">
        <v>268</v>
      </c>
      <c r="D217" s="4">
        <v>33184.799999999996</v>
      </c>
      <c r="E217" s="4">
        <v>6361.5261600000003</v>
      </c>
      <c r="F217" s="3">
        <v>0.19170000000000004</v>
      </c>
      <c r="G217" s="5">
        <v>1580.2285714285713</v>
      </c>
      <c r="H217" s="4">
        <v>302.92981714285713</v>
      </c>
      <c r="I217">
        <v>21</v>
      </c>
      <c r="J217" t="s">
        <v>47</v>
      </c>
      <c r="K217" t="s">
        <v>48</v>
      </c>
      <c r="L217" t="s">
        <v>212</v>
      </c>
      <c r="M217" s="2">
        <v>41547</v>
      </c>
      <c r="N217" s="2">
        <v>42276</v>
      </c>
      <c r="O217" t="s">
        <v>21</v>
      </c>
      <c r="P217">
        <v>7.0000000000000007E-2</v>
      </c>
      <c r="R217">
        <f t="shared" si="6"/>
        <v>1.9972602739726026</v>
      </c>
      <c r="S217" s="13">
        <f t="shared" si="7"/>
        <v>0.19170000000000004</v>
      </c>
    </row>
    <row r="218" spans="1:19">
      <c r="A218" s="1">
        <v>42064</v>
      </c>
      <c r="B218" t="s">
        <v>158</v>
      </c>
      <c r="C218" t="s">
        <v>272</v>
      </c>
      <c r="D218" s="4">
        <v>46932</v>
      </c>
      <c r="E218" s="4">
        <v>15778.538399999998</v>
      </c>
      <c r="F218" s="3">
        <v>0.33619999999999994</v>
      </c>
      <c r="G218" s="5">
        <v>214.8901098901099</v>
      </c>
      <c r="H218" s="4">
        <v>72.246054945054937</v>
      </c>
      <c r="I218">
        <v>218.4</v>
      </c>
      <c r="J218" t="s">
        <v>47</v>
      </c>
      <c r="K218" t="s">
        <v>91</v>
      </c>
      <c r="L218" t="s">
        <v>276</v>
      </c>
      <c r="M218" s="2">
        <v>41537</v>
      </c>
      <c r="N218" s="2">
        <v>42632</v>
      </c>
      <c r="O218" t="s">
        <v>13</v>
      </c>
      <c r="P218">
        <v>0</v>
      </c>
      <c r="R218">
        <f t="shared" si="6"/>
        <v>3</v>
      </c>
      <c r="S218" s="13">
        <f t="shared" si="7"/>
        <v>0.33619999999999994</v>
      </c>
    </row>
    <row r="219" spans="1:19">
      <c r="A219" s="1">
        <v>42095</v>
      </c>
      <c r="B219" t="s">
        <v>158</v>
      </c>
      <c r="C219" t="s">
        <v>159</v>
      </c>
      <c r="D219" s="4">
        <v>47023.199999999997</v>
      </c>
      <c r="E219" s="4">
        <v>14398.503840000001</v>
      </c>
      <c r="F219" s="3">
        <v>0.30620000000000003</v>
      </c>
      <c r="G219" s="5">
        <v>816.375</v>
      </c>
      <c r="H219" s="4">
        <v>249.97402500000004</v>
      </c>
      <c r="I219">
        <v>57.599999999999994</v>
      </c>
      <c r="J219" t="s">
        <v>34</v>
      </c>
      <c r="K219" t="s">
        <v>36</v>
      </c>
      <c r="L219" t="s">
        <v>35</v>
      </c>
      <c r="M219" s="2">
        <v>41355</v>
      </c>
      <c r="N219" s="2">
        <v>42133</v>
      </c>
      <c r="O219" t="s">
        <v>13</v>
      </c>
      <c r="P219">
        <v>0.15</v>
      </c>
      <c r="R219">
        <f t="shared" si="6"/>
        <v>2.1315068493150684</v>
      </c>
      <c r="S219" s="13">
        <f t="shared" si="7"/>
        <v>0.30620000000000003</v>
      </c>
    </row>
    <row r="220" spans="1:19">
      <c r="A220" s="1">
        <v>42095</v>
      </c>
      <c r="B220" t="s">
        <v>158</v>
      </c>
      <c r="C220" t="s">
        <v>160</v>
      </c>
      <c r="D220" s="4">
        <v>363157.2</v>
      </c>
      <c r="E220" s="4">
        <v>17939.965680000001</v>
      </c>
      <c r="F220" s="3">
        <v>4.9399999999999999E-2</v>
      </c>
      <c r="G220" s="5">
        <v>6578.934782608696</v>
      </c>
      <c r="H220" s="4">
        <v>324.99937826086961</v>
      </c>
      <c r="I220">
        <v>55.199999999999996</v>
      </c>
      <c r="J220" t="s">
        <v>47</v>
      </c>
      <c r="K220" t="s">
        <v>48</v>
      </c>
      <c r="L220" t="s">
        <v>161</v>
      </c>
      <c r="M220" s="2">
        <v>41255</v>
      </c>
      <c r="N220" s="2">
        <v>42499</v>
      </c>
      <c r="O220" t="s">
        <v>21</v>
      </c>
      <c r="P220">
        <v>0.03</v>
      </c>
      <c r="R220">
        <f t="shared" si="6"/>
        <v>3.408219178082192</v>
      </c>
      <c r="S220" s="13">
        <f t="shared" si="7"/>
        <v>4.9399999999999999E-2</v>
      </c>
    </row>
    <row r="221" spans="1:19">
      <c r="A221" s="1">
        <v>42095</v>
      </c>
      <c r="B221" t="s">
        <v>158</v>
      </c>
      <c r="C221" t="s">
        <v>162</v>
      </c>
      <c r="D221" s="4">
        <v>300243.59999999998</v>
      </c>
      <c r="E221" s="4">
        <v>41673.811680000006</v>
      </c>
      <c r="F221" s="3">
        <v>0.13880000000000003</v>
      </c>
      <c r="G221" s="5">
        <v>1188.8387342012734</v>
      </c>
      <c r="H221" s="4">
        <v>165.01081630713676</v>
      </c>
      <c r="I221">
        <v>252.55199999999999</v>
      </c>
      <c r="J221" t="s">
        <v>34</v>
      </c>
      <c r="K221" t="s">
        <v>58</v>
      </c>
      <c r="L221" t="s">
        <v>57</v>
      </c>
      <c r="M221" s="2">
        <v>41268</v>
      </c>
      <c r="N221" s="2">
        <v>43229</v>
      </c>
      <c r="O221" t="s">
        <v>21</v>
      </c>
      <c r="P221">
        <v>0.08</v>
      </c>
      <c r="R221">
        <f t="shared" si="6"/>
        <v>5.3726027397260276</v>
      </c>
      <c r="S221" s="13">
        <f t="shared" si="7"/>
        <v>0.13880000000000003</v>
      </c>
    </row>
    <row r="222" spans="1:19">
      <c r="A222" s="1">
        <v>42095</v>
      </c>
      <c r="B222" t="s">
        <v>158</v>
      </c>
      <c r="C222" t="s">
        <v>163</v>
      </c>
      <c r="D222" s="4">
        <v>315782.03999999998</v>
      </c>
      <c r="E222" s="4">
        <v>27757.241316000003</v>
      </c>
      <c r="F222" s="3">
        <v>8.790000000000002E-2</v>
      </c>
      <c r="G222" s="5">
        <v>2105.2136</v>
      </c>
      <c r="H222" s="4">
        <v>185.04827544000003</v>
      </c>
      <c r="I222">
        <v>150</v>
      </c>
      <c r="J222" t="s">
        <v>34</v>
      </c>
      <c r="K222" t="s">
        <v>58</v>
      </c>
      <c r="L222" t="s">
        <v>57</v>
      </c>
      <c r="M222" s="2">
        <v>41299</v>
      </c>
      <c r="N222" s="2">
        <v>43229</v>
      </c>
      <c r="O222" t="s">
        <v>21</v>
      </c>
      <c r="P222">
        <v>0.08</v>
      </c>
      <c r="Q222">
        <v>0.04</v>
      </c>
      <c r="R222">
        <f t="shared" si="6"/>
        <v>5.2876712328767121</v>
      </c>
      <c r="S222" s="13">
        <f t="shared" si="7"/>
        <v>8.790000000000002E-2</v>
      </c>
    </row>
    <row r="223" spans="1:19">
      <c r="A223" s="1">
        <v>42095</v>
      </c>
      <c r="B223" t="s">
        <v>158</v>
      </c>
      <c r="C223" t="s">
        <v>226</v>
      </c>
      <c r="D223" s="4">
        <v>559917</v>
      </c>
      <c r="E223" s="4">
        <v>60247.069199999998</v>
      </c>
      <c r="F223" s="3">
        <v>0.1076</v>
      </c>
      <c r="G223" s="5">
        <v>1709.1483516483518</v>
      </c>
      <c r="H223" s="4">
        <v>183.90436263736265</v>
      </c>
      <c r="I223">
        <v>327.59999999999997</v>
      </c>
      <c r="J223" t="s">
        <v>34</v>
      </c>
      <c r="K223" t="s">
        <v>58</v>
      </c>
      <c r="L223" t="s">
        <v>109</v>
      </c>
      <c r="M223" s="2">
        <v>41369</v>
      </c>
      <c r="N223" s="2">
        <v>43254</v>
      </c>
      <c r="O223" t="s">
        <v>21</v>
      </c>
      <c r="P223">
        <v>0.09</v>
      </c>
      <c r="R223">
        <f t="shared" si="6"/>
        <v>5.1643835616438354</v>
      </c>
      <c r="S223" s="13">
        <f t="shared" si="7"/>
        <v>0.1076</v>
      </c>
    </row>
    <row r="224" spans="1:19">
      <c r="A224" s="1">
        <v>42095</v>
      </c>
      <c r="B224" t="s">
        <v>158</v>
      </c>
      <c r="C224" t="s">
        <v>164</v>
      </c>
      <c r="D224" s="4">
        <v>248757.59999999998</v>
      </c>
      <c r="E224" s="4">
        <v>34179.294239999996</v>
      </c>
      <c r="F224" s="3">
        <v>0.13739999999999999</v>
      </c>
      <c r="G224" s="5">
        <v>1337.4064516129031</v>
      </c>
      <c r="H224" s="4">
        <v>183.75964645161287</v>
      </c>
      <c r="I224">
        <v>186</v>
      </c>
      <c r="J224" t="s">
        <v>34</v>
      </c>
      <c r="K224" t="s">
        <v>58</v>
      </c>
      <c r="L224" t="s">
        <v>57</v>
      </c>
      <c r="M224" s="2">
        <v>41334</v>
      </c>
      <c r="N224" s="2">
        <v>43229</v>
      </c>
      <c r="O224" t="s">
        <v>21</v>
      </c>
      <c r="P224">
        <v>0.1</v>
      </c>
      <c r="R224">
        <f t="shared" si="6"/>
        <v>5.1917808219178081</v>
      </c>
      <c r="S224" s="13">
        <f t="shared" si="7"/>
        <v>0.13739999999999999</v>
      </c>
    </row>
    <row r="225" spans="1:19">
      <c r="A225" s="1">
        <v>42095</v>
      </c>
      <c r="B225" t="s">
        <v>158</v>
      </c>
      <c r="C225" t="s">
        <v>299</v>
      </c>
      <c r="D225" s="4">
        <v>45812.4</v>
      </c>
      <c r="E225" s="4">
        <v>5941.8682800000006</v>
      </c>
      <c r="F225" s="3">
        <v>0.12970000000000001</v>
      </c>
      <c r="G225" s="5">
        <v>1527.0800000000002</v>
      </c>
      <c r="H225" s="4">
        <v>198.06227600000003</v>
      </c>
      <c r="I225">
        <v>30</v>
      </c>
      <c r="J225" t="s">
        <v>47</v>
      </c>
      <c r="K225" t="s">
        <v>91</v>
      </c>
      <c r="L225" t="s">
        <v>300</v>
      </c>
      <c r="M225" s="2">
        <v>41730</v>
      </c>
      <c r="N225" s="2">
        <v>42460</v>
      </c>
      <c r="O225" t="s">
        <v>13</v>
      </c>
      <c r="P225">
        <v>0</v>
      </c>
      <c r="R225">
        <f t="shared" si="6"/>
        <v>2</v>
      </c>
      <c r="S225" s="13">
        <f t="shared" si="7"/>
        <v>0.12970000000000001</v>
      </c>
    </row>
    <row r="226" spans="1:19">
      <c r="A226" s="1">
        <v>42095</v>
      </c>
      <c r="B226" t="s">
        <v>158</v>
      </c>
      <c r="C226" t="s">
        <v>304</v>
      </c>
      <c r="D226" s="4">
        <v>121722.66</v>
      </c>
      <c r="E226" s="4">
        <v>5404.4861040000005</v>
      </c>
      <c r="F226" s="3">
        <v>4.4400000000000002E-2</v>
      </c>
      <c r="G226" s="5">
        <v>8452.9625000000015</v>
      </c>
      <c r="H226" s="4">
        <v>375.31153500000005</v>
      </c>
      <c r="I226">
        <v>14.399999999999999</v>
      </c>
      <c r="J226" t="s">
        <v>47</v>
      </c>
      <c r="K226" t="s">
        <v>91</v>
      </c>
      <c r="L226" t="s">
        <v>305</v>
      </c>
      <c r="M226" s="2">
        <v>41787</v>
      </c>
      <c r="N226" s="2">
        <v>42151</v>
      </c>
      <c r="O226" t="s">
        <v>13</v>
      </c>
      <c r="P226">
        <v>0</v>
      </c>
      <c r="R226">
        <f t="shared" si="6"/>
        <v>0.99726027397260275</v>
      </c>
      <c r="S226" s="13">
        <f t="shared" si="7"/>
        <v>4.4400000000000002E-2</v>
      </c>
    </row>
    <row r="227" spans="1:19">
      <c r="A227" s="1">
        <v>42095</v>
      </c>
      <c r="B227" t="s">
        <v>158</v>
      </c>
      <c r="C227" t="s">
        <v>307</v>
      </c>
      <c r="D227" s="4">
        <v>168994.8</v>
      </c>
      <c r="E227" s="4">
        <v>5407.8335999999999</v>
      </c>
      <c r="F227" s="3">
        <v>3.2000000000000001E-2</v>
      </c>
      <c r="G227" s="5">
        <v>11735.75</v>
      </c>
      <c r="H227" s="4">
        <v>375.54400000000004</v>
      </c>
      <c r="I227">
        <v>14.399999999999999</v>
      </c>
      <c r="J227" t="s">
        <v>47</v>
      </c>
      <c r="K227" t="s">
        <v>91</v>
      </c>
      <c r="L227" t="s">
        <v>308</v>
      </c>
      <c r="M227" s="2">
        <v>41793</v>
      </c>
      <c r="N227" s="2">
        <v>42157</v>
      </c>
      <c r="O227" t="s">
        <v>13</v>
      </c>
      <c r="P227">
        <v>0</v>
      </c>
      <c r="R227">
        <f t="shared" si="6"/>
        <v>0.99726027397260275</v>
      </c>
      <c r="S227" s="13">
        <f t="shared" si="7"/>
        <v>3.2000000000000001E-2</v>
      </c>
    </row>
    <row r="228" spans="1:19">
      <c r="A228" s="1">
        <v>42095</v>
      </c>
      <c r="B228" t="s">
        <v>158</v>
      </c>
      <c r="C228" t="s">
        <v>309</v>
      </c>
      <c r="D228" s="4">
        <v>36240</v>
      </c>
      <c r="E228" s="4">
        <v>3624</v>
      </c>
      <c r="F228" s="3">
        <v>0.1</v>
      </c>
      <c r="G228" s="5">
        <v>15100</v>
      </c>
      <c r="H228" s="4">
        <v>1510</v>
      </c>
      <c r="I228">
        <v>2.4</v>
      </c>
      <c r="J228" t="s">
        <v>34</v>
      </c>
      <c r="K228" t="s">
        <v>36</v>
      </c>
      <c r="L228" t="s">
        <v>167</v>
      </c>
      <c r="M228" s="2">
        <v>41812</v>
      </c>
      <c r="N228" s="2">
        <v>42542</v>
      </c>
      <c r="O228" t="s">
        <v>16</v>
      </c>
      <c r="P228">
        <v>0.1</v>
      </c>
      <c r="R228">
        <f t="shared" si="6"/>
        <v>2</v>
      </c>
      <c r="S228" s="13">
        <f t="shared" si="7"/>
        <v>0.1</v>
      </c>
    </row>
    <row r="229" spans="1:19">
      <c r="A229" s="1">
        <v>42095</v>
      </c>
      <c r="B229" t="s">
        <v>158</v>
      </c>
      <c r="C229" t="s">
        <v>268</v>
      </c>
      <c r="D229" s="4">
        <v>50200.799999999996</v>
      </c>
      <c r="E229" s="4">
        <v>6360.4413599999998</v>
      </c>
      <c r="F229" s="3">
        <v>0.12670000000000001</v>
      </c>
      <c r="G229" s="5">
        <v>2390.5142857142855</v>
      </c>
      <c r="H229" s="4">
        <v>302.87815999999998</v>
      </c>
      <c r="I229">
        <v>21</v>
      </c>
      <c r="J229" t="s">
        <v>47</v>
      </c>
      <c r="K229" t="s">
        <v>48</v>
      </c>
      <c r="L229" t="s">
        <v>212</v>
      </c>
      <c r="M229" s="2">
        <v>41547</v>
      </c>
      <c r="N229" s="2">
        <v>42276</v>
      </c>
      <c r="O229" t="s">
        <v>21</v>
      </c>
      <c r="P229">
        <v>7.0000000000000007E-2</v>
      </c>
      <c r="R229">
        <f t="shared" si="6"/>
        <v>1.9972602739726026</v>
      </c>
      <c r="S229" s="13">
        <f t="shared" si="7"/>
        <v>0.12670000000000001</v>
      </c>
    </row>
    <row r="230" spans="1:19">
      <c r="A230" s="1">
        <v>42095</v>
      </c>
      <c r="B230" t="s">
        <v>158</v>
      </c>
      <c r="C230" t="s">
        <v>272</v>
      </c>
      <c r="D230" s="4">
        <v>27142.799999999999</v>
      </c>
      <c r="E230" s="4">
        <v>15780.823920000001</v>
      </c>
      <c r="F230" s="3">
        <v>0.58140000000000003</v>
      </c>
      <c r="G230" s="5">
        <v>124.28021978021977</v>
      </c>
      <c r="H230" s="4">
        <v>72.256519780219776</v>
      </c>
      <c r="I230">
        <v>218.4</v>
      </c>
      <c r="J230" t="s">
        <v>47</v>
      </c>
      <c r="K230" t="s">
        <v>91</v>
      </c>
      <c r="L230" t="s">
        <v>276</v>
      </c>
      <c r="M230" s="2">
        <v>41537</v>
      </c>
      <c r="N230" s="2">
        <v>42632</v>
      </c>
      <c r="O230" t="s">
        <v>13</v>
      </c>
      <c r="P230">
        <v>0</v>
      </c>
      <c r="R230">
        <f t="shared" si="6"/>
        <v>3</v>
      </c>
      <c r="S230" s="13">
        <f t="shared" si="7"/>
        <v>0.58140000000000003</v>
      </c>
    </row>
    <row r="231" spans="1:19">
      <c r="A231" s="1">
        <v>42125</v>
      </c>
      <c r="B231" t="s">
        <v>158</v>
      </c>
      <c r="C231" t="s">
        <v>159</v>
      </c>
      <c r="D231" s="4">
        <v>10168.799999999999</v>
      </c>
      <c r="E231" s="4">
        <v>4180.3936800000001</v>
      </c>
      <c r="F231" s="3">
        <v>0.41110000000000002</v>
      </c>
      <c r="G231" s="5">
        <v>176.54166666666669</v>
      </c>
      <c r="H231" s="4">
        <v>72.57627916666668</v>
      </c>
      <c r="I231">
        <v>57.599999999999994</v>
      </c>
      <c r="J231" t="s">
        <v>34</v>
      </c>
      <c r="K231" t="s">
        <v>36</v>
      </c>
      <c r="L231" t="s">
        <v>35</v>
      </c>
      <c r="M231" s="2">
        <v>41355</v>
      </c>
      <c r="N231" s="2">
        <v>42133</v>
      </c>
      <c r="O231" t="s">
        <v>13</v>
      </c>
      <c r="P231">
        <v>0.15</v>
      </c>
      <c r="R231">
        <f t="shared" si="6"/>
        <v>2.1315068493150684</v>
      </c>
      <c r="S231" s="13">
        <f t="shared" si="7"/>
        <v>0.41110000000000002</v>
      </c>
    </row>
    <row r="232" spans="1:19">
      <c r="A232" s="1">
        <v>42125</v>
      </c>
      <c r="B232" t="s">
        <v>158</v>
      </c>
      <c r="C232" t="s">
        <v>160</v>
      </c>
      <c r="D232" s="4">
        <v>412642.8</v>
      </c>
      <c r="E232" s="4">
        <v>18899.040239999998</v>
      </c>
      <c r="F232" s="3">
        <v>4.58E-2</v>
      </c>
      <c r="G232" s="5">
        <v>7475.413043478261</v>
      </c>
      <c r="H232" s="4">
        <v>342.37391739130436</v>
      </c>
      <c r="I232">
        <v>55.199999999999996</v>
      </c>
      <c r="J232" t="s">
        <v>47</v>
      </c>
      <c r="K232" t="s">
        <v>48</v>
      </c>
      <c r="L232" t="s">
        <v>161</v>
      </c>
      <c r="M232" s="2">
        <v>41255</v>
      </c>
      <c r="N232" s="2">
        <v>42499</v>
      </c>
      <c r="O232" t="s">
        <v>21</v>
      </c>
      <c r="P232">
        <v>0.03</v>
      </c>
      <c r="Q232">
        <v>0.03</v>
      </c>
      <c r="R232">
        <f t="shared" si="6"/>
        <v>3.408219178082192</v>
      </c>
      <c r="S232" s="13">
        <f t="shared" si="7"/>
        <v>4.58E-2</v>
      </c>
    </row>
    <row r="233" spans="1:19">
      <c r="A233" s="1">
        <v>42125</v>
      </c>
      <c r="B233" t="s">
        <v>158</v>
      </c>
      <c r="C233" t="s">
        <v>162</v>
      </c>
      <c r="D233" s="4">
        <v>366324</v>
      </c>
      <c r="E233" s="4">
        <v>42566.8488</v>
      </c>
      <c r="F233" s="3">
        <v>0.1162</v>
      </c>
      <c r="G233" s="5">
        <v>1450.4894041623111</v>
      </c>
      <c r="H233" s="4">
        <v>168.54686876366057</v>
      </c>
      <c r="I233">
        <v>252.55199999999999</v>
      </c>
      <c r="J233" t="s">
        <v>34</v>
      </c>
      <c r="K233" t="s">
        <v>58</v>
      </c>
      <c r="L233" t="s">
        <v>57</v>
      </c>
      <c r="M233" s="2">
        <v>41268</v>
      </c>
      <c r="N233" s="2">
        <v>43229</v>
      </c>
      <c r="O233" t="s">
        <v>21</v>
      </c>
      <c r="P233">
        <v>0.08</v>
      </c>
      <c r="Q233">
        <v>0.09</v>
      </c>
      <c r="R233">
        <f t="shared" si="6"/>
        <v>5.3726027397260276</v>
      </c>
      <c r="S233" s="13">
        <f t="shared" si="7"/>
        <v>0.1162</v>
      </c>
    </row>
    <row r="234" spans="1:19">
      <c r="A234" s="1">
        <v>42125</v>
      </c>
      <c r="B234" t="s">
        <v>158</v>
      </c>
      <c r="C234" t="s">
        <v>163</v>
      </c>
      <c r="D234" s="4">
        <v>316091.88</v>
      </c>
      <c r="E234" s="4">
        <v>29017.234583999998</v>
      </c>
      <c r="F234" s="3">
        <v>9.1799999999999993E-2</v>
      </c>
      <c r="G234" s="5">
        <v>2107.2791999999999</v>
      </c>
      <c r="H234" s="4">
        <v>193.44823055999998</v>
      </c>
      <c r="I234">
        <v>150</v>
      </c>
      <c r="J234" t="s">
        <v>34</v>
      </c>
      <c r="K234" t="s">
        <v>58</v>
      </c>
      <c r="L234" t="s">
        <v>57</v>
      </c>
      <c r="M234" s="2">
        <v>41299</v>
      </c>
      <c r="N234" s="2">
        <v>43229</v>
      </c>
      <c r="O234" t="s">
        <v>21</v>
      </c>
      <c r="P234">
        <v>0.08</v>
      </c>
      <c r="Q234">
        <v>0.04</v>
      </c>
      <c r="R234">
        <v>0.09</v>
      </c>
      <c r="S234" s="13">
        <f t="shared" si="7"/>
        <v>9.1799999999999993E-2</v>
      </c>
    </row>
    <row r="235" spans="1:19">
      <c r="A235" s="1">
        <v>42125</v>
      </c>
      <c r="B235" t="s">
        <v>158</v>
      </c>
      <c r="C235" t="s">
        <v>226</v>
      </c>
      <c r="D235" s="4">
        <v>597688.79999999993</v>
      </c>
      <c r="E235" s="4">
        <v>63594.088320000003</v>
      </c>
      <c r="F235" s="3">
        <v>0.10640000000000002</v>
      </c>
      <c r="G235" s="5">
        <v>1824.4468864468863</v>
      </c>
      <c r="H235" s="4">
        <v>194.12114871794876</v>
      </c>
      <c r="I235">
        <v>327.59999999999997</v>
      </c>
      <c r="J235" t="s">
        <v>34</v>
      </c>
      <c r="K235" t="s">
        <v>58</v>
      </c>
      <c r="L235" t="s">
        <v>109</v>
      </c>
      <c r="M235" s="2">
        <v>41369</v>
      </c>
      <c r="N235" s="2">
        <v>43254</v>
      </c>
      <c r="O235" t="s">
        <v>21</v>
      </c>
      <c r="P235">
        <v>0.09</v>
      </c>
    </row>
    <row r="236" spans="1:19">
      <c r="A236" s="1">
        <v>42125</v>
      </c>
      <c r="B236" t="s">
        <v>158</v>
      </c>
      <c r="C236" t="s">
        <v>164</v>
      </c>
      <c r="D236" s="4">
        <v>273349.2</v>
      </c>
      <c r="E236" s="4">
        <v>38569.572120000004</v>
      </c>
      <c r="F236" s="3">
        <v>0.1411</v>
      </c>
      <c r="G236" s="5">
        <v>1469.6193548387098</v>
      </c>
      <c r="H236" s="4">
        <v>207.36329096774196</v>
      </c>
      <c r="I236">
        <v>186</v>
      </c>
      <c r="J236" t="s">
        <v>34</v>
      </c>
      <c r="K236" t="s">
        <v>58</v>
      </c>
      <c r="L236" t="s">
        <v>57</v>
      </c>
      <c r="M236" s="2">
        <v>41334</v>
      </c>
      <c r="N236" s="2">
        <v>43229</v>
      </c>
      <c r="O236" t="s">
        <v>21</v>
      </c>
      <c r="P236">
        <v>0.1</v>
      </c>
      <c r="Q236">
        <v>0.11</v>
      </c>
    </row>
    <row r="237" spans="1:19">
      <c r="A237" s="1">
        <v>42125</v>
      </c>
      <c r="B237" t="s">
        <v>158</v>
      </c>
      <c r="C237" t="s">
        <v>299</v>
      </c>
      <c r="D237" s="4">
        <v>28685.399999999998</v>
      </c>
      <c r="E237" s="4">
        <v>5940.7463399999997</v>
      </c>
      <c r="F237" s="3">
        <v>0.20710000000000001</v>
      </c>
      <c r="G237" s="5">
        <v>956.18</v>
      </c>
      <c r="H237" s="4">
        <v>198.024878</v>
      </c>
      <c r="I237">
        <v>30</v>
      </c>
      <c r="J237" t="s">
        <v>47</v>
      </c>
      <c r="K237" t="s">
        <v>91</v>
      </c>
      <c r="L237" t="s">
        <v>300</v>
      </c>
      <c r="M237" s="2">
        <v>41730</v>
      </c>
      <c r="N237" s="2">
        <v>42460</v>
      </c>
      <c r="O237" t="s">
        <v>13</v>
      </c>
      <c r="P237">
        <v>0</v>
      </c>
    </row>
    <row r="238" spans="1:19">
      <c r="A238" s="1">
        <v>42125</v>
      </c>
      <c r="B238" t="s">
        <v>158</v>
      </c>
      <c r="C238" t="s">
        <v>304</v>
      </c>
      <c r="D238" s="4">
        <v>89088.36</v>
      </c>
      <c r="E238" s="4">
        <v>4703.8654080000006</v>
      </c>
      <c r="F238" s="3">
        <v>5.2800000000000007E-2</v>
      </c>
      <c r="G238" s="5">
        <v>6186.6916666666675</v>
      </c>
      <c r="H238" s="4">
        <v>326.65732000000008</v>
      </c>
      <c r="I238">
        <v>14.399999999999999</v>
      </c>
      <c r="J238" t="s">
        <v>47</v>
      </c>
      <c r="K238" t="s">
        <v>91</v>
      </c>
      <c r="L238" t="s">
        <v>305</v>
      </c>
      <c r="M238" s="2">
        <v>41787</v>
      </c>
      <c r="N238" s="2">
        <v>42151</v>
      </c>
      <c r="O238" t="s">
        <v>13</v>
      </c>
      <c r="P238">
        <v>0</v>
      </c>
    </row>
    <row r="239" spans="1:19">
      <c r="A239" s="1">
        <v>42125</v>
      </c>
      <c r="B239" t="s">
        <v>158</v>
      </c>
      <c r="C239" t="s">
        <v>307</v>
      </c>
      <c r="D239" s="4">
        <v>324493.2</v>
      </c>
      <c r="E239" s="4">
        <v>5386.5871200000001</v>
      </c>
      <c r="F239" s="3">
        <v>1.66E-2</v>
      </c>
      <c r="G239" s="5">
        <v>22534.250000000004</v>
      </c>
      <c r="H239" s="4">
        <v>374.06855000000007</v>
      </c>
      <c r="I239">
        <v>14.399999999999999</v>
      </c>
      <c r="J239" t="s">
        <v>47</v>
      </c>
      <c r="K239" t="s">
        <v>91</v>
      </c>
      <c r="L239" t="s">
        <v>308</v>
      </c>
      <c r="M239" s="2">
        <v>41793</v>
      </c>
      <c r="N239" s="2">
        <v>42157</v>
      </c>
      <c r="O239" t="s">
        <v>13</v>
      </c>
      <c r="P239">
        <v>0</v>
      </c>
    </row>
    <row r="240" spans="1:19">
      <c r="A240" s="1">
        <v>42125</v>
      </c>
      <c r="B240" t="s">
        <v>158</v>
      </c>
      <c r="C240" t="s">
        <v>309</v>
      </c>
      <c r="D240" s="4">
        <v>41520</v>
      </c>
      <c r="E240" s="4">
        <v>4152</v>
      </c>
      <c r="F240" s="3">
        <v>0.1</v>
      </c>
      <c r="G240" s="5">
        <v>17300</v>
      </c>
      <c r="H240" s="4">
        <v>1730</v>
      </c>
      <c r="I240">
        <v>2.4</v>
      </c>
      <c r="J240" t="s">
        <v>34</v>
      </c>
      <c r="K240" t="s">
        <v>36</v>
      </c>
      <c r="L240" t="s">
        <v>167</v>
      </c>
      <c r="M240" s="2">
        <v>41812</v>
      </c>
      <c r="N240" s="2">
        <v>42542</v>
      </c>
      <c r="O240" t="s">
        <v>16</v>
      </c>
      <c r="P240">
        <v>0.1</v>
      </c>
      <c r="R240">
        <f t="shared" ref="R240" si="8">(N240-M240)/365</f>
        <v>2</v>
      </c>
    </row>
    <row r="241" spans="1:18">
      <c r="A241" s="1">
        <v>42125</v>
      </c>
      <c r="B241" t="s">
        <v>158</v>
      </c>
      <c r="C241" t="s">
        <v>268</v>
      </c>
      <c r="D241" s="4">
        <v>60862.319999999992</v>
      </c>
      <c r="E241" s="4">
        <v>6360.1124399999999</v>
      </c>
      <c r="F241" s="3">
        <v>0.10450000000000001</v>
      </c>
      <c r="G241" s="5">
        <v>2898.2057142857138</v>
      </c>
      <c r="H241" s="4">
        <v>302.86249714285714</v>
      </c>
      <c r="I241">
        <v>21</v>
      </c>
      <c r="J241" t="s">
        <v>47</v>
      </c>
      <c r="K241" t="s">
        <v>48</v>
      </c>
      <c r="L241" t="s">
        <v>212</v>
      </c>
      <c r="M241" s="2">
        <v>41547</v>
      </c>
      <c r="N241" s="2">
        <v>42276</v>
      </c>
      <c r="O241" t="s">
        <v>21</v>
      </c>
      <c r="P241">
        <v>7.0000000000000007E-2</v>
      </c>
    </row>
    <row r="242" spans="1:18">
      <c r="A242" s="1">
        <v>42125</v>
      </c>
      <c r="B242" t="s">
        <v>158</v>
      </c>
      <c r="C242" t="s">
        <v>272</v>
      </c>
      <c r="D242" s="4">
        <v>23358</v>
      </c>
      <c r="E242" s="4">
        <v>15780.664799999999</v>
      </c>
      <c r="F242" s="3">
        <v>0.67559999999999998</v>
      </c>
      <c r="G242" s="5">
        <v>106.95054945054945</v>
      </c>
      <c r="H242" s="4">
        <v>72.255791208791194</v>
      </c>
      <c r="I242">
        <v>218.4</v>
      </c>
      <c r="J242" t="s">
        <v>47</v>
      </c>
      <c r="K242" t="s">
        <v>91</v>
      </c>
      <c r="L242" t="s">
        <v>276</v>
      </c>
      <c r="M242" s="2">
        <v>41537</v>
      </c>
      <c r="N242" s="2">
        <v>42632</v>
      </c>
      <c r="O242" t="s">
        <v>13</v>
      </c>
      <c r="P242">
        <v>0</v>
      </c>
    </row>
    <row r="243" spans="1:18">
      <c r="A243" s="1">
        <v>42156</v>
      </c>
      <c r="B243" t="s">
        <v>158</v>
      </c>
      <c r="C243" t="s">
        <v>366</v>
      </c>
      <c r="D243" s="4">
        <v>36954</v>
      </c>
      <c r="E243" s="4">
        <v>20158.407000000003</v>
      </c>
      <c r="F243" s="3">
        <v>0.5455000000000001</v>
      </c>
      <c r="G243" s="5">
        <v>641.56250000000011</v>
      </c>
      <c r="H243" s="4">
        <v>349.97234375000011</v>
      </c>
      <c r="I243">
        <v>57.599999999999994</v>
      </c>
      <c r="J243" t="s">
        <v>47</v>
      </c>
      <c r="K243" t="s">
        <v>48</v>
      </c>
      <c r="L243" t="s">
        <v>161</v>
      </c>
      <c r="M243" s="2">
        <v>42134</v>
      </c>
      <c r="N243" s="2">
        <v>42864</v>
      </c>
      <c r="O243" t="s">
        <v>21</v>
      </c>
      <c r="P243">
        <v>0.17</v>
      </c>
    </row>
    <row r="244" spans="1:18">
      <c r="A244" s="1">
        <v>42156</v>
      </c>
      <c r="B244" t="s">
        <v>158</v>
      </c>
      <c r="C244" t="s">
        <v>160</v>
      </c>
      <c r="D244" s="4">
        <v>383550</v>
      </c>
      <c r="E244" s="4">
        <v>19330.919999999998</v>
      </c>
      <c r="F244" s="3">
        <v>5.0399999999999993E-2</v>
      </c>
      <c r="G244" s="5">
        <v>6948.3695652173919</v>
      </c>
      <c r="H244" s="4">
        <v>350.19782608695652</v>
      </c>
      <c r="I244">
        <v>55.199999999999996</v>
      </c>
      <c r="J244" t="s">
        <v>47</v>
      </c>
      <c r="K244" t="s">
        <v>48</v>
      </c>
      <c r="L244" t="s">
        <v>161</v>
      </c>
      <c r="M244" s="2">
        <v>41255</v>
      </c>
      <c r="N244" s="2">
        <v>42499</v>
      </c>
      <c r="O244" t="s">
        <v>21</v>
      </c>
      <c r="P244">
        <v>0.03</v>
      </c>
    </row>
    <row r="245" spans="1:18">
      <c r="A245" s="1">
        <v>42156</v>
      </c>
      <c r="B245" t="s">
        <v>158</v>
      </c>
      <c r="C245" t="s">
        <v>162</v>
      </c>
      <c r="D245" s="4">
        <v>361353.6</v>
      </c>
      <c r="E245" s="4">
        <v>42928.807679999998</v>
      </c>
      <c r="F245" s="3">
        <v>0.1188</v>
      </c>
      <c r="G245" s="5">
        <v>1430.8087047419938</v>
      </c>
      <c r="H245" s="4">
        <v>169.98007412334886</v>
      </c>
      <c r="I245">
        <v>252.55199999999999</v>
      </c>
      <c r="J245" t="s">
        <v>34</v>
      </c>
      <c r="K245" t="s">
        <v>58</v>
      </c>
      <c r="L245" t="s">
        <v>57</v>
      </c>
      <c r="M245" s="2">
        <v>41268</v>
      </c>
      <c r="N245" s="2">
        <v>43229</v>
      </c>
      <c r="O245" t="s">
        <v>21</v>
      </c>
      <c r="P245">
        <v>0.09</v>
      </c>
    </row>
    <row r="246" spans="1:18">
      <c r="A246" s="1">
        <v>42156</v>
      </c>
      <c r="B246" t="s">
        <v>158</v>
      </c>
      <c r="C246" t="s">
        <v>163</v>
      </c>
      <c r="D246" s="4">
        <v>296504.88</v>
      </c>
      <c r="E246" s="4">
        <v>28494.118967999999</v>
      </c>
      <c r="F246" s="3">
        <v>9.6099999999999991E-2</v>
      </c>
      <c r="G246" s="5">
        <v>1976.6992</v>
      </c>
      <c r="H246" s="4">
        <v>189.96079312000001</v>
      </c>
      <c r="I246">
        <v>150</v>
      </c>
      <c r="J246" t="s">
        <v>34</v>
      </c>
      <c r="K246" t="s">
        <v>58</v>
      </c>
      <c r="L246" t="s">
        <v>57</v>
      </c>
      <c r="M246" s="2">
        <v>41299</v>
      </c>
      <c r="N246" s="2">
        <v>43229</v>
      </c>
      <c r="O246" t="s">
        <v>21</v>
      </c>
      <c r="P246">
        <v>0.09</v>
      </c>
      <c r="Q246">
        <v>0.04</v>
      </c>
    </row>
    <row r="247" spans="1:18">
      <c r="A247" s="1">
        <v>42156</v>
      </c>
      <c r="B247" t="s">
        <v>158</v>
      </c>
      <c r="C247" t="s">
        <v>226</v>
      </c>
      <c r="D247" s="4">
        <v>586744.19999999995</v>
      </c>
      <c r="E247" s="4">
        <v>68003.652780000004</v>
      </c>
      <c r="F247" s="3">
        <v>0.11590000000000002</v>
      </c>
      <c r="G247" s="5">
        <v>1791.0384615384617</v>
      </c>
      <c r="H247" s="4">
        <v>207.58135769230773</v>
      </c>
      <c r="I247">
        <v>327.59999999999997</v>
      </c>
      <c r="J247" t="s">
        <v>34</v>
      </c>
      <c r="K247" t="s">
        <v>58</v>
      </c>
      <c r="L247" t="s">
        <v>109</v>
      </c>
      <c r="M247" s="2">
        <v>41369</v>
      </c>
      <c r="N247" s="2">
        <v>43254</v>
      </c>
      <c r="O247" t="s">
        <v>21</v>
      </c>
      <c r="P247">
        <v>0.09</v>
      </c>
      <c r="Q247">
        <v>0.1</v>
      </c>
    </row>
    <row r="248" spans="1:18">
      <c r="A248" s="1">
        <v>42156</v>
      </c>
      <c r="B248" t="s">
        <v>158</v>
      </c>
      <c r="C248" t="s">
        <v>164</v>
      </c>
      <c r="D248" s="4">
        <v>253716</v>
      </c>
      <c r="E248" s="4">
        <v>37220.137199999997</v>
      </c>
      <c r="F248" s="3">
        <v>0.1467</v>
      </c>
      <c r="G248" s="5">
        <v>1364.0645161290322</v>
      </c>
      <c r="H248" s="4">
        <v>200.10826451612903</v>
      </c>
      <c r="I248">
        <v>186</v>
      </c>
      <c r="J248" t="s">
        <v>34</v>
      </c>
      <c r="K248" t="s">
        <v>58</v>
      </c>
      <c r="L248" t="s">
        <v>57</v>
      </c>
      <c r="M248" s="2">
        <v>41334</v>
      </c>
      <c r="N248" s="2">
        <v>43229</v>
      </c>
      <c r="O248" t="s">
        <v>21</v>
      </c>
      <c r="P248">
        <v>0.11</v>
      </c>
    </row>
    <row r="249" spans="1:18">
      <c r="A249" s="1">
        <v>42156</v>
      </c>
      <c r="B249" t="s">
        <v>158</v>
      </c>
      <c r="C249" t="s">
        <v>299</v>
      </c>
      <c r="D249" s="4">
        <v>21100.799999999999</v>
      </c>
      <c r="E249" s="4">
        <v>5939.8752000000004</v>
      </c>
      <c r="F249" s="3">
        <v>0.28150000000000003</v>
      </c>
      <c r="G249" s="5">
        <v>703.36</v>
      </c>
      <c r="H249" s="4">
        <v>197.99584000000002</v>
      </c>
      <c r="I249">
        <v>30</v>
      </c>
      <c r="J249" t="s">
        <v>47</v>
      </c>
      <c r="K249" t="s">
        <v>91</v>
      </c>
      <c r="L249" t="s">
        <v>300</v>
      </c>
      <c r="M249" s="2">
        <v>41730</v>
      </c>
      <c r="N249" s="2">
        <v>42460</v>
      </c>
      <c r="O249" t="s">
        <v>13</v>
      </c>
      <c r="P249">
        <v>0</v>
      </c>
    </row>
    <row r="250" spans="1:18">
      <c r="A250" s="1">
        <v>42156</v>
      </c>
      <c r="B250" t="s">
        <v>158</v>
      </c>
      <c r="C250" t="s">
        <v>307</v>
      </c>
      <c r="D250" s="4">
        <v>380547.6</v>
      </c>
      <c r="E250" s="4">
        <v>6507.3639600000006</v>
      </c>
      <c r="F250" s="3">
        <v>1.7100000000000004E-2</v>
      </c>
      <c r="G250" s="5">
        <v>26426.916666666668</v>
      </c>
      <c r="H250" s="4">
        <v>451.90027500000008</v>
      </c>
      <c r="I250">
        <v>14.399999999999999</v>
      </c>
      <c r="J250" t="s">
        <v>47</v>
      </c>
      <c r="K250" t="s">
        <v>91</v>
      </c>
      <c r="L250" t="s">
        <v>308</v>
      </c>
      <c r="M250" s="2">
        <v>41793</v>
      </c>
      <c r="N250" s="2">
        <v>42157</v>
      </c>
      <c r="O250" t="s">
        <v>13</v>
      </c>
      <c r="P250">
        <v>0</v>
      </c>
    </row>
    <row r="251" spans="1:18">
      <c r="A251" s="1">
        <v>42156</v>
      </c>
      <c r="B251" t="s">
        <v>158</v>
      </c>
      <c r="C251" t="s">
        <v>309</v>
      </c>
      <c r="D251" s="4">
        <v>36132</v>
      </c>
      <c r="E251" s="4">
        <v>4133.5007999999998</v>
      </c>
      <c r="F251" s="3">
        <v>0.11439999999999999</v>
      </c>
      <c r="G251" s="5">
        <v>15055</v>
      </c>
      <c r="H251" s="4">
        <v>1722.2919999999999</v>
      </c>
      <c r="I251">
        <v>2.4</v>
      </c>
      <c r="J251" t="s">
        <v>34</v>
      </c>
      <c r="K251" t="s">
        <v>36</v>
      </c>
      <c r="L251" t="s">
        <v>167</v>
      </c>
      <c r="M251" s="2">
        <v>41812</v>
      </c>
      <c r="N251" s="2">
        <v>42542</v>
      </c>
      <c r="O251" t="s">
        <v>16</v>
      </c>
      <c r="P251">
        <v>0.1</v>
      </c>
      <c r="Q251">
        <v>0.1</v>
      </c>
      <c r="R251">
        <f t="shared" ref="R251" si="9">(N251-M251)/365</f>
        <v>2</v>
      </c>
    </row>
    <row r="252" spans="1:18">
      <c r="A252" s="1">
        <v>42156</v>
      </c>
      <c r="B252" t="s">
        <v>158</v>
      </c>
      <c r="C252" t="s">
        <v>268</v>
      </c>
      <c r="D252" s="4">
        <v>60798</v>
      </c>
      <c r="E252" s="4">
        <v>6359.4708000000001</v>
      </c>
      <c r="F252" s="3">
        <v>0.1046</v>
      </c>
      <c r="G252" s="5">
        <v>2895.1428571428573</v>
      </c>
      <c r="H252" s="4">
        <v>302.83194285714285</v>
      </c>
      <c r="I252">
        <v>21</v>
      </c>
      <c r="J252" t="s">
        <v>47</v>
      </c>
      <c r="K252" t="s">
        <v>48</v>
      </c>
      <c r="L252" t="s">
        <v>212</v>
      </c>
      <c r="M252" s="2">
        <v>41547</v>
      </c>
      <c r="N252" s="2">
        <v>42276</v>
      </c>
      <c r="O252" t="s">
        <v>21</v>
      </c>
      <c r="P252">
        <v>7.0000000000000007E-2</v>
      </c>
    </row>
    <row r="253" spans="1:18">
      <c r="A253" s="1">
        <v>42156</v>
      </c>
      <c r="B253" t="s">
        <v>158</v>
      </c>
      <c r="C253" t="s">
        <v>272</v>
      </c>
      <c r="D253" s="4">
        <v>24440.399999999998</v>
      </c>
      <c r="E253" s="4">
        <v>15781.166279999999</v>
      </c>
      <c r="F253" s="3">
        <v>0.64570000000000005</v>
      </c>
      <c r="G253" s="5">
        <v>111.90659340659339</v>
      </c>
      <c r="H253" s="4">
        <v>72.258087362637355</v>
      </c>
      <c r="I253">
        <v>218.4</v>
      </c>
      <c r="J253" t="s">
        <v>47</v>
      </c>
      <c r="K253" t="s">
        <v>91</v>
      </c>
      <c r="L253" t="s">
        <v>276</v>
      </c>
      <c r="M253" s="2">
        <v>41537</v>
      </c>
      <c r="N253" s="2">
        <v>42632</v>
      </c>
      <c r="O253" t="s">
        <v>13</v>
      </c>
      <c r="P253">
        <v>0</v>
      </c>
    </row>
    <row r="254" spans="1:18">
      <c r="A254" s="1">
        <v>42156</v>
      </c>
      <c r="B254" t="s">
        <v>158</v>
      </c>
      <c r="C254" t="s">
        <v>367</v>
      </c>
      <c r="D254" s="4">
        <v>451.2</v>
      </c>
      <c r="E254" s="4">
        <v>2199.6</v>
      </c>
      <c r="F254" s="3">
        <v>4.875</v>
      </c>
      <c r="G254" s="5">
        <v>22.117647058823529</v>
      </c>
      <c r="H254" s="4">
        <v>107.82352941176471</v>
      </c>
      <c r="I254">
        <v>20.399999999999999</v>
      </c>
      <c r="J254" t="s">
        <v>47</v>
      </c>
      <c r="K254" t="s">
        <v>48</v>
      </c>
      <c r="L254" t="s">
        <v>47</v>
      </c>
      <c r="M254" s="2">
        <v>42172</v>
      </c>
      <c r="N254" s="2">
        <v>42537</v>
      </c>
      <c r="O254" t="s">
        <v>13</v>
      </c>
      <c r="P254">
        <v>0</v>
      </c>
    </row>
    <row r="255" spans="1:18">
      <c r="A255" s="1">
        <v>42186</v>
      </c>
      <c r="B255" t="s">
        <v>158</v>
      </c>
      <c r="C255" t="s">
        <v>366</v>
      </c>
      <c r="D255" s="4">
        <v>50668.799999999996</v>
      </c>
      <c r="E255" s="4">
        <v>20161.115519999999</v>
      </c>
      <c r="F255" s="3">
        <v>0.39790000000000003</v>
      </c>
      <c r="G255" s="5">
        <v>879.66666666666663</v>
      </c>
      <c r="H255" s="4">
        <v>350.01936666666671</v>
      </c>
      <c r="I255">
        <v>57.599999999999994</v>
      </c>
      <c r="J255" t="s">
        <v>47</v>
      </c>
      <c r="K255" t="s">
        <v>48</v>
      </c>
      <c r="L255" t="s">
        <v>161</v>
      </c>
      <c r="M255" s="2">
        <v>42134</v>
      </c>
      <c r="N255" s="2">
        <v>42864</v>
      </c>
      <c r="O255" t="s">
        <v>21</v>
      </c>
      <c r="P255">
        <v>0.17</v>
      </c>
    </row>
    <row r="256" spans="1:18">
      <c r="A256" s="1">
        <v>42186</v>
      </c>
      <c r="B256" t="s">
        <v>158</v>
      </c>
      <c r="C256" t="s">
        <v>160</v>
      </c>
      <c r="D256" s="4">
        <v>343150.8</v>
      </c>
      <c r="E256" s="4">
        <v>19319.390039999998</v>
      </c>
      <c r="F256" s="3">
        <v>5.6299999999999996E-2</v>
      </c>
      <c r="G256" s="5">
        <v>6216.5</v>
      </c>
      <c r="H256" s="4">
        <v>349.98894999999999</v>
      </c>
      <c r="I256">
        <v>55.199999999999996</v>
      </c>
      <c r="J256" t="s">
        <v>47</v>
      </c>
      <c r="K256" t="s">
        <v>48</v>
      </c>
      <c r="L256" t="s">
        <v>161</v>
      </c>
      <c r="M256" s="2">
        <v>41255</v>
      </c>
      <c r="N256" s="2">
        <v>42499</v>
      </c>
      <c r="O256" t="s">
        <v>21</v>
      </c>
      <c r="P256">
        <v>0.03</v>
      </c>
    </row>
    <row r="257" spans="1:18">
      <c r="A257" s="1">
        <v>42186</v>
      </c>
      <c r="B257" t="s">
        <v>158</v>
      </c>
      <c r="C257" t="s">
        <v>162</v>
      </c>
      <c r="D257" s="4">
        <v>393339.6</v>
      </c>
      <c r="E257" s="4">
        <v>42992.018279999997</v>
      </c>
      <c r="F257" s="3">
        <v>0.10929999999999999</v>
      </c>
      <c r="G257" s="5">
        <v>1557.4598498527037</v>
      </c>
      <c r="H257" s="4">
        <v>170.23036158890051</v>
      </c>
      <c r="I257">
        <v>252.55199999999999</v>
      </c>
      <c r="J257" t="s">
        <v>34</v>
      </c>
      <c r="K257" t="s">
        <v>58</v>
      </c>
      <c r="L257" t="s">
        <v>57</v>
      </c>
      <c r="M257" s="2">
        <v>41268</v>
      </c>
      <c r="N257" s="2">
        <v>43229</v>
      </c>
      <c r="O257" t="s">
        <v>21</v>
      </c>
      <c r="P257">
        <v>0.09</v>
      </c>
    </row>
    <row r="258" spans="1:18">
      <c r="A258" s="1">
        <v>42186</v>
      </c>
      <c r="B258" t="s">
        <v>158</v>
      </c>
      <c r="C258" t="s">
        <v>163</v>
      </c>
      <c r="D258" s="4">
        <v>298682.39999999997</v>
      </c>
      <c r="E258" s="4">
        <v>28494.30096</v>
      </c>
      <c r="F258" s="3">
        <v>9.5400000000000013E-2</v>
      </c>
      <c r="G258" s="5">
        <v>1991.2159999999997</v>
      </c>
      <c r="H258" s="4">
        <v>189.96200640000001</v>
      </c>
      <c r="I258">
        <v>150</v>
      </c>
      <c r="J258" t="s">
        <v>34</v>
      </c>
      <c r="K258" t="s">
        <v>58</v>
      </c>
      <c r="L258" t="s">
        <v>57</v>
      </c>
      <c r="M258" s="2">
        <v>41299</v>
      </c>
      <c r="N258" s="2">
        <v>43229</v>
      </c>
      <c r="O258" t="s">
        <v>21</v>
      </c>
      <c r="P258">
        <v>0.09</v>
      </c>
      <c r="Q258">
        <v>0.04</v>
      </c>
    </row>
    <row r="259" spans="1:18">
      <c r="A259" s="1">
        <v>42186</v>
      </c>
      <c r="B259" t="s">
        <v>158</v>
      </c>
      <c r="C259" t="s">
        <v>226</v>
      </c>
      <c r="D259" s="4">
        <v>731494.79999999993</v>
      </c>
      <c r="E259" s="4">
        <v>82951.510320000001</v>
      </c>
      <c r="F259" s="3">
        <v>0.11340000000000001</v>
      </c>
      <c r="G259" s="5">
        <v>2232.8901098901101</v>
      </c>
      <c r="H259" s="4">
        <v>253.20973846153848</v>
      </c>
      <c r="I259">
        <v>327.59999999999997</v>
      </c>
      <c r="J259" t="s">
        <v>34</v>
      </c>
      <c r="K259" t="s">
        <v>58</v>
      </c>
      <c r="L259" t="s">
        <v>109</v>
      </c>
      <c r="M259" s="2">
        <v>41369</v>
      </c>
      <c r="N259" s="2">
        <v>43254</v>
      </c>
      <c r="O259" t="s">
        <v>21</v>
      </c>
      <c r="P259">
        <v>0.1</v>
      </c>
    </row>
    <row r="260" spans="1:18">
      <c r="A260" s="1">
        <v>42186</v>
      </c>
      <c r="B260" t="s">
        <v>158</v>
      </c>
      <c r="C260" t="s">
        <v>164</v>
      </c>
      <c r="D260" s="4">
        <v>317612.39999999997</v>
      </c>
      <c r="E260" s="4">
        <v>44243.407319999998</v>
      </c>
      <c r="F260" s="3">
        <v>0.13930000000000001</v>
      </c>
      <c r="G260" s="5">
        <v>1707.5935483870967</v>
      </c>
      <c r="H260" s="4">
        <v>237.86778129032257</v>
      </c>
      <c r="I260">
        <v>186</v>
      </c>
      <c r="J260" t="s">
        <v>34</v>
      </c>
      <c r="K260" t="s">
        <v>58</v>
      </c>
      <c r="L260" t="s">
        <v>57</v>
      </c>
      <c r="M260" s="2">
        <v>41334</v>
      </c>
      <c r="N260" s="2">
        <v>43229</v>
      </c>
      <c r="O260" t="s">
        <v>21</v>
      </c>
      <c r="P260">
        <v>0.11</v>
      </c>
    </row>
    <row r="261" spans="1:18">
      <c r="A261" s="1">
        <v>42186</v>
      </c>
      <c r="B261" t="s">
        <v>158</v>
      </c>
      <c r="C261" t="s">
        <v>299</v>
      </c>
      <c r="D261" s="4">
        <v>16860</v>
      </c>
      <c r="E261" s="4">
        <v>5939.7780000000002</v>
      </c>
      <c r="F261" s="3">
        <v>0.3523</v>
      </c>
      <c r="G261" s="5">
        <v>562</v>
      </c>
      <c r="H261" s="4">
        <v>197.99260000000001</v>
      </c>
      <c r="I261">
        <v>30</v>
      </c>
      <c r="J261" t="s">
        <v>47</v>
      </c>
      <c r="K261" t="s">
        <v>91</v>
      </c>
      <c r="L261" t="s">
        <v>300</v>
      </c>
      <c r="M261" s="2">
        <v>41730</v>
      </c>
      <c r="N261" s="2">
        <v>42460</v>
      </c>
      <c r="O261" t="s">
        <v>13</v>
      </c>
      <c r="P261">
        <v>0</v>
      </c>
    </row>
    <row r="262" spans="1:18">
      <c r="A262" s="1">
        <v>42186</v>
      </c>
      <c r="B262" t="s">
        <v>158</v>
      </c>
      <c r="C262" t="s">
        <v>307</v>
      </c>
      <c r="D262" s="4">
        <v>284605.2</v>
      </c>
      <c r="E262" s="4">
        <v>0</v>
      </c>
      <c r="F262" s="3">
        <v>0</v>
      </c>
      <c r="G262" s="5">
        <v>19764.250000000004</v>
      </c>
      <c r="H262" s="4">
        <v>0</v>
      </c>
      <c r="I262">
        <v>14.399999999999999</v>
      </c>
      <c r="J262" t="s">
        <v>47</v>
      </c>
      <c r="K262" t="s">
        <v>91</v>
      </c>
      <c r="L262" t="s">
        <v>308</v>
      </c>
      <c r="M262" s="2">
        <v>41793</v>
      </c>
      <c r="N262" s="2">
        <v>42523</v>
      </c>
      <c r="O262" t="s">
        <v>13</v>
      </c>
      <c r="P262">
        <v>0</v>
      </c>
    </row>
    <row r="263" spans="1:18">
      <c r="A263" s="1">
        <v>42186</v>
      </c>
      <c r="B263" t="s">
        <v>158</v>
      </c>
      <c r="C263" t="s">
        <v>309</v>
      </c>
      <c r="D263" s="4">
        <v>40572</v>
      </c>
      <c r="E263" s="4">
        <v>4057.2</v>
      </c>
      <c r="F263" s="3">
        <v>9.9999999999999992E-2</v>
      </c>
      <c r="G263" s="5">
        <v>16905</v>
      </c>
      <c r="H263" s="4">
        <v>1690.5</v>
      </c>
      <c r="I263">
        <v>2.4</v>
      </c>
      <c r="J263" t="s">
        <v>34</v>
      </c>
      <c r="K263" t="s">
        <v>36</v>
      </c>
      <c r="L263" t="s">
        <v>167</v>
      </c>
      <c r="M263" s="2">
        <v>41812</v>
      </c>
      <c r="N263" s="2">
        <v>42542</v>
      </c>
      <c r="O263" t="s">
        <v>16</v>
      </c>
      <c r="P263">
        <v>0.1</v>
      </c>
      <c r="R263">
        <f t="shared" ref="R263" si="10">(N263-M263)/365</f>
        <v>2</v>
      </c>
    </row>
    <row r="264" spans="1:18">
      <c r="A264" s="1">
        <v>42186</v>
      </c>
      <c r="B264" t="s">
        <v>158</v>
      </c>
      <c r="C264" t="s">
        <v>268</v>
      </c>
      <c r="D264" s="4">
        <v>67357.2</v>
      </c>
      <c r="E264" s="4">
        <v>6358.5196799999994</v>
      </c>
      <c r="F264" s="3">
        <v>9.4399999999999998E-2</v>
      </c>
      <c r="G264" s="5">
        <v>3207.485714285714</v>
      </c>
      <c r="H264" s="4">
        <v>302.78665142857142</v>
      </c>
      <c r="I264">
        <v>21</v>
      </c>
      <c r="J264" t="s">
        <v>47</v>
      </c>
      <c r="K264" t="s">
        <v>48</v>
      </c>
      <c r="L264" t="s">
        <v>212</v>
      </c>
      <c r="M264" s="2">
        <v>41547</v>
      </c>
      <c r="N264" s="2">
        <v>42276</v>
      </c>
      <c r="O264" t="s">
        <v>21</v>
      </c>
      <c r="P264">
        <v>7.0000000000000007E-2</v>
      </c>
    </row>
    <row r="265" spans="1:18">
      <c r="A265" s="1">
        <v>42186</v>
      </c>
      <c r="B265" t="s">
        <v>158</v>
      </c>
      <c r="C265" t="s">
        <v>272</v>
      </c>
      <c r="D265" s="4">
        <v>65510.399999999994</v>
      </c>
      <c r="E265" s="4">
        <v>15781.455359999998</v>
      </c>
      <c r="F265" s="3">
        <v>0.2409</v>
      </c>
      <c r="G265" s="5">
        <v>299.95604395604391</v>
      </c>
      <c r="H265" s="4">
        <v>72.259410989010973</v>
      </c>
      <c r="I265">
        <v>218.4</v>
      </c>
      <c r="J265" t="s">
        <v>47</v>
      </c>
      <c r="K265" t="s">
        <v>91</v>
      </c>
      <c r="L265" t="s">
        <v>276</v>
      </c>
      <c r="M265" s="2">
        <v>41537</v>
      </c>
      <c r="N265" s="2">
        <v>42632</v>
      </c>
      <c r="O265" t="s">
        <v>13</v>
      </c>
      <c r="P265">
        <v>0</v>
      </c>
    </row>
    <row r="266" spans="1:18">
      <c r="A266" s="1">
        <v>42186</v>
      </c>
      <c r="B266" t="s">
        <v>158</v>
      </c>
      <c r="C266" t="s">
        <v>367</v>
      </c>
      <c r="D266" s="4">
        <v>4708.2</v>
      </c>
      <c r="E266" s="4">
        <v>6000.1300799999999</v>
      </c>
      <c r="F266" s="3">
        <v>1.2744</v>
      </c>
      <c r="G266" s="5">
        <v>230.79411764705884</v>
      </c>
      <c r="H266" s="4">
        <v>294.12402352941177</v>
      </c>
      <c r="I266">
        <v>20.399999999999999</v>
      </c>
      <c r="J266" t="s">
        <v>47</v>
      </c>
      <c r="K266" t="s">
        <v>48</v>
      </c>
      <c r="L266" t="s">
        <v>47</v>
      </c>
      <c r="M266" s="2">
        <v>42175</v>
      </c>
      <c r="N266" s="2">
        <v>42540</v>
      </c>
      <c r="O266" t="s">
        <v>13</v>
      </c>
      <c r="P266">
        <v>0</v>
      </c>
    </row>
    <row r="267" spans="1:18">
      <c r="A267" s="1">
        <v>42217</v>
      </c>
      <c r="B267" t="s">
        <v>158</v>
      </c>
      <c r="C267" t="s">
        <v>366</v>
      </c>
      <c r="D267" s="4">
        <v>50780.4</v>
      </c>
      <c r="E267" s="4">
        <v>20159.818800000001</v>
      </c>
      <c r="F267" s="3">
        <v>0.39700000000000002</v>
      </c>
      <c r="G267" s="5">
        <v>881.60416666666674</v>
      </c>
      <c r="H267" s="4">
        <v>349.99685416666671</v>
      </c>
      <c r="I267">
        <v>57.599999999999994</v>
      </c>
      <c r="J267" t="s">
        <v>47</v>
      </c>
      <c r="K267" t="s">
        <v>48</v>
      </c>
      <c r="L267" t="s">
        <v>161</v>
      </c>
      <c r="M267" s="2">
        <v>42134</v>
      </c>
      <c r="N267" s="2">
        <v>42864</v>
      </c>
      <c r="O267" t="s">
        <v>21</v>
      </c>
      <c r="P267">
        <v>0.17</v>
      </c>
    </row>
    <row r="268" spans="1:18">
      <c r="A268" s="1">
        <v>42217</v>
      </c>
      <c r="B268" t="s">
        <v>158</v>
      </c>
      <c r="C268" t="s">
        <v>160</v>
      </c>
      <c r="D268" s="4">
        <v>366163.20000000001</v>
      </c>
      <c r="E268" s="4">
        <v>19333.416959999999</v>
      </c>
      <c r="F268" s="3">
        <v>5.2799999999999993E-2</v>
      </c>
      <c r="G268" s="5">
        <v>6633.3913043478269</v>
      </c>
      <c r="H268" s="4">
        <v>350.24306086956523</v>
      </c>
      <c r="I268">
        <v>55.199999999999996</v>
      </c>
      <c r="J268" t="s">
        <v>47</v>
      </c>
      <c r="K268" t="s">
        <v>48</v>
      </c>
      <c r="L268" t="s">
        <v>161</v>
      </c>
      <c r="M268" s="2">
        <v>41255</v>
      </c>
      <c r="N268" s="2">
        <v>42499</v>
      </c>
      <c r="O268" t="s">
        <v>21</v>
      </c>
      <c r="P268">
        <v>0.03</v>
      </c>
    </row>
    <row r="269" spans="1:18">
      <c r="A269" s="1">
        <v>42217</v>
      </c>
      <c r="B269" t="s">
        <v>158</v>
      </c>
      <c r="C269" t="s">
        <v>162</v>
      </c>
      <c r="D269" s="4">
        <v>334453.2</v>
      </c>
      <c r="E269" s="4">
        <v>42943.790879999993</v>
      </c>
      <c r="F269" s="3">
        <v>0.12839999999999999</v>
      </c>
      <c r="G269" s="5">
        <v>1324.2944027368621</v>
      </c>
      <c r="H269" s="4">
        <v>170.03940131141309</v>
      </c>
      <c r="I269">
        <v>252.55199999999999</v>
      </c>
      <c r="J269" t="s">
        <v>34</v>
      </c>
      <c r="K269" t="s">
        <v>58</v>
      </c>
      <c r="L269" t="s">
        <v>57</v>
      </c>
      <c r="M269" s="2">
        <v>41268</v>
      </c>
      <c r="N269" s="2">
        <v>43229</v>
      </c>
      <c r="O269" t="s">
        <v>21</v>
      </c>
      <c r="P269">
        <v>0.09</v>
      </c>
    </row>
    <row r="270" spans="1:18">
      <c r="A270" s="1">
        <v>42217</v>
      </c>
      <c r="B270" t="s">
        <v>158</v>
      </c>
      <c r="C270" t="s">
        <v>163</v>
      </c>
      <c r="D270" s="4">
        <v>304351.56</v>
      </c>
      <c r="E270" s="4">
        <v>28487.306015999999</v>
      </c>
      <c r="F270" s="3">
        <v>9.3600000000000003E-2</v>
      </c>
      <c r="G270" s="5">
        <v>2029.0103999999999</v>
      </c>
      <c r="H270" s="4">
        <v>189.91537344</v>
      </c>
      <c r="I270">
        <v>150</v>
      </c>
      <c r="J270" t="s">
        <v>34</v>
      </c>
      <c r="K270" t="s">
        <v>58</v>
      </c>
      <c r="L270" t="s">
        <v>57</v>
      </c>
      <c r="M270" s="2">
        <v>41299</v>
      </c>
      <c r="N270" s="2">
        <v>43229</v>
      </c>
      <c r="O270" t="s">
        <v>21</v>
      </c>
      <c r="P270">
        <v>0.09</v>
      </c>
      <c r="Q270">
        <v>0.04</v>
      </c>
    </row>
    <row r="271" spans="1:18">
      <c r="A271" s="1">
        <v>42217</v>
      </c>
      <c r="B271" t="s">
        <v>158</v>
      </c>
      <c r="C271" t="s">
        <v>226</v>
      </c>
      <c r="D271" s="4">
        <v>736782</v>
      </c>
      <c r="E271" s="4">
        <v>83477.400599999994</v>
      </c>
      <c r="F271" s="3">
        <v>0.1133</v>
      </c>
      <c r="G271" s="5">
        <v>2249.0293040293041</v>
      </c>
      <c r="H271" s="4">
        <v>254.81502014652014</v>
      </c>
      <c r="I271">
        <v>327.59999999999997</v>
      </c>
      <c r="J271" t="s">
        <v>34</v>
      </c>
      <c r="K271" t="s">
        <v>58</v>
      </c>
      <c r="L271" t="s">
        <v>109</v>
      </c>
      <c r="M271" s="2">
        <v>41369</v>
      </c>
      <c r="N271" s="2">
        <v>43254</v>
      </c>
      <c r="O271" t="s">
        <v>21</v>
      </c>
      <c r="P271">
        <v>0.1</v>
      </c>
    </row>
    <row r="272" spans="1:18">
      <c r="A272" s="1">
        <v>42217</v>
      </c>
      <c r="B272" t="s">
        <v>158</v>
      </c>
      <c r="C272" t="s">
        <v>164</v>
      </c>
      <c r="D272" s="4">
        <v>334875.59999999998</v>
      </c>
      <c r="E272" s="4">
        <v>46145.857679999994</v>
      </c>
      <c r="F272" s="3">
        <v>0.13779999999999998</v>
      </c>
      <c r="G272" s="5">
        <v>1800.4064516129031</v>
      </c>
      <c r="H272" s="4">
        <v>248.09600903225802</v>
      </c>
      <c r="I272">
        <v>186</v>
      </c>
      <c r="J272" t="s">
        <v>34</v>
      </c>
      <c r="K272" t="s">
        <v>58</v>
      </c>
      <c r="L272" t="s">
        <v>57</v>
      </c>
      <c r="M272" s="2">
        <v>41334</v>
      </c>
      <c r="N272" s="2">
        <v>43229</v>
      </c>
      <c r="O272" t="s">
        <v>21</v>
      </c>
      <c r="P272">
        <v>0.11</v>
      </c>
    </row>
    <row r="273" spans="1:18">
      <c r="A273" s="1">
        <v>42217</v>
      </c>
      <c r="B273" t="s">
        <v>158</v>
      </c>
      <c r="C273" t="s">
        <v>299</v>
      </c>
      <c r="D273" s="4">
        <v>7176</v>
      </c>
      <c r="E273" s="4">
        <v>5940.2927999999993</v>
      </c>
      <c r="F273" s="3">
        <v>0.82779999999999987</v>
      </c>
      <c r="G273" s="5">
        <v>239.2</v>
      </c>
      <c r="H273" s="4">
        <v>198.00975999999997</v>
      </c>
      <c r="I273">
        <v>30</v>
      </c>
      <c r="J273" t="s">
        <v>47</v>
      </c>
      <c r="K273" t="s">
        <v>91</v>
      </c>
      <c r="L273" t="s">
        <v>300</v>
      </c>
      <c r="M273" s="2">
        <v>41730</v>
      </c>
      <c r="N273" s="2">
        <v>42460</v>
      </c>
      <c r="O273" t="s">
        <v>13</v>
      </c>
      <c r="P273">
        <v>0</v>
      </c>
    </row>
    <row r="274" spans="1:18">
      <c r="A274" s="1">
        <v>42217</v>
      </c>
      <c r="B274" t="s">
        <v>158</v>
      </c>
      <c r="C274" t="s">
        <v>307</v>
      </c>
      <c r="D274" s="4">
        <v>274933.2</v>
      </c>
      <c r="E274" s="4">
        <v>12480.096</v>
      </c>
      <c r="F274" s="3">
        <v>4.5393193692140489E-2</v>
      </c>
      <c r="G274" s="5">
        <v>19092.583333333336</v>
      </c>
      <c r="H274" s="4">
        <v>866.6733333333334</v>
      </c>
      <c r="I274">
        <v>14.399999999999999</v>
      </c>
      <c r="J274" t="s">
        <v>47</v>
      </c>
      <c r="K274" t="s">
        <v>91</v>
      </c>
      <c r="L274" t="s">
        <v>308</v>
      </c>
      <c r="M274" s="2">
        <v>42158</v>
      </c>
      <c r="N274" s="2">
        <v>42523</v>
      </c>
      <c r="O274" t="s">
        <v>13</v>
      </c>
      <c r="P274">
        <v>0</v>
      </c>
    </row>
    <row r="275" spans="1:18">
      <c r="A275" s="1">
        <v>42217</v>
      </c>
      <c r="B275" t="s">
        <v>158</v>
      </c>
      <c r="C275" t="s">
        <v>309</v>
      </c>
      <c r="D275" s="4">
        <v>43356</v>
      </c>
      <c r="E275" s="4">
        <v>4335.5999999999995</v>
      </c>
      <c r="F275" s="3">
        <v>9.9999999999999992E-2</v>
      </c>
      <c r="G275" s="5">
        <v>18065</v>
      </c>
      <c r="H275" s="4">
        <v>1806.4999999999998</v>
      </c>
      <c r="I275">
        <v>2.4</v>
      </c>
      <c r="J275" t="s">
        <v>34</v>
      </c>
      <c r="K275" t="s">
        <v>36</v>
      </c>
      <c r="L275" t="s">
        <v>167</v>
      </c>
      <c r="M275" s="2">
        <v>41812</v>
      </c>
      <c r="N275" s="2">
        <v>42542</v>
      </c>
      <c r="O275" t="s">
        <v>16</v>
      </c>
      <c r="P275">
        <v>0.1</v>
      </c>
      <c r="R275">
        <f t="shared" ref="R275" si="11">(N275-M275)/365</f>
        <v>2</v>
      </c>
    </row>
    <row r="276" spans="1:18">
      <c r="A276" s="1">
        <v>42217</v>
      </c>
      <c r="B276" t="s">
        <v>158</v>
      </c>
      <c r="C276" t="s">
        <v>268</v>
      </c>
      <c r="D276" s="4">
        <v>64638</v>
      </c>
      <c r="E276" s="4">
        <v>6360.3791999999994</v>
      </c>
      <c r="F276" s="3">
        <v>9.8399999999999987E-2</v>
      </c>
      <c r="G276" s="5">
        <v>3078</v>
      </c>
      <c r="H276" s="4">
        <v>302.87519999999995</v>
      </c>
      <c r="I276">
        <v>21</v>
      </c>
      <c r="J276" t="s">
        <v>47</v>
      </c>
      <c r="K276" t="s">
        <v>48</v>
      </c>
      <c r="L276" t="s">
        <v>212</v>
      </c>
      <c r="M276" s="2">
        <v>41547</v>
      </c>
      <c r="N276" s="2">
        <v>42276</v>
      </c>
      <c r="O276" t="s">
        <v>21</v>
      </c>
      <c r="P276">
        <v>7.0000000000000007E-2</v>
      </c>
    </row>
    <row r="277" spans="1:18">
      <c r="A277" s="1">
        <v>42217</v>
      </c>
      <c r="B277" t="s">
        <v>158</v>
      </c>
      <c r="C277" t="s">
        <v>272</v>
      </c>
      <c r="D277" s="4">
        <v>16867.2</v>
      </c>
      <c r="E277" s="4">
        <v>15779.265600000001</v>
      </c>
      <c r="F277" s="3">
        <v>0.9355</v>
      </c>
      <c r="G277" s="5">
        <v>77.230769230769226</v>
      </c>
      <c r="H277" s="4">
        <v>72.249384615384614</v>
      </c>
      <c r="I277">
        <v>218.4</v>
      </c>
      <c r="J277" t="s">
        <v>47</v>
      </c>
      <c r="K277" t="s">
        <v>91</v>
      </c>
      <c r="L277" t="s">
        <v>276</v>
      </c>
      <c r="M277" s="2">
        <v>41537</v>
      </c>
      <c r="N277" s="2">
        <v>42632</v>
      </c>
      <c r="O277" t="s">
        <v>13</v>
      </c>
      <c r="P277">
        <v>0</v>
      </c>
    </row>
    <row r="278" spans="1:18">
      <c r="A278" s="1">
        <v>42217</v>
      </c>
      <c r="B278" t="s">
        <v>158</v>
      </c>
      <c r="C278" t="s">
        <v>367</v>
      </c>
      <c r="D278" s="4">
        <v>4422</v>
      </c>
      <c r="E278" s="4">
        <v>6000.2117999999991</v>
      </c>
      <c r="F278" s="3">
        <v>1.3568999999999998</v>
      </c>
      <c r="G278" s="5">
        <v>216.76470588235296</v>
      </c>
      <c r="H278" s="4">
        <v>294.12802941176466</v>
      </c>
      <c r="I278">
        <v>20.399999999999999</v>
      </c>
      <c r="J278" t="s">
        <v>47</v>
      </c>
      <c r="K278" t="s">
        <v>48</v>
      </c>
      <c r="L278" t="s">
        <v>47</v>
      </c>
      <c r="M278" s="2">
        <v>42175</v>
      </c>
      <c r="N278" s="2">
        <v>42540</v>
      </c>
      <c r="O278" t="s">
        <v>13</v>
      </c>
      <c r="P278">
        <v>0</v>
      </c>
    </row>
    <row r="279" spans="1:18">
      <c r="A279" s="1">
        <v>42248</v>
      </c>
      <c r="B279" t="s">
        <v>158</v>
      </c>
      <c r="C279" t="s">
        <v>366</v>
      </c>
      <c r="D279" s="4">
        <v>49503</v>
      </c>
      <c r="E279" s="4">
        <v>20157.621599999999</v>
      </c>
      <c r="F279" s="3">
        <v>0.40719999999999995</v>
      </c>
      <c r="G279" s="5">
        <v>859.42708333333337</v>
      </c>
      <c r="H279" s="4">
        <v>349.95870833333333</v>
      </c>
      <c r="I279">
        <v>57.599999999999994</v>
      </c>
      <c r="J279" t="s">
        <v>47</v>
      </c>
      <c r="K279" t="s">
        <v>48</v>
      </c>
      <c r="L279" t="s">
        <v>161</v>
      </c>
      <c r="M279" s="2">
        <v>42134</v>
      </c>
      <c r="N279" s="2">
        <v>42864</v>
      </c>
      <c r="O279" t="s">
        <v>21</v>
      </c>
      <c r="P279">
        <v>0.17</v>
      </c>
    </row>
    <row r="280" spans="1:18">
      <c r="A280" s="1">
        <v>42248</v>
      </c>
      <c r="B280" t="s">
        <v>158</v>
      </c>
      <c r="C280" t="s">
        <v>160</v>
      </c>
      <c r="D280" s="4">
        <v>386917.2</v>
      </c>
      <c r="E280" s="4">
        <v>19307.168279999998</v>
      </c>
      <c r="F280" s="3">
        <v>4.9899999999999993E-2</v>
      </c>
      <c r="G280" s="5">
        <v>7009.3695652173919</v>
      </c>
      <c r="H280" s="4">
        <v>349.76754130434784</v>
      </c>
      <c r="I280">
        <v>55.199999999999996</v>
      </c>
      <c r="J280" t="s">
        <v>47</v>
      </c>
      <c r="K280" t="s">
        <v>48</v>
      </c>
      <c r="L280" t="s">
        <v>161</v>
      </c>
      <c r="M280" s="2">
        <v>41255</v>
      </c>
      <c r="N280" s="2">
        <v>42499</v>
      </c>
      <c r="O280" t="s">
        <v>21</v>
      </c>
      <c r="P280">
        <v>0.03</v>
      </c>
    </row>
    <row r="281" spans="1:18">
      <c r="A281" s="1">
        <v>42248</v>
      </c>
      <c r="B281" t="s">
        <v>158</v>
      </c>
      <c r="C281" t="s">
        <v>162</v>
      </c>
      <c r="D281" s="4">
        <v>308095.2</v>
      </c>
      <c r="E281" s="4">
        <v>42948.470879999993</v>
      </c>
      <c r="F281" s="3">
        <v>0.13939999999999997</v>
      </c>
      <c r="G281" s="5">
        <v>1219.9277772498338</v>
      </c>
      <c r="H281" s="4">
        <v>170.0579321486268</v>
      </c>
      <c r="I281">
        <v>252.55199999999999</v>
      </c>
      <c r="J281" t="s">
        <v>34</v>
      </c>
      <c r="K281" t="s">
        <v>58</v>
      </c>
      <c r="L281" t="s">
        <v>57</v>
      </c>
      <c r="M281" s="2">
        <v>41268</v>
      </c>
      <c r="N281" s="2">
        <v>43229</v>
      </c>
      <c r="O281" t="s">
        <v>21</v>
      </c>
      <c r="P281">
        <v>0.09</v>
      </c>
    </row>
    <row r="282" spans="1:18">
      <c r="A282" s="1">
        <v>42248</v>
      </c>
      <c r="B282" t="s">
        <v>158</v>
      </c>
      <c r="C282" t="s">
        <v>163</v>
      </c>
      <c r="D282" s="4">
        <v>293042.39999999997</v>
      </c>
      <c r="E282" s="4">
        <v>28513.025519999999</v>
      </c>
      <c r="F282" s="3">
        <v>9.7300000000000011E-2</v>
      </c>
      <c r="G282" s="5">
        <v>1953.6159999999998</v>
      </c>
      <c r="H282" s="4">
        <v>190.08683679999999</v>
      </c>
      <c r="I282">
        <v>150</v>
      </c>
      <c r="J282" t="s">
        <v>34</v>
      </c>
      <c r="K282" t="s">
        <v>58</v>
      </c>
      <c r="L282" t="s">
        <v>57</v>
      </c>
      <c r="M282" s="2">
        <v>41299</v>
      </c>
      <c r="N282" s="2">
        <v>43229</v>
      </c>
      <c r="O282" t="s">
        <v>21</v>
      </c>
      <c r="P282">
        <v>0.09</v>
      </c>
      <c r="Q282">
        <v>0.04</v>
      </c>
    </row>
    <row r="283" spans="1:18">
      <c r="A283" s="1">
        <v>42248</v>
      </c>
      <c r="B283" t="s">
        <v>158</v>
      </c>
      <c r="C283" t="s">
        <v>226</v>
      </c>
      <c r="D283" s="4">
        <v>609732.6</v>
      </c>
      <c r="E283" s="4">
        <v>70789.954859999998</v>
      </c>
      <c r="F283" s="3">
        <v>0.11609999999999999</v>
      </c>
      <c r="G283" s="5">
        <v>1861.2106227106228</v>
      </c>
      <c r="H283" s="4">
        <v>216.0865532967033</v>
      </c>
      <c r="I283">
        <v>327.59999999999997</v>
      </c>
      <c r="J283" t="s">
        <v>34</v>
      </c>
      <c r="K283" t="s">
        <v>58</v>
      </c>
      <c r="L283" t="s">
        <v>109</v>
      </c>
      <c r="M283" s="2">
        <v>41369</v>
      </c>
      <c r="N283" s="2">
        <v>43254</v>
      </c>
      <c r="O283" t="s">
        <v>21</v>
      </c>
      <c r="P283">
        <v>0.1</v>
      </c>
    </row>
    <row r="284" spans="1:18">
      <c r="A284" s="1">
        <v>42248</v>
      </c>
      <c r="B284" t="s">
        <v>158</v>
      </c>
      <c r="C284" t="s">
        <v>164</v>
      </c>
      <c r="D284" s="4">
        <v>293088</v>
      </c>
      <c r="E284" s="4">
        <v>40856.467199999992</v>
      </c>
      <c r="F284" s="3">
        <v>0.13939999999999997</v>
      </c>
      <c r="G284" s="5">
        <v>1575.741935483871</v>
      </c>
      <c r="H284" s="4">
        <v>219.65842580645156</v>
      </c>
      <c r="I284">
        <v>186</v>
      </c>
      <c r="J284" t="s">
        <v>34</v>
      </c>
      <c r="K284" t="s">
        <v>58</v>
      </c>
      <c r="L284" t="s">
        <v>57</v>
      </c>
      <c r="M284" s="2">
        <v>41334</v>
      </c>
      <c r="N284" s="2">
        <v>43229</v>
      </c>
      <c r="O284" t="s">
        <v>21</v>
      </c>
      <c r="P284">
        <v>0.11</v>
      </c>
    </row>
    <row r="285" spans="1:18">
      <c r="A285" s="1">
        <v>42248</v>
      </c>
      <c r="B285" t="s">
        <v>158</v>
      </c>
      <c r="C285" t="s">
        <v>309</v>
      </c>
      <c r="D285" s="4">
        <v>38076</v>
      </c>
      <c r="E285" s="4">
        <v>3807.6</v>
      </c>
      <c r="F285" s="3">
        <v>9.9999999999999992E-2</v>
      </c>
      <c r="G285" s="5">
        <v>15865</v>
      </c>
      <c r="H285" s="4">
        <v>1586.5</v>
      </c>
      <c r="I285">
        <v>2.4</v>
      </c>
      <c r="J285" t="s">
        <v>34</v>
      </c>
      <c r="K285" t="s">
        <v>36</v>
      </c>
      <c r="L285" t="s">
        <v>167</v>
      </c>
      <c r="M285" s="2">
        <v>41812</v>
      </c>
      <c r="N285" s="2">
        <v>42542</v>
      </c>
      <c r="O285" t="s">
        <v>16</v>
      </c>
      <c r="P285">
        <v>0.1</v>
      </c>
      <c r="R285">
        <f t="shared" ref="R285" si="12">(N285-M285)/365</f>
        <v>2</v>
      </c>
    </row>
    <row r="286" spans="1:18">
      <c r="A286" s="1">
        <v>42248</v>
      </c>
      <c r="B286" t="s">
        <v>158</v>
      </c>
      <c r="C286" t="s">
        <v>272</v>
      </c>
      <c r="D286" s="4">
        <v>63940.799999999996</v>
      </c>
      <c r="E286" s="4">
        <v>0</v>
      </c>
      <c r="F286" s="3">
        <v>0</v>
      </c>
      <c r="G286" s="5">
        <v>292.76923076923072</v>
      </c>
      <c r="H286" s="4">
        <v>0</v>
      </c>
      <c r="I286">
        <v>218.4</v>
      </c>
      <c r="J286" t="s">
        <v>47</v>
      </c>
      <c r="K286" t="s">
        <v>91</v>
      </c>
      <c r="L286" t="s">
        <v>276</v>
      </c>
      <c r="M286" s="2">
        <v>41537</v>
      </c>
      <c r="N286" s="2">
        <v>42632</v>
      </c>
      <c r="O286" t="s">
        <v>13</v>
      </c>
      <c r="P286">
        <v>0</v>
      </c>
      <c r="Q286">
        <v>0</v>
      </c>
    </row>
    <row r="287" spans="1:18">
      <c r="A287" s="1">
        <v>42248</v>
      </c>
      <c r="B287" t="s">
        <v>158</v>
      </c>
      <c r="C287" t="s">
        <v>268</v>
      </c>
      <c r="D287" s="4">
        <v>97648.8</v>
      </c>
      <c r="E287" s="4">
        <v>7460.3683200000014</v>
      </c>
      <c r="F287" s="3">
        <v>7.640000000000001E-2</v>
      </c>
      <c r="G287" s="5">
        <v>4649.9428571428571</v>
      </c>
      <c r="H287" s="4">
        <v>355.25563428571434</v>
      </c>
      <c r="I287">
        <v>21</v>
      </c>
      <c r="J287" t="s">
        <v>47</v>
      </c>
      <c r="K287" t="s">
        <v>48</v>
      </c>
      <c r="L287" t="s">
        <v>212</v>
      </c>
      <c r="M287" s="2">
        <v>41547</v>
      </c>
      <c r="N287" s="2">
        <v>42276</v>
      </c>
      <c r="O287" t="s">
        <v>21</v>
      </c>
      <c r="P287">
        <v>7.0000000000000007E-2</v>
      </c>
      <c r="Q287">
        <v>0.08</v>
      </c>
    </row>
    <row r="288" spans="1:18">
      <c r="A288" s="1">
        <v>42248</v>
      </c>
      <c r="B288" t="s">
        <v>158</v>
      </c>
      <c r="C288" t="s">
        <v>299</v>
      </c>
      <c r="D288" s="4">
        <v>13710</v>
      </c>
      <c r="E288" s="4">
        <v>5940.5429999999988</v>
      </c>
      <c r="F288" s="3">
        <v>0.43329999999999991</v>
      </c>
      <c r="G288" s="5">
        <v>457</v>
      </c>
      <c r="H288" s="4">
        <v>198.01809999999995</v>
      </c>
      <c r="I288">
        <v>30</v>
      </c>
      <c r="J288" t="s">
        <v>47</v>
      </c>
      <c r="K288" t="s">
        <v>91</v>
      </c>
      <c r="L288" t="s">
        <v>300</v>
      </c>
      <c r="M288" s="2">
        <v>41730</v>
      </c>
      <c r="N288" s="2">
        <v>42460</v>
      </c>
      <c r="O288" t="s">
        <v>13</v>
      </c>
      <c r="P288">
        <v>0</v>
      </c>
    </row>
    <row r="289" spans="1:18">
      <c r="A289" s="1">
        <v>42248</v>
      </c>
      <c r="B289" t="s">
        <v>158</v>
      </c>
      <c r="C289" t="s">
        <v>307</v>
      </c>
      <c r="D289" s="4">
        <v>246114</v>
      </c>
      <c r="E289" s="4">
        <v>5882.1246000000001</v>
      </c>
      <c r="F289" s="3">
        <v>2.3900000000000001E-2</v>
      </c>
      <c r="G289" s="5">
        <v>17091.25</v>
      </c>
      <c r="H289" s="4">
        <v>408.48087500000003</v>
      </c>
      <c r="I289">
        <v>14.399999999999999</v>
      </c>
      <c r="J289" t="s">
        <v>47</v>
      </c>
      <c r="K289" t="s">
        <v>91</v>
      </c>
      <c r="L289" t="s">
        <v>308</v>
      </c>
      <c r="M289" s="2">
        <v>42158</v>
      </c>
      <c r="N289" s="2">
        <v>42523</v>
      </c>
      <c r="O289" t="s">
        <v>13</v>
      </c>
      <c r="P289">
        <v>0</v>
      </c>
    </row>
    <row r="290" spans="1:18">
      <c r="A290" s="1">
        <v>42248</v>
      </c>
      <c r="B290" t="s">
        <v>158</v>
      </c>
      <c r="C290" t="s">
        <v>367</v>
      </c>
      <c r="D290" s="4">
        <v>9246</v>
      </c>
      <c r="E290" s="4">
        <v>5999.7294000000002</v>
      </c>
      <c r="F290" s="3">
        <v>0.64890000000000003</v>
      </c>
      <c r="G290" s="5">
        <v>453.23529411764707</v>
      </c>
      <c r="H290" s="4">
        <v>294.10438235294123</v>
      </c>
      <c r="I290">
        <v>20.399999999999999</v>
      </c>
      <c r="J290" t="s">
        <v>47</v>
      </c>
      <c r="K290" t="s">
        <v>48</v>
      </c>
      <c r="L290" t="s">
        <v>47</v>
      </c>
      <c r="M290" s="2">
        <v>42175</v>
      </c>
      <c r="N290" s="2">
        <v>42540</v>
      </c>
      <c r="O290" t="s">
        <v>13</v>
      </c>
      <c r="P290">
        <v>0</v>
      </c>
    </row>
    <row r="291" spans="1:18">
      <c r="A291" s="1">
        <v>42278</v>
      </c>
      <c r="B291" t="s">
        <v>158</v>
      </c>
      <c r="C291" t="s">
        <v>366</v>
      </c>
      <c r="D291" s="4">
        <v>47100.6</v>
      </c>
      <c r="E291" s="4">
        <v>20159.056800000002</v>
      </c>
      <c r="F291" s="3">
        <v>0.42800000000000005</v>
      </c>
      <c r="G291" s="5">
        <v>817.71875</v>
      </c>
      <c r="H291" s="4">
        <v>349.98362500000007</v>
      </c>
      <c r="I291">
        <v>57.599999999999994</v>
      </c>
      <c r="J291" t="s">
        <v>47</v>
      </c>
      <c r="K291" t="s">
        <v>48</v>
      </c>
      <c r="L291" t="s">
        <v>161</v>
      </c>
      <c r="M291" s="2">
        <v>42134</v>
      </c>
      <c r="N291" s="2">
        <v>42864</v>
      </c>
      <c r="O291" t="s">
        <v>21</v>
      </c>
      <c r="P291">
        <v>0.17</v>
      </c>
    </row>
    <row r="292" spans="1:18">
      <c r="A292" s="1">
        <v>42278</v>
      </c>
      <c r="B292" t="s">
        <v>158</v>
      </c>
      <c r="C292" t="s">
        <v>160</v>
      </c>
      <c r="D292" s="4">
        <v>291920.39999999997</v>
      </c>
      <c r="E292" s="4">
        <v>19325.130479999996</v>
      </c>
      <c r="F292" s="3">
        <v>6.6199999999999995E-2</v>
      </c>
      <c r="G292" s="5">
        <v>5288.413043478261</v>
      </c>
      <c r="H292" s="4">
        <v>350.09294347826085</v>
      </c>
      <c r="I292">
        <v>55.199999999999996</v>
      </c>
      <c r="J292" t="s">
        <v>47</v>
      </c>
      <c r="K292" t="s">
        <v>48</v>
      </c>
      <c r="L292" t="s">
        <v>161</v>
      </c>
      <c r="M292" s="2">
        <v>41255</v>
      </c>
      <c r="N292" s="2">
        <v>42499</v>
      </c>
      <c r="O292" t="s">
        <v>21</v>
      </c>
      <c r="P292">
        <v>0.03</v>
      </c>
    </row>
    <row r="293" spans="1:18">
      <c r="A293" s="1">
        <v>42278</v>
      </c>
      <c r="B293" t="s">
        <v>158</v>
      </c>
      <c r="C293" t="s">
        <v>162</v>
      </c>
      <c r="D293" s="4">
        <v>328492.79999999999</v>
      </c>
      <c r="E293" s="4">
        <v>42934.008960000006</v>
      </c>
      <c r="F293" s="3">
        <v>0.13070000000000001</v>
      </c>
      <c r="G293" s="5">
        <v>1300.6937185213342</v>
      </c>
      <c r="H293" s="4">
        <v>170.00066901073842</v>
      </c>
      <c r="I293">
        <v>252.55199999999999</v>
      </c>
      <c r="J293" t="s">
        <v>34</v>
      </c>
      <c r="K293" t="s">
        <v>58</v>
      </c>
      <c r="L293" t="s">
        <v>57</v>
      </c>
      <c r="M293" s="2">
        <v>41268</v>
      </c>
      <c r="N293" s="2">
        <v>43229</v>
      </c>
      <c r="O293" t="s">
        <v>21</v>
      </c>
      <c r="P293">
        <v>0.09</v>
      </c>
    </row>
    <row r="294" spans="1:18">
      <c r="A294" s="1">
        <v>42278</v>
      </c>
      <c r="B294" t="s">
        <v>158</v>
      </c>
      <c r="C294" t="s">
        <v>163</v>
      </c>
      <c r="D294" s="4">
        <v>307663.44</v>
      </c>
      <c r="E294" s="4">
        <v>28489.634544</v>
      </c>
      <c r="F294" s="3">
        <v>9.2600000000000002E-2</v>
      </c>
      <c r="G294" s="5">
        <v>2051.0895999999998</v>
      </c>
      <c r="H294" s="4">
        <v>189.93089696000001</v>
      </c>
      <c r="I294">
        <v>150</v>
      </c>
      <c r="J294" t="s">
        <v>34</v>
      </c>
      <c r="K294" t="s">
        <v>58</v>
      </c>
      <c r="L294" t="s">
        <v>57</v>
      </c>
      <c r="M294" s="2">
        <v>41299</v>
      </c>
      <c r="N294" s="2">
        <v>43229</v>
      </c>
      <c r="O294" t="s">
        <v>21</v>
      </c>
      <c r="P294">
        <v>0.09</v>
      </c>
      <c r="Q294">
        <v>0.04</v>
      </c>
    </row>
    <row r="295" spans="1:18">
      <c r="A295" s="1">
        <v>42278</v>
      </c>
      <c r="B295" t="s">
        <v>158</v>
      </c>
      <c r="C295" t="s">
        <v>226</v>
      </c>
      <c r="D295" s="4">
        <v>604912.79999999993</v>
      </c>
      <c r="E295" s="4">
        <v>70290.867360000004</v>
      </c>
      <c r="F295" s="3">
        <v>0.11620000000000003</v>
      </c>
      <c r="G295" s="5">
        <v>1846.4981684981685</v>
      </c>
      <c r="H295" s="4">
        <v>214.56308717948721</v>
      </c>
      <c r="I295">
        <v>327.59999999999997</v>
      </c>
      <c r="J295" t="s">
        <v>34</v>
      </c>
      <c r="K295" t="s">
        <v>58</v>
      </c>
      <c r="L295" t="s">
        <v>109</v>
      </c>
      <c r="M295" s="2">
        <v>41369</v>
      </c>
      <c r="N295" s="2">
        <v>43254</v>
      </c>
      <c r="O295" t="s">
        <v>21</v>
      </c>
      <c r="P295">
        <v>0.1</v>
      </c>
    </row>
    <row r="296" spans="1:18">
      <c r="A296" s="1">
        <v>42278</v>
      </c>
      <c r="B296" t="s">
        <v>158</v>
      </c>
      <c r="C296" t="s">
        <v>164</v>
      </c>
      <c r="D296" s="4">
        <v>349026</v>
      </c>
      <c r="E296" s="4">
        <v>47676.951599999993</v>
      </c>
      <c r="F296" s="3">
        <v>0.13659999999999997</v>
      </c>
      <c r="G296" s="5">
        <v>1876.483870967742</v>
      </c>
      <c r="H296" s="4">
        <v>256.3276967741935</v>
      </c>
      <c r="I296">
        <v>186</v>
      </c>
      <c r="J296" t="s">
        <v>34</v>
      </c>
      <c r="K296" t="s">
        <v>58</v>
      </c>
      <c r="L296" t="s">
        <v>57</v>
      </c>
      <c r="M296" s="2">
        <v>41334</v>
      </c>
      <c r="N296" s="2">
        <v>43229</v>
      </c>
      <c r="O296" t="s">
        <v>21</v>
      </c>
      <c r="P296">
        <v>0.11</v>
      </c>
    </row>
    <row r="297" spans="1:18">
      <c r="A297" s="1">
        <v>42278</v>
      </c>
      <c r="B297" t="s">
        <v>158</v>
      </c>
      <c r="C297" t="s">
        <v>309</v>
      </c>
      <c r="D297" s="4">
        <v>37920</v>
      </c>
      <c r="E297" s="4">
        <v>3792</v>
      </c>
      <c r="F297" s="3">
        <v>0.1</v>
      </c>
      <c r="G297" s="5">
        <v>15800</v>
      </c>
      <c r="H297" s="4">
        <v>1580</v>
      </c>
      <c r="I297">
        <v>2.4</v>
      </c>
      <c r="J297" t="s">
        <v>34</v>
      </c>
      <c r="K297" t="s">
        <v>36</v>
      </c>
      <c r="L297" t="s">
        <v>167</v>
      </c>
      <c r="M297" s="2">
        <v>41812</v>
      </c>
      <c r="N297" s="2">
        <v>42542</v>
      </c>
      <c r="O297" t="s">
        <v>16</v>
      </c>
      <c r="P297">
        <v>0.1</v>
      </c>
      <c r="R297">
        <f t="shared" ref="R297" si="13">(N297-M297)/365</f>
        <v>2</v>
      </c>
    </row>
    <row r="298" spans="1:18">
      <c r="A298" s="1">
        <v>42278</v>
      </c>
      <c r="B298" t="s">
        <v>158</v>
      </c>
      <c r="C298" t="s">
        <v>268</v>
      </c>
      <c r="D298" s="4">
        <v>56136</v>
      </c>
      <c r="E298" s="4">
        <v>6960.8640000000005</v>
      </c>
      <c r="F298" s="3">
        <v>0.12400000000000001</v>
      </c>
      <c r="G298" s="5">
        <v>2673.1428571428573</v>
      </c>
      <c r="H298" s="4">
        <v>331.4697142857143</v>
      </c>
      <c r="I298">
        <v>21</v>
      </c>
      <c r="J298" t="s">
        <v>47</v>
      </c>
      <c r="K298" t="s">
        <v>48</v>
      </c>
      <c r="L298" t="s">
        <v>212</v>
      </c>
      <c r="M298" s="2">
        <v>41547</v>
      </c>
      <c r="N298" s="2">
        <v>42642</v>
      </c>
      <c r="O298" t="s">
        <v>21</v>
      </c>
      <c r="P298">
        <v>0.08</v>
      </c>
    </row>
    <row r="299" spans="1:18">
      <c r="A299" s="1">
        <v>42278</v>
      </c>
      <c r="B299" t="s">
        <v>158</v>
      </c>
      <c r="C299" t="s">
        <v>394</v>
      </c>
      <c r="D299" s="4">
        <v>109706.4</v>
      </c>
      <c r="E299" s="4">
        <v>18002.820239999997</v>
      </c>
      <c r="F299" s="3">
        <v>0.1641</v>
      </c>
      <c r="G299" s="5">
        <v>502.31868131868129</v>
      </c>
      <c r="H299" s="4">
        <v>82.430495604395588</v>
      </c>
      <c r="I299">
        <v>218.4</v>
      </c>
      <c r="J299" t="s">
        <v>47</v>
      </c>
      <c r="K299" t="s">
        <v>91</v>
      </c>
      <c r="L299" t="s">
        <v>276</v>
      </c>
      <c r="M299" s="2">
        <v>42237</v>
      </c>
      <c r="N299" s="2">
        <v>42602</v>
      </c>
      <c r="O299" t="s">
        <v>13</v>
      </c>
      <c r="P299">
        <v>0</v>
      </c>
    </row>
    <row r="300" spans="1:18">
      <c r="A300" s="1">
        <v>42278</v>
      </c>
      <c r="B300" t="s">
        <v>158</v>
      </c>
      <c r="C300" t="s">
        <v>299</v>
      </c>
      <c r="D300" s="4">
        <v>24738</v>
      </c>
      <c r="E300" s="4">
        <v>5939.5937999999996</v>
      </c>
      <c r="F300" s="3">
        <v>0.24009999999999998</v>
      </c>
      <c r="G300" s="5">
        <v>824.6</v>
      </c>
      <c r="H300" s="4">
        <v>197.98645999999999</v>
      </c>
      <c r="I300">
        <v>30</v>
      </c>
      <c r="J300" t="s">
        <v>47</v>
      </c>
      <c r="K300" t="s">
        <v>91</v>
      </c>
      <c r="L300" t="s">
        <v>300</v>
      </c>
      <c r="M300" s="2">
        <v>41730</v>
      </c>
      <c r="N300" s="2">
        <v>42460</v>
      </c>
      <c r="O300" t="s">
        <v>13</v>
      </c>
      <c r="P300">
        <v>0</v>
      </c>
    </row>
    <row r="301" spans="1:18">
      <c r="A301" s="1">
        <v>42278</v>
      </c>
      <c r="B301" t="s">
        <v>158</v>
      </c>
      <c r="C301" t="s">
        <v>307</v>
      </c>
      <c r="D301" s="4">
        <v>161145.60000000001</v>
      </c>
      <c r="E301" s="4">
        <v>5881.8143999999993</v>
      </c>
      <c r="F301" s="3">
        <v>3.6499999999999998E-2</v>
      </c>
      <c r="G301" s="5">
        <v>11190.666666666668</v>
      </c>
      <c r="H301" s="4">
        <v>408.45933333333335</v>
      </c>
      <c r="I301">
        <v>14.399999999999999</v>
      </c>
      <c r="J301" t="s">
        <v>47</v>
      </c>
      <c r="K301" t="s">
        <v>91</v>
      </c>
      <c r="L301" t="s">
        <v>308</v>
      </c>
      <c r="M301" s="2">
        <v>42158</v>
      </c>
      <c r="N301" s="2">
        <v>42523</v>
      </c>
      <c r="O301" t="s">
        <v>13</v>
      </c>
      <c r="P301">
        <v>0</v>
      </c>
    </row>
    <row r="302" spans="1:18">
      <c r="A302" s="1">
        <v>42278</v>
      </c>
      <c r="B302" t="s">
        <v>158</v>
      </c>
      <c r="C302" t="s">
        <v>367</v>
      </c>
      <c r="D302" s="4">
        <v>10982.4</v>
      </c>
      <c r="E302" s="4">
        <v>5999.6851200000001</v>
      </c>
      <c r="F302" s="3">
        <v>0.54630000000000001</v>
      </c>
      <c r="G302" s="5">
        <v>538.35294117647061</v>
      </c>
      <c r="H302" s="4">
        <v>294.10221176470588</v>
      </c>
      <c r="I302">
        <v>20.399999999999999</v>
      </c>
      <c r="J302" t="s">
        <v>47</v>
      </c>
      <c r="K302" t="s">
        <v>48</v>
      </c>
      <c r="L302" t="s">
        <v>47</v>
      </c>
      <c r="M302" s="2">
        <v>42175</v>
      </c>
      <c r="N302" s="2">
        <v>42540</v>
      </c>
      <c r="O302" t="s">
        <v>13</v>
      </c>
      <c r="P302">
        <v>0</v>
      </c>
    </row>
    <row r="303" spans="1:18">
      <c r="A303" s="1">
        <v>42309</v>
      </c>
      <c r="B303" t="s">
        <v>158</v>
      </c>
      <c r="C303" t="s">
        <v>366</v>
      </c>
      <c r="D303" s="4">
        <v>33805.199999999997</v>
      </c>
      <c r="E303" s="4">
        <v>20161.421280000002</v>
      </c>
      <c r="F303" s="3">
        <v>0.59640000000000015</v>
      </c>
      <c r="G303" s="5">
        <v>586.89583333333337</v>
      </c>
      <c r="H303" s="4">
        <v>350.02467500000006</v>
      </c>
      <c r="I303">
        <v>57.599999999999994</v>
      </c>
      <c r="J303" t="s">
        <v>47</v>
      </c>
      <c r="K303" t="s">
        <v>48</v>
      </c>
      <c r="L303" t="s">
        <v>161</v>
      </c>
      <c r="M303" s="2">
        <v>42134</v>
      </c>
      <c r="N303" s="2">
        <v>42864</v>
      </c>
      <c r="O303" t="s">
        <v>21</v>
      </c>
      <c r="P303">
        <v>0.17</v>
      </c>
    </row>
    <row r="304" spans="1:18">
      <c r="A304" s="1">
        <v>42309</v>
      </c>
      <c r="B304" t="s">
        <v>158</v>
      </c>
      <c r="C304" t="s">
        <v>160</v>
      </c>
      <c r="D304" s="4">
        <v>333511.2</v>
      </c>
      <c r="E304" s="4">
        <v>19310.298479999998</v>
      </c>
      <c r="F304" s="3">
        <v>5.7899999999999993E-2</v>
      </c>
      <c r="G304" s="5">
        <v>6041.8695652173919</v>
      </c>
      <c r="H304" s="4">
        <v>349.82424782608695</v>
      </c>
      <c r="I304">
        <v>55.199999999999996</v>
      </c>
      <c r="J304" t="s">
        <v>47</v>
      </c>
      <c r="K304" t="s">
        <v>48</v>
      </c>
      <c r="L304" t="s">
        <v>161</v>
      </c>
      <c r="M304" s="2">
        <v>41255</v>
      </c>
      <c r="N304" s="2">
        <v>42499</v>
      </c>
      <c r="O304" t="s">
        <v>21</v>
      </c>
      <c r="P304">
        <v>0.03</v>
      </c>
    </row>
    <row r="305" spans="1:18">
      <c r="A305" s="1">
        <v>42309</v>
      </c>
      <c r="B305" t="s">
        <v>158</v>
      </c>
      <c r="C305" t="s">
        <v>162</v>
      </c>
      <c r="D305" s="4">
        <v>288103.2</v>
      </c>
      <c r="E305" s="4">
        <v>42927.376799999998</v>
      </c>
      <c r="F305" s="3">
        <v>0.14899999999999999</v>
      </c>
      <c r="G305" s="5">
        <v>1140.7678418701892</v>
      </c>
      <c r="H305" s="4">
        <v>169.97440843865817</v>
      </c>
      <c r="I305">
        <v>252.55199999999999</v>
      </c>
      <c r="J305" t="s">
        <v>34</v>
      </c>
      <c r="K305" t="s">
        <v>58</v>
      </c>
      <c r="L305" t="s">
        <v>57</v>
      </c>
      <c r="M305" s="2">
        <v>41268</v>
      </c>
      <c r="N305" s="2">
        <v>43229</v>
      </c>
      <c r="O305" t="s">
        <v>21</v>
      </c>
      <c r="P305">
        <v>0.09</v>
      </c>
    </row>
    <row r="306" spans="1:18">
      <c r="A306" s="1">
        <v>42309</v>
      </c>
      <c r="B306" t="s">
        <v>158</v>
      </c>
      <c r="C306" t="s">
        <v>163</v>
      </c>
      <c r="D306" s="4">
        <v>307628.16000000003</v>
      </c>
      <c r="E306" s="4">
        <v>28486.367616000003</v>
      </c>
      <c r="F306" s="3">
        <v>9.2600000000000002E-2</v>
      </c>
      <c r="G306" s="5">
        <v>2050.8544000000002</v>
      </c>
      <c r="H306" s="4">
        <v>189.90911744000002</v>
      </c>
      <c r="I306">
        <v>150</v>
      </c>
      <c r="J306" t="s">
        <v>34</v>
      </c>
      <c r="K306" t="s">
        <v>58</v>
      </c>
      <c r="L306" t="s">
        <v>57</v>
      </c>
      <c r="M306" s="2">
        <v>41299</v>
      </c>
      <c r="N306" s="2">
        <v>43229</v>
      </c>
      <c r="O306" t="s">
        <v>21</v>
      </c>
      <c r="P306">
        <v>0.09</v>
      </c>
      <c r="Q306">
        <v>0.04</v>
      </c>
    </row>
    <row r="307" spans="1:18">
      <c r="A307" s="1">
        <v>42309</v>
      </c>
      <c r="B307" t="s">
        <v>158</v>
      </c>
      <c r="C307" t="s">
        <v>226</v>
      </c>
      <c r="D307" s="4">
        <v>570343.19999999995</v>
      </c>
      <c r="E307" s="4">
        <v>66844.223039999997</v>
      </c>
      <c r="F307" s="3">
        <v>0.1172</v>
      </c>
      <c r="G307" s="5">
        <v>1740.9743589743591</v>
      </c>
      <c r="H307" s="4">
        <v>204.04219487179489</v>
      </c>
      <c r="I307">
        <v>327.59999999999997</v>
      </c>
      <c r="J307" t="s">
        <v>34</v>
      </c>
      <c r="K307" t="s">
        <v>58</v>
      </c>
      <c r="L307" t="s">
        <v>109</v>
      </c>
      <c r="M307" s="2">
        <v>41369</v>
      </c>
      <c r="N307" s="2">
        <v>43254</v>
      </c>
      <c r="O307" t="s">
        <v>21</v>
      </c>
      <c r="P307">
        <v>0.1</v>
      </c>
    </row>
    <row r="308" spans="1:18">
      <c r="A308" s="1">
        <v>42309</v>
      </c>
      <c r="B308" t="s">
        <v>158</v>
      </c>
      <c r="C308" t="s">
        <v>164</v>
      </c>
      <c r="D308" s="4">
        <v>375909.6</v>
      </c>
      <c r="E308" s="4">
        <v>50635.023120000005</v>
      </c>
      <c r="F308" s="3">
        <v>0.13470000000000001</v>
      </c>
      <c r="G308" s="5">
        <v>2021.0193548387097</v>
      </c>
      <c r="H308" s="4">
        <v>272.23130709677423</v>
      </c>
      <c r="I308">
        <v>186</v>
      </c>
      <c r="J308" t="s">
        <v>34</v>
      </c>
      <c r="K308" t="s">
        <v>58</v>
      </c>
      <c r="L308" t="s">
        <v>57</v>
      </c>
      <c r="M308" s="2">
        <v>41334</v>
      </c>
      <c r="N308" s="2">
        <v>43229</v>
      </c>
      <c r="O308" t="s">
        <v>21</v>
      </c>
      <c r="P308">
        <v>0.11</v>
      </c>
    </row>
    <row r="309" spans="1:18">
      <c r="A309" s="1">
        <v>42309</v>
      </c>
      <c r="B309" t="s">
        <v>158</v>
      </c>
      <c r="C309" t="s">
        <v>309</v>
      </c>
      <c r="D309" s="4">
        <v>30468</v>
      </c>
      <c r="E309" s="4">
        <v>3046.7999999999997</v>
      </c>
      <c r="F309" s="3">
        <v>9.9999999999999992E-2</v>
      </c>
      <c r="G309" s="5">
        <v>12695</v>
      </c>
      <c r="H309" s="4">
        <v>1269.5</v>
      </c>
      <c r="I309">
        <v>2.4</v>
      </c>
      <c r="J309" t="s">
        <v>34</v>
      </c>
      <c r="K309" t="s">
        <v>36</v>
      </c>
      <c r="L309" t="s">
        <v>167</v>
      </c>
      <c r="M309" s="2">
        <v>41812</v>
      </c>
      <c r="N309" s="2">
        <v>42542</v>
      </c>
      <c r="O309" t="s">
        <v>16</v>
      </c>
      <c r="P309">
        <v>0.1</v>
      </c>
      <c r="R309">
        <f t="shared" ref="R309" si="14">(N309-M309)/365</f>
        <v>2</v>
      </c>
    </row>
    <row r="310" spans="1:18">
      <c r="A310" s="1">
        <v>42309</v>
      </c>
      <c r="B310" t="s">
        <v>158</v>
      </c>
      <c r="C310" t="s">
        <v>268</v>
      </c>
      <c r="D310" s="4">
        <v>66516</v>
      </c>
      <c r="E310" s="4">
        <v>6957.5736000000006</v>
      </c>
      <c r="F310" s="3">
        <v>0.10460000000000001</v>
      </c>
      <c r="G310" s="5">
        <v>3167.4285714285716</v>
      </c>
      <c r="H310" s="4">
        <v>331.31302857142862</v>
      </c>
      <c r="I310">
        <v>21</v>
      </c>
      <c r="J310" t="s">
        <v>47</v>
      </c>
      <c r="K310" t="s">
        <v>48</v>
      </c>
      <c r="L310" t="s">
        <v>212</v>
      </c>
      <c r="M310" s="2">
        <v>41547</v>
      </c>
      <c r="N310" s="2">
        <v>42642</v>
      </c>
      <c r="O310" t="s">
        <v>21</v>
      </c>
      <c r="P310">
        <v>0.08</v>
      </c>
    </row>
    <row r="311" spans="1:18">
      <c r="A311" s="1">
        <v>42309</v>
      </c>
      <c r="B311" t="s">
        <v>158</v>
      </c>
      <c r="C311" t="s">
        <v>394</v>
      </c>
      <c r="D311" s="4">
        <v>104983.2</v>
      </c>
      <c r="E311" s="4">
        <v>18004.6188</v>
      </c>
      <c r="F311" s="3">
        <v>0.17150000000000001</v>
      </c>
      <c r="G311" s="5">
        <v>480.69230769230768</v>
      </c>
      <c r="H311" s="4">
        <v>82.438730769230773</v>
      </c>
      <c r="I311">
        <v>218.4</v>
      </c>
      <c r="J311" t="s">
        <v>47</v>
      </c>
      <c r="K311" t="s">
        <v>91</v>
      </c>
      <c r="L311" t="s">
        <v>276</v>
      </c>
      <c r="M311" s="2">
        <v>42237</v>
      </c>
      <c r="N311" s="2">
        <v>42602</v>
      </c>
      <c r="O311" t="s">
        <v>13</v>
      </c>
      <c r="P311">
        <v>0</v>
      </c>
    </row>
    <row r="312" spans="1:18">
      <c r="A312" s="1">
        <v>42309</v>
      </c>
      <c r="B312" t="s">
        <v>158</v>
      </c>
      <c r="C312" t="s">
        <v>299</v>
      </c>
      <c r="D312" s="4">
        <v>41630.400000000001</v>
      </c>
      <c r="E312" s="4">
        <v>5940.6580799999992</v>
      </c>
      <c r="F312" s="3">
        <v>0.14269999999999997</v>
      </c>
      <c r="G312" s="5">
        <v>1387.68</v>
      </c>
      <c r="H312" s="4">
        <v>198.02193599999998</v>
      </c>
      <c r="I312">
        <v>30</v>
      </c>
      <c r="J312" t="s">
        <v>47</v>
      </c>
      <c r="K312" t="s">
        <v>91</v>
      </c>
      <c r="L312" t="s">
        <v>300</v>
      </c>
      <c r="M312" s="2">
        <v>41730</v>
      </c>
      <c r="N312" s="2">
        <v>42460</v>
      </c>
      <c r="O312" t="s">
        <v>13</v>
      </c>
      <c r="P312">
        <v>0</v>
      </c>
    </row>
    <row r="313" spans="1:18">
      <c r="A313" s="1">
        <v>42309</v>
      </c>
      <c r="B313" t="s">
        <v>158</v>
      </c>
      <c r="C313" t="s">
        <v>307</v>
      </c>
      <c r="D313" s="4">
        <v>145308</v>
      </c>
      <c r="E313" s="4">
        <v>5884.9740000000002</v>
      </c>
      <c r="F313" s="3">
        <v>4.0500000000000001E-2</v>
      </c>
      <c r="G313" s="5">
        <v>10090.833333333334</v>
      </c>
      <c r="H313" s="4">
        <v>408.67875000000004</v>
      </c>
      <c r="I313">
        <v>14.399999999999999</v>
      </c>
      <c r="J313" t="s">
        <v>47</v>
      </c>
      <c r="K313" t="s">
        <v>91</v>
      </c>
      <c r="L313" t="s">
        <v>308</v>
      </c>
      <c r="M313" s="2">
        <v>42158</v>
      </c>
      <c r="N313" s="2">
        <v>42523</v>
      </c>
      <c r="O313" t="s">
        <v>13</v>
      </c>
      <c r="P313">
        <v>0</v>
      </c>
    </row>
    <row r="314" spans="1:18">
      <c r="A314" s="1">
        <v>42309</v>
      </c>
      <c r="B314" t="s">
        <v>158</v>
      </c>
      <c r="C314" t="s">
        <v>367</v>
      </c>
      <c r="D314" s="4">
        <v>12549.6</v>
      </c>
      <c r="E314" s="4">
        <v>5999.9637599999996</v>
      </c>
      <c r="F314" s="3">
        <v>0.47809999999999997</v>
      </c>
      <c r="G314" s="5">
        <v>615.17647058823536</v>
      </c>
      <c r="H314" s="4">
        <v>294.11587058823528</v>
      </c>
      <c r="I314">
        <v>20.399999999999999</v>
      </c>
      <c r="J314" t="s">
        <v>47</v>
      </c>
      <c r="K314" t="s">
        <v>48</v>
      </c>
      <c r="L314" t="s">
        <v>47</v>
      </c>
      <c r="M314" s="2">
        <v>42175</v>
      </c>
      <c r="N314" s="2">
        <v>42540</v>
      </c>
      <c r="O314" t="s">
        <v>13</v>
      </c>
      <c r="P314">
        <v>0</v>
      </c>
    </row>
    <row r="315" spans="1:18">
      <c r="A315" s="1">
        <v>42339</v>
      </c>
      <c r="B315" t="s">
        <v>158</v>
      </c>
      <c r="C315" t="s">
        <v>366</v>
      </c>
      <c r="D315" s="4">
        <v>42738.119999999995</v>
      </c>
      <c r="E315" s="4">
        <v>20159.571204</v>
      </c>
      <c r="F315" s="3">
        <v>0.47170000000000006</v>
      </c>
      <c r="G315" s="5">
        <v>741.98125000000005</v>
      </c>
      <c r="H315" s="4">
        <v>349.99255562500002</v>
      </c>
      <c r="I315">
        <v>57.599999999999994</v>
      </c>
      <c r="J315" t="s">
        <v>47</v>
      </c>
      <c r="K315" t="s">
        <v>48</v>
      </c>
      <c r="L315" t="s">
        <v>161</v>
      </c>
      <c r="M315" s="2">
        <v>42134</v>
      </c>
      <c r="N315" s="2">
        <v>42864</v>
      </c>
      <c r="O315" t="s">
        <v>21</v>
      </c>
      <c r="P315">
        <v>0.17</v>
      </c>
    </row>
    <row r="316" spans="1:18">
      <c r="A316" s="1">
        <v>42339</v>
      </c>
      <c r="B316" t="s">
        <v>158</v>
      </c>
      <c r="C316" t="s">
        <v>160</v>
      </c>
      <c r="D316" s="4">
        <v>374690.39999999997</v>
      </c>
      <c r="E316" s="4">
        <v>19334.02464</v>
      </c>
      <c r="F316" s="3">
        <v>5.1600000000000007E-2</v>
      </c>
      <c r="G316" s="5">
        <v>6787.869565217391</v>
      </c>
      <c r="H316" s="4">
        <v>350.25406956521743</v>
      </c>
      <c r="I316">
        <v>55.199999999999996</v>
      </c>
      <c r="J316" t="s">
        <v>47</v>
      </c>
      <c r="K316" t="s">
        <v>48</v>
      </c>
      <c r="L316" t="s">
        <v>161</v>
      </c>
      <c r="M316" s="2">
        <v>41255</v>
      </c>
      <c r="N316" s="2">
        <v>42499</v>
      </c>
      <c r="O316" t="s">
        <v>21</v>
      </c>
      <c r="P316">
        <v>0.03</v>
      </c>
    </row>
    <row r="317" spans="1:18">
      <c r="A317" s="1">
        <v>42339</v>
      </c>
      <c r="B317" t="s">
        <v>158</v>
      </c>
      <c r="C317" t="s">
        <v>162</v>
      </c>
      <c r="D317" s="4">
        <v>277760.39999999997</v>
      </c>
      <c r="E317" s="4">
        <v>42941.757840000006</v>
      </c>
      <c r="F317" s="3">
        <v>0.15460000000000004</v>
      </c>
      <c r="G317" s="5">
        <v>1099.8146916278627</v>
      </c>
      <c r="H317" s="4">
        <v>170.0313513256676</v>
      </c>
      <c r="I317">
        <v>252.55199999999999</v>
      </c>
      <c r="J317" t="s">
        <v>34</v>
      </c>
      <c r="K317" t="s">
        <v>58</v>
      </c>
      <c r="L317" t="s">
        <v>57</v>
      </c>
      <c r="M317" s="2">
        <v>41268</v>
      </c>
      <c r="N317" s="2">
        <v>43229</v>
      </c>
      <c r="O317" t="s">
        <v>21</v>
      </c>
      <c r="P317">
        <v>0.09</v>
      </c>
    </row>
    <row r="318" spans="1:18">
      <c r="A318" s="1">
        <v>42339</v>
      </c>
      <c r="B318" t="s">
        <v>158</v>
      </c>
      <c r="C318" t="s">
        <v>163</v>
      </c>
      <c r="D318" s="4">
        <v>319857.84000000003</v>
      </c>
      <c r="E318" s="4">
        <v>28499.333544000001</v>
      </c>
      <c r="F318" s="3">
        <v>8.9099999999999999E-2</v>
      </c>
      <c r="G318" s="5">
        <v>2132.3856000000001</v>
      </c>
      <c r="H318" s="4">
        <v>189.99555696000002</v>
      </c>
      <c r="I318">
        <v>150</v>
      </c>
      <c r="J318" t="s">
        <v>34</v>
      </c>
      <c r="K318" t="s">
        <v>58</v>
      </c>
      <c r="L318" t="s">
        <v>57</v>
      </c>
      <c r="M318" s="2">
        <v>41299</v>
      </c>
      <c r="N318" s="2">
        <v>43229</v>
      </c>
      <c r="O318" t="s">
        <v>21</v>
      </c>
      <c r="P318">
        <v>0.09</v>
      </c>
      <c r="Q318">
        <v>0.04</v>
      </c>
    </row>
    <row r="319" spans="1:18">
      <c r="A319" s="1">
        <v>42339</v>
      </c>
      <c r="B319" t="s">
        <v>158</v>
      </c>
      <c r="C319" t="s">
        <v>226</v>
      </c>
      <c r="D319" s="4">
        <v>661747.19999999995</v>
      </c>
      <c r="E319" s="4">
        <v>76034.75327999999</v>
      </c>
      <c r="F319" s="3">
        <v>0.11489999999999999</v>
      </c>
      <c r="G319" s="5">
        <v>2019.985347985348</v>
      </c>
      <c r="H319" s="4">
        <v>232.09631648351649</v>
      </c>
      <c r="I319">
        <v>327.59999999999997</v>
      </c>
      <c r="J319" t="s">
        <v>34</v>
      </c>
      <c r="K319" t="s">
        <v>58</v>
      </c>
      <c r="L319" t="s">
        <v>109</v>
      </c>
      <c r="M319" s="2">
        <v>41369</v>
      </c>
      <c r="N319" s="2">
        <v>43254</v>
      </c>
      <c r="O319" t="s">
        <v>21</v>
      </c>
      <c r="P319">
        <v>0.1</v>
      </c>
    </row>
    <row r="320" spans="1:18">
      <c r="A320" s="1">
        <v>42339</v>
      </c>
      <c r="B320" t="s">
        <v>158</v>
      </c>
      <c r="C320" t="s">
        <v>164</v>
      </c>
      <c r="D320" s="4">
        <v>406632.72000000003</v>
      </c>
      <c r="E320" s="4">
        <v>54041.488488000017</v>
      </c>
      <c r="F320" s="3">
        <v>0.13290000000000005</v>
      </c>
      <c r="G320" s="5">
        <v>2186.197419354839</v>
      </c>
      <c r="H320" s="4">
        <v>290.54563703225818</v>
      </c>
      <c r="I320">
        <v>186</v>
      </c>
      <c r="J320" t="s">
        <v>34</v>
      </c>
      <c r="K320" t="s">
        <v>58</v>
      </c>
      <c r="L320" t="s">
        <v>57</v>
      </c>
      <c r="M320" s="2">
        <v>41334</v>
      </c>
      <c r="N320" s="2">
        <v>43229</v>
      </c>
      <c r="O320" t="s">
        <v>21</v>
      </c>
      <c r="P320">
        <v>0.11</v>
      </c>
    </row>
    <row r="321" spans="1:18">
      <c r="A321" s="1">
        <v>42339</v>
      </c>
      <c r="B321" t="s">
        <v>158</v>
      </c>
      <c r="C321" t="s">
        <v>309</v>
      </c>
      <c r="D321" s="4">
        <v>34512</v>
      </c>
      <c r="E321" s="4">
        <v>3451.2</v>
      </c>
      <c r="F321" s="3">
        <v>9.9999999999999992E-2</v>
      </c>
      <c r="G321" s="5">
        <v>14380</v>
      </c>
      <c r="H321" s="4">
        <v>1438</v>
      </c>
      <c r="I321">
        <v>2.4</v>
      </c>
      <c r="J321" t="s">
        <v>34</v>
      </c>
      <c r="K321" t="s">
        <v>36</v>
      </c>
      <c r="L321" t="s">
        <v>167</v>
      </c>
      <c r="M321" s="2">
        <v>41812</v>
      </c>
      <c r="N321" s="2">
        <v>42542</v>
      </c>
      <c r="O321" t="s">
        <v>16</v>
      </c>
      <c r="P321">
        <v>0.1</v>
      </c>
      <c r="R321">
        <f t="shared" ref="R321" si="15">(N321-M321)/365</f>
        <v>2</v>
      </c>
    </row>
    <row r="322" spans="1:18">
      <c r="A322" s="1">
        <v>42339</v>
      </c>
      <c r="B322" t="s">
        <v>158</v>
      </c>
      <c r="C322" t="s">
        <v>268</v>
      </c>
      <c r="D322" s="4">
        <v>46963.199999999997</v>
      </c>
      <c r="E322" s="4">
        <v>6959.9462400000002</v>
      </c>
      <c r="F322" s="3">
        <v>0.14820000000000003</v>
      </c>
      <c r="G322" s="5">
        <v>2236.3428571428572</v>
      </c>
      <c r="H322" s="4">
        <v>331.42601142857143</v>
      </c>
      <c r="I322">
        <v>21</v>
      </c>
      <c r="J322" t="s">
        <v>47</v>
      </c>
      <c r="K322" t="s">
        <v>48</v>
      </c>
      <c r="L322" t="s">
        <v>212</v>
      </c>
      <c r="M322" s="2">
        <v>41547</v>
      </c>
      <c r="N322" s="2">
        <v>42642</v>
      </c>
      <c r="O322" t="s">
        <v>21</v>
      </c>
      <c r="P322">
        <v>0.08</v>
      </c>
    </row>
    <row r="323" spans="1:18">
      <c r="A323" s="1">
        <v>42339</v>
      </c>
      <c r="B323" t="s">
        <v>158</v>
      </c>
      <c r="C323" t="s">
        <v>394</v>
      </c>
      <c r="D323" s="4">
        <v>149056.79999999999</v>
      </c>
      <c r="E323" s="4">
        <v>18006.061439999998</v>
      </c>
      <c r="F323" s="3">
        <v>0.12079999999999999</v>
      </c>
      <c r="G323" s="5">
        <v>682.49450549450546</v>
      </c>
      <c r="H323" s="4">
        <v>82.445336263736252</v>
      </c>
      <c r="I323">
        <v>218.4</v>
      </c>
      <c r="J323" t="s">
        <v>47</v>
      </c>
      <c r="K323" t="s">
        <v>91</v>
      </c>
      <c r="L323" t="s">
        <v>276</v>
      </c>
      <c r="M323" s="2">
        <v>42237</v>
      </c>
      <c r="N323" s="2">
        <v>42602</v>
      </c>
      <c r="O323" t="s">
        <v>13</v>
      </c>
      <c r="P323">
        <v>0</v>
      </c>
    </row>
    <row r="324" spans="1:18">
      <c r="A324" s="1">
        <v>42339</v>
      </c>
      <c r="B324" t="s">
        <v>158</v>
      </c>
      <c r="C324" t="s">
        <v>299</v>
      </c>
      <c r="D324" s="4">
        <v>43407</v>
      </c>
      <c r="E324" s="4">
        <v>5938.0775999999996</v>
      </c>
      <c r="F324" s="3">
        <v>0.1368</v>
      </c>
      <c r="G324" s="5">
        <v>1446.9</v>
      </c>
      <c r="H324" s="4">
        <v>197.93591999999998</v>
      </c>
      <c r="I324">
        <v>30</v>
      </c>
      <c r="J324" t="s">
        <v>47</v>
      </c>
      <c r="K324" t="s">
        <v>91</v>
      </c>
      <c r="L324" t="s">
        <v>300</v>
      </c>
      <c r="M324" s="2">
        <v>41730</v>
      </c>
      <c r="N324" s="2">
        <v>42460</v>
      </c>
      <c r="O324" t="s">
        <v>13</v>
      </c>
      <c r="P324">
        <v>0</v>
      </c>
    </row>
    <row r="325" spans="1:18">
      <c r="A325" s="1">
        <v>42339</v>
      </c>
      <c r="B325" t="s">
        <v>158</v>
      </c>
      <c r="C325" t="s">
        <v>307</v>
      </c>
      <c r="D325" s="4">
        <v>90156</v>
      </c>
      <c r="E325" s="4">
        <v>5878.1712000000007</v>
      </c>
      <c r="F325" s="3">
        <v>6.5200000000000008E-2</v>
      </c>
      <c r="G325" s="5">
        <v>6260.8333333333339</v>
      </c>
      <c r="H325" s="4">
        <v>408.20633333333342</v>
      </c>
      <c r="I325">
        <v>14.399999999999999</v>
      </c>
      <c r="J325" t="s">
        <v>47</v>
      </c>
      <c r="K325" t="s">
        <v>91</v>
      </c>
      <c r="L325" t="s">
        <v>308</v>
      </c>
      <c r="M325" s="2">
        <v>42158</v>
      </c>
      <c r="N325" s="2">
        <v>42523</v>
      </c>
      <c r="O325" t="s">
        <v>13</v>
      </c>
      <c r="P325">
        <v>0</v>
      </c>
    </row>
    <row r="326" spans="1:18">
      <c r="A326" s="1">
        <v>42339</v>
      </c>
      <c r="B326" t="s">
        <v>158</v>
      </c>
      <c r="C326" t="s">
        <v>367</v>
      </c>
      <c r="D326" s="4">
        <v>19184.399999999998</v>
      </c>
      <c r="E326" s="4">
        <v>6000.8803200000002</v>
      </c>
      <c r="F326" s="3">
        <v>0.31280000000000002</v>
      </c>
      <c r="G326" s="5">
        <v>940.41176470588232</v>
      </c>
      <c r="H326" s="4">
        <v>294.16080000000005</v>
      </c>
      <c r="I326">
        <v>20.399999999999999</v>
      </c>
      <c r="J326" t="s">
        <v>47</v>
      </c>
      <c r="K326" t="s">
        <v>48</v>
      </c>
      <c r="L326" t="s">
        <v>47</v>
      </c>
      <c r="M326" s="2">
        <v>42175</v>
      </c>
      <c r="N326" s="2">
        <v>42540</v>
      </c>
      <c r="O326" t="s">
        <v>13</v>
      </c>
      <c r="P326">
        <v>0</v>
      </c>
    </row>
    <row r="327" spans="1:18">
      <c r="A327" s="1">
        <v>42370</v>
      </c>
      <c r="B327" t="s">
        <v>158</v>
      </c>
      <c r="C327" t="s">
        <v>366</v>
      </c>
      <c r="D327" s="4">
        <v>42854.04</v>
      </c>
      <c r="E327" s="4">
        <v>20158.540416</v>
      </c>
      <c r="F327" s="3">
        <v>0.47039999999999998</v>
      </c>
      <c r="G327" s="5">
        <v>743.99375000000009</v>
      </c>
      <c r="H327" s="4">
        <v>349.97466000000003</v>
      </c>
      <c r="I327">
        <v>57.599999999999994</v>
      </c>
      <c r="J327" t="s">
        <v>47</v>
      </c>
      <c r="K327" t="s">
        <v>48</v>
      </c>
      <c r="L327" t="s">
        <v>161</v>
      </c>
      <c r="M327" s="2">
        <v>42134</v>
      </c>
      <c r="N327" s="2">
        <v>42864</v>
      </c>
      <c r="O327" t="s">
        <v>21</v>
      </c>
      <c r="P327">
        <v>0.17</v>
      </c>
    </row>
    <row r="328" spans="1:18">
      <c r="A328" s="1">
        <v>42370</v>
      </c>
      <c r="B328" t="s">
        <v>158</v>
      </c>
      <c r="C328" t="s">
        <v>160</v>
      </c>
      <c r="D328" s="4">
        <v>408433.8</v>
      </c>
      <c r="E328" s="4">
        <v>19318.918740000001</v>
      </c>
      <c r="F328" s="3">
        <v>4.7300000000000002E-2</v>
      </c>
      <c r="G328" s="5">
        <v>7399.163043478261</v>
      </c>
      <c r="H328" s="4">
        <v>349.98041195652178</v>
      </c>
      <c r="I328">
        <v>55.199999999999996</v>
      </c>
      <c r="J328" t="s">
        <v>47</v>
      </c>
      <c r="K328" t="s">
        <v>48</v>
      </c>
      <c r="L328" t="s">
        <v>161</v>
      </c>
      <c r="M328" s="2">
        <v>41255</v>
      </c>
      <c r="N328" s="2">
        <v>42499</v>
      </c>
      <c r="O328" t="s">
        <v>21</v>
      </c>
      <c r="P328">
        <v>0.03</v>
      </c>
    </row>
    <row r="329" spans="1:18">
      <c r="A329" s="1">
        <v>42370</v>
      </c>
      <c r="B329" t="s">
        <v>158</v>
      </c>
      <c r="C329" t="s">
        <v>162</v>
      </c>
      <c r="D329" s="4">
        <v>263858.39999999997</v>
      </c>
      <c r="E329" s="4">
        <v>42929.761679999996</v>
      </c>
      <c r="F329" s="3">
        <v>0.16270000000000001</v>
      </c>
      <c r="G329" s="5">
        <v>1044.7686021096645</v>
      </c>
      <c r="H329" s="4">
        <v>169.98385156324241</v>
      </c>
      <c r="I329">
        <v>252.55199999999999</v>
      </c>
      <c r="J329" t="s">
        <v>34</v>
      </c>
      <c r="K329" t="s">
        <v>58</v>
      </c>
      <c r="L329" t="s">
        <v>57</v>
      </c>
      <c r="M329" s="2">
        <v>41268</v>
      </c>
      <c r="N329" s="2">
        <v>43229</v>
      </c>
      <c r="O329" t="s">
        <v>21</v>
      </c>
      <c r="P329">
        <v>0.09</v>
      </c>
    </row>
    <row r="330" spans="1:18">
      <c r="A330" s="1">
        <v>42370</v>
      </c>
      <c r="B330" t="s">
        <v>158</v>
      </c>
      <c r="C330" t="s">
        <v>163</v>
      </c>
      <c r="D330" s="4">
        <v>310338.84000000003</v>
      </c>
      <c r="E330" s="4">
        <v>28489.105511999998</v>
      </c>
      <c r="F330" s="3">
        <v>9.1799999999999993E-2</v>
      </c>
      <c r="G330" s="5">
        <v>2068.9256</v>
      </c>
      <c r="H330" s="4">
        <v>189.92737007999997</v>
      </c>
      <c r="I330">
        <v>150</v>
      </c>
      <c r="J330" t="s">
        <v>34</v>
      </c>
      <c r="K330" t="s">
        <v>58</v>
      </c>
      <c r="L330" t="s">
        <v>57</v>
      </c>
      <c r="M330" s="2">
        <v>41299</v>
      </c>
      <c r="N330" s="2">
        <v>43229</v>
      </c>
      <c r="O330" t="s">
        <v>21</v>
      </c>
      <c r="P330">
        <v>0.09</v>
      </c>
      <c r="Q330">
        <v>0.04</v>
      </c>
    </row>
    <row r="331" spans="1:18">
      <c r="A331" s="1">
        <v>42370</v>
      </c>
      <c r="B331" t="s">
        <v>158</v>
      </c>
      <c r="C331" t="s">
        <v>226</v>
      </c>
      <c r="D331" s="4">
        <v>699255.6</v>
      </c>
      <c r="E331" s="4">
        <v>79785.063959999999</v>
      </c>
      <c r="F331" s="3">
        <v>0.11410000000000001</v>
      </c>
      <c r="G331" s="5">
        <v>2134.4798534798538</v>
      </c>
      <c r="H331" s="4">
        <v>243.5441512820513</v>
      </c>
      <c r="I331">
        <v>327.59999999999997</v>
      </c>
      <c r="J331" t="s">
        <v>34</v>
      </c>
      <c r="K331" t="s">
        <v>58</v>
      </c>
      <c r="L331" t="s">
        <v>109</v>
      </c>
      <c r="M331" s="2">
        <v>41369</v>
      </c>
      <c r="N331" s="2">
        <v>43254</v>
      </c>
      <c r="O331" t="s">
        <v>21</v>
      </c>
      <c r="P331">
        <v>0.1</v>
      </c>
    </row>
    <row r="332" spans="1:18">
      <c r="A332" s="1">
        <v>42370</v>
      </c>
      <c r="B332" t="s">
        <v>158</v>
      </c>
      <c r="C332" t="s">
        <v>164</v>
      </c>
      <c r="D332" s="4">
        <v>407072.39999999997</v>
      </c>
      <c r="E332" s="4">
        <v>54059.214719999996</v>
      </c>
      <c r="F332" s="3">
        <v>0.1328</v>
      </c>
      <c r="G332" s="5">
        <v>2188.5612903225806</v>
      </c>
      <c r="H332" s="4">
        <v>290.64093935483868</v>
      </c>
      <c r="I332">
        <v>186</v>
      </c>
      <c r="J332" t="s">
        <v>34</v>
      </c>
      <c r="K332" t="s">
        <v>58</v>
      </c>
      <c r="L332" t="s">
        <v>57</v>
      </c>
      <c r="M332" s="2">
        <v>41334</v>
      </c>
      <c r="N332" s="2">
        <v>43229</v>
      </c>
      <c r="O332" t="s">
        <v>21</v>
      </c>
      <c r="P332">
        <v>0.11</v>
      </c>
    </row>
    <row r="333" spans="1:18">
      <c r="A333" s="1">
        <v>42370</v>
      </c>
      <c r="B333" t="s">
        <v>158</v>
      </c>
      <c r="C333" t="s">
        <v>309</v>
      </c>
      <c r="D333" s="4">
        <v>33660</v>
      </c>
      <c r="E333" s="4">
        <v>3366</v>
      </c>
      <c r="F333" s="3">
        <v>0.1</v>
      </c>
      <c r="G333" s="5">
        <v>14025</v>
      </c>
      <c r="H333" s="4">
        <v>1402.5</v>
      </c>
      <c r="I333">
        <v>2.4</v>
      </c>
      <c r="J333" t="s">
        <v>34</v>
      </c>
      <c r="K333" t="s">
        <v>36</v>
      </c>
      <c r="L333" t="s">
        <v>167</v>
      </c>
      <c r="M333" s="2">
        <v>41812</v>
      </c>
      <c r="N333" s="2">
        <v>42542</v>
      </c>
      <c r="O333" t="s">
        <v>16</v>
      </c>
      <c r="P333">
        <v>0.1</v>
      </c>
      <c r="R333">
        <f t="shared" ref="R333" si="16">(N333-M333)/365</f>
        <v>2</v>
      </c>
    </row>
    <row r="334" spans="1:18">
      <c r="A334" s="1">
        <v>42370</v>
      </c>
      <c r="B334" t="s">
        <v>158</v>
      </c>
      <c r="C334" t="s">
        <v>268</v>
      </c>
      <c r="D334" s="4">
        <v>85311.599999999991</v>
      </c>
      <c r="E334" s="4">
        <v>7422.1091999999999</v>
      </c>
      <c r="F334" s="3">
        <v>8.7000000000000008E-2</v>
      </c>
      <c r="G334" s="5">
        <v>4062.4571428571426</v>
      </c>
      <c r="H334" s="4">
        <v>353.43377142857145</v>
      </c>
      <c r="I334">
        <v>21</v>
      </c>
      <c r="J334" t="s">
        <v>47</v>
      </c>
      <c r="K334" t="s">
        <v>48</v>
      </c>
      <c r="L334" t="s">
        <v>212</v>
      </c>
      <c r="M334" s="2">
        <v>41547</v>
      </c>
      <c r="N334" s="2">
        <v>42642</v>
      </c>
      <c r="O334" t="s">
        <v>21</v>
      </c>
      <c r="P334">
        <v>0.08</v>
      </c>
    </row>
    <row r="335" spans="1:18">
      <c r="A335" s="1">
        <v>42370</v>
      </c>
      <c r="B335" t="s">
        <v>158</v>
      </c>
      <c r="C335" t="s">
        <v>394</v>
      </c>
      <c r="D335" s="4">
        <v>127186.79999999999</v>
      </c>
      <c r="E335" s="4">
        <v>17996.932199999999</v>
      </c>
      <c r="F335" s="3">
        <v>0.14150000000000001</v>
      </c>
      <c r="G335" s="5">
        <v>582.35714285714278</v>
      </c>
      <c r="H335" s="4">
        <v>82.403535714285709</v>
      </c>
      <c r="I335">
        <v>218.4</v>
      </c>
      <c r="J335" t="s">
        <v>47</v>
      </c>
      <c r="K335" t="s">
        <v>91</v>
      </c>
      <c r="L335" t="s">
        <v>276</v>
      </c>
      <c r="M335" s="2">
        <v>42237</v>
      </c>
      <c r="N335" s="2">
        <v>42602</v>
      </c>
      <c r="O335" t="s">
        <v>13</v>
      </c>
      <c r="P335">
        <v>0</v>
      </c>
    </row>
    <row r="336" spans="1:18">
      <c r="A336" s="1">
        <v>42370</v>
      </c>
      <c r="B336" t="s">
        <v>158</v>
      </c>
      <c r="C336" t="s">
        <v>299</v>
      </c>
      <c r="D336" s="4">
        <v>36210</v>
      </c>
      <c r="E336" s="4">
        <v>5938.44</v>
      </c>
      <c r="F336" s="3">
        <v>0.16399999999999998</v>
      </c>
      <c r="G336" s="5">
        <v>1207</v>
      </c>
      <c r="H336" s="4">
        <v>197.94799999999998</v>
      </c>
      <c r="I336">
        <v>30</v>
      </c>
      <c r="J336" t="s">
        <v>47</v>
      </c>
      <c r="K336" t="s">
        <v>91</v>
      </c>
      <c r="L336" t="s">
        <v>300</v>
      </c>
      <c r="M336" s="2">
        <v>41730</v>
      </c>
      <c r="N336" s="2">
        <v>42460</v>
      </c>
      <c r="O336" t="s">
        <v>13</v>
      </c>
      <c r="P336">
        <v>0</v>
      </c>
    </row>
    <row r="337" spans="1:18">
      <c r="A337" s="1">
        <v>42370</v>
      </c>
      <c r="B337" t="s">
        <v>158</v>
      </c>
      <c r="C337" t="s">
        <v>307</v>
      </c>
      <c r="D337" s="4">
        <v>104098.8</v>
      </c>
      <c r="E337" s="4">
        <v>5881.5821999999998</v>
      </c>
      <c r="F337" s="3">
        <v>5.6499999999999995E-2</v>
      </c>
      <c r="G337" s="5">
        <v>7229.0833333333339</v>
      </c>
      <c r="H337" s="4">
        <v>408.44320833333336</v>
      </c>
      <c r="I337">
        <v>14.399999999999999</v>
      </c>
      <c r="J337" t="s">
        <v>47</v>
      </c>
      <c r="K337" t="s">
        <v>91</v>
      </c>
      <c r="L337" t="s">
        <v>308</v>
      </c>
      <c r="M337" s="2">
        <v>42158</v>
      </c>
      <c r="N337" s="2">
        <v>42523</v>
      </c>
      <c r="O337" t="s">
        <v>13</v>
      </c>
      <c r="P337">
        <v>0</v>
      </c>
    </row>
    <row r="338" spans="1:18">
      <c r="A338" s="1">
        <v>42370</v>
      </c>
      <c r="B338" t="s">
        <v>158</v>
      </c>
      <c r="C338" t="s">
        <v>367</v>
      </c>
      <c r="D338" s="4">
        <v>10765.199999999999</v>
      </c>
      <c r="E338" s="4">
        <v>6000.5224800000005</v>
      </c>
      <c r="F338" s="3">
        <v>0.55740000000000012</v>
      </c>
      <c r="G338" s="5">
        <v>527.70588235294122</v>
      </c>
      <c r="H338" s="4">
        <v>294.14325882352944</v>
      </c>
      <c r="I338">
        <v>20.399999999999999</v>
      </c>
      <c r="J338" t="s">
        <v>47</v>
      </c>
      <c r="K338" t="s">
        <v>48</v>
      </c>
      <c r="L338" t="s">
        <v>47</v>
      </c>
      <c r="M338" s="2">
        <v>42175</v>
      </c>
      <c r="N338" s="2">
        <v>42540</v>
      </c>
      <c r="O338" t="s">
        <v>13</v>
      </c>
      <c r="P338">
        <v>0</v>
      </c>
    </row>
    <row r="339" spans="1:18">
      <c r="A339" s="1">
        <v>42401</v>
      </c>
      <c r="B339" t="s">
        <v>158</v>
      </c>
      <c r="C339" t="s">
        <v>366</v>
      </c>
      <c r="D339" s="4">
        <v>36013.799999999996</v>
      </c>
      <c r="E339" s="4">
        <v>20160.525240000003</v>
      </c>
      <c r="F339" s="3">
        <v>0.55980000000000019</v>
      </c>
      <c r="G339" s="5">
        <v>625.23958333333337</v>
      </c>
      <c r="H339" s="4">
        <v>350.00911875000008</v>
      </c>
      <c r="I339">
        <v>57.599999999999994</v>
      </c>
      <c r="J339" t="s">
        <v>47</v>
      </c>
      <c r="K339" t="s">
        <v>48</v>
      </c>
      <c r="L339" t="s">
        <v>161</v>
      </c>
      <c r="M339" s="2">
        <v>42134</v>
      </c>
      <c r="N339" s="2">
        <v>42864</v>
      </c>
      <c r="O339" t="s">
        <v>21</v>
      </c>
      <c r="P339">
        <v>0.17</v>
      </c>
    </row>
    <row r="340" spans="1:18">
      <c r="A340" s="1">
        <v>42401</v>
      </c>
      <c r="B340" t="s">
        <v>158</v>
      </c>
      <c r="C340" t="s">
        <v>160</v>
      </c>
      <c r="D340" s="4">
        <v>391475.39999999997</v>
      </c>
      <c r="E340" s="4">
        <v>19338.884760000001</v>
      </c>
      <c r="F340" s="3">
        <v>4.9400000000000006E-2</v>
      </c>
      <c r="G340" s="5">
        <v>7091.945652173913</v>
      </c>
      <c r="H340" s="4">
        <v>350.34211521739132</v>
      </c>
      <c r="I340">
        <v>55.199999999999996</v>
      </c>
      <c r="J340" t="s">
        <v>47</v>
      </c>
      <c r="K340" t="s">
        <v>48</v>
      </c>
      <c r="L340" t="s">
        <v>161</v>
      </c>
      <c r="M340" s="2">
        <v>41255</v>
      </c>
      <c r="N340" s="2">
        <v>42499</v>
      </c>
      <c r="O340" t="s">
        <v>21</v>
      </c>
      <c r="P340">
        <v>0.03</v>
      </c>
    </row>
    <row r="341" spans="1:18">
      <c r="A341" s="1">
        <v>42401</v>
      </c>
      <c r="B341" t="s">
        <v>158</v>
      </c>
      <c r="C341" t="s">
        <v>162</v>
      </c>
      <c r="D341" s="4">
        <v>241036.79999999999</v>
      </c>
      <c r="E341" s="4">
        <v>42928.654079999993</v>
      </c>
      <c r="F341" s="3">
        <v>0.17809999999999998</v>
      </c>
      <c r="G341" s="5">
        <v>954.40463746080013</v>
      </c>
      <c r="H341" s="4">
        <v>169.97946593176849</v>
      </c>
      <c r="I341">
        <v>252.55199999999999</v>
      </c>
      <c r="J341" t="s">
        <v>34</v>
      </c>
      <c r="K341" t="s">
        <v>58</v>
      </c>
      <c r="L341" t="s">
        <v>57</v>
      </c>
      <c r="M341" s="2">
        <v>41268</v>
      </c>
      <c r="N341" s="2">
        <v>43229</v>
      </c>
      <c r="O341" t="s">
        <v>21</v>
      </c>
      <c r="P341">
        <v>0.09</v>
      </c>
    </row>
    <row r="342" spans="1:18">
      <c r="A342" s="1">
        <v>42401</v>
      </c>
      <c r="B342" t="s">
        <v>158</v>
      </c>
      <c r="C342" t="s">
        <v>163</v>
      </c>
      <c r="D342" s="4">
        <v>301726.92</v>
      </c>
      <c r="E342" s="4">
        <v>28513.193940000005</v>
      </c>
      <c r="F342" s="3">
        <v>9.4500000000000015E-2</v>
      </c>
      <c r="G342" s="5">
        <v>2011.5128</v>
      </c>
      <c r="H342" s="4">
        <v>190.08795960000003</v>
      </c>
      <c r="I342">
        <v>150</v>
      </c>
      <c r="J342" t="s">
        <v>34</v>
      </c>
      <c r="K342" t="s">
        <v>58</v>
      </c>
      <c r="L342" t="s">
        <v>57</v>
      </c>
      <c r="M342" s="2">
        <v>41299</v>
      </c>
      <c r="N342" s="2">
        <v>43229</v>
      </c>
      <c r="O342" t="s">
        <v>21</v>
      </c>
      <c r="P342">
        <v>0.09</v>
      </c>
      <c r="Q342">
        <v>0.04</v>
      </c>
    </row>
    <row r="343" spans="1:18">
      <c r="A343" s="1">
        <v>42401</v>
      </c>
      <c r="B343" t="s">
        <v>158</v>
      </c>
      <c r="C343" t="s">
        <v>226</v>
      </c>
      <c r="D343" s="4">
        <v>627684</v>
      </c>
      <c r="E343" s="4">
        <v>72623.038799999995</v>
      </c>
      <c r="F343" s="3">
        <v>0.1157</v>
      </c>
      <c r="G343" s="5">
        <v>1916.0073260073261</v>
      </c>
      <c r="H343" s="4">
        <v>221.68204761904764</v>
      </c>
      <c r="I343">
        <v>327.59999999999997</v>
      </c>
      <c r="J343" t="s">
        <v>34</v>
      </c>
      <c r="K343" t="s">
        <v>58</v>
      </c>
      <c r="L343" t="s">
        <v>109</v>
      </c>
      <c r="M343" s="2">
        <v>41369</v>
      </c>
      <c r="N343" s="2">
        <v>43254</v>
      </c>
      <c r="O343" t="s">
        <v>21</v>
      </c>
      <c r="P343">
        <v>0.1</v>
      </c>
    </row>
    <row r="344" spans="1:18">
      <c r="A344" s="1">
        <v>42401</v>
      </c>
      <c r="B344" t="s">
        <v>158</v>
      </c>
      <c r="C344" t="s">
        <v>164</v>
      </c>
      <c r="D344" s="4">
        <v>287062.8</v>
      </c>
      <c r="E344" s="4">
        <v>40877.742720000002</v>
      </c>
      <c r="F344" s="3">
        <v>0.14240000000000003</v>
      </c>
      <c r="G344" s="5">
        <v>1543.3483870967741</v>
      </c>
      <c r="H344" s="4">
        <v>219.77281032258065</v>
      </c>
      <c r="I344">
        <v>186</v>
      </c>
      <c r="J344" t="s">
        <v>34</v>
      </c>
      <c r="K344" t="s">
        <v>58</v>
      </c>
      <c r="L344" t="s">
        <v>57</v>
      </c>
      <c r="M344" s="2">
        <v>41334</v>
      </c>
      <c r="N344" s="2">
        <v>43229</v>
      </c>
      <c r="O344" t="s">
        <v>21</v>
      </c>
      <c r="P344">
        <v>0.11</v>
      </c>
    </row>
    <row r="345" spans="1:18">
      <c r="A345" s="1">
        <v>42401</v>
      </c>
      <c r="B345" t="s">
        <v>158</v>
      </c>
      <c r="C345" t="s">
        <v>309</v>
      </c>
      <c r="D345" s="4">
        <v>30528</v>
      </c>
      <c r="E345" s="4">
        <v>3052.7999999999997</v>
      </c>
      <c r="F345" s="3">
        <v>9.9999999999999992E-2</v>
      </c>
      <c r="G345" s="5">
        <v>12720</v>
      </c>
      <c r="H345" s="4">
        <v>1272</v>
      </c>
      <c r="I345">
        <v>2.4</v>
      </c>
      <c r="J345" t="s">
        <v>34</v>
      </c>
      <c r="K345" t="s">
        <v>36</v>
      </c>
      <c r="L345" t="s">
        <v>167</v>
      </c>
      <c r="M345" s="2">
        <v>41812</v>
      </c>
      <c r="N345" s="2">
        <v>42542</v>
      </c>
      <c r="O345" t="s">
        <v>16</v>
      </c>
      <c r="P345">
        <v>0.1</v>
      </c>
      <c r="R345">
        <f t="shared" ref="R345" si="17">(N345-M345)/365</f>
        <v>2</v>
      </c>
    </row>
    <row r="346" spans="1:18">
      <c r="A346" s="1">
        <v>42401</v>
      </c>
      <c r="B346" t="s">
        <v>158</v>
      </c>
      <c r="C346" t="s">
        <v>268</v>
      </c>
      <c r="D346" s="4">
        <v>92604</v>
      </c>
      <c r="E346" s="4">
        <v>8010.246000000001</v>
      </c>
      <c r="F346" s="3">
        <v>8.6500000000000007E-2</v>
      </c>
      <c r="G346" s="5">
        <v>4409.7142857142853</v>
      </c>
      <c r="H346" s="4">
        <v>381.44028571428578</v>
      </c>
      <c r="I346">
        <v>21</v>
      </c>
      <c r="J346" t="s">
        <v>47</v>
      </c>
      <c r="K346" t="s">
        <v>48</v>
      </c>
      <c r="L346" t="s">
        <v>212</v>
      </c>
      <c r="M346" s="2">
        <v>41547</v>
      </c>
      <c r="N346" s="2">
        <v>42642</v>
      </c>
      <c r="O346" t="s">
        <v>21</v>
      </c>
      <c r="P346">
        <v>0.08</v>
      </c>
    </row>
    <row r="347" spans="1:18">
      <c r="A347" s="1">
        <v>42401</v>
      </c>
      <c r="B347" t="s">
        <v>158</v>
      </c>
      <c r="C347" t="s">
        <v>394</v>
      </c>
      <c r="D347" s="4">
        <v>110763.59999999999</v>
      </c>
      <c r="E347" s="4">
        <v>17999.084999999999</v>
      </c>
      <c r="F347" s="3">
        <v>0.16250000000000001</v>
      </c>
      <c r="G347" s="5">
        <v>507.15934065934061</v>
      </c>
      <c r="H347" s="4">
        <v>82.413392857142853</v>
      </c>
      <c r="I347">
        <v>218.4</v>
      </c>
      <c r="J347" t="s">
        <v>47</v>
      </c>
      <c r="K347" t="s">
        <v>91</v>
      </c>
      <c r="L347" t="s">
        <v>276</v>
      </c>
      <c r="M347" s="2">
        <v>42237</v>
      </c>
      <c r="N347" s="2">
        <v>42602</v>
      </c>
      <c r="O347" t="s">
        <v>13</v>
      </c>
      <c r="P347">
        <v>0</v>
      </c>
    </row>
    <row r="348" spans="1:18">
      <c r="A348" s="1">
        <v>42401</v>
      </c>
      <c r="B348" t="s">
        <v>158</v>
      </c>
      <c r="C348" t="s">
        <v>299</v>
      </c>
      <c r="D348" s="4">
        <v>42870</v>
      </c>
      <c r="E348" s="4">
        <v>5941.7819999999992</v>
      </c>
      <c r="F348" s="3">
        <v>0.13859999999999997</v>
      </c>
      <c r="G348" s="5">
        <v>1429</v>
      </c>
      <c r="H348" s="4">
        <v>198.05939999999998</v>
      </c>
      <c r="I348">
        <v>30</v>
      </c>
      <c r="J348" t="s">
        <v>47</v>
      </c>
      <c r="K348" t="s">
        <v>91</v>
      </c>
      <c r="L348" t="s">
        <v>300</v>
      </c>
      <c r="M348" s="2">
        <v>41730</v>
      </c>
      <c r="N348" s="2">
        <v>42460</v>
      </c>
      <c r="O348" t="s">
        <v>13</v>
      </c>
      <c r="P348">
        <v>0</v>
      </c>
    </row>
    <row r="349" spans="1:18">
      <c r="A349" s="1">
        <v>42401</v>
      </c>
      <c r="B349" t="s">
        <v>158</v>
      </c>
      <c r="C349" t="s">
        <v>307</v>
      </c>
      <c r="D349" s="4">
        <v>319167.59999999998</v>
      </c>
      <c r="E349" s="4">
        <v>5872.6838399999997</v>
      </c>
      <c r="F349" s="3">
        <v>1.84E-2</v>
      </c>
      <c r="G349" s="5">
        <v>22164.416666666668</v>
      </c>
      <c r="H349" s="4">
        <v>407.82526666666666</v>
      </c>
      <c r="I349">
        <v>14.399999999999999</v>
      </c>
      <c r="J349" t="s">
        <v>47</v>
      </c>
      <c r="K349" t="s">
        <v>91</v>
      </c>
      <c r="L349" t="s">
        <v>308</v>
      </c>
      <c r="M349" s="2">
        <v>42158</v>
      </c>
      <c r="N349" s="2">
        <v>42523</v>
      </c>
      <c r="O349" t="s">
        <v>13</v>
      </c>
      <c r="P349">
        <v>0</v>
      </c>
    </row>
    <row r="350" spans="1:18">
      <c r="A350" s="1">
        <v>42401</v>
      </c>
      <c r="B350" t="s">
        <v>158</v>
      </c>
      <c r="C350" t="s">
        <v>367</v>
      </c>
      <c r="D350" s="4">
        <v>11154</v>
      </c>
      <c r="E350" s="4">
        <v>5999.7366000000011</v>
      </c>
      <c r="F350" s="3">
        <v>0.53790000000000004</v>
      </c>
      <c r="G350" s="5">
        <v>546.76470588235293</v>
      </c>
      <c r="H350" s="4">
        <v>294.10473529411775</v>
      </c>
      <c r="I350">
        <v>20.399999999999999</v>
      </c>
      <c r="J350" t="s">
        <v>47</v>
      </c>
      <c r="K350" t="s">
        <v>48</v>
      </c>
      <c r="L350" t="s">
        <v>47</v>
      </c>
      <c r="M350" s="2">
        <v>42175</v>
      </c>
      <c r="N350" s="2">
        <v>42540</v>
      </c>
      <c r="O350" t="s">
        <v>13</v>
      </c>
      <c r="P350">
        <v>0</v>
      </c>
    </row>
    <row r="351" spans="1:18">
      <c r="A351" s="1">
        <v>42430</v>
      </c>
      <c r="B351" t="s">
        <v>158</v>
      </c>
      <c r="C351" t="s">
        <v>366</v>
      </c>
      <c r="D351" s="4">
        <v>40657.199999999997</v>
      </c>
      <c r="E351" s="4">
        <v>20161.905479999998</v>
      </c>
      <c r="F351" s="3">
        <v>0.49589999999999995</v>
      </c>
      <c r="G351" s="5">
        <v>705.85416666666674</v>
      </c>
      <c r="H351" s="4">
        <v>350.03308125000001</v>
      </c>
      <c r="I351">
        <v>57.599999999999994</v>
      </c>
      <c r="J351" t="s">
        <v>47</v>
      </c>
      <c r="K351" t="s">
        <v>48</v>
      </c>
      <c r="L351" t="s">
        <v>161</v>
      </c>
      <c r="M351" s="2">
        <v>42134</v>
      </c>
      <c r="N351" s="2">
        <v>42864</v>
      </c>
      <c r="O351" t="s">
        <v>21</v>
      </c>
      <c r="P351">
        <v>0.17</v>
      </c>
    </row>
    <row r="352" spans="1:18">
      <c r="A352" s="1">
        <v>42430</v>
      </c>
      <c r="B352" t="s">
        <v>158</v>
      </c>
      <c r="C352" t="s">
        <v>160</v>
      </c>
      <c r="D352" s="4">
        <v>352447.2</v>
      </c>
      <c r="E352" s="4">
        <v>19314.10656</v>
      </c>
      <c r="F352" s="3">
        <v>5.4800000000000001E-2</v>
      </c>
      <c r="G352" s="5">
        <v>6384.9130434782619</v>
      </c>
      <c r="H352" s="4">
        <v>349.89323478260872</v>
      </c>
      <c r="I352">
        <v>55.199999999999996</v>
      </c>
      <c r="J352" t="s">
        <v>47</v>
      </c>
      <c r="K352" t="s">
        <v>48</v>
      </c>
      <c r="L352" t="s">
        <v>161</v>
      </c>
      <c r="M352" s="2">
        <v>41255</v>
      </c>
      <c r="N352" s="2">
        <v>42499</v>
      </c>
      <c r="O352" t="s">
        <v>21</v>
      </c>
      <c r="P352">
        <v>0.03</v>
      </c>
    </row>
    <row r="353" spans="1:18">
      <c r="A353" s="1">
        <v>42430</v>
      </c>
      <c r="B353" t="s">
        <v>158</v>
      </c>
      <c r="C353" t="s">
        <v>162</v>
      </c>
      <c r="D353" s="4">
        <v>219492</v>
      </c>
      <c r="E353" s="4">
        <v>42932.635199999997</v>
      </c>
      <c r="F353" s="3">
        <v>0.1956</v>
      </c>
      <c r="G353" s="5">
        <v>869.09626532357697</v>
      </c>
      <c r="H353" s="4">
        <v>169.99522949729163</v>
      </c>
      <c r="I353">
        <v>252.55199999999999</v>
      </c>
      <c r="J353" t="s">
        <v>34</v>
      </c>
      <c r="K353" t="s">
        <v>58</v>
      </c>
      <c r="L353" t="s">
        <v>57</v>
      </c>
      <c r="M353" s="2">
        <v>41268</v>
      </c>
      <c r="N353" s="2">
        <v>43229</v>
      </c>
      <c r="O353" t="s">
        <v>21</v>
      </c>
      <c r="P353">
        <v>0.09</v>
      </c>
    </row>
    <row r="354" spans="1:18">
      <c r="A354" s="1">
        <v>42430</v>
      </c>
      <c r="B354" t="s">
        <v>158</v>
      </c>
      <c r="C354" t="s">
        <v>163</v>
      </c>
      <c r="D354" s="4">
        <v>330918.95999999996</v>
      </c>
      <c r="E354" s="4">
        <v>30279.084839999996</v>
      </c>
      <c r="F354" s="3">
        <v>9.1499999999999998E-2</v>
      </c>
      <c r="G354" s="5">
        <v>2206.1263999999996</v>
      </c>
      <c r="H354" s="4">
        <v>201.86056559999997</v>
      </c>
      <c r="I354">
        <v>150</v>
      </c>
      <c r="J354" t="s">
        <v>34</v>
      </c>
      <c r="K354" t="s">
        <v>58</v>
      </c>
      <c r="L354" t="s">
        <v>57</v>
      </c>
      <c r="M354" s="2">
        <v>41299</v>
      </c>
      <c r="N354" s="2">
        <v>43229</v>
      </c>
      <c r="O354" t="s">
        <v>21</v>
      </c>
      <c r="P354">
        <v>0.09</v>
      </c>
      <c r="Q354">
        <v>0.04</v>
      </c>
    </row>
    <row r="355" spans="1:18">
      <c r="A355" s="1">
        <v>42430</v>
      </c>
      <c r="B355" t="s">
        <v>158</v>
      </c>
      <c r="C355" t="s">
        <v>226</v>
      </c>
      <c r="D355" s="4">
        <v>621865.19999999995</v>
      </c>
      <c r="E355" s="4">
        <v>72011.990160000001</v>
      </c>
      <c r="F355" s="3">
        <v>0.11580000000000001</v>
      </c>
      <c r="G355" s="5">
        <v>1898.2454212454213</v>
      </c>
      <c r="H355" s="4">
        <v>219.81681978021982</v>
      </c>
      <c r="I355">
        <v>327.59999999999997</v>
      </c>
      <c r="J355" t="s">
        <v>34</v>
      </c>
      <c r="K355" t="s">
        <v>58</v>
      </c>
      <c r="L355" t="s">
        <v>109</v>
      </c>
      <c r="M355" s="2">
        <v>41369</v>
      </c>
      <c r="N355" s="2">
        <v>43254</v>
      </c>
      <c r="O355" t="s">
        <v>21</v>
      </c>
      <c r="P355">
        <v>0.1</v>
      </c>
    </row>
    <row r="356" spans="1:18">
      <c r="A356" s="1">
        <v>42430</v>
      </c>
      <c r="B356" t="s">
        <v>158</v>
      </c>
      <c r="C356" t="s">
        <v>164</v>
      </c>
      <c r="D356" s="4">
        <v>279865.2</v>
      </c>
      <c r="E356" s="4">
        <v>40076.696639999995</v>
      </c>
      <c r="F356" s="3">
        <v>0.14319999999999997</v>
      </c>
      <c r="G356" s="5">
        <v>1504.6516129032259</v>
      </c>
      <c r="H356" s="4">
        <v>215.46611096774191</v>
      </c>
      <c r="I356">
        <v>186</v>
      </c>
      <c r="J356" t="s">
        <v>34</v>
      </c>
      <c r="K356" t="s">
        <v>58</v>
      </c>
      <c r="L356" t="s">
        <v>57</v>
      </c>
      <c r="M356" s="2">
        <v>41334</v>
      </c>
      <c r="N356" s="2">
        <v>43229</v>
      </c>
      <c r="O356" t="s">
        <v>21</v>
      </c>
      <c r="P356">
        <v>0.11</v>
      </c>
    </row>
    <row r="357" spans="1:18">
      <c r="A357" s="1">
        <v>42430</v>
      </c>
      <c r="B357" t="s">
        <v>158</v>
      </c>
      <c r="C357" t="s">
        <v>309</v>
      </c>
      <c r="D357" s="4">
        <v>38232</v>
      </c>
      <c r="E357" s="4">
        <v>3823.2</v>
      </c>
      <c r="F357" s="3">
        <v>9.9999999999999992E-2</v>
      </c>
      <c r="G357" s="5">
        <v>15930</v>
      </c>
      <c r="H357" s="4">
        <v>1593</v>
      </c>
      <c r="I357">
        <v>2.4</v>
      </c>
      <c r="J357" t="s">
        <v>34</v>
      </c>
      <c r="K357" t="s">
        <v>36</v>
      </c>
      <c r="L357" t="s">
        <v>167</v>
      </c>
      <c r="M357" s="2">
        <v>41812</v>
      </c>
      <c r="N357" s="2">
        <v>42542</v>
      </c>
      <c r="O357" t="s">
        <v>16</v>
      </c>
      <c r="P357">
        <v>0.1</v>
      </c>
      <c r="R357">
        <f t="shared" ref="R357" si="18">(N357-M357)/365</f>
        <v>2</v>
      </c>
    </row>
    <row r="358" spans="1:18">
      <c r="A358" s="1">
        <v>42430</v>
      </c>
      <c r="B358" t="s">
        <v>158</v>
      </c>
      <c r="C358" t="s">
        <v>268</v>
      </c>
      <c r="D358" s="4">
        <v>71948.399999999994</v>
      </c>
      <c r="E358" s="4">
        <v>6957.4102799999991</v>
      </c>
      <c r="F358" s="3">
        <v>9.6699999999999994E-2</v>
      </c>
      <c r="G358" s="5">
        <v>3426.1142857142854</v>
      </c>
      <c r="H358" s="4">
        <v>331.30525142857141</v>
      </c>
      <c r="I358">
        <v>21</v>
      </c>
      <c r="J358" t="s">
        <v>47</v>
      </c>
      <c r="K358" t="s">
        <v>48</v>
      </c>
      <c r="L358" t="s">
        <v>212</v>
      </c>
      <c r="M358" s="2">
        <v>41547</v>
      </c>
      <c r="N358" s="2">
        <v>42642</v>
      </c>
      <c r="O358" t="s">
        <v>21</v>
      </c>
      <c r="P358">
        <v>0.08</v>
      </c>
    </row>
    <row r="359" spans="1:18">
      <c r="A359" s="1">
        <v>42430</v>
      </c>
      <c r="B359" t="s">
        <v>158</v>
      </c>
      <c r="C359" t="s">
        <v>394</v>
      </c>
      <c r="D359" s="4">
        <v>118159.2</v>
      </c>
      <c r="E359" s="4">
        <v>17995.646159999997</v>
      </c>
      <c r="F359" s="3">
        <v>0.15229999999999996</v>
      </c>
      <c r="G359" s="5">
        <v>541.02197802197804</v>
      </c>
      <c r="H359" s="4">
        <v>82.397647252747234</v>
      </c>
      <c r="I359">
        <v>218.4</v>
      </c>
      <c r="J359" t="s">
        <v>47</v>
      </c>
      <c r="K359" t="s">
        <v>91</v>
      </c>
      <c r="L359" t="s">
        <v>276</v>
      </c>
      <c r="M359" s="2">
        <v>42237</v>
      </c>
      <c r="N359" s="2">
        <v>42602</v>
      </c>
      <c r="O359" t="s">
        <v>13</v>
      </c>
      <c r="P359">
        <v>0</v>
      </c>
    </row>
    <row r="360" spans="1:18">
      <c r="A360" s="1">
        <v>42430</v>
      </c>
      <c r="B360" t="s">
        <v>158</v>
      </c>
      <c r="C360" t="s">
        <v>299</v>
      </c>
      <c r="D360" s="4">
        <v>49756.799999999996</v>
      </c>
      <c r="E360" s="4">
        <v>5940.9619199999997</v>
      </c>
      <c r="F360" s="3">
        <v>0.11940000000000001</v>
      </c>
      <c r="G360" s="5">
        <v>1658.56</v>
      </c>
      <c r="H360" s="4">
        <v>198.03206399999999</v>
      </c>
      <c r="I360">
        <v>30</v>
      </c>
      <c r="J360" t="s">
        <v>47</v>
      </c>
      <c r="K360" t="s">
        <v>91</v>
      </c>
      <c r="L360" t="s">
        <v>300</v>
      </c>
      <c r="M360" s="2">
        <v>41730</v>
      </c>
      <c r="N360" s="2">
        <v>42825</v>
      </c>
      <c r="O360" t="s">
        <v>13</v>
      </c>
      <c r="P360">
        <v>0</v>
      </c>
    </row>
    <row r="361" spans="1:18">
      <c r="A361" s="1">
        <v>42430</v>
      </c>
      <c r="B361" t="s">
        <v>158</v>
      </c>
      <c r="C361" t="s">
        <v>307</v>
      </c>
      <c r="D361" s="4">
        <v>47749.2</v>
      </c>
      <c r="E361" s="4">
        <v>5877.92652</v>
      </c>
      <c r="F361" s="3">
        <v>0.1231</v>
      </c>
      <c r="G361" s="5">
        <v>3315.916666666667</v>
      </c>
      <c r="H361" s="4">
        <v>408.18934166666668</v>
      </c>
      <c r="I361">
        <v>14.399999999999999</v>
      </c>
      <c r="J361" t="s">
        <v>47</v>
      </c>
      <c r="K361" t="s">
        <v>91</v>
      </c>
      <c r="L361" t="s">
        <v>308</v>
      </c>
      <c r="M361" s="2">
        <v>42158</v>
      </c>
      <c r="N361" s="2">
        <v>42523</v>
      </c>
      <c r="O361" t="s">
        <v>13</v>
      </c>
      <c r="P361">
        <v>0</v>
      </c>
    </row>
    <row r="362" spans="1:18">
      <c r="A362" s="1">
        <v>42430</v>
      </c>
      <c r="B362" t="s">
        <v>158</v>
      </c>
      <c r="C362" t="s">
        <v>367</v>
      </c>
      <c r="D362" s="4">
        <v>10951.199999999999</v>
      </c>
      <c r="E362" s="4">
        <v>6000.1624799999991</v>
      </c>
      <c r="F362" s="3">
        <v>0.54789999999999994</v>
      </c>
      <c r="G362" s="5">
        <v>536.82352941176464</v>
      </c>
      <c r="H362" s="4">
        <v>294.12561176470587</v>
      </c>
      <c r="I362">
        <v>20.399999999999999</v>
      </c>
      <c r="J362" t="s">
        <v>47</v>
      </c>
      <c r="K362" t="s">
        <v>48</v>
      </c>
      <c r="L362" t="s">
        <v>47</v>
      </c>
      <c r="M362" s="2">
        <v>42175</v>
      </c>
      <c r="N362" s="2">
        <v>42540</v>
      </c>
      <c r="O362" t="s">
        <v>13</v>
      </c>
      <c r="P362">
        <v>0</v>
      </c>
    </row>
    <row r="363" spans="1:18">
      <c r="A363" s="1">
        <v>42461</v>
      </c>
      <c r="B363" t="s">
        <v>158</v>
      </c>
      <c r="C363" t="s">
        <v>160</v>
      </c>
      <c r="D363" s="4">
        <v>303007.8</v>
      </c>
      <c r="E363" s="4">
        <v>19331.897639999999</v>
      </c>
      <c r="F363" s="3">
        <v>6.3799999999999996E-2</v>
      </c>
      <c r="G363" s="5">
        <v>5489.271739130435</v>
      </c>
      <c r="H363" s="4">
        <v>350.21553695652176</v>
      </c>
      <c r="I363">
        <v>55.199999999999996</v>
      </c>
      <c r="J363" t="s">
        <v>47</v>
      </c>
      <c r="K363" t="s">
        <v>48</v>
      </c>
      <c r="L363" t="s">
        <v>161</v>
      </c>
      <c r="M363" s="2">
        <v>41255</v>
      </c>
      <c r="N363" s="2">
        <v>42499</v>
      </c>
      <c r="O363" t="s">
        <v>21</v>
      </c>
      <c r="P363">
        <v>0.03</v>
      </c>
    </row>
    <row r="364" spans="1:18">
      <c r="A364" s="1">
        <v>42461</v>
      </c>
      <c r="B364" t="s">
        <v>158</v>
      </c>
      <c r="C364" t="s">
        <v>162</v>
      </c>
      <c r="D364" s="4">
        <v>227716.8</v>
      </c>
      <c r="E364" s="4">
        <v>42924.616800000003</v>
      </c>
      <c r="F364" s="3">
        <v>0.18850000000000003</v>
      </c>
      <c r="G364" s="5">
        <v>901.66302385251356</v>
      </c>
      <c r="H364" s="4">
        <v>169.96347999619883</v>
      </c>
      <c r="I364">
        <v>252.55199999999999</v>
      </c>
      <c r="J364" t="s">
        <v>34</v>
      </c>
      <c r="K364" t="s">
        <v>58</v>
      </c>
      <c r="L364" t="s">
        <v>57</v>
      </c>
      <c r="M364" s="2">
        <v>41268</v>
      </c>
      <c r="N364" s="2">
        <v>43229</v>
      </c>
      <c r="O364" t="s">
        <v>21</v>
      </c>
      <c r="P364">
        <v>0.09</v>
      </c>
    </row>
    <row r="365" spans="1:18">
      <c r="A365" s="1">
        <v>42461</v>
      </c>
      <c r="B365" t="s">
        <v>158</v>
      </c>
      <c r="C365" t="s">
        <v>163</v>
      </c>
      <c r="D365" s="4">
        <v>363857.16</v>
      </c>
      <c r="E365" s="4">
        <v>28490.015627999997</v>
      </c>
      <c r="F365" s="3">
        <v>7.8299999999999995E-2</v>
      </c>
      <c r="G365" s="5">
        <v>2425.7143999999998</v>
      </c>
      <c r="H365" s="4">
        <v>189.93343751999998</v>
      </c>
      <c r="I365">
        <v>150</v>
      </c>
      <c r="J365" t="s">
        <v>34</v>
      </c>
      <c r="K365" t="s">
        <v>58</v>
      </c>
      <c r="L365" t="s">
        <v>57</v>
      </c>
      <c r="M365" s="2">
        <v>41299</v>
      </c>
      <c r="N365" s="2">
        <v>43229</v>
      </c>
      <c r="O365" t="s">
        <v>21</v>
      </c>
      <c r="P365">
        <v>0.09</v>
      </c>
      <c r="Q365">
        <v>0.04</v>
      </c>
    </row>
    <row r="366" spans="1:18">
      <c r="A366" s="1">
        <v>42461</v>
      </c>
      <c r="B366" t="s">
        <v>158</v>
      </c>
      <c r="C366" t="s">
        <v>226</v>
      </c>
      <c r="D366" s="4">
        <v>664009.19999999995</v>
      </c>
      <c r="E366" s="4">
        <v>77224.269960000005</v>
      </c>
      <c r="F366" s="3">
        <v>0.11630000000000001</v>
      </c>
      <c r="G366" s="5">
        <v>2026.8901098901099</v>
      </c>
      <c r="H366" s="4">
        <v>235.72731978021983</v>
      </c>
      <c r="I366">
        <v>327.59999999999997</v>
      </c>
      <c r="J366" t="s">
        <v>34</v>
      </c>
      <c r="K366" t="s">
        <v>58</v>
      </c>
      <c r="L366" t="s">
        <v>109</v>
      </c>
      <c r="M366" s="2">
        <v>41369</v>
      </c>
      <c r="N366" s="2">
        <v>43254</v>
      </c>
      <c r="O366" t="s">
        <v>21</v>
      </c>
      <c r="P366">
        <v>0.1</v>
      </c>
    </row>
    <row r="367" spans="1:18">
      <c r="A367" s="1">
        <v>42461</v>
      </c>
      <c r="B367" t="s">
        <v>158</v>
      </c>
      <c r="C367" t="s">
        <v>164</v>
      </c>
      <c r="D367" s="4">
        <v>287888.44799999997</v>
      </c>
      <c r="E367" s="4">
        <v>41254.414598400006</v>
      </c>
      <c r="F367" s="3">
        <v>0.14330000000000004</v>
      </c>
      <c r="G367" s="5">
        <v>1547.7873548387095</v>
      </c>
      <c r="H367" s="4">
        <v>221.79792794838713</v>
      </c>
      <c r="I367">
        <v>186</v>
      </c>
      <c r="J367" t="s">
        <v>34</v>
      </c>
      <c r="K367" t="s">
        <v>58</v>
      </c>
      <c r="L367" t="s">
        <v>57</v>
      </c>
      <c r="M367" s="2">
        <v>41334</v>
      </c>
      <c r="N367" s="2">
        <v>43229</v>
      </c>
      <c r="O367" t="s">
        <v>21</v>
      </c>
      <c r="P367">
        <v>0.11</v>
      </c>
    </row>
    <row r="368" spans="1:18">
      <c r="A368" s="1">
        <v>42461</v>
      </c>
      <c r="B368" t="s">
        <v>158</v>
      </c>
      <c r="C368" t="s">
        <v>309</v>
      </c>
      <c r="D368" s="4">
        <v>43764</v>
      </c>
      <c r="E368" s="4">
        <v>4477.0571999999993</v>
      </c>
      <c r="F368" s="3">
        <v>0.10229999999999999</v>
      </c>
      <c r="G368" s="5">
        <v>18235</v>
      </c>
      <c r="H368" s="4">
        <v>1865.4404999999997</v>
      </c>
      <c r="I368">
        <v>2.4</v>
      </c>
      <c r="J368" t="s">
        <v>34</v>
      </c>
      <c r="K368" t="s">
        <v>36</v>
      </c>
      <c r="L368" t="s">
        <v>167</v>
      </c>
      <c r="M368" s="2">
        <v>41812</v>
      </c>
      <c r="N368" s="2">
        <v>42807</v>
      </c>
      <c r="O368" t="s">
        <v>16</v>
      </c>
      <c r="P368">
        <v>0.1</v>
      </c>
      <c r="R368">
        <f t="shared" ref="R368" si="19">(N368-M368)/365</f>
        <v>2.7260273972602738</v>
      </c>
    </row>
    <row r="369" spans="1:19">
      <c r="A369" s="1">
        <v>42461</v>
      </c>
      <c r="B369" t="s">
        <v>158</v>
      </c>
      <c r="C369" t="s">
        <v>268</v>
      </c>
      <c r="D369" s="4">
        <v>45334.799999999996</v>
      </c>
      <c r="E369" s="4">
        <v>6958.8918000000003</v>
      </c>
      <c r="F369" s="3">
        <v>0.15350000000000003</v>
      </c>
      <c r="G369" s="5">
        <v>2158.7999999999997</v>
      </c>
      <c r="H369" s="4">
        <v>331.37580000000003</v>
      </c>
      <c r="I369">
        <v>21</v>
      </c>
      <c r="J369" t="s">
        <v>47</v>
      </c>
      <c r="K369" t="s">
        <v>48</v>
      </c>
      <c r="L369" t="s">
        <v>212</v>
      </c>
      <c r="M369" s="2">
        <v>41547</v>
      </c>
      <c r="N369" s="2">
        <v>42642</v>
      </c>
      <c r="O369" t="s">
        <v>21</v>
      </c>
      <c r="P369">
        <v>0.08</v>
      </c>
    </row>
    <row r="370" spans="1:19">
      <c r="A370" s="1">
        <v>42461</v>
      </c>
      <c r="B370" t="s">
        <v>158</v>
      </c>
      <c r="C370" t="s">
        <v>394</v>
      </c>
      <c r="D370" s="4">
        <v>93433.2</v>
      </c>
      <c r="E370" s="4">
        <v>18004.57764</v>
      </c>
      <c r="F370" s="3">
        <v>0.19270000000000001</v>
      </c>
      <c r="G370" s="5">
        <v>427.80769230769226</v>
      </c>
      <c r="H370" s="4">
        <v>82.438542307692302</v>
      </c>
      <c r="I370">
        <v>218.4</v>
      </c>
      <c r="J370" t="s">
        <v>47</v>
      </c>
      <c r="K370" t="s">
        <v>91</v>
      </c>
      <c r="L370" t="s">
        <v>276</v>
      </c>
      <c r="M370" s="2">
        <v>42237</v>
      </c>
      <c r="N370" s="2">
        <v>42602</v>
      </c>
      <c r="O370" t="s">
        <v>13</v>
      </c>
      <c r="P370">
        <v>0</v>
      </c>
    </row>
    <row r="371" spans="1:19">
      <c r="A371" s="1">
        <v>42461</v>
      </c>
      <c r="B371" t="s">
        <v>158</v>
      </c>
      <c r="C371" t="s">
        <v>299</v>
      </c>
      <c r="D371" s="4">
        <v>61542</v>
      </c>
      <c r="E371" s="4">
        <v>6178.8167999999996</v>
      </c>
      <c r="F371" s="3">
        <v>0.10039999999999999</v>
      </c>
      <c r="G371" s="5">
        <v>2051.4</v>
      </c>
      <c r="H371" s="4">
        <v>205.96055999999999</v>
      </c>
      <c r="I371">
        <v>30</v>
      </c>
      <c r="J371" t="s">
        <v>47</v>
      </c>
      <c r="K371" t="s">
        <v>91</v>
      </c>
      <c r="L371" t="s">
        <v>300</v>
      </c>
      <c r="M371" s="2">
        <v>41730</v>
      </c>
      <c r="N371" s="2">
        <v>42825</v>
      </c>
      <c r="O371" t="s">
        <v>13</v>
      </c>
      <c r="P371">
        <v>0</v>
      </c>
    </row>
    <row r="372" spans="1:19">
      <c r="A372" s="1">
        <v>42461</v>
      </c>
      <c r="B372" t="s">
        <v>158</v>
      </c>
      <c r="C372" t="s">
        <v>307</v>
      </c>
      <c r="D372" s="4">
        <v>165033.60000000001</v>
      </c>
      <c r="E372" s="4">
        <v>5875.1961599999995</v>
      </c>
      <c r="F372" s="3">
        <v>3.5599999999999993E-2</v>
      </c>
      <c r="G372" s="5">
        <v>11460.666666666668</v>
      </c>
      <c r="H372" s="4">
        <v>407.99973333333332</v>
      </c>
      <c r="I372">
        <v>14.399999999999999</v>
      </c>
      <c r="J372" t="s">
        <v>47</v>
      </c>
      <c r="K372" t="s">
        <v>91</v>
      </c>
      <c r="L372" t="s">
        <v>308</v>
      </c>
      <c r="M372" s="2">
        <v>42158</v>
      </c>
      <c r="N372" s="2">
        <v>42523</v>
      </c>
      <c r="O372" t="s">
        <v>13</v>
      </c>
      <c r="P372">
        <v>0</v>
      </c>
    </row>
    <row r="373" spans="1:19">
      <c r="A373" s="1">
        <v>42461</v>
      </c>
      <c r="B373" t="s">
        <v>158</v>
      </c>
      <c r="C373" t="s">
        <v>367</v>
      </c>
      <c r="D373" s="4">
        <v>9477.6</v>
      </c>
      <c r="E373" s="4">
        <v>6000.2685599999995</v>
      </c>
      <c r="F373" s="3">
        <v>0.63309999999999989</v>
      </c>
      <c r="G373" s="5">
        <v>464.58823529411768</v>
      </c>
      <c r="H373" s="4">
        <v>294.13081176470587</v>
      </c>
      <c r="I373">
        <v>20.399999999999999</v>
      </c>
      <c r="J373" t="s">
        <v>47</v>
      </c>
      <c r="K373" t="s">
        <v>48</v>
      </c>
      <c r="L373" t="s">
        <v>47</v>
      </c>
      <c r="M373" s="2">
        <v>42175</v>
      </c>
      <c r="N373" s="2">
        <v>42540</v>
      </c>
      <c r="O373" t="s">
        <v>13</v>
      </c>
      <c r="P373">
        <v>0</v>
      </c>
    </row>
    <row r="374" spans="1:19">
      <c r="A374" s="1">
        <v>42491</v>
      </c>
      <c r="B374" t="s">
        <v>158</v>
      </c>
      <c r="C374" t="s">
        <v>417</v>
      </c>
      <c r="D374" s="4">
        <v>206692.8</v>
      </c>
      <c r="E374" s="4">
        <v>33442.895039999996</v>
      </c>
      <c r="F374" s="3">
        <v>0.1618</v>
      </c>
      <c r="G374" s="5">
        <v>3588.416666666667</v>
      </c>
      <c r="H374" s="4">
        <v>580.60581666666667</v>
      </c>
      <c r="I374">
        <v>57.599999999999994</v>
      </c>
      <c r="J374" t="s">
        <v>34</v>
      </c>
      <c r="K374" t="s">
        <v>58</v>
      </c>
      <c r="L374" t="s">
        <v>109</v>
      </c>
      <c r="M374" s="2">
        <v>42461</v>
      </c>
      <c r="N374" s="2">
        <v>43190</v>
      </c>
      <c r="O374" t="s">
        <v>21</v>
      </c>
      <c r="P374">
        <v>0.14000000000000001</v>
      </c>
    </row>
    <row r="375" spans="1:19">
      <c r="A375" s="1">
        <v>42491</v>
      </c>
      <c r="B375" t="s">
        <v>158</v>
      </c>
      <c r="C375" t="s">
        <v>160</v>
      </c>
      <c r="D375" s="4">
        <v>314752.2</v>
      </c>
      <c r="E375" s="4">
        <v>20112.665580000001</v>
      </c>
      <c r="F375" s="3">
        <v>6.3899999999999998E-2</v>
      </c>
      <c r="G375" s="5">
        <v>5702.0326086956529</v>
      </c>
      <c r="H375" s="4">
        <v>364.35988369565223</v>
      </c>
      <c r="I375">
        <v>55.199999999999996</v>
      </c>
      <c r="J375" t="s">
        <v>47</v>
      </c>
      <c r="K375" t="s">
        <v>48</v>
      </c>
      <c r="L375" t="s">
        <v>161</v>
      </c>
      <c r="M375" s="2">
        <v>41255</v>
      </c>
      <c r="N375" s="2">
        <v>42864</v>
      </c>
      <c r="O375" t="s">
        <v>21</v>
      </c>
      <c r="P375">
        <v>0.03</v>
      </c>
      <c r="Q375">
        <v>0.03</v>
      </c>
    </row>
    <row r="376" spans="1:19">
      <c r="A376" s="1">
        <v>42491</v>
      </c>
      <c r="B376" t="s">
        <v>158</v>
      </c>
      <c r="C376" t="s">
        <v>162</v>
      </c>
      <c r="D376" s="4">
        <v>186494.4</v>
      </c>
      <c r="E376" s="4">
        <v>43826.184000000001</v>
      </c>
      <c r="F376" s="3">
        <v>0.23500000000000001</v>
      </c>
      <c r="G376" s="5">
        <v>738.43960847667017</v>
      </c>
      <c r="H376" s="4">
        <v>173.53330799201748</v>
      </c>
      <c r="I376">
        <v>252.55199999999999</v>
      </c>
      <c r="J376" t="s">
        <v>34</v>
      </c>
      <c r="K376" t="s">
        <v>58</v>
      </c>
      <c r="L376" t="s">
        <v>57</v>
      </c>
      <c r="M376" s="2">
        <v>41268</v>
      </c>
      <c r="N376" s="2">
        <v>43229</v>
      </c>
      <c r="O376" t="s">
        <v>21</v>
      </c>
      <c r="P376">
        <v>0.09</v>
      </c>
      <c r="Q376">
        <v>0.09</v>
      </c>
    </row>
    <row r="377" spans="1:19">
      <c r="A377" s="1">
        <v>42491</v>
      </c>
      <c r="B377" t="s">
        <v>158</v>
      </c>
      <c r="C377" t="s">
        <v>163</v>
      </c>
      <c r="D377" s="4">
        <v>385722.55200000003</v>
      </c>
      <c r="E377" s="4">
        <v>29237.769441600005</v>
      </c>
      <c r="F377" s="3">
        <v>7.5800000000000006E-2</v>
      </c>
      <c r="G377" s="5">
        <v>2571.4836800000003</v>
      </c>
      <c r="H377" s="4">
        <v>194.91846294400003</v>
      </c>
      <c r="I377">
        <v>150</v>
      </c>
      <c r="J377" t="s">
        <v>34</v>
      </c>
      <c r="K377" t="s">
        <v>58</v>
      </c>
      <c r="L377" t="s">
        <v>57</v>
      </c>
      <c r="M377" s="2">
        <v>41299</v>
      </c>
      <c r="N377" s="2">
        <v>43229</v>
      </c>
      <c r="O377" t="s">
        <v>21</v>
      </c>
      <c r="P377">
        <v>0.09</v>
      </c>
      <c r="Q377">
        <v>0.04</v>
      </c>
      <c r="R377">
        <v>0.09</v>
      </c>
      <c r="S377">
        <v>0.04</v>
      </c>
    </row>
    <row r="378" spans="1:19">
      <c r="A378" s="1">
        <v>42491</v>
      </c>
      <c r="B378" t="s">
        <v>158</v>
      </c>
      <c r="C378" t="s">
        <v>226</v>
      </c>
      <c r="D378" s="4">
        <v>715774.79999999993</v>
      </c>
      <c r="E378" s="4">
        <v>82671.989400000006</v>
      </c>
      <c r="F378" s="3">
        <v>0.11550000000000002</v>
      </c>
      <c r="G378" s="5">
        <v>2184.9047619047619</v>
      </c>
      <c r="H378" s="4">
        <v>252.35650000000004</v>
      </c>
      <c r="I378">
        <v>327.59999999999997</v>
      </c>
      <c r="J378" t="s">
        <v>34</v>
      </c>
      <c r="K378" t="s">
        <v>58</v>
      </c>
      <c r="L378" t="s">
        <v>109</v>
      </c>
      <c r="M378" s="2">
        <v>41369</v>
      </c>
      <c r="N378" s="2">
        <v>43254</v>
      </c>
      <c r="O378" t="s">
        <v>21</v>
      </c>
      <c r="P378">
        <v>0.1</v>
      </c>
    </row>
    <row r="379" spans="1:19">
      <c r="A379" s="1">
        <v>42491</v>
      </c>
      <c r="B379" t="s">
        <v>158</v>
      </c>
      <c r="C379" t="s">
        <v>164</v>
      </c>
      <c r="D379" s="4">
        <v>308513.80799999996</v>
      </c>
      <c r="E379" s="4">
        <v>43222.7845008</v>
      </c>
      <c r="F379" s="3">
        <v>0.14010000000000003</v>
      </c>
      <c r="G379" s="5">
        <v>1658.6763870967741</v>
      </c>
      <c r="H379" s="4">
        <v>232.38056183225805</v>
      </c>
      <c r="I379">
        <v>186</v>
      </c>
      <c r="J379" t="s">
        <v>34</v>
      </c>
      <c r="K379" t="s">
        <v>58</v>
      </c>
      <c r="L379" t="s">
        <v>57</v>
      </c>
      <c r="M379" s="2">
        <v>41334</v>
      </c>
      <c r="N379" s="2">
        <v>43229</v>
      </c>
      <c r="O379" t="s">
        <v>21</v>
      </c>
      <c r="P379">
        <v>0.11</v>
      </c>
      <c r="Q379">
        <v>0.11</v>
      </c>
    </row>
    <row r="380" spans="1:19">
      <c r="A380" s="1">
        <v>42491</v>
      </c>
      <c r="B380" t="s">
        <v>158</v>
      </c>
      <c r="C380" t="s">
        <v>309</v>
      </c>
      <c r="D380" s="4">
        <v>47790</v>
      </c>
      <c r="E380" s="4">
        <v>4898.4749999999995</v>
      </c>
      <c r="F380" s="3">
        <v>0.10249999999999999</v>
      </c>
      <c r="G380" s="5">
        <v>19912.5</v>
      </c>
      <c r="H380" s="4">
        <v>2041.0312499999998</v>
      </c>
      <c r="I380">
        <v>2.4</v>
      </c>
      <c r="J380" t="s">
        <v>34</v>
      </c>
      <c r="K380" t="s">
        <v>36</v>
      </c>
      <c r="L380" t="s">
        <v>167</v>
      </c>
      <c r="M380" s="2">
        <v>41812</v>
      </c>
      <c r="N380" s="2">
        <v>42807</v>
      </c>
      <c r="O380" t="s">
        <v>16</v>
      </c>
      <c r="P380">
        <v>0.1</v>
      </c>
      <c r="R380">
        <f t="shared" ref="R380" si="20">(N380-M380)/365</f>
        <v>2.7260273972602738</v>
      </c>
    </row>
    <row r="381" spans="1:19">
      <c r="A381" s="1">
        <v>42491</v>
      </c>
      <c r="B381" t="s">
        <v>158</v>
      </c>
      <c r="C381" t="s">
        <v>268</v>
      </c>
      <c r="D381" s="4">
        <v>76005.599999999991</v>
      </c>
      <c r="E381" s="4">
        <v>6962.1129599999995</v>
      </c>
      <c r="F381" s="3">
        <v>9.1600000000000001E-2</v>
      </c>
      <c r="G381" s="5">
        <v>3619.3142857142852</v>
      </c>
      <c r="H381" s="4">
        <v>331.52918857142856</v>
      </c>
      <c r="I381">
        <v>21</v>
      </c>
      <c r="J381" t="s">
        <v>47</v>
      </c>
      <c r="K381" t="s">
        <v>48</v>
      </c>
      <c r="L381" t="s">
        <v>212</v>
      </c>
      <c r="M381" s="2">
        <v>41547</v>
      </c>
      <c r="N381" s="2">
        <v>42642</v>
      </c>
      <c r="O381" t="s">
        <v>21</v>
      </c>
      <c r="P381">
        <v>0.08</v>
      </c>
    </row>
    <row r="382" spans="1:19">
      <c r="A382" s="1">
        <v>42491</v>
      </c>
      <c r="B382" t="s">
        <v>158</v>
      </c>
      <c r="C382" t="s">
        <v>394</v>
      </c>
      <c r="D382" s="4">
        <v>153038.39999999999</v>
      </c>
      <c r="E382" s="4">
        <v>17997.315839999999</v>
      </c>
      <c r="F382" s="3">
        <v>0.1176</v>
      </c>
      <c r="G382" s="5">
        <v>700.72527472527463</v>
      </c>
      <c r="H382" s="4">
        <v>82.405292307692307</v>
      </c>
      <c r="I382">
        <v>218.4</v>
      </c>
      <c r="J382" t="s">
        <v>47</v>
      </c>
      <c r="K382" t="s">
        <v>91</v>
      </c>
      <c r="L382" t="s">
        <v>276</v>
      </c>
      <c r="M382" s="2">
        <v>42237</v>
      </c>
      <c r="N382" s="2">
        <v>42602</v>
      </c>
      <c r="O382" t="s">
        <v>13</v>
      </c>
      <c r="P382">
        <v>0</v>
      </c>
    </row>
    <row r="383" spans="1:19">
      <c r="A383" s="1">
        <v>42491</v>
      </c>
      <c r="B383" t="s">
        <v>158</v>
      </c>
      <c r="C383" t="s">
        <v>299</v>
      </c>
      <c r="D383" s="4">
        <v>49980</v>
      </c>
      <c r="E383" s="4">
        <v>6177.5279999999993</v>
      </c>
      <c r="F383" s="3">
        <v>0.12359999999999999</v>
      </c>
      <c r="G383" s="5">
        <v>1666</v>
      </c>
      <c r="H383" s="4">
        <v>205.91759999999996</v>
      </c>
      <c r="I383">
        <v>30</v>
      </c>
      <c r="J383" t="s">
        <v>47</v>
      </c>
      <c r="K383" t="s">
        <v>91</v>
      </c>
      <c r="L383" t="s">
        <v>300</v>
      </c>
      <c r="M383" s="2">
        <v>41730</v>
      </c>
      <c r="N383" s="2">
        <v>42825</v>
      </c>
      <c r="O383" t="s">
        <v>13</v>
      </c>
      <c r="P383">
        <v>0</v>
      </c>
    </row>
    <row r="384" spans="1:19">
      <c r="A384" s="1">
        <v>42491</v>
      </c>
      <c r="B384" t="s">
        <v>158</v>
      </c>
      <c r="C384" t="s">
        <v>307</v>
      </c>
      <c r="D384" s="4">
        <v>211260</v>
      </c>
      <c r="E384" s="4">
        <v>5873.0280000000002</v>
      </c>
      <c r="F384" s="3">
        <v>2.7800000000000002E-2</v>
      </c>
      <c r="G384" s="5">
        <v>14670.833333333334</v>
      </c>
      <c r="H384" s="4">
        <v>407.84916666666675</v>
      </c>
      <c r="I384">
        <v>14.399999999999999</v>
      </c>
      <c r="J384" t="s">
        <v>47</v>
      </c>
      <c r="K384" t="s">
        <v>91</v>
      </c>
      <c r="L384" t="s">
        <v>308</v>
      </c>
      <c r="M384" s="2">
        <v>42158</v>
      </c>
      <c r="N384" s="2">
        <v>42523</v>
      </c>
      <c r="O384" t="s">
        <v>13</v>
      </c>
      <c r="P384">
        <v>0</v>
      </c>
    </row>
    <row r="385" spans="1:18">
      <c r="A385" s="1">
        <v>42491</v>
      </c>
      <c r="B385" t="s">
        <v>158</v>
      </c>
      <c r="C385" t="s">
        <v>367</v>
      </c>
      <c r="D385" s="4">
        <v>10179.6</v>
      </c>
      <c r="E385" s="4">
        <v>5999.8562399999992</v>
      </c>
      <c r="F385" s="3">
        <v>0.58939999999999992</v>
      </c>
      <c r="G385" s="5">
        <v>499.00000000000006</v>
      </c>
      <c r="H385" s="4">
        <v>294.11059999999998</v>
      </c>
      <c r="I385">
        <v>20.399999999999999</v>
      </c>
      <c r="J385" t="s">
        <v>47</v>
      </c>
      <c r="K385" t="s">
        <v>48</v>
      </c>
      <c r="L385" t="s">
        <v>47</v>
      </c>
      <c r="M385" s="2">
        <v>42175</v>
      </c>
      <c r="N385" s="2">
        <v>42540</v>
      </c>
      <c r="O385" t="s">
        <v>13</v>
      </c>
      <c r="P385">
        <v>0</v>
      </c>
    </row>
    <row r="386" spans="1:18">
      <c r="A386" s="1">
        <v>42522</v>
      </c>
      <c r="B386" t="s">
        <v>158</v>
      </c>
      <c r="C386" t="s">
        <v>162</v>
      </c>
      <c r="D386" s="4">
        <v>258940.79999999999</v>
      </c>
      <c r="E386" s="4">
        <v>44201.194559999996</v>
      </c>
      <c r="F386" s="3">
        <v>0.17069999999999999</v>
      </c>
      <c r="G386" s="5">
        <v>1025.2969685450917</v>
      </c>
      <c r="H386" s="4">
        <v>175.01819253064716</v>
      </c>
      <c r="I386">
        <v>252.55199999999999</v>
      </c>
      <c r="J386" t="s">
        <v>34</v>
      </c>
      <c r="K386" t="s">
        <v>58</v>
      </c>
      <c r="L386" t="s">
        <v>57</v>
      </c>
      <c r="M386" s="2">
        <v>41268</v>
      </c>
      <c r="N386" s="2">
        <v>43229</v>
      </c>
      <c r="O386" t="s">
        <v>21</v>
      </c>
      <c r="P386">
        <v>0.09</v>
      </c>
    </row>
    <row r="387" spans="1:18">
      <c r="A387" s="1">
        <v>42522</v>
      </c>
      <c r="B387" t="s">
        <v>158</v>
      </c>
      <c r="C387" t="s">
        <v>160</v>
      </c>
      <c r="D387" s="4">
        <v>306297</v>
      </c>
      <c r="E387" s="4">
        <v>21471.419699999995</v>
      </c>
      <c r="F387" s="3">
        <v>7.0099999999999982E-2</v>
      </c>
      <c r="G387" s="5">
        <v>5548.858695652174</v>
      </c>
      <c r="H387" s="4">
        <v>388.97499456521734</v>
      </c>
      <c r="I387">
        <v>55.199999999999996</v>
      </c>
      <c r="J387" t="s">
        <v>47</v>
      </c>
      <c r="K387" t="s">
        <v>48</v>
      </c>
      <c r="L387" t="s">
        <v>161</v>
      </c>
      <c r="M387" s="2">
        <v>41255</v>
      </c>
      <c r="N387" s="2">
        <v>42864</v>
      </c>
      <c r="O387" t="s">
        <v>21</v>
      </c>
      <c r="P387">
        <v>0.03</v>
      </c>
    </row>
    <row r="388" spans="1:18">
      <c r="A388" s="1">
        <v>42522</v>
      </c>
      <c r="B388" t="s">
        <v>158</v>
      </c>
      <c r="C388" t="s">
        <v>163</v>
      </c>
      <c r="D388" s="4">
        <v>406468.32</v>
      </c>
      <c r="E388" s="4">
        <v>29265.719040000004</v>
      </c>
      <c r="F388" s="3">
        <v>7.2000000000000008E-2</v>
      </c>
      <c r="G388" s="5">
        <v>2709.7888000000003</v>
      </c>
      <c r="H388" s="4">
        <v>195.10479360000002</v>
      </c>
      <c r="I388">
        <v>150</v>
      </c>
      <c r="J388" t="s">
        <v>34</v>
      </c>
      <c r="K388" t="s">
        <v>58</v>
      </c>
      <c r="L388" t="s">
        <v>57</v>
      </c>
      <c r="M388" s="2">
        <v>41299</v>
      </c>
      <c r="N388" s="2">
        <v>43229</v>
      </c>
      <c r="O388" t="s">
        <v>21</v>
      </c>
      <c r="P388">
        <v>0.09</v>
      </c>
      <c r="Q388">
        <v>0.04</v>
      </c>
    </row>
    <row r="389" spans="1:18">
      <c r="A389" s="1">
        <v>42522</v>
      </c>
      <c r="B389" t="s">
        <v>158</v>
      </c>
      <c r="C389" t="s">
        <v>164</v>
      </c>
      <c r="D389" s="4">
        <v>293768.39999999997</v>
      </c>
      <c r="E389" s="4">
        <v>41626.982279999997</v>
      </c>
      <c r="F389" s="3">
        <v>0.14169999999999999</v>
      </c>
      <c r="G389" s="5">
        <v>1579.3999999999999</v>
      </c>
      <c r="H389" s="4">
        <v>223.80097999999998</v>
      </c>
      <c r="I389">
        <v>186</v>
      </c>
      <c r="J389" t="s">
        <v>34</v>
      </c>
      <c r="K389" t="s">
        <v>58</v>
      </c>
      <c r="L389" t="s">
        <v>57</v>
      </c>
      <c r="M389" s="2">
        <v>41334</v>
      </c>
      <c r="N389" s="2">
        <v>43229</v>
      </c>
      <c r="O389" t="s">
        <v>21</v>
      </c>
      <c r="P389">
        <v>0.11</v>
      </c>
    </row>
    <row r="390" spans="1:18">
      <c r="A390" s="1">
        <v>42522</v>
      </c>
      <c r="B390" t="s">
        <v>158</v>
      </c>
      <c r="C390" t="s">
        <v>226</v>
      </c>
      <c r="D390" s="4">
        <v>725934.6</v>
      </c>
      <c r="E390" s="4">
        <v>86676.591239999994</v>
      </c>
      <c r="F390" s="3">
        <v>0.11939999999999999</v>
      </c>
      <c r="G390" s="5">
        <v>2215.9175824175827</v>
      </c>
      <c r="H390" s="4">
        <v>264.58055934065936</v>
      </c>
      <c r="I390">
        <v>327.59999999999997</v>
      </c>
      <c r="J390" t="s">
        <v>34</v>
      </c>
      <c r="K390" t="s">
        <v>58</v>
      </c>
      <c r="L390" t="s">
        <v>109</v>
      </c>
      <c r="M390" s="2">
        <v>41369</v>
      </c>
      <c r="N390" s="2">
        <v>43254</v>
      </c>
      <c r="O390" t="s">
        <v>21</v>
      </c>
      <c r="P390">
        <v>0.1</v>
      </c>
      <c r="Q390">
        <v>0.1</v>
      </c>
    </row>
    <row r="391" spans="1:18">
      <c r="A391" s="1">
        <v>42522</v>
      </c>
      <c r="B391" t="s">
        <v>158</v>
      </c>
      <c r="C391" t="s">
        <v>268</v>
      </c>
      <c r="D391" s="4">
        <v>56954.400000000001</v>
      </c>
      <c r="E391" s="4">
        <v>7312.9449599999998</v>
      </c>
      <c r="F391" s="3">
        <v>0.12839999999999999</v>
      </c>
      <c r="G391" s="5">
        <v>2712.1142857142859</v>
      </c>
      <c r="H391" s="4">
        <v>348.2354742857143</v>
      </c>
      <c r="I391">
        <v>21</v>
      </c>
      <c r="J391" t="s">
        <v>47</v>
      </c>
      <c r="K391" t="s">
        <v>48</v>
      </c>
      <c r="L391" t="s">
        <v>212</v>
      </c>
      <c r="M391" s="2">
        <v>41547</v>
      </c>
      <c r="N391" s="2">
        <v>42642</v>
      </c>
      <c r="O391" t="s">
        <v>21</v>
      </c>
      <c r="P391">
        <v>0.08</v>
      </c>
    </row>
    <row r="392" spans="1:18">
      <c r="A392" s="1">
        <v>42522</v>
      </c>
      <c r="B392" t="s">
        <v>158</v>
      </c>
      <c r="C392" t="s">
        <v>299</v>
      </c>
      <c r="D392" s="4">
        <v>30378</v>
      </c>
      <c r="E392" s="4">
        <v>6494.8163999999997</v>
      </c>
      <c r="F392" s="3">
        <v>0.21379999999999999</v>
      </c>
      <c r="G392" s="5">
        <v>1012.6</v>
      </c>
      <c r="H392" s="4">
        <v>216.49387999999999</v>
      </c>
      <c r="I392">
        <v>30</v>
      </c>
      <c r="J392" t="s">
        <v>47</v>
      </c>
      <c r="K392" t="s">
        <v>91</v>
      </c>
      <c r="L392" t="s">
        <v>300</v>
      </c>
      <c r="M392" s="2">
        <v>41730</v>
      </c>
      <c r="N392" s="2">
        <v>42825</v>
      </c>
      <c r="O392" t="s">
        <v>13</v>
      </c>
      <c r="P392">
        <v>0</v>
      </c>
    </row>
    <row r="393" spans="1:18">
      <c r="A393" s="1">
        <v>42522</v>
      </c>
      <c r="B393" t="s">
        <v>158</v>
      </c>
      <c r="C393" t="s">
        <v>367</v>
      </c>
      <c r="D393" s="4">
        <v>13522.199999999999</v>
      </c>
      <c r="E393" s="4">
        <v>3994.4578799999999</v>
      </c>
      <c r="F393" s="3">
        <v>0.2954</v>
      </c>
      <c r="G393" s="5">
        <v>662.85294117647061</v>
      </c>
      <c r="H393" s="4">
        <v>195.80675882352944</v>
      </c>
      <c r="I393">
        <v>20.399999999999999</v>
      </c>
      <c r="J393" t="s">
        <v>47</v>
      </c>
      <c r="K393" t="s">
        <v>48</v>
      </c>
      <c r="L393" t="s">
        <v>47</v>
      </c>
      <c r="M393" s="2">
        <v>42175</v>
      </c>
      <c r="N393" s="2">
        <v>42540</v>
      </c>
      <c r="O393" t="s">
        <v>13</v>
      </c>
      <c r="P393">
        <v>0</v>
      </c>
    </row>
    <row r="394" spans="1:18">
      <c r="A394" s="1">
        <v>42522</v>
      </c>
      <c r="B394" t="s">
        <v>158</v>
      </c>
      <c r="C394" t="s">
        <v>307</v>
      </c>
      <c r="D394" s="4">
        <v>236550</v>
      </c>
      <c r="E394" s="4">
        <v>402.13499999999999</v>
      </c>
      <c r="F394" s="3">
        <v>1.6999999999999999E-3</v>
      </c>
      <c r="G394" s="5">
        <v>16427.083333333336</v>
      </c>
      <c r="H394" s="4">
        <v>27.92604166666667</v>
      </c>
      <c r="I394">
        <v>14.399999999999999</v>
      </c>
      <c r="J394" t="s">
        <v>47</v>
      </c>
      <c r="K394" t="s">
        <v>91</v>
      </c>
      <c r="L394" t="s">
        <v>308</v>
      </c>
      <c r="M394" s="2">
        <v>42158</v>
      </c>
      <c r="N394" s="2">
        <v>42523</v>
      </c>
      <c r="O394" t="s">
        <v>13</v>
      </c>
      <c r="P394">
        <v>0</v>
      </c>
    </row>
    <row r="395" spans="1:18">
      <c r="A395" s="1">
        <v>42522</v>
      </c>
      <c r="B395" t="s">
        <v>158</v>
      </c>
      <c r="C395" t="s">
        <v>417</v>
      </c>
      <c r="D395" s="4">
        <v>258116.27999999997</v>
      </c>
      <c r="E395" s="4">
        <v>40988.865264</v>
      </c>
      <c r="F395" s="3">
        <v>0.15880000000000002</v>
      </c>
      <c r="G395" s="5">
        <v>4481.1854166666662</v>
      </c>
      <c r="H395" s="4">
        <v>711.61224416666676</v>
      </c>
      <c r="I395">
        <v>57.599999999999994</v>
      </c>
      <c r="J395" t="s">
        <v>34</v>
      </c>
      <c r="K395" t="s">
        <v>58</v>
      </c>
      <c r="L395" t="s">
        <v>109</v>
      </c>
      <c r="M395" s="2">
        <v>42461</v>
      </c>
      <c r="N395" s="2">
        <v>43190</v>
      </c>
      <c r="O395" t="s">
        <v>21</v>
      </c>
      <c r="P395">
        <v>0.14000000000000001</v>
      </c>
    </row>
    <row r="396" spans="1:18">
      <c r="A396" s="1">
        <v>42522</v>
      </c>
      <c r="B396" t="s">
        <v>158</v>
      </c>
      <c r="C396" t="s">
        <v>309</v>
      </c>
      <c r="D396" s="4">
        <v>48211.199999999997</v>
      </c>
      <c r="E396" s="4">
        <v>5255.0208000000002</v>
      </c>
      <c r="F396" s="3">
        <v>0.10900000000000001</v>
      </c>
      <c r="G396" s="5">
        <v>20088</v>
      </c>
      <c r="H396" s="4">
        <v>2189.5920000000001</v>
      </c>
      <c r="I396">
        <v>2.4</v>
      </c>
      <c r="J396" t="s">
        <v>34</v>
      </c>
      <c r="K396" t="s">
        <v>36</v>
      </c>
      <c r="L396" t="s">
        <v>167</v>
      </c>
      <c r="M396" s="2">
        <v>41812</v>
      </c>
      <c r="N396" s="2">
        <v>42807</v>
      </c>
      <c r="O396" t="s">
        <v>21</v>
      </c>
      <c r="P396">
        <v>0.1</v>
      </c>
      <c r="Q396">
        <v>0.1</v>
      </c>
      <c r="R396">
        <f t="shared" ref="R396" si="21">(N396-M396)/365</f>
        <v>2.7260273972602738</v>
      </c>
    </row>
    <row r="397" spans="1:18">
      <c r="A397" s="1">
        <v>42522</v>
      </c>
      <c r="B397" t="s">
        <v>158</v>
      </c>
      <c r="C397" t="s">
        <v>394</v>
      </c>
      <c r="D397" s="4">
        <v>158667.6</v>
      </c>
      <c r="E397" s="4">
        <v>18913.177919999998</v>
      </c>
      <c r="F397" s="3">
        <v>0.11919999999999999</v>
      </c>
      <c r="G397" s="5">
        <v>726.5</v>
      </c>
      <c r="H397" s="4">
        <v>86.598799999999983</v>
      </c>
      <c r="I397">
        <v>218.4</v>
      </c>
      <c r="J397" t="s">
        <v>47</v>
      </c>
      <c r="K397" t="s">
        <v>91</v>
      </c>
      <c r="L397" t="s">
        <v>276</v>
      </c>
      <c r="M397" s="2">
        <v>42237</v>
      </c>
      <c r="N397" s="2">
        <v>42602</v>
      </c>
      <c r="O397" t="s">
        <v>13</v>
      </c>
      <c r="P397">
        <v>0</v>
      </c>
    </row>
    <row r="398" spans="1:18">
      <c r="A398" s="1">
        <v>42552</v>
      </c>
      <c r="B398" t="s">
        <v>158</v>
      </c>
      <c r="C398" t="s">
        <v>162</v>
      </c>
      <c r="D398" s="4">
        <v>392899.2</v>
      </c>
      <c r="E398" s="4">
        <v>44201.16</v>
      </c>
      <c r="F398" s="3">
        <v>0.1125</v>
      </c>
      <c r="G398" s="5">
        <v>1555.7160505559252</v>
      </c>
      <c r="H398" s="4">
        <v>175.01805568754159</v>
      </c>
      <c r="I398">
        <v>252.55199999999999</v>
      </c>
      <c r="J398" t="s">
        <v>34</v>
      </c>
      <c r="K398" t="s">
        <v>58</v>
      </c>
      <c r="L398" t="s">
        <v>57</v>
      </c>
      <c r="M398" s="2">
        <v>41268</v>
      </c>
      <c r="N398" s="2">
        <v>43229</v>
      </c>
      <c r="O398" t="s">
        <v>21</v>
      </c>
      <c r="P398">
        <v>0.09</v>
      </c>
    </row>
    <row r="399" spans="1:18">
      <c r="A399" s="1">
        <v>42552</v>
      </c>
      <c r="B399" t="s">
        <v>158</v>
      </c>
      <c r="C399" t="s">
        <v>160</v>
      </c>
      <c r="D399" s="4">
        <v>293217</v>
      </c>
      <c r="E399" s="4">
        <v>21463.484400000001</v>
      </c>
      <c r="F399" s="3">
        <v>7.3200000000000001E-2</v>
      </c>
      <c r="G399" s="5">
        <v>5311.902173913044</v>
      </c>
      <c r="H399" s="4">
        <v>388.83123913043482</v>
      </c>
      <c r="I399">
        <v>55.199999999999996</v>
      </c>
      <c r="J399" t="s">
        <v>47</v>
      </c>
      <c r="K399" t="s">
        <v>48</v>
      </c>
      <c r="L399" t="s">
        <v>161</v>
      </c>
      <c r="M399" s="2">
        <v>41255</v>
      </c>
      <c r="N399" s="2">
        <v>42864</v>
      </c>
      <c r="O399" t="s">
        <v>21</v>
      </c>
      <c r="P399">
        <v>0.03</v>
      </c>
    </row>
    <row r="400" spans="1:18">
      <c r="A400" s="1">
        <v>42552</v>
      </c>
      <c r="B400" t="s">
        <v>158</v>
      </c>
      <c r="C400" t="s">
        <v>163</v>
      </c>
      <c r="D400" s="4">
        <v>408259.32</v>
      </c>
      <c r="E400" s="4">
        <v>29231.367311999998</v>
      </c>
      <c r="F400" s="3">
        <v>7.1599999999999997E-2</v>
      </c>
      <c r="G400" s="5">
        <v>2721.7287999999999</v>
      </c>
      <c r="H400" s="4">
        <v>194.87578207999999</v>
      </c>
      <c r="I400">
        <v>150</v>
      </c>
      <c r="J400" t="s">
        <v>34</v>
      </c>
      <c r="K400" t="s">
        <v>58</v>
      </c>
      <c r="L400" t="s">
        <v>57</v>
      </c>
      <c r="M400" s="2">
        <v>41299</v>
      </c>
      <c r="N400" s="2">
        <v>43229</v>
      </c>
      <c r="O400" t="s">
        <v>21</v>
      </c>
      <c r="P400">
        <v>0.09</v>
      </c>
      <c r="Q400">
        <v>0.04</v>
      </c>
    </row>
    <row r="401" spans="1:18">
      <c r="A401" s="1">
        <v>42552</v>
      </c>
      <c r="B401" t="s">
        <v>158</v>
      </c>
      <c r="C401" t="s">
        <v>164</v>
      </c>
      <c r="D401" s="4">
        <v>332990.39999999997</v>
      </c>
      <c r="E401" s="4">
        <v>45919.376160000007</v>
      </c>
      <c r="F401" s="3">
        <v>0.13790000000000002</v>
      </c>
      <c r="G401" s="5">
        <v>1790.2709677419352</v>
      </c>
      <c r="H401" s="4">
        <v>246.87836645161295</v>
      </c>
      <c r="I401">
        <v>186</v>
      </c>
      <c r="J401" t="s">
        <v>34</v>
      </c>
      <c r="K401" t="s">
        <v>58</v>
      </c>
      <c r="L401" t="s">
        <v>57</v>
      </c>
      <c r="M401" s="2">
        <v>41334</v>
      </c>
      <c r="N401" s="2">
        <v>43229</v>
      </c>
      <c r="O401" t="s">
        <v>21</v>
      </c>
      <c r="P401">
        <v>0.11</v>
      </c>
    </row>
    <row r="402" spans="1:18">
      <c r="A402" s="1">
        <v>42552</v>
      </c>
      <c r="B402" t="s">
        <v>158</v>
      </c>
      <c r="C402" t="s">
        <v>226</v>
      </c>
      <c r="D402" s="4">
        <v>863772</v>
      </c>
      <c r="E402" s="4">
        <v>101147.7012</v>
      </c>
      <c r="F402" s="3">
        <v>0.1171</v>
      </c>
      <c r="G402" s="5">
        <v>2636.666666666667</v>
      </c>
      <c r="H402" s="4">
        <v>308.75366666666667</v>
      </c>
      <c r="I402">
        <v>327.59999999999997</v>
      </c>
      <c r="J402" t="s">
        <v>34</v>
      </c>
      <c r="K402" t="s">
        <v>58</v>
      </c>
      <c r="L402" t="s">
        <v>109</v>
      </c>
      <c r="M402" s="2">
        <v>41369</v>
      </c>
      <c r="N402" s="2">
        <v>43254</v>
      </c>
      <c r="O402" t="s">
        <v>21</v>
      </c>
      <c r="P402">
        <v>0.1</v>
      </c>
    </row>
    <row r="403" spans="1:18">
      <c r="A403" s="1">
        <v>42552</v>
      </c>
      <c r="B403" t="s">
        <v>158</v>
      </c>
      <c r="C403" t="s">
        <v>268</v>
      </c>
      <c r="D403" s="4">
        <v>60328.799999999996</v>
      </c>
      <c r="E403" s="4">
        <v>7311.8505600000017</v>
      </c>
      <c r="F403" s="3">
        <v>0.12120000000000003</v>
      </c>
      <c r="G403" s="5">
        <v>2872.7999999999997</v>
      </c>
      <c r="H403" s="4">
        <v>348.18336000000011</v>
      </c>
      <c r="I403">
        <v>21</v>
      </c>
      <c r="J403" t="s">
        <v>47</v>
      </c>
      <c r="K403" t="s">
        <v>48</v>
      </c>
      <c r="L403" t="s">
        <v>212</v>
      </c>
      <c r="M403" s="2">
        <v>41547</v>
      </c>
      <c r="N403" s="2">
        <v>42642</v>
      </c>
      <c r="O403" t="s">
        <v>21</v>
      </c>
      <c r="P403">
        <v>0.08</v>
      </c>
    </row>
    <row r="404" spans="1:18">
      <c r="A404" s="1">
        <v>42552</v>
      </c>
      <c r="B404" t="s">
        <v>158</v>
      </c>
      <c r="C404" t="s">
        <v>299</v>
      </c>
      <c r="D404" s="4">
        <v>25926</v>
      </c>
      <c r="E404" s="4">
        <v>6494.4629999999997</v>
      </c>
      <c r="F404" s="3">
        <v>0.2505</v>
      </c>
      <c r="G404" s="5">
        <v>864.2</v>
      </c>
      <c r="H404" s="4">
        <v>216.4821</v>
      </c>
      <c r="I404">
        <v>30</v>
      </c>
      <c r="J404" t="s">
        <v>47</v>
      </c>
      <c r="K404" t="s">
        <v>91</v>
      </c>
      <c r="L404" t="s">
        <v>300</v>
      </c>
      <c r="M404" s="2">
        <v>41730</v>
      </c>
      <c r="N404" s="2">
        <v>42825</v>
      </c>
      <c r="O404" t="s">
        <v>13</v>
      </c>
      <c r="P404">
        <v>0</v>
      </c>
    </row>
    <row r="405" spans="1:18">
      <c r="A405" s="1">
        <v>42552</v>
      </c>
      <c r="B405" t="s">
        <v>158</v>
      </c>
      <c r="C405" t="s">
        <v>367</v>
      </c>
      <c r="D405" s="4">
        <v>14182.8</v>
      </c>
      <c r="E405" s="4">
        <v>6305.6728799999992</v>
      </c>
      <c r="F405" s="3">
        <v>0.44459999999999994</v>
      </c>
      <c r="G405" s="5">
        <v>695.23529411764707</v>
      </c>
      <c r="H405" s="4">
        <v>309.10161176470586</v>
      </c>
      <c r="I405">
        <v>20.399999999999999</v>
      </c>
      <c r="J405" t="s">
        <v>47</v>
      </c>
      <c r="K405" t="s">
        <v>48</v>
      </c>
      <c r="L405" t="s">
        <v>47</v>
      </c>
      <c r="M405" s="2">
        <v>42175</v>
      </c>
      <c r="N405" s="2">
        <v>42540</v>
      </c>
      <c r="O405" t="s">
        <v>13</v>
      </c>
      <c r="P405">
        <v>0</v>
      </c>
    </row>
    <row r="406" spans="1:18">
      <c r="A406" s="1">
        <v>42552</v>
      </c>
      <c r="B406" t="s">
        <v>158</v>
      </c>
      <c r="C406" t="s">
        <v>307</v>
      </c>
      <c r="D406" s="4">
        <v>284244</v>
      </c>
      <c r="E406" s="4">
        <v>6566.0364</v>
      </c>
      <c r="F406" s="3">
        <v>2.3099999999999999E-2</v>
      </c>
      <c r="G406" s="5">
        <v>19739.166666666668</v>
      </c>
      <c r="H406" s="4">
        <v>455.97475000000003</v>
      </c>
      <c r="I406">
        <v>14.399999999999999</v>
      </c>
      <c r="J406" t="s">
        <v>47</v>
      </c>
      <c r="K406" t="s">
        <v>91</v>
      </c>
      <c r="L406" t="s">
        <v>308</v>
      </c>
      <c r="M406" s="2">
        <v>42158</v>
      </c>
      <c r="N406" s="2">
        <v>42523</v>
      </c>
      <c r="O406" t="s">
        <v>13</v>
      </c>
      <c r="P406">
        <v>0</v>
      </c>
    </row>
    <row r="407" spans="1:18">
      <c r="A407" s="1">
        <v>42552</v>
      </c>
      <c r="B407" t="s">
        <v>158</v>
      </c>
      <c r="C407" t="s">
        <v>417</v>
      </c>
      <c r="D407" s="4">
        <v>276042.96000000002</v>
      </c>
      <c r="E407" s="4">
        <v>43642.391976000006</v>
      </c>
      <c r="F407" s="3">
        <v>0.15810000000000002</v>
      </c>
      <c r="G407" s="5">
        <v>4792.4125000000013</v>
      </c>
      <c r="H407" s="4">
        <v>757.68041625000023</v>
      </c>
      <c r="I407">
        <v>57.599999999999994</v>
      </c>
      <c r="J407" t="s">
        <v>34</v>
      </c>
      <c r="K407" t="s">
        <v>58</v>
      </c>
      <c r="L407" t="s">
        <v>109</v>
      </c>
      <c r="M407" s="2">
        <v>42461</v>
      </c>
      <c r="N407" s="2">
        <v>43190</v>
      </c>
      <c r="O407" t="s">
        <v>21</v>
      </c>
      <c r="P407">
        <v>0.14000000000000001</v>
      </c>
    </row>
    <row r="408" spans="1:18">
      <c r="A408" s="1">
        <v>42552</v>
      </c>
      <c r="B408" t="s">
        <v>158</v>
      </c>
      <c r="C408" t="s">
        <v>309</v>
      </c>
      <c r="D408" s="4">
        <v>54954</v>
      </c>
      <c r="E408" s="4">
        <v>6407.6364000000003</v>
      </c>
      <c r="F408" s="3">
        <v>0.11660000000000001</v>
      </c>
      <c r="G408" s="5">
        <v>22897.5</v>
      </c>
      <c r="H408" s="4">
        <v>2669.8485000000001</v>
      </c>
      <c r="I408">
        <v>2.4</v>
      </c>
      <c r="J408" t="s">
        <v>34</v>
      </c>
      <c r="K408" t="s">
        <v>36</v>
      </c>
      <c r="L408" t="s">
        <v>167</v>
      </c>
      <c r="M408" s="2">
        <v>41812</v>
      </c>
      <c r="N408" s="2">
        <v>42807</v>
      </c>
      <c r="O408" t="s">
        <v>21</v>
      </c>
      <c r="P408">
        <v>0.1</v>
      </c>
      <c r="R408">
        <f t="shared" ref="R408" si="22">(N408-M408)/365</f>
        <v>2.7260273972602738</v>
      </c>
    </row>
    <row r="409" spans="1:18">
      <c r="A409" s="1">
        <v>42552</v>
      </c>
      <c r="B409" t="s">
        <v>158</v>
      </c>
      <c r="C409" t="s">
        <v>394</v>
      </c>
      <c r="D409" s="4">
        <v>171751.19999999998</v>
      </c>
      <c r="E409" s="4">
        <v>18909.807119999998</v>
      </c>
      <c r="F409" s="3">
        <v>0.1101</v>
      </c>
      <c r="G409" s="5">
        <v>786.40659340659329</v>
      </c>
      <c r="H409" s="4">
        <v>86.583365934065924</v>
      </c>
      <c r="I409">
        <v>218.4</v>
      </c>
      <c r="J409" t="s">
        <v>47</v>
      </c>
      <c r="K409" t="s">
        <v>91</v>
      </c>
      <c r="L409" t="s">
        <v>276</v>
      </c>
      <c r="M409" s="2">
        <v>42237</v>
      </c>
      <c r="N409" s="2">
        <v>42602</v>
      </c>
      <c r="O409" t="s">
        <v>13</v>
      </c>
      <c r="P409">
        <v>0</v>
      </c>
    </row>
    <row r="410" spans="1:18">
      <c r="A410" s="1">
        <v>42583</v>
      </c>
      <c r="B410" t="s">
        <v>158</v>
      </c>
      <c r="C410" t="s">
        <v>162</v>
      </c>
      <c r="D410" s="4">
        <v>393024</v>
      </c>
      <c r="E410" s="4">
        <v>44215.199999999997</v>
      </c>
      <c r="F410" s="3">
        <v>0.11249999999999999</v>
      </c>
      <c r="G410" s="5">
        <v>1556.2102062149577</v>
      </c>
      <c r="H410" s="4">
        <v>175.07364819918274</v>
      </c>
      <c r="I410">
        <v>252.55199999999999</v>
      </c>
      <c r="J410" t="s">
        <v>34</v>
      </c>
      <c r="K410" t="s">
        <v>58</v>
      </c>
      <c r="L410" t="s">
        <v>57</v>
      </c>
      <c r="M410" s="2">
        <v>41268</v>
      </c>
      <c r="N410" s="2">
        <v>43229</v>
      </c>
      <c r="O410" t="s">
        <v>21</v>
      </c>
      <c r="P410">
        <v>0.09</v>
      </c>
    </row>
    <row r="411" spans="1:18">
      <c r="A411" s="1">
        <v>42583</v>
      </c>
      <c r="B411" t="s">
        <v>158</v>
      </c>
      <c r="C411" t="s">
        <v>160</v>
      </c>
      <c r="D411" s="4">
        <v>346959</v>
      </c>
      <c r="E411" s="4">
        <v>21476.762100000004</v>
      </c>
      <c r="F411" s="3">
        <v>6.1900000000000011E-2</v>
      </c>
      <c r="G411" s="5">
        <v>6285.489130434783</v>
      </c>
      <c r="H411" s="4">
        <v>389.07177717391312</v>
      </c>
      <c r="I411">
        <v>55.199999999999996</v>
      </c>
      <c r="J411" t="s">
        <v>47</v>
      </c>
      <c r="K411" t="s">
        <v>48</v>
      </c>
      <c r="L411" t="s">
        <v>161</v>
      </c>
      <c r="M411" s="2">
        <v>41255</v>
      </c>
      <c r="N411" s="2">
        <v>42864</v>
      </c>
      <c r="O411" t="s">
        <v>21</v>
      </c>
      <c r="P411">
        <v>0.03</v>
      </c>
    </row>
    <row r="412" spans="1:18">
      <c r="A412" s="1">
        <v>42583</v>
      </c>
      <c r="B412" t="s">
        <v>158</v>
      </c>
      <c r="C412" t="s">
        <v>163</v>
      </c>
      <c r="D412" s="4">
        <v>439659.6</v>
      </c>
      <c r="E412" s="4">
        <v>30116.6826</v>
      </c>
      <c r="F412" s="3">
        <v>6.8500000000000005E-2</v>
      </c>
      <c r="G412" s="5">
        <v>2931.0639999999999</v>
      </c>
      <c r="H412" s="4">
        <v>200.777884</v>
      </c>
      <c r="I412">
        <v>150</v>
      </c>
      <c r="J412" t="s">
        <v>34</v>
      </c>
      <c r="K412" t="s">
        <v>58</v>
      </c>
      <c r="L412" t="s">
        <v>57</v>
      </c>
      <c r="M412" s="2">
        <v>41299</v>
      </c>
      <c r="N412" s="2">
        <v>43229</v>
      </c>
      <c r="O412" t="s">
        <v>21</v>
      </c>
      <c r="P412">
        <v>0.09</v>
      </c>
      <c r="Q412">
        <v>0.04</v>
      </c>
    </row>
    <row r="413" spans="1:18">
      <c r="A413" s="1">
        <v>42583</v>
      </c>
      <c r="B413" t="s">
        <v>158</v>
      </c>
      <c r="C413" t="s">
        <v>164</v>
      </c>
      <c r="D413" s="4">
        <v>365799.6</v>
      </c>
      <c r="E413" s="4">
        <v>49529.265840000007</v>
      </c>
      <c r="F413" s="3">
        <v>0.13540000000000002</v>
      </c>
      <c r="G413" s="5">
        <v>1966.6645161290321</v>
      </c>
      <c r="H413" s="4">
        <v>266.28637548387098</v>
      </c>
      <c r="I413">
        <v>186</v>
      </c>
      <c r="J413" t="s">
        <v>34</v>
      </c>
      <c r="K413" t="s">
        <v>58</v>
      </c>
      <c r="L413" t="s">
        <v>57</v>
      </c>
      <c r="M413" s="2">
        <v>41334</v>
      </c>
      <c r="N413" s="2">
        <v>43229</v>
      </c>
      <c r="O413" t="s">
        <v>21</v>
      </c>
      <c r="P413">
        <v>0.11</v>
      </c>
    </row>
    <row r="414" spans="1:18">
      <c r="A414" s="1">
        <v>42583</v>
      </c>
      <c r="B414" t="s">
        <v>158</v>
      </c>
      <c r="C414" t="s">
        <v>226</v>
      </c>
      <c r="D414" s="4">
        <v>850276.79999999993</v>
      </c>
      <c r="E414" s="4">
        <v>99737.468639999992</v>
      </c>
      <c r="F414" s="3">
        <v>0.1173</v>
      </c>
      <c r="G414" s="5">
        <v>2595.4725274725274</v>
      </c>
      <c r="H414" s="4">
        <v>304.44892747252749</v>
      </c>
      <c r="I414">
        <v>327.59999999999997</v>
      </c>
      <c r="J414" t="s">
        <v>34</v>
      </c>
      <c r="K414" t="s">
        <v>58</v>
      </c>
      <c r="L414" t="s">
        <v>109</v>
      </c>
      <c r="M414" s="2">
        <v>41369</v>
      </c>
      <c r="N414" s="2">
        <v>43254</v>
      </c>
      <c r="O414" t="s">
        <v>21</v>
      </c>
      <c r="P414">
        <v>0.1</v>
      </c>
    </row>
    <row r="415" spans="1:18">
      <c r="A415" s="1">
        <v>42583</v>
      </c>
      <c r="B415" t="s">
        <v>158</v>
      </c>
      <c r="C415" t="s">
        <v>268</v>
      </c>
      <c r="D415" s="4">
        <v>35488.799999999996</v>
      </c>
      <c r="E415" s="4">
        <v>7314.2416800000001</v>
      </c>
      <c r="F415" s="3">
        <v>0.20610000000000003</v>
      </c>
      <c r="G415" s="5">
        <v>1689.9428571428568</v>
      </c>
      <c r="H415" s="4">
        <v>348.29722285714286</v>
      </c>
      <c r="I415">
        <v>21</v>
      </c>
      <c r="J415" t="s">
        <v>47</v>
      </c>
      <c r="K415" t="s">
        <v>48</v>
      </c>
      <c r="L415" t="s">
        <v>212</v>
      </c>
      <c r="M415" s="2">
        <v>41547</v>
      </c>
      <c r="N415" s="2">
        <v>42642</v>
      </c>
      <c r="O415" t="s">
        <v>21</v>
      </c>
      <c r="P415">
        <v>0.08</v>
      </c>
    </row>
    <row r="416" spans="1:18">
      <c r="A416" s="1">
        <v>42583</v>
      </c>
      <c r="B416" t="s">
        <v>158</v>
      </c>
      <c r="C416" t="s">
        <v>299</v>
      </c>
      <c r="D416" s="4">
        <v>8898</v>
      </c>
      <c r="E416" s="4">
        <v>6494.6501999999991</v>
      </c>
      <c r="F416" s="3">
        <v>0.72989999999999988</v>
      </c>
      <c r="G416" s="5">
        <v>296.60000000000002</v>
      </c>
      <c r="H416" s="4">
        <v>216.48833999999997</v>
      </c>
      <c r="I416">
        <v>30</v>
      </c>
      <c r="J416" t="s">
        <v>47</v>
      </c>
      <c r="K416" t="s">
        <v>91</v>
      </c>
      <c r="L416" t="s">
        <v>300</v>
      </c>
      <c r="M416" s="2">
        <v>41730</v>
      </c>
      <c r="N416" s="2">
        <v>42825</v>
      </c>
      <c r="O416" t="s">
        <v>13</v>
      </c>
      <c r="P416">
        <v>0</v>
      </c>
    </row>
    <row r="417" spans="1:18">
      <c r="A417" s="1">
        <v>42583</v>
      </c>
      <c r="B417" t="s">
        <v>158</v>
      </c>
      <c r="C417" t="s">
        <v>367</v>
      </c>
      <c r="D417" s="4">
        <v>17592</v>
      </c>
      <c r="E417" s="4">
        <v>3254.52</v>
      </c>
      <c r="F417" s="3">
        <v>0.185</v>
      </c>
      <c r="G417" s="5">
        <v>862.35294117647061</v>
      </c>
      <c r="H417" s="4">
        <v>159.53529411764706</v>
      </c>
      <c r="I417">
        <v>20.399999999999999</v>
      </c>
      <c r="J417" t="s">
        <v>47</v>
      </c>
      <c r="K417" t="s">
        <v>48</v>
      </c>
      <c r="L417" t="s">
        <v>47</v>
      </c>
      <c r="M417" s="2">
        <v>42175</v>
      </c>
      <c r="N417" s="2">
        <v>42598</v>
      </c>
      <c r="O417" t="s">
        <v>13</v>
      </c>
      <c r="P417">
        <v>0</v>
      </c>
    </row>
    <row r="418" spans="1:18">
      <c r="A418" s="1">
        <v>42583</v>
      </c>
      <c r="B418" t="s">
        <v>158</v>
      </c>
      <c r="C418" t="s">
        <v>307</v>
      </c>
      <c r="D418" s="4">
        <v>295090.8</v>
      </c>
      <c r="E418" s="4">
        <v>6551.0157599999993</v>
      </c>
      <c r="F418" s="3">
        <v>2.2199999999999998E-2</v>
      </c>
      <c r="G418" s="5">
        <v>20492.416666666668</v>
      </c>
      <c r="H418" s="4">
        <v>454.93164999999999</v>
      </c>
      <c r="I418">
        <v>14.399999999999999</v>
      </c>
      <c r="J418" t="s">
        <v>47</v>
      </c>
      <c r="K418" t="s">
        <v>91</v>
      </c>
      <c r="L418" t="s">
        <v>308</v>
      </c>
      <c r="M418" s="2">
        <v>42158</v>
      </c>
      <c r="N418" s="2">
        <v>42888</v>
      </c>
      <c r="O418" t="s">
        <v>13</v>
      </c>
      <c r="P418">
        <v>0</v>
      </c>
    </row>
    <row r="419" spans="1:18">
      <c r="A419" s="1">
        <v>42583</v>
      </c>
      <c r="B419" t="s">
        <v>158</v>
      </c>
      <c r="C419" t="s">
        <v>417</v>
      </c>
      <c r="D419" s="4">
        <v>298936.8</v>
      </c>
      <c r="E419" s="4">
        <v>46992.864959999999</v>
      </c>
      <c r="F419" s="3">
        <v>0.15720000000000001</v>
      </c>
      <c r="G419" s="5">
        <v>5189.875</v>
      </c>
      <c r="H419" s="4">
        <v>815.8483500000001</v>
      </c>
      <c r="I419">
        <v>57.599999999999994</v>
      </c>
      <c r="J419" t="s">
        <v>34</v>
      </c>
      <c r="K419" t="s">
        <v>58</v>
      </c>
      <c r="L419" t="s">
        <v>109</v>
      </c>
      <c r="M419" s="2">
        <v>42461</v>
      </c>
      <c r="N419" s="2">
        <v>43190</v>
      </c>
      <c r="O419" t="s">
        <v>21</v>
      </c>
      <c r="P419">
        <v>0.14000000000000001</v>
      </c>
    </row>
    <row r="420" spans="1:18">
      <c r="A420" s="1">
        <v>42583</v>
      </c>
      <c r="B420" t="s">
        <v>158</v>
      </c>
      <c r="C420" t="s">
        <v>309</v>
      </c>
      <c r="D420" s="4">
        <v>49896</v>
      </c>
      <c r="E420" s="4">
        <v>5872.7592000000004</v>
      </c>
      <c r="F420" s="3">
        <v>0.11770000000000001</v>
      </c>
      <c r="G420" s="5">
        <v>20790</v>
      </c>
      <c r="H420" s="4">
        <v>2446.9830000000002</v>
      </c>
      <c r="I420">
        <v>2.4</v>
      </c>
      <c r="J420" t="s">
        <v>34</v>
      </c>
      <c r="K420" t="s">
        <v>36</v>
      </c>
      <c r="L420" t="s">
        <v>167</v>
      </c>
      <c r="M420" s="2">
        <v>41812</v>
      </c>
      <c r="N420" s="2">
        <v>42807</v>
      </c>
      <c r="O420" t="s">
        <v>21</v>
      </c>
      <c r="P420">
        <v>0.1</v>
      </c>
      <c r="R420">
        <f t="shared" ref="R420" si="23">(N420-M420)/365</f>
        <v>2.7260273972602738</v>
      </c>
    </row>
    <row r="421" spans="1:18">
      <c r="A421" s="1">
        <v>42583</v>
      </c>
      <c r="B421" t="s">
        <v>158</v>
      </c>
      <c r="C421" t="s">
        <v>394</v>
      </c>
      <c r="D421" s="4">
        <v>145971.6</v>
      </c>
      <c r="E421" s="4">
        <v>12203.225759999999</v>
      </c>
      <c r="F421" s="3">
        <v>8.3599999999999994E-2</v>
      </c>
      <c r="G421" s="5">
        <v>668.36813186813185</v>
      </c>
      <c r="H421" s="4">
        <v>55.875575824175819</v>
      </c>
      <c r="I421">
        <v>218.4</v>
      </c>
      <c r="J421" t="s">
        <v>47</v>
      </c>
      <c r="K421" t="s">
        <v>91</v>
      </c>
      <c r="L421" t="s">
        <v>276</v>
      </c>
      <c r="M421" s="2">
        <v>42237</v>
      </c>
      <c r="N421" s="2">
        <v>42602</v>
      </c>
      <c r="O421" t="s">
        <v>13</v>
      </c>
      <c r="P421">
        <v>0</v>
      </c>
    </row>
    <row r="422" spans="1:18">
      <c r="A422" s="1">
        <v>42614</v>
      </c>
      <c r="B422" t="s">
        <v>158</v>
      </c>
      <c r="C422" t="s">
        <v>162</v>
      </c>
      <c r="D422" s="4">
        <v>367095.6</v>
      </c>
      <c r="E422" s="4">
        <v>44198.310240000006</v>
      </c>
      <c r="F422" s="3">
        <v>0.12040000000000002</v>
      </c>
      <c r="G422" s="5">
        <v>1453.5446165542146</v>
      </c>
      <c r="H422" s="4">
        <v>175.00677183312746</v>
      </c>
      <c r="I422">
        <v>252.55199999999999</v>
      </c>
      <c r="J422" t="s">
        <v>34</v>
      </c>
      <c r="K422" t="s">
        <v>58</v>
      </c>
      <c r="L422" t="s">
        <v>57</v>
      </c>
      <c r="M422" s="2">
        <v>41268</v>
      </c>
      <c r="N422" s="2">
        <v>43229</v>
      </c>
      <c r="O422" t="s">
        <v>21</v>
      </c>
      <c r="P422">
        <v>0.09</v>
      </c>
    </row>
    <row r="423" spans="1:18">
      <c r="A423" s="1">
        <v>42614</v>
      </c>
      <c r="B423" t="s">
        <v>158</v>
      </c>
      <c r="C423" t="s">
        <v>160</v>
      </c>
      <c r="D423" s="4">
        <v>332716.2</v>
      </c>
      <c r="E423" s="4">
        <v>21460.194900000002</v>
      </c>
      <c r="F423" s="3">
        <v>6.4500000000000002E-2</v>
      </c>
      <c r="G423" s="5">
        <v>6027.4673913043489</v>
      </c>
      <c r="H423" s="4">
        <v>388.77164673913052</v>
      </c>
      <c r="I423">
        <v>55.199999999999996</v>
      </c>
      <c r="J423" t="s">
        <v>47</v>
      </c>
      <c r="K423" t="s">
        <v>48</v>
      </c>
      <c r="L423" t="s">
        <v>161</v>
      </c>
      <c r="M423" s="2">
        <v>41255</v>
      </c>
      <c r="N423" s="2">
        <v>42864</v>
      </c>
      <c r="O423" t="s">
        <v>21</v>
      </c>
      <c r="P423">
        <v>0.03</v>
      </c>
    </row>
    <row r="424" spans="1:18">
      <c r="A424" s="1">
        <v>42614</v>
      </c>
      <c r="B424" t="s">
        <v>158</v>
      </c>
      <c r="C424" t="s">
        <v>163</v>
      </c>
      <c r="D424" s="4">
        <v>434529</v>
      </c>
      <c r="E424" s="4">
        <v>30286.671299999998</v>
      </c>
      <c r="F424" s="3">
        <v>6.9699999999999998E-2</v>
      </c>
      <c r="G424" s="5">
        <v>2896.86</v>
      </c>
      <c r="H424" s="4">
        <v>201.91114199999998</v>
      </c>
      <c r="I424">
        <v>150</v>
      </c>
      <c r="J424" t="s">
        <v>34</v>
      </c>
      <c r="K424" t="s">
        <v>58</v>
      </c>
      <c r="L424" t="s">
        <v>57</v>
      </c>
      <c r="M424" s="2">
        <v>41299</v>
      </c>
      <c r="N424" s="2">
        <v>43229</v>
      </c>
      <c r="O424" t="s">
        <v>21</v>
      </c>
      <c r="P424">
        <v>0.09</v>
      </c>
      <c r="Q424">
        <v>0.04</v>
      </c>
    </row>
    <row r="425" spans="1:18">
      <c r="A425" s="1">
        <v>42614</v>
      </c>
      <c r="B425" t="s">
        <v>158</v>
      </c>
      <c r="C425" t="s">
        <v>164</v>
      </c>
      <c r="D425" s="4">
        <v>371229.48000000004</v>
      </c>
      <c r="E425" s="4">
        <v>50153.102748000005</v>
      </c>
      <c r="F425" s="3">
        <v>0.1351</v>
      </c>
      <c r="G425" s="5">
        <v>1995.8574193548388</v>
      </c>
      <c r="H425" s="4">
        <v>269.64033735483872</v>
      </c>
      <c r="I425">
        <v>186</v>
      </c>
      <c r="J425" t="s">
        <v>34</v>
      </c>
      <c r="K425" t="s">
        <v>58</v>
      </c>
      <c r="L425" t="s">
        <v>57</v>
      </c>
      <c r="M425" s="2">
        <v>41334</v>
      </c>
      <c r="N425" s="2">
        <v>43229</v>
      </c>
      <c r="O425" t="s">
        <v>21</v>
      </c>
      <c r="P425">
        <v>0.11</v>
      </c>
    </row>
    <row r="426" spans="1:18">
      <c r="A426" s="1">
        <v>42614</v>
      </c>
      <c r="B426" t="s">
        <v>158</v>
      </c>
      <c r="C426" t="s">
        <v>226</v>
      </c>
      <c r="D426" s="4">
        <v>769467.12</v>
      </c>
      <c r="E426" s="4">
        <v>91181.853719999985</v>
      </c>
      <c r="F426" s="3">
        <v>0.11849999999999998</v>
      </c>
      <c r="G426" s="5">
        <v>2348.8007326007328</v>
      </c>
      <c r="H426" s="4">
        <v>278.3328868131868</v>
      </c>
      <c r="I426">
        <v>327.59999999999997</v>
      </c>
      <c r="J426" t="s">
        <v>34</v>
      </c>
      <c r="K426" t="s">
        <v>58</v>
      </c>
      <c r="L426" t="s">
        <v>109</v>
      </c>
      <c r="M426" s="2">
        <v>41369</v>
      </c>
      <c r="N426" s="2">
        <v>43254</v>
      </c>
      <c r="O426" t="s">
        <v>21</v>
      </c>
      <c r="P426">
        <v>0.1</v>
      </c>
    </row>
    <row r="427" spans="1:18">
      <c r="A427" s="1">
        <v>42614</v>
      </c>
      <c r="B427" t="s">
        <v>158</v>
      </c>
      <c r="C427" t="s">
        <v>268</v>
      </c>
      <c r="D427" s="4">
        <v>51872.4</v>
      </c>
      <c r="E427" s="4">
        <v>7324.382880000001</v>
      </c>
      <c r="F427" s="3">
        <v>0.14120000000000002</v>
      </c>
      <c r="G427" s="5">
        <v>2470.1142857142859</v>
      </c>
      <c r="H427" s="4">
        <v>348.7801371428572</v>
      </c>
      <c r="I427">
        <v>21</v>
      </c>
      <c r="J427" t="s">
        <v>47</v>
      </c>
      <c r="K427" t="s">
        <v>48</v>
      </c>
      <c r="L427" t="s">
        <v>212</v>
      </c>
      <c r="M427" s="2">
        <v>41547</v>
      </c>
      <c r="N427" s="2">
        <v>42642</v>
      </c>
      <c r="O427" t="s">
        <v>21</v>
      </c>
      <c r="P427">
        <v>0.08</v>
      </c>
    </row>
    <row r="428" spans="1:18">
      <c r="A428" s="1">
        <v>42614</v>
      </c>
      <c r="B428" t="s">
        <v>158</v>
      </c>
      <c r="C428" t="s">
        <v>299</v>
      </c>
      <c r="D428" s="4">
        <v>11376</v>
      </c>
      <c r="E428" s="4">
        <v>6494.5584000000008</v>
      </c>
      <c r="F428" s="3">
        <v>0.57090000000000007</v>
      </c>
      <c r="G428" s="5">
        <v>379.2</v>
      </c>
      <c r="H428" s="4">
        <v>216.48528000000002</v>
      </c>
      <c r="I428">
        <v>30</v>
      </c>
      <c r="J428" t="s">
        <v>47</v>
      </c>
      <c r="K428" t="s">
        <v>91</v>
      </c>
      <c r="L428" t="s">
        <v>300</v>
      </c>
      <c r="M428" s="2">
        <v>41730</v>
      </c>
      <c r="N428" s="2">
        <v>42825</v>
      </c>
      <c r="O428" t="s">
        <v>13</v>
      </c>
      <c r="P428">
        <v>0</v>
      </c>
    </row>
    <row r="429" spans="1:18">
      <c r="A429" s="1">
        <v>42614</v>
      </c>
      <c r="B429" t="s">
        <v>158</v>
      </c>
      <c r="C429" t="s">
        <v>367</v>
      </c>
      <c r="D429" s="4">
        <v>18412.8</v>
      </c>
      <c r="E429" s="4">
        <v>0</v>
      </c>
      <c r="F429" s="3">
        <v>0</v>
      </c>
      <c r="G429" s="5">
        <v>902.58823529411768</v>
      </c>
      <c r="H429" s="4">
        <v>0</v>
      </c>
      <c r="I429">
        <v>20.399999999999999</v>
      </c>
      <c r="J429" t="s">
        <v>47</v>
      </c>
      <c r="K429" t="s">
        <v>48</v>
      </c>
      <c r="L429" t="s">
        <v>47</v>
      </c>
      <c r="M429" s="2">
        <v>42175</v>
      </c>
      <c r="N429" s="2">
        <v>42598</v>
      </c>
      <c r="O429" t="s">
        <v>13</v>
      </c>
      <c r="P429">
        <v>0</v>
      </c>
    </row>
    <row r="430" spans="1:18">
      <c r="A430" s="1">
        <v>42614</v>
      </c>
      <c r="B430" t="s">
        <v>158</v>
      </c>
      <c r="C430" t="s">
        <v>307</v>
      </c>
      <c r="D430" s="4">
        <v>70881.599999999991</v>
      </c>
      <c r="E430" s="4">
        <v>6556.5479999999998</v>
      </c>
      <c r="F430" s="3">
        <v>9.2500000000000013E-2</v>
      </c>
      <c r="G430" s="5">
        <v>4922.333333333333</v>
      </c>
      <c r="H430" s="4">
        <v>455.31583333333339</v>
      </c>
      <c r="I430">
        <v>14.399999999999999</v>
      </c>
      <c r="J430" t="s">
        <v>47</v>
      </c>
      <c r="K430" t="s">
        <v>91</v>
      </c>
      <c r="L430" t="s">
        <v>308</v>
      </c>
      <c r="M430" s="2">
        <v>42158</v>
      </c>
      <c r="N430" s="2">
        <v>42888</v>
      </c>
      <c r="O430" t="s">
        <v>13</v>
      </c>
      <c r="P430">
        <v>0</v>
      </c>
    </row>
    <row r="431" spans="1:18">
      <c r="A431" s="1">
        <v>42614</v>
      </c>
      <c r="B431" t="s">
        <v>158</v>
      </c>
      <c r="C431" t="s">
        <v>417</v>
      </c>
      <c r="D431" s="4">
        <v>234122.4</v>
      </c>
      <c r="E431" s="4">
        <v>37459.583999999995</v>
      </c>
      <c r="F431" s="3">
        <v>0.15999999999999998</v>
      </c>
      <c r="G431" s="5">
        <v>4064.6250000000005</v>
      </c>
      <c r="H431" s="4">
        <v>650.34</v>
      </c>
      <c r="I431">
        <v>57.599999999999994</v>
      </c>
      <c r="J431" t="s">
        <v>34</v>
      </c>
      <c r="K431" t="s">
        <v>58</v>
      </c>
      <c r="L431" t="s">
        <v>109</v>
      </c>
      <c r="M431" s="2">
        <v>42461</v>
      </c>
      <c r="N431" s="2">
        <v>43190</v>
      </c>
      <c r="O431" t="s">
        <v>21</v>
      </c>
      <c r="P431">
        <v>0.14000000000000001</v>
      </c>
    </row>
    <row r="432" spans="1:18">
      <c r="A432" s="1">
        <v>42614</v>
      </c>
      <c r="B432" t="s">
        <v>158</v>
      </c>
      <c r="C432" t="s">
        <v>309</v>
      </c>
      <c r="D432" s="4">
        <v>41580</v>
      </c>
      <c r="E432" s="4">
        <v>5002.0740000000005</v>
      </c>
      <c r="F432" s="3">
        <v>0.12030000000000002</v>
      </c>
      <c r="G432" s="5">
        <v>17325</v>
      </c>
      <c r="H432" s="4">
        <v>2084.1975000000002</v>
      </c>
      <c r="I432">
        <v>2.4</v>
      </c>
      <c r="J432" t="s">
        <v>34</v>
      </c>
      <c r="K432" t="s">
        <v>36</v>
      </c>
      <c r="L432" t="s">
        <v>167</v>
      </c>
      <c r="M432" s="2">
        <v>41812</v>
      </c>
      <c r="N432" s="2">
        <v>42807</v>
      </c>
      <c r="O432" t="s">
        <v>21</v>
      </c>
      <c r="P432">
        <v>0.1</v>
      </c>
      <c r="R432">
        <f t="shared" ref="R432" si="24">(N432-M432)/365</f>
        <v>2.7260273972602738</v>
      </c>
    </row>
    <row r="433" spans="1:18">
      <c r="A433" s="1">
        <v>42614</v>
      </c>
      <c r="B433" t="s">
        <v>158</v>
      </c>
      <c r="C433" t="s">
        <v>394</v>
      </c>
      <c r="D433" s="4">
        <v>78174</v>
      </c>
      <c r="E433" s="4">
        <v>0</v>
      </c>
      <c r="F433" s="3">
        <v>0</v>
      </c>
      <c r="G433" s="5">
        <v>357.93956043956041</v>
      </c>
      <c r="H433" s="4">
        <v>0</v>
      </c>
      <c r="I433">
        <v>218.4</v>
      </c>
      <c r="J433" t="s">
        <v>47</v>
      </c>
      <c r="K433" t="s">
        <v>91</v>
      </c>
      <c r="L433" t="s">
        <v>276</v>
      </c>
      <c r="M433" s="2">
        <v>42237</v>
      </c>
      <c r="N433" s="2">
        <v>42602</v>
      </c>
      <c r="O433" t="s">
        <v>13</v>
      </c>
      <c r="P433">
        <v>0</v>
      </c>
    </row>
    <row r="434" spans="1:18">
      <c r="A434" s="1">
        <v>42644</v>
      </c>
      <c r="B434" t="s">
        <v>158</v>
      </c>
      <c r="C434" t="s">
        <v>160</v>
      </c>
      <c r="D434" s="4">
        <v>270507</v>
      </c>
      <c r="E434" s="4">
        <v>21478.255799999999</v>
      </c>
      <c r="F434" s="3">
        <v>7.9399999999999998E-2</v>
      </c>
      <c r="G434" s="5">
        <v>4900.489130434783</v>
      </c>
      <c r="H434" s="4">
        <v>389.09883695652172</v>
      </c>
      <c r="I434">
        <v>55.199999999999996</v>
      </c>
      <c r="J434" t="s">
        <v>47</v>
      </c>
      <c r="K434" t="s">
        <v>48</v>
      </c>
      <c r="L434" t="s">
        <v>161</v>
      </c>
      <c r="M434" s="2">
        <v>41255</v>
      </c>
      <c r="N434" s="2">
        <v>42864</v>
      </c>
      <c r="O434" t="s">
        <v>21</v>
      </c>
      <c r="P434">
        <v>0.03</v>
      </c>
    </row>
    <row r="435" spans="1:18">
      <c r="A435" s="1">
        <v>42644</v>
      </c>
      <c r="B435" t="s">
        <v>158</v>
      </c>
      <c r="C435" t="s">
        <v>226</v>
      </c>
      <c r="D435" s="4">
        <v>753139.19999999995</v>
      </c>
      <c r="E435" s="4">
        <v>89472.936960000006</v>
      </c>
      <c r="F435" s="3">
        <v>0.11880000000000002</v>
      </c>
      <c r="G435" s="5">
        <v>2298.9597069597071</v>
      </c>
      <c r="H435" s="4">
        <v>273.11641318681325</v>
      </c>
      <c r="I435">
        <v>327.59999999999997</v>
      </c>
      <c r="J435" t="s">
        <v>34</v>
      </c>
      <c r="K435" t="s">
        <v>58</v>
      </c>
      <c r="L435" t="s">
        <v>109</v>
      </c>
      <c r="M435" s="2">
        <v>41369</v>
      </c>
      <c r="N435" s="2">
        <v>43254</v>
      </c>
      <c r="O435" t="s">
        <v>21</v>
      </c>
      <c r="P435">
        <v>0.1</v>
      </c>
    </row>
    <row r="436" spans="1:18">
      <c r="A436" s="1">
        <v>42644</v>
      </c>
      <c r="B436" t="s">
        <v>158</v>
      </c>
      <c r="C436" t="s">
        <v>162</v>
      </c>
      <c r="D436" s="4">
        <v>412539.6</v>
      </c>
      <c r="E436" s="4">
        <v>44719.29264</v>
      </c>
      <c r="F436" s="3">
        <v>0.10840000000000001</v>
      </c>
      <c r="G436" s="5">
        <v>1633.4837973961799</v>
      </c>
      <c r="H436" s="4">
        <v>177.06964363774588</v>
      </c>
      <c r="I436">
        <v>252.55199999999999</v>
      </c>
      <c r="J436" t="s">
        <v>34</v>
      </c>
      <c r="K436" t="s">
        <v>58</v>
      </c>
      <c r="L436" t="s">
        <v>57</v>
      </c>
      <c r="M436" s="2">
        <v>41268</v>
      </c>
      <c r="N436" s="2">
        <v>43229</v>
      </c>
      <c r="O436" t="s">
        <v>21</v>
      </c>
      <c r="P436">
        <v>0.09</v>
      </c>
    </row>
    <row r="437" spans="1:18">
      <c r="A437" s="1">
        <v>42644</v>
      </c>
      <c r="B437" t="s">
        <v>158</v>
      </c>
      <c r="C437" t="s">
        <v>417</v>
      </c>
      <c r="D437" s="4">
        <v>230352</v>
      </c>
      <c r="E437" s="4">
        <v>36925.425599999995</v>
      </c>
      <c r="F437" s="3">
        <v>0.16029999999999997</v>
      </c>
      <c r="G437" s="5">
        <v>3999.166666666667</v>
      </c>
      <c r="H437" s="4">
        <v>641.06641666666667</v>
      </c>
      <c r="I437">
        <v>57.599999999999994</v>
      </c>
      <c r="J437" t="s">
        <v>34</v>
      </c>
      <c r="K437" t="s">
        <v>58</v>
      </c>
      <c r="L437" t="s">
        <v>109</v>
      </c>
      <c r="M437" s="2">
        <v>42461</v>
      </c>
      <c r="N437" s="2">
        <v>43190</v>
      </c>
      <c r="O437" t="s">
        <v>21</v>
      </c>
      <c r="P437">
        <v>0.14000000000000001</v>
      </c>
    </row>
    <row r="438" spans="1:18">
      <c r="A438" s="1">
        <v>42644</v>
      </c>
      <c r="B438" t="s">
        <v>158</v>
      </c>
      <c r="C438" t="s">
        <v>164</v>
      </c>
      <c r="D438" s="4">
        <v>442693.08</v>
      </c>
      <c r="E438" s="4">
        <v>57992.79348</v>
      </c>
      <c r="F438" s="3">
        <v>0.13100000000000001</v>
      </c>
      <c r="G438" s="5">
        <v>2380.0703225806451</v>
      </c>
      <c r="H438" s="4">
        <v>311.78921225806454</v>
      </c>
      <c r="I438">
        <v>186</v>
      </c>
      <c r="J438" t="s">
        <v>34</v>
      </c>
      <c r="K438" t="s">
        <v>58</v>
      </c>
      <c r="L438" t="s">
        <v>57</v>
      </c>
      <c r="M438" s="2">
        <v>41334</v>
      </c>
      <c r="N438" s="2">
        <v>43229</v>
      </c>
      <c r="O438" t="s">
        <v>21</v>
      </c>
      <c r="P438">
        <v>0.11</v>
      </c>
    </row>
    <row r="439" spans="1:18">
      <c r="A439" s="1">
        <v>42644</v>
      </c>
      <c r="B439" t="s">
        <v>158</v>
      </c>
      <c r="C439" t="s">
        <v>163</v>
      </c>
      <c r="D439" s="4">
        <v>412187.64</v>
      </c>
      <c r="E439" s="4">
        <v>30048.478955999999</v>
      </c>
      <c r="F439" s="3">
        <v>7.2899999999999993E-2</v>
      </c>
      <c r="G439" s="5">
        <v>2747.9176000000002</v>
      </c>
      <c r="H439" s="4">
        <v>200.32319304000001</v>
      </c>
      <c r="I439">
        <v>150</v>
      </c>
      <c r="J439" t="s">
        <v>34</v>
      </c>
      <c r="K439" t="s">
        <v>58</v>
      </c>
      <c r="L439" t="s">
        <v>57</v>
      </c>
      <c r="M439" s="2">
        <v>41299</v>
      </c>
      <c r="N439" s="2">
        <v>43229</v>
      </c>
      <c r="O439" t="s">
        <v>21</v>
      </c>
      <c r="P439">
        <v>0.09</v>
      </c>
      <c r="Q439">
        <v>0.04</v>
      </c>
    </row>
    <row r="440" spans="1:18">
      <c r="A440" s="1">
        <v>42644</v>
      </c>
      <c r="B440" t="s">
        <v>158</v>
      </c>
      <c r="C440" t="s">
        <v>307</v>
      </c>
      <c r="D440" s="4">
        <v>177152.4</v>
      </c>
      <c r="E440" s="4">
        <v>6554.6388000000006</v>
      </c>
      <c r="F440" s="3">
        <v>3.7000000000000005E-2</v>
      </c>
      <c r="G440" s="5">
        <v>12302.25</v>
      </c>
      <c r="H440" s="4">
        <v>455.1832500000001</v>
      </c>
      <c r="I440">
        <v>14.399999999999999</v>
      </c>
      <c r="J440" t="s">
        <v>47</v>
      </c>
      <c r="K440" t="s">
        <v>91</v>
      </c>
      <c r="L440" t="s">
        <v>308</v>
      </c>
      <c r="M440" s="2">
        <v>42158</v>
      </c>
      <c r="N440" s="2">
        <v>42888</v>
      </c>
      <c r="O440" t="s">
        <v>13</v>
      </c>
      <c r="P440">
        <v>0</v>
      </c>
    </row>
    <row r="441" spans="1:18">
      <c r="A441" s="1">
        <v>42644</v>
      </c>
      <c r="B441" t="s">
        <v>158</v>
      </c>
      <c r="C441" t="s">
        <v>457</v>
      </c>
      <c r="D441" s="4">
        <v>7359.5999999999995</v>
      </c>
      <c r="E441" s="4">
        <v>7565.6687999999995</v>
      </c>
      <c r="F441" s="3">
        <v>1.028</v>
      </c>
      <c r="G441" s="5">
        <v>511.08333333333337</v>
      </c>
      <c r="H441" s="4">
        <v>525.39366666666672</v>
      </c>
      <c r="I441">
        <v>14.399999999999999</v>
      </c>
      <c r="J441" t="s">
        <v>47</v>
      </c>
      <c r="K441" t="s">
        <v>91</v>
      </c>
      <c r="L441" t="s">
        <v>305</v>
      </c>
      <c r="M441" s="2">
        <v>42598</v>
      </c>
      <c r="N441" s="2">
        <v>42962</v>
      </c>
      <c r="O441" t="s">
        <v>21</v>
      </c>
      <c r="P441">
        <v>0</v>
      </c>
    </row>
    <row r="442" spans="1:18">
      <c r="A442" s="1">
        <v>42644</v>
      </c>
      <c r="B442" t="s">
        <v>158</v>
      </c>
      <c r="C442" t="s">
        <v>299</v>
      </c>
      <c r="D442" s="4">
        <v>37326</v>
      </c>
      <c r="E442" s="4">
        <v>6494.7240000000002</v>
      </c>
      <c r="F442" s="3">
        <v>0.17400000000000002</v>
      </c>
      <c r="G442" s="5">
        <v>1244.2</v>
      </c>
      <c r="H442" s="4">
        <v>216.49080000000001</v>
      </c>
      <c r="I442">
        <v>30</v>
      </c>
      <c r="J442" t="s">
        <v>47</v>
      </c>
      <c r="K442" t="s">
        <v>91</v>
      </c>
      <c r="L442" t="s">
        <v>300</v>
      </c>
      <c r="M442" s="2">
        <v>41730</v>
      </c>
      <c r="N442" s="2">
        <v>42825</v>
      </c>
      <c r="O442" t="s">
        <v>13</v>
      </c>
      <c r="P442">
        <v>0</v>
      </c>
    </row>
    <row r="443" spans="1:18">
      <c r="A443" s="1">
        <v>42644</v>
      </c>
      <c r="B443" t="s">
        <v>158</v>
      </c>
      <c r="C443" t="s">
        <v>268</v>
      </c>
      <c r="D443" s="4">
        <v>73762.8</v>
      </c>
      <c r="E443" s="4">
        <v>7693.4600399999999</v>
      </c>
      <c r="F443" s="3">
        <v>0.10429999999999999</v>
      </c>
      <c r="G443" s="5">
        <v>3512.514285714286</v>
      </c>
      <c r="H443" s="4">
        <v>366.35523999999998</v>
      </c>
      <c r="I443">
        <v>21</v>
      </c>
      <c r="J443" t="s">
        <v>47</v>
      </c>
      <c r="K443" t="s">
        <v>48</v>
      </c>
      <c r="L443" t="s">
        <v>212</v>
      </c>
      <c r="M443" s="2">
        <v>41547</v>
      </c>
      <c r="N443" s="2">
        <v>43008</v>
      </c>
      <c r="O443" t="s">
        <v>21</v>
      </c>
      <c r="P443">
        <v>0.09</v>
      </c>
    </row>
    <row r="444" spans="1:18">
      <c r="A444" s="1">
        <v>42644</v>
      </c>
      <c r="B444" t="s">
        <v>158</v>
      </c>
      <c r="C444" t="s">
        <v>309</v>
      </c>
      <c r="D444" s="4">
        <v>44370</v>
      </c>
      <c r="E444" s="4">
        <v>5293.3410000000003</v>
      </c>
      <c r="F444" s="3">
        <v>0.1193</v>
      </c>
      <c r="G444" s="5">
        <v>18487.5</v>
      </c>
      <c r="H444" s="4">
        <v>2205.5587500000001</v>
      </c>
      <c r="I444">
        <v>2.4</v>
      </c>
      <c r="J444" t="s">
        <v>34</v>
      </c>
      <c r="K444" t="s">
        <v>36</v>
      </c>
      <c r="L444" t="s">
        <v>167</v>
      </c>
      <c r="M444" s="2">
        <v>41812</v>
      </c>
      <c r="N444" s="2">
        <v>42807</v>
      </c>
      <c r="O444" t="s">
        <v>21</v>
      </c>
      <c r="P444">
        <v>0.1</v>
      </c>
      <c r="R444">
        <f t="shared" ref="R444" si="25">(N444-M444)/365</f>
        <v>2.7260273972602738</v>
      </c>
    </row>
    <row r="445" spans="1:18">
      <c r="A445" s="1">
        <v>42644</v>
      </c>
      <c r="B445" t="s">
        <v>158</v>
      </c>
      <c r="C445" t="s">
        <v>460</v>
      </c>
      <c r="D445" s="4">
        <v>123888</v>
      </c>
      <c r="E445" s="4">
        <v>20168.966400000001</v>
      </c>
      <c r="F445" s="3">
        <v>0.1628</v>
      </c>
      <c r="G445" s="5">
        <v>2518.0487804878053</v>
      </c>
      <c r="H445" s="4">
        <v>409.9383414634147</v>
      </c>
      <c r="I445">
        <v>49.199999999999996</v>
      </c>
      <c r="J445" t="s">
        <v>47</v>
      </c>
      <c r="K445" t="s">
        <v>91</v>
      </c>
      <c r="L445" t="s">
        <v>276</v>
      </c>
      <c r="M445" s="2" t="s">
        <v>8</v>
      </c>
      <c r="N445" s="2" t="s">
        <v>8</v>
      </c>
      <c r="O445" t="s">
        <v>472</v>
      </c>
      <c r="P445">
        <v>0</v>
      </c>
    </row>
    <row r="446" spans="1:18">
      <c r="A446" s="1">
        <v>42675</v>
      </c>
      <c r="B446" t="s">
        <v>158</v>
      </c>
      <c r="C446" t="s">
        <v>162</v>
      </c>
      <c r="D446" s="4">
        <v>403539.6</v>
      </c>
      <c r="E446" s="4">
        <v>44187.586200000005</v>
      </c>
      <c r="F446" s="3">
        <v>0.10950000000000001</v>
      </c>
      <c r="G446" s="5">
        <v>1597.8475719851754</v>
      </c>
      <c r="H446" s="4">
        <v>174.96430913237671</v>
      </c>
      <c r="I446">
        <v>252.55199999999999</v>
      </c>
      <c r="J446" t="s">
        <v>34</v>
      </c>
      <c r="K446" t="s">
        <v>58</v>
      </c>
      <c r="L446" t="s">
        <v>57</v>
      </c>
      <c r="M446" s="2">
        <v>41268</v>
      </c>
      <c r="N446" s="2">
        <v>43229</v>
      </c>
      <c r="O446" t="s">
        <v>21</v>
      </c>
      <c r="P446">
        <v>0.09</v>
      </c>
    </row>
    <row r="447" spans="1:18">
      <c r="A447" s="1">
        <v>42675</v>
      </c>
      <c r="B447" t="s">
        <v>158</v>
      </c>
      <c r="C447" t="s">
        <v>160</v>
      </c>
      <c r="D447" s="4">
        <v>284088.59999999998</v>
      </c>
      <c r="E447" s="4">
        <v>21477.098159999998</v>
      </c>
      <c r="F447" s="3">
        <v>7.5600000000000001E-2</v>
      </c>
      <c r="G447" s="5">
        <v>5146.532608695652</v>
      </c>
      <c r="H447" s="4">
        <v>389.07786521739132</v>
      </c>
      <c r="I447">
        <v>55.199999999999996</v>
      </c>
      <c r="J447" t="s">
        <v>47</v>
      </c>
      <c r="K447" t="s">
        <v>48</v>
      </c>
      <c r="L447" t="s">
        <v>161</v>
      </c>
      <c r="M447" s="2">
        <v>41255</v>
      </c>
      <c r="N447" s="2">
        <v>42864</v>
      </c>
      <c r="O447" t="s">
        <v>21</v>
      </c>
      <c r="P447">
        <v>0.03</v>
      </c>
    </row>
    <row r="448" spans="1:18">
      <c r="A448" s="1">
        <v>42675</v>
      </c>
      <c r="B448" t="s">
        <v>158</v>
      </c>
      <c r="C448" t="s">
        <v>163</v>
      </c>
      <c r="D448" s="4">
        <v>430741.68</v>
      </c>
      <c r="E448" s="4">
        <v>30410.362608000003</v>
      </c>
      <c r="F448" s="3">
        <v>7.060000000000001E-2</v>
      </c>
      <c r="G448" s="5">
        <v>2871.6111999999998</v>
      </c>
      <c r="H448" s="4">
        <v>202.73575072000003</v>
      </c>
      <c r="I448">
        <v>150</v>
      </c>
      <c r="J448" t="s">
        <v>34</v>
      </c>
      <c r="K448" t="s">
        <v>58</v>
      </c>
      <c r="L448" t="s">
        <v>57</v>
      </c>
      <c r="M448" s="2">
        <v>41299</v>
      </c>
      <c r="N448" s="2">
        <v>43229</v>
      </c>
      <c r="O448" t="s">
        <v>21</v>
      </c>
      <c r="P448">
        <v>0.09</v>
      </c>
      <c r="Q448">
        <v>0.04</v>
      </c>
    </row>
    <row r="449" spans="1:18">
      <c r="A449" s="1">
        <v>42675</v>
      </c>
      <c r="B449" t="s">
        <v>158</v>
      </c>
      <c r="C449" t="s">
        <v>164</v>
      </c>
      <c r="D449" s="4">
        <v>455286</v>
      </c>
      <c r="E449" s="4">
        <v>59369.294399999999</v>
      </c>
      <c r="F449" s="3">
        <v>0.13039999999999999</v>
      </c>
      <c r="G449" s="5">
        <v>2447.7741935483873</v>
      </c>
      <c r="H449" s="4">
        <v>319.18975483870969</v>
      </c>
      <c r="I449">
        <v>186</v>
      </c>
      <c r="J449" t="s">
        <v>34</v>
      </c>
      <c r="K449" t="s">
        <v>58</v>
      </c>
      <c r="L449" t="s">
        <v>57</v>
      </c>
      <c r="M449" s="2">
        <v>41334</v>
      </c>
      <c r="N449" s="2">
        <v>43229</v>
      </c>
      <c r="O449" t="s">
        <v>21</v>
      </c>
      <c r="P449">
        <v>0.11</v>
      </c>
    </row>
    <row r="450" spans="1:18">
      <c r="A450" s="1">
        <v>42675</v>
      </c>
      <c r="B450" t="s">
        <v>158</v>
      </c>
      <c r="C450" t="s">
        <v>226</v>
      </c>
      <c r="D450" s="4">
        <v>745448.4</v>
      </c>
      <c r="E450" s="4">
        <v>88708.359599999996</v>
      </c>
      <c r="F450" s="3">
        <v>0.11899999999999999</v>
      </c>
      <c r="G450" s="5">
        <v>2275.4835164835167</v>
      </c>
      <c r="H450" s="4">
        <v>270.78253846153848</v>
      </c>
      <c r="I450">
        <v>327.59999999999997</v>
      </c>
      <c r="J450" t="s">
        <v>34</v>
      </c>
      <c r="K450" t="s">
        <v>58</v>
      </c>
      <c r="L450" t="s">
        <v>109</v>
      </c>
      <c r="M450" s="2">
        <v>41369</v>
      </c>
      <c r="N450" s="2">
        <v>43254</v>
      </c>
      <c r="O450" t="s">
        <v>21</v>
      </c>
      <c r="P450">
        <v>0.1</v>
      </c>
    </row>
    <row r="451" spans="1:18">
      <c r="A451" s="1">
        <v>42675</v>
      </c>
      <c r="B451" t="s">
        <v>158</v>
      </c>
      <c r="C451" t="s">
        <v>268</v>
      </c>
      <c r="D451" s="4">
        <v>59194.799999999996</v>
      </c>
      <c r="E451" s="4">
        <v>7689.40452</v>
      </c>
      <c r="F451" s="3">
        <v>0.12990000000000002</v>
      </c>
      <c r="G451" s="5">
        <v>2818.7999999999997</v>
      </c>
      <c r="H451" s="4">
        <v>366.16212000000002</v>
      </c>
      <c r="I451">
        <v>21</v>
      </c>
      <c r="J451" t="s">
        <v>47</v>
      </c>
      <c r="K451" t="s">
        <v>48</v>
      </c>
      <c r="L451" t="s">
        <v>212</v>
      </c>
      <c r="M451" s="2">
        <v>41547</v>
      </c>
      <c r="N451" s="2">
        <v>43008</v>
      </c>
      <c r="O451" t="s">
        <v>21</v>
      </c>
      <c r="P451">
        <v>0.09</v>
      </c>
    </row>
    <row r="452" spans="1:18">
      <c r="A452" s="1">
        <v>42675</v>
      </c>
      <c r="B452" t="s">
        <v>158</v>
      </c>
      <c r="C452" t="s">
        <v>299</v>
      </c>
      <c r="D452" s="4">
        <v>62007</v>
      </c>
      <c r="E452" s="4">
        <v>6492.1328999999996</v>
      </c>
      <c r="F452" s="3">
        <v>0.10469999999999999</v>
      </c>
      <c r="G452" s="5">
        <v>2066.9</v>
      </c>
      <c r="H452" s="4">
        <v>216.40442999999999</v>
      </c>
      <c r="I452">
        <v>30</v>
      </c>
      <c r="J452" t="s">
        <v>47</v>
      </c>
      <c r="K452" t="s">
        <v>91</v>
      </c>
      <c r="L452" t="s">
        <v>300</v>
      </c>
      <c r="M452" s="2">
        <v>41730</v>
      </c>
      <c r="N452" s="2">
        <v>42825</v>
      </c>
      <c r="O452" t="s">
        <v>13</v>
      </c>
      <c r="P452">
        <v>0</v>
      </c>
    </row>
    <row r="453" spans="1:18">
      <c r="A453" s="1">
        <v>42675</v>
      </c>
      <c r="B453" t="s">
        <v>158</v>
      </c>
      <c r="C453" t="s">
        <v>307</v>
      </c>
      <c r="D453" s="4">
        <v>42615.6</v>
      </c>
      <c r="E453" s="4">
        <v>6558.5408400000006</v>
      </c>
      <c r="F453" s="3">
        <v>0.15390000000000001</v>
      </c>
      <c r="G453" s="5">
        <v>2959.416666666667</v>
      </c>
      <c r="H453" s="4">
        <v>455.45422500000006</v>
      </c>
      <c r="I453">
        <v>14.399999999999999</v>
      </c>
      <c r="J453" t="s">
        <v>47</v>
      </c>
      <c r="K453" t="s">
        <v>91</v>
      </c>
      <c r="L453" t="s">
        <v>308</v>
      </c>
      <c r="M453" s="2">
        <v>42158</v>
      </c>
      <c r="N453" s="2">
        <v>42888</v>
      </c>
      <c r="O453" t="s">
        <v>13</v>
      </c>
      <c r="P453">
        <v>0</v>
      </c>
    </row>
    <row r="454" spans="1:18">
      <c r="A454" s="1">
        <v>42675</v>
      </c>
      <c r="B454" t="s">
        <v>158</v>
      </c>
      <c r="C454" t="s">
        <v>417</v>
      </c>
      <c r="D454" s="4">
        <v>210016.8</v>
      </c>
      <c r="E454" s="4">
        <v>33917.713199999991</v>
      </c>
      <c r="F454" s="3">
        <v>0.16149999999999998</v>
      </c>
      <c r="G454" s="5">
        <v>3646.125</v>
      </c>
      <c r="H454" s="4">
        <v>588.84918749999986</v>
      </c>
      <c r="I454">
        <v>57.599999999999994</v>
      </c>
      <c r="J454" t="s">
        <v>34</v>
      </c>
      <c r="K454" t="s">
        <v>58</v>
      </c>
      <c r="L454" t="s">
        <v>109</v>
      </c>
      <c r="M454" s="2">
        <v>42461</v>
      </c>
      <c r="N454" s="2">
        <v>43190</v>
      </c>
      <c r="O454" t="s">
        <v>21</v>
      </c>
      <c r="P454">
        <v>0.14000000000000001</v>
      </c>
    </row>
    <row r="455" spans="1:18">
      <c r="A455" s="1">
        <v>42675</v>
      </c>
      <c r="B455" t="s">
        <v>158</v>
      </c>
      <c r="C455" t="s">
        <v>457</v>
      </c>
      <c r="D455" s="4">
        <v>5904</v>
      </c>
      <c r="E455" s="4">
        <v>7565.9760000000006</v>
      </c>
      <c r="F455" s="3">
        <v>1.2815000000000001</v>
      </c>
      <c r="G455" s="5">
        <v>410.00000000000006</v>
      </c>
      <c r="H455" s="4">
        <v>525.41500000000008</v>
      </c>
      <c r="I455">
        <v>14.399999999999999</v>
      </c>
      <c r="J455" t="s">
        <v>47</v>
      </c>
      <c r="K455" t="s">
        <v>91</v>
      </c>
      <c r="L455" t="s">
        <v>305</v>
      </c>
      <c r="M455" s="2">
        <v>42598</v>
      </c>
      <c r="N455" s="2">
        <v>42962</v>
      </c>
      <c r="O455" t="s">
        <v>21</v>
      </c>
      <c r="P455">
        <v>0</v>
      </c>
    </row>
    <row r="456" spans="1:18">
      <c r="A456" s="1">
        <v>42675</v>
      </c>
      <c r="B456" t="s">
        <v>158</v>
      </c>
      <c r="C456" t="s">
        <v>367</v>
      </c>
      <c r="D456" s="4">
        <v>19639.2</v>
      </c>
      <c r="E456" s="4">
        <v>6683.21976</v>
      </c>
      <c r="F456" s="3">
        <v>0.34029999999999999</v>
      </c>
      <c r="G456" s="5">
        <v>962.70588235294133</v>
      </c>
      <c r="H456" s="4">
        <v>327.60881176470588</v>
      </c>
      <c r="I456">
        <v>20.399999999999999</v>
      </c>
      <c r="J456" t="s">
        <v>47</v>
      </c>
      <c r="K456" t="s">
        <v>48</v>
      </c>
      <c r="L456" t="s">
        <v>47</v>
      </c>
      <c r="M456" s="2">
        <v>42599</v>
      </c>
      <c r="N456" s="2">
        <v>42963</v>
      </c>
      <c r="O456" t="s">
        <v>13</v>
      </c>
      <c r="P456">
        <v>0</v>
      </c>
    </row>
    <row r="457" spans="1:18">
      <c r="A457" s="1">
        <v>42675</v>
      </c>
      <c r="B457" t="s">
        <v>158</v>
      </c>
      <c r="C457" t="s">
        <v>309</v>
      </c>
      <c r="D457" s="4">
        <v>34524</v>
      </c>
      <c r="E457" s="4">
        <v>4260.2615999999998</v>
      </c>
      <c r="F457" s="3">
        <v>0.1234</v>
      </c>
      <c r="G457" s="5">
        <v>14385</v>
      </c>
      <c r="H457" s="4">
        <v>1775.1089999999999</v>
      </c>
      <c r="I457">
        <v>2.4</v>
      </c>
      <c r="J457" t="s">
        <v>34</v>
      </c>
      <c r="K457" t="s">
        <v>36</v>
      </c>
      <c r="L457" t="s">
        <v>167</v>
      </c>
      <c r="M457" s="2">
        <v>41812</v>
      </c>
      <c r="N457" s="2">
        <v>42807</v>
      </c>
      <c r="O457" t="s">
        <v>21</v>
      </c>
      <c r="P457">
        <v>0.1</v>
      </c>
      <c r="R457">
        <f t="shared" ref="R457" si="26">(N457-M457)/365</f>
        <v>2.7260273972602738</v>
      </c>
    </row>
    <row r="458" spans="1:18">
      <c r="A458" s="1">
        <v>42675</v>
      </c>
      <c r="B458" t="s">
        <v>158</v>
      </c>
      <c r="C458" t="s">
        <v>460</v>
      </c>
      <c r="D458" s="4">
        <v>128895.59999999999</v>
      </c>
      <c r="E458" s="4">
        <v>20172.161400000001</v>
      </c>
      <c r="F458" s="3">
        <v>0.15650000000000003</v>
      </c>
      <c r="G458" s="5">
        <v>2619.8292682926831</v>
      </c>
      <c r="H458" s="4">
        <v>410.00328048780494</v>
      </c>
      <c r="I458">
        <v>49.199999999999996</v>
      </c>
      <c r="J458" t="s">
        <v>47</v>
      </c>
      <c r="K458" t="s">
        <v>91</v>
      </c>
      <c r="L458" t="s">
        <v>276</v>
      </c>
      <c r="M458" s="2">
        <v>42603</v>
      </c>
      <c r="N458" s="2">
        <v>42967</v>
      </c>
      <c r="O458" t="s">
        <v>13</v>
      </c>
      <c r="P458">
        <v>0</v>
      </c>
    </row>
    <row r="459" spans="1:18">
      <c r="A459" s="1">
        <v>42705</v>
      </c>
      <c r="B459" t="s">
        <v>158</v>
      </c>
      <c r="C459" t="s">
        <v>163</v>
      </c>
      <c r="D459" s="4">
        <v>465293.52</v>
      </c>
      <c r="E459" s="4">
        <v>30709.372320000002</v>
      </c>
      <c r="F459" s="3">
        <v>6.6000000000000003E-2</v>
      </c>
      <c r="G459" s="5">
        <v>3101.9567999999999</v>
      </c>
      <c r="H459" s="4">
        <v>204.72914880000002</v>
      </c>
      <c r="I459">
        <v>150</v>
      </c>
      <c r="J459" t="s">
        <v>34</v>
      </c>
      <c r="K459" t="s">
        <v>58</v>
      </c>
      <c r="L459" t="s">
        <v>57</v>
      </c>
      <c r="M459" s="2">
        <v>41299</v>
      </c>
      <c r="N459" s="2">
        <v>43229</v>
      </c>
      <c r="O459" t="s">
        <v>21</v>
      </c>
      <c r="P459">
        <v>0.09</v>
      </c>
      <c r="Q459">
        <v>0.04</v>
      </c>
    </row>
    <row r="460" spans="1:18">
      <c r="A460" s="1">
        <v>42705</v>
      </c>
      <c r="B460" t="s">
        <v>158</v>
      </c>
      <c r="C460" t="s">
        <v>367</v>
      </c>
      <c r="D460" s="4">
        <v>16675.2</v>
      </c>
      <c r="E460" s="4">
        <v>6683.4201599999988</v>
      </c>
      <c r="F460" s="3">
        <v>0.40079999999999993</v>
      </c>
      <c r="G460" s="5">
        <v>817.41176470588243</v>
      </c>
      <c r="H460" s="4">
        <v>327.61863529411761</v>
      </c>
      <c r="I460">
        <v>20.399999999999999</v>
      </c>
      <c r="J460" t="s">
        <v>47</v>
      </c>
      <c r="K460" t="s">
        <v>48</v>
      </c>
      <c r="L460" t="s">
        <v>47</v>
      </c>
      <c r="M460" s="2">
        <v>42599</v>
      </c>
      <c r="N460" s="2">
        <v>42963</v>
      </c>
      <c r="O460" t="s">
        <v>13</v>
      </c>
      <c r="P460">
        <v>0</v>
      </c>
    </row>
    <row r="461" spans="1:18">
      <c r="A461" s="1">
        <v>42705</v>
      </c>
      <c r="B461" t="s">
        <v>158</v>
      </c>
      <c r="C461" t="s">
        <v>299</v>
      </c>
      <c r="D461" s="4">
        <v>43143.6</v>
      </c>
      <c r="E461" s="4">
        <v>6493.1117999999997</v>
      </c>
      <c r="F461" s="3">
        <v>0.15049999999999999</v>
      </c>
      <c r="G461" s="5">
        <v>1438.12</v>
      </c>
      <c r="H461" s="4">
        <v>216.43706</v>
      </c>
      <c r="I461">
        <v>30</v>
      </c>
      <c r="J461" t="s">
        <v>47</v>
      </c>
      <c r="K461" t="s">
        <v>91</v>
      </c>
      <c r="L461" t="s">
        <v>300</v>
      </c>
      <c r="M461" s="2">
        <v>41730</v>
      </c>
      <c r="N461" s="2">
        <v>42825</v>
      </c>
      <c r="O461" t="s">
        <v>13</v>
      </c>
      <c r="P461">
        <v>0</v>
      </c>
    </row>
    <row r="462" spans="1:18">
      <c r="A462" s="1">
        <v>42705</v>
      </c>
      <c r="B462" t="s">
        <v>158</v>
      </c>
      <c r="C462" t="s">
        <v>457</v>
      </c>
      <c r="D462" s="4">
        <v>540</v>
      </c>
      <c r="E462" s="4">
        <v>7565.9940000000006</v>
      </c>
      <c r="F462" s="3">
        <v>14.011100000000001</v>
      </c>
      <c r="G462" s="5">
        <v>37.500000000000007</v>
      </c>
      <c r="H462" s="4">
        <v>525.4162500000001</v>
      </c>
      <c r="I462">
        <v>14.399999999999999</v>
      </c>
      <c r="J462" t="s">
        <v>47</v>
      </c>
      <c r="K462" t="s">
        <v>91</v>
      </c>
      <c r="L462" t="s">
        <v>305</v>
      </c>
      <c r="M462" s="2">
        <v>42598</v>
      </c>
      <c r="N462" s="2">
        <v>42962</v>
      </c>
      <c r="O462" t="s">
        <v>21</v>
      </c>
      <c r="P462">
        <v>0</v>
      </c>
    </row>
    <row r="463" spans="1:18">
      <c r="A463" s="1">
        <v>42705</v>
      </c>
      <c r="B463" t="s">
        <v>158</v>
      </c>
      <c r="C463" t="s">
        <v>164</v>
      </c>
      <c r="D463" s="4">
        <v>483034.8</v>
      </c>
      <c r="E463" s="4">
        <v>62456.399639999996</v>
      </c>
      <c r="F463" s="3">
        <v>0.1293</v>
      </c>
      <c r="G463" s="5">
        <v>2596.9612903225807</v>
      </c>
      <c r="H463" s="4">
        <v>335.78709483870966</v>
      </c>
      <c r="I463">
        <v>186</v>
      </c>
      <c r="J463" t="s">
        <v>34</v>
      </c>
      <c r="K463" t="s">
        <v>58</v>
      </c>
      <c r="L463" t="s">
        <v>57</v>
      </c>
      <c r="M463" s="2">
        <v>41334</v>
      </c>
      <c r="N463" s="2">
        <v>43229</v>
      </c>
      <c r="O463" t="s">
        <v>21</v>
      </c>
      <c r="P463">
        <v>0.11</v>
      </c>
    </row>
    <row r="464" spans="1:18">
      <c r="A464" s="1">
        <v>42705</v>
      </c>
      <c r="B464" t="s">
        <v>158</v>
      </c>
      <c r="C464" t="s">
        <v>417</v>
      </c>
      <c r="D464" s="4">
        <v>224420.4</v>
      </c>
      <c r="E464" s="4">
        <v>36041.916239999999</v>
      </c>
      <c r="F464" s="3">
        <v>0.16059999999999999</v>
      </c>
      <c r="G464" s="5">
        <v>3896.1875000000005</v>
      </c>
      <c r="H464" s="4">
        <v>625.72771250000005</v>
      </c>
      <c r="I464">
        <v>57.599999999999994</v>
      </c>
      <c r="J464" t="s">
        <v>34</v>
      </c>
      <c r="K464" t="s">
        <v>58</v>
      </c>
      <c r="L464" t="s">
        <v>109</v>
      </c>
      <c r="M464" s="2">
        <v>42461</v>
      </c>
      <c r="N464" s="2">
        <v>43190</v>
      </c>
      <c r="O464" t="s">
        <v>21</v>
      </c>
      <c r="P464">
        <v>0.14000000000000001</v>
      </c>
    </row>
    <row r="465" spans="1:18">
      <c r="A465" s="1">
        <v>42705</v>
      </c>
      <c r="B465" t="s">
        <v>158</v>
      </c>
      <c r="C465" t="s">
        <v>226</v>
      </c>
      <c r="D465" s="4">
        <v>835692</v>
      </c>
      <c r="E465" s="4">
        <v>98193.809999999983</v>
      </c>
      <c r="F465" s="3">
        <v>0.11749999999999998</v>
      </c>
      <c r="G465" s="5">
        <v>2550.9523809523812</v>
      </c>
      <c r="H465" s="4">
        <v>299.73690476190473</v>
      </c>
      <c r="I465">
        <v>327.59999999999997</v>
      </c>
      <c r="J465" t="s">
        <v>34</v>
      </c>
      <c r="K465" t="s">
        <v>58</v>
      </c>
      <c r="L465" t="s">
        <v>109</v>
      </c>
      <c r="M465" s="2">
        <v>41369</v>
      </c>
      <c r="N465" s="2">
        <v>43254</v>
      </c>
      <c r="O465" t="s">
        <v>21</v>
      </c>
      <c r="P465">
        <v>0.1</v>
      </c>
    </row>
    <row r="466" spans="1:18">
      <c r="A466" s="1">
        <v>42705</v>
      </c>
      <c r="B466" t="s">
        <v>158</v>
      </c>
      <c r="C466" t="s">
        <v>162</v>
      </c>
      <c r="D466" s="4">
        <v>448717.2</v>
      </c>
      <c r="E466" s="4">
        <v>47967.868679999992</v>
      </c>
      <c r="F466" s="3">
        <v>0.10689999999999998</v>
      </c>
      <c r="G466" s="5">
        <v>1776.731920554975</v>
      </c>
      <c r="H466" s="4">
        <v>189.93264230732677</v>
      </c>
      <c r="I466">
        <v>252.55199999999999</v>
      </c>
      <c r="J466" t="s">
        <v>34</v>
      </c>
      <c r="K466" t="s">
        <v>58</v>
      </c>
      <c r="L466" t="s">
        <v>57</v>
      </c>
      <c r="M466" s="2">
        <v>41268</v>
      </c>
      <c r="N466" s="2">
        <v>43229</v>
      </c>
      <c r="O466" t="s">
        <v>21</v>
      </c>
      <c r="P466">
        <v>0.09</v>
      </c>
    </row>
    <row r="467" spans="1:18">
      <c r="A467" s="1">
        <v>42705</v>
      </c>
      <c r="B467" t="s">
        <v>158</v>
      </c>
      <c r="C467" t="s">
        <v>268</v>
      </c>
      <c r="D467" s="4">
        <v>80992.800000000003</v>
      </c>
      <c r="E467" s="4">
        <v>8293.6627200000003</v>
      </c>
      <c r="F467" s="3">
        <v>0.1024</v>
      </c>
      <c r="G467" s="5">
        <v>3856.8</v>
      </c>
      <c r="H467" s="4">
        <v>394.93632000000002</v>
      </c>
      <c r="I467">
        <v>21</v>
      </c>
      <c r="J467" t="s">
        <v>47</v>
      </c>
      <c r="K467" t="s">
        <v>48</v>
      </c>
      <c r="L467" t="s">
        <v>212</v>
      </c>
      <c r="M467" s="2">
        <v>41547</v>
      </c>
      <c r="N467" s="2">
        <v>43008</v>
      </c>
      <c r="O467" t="s">
        <v>21</v>
      </c>
      <c r="P467">
        <v>0.09</v>
      </c>
    </row>
    <row r="468" spans="1:18">
      <c r="A468" s="1">
        <v>42705</v>
      </c>
      <c r="B468" t="s">
        <v>158</v>
      </c>
      <c r="C468" t="s">
        <v>307</v>
      </c>
      <c r="D468" s="4">
        <v>80406</v>
      </c>
      <c r="E468" s="4">
        <v>6561.1296000000002</v>
      </c>
      <c r="F468" s="3">
        <v>8.1600000000000006E-2</v>
      </c>
      <c r="G468" s="5">
        <v>5583.7500000000009</v>
      </c>
      <c r="H468" s="4">
        <v>455.63400000000007</v>
      </c>
      <c r="I468">
        <v>14.399999999999999</v>
      </c>
      <c r="J468" t="s">
        <v>47</v>
      </c>
      <c r="K468" t="s">
        <v>91</v>
      </c>
      <c r="L468" t="s">
        <v>308</v>
      </c>
      <c r="M468" s="2">
        <v>42158</v>
      </c>
      <c r="N468" s="2">
        <v>42888</v>
      </c>
      <c r="O468" t="s">
        <v>13</v>
      </c>
      <c r="P468">
        <v>0</v>
      </c>
    </row>
    <row r="469" spans="1:18">
      <c r="A469" s="1">
        <v>42705</v>
      </c>
      <c r="B469" t="s">
        <v>158</v>
      </c>
      <c r="C469" t="s">
        <v>160</v>
      </c>
      <c r="D469" s="4">
        <v>341641.8</v>
      </c>
      <c r="E469" s="4">
        <v>21489.269219999998</v>
      </c>
      <c r="F469" s="3">
        <v>6.2899999999999998E-2</v>
      </c>
      <c r="G469" s="5">
        <v>6189.163043478261</v>
      </c>
      <c r="H469" s="4">
        <v>389.29835543478259</v>
      </c>
      <c r="I469">
        <v>55.199999999999996</v>
      </c>
      <c r="J469" t="s">
        <v>47</v>
      </c>
      <c r="K469" t="s">
        <v>48</v>
      </c>
      <c r="L469" t="s">
        <v>161</v>
      </c>
      <c r="M469" s="2">
        <v>41255</v>
      </c>
      <c r="N469" s="2">
        <v>42864</v>
      </c>
      <c r="O469" t="s">
        <v>21</v>
      </c>
      <c r="P469">
        <v>0.03</v>
      </c>
    </row>
    <row r="470" spans="1:18">
      <c r="A470" s="1">
        <v>42705</v>
      </c>
      <c r="B470" t="s">
        <v>158</v>
      </c>
      <c r="C470" t="s">
        <v>309</v>
      </c>
      <c r="D470" s="4">
        <v>32832</v>
      </c>
      <c r="E470" s="4">
        <v>4084.3007999999995</v>
      </c>
      <c r="F470" s="3">
        <v>0.12439999999999998</v>
      </c>
      <c r="G470" s="5">
        <v>13680</v>
      </c>
      <c r="H470" s="4">
        <v>1701.7919999999999</v>
      </c>
      <c r="I470">
        <v>2.4</v>
      </c>
      <c r="J470" t="s">
        <v>34</v>
      </c>
      <c r="K470" t="s">
        <v>36</v>
      </c>
      <c r="L470" t="s">
        <v>167</v>
      </c>
      <c r="M470" s="2">
        <v>41812</v>
      </c>
      <c r="N470" s="2">
        <v>42807</v>
      </c>
      <c r="O470" t="s">
        <v>21</v>
      </c>
      <c r="P470">
        <v>0.1</v>
      </c>
      <c r="R470">
        <f t="shared" ref="R470" si="27">(N470-M470)/365</f>
        <v>2.7260273972602738</v>
      </c>
    </row>
    <row r="471" spans="1:18">
      <c r="A471" s="1">
        <v>42705</v>
      </c>
      <c r="B471" t="s">
        <v>158</v>
      </c>
      <c r="C471" t="s">
        <v>460</v>
      </c>
      <c r="D471" s="4">
        <v>71740.800000000003</v>
      </c>
      <c r="E471" s="4">
        <v>20166.338879999999</v>
      </c>
      <c r="F471" s="3">
        <v>0.28109999999999996</v>
      </c>
      <c r="G471" s="5">
        <v>1458.1463414634147</v>
      </c>
      <c r="H471" s="4">
        <v>409.88493658536589</v>
      </c>
      <c r="I471">
        <v>49.199999999999996</v>
      </c>
      <c r="J471" t="s">
        <v>47</v>
      </c>
      <c r="K471" t="s">
        <v>91</v>
      </c>
      <c r="L471" t="s">
        <v>276</v>
      </c>
      <c r="M471" s="2">
        <v>42603</v>
      </c>
      <c r="N471" s="2">
        <v>42967</v>
      </c>
      <c r="O471" t="s">
        <v>13</v>
      </c>
      <c r="P471">
        <v>0</v>
      </c>
    </row>
    <row r="472" spans="1:18">
      <c r="A472" s="1">
        <v>41640</v>
      </c>
      <c r="B472" t="s">
        <v>165</v>
      </c>
      <c r="C472" t="s">
        <v>166</v>
      </c>
      <c r="D472" s="4">
        <v>204630</v>
      </c>
      <c r="E472" s="4">
        <v>30694.5</v>
      </c>
      <c r="F472" s="3">
        <v>0.15</v>
      </c>
      <c r="G472" s="5">
        <v>6821</v>
      </c>
      <c r="H472" s="4">
        <v>1023.15</v>
      </c>
      <c r="I472">
        <v>30</v>
      </c>
      <c r="J472" t="s">
        <v>34</v>
      </c>
      <c r="K472" t="s">
        <v>36</v>
      </c>
      <c r="L472" t="s">
        <v>167</v>
      </c>
      <c r="M472" s="2">
        <v>41327</v>
      </c>
      <c r="N472" s="2">
        <v>42133</v>
      </c>
      <c r="O472" t="s">
        <v>21</v>
      </c>
      <c r="P472">
        <v>0.15</v>
      </c>
      <c r="R472">
        <f t="shared" ref="R472:R475" si="28">(N472-M472)/365</f>
        <v>2.2082191780821918</v>
      </c>
    </row>
    <row r="473" spans="1:18">
      <c r="A473" s="1">
        <v>41640</v>
      </c>
      <c r="B473" t="s">
        <v>165</v>
      </c>
      <c r="C473" t="s">
        <v>168</v>
      </c>
      <c r="D473" s="4">
        <v>55258.799999999996</v>
      </c>
      <c r="E473" s="4">
        <v>9946.5839999999989</v>
      </c>
      <c r="F473" s="3">
        <v>0.18</v>
      </c>
      <c r="G473" s="5">
        <v>902.92156862745094</v>
      </c>
      <c r="H473" s="4">
        <v>162.52588235294118</v>
      </c>
      <c r="I473">
        <v>61.199999999999996</v>
      </c>
      <c r="J473" t="s">
        <v>34</v>
      </c>
      <c r="K473" t="s">
        <v>36</v>
      </c>
      <c r="L473" t="s">
        <v>167</v>
      </c>
      <c r="M473" s="2">
        <v>41337</v>
      </c>
      <c r="N473" s="2">
        <v>42499</v>
      </c>
      <c r="O473" t="s">
        <v>21</v>
      </c>
      <c r="P473">
        <v>0.11</v>
      </c>
      <c r="R473">
        <f t="shared" si="28"/>
        <v>3.1835616438356165</v>
      </c>
    </row>
    <row r="474" spans="1:18">
      <c r="A474" s="1">
        <v>41640</v>
      </c>
      <c r="B474" t="s">
        <v>165</v>
      </c>
      <c r="C474" t="s">
        <v>169</v>
      </c>
      <c r="D474" s="4">
        <v>146233.19999999998</v>
      </c>
      <c r="E474" s="4">
        <v>17547.984</v>
      </c>
      <c r="F474" s="3">
        <v>0.12000000000000002</v>
      </c>
      <c r="G474" s="5">
        <v>1692.5138888888889</v>
      </c>
      <c r="H474" s="4">
        <v>203.10166666666669</v>
      </c>
      <c r="I474">
        <v>86.399999999999991</v>
      </c>
      <c r="J474" t="s">
        <v>34</v>
      </c>
      <c r="K474" t="s">
        <v>36</v>
      </c>
      <c r="L474" t="s">
        <v>167</v>
      </c>
      <c r="M474" s="2">
        <v>41298</v>
      </c>
      <c r="N474" s="2">
        <v>42499</v>
      </c>
      <c r="O474" t="s">
        <v>21</v>
      </c>
      <c r="P474">
        <v>0.12</v>
      </c>
      <c r="R474">
        <f t="shared" si="28"/>
        <v>3.2904109589041095</v>
      </c>
    </row>
    <row r="475" spans="1:18">
      <c r="A475" s="1">
        <v>41640</v>
      </c>
      <c r="B475" t="s">
        <v>165</v>
      </c>
      <c r="C475" t="s">
        <v>170</v>
      </c>
      <c r="D475" s="4">
        <v>100452</v>
      </c>
      <c r="E475" s="4">
        <v>22099.439999999999</v>
      </c>
      <c r="F475" s="3">
        <v>0.21999999999999997</v>
      </c>
      <c r="G475" s="5">
        <v>1162.6388888888889</v>
      </c>
      <c r="H475" s="4">
        <v>255.78055555555557</v>
      </c>
      <c r="I475">
        <v>86.399999999999991</v>
      </c>
      <c r="J475" t="s">
        <v>34</v>
      </c>
      <c r="K475" t="s">
        <v>36</v>
      </c>
      <c r="L475" t="s">
        <v>35</v>
      </c>
      <c r="M475" s="2">
        <v>41282</v>
      </c>
      <c r="N475" s="2">
        <v>43229</v>
      </c>
      <c r="O475" t="s">
        <v>21</v>
      </c>
      <c r="P475">
        <v>0.16</v>
      </c>
      <c r="R475">
        <f t="shared" si="28"/>
        <v>5.3342465753424655</v>
      </c>
    </row>
    <row r="476" spans="1:18">
      <c r="A476" s="1">
        <v>41640</v>
      </c>
      <c r="B476" t="s">
        <v>165</v>
      </c>
      <c r="C476" t="s">
        <v>227</v>
      </c>
      <c r="D476" s="4">
        <v>75080.399999999994</v>
      </c>
      <c r="E476" s="4">
        <v>22524.12</v>
      </c>
      <c r="F476" s="3">
        <v>0.3</v>
      </c>
      <c r="G476" s="5">
        <v>437.53146853146853</v>
      </c>
      <c r="H476" s="4">
        <v>131.25944055944055</v>
      </c>
      <c r="I476">
        <v>171.6</v>
      </c>
      <c r="J476" t="s">
        <v>47</v>
      </c>
      <c r="K476" t="s">
        <v>100</v>
      </c>
      <c r="L476" t="s">
        <v>228</v>
      </c>
      <c r="M476" s="2">
        <v>41423</v>
      </c>
      <c r="N476" s="2">
        <v>42182</v>
      </c>
      <c r="O476" t="s">
        <v>21</v>
      </c>
      <c r="P476">
        <v>0.14000000000000001</v>
      </c>
    </row>
    <row r="477" spans="1:18">
      <c r="A477" s="1">
        <v>41640</v>
      </c>
      <c r="B477" t="s">
        <v>165</v>
      </c>
      <c r="C477" t="s">
        <v>229</v>
      </c>
      <c r="D477" s="4">
        <v>144559.80000000002</v>
      </c>
      <c r="E477" s="4">
        <v>23129.567999999999</v>
      </c>
      <c r="F477" s="3">
        <v>0.15999999999999998</v>
      </c>
      <c r="G477" s="5">
        <v>700.38662790697686</v>
      </c>
      <c r="H477" s="4">
        <v>112.06186046511627</v>
      </c>
      <c r="I477">
        <v>206.4</v>
      </c>
      <c r="J477" t="s">
        <v>34</v>
      </c>
      <c r="K477" t="s">
        <v>36</v>
      </c>
      <c r="L477" t="s">
        <v>35</v>
      </c>
      <c r="M477" s="2">
        <v>41409</v>
      </c>
      <c r="N477" s="2">
        <v>42929</v>
      </c>
      <c r="O477" t="s">
        <v>21</v>
      </c>
      <c r="P477">
        <v>0.1</v>
      </c>
      <c r="R477">
        <f t="shared" ref="R477" si="29">(N477-M477)/365</f>
        <v>4.1643835616438354</v>
      </c>
    </row>
    <row r="478" spans="1:18">
      <c r="A478" s="1">
        <v>41640</v>
      </c>
      <c r="B478" t="s">
        <v>165</v>
      </c>
      <c r="C478" t="s">
        <v>258</v>
      </c>
      <c r="D478" s="4">
        <v>86694.359999999986</v>
      </c>
      <c r="E478" s="4">
        <v>41613.292799999996</v>
      </c>
      <c r="F478" s="3">
        <v>0.48000000000000004</v>
      </c>
      <c r="G478" s="5">
        <v>399.1453038674033</v>
      </c>
      <c r="H478" s="4">
        <v>191.58974585635357</v>
      </c>
      <c r="I478">
        <v>217.2</v>
      </c>
      <c r="J478" t="s">
        <v>47</v>
      </c>
      <c r="K478" t="s">
        <v>100</v>
      </c>
      <c r="L478" t="s">
        <v>128</v>
      </c>
      <c r="M478" s="2">
        <v>41456</v>
      </c>
      <c r="N478" s="2">
        <v>42245</v>
      </c>
      <c r="O478" t="s">
        <v>21</v>
      </c>
      <c r="P478">
        <v>0.14000000000000001</v>
      </c>
    </row>
    <row r="479" spans="1:18">
      <c r="A479" s="1">
        <v>41640</v>
      </c>
      <c r="B479" t="s">
        <v>165</v>
      </c>
      <c r="C479" t="s">
        <v>230</v>
      </c>
      <c r="D479" s="4">
        <v>124187.09999999999</v>
      </c>
      <c r="E479" s="4">
        <v>21111.807000000001</v>
      </c>
      <c r="F479" s="3">
        <v>0.17</v>
      </c>
      <c r="G479" s="5">
        <v>808.509765625</v>
      </c>
      <c r="H479" s="4">
        <v>137.44666015625</v>
      </c>
      <c r="I479">
        <v>153.6</v>
      </c>
      <c r="J479" t="s">
        <v>47</v>
      </c>
      <c r="K479" t="s">
        <v>100</v>
      </c>
      <c r="L479" t="s">
        <v>128</v>
      </c>
      <c r="M479" s="2">
        <v>41456</v>
      </c>
      <c r="N479" s="2">
        <v>42231</v>
      </c>
      <c r="O479" t="s">
        <v>16</v>
      </c>
      <c r="P479">
        <v>0.15</v>
      </c>
    </row>
    <row r="480" spans="1:18">
      <c r="A480" s="1">
        <v>41640</v>
      </c>
      <c r="B480" t="s">
        <v>165</v>
      </c>
      <c r="C480" t="s">
        <v>171</v>
      </c>
      <c r="D480" s="4">
        <v>22590</v>
      </c>
      <c r="E480" s="4">
        <v>15135.3</v>
      </c>
      <c r="F480" s="3">
        <v>0.66999999999999993</v>
      </c>
      <c r="G480" s="5">
        <v>313.75</v>
      </c>
      <c r="H480" s="4">
        <v>210.21249999999998</v>
      </c>
      <c r="I480">
        <v>72</v>
      </c>
      <c r="J480" t="s">
        <v>10</v>
      </c>
      <c r="K480" t="s">
        <v>11</v>
      </c>
      <c r="L480" t="s">
        <v>9</v>
      </c>
      <c r="M480" s="2">
        <v>41284</v>
      </c>
      <c r="N480" s="2">
        <v>42133</v>
      </c>
      <c r="O480" t="s">
        <v>21</v>
      </c>
      <c r="P480">
        <v>0.16</v>
      </c>
    </row>
    <row r="481" spans="1:18">
      <c r="A481" s="1">
        <v>41640</v>
      </c>
      <c r="B481" t="s">
        <v>165</v>
      </c>
      <c r="C481" t="s">
        <v>172</v>
      </c>
      <c r="D481" s="4">
        <v>149280.83999999997</v>
      </c>
      <c r="E481" s="4">
        <v>26870.551199999998</v>
      </c>
      <c r="F481" s="3">
        <v>0.18000000000000002</v>
      </c>
      <c r="G481" s="5">
        <v>1309.4810526315787</v>
      </c>
      <c r="H481" s="4">
        <v>235.7065894736842</v>
      </c>
      <c r="I481">
        <v>114</v>
      </c>
      <c r="J481" t="s">
        <v>10</v>
      </c>
      <c r="K481" t="s">
        <v>11</v>
      </c>
      <c r="L481" t="s">
        <v>173</v>
      </c>
      <c r="M481" s="2">
        <v>41358</v>
      </c>
      <c r="N481" s="2">
        <v>42133</v>
      </c>
      <c r="O481" t="s">
        <v>21</v>
      </c>
      <c r="P481">
        <v>0.16</v>
      </c>
    </row>
    <row r="482" spans="1:18">
      <c r="A482" s="1">
        <v>41640</v>
      </c>
      <c r="B482" t="s">
        <v>165</v>
      </c>
      <c r="C482" t="s">
        <v>174</v>
      </c>
      <c r="D482" s="4">
        <v>746174.88</v>
      </c>
      <c r="E482" s="4">
        <v>37308.743999999999</v>
      </c>
      <c r="F482" s="3">
        <v>4.9999999999999996E-2</v>
      </c>
      <c r="G482" s="5">
        <v>5181.7700000000004</v>
      </c>
      <c r="H482" s="4">
        <v>259.08850000000001</v>
      </c>
      <c r="I482">
        <v>144</v>
      </c>
      <c r="J482" t="s">
        <v>52</v>
      </c>
      <c r="K482" t="s">
        <v>52</v>
      </c>
      <c r="L482" t="s">
        <v>52</v>
      </c>
      <c r="M482" s="2">
        <v>41347</v>
      </c>
      <c r="N482" s="2">
        <v>42133</v>
      </c>
      <c r="O482" t="s">
        <v>21</v>
      </c>
      <c r="P482">
        <v>0.09</v>
      </c>
      <c r="Q482">
        <v>0</v>
      </c>
    </row>
    <row r="483" spans="1:18">
      <c r="A483" s="1">
        <v>41640</v>
      </c>
      <c r="B483" t="s">
        <v>165</v>
      </c>
      <c r="C483" t="s">
        <v>175</v>
      </c>
      <c r="D483" s="4">
        <v>172180.71599999999</v>
      </c>
      <c r="E483" s="4">
        <v>36157.950359999995</v>
      </c>
      <c r="F483" s="3">
        <v>0.21</v>
      </c>
      <c r="G483" s="5">
        <v>767.29374331550798</v>
      </c>
      <c r="H483" s="4">
        <v>161.13168609625666</v>
      </c>
      <c r="I483">
        <v>224.4</v>
      </c>
      <c r="J483" t="s">
        <v>47</v>
      </c>
      <c r="K483" t="s">
        <v>48</v>
      </c>
      <c r="L483" t="s">
        <v>176</v>
      </c>
      <c r="M483" s="2">
        <v>41284</v>
      </c>
      <c r="N483" s="2">
        <v>42499</v>
      </c>
      <c r="O483" t="s">
        <v>21</v>
      </c>
      <c r="P483">
        <v>0.12</v>
      </c>
    </row>
    <row r="484" spans="1:18">
      <c r="A484" s="1">
        <v>41640</v>
      </c>
      <c r="B484" t="s">
        <v>165</v>
      </c>
      <c r="C484" t="s">
        <v>177</v>
      </c>
      <c r="D484" s="4">
        <v>39817.199999999997</v>
      </c>
      <c r="E484" s="4">
        <v>15130.536</v>
      </c>
      <c r="F484" s="3">
        <v>0.38</v>
      </c>
      <c r="G484" s="5">
        <v>603.29090909090905</v>
      </c>
      <c r="H484" s="4">
        <v>229.25054545454546</v>
      </c>
      <c r="I484">
        <v>66</v>
      </c>
      <c r="J484" t="s">
        <v>52</v>
      </c>
      <c r="K484" t="s">
        <v>52</v>
      </c>
      <c r="L484" t="s">
        <v>52</v>
      </c>
      <c r="M484" s="2">
        <v>41283</v>
      </c>
      <c r="N484" s="2">
        <v>42133</v>
      </c>
      <c r="O484" t="s">
        <v>21</v>
      </c>
      <c r="P484">
        <v>0.15</v>
      </c>
    </row>
    <row r="485" spans="1:18">
      <c r="A485" s="1">
        <v>41640</v>
      </c>
      <c r="B485" t="s">
        <v>165</v>
      </c>
      <c r="C485" t="s">
        <v>178</v>
      </c>
      <c r="D485" s="4">
        <v>185028.47999999998</v>
      </c>
      <c r="E485" s="4">
        <v>14802.278399999999</v>
      </c>
      <c r="F485" s="3">
        <v>0.08</v>
      </c>
      <c r="G485" s="5">
        <v>2855.3777777777777</v>
      </c>
      <c r="H485" s="4">
        <v>228.43022222222223</v>
      </c>
      <c r="I485">
        <v>64.8</v>
      </c>
      <c r="J485" t="s">
        <v>34</v>
      </c>
      <c r="K485" t="s">
        <v>36</v>
      </c>
      <c r="L485" t="s">
        <v>167</v>
      </c>
      <c r="M485" s="2">
        <v>41332</v>
      </c>
      <c r="N485" s="2">
        <v>42499</v>
      </c>
      <c r="O485" t="s">
        <v>13</v>
      </c>
      <c r="P485">
        <v>0</v>
      </c>
      <c r="R485">
        <f t="shared" ref="R485:R486" si="30">(N485-M485)/365</f>
        <v>3.1972602739726028</v>
      </c>
    </row>
    <row r="486" spans="1:18">
      <c r="A486" s="1">
        <v>41640</v>
      </c>
      <c r="B486" t="s">
        <v>165</v>
      </c>
      <c r="C486" t="s">
        <v>179</v>
      </c>
      <c r="D486" s="4">
        <v>107619.19199999998</v>
      </c>
      <c r="E486" s="4">
        <v>15066.686880000001</v>
      </c>
      <c r="F486" s="3">
        <v>0.14000000000000004</v>
      </c>
      <c r="G486" s="5">
        <v>2242.0664999999995</v>
      </c>
      <c r="H486" s="4">
        <v>313.88931000000002</v>
      </c>
      <c r="I486">
        <v>48</v>
      </c>
      <c r="J486" t="s">
        <v>34</v>
      </c>
      <c r="K486" t="s">
        <v>36</v>
      </c>
      <c r="L486" t="s">
        <v>167</v>
      </c>
      <c r="M486" s="2">
        <v>41281</v>
      </c>
      <c r="N486" s="2">
        <v>42133</v>
      </c>
      <c r="O486" t="s">
        <v>21</v>
      </c>
      <c r="P486">
        <v>0.14000000000000001</v>
      </c>
      <c r="R486">
        <f t="shared" si="30"/>
        <v>2.3342465753424659</v>
      </c>
    </row>
    <row r="487" spans="1:18">
      <c r="A487" s="1">
        <v>41640</v>
      </c>
      <c r="B487" t="s">
        <v>165</v>
      </c>
      <c r="C487" t="s">
        <v>180</v>
      </c>
      <c r="D487" s="4">
        <v>148680</v>
      </c>
      <c r="E487" s="4">
        <v>25275.599999999999</v>
      </c>
      <c r="F487" s="3">
        <v>0.16999999999999998</v>
      </c>
      <c r="G487" s="5">
        <v>820.52980132450341</v>
      </c>
      <c r="H487" s="4">
        <v>139.49006622516558</v>
      </c>
      <c r="I487">
        <v>181.2</v>
      </c>
      <c r="J487" t="s">
        <v>34</v>
      </c>
      <c r="K487" t="s">
        <v>58</v>
      </c>
      <c r="L487" t="s">
        <v>57</v>
      </c>
      <c r="M487" s="2">
        <v>41329</v>
      </c>
      <c r="N487" s="2">
        <v>43229</v>
      </c>
      <c r="O487" t="s">
        <v>21</v>
      </c>
      <c r="P487">
        <v>0.1</v>
      </c>
    </row>
    <row r="488" spans="1:18">
      <c r="A488" s="1">
        <v>41640</v>
      </c>
      <c r="B488" t="s">
        <v>165</v>
      </c>
      <c r="C488" t="s">
        <v>181</v>
      </c>
      <c r="D488" s="4">
        <v>101583.84000000001</v>
      </c>
      <c r="E488" s="4">
        <v>13205.899199999998</v>
      </c>
      <c r="F488" s="3">
        <v>0.12999999999999998</v>
      </c>
      <c r="G488" s="5">
        <v>1143.9621621621623</v>
      </c>
      <c r="H488" s="4">
        <v>148.71508108108105</v>
      </c>
      <c r="I488">
        <v>88.8</v>
      </c>
      <c r="J488" t="s">
        <v>34</v>
      </c>
      <c r="K488" t="s">
        <v>36</v>
      </c>
      <c r="L488" t="s">
        <v>35</v>
      </c>
      <c r="M488" s="2">
        <v>41335</v>
      </c>
      <c r="N488" s="2">
        <v>43229</v>
      </c>
      <c r="O488" t="s">
        <v>21</v>
      </c>
      <c r="P488">
        <v>0.11</v>
      </c>
      <c r="R488">
        <f t="shared" ref="R488:R489" si="31">(N488-M488)/365</f>
        <v>5.1890410958904107</v>
      </c>
    </row>
    <row r="489" spans="1:18">
      <c r="A489" s="1">
        <v>41640</v>
      </c>
      <c r="B489" t="s">
        <v>165</v>
      </c>
      <c r="C489" t="s">
        <v>182</v>
      </c>
      <c r="D489" s="4">
        <v>45415.199999999997</v>
      </c>
      <c r="E489" s="4">
        <v>12716.256000000001</v>
      </c>
      <c r="F489" s="3">
        <v>0.28000000000000003</v>
      </c>
      <c r="G489" s="5">
        <v>822.73913043478262</v>
      </c>
      <c r="H489" s="4">
        <v>230.36695652173918</v>
      </c>
      <c r="I489">
        <v>55.199999999999996</v>
      </c>
      <c r="J489" t="s">
        <v>34</v>
      </c>
      <c r="K489" t="s">
        <v>36</v>
      </c>
      <c r="L489" t="s">
        <v>167</v>
      </c>
      <c r="M489" s="2">
        <v>41304</v>
      </c>
      <c r="N489" s="2">
        <v>42133</v>
      </c>
      <c r="O489" t="s">
        <v>21</v>
      </c>
      <c r="P489">
        <v>0.13</v>
      </c>
      <c r="R489">
        <f t="shared" si="31"/>
        <v>2.2712328767123289</v>
      </c>
    </row>
    <row r="490" spans="1:18">
      <c r="A490" s="1">
        <v>41640</v>
      </c>
      <c r="B490" t="s">
        <v>165</v>
      </c>
      <c r="C490" t="s">
        <v>183</v>
      </c>
      <c r="D490" s="4">
        <v>122359.2</v>
      </c>
      <c r="E490" s="4">
        <v>40378.536</v>
      </c>
      <c r="F490" s="3">
        <v>0.33</v>
      </c>
      <c r="G490" s="5">
        <v>228.62331838565024</v>
      </c>
      <c r="H490" s="4">
        <v>75.44569506726458</v>
      </c>
      <c r="I490">
        <v>535.19999999999993</v>
      </c>
      <c r="J490" t="s">
        <v>34</v>
      </c>
      <c r="K490" t="s">
        <v>58</v>
      </c>
      <c r="L490" t="s">
        <v>57</v>
      </c>
      <c r="M490" s="2">
        <v>41374</v>
      </c>
      <c r="N490" s="2">
        <v>43229</v>
      </c>
      <c r="O490" t="s">
        <v>21</v>
      </c>
      <c r="P490">
        <v>0.08</v>
      </c>
    </row>
    <row r="491" spans="1:18">
      <c r="A491" s="1">
        <v>41640</v>
      </c>
      <c r="B491" t="s">
        <v>165</v>
      </c>
      <c r="C491" t="s">
        <v>184</v>
      </c>
      <c r="D491" s="4">
        <v>156932.4</v>
      </c>
      <c r="E491" s="4">
        <v>48649.044000000002</v>
      </c>
      <c r="F491" s="3">
        <v>0.31</v>
      </c>
      <c r="G491" s="5">
        <v>392.72372372372377</v>
      </c>
      <c r="H491" s="4">
        <v>121.74435435435437</v>
      </c>
      <c r="I491">
        <v>399.59999999999997</v>
      </c>
      <c r="J491" t="s">
        <v>34</v>
      </c>
      <c r="K491" t="s">
        <v>58</v>
      </c>
      <c r="L491" t="s">
        <v>57</v>
      </c>
      <c r="M491" s="2">
        <v>41359</v>
      </c>
      <c r="N491" s="2">
        <v>44325</v>
      </c>
      <c r="O491" t="s">
        <v>16</v>
      </c>
      <c r="P491">
        <v>0.08</v>
      </c>
    </row>
    <row r="492" spans="1:18">
      <c r="A492" s="1">
        <v>41640</v>
      </c>
      <c r="B492" t="s">
        <v>165</v>
      </c>
      <c r="C492" t="s">
        <v>185</v>
      </c>
      <c r="D492" s="4">
        <v>412699.2</v>
      </c>
      <c r="E492" s="4">
        <v>57777.888000000006</v>
      </c>
      <c r="F492" s="3">
        <v>0.14000000000000001</v>
      </c>
      <c r="G492" s="5">
        <v>728.63559322033905</v>
      </c>
      <c r="H492" s="4">
        <v>102.00898305084748</v>
      </c>
      <c r="I492">
        <v>566.4</v>
      </c>
      <c r="J492" t="s">
        <v>34</v>
      </c>
      <c r="K492" t="s">
        <v>58</v>
      </c>
      <c r="L492" t="s">
        <v>57</v>
      </c>
      <c r="M492" s="2">
        <v>41334</v>
      </c>
      <c r="N492" s="2">
        <v>43249</v>
      </c>
      <c r="O492" t="s">
        <v>21</v>
      </c>
      <c r="P492">
        <v>0.08</v>
      </c>
    </row>
    <row r="493" spans="1:18">
      <c r="A493" s="1">
        <v>41640</v>
      </c>
      <c r="B493" t="s">
        <v>165</v>
      </c>
      <c r="C493" t="s">
        <v>186</v>
      </c>
      <c r="D493" s="4">
        <v>829758.38400000008</v>
      </c>
      <c r="E493" s="4">
        <v>41487.919200000004</v>
      </c>
      <c r="F493" s="3">
        <v>0.05</v>
      </c>
      <c r="G493" s="5">
        <v>1901.7198019801983</v>
      </c>
      <c r="H493" s="4">
        <v>95.085990099009905</v>
      </c>
      <c r="I493">
        <v>436.32</v>
      </c>
      <c r="J493" t="s">
        <v>34</v>
      </c>
      <c r="K493" t="s">
        <v>58</v>
      </c>
      <c r="L493" t="s">
        <v>109</v>
      </c>
      <c r="M493" s="2">
        <v>41379</v>
      </c>
      <c r="N493" s="2">
        <v>46947</v>
      </c>
      <c r="O493" t="s">
        <v>16</v>
      </c>
      <c r="P493">
        <v>0.05</v>
      </c>
    </row>
    <row r="494" spans="1:18">
      <c r="A494" s="1">
        <v>41640</v>
      </c>
      <c r="B494" t="s">
        <v>165</v>
      </c>
      <c r="C494" t="s">
        <v>187</v>
      </c>
      <c r="D494" s="4">
        <v>79162.440000000017</v>
      </c>
      <c r="E494" s="4">
        <v>15040.863599999999</v>
      </c>
      <c r="F494" s="3">
        <v>0.18999999999999995</v>
      </c>
      <c r="G494" s="5">
        <v>1014.9030769230772</v>
      </c>
      <c r="H494" s="4">
        <v>192.8315846153846</v>
      </c>
      <c r="I494">
        <v>78</v>
      </c>
      <c r="J494" t="s">
        <v>47</v>
      </c>
      <c r="K494" t="s">
        <v>48</v>
      </c>
      <c r="L494" t="s">
        <v>188</v>
      </c>
      <c r="M494" s="2">
        <v>41280</v>
      </c>
      <c r="N494" s="2">
        <v>42133</v>
      </c>
      <c r="O494" t="s">
        <v>21</v>
      </c>
      <c r="P494">
        <v>0.15</v>
      </c>
    </row>
    <row r="495" spans="1:18">
      <c r="A495" s="1">
        <v>41640</v>
      </c>
      <c r="B495" t="s">
        <v>165</v>
      </c>
      <c r="C495" t="s">
        <v>189</v>
      </c>
      <c r="D495" s="4">
        <v>38283.599999999999</v>
      </c>
      <c r="E495" s="4">
        <v>9953.7360000000008</v>
      </c>
      <c r="F495" s="3">
        <v>0.26</v>
      </c>
      <c r="G495" s="5">
        <v>966.75757575757564</v>
      </c>
      <c r="H495" s="4">
        <v>251.35696969696971</v>
      </c>
      <c r="I495">
        <v>39.6</v>
      </c>
      <c r="J495" t="s">
        <v>10</v>
      </c>
      <c r="K495" t="s">
        <v>11</v>
      </c>
      <c r="L495" t="s">
        <v>94</v>
      </c>
      <c r="M495" s="2">
        <v>41284</v>
      </c>
      <c r="N495" s="2">
        <v>42133</v>
      </c>
      <c r="O495" t="s">
        <v>21</v>
      </c>
      <c r="P495">
        <v>0.15</v>
      </c>
    </row>
    <row r="496" spans="1:18">
      <c r="A496" s="1">
        <v>41640</v>
      </c>
      <c r="B496" t="s">
        <v>165</v>
      </c>
      <c r="C496" t="s">
        <v>259</v>
      </c>
      <c r="D496" s="4">
        <v>11174.4</v>
      </c>
      <c r="E496" s="4">
        <v>14079.744000000001</v>
      </c>
      <c r="F496" s="3">
        <v>1.26</v>
      </c>
      <c r="G496" s="5">
        <v>221.71428571428572</v>
      </c>
      <c r="H496" s="4">
        <v>279.36</v>
      </c>
      <c r="I496">
        <v>50.4</v>
      </c>
      <c r="J496" t="s">
        <v>10</v>
      </c>
      <c r="K496" t="s">
        <v>11</v>
      </c>
      <c r="L496" t="s">
        <v>173</v>
      </c>
      <c r="M496" s="2">
        <v>41520</v>
      </c>
      <c r="N496" s="2">
        <v>42269</v>
      </c>
      <c r="O496" t="s">
        <v>21</v>
      </c>
      <c r="P496">
        <v>0.16</v>
      </c>
    </row>
    <row r="497" spans="1:18">
      <c r="A497" s="1">
        <v>41640</v>
      </c>
      <c r="B497" t="s">
        <v>165</v>
      </c>
      <c r="C497" t="s">
        <v>191</v>
      </c>
      <c r="D497" s="4">
        <v>254216.63999999993</v>
      </c>
      <c r="E497" s="4">
        <v>61011.993600000002</v>
      </c>
      <c r="F497" s="3">
        <v>0.24000000000000007</v>
      </c>
      <c r="G497" s="5">
        <v>878.99755196879778</v>
      </c>
      <c r="H497" s="4">
        <v>210.95941247251153</v>
      </c>
      <c r="I497">
        <v>289.21199999999999</v>
      </c>
      <c r="J497" t="s">
        <v>47</v>
      </c>
      <c r="K497" t="s">
        <v>48</v>
      </c>
      <c r="L497" t="s">
        <v>192</v>
      </c>
      <c r="M497" s="2">
        <v>41263</v>
      </c>
      <c r="N497" s="2">
        <v>42499</v>
      </c>
      <c r="O497" t="s">
        <v>21</v>
      </c>
      <c r="P497">
        <v>0.13</v>
      </c>
    </row>
    <row r="498" spans="1:18">
      <c r="A498" s="1">
        <v>41640</v>
      </c>
      <c r="B498" t="s">
        <v>165</v>
      </c>
      <c r="C498" t="s">
        <v>193</v>
      </c>
      <c r="D498" s="4">
        <v>2449986</v>
      </c>
      <c r="E498" s="4">
        <v>48999.719999999994</v>
      </c>
      <c r="F498" s="3">
        <v>1.9999999999999997E-2</v>
      </c>
      <c r="G498" s="5">
        <v>13004.171974522293</v>
      </c>
      <c r="H498" s="4">
        <v>260.08343949044581</v>
      </c>
      <c r="I498">
        <v>188.4</v>
      </c>
      <c r="J498" t="s">
        <v>52</v>
      </c>
      <c r="K498" t="s">
        <v>52</v>
      </c>
      <c r="L498" t="s">
        <v>52</v>
      </c>
      <c r="M498" s="2">
        <v>41284</v>
      </c>
      <c r="N498" s="2">
        <v>42133</v>
      </c>
      <c r="O498" t="s">
        <v>21</v>
      </c>
      <c r="P498">
        <v>0.09</v>
      </c>
      <c r="Q498">
        <v>0</v>
      </c>
    </row>
    <row r="499" spans="1:18">
      <c r="A499" s="1">
        <v>41640</v>
      </c>
      <c r="B499" t="s">
        <v>165</v>
      </c>
      <c r="C499" t="s">
        <v>194</v>
      </c>
      <c r="D499" s="4">
        <v>1764600</v>
      </c>
      <c r="E499" s="4">
        <v>52938</v>
      </c>
      <c r="F499" s="3">
        <v>0.03</v>
      </c>
      <c r="G499" s="5">
        <v>9190.625</v>
      </c>
      <c r="H499" s="4">
        <v>275.71875</v>
      </c>
      <c r="I499">
        <v>192</v>
      </c>
      <c r="J499" t="s">
        <v>52</v>
      </c>
      <c r="K499" t="s">
        <v>52</v>
      </c>
      <c r="L499" t="s">
        <v>52</v>
      </c>
      <c r="M499" s="2">
        <v>41279</v>
      </c>
      <c r="N499" s="2">
        <v>42133</v>
      </c>
      <c r="O499" t="s">
        <v>21</v>
      </c>
      <c r="P499">
        <v>0.09</v>
      </c>
      <c r="Q499">
        <v>0</v>
      </c>
    </row>
    <row r="500" spans="1:18">
      <c r="A500" s="1">
        <v>41640</v>
      </c>
      <c r="B500" t="s">
        <v>165</v>
      </c>
      <c r="C500" t="s">
        <v>246</v>
      </c>
      <c r="D500" s="4">
        <v>895587.25199999998</v>
      </c>
      <c r="E500" s="4">
        <v>44779.362599999993</v>
      </c>
      <c r="F500" s="3">
        <v>4.9999999999999996E-2</v>
      </c>
      <c r="G500" s="5">
        <v>2376.8239171974519</v>
      </c>
      <c r="H500" s="4">
        <v>118.84119585987258</v>
      </c>
      <c r="I500">
        <v>376.8</v>
      </c>
      <c r="J500" t="s">
        <v>47</v>
      </c>
      <c r="K500" t="s">
        <v>48</v>
      </c>
      <c r="L500" t="s">
        <v>212</v>
      </c>
      <c r="M500" s="2">
        <v>41291</v>
      </c>
      <c r="N500" s="2">
        <v>44407</v>
      </c>
      <c r="O500" t="s">
        <v>30</v>
      </c>
      <c r="P500">
        <v>0.05</v>
      </c>
    </row>
    <row r="501" spans="1:18">
      <c r="A501" s="1">
        <v>41640</v>
      </c>
      <c r="B501" t="s">
        <v>165</v>
      </c>
      <c r="C501" t="s">
        <v>195</v>
      </c>
      <c r="D501" s="4">
        <v>154029.6</v>
      </c>
      <c r="E501" s="4">
        <v>15402.960000000001</v>
      </c>
      <c r="F501" s="3">
        <v>0.1</v>
      </c>
      <c r="G501" s="5">
        <v>1915.7910447761196</v>
      </c>
      <c r="H501" s="4">
        <v>191.57910447761196</v>
      </c>
      <c r="I501">
        <v>80.399999999999991</v>
      </c>
      <c r="J501" t="s">
        <v>62</v>
      </c>
      <c r="K501" t="s">
        <v>61</v>
      </c>
      <c r="L501" t="s">
        <v>61</v>
      </c>
      <c r="M501" s="2">
        <v>41284</v>
      </c>
      <c r="N501" s="2">
        <v>42133</v>
      </c>
      <c r="O501" t="s">
        <v>13</v>
      </c>
      <c r="P501">
        <v>0</v>
      </c>
    </row>
    <row r="502" spans="1:18">
      <c r="A502" s="1">
        <v>41640</v>
      </c>
      <c r="B502" t="s">
        <v>165</v>
      </c>
      <c r="C502" t="s">
        <v>196</v>
      </c>
      <c r="D502" s="4">
        <v>331084.92</v>
      </c>
      <c r="E502" s="4">
        <v>16554.245999999999</v>
      </c>
      <c r="F502" s="3">
        <v>0.05</v>
      </c>
      <c r="G502" s="5">
        <v>4244.6784615384613</v>
      </c>
      <c r="H502" s="4">
        <v>212.23392307692308</v>
      </c>
      <c r="I502">
        <v>78</v>
      </c>
      <c r="J502" t="s">
        <v>62</v>
      </c>
      <c r="K502" t="s">
        <v>61</v>
      </c>
      <c r="L502" t="s">
        <v>61</v>
      </c>
      <c r="M502" s="2">
        <v>41287</v>
      </c>
      <c r="N502" s="2">
        <v>42133</v>
      </c>
      <c r="O502" t="s">
        <v>13</v>
      </c>
      <c r="P502">
        <v>0</v>
      </c>
    </row>
    <row r="503" spans="1:18">
      <c r="A503" s="1">
        <v>41640</v>
      </c>
      <c r="B503" t="s">
        <v>165</v>
      </c>
      <c r="C503" t="s">
        <v>197</v>
      </c>
      <c r="D503" s="4">
        <v>282579.59999999998</v>
      </c>
      <c r="E503" s="4">
        <v>56515.920000000006</v>
      </c>
      <c r="F503" s="3">
        <v>0.20000000000000004</v>
      </c>
      <c r="G503" s="5">
        <v>2102.5267857142853</v>
      </c>
      <c r="H503" s="4">
        <v>420.50535714285718</v>
      </c>
      <c r="I503">
        <v>134.4</v>
      </c>
      <c r="J503" t="s">
        <v>47</v>
      </c>
      <c r="K503" t="s">
        <v>48</v>
      </c>
      <c r="L503" t="s">
        <v>46</v>
      </c>
      <c r="M503" s="2">
        <v>41299</v>
      </c>
      <c r="N503" s="2">
        <v>42499</v>
      </c>
      <c r="O503" t="s">
        <v>21</v>
      </c>
      <c r="P503">
        <v>0.2</v>
      </c>
    </row>
    <row r="504" spans="1:18">
      <c r="A504" s="1">
        <v>41640</v>
      </c>
      <c r="B504" t="s">
        <v>165</v>
      </c>
      <c r="C504" t="s">
        <v>198</v>
      </c>
      <c r="D504" s="4">
        <v>361349.68799999997</v>
      </c>
      <c r="E504" s="4">
        <v>28907.975039999998</v>
      </c>
      <c r="F504" s="3">
        <v>0.08</v>
      </c>
      <c r="G504" s="5">
        <v>2091.1440277777779</v>
      </c>
      <c r="H504" s="4">
        <v>167.29152222222223</v>
      </c>
      <c r="I504">
        <v>172.79999999999998</v>
      </c>
      <c r="J504" t="s">
        <v>34</v>
      </c>
      <c r="K504" t="s">
        <v>36</v>
      </c>
      <c r="L504" t="s">
        <v>35</v>
      </c>
      <c r="M504" s="2">
        <v>41333</v>
      </c>
      <c r="N504" s="2">
        <v>44325</v>
      </c>
      <c r="O504" t="s">
        <v>21</v>
      </c>
      <c r="P504">
        <v>0.08</v>
      </c>
      <c r="R504">
        <f t="shared" ref="R504" si="32">(N504-M504)/365</f>
        <v>8.1972602739726028</v>
      </c>
    </row>
    <row r="505" spans="1:18">
      <c r="A505" s="1">
        <v>41640</v>
      </c>
      <c r="B505" t="s">
        <v>165</v>
      </c>
      <c r="C505" t="s">
        <v>199</v>
      </c>
      <c r="D505" s="4">
        <v>735258.96000000008</v>
      </c>
      <c r="E505" s="4">
        <v>73525.896000000008</v>
      </c>
      <c r="F505" s="3">
        <v>0.1</v>
      </c>
      <c r="G505" s="5">
        <v>5022.2606557377048</v>
      </c>
      <c r="H505" s="4">
        <v>502.22606557377054</v>
      </c>
      <c r="I505">
        <v>146.4</v>
      </c>
      <c r="J505" t="s">
        <v>34</v>
      </c>
      <c r="K505" t="s">
        <v>58</v>
      </c>
      <c r="L505" t="s">
        <v>109</v>
      </c>
      <c r="M505" s="2">
        <v>41333</v>
      </c>
      <c r="N505" s="2">
        <v>42499</v>
      </c>
      <c r="O505" t="s">
        <v>21</v>
      </c>
      <c r="P505">
        <v>0.1</v>
      </c>
    </row>
    <row r="506" spans="1:18">
      <c r="A506" s="1">
        <v>41640</v>
      </c>
      <c r="B506" t="s">
        <v>165</v>
      </c>
      <c r="C506" t="s">
        <v>200</v>
      </c>
      <c r="D506" s="4">
        <v>292732.79999999999</v>
      </c>
      <c r="E506" s="4">
        <v>29273.280000000002</v>
      </c>
      <c r="F506" s="3">
        <v>0.1</v>
      </c>
      <c r="G506" s="5">
        <v>1460.7425149700598</v>
      </c>
      <c r="H506" s="4">
        <v>146.074251497006</v>
      </c>
      <c r="I506">
        <v>200.4</v>
      </c>
      <c r="J506" t="s">
        <v>34</v>
      </c>
      <c r="K506" t="s">
        <v>58</v>
      </c>
      <c r="L506" t="s">
        <v>109</v>
      </c>
      <c r="M506" s="2">
        <v>41263</v>
      </c>
      <c r="N506" s="2">
        <v>43229</v>
      </c>
      <c r="O506" t="s">
        <v>21</v>
      </c>
      <c r="P506">
        <v>0.09</v>
      </c>
    </row>
    <row r="507" spans="1:18">
      <c r="A507" s="1">
        <v>41640</v>
      </c>
      <c r="B507" t="s">
        <v>165</v>
      </c>
      <c r="C507" t="s">
        <v>201</v>
      </c>
      <c r="D507" s="4">
        <v>471426</v>
      </c>
      <c r="E507" s="4">
        <v>37714.080000000002</v>
      </c>
      <c r="F507" s="3">
        <v>0.08</v>
      </c>
      <c r="G507" s="5">
        <v>1944.8267326732675</v>
      </c>
      <c r="H507" s="4">
        <v>155.58613861386141</v>
      </c>
      <c r="I507">
        <v>242.39999999999998</v>
      </c>
      <c r="J507" t="s">
        <v>34</v>
      </c>
      <c r="K507" t="s">
        <v>58</v>
      </c>
      <c r="L507" t="s">
        <v>109</v>
      </c>
      <c r="M507" s="2">
        <v>41331</v>
      </c>
      <c r="N507" s="2">
        <v>44325</v>
      </c>
      <c r="O507" t="s">
        <v>21</v>
      </c>
      <c r="P507">
        <v>0.08</v>
      </c>
    </row>
    <row r="508" spans="1:18">
      <c r="A508" s="1">
        <v>41640</v>
      </c>
      <c r="B508" t="s">
        <v>165</v>
      </c>
      <c r="C508" t="s">
        <v>210</v>
      </c>
      <c r="D508" s="4">
        <v>372000</v>
      </c>
      <c r="E508" s="4">
        <v>50210.003999999994</v>
      </c>
      <c r="F508" s="3">
        <v>0.13497312903225805</v>
      </c>
      <c r="G508" s="5">
        <v>1000.2581311306144</v>
      </c>
      <c r="H508" s="4">
        <v>135.00796979865771</v>
      </c>
      <c r="I508">
        <v>371.904</v>
      </c>
      <c r="J508" t="s">
        <v>34</v>
      </c>
      <c r="K508" t="s">
        <v>58</v>
      </c>
      <c r="L508" t="s">
        <v>109</v>
      </c>
      <c r="M508" s="2">
        <v>41337</v>
      </c>
      <c r="N508" s="2">
        <v>46917</v>
      </c>
      <c r="O508" t="s">
        <v>21</v>
      </c>
      <c r="P508">
        <v>0.08</v>
      </c>
    </row>
    <row r="509" spans="1:18">
      <c r="A509" s="1">
        <v>41640</v>
      </c>
      <c r="B509" t="s">
        <v>165</v>
      </c>
      <c r="C509" t="s">
        <v>251</v>
      </c>
      <c r="D509" s="4">
        <v>337866.23999999999</v>
      </c>
      <c r="E509" s="4">
        <v>23650.6368</v>
      </c>
      <c r="F509" s="3">
        <v>7.0000000000000007E-2</v>
      </c>
      <c r="G509" s="5">
        <v>2995.2680851063828</v>
      </c>
      <c r="H509" s="4">
        <v>209.66876595744682</v>
      </c>
      <c r="I509">
        <v>112.8</v>
      </c>
      <c r="J509" t="s">
        <v>52</v>
      </c>
      <c r="K509" t="s">
        <v>52</v>
      </c>
      <c r="L509" t="s">
        <v>52</v>
      </c>
      <c r="M509" s="2">
        <v>41520</v>
      </c>
      <c r="N509" s="2">
        <v>42294</v>
      </c>
      <c r="O509" t="s">
        <v>21</v>
      </c>
      <c r="P509">
        <v>0.09</v>
      </c>
      <c r="Q509">
        <v>0</v>
      </c>
    </row>
    <row r="510" spans="1:18">
      <c r="A510" s="1">
        <v>41640</v>
      </c>
      <c r="B510" t="s">
        <v>165</v>
      </c>
      <c r="C510" t="s">
        <v>231</v>
      </c>
      <c r="D510" s="4">
        <v>313868.54400000017</v>
      </c>
      <c r="E510" s="4">
        <v>31386.854399999997</v>
      </c>
      <c r="F510" s="3">
        <v>9.9999999999999936E-2</v>
      </c>
      <c r="G510" s="5">
        <v>2770.7322033898322</v>
      </c>
      <c r="H510" s="4">
        <v>277.07322033898299</v>
      </c>
      <c r="I510">
        <v>113.28</v>
      </c>
      <c r="J510" t="s">
        <v>34</v>
      </c>
      <c r="K510" t="s">
        <v>36</v>
      </c>
      <c r="L510" t="s">
        <v>35</v>
      </c>
      <c r="M510" s="2">
        <v>41443</v>
      </c>
      <c r="N510" s="2">
        <v>43298</v>
      </c>
      <c r="O510" t="s">
        <v>21</v>
      </c>
      <c r="P510">
        <v>0.1</v>
      </c>
      <c r="R510">
        <f t="shared" ref="R510:R513" si="33">(N510-M510)/365</f>
        <v>5.0821917808219181</v>
      </c>
    </row>
    <row r="511" spans="1:18">
      <c r="A511" s="1">
        <v>41640</v>
      </c>
      <c r="B511" t="s">
        <v>165</v>
      </c>
      <c r="C511" t="s">
        <v>260</v>
      </c>
      <c r="D511" s="4">
        <v>133018.79999999999</v>
      </c>
      <c r="E511" s="4">
        <v>14632.067999999999</v>
      </c>
      <c r="F511" s="3">
        <v>0.11</v>
      </c>
      <c r="G511" s="5">
        <v>4618.708333333333</v>
      </c>
      <c r="H511" s="4">
        <v>508.0579166666667</v>
      </c>
      <c r="I511">
        <v>28.799999999999997</v>
      </c>
      <c r="J511" t="s">
        <v>34</v>
      </c>
      <c r="K511" t="s">
        <v>36</v>
      </c>
      <c r="L511" t="s">
        <v>35</v>
      </c>
      <c r="M511" s="2">
        <v>41545</v>
      </c>
      <c r="N511" s="2">
        <v>42274</v>
      </c>
      <c r="O511" t="s">
        <v>21</v>
      </c>
      <c r="P511">
        <v>0.11</v>
      </c>
      <c r="R511">
        <f t="shared" si="33"/>
        <v>1.9972602739726026</v>
      </c>
    </row>
    <row r="512" spans="1:18">
      <c r="A512" s="1">
        <v>41640</v>
      </c>
      <c r="B512" t="s">
        <v>165</v>
      </c>
      <c r="C512" t="s">
        <v>271</v>
      </c>
      <c r="D512" s="4">
        <v>25666.799999999999</v>
      </c>
      <c r="E512" s="4">
        <v>12063.395999999999</v>
      </c>
      <c r="F512" s="3">
        <v>0.47</v>
      </c>
      <c r="G512" s="5">
        <v>534.72500000000002</v>
      </c>
      <c r="H512" s="4">
        <v>251.32074999999998</v>
      </c>
      <c r="I512">
        <v>48</v>
      </c>
      <c r="J512" t="s">
        <v>34</v>
      </c>
      <c r="K512" t="s">
        <v>36</v>
      </c>
      <c r="L512" t="s">
        <v>35</v>
      </c>
      <c r="M512" s="2">
        <v>41549</v>
      </c>
      <c r="N512" s="2">
        <v>42278</v>
      </c>
      <c r="O512" t="s">
        <v>13</v>
      </c>
      <c r="P512">
        <v>0</v>
      </c>
      <c r="R512">
        <f t="shared" si="33"/>
        <v>1.9972602739726026</v>
      </c>
    </row>
    <row r="513" spans="1:18">
      <c r="A513" s="1">
        <v>41640</v>
      </c>
      <c r="B513" t="s">
        <v>165</v>
      </c>
      <c r="C513" t="s">
        <v>232</v>
      </c>
      <c r="D513" s="4">
        <v>131486.39999999999</v>
      </c>
      <c r="E513" s="4">
        <v>17093.232</v>
      </c>
      <c r="F513" s="3">
        <v>0.13</v>
      </c>
      <c r="G513" s="5">
        <v>3222.7058823529414</v>
      </c>
      <c r="H513" s="4">
        <v>418.9517647058824</v>
      </c>
      <c r="I513">
        <v>40.799999999999997</v>
      </c>
      <c r="J513" t="s">
        <v>34</v>
      </c>
      <c r="K513" t="s">
        <v>36</v>
      </c>
      <c r="L513" t="s">
        <v>167</v>
      </c>
      <c r="M513" s="2">
        <v>41456</v>
      </c>
      <c r="N513" s="2">
        <v>42190</v>
      </c>
      <c r="O513" t="s">
        <v>21</v>
      </c>
      <c r="P513">
        <v>0.13</v>
      </c>
      <c r="R513">
        <f t="shared" si="33"/>
        <v>2.010958904109589</v>
      </c>
    </row>
    <row r="514" spans="1:18">
      <c r="A514" s="1">
        <v>41640</v>
      </c>
      <c r="B514" t="s">
        <v>165</v>
      </c>
      <c r="C514" t="s">
        <v>8</v>
      </c>
      <c r="D514" s="4">
        <v>77719.199999999997</v>
      </c>
      <c r="E514" s="4">
        <v>0</v>
      </c>
      <c r="F514" s="3">
        <v>0</v>
      </c>
      <c r="G514" s="5">
        <v>1799.0555555555557</v>
      </c>
      <c r="H514" s="4">
        <v>0</v>
      </c>
      <c r="I514">
        <v>43.199999999999996</v>
      </c>
      <c r="J514" t="e">
        <v>#N/A</v>
      </c>
      <c r="K514" t="s">
        <v>8</v>
      </c>
      <c r="L514">
        <v>0</v>
      </c>
      <c r="M514" s="2" t="s">
        <v>8</v>
      </c>
      <c r="N514" s="2" t="s">
        <v>8</v>
      </c>
      <c r="O514" t="s">
        <v>472</v>
      </c>
    </row>
    <row r="515" spans="1:18">
      <c r="A515" s="1">
        <v>41640</v>
      </c>
      <c r="B515" t="s">
        <v>165</v>
      </c>
      <c r="C515" t="s">
        <v>261</v>
      </c>
      <c r="D515" s="4">
        <v>26318.399999999998</v>
      </c>
      <c r="E515" s="4">
        <v>5526.8640000000005</v>
      </c>
      <c r="F515" s="3">
        <v>0.21000000000000005</v>
      </c>
      <c r="G515" s="5">
        <v>1827.6666666666667</v>
      </c>
      <c r="H515" s="4">
        <v>383.81000000000006</v>
      </c>
      <c r="I515">
        <v>14.399999999999999</v>
      </c>
      <c r="J515" t="s">
        <v>62</v>
      </c>
      <c r="K515" t="s">
        <v>253</v>
      </c>
      <c r="L515" t="s">
        <v>253</v>
      </c>
      <c r="M515" s="2">
        <v>41516</v>
      </c>
      <c r="N515" s="2">
        <v>41880</v>
      </c>
      <c r="O515" t="s">
        <v>13</v>
      </c>
      <c r="P515">
        <v>0</v>
      </c>
    </row>
    <row r="516" spans="1:18">
      <c r="A516" s="1">
        <v>41640</v>
      </c>
      <c r="B516" t="s">
        <v>165</v>
      </c>
      <c r="C516" t="s">
        <v>262</v>
      </c>
      <c r="D516" s="4">
        <v>11630.4</v>
      </c>
      <c r="E516" s="4">
        <v>8955.4079999999994</v>
      </c>
      <c r="F516" s="3">
        <v>0.77</v>
      </c>
      <c r="G516" s="5">
        <v>1615.3333333333335</v>
      </c>
      <c r="H516" s="4">
        <v>1243.8066666666666</v>
      </c>
      <c r="I516">
        <v>7.1999999999999993</v>
      </c>
      <c r="J516" t="s">
        <v>47</v>
      </c>
      <c r="K516" t="s">
        <v>48</v>
      </c>
      <c r="L516" t="s">
        <v>46</v>
      </c>
      <c r="M516" s="2">
        <v>41531</v>
      </c>
      <c r="N516" s="2">
        <v>41895</v>
      </c>
      <c r="O516" t="s">
        <v>21</v>
      </c>
      <c r="P516">
        <v>0.18</v>
      </c>
    </row>
    <row r="517" spans="1:18">
      <c r="A517" s="1">
        <v>41640</v>
      </c>
      <c r="B517" t="s">
        <v>165</v>
      </c>
      <c r="C517" t="s">
        <v>247</v>
      </c>
      <c r="D517" s="4">
        <v>74334.960000000006</v>
      </c>
      <c r="E517" s="4">
        <v>11150.244000000001</v>
      </c>
      <c r="F517" s="3">
        <v>0.15</v>
      </c>
      <c r="G517" s="5">
        <v>5162.1500000000005</v>
      </c>
      <c r="H517" s="4">
        <v>774.3225000000001</v>
      </c>
      <c r="I517">
        <v>14.399999999999999</v>
      </c>
      <c r="J517" t="s">
        <v>10</v>
      </c>
      <c r="K517" t="s">
        <v>12</v>
      </c>
      <c r="L517" t="s">
        <v>27</v>
      </c>
      <c r="M517" s="2">
        <v>41497</v>
      </c>
      <c r="N517" s="2">
        <v>41861</v>
      </c>
      <c r="O517" t="s">
        <v>21</v>
      </c>
      <c r="P517">
        <v>0.15</v>
      </c>
    </row>
    <row r="518" spans="1:18">
      <c r="A518" s="1">
        <v>41640</v>
      </c>
      <c r="B518" t="s">
        <v>165</v>
      </c>
      <c r="C518" t="s">
        <v>263</v>
      </c>
      <c r="D518" s="4">
        <v>30793.8</v>
      </c>
      <c r="E518" s="4">
        <v>4927.0079999999998</v>
      </c>
      <c r="F518" s="3">
        <v>0.16</v>
      </c>
      <c r="G518" s="5">
        <v>2138.4583333333335</v>
      </c>
      <c r="H518" s="4">
        <v>342.15333333333336</v>
      </c>
      <c r="I518">
        <v>14.399999999999999</v>
      </c>
      <c r="J518" t="s">
        <v>47</v>
      </c>
      <c r="K518" t="s">
        <v>48</v>
      </c>
      <c r="L518" t="s">
        <v>212</v>
      </c>
      <c r="M518" s="2">
        <v>41523</v>
      </c>
      <c r="N518" s="2">
        <v>41887</v>
      </c>
      <c r="O518" t="s">
        <v>13</v>
      </c>
      <c r="P518">
        <v>0</v>
      </c>
    </row>
    <row r="519" spans="1:18">
      <c r="A519" s="1">
        <v>41640</v>
      </c>
      <c r="B519" t="s">
        <v>165</v>
      </c>
      <c r="C519" t="s">
        <v>248</v>
      </c>
      <c r="D519" s="4">
        <v>26307.839999999997</v>
      </c>
      <c r="E519" s="4">
        <v>6050.8032000000003</v>
      </c>
      <c r="F519" s="3">
        <v>0.23000000000000004</v>
      </c>
      <c r="G519" s="5">
        <v>1826.9333333333332</v>
      </c>
      <c r="H519" s="4">
        <v>420.19466666666671</v>
      </c>
      <c r="I519">
        <v>14.399999999999999</v>
      </c>
      <c r="J519" t="s">
        <v>47</v>
      </c>
      <c r="K519" t="s">
        <v>100</v>
      </c>
      <c r="L519" t="s">
        <v>128</v>
      </c>
      <c r="M519" s="2">
        <v>41487</v>
      </c>
      <c r="N519" s="2">
        <v>41851</v>
      </c>
      <c r="O519" t="s">
        <v>13</v>
      </c>
      <c r="P519">
        <v>0</v>
      </c>
    </row>
    <row r="520" spans="1:18">
      <c r="A520" s="1">
        <v>41640</v>
      </c>
      <c r="B520" t="s">
        <v>165</v>
      </c>
      <c r="C520" t="s">
        <v>249</v>
      </c>
      <c r="D520" s="4">
        <v>54714</v>
      </c>
      <c r="E520" s="4">
        <v>6018.54</v>
      </c>
      <c r="F520" s="3">
        <v>0.11</v>
      </c>
      <c r="G520" s="5">
        <v>3799.5833333333335</v>
      </c>
      <c r="H520" s="4">
        <v>417.95416666666671</v>
      </c>
      <c r="I520">
        <v>14.399999999999999</v>
      </c>
      <c r="J520" t="s">
        <v>10</v>
      </c>
      <c r="K520" t="s">
        <v>11</v>
      </c>
      <c r="L520" t="s">
        <v>94</v>
      </c>
      <c r="M520" s="2">
        <v>41509</v>
      </c>
      <c r="N520" s="2">
        <v>41873</v>
      </c>
      <c r="O520" t="s">
        <v>13</v>
      </c>
      <c r="P520">
        <v>0</v>
      </c>
    </row>
    <row r="521" spans="1:18">
      <c r="A521" s="1">
        <v>41640</v>
      </c>
      <c r="B521" t="s">
        <v>165</v>
      </c>
      <c r="C521" t="s">
        <v>264</v>
      </c>
      <c r="D521" s="4">
        <v>39049.199999999997</v>
      </c>
      <c r="E521" s="4">
        <v>5466.8880000000008</v>
      </c>
      <c r="F521" s="3">
        <v>0.14000000000000004</v>
      </c>
      <c r="G521" s="5">
        <v>2169.3999999999996</v>
      </c>
      <c r="H521" s="4">
        <v>303.71600000000007</v>
      </c>
      <c r="I521">
        <v>18</v>
      </c>
      <c r="J521" t="s">
        <v>10</v>
      </c>
      <c r="K521" t="s">
        <v>11</v>
      </c>
      <c r="L521" t="s">
        <v>265</v>
      </c>
      <c r="M521" s="2">
        <v>41522</v>
      </c>
      <c r="N521" s="2">
        <v>41886</v>
      </c>
      <c r="O521" t="s">
        <v>13</v>
      </c>
      <c r="P521">
        <v>0</v>
      </c>
    </row>
    <row r="522" spans="1:18">
      <c r="A522" s="1">
        <v>41640</v>
      </c>
      <c r="B522" t="s">
        <v>165</v>
      </c>
      <c r="C522" t="s">
        <v>266</v>
      </c>
      <c r="D522" s="4">
        <v>3780</v>
      </c>
      <c r="E522" s="4">
        <v>0</v>
      </c>
      <c r="F522" s="3">
        <v>0</v>
      </c>
      <c r="G522" s="5">
        <v>31.5</v>
      </c>
      <c r="H522" s="4">
        <v>0</v>
      </c>
      <c r="I522">
        <v>120</v>
      </c>
      <c r="J522" t="s">
        <v>47</v>
      </c>
      <c r="K522" t="s">
        <v>48</v>
      </c>
      <c r="L522" t="s">
        <v>47</v>
      </c>
      <c r="M522" s="2">
        <v>41525</v>
      </c>
      <c r="N522" s="2">
        <v>41889</v>
      </c>
      <c r="O522" t="s">
        <v>21</v>
      </c>
      <c r="P522">
        <v>0</v>
      </c>
    </row>
    <row r="523" spans="1:18">
      <c r="A523" s="1">
        <v>41640</v>
      </c>
      <c r="B523" t="s">
        <v>165</v>
      </c>
      <c r="C523" t="s">
        <v>250</v>
      </c>
      <c r="D523" s="4">
        <v>186534</v>
      </c>
      <c r="E523" s="4">
        <v>13057.380000000001</v>
      </c>
      <c r="F523" s="3">
        <v>7.0000000000000007E-2</v>
      </c>
      <c r="G523" s="5">
        <v>2220.6428571428573</v>
      </c>
      <c r="H523" s="4">
        <v>155.44500000000002</v>
      </c>
      <c r="I523">
        <v>84</v>
      </c>
      <c r="J523" t="s">
        <v>34</v>
      </c>
      <c r="K523" t="s">
        <v>36</v>
      </c>
      <c r="L523" t="s">
        <v>167</v>
      </c>
      <c r="M523" s="2">
        <v>41502</v>
      </c>
      <c r="N523" s="2">
        <v>42597</v>
      </c>
      <c r="O523" t="s">
        <v>16</v>
      </c>
      <c r="P523">
        <v>0.09</v>
      </c>
      <c r="R523">
        <f t="shared" ref="R523" si="34">(N523-M523)/365</f>
        <v>3</v>
      </c>
    </row>
    <row r="524" spans="1:18">
      <c r="A524" s="1">
        <v>41640</v>
      </c>
      <c r="B524" t="s">
        <v>165</v>
      </c>
      <c r="C524" t="s">
        <v>267</v>
      </c>
      <c r="D524" s="4">
        <v>5167.2</v>
      </c>
      <c r="E524" s="4">
        <v>6614.0160000000005</v>
      </c>
      <c r="F524" s="3">
        <v>1.2800000000000002</v>
      </c>
      <c r="G524" s="5">
        <v>358.83333333333337</v>
      </c>
      <c r="H524" s="4">
        <v>459.30666666666673</v>
      </c>
      <c r="I524">
        <v>14.399999999999999</v>
      </c>
      <c r="J524" t="s">
        <v>47</v>
      </c>
      <c r="K524" t="s">
        <v>48</v>
      </c>
      <c r="L524" t="s">
        <v>176</v>
      </c>
      <c r="M524" s="2">
        <v>41542</v>
      </c>
      <c r="N524" s="2">
        <v>41906</v>
      </c>
      <c r="O524" t="s">
        <v>21</v>
      </c>
      <c r="P524">
        <v>0.16</v>
      </c>
    </row>
    <row r="525" spans="1:18">
      <c r="A525" s="1">
        <v>41671</v>
      </c>
      <c r="B525" t="s">
        <v>165</v>
      </c>
      <c r="C525" t="s">
        <v>166</v>
      </c>
      <c r="D525" s="4">
        <v>180310.8</v>
      </c>
      <c r="E525" s="4">
        <v>28543.199639999999</v>
      </c>
      <c r="F525" s="3">
        <v>0.1583</v>
      </c>
      <c r="G525" s="5">
        <v>6010.36</v>
      </c>
      <c r="H525" s="4">
        <v>951.43998799999997</v>
      </c>
      <c r="I525">
        <v>30</v>
      </c>
      <c r="J525" t="s">
        <v>34</v>
      </c>
      <c r="K525" t="s">
        <v>36</v>
      </c>
      <c r="L525" t="s">
        <v>167</v>
      </c>
      <c r="M525" s="2">
        <v>41327</v>
      </c>
      <c r="N525" s="2">
        <v>42133</v>
      </c>
      <c r="O525" t="s">
        <v>21</v>
      </c>
      <c r="P525">
        <v>0.15</v>
      </c>
      <c r="R525">
        <f t="shared" ref="R525:R528" si="35">(N525-M525)/365</f>
        <v>2.2082191780821918</v>
      </c>
    </row>
    <row r="526" spans="1:18">
      <c r="A526" s="1">
        <v>41671</v>
      </c>
      <c r="B526" t="s">
        <v>165</v>
      </c>
      <c r="C526" t="s">
        <v>168</v>
      </c>
      <c r="D526" s="4">
        <v>48780</v>
      </c>
      <c r="E526" s="4">
        <v>12853.529999999999</v>
      </c>
      <c r="F526" s="3">
        <v>0.26349999999999996</v>
      </c>
      <c r="G526" s="5">
        <v>797.05882352941182</v>
      </c>
      <c r="H526" s="4">
        <v>210.02500000000001</v>
      </c>
      <c r="I526">
        <v>61.199999999999996</v>
      </c>
      <c r="J526" t="s">
        <v>34</v>
      </c>
      <c r="K526" t="s">
        <v>36</v>
      </c>
      <c r="L526" t="s">
        <v>167</v>
      </c>
      <c r="M526" s="2">
        <v>41337</v>
      </c>
      <c r="N526" s="2">
        <v>42499</v>
      </c>
      <c r="O526" t="s">
        <v>21</v>
      </c>
      <c r="P526">
        <v>0.11</v>
      </c>
      <c r="R526">
        <f t="shared" si="35"/>
        <v>3.1835616438356165</v>
      </c>
    </row>
    <row r="527" spans="1:18">
      <c r="A527" s="1">
        <v>41671</v>
      </c>
      <c r="B527" t="s">
        <v>165</v>
      </c>
      <c r="C527" t="s">
        <v>169</v>
      </c>
      <c r="D527" s="4">
        <v>136496.4</v>
      </c>
      <c r="E527" s="4">
        <v>21593.730480000002</v>
      </c>
      <c r="F527" s="3">
        <v>0.15820000000000004</v>
      </c>
      <c r="G527" s="5">
        <v>1579.8194444444446</v>
      </c>
      <c r="H527" s="4">
        <v>249.92743611111115</v>
      </c>
      <c r="I527">
        <v>86.399999999999991</v>
      </c>
      <c r="J527" t="s">
        <v>34</v>
      </c>
      <c r="K527" t="s">
        <v>36</v>
      </c>
      <c r="L527" t="s">
        <v>167</v>
      </c>
      <c r="M527" s="2">
        <v>41298</v>
      </c>
      <c r="N527" s="2">
        <v>42499</v>
      </c>
      <c r="O527" t="s">
        <v>21</v>
      </c>
      <c r="P527">
        <v>0.12</v>
      </c>
      <c r="R527">
        <f t="shared" si="35"/>
        <v>3.2904109589041095</v>
      </c>
    </row>
    <row r="528" spans="1:18">
      <c r="A528" s="1">
        <v>41671</v>
      </c>
      <c r="B528" t="s">
        <v>165</v>
      </c>
      <c r="C528" t="s">
        <v>170</v>
      </c>
      <c r="D528" s="4">
        <v>110974.8</v>
      </c>
      <c r="E528" s="4">
        <v>26789.316719999999</v>
      </c>
      <c r="F528" s="3">
        <v>0.24139999999999998</v>
      </c>
      <c r="G528" s="5">
        <v>1284.4305555555557</v>
      </c>
      <c r="H528" s="4">
        <v>310.06153611111114</v>
      </c>
      <c r="I528">
        <v>86.399999999999991</v>
      </c>
      <c r="J528" t="s">
        <v>34</v>
      </c>
      <c r="K528" t="s">
        <v>36</v>
      </c>
      <c r="L528" t="s">
        <v>35</v>
      </c>
      <c r="M528" s="2">
        <v>41282</v>
      </c>
      <c r="N528" s="2">
        <v>43229</v>
      </c>
      <c r="O528" t="s">
        <v>21</v>
      </c>
      <c r="P528">
        <v>0.16</v>
      </c>
      <c r="R528">
        <f t="shared" si="35"/>
        <v>5.3342465753424655</v>
      </c>
    </row>
    <row r="529" spans="1:18">
      <c r="A529" s="1">
        <v>41671</v>
      </c>
      <c r="B529" t="s">
        <v>165</v>
      </c>
      <c r="C529" t="s">
        <v>227</v>
      </c>
      <c r="D529" s="4">
        <v>53095.199999999997</v>
      </c>
      <c r="E529" s="4">
        <v>30885.47784</v>
      </c>
      <c r="F529" s="3">
        <v>0.58169999999999999</v>
      </c>
      <c r="G529" s="5">
        <v>309.41258741258741</v>
      </c>
      <c r="H529" s="4">
        <v>179.98530209790209</v>
      </c>
      <c r="I529">
        <v>171.6</v>
      </c>
      <c r="J529" t="s">
        <v>47</v>
      </c>
      <c r="K529" t="s">
        <v>100</v>
      </c>
      <c r="L529" t="s">
        <v>228</v>
      </c>
      <c r="M529" s="2">
        <v>41423</v>
      </c>
      <c r="N529" s="2">
        <v>42182</v>
      </c>
      <c r="O529" t="s">
        <v>21</v>
      </c>
      <c r="P529">
        <v>0.14000000000000001</v>
      </c>
    </row>
    <row r="530" spans="1:18">
      <c r="A530" s="1">
        <v>41671</v>
      </c>
      <c r="B530" t="s">
        <v>165</v>
      </c>
      <c r="C530" t="s">
        <v>229</v>
      </c>
      <c r="D530" s="4">
        <v>173664.90000000002</v>
      </c>
      <c r="E530" s="4">
        <v>33031.063979999999</v>
      </c>
      <c r="F530" s="3">
        <v>0.19019999999999998</v>
      </c>
      <c r="G530" s="5">
        <v>841.39970930232562</v>
      </c>
      <c r="H530" s="4">
        <v>160.03422470930232</v>
      </c>
      <c r="I530">
        <v>206.4</v>
      </c>
      <c r="J530" t="s">
        <v>34</v>
      </c>
      <c r="K530" t="s">
        <v>36</v>
      </c>
      <c r="L530" t="s">
        <v>35</v>
      </c>
      <c r="M530" s="2">
        <v>41409</v>
      </c>
      <c r="N530" s="2">
        <v>42929</v>
      </c>
      <c r="O530" t="s">
        <v>21</v>
      </c>
      <c r="P530">
        <v>0.1</v>
      </c>
      <c r="R530">
        <f t="shared" ref="R530" si="36">(N530-M530)/365</f>
        <v>4.1643835616438354</v>
      </c>
    </row>
    <row r="531" spans="1:18">
      <c r="A531" s="1">
        <v>41671</v>
      </c>
      <c r="B531" t="s">
        <v>165</v>
      </c>
      <c r="C531" t="s">
        <v>258</v>
      </c>
      <c r="D531" s="4">
        <v>52058.520000000011</v>
      </c>
      <c r="E531" s="4">
        <v>52126.196075999986</v>
      </c>
      <c r="F531" s="3">
        <v>1.0012999999999994</v>
      </c>
      <c r="G531" s="5">
        <v>239.68011049723762</v>
      </c>
      <c r="H531" s="4">
        <v>239.99169464088394</v>
      </c>
      <c r="I531">
        <v>217.2</v>
      </c>
      <c r="J531" t="s">
        <v>47</v>
      </c>
      <c r="K531" t="s">
        <v>100</v>
      </c>
      <c r="L531" t="s">
        <v>128</v>
      </c>
      <c r="M531" s="2">
        <v>41456</v>
      </c>
      <c r="N531" s="2">
        <v>42245</v>
      </c>
      <c r="O531" t="s">
        <v>21</v>
      </c>
      <c r="P531">
        <v>0.14000000000000001</v>
      </c>
    </row>
    <row r="532" spans="1:18">
      <c r="A532" s="1">
        <v>41671</v>
      </c>
      <c r="B532" t="s">
        <v>165</v>
      </c>
      <c r="C532" t="s">
        <v>230</v>
      </c>
      <c r="D532" s="4">
        <v>116391.59999999999</v>
      </c>
      <c r="E532" s="4">
        <v>29179.374119999997</v>
      </c>
      <c r="F532" s="3">
        <v>0.25069999999999998</v>
      </c>
      <c r="G532" s="5">
        <v>757.7578125</v>
      </c>
      <c r="H532" s="4">
        <v>189.96988359374998</v>
      </c>
      <c r="I532">
        <v>153.6</v>
      </c>
      <c r="J532" t="s">
        <v>47</v>
      </c>
      <c r="K532" t="s">
        <v>100</v>
      </c>
      <c r="L532" t="s">
        <v>128</v>
      </c>
      <c r="M532" s="2">
        <v>41456</v>
      </c>
      <c r="N532" s="2">
        <v>42231</v>
      </c>
      <c r="O532" t="s">
        <v>16</v>
      </c>
      <c r="P532">
        <v>0.15</v>
      </c>
    </row>
    <row r="533" spans="1:18">
      <c r="A533" s="1">
        <v>41671</v>
      </c>
      <c r="B533" t="s">
        <v>165</v>
      </c>
      <c r="C533" t="s">
        <v>171</v>
      </c>
      <c r="D533" s="4">
        <v>21793.200000000001</v>
      </c>
      <c r="E533" s="4">
        <v>18720.358800000002</v>
      </c>
      <c r="F533" s="3">
        <v>0.8590000000000001</v>
      </c>
      <c r="G533" s="5">
        <v>302.68333333333334</v>
      </c>
      <c r="H533" s="4">
        <v>260.00498333333337</v>
      </c>
      <c r="I533">
        <v>72</v>
      </c>
      <c r="J533" t="s">
        <v>10</v>
      </c>
      <c r="K533" t="s">
        <v>11</v>
      </c>
      <c r="L533" t="s">
        <v>9</v>
      </c>
      <c r="M533" s="2">
        <v>41284</v>
      </c>
      <c r="N533" s="2">
        <v>42133</v>
      </c>
      <c r="O533" t="s">
        <v>21</v>
      </c>
      <c r="P533">
        <v>0.16</v>
      </c>
    </row>
    <row r="534" spans="1:18">
      <c r="A534" s="1">
        <v>41671</v>
      </c>
      <c r="B534" t="s">
        <v>165</v>
      </c>
      <c r="C534" t="s">
        <v>172</v>
      </c>
      <c r="D534" s="4">
        <v>145195.31999999998</v>
      </c>
      <c r="E534" s="4">
        <v>31913.931336000001</v>
      </c>
      <c r="F534" s="3">
        <v>0.21980000000000005</v>
      </c>
      <c r="G534" s="5">
        <v>1273.6431578947368</v>
      </c>
      <c r="H534" s="4">
        <v>279.94676610526318</v>
      </c>
      <c r="I534">
        <v>114</v>
      </c>
      <c r="J534" t="s">
        <v>10</v>
      </c>
      <c r="K534" t="s">
        <v>11</v>
      </c>
      <c r="L534" t="s">
        <v>173</v>
      </c>
      <c r="M534" s="2">
        <v>41358</v>
      </c>
      <c r="N534" s="2">
        <v>42133</v>
      </c>
      <c r="O534" t="s">
        <v>21</v>
      </c>
      <c r="P534">
        <v>0.16</v>
      </c>
    </row>
    <row r="535" spans="1:18">
      <c r="A535" s="1">
        <v>41671</v>
      </c>
      <c r="B535" t="s">
        <v>165</v>
      </c>
      <c r="C535" t="s">
        <v>174</v>
      </c>
      <c r="D535" s="4">
        <v>477214.8</v>
      </c>
      <c r="E535" s="4">
        <v>44619.5838</v>
      </c>
      <c r="F535" s="3">
        <v>9.35E-2</v>
      </c>
      <c r="G535" s="5">
        <v>3313.9916666666668</v>
      </c>
      <c r="H535" s="4">
        <v>309.85822083333335</v>
      </c>
      <c r="I535">
        <v>144</v>
      </c>
      <c r="J535" t="s">
        <v>52</v>
      </c>
      <c r="K535" t="s">
        <v>52</v>
      </c>
      <c r="L535" t="s">
        <v>52</v>
      </c>
      <c r="M535" s="2">
        <v>41347</v>
      </c>
      <c r="N535" s="2">
        <v>42133</v>
      </c>
      <c r="O535" t="s">
        <v>21</v>
      </c>
      <c r="P535">
        <v>0.09</v>
      </c>
      <c r="Q535">
        <v>0</v>
      </c>
    </row>
    <row r="536" spans="1:18">
      <c r="A536" s="1">
        <v>41671</v>
      </c>
      <c r="B536" t="s">
        <v>165</v>
      </c>
      <c r="C536" t="s">
        <v>175</v>
      </c>
      <c r="D536" s="4">
        <v>172628.10000000003</v>
      </c>
      <c r="E536" s="4">
        <v>47127.471300000005</v>
      </c>
      <c r="F536" s="3">
        <v>0.27299999999999996</v>
      </c>
      <c r="G536" s="5">
        <v>769.28743315508029</v>
      </c>
      <c r="H536" s="4">
        <v>210.01546925133692</v>
      </c>
      <c r="I536">
        <v>224.4</v>
      </c>
      <c r="J536" t="s">
        <v>47</v>
      </c>
      <c r="K536" t="s">
        <v>48</v>
      </c>
      <c r="L536" t="s">
        <v>176</v>
      </c>
      <c r="M536" s="2">
        <v>41284</v>
      </c>
      <c r="N536" s="2">
        <v>42499</v>
      </c>
      <c r="O536" t="s">
        <v>21</v>
      </c>
      <c r="P536">
        <v>0.12</v>
      </c>
    </row>
    <row r="537" spans="1:18">
      <c r="A537" s="1">
        <v>41671</v>
      </c>
      <c r="B537" t="s">
        <v>165</v>
      </c>
      <c r="C537" t="s">
        <v>177</v>
      </c>
      <c r="D537" s="4">
        <v>69313.2</v>
      </c>
      <c r="E537" s="4">
        <v>18478.899119999998</v>
      </c>
      <c r="F537" s="3">
        <v>0.2666</v>
      </c>
      <c r="G537" s="5">
        <v>1050.2</v>
      </c>
      <c r="H537" s="4">
        <v>279.98331999999999</v>
      </c>
      <c r="I537">
        <v>66</v>
      </c>
      <c r="J537" t="s">
        <v>52</v>
      </c>
      <c r="K537" t="s">
        <v>52</v>
      </c>
      <c r="L537" t="s">
        <v>52</v>
      </c>
      <c r="M537" s="2">
        <v>41283</v>
      </c>
      <c r="N537" s="2">
        <v>42133</v>
      </c>
      <c r="O537" t="s">
        <v>21</v>
      </c>
      <c r="P537">
        <v>0.15</v>
      </c>
    </row>
    <row r="538" spans="1:18">
      <c r="A538" s="1">
        <v>41671</v>
      </c>
      <c r="B538" t="s">
        <v>165</v>
      </c>
      <c r="C538" t="s">
        <v>178</v>
      </c>
      <c r="D538" s="4">
        <v>150014.82</v>
      </c>
      <c r="E538" s="4">
        <v>18796.856946000004</v>
      </c>
      <c r="F538" s="3">
        <v>0.12530000000000002</v>
      </c>
      <c r="G538" s="5">
        <v>2315.0435185185188</v>
      </c>
      <c r="H538" s="4">
        <v>290.07495287037045</v>
      </c>
      <c r="I538">
        <v>64.8</v>
      </c>
      <c r="J538" t="s">
        <v>34</v>
      </c>
      <c r="K538" t="s">
        <v>36</v>
      </c>
      <c r="L538" t="s">
        <v>167</v>
      </c>
      <c r="M538" s="2">
        <v>41332</v>
      </c>
      <c r="N538" s="2">
        <v>42499</v>
      </c>
      <c r="O538" t="s">
        <v>13</v>
      </c>
      <c r="P538">
        <v>0</v>
      </c>
      <c r="R538">
        <f t="shared" ref="R538:R539" si="37">(N538-M538)/365</f>
        <v>3.1972602739726028</v>
      </c>
    </row>
    <row r="539" spans="1:18">
      <c r="A539" s="1">
        <v>41671</v>
      </c>
      <c r="B539" t="s">
        <v>165</v>
      </c>
      <c r="C539" t="s">
        <v>179</v>
      </c>
      <c r="D539" s="4">
        <v>98428.932000000001</v>
      </c>
      <c r="E539" s="4">
        <v>16181.716420800001</v>
      </c>
      <c r="F539" s="3">
        <v>0.16440000000000002</v>
      </c>
      <c r="G539" s="5">
        <v>2050.60275</v>
      </c>
      <c r="H539" s="4">
        <v>337.11909210000005</v>
      </c>
      <c r="I539">
        <v>48</v>
      </c>
      <c r="J539" t="s">
        <v>34</v>
      </c>
      <c r="K539" t="s">
        <v>36</v>
      </c>
      <c r="L539" t="s">
        <v>167</v>
      </c>
      <c r="M539" s="2">
        <v>41281</v>
      </c>
      <c r="N539" s="2">
        <v>42133</v>
      </c>
      <c r="O539" t="s">
        <v>21</v>
      </c>
      <c r="P539">
        <v>0.14000000000000001</v>
      </c>
      <c r="R539">
        <f t="shared" si="37"/>
        <v>2.3342465753424659</v>
      </c>
    </row>
    <row r="540" spans="1:18">
      <c r="A540" s="1">
        <v>41671</v>
      </c>
      <c r="B540" t="s">
        <v>165</v>
      </c>
      <c r="C540" t="s">
        <v>180</v>
      </c>
      <c r="D540" s="4">
        <v>133213.07999999999</v>
      </c>
      <c r="E540" s="4">
        <v>30798.864096000001</v>
      </c>
      <c r="F540" s="3">
        <v>0.23120000000000004</v>
      </c>
      <c r="G540" s="5">
        <v>735.17152317880789</v>
      </c>
      <c r="H540" s="4">
        <v>169.97165615894042</v>
      </c>
      <c r="I540">
        <v>181.2</v>
      </c>
      <c r="J540" t="s">
        <v>34</v>
      </c>
      <c r="K540" t="s">
        <v>58</v>
      </c>
      <c r="L540" t="s">
        <v>57</v>
      </c>
      <c r="M540" s="2">
        <v>41329</v>
      </c>
      <c r="N540" s="2">
        <v>43229</v>
      </c>
      <c r="O540" t="s">
        <v>21</v>
      </c>
      <c r="P540">
        <v>0.1</v>
      </c>
    </row>
    <row r="541" spans="1:18">
      <c r="A541" s="1">
        <v>41671</v>
      </c>
      <c r="B541" t="s">
        <v>165</v>
      </c>
      <c r="C541" t="s">
        <v>181</v>
      </c>
      <c r="D541" s="4">
        <v>103067.51999999999</v>
      </c>
      <c r="E541" s="4">
        <v>17315.343360000003</v>
      </c>
      <c r="F541" s="3">
        <v>0.16800000000000004</v>
      </c>
      <c r="G541" s="5">
        <v>1160.6702702702703</v>
      </c>
      <c r="H541" s="4">
        <v>194.99260540540544</v>
      </c>
      <c r="I541">
        <v>88.8</v>
      </c>
      <c r="J541" t="s">
        <v>34</v>
      </c>
      <c r="K541" t="s">
        <v>36</v>
      </c>
      <c r="L541" t="s">
        <v>35</v>
      </c>
      <c r="M541" s="2">
        <v>41335</v>
      </c>
      <c r="N541" s="2">
        <v>43229</v>
      </c>
      <c r="O541" t="s">
        <v>21</v>
      </c>
      <c r="P541">
        <v>0.11</v>
      </c>
      <c r="R541">
        <f t="shared" ref="R541:R542" si="38">(N541-M541)/365</f>
        <v>5.1890410958904107</v>
      </c>
    </row>
    <row r="542" spans="1:18">
      <c r="A542" s="1">
        <v>41671</v>
      </c>
      <c r="B542" t="s">
        <v>165</v>
      </c>
      <c r="C542" t="s">
        <v>182</v>
      </c>
      <c r="D542" s="4">
        <v>42219.6</v>
      </c>
      <c r="E542" s="4">
        <v>15456.595559999998</v>
      </c>
      <c r="F542" s="3">
        <v>0.36609999999999998</v>
      </c>
      <c r="G542" s="5">
        <v>764.8478260869565</v>
      </c>
      <c r="H542" s="4">
        <v>280.01078913043477</v>
      </c>
      <c r="I542">
        <v>55.199999999999996</v>
      </c>
      <c r="J542" t="s">
        <v>34</v>
      </c>
      <c r="K542" t="s">
        <v>36</v>
      </c>
      <c r="L542" t="s">
        <v>167</v>
      </c>
      <c r="M542" s="2">
        <v>41304</v>
      </c>
      <c r="N542" s="2">
        <v>42133</v>
      </c>
      <c r="O542" t="s">
        <v>21</v>
      </c>
      <c r="P542">
        <v>0.13</v>
      </c>
      <c r="R542">
        <f t="shared" si="38"/>
        <v>2.2712328767123289</v>
      </c>
    </row>
    <row r="543" spans="1:18">
      <c r="A543" s="1">
        <v>41671</v>
      </c>
      <c r="B543" t="s">
        <v>165</v>
      </c>
      <c r="C543" t="s">
        <v>183</v>
      </c>
      <c r="D543" s="4">
        <v>103947.59999999999</v>
      </c>
      <c r="E543" s="4">
        <v>56194.072559999993</v>
      </c>
      <c r="F543" s="3">
        <v>0.54059999999999997</v>
      </c>
      <c r="G543" s="5">
        <v>194.22197309417041</v>
      </c>
      <c r="H543" s="4">
        <v>104.99639865470851</v>
      </c>
      <c r="I543">
        <v>535.19999999999993</v>
      </c>
      <c r="J543" t="s">
        <v>34</v>
      </c>
      <c r="K543" t="s">
        <v>58</v>
      </c>
      <c r="L543" t="s">
        <v>57</v>
      </c>
      <c r="M543" s="2">
        <v>41374</v>
      </c>
      <c r="N543" s="2">
        <v>43229</v>
      </c>
      <c r="O543" t="s">
        <v>21</v>
      </c>
      <c r="P543">
        <v>0.08</v>
      </c>
    </row>
    <row r="544" spans="1:18">
      <c r="A544" s="1">
        <v>41671</v>
      </c>
      <c r="B544" t="s">
        <v>165</v>
      </c>
      <c r="C544" t="s">
        <v>184</v>
      </c>
      <c r="D544" s="4">
        <v>147842.4</v>
      </c>
      <c r="E544" s="4">
        <v>59935.308959999995</v>
      </c>
      <c r="F544" s="3">
        <v>0.40539999999999998</v>
      </c>
      <c r="G544" s="5">
        <v>369.97597597597598</v>
      </c>
      <c r="H544" s="4">
        <v>149.98826066066067</v>
      </c>
      <c r="I544">
        <v>399.59999999999997</v>
      </c>
      <c r="J544" t="s">
        <v>34</v>
      </c>
      <c r="K544" t="s">
        <v>58</v>
      </c>
      <c r="L544" t="s">
        <v>57</v>
      </c>
      <c r="M544" s="2">
        <v>41359</v>
      </c>
      <c r="N544" s="2">
        <v>44325</v>
      </c>
      <c r="O544" t="s">
        <v>16</v>
      </c>
      <c r="P544">
        <v>0.08</v>
      </c>
    </row>
    <row r="545" spans="1:18">
      <c r="A545" s="1">
        <v>41671</v>
      </c>
      <c r="B545" t="s">
        <v>165</v>
      </c>
      <c r="C545" t="s">
        <v>185</v>
      </c>
      <c r="D545" s="4">
        <v>433920</v>
      </c>
      <c r="E545" s="4">
        <v>73636.223999999987</v>
      </c>
      <c r="F545" s="3">
        <v>0.16969999999999996</v>
      </c>
      <c r="G545" s="5">
        <v>766.10169491525426</v>
      </c>
      <c r="H545" s="4">
        <v>130.00745762711864</v>
      </c>
      <c r="I545">
        <v>566.4</v>
      </c>
      <c r="J545" t="s">
        <v>34</v>
      </c>
      <c r="K545" t="s">
        <v>58</v>
      </c>
      <c r="L545" t="s">
        <v>57</v>
      </c>
      <c r="M545" s="2">
        <v>41334</v>
      </c>
      <c r="N545" s="2">
        <v>43249</v>
      </c>
      <c r="O545" t="s">
        <v>21</v>
      </c>
      <c r="P545">
        <v>0.08</v>
      </c>
    </row>
    <row r="546" spans="1:18">
      <c r="A546" s="1">
        <v>41671</v>
      </c>
      <c r="B546" t="s">
        <v>165</v>
      </c>
      <c r="C546" t="s">
        <v>186</v>
      </c>
      <c r="D546" s="4">
        <v>763495.73999999987</v>
      </c>
      <c r="E546" s="4">
        <v>38174.787000000004</v>
      </c>
      <c r="F546" s="3">
        <v>5.0000000000000017E-2</v>
      </c>
      <c r="G546" s="5">
        <v>1749.852722772277</v>
      </c>
      <c r="H546" s="4">
        <v>87.492636138613875</v>
      </c>
      <c r="I546">
        <v>436.32</v>
      </c>
      <c r="J546" t="s">
        <v>34</v>
      </c>
      <c r="K546" t="s">
        <v>58</v>
      </c>
      <c r="L546" t="s">
        <v>109</v>
      </c>
      <c r="M546" s="2">
        <v>41379</v>
      </c>
      <c r="N546" s="2">
        <v>46947</v>
      </c>
      <c r="O546" t="s">
        <v>16</v>
      </c>
      <c r="P546">
        <v>0.05</v>
      </c>
    </row>
    <row r="547" spans="1:18">
      <c r="A547" s="1">
        <v>41671</v>
      </c>
      <c r="B547" t="s">
        <v>165</v>
      </c>
      <c r="C547" t="s">
        <v>187</v>
      </c>
      <c r="D547" s="4">
        <v>76222.679999999993</v>
      </c>
      <c r="E547" s="4">
        <v>18720.290207999999</v>
      </c>
      <c r="F547" s="3">
        <v>0.24560000000000001</v>
      </c>
      <c r="G547" s="5">
        <v>977.21384615384602</v>
      </c>
      <c r="H547" s="4">
        <v>240.00372061538459</v>
      </c>
      <c r="I547">
        <v>78</v>
      </c>
      <c r="J547" t="s">
        <v>47</v>
      </c>
      <c r="K547" t="s">
        <v>48</v>
      </c>
      <c r="L547" t="s">
        <v>188</v>
      </c>
      <c r="M547" s="2">
        <v>41280</v>
      </c>
      <c r="N547" s="2">
        <v>42133</v>
      </c>
      <c r="O547" t="s">
        <v>21</v>
      </c>
      <c r="P547">
        <v>0.15</v>
      </c>
    </row>
    <row r="548" spans="1:18">
      <c r="A548" s="1">
        <v>41671</v>
      </c>
      <c r="B548" t="s">
        <v>165</v>
      </c>
      <c r="C548" t="s">
        <v>189</v>
      </c>
      <c r="D548" s="4">
        <v>39235.199999999997</v>
      </c>
      <c r="E548" s="4">
        <v>11880.41856</v>
      </c>
      <c r="F548" s="3">
        <v>0.30280000000000001</v>
      </c>
      <c r="G548" s="5">
        <v>990.78787878787864</v>
      </c>
      <c r="H548" s="4">
        <v>300.0105696969697</v>
      </c>
      <c r="I548">
        <v>39.6</v>
      </c>
      <c r="J548" t="s">
        <v>10</v>
      </c>
      <c r="K548" t="s">
        <v>11</v>
      </c>
      <c r="L548" t="s">
        <v>94</v>
      </c>
      <c r="M548" s="2">
        <v>41284</v>
      </c>
      <c r="N548" s="2">
        <v>42133</v>
      </c>
      <c r="O548" t="s">
        <v>21</v>
      </c>
      <c r="P548">
        <v>0.15</v>
      </c>
    </row>
    <row r="549" spans="1:18">
      <c r="A549" s="1">
        <v>41671</v>
      </c>
      <c r="B549" t="s">
        <v>165</v>
      </c>
      <c r="C549" t="s">
        <v>259</v>
      </c>
      <c r="D549" s="4">
        <v>28002</v>
      </c>
      <c r="E549" s="4">
        <v>16633.187999999998</v>
      </c>
      <c r="F549" s="3">
        <v>0.59399999999999997</v>
      </c>
      <c r="G549" s="5">
        <v>555.59523809523807</v>
      </c>
      <c r="H549" s="4">
        <v>330.02357142857142</v>
      </c>
      <c r="I549">
        <v>50.4</v>
      </c>
      <c r="J549" t="s">
        <v>10</v>
      </c>
      <c r="K549" t="s">
        <v>11</v>
      </c>
      <c r="L549" t="s">
        <v>173</v>
      </c>
      <c r="M549" s="2">
        <v>41520</v>
      </c>
      <c r="N549" s="2">
        <v>42269</v>
      </c>
      <c r="O549" t="s">
        <v>21</v>
      </c>
      <c r="P549">
        <v>0.16</v>
      </c>
    </row>
    <row r="550" spans="1:18">
      <c r="A550" s="1">
        <v>41671</v>
      </c>
      <c r="B550" t="s">
        <v>165</v>
      </c>
      <c r="C550" t="s">
        <v>191</v>
      </c>
      <c r="D550" s="4">
        <v>312702.24</v>
      </c>
      <c r="E550" s="4">
        <v>75204.888720000003</v>
      </c>
      <c r="F550" s="3">
        <v>0.24050000000000002</v>
      </c>
      <c r="G550" s="5">
        <v>1081.2215260777562</v>
      </c>
      <c r="H550" s="4">
        <v>260.03377702170036</v>
      </c>
      <c r="I550">
        <v>289.21199999999999</v>
      </c>
      <c r="J550" t="s">
        <v>47</v>
      </c>
      <c r="K550" t="s">
        <v>48</v>
      </c>
      <c r="L550" t="s">
        <v>192</v>
      </c>
      <c r="M550" s="2">
        <v>41263</v>
      </c>
      <c r="N550" s="2">
        <v>42499</v>
      </c>
      <c r="O550" t="s">
        <v>21</v>
      </c>
      <c r="P550">
        <v>0.13</v>
      </c>
    </row>
    <row r="551" spans="1:18">
      <c r="A551" s="1">
        <v>41671</v>
      </c>
      <c r="B551" t="s">
        <v>165</v>
      </c>
      <c r="C551" t="s">
        <v>193</v>
      </c>
      <c r="D551" s="4">
        <v>1817792.4</v>
      </c>
      <c r="E551" s="4">
        <v>62168.500079999998</v>
      </c>
      <c r="F551" s="3">
        <v>3.4200000000000001E-2</v>
      </c>
      <c r="G551" s="5">
        <v>9648.5796178343935</v>
      </c>
      <c r="H551" s="4">
        <v>329.98142292993629</v>
      </c>
      <c r="I551">
        <v>188.4</v>
      </c>
      <c r="J551" t="s">
        <v>52</v>
      </c>
      <c r="K551" t="s">
        <v>52</v>
      </c>
      <c r="L551" t="s">
        <v>52</v>
      </c>
      <c r="M551" s="2">
        <v>41284</v>
      </c>
      <c r="N551" s="2">
        <v>42133</v>
      </c>
      <c r="O551" t="s">
        <v>21</v>
      </c>
      <c r="P551">
        <v>0.09</v>
      </c>
      <c r="Q551">
        <v>0</v>
      </c>
    </row>
    <row r="552" spans="1:18">
      <c r="A552" s="1">
        <v>41671</v>
      </c>
      <c r="B552" t="s">
        <v>165</v>
      </c>
      <c r="C552" t="s">
        <v>194</v>
      </c>
      <c r="D552" s="4">
        <v>1260708</v>
      </c>
      <c r="E552" s="4">
        <v>65304.674399999996</v>
      </c>
      <c r="F552" s="3">
        <v>5.1799999999999999E-2</v>
      </c>
      <c r="G552" s="5">
        <v>6566.1875</v>
      </c>
      <c r="H552" s="4">
        <v>340.1285125</v>
      </c>
      <c r="I552">
        <v>192</v>
      </c>
      <c r="J552" t="s">
        <v>52</v>
      </c>
      <c r="K552" t="s">
        <v>52</v>
      </c>
      <c r="L552" t="s">
        <v>52</v>
      </c>
      <c r="M552" s="2">
        <v>41279</v>
      </c>
      <c r="N552" s="2">
        <v>42133</v>
      </c>
      <c r="O552" t="s">
        <v>21</v>
      </c>
      <c r="P552">
        <v>0.09</v>
      </c>
      <c r="Q552">
        <v>0</v>
      </c>
    </row>
    <row r="553" spans="1:18">
      <c r="A553" s="1">
        <v>41671</v>
      </c>
      <c r="B553" t="s">
        <v>165</v>
      </c>
      <c r="C553" t="s">
        <v>246</v>
      </c>
      <c r="D553" s="4">
        <v>1009634.04</v>
      </c>
      <c r="E553" s="4">
        <v>60578.042400000006</v>
      </c>
      <c r="F553" s="3">
        <v>6.0000000000000005E-2</v>
      </c>
      <c r="G553" s="5">
        <v>2679.4958598726116</v>
      </c>
      <c r="H553" s="4">
        <v>160.7697515923567</v>
      </c>
      <c r="I553">
        <v>376.8</v>
      </c>
      <c r="J553" t="s">
        <v>47</v>
      </c>
      <c r="K553" t="s">
        <v>48</v>
      </c>
      <c r="L553" t="s">
        <v>212</v>
      </c>
      <c r="M553" s="2">
        <v>41291</v>
      </c>
      <c r="N553" s="2">
        <v>44407</v>
      </c>
      <c r="O553" t="s">
        <v>30</v>
      </c>
      <c r="P553">
        <v>0.05</v>
      </c>
    </row>
    <row r="554" spans="1:18">
      <c r="A554" s="1">
        <v>41671</v>
      </c>
      <c r="B554" t="s">
        <v>165</v>
      </c>
      <c r="C554" t="s">
        <v>195</v>
      </c>
      <c r="D554" s="4">
        <v>133456.79999999999</v>
      </c>
      <c r="E554" s="4">
        <v>20098.594080000003</v>
      </c>
      <c r="F554" s="3">
        <v>0.15060000000000004</v>
      </c>
      <c r="G554" s="5">
        <v>1659.9104477611941</v>
      </c>
      <c r="H554" s="4">
        <v>249.98251343283587</v>
      </c>
      <c r="I554">
        <v>80.399999999999991</v>
      </c>
      <c r="J554" t="s">
        <v>62</v>
      </c>
      <c r="K554" t="s">
        <v>61</v>
      </c>
      <c r="L554" t="s">
        <v>61</v>
      </c>
      <c r="M554" s="2">
        <v>41284</v>
      </c>
      <c r="N554" s="2">
        <v>42133</v>
      </c>
      <c r="O554" t="s">
        <v>13</v>
      </c>
      <c r="P554">
        <v>0</v>
      </c>
    </row>
    <row r="555" spans="1:18">
      <c r="A555" s="1">
        <v>41671</v>
      </c>
      <c r="B555" t="s">
        <v>165</v>
      </c>
      <c r="C555" t="s">
        <v>196</v>
      </c>
      <c r="D555" s="4">
        <v>151741.19999999998</v>
      </c>
      <c r="E555" s="4">
        <v>19498.744199999997</v>
      </c>
      <c r="F555" s="3">
        <v>0.1285</v>
      </c>
      <c r="G555" s="5">
        <v>1945.3999999999999</v>
      </c>
      <c r="H555" s="4">
        <v>249.98389999999998</v>
      </c>
      <c r="I555">
        <v>78</v>
      </c>
      <c r="J555" t="s">
        <v>62</v>
      </c>
      <c r="K555" t="s">
        <v>61</v>
      </c>
      <c r="L555" t="s">
        <v>61</v>
      </c>
      <c r="M555" s="2">
        <v>41287</v>
      </c>
      <c r="N555" s="2">
        <v>42133</v>
      </c>
      <c r="O555" t="s">
        <v>13</v>
      </c>
      <c r="P555">
        <v>0</v>
      </c>
    </row>
    <row r="556" spans="1:18">
      <c r="A556" s="1">
        <v>41671</v>
      </c>
      <c r="B556" t="s">
        <v>165</v>
      </c>
      <c r="C556" t="s">
        <v>197</v>
      </c>
      <c r="D556" s="4">
        <v>245612.4</v>
      </c>
      <c r="E556" s="4">
        <v>55852.259760000001</v>
      </c>
      <c r="F556" s="3">
        <v>0.22740000000000002</v>
      </c>
      <c r="G556" s="5">
        <v>1827.4732142857142</v>
      </c>
      <c r="H556" s="4">
        <v>415.56740892857141</v>
      </c>
      <c r="I556">
        <v>134.4</v>
      </c>
      <c r="J556" t="s">
        <v>47</v>
      </c>
      <c r="K556" t="s">
        <v>48</v>
      </c>
      <c r="L556" t="s">
        <v>46</v>
      </c>
      <c r="M556" s="2">
        <v>41299</v>
      </c>
      <c r="N556" s="2">
        <v>42499</v>
      </c>
      <c r="O556" t="s">
        <v>21</v>
      </c>
      <c r="P556">
        <v>0.2</v>
      </c>
    </row>
    <row r="557" spans="1:18">
      <c r="A557" s="1">
        <v>41671</v>
      </c>
      <c r="B557" t="s">
        <v>165</v>
      </c>
      <c r="C557" t="s">
        <v>198</v>
      </c>
      <c r="D557" s="4">
        <v>343770.37199999997</v>
      </c>
      <c r="E557" s="4">
        <v>36130.266097199994</v>
      </c>
      <c r="F557" s="3">
        <v>0.10509999999999999</v>
      </c>
      <c r="G557" s="5">
        <v>1989.411875</v>
      </c>
      <c r="H557" s="4">
        <v>209.08718806249999</v>
      </c>
      <c r="I557">
        <v>172.79999999999998</v>
      </c>
      <c r="J557" t="s">
        <v>34</v>
      </c>
      <c r="K557" t="s">
        <v>36</v>
      </c>
      <c r="L557" t="s">
        <v>35</v>
      </c>
      <c r="M557" s="2">
        <v>41333</v>
      </c>
      <c r="N557" s="2">
        <v>44325</v>
      </c>
      <c r="O557" t="s">
        <v>21</v>
      </c>
      <c r="P557">
        <v>0.08</v>
      </c>
      <c r="R557">
        <f t="shared" ref="R557" si="39">(N557-M557)/365</f>
        <v>8.1972602739726028</v>
      </c>
    </row>
    <row r="558" spans="1:18">
      <c r="A558" s="1">
        <v>41671</v>
      </c>
      <c r="B558" t="s">
        <v>165</v>
      </c>
      <c r="C558" t="s">
        <v>199</v>
      </c>
      <c r="D558" s="4">
        <v>702131.99999999988</v>
      </c>
      <c r="E558" s="4">
        <v>77515.372800000012</v>
      </c>
      <c r="F558" s="3">
        <v>0.11040000000000004</v>
      </c>
      <c r="G558" s="5">
        <v>4795.9836065573763</v>
      </c>
      <c r="H558" s="4">
        <v>529.47659016393447</v>
      </c>
      <c r="I558">
        <v>146.4</v>
      </c>
      <c r="J558" t="s">
        <v>34</v>
      </c>
      <c r="K558" t="s">
        <v>58</v>
      </c>
      <c r="L558" t="s">
        <v>109</v>
      </c>
      <c r="M558" s="2">
        <v>41333</v>
      </c>
      <c r="N558" s="2">
        <v>42499</v>
      </c>
      <c r="O558" t="s">
        <v>21</v>
      </c>
      <c r="P558">
        <v>0.1</v>
      </c>
    </row>
    <row r="559" spans="1:18">
      <c r="A559" s="1">
        <v>41671</v>
      </c>
      <c r="B559" t="s">
        <v>165</v>
      </c>
      <c r="C559" t="s">
        <v>200</v>
      </c>
      <c r="D559" s="4">
        <v>248736</v>
      </c>
      <c r="E559" s="4">
        <v>40071.369599999998</v>
      </c>
      <c r="F559" s="3">
        <v>0.16109999999999999</v>
      </c>
      <c r="G559" s="5">
        <v>1241.1976047904191</v>
      </c>
      <c r="H559" s="4">
        <v>199.95693413173652</v>
      </c>
      <c r="I559">
        <v>200.4</v>
      </c>
      <c r="J559" t="s">
        <v>34</v>
      </c>
      <c r="K559" t="s">
        <v>58</v>
      </c>
      <c r="L559" t="s">
        <v>109</v>
      </c>
      <c r="M559" s="2">
        <v>41263</v>
      </c>
      <c r="N559" s="2">
        <v>43229</v>
      </c>
      <c r="O559" t="s">
        <v>21</v>
      </c>
      <c r="P559">
        <v>0.09</v>
      </c>
    </row>
    <row r="560" spans="1:18">
      <c r="A560" s="1">
        <v>41671</v>
      </c>
      <c r="B560" t="s">
        <v>165</v>
      </c>
      <c r="C560" t="s">
        <v>201</v>
      </c>
      <c r="D560" s="4">
        <v>462264</v>
      </c>
      <c r="E560" s="4">
        <v>49092.43680000001</v>
      </c>
      <c r="F560" s="3">
        <v>0.10620000000000002</v>
      </c>
      <c r="G560" s="5">
        <v>1907.0297029702972</v>
      </c>
      <c r="H560" s="4">
        <v>202.52655445544562</v>
      </c>
      <c r="I560">
        <v>242.39999999999998</v>
      </c>
      <c r="J560" t="s">
        <v>34</v>
      </c>
      <c r="K560" t="s">
        <v>58</v>
      </c>
      <c r="L560" t="s">
        <v>109</v>
      </c>
      <c r="M560" s="2">
        <v>41331</v>
      </c>
      <c r="N560" s="2">
        <v>44325</v>
      </c>
      <c r="O560" t="s">
        <v>21</v>
      </c>
      <c r="P560">
        <v>0.08</v>
      </c>
    </row>
    <row r="561" spans="1:18">
      <c r="A561" s="1">
        <v>41671</v>
      </c>
      <c r="B561" t="s">
        <v>165</v>
      </c>
      <c r="C561" t="s">
        <v>210</v>
      </c>
      <c r="D561" s="4">
        <v>372000</v>
      </c>
      <c r="E561" s="4">
        <v>50210.003999999994</v>
      </c>
      <c r="F561" s="3">
        <v>0.13497312903225805</v>
      </c>
      <c r="G561" s="5">
        <v>1000.2581311306144</v>
      </c>
      <c r="H561" s="4">
        <v>135.00796979865771</v>
      </c>
      <c r="I561">
        <v>371.904</v>
      </c>
      <c r="J561" t="s">
        <v>34</v>
      </c>
      <c r="K561" t="s">
        <v>58</v>
      </c>
      <c r="L561" t="s">
        <v>109</v>
      </c>
      <c r="M561" s="2">
        <v>41337</v>
      </c>
      <c r="N561" s="2">
        <v>46917</v>
      </c>
      <c r="O561" t="s">
        <v>21</v>
      </c>
      <c r="P561">
        <v>0.08</v>
      </c>
    </row>
    <row r="562" spans="1:18">
      <c r="A562" s="1">
        <v>41671</v>
      </c>
      <c r="B562" t="s">
        <v>165</v>
      </c>
      <c r="C562" t="s">
        <v>251</v>
      </c>
      <c r="D562" s="4">
        <v>312730.68</v>
      </c>
      <c r="E562" s="4">
        <v>30459.968231999999</v>
      </c>
      <c r="F562" s="3">
        <v>9.74E-2</v>
      </c>
      <c r="G562" s="5">
        <v>2772.4351063829786</v>
      </c>
      <c r="H562" s="4">
        <v>270.03517936170215</v>
      </c>
      <c r="I562">
        <v>112.8</v>
      </c>
      <c r="J562" t="s">
        <v>52</v>
      </c>
      <c r="K562" t="s">
        <v>52</v>
      </c>
      <c r="L562" t="s">
        <v>52</v>
      </c>
      <c r="M562" s="2">
        <v>41520</v>
      </c>
      <c r="N562" s="2">
        <v>42294</v>
      </c>
      <c r="O562" t="s">
        <v>21</v>
      </c>
      <c r="P562">
        <v>0.09</v>
      </c>
      <c r="Q562">
        <v>0</v>
      </c>
    </row>
    <row r="563" spans="1:18">
      <c r="A563" s="1">
        <v>41671</v>
      </c>
      <c r="B563" t="s">
        <v>165</v>
      </c>
      <c r="C563" t="s">
        <v>231</v>
      </c>
      <c r="D563" s="4">
        <v>331455.59999999998</v>
      </c>
      <c r="E563" s="4">
        <v>38813.45076</v>
      </c>
      <c r="F563" s="3">
        <v>0.11710000000000001</v>
      </c>
      <c r="G563" s="5">
        <v>2925.9851694915251</v>
      </c>
      <c r="H563" s="4">
        <v>342.6328633474576</v>
      </c>
      <c r="I563">
        <v>113.28</v>
      </c>
      <c r="J563" t="s">
        <v>34</v>
      </c>
      <c r="K563" t="s">
        <v>36</v>
      </c>
      <c r="L563" t="s">
        <v>35</v>
      </c>
      <c r="M563" s="2">
        <v>41443</v>
      </c>
      <c r="N563" s="2">
        <v>43298</v>
      </c>
      <c r="O563" t="s">
        <v>21</v>
      </c>
      <c r="P563">
        <v>0.1</v>
      </c>
      <c r="R563">
        <f t="shared" ref="R563:R566" si="40">(N563-M563)/365</f>
        <v>5.0821917808219181</v>
      </c>
    </row>
    <row r="564" spans="1:18">
      <c r="A564" s="1">
        <v>41671</v>
      </c>
      <c r="B564" t="s">
        <v>165</v>
      </c>
      <c r="C564" t="s">
        <v>260</v>
      </c>
      <c r="D564" s="4">
        <v>131451.6</v>
      </c>
      <c r="E564" s="4">
        <v>15905.643599999999</v>
      </c>
      <c r="F564" s="3">
        <v>0.121</v>
      </c>
      <c r="G564" s="5">
        <v>4564.291666666667</v>
      </c>
      <c r="H564" s="4">
        <v>552.27929166666672</v>
      </c>
      <c r="I564">
        <v>28.799999999999997</v>
      </c>
      <c r="J564" t="s">
        <v>34</v>
      </c>
      <c r="K564" t="s">
        <v>36</v>
      </c>
      <c r="L564" t="s">
        <v>35</v>
      </c>
      <c r="M564" s="2">
        <v>41545</v>
      </c>
      <c r="N564" s="2">
        <v>42274</v>
      </c>
      <c r="O564" t="s">
        <v>21</v>
      </c>
      <c r="P564">
        <v>0.11</v>
      </c>
      <c r="R564">
        <f t="shared" si="40"/>
        <v>1.9972602739726026</v>
      </c>
    </row>
    <row r="565" spans="1:18">
      <c r="A565" s="1">
        <v>41671</v>
      </c>
      <c r="B565" t="s">
        <v>165</v>
      </c>
      <c r="C565" t="s">
        <v>271</v>
      </c>
      <c r="D565" s="4">
        <v>26575.200000000001</v>
      </c>
      <c r="E565" s="4">
        <v>14401.100879999998</v>
      </c>
      <c r="F565" s="3">
        <v>0.54189999999999994</v>
      </c>
      <c r="G565" s="5">
        <v>553.65</v>
      </c>
      <c r="H565" s="4">
        <v>300.02293499999996</v>
      </c>
      <c r="I565">
        <v>48</v>
      </c>
      <c r="J565" t="s">
        <v>34</v>
      </c>
      <c r="K565" t="s">
        <v>36</v>
      </c>
      <c r="L565" t="s">
        <v>35</v>
      </c>
      <c r="M565" s="2">
        <v>41549</v>
      </c>
      <c r="N565" s="2">
        <v>42278</v>
      </c>
      <c r="O565" t="s">
        <v>13</v>
      </c>
      <c r="P565">
        <v>0</v>
      </c>
      <c r="R565">
        <f t="shared" si="40"/>
        <v>1.9972602739726026</v>
      </c>
    </row>
    <row r="566" spans="1:18">
      <c r="A566" s="1">
        <v>41671</v>
      </c>
      <c r="B566" t="s">
        <v>165</v>
      </c>
      <c r="C566" t="s">
        <v>232</v>
      </c>
      <c r="D566" s="4">
        <v>129690</v>
      </c>
      <c r="E566" s="4">
        <v>18895.832999999999</v>
      </c>
      <c r="F566" s="3">
        <v>0.1457</v>
      </c>
      <c r="G566" s="5">
        <v>3178.6764705882356</v>
      </c>
      <c r="H566" s="4">
        <v>463.1331617647059</v>
      </c>
      <c r="I566">
        <v>40.799999999999997</v>
      </c>
      <c r="J566" t="s">
        <v>34</v>
      </c>
      <c r="K566" t="s">
        <v>36</v>
      </c>
      <c r="L566" t="s">
        <v>167</v>
      </c>
      <c r="M566" s="2">
        <v>41456</v>
      </c>
      <c r="N566" s="2">
        <v>42190</v>
      </c>
      <c r="O566" t="s">
        <v>21</v>
      </c>
      <c r="P566">
        <v>0.13</v>
      </c>
      <c r="R566">
        <f t="shared" si="40"/>
        <v>2.010958904109589</v>
      </c>
    </row>
    <row r="567" spans="1:18">
      <c r="A567" s="1">
        <v>41671</v>
      </c>
      <c r="B567" t="s">
        <v>165</v>
      </c>
      <c r="C567" t="s">
        <v>284</v>
      </c>
      <c r="D567" s="4">
        <v>62815.199999999997</v>
      </c>
      <c r="E567" s="4">
        <v>15597.014159999999</v>
      </c>
      <c r="F567" s="3">
        <v>0.24829999999999999</v>
      </c>
      <c r="G567" s="5">
        <v>1454.0555555555557</v>
      </c>
      <c r="H567" s="4">
        <v>361.04199444444447</v>
      </c>
      <c r="I567">
        <v>43.199999999999996</v>
      </c>
      <c r="J567" t="s">
        <v>52</v>
      </c>
      <c r="K567" t="s">
        <v>52</v>
      </c>
      <c r="L567" t="s">
        <v>52</v>
      </c>
      <c r="M567" s="2" t="s">
        <v>8</v>
      </c>
      <c r="N567" s="2" t="s">
        <v>8</v>
      </c>
      <c r="O567" t="s">
        <v>472</v>
      </c>
    </row>
    <row r="568" spans="1:18">
      <c r="A568" s="1">
        <v>41671</v>
      </c>
      <c r="B568" t="s">
        <v>165</v>
      </c>
      <c r="C568" t="s">
        <v>261</v>
      </c>
      <c r="D568" s="4">
        <v>26876.399999999998</v>
      </c>
      <c r="E568" s="4">
        <v>5998.8124799999996</v>
      </c>
      <c r="F568" s="3">
        <v>0.22320000000000001</v>
      </c>
      <c r="G568" s="5">
        <v>1866.4166666666667</v>
      </c>
      <c r="H568" s="4">
        <v>416.58420000000001</v>
      </c>
      <c r="I568">
        <v>14.399999999999999</v>
      </c>
      <c r="J568" t="s">
        <v>62</v>
      </c>
      <c r="K568" t="s">
        <v>253</v>
      </c>
      <c r="L568" t="s">
        <v>253</v>
      </c>
      <c r="M568" s="2">
        <v>41516</v>
      </c>
      <c r="N568" s="2">
        <v>41880</v>
      </c>
      <c r="O568" t="s">
        <v>13</v>
      </c>
      <c r="P568">
        <v>0</v>
      </c>
    </row>
    <row r="569" spans="1:18">
      <c r="A569" s="1">
        <v>41671</v>
      </c>
      <c r="B569" t="s">
        <v>165</v>
      </c>
      <c r="C569" t="s">
        <v>262</v>
      </c>
      <c r="D569" s="4">
        <v>11673.6</v>
      </c>
      <c r="E569" s="4">
        <v>9600.3686399999988</v>
      </c>
      <c r="F569" s="3">
        <v>0.82239999999999991</v>
      </c>
      <c r="G569" s="5">
        <v>1621.3333333333335</v>
      </c>
      <c r="H569" s="4">
        <v>1333.3845333333334</v>
      </c>
      <c r="I569">
        <v>7.1999999999999993</v>
      </c>
      <c r="J569" t="s">
        <v>47</v>
      </c>
      <c r="K569" t="s">
        <v>48</v>
      </c>
      <c r="L569" t="s">
        <v>46</v>
      </c>
      <c r="M569" s="2">
        <v>41531</v>
      </c>
      <c r="N569" s="2">
        <v>41895</v>
      </c>
      <c r="O569" t="s">
        <v>21</v>
      </c>
      <c r="P569">
        <v>0.18</v>
      </c>
    </row>
    <row r="570" spans="1:18">
      <c r="A570" s="1">
        <v>41671</v>
      </c>
      <c r="B570" t="s">
        <v>165</v>
      </c>
      <c r="C570" t="s">
        <v>247</v>
      </c>
      <c r="D570" s="4">
        <v>52685.879999999983</v>
      </c>
      <c r="E570" s="4">
        <v>8503.5010320000001</v>
      </c>
      <c r="F570" s="3">
        <v>0.16140000000000004</v>
      </c>
      <c r="G570" s="5">
        <v>3658.7416666666659</v>
      </c>
      <c r="H570" s="4">
        <v>590.52090500000008</v>
      </c>
      <c r="I570">
        <v>14.399999999999999</v>
      </c>
      <c r="J570" t="s">
        <v>10</v>
      </c>
      <c r="K570" t="s">
        <v>12</v>
      </c>
      <c r="L570" t="s">
        <v>27</v>
      </c>
      <c r="M570" s="2">
        <v>41497</v>
      </c>
      <c r="N570" s="2">
        <v>41861</v>
      </c>
      <c r="O570" t="s">
        <v>21</v>
      </c>
      <c r="P570">
        <v>0.15</v>
      </c>
    </row>
    <row r="571" spans="1:18">
      <c r="A571" s="1">
        <v>41671</v>
      </c>
      <c r="B571" t="s">
        <v>165</v>
      </c>
      <c r="C571" t="s">
        <v>263</v>
      </c>
      <c r="D571" s="4">
        <v>47142</v>
      </c>
      <c r="E571" s="4">
        <v>5397.7590000000009</v>
      </c>
      <c r="F571" s="3">
        <v>0.11450000000000002</v>
      </c>
      <c r="G571" s="5">
        <v>3273.7500000000005</v>
      </c>
      <c r="H571" s="4">
        <v>374.84437500000013</v>
      </c>
      <c r="I571">
        <v>14.399999999999999</v>
      </c>
      <c r="J571" t="s">
        <v>47</v>
      </c>
      <c r="K571" t="s">
        <v>48</v>
      </c>
      <c r="L571" t="s">
        <v>212</v>
      </c>
      <c r="M571" s="2">
        <v>41523</v>
      </c>
      <c r="N571" s="2">
        <v>41887</v>
      </c>
      <c r="O571" t="s">
        <v>13</v>
      </c>
      <c r="P571">
        <v>0</v>
      </c>
    </row>
    <row r="572" spans="1:18">
      <c r="A572" s="1">
        <v>41671</v>
      </c>
      <c r="B572" t="s">
        <v>165</v>
      </c>
      <c r="C572" t="s">
        <v>248</v>
      </c>
      <c r="D572" s="4">
        <v>31544.880000000001</v>
      </c>
      <c r="E572" s="4">
        <v>6599.1888960000015</v>
      </c>
      <c r="F572" s="3">
        <v>0.20920000000000005</v>
      </c>
      <c r="G572" s="5">
        <v>2190.6166666666668</v>
      </c>
      <c r="H572" s="4">
        <v>458.27700666666681</v>
      </c>
      <c r="I572">
        <v>14.399999999999999</v>
      </c>
      <c r="J572" t="s">
        <v>47</v>
      </c>
      <c r="K572" t="s">
        <v>100</v>
      </c>
      <c r="L572" t="s">
        <v>128</v>
      </c>
      <c r="M572" s="2">
        <v>41487</v>
      </c>
      <c r="N572" s="2">
        <v>41851</v>
      </c>
      <c r="O572" t="s">
        <v>13</v>
      </c>
      <c r="P572">
        <v>0</v>
      </c>
    </row>
    <row r="573" spans="1:18">
      <c r="A573" s="1">
        <v>41671</v>
      </c>
      <c r="B573" t="s">
        <v>165</v>
      </c>
      <c r="C573" t="s">
        <v>249</v>
      </c>
      <c r="D573" s="4">
        <v>37662</v>
      </c>
      <c r="E573" s="4">
        <v>6598.3823999999995</v>
      </c>
      <c r="F573" s="3">
        <v>0.17519999999999999</v>
      </c>
      <c r="G573" s="5">
        <v>2615.416666666667</v>
      </c>
      <c r="H573" s="4">
        <v>458.221</v>
      </c>
      <c r="I573">
        <v>14.399999999999999</v>
      </c>
      <c r="J573" t="s">
        <v>10</v>
      </c>
      <c r="K573" t="s">
        <v>11</v>
      </c>
      <c r="L573" t="s">
        <v>94</v>
      </c>
      <c r="M573" s="2">
        <v>41509</v>
      </c>
      <c r="N573" s="2">
        <v>41873</v>
      </c>
      <c r="O573" t="s">
        <v>13</v>
      </c>
      <c r="P573">
        <v>0</v>
      </c>
    </row>
    <row r="574" spans="1:18">
      <c r="A574" s="1">
        <v>41671</v>
      </c>
      <c r="B574" t="s">
        <v>165</v>
      </c>
      <c r="C574" t="s">
        <v>264</v>
      </c>
      <c r="D574" s="4">
        <v>29325.599999999999</v>
      </c>
      <c r="E574" s="4">
        <v>6000.0177599999997</v>
      </c>
      <c r="F574" s="3">
        <v>0.2046</v>
      </c>
      <c r="G574" s="5">
        <v>1629.1999999999998</v>
      </c>
      <c r="H574" s="4">
        <v>333.33431999999999</v>
      </c>
      <c r="I574">
        <v>18</v>
      </c>
      <c r="J574" t="s">
        <v>10</v>
      </c>
      <c r="K574" t="s">
        <v>11</v>
      </c>
      <c r="L574" t="s">
        <v>265</v>
      </c>
      <c r="M574" s="2">
        <v>41522</v>
      </c>
      <c r="N574" s="2">
        <v>41886</v>
      </c>
      <c r="O574" t="s">
        <v>13</v>
      </c>
      <c r="P574">
        <v>0</v>
      </c>
    </row>
    <row r="575" spans="1:18">
      <c r="A575" s="1">
        <v>41671</v>
      </c>
      <c r="B575" t="s">
        <v>165</v>
      </c>
      <c r="C575" t="s">
        <v>266</v>
      </c>
      <c r="D575" s="4">
        <v>5412</v>
      </c>
      <c r="E575" s="4">
        <v>0</v>
      </c>
      <c r="F575" s="3">
        <v>0</v>
      </c>
      <c r="G575" s="5">
        <v>45.1</v>
      </c>
      <c r="H575" s="4">
        <v>0</v>
      </c>
      <c r="I575">
        <v>120</v>
      </c>
      <c r="J575" t="s">
        <v>47</v>
      </c>
      <c r="K575" t="s">
        <v>48</v>
      </c>
      <c r="L575" t="s">
        <v>47</v>
      </c>
      <c r="M575" s="2">
        <v>41525</v>
      </c>
      <c r="N575" s="2">
        <v>41889</v>
      </c>
      <c r="O575" t="s">
        <v>21</v>
      </c>
      <c r="P575">
        <v>0</v>
      </c>
    </row>
    <row r="576" spans="1:18">
      <c r="A576" s="1">
        <v>41671</v>
      </c>
      <c r="B576" t="s">
        <v>165</v>
      </c>
      <c r="C576" t="s">
        <v>250</v>
      </c>
      <c r="D576" s="4">
        <v>154293.6</v>
      </c>
      <c r="E576" s="4">
        <v>13886.424000000001</v>
      </c>
      <c r="F576" s="3">
        <v>0.09</v>
      </c>
      <c r="G576" s="5">
        <v>1836.8285714285714</v>
      </c>
      <c r="H576" s="4">
        <v>165.31457142857144</v>
      </c>
      <c r="I576">
        <v>84</v>
      </c>
      <c r="J576" t="s">
        <v>34</v>
      </c>
      <c r="K576" t="s">
        <v>36</v>
      </c>
      <c r="L576" t="s">
        <v>167</v>
      </c>
      <c r="M576" s="2">
        <v>41502</v>
      </c>
      <c r="N576" s="2">
        <v>42597</v>
      </c>
      <c r="O576" t="s">
        <v>16</v>
      </c>
      <c r="P576">
        <v>0.09</v>
      </c>
      <c r="R576">
        <f t="shared" ref="R576" si="41">(N576-M576)/365</f>
        <v>3</v>
      </c>
    </row>
    <row r="577" spans="1:18">
      <c r="A577" s="1">
        <v>41671</v>
      </c>
      <c r="B577" t="s">
        <v>165</v>
      </c>
      <c r="C577" t="s">
        <v>267</v>
      </c>
      <c r="D577" s="4">
        <v>7724.4</v>
      </c>
      <c r="E577" s="4">
        <v>7199.9132399999999</v>
      </c>
      <c r="F577" s="3">
        <v>0.93210000000000004</v>
      </c>
      <c r="G577" s="5">
        <v>536.41666666666674</v>
      </c>
      <c r="H577" s="4">
        <v>499.99397500000003</v>
      </c>
      <c r="I577">
        <v>14.399999999999999</v>
      </c>
      <c r="J577" t="s">
        <v>47</v>
      </c>
      <c r="K577" t="s">
        <v>48</v>
      </c>
      <c r="L577" t="s">
        <v>176</v>
      </c>
      <c r="M577" s="2">
        <v>41542</v>
      </c>
      <c r="N577" s="2">
        <v>41906</v>
      </c>
      <c r="O577" t="s">
        <v>21</v>
      </c>
      <c r="P577">
        <v>0.16</v>
      </c>
    </row>
    <row r="578" spans="1:18">
      <c r="A578" s="1">
        <v>41699</v>
      </c>
      <c r="B578" t="s">
        <v>165</v>
      </c>
      <c r="C578" t="s">
        <v>166</v>
      </c>
      <c r="D578" s="4">
        <v>198166.8</v>
      </c>
      <c r="E578" s="4">
        <v>31231.087679999997</v>
      </c>
      <c r="F578" s="3">
        <v>0.15759999999999999</v>
      </c>
      <c r="G578" s="5">
        <v>6605.5599999999995</v>
      </c>
      <c r="H578" s="4">
        <v>1041.0362559999999</v>
      </c>
      <c r="I578">
        <v>30</v>
      </c>
      <c r="J578" t="s">
        <v>34</v>
      </c>
      <c r="K578" t="s">
        <v>36</v>
      </c>
      <c r="L578" t="s">
        <v>167</v>
      </c>
      <c r="M578" s="2">
        <v>41327</v>
      </c>
      <c r="N578" s="2">
        <v>42133</v>
      </c>
      <c r="O578" t="s">
        <v>21</v>
      </c>
      <c r="P578">
        <v>0.15</v>
      </c>
      <c r="R578">
        <f t="shared" ref="R578:R581" si="42">(N578-M578)/365</f>
        <v>2.2082191780821918</v>
      </c>
    </row>
    <row r="579" spans="1:18">
      <c r="A579" s="1">
        <v>41699</v>
      </c>
      <c r="B579" t="s">
        <v>165</v>
      </c>
      <c r="C579" t="s">
        <v>168</v>
      </c>
      <c r="D579" s="4">
        <v>59335.199999999997</v>
      </c>
      <c r="E579" s="4">
        <v>12852.00432</v>
      </c>
      <c r="F579" s="3">
        <v>0.21660000000000001</v>
      </c>
      <c r="G579" s="5">
        <v>969.52941176470586</v>
      </c>
      <c r="H579" s="4">
        <v>210.0000705882353</v>
      </c>
      <c r="I579">
        <v>61.199999999999996</v>
      </c>
      <c r="J579" t="s">
        <v>34</v>
      </c>
      <c r="K579" t="s">
        <v>36</v>
      </c>
      <c r="L579" t="s">
        <v>167</v>
      </c>
      <c r="M579" s="2">
        <v>41337</v>
      </c>
      <c r="N579" s="2">
        <v>42499</v>
      </c>
      <c r="O579" t="s">
        <v>21</v>
      </c>
      <c r="P579">
        <v>0.11</v>
      </c>
      <c r="R579">
        <f t="shared" si="42"/>
        <v>3.1835616438356165</v>
      </c>
    </row>
    <row r="580" spans="1:18">
      <c r="A580" s="1">
        <v>41699</v>
      </c>
      <c r="B580" t="s">
        <v>165</v>
      </c>
      <c r="C580" t="s">
        <v>169</v>
      </c>
      <c r="D580" s="4">
        <v>156513.60000000001</v>
      </c>
      <c r="E580" s="4">
        <v>23101.407360000001</v>
      </c>
      <c r="F580" s="3">
        <v>0.14760000000000001</v>
      </c>
      <c r="G580" s="5">
        <v>1811.5000000000002</v>
      </c>
      <c r="H580" s="4">
        <v>267.37740000000002</v>
      </c>
      <c r="I580">
        <v>86.399999999999991</v>
      </c>
      <c r="J580" t="s">
        <v>34</v>
      </c>
      <c r="K580" t="s">
        <v>36</v>
      </c>
      <c r="L580" t="s">
        <v>167</v>
      </c>
      <c r="M580" s="2">
        <v>41298</v>
      </c>
      <c r="N580" s="2">
        <v>42499</v>
      </c>
      <c r="O580" t="s">
        <v>21</v>
      </c>
      <c r="P580">
        <v>0.12</v>
      </c>
      <c r="R580">
        <f t="shared" si="42"/>
        <v>3.2904109589041095</v>
      </c>
    </row>
    <row r="581" spans="1:18">
      <c r="A581" s="1">
        <v>41699</v>
      </c>
      <c r="B581" t="s">
        <v>165</v>
      </c>
      <c r="C581" t="s">
        <v>170</v>
      </c>
      <c r="D581" s="4">
        <v>119046</v>
      </c>
      <c r="E581" s="4">
        <v>26785.35</v>
      </c>
      <c r="F581" s="3">
        <v>0.22499999999999998</v>
      </c>
      <c r="G581" s="5">
        <v>1377.8472222222224</v>
      </c>
      <c r="H581" s="4">
        <v>310.015625</v>
      </c>
      <c r="I581">
        <v>86.399999999999991</v>
      </c>
      <c r="J581" t="s">
        <v>34</v>
      </c>
      <c r="K581" t="s">
        <v>36</v>
      </c>
      <c r="L581" t="s">
        <v>35</v>
      </c>
      <c r="M581" s="2">
        <v>41282</v>
      </c>
      <c r="N581" s="2">
        <v>43229</v>
      </c>
      <c r="O581" t="s">
        <v>21</v>
      </c>
      <c r="P581">
        <v>0.16</v>
      </c>
      <c r="R581">
        <f t="shared" si="42"/>
        <v>5.3342465753424655</v>
      </c>
    </row>
    <row r="582" spans="1:18">
      <c r="A582" s="1">
        <v>41699</v>
      </c>
      <c r="B582" t="s">
        <v>165</v>
      </c>
      <c r="C582" t="s">
        <v>227</v>
      </c>
      <c r="D582" s="4">
        <v>59983.199999999997</v>
      </c>
      <c r="E582" s="4">
        <v>30885.349679999999</v>
      </c>
      <c r="F582" s="3">
        <v>0.51490000000000002</v>
      </c>
      <c r="G582" s="5">
        <v>349.55244755244757</v>
      </c>
      <c r="H582" s="4">
        <v>179.98455524475526</v>
      </c>
      <c r="I582">
        <v>171.6</v>
      </c>
      <c r="J582" t="s">
        <v>47</v>
      </c>
      <c r="K582" t="s">
        <v>100</v>
      </c>
      <c r="L582" t="s">
        <v>228</v>
      </c>
      <c r="M582" s="2">
        <v>41423</v>
      </c>
      <c r="N582" s="2">
        <v>42182</v>
      </c>
      <c r="O582" t="s">
        <v>21</v>
      </c>
      <c r="P582">
        <v>0.14000000000000001</v>
      </c>
    </row>
    <row r="583" spans="1:18">
      <c r="A583" s="1">
        <v>41699</v>
      </c>
      <c r="B583" t="s">
        <v>165</v>
      </c>
      <c r="C583" t="s">
        <v>229</v>
      </c>
      <c r="D583" s="4">
        <v>178746.84</v>
      </c>
      <c r="E583" s="4">
        <v>33032.416032000001</v>
      </c>
      <c r="F583" s="3">
        <v>0.18480000000000002</v>
      </c>
      <c r="G583" s="5">
        <v>866.02151162790699</v>
      </c>
      <c r="H583" s="4">
        <v>160.0407753488372</v>
      </c>
      <c r="I583">
        <v>206.4</v>
      </c>
      <c r="J583" t="s">
        <v>34</v>
      </c>
      <c r="K583" t="s">
        <v>36</v>
      </c>
      <c r="L583" t="s">
        <v>35</v>
      </c>
      <c r="M583" s="2">
        <v>41409</v>
      </c>
      <c r="N583" s="2">
        <v>42929</v>
      </c>
      <c r="O583" t="s">
        <v>21</v>
      </c>
      <c r="P583">
        <v>0.1</v>
      </c>
      <c r="R583">
        <f t="shared" ref="R583" si="43">(N583-M583)/365</f>
        <v>4.1643835616438354</v>
      </c>
    </row>
    <row r="584" spans="1:18">
      <c r="A584" s="1">
        <v>41699</v>
      </c>
      <c r="B584" t="s">
        <v>165</v>
      </c>
      <c r="C584" t="s">
        <v>258</v>
      </c>
      <c r="D584" s="4">
        <v>62750.28</v>
      </c>
      <c r="E584" s="4">
        <v>52126.657596000005</v>
      </c>
      <c r="F584" s="3">
        <v>0.8307000000000001</v>
      </c>
      <c r="G584" s="5">
        <v>288.90552486187846</v>
      </c>
      <c r="H584" s="4">
        <v>239.99381950276248</v>
      </c>
      <c r="I584">
        <v>217.2</v>
      </c>
      <c r="J584" t="s">
        <v>47</v>
      </c>
      <c r="K584" t="s">
        <v>100</v>
      </c>
      <c r="L584" t="s">
        <v>128</v>
      </c>
      <c r="M584" s="2">
        <v>41456</v>
      </c>
      <c r="N584" s="2">
        <v>42245</v>
      </c>
      <c r="O584" t="s">
        <v>21</v>
      </c>
      <c r="P584">
        <v>0.14000000000000001</v>
      </c>
    </row>
    <row r="585" spans="1:18">
      <c r="A585" s="1">
        <v>41699</v>
      </c>
      <c r="B585" t="s">
        <v>165</v>
      </c>
      <c r="C585" t="s">
        <v>230</v>
      </c>
      <c r="D585" s="4">
        <v>89562.48</v>
      </c>
      <c r="E585" s="4">
        <v>29188.412232000002</v>
      </c>
      <c r="F585" s="3">
        <v>0.32590000000000002</v>
      </c>
      <c r="G585" s="5">
        <v>583.08906249999995</v>
      </c>
      <c r="H585" s="4">
        <v>190.02872546875003</v>
      </c>
      <c r="I585">
        <v>153.6</v>
      </c>
      <c r="J585" t="s">
        <v>47</v>
      </c>
      <c r="K585" t="s">
        <v>100</v>
      </c>
      <c r="L585" t="s">
        <v>128</v>
      </c>
      <c r="M585" s="2">
        <v>41456</v>
      </c>
      <c r="N585" s="2">
        <v>42231</v>
      </c>
      <c r="O585" t="s">
        <v>16</v>
      </c>
      <c r="P585">
        <v>0.15</v>
      </c>
    </row>
    <row r="586" spans="1:18">
      <c r="A586" s="1">
        <v>41699</v>
      </c>
      <c r="B586" t="s">
        <v>165</v>
      </c>
      <c r="C586" t="s">
        <v>171</v>
      </c>
      <c r="D586" s="4">
        <v>25801.200000000001</v>
      </c>
      <c r="E586" s="4">
        <v>18718.770599999996</v>
      </c>
      <c r="F586" s="3">
        <v>0.72549999999999981</v>
      </c>
      <c r="G586" s="5">
        <v>358.35</v>
      </c>
      <c r="H586" s="4">
        <v>259.98292499999997</v>
      </c>
      <c r="I586">
        <v>72</v>
      </c>
      <c r="J586" t="s">
        <v>10</v>
      </c>
      <c r="K586" t="s">
        <v>11</v>
      </c>
      <c r="L586" t="s">
        <v>9</v>
      </c>
      <c r="M586" s="2">
        <v>41284</v>
      </c>
      <c r="N586" s="2">
        <v>42133</v>
      </c>
      <c r="O586" t="s">
        <v>21</v>
      </c>
      <c r="P586">
        <v>0.16</v>
      </c>
    </row>
    <row r="587" spans="1:18">
      <c r="A587" s="1">
        <v>41699</v>
      </c>
      <c r="B587" t="s">
        <v>165</v>
      </c>
      <c r="C587" t="s">
        <v>172</v>
      </c>
      <c r="D587" s="4">
        <v>169596.24000000002</v>
      </c>
      <c r="E587" s="4">
        <v>32833.832064000002</v>
      </c>
      <c r="F587" s="3">
        <v>0.19359999999999999</v>
      </c>
      <c r="G587" s="5">
        <v>1487.6863157894738</v>
      </c>
      <c r="H587" s="4">
        <v>288.0160707368421</v>
      </c>
      <c r="I587">
        <v>114</v>
      </c>
      <c r="J587" t="s">
        <v>10</v>
      </c>
      <c r="K587" t="s">
        <v>11</v>
      </c>
      <c r="L587" t="s">
        <v>173</v>
      </c>
      <c r="M587" s="2">
        <v>41358</v>
      </c>
      <c r="N587" s="2">
        <v>42133</v>
      </c>
      <c r="O587" t="s">
        <v>21</v>
      </c>
      <c r="P587">
        <v>0.16</v>
      </c>
    </row>
    <row r="588" spans="1:18">
      <c r="A588" s="1">
        <v>41699</v>
      </c>
      <c r="B588" t="s">
        <v>165</v>
      </c>
      <c r="C588" t="s">
        <v>174</v>
      </c>
      <c r="D588" s="4">
        <v>663482.4</v>
      </c>
      <c r="E588" s="4">
        <v>44652.365519999992</v>
      </c>
      <c r="F588" s="3">
        <v>6.7299999999999985E-2</v>
      </c>
      <c r="G588" s="5">
        <v>4607.5166666666664</v>
      </c>
      <c r="H588" s="4">
        <v>310.08587166666661</v>
      </c>
      <c r="I588">
        <v>144</v>
      </c>
      <c r="J588" t="s">
        <v>52</v>
      </c>
      <c r="K588" t="s">
        <v>52</v>
      </c>
      <c r="L588" t="s">
        <v>52</v>
      </c>
      <c r="M588" s="2">
        <v>41347</v>
      </c>
      <c r="N588" s="2">
        <v>42133</v>
      </c>
      <c r="O588" t="s">
        <v>21</v>
      </c>
      <c r="P588">
        <v>0.09</v>
      </c>
      <c r="Q588">
        <v>0</v>
      </c>
    </row>
    <row r="589" spans="1:18">
      <c r="A589" s="1">
        <v>41699</v>
      </c>
      <c r="B589" t="s">
        <v>165</v>
      </c>
      <c r="C589" t="s">
        <v>175</v>
      </c>
      <c r="D589" s="4">
        <v>230110.92</v>
      </c>
      <c r="E589" s="4">
        <v>47126.716416000003</v>
      </c>
      <c r="F589" s="3">
        <v>0.20480000000000001</v>
      </c>
      <c r="G589" s="5">
        <v>1025.4497326203209</v>
      </c>
      <c r="H589" s="4">
        <v>210.01210524064172</v>
      </c>
      <c r="I589">
        <v>224.4</v>
      </c>
      <c r="J589" t="s">
        <v>47</v>
      </c>
      <c r="K589" t="s">
        <v>48</v>
      </c>
      <c r="L589" t="s">
        <v>176</v>
      </c>
      <c r="M589" s="2">
        <v>41284</v>
      </c>
      <c r="N589" s="2">
        <v>42499</v>
      </c>
      <c r="O589" t="s">
        <v>21</v>
      </c>
      <c r="P589">
        <v>0.12</v>
      </c>
    </row>
    <row r="590" spans="1:18">
      <c r="A590" s="1">
        <v>41699</v>
      </c>
      <c r="B590" t="s">
        <v>165</v>
      </c>
      <c r="C590" t="s">
        <v>177</v>
      </c>
      <c r="D590" s="4">
        <v>39512.400000000001</v>
      </c>
      <c r="E590" s="4">
        <v>18479.949479999999</v>
      </c>
      <c r="F590" s="3">
        <v>0.46769999999999995</v>
      </c>
      <c r="G590" s="5">
        <v>598.67272727272734</v>
      </c>
      <c r="H590" s="4">
        <v>279.99923454545456</v>
      </c>
      <c r="I590">
        <v>66</v>
      </c>
      <c r="J590" t="s">
        <v>52</v>
      </c>
      <c r="K590" t="s">
        <v>52</v>
      </c>
      <c r="L590" t="s">
        <v>52</v>
      </c>
      <c r="M590" s="2">
        <v>41283</v>
      </c>
      <c r="N590" s="2">
        <v>42133</v>
      </c>
      <c r="O590" t="s">
        <v>21</v>
      </c>
      <c r="P590">
        <v>0.15</v>
      </c>
    </row>
    <row r="591" spans="1:18">
      <c r="A591" s="1">
        <v>41699</v>
      </c>
      <c r="B591" t="s">
        <v>165</v>
      </c>
      <c r="C591" t="s">
        <v>178</v>
      </c>
      <c r="D591" s="4">
        <v>176770.44</v>
      </c>
      <c r="E591" s="4">
        <v>18790.697772000003</v>
      </c>
      <c r="F591" s="3">
        <v>0.10630000000000002</v>
      </c>
      <c r="G591" s="5">
        <v>2727.9388888888889</v>
      </c>
      <c r="H591" s="4">
        <v>289.97990388888894</v>
      </c>
      <c r="I591">
        <v>64.8</v>
      </c>
      <c r="J591" t="s">
        <v>34</v>
      </c>
      <c r="K591" t="s">
        <v>36</v>
      </c>
      <c r="L591" t="s">
        <v>167</v>
      </c>
      <c r="M591" s="2">
        <v>41332</v>
      </c>
      <c r="N591" s="2">
        <v>42499</v>
      </c>
      <c r="O591" t="s">
        <v>13</v>
      </c>
      <c r="P591">
        <v>0</v>
      </c>
      <c r="R591">
        <f t="shared" ref="R591:R592" si="44">(N591-M591)/365</f>
        <v>3.1972602739726028</v>
      </c>
    </row>
    <row r="592" spans="1:18">
      <c r="A592" s="1">
        <v>41699</v>
      </c>
      <c r="B592" t="s">
        <v>165</v>
      </c>
      <c r="C592" t="s">
        <v>179</v>
      </c>
      <c r="D592" s="4">
        <v>99911.315999999992</v>
      </c>
      <c r="E592" s="4">
        <v>16385.455824000001</v>
      </c>
      <c r="F592" s="3">
        <v>0.16400000000000001</v>
      </c>
      <c r="G592" s="5">
        <v>2081.4857499999998</v>
      </c>
      <c r="H592" s="4">
        <v>341.36366300000003</v>
      </c>
      <c r="I592">
        <v>48</v>
      </c>
      <c r="J592" t="s">
        <v>34</v>
      </c>
      <c r="K592" t="s">
        <v>36</v>
      </c>
      <c r="L592" t="s">
        <v>167</v>
      </c>
      <c r="M592" s="2">
        <v>41281</v>
      </c>
      <c r="N592" s="2">
        <v>42133</v>
      </c>
      <c r="O592" t="s">
        <v>21</v>
      </c>
      <c r="P592">
        <v>0.14000000000000001</v>
      </c>
      <c r="R592">
        <f t="shared" si="44"/>
        <v>2.3342465753424659</v>
      </c>
    </row>
    <row r="593" spans="1:18">
      <c r="A593" s="1">
        <v>41699</v>
      </c>
      <c r="B593" t="s">
        <v>165</v>
      </c>
      <c r="C593" t="s">
        <v>180</v>
      </c>
      <c r="D593" s="4">
        <v>204559.19999999998</v>
      </c>
      <c r="E593" s="4">
        <v>30806.615520000003</v>
      </c>
      <c r="F593" s="3">
        <v>0.15060000000000004</v>
      </c>
      <c r="G593" s="5">
        <v>1128.9139072847681</v>
      </c>
      <c r="H593" s="4">
        <v>170.01443443708612</v>
      </c>
      <c r="I593">
        <v>181.2</v>
      </c>
      <c r="J593" t="s">
        <v>34</v>
      </c>
      <c r="K593" t="s">
        <v>58</v>
      </c>
      <c r="L593" t="s">
        <v>57</v>
      </c>
      <c r="M593" s="2">
        <v>41329</v>
      </c>
      <c r="N593" s="2">
        <v>43229</v>
      </c>
      <c r="O593" t="s">
        <v>21</v>
      </c>
      <c r="P593">
        <v>0.1</v>
      </c>
    </row>
    <row r="594" spans="1:18">
      <c r="A594" s="1">
        <v>41699</v>
      </c>
      <c r="B594" t="s">
        <v>165</v>
      </c>
      <c r="C594" t="s">
        <v>181</v>
      </c>
      <c r="D594" s="4">
        <v>147561</v>
      </c>
      <c r="E594" s="4">
        <v>20673.296100000003</v>
      </c>
      <c r="F594" s="3">
        <v>0.14010000000000003</v>
      </c>
      <c r="G594" s="5">
        <v>1661.7229729729731</v>
      </c>
      <c r="H594" s="4">
        <v>232.80738851351356</v>
      </c>
      <c r="I594">
        <v>88.8</v>
      </c>
      <c r="J594" t="s">
        <v>34</v>
      </c>
      <c r="K594" t="s">
        <v>36</v>
      </c>
      <c r="L594" t="s">
        <v>35</v>
      </c>
      <c r="M594" s="2">
        <v>41335</v>
      </c>
      <c r="N594" s="2">
        <v>43229</v>
      </c>
      <c r="O594" t="s">
        <v>21</v>
      </c>
      <c r="P594">
        <v>0.11</v>
      </c>
      <c r="R594">
        <f t="shared" ref="R594:R595" si="45">(N594-M594)/365</f>
        <v>5.1890410958904107</v>
      </c>
    </row>
    <row r="595" spans="1:18">
      <c r="A595" s="1">
        <v>41699</v>
      </c>
      <c r="B595" t="s">
        <v>165</v>
      </c>
      <c r="C595" t="s">
        <v>182</v>
      </c>
      <c r="D595" s="4">
        <v>62186.399999999994</v>
      </c>
      <c r="E595" s="4">
        <v>15453.320400000001</v>
      </c>
      <c r="F595" s="3">
        <v>0.24850000000000003</v>
      </c>
      <c r="G595" s="5">
        <v>1126.5652173913043</v>
      </c>
      <c r="H595" s="4">
        <v>279.95145652173915</v>
      </c>
      <c r="I595">
        <v>55.199999999999996</v>
      </c>
      <c r="J595" t="s">
        <v>34</v>
      </c>
      <c r="K595" t="s">
        <v>36</v>
      </c>
      <c r="L595" t="s">
        <v>167</v>
      </c>
      <c r="M595" s="2">
        <v>41304</v>
      </c>
      <c r="N595" s="2">
        <v>42133</v>
      </c>
      <c r="O595" t="s">
        <v>21</v>
      </c>
      <c r="P595">
        <v>0.13</v>
      </c>
      <c r="R595">
        <f t="shared" si="45"/>
        <v>2.2712328767123289</v>
      </c>
    </row>
    <row r="596" spans="1:18">
      <c r="A596" s="1">
        <v>41699</v>
      </c>
      <c r="B596" t="s">
        <v>165</v>
      </c>
      <c r="C596" t="s">
        <v>183</v>
      </c>
      <c r="D596" s="4">
        <v>209851.19999999998</v>
      </c>
      <c r="E596" s="4">
        <v>56198.151360000011</v>
      </c>
      <c r="F596" s="3">
        <v>0.26780000000000009</v>
      </c>
      <c r="G596" s="5">
        <v>392.0986547085202</v>
      </c>
      <c r="H596" s="4">
        <v>105.00401973094174</v>
      </c>
      <c r="I596">
        <v>535.19999999999993</v>
      </c>
      <c r="J596" t="s">
        <v>34</v>
      </c>
      <c r="K596" t="s">
        <v>58</v>
      </c>
      <c r="L596" t="s">
        <v>57</v>
      </c>
      <c r="M596" s="2">
        <v>41374</v>
      </c>
      <c r="N596" s="2">
        <v>43229</v>
      </c>
      <c r="O596" t="s">
        <v>21</v>
      </c>
      <c r="P596">
        <v>0.08</v>
      </c>
    </row>
    <row r="597" spans="1:18">
      <c r="A597" s="1">
        <v>41699</v>
      </c>
      <c r="B597" t="s">
        <v>165</v>
      </c>
      <c r="C597" t="s">
        <v>184</v>
      </c>
      <c r="D597" s="4">
        <v>114768</v>
      </c>
      <c r="E597" s="4">
        <v>59943.326399999991</v>
      </c>
      <c r="F597" s="3">
        <v>0.52229999999999988</v>
      </c>
      <c r="G597" s="5">
        <v>287.2072072072072</v>
      </c>
      <c r="H597" s="4">
        <v>150.00832432432432</v>
      </c>
      <c r="I597">
        <v>399.59999999999997</v>
      </c>
      <c r="J597" t="s">
        <v>34</v>
      </c>
      <c r="K597" t="s">
        <v>58</v>
      </c>
      <c r="L597" t="s">
        <v>57</v>
      </c>
      <c r="M597" s="2">
        <v>41359</v>
      </c>
      <c r="N597" s="2">
        <v>44325</v>
      </c>
      <c r="O597" t="s">
        <v>16</v>
      </c>
      <c r="P597">
        <v>0.08</v>
      </c>
    </row>
    <row r="598" spans="1:18">
      <c r="A598" s="1">
        <v>41699</v>
      </c>
      <c r="B598" t="s">
        <v>165</v>
      </c>
      <c r="C598" t="s">
        <v>185</v>
      </c>
      <c r="D598" s="4">
        <v>579370.79999999993</v>
      </c>
      <c r="E598" s="4">
        <v>73638.028680000003</v>
      </c>
      <c r="F598" s="3">
        <v>0.12710000000000002</v>
      </c>
      <c r="G598" s="5">
        <v>1022.9004237288135</v>
      </c>
      <c r="H598" s="4">
        <v>130.01064385593222</v>
      </c>
      <c r="I598">
        <v>566.4</v>
      </c>
      <c r="J598" t="s">
        <v>34</v>
      </c>
      <c r="K598" t="s">
        <v>58</v>
      </c>
      <c r="L598" t="s">
        <v>57</v>
      </c>
      <c r="M598" s="2">
        <v>41334</v>
      </c>
      <c r="N598" s="2">
        <v>43249</v>
      </c>
      <c r="O598" t="s">
        <v>21</v>
      </c>
      <c r="P598">
        <v>0.08</v>
      </c>
    </row>
    <row r="599" spans="1:18">
      <c r="A599" s="1">
        <v>41699</v>
      </c>
      <c r="B599" t="s">
        <v>165</v>
      </c>
      <c r="C599" t="s">
        <v>186</v>
      </c>
      <c r="D599" s="4">
        <v>837173.59200000006</v>
      </c>
      <c r="E599" s="4">
        <v>41858.679599999996</v>
      </c>
      <c r="F599" s="3">
        <v>4.9999999999999989E-2</v>
      </c>
      <c r="G599" s="5">
        <v>1918.714686468647</v>
      </c>
      <c r="H599" s="4">
        <v>95.935734323432342</v>
      </c>
      <c r="I599">
        <v>436.32</v>
      </c>
      <c r="J599" t="s">
        <v>34</v>
      </c>
      <c r="K599" t="s">
        <v>58</v>
      </c>
      <c r="L599" t="s">
        <v>109</v>
      </c>
      <c r="M599" s="2">
        <v>41379</v>
      </c>
      <c r="N599" s="2">
        <v>46947</v>
      </c>
      <c r="O599" t="s">
        <v>16</v>
      </c>
      <c r="P599">
        <v>0.05</v>
      </c>
    </row>
    <row r="600" spans="1:18">
      <c r="A600" s="1">
        <v>41699</v>
      </c>
      <c r="B600" t="s">
        <v>165</v>
      </c>
      <c r="C600" t="s">
        <v>187</v>
      </c>
      <c r="D600" s="4">
        <v>56127.96</v>
      </c>
      <c r="E600" s="4">
        <v>18718.674660000001</v>
      </c>
      <c r="F600" s="3">
        <v>0.33350000000000002</v>
      </c>
      <c r="G600" s="5">
        <v>719.58923076923077</v>
      </c>
      <c r="H600" s="4">
        <v>239.98300846153847</v>
      </c>
      <c r="I600">
        <v>78</v>
      </c>
      <c r="J600" t="s">
        <v>47</v>
      </c>
      <c r="K600" t="s">
        <v>48</v>
      </c>
      <c r="L600" t="s">
        <v>188</v>
      </c>
      <c r="M600" s="2">
        <v>41280</v>
      </c>
      <c r="N600" s="2">
        <v>42133</v>
      </c>
      <c r="O600" t="s">
        <v>21</v>
      </c>
      <c r="P600">
        <v>0.15</v>
      </c>
    </row>
    <row r="601" spans="1:18">
      <c r="A601" s="1">
        <v>41699</v>
      </c>
      <c r="B601" t="s">
        <v>165</v>
      </c>
      <c r="C601" t="s">
        <v>189</v>
      </c>
      <c r="D601" s="4">
        <v>55120.2</v>
      </c>
      <c r="E601" s="4">
        <v>11878.403099999998</v>
      </c>
      <c r="F601" s="3">
        <v>0.21549999999999997</v>
      </c>
      <c r="G601" s="5">
        <v>1391.9242424242423</v>
      </c>
      <c r="H601" s="4">
        <v>299.95967424242417</v>
      </c>
      <c r="I601">
        <v>39.6</v>
      </c>
      <c r="J601" t="s">
        <v>10</v>
      </c>
      <c r="K601" t="s">
        <v>11</v>
      </c>
      <c r="L601" t="s">
        <v>94</v>
      </c>
      <c r="M601" s="2">
        <v>41284</v>
      </c>
      <c r="N601" s="2">
        <v>42133</v>
      </c>
      <c r="O601" t="s">
        <v>21</v>
      </c>
      <c r="P601">
        <v>0.15</v>
      </c>
    </row>
    <row r="602" spans="1:18">
      <c r="A602" s="1">
        <v>41699</v>
      </c>
      <c r="B602" t="s">
        <v>165</v>
      </c>
      <c r="C602" t="s">
        <v>259</v>
      </c>
      <c r="D602" s="4">
        <v>12927.6</v>
      </c>
      <c r="E602" s="4">
        <v>16631.357400000001</v>
      </c>
      <c r="F602" s="3">
        <v>1.2865</v>
      </c>
      <c r="G602" s="5">
        <v>256.5</v>
      </c>
      <c r="H602" s="4">
        <v>329.98725000000002</v>
      </c>
      <c r="I602">
        <v>50.4</v>
      </c>
      <c r="J602" t="s">
        <v>10</v>
      </c>
      <c r="K602" t="s">
        <v>11</v>
      </c>
      <c r="L602" t="s">
        <v>173</v>
      </c>
      <c r="M602" s="2">
        <v>41520</v>
      </c>
      <c r="N602" s="2">
        <v>42269</v>
      </c>
      <c r="O602" t="s">
        <v>21</v>
      </c>
      <c r="P602">
        <v>0.16</v>
      </c>
    </row>
    <row r="603" spans="1:18">
      <c r="A603" s="1">
        <v>41699</v>
      </c>
      <c r="B603" t="s">
        <v>165</v>
      </c>
      <c r="C603" t="s">
        <v>191</v>
      </c>
      <c r="D603" s="4">
        <v>299504.39999999997</v>
      </c>
      <c r="E603" s="4">
        <v>75205.554839999997</v>
      </c>
      <c r="F603" s="3">
        <v>0.25110000000000005</v>
      </c>
      <c r="G603" s="5">
        <v>1035.5877349487573</v>
      </c>
      <c r="H603" s="4">
        <v>260.03608024563295</v>
      </c>
      <c r="I603">
        <v>289.21199999999999</v>
      </c>
      <c r="J603" t="s">
        <v>47</v>
      </c>
      <c r="K603" t="s">
        <v>48</v>
      </c>
      <c r="L603" t="s">
        <v>192</v>
      </c>
      <c r="M603" s="2">
        <v>41263</v>
      </c>
      <c r="N603" s="2">
        <v>42499</v>
      </c>
      <c r="O603" t="s">
        <v>21</v>
      </c>
      <c r="P603">
        <v>0.13</v>
      </c>
    </row>
    <row r="604" spans="1:18">
      <c r="A604" s="1">
        <v>41699</v>
      </c>
      <c r="B604" t="s">
        <v>165</v>
      </c>
      <c r="C604" t="s">
        <v>193</v>
      </c>
      <c r="D604" s="4">
        <v>1326924</v>
      </c>
      <c r="E604" s="4">
        <v>62232.7356</v>
      </c>
      <c r="F604" s="3">
        <v>4.6899999999999997E-2</v>
      </c>
      <c r="G604" s="5">
        <v>7043.1210191082801</v>
      </c>
      <c r="H604" s="4">
        <v>330.32237579617833</v>
      </c>
      <c r="I604">
        <v>188.4</v>
      </c>
      <c r="J604" t="s">
        <v>52</v>
      </c>
      <c r="K604" t="s">
        <v>52</v>
      </c>
      <c r="L604" t="s">
        <v>52</v>
      </c>
      <c r="M604" s="2">
        <v>41284</v>
      </c>
      <c r="N604" s="2">
        <v>42133</v>
      </c>
      <c r="O604" t="s">
        <v>21</v>
      </c>
      <c r="P604">
        <v>0.09</v>
      </c>
      <c r="Q604">
        <v>0</v>
      </c>
    </row>
    <row r="605" spans="1:18">
      <c r="A605" s="1">
        <v>41699</v>
      </c>
      <c r="B605" t="s">
        <v>165</v>
      </c>
      <c r="C605" t="s">
        <v>194</v>
      </c>
      <c r="D605" s="4">
        <v>853737.6</v>
      </c>
      <c r="E605" s="4">
        <v>65310.926399999997</v>
      </c>
      <c r="F605" s="3">
        <v>7.6499999999999999E-2</v>
      </c>
      <c r="G605" s="5">
        <v>4446.55</v>
      </c>
      <c r="H605" s="4">
        <v>340.16107499999998</v>
      </c>
      <c r="I605">
        <v>192</v>
      </c>
      <c r="J605" t="s">
        <v>52</v>
      </c>
      <c r="K605" t="s">
        <v>52</v>
      </c>
      <c r="L605" t="s">
        <v>52</v>
      </c>
      <c r="M605" s="2">
        <v>41279</v>
      </c>
      <c r="N605" s="2">
        <v>42133</v>
      </c>
      <c r="O605" t="s">
        <v>21</v>
      </c>
      <c r="P605">
        <v>0.09</v>
      </c>
      <c r="Q605">
        <v>0</v>
      </c>
    </row>
    <row r="606" spans="1:18">
      <c r="A606" s="1">
        <v>41699</v>
      </c>
      <c r="B606" t="s">
        <v>165</v>
      </c>
      <c r="C606" t="s">
        <v>246</v>
      </c>
      <c r="D606" s="4">
        <v>1192883.94</v>
      </c>
      <c r="E606" s="4">
        <v>70022.287278000003</v>
      </c>
      <c r="F606" s="3">
        <v>5.8700000000000002E-2</v>
      </c>
      <c r="G606" s="5">
        <v>3165.827866242038</v>
      </c>
      <c r="H606" s="4">
        <v>185.83409574840763</v>
      </c>
      <c r="I606">
        <v>376.8</v>
      </c>
      <c r="J606" t="s">
        <v>47</v>
      </c>
      <c r="K606" t="s">
        <v>48</v>
      </c>
      <c r="L606" t="s">
        <v>212</v>
      </c>
      <c r="M606" s="2">
        <v>41291</v>
      </c>
      <c r="N606" s="2">
        <v>44407</v>
      </c>
      <c r="O606" t="s">
        <v>30</v>
      </c>
      <c r="P606">
        <v>0.05</v>
      </c>
    </row>
    <row r="607" spans="1:18">
      <c r="A607" s="1">
        <v>41699</v>
      </c>
      <c r="B607" t="s">
        <v>165</v>
      </c>
      <c r="C607" t="s">
        <v>195</v>
      </c>
      <c r="D607" s="4">
        <v>131584.79999999999</v>
      </c>
      <c r="E607" s="4">
        <v>20106.157440000003</v>
      </c>
      <c r="F607" s="3">
        <v>0.15280000000000005</v>
      </c>
      <c r="G607" s="5">
        <v>1636.6268656716418</v>
      </c>
      <c r="H607" s="4">
        <v>250.07658507462693</v>
      </c>
      <c r="I607">
        <v>80.399999999999991</v>
      </c>
      <c r="J607" t="s">
        <v>62</v>
      </c>
      <c r="K607" t="s">
        <v>61</v>
      </c>
      <c r="L607" t="s">
        <v>61</v>
      </c>
      <c r="M607" s="2">
        <v>41284</v>
      </c>
      <c r="N607" s="2">
        <v>42133</v>
      </c>
      <c r="O607" t="s">
        <v>13</v>
      </c>
      <c r="P607">
        <v>0</v>
      </c>
    </row>
    <row r="608" spans="1:18">
      <c r="A608" s="1">
        <v>41699</v>
      </c>
      <c r="B608" t="s">
        <v>165</v>
      </c>
      <c r="C608" t="s">
        <v>196</v>
      </c>
      <c r="D608" s="4">
        <v>118094.39999999999</v>
      </c>
      <c r="E608" s="4">
        <v>19497.385440000002</v>
      </c>
      <c r="F608" s="3">
        <v>0.16510000000000002</v>
      </c>
      <c r="G608" s="5">
        <v>1514.0307692307692</v>
      </c>
      <c r="H608" s="4">
        <v>249.96648000000002</v>
      </c>
      <c r="I608">
        <v>78</v>
      </c>
      <c r="J608" t="s">
        <v>62</v>
      </c>
      <c r="K608" t="s">
        <v>61</v>
      </c>
      <c r="L608" t="s">
        <v>61</v>
      </c>
      <c r="M608" s="2">
        <v>41287</v>
      </c>
      <c r="N608" s="2">
        <v>42133</v>
      </c>
      <c r="O608" t="s">
        <v>13</v>
      </c>
      <c r="P608">
        <v>0</v>
      </c>
    </row>
    <row r="609" spans="1:18">
      <c r="A609" s="1">
        <v>41699</v>
      </c>
      <c r="B609" t="s">
        <v>165</v>
      </c>
      <c r="C609" t="s">
        <v>197</v>
      </c>
      <c r="D609" s="4">
        <v>355404</v>
      </c>
      <c r="E609" s="4">
        <v>77797.935599999997</v>
      </c>
      <c r="F609" s="3">
        <v>0.21889999999999998</v>
      </c>
      <c r="G609" s="5">
        <v>2644.375</v>
      </c>
      <c r="H609" s="4">
        <v>578.85368749999998</v>
      </c>
      <c r="I609">
        <v>134.4</v>
      </c>
      <c r="J609" t="s">
        <v>47</v>
      </c>
      <c r="K609" t="s">
        <v>48</v>
      </c>
      <c r="L609" t="s">
        <v>46</v>
      </c>
      <c r="M609" s="2">
        <v>41299</v>
      </c>
      <c r="N609" s="2">
        <v>42499</v>
      </c>
      <c r="O609" t="s">
        <v>21</v>
      </c>
      <c r="P609">
        <v>0.2</v>
      </c>
    </row>
    <row r="610" spans="1:18">
      <c r="A610" s="1">
        <v>41699</v>
      </c>
      <c r="B610" t="s">
        <v>165</v>
      </c>
      <c r="C610" t="s">
        <v>198</v>
      </c>
      <c r="D610" s="4">
        <v>357098.24400000001</v>
      </c>
      <c r="E610" s="4">
        <v>37209.637024800002</v>
      </c>
      <c r="F610" s="3">
        <v>0.1042</v>
      </c>
      <c r="G610" s="5">
        <v>2066.5407638888892</v>
      </c>
      <c r="H610" s="4">
        <v>215.33354759722226</v>
      </c>
      <c r="I610">
        <v>172.79999999999998</v>
      </c>
      <c r="J610" t="s">
        <v>34</v>
      </c>
      <c r="K610" t="s">
        <v>36</v>
      </c>
      <c r="L610" t="s">
        <v>35</v>
      </c>
      <c r="M610" s="2">
        <v>41333</v>
      </c>
      <c r="N610" s="2">
        <v>44325</v>
      </c>
      <c r="O610" t="s">
        <v>21</v>
      </c>
      <c r="P610">
        <v>0.08</v>
      </c>
      <c r="R610">
        <f t="shared" ref="R610" si="46">(N610-M610)/365</f>
        <v>8.1972602739726028</v>
      </c>
    </row>
    <row r="611" spans="1:18">
      <c r="A611" s="1">
        <v>41699</v>
      </c>
      <c r="B611" t="s">
        <v>165</v>
      </c>
      <c r="C611" t="s">
        <v>199</v>
      </c>
      <c r="D611" s="4">
        <v>808340.28</v>
      </c>
      <c r="E611" s="4">
        <v>88189.92454800001</v>
      </c>
      <c r="F611" s="3">
        <v>0.1091</v>
      </c>
      <c r="G611" s="5">
        <v>5521.45</v>
      </c>
      <c r="H611" s="4">
        <v>602.39019500000006</v>
      </c>
      <c r="I611">
        <v>146.4</v>
      </c>
      <c r="J611" t="s">
        <v>34</v>
      </c>
      <c r="K611" t="s">
        <v>58</v>
      </c>
      <c r="L611" t="s">
        <v>109</v>
      </c>
      <c r="M611" s="2">
        <v>41333</v>
      </c>
      <c r="N611" s="2">
        <v>42499</v>
      </c>
      <c r="O611" t="s">
        <v>21</v>
      </c>
      <c r="P611">
        <v>0.1</v>
      </c>
    </row>
    <row r="612" spans="1:18">
      <c r="A612" s="1">
        <v>41699</v>
      </c>
      <c r="B612" t="s">
        <v>165</v>
      </c>
      <c r="C612" t="s">
        <v>200</v>
      </c>
      <c r="D612" s="4">
        <v>307914</v>
      </c>
      <c r="E612" s="4">
        <v>40090.402799999989</v>
      </c>
      <c r="F612" s="3">
        <v>0.13019999999999995</v>
      </c>
      <c r="G612" s="5">
        <v>1536.4970059880238</v>
      </c>
      <c r="H612" s="4">
        <v>200.05191017964066</v>
      </c>
      <c r="I612">
        <v>200.4</v>
      </c>
      <c r="J612" t="s">
        <v>34</v>
      </c>
      <c r="K612" t="s">
        <v>58</v>
      </c>
      <c r="L612" t="s">
        <v>109</v>
      </c>
      <c r="M612" s="2">
        <v>41263</v>
      </c>
      <c r="N612" s="2">
        <v>43229</v>
      </c>
      <c r="O612" t="s">
        <v>21</v>
      </c>
      <c r="P612">
        <v>0.09</v>
      </c>
    </row>
    <row r="613" spans="1:18">
      <c r="A613" s="1">
        <v>41699</v>
      </c>
      <c r="B613" t="s">
        <v>165</v>
      </c>
      <c r="C613" t="s">
        <v>201</v>
      </c>
      <c r="D613" s="4">
        <v>498277.31999999995</v>
      </c>
      <c r="E613" s="4">
        <v>51970.324476000002</v>
      </c>
      <c r="F613" s="3">
        <v>0.10430000000000002</v>
      </c>
      <c r="G613" s="5">
        <v>2055.599504950495</v>
      </c>
      <c r="H613" s="4">
        <v>214.39902836633667</v>
      </c>
      <c r="I613">
        <v>242.39999999999998</v>
      </c>
      <c r="J613" t="s">
        <v>34</v>
      </c>
      <c r="K613" t="s">
        <v>58</v>
      </c>
      <c r="L613" t="s">
        <v>109</v>
      </c>
      <c r="M613" s="2">
        <v>41331</v>
      </c>
      <c r="N613" s="2">
        <v>44325</v>
      </c>
      <c r="O613" t="s">
        <v>21</v>
      </c>
      <c r="P613">
        <v>0.08</v>
      </c>
    </row>
    <row r="614" spans="1:18">
      <c r="A614" s="1">
        <v>41699</v>
      </c>
      <c r="B614" t="s">
        <v>165</v>
      </c>
      <c r="C614" t="s">
        <v>210</v>
      </c>
      <c r="D614" s="4">
        <v>372000</v>
      </c>
      <c r="E614" s="4">
        <v>50210.003999999994</v>
      </c>
      <c r="F614" s="3">
        <v>0.13497312903225805</v>
      </c>
      <c r="G614" s="5">
        <v>1000.2581311306144</v>
      </c>
      <c r="H614" s="4">
        <v>135.00796979865771</v>
      </c>
      <c r="I614">
        <v>371.904</v>
      </c>
      <c r="J614" t="s">
        <v>34</v>
      </c>
      <c r="K614" t="s">
        <v>58</v>
      </c>
      <c r="L614" t="s">
        <v>109</v>
      </c>
      <c r="M614" s="2">
        <v>41337</v>
      </c>
      <c r="N614" s="2">
        <v>46917</v>
      </c>
      <c r="O614" t="s">
        <v>21</v>
      </c>
      <c r="P614">
        <v>0.08</v>
      </c>
    </row>
    <row r="615" spans="1:18">
      <c r="A615" s="1">
        <v>41699</v>
      </c>
      <c r="B615" t="s">
        <v>165</v>
      </c>
      <c r="C615" t="s">
        <v>251</v>
      </c>
      <c r="D615" s="4">
        <v>94170.3</v>
      </c>
      <c r="E615" s="4">
        <v>30454.675019999999</v>
      </c>
      <c r="F615" s="3">
        <v>0.32339999999999997</v>
      </c>
      <c r="G615" s="5">
        <v>834.843085106383</v>
      </c>
      <c r="H615" s="4">
        <v>269.98825372340423</v>
      </c>
      <c r="I615">
        <v>112.8</v>
      </c>
      <c r="J615" t="s">
        <v>52</v>
      </c>
      <c r="K615" t="s">
        <v>52</v>
      </c>
      <c r="L615" t="s">
        <v>52</v>
      </c>
      <c r="M615" s="2">
        <v>41520</v>
      </c>
      <c r="N615" s="2">
        <v>42294</v>
      </c>
      <c r="O615" t="s">
        <v>21</v>
      </c>
      <c r="P615">
        <v>0.09</v>
      </c>
      <c r="Q615">
        <v>0</v>
      </c>
    </row>
    <row r="616" spans="1:18">
      <c r="A616" s="1">
        <v>41699</v>
      </c>
      <c r="B616" t="s">
        <v>165</v>
      </c>
      <c r="C616" t="s">
        <v>231</v>
      </c>
      <c r="D616" s="4">
        <v>337247.62799999997</v>
      </c>
      <c r="E616" s="4">
        <v>39390.522950400002</v>
      </c>
      <c r="F616" s="3">
        <v>0.11680000000000001</v>
      </c>
      <c r="G616" s="5">
        <v>2977.1153601694914</v>
      </c>
      <c r="H616" s="4">
        <v>347.72707406779665</v>
      </c>
      <c r="I616">
        <v>113.28</v>
      </c>
      <c r="J616" t="s">
        <v>34</v>
      </c>
      <c r="K616" t="s">
        <v>36</v>
      </c>
      <c r="L616" t="s">
        <v>35</v>
      </c>
      <c r="M616" s="2">
        <v>41443</v>
      </c>
      <c r="N616" s="2">
        <v>43298</v>
      </c>
      <c r="O616" t="s">
        <v>21</v>
      </c>
      <c r="P616">
        <v>0.1</v>
      </c>
      <c r="R616">
        <f t="shared" ref="R616:R619" si="47">(N616-M616)/365</f>
        <v>5.0821917808219181</v>
      </c>
    </row>
    <row r="617" spans="1:18">
      <c r="A617" s="1">
        <v>41699</v>
      </c>
      <c r="B617" t="s">
        <v>165</v>
      </c>
      <c r="C617" t="s">
        <v>260</v>
      </c>
      <c r="D617" s="4">
        <v>126048</v>
      </c>
      <c r="E617" s="4">
        <v>15302.227200000001</v>
      </c>
      <c r="F617" s="3">
        <v>0.12140000000000001</v>
      </c>
      <c r="G617" s="5">
        <v>4376.666666666667</v>
      </c>
      <c r="H617" s="4">
        <v>531.3273333333334</v>
      </c>
      <c r="I617">
        <v>28.799999999999997</v>
      </c>
      <c r="J617" t="s">
        <v>34</v>
      </c>
      <c r="K617" t="s">
        <v>36</v>
      </c>
      <c r="L617" t="s">
        <v>35</v>
      </c>
      <c r="M617" s="2">
        <v>41545</v>
      </c>
      <c r="N617" s="2">
        <v>42274</v>
      </c>
      <c r="O617" t="s">
        <v>21</v>
      </c>
      <c r="P617">
        <v>0.11</v>
      </c>
      <c r="R617">
        <f t="shared" si="47"/>
        <v>1.9972602739726026</v>
      </c>
    </row>
    <row r="618" spans="1:18">
      <c r="A618" s="1">
        <v>41699</v>
      </c>
      <c r="B618" t="s">
        <v>165</v>
      </c>
      <c r="C618" t="s">
        <v>271</v>
      </c>
      <c r="D618" s="4">
        <v>36306</v>
      </c>
      <c r="E618" s="4">
        <v>14398.959600000002</v>
      </c>
      <c r="F618" s="3">
        <v>0.39660000000000006</v>
      </c>
      <c r="G618" s="5">
        <v>756.375</v>
      </c>
      <c r="H618" s="4">
        <v>299.97832500000004</v>
      </c>
      <c r="I618">
        <v>48</v>
      </c>
      <c r="J618" t="s">
        <v>34</v>
      </c>
      <c r="K618" t="s">
        <v>36</v>
      </c>
      <c r="L618" t="s">
        <v>35</v>
      </c>
      <c r="M618" s="2">
        <v>41549</v>
      </c>
      <c r="N618" s="2">
        <v>42278</v>
      </c>
      <c r="O618" t="s">
        <v>13</v>
      </c>
      <c r="P618">
        <v>0</v>
      </c>
      <c r="R618">
        <f t="shared" si="47"/>
        <v>1.9972602739726026</v>
      </c>
    </row>
    <row r="619" spans="1:18">
      <c r="A619" s="1">
        <v>41699</v>
      </c>
      <c r="B619" t="s">
        <v>165</v>
      </c>
      <c r="C619" t="s">
        <v>232</v>
      </c>
      <c r="D619" s="4">
        <v>135508.79999999999</v>
      </c>
      <c r="E619" s="4">
        <v>19662.326880000001</v>
      </c>
      <c r="F619" s="3">
        <v>0.14510000000000001</v>
      </c>
      <c r="G619" s="5">
        <v>3321.2941176470586</v>
      </c>
      <c r="H619" s="4">
        <v>481.91977647058826</v>
      </c>
      <c r="I619">
        <v>40.799999999999997</v>
      </c>
      <c r="J619" t="s">
        <v>34</v>
      </c>
      <c r="K619" t="s">
        <v>36</v>
      </c>
      <c r="L619" t="s">
        <v>167</v>
      </c>
      <c r="M619" s="2">
        <v>41456</v>
      </c>
      <c r="N619" s="2">
        <v>42190</v>
      </c>
      <c r="O619" t="s">
        <v>21</v>
      </c>
      <c r="P619">
        <v>0.13</v>
      </c>
      <c r="R619">
        <f t="shared" si="47"/>
        <v>2.010958904109589</v>
      </c>
    </row>
    <row r="620" spans="1:18">
      <c r="A620" s="1">
        <v>41699</v>
      </c>
      <c r="B620" t="s">
        <v>165</v>
      </c>
      <c r="C620" t="s">
        <v>284</v>
      </c>
      <c r="D620" s="4">
        <v>75922.8</v>
      </c>
      <c r="E620" s="4">
        <v>15602.135399999999</v>
      </c>
      <c r="F620" s="3">
        <v>0.20549999999999999</v>
      </c>
      <c r="G620" s="5">
        <v>1757.4722222222224</v>
      </c>
      <c r="H620" s="4">
        <v>361.16054166666669</v>
      </c>
      <c r="I620">
        <v>43.199999999999996</v>
      </c>
      <c r="J620" t="s">
        <v>52</v>
      </c>
      <c r="K620" t="s">
        <v>52</v>
      </c>
      <c r="L620" t="s">
        <v>52</v>
      </c>
      <c r="M620" s="2">
        <v>41635</v>
      </c>
      <c r="N620" s="2">
        <v>41999</v>
      </c>
      <c r="O620" t="s">
        <v>21</v>
      </c>
      <c r="P620">
        <v>0.09</v>
      </c>
      <c r="Q620">
        <v>0</v>
      </c>
    </row>
    <row r="621" spans="1:18">
      <c r="A621" s="1">
        <v>41699</v>
      </c>
      <c r="B621" t="s">
        <v>165</v>
      </c>
      <c r="C621" t="s">
        <v>261</v>
      </c>
      <c r="D621" s="4">
        <v>25936.799999999999</v>
      </c>
      <c r="E621" s="4">
        <v>5999.1818399999993</v>
      </c>
      <c r="F621" s="3">
        <v>0.23129999999999998</v>
      </c>
      <c r="G621" s="5">
        <v>1801.1666666666667</v>
      </c>
      <c r="H621" s="4">
        <v>416.60984999999999</v>
      </c>
      <c r="I621">
        <v>14.399999999999999</v>
      </c>
      <c r="J621" t="s">
        <v>62</v>
      </c>
      <c r="K621" t="s">
        <v>253</v>
      </c>
      <c r="L621" t="s">
        <v>253</v>
      </c>
      <c r="M621" s="2">
        <v>41516</v>
      </c>
      <c r="N621" s="2">
        <v>41880</v>
      </c>
      <c r="O621" t="s">
        <v>13</v>
      </c>
      <c r="P621">
        <v>0</v>
      </c>
    </row>
    <row r="622" spans="1:18">
      <c r="A622" s="1">
        <v>41699</v>
      </c>
      <c r="B622" t="s">
        <v>165</v>
      </c>
      <c r="C622" t="s">
        <v>262</v>
      </c>
      <c r="D622" s="4">
        <v>15019.199999999999</v>
      </c>
      <c r="E622" s="4">
        <v>9600.2726399999992</v>
      </c>
      <c r="F622" s="3">
        <v>0.63919999999999999</v>
      </c>
      <c r="G622" s="5">
        <v>2086</v>
      </c>
      <c r="H622" s="4">
        <v>1333.3712</v>
      </c>
      <c r="I622">
        <v>7.1999999999999993</v>
      </c>
      <c r="J622" t="s">
        <v>47</v>
      </c>
      <c r="K622" t="s">
        <v>48</v>
      </c>
      <c r="L622" t="s">
        <v>46</v>
      </c>
      <c r="M622" s="2">
        <v>41531</v>
      </c>
      <c r="N622" s="2">
        <v>41895</v>
      </c>
      <c r="O622" t="s">
        <v>21</v>
      </c>
      <c r="P622">
        <v>0.18</v>
      </c>
    </row>
    <row r="623" spans="1:18">
      <c r="A623" s="1">
        <v>41699</v>
      </c>
      <c r="B623" t="s">
        <v>165</v>
      </c>
      <c r="C623" t="s">
        <v>247</v>
      </c>
      <c r="D623" s="4">
        <v>42231.24</v>
      </c>
      <c r="E623" s="4">
        <v>6934.3696080000009</v>
      </c>
      <c r="F623" s="3">
        <v>0.16420000000000004</v>
      </c>
      <c r="G623" s="5">
        <v>2932.7250000000004</v>
      </c>
      <c r="H623" s="4">
        <v>481.55344500000012</v>
      </c>
      <c r="I623">
        <v>14.399999999999999</v>
      </c>
      <c r="J623" t="s">
        <v>10</v>
      </c>
      <c r="K623" t="s">
        <v>12</v>
      </c>
      <c r="L623" t="s">
        <v>27</v>
      </c>
      <c r="M623" s="2">
        <v>41497</v>
      </c>
      <c r="N623" s="2">
        <v>41861</v>
      </c>
      <c r="O623" t="s">
        <v>21</v>
      </c>
      <c r="P623">
        <v>0.15</v>
      </c>
    </row>
    <row r="624" spans="1:18">
      <c r="A624" s="1">
        <v>41699</v>
      </c>
      <c r="B624" t="s">
        <v>165</v>
      </c>
      <c r="C624" t="s">
        <v>263</v>
      </c>
      <c r="D624" s="4">
        <v>51356.4</v>
      </c>
      <c r="E624" s="4">
        <v>5397.5576399999991</v>
      </c>
      <c r="F624" s="3">
        <v>0.10509999999999999</v>
      </c>
      <c r="G624" s="5">
        <v>3566.416666666667</v>
      </c>
      <c r="H624" s="4">
        <v>374.83039166666663</v>
      </c>
      <c r="I624">
        <v>14.399999999999999</v>
      </c>
      <c r="J624" t="s">
        <v>47</v>
      </c>
      <c r="K624" t="s">
        <v>48</v>
      </c>
      <c r="L624" t="s">
        <v>212</v>
      </c>
      <c r="M624" s="2">
        <v>41523</v>
      </c>
      <c r="N624" s="2">
        <v>41887</v>
      </c>
      <c r="O624" t="s">
        <v>13</v>
      </c>
      <c r="P624">
        <v>0</v>
      </c>
    </row>
    <row r="625" spans="1:18">
      <c r="A625" s="1">
        <v>41699</v>
      </c>
      <c r="B625" t="s">
        <v>165</v>
      </c>
      <c r="C625" t="s">
        <v>248</v>
      </c>
      <c r="D625" s="4">
        <v>37885.919999999998</v>
      </c>
      <c r="E625" s="4">
        <v>6599.727264000001</v>
      </c>
      <c r="F625" s="3">
        <v>0.17420000000000002</v>
      </c>
      <c r="G625" s="5">
        <v>2630.9666666666667</v>
      </c>
      <c r="H625" s="4">
        <v>458.31439333333344</v>
      </c>
      <c r="I625">
        <v>14.399999999999999</v>
      </c>
      <c r="J625" t="s">
        <v>47</v>
      </c>
      <c r="K625" t="s">
        <v>100</v>
      </c>
      <c r="L625" t="s">
        <v>128</v>
      </c>
      <c r="M625" s="2">
        <v>41487</v>
      </c>
      <c r="N625" s="2">
        <v>41851</v>
      </c>
      <c r="O625" t="s">
        <v>13</v>
      </c>
      <c r="P625">
        <v>0</v>
      </c>
    </row>
    <row r="626" spans="1:18">
      <c r="A626" s="1">
        <v>41699</v>
      </c>
      <c r="B626" t="s">
        <v>165</v>
      </c>
      <c r="C626" t="s">
        <v>249</v>
      </c>
      <c r="D626" s="4">
        <v>38223.599999999999</v>
      </c>
      <c r="E626" s="4">
        <v>6601.2157200000001</v>
      </c>
      <c r="F626" s="3">
        <v>0.17270000000000002</v>
      </c>
      <c r="G626" s="5">
        <v>2654.416666666667</v>
      </c>
      <c r="H626" s="4">
        <v>458.41775833333338</v>
      </c>
      <c r="I626">
        <v>14.399999999999999</v>
      </c>
      <c r="J626" t="s">
        <v>10</v>
      </c>
      <c r="K626" t="s">
        <v>11</v>
      </c>
      <c r="L626" t="s">
        <v>94</v>
      </c>
      <c r="M626" s="2">
        <v>41509</v>
      </c>
      <c r="N626" s="2">
        <v>41873</v>
      </c>
      <c r="O626" t="s">
        <v>13</v>
      </c>
      <c r="P626">
        <v>0</v>
      </c>
    </row>
    <row r="627" spans="1:18">
      <c r="A627" s="1">
        <v>41699</v>
      </c>
      <c r="B627" t="s">
        <v>165</v>
      </c>
      <c r="C627" t="s">
        <v>264</v>
      </c>
      <c r="D627" s="4">
        <v>32366.399999999998</v>
      </c>
      <c r="E627" s="4">
        <v>6000.7305599999991</v>
      </c>
      <c r="F627" s="3">
        <v>0.18539999999999998</v>
      </c>
      <c r="G627" s="5">
        <v>1798.1333333333332</v>
      </c>
      <c r="H627" s="4">
        <v>333.37391999999994</v>
      </c>
      <c r="I627">
        <v>18</v>
      </c>
      <c r="J627" t="s">
        <v>10</v>
      </c>
      <c r="K627" t="s">
        <v>11</v>
      </c>
      <c r="L627" t="s">
        <v>265</v>
      </c>
      <c r="M627" s="2">
        <v>41522</v>
      </c>
      <c r="N627" s="2">
        <v>41886</v>
      </c>
      <c r="O627" t="s">
        <v>13</v>
      </c>
      <c r="P627">
        <v>0</v>
      </c>
    </row>
    <row r="628" spans="1:18">
      <c r="A628" s="1">
        <v>41699</v>
      </c>
      <c r="B628" t="s">
        <v>165</v>
      </c>
      <c r="C628" t="s">
        <v>266</v>
      </c>
      <c r="D628" s="4">
        <v>10320</v>
      </c>
      <c r="E628" s="4">
        <v>0</v>
      </c>
      <c r="F628" s="3">
        <v>0</v>
      </c>
      <c r="G628" s="5">
        <v>86</v>
      </c>
      <c r="H628" s="4">
        <v>0</v>
      </c>
      <c r="I628">
        <v>120</v>
      </c>
      <c r="J628" t="s">
        <v>47</v>
      </c>
      <c r="K628" t="s">
        <v>48</v>
      </c>
      <c r="L628" t="s">
        <v>47</v>
      </c>
      <c r="M628" s="2">
        <v>41525</v>
      </c>
      <c r="N628" s="2">
        <v>41889</v>
      </c>
      <c r="O628" t="s">
        <v>21</v>
      </c>
      <c r="P628">
        <v>0</v>
      </c>
    </row>
    <row r="629" spans="1:18">
      <c r="A629" s="1">
        <v>41699</v>
      </c>
      <c r="B629" t="s">
        <v>165</v>
      </c>
      <c r="C629" t="s">
        <v>250</v>
      </c>
      <c r="D629" s="4">
        <v>197796</v>
      </c>
      <c r="E629" s="4">
        <v>17801.64</v>
      </c>
      <c r="F629" s="3">
        <v>0.09</v>
      </c>
      <c r="G629" s="5">
        <v>2354.7142857142858</v>
      </c>
      <c r="H629" s="4">
        <v>211.9242857142857</v>
      </c>
      <c r="I629">
        <v>84</v>
      </c>
      <c r="J629" t="s">
        <v>34</v>
      </c>
      <c r="K629" t="s">
        <v>36</v>
      </c>
      <c r="L629" t="s">
        <v>167</v>
      </c>
      <c r="M629" s="2">
        <v>41502</v>
      </c>
      <c r="N629" s="2">
        <v>42597</v>
      </c>
      <c r="O629" t="s">
        <v>16</v>
      </c>
      <c r="P629">
        <v>0.09</v>
      </c>
      <c r="R629">
        <f t="shared" ref="R629" si="48">(N629-M629)/365</f>
        <v>3</v>
      </c>
    </row>
    <row r="630" spans="1:18">
      <c r="A630" s="1">
        <v>41699</v>
      </c>
      <c r="B630" t="s">
        <v>165</v>
      </c>
      <c r="C630" t="s">
        <v>267</v>
      </c>
      <c r="D630" s="4">
        <v>11494.8</v>
      </c>
      <c r="E630" s="4">
        <v>7200.3427199999987</v>
      </c>
      <c r="F630" s="3">
        <v>0.62639999999999996</v>
      </c>
      <c r="G630" s="5">
        <v>798.25</v>
      </c>
      <c r="H630" s="4">
        <v>500.02379999999994</v>
      </c>
      <c r="I630">
        <v>14.399999999999999</v>
      </c>
      <c r="J630" t="s">
        <v>47</v>
      </c>
      <c r="K630" t="s">
        <v>48</v>
      </c>
      <c r="L630" t="s">
        <v>176</v>
      </c>
      <c r="M630" s="2">
        <v>41542</v>
      </c>
      <c r="N630" s="2">
        <v>41906</v>
      </c>
      <c r="O630" t="s">
        <v>21</v>
      </c>
      <c r="P630">
        <v>0.16</v>
      </c>
    </row>
    <row r="631" spans="1:18">
      <c r="A631" s="1">
        <v>41699</v>
      </c>
      <c r="B631" t="s">
        <v>165</v>
      </c>
      <c r="C631" t="s">
        <v>291</v>
      </c>
      <c r="D631" s="4">
        <v>5564.8799999999992</v>
      </c>
      <c r="E631" s="4">
        <v>0</v>
      </c>
      <c r="F631" s="3">
        <v>0</v>
      </c>
      <c r="G631" s="5">
        <v>309.15999999999997</v>
      </c>
      <c r="H631" s="4">
        <v>0</v>
      </c>
      <c r="I631">
        <v>18</v>
      </c>
      <c r="J631" t="s">
        <v>62</v>
      </c>
      <c r="K631" t="s">
        <v>253</v>
      </c>
      <c r="L631" t="s">
        <v>253</v>
      </c>
      <c r="M631" s="2">
        <v>41727</v>
      </c>
      <c r="N631" s="2">
        <v>42091</v>
      </c>
      <c r="O631" t="s">
        <v>21</v>
      </c>
      <c r="P631">
        <v>0.14000000000000001</v>
      </c>
    </row>
    <row r="632" spans="1:18">
      <c r="A632" s="1">
        <v>41730</v>
      </c>
      <c r="B632" t="s">
        <v>165</v>
      </c>
      <c r="C632" t="s">
        <v>166</v>
      </c>
      <c r="D632" s="4">
        <v>186976.8</v>
      </c>
      <c r="E632" s="4">
        <v>29542.3344</v>
      </c>
      <c r="F632" s="3">
        <v>0.158</v>
      </c>
      <c r="G632" s="5">
        <v>6232.5599999999995</v>
      </c>
      <c r="H632" s="4">
        <v>984.74447999999995</v>
      </c>
      <c r="I632">
        <v>30</v>
      </c>
      <c r="J632" t="s">
        <v>34</v>
      </c>
      <c r="K632" t="s">
        <v>36</v>
      </c>
      <c r="L632" t="s">
        <v>167</v>
      </c>
      <c r="M632" s="2">
        <v>41327</v>
      </c>
      <c r="N632" s="2">
        <v>42133</v>
      </c>
      <c r="O632" t="s">
        <v>21</v>
      </c>
      <c r="P632">
        <v>0.15</v>
      </c>
      <c r="R632">
        <f t="shared" ref="R632:R635" si="49">(N632-M632)/365</f>
        <v>2.2082191780821918</v>
      </c>
    </row>
    <row r="633" spans="1:18">
      <c r="A633" s="1">
        <v>41730</v>
      </c>
      <c r="B633" t="s">
        <v>165</v>
      </c>
      <c r="C633" t="s">
        <v>168</v>
      </c>
      <c r="D633" s="4">
        <v>48097.2</v>
      </c>
      <c r="E633" s="4">
        <v>12851.571840000001</v>
      </c>
      <c r="F633" s="3">
        <v>0.26720000000000005</v>
      </c>
      <c r="G633" s="5">
        <v>785.9019607843137</v>
      </c>
      <c r="H633" s="4">
        <v>209.99300392156866</v>
      </c>
      <c r="I633">
        <v>61.199999999999996</v>
      </c>
      <c r="J633" t="s">
        <v>34</v>
      </c>
      <c r="K633" t="s">
        <v>36</v>
      </c>
      <c r="L633" t="s">
        <v>167</v>
      </c>
      <c r="M633" s="2">
        <v>41337</v>
      </c>
      <c r="N633" s="2">
        <v>42499</v>
      </c>
      <c r="O633" t="s">
        <v>21</v>
      </c>
      <c r="P633">
        <v>0.11</v>
      </c>
      <c r="R633">
        <f t="shared" si="49"/>
        <v>3.1835616438356165</v>
      </c>
    </row>
    <row r="634" spans="1:18">
      <c r="A634" s="1">
        <v>41730</v>
      </c>
      <c r="B634" t="s">
        <v>165</v>
      </c>
      <c r="C634" t="s">
        <v>169</v>
      </c>
      <c r="D634" s="4">
        <v>137881.19999999998</v>
      </c>
      <c r="E634" s="4">
        <v>21605.984039999999</v>
      </c>
      <c r="F634" s="3">
        <v>0.15670000000000001</v>
      </c>
      <c r="G634" s="5">
        <v>1595.8472222222222</v>
      </c>
      <c r="H634" s="4">
        <v>250.06925972222223</v>
      </c>
      <c r="I634">
        <v>86.399999999999991</v>
      </c>
      <c r="J634" t="s">
        <v>34</v>
      </c>
      <c r="K634" t="s">
        <v>36</v>
      </c>
      <c r="L634" t="s">
        <v>167</v>
      </c>
      <c r="M634" s="2">
        <v>41298</v>
      </c>
      <c r="N634" s="2">
        <v>42499</v>
      </c>
      <c r="O634" t="s">
        <v>21</v>
      </c>
      <c r="P634">
        <v>0.12</v>
      </c>
      <c r="R634">
        <f t="shared" si="49"/>
        <v>3.2904109589041095</v>
      </c>
    </row>
    <row r="635" spans="1:18">
      <c r="A635" s="1">
        <v>41730</v>
      </c>
      <c r="B635" t="s">
        <v>165</v>
      </c>
      <c r="C635" t="s">
        <v>170</v>
      </c>
      <c r="D635" s="4">
        <v>94971.599999999991</v>
      </c>
      <c r="E635" s="4">
        <v>26781.991199999997</v>
      </c>
      <c r="F635" s="3">
        <v>0.28199999999999997</v>
      </c>
      <c r="G635" s="5">
        <v>1099.2083333333333</v>
      </c>
      <c r="H635" s="4">
        <v>309.97674999999998</v>
      </c>
      <c r="I635">
        <v>86.399999999999991</v>
      </c>
      <c r="J635" t="s">
        <v>34</v>
      </c>
      <c r="K635" t="s">
        <v>36</v>
      </c>
      <c r="L635" t="s">
        <v>35</v>
      </c>
      <c r="M635" s="2">
        <v>41282</v>
      </c>
      <c r="N635" s="2">
        <v>43229</v>
      </c>
      <c r="O635" t="s">
        <v>21</v>
      </c>
      <c r="P635">
        <v>0.16</v>
      </c>
      <c r="R635">
        <f t="shared" si="49"/>
        <v>5.3342465753424655</v>
      </c>
    </row>
    <row r="636" spans="1:18">
      <c r="A636" s="1">
        <v>41730</v>
      </c>
      <c r="B636" t="s">
        <v>165</v>
      </c>
      <c r="C636" t="s">
        <v>227</v>
      </c>
      <c r="D636" s="4">
        <v>59144.399999999994</v>
      </c>
      <c r="E636" s="4">
        <v>30885.205679999999</v>
      </c>
      <c r="F636" s="3">
        <v>0.5222</v>
      </c>
      <c r="G636" s="5">
        <v>344.66433566433562</v>
      </c>
      <c r="H636" s="4">
        <v>179.98371608391608</v>
      </c>
      <c r="I636">
        <v>171.6</v>
      </c>
      <c r="J636" t="s">
        <v>47</v>
      </c>
      <c r="K636" t="s">
        <v>100</v>
      </c>
      <c r="L636" t="s">
        <v>228</v>
      </c>
      <c r="M636" s="2">
        <v>41423</v>
      </c>
      <c r="N636" s="2">
        <v>42182</v>
      </c>
      <c r="O636" t="s">
        <v>21</v>
      </c>
      <c r="P636">
        <v>0.14000000000000001</v>
      </c>
    </row>
    <row r="637" spans="1:18">
      <c r="A637" s="1">
        <v>41730</v>
      </c>
      <c r="B637" t="s">
        <v>165</v>
      </c>
      <c r="C637" t="s">
        <v>229</v>
      </c>
      <c r="D637" s="4">
        <v>138531.52799999999</v>
      </c>
      <c r="E637" s="4">
        <v>33025.916275199997</v>
      </c>
      <c r="F637" s="3">
        <v>0.2384</v>
      </c>
      <c r="G637" s="5">
        <v>671.17988372093021</v>
      </c>
      <c r="H637" s="4">
        <v>160.00928427906976</v>
      </c>
      <c r="I637">
        <v>206.4</v>
      </c>
      <c r="J637" t="s">
        <v>34</v>
      </c>
      <c r="K637" t="s">
        <v>36</v>
      </c>
      <c r="L637" t="s">
        <v>35</v>
      </c>
      <c r="M637" s="2">
        <v>41409</v>
      </c>
      <c r="N637" s="2">
        <v>42929</v>
      </c>
      <c r="O637" t="s">
        <v>21</v>
      </c>
      <c r="P637">
        <v>0.1</v>
      </c>
      <c r="R637">
        <f t="shared" ref="R637" si="50">(N637-M637)/365</f>
        <v>4.1643835616438354</v>
      </c>
    </row>
    <row r="638" spans="1:18">
      <c r="A638" s="1">
        <v>41730</v>
      </c>
      <c r="B638" t="s">
        <v>165</v>
      </c>
      <c r="C638" t="s">
        <v>258</v>
      </c>
      <c r="D638" s="4">
        <v>92061.48</v>
      </c>
      <c r="E638" s="4">
        <v>52125.209976000013</v>
      </c>
      <c r="F638" s="3">
        <v>0.56620000000000015</v>
      </c>
      <c r="G638" s="5">
        <v>423.85580110497239</v>
      </c>
      <c r="H638" s="4">
        <v>239.98715458563544</v>
      </c>
      <c r="I638">
        <v>217.2</v>
      </c>
      <c r="J638" t="s">
        <v>47</v>
      </c>
      <c r="K638" t="s">
        <v>100</v>
      </c>
      <c r="L638" t="s">
        <v>128</v>
      </c>
      <c r="M638" s="2">
        <v>41456</v>
      </c>
      <c r="N638" s="2">
        <v>42245</v>
      </c>
      <c r="O638" t="s">
        <v>21</v>
      </c>
      <c r="P638">
        <v>0.14000000000000001</v>
      </c>
    </row>
    <row r="639" spans="1:18">
      <c r="A639" s="1">
        <v>41730</v>
      </c>
      <c r="B639" t="s">
        <v>165</v>
      </c>
      <c r="C639" t="s">
        <v>230</v>
      </c>
      <c r="D639" s="4">
        <v>107908.92000000003</v>
      </c>
      <c r="E639" s="4">
        <v>29189.362860000005</v>
      </c>
      <c r="F639" s="3">
        <v>0.27049999999999996</v>
      </c>
      <c r="G639" s="5">
        <v>702.53203125000016</v>
      </c>
      <c r="H639" s="4">
        <v>190.03491445312503</v>
      </c>
      <c r="I639">
        <v>153.6</v>
      </c>
      <c r="J639" t="s">
        <v>47</v>
      </c>
      <c r="K639" t="s">
        <v>100</v>
      </c>
      <c r="L639" t="s">
        <v>128</v>
      </c>
      <c r="M639" s="2">
        <v>41456</v>
      </c>
      <c r="N639" s="2">
        <v>42231</v>
      </c>
      <c r="O639" t="s">
        <v>16</v>
      </c>
      <c r="P639">
        <v>0.15</v>
      </c>
    </row>
    <row r="640" spans="1:18">
      <c r="A640" s="1">
        <v>41730</v>
      </c>
      <c r="B640" t="s">
        <v>165</v>
      </c>
      <c r="C640" t="s">
        <v>171</v>
      </c>
      <c r="D640" s="4">
        <v>27372</v>
      </c>
      <c r="E640" s="4">
        <v>18719.710799999997</v>
      </c>
      <c r="F640" s="3">
        <v>0.68389999999999984</v>
      </c>
      <c r="G640" s="5">
        <v>380.16666666666669</v>
      </c>
      <c r="H640" s="4">
        <v>259.9959833333333</v>
      </c>
      <c r="I640">
        <v>72</v>
      </c>
      <c r="J640" t="s">
        <v>10</v>
      </c>
      <c r="K640" t="s">
        <v>11</v>
      </c>
      <c r="L640" t="s">
        <v>9</v>
      </c>
      <c r="M640" s="2">
        <v>41284</v>
      </c>
      <c r="N640" s="2">
        <v>42133</v>
      </c>
      <c r="O640" t="s">
        <v>21</v>
      </c>
      <c r="P640">
        <v>0.16</v>
      </c>
    </row>
    <row r="641" spans="1:18">
      <c r="A641" s="1">
        <v>41730</v>
      </c>
      <c r="B641" t="s">
        <v>165</v>
      </c>
      <c r="C641" t="s">
        <v>172</v>
      </c>
      <c r="D641" s="4">
        <v>157144.08000000002</v>
      </c>
      <c r="E641" s="4">
        <v>31915.962647999997</v>
      </c>
      <c r="F641" s="3">
        <v>0.20309999999999995</v>
      </c>
      <c r="G641" s="5">
        <v>1378.4568421052634</v>
      </c>
      <c r="H641" s="4">
        <v>279.96458463157893</v>
      </c>
      <c r="I641">
        <v>114</v>
      </c>
      <c r="J641" t="s">
        <v>10</v>
      </c>
      <c r="K641" t="s">
        <v>11</v>
      </c>
      <c r="L641" t="s">
        <v>173</v>
      </c>
      <c r="M641" s="2">
        <v>41358</v>
      </c>
      <c r="N641" s="2">
        <v>42133</v>
      </c>
      <c r="O641" t="s">
        <v>21</v>
      </c>
      <c r="P641">
        <v>0.16</v>
      </c>
    </row>
    <row r="642" spans="1:18">
      <c r="A642" s="1">
        <v>41730</v>
      </c>
      <c r="B642" t="s">
        <v>165</v>
      </c>
      <c r="C642" t="s">
        <v>174</v>
      </c>
      <c r="D642" s="4">
        <v>307494</v>
      </c>
      <c r="E642" s="4">
        <v>44648.128799999999</v>
      </c>
      <c r="F642" s="3">
        <v>0.1452</v>
      </c>
      <c r="G642" s="5">
        <v>2135.375</v>
      </c>
      <c r="H642" s="4">
        <v>310.05644999999998</v>
      </c>
      <c r="I642">
        <v>144</v>
      </c>
      <c r="J642" t="s">
        <v>52</v>
      </c>
      <c r="K642" t="s">
        <v>52</v>
      </c>
      <c r="L642" t="s">
        <v>52</v>
      </c>
      <c r="M642" s="2">
        <v>41347</v>
      </c>
      <c r="N642" s="2">
        <v>42133</v>
      </c>
      <c r="O642" t="s">
        <v>21</v>
      </c>
      <c r="P642">
        <v>0.09</v>
      </c>
      <c r="Q642">
        <v>0</v>
      </c>
    </row>
    <row r="643" spans="1:18">
      <c r="A643" s="1">
        <v>41730</v>
      </c>
      <c r="B643" t="s">
        <v>165</v>
      </c>
      <c r="C643" t="s">
        <v>175</v>
      </c>
      <c r="D643" s="4">
        <v>201859.39199999999</v>
      </c>
      <c r="E643" s="4">
        <v>47113.982092800004</v>
      </c>
      <c r="F643" s="3">
        <v>0.23340000000000002</v>
      </c>
      <c r="G643" s="5">
        <v>899.55165775401065</v>
      </c>
      <c r="H643" s="4">
        <v>209.95535691978611</v>
      </c>
      <c r="I643">
        <v>224.4</v>
      </c>
      <c r="J643" t="s">
        <v>47</v>
      </c>
      <c r="K643" t="s">
        <v>48</v>
      </c>
      <c r="L643" t="s">
        <v>176</v>
      </c>
      <c r="M643" s="2">
        <v>41284</v>
      </c>
      <c r="N643" s="2">
        <v>42499</v>
      </c>
      <c r="O643" t="s">
        <v>21</v>
      </c>
      <c r="P643">
        <v>0.12</v>
      </c>
    </row>
    <row r="644" spans="1:18">
      <c r="A644" s="1">
        <v>41730</v>
      </c>
      <c r="B644" t="s">
        <v>165</v>
      </c>
      <c r="C644" t="s">
        <v>177</v>
      </c>
      <c r="D644" s="4">
        <v>64012.799999999996</v>
      </c>
      <c r="E644" s="4">
        <v>18480.495360000001</v>
      </c>
      <c r="F644" s="3">
        <v>0.28870000000000001</v>
      </c>
      <c r="G644" s="5">
        <v>969.89090909090908</v>
      </c>
      <c r="H644" s="4">
        <v>280.00750545454548</v>
      </c>
      <c r="I644">
        <v>66</v>
      </c>
      <c r="J644" t="s">
        <v>52</v>
      </c>
      <c r="K644" t="s">
        <v>52</v>
      </c>
      <c r="L644" t="s">
        <v>52</v>
      </c>
      <c r="M644" s="2">
        <v>41283</v>
      </c>
      <c r="N644" s="2">
        <v>42133</v>
      </c>
      <c r="O644" t="s">
        <v>21</v>
      </c>
      <c r="P644">
        <v>0.15</v>
      </c>
    </row>
    <row r="645" spans="1:18">
      <c r="A645" s="1">
        <v>41730</v>
      </c>
      <c r="B645" t="s">
        <v>165</v>
      </c>
      <c r="C645" t="s">
        <v>178</v>
      </c>
      <c r="D645" s="4">
        <v>172477.80000000002</v>
      </c>
      <c r="E645" s="4">
        <v>18800.0802</v>
      </c>
      <c r="F645" s="3">
        <v>0.10899999999999999</v>
      </c>
      <c r="G645" s="5">
        <v>2661.6944444444448</v>
      </c>
      <c r="H645" s="4">
        <v>290.12469444444446</v>
      </c>
      <c r="I645">
        <v>64.8</v>
      </c>
      <c r="J645" t="s">
        <v>34</v>
      </c>
      <c r="K645" t="s">
        <v>36</v>
      </c>
      <c r="L645" t="s">
        <v>167</v>
      </c>
      <c r="M645" s="2">
        <v>41332</v>
      </c>
      <c r="N645" s="2">
        <v>42499</v>
      </c>
      <c r="O645" t="s">
        <v>13</v>
      </c>
      <c r="P645">
        <v>0</v>
      </c>
      <c r="R645">
        <f t="shared" ref="R645:R646" si="51">(N645-M645)/365</f>
        <v>3.1972602739726028</v>
      </c>
    </row>
    <row r="646" spans="1:18">
      <c r="A646" s="1">
        <v>41730</v>
      </c>
      <c r="B646" t="s">
        <v>165</v>
      </c>
      <c r="C646" t="s">
        <v>179</v>
      </c>
      <c r="D646" s="4">
        <v>91951.991999999998</v>
      </c>
      <c r="E646" s="4">
        <v>15273.2258712</v>
      </c>
      <c r="F646" s="3">
        <v>0.1661</v>
      </c>
      <c r="G646" s="5">
        <v>1915.6665</v>
      </c>
      <c r="H646" s="4">
        <v>318.19220565000001</v>
      </c>
      <c r="I646">
        <v>48</v>
      </c>
      <c r="J646" t="s">
        <v>34</v>
      </c>
      <c r="K646" t="s">
        <v>36</v>
      </c>
      <c r="L646" t="s">
        <v>167</v>
      </c>
      <c r="M646" s="2">
        <v>41281</v>
      </c>
      <c r="N646" s="2">
        <v>42133</v>
      </c>
      <c r="O646" t="s">
        <v>21</v>
      </c>
      <c r="P646">
        <v>0.14000000000000001</v>
      </c>
      <c r="R646">
        <f t="shared" si="51"/>
        <v>2.3342465753424659</v>
      </c>
    </row>
    <row r="647" spans="1:18">
      <c r="A647" s="1">
        <v>41730</v>
      </c>
      <c r="B647" t="s">
        <v>165</v>
      </c>
      <c r="C647" t="s">
        <v>180</v>
      </c>
      <c r="D647" s="4">
        <v>196818</v>
      </c>
      <c r="E647" s="4">
        <v>30802.017</v>
      </c>
      <c r="F647" s="3">
        <v>0.1565</v>
      </c>
      <c r="G647" s="5">
        <v>1086.1920529801325</v>
      </c>
      <c r="H647" s="4">
        <v>169.98905629139074</v>
      </c>
      <c r="I647">
        <v>181.2</v>
      </c>
      <c r="J647" t="s">
        <v>34</v>
      </c>
      <c r="K647" t="s">
        <v>58</v>
      </c>
      <c r="L647" t="s">
        <v>57</v>
      </c>
      <c r="M647" s="2">
        <v>41329</v>
      </c>
      <c r="N647" s="2">
        <v>43229</v>
      </c>
      <c r="O647" t="s">
        <v>21</v>
      </c>
      <c r="P647">
        <v>0.1</v>
      </c>
    </row>
    <row r="648" spans="1:18">
      <c r="A648" s="1">
        <v>41730</v>
      </c>
      <c r="B648" t="s">
        <v>165</v>
      </c>
      <c r="C648" t="s">
        <v>181</v>
      </c>
      <c r="D648" s="4">
        <v>166247.52000000005</v>
      </c>
      <c r="E648" s="4">
        <v>22726.035983999998</v>
      </c>
      <c r="F648" s="3">
        <v>0.13669999999999996</v>
      </c>
      <c r="G648" s="5">
        <v>1872.1567567567574</v>
      </c>
      <c r="H648" s="4">
        <v>255.92382864864865</v>
      </c>
      <c r="I648">
        <v>88.8</v>
      </c>
      <c r="J648" t="s">
        <v>34</v>
      </c>
      <c r="K648" t="s">
        <v>36</v>
      </c>
      <c r="L648" t="s">
        <v>35</v>
      </c>
      <c r="M648" s="2">
        <v>41335</v>
      </c>
      <c r="N648" s="2">
        <v>43229</v>
      </c>
      <c r="O648" t="s">
        <v>21</v>
      </c>
      <c r="P648">
        <v>0.11</v>
      </c>
      <c r="R648">
        <f t="shared" ref="R648:R649" si="52">(N648-M648)/365</f>
        <v>5.1890410958904107</v>
      </c>
    </row>
    <row r="649" spans="1:18">
      <c r="A649" s="1">
        <v>41730</v>
      </c>
      <c r="B649" t="s">
        <v>165</v>
      </c>
      <c r="C649" t="s">
        <v>182</v>
      </c>
      <c r="D649" s="4">
        <v>59278.799999999996</v>
      </c>
      <c r="E649" s="4">
        <v>15453.983159999998</v>
      </c>
      <c r="F649" s="3">
        <v>0.26069999999999999</v>
      </c>
      <c r="G649" s="5">
        <v>1073.891304347826</v>
      </c>
      <c r="H649" s="4">
        <v>279.96346304347827</v>
      </c>
      <c r="I649">
        <v>55.199999999999996</v>
      </c>
      <c r="J649" t="s">
        <v>34</v>
      </c>
      <c r="K649" t="s">
        <v>36</v>
      </c>
      <c r="L649" t="s">
        <v>167</v>
      </c>
      <c r="M649" s="2">
        <v>41304</v>
      </c>
      <c r="N649" s="2">
        <v>42133</v>
      </c>
      <c r="O649" t="s">
        <v>21</v>
      </c>
      <c r="P649">
        <v>0.13</v>
      </c>
      <c r="R649">
        <f t="shared" si="52"/>
        <v>2.2712328767123289</v>
      </c>
    </row>
    <row r="650" spans="1:18">
      <c r="A650" s="1">
        <v>41730</v>
      </c>
      <c r="B650" t="s">
        <v>165</v>
      </c>
      <c r="C650" t="s">
        <v>183</v>
      </c>
      <c r="D650" s="4">
        <v>190399.19999999998</v>
      </c>
      <c r="E650" s="4">
        <v>56186.803919999998</v>
      </c>
      <c r="F650" s="3">
        <v>0.29510000000000003</v>
      </c>
      <c r="G650" s="5">
        <v>355.75336322869958</v>
      </c>
      <c r="H650" s="4">
        <v>104.98281748878925</v>
      </c>
      <c r="I650">
        <v>535.19999999999993</v>
      </c>
      <c r="J650" t="s">
        <v>34</v>
      </c>
      <c r="K650" t="s">
        <v>58</v>
      </c>
      <c r="L650" t="s">
        <v>57</v>
      </c>
      <c r="M650" s="2">
        <v>41374</v>
      </c>
      <c r="N650" s="2">
        <v>43229</v>
      </c>
      <c r="O650" t="s">
        <v>21</v>
      </c>
      <c r="P650">
        <v>0.08</v>
      </c>
    </row>
    <row r="651" spans="1:18">
      <c r="A651" s="1">
        <v>41730</v>
      </c>
      <c r="B651" t="s">
        <v>165</v>
      </c>
      <c r="C651" t="s">
        <v>185</v>
      </c>
      <c r="D651" s="4">
        <v>537129.6</v>
      </c>
      <c r="E651" s="4">
        <v>73640.468159999989</v>
      </c>
      <c r="F651" s="3">
        <v>0.1371</v>
      </c>
      <c r="G651" s="5">
        <v>948.32203389830511</v>
      </c>
      <c r="H651" s="4">
        <v>130.01495084745761</v>
      </c>
      <c r="I651">
        <v>566.4</v>
      </c>
      <c r="J651" t="s">
        <v>34</v>
      </c>
      <c r="K651" t="s">
        <v>58</v>
      </c>
      <c r="L651" t="s">
        <v>57</v>
      </c>
      <c r="M651" s="2">
        <v>41334</v>
      </c>
      <c r="N651" s="2">
        <v>43249</v>
      </c>
      <c r="O651" t="s">
        <v>21</v>
      </c>
      <c r="P651">
        <v>0.08</v>
      </c>
    </row>
    <row r="652" spans="1:18">
      <c r="A652" s="1">
        <v>41730</v>
      </c>
      <c r="B652" t="s">
        <v>165</v>
      </c>
      <c r="C652" t="s">
        <v>186</v>
      </c>
      <c r="D652" s="4">
        <v>828989.67600000021</v>
      </c>
      <c r="E652" s="4">
        <v>41449.483799999995</v>
      </c>
      <c r="F652" s="3">
        <v>4.9999999999999982E-2</v>
      </c>
      <c r="G652" s="5">
        <v>1899.9580033003306</v>
      </c>
      <c r="H652" s="4">
        <v>94.997900165016489</v>
      </c>
      <c r="I652">
        <v>436.32</v>
      </c>
      <c r="J652" t="s">
        <v>34</v>
      </c>
      <c r="K652" t="s">
        <v>58</v>
      </c>
      <c r="L652" t="s">
        <v>109</v>
      </c>
      <c r="M652" s="2">
        <v>41379</v>
      </c>
      <c r="N652" s="2">
        <v>46947</v>
      </c>
      <c r="O652" t="s">
        <v>16</v>
      </c>
      <c r="P652">
        <v>0.05</v>
      </c>
    </row>
    <row r="653" spans="1:18">
      <c r="A653" s="1">
        <v>41730</v>
      </c>
      <c r="B653" t="s">
        <v>165</v>
      </c>
      <c r="C653" t="s">
        <v>209</v>
      </c>
      <c r="D653" s="4">
        <v>74554.8</v>
      </c>
      <c r="E653" s="4">
        <v>103496.97335999999</v>
      </c>
      <c r="F653" s="3">
        <v>1.3881999999999999</v>
      </c>
      <c r="G653" s="5">
        <v>90.042028985507244</v>
      </c>
      <c r="H653" s="4">
        <v>124.99634463768115</v>
      </c>
      <c r="I653">
        <v>828</v>
      </c>
      <c r="J653" t="s">
        <v>34</v>
      </c>
      <c r="K653" t="s">
        <v>58</v>
      </c>
      <c r="L653" t="s">
        <v>57</v>
      </c>
      <c r="M653" s="2">
        <v>41351</v>
      </c>
      <c r="N653" s="2">
        <v>45122</v>
      </c>
      <c r="O653" t="s">
        <v>16</v>
      </c>
      <c r="P653">
        <v>0.08</v>
      </c>
    </row>
    <row r="654" spans="1:18">
      <c r="A654" s="1">
        <v>41730</v>
      </c>
      <c r="B654" t="s">
        <v>165</v>
      </c>
      <c r="C654" t="s">
        <v>187</v>
      </c>
      <c r="D654" s="4">
        <v>59210.399999999987</v>
      </c>
      <c r="E654" s="4">
        <v>18722.32848</v>
      </c>
      <c r="F654" s="3">
        <v>0.31620000000000009</v>
      </c>
      <c r="G654" s="5">
        <v>759.1076923076921</v>
      </c>
      <c r="H654" s="4">
        <v>240.02985230769232</v>
      </c>
      <c r="I654">
        <v>78</v>
      </c>
      <c r="J654" t="s">
        <v>47</v>
      </c>
      <c r="K654" t="s">
        <v>48</v>
      </c>
      <c r="L654" t="s">
        <v>188</v>
      </c>
      <c r="M654" s="2">
        <v>41280</v>
      </c>
      <c r="N654" s="2">
        <v>42133</v>
      </c>
      <c r="O654" t="s">
        <v>21</v>
      </c>
      <c r="P654">
        <v>0.15</v>
      </c>
    </row>
    <row r="655" spans="1:18">
      <c r="A655" s="1">
        <v>41730</v>
      </c>
      <c r="B655" t="s">
        <v>165</v>
      </c>
      <c r="C655" t="s">
        <v>189</v>
      </c>
      <c r="D655" s="4">
        <v>66630</v>
      </c>
      <c r="E655" s="4">
        <v>11973.411</v>
      </c>
      <c r="F655" s="3">
        <v>0.1797</v>
      </c>
      <c r="G655" s="5">
        <v>1682.5757575757575</v>
      </c>
      <c r="H655" s="4">
        <v>302.35886363636365</v>
      </c>
      <c r="I655">
        <v>39.6</v>
      </c>
      <c r="J655" t="s">
        <v>10</v>
      </c>
      <c r="K655" t="s">
        <v>11</v>
      </c>
      <c r="L655" t="s">
        <v>94</v>
      </c>
      <c r="M655" s="2">
        <v>41284</v>
      </c>
      <c r="N655" s="2">
        <v>42133</v>
      </c>
      <c r="O655" t="s">
        <v>21</v>
      </c>
      <c r="P655">
        <v>0.15</v>
      </c>
    </row>
    <row r="656" spans="1:18">
      <c r="A656" s="1">
        <v>41730</v>
      </c>
      <c r="B656" t="s">
        <v>165</v>
      </c>
      <c r="C656" t="s">
        <v>259</v>
      </c>
      <c r="D656" s="4">
        <v>30320.399999999998</v>
      </c>
      <c r="E656" s="4">
        <v>16630.739399999999</v>
      </c>
      <c r="F656" s="3">
        <v>0.54849999999999999</v>
      </c>
      <c r="G656" s="5">
        <v>601.59523809523807</v>
      </c>
      <c r="H656" s="4">
        <v>329.97498809523807</v>
      </c>
      <c r="I656">
        <v>50.4</v>
      </c>
      <c r="J656" t="s">
        <v>10</v>
      </c>
      <c r="K656" t="s">
        <v>11</v>
      </c>
      <c r="L656" t="s">
        <v>173</v>
      </c>
      <c r="M656" s="2">
        <v>41520</v>
      </c>
      <c r="N656" s="2">
        <v>42269</v>
      </c>
      <c r="O656" t="s">
        <v>21</v>
      </c>
      <c r="P656">
        <v>0.16</v>
      </c>
    </row>
    <row r="657" spans="1:18">
      <c r="A657" s="1">
        <v>41730</v>
      </c>
      <c r="B657" t="s">
        <v>165</v>
      </c>
      <c r="C657" t="s">
        <v>191</v>
      </c>
      <c r="D657" s="4">
        <v>251120.04000000004</v>
      </c>
      <c r="E657" s="4">
        <v>75185.339976000003</v>
      </c>
      <c r="F657" s="3">
        <v>0.29939999999999994</v>
      </c>
      <c r="G657" s="5">
        <v>868.2905273640099</v>
      </c>
      <c r="H657" s="4">
        <v>259.96618389278456</v>
      </c>
      <c r="I657">
        <v>289.21199999999999</v>
      </c>
      <c r="J657" t="s">
        <v>47</v>
      </c>
      <c r="K657" t="s">
        <v>48</v>
      </c>
      <c r="L657" t="s">
        <v>192</v>
      </c>
      <c r="M657" s="2">
        <v>41263</v>
      </c>
      <c r="N657" s="2">
        <v>42499</v>
      </c>
      <c r="O657" t="s">
        <v>21</v>
      </c>
      <c r="P657">
        <v>0.13</v>
      </c>
    </row>
    <row r="658" spans="1:18">
      <c r="A658" s="1">
        <v>41730</v>
      </c>
      <c r="B658" t="s">
        <v>165</v>
      </c>
      <c r="C658" t="s">
        <v>193</v>
      </c>
      <c r="D658" s="4">
        <v>1069328.3999999999</v>
      </c>
      <c r="E658" s="4">
        <v>62127.980040000002</v>
      </c>
      <c r="F658" s="3">
        <v>5.8100000000000006E-2</v>
      </c>
      <c r="G658" s="5">
        <v>5675.8407643312094</v>
      </c>
      <c r="H658" s="4">
        <v>329.76634840764331</v>
      </c>
      <c r="I658">
        <v>188.4</v>
      </c>
      <c r="J658" t="s">
        <v>52</v>
      </c>
      <c r="K658" t="s">
        <v>52</v>
      </c>
      <c r="L658" t="s">
        <v>52</v>
      </c>
      <c r="M658" s="2">
        <v>41284</v>
      </c>
      <c r="N658" s="2">
        <v>42133</v>
      </c>
      <c r="O658" t="s">
        <v>21</v>
      </c>
      <c r="P658">
        <v>0.09</v>
      </c>
      <c r="Q658">
        <v>0</v>
      </c>
    </row>
    <row r="659" spans="1:18">
      <c r="A659" s="1">
        <v>41730</v>
      </c>
      <c r="B659" t="s">
        <v>165</v>
      </c>
      <c r="C659" t="s">
        <v>194</v>
      </c>
      <c r="D659" s="4">
        <v>842427.6</v>
      </c>
      <c r="E659" s="4">
        <v>65288.138999999996</v>
      </c>
      <c r="F659" s="3">
        <v>7.7499999999999999E-2</v>
      </c>
      <c r="G659" s="5">
        <v>4387.6437500000002</v>
      </c>
      <c r="H659" s="4">
        <v>340.042390625</v>
      </c>
      <c r="I659">
        <v>192</v>
      </c>
      <c r="J659" t="s">
        <v>52</v>
      </c>
      <c r="K659" t="s">
        <v>52</v>
      </c>
      <c r="L659" t="s">
        <v>52</v>
      </c>
      <c r="M659" s="2">
        <v>41279</v>
      </c>
      <c r="N659" s="2">
        <v>42133</v>
      </c>
      <c r="O659" t="s">
        <v>21</v>
      </c>
      <c r="P659">
        <v>0.09</v>
      </c>
      <c r="Q659">
        <v>0</v>
      </c>
    </row>
    <row r="660" spans="1:18">
      <c r="A660" s="1">
        <v>41730</v>
      </c>
      <c r="B660" t="s">
        <v>165</v>
      </c>
      <c r="C660" t="s">
        <v>246</v>
      </c>
      <c r="D660" s="4">
        <v>1087473.06</v>
      </c>
      <c r="E660" s="4">
        <v>64595.899764000002</v>
      </c>
      <c r="F660" s="3">
        <v>5.9400000000000001E-2</v>
      </c>
      <c r="G660" s="5">
        <v>2886.0750000000003</v>
      </c>
      <c r="H660" s="4">
        <v>171.43285499999999</v>
      </c>
      <c r="I660">
        <v>376.8</v>
      </c>
      <c r="J660" t="s">
        <v>47</v>
      </c>
      <c r="K660" t="s">
        <v>48</v>
      </c>
      <c r="L660" t="s">
        <v>212</v>
      </c>
      <c r="M660" s="2">
        <v>41291</v>
      </c>
      <c r="N660" s="2">
        <v>44407</v>
      </c>
      <c r="O660" t="s">
        <v>30</v>
      </c>
      <c r="P660">
        <v>0.05</v>
      </c>
    </row>
    <row r="661" spans="1:18">
      <c r="A661" s="1">
        <v>41730</v>
      </c>
      <c r="B661" t="s">
        <v>165</v>
      </c>
      <c r="C661" t="s">
        <v>195</v>
      </c>
      <c r="D661" s="4">
        <v>150789.6</v>
      </c>
      <c r="E661" s="4">
        <v>20100.253679999998</v>
      </c>
      <c r="F661" s="3">
        <v>0.13329999999999997</v>
      </c>
      <c r="G661" s="5">
        <v>1875.4925373134331</v>
      </c>
      <c r="H661" s="4">
        <v>250.00315522388061</v>
      </c>
      <c r="I661">
        <v>80.399999999999991</v>
      </c>
      <c r="J661" t="s">
        <v>62</v>
      </c>
      <c r="K661" t="s">
        <v>61</v>
      </c>
      <c r="L661" t="s">
        <v>61</v>
      </c>
      <c r="M661" s="2">
        <v>41284</v>
      </c>
      <c r="N661" s="2">
        <v>42133</v>
      </c>
      <c r="O661" t="s">
        <v>13</v>
      </c>
      <c r="P661">
        <v>0</v>
      </c>
    </row>
    <row r="662" spans="1:18">
      <c r="A662" s="1">
        <v>41730</v>
      </c>
      <c r="B662" t="s">
        <v>165</v>
      </c>
      <c r="C662" t="s">
        <v>196</v>
      </c>
      <c r="D662" s="4">
        <v>103680</v>
      </c>
      <c r="E662" s="4">
        <v>19502.207999999999</v>
      </c>
      <c r="F662" s="3">
        <v>0.18809999999999999</v>
      </c>
      <c r="G662" s="5">
        <v>1329.2307692307693</v>
      </c>
      <c r="H662" s="4">
        <v>250.02830769230766</v>
      </c>
      <c r="I662">
        <v>78</v>
      </c>
      <c r="J662" t="s">
        <v>62</v>
      </c>
      <c r="K662" t="s">
        <v>61</v>
      </c>
      <c r="L662" t="s">
        <v>61</v>
      </c>
      <c r="M662" s="2">
        <v>41287</v>
      </c>
      <c r="N662" s="2">
        <v>42133</v>
      </c>
      <c r="O662" t="s">
        <v>13</v>
      </c>
      <c r="P662">
        <v>0</v>
      </c>
    </row>
    <row r="663" spans="1:18">
      <c r="A663" s="1">
        <v>41730</v>
      </c>
      <c r="B663" t="s">
        <v>165</v>
      </c>
      <c r="C663" t="s">
        <v>197</v>
      </c>
      <c r="D663" s="4">
        <v>526066.79999999993</v>
      </c>
      <c r="E663" s="4">
        <v>111947.01504000001</v>
      </c>
      <c r="F663" s="3">
        <v>0.21280000000000004</v>
      </c>
      <c r="G663" s="5">
        <v>3914.1874999999991</v>
      </c>
      <c r="H663" s="4">
        <v>832.93910000000005</v>
      </c>
      <c r="I663">
        <v>134.4</v>
      </c>
      <c r="J663" t="s">
        <v>47</v>
      </c>
      <c r="K663" t="s">
        <v>48</v>
      </c>
      <c r="L663" t="s">
        <v>46</v>
      </c>
      <c r="M663" s="2">
        <v>41299</v>
      </c>
      <c r="N663" s="2">
        <v>42499</v>
      </c>
      <c r="O663" t="s">
        <v>21</v>
      </c>
      <c r="P663">
        <v>0.2</v>
      </c>
    </row>
    <row r="664" spans="1:18">
      <c r="A664" s="1">
        <v>41730</v>
      </c>
      <c r="B664" t="s">
        <v>165</v>
      </c>
      <c r="C664" t="s">
        <v>198</v>
      </c>
      <c r="D664" s="4">
        <v>304450.16399999999</v>
      </c>
      <c r="E664" s="4">
        <v>33002.397777599996</v>
      </c>
      <c r="F664" s="3">
        <v>0.10839999999999998</v>
      </c>
      <c r="G664" s="5">
        <v>1761.8643750000001</v>
      </c>
      <c r="H664" s="4">
        <v>190.98609825</v>
      </c>
      <c r="I664">
        <v>172.79999999999998</v>
      </c>
      <c r="J664" t="s">
        <v>34</v>
      </c>
      <c r="K664" t="s">
        <v>36</v>
      </c>
      <c r="L664" t="s">
        <v>35</v>
      </c>
      <c r="M664" s="2">
        <v>41333</v>
      </c>
      <c r="N664" s="2">
        <v>44325</v>
      </c>
      <c r="O664" t="s">
        <v>21</v>
      </c>
      <c r="P664">
        <v>0.08</v>
      </c>
      <c r="R664">
        <f t="shared" ref="R664" si="53">(N664-M664)/365</f>
        <v>8.1972602739726028</v>
      </c>
    </row>
    <row r="665" spans="1:18">
      <c r="A665" s="1">
        <v>41730</v>
      </c>
      <c r="B665" t="s">
        <v>165</v>
      </c>
      <c r="C665" t="s">
        <v>199</v>
      </c>
      <c r="D665" s="4">
        <v>769969.31999999972</v>
      </c>
      <c r="E665" s="4">
        <v>84311.640540000008</v>
      </c>
      <c r="F665" s="3">
        <v>0.10950000000000006</v>
      </c>
      <c r="G665" s="5">
        <v>5259.3532786885226</v>
      </c>
      <c r="H665" s="4">
        <v>575.89918401639352</v>
      </c>
      <c r="I665">
        <v>146.4</v>
      </c>
      <c r="J665" t="s">
        <v>34</v>
      </c>
      <c r="K665" t="s">
        <v>58</v>
      </c>
      <c r="L665" t="s">
        <v>109</v>
      </c>
      <c r="M665" s="2">
        <v>41333</v>
      </c>
      <c r="N665" s="2">
        <v>42499</v>
      </c>
      <c r="O665" t="s">
        <v>21</v>
      </c>
      <c r="P665">
        <v>0.1</v>
      </c>
    </row>
    <row r="666" spans="1:18">
      <c r="A666" s="1">
        <v>41730</v>
      </c>
      <c r="B666" t="s">
        <v>165</v>
      </c>
      <c r="C666" t="s">
        <v>200</v>
      </c>
      <c r="D666" s="4">
        <v>289761.59999999998</v>
      </c>
      <c r="E666" s="4">
        <v>40074.029280000002</v>
      </c>
      <c r="F666" s="3">
        <v>0.13830000000000001</v>
      </c>
      <c r="G666" s="5">
        <v>1445.9161676646704</v>
      </c>
      <c r="H666" s="4">
        <v>199.97020598802396</v>
      </c>
      <c r="I666">
        <v>200.4</v>
      </c>
      <c r="J666" t="s">
        <v>34</v>
      </c>
      <c r="K666" t="s">
        <v>58</v>
      </c>
      <c r="L666" t="s">
        <v>109</v>
      </c>
      <c r="M666" s="2">
        <v>41263</v>
      </c>
      <c r="N666" s="2">
        <v>43229</v>
      </c>
      <c r="O666" t="s">
        <v>21</v>
      </c>
      <c r="P666">
        <v>0.09</v>
      </c>
    </row>
    <row r="667" spans="1:18">
      <c r="A667" s="1">
        <v>41730</v>
      </c>
      <c r="B667" t="s">
        <v>165</v>
      </c>
      <c r="C667" t="s">
        <v>201</v>
      </c>
      <c r="D667" s="4">
        <v>470698.91999999981</v>
      </c>
      <c r="E667" s="4">
        <v>49752.875844000002</v>
      </c>
      <c r="F667" s="3">
        <v>0.10570000000000004</v>
      </c>
      <c r="G667" s="5">
        <v>1941.8272277227716</v>
      </c>
      <c r="H667" s="4">
        <v>205.25113797029707</v>
      </c>
      <c r="I667">
        <v>242.39999999999998</v>
      </c>
      <c r="J667" t="s">
        <v>34</v>
      </c>
      <c r="K667" t="s">
        <v>58</v>
      </c>
      <c r="L667" t="s">
        <v>109</v>
      </c>
      <c r="M667" s="2">
        <v>41331</v>
      </c>
      <c r="N667" s="2">
        <v>44325</v>
      </c>
      <c r="O667" t="s">
        <v>21</v>
      </c>
      <c r="P667">
        <v>0.08</v>
      </c>
    </row>
    <row r="668" spans="1:18">
      <c r="A668" s="1">
        <v>41730</v>
      </c>
      <c r="B668" t="s">
        <v>165</v>
      </c>
      <c r="C668" t="s">
        <v>210</v>
      </c>
      <c r="D668" s="4">
        <v>372000</v>
      </c>
      <c r="E668" s="4">
        <v>50210.84304</v>
      </c>
      <c r="F668" s="3">
        <v>0.13497538451612903</v>
      </c>
      <c r="G668" s="5">
        <v>1000.2581311306144</v>
      </c>
      <c r="H668" s="4">
        <v>135.01022586473928</v>
      </c>
      <c r="I668">
        <v>371.904</v>
      </c>
      <c r="J668" t="s">
        <v>34</v>
      </c>
      <c r="K668" t="s">
        <v>58</v>
      </c>
      <c r="L668" t="s">
        <v>109</v>
      </c>
      <c r="M668" s="2">
        <v>41337</v>
      </c>
      <c r="N668" s="2">
        <v>46917</v>
      </c>
      <c r="O668" t="s">
        <v>21</v>
      </c>
      <c r="P668">
        <v>0.08</v>
      </c>
    </row>
    <row r="669" spans="1:18">
      <c r="A669" s="1">
        <v>41730</v>
      </c>
      <c r="B669" t="s">
        <v>165</v>
      </c>
      <c r="C669" t="s">
        <v>251</v>
      </c>
      <c r="D669" s="4">
        <v>151953.58799999999</v>
      </c>
      <c r="E669" s="4">
        <v>30451.499035199999</v>
      </c>
      <c r="F669" s="3">
        <v>0.20039999999999999</v>
      </c>
      <c r="G669" s="5">
        <v>1347.1062765957447</v>
      </c>
      <c r="H669" s="4">
        <v>269.96009782978723</v>
      </c>
      <c r="I669">
        <v>112.8</v>
      </c>
      <c r="J669" t="s">
        <v>52</v>
      </c>
      <c r="K669" t="s">
        <v>52</v>
      </c>
      <c r="L669" t="s">
        <v>52</v>
      </c>
      <c r="M669" s="2">
        <v>41520</v>
      </c>
      <c r="N669" s="2">
        <v>42294</v>
      </c>
      <c r="O669" t="s">
        <v>21</v>
      </c>
      <c r="P669">
        <v>0.09</v>
      </c>
      <c r="Q669">
        <v>0</v>
      </c>
    </row>
    <row r="670" spans="1:18">
      <c r="A670" s="1">
        <v>41730</v>
      </c>
      <c r="B670" t="s">
        <v>165</v>
      </c>
      <c r="C670" t="s">
        <v>231</v>
      </c>
      <c r="D670" s="4">
        <v>337779.23999999993</v>
      </c>
      <c r="E670" s="4">
        <v>39452.615232000004</v>
      </c>
      <c r="F670" s="3">
        <v>0.11680000000000003</v>
      </c>
      <c r="G670" s="5">
        <v>2981.8082627118638</v>
      </c>
      <c r="H670" s="4">
        <v>348.27520508474578</v>
      </c>
      <c r="I670">
        <v>113.28</v>
      </c>
      <c r="J670" t="s">
        <v>34</v>
      </c>
      <c r="K670" t="s">
        <v>36</v>
      </c>
      <c r="L670" t="s">
        <v>35</v>
      </c>
      <c r="M670" s="2">
        <v>41443</v>
      </c>
      <c r="N670" s="2">
        <v>43298</v>
      </c>
      <c r="O670" t="s">
        <v>21</v>
      </c>
      <c r="P670">
        <v>0.1</v>
      </c>
      <c r="R670">
        <f t="shared" ref="R670:R673" si="54">(N670-M670)/365</f>
        <v>5.0821917808219181</v>
      </c>
    </row>
    <row r="671" spans="1:18">
      <c r="A671" s="1">
        <v>41730</v>
      </c>
      <c r="B671" t="s">
        <v>165</v>
      </c>
      <c r="C671" t="s">
        <v>260</v>
      </c>
      <c r="D671" s="4">
        <v>93392.4</v>
      </c>
      <c r="E671" s="4">
        <v>11711.40696</v>
      </c>
      <c r="F671" s="3">
        <v>0.12540000000000001</v>
      </c>
      <c r="G671" s="5">
        <v>3242.791666666667</v>
      </c>
      <c r="H671" s="4">
        <v>406.64607500000005</v>
      </c>
      <c r="I671">
        <v>28.799999999999997</v>
      </c>
      <c r="J671" t="s">
        <v>34</v>
      </c>
      <c r="K671" t="s">
        <v>36</v>
      </c>
      <c r="L671" t="s">
        <v>35</v>
      </c>
      <c r="M671" s="2">
        <v>41545</v>
      </c>
      <c r="N671" s="2">
        <v>42274</v>
      </c>
      <c r="O671" t="s">
        <v>21</v>
      </c>
      <c r="P671">
        <v>0.11</v>
      </c>
      <c r="R671">
        <f t="shared" si="54"/>
        <v>1.9972602739726026</v>
      </c>
    </row>
    <row r="672" spans="1:18">
      <c r="A672" s="1">
        <v>41730</v>
      </c>
      <c r="B672" t="s">
        <v>165</v>
      </c>
      <c r="C672" t="s">
        <v>271</v>
      </c>
      <c r="D672" s="4">
        <v>30690</v>
      </c>
      <c r="E672" s="4">
        <v>14399.748000000001</v>
      </c>
      <c r="F672" s="3">
        <v>0.46920000000000006</v>
      </c>
      <c r="G672" s="5">
        <v>639.375</v>
      </c>
      <c r="H672" s="4">
        <v>299.99475000000001</v>
      </c>
      <c r="I672">
        <v>48</v>
      </c>
      <c r="J672" t="s">
        <v>34</v>
      </c>
      <c r="K672" t="s">
        <v>36</v>
      </c>
      <c r="L672" t="s">
        <v>35</v>
      </c>
      <c r="M672" s="2">
        <v>41549</v>
      </c>
      <c r="N672" s="2">
        <v>42278</v>
      </c>
      <c r="O672" t="s">
        <v>13</v>
      </c>
      <c r="P672">
        <v>0</v>
      </c>
      <c r="R672">
        <f t="shared" si="54"/>
        <v>1.9972602739726026</v>
      </c>
    </row>
    <row r="673" spans="1:18">
      <c r="A673" s="1">
        <v>41730</v>
      </c>
      <c r="B673" t="s">
        <v>165</v>
      </c>
      <c r="C673" t="s">
        <v>232</v>
      </c>
      <c r="D673" s="4">
        <v>120772.79999999999</v>
      </c>
      <c r="E673" s="4">
        <v>17741.52432</v>
      </c>
      <c r="F673" s="3">
        <v>0.14690000000000003</v>
      </c>
      <c r="G673" s="5">
        <v>2960.1176470588234</v>
      </c>
      <c r="H673" s="4">
        <v>434.84128235294122</v>
      </c>
      <c r="I673">
        <v>40.799999999999997</v>
      </c>
      <c r="J673" t="s">
        <v>34</v>
      </c>
      <c r="K673" t="s">
        <v>36</v>
      </c>
      <c r="L673" t="s">
        <v>167</v>
      </c>
      <c r="M673" s="2">
        <v>41456</v>
      </c>
      <c r="N673" s="2">
        <v>42190</v>
      </c>
      <c r="O673" t="s">
        <v>21</v>
      </c>
      <c r="P673">
        <v>0.13</v>
      </c>
      <c r="R673">
        <f t="shared" si="54"/>
        <v>2.010958904109589</v>
      </c>
    </row>
    <row r="674" spans="1:18">
      <c r="A674" s="1">
        <v>41730</v>
      </c>
      <c r="B674" t="s">
        <v>165</v>
      </c>
      <c r="C674" t="s">
        <v>284</v>
      </c>
      <c r="D674" s="4">
        <v>53172</v>
      </c>
      <c r="E674" s="4">
        <v>15600.664799999999</v>
      </c>
      <c r="F674" s="3">
        <v>0.29339999999999999</v>
      </c>
      <c r="G674" s="5">
        <v>1230.8333333333335</v>
      </c>
      <c r="H674" s="4">
        <v>361.12650000000002</v>
      </c>
      <c r="I674">
        <v>43.199999999999996</v>
      </c>
      <c r="J674" t="s">
        <v>52</v>
      </c>
      <c r="K674" t="s">
        <v>52</v>
      </c>
      <c r="L674" t="s">
        <v>52</v>
      </c>
      <c r="M674" s="2">
        <v>41635</v>
      </c>
      <c r="N674" s="2">
        <v>41999</v>
      </c>
      <c r="O674" t="s">
        <v>21</v>
      </c>
      <c r="P674">
        <v>0.09</v>
      </c>
      <c r="Q674">
        <v>0</v>
      </c>
    </row>
    <row r="675" spans="1:18">
      <c r="A675" s="1">
        <v>41730</v>
      </c>
      <c r="B675" t="s">
        <v>165</v>
      </c>
      <c r="C675" t="s">
        <v>291</v>
      </c>
      <c r="D675" s="4">
        <v>41496.719999999994</v>
      </c>
      <c r="E675" s="4">
        <v>6597.9784799999989</v>
      </c>
      <c r="F675" s="3">
        <v>0.159</v>
      </c>
      <c r="G675" s="5">
        <v>2305.373333333333</v>
      </c>
      <c r="H675" s="4">
        <v>366.55435999999992</v>
      </c>
      <c r="I675">
        <v>18</v>
      </c>
      <c r="J675" t="s">
        <v>62</v>
      </c>
      <c r="K675" t="s">
        <v>253</v>
      </c>
      <c r="L675" t="s">
        <v>253</v>
      </c>
      <c r="M675" s="2">
        <v>41727</v>
      </c>
      <c r="N675" s="2">
        <v>42091</v>
      </c>
      <c r="O675" t="s">
        <v>21</v>
      </c>
      <c r="P675">
        <v>0.14000000000000001</v>
      </c>
    </row>
    <row r="676" spans="1:18">
      <c r="A676" s="1">
        <v>41730</v>
      </c>
      <c r="B676" t="s">
        <v>165</v>
      </c>
      <c r="C676" t="s">
        <v>261</v>
      </c>
      <c r="D676" s="4">
        <v>27703.200000000001</v>
      </c>
      <c r="E676" s="4">
        <v>6000.5131199999996</v>
      </c>
      <c r="F676" s="3">
        <v>0.21659999999999999</v>
      </c>
      <c r="G676" s="5">
        <v>1923.8333333333335</v>
      </c>
      <c r="H676" s="4">
        <v>416.70230000000004</v>
      </c>
      <c r="I676">
        <v>14.399999999999999</v>
      </c>
      <c r="J676" t="s">
        <v>62</v>
      </c>
      <c r="K676" t="s">
        <v>253</v>
      </c>
      <c r="L676" t="s">
        <v>253</v>
      </c>
      <c r="M676" s="2">
        <v>41516</v>
      </c>
      <c r="N676" s="2">
        <v>41880</v>
      </c>
      <c r="O676" t="s">
        <v>13</v>
      </c>
      <c r="P676">
        <v>0</v>
      </c>
    </row>
    <row r="677" spans="1:18">
      <c r="A677" s="1">
        <v>41730</v>
      </c>
      <c r="B677" t="s">
        <v>165</v>
      </c>
      <c r="C677" t="s">
        <v>262</v>
      </c>
      <c r="D677" s="4">
        <v>11137.199999999999</v>
      </c>
      <c r="E677" s="4">
        <v>9600.2663999999986</v>
      </c>
      <c r="F677" s="3">
        <v>0.86199999999999999</v>
      </c>
      <c r="G677" s="5">
        <v>1546.8333333333333</v>
      </c>
      <c r="H677" s="4">
        <v>1333.3703333333333</v>
      </c>
      <c r="I677">
        <v>7.1999999999999993</v>
      </c>
      <c r="J677" t="s">
        <v>47</v>
      </c>
      <c r="K677" t="s">
        <v>48</v>
      </c>
      <c r="L677" t="s">
        <v>46</v>
      </c>
      <c r="M677" s="2">
        <v>41531</v>
      </c>
      <c r="N677" s="2">
        <v>41895</v>
      </c>
      <c r="O677" t="s">
        <v>21</v>
      </c>
      <c r="P677">
        <v>0.18</v>
      </c>
    </row>
    <row r="678" spans="1:18">
      <c r="A678" s="1">
        <v>41730</v>
      </c>
      <c r="B678" t="s">
        <v>165</v>
      </c>
      <c r="C678" t="s">
        <v>247</v>
      </c>
      <c r="D678" s="4">
        <v>37428.732000000004</v>
      </c>
      <c r="E678" s="4">
        <v>6598.6854515999994</v>
      </c>
      <c r="F678" s="3">
        <v>0.17629999999999996</v>
      </c>
      <c r="G678" s="5">
        <v>2599.2175000000007</v>
      </c>
      <c r="H678" s="4">
        <v>458.24204524999999</v>
      </c>
      <c r="I678">
        <v>14.399999999999999</v>
      </c>
      <c r="J678" t="s">
        <v>10</v>
      </c>
      <c r="K678" t="s">
        <v>12</v>
      </c>
      <c r="L678" t="s">
        <v>27</v>
      </c>
      <c r="M678" s="2">
        <v>41497</v>
      </c>
      <c r="N678" s="2">
        <v>41861</v>
      </c>
      <c r="O678" t="s">
        <v>21</v>
      </c>
      <c r="P678">
        <v>0.15</v>
      </c>
    </row>
    <row r="679" spans="1:18">
      <c r="A679" s="1">
        <v>41730</v>
      </c>
      <c r="B679" t="s">
        <v>165</v>
      </c>
      <c r="C679" t="s">
        <v>263</v>
      </c>
      <c r="D679" s="4">
        <v>43209.599999999999</v>
      </c>
      <c r="E679" s="4">
        <v>5401.2</v>
      </c>
      <c r="F679" s="3">
        <v>0.125</v>
      </c>
      <c r="G679" s="5">
        <v>3000.666666666667</v>
      </c>
      <c r="H679" s="4">
        <v>375.08333333333337</v>
      </c>
      <c r="I679">
        <v>14.399999999999999</v>
      </c>
      <c r="J679" t="s">
        <v>47</v>
      </c>
      <c r="K679" t="s">
        <v>48</v>
      </c>
      <c r="L679" t="s">
        <v>212</v>
      </c>
      <c r="M679" s="2">
        <v>41523</v>
      </c>
      <c r="N679" s="2">
        <v>41887</v>
      </c>
      <c r="O679" t="s">
        <v>13</v>
      </c>
      <c r="P679">
        <v>0</v>
      </c>
    </row>
    <row r="680" spans="1:18">
      <c r="A680" s="1">
        <v>41730</v>
      </c>
      <c r="B680" t="s">
        <v>165</v>
      </c>
      <c r="C680" t="s">
        <v>248</v>
      </c>
      <c r="D680" s="4">
        <v>25022.639999999996</v>
      </c>
      <c r="E680" s="4">
        <v>6600.9724319999996</v>
      </c>
      <c r="F680" s="3">
        <v>0.26380000000000003</v>
      </c>
      <c r="G680" s="5">
        <v>1737.6833333333332</v>
      </c>
      <c r="H680" s="4">
        <v>458.40086333333335</v>
      </c>
      <c r="I680">
        <v>14.399999999999999</v>
      </c>
      <c r="J680" t="s">
        <v>47</v>
      </c>
      <c r="K680" t="s">
        <v>100</v>
      </c>
      <c r="L680" t="s">
        <v>128</v>
      </c>
      <c r="M680" s="2">
        <v>41487</v>
      </c>
      <c r="N680" s="2">
        <v>41851</v>
      </c>
      <c r="O680" t="s">
        <v>13</v>
      </c>
      <c r="P680">
        <v>0</v>
      </c>
    </row>
    <row r="681" spans="1:18">
      <c r="A681" s="1">
        <v>41730</v>
      </c>
      <c r="B681" t="s">
        <v>165</v>
      </c>
      <c r="C681" t="s">
        <v>249</v>
      </c>
      <c r="D681" s="4">
        <v>38368.799999999996</v>
      </c>
      <c r="E681" s="4">
        <v>6599.4335999999994</v>
      </c>
      <c r="F681" s="3">
        <v>0.17200000000000001</v>
      </c>
      <c r="G681" s="5">
        <v>2664.5</v>
      </c>
      <c r="H681" s="4">
        <v>458.29399999999998</v>
      </c>
      <c r="I681">
        <v>14.399999999999999</v>
      </c>
      <c r="J681" t="s">
        <v>10</v>
      </c>
      <c r="K681" t="s">
        <v>11</v>
      </c>
      <c r="L681" t="s">
        <v>94</v>
      </c>
      <c r="M681" s="2">
        <v>41509</v>
      </c>
      <c r="N681" s="2">
        <v>41873</v>
      </c>
      <c r="O681" t="s">
        <v>13</v>
      </c>
      <c r="P681">
        <v>0</v>
      </c>
    </row>
    <row r="682" spans="1:18">
      <c r="A682" s="1">
        <v>41730</v>
      </c>
      <c r="B682" t="s">
        <v>165</v>
      </c>
      <c r="C682" t="s">
        <v>264</v>
      </c>
      <c r="D682" s="4">
        <v>24828</v>
      </c>
      <c r="E682" s="4">
        <v>6000.9276</v>
      </c>
      <c r="F682" s="3">
        <v>0.2417</v>
      </c>
      <c r="G682" s="5">
        <v>1379.3333333333333</v>
      </c>
      <c r="H682" s="4">
        <v>333.38486666666665</v>
      </c>
      <c r="I682">
        <v>18</v>
      </c>
      <c r="J682" t="s">
        <v>10</v>
      </c>
      <c r="K682" t="s">
        <v>11</v>
      </c>
      <c r="L682" t="s">
        <v>265</v>
      </c>
      <c r="M682" s="2">
        <v>41522</v>
      </c>
      <c r="N682" s="2">
        <v>41886</v>
      </c>
      <c r="O682" t="s">
        <v>13</v>
      </c>
      <c r="P682">
        <v>0</v>
      </c>
    </row>
    <row r="683" spans="1:18">
      <c r="A683" s="1">
        <v>41730</v>
      </c>
      <c r="B683" t="s">
        <v>165</v>
      </c>
      <c r="C683" t="s">
        <v>266</v>
      </c>
      <c r="D683" s="4">
        <v>8856</v>
      </c>
      <c r="E683" s="4">
        <v>0</v>
      </c>
      <c r="F683" s="3">
        <v>0</v>
      </c>
      <c r="G683" s="5">
        <v>73.8</v>
      </c>
      <c r="H683" s="4">
        <v>0</v>
      </c>
      <c r="I683">
        <v>120</v>
      </c>
      <c r="J683" t="s">
        <v>47</v>
      </c>
      <c r="K683" t="s">
        <v>48</v>
      </c>
      <c r="L683" t="s">
        <v>47</v>
      </c>
      <c r="M683" s="2">
        <v>41525</v>
      </c>
      <c r="N683" s="2">
        <v>41889</v>
      </c>
      <c r="O683" t="s">
        <v>21</v>
      </c>
      <c r="P683">
        <v>0</v>
      </c>
    </row>
    <row r="684" spans="1:18">
      <c r="A684" s="1">
        <v>41730</v>
      </c>
      <c r="B684" t="s">
        <v>165</v>
      </c>
      <c r="C684" t="s">
        <v>250</v>
      </c>
      <c r="D684" s="4">
        <v>179958</v>
      </c>
      <c r="E684" s="4">
        <v>16196.22</v>
      </c>
      <c r="F684" s="3">
        <v>0.09</v>
      </c>
      <c r="G684" s="5">
        <v>2142.3571428571427</v>
      </c>
      <c r="H684" s="4">
        <v>192.81214285714285</v>
      </c>
      <c r="I684">
        <v>84</v>
      </c>
      <c r="J684" t="s">
        <v>34</v>
      </c>
      <c r="K684" t="s">
        <v>36</v>
      </c>
      <c r="L684" t="s">
        <v>167</v>
      </c>
      <c r="M684" s="2">
        <v>41502</v>
      </c>
      <c r="N684" s="2">
        <v>42597</v>
      </c>
      <c r="O684" t="s">
        <v>16</v>
      </c>
      <c r="P684">
        <v>0.09</v>
      </c>
      <c r="R684">
        <f t="shared" ref="R684" si="55">(N684-M684)/365</f>
        <v>3</v>
      </c>
    </row>
    <row r="685" spans="1:18">
      <c r="A685" s="1">
        <v>41730</v>
      </c>
      <c r="B685" t="s">
        <v>165</v>
      </c>
      <c r="C685" t="s">
        <v>267</v>
      </c>
      <c r="D685" s="4">
        <v>8102.4</v>
      </c>
      <c r="E685" s="4">
        <v>7199.7926399999997</v>
      </c>
      <c r="F685" s="3">
        <v>0.88859999999999995</v>
      </c>
      <c r="G685" s="5">
        <v>562.66666666666674</v>
      </c>
      <c r="H685" s="4">
        <v>499.98560000000003</v>
      </c>
      <c r="I685">
        <v>14.399999999999999</v>
      </c>
      <c r="J685" t="s">
        <v>47</v>
      </c>
      <c r="K685" t="s">
        <v>48</v>
      </c>
      <c r="L685" t="s">
        <v>176</v>
      </c>
      <c r="M685" s="2">
        <v>41542</v>
      </c>
      <c r="N685" s="2">
        <v>41906</v>
      </c>
      <c r="O685" t="s">
        <v>21</v>
      </c>
      <c r="P685">
        <v>0.16</v>
      </c>
    </row>
    <row r="686" spans="1:18">
      <c r="A686" s="1">
        <v>41760</v>
      </c>
      <c r="B686" t="s">
        <v>165</v>
      </c>
      <c r="C686" t="s">
        <v>166</v>
      </c>
      <c r="D686" s="4">
        <v>225904.8</v>
      </c>
      <c r="E686" s="4">
        <v>35376.691679999996</v>
      </c>
      <c r="F686" s="3">
        <v>0.15659999999999999</v>
      </c>
      <c r="G686" s="5">
        <v>7530.16</v>
      </c>
      <c r="H686" s="4">
        <v>1179.2230559999998</v>
      </c>
      <c r="I686">
        <v>30</v>
      </c>
      <c r="J686" t="s">
        <v>34</v>
      </c>
      <c r="K686" t="s">
        <v>36</v>
      </c>
      <c r="L686" t="s">
        <v>167</v>
      </c>
      <c r="M686" s="2">
        <v>41327</v>
      </c>
      <c r="N686" s="2">
        <v>42133</v>
      </c>
      <c r="O686" t="s">
        <v>21</v>
      </c>
      <c r="P686">
        <v>0.15</v>
      </c>
      <c r="R686">
        <f t="shared" ref="R686:R689" si="56">(N686-M686)/365</f>
        <v>2.2082191780821918</v>
      </c>
    </row>
    <row r="687" spans="1:18">
      <c r="A687" s="1">
        <v>41760</v>
      </c>
      <c r="B687" t="s">
        <v>165</v>
      </c>
      <c r="C687" t="s">
        <v>168</v>
      </c>
      <c r="D687" s="4">
        <v>56256</v>
      </c>
      <c r="E687" s="4">
        <v>13287.6672</v>
      </c>
      <c r="F687" s="3">
        <v>0.23619999999999999</v>
      </c>
      <c r="G687" s="5">
        <v>919.21568627450984</v>
      </c>
      <c r="H687" s="4">
        <v>217.11874509803923</v>
      </c>
      <c r="I687">
        <v>61.199999999999996</v>
      </c>
      <c r="J687" t="s">
        <v>34</v>
      </c>
      <c r="K687" t="s">
        <v>36</v>
      </c>
      <c r="L687" t="s">
        <v>167</v>
      </c>
      <c r="M687" s="2">
        <v>41337</v>
      </c>
      <c r="N687" s="2">
        <v>42499</v>
      </c>
      <c r="O687" t="s">
        <v>21</v>
      </c>
      <c r="P687">
        <v>0.12</v>
      </c>
      <c r="R687">
        <f t="shared" si="56"/>
        <v>3.1835616438356165</v>
      </c>
    </row>
    <row r="688" spans="1:18">
      <c r="A688" s="1">
        <v>41760</v>
      </c>
      <c r="B688" t="s">
        <v>165</v>
      </c>
      <c r="C688" t="s">
        <v>169</v>
      </c>
      <c r="D688" s="4">
        <v>131244</v>
      </c>
      <c r="E688" s="4">
        <v>22219.609199999999</v>
      </c>
      <c r="F688" s="3">
        <v>0.16929999999999998</v>
      </c>
      <c r="G688" s="5">
        <v>1519.0277777777778</v>
      </c>
      <c r="H688" s="4">
        <v>257.17140277777781</v>
      </c>
      <c r="I688">
        <v>86.399999999999991</v>
      </c>
      <c r="J688" t="s">
        <v>34</v>
      </c>
      <c r="K688" t="s">
        <v>36</v>
      </c>
      <c r="L688" t="s">
        <v>167</v>
      </c>
      <c r="M688" s="2">
        <v>41298</v>
      </c>
      <c r="N688" s="2">
        <v>42499</v>
      </c>
      <c r="O688" t="s">
        <v>21</v>
      </c>
      <c r="P688">
        <v>0.13</v>
      </c>
      <c r="R688">
        <f t="shared" si="56"/>
        <v>3.2904109589041095</v>
      </c>
    </row>
    <row r="689" spans="1:18">
      <c r="A689" s="1">
        <v>41760</v>
      </c>
      <c r="B689" t="s">
        <v>165</v>
      </c>
      <c r="C689" t="s">
        <v>170</v>
      </c>
      <c r="D689" s="4">
        <v>119344.79999999999</v>
      </c>
      <c r="E689" s="4">
        <v>28010.224559999999</v>
      </c>
      <c r="F689" s="3">
        <v>0.23470000000000002</v>
      </c>
      <c r="G689" s="5">
        <v>1381.3055555555557</v>
      </c>
      <c r="H689" s="4">
        <v>324.19241388888889</v>
      </c>
      <c r="I689">
        <v>86.399999999999991</v>
      </c>
      <c r="J689" t="s">
        <v>34</v>
      </c>
      <c r="K689" t="s">
        <v>36</v>
      </c>
      <c r="L689" t="s">
        <v>35</v>
      </c>
      <c r="M689" s="2">
        <v>41282</v>
      </c>
      <c r="N689" s="2">
        <v>43229</v>
      </c>
      <c r="O689" t="s">
        <v>21</v>
      </c>
      <c r="P689">
        <v>0.16</v>
      </c>
      <c r="R689">
        <f t="shared" si="56"/>
        <v>5.3342465753424655</v>
      </c>
    </row>
    <row r="690" spans="1:18">
      <c r="A690" s="1">
        <v>41760</v>
      </c>
      <c r="B690" t="s">
        <v>165</v>
      </c>
      <c r="C690" t="s">
        <v>227</v>
      </c>
      <c r="D690" s="4">
        <v>39961.199999999997</v>
      </c>
      <c r="E690" s="4">
        <v>30886.011479999997</v>
      </c>
      <c r="F690" s="3">
        <v>0.77290000000000003</v>
      </c>
      <c r="G690" s="5">
        <v>232.87412587412587</v>
      </c>
      <c r="H690" s="4">
        <v>179.98841188811187</v>
      </c>
      <c r="I690">
        <v>171.6</v>
      </c>
      <c r="J690" t="s">
        <v>47</v>
      </c>
      <c r="K690" t="s">
        <v>100</v>
      </c>
      <c r="L690" t="s">
        <v>228</v>
      </c>
      <c r="M690" s="2">
        <v>41423</v>
      </c>
      <c r="N690" s="2">
        <v>42182</v>
      </c>
      <c r="O690" t="s">
        <v>21</v>
      </c>
      <c r="P690">
        <v>0.14000000000000001</v>
      </c>
    </row>
    <row r="691" spans="1:18">
      <c r="A691" s="1">
        <v>41760</v>
      </c>
      <c r="B691" t="s">
        <v>165</v>
      </c>
      <c r="C691" t="s">
        <v>229</v>
      </c>
      <c r="D691" s="4">
        <v>140018.18400000001</v>
      </c>
      <c r="E691" s="4">
        <v>33030.289605599995</v>
      </c>
      <c r="F691" s="3">
        <v>0.23589999999999994</v>
      </c>
      <c r="G691" s="5">
        <v>678.38267441860467</v>
      </c>
      <c r="H691" s="4">
        <v>160.03047289534882</v>
      </c>
      <c r="I691">
        <v>206.4</v>
      </c>
      <c r="J691" t="s">
        <v>34</v>
      </c>
      <c r="K691" t="s">
        <v>36</v>
      </c>
      <c r="L691" t="s">
        <v>35</v>
      </c>
      <c r="M691" s="2">
        <v>41409</v>
      </c>
      <c r="N691" s="2">
        <v>42929</v>
      </c>
      <c r="O691" t="s">
        <v>21</v>
      </c>
      <c r="P691">
        <v>0.1</v>
      </c>
      <c r="R691">
        <f t="shared" ref="R691" si="57">(N691-M691)/365</f>
        <v>4.1643835616438354</v>
      </c>
    </row>
    <row r="692" spans="1:18">
      <c r="A692" s="1">
        <v>41760</v>
      </c>
      <c r="B692" t="s">
        <v>165</v>
      </c>
      <c r="C692" t="s">
        <v>258</v>
      </c>
      <c r="D692" s="4">
        <v>86476.68</v>
      </c>
      <c r="E692" s="4">
        <v>52128.142704000005</v>
      </c>
      <c r="F692" s="3">
        <v>0.60280000000000011</v>
      </c>
      <c r="G692" s="5">
        <v>398.14309392265193</v>
      </c>
      <c r="H692" s="4">
        <v>240.00065701657462</v>
      </c>
      <c r="I692">
        <v>217.2</v>
      </c>
      <c r="J692" t="s">
        <v>47</v>
      </c>
      <c r="K692" t="s">
        <v>100</v>
      </c>
      <c r="L692" t="s">
        <v>128</v>
      </c>
      <c r="M692" s="2">
        <v>41456</v>
      </c>
      <c r="N692" s="2">
        <v>42245</v>
      </c>
      <c r="O692" t="s">
        <v>21</v>
      </c>
      <c r="P692">
        <v>0.14000000000000001</v>
      </c>
    </row>
    <row r="693" spans="1:18">
      <c r="A693" s="1">
        <v>41760</v>
      </c>
      <c r="B693" t="s">
        <v>165</v>
      </c>
      <c r="C693" t="s">
        <v>230</v>
      </c>
      <c r="D693" s="4">
        <v>119368.992</v>
      </c>
      <c r="E693" s="4">
        <v>29185.718543999999</v>
      </c>
      <c r="F693" s="3">
        <v>0.2445</v>
      </c>
      <c r="G693" s="5">
        <v>777.14187500000003</v>
      </c>
      <c r="H693" s="4">
        <v>190.01118843750001</v>
      </c>
      <c r="I693">
        <v>153.6</v>
      </c>
      <c r="J693" t="s">
        <v>47</v>
      </c>
      <c r="K693" t="s">
        <v>100</v>
      </c>
      <c r="L693" t="s">
        <v>128</v>
      </c>
      <c r="M693" s="2">
        <v>41456</v>
      </c>
      <c r="N693" s="2">
        <v>42231</v>
      </c>
      <c r="O693" t="s">
        <v>16</v>
      </c>
      <c r="P693">
        <v>0.15</v>
      </c>
    </row>
    <row r="694" spans="1:18">
      <c r="A694" s="1">
        <v>41760</v>
      </c>
      <c r="B694" t="s">
        <v>165</v>
      </c>
      <c r="C694" t="s">
        <v>171</v>
      </c>
      <c r="D694" s="4">
        <v>26059.200000000001</v>
      </c>
      <c r="E694" s="4">
        <v>19231.689599999998</v>
      </c>
      <c r="F694" s="3">
        <v>0.73799999999999988</v>
      </c>
      <c r="G694" s="5">
        <v>361.93333333333334</v>
      </c>
      <c r="H694" s="4">
        <v>267.10679999999996</v>
      </c>
      <c r="I694">
        <v>72</v>
      </c>
      <c r="J694" t="s">
        <v>10</v>
      </c>
      <c r="K694" t="s">
        <v>11</v>
      </c>
      <c r="L694" t="s">
        <v>9</v>
      </c>
      <c r="M694" s="2">
        <v>41284</v>
      </c>
      <c r="N694" s="2">
        <v>42133</v>
      </c>
      <c r="O694" t="s">
        <v>21</v>
      </c>
      <c r="P694">
        <v>0.16</v>
      </c>
    </row>
    <row r="695" spans="1:18">
      <c r="A695" s="1">
        <v>41760</v>
      </c>
      <c r="B695" t="s">
        <v>165</v>
      </c>
      <c r="C695" t="s">
        <v>172</v>
      </c>
      <c r="D695" s="4">
        <v>181666.008</v>
      </c>
      <c r="E695" s="4">
        <v>39367.023933600001</v>
      </c>
      <c r="F695" s="3">
        <v>0.2167</v>
      </c>
      <c r="G695" s="5">
        <v>1593.5614736842106</v>
      </c>
      <c r="H695" s="4">
        <v>345.32477134736843</v>
      </c>
      <c r="I695">
        <v>114</v>
      </c>
      <c r="J695" t="s">
        <v>10</v>
      </c>
      <c r="K695" t="s">
        <v>11</v>
      </c>
      <c r="L695" t="s">
        <v>173</v>
      </c>
      <c r="M695" s="2">
        <v>41358</v>
      </c>
      <c r="N695" s="2">
        <v>42133</v>
      </c>
      <c r="O695" t="s">
        <v>21</v>
      </c>
      <c r="P695">
        <v>0.16</v>
      </c>
    </row>
    <row r="696" spans="1:18">
      <c r="A696" s="1">
        <v>41760</v>
      </c>
      <c r="B696" t="s">
        <v>165</v>
      </c>
      <c r="C696" t="s">
        <v>174</v>
      </c>
      <c r="D696" s="4">
        <v>463770</v>
      </c>
      <c r="E696" s="4">
        <v>45681.344999999994</v>
      </c>
      <c r="F696" s="3">
        <v>9.849999999999999E-2</v>
      </c>
      <c r="G696" s="5">
        <v>3220.625</v>
      </c>
      <c r="H696" s="4">
        <v>317.23156249999994</v>
      </c>
      <c r="I696">
        <v>144</v>
      </c>
      <c r="J696" t="s">
        <v>52</v>
      </c>
      <c r="K696" t="s">
        <v>52</v>
      </c>
      <c r="L696" t="s">
        <v>52</v>
      </c>
      <c r="M696" s="2">
        <v>41347</v>
      </c>
      <c r="N696" s="2">
        <v>42133</v>
      </c>
      <c r="O696" t="s">
        <v>21</v>
      </c>
      <c r="P696">
        <v>0.09</v>
      </c>
      <c r="Q696">
        <v>0</v>
      </c>
    </row>
    <row r="697" spans="1:18">
      <c r="A697" s="1">
        <v>41760</v>
      </c>
      <c r="B697" t="s">
        <v>165</v>
      </c>
      <c r="C697" t="s">
        <v>175</v>
      </c>
      <c r="D697" s="4">
        <v>302315.592</v>
      </c>
      <c r="E697" s="4">
        <v>50879.714133599999</v>
      </c>
      <c r="F697" s="3">
        <v>0.16830000000000001</v>
      </c>
      <c r="G697" s="5">
        <v>1347.2174331550802</v>
      </c>
      <c r="H697" s="4">
        <v>226.736694</v>
      </c>
      <c r="I697">
        <v>224.4</v>
      </c>
      <c r="J697" t="s">
        <v>47</v>
      </c>
      <c r="K697" t="s">
        <v>48</v>
      </c>
      <c r="L697" t="s">
        <v>176</v>
      </c>
      <c r="M697" s="2">
        <v>41284</v>
      </c>
      <c r="N697" s="2">
        <v>42499</v>
      </c>
      <c r="O697" t="s">
        <v>21</v>
      </c>
      <c r="P697">
        <v>0.13</v>
      </c>
    </row>
    <row r="698" spans="1:18">
      <c r="A698" s="1">
        <v>41760</v>
      </c>
      <c r="B698" t="s">
        <v>165</v>
      </c>
      <c r="C698" t="s">
        <v>177</v>
      </c>
      <c r="D698" s="4">
        <v>67029.599999999991</v>
      </c>
      <c r="E698" s="4">
        <v>18949.267919999998</v>
      </c>
      <c r="F698" s="3">
        <v>0.28270000000000001</v>
      </c>
      <c r="G698" s="5">
        <v>1015.5999999999999</v>
      </c>
      <c r="H698" s="4">
        <v>287.11011999999999</v>
      </c>
      <c r="I698">
        <v>66</v>
      </c>
      <c r="J698" t="s">
        <v>52</v>
      </c>
      <c r="K698" t="s">
        <v>52</v>
      </c>
      <c r="L698" t="s">
        <v>52</v>
      </c>
      <c r="M698" s="2">
        <v>41283</v>
      </c>
      <c r="N698" s="2">
        <v>42133</v>
      </c>
      <c r="O698" t="s">
        <v>21</v>
      </c>
      <c r="P698">
        <v>0.15</v>
      </c>
    </row>
    <row r="699" spans="1:18">
      <c r="A699" s="1">
        <v>41760</v>
      </c>
      <c r="B699" t="s">
        <v>165</v>
      </c>
      <c r="C699" t="s">
        <v>178</v>
      </c>
      <c r="D699" s="4">
        <v>174296.75999999998</v>
      </c>
      <c r="E699" s="4">
        <v>19259.791980000002</v>
      </c>
      <c r="F699" s="3">
        <v>0.11050000000000003</v>
      </c>
      <c r="G699" s="5">
        <v>2689.7648148148146</v>
      </c>
      <c r="H699" s="4">
        <v>297.21901203703709</v>
      </c>
      <c r="I699">
        <v>64.8</v>
      </c>
      <c r="J699" t="s">
        <v>34</v>
      </c>
      <c r="K699" t="s">
        <v>36</v>
      </c>
      <c r="L699" t="s">
        <v>167</v>
      </c>
      <c r="M699" s="2">
        <v>41332</v>
      </c>
      <c r="N699" s="2">
        <v>42499</v>
      </c>
      <c r="O699" t="s">
        <v>13</v>
      </c>
      <c r="P699">
        <v>0</v>
      </c>
      <c r="R699">
        <f t="shared" ref="R699:R700" si="58">(N699-M699)/365</f>
        <v>3.1972602739726028</v>
      </c>
    </row>
    <row r="700" spans="1:18">
      <c r="A700" s="1">
        <v>41760</v>
      </c>
      <c r="B700" t="s">
        <v>165</v>
      </c>
      <c r="C700" t="s">
        <v>179</v>
      </c>
      <c r="D700" s="4">
        <v>93693.203999999998</v>
      </c>
      <c r="E700" s="4">
        <v>16180.816330799998</v>
      </c>
      <c r="F700" s="3">
        <v>0.17269999999999999</v>
      </c>
      <c r="G700" s="5">
        <v>1951.94175</v>
      </c>
      <c r="H700" s="4">
        <v>337.10034022499997</v>
      </c>
      <c r="I700">
        <v>48</v>
      </c>
      <c r="J700" t="s">
        <v>34</v>
      </c>
      <c r="K700" t="s">
        <v>36</v>
      </c>
      <c r="L700" t="s">
        <v>167</v>
      </c>
      <c r="M700" s="2">
        <v>41281</v>
      </c>
      <c r="N700" s="2">
        <v>42133</v>
      </c>
      <c r="O700" t="s">
        <v>21</v>
      </c>
      <c r="P700">
        <v>0.15</v>
      </c>
      <c r="R700">
        <f t="shared" si="58"/>
        <v>2.3342465753424659</v>
      </c>
    </row>
    <row r="701" spans="1:18">
      <c r="A701" s="1">
        <v>41760</v>
      </c>
      <c r="B701" t="s">
        <v>165</v>
      </c>
      <c r="C701" t="s">
        <v>180</v>
      </c>
      <c r="D701" s="4">
        <v>202758</v>
      </c>
      <c r="E701" s="4">
        <v>32096.591399999998</v>
      </c>
      <c r="F701" s="3">
        <v>0.1583</v>
      </c>
      <c r="G701" s="5">
        <v>1118.9735099337749</v>
      </c>
      <c r="H701" s="4">
        <v>177.13350662251656</v>
      </c>
      <c r="I701">
        <v>181.2</v>
      </c>
      <c r="J701" t="s">
        <v>34</v>
      </c>
      <c r="K701" t="s">
        <v>58</v>
      </c>
      <c r="L701" t="s">
        <v>57</v>
      </c>
      <c r="M701" s="2">
        <v>41329</v>
      </c>
      <c r="N701" s="2">
        <v>43229</v>
      </c>
      <c r="O701" t="s">
        <v>21</v>
      </c>
      <c r="P701">
        <v>0.1</v>
      </c>
    </row>
    <row r="702" spans="1:18">
      <c r="A702" s="1">
        <v>41760</v>
      </c>
      <c r="B702" t="s">
        <v>165</v>
      </c>
      <c r="C702" t="s">
        <v>181</v>
      </c>
      <c r="D702" s="4">
        <v>197409.24000000002</v>
      </c>
      <c r="E702" s="4">
        <v>26156.724300000002</v>
      </c>
      <c r="F702" s="3">
        <v>0.13250000000000001</v>
      </c>
      <c r="G702" s="5">
        <v>2223.0770270270273</v>
      </c>
      <c r="H702" s="4">
        <v>294.55770608108111</v>
      </c>
      <c r="I702">
        <v>88.8</v>
      </c>
      <c r="J702" t="s">
        <v>34</v>
      </c>
      <c r="K702" t="s">
        <v>36</v>
      </c>
      <c r="L702" t="s">
        <v>35</v>
      </c>
      <c r="M702" s="2">
        <v>41335</v>
      </c>
      <c r="N702" s="2">
        <v>43229</v>
      </c>
      <c r="O702" t="s">
        <v>21</v>
      </c>
      <c r="P702">
        <v>0.11</v>
      </c>
      <c r="R702">
        <f t="shared" ref="R702:R703" si="59">(N702-M702)/365</f>
        <v>5.1890410958904107</v>
      </c>
    </row>
    <row r="703" spans="1:18">
      <c r="A703" s="1">
        <v>41760</v>
      </c>
      <c r="B703" t="s">
        <v>165</v>
      </c>
      <c r="C703" t="s">
        <v>182</v>
      </c>
      <c r="D703" s="4">
        <v>60538.799999999996</v>
      </c>
      <c r="E703" s="4">
        <v>16236.506159999999</v>
      </c>
      <c r="F703" s="3">
        <v>0.26819999999999999</v>
      </c>
      <c r="G703" s="5">
        <v>1096.7173913043478</v>
      </c>
      <c r="H703" s="4">
        <v>294.13960434782609</v>
      </c>
      <c r="I703">
        <v>55.199999999999996</v>
      </c>
      <c r="J703" t="s">
        <v>34</v>
      </c>
      <c r="K703" t="s">
        <v>36</v>
      </c>
      <c r="L703" t="s">
        <v>167</v>
      </c>
      <c r="M703" s="2">
        <v>41304</v>
      </c>
      <c r="N703" s="2">
        <v>42133</v>
      </c>
      <c r="O703" t="s">
        <v>21</v>
      </c>
      <c r="P703">
        <v>0.13</v>
      </c>
      <c r="R703">
        <f t="shared" si="59"/>
        <v>2.2712328767123289</v>
      </c>
    </row>
    <row r="704" spans="1:18">
      <c r="A704" s="1">
        <v>41760</v>
      </c>
      <c r="B704" t="s">
        <v>165</v>
      </c>
      <c r="C704" t="s">
        <v>183</v>
      </c>
      <c r="D704" s="4">
        <v>218672.4</v>
      </c>
      <c r="E704" s="4">
        <v>61884.289199999999</v>
      </c>
      <c r="F704" s="3">
        <v>0.28300000000000003</v>
      </c>
      <c r="G704" s="5">
        <v>408.58071748878928</v>
      </c>
      <c r="H704" s="4">
        <v>115.62834304932737</v>
      </c>
      <c r="I704">
        <v>535.19999999999993</v>
      </c>
      <c r="J704" t="s">
        <v>34</v>
      </c>
      <c r="K704" t="s">
        <v>58</v>
      </c>
      <c r="L704" t="s">
        <v>57</v>
      </c>
      <c r="M704" s="2">
        <v>41374</v>
      </c>
      <c r="N704" s="2">
        <v>43229</v>
      </c>
      <c r="O704" t="s">
        <v>21</v>
      </c>
      <c r="P704">
        <v>0.08</v>
      </c>
    </row>
    <row r="705" spans="1:18">
      <c r="A705" s="1">
        <v>41760</v>
      </c>
      <c r="B705" t="s">
        <v>165</v>
      </c>
      <c r="C705" t="s">
        <v>185</v>
      </c>
      <c r="D705" s="4">
        <v>532170</v>
      </c>
      <c r="E705" s="4">
        <v>73652.327999999994</v>
      </c>
      <c r="F705" s="3">
        <v>0.1384</v>
      </c>
      <c r="G705" s="5">
        <v>939.5656779661017</v>
      </c>
      <c r="H705" s="4">
        <v>130.03588983050847</v>
      </c>
      <c r="I705">
        <v>566.4</v>
      </c>
      <c r="J705" t="s">
        <v>34</v>
      </c>
      <c r="K705" t="s">
        <v>58</v>
      </c>
      <c r="L705" t="s">
        <v>57</v>
      </c>
      <c r="M705" s="2">
        <v>41334</v>
      </c>
      <c r="N705" s="2">
        <v>43249</v>
      </c>
      <c r="O705" t="s">
        <v>21</v>
      </c>
      <c r="P705">
        <v>0.08</v>
      </c>
    </row>
    <row r="706" spans="1:18">
      <c r="A706" s="1">
        <v>41760</v>
      </c>
      <c r="B706" t="s">
        <v>165</v>
      </c>
      <c r="C706" t="s">
        <v>186</v>
      </c>
      <c r="D706" s="4">
        <v>877336.5959999999</v>
      </c>
      <c r="E706" s="4">
        <v>43866.8298</v>
      </c>
      <c r="F706" s="3">
        <v>0.05</v>
      </c>
      <c r="G706" s="5">
        <v>2010.7641089108909</v>
      </c>
      <c r="H706" s="4">
        <v>100.53820544554455</v>
      </c>
      <c r="I706">
        <v>436.32</v>
      </c>
      <c r="J706" t="s">
        <v>34</v>
      </c>
      <c r="K706" t="s">
        <v>58</v>
      </c>
      <c r="L706" t="s">
        <v>109</v>
      </c>
      <c r="M706" s="2">
        <v>41379</v>
      </c>
      <c r="N706" s="2">
        <v>46947</v>
      </c>
      <c r="O706" t="s">
        <v>16</v>
      </c>
      <c r="P706">
        <v>0.05</v>
      </c>
    </row>
    <row r="707" spans="1:18">
      <c r="A707" s="1">
        <v>41760</v>
      </c>
      <c r="B707" t="s">
        <v>165</v>
      </c>
      <c r="C707" t="s">
        <v>209</v>
      </c>
      <c r="D707" s="4">
        <v>1465144.8</v>
      </c>
      <c r="E707" s="4">
        <v>109885.86</v>
      </c>
      <c r="F707" s="3">
        <v>7.4999999999999997E-2</v>
      </c>
      <c r="G707" s="5">
        <v>1769.4985507246377</v>
      </c>
      <c r="H707" s="4">
        <v>132.71239130434782</v>
      </c>
      <c r="I707">
        <v>828</v>
      </c>
      <c r="J707" t="s">
        <v>34</v>
      </c>
      <c r="K707" t="s">
        <v>58</v>
      </c>
      <c r="L707" t="s">
        <v>57</v>
      </c>
      <c r="M707" s="2">
        <v>41351</v>
      </c>
      <c r="N707" s="2">
        <v>45122</v>
      </c>
      <c r="O707" t="s">
        <v>16</v>
      </c>
      <c r="P707">
        <v>0.08</v>
      </c>
    </row>
    <row r="708" spans="1:18">
      <c r="A708" s="1">
        <v>41760</v>
      </c>
      <c r="B708" t="s">
        <v>165</v>
      </c>
      <c r="C708" t="s">
        <v>187</v>
      </c>
      <c r="D708" s="4">
        <v>88405.26</v>
      </c>
      <c r="E708" s="4">
        <v>19272.346680000002</v>
      </c>
      <c r="F708" s="3">
        <v>0.21800000000000003</v>
      </c>
      <c r="G708" s="5">
        <v>1133.4007692307691</v>
      </c>
      <c r="H708" s="4">
        <v>247.08136769230774</v>
      </c>
      <c r="I708">
        <v>78</v>
      </c>
      <c r="J708" t="s">
        <v>47</v>
      </c>
      <c r="K708" t="s">
        <v>48</v>
      </c>
      <c r="L708" t="s">
        <v>188</v>
      </c>
      <c r="M708" s="2">
        <v>41280</v>
      </c>
      <c r="N708" s="2">
        <v>42133</v>
      </c>
      <c r="O708" t="s">
        <v>21</v>
      </c>
      <c r="P708">
        <v>0.15</v>
      </c>
    </row>
    <row r="709" spans="1:18">
      <c r="A709" s="1">
        <v>41760</v>
      </c>
      <c r="B709" t="s">
        <v>165</v>
      </c>
      <c r="C709" t="s">
        <v>189</v>
      </c>
      <c r="D709" s="4">
        <v>63662.399999999994</v>
      </c>
      <c r="E709" s="4">
        <v>12605.155199999999</v>
      </c>
      <c r="F709" s="3">
        <v>0.19800000000000001</v>
      </c>
      <c r="G709" s="5">
        <v>1607.6363636363635</v>
      </c>
      <c r="H709" s="4">
        <v>318.31199999999995</v>
      </c>
      <c r="I709">
        <v>39.6</v>
      </c>
      <c r="J709" t="s">
        <v>10</v>
      </c>
      <c r="K709" t="s">
        <v>11</v>
      </c>
      <c r="L709" t="s">
        <v>94</v>
      </c>
      <c r="M709" s="2">
        <v>41284</v>
      </c>
      <c r="N709" s="2">
        <v>42133</v>
      </c>
      <c r="O709" t="s">
        <v>21</v>
      </c>
      <c r="P709">
        <v>0.15</v>
      </c>
    </row>
    <row r="710" spans="1:18">
      <c r="A710" s="1">
        <v>41760</v>
      </c>
      <c r="B710" t="s">
        <v>165</v>
      </c>
      <c r="C710" t="s">
        <v>259</v>
      </c>
      <c r="D710" s="4">
        <v>43266.6</v>
      </c>
      <c r="E710" s="4">
        <v>16631.681039999999</v>
      </c>
      <c r="F710" s="3">
        <v>0.38440000000000002</v>
      </c>
      <c r="G710" s="5">
        <v>858.46428571428567</v>
      </c>
      <c r="H710" s="4">
        <v>329.99367142857142</v>
      </c>
      <c r="I710">
        <v>50.4</v>
      </c>
      <c r="J710" t="s">
        <v>10</v>
      </c>
      <c r="K710" t="s">
        <v>11</v>
      </c>
      <c r="L710" t="s">
        <v>173</v>
      </c>
      <c r="M710" s="2">
        <v>41520</v>
      </c>
      <c r="N710" s="2">
        <v>42269</v>
      </c>
      <c r="O710" t="s">
        <v>21</v>
      </c>
      <c r="P710">
        <v>0.16</v>
      </c>
    </row>
    <row r="711" spans="1:18">
      <c r="A711" s="1">
        <v>41760</v>
      </c>
      <c r="B711" t="s">
        <v>165</v>
      </c>
      <c r="C711" t="s">
        <v>191</v>
      </c>
      <c r="D711" s="4">
        <v>306144.24</v>
      </c>
      <c r="E711" s="4">
        <v>77240.191752000013</v>
      </c>
      <c r="F711" s="3">
        <v>0.25230000000000002</v>
      </c>
      <c r="G711" s="5">
        <v>1058.546118418323</v>
      </c>
      <c r="H711" s="4">
        <v>267.07118567694295</v>
      </c>
      <c r="I711">
        <v>289.21199999999999</v>
      </c>
      <c r="J711" t="s">
        <v>47</v>
      </c>
      <c r="K711" t="s">
        <v>48</v>
      </c>
      <c r="L711" t="s">
        <v>192</v>
      </c>
      <c r="M711" s="2">
        <v>41263</v>
      </c>
      <c r="N711" s="2">
        <v>42499</v>
      </c>
      <c r="O711" t="s">
        <v>21</v>
      </c>
      <c r="P711">
        <v>0.14000000000000001</v>
      </c>
    </row>
    <row r="712" spans="1:18">
      <c r="A712" s="1">
        <v>41760</v>
      </c>
      <c r="B712" t="s">
        <v>165</v>
      </c>
      <c r="C712" t="s">
        <v>193</v>
      </c>
      <c r="D712" s="4">
        <v>1578231.5999999999</v>
      </c>
      <c r="E712" s="4">
        <v>63444.91032000001</v>
      </c>
      <c r="F712" s="3">
        <v>4.0200000000000007E-2</v>
      </c>
      <c r="G712" s="5">
        <v>8377.0254777070058</v>
      </c>
      <c r="H712" s="4">
        <v>336.75642420382172</v>
      </c>
      <c r="I712">
        <v>188.4</v>
      </c>
      <c r="J712" t="s">
        <v>52</v>
      </c>
      <c r="K712" t="s">
        <v>52</v>
      </c>
      <c r="L712" t="s">
        <v>52</v>
      </c>
      <c r="M712" s="2">
        <v>41284</v>
      </c>
      <c r="N712" s="2">
        <v>42133</v>
      </c>
      <c r="O712" t="s">
        <v>21</v>
      </c>
      <c r="P712">
        <v>0.09</v>
      </c>
      <c r="Q712">
        <v>0</v>
      </c>
    </row>
    <row r="713" spans="1:18">
      <c r="A713" s="1">
        <v>41760</v>
      </c>
      <c r="B713" t="s">
        <v>165</v>
      </c>
      <c r="C713" t="s">
        <v>194</v>
      </c>
      <c r="D713" s="4">
        <v>1221020.3999999999</v>
      </c>
      <c r="E713" s="4">
        <v>66667.713839999997</v>
      </c>
      <c r="F713" s="3">
        <v>5.4600000000000003E-2</v>
      </c>
      <c r="G713" s="5">
        <v>6359.4812499999998</v>
      </c>
      <c r="H713" s="4">
        <v>347.22767625</v>
      </c>
      <c r="I713">
        <v>192</v>
      </c>
      <c r="J713" t="s">
        <v>52</v>
      </c>
      <c r="K713" t="s">
        <v>52</v>
      </c>
      <c r="L713" t="s">
        <v>52</v>
      </c>
      <c r="M713" s="2">
        <v>41279</v>
      </c>
      <c r="N713" s="2">
        <v>42133</v>
      </c>
      <c r="O713" t="s">
        <v>21</v>
      </c>
      <c r="P713">
        <v>0.09</v>
      </c>
      <c r="Q713">
        <v>0</v>
      </c>
    </row>
    <row r="714" spans="1:18">
      <c r="A714" s="1">
        <v>41760</v>
      </c>
      <c r="B714" t="s">
        <v>165</v>
      </c>
      <c r="C714" t="s">
        <v>246</v>
      </c>
      <c r="D714" s="4">
        <v>1324308.3600000001</v>
      </c>
      <c r="E714" s="4">
        <v>76942.315716000012</v>
      </c>
      <c r="F714" s="3">
        <v>5.8100000000000006E-2</v>
      </c>
      <c r="G714" s="5">
        <v>3514.6187898089174</v>
      </c>
      <c r="H714" s="4">
        <v>204.19935168789812</v>
      </c>
      <c r="I714">
        <v>376.8</v>
      </c>
      <c r="J714" t="s">
        <v>47</v>
      </c>
      <c r="K714" t="s">
        <v>48</v>
      </c>
      <c r="L714" t="s">
        <v>212</v>
      </c>
      <c r="M714" s="2">
        <v>41291</v>
      </c>
      <c r="N714" s="2">
        <v>44407</v>
      </c>
      <c r="O714" t="s">
        <v>30</v>
      </c>
      <c r="P714">
        <v>0.05</v>
      </c>
    </row>
    <row r="715" spans="1:18">
      <c r="A715" s="1">
        <v>41760</v>
      </c>
      <c r="B715" t="s">
        <v>165</v>
      </c>
      <c r="C715" t="s">
        <v>195</v>
      </c>
      <c r="D715" s="4">
        <v>159337.19999999998</v>
      </c>
      <c r="E715" s="4">
        <v>20666.03484</v>
      </c>
      <c r="F715" s="3">
        <v>0.12970000000000001</v>
      </c>
      <c r="G715" s="5">
        <v>1981.8059701492537</v>
      </c>
      <c r="H715" s="4">
        <v>257.04023432835822</v>
      </c>
      <c r="I715">
        <v>80.399999999999991</v>
      </c>
      <c r="J715" t="s">
        <v>62</v>
      </c>
      <c r="K715" t="s">
        <v>61</v>
      </c>
      <c r="L715" t="s">
        <v>61</v>
      </c>
      <c r="M715" s="2">
        <v>41284</v>
      </c>
      <c r="N715" s="2">
        <v>42133</v>
      </c>
      <c r="O715" t="s">
        <v>13</v>
      </c>
      <c r="P715">
        <v>0</v>
      </c>
    </row>
    <row r="716" spans="1:18">
      <c r="A716" s="1">
        <v>41760</v>
      </c>
      <c r="B716" t="s">
        <v>165</v>
      </c>
      <c r="C716" t="s">
        <v>196</v>
      </c>
      <c r="D716" s="4">
        <v>159091.19999999998</v>
      </c>
      <c r="E716" s="4">
        <v>20061.400319999997</v>
      </c>
      <c r="F716" s="3">
        <v>0.12609999999999999</v>
      </c>
      <c r="G716" s="5">
        <v>2039.6307692307689</v>
      </c>
      <c r="H716" s="4">
        <v>257.19743999999997</v>
      </c>
      <c r="I716">
        <v>78</v>
      </c>
      <c r="J716" t="s">
        <v>62</v>
      </c>
      <c r="K716" t="s">
        <v>61</v>
      </c>
      <c r="L716" t="s">
        <v>61</v>
      </c>
      <c r="M716" s="2">
        <v>41287</v>
      </c>
      <c r="N716" s="2">
        <v>42133</v>
      </c>
      <c r="O716" t="s">
        <v>13</v>
      </c>
      <c r="P716">
        <v>0</v>
      </c>
    </row>
    <row r="717" spans="1:18">
      <c r="A717" s="1">
        <v>41760</v>
      </c>
      <c r="B717" t="s">
        <v>165</v>
      </c>
      <c r="C717" t="s">
        <v>197</v>
      </c>
      <c r="D717" s="4">
        <v>506368.8</v>
      </c>
      <c r="E717" s="4">
        <v>108008.46504000001</v>
      </c>
      <c r="F717" s="3">
        <v>0.21330000000000002</v>
      </c>
      <c r="G717" s="5">
        <v>3767.6249999999995</v>
      </c>
      <c r="H717" s="4">
        <v>803.63441250000005</v>
      </c>
      <c r="I717">
        <v>134.4</v>
      </c>
      <c r="J717" t="s">
        <v>47</v>
      </c>
      <c r="K717" t="s">
        <v>48</v>
      </c>
      <c r="L717" t="s">
        <v>46</v>
      </c>
      <c r="M717" s="2">
        <v>41299</v>
      </c>
      <c r="N717" s="2">
        <v>42499</v>
      </c>
      <c r="O717" t="s">
        <v>21</v>
      </c>
      <c r="P717">
        <v>0.2</v>
      </c>
    </row>
    <row r="718" spans="1:18">
      <c r="A718" s="1">
        <v>41760</v>
      </c>
      <c r="B718" t="s">
        <v>165</v>
      </c>
      <c r="C718" t="s">
        <v>198</v>
      </c>
      <c r="D718" s="4">
        <v>346943.31599999999</v>
      </c>
      <c r="E718" s="4">
        <v>36394.353848400002</v>
      </c>
      <c r="F718" s="3">
        <v>0.10490000000000001</v>
      </c>
      <c r="G718" s="5">
        <v>2007.7738194444446</v>
      </c>
      <c r="H718" s="4">
        <v>210.61547365972226</v>
      </c>
      <c r="I718">
        <v>172.79999999999998</v>
      </c>
      <c r="J718" t="s">
        <v>34</v>
      </c>
      <c r="K718" t="s">
        <v>36</v>
      </c>
      <c r="L718" t="s">
        <v>35</v>
      </c>
      <c r="M718" s="2">
        <v>41333</v>
      </c>
      <c r="N718" s="2">
        <v>44325</v>
      </c>
      <c r="O718" t="s">
        <v>21</v>
      </c>
      <c r="P718">
        <v>0.08</v>
      </c>
      <c r="R718">
        <f t="shared" ref="R718" si="60">(N718-M718)/365</f>
        <v>8.1972602739726028</v>
      </c>
    </row>
    <row r="719" spans="1:18">
      <c r="A719" s="1">
        <v>41760</v>
      </c>
      <c r="B719" t="s">
        <v>165</v>
      </c>
      <c r="C719" t="s">
        <v>199</v>
      </c>
      <c r="D719" s="4">
        <v>830920.2</v>
      </c>
      <c r="E719" s="4">
        <v>96303.651180000001</v>
      </c>
      <c r="F719" s="3">
        <v>0.1159</v>
      </c>
      <c r="G719" s="5">
        <v>5675.6844262295081</v>
      </c>
      <c r="H719" s="4">
        <v>657.811825</v>
      </c>
      <c r="I719">
        <v>146.4</v>
      </c>
      <c r="J719" t="s">
        <v>34</v>
      </c>
      <c r="K719" t="s">
        <v>58</v>
      </c>
      <c r="L719" t="s">
        <v>109</v>
      </c>
      <c r="M719" s="2">
        <v>41333</v>
      </c>
      <c r="N719" s="2">
        <v>42499</v>
      </c>
      <c r="O719" t="s">
        <v>21</v>
      </c>
      <c r="P719">
        <v>0.11</v>
      </c>
    </row>
    <row r="720" spans="1:18">
      <c r="A720" s="1">
        <v>41760</v>
      </c>
      <c r="B720" t="s">
        <v>165</v>
      </c>
      <c r="C720" t="s">
        <v>200</v>
      </c>
      <c r="D720" s="4">
        <v>306469.2</v>
      </c>
      <c r="E720" s="4">
        <v>40086.17136</v>
      </c>
      <c r="F720" s="3">
        <v>0.1308</v>
      </c>
      <c r="G720" s="5">
        <v>1529.2874251497005</v>
      </c>
      <c r="H720" s="4">
        <v>200.03079520958084</v>
      </c>
      <c r="I720">
        <v>200.4</v>
      </c>
      <c r="J720" t="s">
        <v>34</v>
      </c>
      <c r="K720" t="s">
        <v>58</v>
      </c>
      <c r="L720" t="s">
        <v>109</v>
      </c>
      <c r="M720" s="2">
        <v>41263</v>
      </c>
      <c r="N720" s="2">
        <v>43229</v>
      </c>
      <c r="O720" t="s">
        <v>21</v>
      </c>
      <c r="P720">
        <v>0.09</v>
      </c>
    </row>
    <row r="721" spans="1:18">
      <c r="A721" s="1">
        <v>41760</v>
      </c>
      <c r="B721" t="s">
        <v>165</v>
      </c>
      <c r="C721" t="s">
        <v>201</v>
      </c>
      <c r="D721" s="4">
        <v>509231.39999999997</v>
      </c>
      <c r="E721" s="4">
        <v>52858.219319999997</v>
      </c>
      <c r="F721" s="3">
        <v>0.1038</v>
      </c>
      <c r="G721" s="5">
        <v>2100.7896039603961</v>
      </c>
      <c r="H721" s="4">
        <v>218.06196089108911</v>
      </c>
      <c r="I721">
        <v>242.39999999999998</v>
      </c>
      <c r="J721" t="s">
        <v>34</v>
      </c>
      <c r="K721" t="s">
        <v>58</v>
      </c>
      <c r="L721" t="s">
        <v>109</v>
      </c>
      <c r="M721" s="2">
        <v>41331</v>
      </c>
      <c r="N721" s="2">
        <v>44325</v>
      </c>
      <c r="O721" t="s">
        <v>21</v>
      </c>
      <c r="P721">
        <v>0.08</v>
      </c>
    </row>
    <row r="722" spans="1:18">
      <c r="A722" s="1">
        <v>41760</v>
      </c>
      <c r="B722" t="s">
        <v>165</v>
      </c>
      <c r="C722" t="s">
        <v>210</v>
      </c>
      <c r="D722" s="4">
        <v>396000</v>
      </c>
      <c r="E722" s="4">
        <v>50210.84304</v>
      </c>
      <c r="F722" s="3">
        <v>0.12679505818181819</v>
      </c>
      <c r="G722" s="5">
        <v>1064.7909137842023</v>
      </c>
      <c r="H722" s="4">
        <v>135.01022586473928</v>
      </c>
      <c r="I722">
        <v>371.904</v>
      </c>
      <c r="J722" t="s">
        <v>34</v>
      </c>
      <c r="K722" t="s">
        <v>58</v>
      </c>
      <c r="L722" t="s">
        <v>109</v>
      </c>
      <c r="M722" s="2">
        <v>41337</v>
      </c>
      <c r="N722" s="2">
        <v>46917</v>
      </c>
      <c r="O722" t="s">
        <v>21</v>
      </c>
      <c r="P722">
        <v>0.08</v>
      </c>
    </row>
    <row r="723" spans="1:18">
      <c r="A723" s="1">
        <v>41760</v>
      </c>
      <c r="B723" t="s">
        <v>165</v>
      </c>
      <c r="C723" t="s">
        <v>251</v>
      </c>
      <c r="D723" s="4">
        <v>286170.26399999997</v>
      </c>
      <c r="E723" s="4">
        <v>30448.516089600002</v>
      </c>
      <c r="F723" s="3">
        <v>0.10640000000000002</v>
      </c>
      <c r="G723" s="5">
        <v>2536.9704255319148</v>
      </c>
      <c r="H723" s="4">
        <v>269.93365327659575</v>
      </c>
      <c r="I723">
        <v>112.8</v>
      </c>
      <c r="J723" t="s">
        <v>52</v>
      </c>
      <c r="K723" t="s">
        <v>52</v>
      </c>
      <c r="L723" t="s">
        <v>52</v>
      </c>
      <c r="M723" s="2">
        <v>41520</v>
      </c>
      <c r="N723" s="2">
        <v>42294</v>
      </c>
      <c r="O723" t="s">
        <v>21</v>
      </c>
      <c r="P723">
        <v>0.09</v>
      </c>
      <c r="Q723">
        <v>0</v>
      </c>
    </row>
    <row r="724" spans="1:18">
      <c r="A724" s="1">
        <v>41760</v>
      </c>
      <c r="B724" t="s">
        <v>165</v>
      </c>
      <c r="C724" t="s">
        <v>231</v>
      </c>
      <c r="D724" s="4">
        <v>354580.25999999995</v>
      </c>
      <c r="E724" s="4">
        <v>41131.310159999994</v>
      </c>
      <c r="F724" s="3">
        <v>0.11599999999999999</v>
      </c>
      <c r="G724" s="5">
        <v>3130.1223516949149</v>
      </c>
      <c r="H724" s="4">
        <v>363.09419279661012</v>
      </c>
      <c r="I724">
        <v>113.28</v>
      </c>
      <c r="J724" t="s">
        <v>34</v>
      </c>
      <c r="K724" t="s">
        <v>36</v>
      </c>
      <c r="L724" t="s">
        <v>35</v>
      </c>
      <c r="M724" s="2">
        <v>41443</v>
      </c>
      <c r="N724" s="2">
        <v>43298</v>
      </c>
      <c r="O724" t="s">
        <v>21</v>
      </c>
      <c r="P724">
        <v>0.1</v>
      </c>
      <c r="R724">
        <f t="shared" ref="R724:R727" si="61">(N724-M724)/365</f>
        <v>5.0821917808219181</v>
      </c>
    </row>
    <row r="725" spans="1:18">
      <c r="A725" s="1">
        <v>41760</v>
      </c>
      <c r="B725" t="s">
        <v>165</v>
      </c>
      <c r="C725" t="s">
        <v>260</v>
      </c>
      <c r="D725" s="4">
        <v>99247.2</v>
      </c>
      <c r="E725" s="4">
        <v>12356.276400000001</v>
      </c>
      <c r="F725" s="3">
        <v>0.12450000000000001</v>
      </c>
      <c r="G725" s="5">
        <v>3446.0833333333335</v>
      </c>
      <c r="H725" s="4">
        <v>429.03737500000005</v>
      </c>
      <c r="I725">
        <v>28.799999999999997</v>
      </c>
      <c r="J725" t="s">
        <v>34</v>
      </c>
      <c r="K725" t="s">
        <v>36</v>
      </c>
      <c r="L725" t="s">
        <v>35</v>
      </c>
      <c r="M725" s="2">
        <v>41545</v>
      </c>
      <c r="N725" s="2">
        <v>42274</v>
      </c>
      <c r="O725" t="s">
        <v>21</v>
      </c>
      <c r="P725">
        <v>0.11</v>
      </c>
      <c r="R725">
        <f t="shared" si="61"/>
        <v>1.9972602739726026</v>
      </c>
    </row>
    <row r="726" spans="1:18">
      <c r="A726" s="1">
        <v>41760</v>
      </c>
      <c r="B726" t="s">
        <v>165</v>
      </c>
      <c r="C726" t="s">
        <v>271</v>
      </c>
      <c r="D726" s="4">
        <v>24854.399999999998</v>
      </c>
      <c r="E726" s="4">
        <v>14400.639360000001</v>
      </c>
      <c r="F726" s="3">
        <v>0.57940000000000014</v>
      </c>
      <c r="G726" s="5">
        <v>517.79999999999995</v>
      </c>
      <c r="H726" s="4">
        <v>300.01332000000002</v>
      </c>
      <c r="I726">
        <v>48</v>
      </c>
      <c r="J726" t="s">
        <v>34</v>
      </c>
      <c r="K726" t="s">
        <v>36</v>
      </c>
      <c r="L726" t="s">
        <v>35</v>
      </c>
      <c r="M726" s="2">
        <v>41549</v>
      </c>
      <c r="N726" s="2">
        <v>42278</v>
      </c>
      <c r="O726" t="s">
        <v>13</v>
      </c>
      <c r="P726">
        <v>0</v>
      </c>
      <c r="R726">
        <f t="shared" si="61"/>
        <v>1.9972602739726026</v>
      </c>
    </row>
    <row r="727" spans="1:18">
      <c r="A727" s="1">
        <v>41760</v>
      </c>
      <c r="B727" t="s">
        <v>165</v>
      </c>
      <c r="C727" t="s">
        <v>232</v>
      </c>
      <c r="D727" s="4">
        <v>133050</v>
      </c>
      <c r="E727" s="4">
        <v>19332.165000000001</v>
      </c>
      <c r="F727" s="3">
        <v>0.14530000000000001</v>
      </c>
      <c r="G727" s="5">
        <v>3261.0294117647063</v>
      </c>
      <c r="H727" s="4">
        <v>473.82757352941184</v>
      </c>
      <c r="I727">
        <v>40.799999999999997</v>
      </c>
      <c r="J727" t="s">
        <v>34</v>
      </c>
      <c r="K727" t="s">
        <v>36</v>
      </c>
      <c r="L727" t="s">
        <v>167</v>
      </c>
      <c r="M727" s="2">
        <v>41456</v>
      </c>
      <c r="N727" s="2">
        <v>42190</v>
      </c>
      <c r="O727" t="s">
        <v>21</v>
      </c>
      <c r="P727">
        <v>0.13</v>
      </c>
      <c r="R727">
        <f t="shared" si="61"/>
        <v>2.010958904109589</v>
      </c>
    </row>
    <row r="728" spans="1:18">
      <c r="A728" s="1">
        <v>41760</v>
      </c>
      <c r="B728" t="s">
        <v>165</v>
      </c>
      <c r="C728" t="s">
        <v>284</v>
      </c>
      <c r="D728" s="4">
        <v>57672</v>
      </c>
      <c r="E728" s="4">
        <v>15600.276000000002</v>
      </c>
      <c r="F728" s="3">
        <v>0.27050000000000002</v>
      </c>
      <c r="G728" s="5">
        <v>1335.0000000000002</v>
      </c>
      <c r="H728" s="4">
        <v>361.11750000000006</v>
      </c>
      <c r="I728">
        <v>43.199999999999996</v>
      </c>
      <c r="J728" t="s">
        <v>52</v>
      </c>
      <c r="K728" t="s">
        <v>52</v>
      </c>
      <c r="L728" t="s">
        <v>52</v>
      </c>
      <c r="M728" s="2">
        <v>41635</v>
      </c>
      <c r="N728" s="2">
        <v>42364</v>
      </c>
      <c r="O728" t="s">
        <v>21</v>
      </c>
      <c r="P728">
        <v>0.09</v>
      </c>
      <c r="Q728">
        <v>0</v>
      </c>
    </row>
    <row r="729" spans="1:18">
      <c r="A729" s="1">
        <v>41760</v>
      </c>
      <c r="B729" t="s">
        <v>165</v>
      </c>
      <c r="C729" t="s">
        <v>291</v>
      </c>
      <c r="D729" s="4">
        <v>64787.639999999992</v>
      </c>
      <c r="E729" s="4">
        <v>9672.7946520000005</v>
      </c>
      <c r="F729" s="3">
        <v>0.14930000000000002</v>
      </c>
      <c r="G729" s="5">
        <v>3599.313333333333</v>
      </c>
      <c r="H729" s="4">
        <v>537.37748066666666</v>
      </c>
      <c r="I729">
        <v>18</v>
      </c>
      <c r="J729" t="s">
        <v>62</v>
      </c>
      <c r="K729" t="s">
        <v>253</v>
      </c>
      <c r="L729" t="s">
        <v>253</v>
      </c>
      <c r="M729" s="2">
        <v>41727</v>
      </c>
      <c r="N729" s="2">
        <v>42091</v>
      </c>
      <c r="O729" t="s">
        <v>21</v>
      </c>
      <c r="P729">
        <v>0.14000000000000001</v>
      </c>
    </row>
    <row r="730" spans="1:18">
      <c r="A730" s="1">
        <v>41760</v>
      </c>
      <c r="B730" t="s">
        <v>165</v>
      </c>
      <c r="C730" t="s">
        <v>261</v>
      </c>
      <c r="D730" s="4">
        <v>39970.799999999996</v>
      </c>
      <c r="E730" s="4">
        <v>5999.61708</v>
      </c>
      <c r="F730" s="3">
        <v>0.15010000000000001</v>
      </c>
      <c r="G730" s="5">
        <v>2775.75</v>
      </c>
      <c r="H730" s="4">
        <v>416.64007500000002</v>
      </c>
      <c r="I730">
        <v>14.399999999999999</v>
      </c>
      <c r="J730" t="s">
        <v>62</v>
      </c>
      <c r="K730" t="s">
        <v>253</v>
      </c>
      <c r="L730" t="s">
        <v>253</v>
      </c>
      <c r="M730" s="2">
        <v>41516</v>
      </c>
      <c r="N730" s="2">
        <v>41880</v>
      </c>
      <c r="O730" t="s">
        <v>13</v>
      </c>
      <c r="P730">
        <v>0</v>
      </c>
    </row>
    <row r="731" spans="1:18">
      <c r="A731" s="1">
        <v>41760</v>
      </c>
      <c r="B731" t="s">
        <v>165</v>
      </c>
      <c r="C731" t="s">
        <v>262</v>
      </c>
      <c r="D731" s="4">
        <v>15279.599999999999</v>
      </c>
      <c r="E731" s="4">
        <v>9600.1726799999997</v>
      </c>
      <c r="F731" s="3">
        <v>0.62830000000000008</v>
      </c>
      <c r="G731" s="5">
        <v>2122.1666666666665</v>
      </c>
      <c r="H731" s="4">
        <v>1333.3573166666667</v>
      </c>
      <c r="I731">
        <v>7.1999999999999993</v>
      </c>
      <c r="J731" t="s">
        <v>47</v>
      </c>
      <c r="K731" t="s">
        <v>48</v>
      </c>
      <c r="L731" t="s">
        <v>46</v>
      </c>
      <c r="M731" s="2">
        <v>41531</v>
      </c>
      <c r="N731" s="2">
        <v>41895</v>
      </c>
      <c r="O731" t="s">
        <v>21</v>
      </c>
      <c r="P731">
        <v>0.18</v>
      </c>
    </row>
    <row r="732" spans="1:18">
      <c r="A732" s="1">
        <v>41760</v>
      </c>
      <c r="B732" t="s">
        <v>165</v>
      </c>
      <c r="C732" t="s">
        <v>247</v>
      </c>
      <c r="D732" s="4">
        <v>31651.559999999998</v>
      </c>
      <c r="E732" s="4">
        <v>6599.3502600000002</v>
      </c>
      <c r="F732" s="3">
        <v>0.20850000000000002</v>
      </c>
      <c r="G732" s="5">
        <v>2198.0250000000001</v>
      </c>
      <c r="H732" s="4">
        <v>458.28821250000004</v>
      </c>
      <c r="I732">
        <v>14.399999999999999</v>
      </c>
      <c r="J732" t="s">
        <v>10</v>
      </c>
      <c r="K732" t="s">
        <v>12</v>
      </c>
      <c r="L732" t="s">
        <v>27</v>
      </c>
      <c r="M732" s="2">
        <v>41497</v>
      </c>
      <c r="N732" s="2">
        <v>41861</v>
      </c>
      <c r="O732" t="s">
        <v>21</v>
      </c>
      <c r="P732">
        <v>0.15</v>
      </c>
    </row>
    <row r="733" spans="1:18">
      <c r="A733" s="1">
        <v>41760</v>
      </c>
      <c r="B733" t="s">
        <v>165</v>
      </c>
      <c r="C733" t="s">
        <v>263</v>
      </c>
      <c r="D733" s="4">
        <v>52228.799999999996</v>
      </c>
      <c r="E733" s="4">
        <v>5400.4579199999998</v>
      </c>
      <c r="F733" s="3">
        <v>0.10340000000000001</v>
      </c>
      <c r="G733" s="5">
        <v>3627</v>
      </c>
      <c r="H733" s="4">
        <v>375.03180000000003</v>
      </c>
      <c r="I733">
        <v>14.399999999999999</v>
      </c>
      <c r="J733" t="s">
        <v>47</v>
      </c>
      <c r="K733" t="s">
        <v>48</v>
      </c>
      <c r="L733" t="s">
        <v>212</v>
      </c>
      <c r="M733" s="2">
        <v>41523</v>
      </c>
      <c r="N733" s="2">
        <v>41887</v>
      </c>
      <c r="O733" t="s">
        <v>13</v>
      </c>
      <c r="P733">
        <v>0</v>
      </c>
    </row>
    <row r="734" spans="1:18">
      <c r="A734" s="1">
        <v>41760</v>
      </c>
      <c r="B734" t="s">
        <v>165</v>
      </c>
      <c r="C734" t="s">
        <v>248</v>
      </c>
      <c r="D734" s="4">
        <v>17420.399999999998</v>
      </c>
      <c r="E734" s="4">
        <v>6600.5895600000003</v>
      </c>
      <c r="F734" s="3">
        <v>0.37890000000000007</v>
      </c>
      <c r="G734" s="5">
        <v>1209.75</v>
      </c>
      <c r="H734" s="4">
        <v>458.37427500000007</v>
      </c>
      <c r="I734">
        <v>14.399999999999999</v>
      </c>
      <c r="J734" t="s">
        <v>47</v>
      </c>
      <c r="K734" t="s">
        <v>100</v>
      </c>
      <c r="L734" t="s">
        <v>128</v>
      </c>
      <c r="M734" s="2">
        <v>41487</v>
      </c>
      <c r="N734" s="2">
        <v>41851</v>
      </c>
      <c r="O734" t="s">
        <v>13</v>
      </c>
      <c r="P734">
        <v>0</v>
      </c>
    </row>
    <row r="735" spans="1:18">
      <c r="A735" s="1">
        <v>41760</v>
      </c>
      <c r="B735" t="s">
        <v>165</v>
      </c>
      <c r="C735" t="s">
        <v>249</v>
      </c>
      <c r="D735" s="4">
        <v>42547.199999999997</v>
      </c>
      <c r="E735" s="4">
        <v>6599.0707199999997</v>
      </c>
      <c r="F735" s="3">
        <v>0.15510000000000002</v>
      </c>
      <c r="G735" s="5">
        <v>2954.666666666667</v>
      </c>
      <c r="H735" s="4">
        <v>458.2688</v>
      </c>
      <c r="I735">
        <v>14.399999999999999</v>
      </c>
      <c r="J735" t="s">
        <v>10</v>
      </c>
      <c r="K735" t="s">
        <v>11</v>
      </c>
      <c r="L735" t="s">
        <v>94</v>
      </c>
      <c r="M735" s="2">
        <v>41509</v>
      </c>
      <c r="N735" s="2">
        <v>41873</v>
      </c>
      <c r="O735" t="s">
        <v>13</v>
      </c>
      <c r="P735">
        <v>0</v>
      </c>
    </row>
    <row r="736" spans="1:18">
      <c r="A736" s="1">
        <v>41760</v>
      </c>
      <c r="B736" t="s">
        <v>165</v>
      </c>
      <c r="C736" t="s">
        <v>264</v>
      </c>
      <c r="D736" s="4">
        <v>28464</v>
      </c>
      <c r="E736" s="4">
        <v>6000.2112000000006</v>
      </c>
      <c r="F736" s="3">
        <v>0.21080000000000002</v>
      </c>
      <c r="G736" s="5">
        <v>1581.3333333333333</v>
      </c>
      <c r="H736" s="4">
        <v>333.3450666666667</v>
      </c>
      <c r="I736">
        <v>18</v>
      </c>
      <c r="J736" t="s">
        <v>10</v>
      </c>
      <c r="K736" t="s">
        <v>11</v>
      </c>
      <c r="L736" t="s">
        <v>265</v>
      </c>
      <c r="M736" s="2">
        <v>41522</v>
      </c>
      <c r="N736" s="2">
        <v>41886</v>
      </c>
      <c r="O736" t="s">
        <v>13</v>
      </c>
      <c r="P736">
        <v>0</v>
      </c>
    </row>
    <row r="737" spans="1:18">
      <c r="A737" s="1">
        <v>41760</v>
      </c>
      <c r="B737" t="s">
        <v>165</v>
      </c>
      <c r="C737" t="s">
        <v>266</v>
      </c>
      <c r="D737" s="4">
        <v>7068</v>
      </c>
      <c r="E737" s="4">
        <v>0</v>
      </c>
      <c r="F737" s="3">
        <v>0</v>
      </c>
      <c r="G737" s="5">
        <v>58.9</v>
      </c>
      <c r="H737" s="4">
        <v>0</v>
      </c>
      <c r="I737">
        <v>120</v>
      </c>
      <c r="J737" t="s">
        <v>47</v>
      </c>
      <c r="K737" t="s">
        <v>48</v>
      </c>
      <c r="L737" t="s">
        <v>47</v>
      </c>
      <c r="M737" s="2">
        <v>41525</v>
      </c>
      <c r="N737" s="2">
        <v>41889</v>
      </c>
      <c r="O737" t="s">
        <v>21</v>
      </c>
      <c r="P737">
        <v>0</v>
      </c>
    </row>
    <row r="738" spans="1:18">
      <c r="A738" s="1">
        <v>41760</v>
      </c>
      <c r="B738" t="s">
        <v>165</v>
      </c>
      <c r="C738" t="s">
        <v>250</v>
      </c>
      <c r="D738" s="4">
        <v>205045.19999999998</v>
      </c>
      <c r="E738" s="4">
        <v>18454.067999999999</v>
      </c>
      <c r="F738" s="3">
        <v>9.0000000000000011E-2</v>
      </c>
      <c r="G738" s="5">
        <v>2441.0142857142855</v>
      </c>
      <c r="H738" s="4">
        <v>219.6912857142857</v>
      </c>
      <c r="I738">
        <v>84</v>
      </c>
      <c r="J738" t="s">
        <v>34</v>
      </c>
      <c r="K738" t="s">
        <v>36</v>
      </c>
      <c r="L738" t="s">
        <v>167</v>
      </c>
      <c r="M738" s="2">
        <v>41502</v>
      </c>
      <c r="N738" s="2">
        <v>42597</v>
      </c>
      <c r="O738" t="s">
        <v>16</v>
      </c>
      <c r="P738">
        <v>0.09</v>
      </c>
      <c r="R738">
        <f t="shared" ref="R738" si="62">(N738-M738)/365</f>
        <v>3</v>
      </c>
    </row>
    <row r="739" spans="1:18">
      <c r="A739" s="1">
        <v>41760</v>
      </c>
      <c r="B739" t="s">
        <v>165</v>
      </c>
      <c r="C739" t="s">
        <v>267</v>
      </c>
      <c r="D739" s="4">
        <v>13082.4</v>
      </c>
      <c r="E739" s="4">
        <v>7200.55296</v>
      </c>
      <c r="F739" s="3">
        <v>0.5504</v>
      </c>
      <c r="G739" s="5">
        <v>908.50000000000011</v>
      </c>
      <c r="H739" s="4">
        <v>500.03840000000002</v>
      </c>
      <c r="I739">
        <v>14.399999999999999</v>
      </c>
      <c r="J739" t="s">
        <v>47</v>
      </c>
      <c r="K739" t="s">
        <v>48</v>
      </c>
      <c r="L739" t="s">
        <v>176</v>
      </c>
      <c r="M739" s="2">
        <v>41542</v>
      </c>
      <c r="N739" s="2">
        <v>41906</v>
      </c>
      <c r="O739" t="s">
        <v>21</v>
      </c>
      <c r="P739">
        <v>0.16</v>
      </c>
    </row>
    <row r="740" spans="1:18">
      <c r="A740" s="1">
        <v>41791</v>
      </c>
      <c r="B740" t="s">
        <v>165</v>
      </c>
      <c r="C740" t="s">
        <v>166</v>
      </c>
      <c r="D740" s="4">
        <v>230350.8</v>
      </c>
      <c r="E740" s="4">
        <v>36049.900199999996</v>
      </c>
      <c r="F740" s="3">
        <v>0.1565</v>
      </c>
      <c r="G740" s="5">
        <v>7678.36</v>
      </c>
      <c r="H740" s="4">
        <v>1201.6633399999998</v>
      </c>
      <c r="I740">
        <v>30</v>
      </c>
      <c r="J740" t="s">
        <v>34</v>
      </c>
      <c r="K740" t="s">
        <v>36</v>
      </c>
      <c r="L740" t="s">
        <v>167</v>
      </c>
      <c r="M740" s="2">
        <v>41327</v>
      </c>
      <c r="N740" s="2">
        <v>42133</v>
      </c>
      <c r="O740" t="s">
        <v>21</v>
      </c>
      <c r="P740">
        <v>0.15</v>
      </c>
      <c r="R740">
        <f t="shared" ref="R740:R743" si="63">(N740-M740)/365</f>
        <v>2.2082191780821918</v>
      </c>
    </row>
    <row r="741" spans="1:18">
      <c r="A741" s="1">
        <v>41791</v>
      </c>
      <c r="B741" t="s">
        <v>165</v>
      </c>
      <c r="C741" t="s">
        <v>168</v>
      </c>
      <c r="D741" s="4">
        <v>56047.199999999997</v>
      </c>
      <c r="E741" s="4">
        <v>13462.537439999998</v>
      </c>
      <c r="F741" s="3">
        <v>0.24019999999999997</v>
      </c>
      <c r="G741" s="5">
        <v>915.80392156862752</v>
      </c>
      <c r="H741" s="4">
        <v>219.97610196078429</v>
      </c>
      <c r="I741">
        <v>61.199999999999996</v>
      </c>
      <c r="J741" t="s">
        <v>34</v>
      </c>
      <c r="K741" t="s">
        <v>36</v>
      </c>
      <c r="L741" t="s">
        <v>167</v>
      </c>
      <c r="M741" s="2">
        <v>41337</v>
      </c>
      <c r="N741" s="2">
        <v>42499</v>
      </c>
      <c r="O741" t="s">
        <v>21</v>
      </c>
      <c r="P741">
        <v>0.12</v>
      </c>
      <c r="R741">
        <f t="shared" si="63"/>
        <v>3.1835616438356165</v>
      </c>
    </row>
    <row r="742" spans="1:18">
      <c r="A742" s="1">
        <v>41791</v>
      </c>
      <c r="B742" t="s">
        <v>165</v>
      </c>
      <c r="C742" t="s">
        <v>169</v>
      </c>
      <c r="D742" s="4">
        <v>142935.6</v>
      </c>
      <c r="E742" s="4">
        <v>22898.28312</v>
      </c>
      <c r="F742" s="3">
        <v>0.16019999999999998</v>
      </c>
      <c r="G742" s="5">
        <v>1654.3472222222224</v>
      </c>
      <c r="H742" s="4">
        <v>265.02642500000002</v>
      </c>
      <c r="I742">
        <v>86.399999999999991</v>
      </c>
      <c r="J742" t="s">
        <v>34</v>
      </c>
      <c r="K742" t="s">
        <v>36</v>
      </c>
      <c r="L742" t="s">
        <v>167</v>
      </c>
      <c r="M742" s="2">
        <v>41298</v>
      </c>
      <c r="N742" s="2">
        <v>42499</v>
      </c>
      <c r="O742" t="s">
        <v>21</v>
      </c>
      <c r="P742">
        <v>0.13</v>
      </c>
      <c r="R742">
        <f t="shared" si="63"/>
        <v>3.2904109589041095</v>
      </c>
    </row>
    <row r="743" spans="1:18">
      <c r="A743" s="1">
        <v>41791</v>
      </c>
      <c r="B743" t="s">
        <v>165</v>
      </c>
      <c r="C743" t="s">
        <v>170</v>
      </c>
      <c r="D743" s="4">
        <v>117464.4</v>
      </c>
      <c r="E743" s="4">
        <v>28508.609879999996</v>
      </c>
      <c r="F743" s="3">
        <v>0.24269999999999997</v>
      </c>
      <c r="G743" s="5">
        <v>1359.5416666666667</v>
      </c>
      <c r="H743" s="4">
        <v>329.96076249999999</v>
      </c>
      <c r="I743">
        <v>86.399999999999991</v>
      </c>
      <c r="J743" t="s">
        <v>34</v>
      </c>
      <c r="K743" t="s">
        <v>36</v>
      </c>
      <c r="L743" t="s">
        <v>35</v>
      </c>
      <c r="M743" s="2">
        <v>41282</v>
      </c>
      <c r="N743" s="2">
        <v>43229</v>
      </c>
      <c r="O743" t="s">
        <v>21</v>
      </c>
      <c r="P743">
        <v>0.16</v>
      </c>
      <c r="R743">
        <f t="shared" si="63"/>
        <v>5.3342465753424655</v>
      </c>
    </row>
    <row r="744" spans="1:18">
      <c r="A744" s="1">
        <v>41791</v>
      </c>
      <c r="B744" t="s">
        <v>165</v>
      </c>
      <c r="C744" t="s">
        <v>227</v>
      </c>
      <c r="D744" s="4">
        <v>47131.199999999997</v>
      </c>
      <c r="E744" s="4">
        <v>31059.460800000001</v>
      </c>
      <c r="F744" s="3">
        <v>0.65900000000000003</v>
      </c>
      <c r="G744" s="5">
        <v>274.65734265734267</v>
      </c>
      <c r="H744" s="4">
        <v>180.99918881118882</v>
      </c>
      <c r="I744">
        <v>171.6</v>
      </c>
      <c r="J744" t="s">
        <v>47</v>
      </c>
      <c r="K744" t="s">
        <v>100</v>
      </c>
      <c r="L744" t="s">
        <v>228</v>
      </c>
      <c r="M744" s="2">
        <v>41423</v>
      </c>
      <c r="N744" s="2">
        <v>42182</v>
      </c>
      <c r="O744" t="s">
        <v>21</v>
      </c>
      <c r="P744">
        <v>0.14000000000000001</v>
      </c>
    </row>
    <row r="745" spans="1:18">
      <c r="A745" s="1">
        <v>41791</v>
      </c>
      <c r="B745" t="s">
        <v>165</v>
      </c>
      <c r="C745" t="s">
        <v>229</v>
      </c>
      <c r="D745" s="4">
        <v>157274.51999999999</v>
      </c>
      <c r="E745" s="4">
        <v>33027.6492</v>
      </c>
      <c r="F745" s="3">
        <v>0.21000000000000002</v>
      </c>
      <c r="G745" s="5">
        <v>761.98895348837198</v>
      </c>
      <c r="H745" s="4">
        <v>160.01768023255812</v>
      </c>
      <c r="I745">
        <v>206.4</v>
      </c>
      <c r="J745" t="s">
        <v>34</v>
      </c>
      <c r="K745" t="s">
        <v>36</v>
      </c>
      <c r="L745" t="s">
        <v>35</v>
      </c>
      <c r="M745" s="2">
        <v>41409</v>
      </c>
      <c r="N745" s="2">
        <v>42929</v>
      </c>
      <c r="O745" t="s">
        <v>21</v>
      </c>
      <c r="P745">
        <v>0.1</v>
      </c>
      <c r="R745">
        <f t="shared" ref="R745" si="64">(N745-M745)/365</f>
        <v>4.1643835616438354</v>
      </c>
    </row>
    <row r="746" spans="1:18">
      <c r="A746" s="1">
        <v>41791</v>
      </c>
      <c r="B746" t="s">
        <v>165</v>
      </c>
      <c r="C746" t="s">
        <v>258</v>
      </c>
      <c r="D746" s="4">
        <v>76405.439999999988</v>
      </c>
      <c r="E746" s="4">
        <v>52131.431712000005</v>
      </c>
      <c r="F746" s="3">
        <v>0.68230000000000013</v>
      </c>
      <c r="G746" s="5">
        <v>351.77458563535907</v>
      </c>
      <c r="H746" s="4">
        <v>240.01579977900556</v>
      </c>
      <c r="I746">
        <v>217.2</v>
      </c>
      <c r="J746" t="s">
        <v>47</v>
      </c>
      <c r="K746" t="s">
        <v>100</v>
      </c>
      <c r="L746" t="s">
        <v>128</v>
      </c>
      <c r="M746" s="2">
        <v>41456</v>
      </c>
      <c r="N746" s="2">
        <v>42245</v>
      </c>
      <c r="O746" t="s">
        <v>21</v>
      </c>
      <c r="P746">
        <v>0.14000000000000001</v>
      </c>
    </row>
    <row r="747" spans="1:18">
      <c r="A747" s="1">
        <v>41791</v>
      </c>
      <c r="B747" t="s">
        <v>165</v>
      </c>
      <c r="C747" t="s">
        <v>230</v>
      </c>
      <c r="D747" s="4">
        <v>95001.96</v>
      </c>
      <c r="E747" s="4">
        <v>29184.602111999997</v>
      </c>
      <c r="F747" s="3">
        <v>0.30719999999999997</v>
      </c>
      <c r="G747" s="5">
        <v>618.50234375000002</v>
      </c>
      <c r="H747" s="4">
        <v>190.00391999999999</v>
      </c>
      <c r="I747">
        <v>153.6</v>
      </c>
      <c r="J747" t="s">
        <v>47</v>
      </c>
      <c r="K747" t="s">
        <v>100</v>
      </c>
      <c r="L747" t="s">
        <v>128</v>
      </c>
      <c r="M747" s="2">
        <v>41456</v>
      </c>
      <c r="N747" s="2">
        <v>42231</v>
      </c>
      <c r="O747" t="s">
        <v>16</v>
      </c>
      <c r="P747">
        <v>0.15</v>
      </c>
    </row>
    <row r="748" spans="1:18">
      <c r="A748" s="1">
        <v>41791</v>
      </c>
      <c r="B748" t="s">
        <v>165</v>
      </c>
      <c r="C748" t="s">
        <v>171</v>
      </c>
      <c r="D748" s="4">
        <v>24366</v>
      </c>
      <c r="E748" s="4">
        <v>19439.194800000001</v>
      </c>
      <c r="F748" s="3">
        <v>0.79780000000000006</v>
      </c>
      <c r="G748" s="5">
        <v>338.41666666666669</v>
      </c>
      <c r="H748" s="4">
        <v>269.98881666666671</v>
      </c>
      <c r="I748">
        <v>72</v>
      </c>
      <c r="J748" t="s">
        <v>10</v>
      </c>
      <c r="K748" t="s">
        <v>11</v>
      </c>
      <c r="L748" t="s">
        <v>9</v>
      </c>
      <c r="M748" s="2">
        <v>41284</v>
      </c>
      <c r="N748" s="2">
        <v>42133</v>
      </c>
      <c r="O748" t="s">
        <v>21</v>
      </c>
      <c r="P748">
        <v>0.16</v>
      </c>
    </row>
    <row r="749" spans="1:18">
      <c r="A749" s="1">
        <v>41791</v>
      </c>
      <c r="B749" t="s">
        <v>165</v>
      </c>
      <c r="C749" t="s">
        <v>172</v>
      </c>
      <c r="D749" s="4">
        <v>185825.87999999998</v>
      </c>
      <c r="E749" s="4">
        <v>35436.995316</v>
      </c>
      <c r="F749" s="3">
        <v>0.19070000000000004</v>
      </c>
      <c r="G749" s="5">
        <v>1630.0515789473682</v>
      </c>
      <c r="H749" s="4">
        <v>310.85083610526317</v>
      </c>
      <c r="I749">
        <v>114</v>
      </c>
      <c r="J749" t="s">
        <v>10</v>
      </c>
      <c r="K749" t="s">
        <v>11</v>
      </c>
      <c r="L749" t="s">
        <v>173</v>
      </c>
      <c r="M749" s="2">
        <v>41358</v>
      </c>
      <c r="N749" s="2">
        <v>42133</v>
      </c>
      <c r="O749" t="s">
        <v>21</v>
      </c>
      <c r="P749">
        <v>0.16</v>
      </c>
    </row>
    <row r="750" spans="1:18">
      <c r="A750" s="1">
        <v>41791</v>
      </c>
      <c r="B750" t="s">
        <v>165</v>
      </c>
      <c r="C750" t="s">
        <v>174</v>
      </c>
      <c r="D750" s="4">
        <v>242983.19999999998</v>
      </c>
      <c r="E750" s="4">
        <v>46069.614719999998</v>
      </c>
      <c r="F750" s="3">
        <v>0.18959999999999999</v>
      </c>
      <c r="G750" s="5">
        <v>1687.3833333333332</v>
      </c>
      <c r="H750" s="4">
        <v>319.92787999999996</v>
      </c>
      <c r="I750">
        <v>144</v>
      </c>
      <c r="J750" t="s">
        <v>52</v>
      </c>
      <c r="K750" t="s">
        <v>52</v>
      </c>
      <c r="L750" t="s">
        <v>52</v>
      </c>
      <c r="M750" s="2">
        <v>41347</v>
      </c>
      <c r="N750" s="2">
        <v>42133</v>
      </c>
      <c r="O750" t="s">
        <v>21</v>
      </c>
      <c r="P750">
        <v>0.09</v>
      </c>
      <c r="Q750">
        <v>0</v>
      </c>
    </row>
    <row r="751" spans="1:18">
      <c r="A751" s="1">
        <v>41791</v>
      </c>
      <c r="B751" t="s">
        <v>165</v>
      </c>
      <c r="C751" t="s">
        <v>175</v>
      </c>
      <c r="D751" s="4">
        <v>241285.70399999985</v>
      </c>
      <c r="E751" s="4">
        <v>49367.055038400002</v>
      </c>
      <c r="F751" s="3">
        <v>0.20460000000000014</v>
      </c>
      <c r="G751" s="5">
        <v>1075.248235294117</v>
      </c>
      <c r="H751" s="4">
        <v>219.99578894117647</v>
      </c>
      <c r="I751">
        <v>224.4</v>
      </c>
      <c r="J751" t="s">
        <v>47</v>
      </c>
      <c r="K751" t="s">
        <v>48</v>
      </c>
      <c r="L751" t="s">
        <v>176</v>
      </c>
      <c r="M751" s="2">
        <v>41284</v>
      </c>
      <c r="N751" s="2">
        <v>42499</v>
      </c>
      <c r="O751" t="s">
        <v>21</v>
      </c>
      <c r="P751">
        <v>0.13</v>
      </c>
    </row>
    <row r="752" spans="1:18">
      <c r="A752" s="1">
        <v>41791</v>
      </c>
      <c r="B752" t="s">
        <v>165</v>
      </c>
      <c r="C752" t="s">
        <v>177</v>
      </c>
      <c r="D752" s="4">
        <v>63309.599999999999</v>
      </c>
      <c r="E752" s="4">
        <v>19138.49208</v>
      </c>
      <c r="F752" s="3">
        <v>0.30230000000000001</v>
      </c>
      <c r="G752" s="5">
        <v>959.23636363636365</v>
      </c>
      <c r="H752" s="4">
        <v>289.97715272727271</v>
      </c>
      <c r="I752">
        <v>66</v>
      </c>
      <c r="J752" t="s">
        <v>52</v>
      </c>
      <c r="K752" t="s">
        <v>52</v>
      </c>
      <c r="L752" t="s">
        <v>52</v>
      </c>
      <c r="M752" s="2">
        <v>41283</v>
      </c>
      <c r="N752" s="2">
        <v>42133</v>
      </c>
      <c r="O752" t="s">
        <v>21</v>
      </c>
      <c r="P752">
        <v>0.15</v>
      </c>
    </row>
    <row r="753" spans="1:18">
      <c r="A753" s="1">
        <v>41791</v>
      </c>
      <c r="B753" t="s">
        <v>165</v>
      </c>
      <c r="C753" t="s">
        <v>178</v>
      </c>
      <c r="D753" s="4">
        <v>191574.12</v>
      </c>
      <c r="E753" s="4">
        <v>19444.773180000004</v>
      </c>
      <c r="F753" s="3">
        <v>0.10150000000000002</v>
      </c>
      <c r="G753" s="5">
        <v>2956.390740740741</v>
      </c>
      <c r="H753" s="4">
        <v>300.07366018518525</v>
      </c>
      <c r="I753">
        <v>64.8</v>
      </c>
      <c r="J753" t="s">
        <v>34</v>
      </c>
      <c r="K753" t="s">
        <v>36</v>
      </c>
      <c r="L753" t="s">
        <v>167</v>
      </c>
      <c r="M753" s="2">
        <v>41332</v>
      </c>
      <c r="N753" s="2">
        <v>42499</v>
      </c>
      <c r="O753" t="s">
        <v>13</v>
      </c>
      <c r="P753">
        <v>0</v>
      </c>
      <c r="R753">
        <f t="shared" ref="R753:R754" si="65">(N753-M753)/365</f>
        <v>3.1972602739726028</v>
      </c>
    </row>
    <row r="754" spans="1:18">
      <c r="A754" s="1">
        <v>41791</v>
      </c>
      <c r="B754" t="s">
        <v>165</v>
      </c>
      <c r="C754" t="s">
        <v>179</v>
      </c>
      <c r="D754" s="4">
        <v>105691.164</v>
      </c>
      <c r="E754" s="4">
        <v>18252.8640228</v>
      </c>
      <c r="F754" s="3">
        <v>0.17269999999999999</v>
      </c>
      <c r="G754" s="5">
        <v>2201.8992499999999</v>
      </c>
      <c r="H754" s="4">
        <v>380.26800047500001</v>
      </c>
      <c r="I754">
        <v>48</v>
      </c>
      <c r="J754" t="s">
        <v>34</v>
      </c>
      <c r="K754" t="s">
        <v>36</v>
      </c>
      <c r="L754" t="s">
        <v>167</v>
      </c>
      <c r="M754" s="2">
        <v>41281</v>
      </c>
      <c r="N754" s="2">
        <v>42133</v>
      </c>
      <c r="O754" t="s">
        <v>21</v>
      </c>
      <c r="P754">
        <v>0.15</v>
      </c>
      <c r="R754">
        <f t="shared" si="65"/>
        <v>2.3342465753424659</v>
      </c>
    </row>
    <row r="755" spans="1:18">
      <c r="A755" s="1">
        <v>41791</v>
      </c>
      <c r="B755" t="s">
        <v>165</v>
      </c>
      <c r="C755" t="s">
        <v>180</v>
      </c>
      <c r="D755" s="4">
        <v>218800.8</v>
      </c>
      <c r="E755" s="4">
        <v>32623.199280000001</v>
      </c>
      <c r="F755" s="3">
        <v>0.14910000000000001</v>
      </c>
      <c r="G755" s="5">
        <v>1207.5099337748345</v>
      </c>
      <c r="H755" s="4">
        <v>180.03973112582784</v>
      </c>
      <c r="I755">
        <v>181.2</v>
      </c>
      <c r="J755" t="s">
        <v>34</v>
      </c>
      <c r="K755" t="s">
        <v>58</v>
      </c>
      <c r="L755" t="s">
        <v>57</v>
      </c>
      <c r="M755" s="2">
        <v>41329</v>
      </c>
      <c r="N755" s="2">
        <v>43229</v>
      </c>
      <c r="O755" t="s">
        <v>21</v>
      </c>
      <c r="P755">
        <v>0.1</v>
      </c>
    </row>
    <row r="756" spans="1:18">
      <c r="A756" s="1">
        <v>41791</v>
      </c>
      <c r="B756" t="s">
        <v>165</v>
      </c>
      <c r="C756" t="s">
        <v>181</v>
      </c>
      <c r="D756" s="4">
        <v>187204.19999999995</v>
      </c>
      <c r="E756" s="4">
        <v>25029.201540000002</v>
      </c>
      <c r="F756" s="3">
        <v>0.13370000000000004</v>
      </c>
      <c r="G756" s="5">
        <v>2108.155405405405</v>
      </c>
      <c r="H756" s="4">
        <v>281.86037770270275</v>
      </c>
      <c r="I756">
        <v>88.8</v>
      </c>
      <c r="J756" t="s">
        <v>34</v>
      </c>
      <c r="K756" t="s">
        <v>36</v>
      </c>
      <c r="L756" t="s">
        <v>35</v>
      </c>
      <c r="M756" s="2">
        <v>41335</v>
      </c>
      <c r="N756" s="2">
        <v>43229</v>
      </c>
      <c r="O756" t="s">
        <v>21</v>
      </c>
      <c r="P756">
        <v>0.11</v>
      </c>
      <c r="R756">
        <f t="shared" ref="R756:R757" si="66">(N756-M756)/365</f>
        <v>5.1890410958904107</v>
      </c>
    </row>
    <row r="757" spans="1:18">
      <c r="A757" s="1">
        <v>41791</v>
      </c>
      <c r="B757" t="s">
        <v>165</v>
      </c>
      <c r="C757" t="s">
        <v>182</v>
      </c>
      <c r="D757" s="4">
        <v>73359.599999999991</v>
      </c>
      <c r="E757" s="4">
        <v>16557.261719999999</v>
      </c>
      <c r="F757" s="3">
        <v>0.22570000000000001</v>
      </c>
      <c r="G757" s="5">
        <v>1328.9782608695652</v>
      </c>
      <c r="H757" s="4">
        <v>299.95039347826088</v>
      </c>
      <c r="I757">
        <v>55.199999999999996</v>
      </c>
      <c r="J757" t="s">
        <v>34</v>
      </c>
      <c r="K757" t="s">
        <v>36</v>
      </c>
      <c r="L757" t="s">
        <v>167</v>
      </c>
      <c r="M757" s="2">
        <v>41304</v>
      </c>
      <c r="N757" s="2">
        <v>42133</v>
      </c>
      <c r="O757" t="s">
        <v>21</v>
      </c>
      <c r="P757">
        <v>0.13</v>
      </c>
      <c r="R757">
        <f t="shared" si="66"/>
        <v>2.2712328767123289</v>
      </c>
    </row>
    <row r="758" spans="1:18">
      <c r="A758" s="1">
        <v>41791</v>
      </c>
      <c r="B758" t="s">
        <v>165</v>
      </c>
      <c r="C758" t="s">
        <v>183</v>
      </c>
      <c r="D758" s="4">
        <v>203078.39999999999</v>
      </c>
      <c r="E758" s="4">
        <v>64233.697919999991</v>
      </c>
      <c r="F758" s="3">
        <v>0.31629999999999997</v>
      </c>
      <c r="G758" s="5">
        <v>379.44394618834082</v>
      </c>
      <c r="H758" s="4">
        <v>120.01812017937219</v>
      </c>
      <c r="I758">
        <v>535.19999999999993</v>
      </c>
      <c r="J758" t="s">
        <v>34</v>
      </c>
      <c r="K758" t="s">
        <v>58</v>
      </c>
      <c r="L758" t="s">
        <v>57</v>
      </c>
      <c r="M758" s="2">
        <v>41374</v>
      </c>
      <c r="N758" s="2">
        <v>43229</v>
      </c>
      <c r="O758" t="s">
        <v>21</v>
      </c>
      <c r="P758">
        <v>0.08</v>
      </c>
    </row>
    <row r="759" spans="1:18">
      <c r="A759" s="1">
        <v>41791</v>
      </c>
      <c r="B759" t="s">
        <v>165</v>
      </c>
      <c r="C759" t="s">
        <v>185</v>
      </c>
      <c r="D759" s="4">
        <v>589741.19999999995</v>
      </c>
      <c r="E759" s="4">
        <v>73658.675879999995</v>
      </c>
      <c r="F759" s="3">
        <v>0.1249</v>
      </c>
      <c r="G759" s="5">
        <v>1041.2097457627119</v>
      </c>
      <c r="H759" s="4">
        <v>130.0470972457627</v>
      </c>
      <c r="I759">
        <v>566.4</v>
      </c>
      <c r="J759" t="s">
        <v>34</v>
      </c>
      <c r="K759" t="s">
        <v>58</v>
      </c>
      <c r="L759" t="s">
        <v>57</v>
      </c>
      <c r="M759" s="2">
        <v>41334</v>
      </c>
      <c r="N759" s="2">
        <v>43249</v>
      </c>
      <c r="O759" t="s">
        <v>21</v>
      </c>
      <c r="P759">
        <v>0.08</v>
      </c>
    </row>
    <row r="760" spans="1:18">
      <c r="A760" s="1">
        <v>41791</v>
      </c>
      <c r="B760" t="s">
        <v>165</v>
      </c>
      <c r="C760" t="s">
        <v>186</v>
      </c>
      <c r="D760" s="4">
        <v>881029.95599999989</v>
      </c>
      <c r="E760" s="4">
        <v>137000.15815800001</v>
      </c>
      <c r="F760" s="3">
        <v>0.15550000000000003</v>
      </c>
      <c r="G760" s="5">
        <v>2019.2289053905388</v>
      </c>
      <c r="H760" s="4">
        <v>313.99009478822882</v>
      </c>
      <c r="I760">
        <v>436.32</v>
      </c>
      <c r="J760" t="s">
        <v>34</v>
      </c>
      <c r="K760" t="s">
        <v>58</v>
      </c>
      <c r="L760" t="s">
        <v>109</v>
      </c>
      <c r="M760" s="2">
        <v>41379</v>
      </c>
      <c r="N760" s="2">
        <v>46947</v>
      </c>
      <c r="O760" t="s">
        <v>16</v>
      </c>
      <c r="P760">
        <v>0.05</v>
      </c>
    </row>
    <row r="761" spans="1:18">
      <c r="A761" s="1">
        <v>41791</v>
      </c>
      <c r="B761" t="s">
        <v>165</v>
      </c>
      <c r="C761" t="s">
        <v>209</v>
      </c>
      <c r="D761" s="4">
        <v>1482429.5999999999</v>
      </c>
      <c r="E761" s="4">
        <v>111182.21999999999</v>
      </c>
      <c r="F761" s="3">
        <v>7.4999999999999997E-2</v>
      </c>
      <c r="G761" s="5">
        <v>1790.3739130434781</v>
      </c>
      <c r="H761" s="4">
        <v>134.27804347826086</v>
      </c>
      <c r="I761">
        <v>828</v>
      </c>
      <c r="J761" t="s">
        <v>34</v>
      </c>
      <c r="K761" t="s">
        <v>58</v>
      </c>
      <c r="L761" t="s">
        <v>57</v>
      </c>
      <c r="M761" s="2">
        <v>41351</v>
      </c>
      <c r="N761" s="2">
        <v>45122</v>
      </c>
      <c r="O761" t="s">
        <v>16</v>
      </c>
      <c r="P761">
        <v>0.08</v>
      </c>
    </row>
    <row r="762" spans="1:18">
      <c r="A762" s="1">
        <v>41791</v>
      </c>
      <c r="B762" t="s">
        <v>165</v>
      </c>
      <c r="C762" t="s">
        <v>187</v>
      </c>
      <c r="D762" s="4">
        <v>82206.84</v>
      </c>
      <c r="E762" s="4">
        <v>19499.462447999998</v>
      </c>
      <c r="F762" s="3">
        <v>0.23719999999999999</v>
      </c>
      <c r="G762" s="5">
        <v>1053.9338461538462</v>
      </c>
      <c r="H762" s="4">
        <v>249.9931083076923</v>
      </c>
      <c r="I762">
        <v>78</v>
      </c>
      <c r="J762" t="s">
        <v>47</v>
      </c>
      <c r="K762" t="s">
        <v>48</v>
      </c>
      <c r="L762" t="s">
        <v>188</v>
      </c>
      <c r="M762" s="2">
        <v>41280</v>
      </c>
      <c r="N762" s="2">
        <v>42133</v>
      </c>
      <c r="O762" t="s">
        <v>21</v>
      </c>
      <c r="P762">
        <v>0.15</v>
      </c>
    </row>
    <row r="763" spans="1:18">
      <c r="A763" s="1">
        <v>41791</v>
      </c>
      <c r="B763" t="s">
        <v>165</v>
      </c>
      <c r="C763" t="s">
        <v>189</v>
      </c>
      <c r="D763" s="4">
        <v>29700</v>
      </c>
      <c r="E763" s="4">
        <v>6614.19</v>
      </c>
      <c r="F763" s="3">
        <v>0.22269999999999998</v>
      </c>
      <c r="G763" s="5">
        <v>750</v>
      </c>
      <c r="H763" s="4">
        <v>167.02499999999998</v>
      </c>
      <c r="I763">
        <v>39.6</v>
      </c>
      <c r="J763" t="s">
        <v>10</v>
      </c>
      <c r="K763" t="s">
        <v>11</v>
      </c>
      <c r="L763" t="s">
        <v>94</v>
      </c>
      <c r="M763" s="2">
        <v>41284</v>
      </c>
      <c r="N763" s="2">
        <v>42133</v>
      </c>
      <c r="O763" t="s">
        <v>21</v>
      </c>
      <c r="P763">
        <v>0.15</v>
      </c>
    </row>
    <row r="764" spans="1:18">
      <c r="A764" s="1">
        <v>41791</v>
      </c>
      <c r="B764" t="s">
        <v>165</v>
      </c>
      <c r="C764" t="s">
        <v>259</v>
      </c>
      <c r="D764" s="4">
        <v>44901.599999999999</v>
      </c>
      <c r="E764" s="4">
        <v>16631.552640000002</v>
      </c>
      <c r="F764" s="3">
        <v>0.37040000000000006</v>
      </c>
      <c r="G764" s="5">
        <v>890.90476190476193</v>
      </c>
      <c r="H764" s="4">
        <v>329.99112380952386</v>
      </c>
      <c r="I764">
        <v>50.4</v>
      </c>
      <c r="J764" t="s">
        <v>10</v>
      </c>
      <c r="K764" t="s">
        <v>11</v>
      </c>
      <c r="L764" t="s">
        <v>173</v>
      </c>
      <c r="M764" s="2">
        <v>41520</v>
      </c>
      <c r="N764" s="2">
        <v>42269</v>
      </c>
      <c r="O764" t="s">
        <v>21</v>
      </c>
      <c r="P764">
        <v>0.16</v>
      </c>
    </row>
    <row r="765" spans="1:18">
      <c r="A765" s="1">
        <v>41791</v>
      </c>
      <c r="B765" t="s">
        <v>165</v>
      </c>
      <c r="C765" t="s">
        <v>191</v>
      </c>
      <c r="D765" s="4">
        <v>339798.24</v>
      </c>
      <c r="E765" s="4">
        <v>78085.635552000007</v>
      </c>
      <c r="F765" s="3">
        <v>0.22980000000000003</v>
      </c>
      <c r="G765" s="5">
        <v>1174.9105846230448</v>
      </c>
      <c r="H765" s="4">
        <v>269.99445234637568</v>
      </c>
      <c r="I765">
        <v>289.21199999999999</v>
      </c>
      <c r="J765" t="s">
        <v>47</v>
      </c>
      <c r="K765" t="s">
        <v>48</v>
      </c>
      <c r="L765" t="s">
        <v>192</v>
      </c>
      <c r="M765" s="2">
        <v>41263</v>
      </c>
      <c r="N765" s="2">
        <v>42499</v>
      </c>
      <c r="O765" t="s">
        <v>21</v>
      </c>
      <c r="P765">
        <v>0.14000000000000001</v>
      </c>
    </row>
    <row r="766" spans="1:18">
      <c r="A766" s="1">
        <v>41791</v>
      </c>
      <c r="B766" t="s">
        <v>165</v>
      </c>
      <c r="C766" t="s">
        <v>193</v>
      </c>
      <c r="D766" s="4">
        <v>945403.2</v>
      </c>
      <c r="E766" s="4">
        <v>64098.336960000001</v>
      </c>
      <c r="F766" s="3">
        <v>6.7799999999999999E-2</v>
      </c>
      <c r="G766" s="5">
        <v>5018.0636942675155</v>
      </c>
      <c r="H766" s="4">
        <v>340.22471847133755</v>
      </c>
      <c r="I766">
        <v>188.4</v>
      </c>
      <c r="J766" t="s">
        <v>52</v>
      </c>
      <c r="K766" t="s">
        <v>52</v>
      </c>
      <c r="L766" t="s">
        <v>52</v>
      </c>
      <c r="M766" s="2">
        <v>41284</v>
      </c>
      <c r="N766" s="2">
        <v>42133</v>
      </c>
      <c r="O766" t="s">
        <v>21</v>
      </c>
      <c r="P766">
        <v>0.09</v>
      </c>
      <c r="Q766">
        <v>0</v>
      </c>
    </row>
    <row r="767" spans="1:18">
      <c r="A767" s="1">
        <v>41791</v>
      </c>
      <c r="B767" t="s">
        <v>165</v>
      </c>
      <c r="C767" t="s">
        <v>194</v>
      </c>
      <c r="D767" s="4">
        <v>1300332</v>
      </c>
      <c r="E767" s="4">
        <v>67227.164399999994</v>
      </c>
      <c r="F767" s="3">
        <v>5.1699999999999996E-2</v>
      </c>
      <c r="G767" s="5">
        <v>6772.5625</v>
      </c>
      <c r="H767" s="4">
        <v>350.14148124999997</v>
      </c>
      <c r="I767">
        <v>192</v>
      </c>
      <c r="J767" t="s">
        <v>52</v>
      </c>
      <c r="K767" t="s">
        <v>52</v>
      </c>
      <c r="L767" t="s">
        <v>52</v>
      </c>
      <c r="M767" s="2">
        <v>41279</v>
      </c>
      <c r="N767" s="2">
        <v>42133</v>
      </c>
      <c r="O767" t="s">
        <v>21</v>
      </c>
      <c r="P767">
        <v>0.09</v>
      </c>
      <c r="Q767">
        <v>0</v>
      </c>
    </row>
    <row r="768" spans="1:18">
      <c r="A768" s="1">
        <v>41791</v>
      </c>
      <c r="B768" t="s">
        <v>165</v>
      </c>
      <c r="C768" t="s">
        <v>246</v>
      </c>
      <c r="D768" s="4">
        <v>1164793.5960000001</v>
      </c>
      <c r="E768" s="4">
        <v>68606.342804399988</v>
      </c>
      <c r="F768" s="3">
        <v>5.889999999999998E-2</v>
      </c>
      <c r="G768" s="5">
        <v>3091.2781210191088</v>
      </c>
      <c r="H768" s="4">
        <v>182.07628132802543</v>
      </c>
      <c r="I768">
        <v>376.8</v>
      </c>
      <c r="J768" t="s">
        <v>47</v>
      </c>
      <c r="K768" t="s">
        <v>48</v>
      </c>
      <c r="L768" t="s">
        <v>212</v>
      </c>
      <c r="M768" s="2">
        <v>41291</v>
      </c>
      <c r="N768" s="2">
        <v>44407</v>
      </c>
      <c r="O768" t="s">
        <v>30</v>
      </c>
      <c r="P768">
        <v>0.05</v>
      </c>
    </row>
    <row r="769" spans="1:18">
      <c r="A769" s="1">
        <v>41791</v>
      </c>
      <c r="B769" t="s">
        <v>165</v>
      </c>
      <c r="C769" t="s">
        <v>195</v>
      </c>
      <c r="D769" s="4">
        <v>232474.8</v>
      </c>
      <c r="E769" s="4">
        <v>20899.484520000002</v>
      </c>
      <c r="F769" s="3">
        <v>8.9900000000000008E-2</v>
      </c>
      <c r="G769" s="5">
        <v>2891.4776119402986</v>
      </c>
      <c r="H769" s="4">
        <v>259.94383731343288</v>
      </c>
      <c r="I769">
        <v>80.399999999999991</v>
      </c>
      <c r="J769" t="s">
        <v>62</v>
      </c>
      <c r="K769" t="s">
        <v>61</v>
      </c>
      <c r="L769" t="s">
        <v>61</v>
      </c>
      <c r="M769" s="2">
        <v>41284</v>
      </c>
      <c r="N769" s="2">
        <v>42133</v>
      </c>
      <c r="O769" t="s">
        <v>13</v>
      </c>
      <c r="P769">
        <v>0</v>
      </c>
    </row>
    <row r="770" spans="1:18">
      <c r="A770" s="1">
        <v>41791</v>
      </c>
      <c r="B770" t="s">
        <v>165</v>
      </c>
      <c r="C770" t="s">
        <v>196</v>
      </c>
      <c r="D770" s="4">
        <v>177735.6</v>
      </c>
      <c r="E770" s="4">
        <v>20279.631960000002</v>
      </c>
      <c r="F770" s="3">
        <v>0.11410000000000001</v>
      </c>
      <c r="G770" s="5">
        <v>2278.6615384615384</v>
      </c>
      <c r="H770" s="4">
        <v>259.9952815384616</v>
      </c>
      <c r="I770">
        <v>78</v>
      </c>
      <c r="J770" t="s">
        <v>62</v>
      </c>
      <c r="K770" t="s">
        <v>61</v>
      </c>
      <c r="L770" t="s">
        <v>61</v>
      </c>
      <c r="M770" s="2">
        <v>41287</v>
      </c>
      <c r="N770" s="2">
        <v>42133</v>
      </c>
      <c r="O770" t="s">
        <v>13</v>
      </c>
      <c r="P770">
        <v>0</v>
      </c>
    </row>
    <row r="771" spans="1:18">
      <c r="A771" s="1">
        <v>41791</v>
      </c>
      <c r="B771" t="s">
        <v>165</v>
      </c>
      <c r="C771" t="s">
        <v>197</v>
      </c>
      <c r="D771" s="4">
        <v>317092.8</v>
      </c>
      <c r="E771" s="4">
        <v>70140.927360000001</v>
      </c>
      <c r="F771" s="3">
        <v>0.22120000000000001</v>
      </c>
      <c r="G771" s="5">
        <v>2359.3214285714284</v>
      </c>
      <c r="H771" s="4">
        <v>521.88189999999997</v>
      </c>
      <c r="I771">
        <v>134.4</v>
      </c>
      <c r="J771" t="s">
        <v>47</v>
      </c>
      <c r="K771" t="s">
        <v>48</v>
      </c>
      <c r="L771" t="s">
        <v>46</v>
      </c>
      <c r="M771" s="2">
        <v>41299</v>
      </c>
      <c r="N771" s="2">
        <v>42499</v>
      </c>
      <c r="O771" t="s">
        <v>21</v>
      </c>
      <c r="P771">
        <v>0.2</v>
      </c>
    </row>
    <row r="772" spans="1:18">
      <c r="A772" s="1">
        <v>41791</v>
      </c>
      <c r="B772" t="s">
        <v>165</v>
      </c>
      <c r="C772" t="s">
        <v>198</v>
      </c>
      <c r="D772" s="4">
        <v>362443.83600000001</v>
      </c>
      <c r="E772" s="4">
        <v>37621.670176799998</v>
      </c>
      <c r="F772" s="3">
        <v>0.10379999999999999</v>
      </c>
      <c r="G772" s="5">
        <v>2097.4759027777782</v>
      </c>
      <c r="H772" s="4">
        <v>217.71799870833334</v>
      </c>
      <c r="I772">
        <v>172.79999999999998</v>
      </c>
      <c r="J772" t="s">
        <v>34</v>
      </c>
      <c r="K772" t="s">
        <v>36</v>
      </c>
      <c r="L772" t="s">
        <v>35</v>
      </c>
      <c r="M772" s="2">
        <v>41333</v>
      </c>
      <c r="N772" s="2">
        <v>44325</v>
      </c>
      <c r="O772" t="s">
        <v>21</v>
      </c>
      <c r="P772">
        <v>0.08</v>
      </c>
      <c r="R772">
        <f t="shared" ref="R772" si="67">(N772-M772)/365</f>
        <v>8.1972602739726028</v>
      </c>
    </row>
    <row r="773" spans="1:18">
      <c r="A773" s="1">
        <v>41791</v>
      </c>
      <c r="B773" t="s">
        <v>165</v>
      </c>
      <c r="C773" t="s">
        <v>199</v>
      </c>
      <c r="D773" s="4">
        <v>836263.2</v>
      </c>
      <c r="E773" s="4">
        <v>99348.06816000001</v>
      </c>
      <c r="F773" s="3">
        <v>0.11880000000000002</v>
      </c>
      <c r="G773" s="5">
        <v>5712.1803278688521</v>
      </c>
      <c r="H773" s="4">
        <v>678.60702295081967</v>
      </c>
      <c r="I773">
        <v>146.4</v>
      </c>
      <c r="J773" t="s">
        <v>34</v>
      </c>
      <c r="K773" t="s">
        <v>58</v>
      </c>
      <c r="L773" t="s">
        <v>109</v>
      </c>
      <c r="M773" s="2">
        <v>41333</v>
      </c>
      <c r="N773" s="2">
        <v>42499</v>
      </c>
      <c r="O773" t="s">
        <v>21</v>
      </c>
      <c r="P773">
        <v>0.11</v>
      </c>
    </row>
    <row r="774" spans="1:18">
      <c r="A774" s="1">
        <v>41791</v>
      </c>
      <c r="B774" t="s">
        <v>165</v>
      </c>
      <c r="C774" t="s">
        <v>200</v>
      </c>
      <c r="D774" s="4">
        <v>315964.79999999999</v>
      </c>
      <c r="E774" s="4">
        <v>40064.336640000001</v>
      </c>
      <c r="F774" s="3">
        <v>0.1268</v>
      </c>
      <c r="G774" s="5">
        <v>1576.6706586826347</v>
      </c>
      <c r="H774" s="4">
        <v>199.92183952095809</v>
      </c>
      <c r="I774">
        <v>200.4</v>
      </c>
      <c r="J774" t="s">
        <v>34</v>
      </c>
      <c r="K774" t="s">
        <v>58</v>
      </c>
      <c r="L774" t="s">
        <v>109</v>
      </c>
      <c r="M774" s="2">
        <v>41263</v>
      </c>
      <c r="N774" s="2">
        <v>43229</v>
      </c>
      <c r="O774" t="s">
        <v>21</v>
      </c>
      <c r="P774">
        <v>0.09</v>
      </c>
    </row>
    <row r="775" spans="1:18">
      <c r="A775" s="1">
        <v>41791</v>
      </c>
      <c r="B775" t="s">
        <v>165</v>
      </c>
      <c r="C775" t="s">
        <v>201</v>
      </c>
      <c r="D775" s="4">
        <v>529453.91999999993</v>
      </c>
      <c r="E775" s="4">
        <v>54480.808368000005</v>
      </c>
      <c r="F775" s="3">
        <v>0.10290000000000002</v>
      </c>
      <c r="G775" s="5">
        <v>2184.2158415841582</v>
      </c>
      <c r="H775" s="4">
        <v>224.75581009900995</v>
      </c>
      <c r="I775">
        <v>242.39999999999998</v>
      </c>
      <c r="J775" t="s">
        <v>34</v>
      </c>
      <c r="K775" t="s">
        <v>58</v>
      </c>
      <c r="L775" t="s">
        <v>109</v>
      </c>
      <c r="M775" s="2">
        <v>41331</v>
      </c>
      <c r="N775" s="2">
        <v>44325</v>
      </c>
      <c r="O775" t="s">
        <v>21</v>
      </c>
      <c r="P775">
        <v>0.08</v>
      </c>
    </row>
    <row r="776" spans="1:18">
      <c r="A776" s="1">
        <v>41791</v>
      </c>
      <c r="B776" t="s">
        <v>165</v>
      </c>
      <c r="C776" t="s">
        <v>210</v>
      </c>
      <c r="D776" s="4">
        <v>372000</v>
      </c>
      <c r="E776" s="4">
        <v>50210.84304</v>
      </c>
      <c r="F776" s="3">
        <v>0.13497538451612903</v>
      </c>
      <c r="G776" s="5">
        <v>1000.2581311306144</v>
      </c>
      <c r="H776" s="4">
        <v>135.01022586473928</v>
      </c>
      <c r="I776">
        <v>371.904</v>
      </c>
      <c r="J776" t="s">
        <v>34</v>
      </c>
      <c r="K776" t="s">
        <v>58</v>
      </c>
      <c r="L776" t="s">
        <v>109</v>
      </c>
      <c r="M776" s="2">
        <v>41337</v>
      </c>
      <c r="N776" s="2">
        <v>46917</v>
      </c>
      <c r="O776" t="s">
        <v>21</v>
      </c>
      <c r="P776">
        <v>0.08</v>
      </c>
    </row>
    <row r="777" spans="1:18">
      <c r="A777" s="1">
        <v>41791</v>
      </c>
      <c r="B777" t="s">
        <v>165</v>
      </c>
      <c r="C777" t="s">
        <v>251</v>
      </c>
      <c r="D777" s="4">
        <v>238474.8</v>
      </c>
      <c r="E777" s="4">
        <v>30453.231960000001</v>
      </c>
      <c r="F777" s="3">
        <v>0.12770000000000001</v>
      </c>
      <c r="G777" s="5">
        <v>2114.1382978723404</v>
      </c>
      <c r="H777" s="4">
        <v>269.97546063829787</v>
      </c>
      <c r="I777">
        <v>112.8</v>
      </c>
      <c r="J777" t="s">
        <v>52</v>
      </c>
      <c r="K777" t="s">
        <v>52</v>
      </c>
      <c r="L777" t="s">
        <v>52</v>
      </c>
      <c r="M777" s="2">
        <v>41520</v>
      </c>
      <c r="N777" s="2">
        <v>42294</v>
      </c>
      <c r="O777" t="s">
        <v>21</v>
      </c>
      <c r="P777">
        <v>0.09</v>
      </c>
      <c r="Q777">
        <v>0</v>
      </c>
    </row>
    <row r="778" spans="1:18">
      <c r="A778" s="1">
        <v>41791</v>
      </c>
      <c r="B778" t="s">
        <v>165</v>
      </c>
      <c r="C778" t="s">
        <v>231</v>
      </c>
      <c r="D778" s="4">
        <v>344297.1</v>
      </c>
      <c r="E778" s="4">
        <v>40110.612150000001</v>
      </c>
      <c r="F778" s="3">
        <v>0.11650000000000001</v>
      </c>
      <c r="G778" s="5">
        <v>3039.3458686440677</v>
      </c>
      <c r="H778" s="4">
        <v>354.08379369703391</v>
      </c>
      <c r="I778">
        <v>113.28</v>
      </c>
      <c r="J778" t="s">
        <v>34</v>
      </c>
      <c r="K778" t="s">
        <v>36</v>
      </c>
      <c r="L778" t="s">
        <v>35</v>
      </c>
      <c r="M778" s="2">
        <v>41443</v>
      </c>
      <c r="N778" s="2">
        <v>43298</v>
      </c>
      <c r="O778" t="s">
        <v>21</v>
      </c>
      <c r="P778">
        <v>0.1</v>
      </c>
      <c r="R778">
        <f t="shared" ref="R778:R781" si="68">(N778-M778)/365</f>
        <v>5.0821917808219181</v>
      </c>
    </row>
    <row r="779" spans="1:18">
      <c r="A779" s="1">
        <v>41791</v>
      </c>
      <c r="B779" t="s">
        <v>165</v>
      </c>
      <c r="C779" t="s">
        <v>260</v>
      </c>
      <c r="D779" s="4">
        <v>89685.599999999991</v>
      </c>
      <c r="E779" s="4">
        <v>11309.354159999999</v>
      </c>
      <c r="F779" s="3">
        <v>0.12609999999999999</v>
      </c>
      <c r="G779" s="5">
        <v>3114.0833333333335</v>
      </c>
      <c r="H779" s="4">
        <v>392.68590833333332</v>
      </c>
      <c r="I779">
        <v>28.799999999999997</v>
      </c>
      <c r="J779" t="s">
        <v>34</v>
      </c>
      <c r="K779" t="s">
        <v>36</v>
      </c>
      <c r="L779" t="s">
        <v>35</v>
      </c>
      <c r="M779" s="2">
        <v>41545</v>
      </c>
      <c r="N779" s="2">
        <v>42274</v>
      </c>
      <c r="O779" t="s">
        <v>21</v>
      </c>
      <c r="P779">
        <v>0.11</v>
      </c>
      <c r="R779">
        <f t="shared" si="68"/>
        <v>1.9972602739726026</v>
      </c>
    </row>
    <row r="780" spans="1:18">
      <c r="A780" s="1">
        <v>41791</v>
      </c>
      <c r="B780" t="s">
        <v>165</v>
      </c>
      <c r="C780" t="s">
        <v>271</v>
      </c>
      <c r="D780" s="4">
        <v>36019.199999999997</v>
      </c>
      <c r="E780" s="4">
        <v>14400.47616</v>
      </c>
      <c r="F780" s="3">
        <v>0.39980000000000004</v>
      </c>
      <c r="G780" s="5">
        <v>750.4</v>
      </c>
      <c r="H780" s="4">
        <v>300.00992000000002</v>
      </c>
      <c r="I780">
        <v>48</v>
      </c>
      <c r="J780" t="s">
        <v>34</v>
      </c>
      <c r="K780" t="s">
        <v>36</v>
      </c>
      <c r="L780" t="s">
        <v>35</v>
      </c>
      <c r="M780" s="2">
        <v>41549</v>
      </c>
      <c r="N780" s="2">
        <v>42278</v>
      </c>
      <c r="O780" t="s">
        <v>13</v>
      </c>
      <c r="P780">
        <v>0</v>
      </c>
      <c r="R780">
        <f t="shared" si="68"/>
        <v>1.9972602739726026</v>
      </c>
    </row>
    <row r="781" spans="1:18">
      <c r="A781" s="1">
        <v>41791</v>
      </c>
      <c r="B781" t="s">
        <v>165</v>
      </c>
      <c r="C781" t="s">
        <v>232</v>
      </c>
      <c r="D781" s="4">
        <v>130897.2</v>
      </c>
      <c r="E781" s="4">
        <v>19058.632320000001</v>
      </c>
      <c r="F781" s="3">
        <v>0.14560000000000001</v>
      </c>
      <c r="G781" s="5">
        <v>3208.2647058823532</v>
      </c>
      <c r="H781" s="4">
        <v>467.12334117647066</v>
      </c>
      <c r="I781">
        <v>40.799999999999997</v>
      </c>
      <c r="J781" t="s">
        <v>34</v>
      </c>
      <c r="K781" t="s">
        <v>36</v>
      </c>
      <c r="L781" t="s">
        <v>167</v>
      </c>
      <c r="M781" s="2">
        <v>41456</v>
      </c>
      <c r="N781" s="2">
        <v>42190</v>
      </c>
      <c r="O781" t="s">
        <v>21</v>
      </c>
      <c r="P781">
        <v>0.13</v>
      </c>
      <c r="R781">
        <f t="shared" si="68"/>
        <v>2.010958904109589</v>
      </c>
    </row>
    <row r="782" spans="1:18">
      <c r="A782" s="1">
        <v>41791</v>
      </c>
      <c r="B782" t="s">
        <v>165</v>
      </c>
      <c r="C782" t="s">
        <v>284</v>
      </c>
      <c r="D782" s="4">
        <v>29668.799999999999</v>
      </c>
      <c r="E782" s="4">
        <v>15599.855039999997</v>
      </c>
      <c r="F782" s="3">
        <v>0.52579999999999993</v>
      </c>
      <c r="G782" s="5">
        <v>686.77777777777783</v>
      </c>
      <c r="H782" s="4">
        <v>361.10775555555551</v>
      </c>
      <c r="I782">
        <v>43.199999999999996</v>
      </c>
      <c r="J782" t="s">
        <v>52</v>
      </c>
      <c r="K782" t="s">
        <v>52</v>
      </c>
      <c r="L782" t="s">
        <v>52</v>
      </c>
      <c r="M782" s="2">
        <v>41635</v>
      </c>
      <c r="N782" s="2">
        <v>42364</v>
      </c>
      <c r="O782" t="s">
        <v>21</v>
      </c>
      <c r="P782">
        <v>0.09</v>
      </c>
      <c r="Q782">
        <v>0</v>
      </c>
    </row>
    <row r="783" spans="1:18">
      <c r="A783" s="1">
        <v>41791</v>
      </c>
      <c r="B783" t="s">
        <v>165</v>
      </c>
      <c r="C783" t="s">
        <v>291</v>
      </c>
      <c r="D783" s="4">
        <v>65035.439999999995</v>
      </c>
      <c r="E783" s="4">
        <v>9703.2876479999995</v>
      </c>
      <c r="F783" s="3">
        <v>0.1492</v>
      </c>
      <c r="G783" s="5">
        <v>3613.08</v>
      </c>
      <c r="H783" s="4">
        <v>539.07153599999992</v>
      </c>
      <c r="I783">
        <v>18</v>
      </c>
      <c r="J783" t="s">
        <v>62</v>
      </c>
      <c r="K783" t="s">
        <v>253</v>
      </c>
      <c r="L783" t="s">
        <v>253</v>
      </c>
      <c r="M783" s="2">
        <v>41727</v>
      </c>
      <c r="N783" s="2">
        <v>42091</v>
      </c>
      <c r="O783" t="s">
        <v>21</v>
      </c>
      <c r="P783">
        <v>0.14000000000000001</v>
      </c>
    </row>
    <row r="784" spans="1:18">
      <c r="A784" s="1">
        <v>41791</v>
      </c>
      <c r="B784" t="s">
        <v>165</v>
      </c>
      <c r="C784" t="s">
        <v>310</v>
      </c>
      <c r="D784" s="4">
        <v>10086</v>
      </c>
      <c r="E784" s="4">
        <v>2035.3548000000001</v>
      </c>
      <c r="F784" s="3">
        <v>0.20180000000000001</v>
      </c>
      <c r="G784" s="5">
        <v>840.5</v>
      </c>
      <c r="H784" s="4">
        <v>169.6129</v>
      </c>
      <c r="I784">
        <v>12</v>
      </c>
      <c r="J784" t="s">
        <v>47</v>
      </c>
      <c r="K784" t="s">
        <v>48</v>
      </c>
      <c r="L784" t="s">
        <v>176</v>
      </c>
      <c r="M784" s="2" t="s">
        <v>8</v>
      </c>
      <c r="N784" s="2" t="s">
        <v>8</v>
      </c>
      <c r="O784" t="s">
        <v>472</v>
      </c>
    </row>
    <row r="785" spans="1:18">
      <c r="A785" s="1">
        <v>41791</v>
      </c>
      <c r="B785" t="s">
        <v>165</v>
      </c>
      <c r="C785" t="s">
        <v>261</v>
      </c>
      <c r="D785" s="4">
        <v>45248.4</v>
      </c>
      <c r="E785" s="4">
        <v>5999.9378399999996</v>
      </c>
      <c r="F785" s="3">
        <v>0.1326</v>
      </c>
      <c r="G785" s="5">
        <v>3142.2500000000005</v>
      </c>
      <c r="H785" s="4">
        <v>416.66235</v>
      </c>
      <c r="I785">
        <v>14.399999999999999</v>
      </c>
      <c r="J785" t="s">
        <v>62</v>
      </c>
      <c r="K785" t="s">
        <v>253</v>
      </c>
      <c r="L785" t="s">
        <v>253</v>
      </c>
      <c r="M785" s="2">
        <v>41516</v>
      </c>
      <c r="N785" s="2">
        <v>41880</v>
      </c>
      <c r="O785" t="s">
        <v>13</v>
      </c>
      <c r="P785">
        <v>0</v>
      </c>
    </row>
    <row r="786" spans="1:18">
      <c r="A786" s="1">
        <v>41791</v>
      </c>
      <c r="B786" t="s">
        <v>165</v>
      </c>
      <c r="C786" t="s">
        <v>262</v>
      </c>
      <c r="D786" s="4">
        <v>21156</v>
      </c>
      <c r="E786" s="4">
        <v>9600.5928000000004</v>
      </c>
      <c r="F786" s="3">
        <v>0.45380000000000004</v>
      </c>
      <c r="G786" s="5">
        <v>2938.3333333333335</v>
      </c>
      <c r="H786" s="4">
        <v>1333.4156666666668</v>
      </c>
      <c r="I786">
        <v>7.1999999999999993</v>
      </c>
      <c r="J786" t="s">
        <v>47</v>
      </c>
      <c r="K786" t="s">
        <v>48</v>
      </c>
      <c r="L786" t="s">
        <v>46</v>
      </c>
      <c r="M786" s="2">
        <v>41531</v>
      </c>
      <c r="N786" s="2">
        <v>41895</v>
      </c>
      <c r="O786" t="s">
        <v>21</v>
      </c>
      <c r="P786">
        <v>0.18</v>
      </c>
    </row>
    <row r="787" spans="1:18">
      <c r="A787" s="1">
        <v>41791</v>
      </c>
      <c r="B787" t="s">
        <v>165</v>
      </c>
      <c r="C787" t="s">
        <v>247</v>
      </c>
      <c r="D787" s="4">
        <v>19237.079999999998</v>
      </c>
      <c r="E787" s="4">
        <v>6600.2421480000003</v>
      </c>
      <c r="F787" s="3">
        <v>0.34310000000000007</v>
      </c>
      <c r="G787" s="5">
        <v>1335.9083333333333</v>
      </c>
      <c r="H787" s="4">
        <v>458.35014916666671</v>
      </c>
      <c r="I787">
        <v>14.399999999999999</v>
      </c>
      <c r="J787" t="s">
        <v>10</v>
      </c>
      <c r="K787" t="s">
        <v>12</v>
      </c>
      <c r="L787" t="s">
        <v>27</v>
      </c>
      <c r="M787" s="2">
        <v>41497</v>
      </c>
      <c r="N787" s="2">
        <v>41861</v>
      </c>
      <c r="O787" t="s">
        <v>21</v>
      </c>
      <c r="P787">
        <v>0.15</v>
      </c>
    </row>
    <row r="788" spans="1:18">
      <c r="A788" s="1">
        <v>41791</v>
      </c>
      <c r="B788" t="s">
        <v>165</v>
      </c>
      <c r="C788" t="s">
        <v>263</v>
      </c>
      <c r="D788" s="4">
        <v>21511.200000000001</v>
      </c>
      <c r="E788" s="4">
        <v>5399.3112000000001</v>
      </c>
      <c r="F788" s="3">
        <v>0.251</v>
      </c>
      <c r="G788" s="5">
        <v>1493.8333333333335</v>
      </c>
      <c r="H788" s="4">
        <v>374.9521666666667</v>
      </c>
      <c r="I788">
        <v>14.399999999999999</v>
      </c>
      <c r="J788" t="s">
        <v>47</v>
      </c>
      <c r="K788" t="s">
        <v>48</v>
      </c>
      <c r="L788" t="s">
        <v>212</v>
      </c>
      <c r="M788" s="2">
        <v>41523</v>
      </c>
      <c r="N788" s="2">
        <v>41887</v>
      </c>
      <c r="O788" t="s">
        <v>13</v>
      </c>
      <c r="P788">
        <v>0</v>
      </c>
    </row>
    <row r="789" spans="1:18">
      <c r="A789" s="1">
        <v>41791</v>
      </c>
      <c r="B789" t="s">
        <v>165</v>
      </c>
      <c r="C789" t="s">
        <v>248</v>
      </c>
      <c r="D789" s="4">
        <v>15524.399999999998</v>
      </c>
      <c r="E789" s="4">
        <v>6599.4224399999994</v>
      </c>
      <c r="F789" s="3">
        <v>0.42510000000000003</v>
      </c>
      <c r="G789" s="5">
        <v>1078.0833333333333</v>
      </c>
      <c r="H789" s="4">
        <v>458.29322500000001</v>
      </c>
      <c r="I789">
        <v>14.399999999999999</v>
      </c>
      <c r="J789" t="s">
        <v>47</v>
      </c>
      <c r="K789" t="s">
        <v>100</v>
      </c>
      <c r="L789" t="s">
        <v>128</v>
      </c>
      <c r="M789" s="2">
        <v>41487</v>
      </c>
      <c r="N789" s="2">
        <v>41851</v>
      </c>
      <c r="O789" t="s">
        <v>13</v>
      </c>
      <c r="P789">
        <v>0</v>
      </c>
    </row>
    <row r="790" spans="1:18">
      <c r="A790" s="1">
        <v>41791</v>
      </c>
      <c r="B790" t="s">
        <v>165</v>
      </c>
      <c r="C790" t="s">
        <v>249</v>
      </c>
      <c r="D790" s="4">
        <v>43932</v>
      </c>
      <c r="E790" s="4">
        <v>6598.5864000000001</v>
      </c>
      <c r="F790" s="3">
        <v>0.1502</v>
      </c>
      <c r="G790" s="5">
        <v>3050.8333333333335</v>
      </c>
      <c r="H790" s="4">
        <v>458.23516666666671</v>
      </c>
      <c r="I790">
        <v>14.399999999999999</v>
      </c>
      <c r="J790" t="s">
        <v>10</v>
      </c>
      <c r="K790" t="s">
        <v>11</v>
      </c>
      <c r="L790" t="s">
        <v>94</v>
      </c>
      <c r="M790" s="2">
        <v>41509</v>
      </c>
      <c r="N790" s="2">
        <v>41873</v>
      </c>
      <c r="O790" t="s">
        <v>13</v>
      </c>
      <c r="P790">
        <v>0</v>
      </c>
    </row>
    <row r="791" spans="1:18">
      <c r="A791" s="1">
        <v>41791</v>
      </c>
      <c r="B791" t="s">
        <v>165</v>
      </c>
      <c r="C791" t="s">
        <v>264</v>
      </c>
      <c r="D791" s="4">
        <v>29014.799999999999</v>
      </c>
      <c r="E791" s="4">
        <v>6000.2606399999995</v>
      </c>
      <c r="F791" s="3">
        <v>0.20679999999999998</v>
      </c>
      <c r="G791" s="5">
        <v>1611.9333333333334</v>
      </c>
      <c r="H791" s="4">
        <v>333.34781333333331</v>
      </c>
      <c r="I791">
        <v>18</v>
      </c>
      <c r="J791" t="s">
        <v>10</v>
      </c>
      <c r="K791" t="s">
        <v>11</v>
      </c>
      <c r="L791" t="s">
        <v>265</v>
      </c>
      <c r="M791" s="2">
        <v>41522</v>
      </c>
      <c r="N791" s="2">
        <v>41886</v>
      </c>
      <c r="O791" t="s">
        <v>13</v>
      </c>
      <c r="P791">
        <v>0</v>
      </c>
    </row>
    <row r="792" spans="1:18">
      <c r="A792" s="1">
        <v>41791</v>
      </c>
      <c r="B792" t="s">
        <v>165</v>
      </c>
      <c r="C792" t="s">
        <v>266</v>
      </c>
      <c r="D792" s="4">
        <v>3768</v>
      </c>
      <c r="E792" s="4">
        <v>0</v>
      </c>
      <c r="F792" s="3">
        <v>0</v>
      </c>
      <c r="G792" s="5">
        <v>31.4</v>
      </c>
      <c r="H792" s="4">
        <v>0</v>
      </c>
      <c r="I792">
        <v>120</v>
      </c>
      <c r="J792" t="s">
        <v>47</v>
      </c>
      <c r="K792" t="s">
        <v>48</v>
      </c>
      <c r="L792" t="s">
        <v>47</v>
      </c>
      <c r="M792" s="2">
        <v>41525</v>
      </c>
      <c r="N792" s="2">
        <v>41889</v>
      </c>
      <c r="O792" t="s">
        <v>21</v>
      </c>
      <c r="P792">
        <v>0</v>
      </c>
    </row>
    <row r="793" spans="1:18">
      <c r="A793" s="1">
        <v>41791</v>
      </c>
      <c r="B793" t="s">
        <v>165</v>
      </c>
      <c r="C793" t="s">
        <v>250</v>
      </c>
      <c r="D793" s="4">
        <v>217437.6</v>
      </c>
      <c r="E793" s="4">
        <v>19569.383999999998</v>
      </c>
      <c r="F793" s="3">
        <v>8.9999999999999983E-2</v>
      </c>
      <c r="G793" s="5">
        <v>2588.5428571428574</v>
      </c>
      <c r="H793" s="4">
        <v>232.96885714285713</v>
      </c>
      <c r="I793">
        <v>84</v>
      </c>
      <c r="J793" t="s">
        <v>34</v>
      </c>
      <c r="K793" t="s">
        <v>36</v>
      </c>
      <c r="L793" t="s">
        <v>167</v>
      </c>
      <c r="M793" s="2">
        <v>41502</v>
      </c>
      <c r="N793" s="2">
        <v>42597</v>
      </c>
      <c r="O793" t="s">
        <v>16</v>
      </c>
      <c r="P793">
        <v>0.09</v>
      </c>
      <c r="R793">
        <f t="shared" ref="R793" si="69">(N793-M793)/365</f>
        <v>3</v>
      </c>
    </row>
    <row r="794" spans="1:18">
      <c r="A794" s="1">
        <v>41791</v>
      </c>
      <c r="B794" t="s">
        <v>165</v>
      </c>
      <c r="C794" t="s">
        <v>267</v>
      </c>
      <c r="D794" s="4">
        <v>11275.199999999999</v>
      </c>
      <c r="E794" s="4">
        <v>7200.3427199999987</v>
      </c>
      <c r="F794" s="3">
        <v>0.63859999999999995</v>
      </c>
      <c r="G794" s="5">
        <v>783</v>
      </c>
      <c r="H794" s="4">
        <v>500.02379999999994</v>
      </c>
      <c r="I794">
        <v>14.399999999999999</v>
      </c>
      <c r="J794" t="s">
        <v>47</v>
      </c>
      <c r="K794" t="s">
        <v>48</v>
      </c>
      <c r="L794" t="s">
        <v>176</v>
      </c>
      <c r="M794" s="2">
        <v>41542</v>
      </c>
      <c r="N794" s="2">
        <v>41906</v>
      </c>
      <c r="O794" t="s">
        <v>21</v>
      </c>
      <c r="P794">
        <v>0.16</v>
      </c>
    </row>
    <row r="795" spans="1:18">
      <c r="A795" s="1">
        <v>41821</v>
      </c>
      <c r="B795" t="s">
        <v>165</v>
      </c>
      <c r="C795" t="s">
        <v>166</v>
      </c>
      <c r="D795" s="4">
        <v>268300.79999999999</v>
      </c>
      <c r="E795" s="4">
        <v>41747.604480000002</v>
      </c>
      <c r="F795" s="3">
        <v>0.15560000000000002</v>
      </c>
      <c r="G795" s="5">
        <v>8943.3599999999988</v>
      </c>
      <c r="H795" s="4">
        <v>1391.586816</v>
      </c>
      <c r="I795">
        <v>30</v>
      </c>
      <c r="J795" t="s">
        <v>34</v>
      </c>
      <c r="K795" t="s">
        <v>36</v>
      </c>
      <c r="L795" t="s">
        <v>167</v>
      </c>
      <c r="M795" s="2">
        <v>41327</v>
      </c>
      <c r="N795" s="2">
        <v>42133</v>
      </c>
      <c r="O795" t="s">
        <v>21</v>
      </c>
      <c r="P795">
        <v>0.15</v>
      </c>
      <c r="R795">
        <f t="shared" ref="R795:R798" si="70">(N795-M795)/365</f>
        <v>2.2082191780821918</v>
      </c>
    </row>
    <row r="796" spans="1:18">
      <c r="A796" s="1">
        <v>41821</v>
      </c>
      <c r="B796" t="s">
        <v>165</v>
      </c>
      <c r="C796" t="s">
        <v>168</v>
      </c>
      <c r="D796" s="4">
        <v>69411.599999999991</v>
      </c>
      <c r="E796" s="4">
        <v>13465.850400000001</v>
      </c>
      <c r="F796" s="3">
        <v>0.19400000000000003</v>
      </c>
      <c r="G796" s="5">
        <v>1134.1764705882351</v>
      </c>
      <c r="H796" s="4">
        <v>220.03023529411769</v>
      </c>
      <c r="I796">
        <v>61.199999999999996</v>
      </c>
      <c r="J796" t="s">
        <v>34</v>
      </c>
      <c r="K796" t="s">
        <v>36</v>
      </c>
      <c r="L796" t="s">
        <v>167</v>
      </c>
      <c r="M796" s="2">
        <v>41337</v>
      </c>
      <c r="N796" s="2">
        <v>42499</v>
      </c>
      <c r="O796" t="s">
        <v>21</v>
      </c>
      <c r="P796">
        <v>0.12</v>
      </c>
      <c r="R796">
        <f t="shared" si="70"/>
        <v>3.1835616438356165</v>
      </c>
    </row>
    <row r="797" spans="1:18">
      <c r="A797" s="1">
        <v>41821</v>
      </c>
      <c r="B797" t="s">
        <v>165</v>
      </c>
      <c r="C797" t="s">
        <v>169</v>
      </c>
      <c r="D797" s="4">
        <v>136587.6</v>
      </c>
      <c r="E797" s="4">
        <v>22468.660199999995</v>
      </c>
      <c r="F797" s="3">
        <v>0.16449999999999995</v>
      </c>
      <c r="G797" s="5">
        <v>1580.8750000000002</v>
      </c>
      <c r="H797" s="4">
        <v>260.05393749999996</v>
      </c>
      <c r="I797">
        <v>86.399999999999991</v>
      </c>
      <c r="J797" t="s">
        <v>34</v>
      </c>
      <c r="K797" t="s">
        <v>36</v>
      </c>
      <c r="L797" t="s">
        <v>167</v>
      </c>
      <c r="M797" s="2">
        <v>41298</v>
      </c>
      <c r="N797" s="2">
        <v>42499</v>
      </c>
      <c r="O797" t="s">
        <v>21</v>
      </c>
      <c r="P797">
        <v>0.13</v>
      </c>
      <c r="R797">
        <f t="shared" si="70"/>
        <v>3.2904109589041095</v>
      </c>
    </row>
    <row r="798" spans="1:18">
      <c r="A798" s="1">
        <v>41821</v>
      </c>
      <c r="B798" t="s">
        <v>165</v>
      </c>
      <c r="C798" t="s">
        <v>170</v>
      </c>
      <c r="D798" s="4">
        <v>105939.59999999999</v>
      </c>
      <c r="E798" s="4">
        <v>28508.34636</v>
      </c>
      <c r="F798" s="3">
        <v>0.26910000000000001</v>
      </c>
      <c r="G798" s="5">
        <v>1226.1527777777778</v>
      </c>
      <c r="H798" s="4">
        <v>329.95771250000001</v>
      </c>
      <c r="I798">
        <v>86.399999999999991</v>
      </c>
      <c r="J798" t="s">
        <v>34</v>
      </c>
      <c r="K798" t="s">
        <v>36</v>
      </c>
      <c r="L798" t="s">
        <v>35</v>
      </c>
      <c r="M798" s="2">
        <v>41282</v>
      </c>
      <c r="N798" s="2">
        <v>43229</v>
      </c>
      <c r="O798" t="s">
        <v>21</v>
      </c>
      <c r="P798">
        <v>0.16</v>
      </c>
      <c r="R798">
        <f t="shared" si="70"/>
        <v>5.3342465753424655</v>
      </c>
    </row>
    <row r="799" spans="1:18">
      <c r="A799" s="1">
        <v>41821</v>
      </c>
      <c r="B799" t="s">
        <v>165</v>
      </c>
      <c r="C799" t="s">
        <v>227</v>
      </c>
      <c r="D799" s="4">
        <v>84232.8</v>
      </c>
      <c r="E799" s="4">
        <v>32606.516879999996</v>
      </c>
      <c r="F799" s="3">
        <v>0.38709999999999994</v>
      </c>
      <c r="G799" s="5">
        <v>490.86713286713291</v>
      </c>
      <c r="H799" s="4">
        <v>190.01466713286712</v>
      </c>
      <c r="I799">
        <v>171.6</v>
      </c>
      <c r="J799" t="s">
        <v>47</v>
      </c>
      <c r="K799" t="s">
        <v>100</v>
      </c>
      <c r="L799" t="s">
        <v>228</v>
      </c>
      <c r="M799" s="2">
        <v>41423</v>
      </c>
      <c r="N799" s="2">
        <v>42182</v>
      </c>
      <c r="O799" t="s">
        <v>21</v>
      </c>
      <c r="P799">
        <v>0.14000000000000001</v>
      </c>
    </row>
    <row r="800" spans="1:18">
      <c r="A800" s="1">
        <v>41821</v>
      </c>
      <c r="B800" t="s">
        <v>165</v>
      </c>
      <c r="C800" t="s">
        <v>229</v>
      </c>
      <c r="D800" s="4">
        <v>157025.04000000004</v>
      </c>
      <c r="E800" s="4">
        <v>33619.061064000001</v>
      </c>
      <c r="F800" s="3">
        <v>0.21409999999999996</v>
      </c>
      <c r="G800" s="5">
        <v>760.78023255813969</v>
      </c>
      <c r="H800" s="4">
        <v>162.88304779069767</v>
      </c>
      <c r="I800">
        <v>206.4</v>
      </c>
      <c r="J800" t="s">
        <v>34</v>
      </c>
      <c r="K800" t="s">
        <v>36</v>
      </c>
      <c r="L800" t="s">
        <v>35</v>
      </c>
      <c r="M800" s="2">
        <v>41409</v>
      </c>
      <c r="N800" s="2">
        <v>42929</v>
      </c>
      <c r="O800" t="s">
        <v>21</v>
      </c>
      <c r="P800">
        <v>0.1</v>
      </c>
      <c r="R800">
        <f t="shared" ref="R800" si="71">(N800-M800)/365</f>
        <v>4.1643835616438354</v>
      </c>
    </row>
    <row r="801" spans="1:18">
      <c r="A801" s="1">
        <v>41821</v>
      </c>
      <c r="B801" t="s">
        <v>165</v>
      </c>
      <c r="C801" t="s">
        <v>258</v>
      </c>
      <c r="D801" s="4">
        <v>101878.79999999996</v>
      </c>
      <c r="E801" s="4">
        <v>52131.381960000006</v>
      </c>
      <c r="F801" s="3">
        <v>0.51170000000000027</v>
      </c>
      <c r="G801" s="5">
        <v>469.05524861878439</v>
      </c>
      <c r="H801" s="4">
        <v>240.01557071823208</v>
      </c>
      <c r="I801">
        <v>217.2</v>
      </c>
      <c r="J801" t="s">
        <v>47</v>
      </c>
      <c r="K801" t="s">
        <v>100</v>
      </c>
      <c r="L801" t="s">
        <v>128</v>
      </c>
      <c r="M801" s="2">
        <v>41456</v>
      </c>
      <c r="N801" s="2">
        <v>42245</v>
      </c>
      <c r="O801" t="s">
        <v>21</v>
      </c>
      <c r="P801">
        <v>0.14000000000000001</v>
      </c>
    </row>
    <row r="802" spans="1:18">
      <c r="A802" s="1">
        <v>41821</v>
      </c>
      <c r="B802" t="s">
        <v>165</v>
      </c>
      <c r="C802" t="s">
        <v>230</v>
      </c>
      <c r="D802" s="4">
        <v>108514.55999999998</v>
      </c>
      <c r="E802" s="4">
        <v>29179.565184000003</v>
      </c>
      <c r="F802" s="3">
        <v>0.26890000000000008</v>
      </c>
      <c r="G802" s="5">
        <v>706.47499999999991</v>
      </c>
      <c r="H802" s="4">
        <v>189.97112750000002</v>
      </c>
      <c r="I802">
        <v>153.6</v>
      </c>
      <c r="J802" t="s">
        <v>47</v>
      </c>
      <c r="K802" t="s">
        <v>100</v>
      </c>
      <c r="L802" t="s">
        <v>128</v>
      </c>
      <c r="M802" s="2">
        <v>41456</v>
      </c>
      <c r="N802" s="2">
        <v>42231</v>
      </c>
      <c r="O802" t="s">
        <v>16</v>
      </c>
      <c r="P802">
        <v>0.15</v>
      </c>
    </row>
    <row r="803" spans="1:18">
      <c r="A803" s="1">
        <v>41821</v>
      </c>
      <c r="B803" t="s">
        <v>165</v>
      </c>
      <c r="C803" t="s">
        <v>171</v>
      </c>
      <c r="D803" s="4">
        <v>26586.6</v>
      </c>
      <c r="E803" s="4">
        <v>19440.121920000001</v>
      </c>
      <c r="F803" s="3">
        <v>0.73120000000000007</v>
      </c>
      <c r="G803" s="5">
        <v>369.25833333333333</v>
      </c>
      <c r="H803" s="4">
        <v>270.00169333333338</v>
      </c>
      <c r="I803">
        <v>72</v>
      </c>
      <c r="J803" t="s">
        <v>10</v>
      </c>
      <c r="K803" t="s">
        <v>11</v>
      </c>
      <c r="L803" t="s">
        <v>9</v>
      </c>
      <c r="M803" s="2">
        <v>41284</v>
      </c>
      <c r="N803" s="2">
        <v>42133</v>
      </c>
      <c r="O803" t="s">
        <v>21</v>
      </c>
      <c r="P803">
        <v>0.16</v>
      </c>
    </row>
    <row r="804" spans="1:18">
      <c r="A804" s="1">
        <v>41821</v>
      </c>
      <c r="B804" t="s">
        <v>165</v>
      </c>
      <c r="C804" t="s">
        <v>172</v>
      </c>
      <c r="D804" s="4">
        <v>171618.11999999997</v>
      </c>
      <c r="E804" s="4">
        <v>34203.491316</v>
      </c>
      <c r="F804" s="3">
        <v>0.19930000000000003</v>
      </c>
      <c r="G804" s="5">
        <v>1505.4221052631576</v>
      </c>
      <c r="H804" s="4">
        <v>300.03062557894737</v>
      </c>
      <c r="I804">
        <v>114</v>
      </c>
      <c r="J804" t="s">
        <v>10</v>
      </c>
      <c r="K804" t="s">
        <v>11</v>
      </c>
      <c r="L804" t="s">
        <v>173</v>
      </c>
      <c r="M804" s="2">
        <v>41358</v>
      </c>
      <c r="N804" s="2">
        <v>42133</v>
      </c>
      <c r="O804" t="s">
        <v>21</v>
      </c>
      <c r="P804">
        <v>0.16</v>
      </c>
    </row>
    <row r="805" spans="1:18">
      <c r="A805" s="1">
        <v>41821</v>
      </c>
      <c r="B805" t="s">
        <v>165</v>
      </c>
      <c r="C805" t="s">
        <v>174</v>
      </c>
      <c r="D805" s="4">
        <v>327500.39999999997</v>
      </c>
      <c r="E805" s="4">
        <v>46079.306279999997</v>
      </c>
      <c r="F805" s="3">
        <v>0.14070000000000002</v>
      </c>
      <c r="G805" s="5">
        <v>2274.3083333333329</v>
      </c>
      <c r="H805" s="4">
        <v>319.9951825</v>
      </c>
      <c r="I805">
        <v>144</v>
      </c>
      <c r="J805" t="s">
        <v>52</v>
      </c>
      <c r="K805" t="s">
        <v>52</v>
      </c>
      <c r="L805" t="s">
        <v>52</v>
      </c>
      <c r="M805" s="2">
        <v>41347</v>
      </c>
      <c r="N805" s="2">
        <v>42133</v>
      </c>
      <c r="O805" t="s">
        <v>21</v>
      </c>
      <c r="P805">
        <v>0.09</v>
      </c>
      <c r="Q805">
        <v>0</v>
      </c>
    </row>
    <row r="806" spans="1:18">
      <c r="A806" s="1">
        <v>41821</v>
      </c>
      <c r="B806" t="s">
        <v>165</v>
      </c>
      <c r="C806" t="s">
        <v>175</v>
      </c>
      <c r="D806" s="4">
        <v>226217.83199999997</v>
      </c>
      <c r="E806" s="4">
        <v>49360.730942400005</v>
      </c>
      <c r="F806" s="3">
        <v>0.21820000000000006</v>
      </c>
      <c r="G806" s="5">
        <v>1008.1008556149731</v>
      </c>
      <c r="H806" s="4">
        <v>219.96760669518719</v>
      </c>
      <c r="I806">
        <v>224.4</v>
      </c>
      <c r="J806" t="s">
        <v>47</v>
      </c>
      <c r="K806" t="s">
        <v>48</v>
      </c>
      <c r="L806" t="s">
        <v>176</v>
      </c>
      <c r="M806" s="2">
        <v>41284</v>
      </c>
      <c r="N806" s="2">
        <v>42499</v>
      </c>
      <c r="O806" t="s">
        <v>21</v>
      </c>
      <c r="P806">
        <v>0.13</v>
      </c>
    </row>
    <row r="807" spans="1:18">
      <c r="A807" s="1">
        <v>41821</v>
      </c>
      <c r="B807" t="s">
        <v>165</v>
      </c>
      <c r="C807" t="s">
        <v>177</v>
      </c>
      <c r="D807" s="4">
        <v>81385.2</v>
      </c>
      <c r="E807" s="4">
        <v>19141.799039999998</v>
      </c>
      <c r="F807" s="3">
        <v>0.23519999999999999</v>
      </c>
      <c r="G807" s="5">
        <v>1233.1090909090908</v>
      </c>
      <c r="H807" s="4">
        <v>290.02725818181813</v>
      </c>
      <c r="I807">
        <v>66</v>
      </c>
      <c r="J807" t="s">
        <v>52</v>
      </c>
      <c r="K807" t="s">
        <v>52</v>
      </c>
      <c r="L807" t="s">
        <v>52</v>
      </c>
      <c r="M807" s="2">
        <v>41283</v>
      </c>
      <c r="N807" s="2">
        <v>42133</v>
      </c>
      <c r="O807" t="s">
        <v>21</v>
      </c>
      <c r="P807">
        <v>0.15</v>
      </c>
    </row>
    <row r="808" spans="1:18">
      <c r="A808" s="1">
        <v>41821</v>
      </c>
      <c r="B808" t="s">
        <v>165</v>
      </c>
      <c r="C808" t="s">
        <v>178</v>
      </c>
      <c r="D808" s="4">
        <v>190673.52000000005</v>
      </c>
      <c r="E808" s="4">
        <v>19448.699040000003</v>
      </c>
      <c r="F808" s="3">
        <v>0.10199999999999999</v>
      </c>
      <c r="G808" s="5">
        <v>2942.4925925925936</v>
      </c>
      <c r="H808" s="4">
        <v>300.13424444444451</v>
      </c>
      <c r="I808">
        <v>64.8</v>
      </c>
      <c r="J808" t="s">
        <v>34</v>
      </c>
      <c r="K808" t="s">
        <v>36</v>
      </c>
      <c r="L808" t="s">
        <v>167</v>
      </c>
      <c r="M808" s="2">
        <v>41332</v>
      </c>
      <c r="N808" s="2">
        <v>42499</v>
      </c>
      <c r="O808" t="s">
        <v>13</v>
      </c>
      <c r="P808">
        <v>0</v>
      </c>
      <c r="R808">
        <f t="shared" ref="R808:R809" si="72">(N808-M808)/365</f>
        <v>3.1972602739726028</v>
      </c>
    </row>
    <row r="809" spans="1:18">
      <c r="A809" s="1">
        <v>41821</v>
      </c>
      <c r="B809" t="s">
        <v>165</v>
      </c>
      <c r="C809" t="s">
        <v>179</v>
      </c>
      <c r="D809" s="4">
        <v>102089.87999999999</v>
      </c>
      <c r="E809" s="4">
        <v>17712.594180000004</v>
      </c>
      <c r="F809" s="3">
        <v>0.17350000000000004</v>
      </c>
      <c r="G809" s="5">
        <v>2126.8724999999999</v>
      </c>
      <c r="H809" s="4">
        <v>369.0123787500001</v>
      </c>
      <c r="I809">
        <v>48</v>
      </c>
      <c r="J809" t="s">
        <v>34</v>
      </c>
      <c r="K809" t="s">
        <v>36</v>
      </c>
      <c r="L809" t="s">
        <v>167</v>
      </c>
      <c r="M809" s="2">
        <v>41281</v>
      </c>
      <c r="N809" s="2">
        <v>42133</v>
      </c>
      <c r="O809" t="s">
        <v>21</v>
      </c>
      <c r="P809">
        <v>0.15</v>
      </c>
      <c r="R809">
        <f t="shared" si="72"/>
        <v>2.3342465753424659</v>
      </c>
    </row>
    <row r="810" spans="1:18">
      <c r="A810" s="1">
        <v>41821</v>
      </c>
      <c r="B810" t="s">
        <v>165</v>
      </c>
      <c r="C810" t="s">
        <v>180</v>
      </c>
      <c r="D810" s="4">
        <v>220561.19999999998</v>
      </c>
      <c r="E810" s="4">
        <v>32621.001479999999</v>
      </c>
      <c r="F810" s="3">
        <v>0.1479</v>
      </c>
      <c r="G810" s="5">
        <v>1217.2251655629138</v>
      </c>
      <c r="H810" s="4">
        <v>180.02760198675497</v>
      </c>
      <c r="I810">
        <v>181.2</v>
      </c>
      <c r="J810" t="s">
        <v>34</v>
      </c>
      <c r="K810" t="s">
        <v>58</v>
      </c>
      <c r="L810" t="s">
        <v>57</v>
      </c>
      <c r="M810" s="2">
        <v>41329</v>
      </c>
      <c r="N810" s="2">
        <v>43229</v>
      </c>
      <c r="O810" t="s">
        <v>21</v>
      </c>
      <c r="P810">
        <v>0.1</v>
      </c>
    </row>
    <row r="811" spans="1:18">
      <c r="A811" s="1">
        <v>41821</v>
      </c>
      <c r="B811" t="s">
        <v>165</v>
      </c>
      <c r="C811" t="s">
        <v>181</v>
      </c>
      <c r="D811" s="4">
        <v>174573.11999999997</v>
      </c>
      <c r="E811" s="4">
        <v>23637.200448000003</v>
      </c>
      <c r="F811" s="3">
        <v>0.13540000000000005</v>
      </c>
      <c r="G811" s="5">
        <v>1965.9135135135132</v>
      </c>
      <c r="H811" s="4">
        <v>266.18468972972977</v>
      </c>
      <c r="I811">
        <v>88.8</v>
      </c>
      <c r="J811" t="s">
        <v>34</v>
      </c>
      <c r="K811" t="s">
        <v>36</v>
      </c>
      <c r="L811" t="s">
        <v>35</v>
      </c>
      <c r="M811" s="2">
        <v>41335</v>
      </c>
      <c r="N811" s="2">
        <v>43229</v>
      </c>
      <c r="O811" t="s">
        <v>21</v>
      </c>
      <c r="P811">
        <v>0.11</v>
      </c>
      <c r="R811">
        <f t="shared" ref="R811:R812" si="73">(N811-M811)/365</f>
        <v>5.1890410958904107</v>
      </c>
    </row>
    <row r="812" spans="1:18">
      <c r="A812" s="1">
        <v>41821</v>
      </c>
      <c r="B812" t="s">
        <v>165</v>
      </c>
      <c r="C812" t="s">
        <v>182</v>
      </c>
      <c r="D812" s="4">
        <v>58672.799999999996</v>
      </c>
      <c r="E812" s="4">
        <v>16557.46416</v>
      </c>
      <c r="F812" s="3">
        <v>0.28220000000000001</v>
      </c>
      <c r="G812" s="5">
        <v>1062.9130434782608</v>
      </c>
      <c r="H812" s="4">
        <v>299.95406086956524</v>
      </c>
      <c r="I812">
        <v>55.199999999999996</v>
      </c>
      <c r="J812" t="s">
        <v>34</v>
      </c>
      <c r="K812" t="s">
        <v>36</v>
      </c>
      <c r="L812" t="s">
        <v>167</v>
      </c>
      <c r="M812" s="2">
        <v>41304</v>
      </c>
      <c r="N812" s="2">
        <v>42133</v>
      </c>
      <c r="O812" t="s">
        <v>21</v>
      </c>
      <c r="P812">
        <v>0.13</v>
      </c>
      <c r="R812">
        <f t="shared" si="73"/>
        <v>2.2712328767123289</v>
      </c>
    </row>
    <row r="813" spans="1:18">
      <c r="A813" s="1">
        <v>41821</v>
      </c>
      <c r="B813" t="s">
        <v>165</v>
      </c>
      <c r="C813" t="s">
        <v>183</v>
      </c>
      <c r="D813" s="4">
        <v>167215.19999999998</v>
      </c>
      <c r="E813" s="4">
        <v>64227.358320000007</v>
      </c>
      <c r="F813" s="3">
        <v>0.38410000000000005</v>
      </c>
      <c r="G813" s="5">
        <v>312.43497757847535</v>
      </c>
      <c r="H813" s="4">
        <v>120.0062748878924</v>
      </c>
      <c r="I813">
        <v>535.19999999999993</v>
      </c>
      <c r="J813" t="s">
        <v>34</v>
      </c>
      <c r="K813" t="s">
        <v>58</v>
      </c>
      <c r="L813" t="s">
        <v>57</v>
      </c>
      <c r="M813" s="2">
        <v>41374</v>
      </c>
      <c r="N813" s="2">
        <v>43229</v>
      </c>
      <c r="O813" t="s">
        <v>21</v>
      </c>
      <c r="P813">
        <v>0.08</v>
      </c>
    </row>
    <row r="814" spans="1:18">
      <c r="A814" s="1">
        <v>41821</v>
      </c>
      <c r="B814" t="s">
        <v>165</v>
      </c>
      <c r="C814" t="s">
        <v>185</v>
      </c>
      <c r="D814" s="4">
        <v>511590</v>
      </c>
      <c r="E814" s="4">
        <v>73617.801000000007</v>
      </c>
      <c r="F814" s="3">
        <v>0.1439</v>
      </c>
      <c r="G814" s="5">
        <v>903.2309322033899</v>
      </c>
      <c r="H814" s="4">
        <v>129.97493114406782</v>
      </c>
      <c r="I814">
        <v>566.4</v>
      </c>
      <c r="J814" t="s">
        <v>34</v>
      </c>
      <c r="K814" t="s">
        <v>58</v>
      </c>
      <c r="L814" t="s">
        <v>57</v>
      </c>
      <c r="M814" s="2">
        <v>41334</v>
      </c>
      <c r="N814" s="2">
        <v>43249</v>
      </c>
      <c r="O814" t="s">
        <v>21</v>
      </c>
      <c r="P814">
        <v>0.08</v>
      </c>
    </row>
    <row r="815" spans="1:18">
      <c r="A815" s="1">
        <v>41821</v>
      </c>
      <c r="B815" t="s">
        <v>165</v>
      </c>
      <c r="C815" t="s">
        <v>186</v>
      </c>
      <c r="D815" s="4">
        <v>819358.40399999975</v>
      </c>
      <c r="E815" s="4">
        <v>40967.920200000008</v>
      </c>
      <c r="F815" s="3">
        <v>5.0000000000000024E-2</v>
      </c>
      <c r="G815" s="5">
        <v>1877.8841309130908</v>
      </c>
      <c r="H815" s="4">
        <v>93.894206545654583</v>
      </c>
      <c r="I815">
        <v>436.32</v>
      </c>
      <c r="J815" t="s">
        <v>34</v>
      </c>
      <c r="K815" t="s">
        <v>58</v>
      </c>
      <c r="L815" t="s">
        <v>109</v>
      </c>
      <c r="M815" s="2">
        <v>41379</v>
      </c>
      <c r="N815" s="2">
        <v>46947</v>
      </c>
      <c r="O815" t="s">
        <v>16</v>
      </c>
      <c r="P815">
        <v>0.05</v>
      </c>
    </row>
    <row r="816" spans="1:18">
      <c r="A816" s="1">
        <v>41821</v>
      </c>
      <c r="B816" t="s">
        <v>165</v>
      </c>
      <c r="C816" t="s">
        <v>209</v>
      </c>
      <c r="D816" s="4">
        <v>1434309.5999999999</v>
      </c>
      <c r="E816" s="4">
        <v>107573.21999999999</v>
      </c>
      <c r="F816" s="3">
        <v>7.4999999999999997E-2</v>
      </c>
      <c r="G816" s="5">
        <v>1732.2579710144926</v>
      </c>
      <c r="H816" s="4">
        <v>129.91934782608695</v>
      </c>
      <c r="I816">
        <v>828</v>
      </c>
      <c r="J816" t="s">
        <v>34</v>
      </c>
      <c r="K816" t="s">
        <v>58</v>
      </c>
      <c r="L816" t="s">
        <v>57</v>
      </c>
      <c r="M816" s="2">
        <v>41351</v>
      </c>
      <c r="N816" s="2">
        <v>45122</v>
      </c>
      <c r="O816" t="s">
        <v>16</v>
      </c>
      <c r="P816">
        <v>0.08</v>
      </c>
    </row>
    <row r="817" spans="1:18">
      <c r="A817" s="1">
        <v>41821</v>
      </c>
      <c r="B817" t="s">
        <v>165</v>
      </c>
      <c r="C817" t="s">
        <v>187</v>
      </c>
      <c r="D817" s="4">
        <v>78935.928</v>
      </c>
      <c r="E817" s="4">
        <v>19497.174215999999</v>
      </c>
      <c r="F817" s="3">
        <v>0.247</v>
      </c>
      <c r="G817" s="5">
        <v>1011.9990769230769</v>
      </c>
      <c r="H817" s="4">
        <v>249.96377200000001</v>
      </c>
      <c r="I817">
        <v>78</v>
      </c>
      <c r="J817" t="s">
        <v>47</v>
      </c>
      <c r="K817" t="s">
        <v>48</v>
      </c>
      <c r="L817" t="s">
        <v>188</v>
      </c>
      <c r="M817" s="2">
        <v>41280</v>
      </c>
      <c r="N817" s="2">
        <v>42133</v>
      </c>
      <c r="O817" t="s">
        <v>21</v>
      </c>
      <c r="P817">
        <v>0.15</v>
      </c>
    </row>
    <row r="818" spans="1:18">
      <c r="A818" s="1">
        <v>41821</v>
      </c>
      <c r="B818" t="s">
        <v>165</v>
      </c>
      <c r="C818" t="s">
        <v>259</v>
      </c>
      <c r="D818" s="4">
        <v>51623.4</v>
      </c>
      <c r="E818" s="4">
        <v>16633.059479999996</v>
      </c>
      <c r="F818" s="3">
        <v>0.32219999999999993</v>
      </c>
      <c r="G818" s="5">
        <v>1024.2738095238096</v>
      </c>
      <c r="H818" s="4">
        <v>330.02102142857137</v>
      </c>
      <c r="I818">
        <v>50.4</v>
      </c>
      <c r="J818" t="s">
        <v>10</v>
      </c>
      <c r="K818" t="s">
        <v>11</v>
      </c>
      <c r="L818" t="s">
        <v>173</v>
      </c>
      <c r="M818" s="2">
        <v>41520</v>
      </c>
      <c r="N818" s="2">
        <v>42269</v>
      </c>
      <c r="O818" t="s">
        <v>21</v>
      </c>
      <c r="P818">
        <v>0.16</v>
      </c>
    </row>
    <row r="819" spans="1:18">
      <c r="A819" s="1">
        <v>41821</v>
      </c>
      <c r="B819" t="s">
        <v>165</v>
      </c>
      <c r="C819" t="s">
        <v>191</v>
      </c>
      <c r="D819" s="4">
        <v>320875.92</v>
      </c>
      <c r="E819" s="4">
        <v>78101.198927999998</v>
      </c>
      <c r="F819" s="3">
        <v>0.24340000000000001</v>
      </c>
      <c r="G819" s="5">
        <v>1109.4834239243185</v>
      </c>
      <c r="H819" s="4">
        <v>270.04826538317911</v>
      </c>
      <c r="I819">
        <v>289.21199999999999</v>
      </c>
      <c r="J819" t="s">
        <v>47</v>
      </c>
      <c r="K819" t="s">
        <v>48</v>
      </c>
      <c r="L819" t="s">
        <v>192</v>
      </c>
      <c r="M819" s="2">
        <v>41263</v>
      </c>
      <c r="N819" s="2">
        <v>42499</v>
      </c>
      <c r="O819" t="s">
        <v>21</v>
      </c>
      <c r="P819">
        <v>0.14000000000000001</v>
      </c>
    </row>
    <row r="820" spans="1:18">
      <c r="A820" s="1">
        <v>41821</v>
      </c>
      <c r="B820" t="s">
        <v>165</v>
      </c>
      <c r="C820" t="s">
        <v>193</v>
      </c>
      <c r="D820" s="4">
        <v>1299860.3999999999</v>
      </c>
      <c r="E820" s="4">
        <v>64083.117719999995</v>
      </c>
      <c r="F820" s="3">
        <v>4.9299999999999997E-2</v>
      </c>
      <c r="G820" s="5">
        <v>6899.4713375796173</v>
      </c>
      <c r="H820" s="4">
        <v>340.14393694267511</v>
      </c>
      <c r="I820">
        <v>188.4</v>
      </c>
      <c r="J820" t="s">
        <v>52</v>
      </c>
      <c r="K820" t="s">
        <v>52</v>
      </c>
      <c r="L820" t="s">
        <v>52</v>
      </c>
      <c r="M820" s="2">
        <v>41284</v>
      </c>
      <c r="N820" s="2">
        <v>42133</v>
      </c>
      <c r="O820" t="s">
        <v>21</v>
      </c>
      <c r="P820">
        <v>0.09</v>
      </c>
      <c r="Q820">
        <v>0</v>
      </c>
    </row>
    <row r="821" spans="1:18">
      <c r="A821" s="1">
        <v>41821</v>
      </c>
      <c r="B821" t="s">
        <v>165</v>
      </c>
      <c r="C821" t="s">
        <v>194</v>
      </c>
      <c r="D821" s="4">
        <v>999613.2</v>
      </c>
      <c r="E821" s="4">
        <v>67174.007039999997</v>
      </c>
      <c r="F821" s="3">
        <v>6.7199999999999996E-2</v>
      </c>
      <c r="G821" s="5">
        <v>5206.3187499999995</v>
      </c>
      <c r="H821" s="4">
        <v>349.86462</v>
      </c>
      <c r="I821">
        <v>192</v>
      </c>
      <c r="J821" t="s">
        <v>52</v>
      </c>
      <c r="K821" t="s">
        <v>52</v>
      </c>
      <c r="L821" t="s">
        <v>52</v>
      </c>
      <c r="M821" s="2">
        <v>41279</v>
      </c>
      <c r="N821" s="2">
        <v>42133</v>
      </c>
      <c r="O821" t="s">
        <v>21</v>
      </c>
      <c r="P821">
        <v>0.09</v>
      </c>
      <c r="Q821">
        <v>0</v>
      </c>
    </row>
    <row r="822" spans="1:18">
      <c r="A822" s="1">
        <v>41821</v>
      </c>
      <c r="B822" t="s">
        <v>165</v>
      </c>
      <c r="C822" t="s">
        <v>246</v>
      </c>
      <c r="D822" s="4">
        <v>1035176.904</v>
      </c>
      <c r="E822" s="4">
        <v>61903.578859200003</v>
      </c>
      <c r="F822" s="3">
        <v>5.9800000000000006E-2</v>
      </c>
      <c r="G822" s="5">
        <v>2747.2847770700637</v>
      </c>
      <c r="H822" s="4">
        <v>164.2876296687898</v>
      </c>
      <c r="I822">
        <v>376.8</v>
      </c>
      <c r="J822" t="s">
        <v>47</v>
      </c>
      <c r="K822" t="s">
        <v>48</v>
      </c>
      <c r="L822" t="s">
        <v>212</v>
      </c>
      <c r="M822" s="2">
        <v>41291</v>
      </c>
      <c r="N822" s="2">
        <v>44407</v>
      </c>
      <c r="O822" t="s">
        <v>30</v>
      </c>
      <c r="P822">
        <v>0.05</v>
      </c>
    </row>
    <row r="823" spans="1:18">
      <c r="A823" s="1">
        <v>41821</v>
      </c>
      <c r="B823" t="s">
        <v>165</v>
      </c>
      <c r="C823" t="s">
        <v>195</v>
      </c>
      <c r="D823" s="4">
        <v>293216.39999999997</v>
      </c>
      <c r="E823" s="4">
        <v>20906.329320000001</v>
      </c>
      <c r="F823" s="3">
        <v>7.1300000000000016E-2</v>
      </c>
      <c r="G823" s="5">
        <v>3646.9701492537315</v>
      </c>
      <c r="H823" s="4">
        <v>260.02897164179109</v>
      </c>
      <c r="I823">
        <v>80.399999999999991</v>
      </c>
      <c r="J823" t="s">
        <v>62</v>
      </c>
      <c r="K823" t="s">
        <v>61</v>
      </c>
      <c r="L823" t="s">
        <v>61</v>
      </c>
      <c r="M823" s="2">
        <v>41284</v>
      </c>
      <c r="N823" s="2">
        <v>42133</v>
      </c>
      <c r="O823" t="s">
        <v>13</v>
      </c>
      <c r="P823">
        <v>0</v>
      </c>
    </row>
    <row r="824" spans="1:18">
      <c r="A824" s="1">
        <v>41821</v>
      </c>
      <c r="B824" t="s">
        <v>165</v>
      </c>
      <c r="C824" t="s">
        <v>196</v>
      </c>
      <c r="D824" s="4">
        <v>230670</v>
      </c>
      <c r="E824" s="4">
        <v>20275.893</v>
      </c>
      <c r="F824" s="3">
        <v>8.7900000000000006E-2</v>
      </c>
      <c r="G824" s="5">
        <v>2957.3076923076924</v>
      </c>
      <c r="H824" s="4">
        <v>259.94734615384613</v>
      </c>
      <c r="I824">
        <v>78</v>
      </c>
      <c r="J824" t="s">
        <v>62</v>
      </c>
      <c r="K824" t="s">
        <v>61</v>
      </c>
      <c r="L824" t="s">
        <v>61</v>
      </c>
      <c r="M824" s="2">
        <v>41287</v>
      </c>
      <c r="N824" s="2">
        <v>42133</v>
      </c>
      <c r="O824" t="s">
        <v>13</v>
      </c>
      <c r="P824">
        <v>0</v>
      </c>
    </row>
    <row r="825" spans="1:18">
      <c r="A825" s="1">
        <v>41821</v>
      </c>
      <c r="B825" t="s">
        <v>165</v>
      </c>
      <c r="C825" t="s">
        <v>197</v>
      </c>
      <c r="D825" s="4">
        <v>339997.2</v>
      </c>
      <c r="E825" s="4">
        <v>74731.384559999991</v>
      </c>
      <c r="F825" s="3">
        <v>0.21979999999999997</v>
      </c>
      <c r="G825" s="5">
        <v>2529.7410714285716</v>
      </c>
      <c r="H825" s="4">
        <v>556.03708749999987</v>
      </c>
      <c r="I825">
        <v>134.4</v>
      </c>
      <c r="J825" t="s">
        <v>47</v>
      </c>
      <c r="K825" t="s">
        <v>48</v>
      </c>
      <c r="L825" t="s">
        <v>46</v>
      </c>
      <c r="M825" s="2">
        <v>41299</v>
      </c>
      <c r="N825" s="2">
        <v>42499</v>
      </c>
      <c r="O825" t="s">
        <v>21</v>
      </c>
      <c r="P825">
        <v>0.2</v>
      </c>
    </row>
    <row r="826" spans="1:18">
      <c r="A826" s="1">
        <v>41821</v>
      </c>
      <c r="B826" t="s">
        <v>165</v>
      </c>
      <c r="C826" t="s">
        <v>198</v>
      </c>
      <c r="D826" s="4">
        <v>384839.484</v>
      </c>
      <c r="E826" s="4">
        <v>39446.04711</v>
      </c>
      <c r="F826" s="3">
        <v>0.10249999999999999</v>
      </c>
      <c r="G826" s="5">
        <v>2227.0803472222224</v>
      </c>
      <c r="H826" s="4">
        <v>228.2757355902778</v>
      </c>
      <c r="I826">
        <v>172.79999999999998</v>
      </c>
      <c r="J826" t="s">
        <v>34</v>
      </c>
      <c r="K826" t="s">
        <v>36</v>
      </c>
      <c r="L826" t="s">
        <v>35</v>
      </c>
      <c r="M826" s="2">
        <v>41333</v>
      </c>
      <c r="N826" s="2">
        <v>44325</v>
      </c>
      <c r="O826" t="s">
        <v>21</v>
      </c>
      <c r="P826">
        <v>0.08</v>
      </c>
      <c r="R826">
        <f t="shared" ref="R826" si="74">(N826-M826)/365</f>
        <v>8.1972602739726028</v>
      </c>
    </row>
    <row r="827" spans="1:18">
      <c r="A827" s="1">
        <v>41821</v>
      </c>
      <c r="B827" t="s">
        <v>165</v>
      </c>
      <c r="C827" t="s">
        <v>199</v>
      </c>
      <c r="D827" s="4">
        <v>854061</v>
      </c>
      <c r="E827" s="4">
        <v>101291.6346</v>
      </c>
      <c r="F827" s="3">
        <v>0.11860000000000001</v>
      </c>
      <c r="G827" s="5">
        <v>5833.75</v>
      </c>
      <c r="H827" s="4">
        <v>691.88274999999999</v>
      </c>
      <c r="I827">
        <v>146.4</v>
      </c>
      <c r="J827" t="s">
        <v>34</v>
      </c>
      <c r="K827" t="s">
        <v>58</v>
      </c>
      <c r="L827" t="s">
        <v>109</v>
      </c>
      <c r="M827" s="2">
        <v>41333</v>
      </c>
      <c r="N827" s="2">
        <v>42499</v>
      </c>
      <c r="O827" t="s">
        <v>21</v>
      </c>
      <c r="P827">
        <v>0.11</v>
      </c>
    </row>
    <row r="828" spans="1:18">
      <c r="A828" s="1">
        <v>41821</v>
      </c>
      <c r="B828" t="s">
        <v>165</v>
      </c>
      <c r="C828" t="s">
        <v>200</v>
      </c>
      <c r="D828" s="4">
        <v>363694.8</v>
      </c>
      <c r="E828" s="4">
        <v>42770.508479999997</v>
      </c>
      <c r="F828" s="3">
        <v>0.1176</v>
      </c>
      <c r="G828" s="5">
        <v>1814.8443113772455</v>
      </c>
      <c r="H828" s="4">
        <v>213.42569101796406</v>
      </c>
      <c r="I828">
        <v>200.4</v>
      </c>
      <c r="J828" t="s">
        <v>34</v>
      </c>
      <c r="K828" t="s">
        <v>58</v>
      </c>
      <c r="L828" t="s">
        <v>109</v>
      </c>
      <c r="M828" s="2">
        <v>41263</v>
      </c>
      <c r="N828" s="2">
        <v>43229</v>
      </c>
      <c r="O828" t="s">
        <v>21</v>
      </c>
      <c r="P828">
        <v>0.09</v>
      </c>
    </row>
    <row r="829" spans="1:18">
      <c r="A829" s="1">
        <v>41821</v>
      </c>
      <c r="B829" t="s">
        <v>165</v>
      </c>
      <c r="C829" t="s">
        <v>201</v>
      </c>
      <c r="D829" s="4">
        <v>569617.19999999995</v>
      </c>
      <c r="E829" s="4">
        <v>57702.222359999992</v>
      </c>
      <c r="F829" s="3">
        <v>0.1013</v>
      </c>
      <c r="G829" s="5">
        <v>2349.9059405940593</v>
      </c>
      <c r="H829" s="4">
        <v>238.0454717821782</v>
      </c>
      <c r="I829">
        <v>242.39999999999998</v>
      </c>
      <c r="J829" t="s">
        <v>34</v>
      </c>
      <c r="K829" t="s">
        <v>58</v>
      </c>
      <c r="L829" t="s">
        <v>109</v>
      </c>
      <c r="M829" s="2">
        <v>41331</v>
      </c>
      <c r="N829" s="2">
        <v>44325</v>
      </c>
      <c r="O829" t="s">
        <v>21</v>
      </c>
      <c r="P829">
        <v>0.08</v>
      </c>
    </row>
    <row r="830" spans="1:18">
      <c r="A830" s="1">
        <v>41821</v>
      </c>
      <c r="B830" t="s">
        <v>165</v>
      </c>
      <c r="C830" t="s">
        <v>210</v>
      </c>
      <c r="D830" s="4">
        <v>372000</v>
      </c>
      <c r="E830" s="4">
        <v>50210.84304</v>
      </c>
      <c r="F830" s="3">
        <v>0.13497538451612903</v>
      </c>
      <c r="G830" s="5">
        <v>1000.2581311306144</v>
      </c>
      <c r="H830" s="4">
        <v>135.01022586473928</v>
      </c>
      <c r="I830">
        <v>371.904</v>
      </c>
      <c r="J830" t="s">
        <v>34</v>
      </c>
      <c r="K830" t="s">
        <v>58</v>
      </c>
      <c r="L830" t="s">
        <v>109</v>
      </c>
      <c r="M830" s="2">
        <v>41337</v>
      </c>
      <c r="N830" s="2">
        <v>46917</v>
      </c>
      <c r="O830" t="s">
        <v>21</v>
      </c>
      <c r="P830">
        <v>0.08</v>
      </c>
    </row>
    <row r="831" spans="1:18">
      <c r="A831" s="1">
        <v>41821</v>
      </c>
      <c r="B831" t="s">
        <v>165</v>
      </c>
      <c r="C831" t="s">
        <v>251</v>
      </c>
      <c r="D831" s="4">
        <v>177970.68</v>
      </c>
      <c r="E831" s="4">
        <v>30450.783347999997</v>
      </c>
      <c r="F831" s="3">
        <v>0.1711</v>
      </c>
      <c r="G831" s="5">
        <v>1577.754255319149</v>
      </c>
      <c r="H831" s="4">
        <v>269.95375308510637</v>
      </c>
      <c r="I831">
        <v>112.8</v>
      </c>
      <c r="J831" t="s">
        <v>52</v>
      </c>
      <c r="K831" t="s">
        <v>52</v>
      </c>
      <c r="L831" t="s">
        <v>52</v>
      </c>
      <c r="M831" s="2">
        <v>41520</v>
      </c>
      <c r="N831" s="2">
        <v>42294</v>
      </c>
      <c r="O831" t="s">
        <v>21</v>
      </c>
      <c r="P831">
        <v>0.09</v>
      </c>
      <c r="Q831">
        <v>0</v>
      </c>
    </row>
    <row r="832" spans="1:18">
      <c r="A832" s="1">
        <v>41821</v>
      </c>
      <c r="B832" t="s">
        <v>165</v>
      </c>
      <c r="C832" t="s">
        <v>231</v>
      </c>
      <c r="D832" s="4">
        <v>367819.70400000009</v>
      </c>
      <c r="E832" s="4">
        <v>42446.393841600002</v>
      </c>
      <c r="F832" s="3">
        <v>0.11539999999999997</v>
      </c>
      <c r="G832" s="5">
        <v>3246.9959745762717</v>
      </c>
      <c r="H832" s="4">
        <v>374.70333546610169</v>
      </c>
      <c r="I832">
        <v>113.28</v>
      </c>
      <c r="J832" t="s">
        <v>34</v>
      </c>
      <c r="K832" t="s">
        <v>36</v>
      </c>
      <c r="L832" t="s">
        <v>35</v>
      </c>
      <c r="M832" s="2">
        <v>41443</v>
      </c>
      <c r="N832" s="2">
        <v>43298</v>
      </c>
      <c r="O832" t="s">
        <v>21</v>
      </c>
      <c r="P832">
        <v>0.1</v>
      </c>
      <c r="R832">
        <f t="shared" ref="R832:R842" si="75">(N832-M832)/365</f>
        <v>5.0821917808219181</v>
      </c>
    </row>
    <row r="833" spans="1:18">
      <c r="A833" s="1">
        <v>41821</v>
      </c>
      <c r="B833" t="s">
        <v>165</v>
      </c>
      <c r="C833" t="s">
        <v>260</v>
      </c>
      <c r="D833" s="4">
        <v>94366.8</v>
      </c>
      <c r="E833" s="4">
        <v>11824.160040000002</v>
      </c>
      <c r="F833" s="3">
        <v>0.12530000000000002</v>
      </c>
      <c r="G833" s="5">
        <v>3276.6250000000005</v>
      </c>
      <c r="H833" s="4">
        <v>410.56111250000015</v>
      </c>
      <c r="I833">
        <v>28.799999999999997</v>
      </c>
      <c r="J833" t="s">
        <v>34</v>
      </c>
      <c r="K833" t="s">
        <v>36</v>
      </c>
      <c r="L833" t="s">
        <v>35</v>
      </c>
      <c r="M833" s="2">
        <v>41545</v>
      </c>
      <c r="N833" s="2">
        <v>42274</v>
      </c>
      <c r="O833" t="s">
        <v>21</v>
      </c>
      <c r="P833">
        <v>0.11</v>
      </c>
      <c r="R833">
        <f t="shared" si="75"/>
        <v>1.9972602739726026</v>
      </c>
    </row>
    <row r="834" spans="1:18">
      <c r="A834" s="1">
        <v>41821</v>
      </c>
      <c r="B834" t="s">
        <v>165</v>
      </c>
      <c r="C834" t="s">
        <v>271</v>
      </c>
      <c r="D834" s="4">
        <v>33691.199999999997</v>
      </c>
      <c r="E834" s="4">
        <v>14399.61888</v>
      </c>
      <c r="F834" s="3">
        <v>0.42740000000000006</v>
      </c>
      <c r="G834" s="5">
        <v>701.9</v>
      </c>
      <c r="H834" s="4">
        <v>299.99205999999998</v>
      </c>
      <c r="I834">
        <v>48</v>
      </c>
      <c r="J834" t="s">
        <v>34</v>
      </c>
      <c r="K834" t="s">
        <v>36</v>
      </c>
      <c r="L834" t="s">
        <v>35</v>
      </c>
      <c r="M834" s="2">
        <v>41549</v>
      </c>
      <c r="N834" s="2">
        <v>42278</v>
      </c>
      <c r="O834" t="s">
        <v>13</v>
      </c>
      <c r="P834">
        <v>0</v>
      </c>
      <c r="R834">
        <f t="shared" si="75"/>
        <v>1.9972602739726026</v>
      </c>
    </row>
    <row r="835" spans="1:18">
      <c r="A835" s="1">
        <v>41821</v>
      </c>
      <c r="B835" t="s">
        <v>165</v>
      </c>
      <c r="C835" t="s">
        <v>232</v>
      </c>
      <c r="D835" s="4">
        <v>125794.79999999999</v>
      </c>
      <c r="E835" s="4">
        <v>18391.19976</v>
      </c>
      <c r="F835" s="3">
        <v>0.1462</v>
      </c>
      <c r="G835" s="5">
        <v>3083.205882352941</v>
      </c>
      <c r="H835" s="4">
        <v>450.7647</v>
      </c>
      <c r="I835">
        <v>40.799999999999997</v>
      </c>
      <c r="J835" t="s">
        <v>34</v>
      </c>
      <c r="K835" t="s">
        <v>36</v>
      </c>
      <c r="L835" t="s">
        <v>167</v>
      </c>
      <c r="M835" s="2">
        <v>41456</v>
      </c>
      <c r="N835" s="2">
        <v>42190</v>
      </c>
      <c r="O835" t="s">
        <v>21</v>
      </c>
      <c r="P835">
        <v>0.13</v>
      </c>
      <c r="R835">
        <f t="shared" si="75"/>
        <v>2.010958904109589</v>
      </c>
    </row>
    <row r="836" spans="1:18">
      <c r="A836" s="1">
        <v>41821</v>
      </c>
      <c r="B836" t="s">
        <v>165</v>
      </c>
      <c r="C836" t="s">
        <v>261</v>
      </c>
      <c r="D836" s="4">
        <v>36421.199999999997</v>
      </c>
      <c r="E836" s="4">
        <v>5998.5716399999992</v>
      </c>
      <c r="F836" s="3">
        <v>0.16469999999999999</v>
      </c>
      <c r="G836" s="5">
        <v>2529.25</v>
      </c>
      <c r="H836" s="4">
        <v>416.567475</v>
      </c>
      <c r="I836">
        <v>14.399999999999999</v>
      </c>
      <c r="J836" t="s">
        <v>62</v>
      </c>
      <c r="K836" t="s">
        <v>253</v>
      </c>
      <c r="L836" t="s">
        <v>253</v>
      </c>
      <c r="M836" s="2">
        <v>41516</v>
      </c>
      <c r="N836" s="2">
        <v>41880</v>
      </c>
      <c r="O836" t="s">
        <v>13</v>
      </c>
      <c r="P836">
        <v>0</v>
      </c>
    </row>
    <row r="837" spans="1:18">
      <c r="A837" s="1">
        <v>41852</v>
      </c>
      <c r="B837" t="s">
        <v>165</v>
      </c>
      <c r="C837" t="s">
        <v>166</v>
      </c>
      <c r="D837" s="4">
        <v>264945.59999999998</v>
      </c>
      <c r="E837" s="4">
        <v>41252.029919999994</v>
      </c>
      <c r="F837" s="3">
        <v>0.15569999999999998</v>
      </c>
      <c r="G837" s="5">
        <v>8831.5199999999986</v>
      </c>
      <c r="H837" s="4">
        <v>1375.0676639999997</v>
      </c>
      <c r="I837">
        <v>30</v>
      </c>
      <c r="J837" t="s">
        <v>34</v>
      </c>
      <c r="K837" t="s">
        <v>36</v>
      </c>
      <c r="L837" t="s">
        <v>167</v>
      </c>
      <c r="M837" s="2">
        <v>41327</v>
      </c>
      <c r="N837" s="2">
        <v>42133</v>
      </c>
      <c r="O837" t="s">
        <v>21</v>
      </c>
      <c r="P837">
        <v>0.15</v>
      </c>
      <c r="R837">
        <f t="shared" si="75"/>
        <v>2.2082191780821918</v>
      </c>
    </row>
    <row r="838" spans="1:18">
      <c r="A838" s="1">
        <v>41852</v>
      </c>
      <c r="B838" t="s">
        <v>165</v>
      </c>
      <c r="C838" t="s">
        <v>168</v>
      </c>
      <c r="D838" s="4">
        <v>70422</v>
      </c>
      <c r="E838" s="4">
        <v>13464.686400000001</v>
      </c>
      <c r="F838" s="3">
        <v>0.19120000000000001</v>
      </c>
      <c r="G838" s="5">
        <v>1150.686274509804</v>
      </c>
      <c r="H838" s="4">
        <v>220.01121568627454</v>
      </c>
      <c r="I838">
        <v>61.199999999999996</v>
      </c>
      <c r="J838" t="s">
        <v>34</v>
      </c>
      <c r="K838" t="s">
        <v>36</v>
      </c>
      <c r="L838" t="s">
        <v>167</v>
      </c>
      <c r="M838" s="2">
        <v>41337</v>
      </c>
      <c r="N838" s="2">
        <v>42499</v>
      </c>
      <c r="O838" t="s">
        <v>21</v>
      </c>
      <c r="P838">
        <v>0.12</v>
      </c>
      <c r="R838">
        <f t="shared" si="75"/>
        <v>3.1835616438356165</v>
      </c>
    </row>
    <row r="839" spans="1:18">
      <c r="A839" s="1">
        <v>41852</v>
      </c>
      <c r="B839" t="s">
        <v>165</v>
      </c>
      <c r="C839" t="s">
        <v>169</v>
      </c>
      <c r="D839" s="4">
        <v>146270.39999999999</v>
      </c>
      <c r="E839" s="4">
        <v>23330.128800000002</v>
      </c>
      <c r="F839" s="3">
        <v>0.15950000000000003</v>
      </c>
      <c r="G839" s="5">
        <v>1692.9444444444446</v>
      </c>
      <c r="H839" s="4">
        <v>270.02463888888894</v>
      </c>
      <c r="I839">
        <v>86.399999999999991</v>
      </c>
      <c r="J839" t="s">
        <v>34</v>
      </c>
      <c r="K839" t="s">
        <v>36</v>
      </c>
      <c r="L839" t="s">
        <v>167</v>
      </c>
      <c r="M839" s="2">
        <v>41298</v>
      </c>
      <c r="N839" s="2">
        <v>42499</v>
      </c>
      <c r="O839" t="s">
        <v>21</v>
      </c>
      <c r="P839">
        <v>0.13</v>
      </c>
      <c r="R839">
        <f t="shared" si="75"/>
        <v>3.2904109589041095</v>
      </c>
    </row>
    <row r="840" spans="1:18">
      <c r="A840" s="1">
        <v>41852</v>
      </c>
      <c r="B840" t="s">
        <v>165</v>
      </c>
      <c r="C840" t="s">
        <v>170</v>
      </c>
      <c r="D840" s="4">
        <v>106693.2</v>
      </c>
      <c r="E840" s="4">
        <v>28508.423039999998</v>
      </c>
      <c r="F840" s="3">
        <v>0.26719999999999999</v>
      </c>
      <c r="G840" s="5">
        <v>1234.875</v>
      </c>
      <c r="H840" s="4">
        <v>329.95859999999999</v>
      </c>
      <c r="I840">
        <v>86.399999999999991</v>
      </c>
      <c r="J840" t="s">
        <v>34</v>
      </c>
      <c r="K840" t="s">
        <v>36</v>
      </c>
      <c r="L840" t="s">
        <v>35</v>
      </c>
      <c r="M840" s="2">
        <v>41282</v>
      </c>
      <c r="N840" s="2">
        <v>43229</v>
      </c>
      <c r="O840" t="s">
        <v>21</v>
      </c>
      <c r="P840">
        <v>0.16</v>
      </c>
      <c r="R840">
        <f t="shared" si="75"/>
        <v>5.3342465753424655</v>
      </c>
    </row>
    <row r="841" spans="1:18">
      <c r="A841" s="1">
        <v>41852</v>
      </c>
      <c r="B841" t="s">
        <v>165</v>
      </c>
      <c r="C841" t="s">
        <v>227</v>
      </c>
      <c r="D841" s="4">
        <v>111538.8</v>
      </c>
      <c r="E841" s="4">
        <v>32602.791239999999</v>
      </c>
      <c r="F841" s="3">
        <v>0.2923</v>
      </c>
      <c r="G841" s="5">
        <v>649.99300699300704</v>
      </c>
      <c r="H841" s="4">
        <v>189.99295594405595</v>
      </c>
      <c r="I841">
        <v>171.6</v>
      </c>
      <c r="J841" t="s">
        <v>47</v>
      </c>
      <c r="K841" t="s">
        <v>100</v>
      </c>
      <c r="L841" t="s">
        <v>228</v>
      </c>
      <c r="M841" s="2">
        <v>41423</v>
      </c>
      <c r="N841" s="2">
        <v>42182</v>
      </c>
      <c r="O841" t="s">
        <v>21</v>
      </c>
      <c r="P841">
        <v>0.14000000000000001</v>
      </c>
    </row>
    <row r="842" spans="1:18">
      <c r="A842" s="1">
        <v>41852</v>
      </c>
      <c r="B842" t="s">
        <v>165</v>
      </c>
      <c r="C842" t="s">
        <v>229</v>
      </c>
      <c r="D842" s="4">
        <v>175423.08000000002</v>
      </c>
      <c r="E842" s="4">
        <v>34049.619827999995</v>
      </c>
      <c r="F842" s="3">
        <v>0.19409999999999997</v>
      </c>
      <c r="G842" s="5">
        <v>849.91802325581398</v>
      </c>
      <c r="H842" s="4">
        <v>164.96908831395345</v>
      </c>
      <c r="I842">
        <v>206.4</v>
      </c>
      <c r="J842" t="s">
        <v>34</v>
      </c>
      <c r="K842" t="s">
        <v>36</v>
      </c>
      <c r="L842" t="s">
        <v>35</v>
      </c>
      <c r="M842" s="2">
        <v>41409</v>
      </c>
      <c r="N842" s="2">
        <v>42929</v>
      </c>
      <c r="O842" t="s">
        <v>21</v>
      </c>
      <c r="P842">
        <v>0.1</v>
      </c>
      <c r="R842">
        <f t="shared" si="75"/>
        <v>4.1643835616438354</v>
      </c>
    </row>
    <row r="843" spans="1:18">
      <c r="A843" s="1">
        <v>41852</v>
      </c>
      <c r="B843" t="s">
        <v>165</v>
      </c>
      <c r="C843" t="s">
        <v>258</v>
      </c>
      <c r="D843" s="4">
        <v>110830.08</v>
      </c>
      <c r="E843" s="4">
        <v>52267.46572800001</v>
      </c>
      <c r="F843" s="3">
        <v>0.47160000000000007</v>
      </c>
      <c r="G843" s="5">
        <v>510.26740331491715</v>
      </c>
      <c r="H843" s="4">
        <v>240.64210740331498</v>
      </c>
      <c r="I843">
        <v>217.2</v>
      </c>
      <c r="J843" t="s">
        <v>47</v>
      </c>
      <c r="K843" t="s">
        <v>100</v>
      </c>
      <c r="L843" t="s">
        <v>128</v>
      </c>
      <c r="M843" s="2">
        <v>41456</v>
      </c>
      <c r="N843" s="2">
        <v>42245</v>
      </c>
      <c r="O843" t="s">
        <v>21</v>
      </c>
      <c r="P843">
        <v>0.14000000000000001</v>
      </c>
    </row>
    <row r="844" spans="1:18">
      <c r="A844" s="1">
        <v>41852</v>
      </c>
      <c r="B844" t="s">
        <v>165</v>
      </c>
      <c r="C844" t="s">
        <v>230</v>
      </c>
      <c r="D844" s="4">
        <v>81067.439999999988</v>
      </c>
      <c r="E844" s="4">
        <v>29978.739312000002</v>
      </c>
      <c r="F844" s="3">
        <v>0.36980000000000007</v>
      </c>
      <c r="G844" s="5">
        <v>527.78281249999998</v>
      </c>
      <c r="H844" s="4">
        <v>195.17408406250001</v>
      </c>
      <c r="I844">
        <v>153.6</v>
      </c>
      <c r="J844" t="s">
        <v>47</v>
      </c>
      <c r="K844" t="s">
        <v>100</v>
      </c>
      <c r="L844" t="s">
        <v>128</v>
      </c>
      <c r="M844" s="2">
        <v>41456</v>
      </c>
      <c r="N844" s="2">
        <v>42231</v>
      </c>
      <c r="O844" t="s">
        <v>16</v>
      </c>
      <c r="P844">
        <v>0.15</v>
      </c>
    </row>
    <row r="845" spans="1:18">
      <c r="A845" s="1">
        <v>41852</v>
      </c>
      <c r="B845" t="s">
        <v>165</v>
      </c>
      <c r="C845" t="s">
        <v>171</v>
      </c>
      <c r="D845" s="4">
        <v>39501</v>
      </c>
      <c r="E845" s="4">
        <v>19438.4421</v>
      </c>
      <c r="F845" s="3">
        <v>0.49209999999999998</v>
      </c>
      <c r="G845" s="5">
        <v>548.625</v>
      </c>
      <c r="H845" s="4">
        <v>269.9783625</v>
      </c>
      <c r="I845">
        <v>72</v>
      </c>
      <c r="J845" t="s">
        <v>10</v>
      </c>
      <c r="K845" t="s">
        <v>11</v>
      </c>
      <c r="L845" t="s">
        <v>9</v>
      </c>
      <c r="M845" s="2">
        <v>41284</v>
      </c>
      <c r="N845" s="2">
        <v>42133</v>
      </c>
      <c r="O845" t="s">
        <v>21</v>
      </c>
      <c r="P845">
        <v>0.16</v>
      </c>
    </row>
    <row r="846" spans="1:18">
      <c r="A846" s="1">
        <v>41852</v>
      </c>
      <c r="B846" t="s">
        <v>165</v>
      </c>
      <c r="C846" t="s">
        <v>172</v>
      </c>
      <c r="D846" s="4">
        <v>167017.67999999996</v>
      </c>
      <c r="E846" s="4">
        <v>34205.220863999995</v>
      </c>
      <c r="F846" s="3">
        <v>0.20480000000000001</v>
      </c>
      <c r="G846" s="5">
        <v>1465.0673684210524</v>
      </c>
      <c r="H846" s="4">
        <v>300.04579705263154</v>
      </c>
      <c r="I846">
        <v>114</v>
      </c>
      <c r="J846" t="s">
        <v>10</v>
      </c>
      <c r="K846" t="s">
        <v>11</v>
      </c>
      <c r="L846" t="s">
        <v>173</v>
      </c>
      <c r="M846" s="2">
        <v>41358</v>
      </c>
      <c r="N846" s="2">
        <v>42133</v>
      </c>
      <c r="O846" t="s">
        <v>21</v>
      </c>
      <c r="P846">
        <v>0.16</v>
      </c>
    </row>
    <row r="847" spans="1:18">
      <c r="A847" s="1">
        <v>41852</v>
      </c>
      <c r="B847" t="s">
        <v>165</v>
      </c>
      <c r="C847" t="s">
        <v>174</v>
      </c>
      <c r="D847" s="4">
        <v>283275.59999999998</v>
      </c>
      <c r="E847" s="4">
        <v>46088.940119999992</v>
      </c>
      <c r="F847" s="3">
        <v>0.16269999999999998</v>
      </c>
      <c r="G847" s="5">
        <v>1967.1916666666666</v>
      </c>
      <c r="H847" s="4">
        <v>320.06208416666664</v>
      </c>
      <c r="I847">
        <v>144</v>
      </c>
      <c r="J847" t="s">
        <v>52</v>
      </c>
      <c r="K847" t="s">
        <v>52</v>
      </c>
      <c r="L847" t="s">
        <v>52</v>
      </c>
      <c r="M847" s="2">
        <v>41347</v>
      </c>
      <c r="N847" s="2">
        <v>42133</v>
      </c>
      <c r="O847" t="s">
        <v>21</v>
      </c>
      <c r="P847">
        <v>0.09</v>
      </c>
      <c r="Q847">
        <v>0</v>
      </c>
    </row>
    <row r="848" spans="1:18">
      <c r="A848" s="1">
        <v>41852</v>
      </c>
      <c r="B848" t="s">
        <v>165</v>
      </c>
      <c r="C848" t="s">
        <v>175</v>
      </c>
      <c r="D848" s="4">
        <v>207609.84000000005</v>
      </c>
      <c r="E848" s="4">
        <v>49369.619952000008</v>
      </c>
      <c r="F848" s="3">
        <v>0.23779999999999998</v>
      </c>
      <c r="G848" s="5">
        <v>925.17754010695205</v>
      </c>
      <c r="H848" s="4">
        <v>220.00721903743317</v>
      </c>
      <c r="I848">
        <v>224.4</v>
      </c>
      <c r="J848" t="s">
        <v>47</v>
      </c>
      <c r="K848" t="s">
        <v>48</v>
      </c>
      <c r="L848" t="s">
        <v>176</v>
      </c>
      <c r="M848" s="2">
        <v>41284</v>
      </c>
      <c r="N848" s="2">
        <v>42499</v>
      </c>
      <c r="O848" t="s">
        <v>21</v>
      </c>
      <c r="P848">
        <v>0.13</v>
      </c>
    </row>
    <row r="849" spans="1:18">
      <c r="A849" s="1">
        <v>41852</v>
      </c>
      <c r="B849" t="s">
        <v>165</v>
      </c>
      <c r="C849" t="s">
        <v>177</v>
      </c>
      <c r="D849" s="4">
        <v>49282.799999999996</v>
      </c>
      <c r="E849" s="4">
        <v>19141.43952</v>
      </c>
      <c r="F849" s="3">
        <v>0.38840000000000002</v>
      </c>
      <c r="G849" s="5">
        <v>746.70909090909083</v>
      </c>
      <c r="H849" s="4">
        <v>290.0218109090909</v>
      </c>
      <c r="I849">
        <v>66</v>
      </c>
      <c r="J849" t="s">
        <v>52</v>
      </c>
      <c r="K849" t="s">
        <v>52</v>
      </c>
      <c r="L849" t="s">
        <v>52</v>
      </c>
      <c r="M849" s="2">
        <v>41283</v>
      </c>
      <c r="N849" s="2">
        <v>42133</v>
      </c>
      <c r="O849" t="s">
        <v>21</v>
      </c>
      <c r="P849">
        <v>0.15</v>
      </c>
    </row>
    <row r="850" spans="1:18">
      <c r="A850" s="1">
        <v>41852</v>
      </c>
      <c r="B850" t="s">
        <v>165</v>
      </c>
      <c r="C850" t="s">
        <v>178</v>
      </c>
      <c r="D850" s="4">
        <v>207944.99999999997</v>
      </c>
      <c r="E850" s="4">
        <v>19442.857499999998</v>
      </c>
      <c r="F850" s="3">
        <v>9.35E-2</v>
      </c>
      <c r="G850" s="5">
        <v>3209.0277777777774</v>
      </c>
      <c r="H850" s="4">
        <v>300.04409722222221</v>
      </c>
      <c r="I850">
        <v>64.8</v>
      </c>
      <c r="J850" t="s">
        <v>34</v>
      </c>
      <c r="K850" t="s">
        <v>36</v>
      </c>
      <c r="L850" t="s">
        <v>167</v>
      </c>
      <c r="M850" s="2">
        <v>41332</v>
      </c>
      <c r="N850" s="2">
        <v>42499</v>
      </c>
      <c r="O850" t="s">
        <v>13</v>
      </c>
      <c r="P850">
        <v>0</v>
      </c>
      <c r="R850">
        <f t="shared" ref="R850:R851" si="76">(N850-M850)/365</f>
        <v>3.1972602739726028</v>
      </c>
    </row>
    <row r="851" spans="1:18">
      <c r="A851" s="1">
        <v>41852</v>
      </c>
      <c r="B851" t="s">
        <v>165</v>
      </c>
      <c r="C851" t="s">
        <v>179</v>
      </c>
      <c r="D851" s="4">
        <v>105981.936</v>
      </c>
      <c r="E851" s="4">
        <v>18292.482153599998</v>
      </c>
      <c r="F851" s="3">
        <v>0.17259999999999998</v>
      </c>
      <c r="G851" s="5">
        <v>2207.9569999999999</v>
      </c>
      <c r="H851" s="4">
        <v>381.09337819999996</v>
      </c>
      <c r="I851">
        <v>48</v>
      </c>
      <c r="J851" t="s">
        <v>34</v>
      </c>
      <c r="K851" t="s">
        <v>36</v>
      </c>
      <c r="L851" t="s">
        <v>167</v>
      </c>
      <c r="M851" s="2">
        <v>41281</v>
      </c>
      <c r="N851" s="2">
        <v>42133</v>
      </c>
      <c r="O851" t="s">
        <v>21</v>
      </c>
      <c r="P851">
        <v>0.15</v>
      </c>
      <c r="R851">
        <f t="shared" si="76"/>
        <v>2.3342465753424659</v>
      </c>
    </row>
    <row r="852" spans="1:18">
      <c r="A852" s="1">
        <v>41852</v>
      </c>
      <c r="B852" t="s">
        <v>165</v>
      </c>
      <c r="C852" t="s">
        <v>180</v>
      </c>
      <c r="D852" s="4">
        <v>237639.59999999998</v>
      </c>
      <c r="E852" s="4">
        <v>32604.153120000003</v>
      </c>
      <c r="F852" s="3">
        <v>0.13720000000000002</v>
      </c>
      <c r="G852" s="5">
        <v>1311.476821192053</v>
      </c>
      <c r="H852" s="4">
        <v>179.93461986754969</v>
      </c>
      <c r="I852">
        <v>181.2</v>
      </c>
      <c r="J852" t="s">
        <v>34</v>
      </c>
      <c r="K852" t="s">
        <v>58</v>
      </c>
      <c r="L852" t="s">
        <v>57</v>
      </c>
      <c r="M852" s="2">
        <v>41329</v>
      </c>
      <c r="N852" s="2">
        <v>43229</v>
      </c>
      <c r="O852" t="s">
        <v>21</v>
      </c>
      <c r="P852">
        <v>0.1</v>
      </c>
    </row>
    <row r="853" spans="1:18">
      <c r="A853" s="1">
        <v>41852</v>
      </c>
      <c r="B853" t="s">
        <v>165</v>
      </c>
      <c r="C853" t="s">
        <v>181</v>
      </c>
      <c r="D853" s="4">
        <v>165491.22</v>
      </c>
      <c r="E853" s="4">
        <v>22639.198896000002</v>
      </c>
      <c r="F853" s="3">
        <v>0.1368</v>
      </c>
      <c r="G853" s="5">
        <v>1863.6398648648649</v>
      </c>
      <c r="H853" s="4">
        <v>254.94593351351355</v>
      </c>
      <c r="I853">
        <v>88.8</v>
      </c>
      <c r="J853" t="s">
        <v>34</v>
      </c>
      <c r="K853" t="s">
        <v>36</v>
      </c>
      <c r="L853" t="s">
        <v>35</v>
      </c>
      <c r="M853" s="2">
        <v>41335</v>
      </c>
      <c r="N853" s="2">
        <v>43229</v>
      </c>
      <c r="O853" t="s">
        <v>21</v>
      </c>
      <c r="P853">
        <v>0.11</v>
      </c>
      <c r="R853">
        <f t="shared" ref="R853:R854" si="77">(N853-M853)/365</f>
        <v>5.1890410958904107</v>
      </c>
    </row>
    <row r="854" spans="1:18">
      <c r="A854" s="1">
        <v>41852</v>
      </c>
      <c r="B854" t="s">
        <v>165</v>
      </c>
      <c r="C854" t="s">
        <v>182</v>
      </c>
      <c r="D854" s="4">
        <v>70944</v>
      </c>
      <c r="E854" s="4">
        <v>16558.329600000001</v>
      </c>
      <c r="F854" s="3">
        <v>0.23340000000000002</v>
      </c>
      <c r="G854" s="5">
        <v>1285.217391304348</v>
      </c>
      <c r="H854" s="4">
        <v>299.96973913043485</v>
      </c>
      <c r="I854">
        <v>55.199999999999996</v>
      </c>
      <c r="J854" t="s">
        <v>34</v>
      </c>
      <c r="K854" t="s">
        <v>36</v>
      </c>
      <c r="L854" t="s">
        <v>167</v>
      </c>
      <c r="M854" s="2">
        <v>41304</v>
      </c>
      <c r="N854" s="2">
        <v>42133</v>
      </c>
      <c r="O854" t="s">
        <v>21</v>
      </c>
      <c r="P854">
        <v>0.13</v>
      </c>
      <c r="R854">
        <f t="shared" si="77"/>
        <v>2.2712328767123289</v>
      </c>
    </row>
    <row r="855" spans="1:18">
      <c r="A855" s="1">
        <v>41852</v>
      </c>
      <c r="B855" t="s">
        <v>165</v>
      </c>
      <c r="C855" t="s">
        <v>183</v>
      </c>
      <c r="D855" s="4">
        <v>158312.4</v>
      </c>
      <c r="E855" s="4">
        <v>64227.340680000001</v>
      </c>
      <c r="F855" s="3">
        <v>0.40570000000000001</v>
      </c>
      <c r="G855" s="5">
        <v>295.8004484304933</v>
      </c>
      <c r="H855" s="4">
        <v>120.00624192825114</v>
      </c>
      <c r="I855">
        <v>535.19999999999993</v>
      </c>
      <c r="J855" t="s">
        <v>34</v>
      </c>
      <c r="K855" t="s">
        <v>58</v>
      </c>
      <c r="L855" t="s">
        <v>57</v>
      </c>
      <c r="M855" s="2">
        <v>41374</v>
      </c>
      <c r="N855" s="2">
        <v>43229</v>
      </c>
      <c r="O855" t="s">
        <v>21</v>
      </c>
      <c r="P855">
        <v>0.08</v>
      </c>
    </row>
    <row r="856" spans="1:18">
      <c r="A856" s="1">
        <v>41852</v>
      </c>
      <c r="B856" t="s">
        <v>165</v>
      </c>
      <c r="C856" t="s">
        <v>185</v>
      </c>
      <c r="D856" s="4">
        <v>558534</v>
      </c>
      <c r="E856" s="4">
        <v>73614.781199999998</v>
      </c>
      <c r="F856" s="3">
        <v>0.1318</v>
      </c>
      <c r="G856" s="5">
        <v>986.1122881355933</v>
      </c>
      <c r="H856" s="4">
        <v>129.96959957627118</v>
      </c>
      <c r="I856">
        <v>566.4</v>
      </c>
      <c r="J856" t="s">
        <v>34</v>
      </c>
      <c r="K856" t="s">
        <v>58</v>
      </c>
      <c r="L856" t="s">
        <v>57</v>
      </c>
      <c r="M856" s="2">
        <v>41334</v>
      </c>
      <c r="N856" s="2">
        <v>43249</v>
      </c>
      <c r="O856" t="s">
        <v>21</v>
      </c>
      <c r="P856">
        <v>0.08</v>
      </c>
    </row>
    <row r="857" spans="1:18">
      <c r="A857" s="1">
        <v>41852</v>
      </c>
      <c r="B857" t="s">
        <v>165</v>
      </c>
      <c r="C857" t="s">
        <v>186</v>
      </c>
      <c r="D857" s="4">
        <v>821438.41200000001</v>
      </c>
      <c r="E857" s="4">
        <v>41071.920599999998</v>
      </c>
      <c r="F857" s="3">
        <v>4.9999999999999996E-2</v>
      </c>
      <c r="G857" s="5">
        <v>1882.651292629263</v>
      </c>
      <c r="H857" s="4">
        <v>94.13256463146314</v>
      </c>
      <c r="I857">
        <v>436.32</v>
      </c>
      <c r="J857" t="s">
        <v>34</v>
      </c>
      <c r="K857" t="s">
        <v>58</v>
      </c>
      <c r="L857" t="s">
        <v>109</v>
      </c>
      <c r="M857" s="2">
        <v>41379</v>
      </c>
      <c r="N857" s="2">
        <v>46947</v>
      </c>
      <c r="O857" t="s">
        <v>16</v>
      </c>
      <c r="P857">
        <v>0.05</v>
      </c>
    </row>
    <row r="858" spans="1:18">
      <c r="A858" s="1">
        <v>41852</v>
      </c>
      <c r="B858" t="s">
        <v>165</v>
      </c>
      <c r="C858" t="s">
        <v>209</v>
      </c>
      <c r="D858" s="4">
        <v>1546377.5999999999</v>
      </c>
      <c r="E858" s="4">
        <v>115978.31999999999</v>
      </c>
      <c r="F858" s="3">
        <v>7.4999999999999997E-2</v>
      </c>
      <c r="G858" s="5">
        <v>1867.6057971014491</v>
      </c>
      <c r="H858" s="4">
        <v>140.07043478260869</v>
      </c>
      <c r="I858">
        <v>828</v>
      </c>
      <c r="J858" t="s">
        <v>34</v>
      </c>
      <c r="K858" t="s">
        <v>58</v>
      </c>
      <c r="L858" t="s">
        <v>57</v>
      </c>
      <c r="M858" s="2">
        <v>41351</v>
      </c>
      <c r="N858" s="2">
        <v>45122</v>
      </c>
      <c r="O858" t="s">
        <v>16</v>
      </c>
      <c r="P858">
        <v>0.08</v>
      </c>
    </row>
    <row r="859" spans="1:18">
      <c r="A859" s="1">
        <v>41852</v>
      </c>
      <c r="B859" t="s">
        <v>165</v>
      </c>
      <c r="C859" t="s">
        <v>187</v>
      </c>
      <c r="D859" s="4">
        <v>86773.560000000012</v>
      </c>
      <c r="E859" s="4">
        <v>19498.018931999999</v>
      </c>
      <c r="F859" s="3">
        <v>0.22469999999999996</v>
      </c>
      <c r="G859" s="5">
        <v>1112.4815384615385</v>
      </c>
      <c r="H859" s="4">
        <v>249.97460169230769</v>
      </c>
      <c r="I859">
        <v>78</v>
      </c>
      <c r="J859" t="s">
        <v>47</v>
      </c>
      <c r="K859" t="s">
        <v>48</v>
      </c>
      <c r="L859" t="s">
        <v>188</v>
      </c>
      <c r="M859" s="2">
        <v>41280</v>
      </c>
      <c r="N859" s="2">
        <v>42133</v>
      </c>
      <c r="O859" t="s">
        <v>21</v>
      </c>
      <c r="P859">
        <v>0.15</v>
      </c>
    </row>
    <row r="860" spans="1:18">
      <c r="A860" s="1">
        <v>41852</v>
      </c>
      <c r="B860" t="s">
        <v>165</v>
      </c>
      <c r="C860" t="s">
        <v>317</v>
      </c>
      <c r="D860" s="4">
        <v>147906</v>
      </c>
      <c r="E860" s="4">
        <v>19730.660400000001</v>
      </c>
      <c r="F860" s="3">
        <v>0.13339999999999999</v>
      </c>
      <c r="G860" s="5">
        <v>3735</v>
      </c>
      <c r="H860" s="4">
        <v>498.24900000000002</v>
      </c>
      <c r="I860">
        <v>39.6</v>
      </c>
      <c r="J860" t="s">
        <v>34</v>
      </c>
      <c r="K860" t="s">
        <v>36</v>
      </c>
      <c r="L860" t="s">
        <v>167</v>
      </c>
      <c r="M860" s="2">
        <v>41810</v>
      </c>
      <c r="N860" s="2">
        <v>42174</v>
      </c>
      <c r="O860" t="s">
        <v>21</v>
      </c>
      <c r="P860">
        <v>0.12</v>
      </c>
      <c r="R860">
        <f t="shared" ref="R860" si="78">(N860-M860)/365</f>
        <v>0.99726027397260275</v>
      </c>
    </row>
    <row r="861" spans="1:18">
      <c r="A861" s="1">
        <v>41852</v>
      </c>
      <c r="B861" t="s">
        <v>165</v>
      </c>
      <c r="C861" t="s">
        <v>259</v>
      </c>
      <c r="D861" s="4">
        <v>34772.400000000001</v>
      </c>
      <c r="E861" s="4">
        <v>16631.638919999998</v>
      </c>
      <c r="F861" s="3">
        <v>0.47829999999999989</v>
      </c>
      <c r="G861" s="5">
        <v>689.92857142857144</v>
      </c>
      <c r="H861" s="4">
        <v>329.99283571428566</v>
      </c>
      <c r="I861">
        <v>50.4</v>
      </c>
      <c r="J861" t="s">
        <v>10</v>
      </c>
      <c r="K861" t="s">
        <v>11</v>
      </c>
      <c r="L861" t="s">
        <v>173</v>
      </c>
      <c r="M861" s="2">
        <v>41520</v>
      </c>
      <c r="N861" s="2">
        <v>42269</v>
      </c>
      <c r="O861" t="s">
        <v>21</v>
      </c>
      <c r="P861">
        <v>0.16</v>
      </c>
    </row>
    <row r="862" spans="1:18">
      <c r="A862" s="1">
        <v>41852</v>
      </c>
      <c r="B862" t="s">
        <v>165</v>
      </c>
      <c r="C862" t="s">
        <v>191</v>
      </c>
      <c r="D862" s="4">
        <v>458378.63999999996</v>
      </c>
      <c r="E862" s="4">
        <v>78611.936760000011</v>
      </c>
      <c r="F862" s="3">
        <v>0.17150000000000004</v>
      </c>
      <c r="G862" s="5">
        <v>1584.9226173187833</v>
      </c>
      <c r="H862" s="4">
        <v>271.81422887017141</v>
      </c>
      <c r="I862">
        <v>289.21199999999999</v>
      </c>
      <c r="J862" t="s">
        <v>47</v>
      </c>
      <c r="K862" t="s">
        <v>48</v>
      </c>
      <c r="L862" t="s">
        <v>192</v>
      </c>
      <c r="M862" s="2">
        <v>41263</v>
      </c>
      <c r="N862" s="2">
        <v>42499</v>
      </c>
      <c r="O862" t="s">
        <v>21</v>
      </c>
      <c r="P862">
        <v>0.14000000000000001</v>
      </c>
    </row>
    <row r="863" spans="1:18">
      <c r="A863" s="1">
        <v>41852</v>
      </c>
      <c r="B863" t="s">
        <v>165</v>
      </c>
      <c r="C863" t="s">
        <v>193</v>
      </c>
      <c r="D863" s="4">
        <v>1682636.4</v>
      </c>
      <c r="E863" s="4">
        <v>64108.446840000004</v>
      </c>
      <c r="F863" s="3">
        <v>3.8100000000000002E-2</v>
      </c>
      <c r="G863" s="5">
        <v>8931.1910828025466</v>
      </c>
      <c r="H863" s="4">
        <v>340.27838025477706</v>
      </c>
      <c r="I863">
        <v>188.4</v>
      </c>
      <c r="J863" t="s">
        <v>52</v>
      </c>
      <c r="K863" t="s">
        <v>52</v>
      </c>
      <c r="L863" t="s">
        <v>52</v>
      </c>
      <c r="M863" s="2">
        <v>41284</v>
      </c>
      <c r="N863" s="2">
        <v>42133</v>
      </c>
      <c r="O863" t="s">
        <v>21</v>
      </c>
      <c r="P863">
        <v>0.09</v>
      </c>
      <c r="Q863">
        <v>0</v>
      </c>
    </row>
    <row r="864" spans="1:18">
      <c r="A864" s="1">
        <v>41852</v>
      </c>
      <c r="B864" t="s">
        <v>165</v>
      </c>
      <c r="C864" t="s">
        <v>194</v>
      </c>
      <c r="D864" s="4">
        <v>1629189.5999999999</v>
      </c>
      <c r="E864" s="4">
        <v>67122.611519999991</v>
      </c>
      <c r="F864" s="3">
        <v>4.1200000000000001E-2</v>
      </c>
      <c r="G864" s="5">
        <v>8485.3624999999993</v>
      </c>
      <c r="H864" s="4">
        <v>349.59693499999997</v>
      </c>
      <c r="I864">
        <v>192</v>
      </c>
      <c r="J864" t="s">
        <v>52</v>
      </c>
      <c r="K864" t="s">
        <v>52</v>
      </c>
      <c r="L864" t="s">
        <v>52</v>
      </c>
      <c r="M864" s="2">
        <v>41279</v>
      </c>
      <c r="N864" s="2">
        <v>42133</v>
      </c>
      <c r="O864" t="s">
        <v>21</v>
      </c>
      <c r="P864">
        <v>0.09</v>
      </c>
      <c r="Q864">
        <v>0</v>
      </c>
    </row>
    <row r="865" spans="1:18">
      <c r="A865" s="1">
        <v>41852</v>
      </c>
      <c r="B865" t="s">
        <v>165</v>
      </c>
      <c r="C865" t="s">
        <v>246</v>
      </c>
      <c r="D865" s="4">
        <v>1133596.08</v>
      </c>
      <c r="E865" s="4">
        <v>296775.45374399994</v>
      </c>
      <c r="F865" s="3">
        <v>0.26179999999999992</v>
      </c>
      <c r="G865" s="5">
        <v>3008.4821656050958</v>
      </c>
      <c r="H865" s="4">
        <v>787.62063095541384</v>
      </c>
      <c r="I865">
        <v>376.8</v>
      </c>
      <c r="J865" t="s">
        <v>47</v>
      </c>
      <c r="K865" t="s">
        <v>48</v>
      </c>
      <c r="L865" t="s">
        <v>212</v>
      </c>
      <c r="M865" s="2">
        <v>41291</v>
      </c>
      <c r="N865" s="2">
        <v>44407</v>
      </c>
      <c r="O865" t="s">
        <v>30</v>
      </c>
      <c r="P865">
        <v>0.05</v>
      </c>
    </row>
    <row r="866" spans="1:18">
      <c r="A866" s="1">
        <v>41852</v>
      </c>
      <c r="B866" t="s">
        <v>165</v>
      </c>
      <c r="C866" t="s">
        <v>195</v>
      </c>
      <c r="D866" s="4">
        <v>187542</v>
      </c>
      <c r="E866" s="4">
        <v>20910.933000000001</v>
      </c>
      <c r="F866" s="3">
        <v>0.1115</v>
      </c>
      <c r="G866" s="5">
        <v>2332.6119402985078</v>
      </c>
      <c r="H866" s="4">
        <v>260.0862313432836</v>
      </c>
      <c r="I866">
        <v>80.399999999999991</v>
      </c>
      <c r="J866" t="s">
        <v>62</v>
      </c>
      <c r="K866" t="s">
        <v>61</v>
      </c>
      <c r="L866" t="s">
        <v>61</v>
      </c>
      <c r="M866" s="2">
        <v>41284</v>
      </c>
      <c r="N866" s="2">
        <v>42133</v>
      </c>
      <c r="O866" t="s">
        <v>13</v>
      </c>
      <c r="P866">
        <v>0</v>
      </c>
    </row>
    <row r="867" spans="1:18">
      <c r="A867" s="1">
        <v>41852</v>
      </c>
      <c r="B867" t="s">
        <v>165</v>
      </c>
      <c r="C867" t="s">
        <v>196</v>
      </c>
      <c r="D867" s="4">
        <v>145201.19999999998</v>
      </c>
      <c r="E867" s="4">
        <v>20284.607639999998</v>
      </c>
      <c r="F867" s="3">
        <v>0.13970000000000002</v>
      </c>
      <c r="G867" s="5">
        <v>1861.5538461538458</v>
      </c>
      <c r="H867" s="4">
        <v>260.0590723076923</v>
      </c>
      <c r="I867">
        <v>78</v>
      </c>
      <c r="J867" t="s">
        <v>62</v>
      </c>
      <c r="K867" t="s">
        <v>61</v>
      </c>
      <c r="L867" t="s">
        <v>61</v>
      </c>
      <c r="M867" s="2">
        <v>41287</v>
      </c>
      <c r="N867" s="2">
        <v>42133</v>
      </c>
      <c r="O867" t="s">
        <v>13</v>
      </c>
      <c r="P867">
        <v>0</v>
      </c>
    </row>
    <row r="868" spans="1:18">
      <c r="A868" s="1">
        <v>41852</v>
      </c>
      <c r="B868" t="s">
        <v>165</v>
      </c>
      <c r="C868" t="s">
        <v>197</v>
      </c>
      <c r="D868" s="4">
        <v>308340</v>
      </c>
      <c r="E868" s="4">
        <v>68389.812000000005</v>
      </c>
      <c r="F868" s="3">
        <v>0.22180000000000002</v>
      </c>
      <c r="G868" s="5">
        <v>2294.1964285714284</v>
      </c>
      <c r="H868" s="4">
        <v>508.85276785714285</v>
      </c>
      <c r="I868">
        <v>134.4</v>
      </c>
      <c r="J868" t="s">
        <v>47</v>
      </c>
      <c r="K868" t="s">
        <v>48</v>
      </c>
      <c r="L868" t="s">
        <v>46</v>
      </c>
      <c r="M868" s="2">
        <v>41299</v>
      </c>
      <c r="N868" s="2">
        <v>42499</v>
      </c>
      <c r="O868" t="s">
        <v>21</v>
      </c>
      <c r="P868">
        <v>0.2</v>
      </c>
    </row>
    <row r="869" spans="1:18">
      <c r="A869" s="1">
        <v>41852</v>
      </c>
      <c r="B869" t="s">
        <v>165</v>
      </c>
      <c r="C869" t="s">
        <v>198</v>
      </c>
      <c r="D869" s="4">
        <v>423640.40399999998</v>
      </c>
      <c r="E869" s="4">
        <v>42533.496561599997</v>
      </c>
      <c r="F869" s="3">
        <v>0.1004</v>
      </c>
      <c r="G869" s="5">
        <v>2451.6227083333333</v>
      </c>
      <c r="H869" s="4">
        <v>246.14291991666667</v>
      </c>
      <c r="I869">
        <v>172.79999999999998</v>
      </c>
      <c r="J869" t="s">
        <v>34</v>
      </c>
      <c r="K869" t="s">
        <v>36</v>
      </c>
      <c r="L869" t="s">
        <v>35</v>
      </c>
      <c r="M869" s="2">
        <v>41333</v>
      </c>
      <c r="N869" s="2">
        <v>44325</v>
      </c>
      <c r="O869" t="s">
        <v>21</v>
      </c>
      <c r="P869">
        <v>0.08</v>
      </c>
      <c r="R869">
        <f t="shared" ref="R869" si="79">(N869-M869)/365</f>
        <v>8.1972602739726028</v>
      </c>
    </row>
    <row r="870" spans="1:18">
      <c r="A870" s="1">
        <v>41852</v>
      </c>
      <c r="B870" t="s">
        <v>165</v>
      </c>
      <c r="C870" t="s">
        <v>199</v>
      </c>
      <c r="D870" s="4">
        <v>880434.6</v>
      </c>
      <c r="E870" s="4">
        <v>104155.41317999999</v>
      </c>
      <c r="F870" s="3">
        <v>0.11829999999999999</v>
      </c>
      <c r="G870" s="5">
        <v>6013.8975409836057</v>
      </c>
      <c r="H870" s="4">
        <v>711.44407909836059</v>
      </c>
      <c r="I870">
        <v>146.4</v>
      </c>
      <c r="J870" t="s">
        <v>34</v>
      </c>
      <c r="K870" t="s">
        <v>58</v>
      </c>
      <c r="L870" t="s">
        <v>109</v>
      </c>
      <c r="M870" s="2">
        <v>41333</v>
      </c>
      <c r="N870" s="2">
        <v>42499</v>
      </c>
      <c r="O870" t="s">
        <v>21</v>
      </c>
      <c r="P870">
        <v>0.11</v>
      </c>
    </row>
    <row r="871" spans="1:18">
      <c r="A871" s="1">
        <v>41852</v>
      </c>
      <c r="B871" t="s">
        <v>165</v>
      </c>
      <c r="C871" t="s">
        <v>200</v>
      </c>
      <c r="D871" s="4">
        <v>402572.39999999997</v>
      </c>
      <c r="E871" s="4">
        <v>46255.568760000002</v>
      </c>
      <c r="F871" s="3">
        <v>0.11490000000000002</v>
      </c>
      <c r="G871" s="5">
        <v>2008.8443113772453</v>
      </c>
      <c r="H871" s="4">
        <v>230.81621137724551</v>
      </c>
      <c r="I871">
        <v>200.4</v>
      </c>
      <c r="J871" t="s">
        <v>34</v>
      </c>
      <c r="K871" t="s">
        <v>58</v>
      </c>
      <c r="L871" t="s">
        <v>109</v>
      </c>
      <c r="M871" s="2">
        <v>41263</v>
      </c>
      <c r="N871" s="2">
        <v>43229</v>
      </c>
      <c r="O871" t="s">
        <v>21</v>
      </c>
      <c r="P871">
        <v>0.09</v>
      </c>
    </row>
    <row r="872" spans="1:18">
      <c r="A872" s="1">
        <v>41852</v>
      </c>
      <c r="B872" t="s">
        <v>165</v>
      </c>
      <c r="C872" t="s">
        <v>201</v>
      </c>
      <c r="D872" s="4">
        <v>550155</v>
      </c>
      <c r="E872" s="4">
        <v>56115.810000000005</v>
      </c>
      <c r="F872" s="3">
        <v>0.10200000000000001</v>
      </c>
      <c r="G872" s="5">
        <v>2269.6163366336636</v>
      </c>
      <c r="H872" s="4">
        <v>231.50086633663369</v>
      </c>
      <c r="I872">
        <v>242.39999999999998</v>
      </c>
      <c r="J872" t="s">
        <v>34</v>
      </c>
      <c r="K872" t="s">
        <v>58</v>
      </c>
      <c r="L872" t="s">
        <v>109</v>
      </c>
      <c r="M872" s="2">
        <v>41331</v>
      </c>
      <c r="N872" s="2">
        <v>44325</v>
      </c>
      <c r="O872" t="s">
        <v>21</v>
      </c>
      <c r="P872">
        <v>0.08</v>
      </c>
    </row>
    <row r="873" spans="1:18">
      <c r="A873" s="1">
        <v>41852</v>
      </c>
      <c r="B873" t="s">
        <v>165</v>
      </c>
      <c r="C873" t="s">
        <v>210</v>
      </c>
      <c r="D873" s="4">
        <v>372000</v>
      </c>
      <c r="E873" s="4">
        <v>50210.84304</v>
      </c>
      <c r="F873" s="3">
        <v>0.13497538451612903</v>
      </c>
      <c r="G873" s="5">
        <v>1000.2581311306144</v>
      </c>
      <c r="H873" s="4">
        <v>135.01022586473928</v>
      </c>
      <c r="I873">
        <v>371.904</v>
      </c>
      <c r="J873" t="s">
        <v>34</v>
      </c>
      <c r="K873" t="s">
        <v>58</v>
      </c>
      <c r="L873" t="s">
        <v>109</v>
      </c>
      <c r="M873" s="2">
        <v>41337</v>
      </c>
      <c r="N873" s="2">
        <v>46917</v>
      </c>
      <c r="O873" t="s">
        <v>21</v>
      </c>
      <c r="P873">
        <v>0.08</v>
      </c>
    </row>
    <row r="874" spans="1:18">
      <c r="A874" s="1">
        <v>41852</v>
      </c>
      <c r="B874" t="s">
        <v>165</v>
      </c>
      <c r="C874" t="s">
        <v>251</v>
      </c>
      <c r="D874" s="4">
        <v>187044</v>
      </c>
      <c r="E874" s="4">
        <v>30450.763199999998</v>
      </c>
      <c r="F874" s="3">
        <v>0.1628</v>
      </c>
      <c r="G874" s="5">
        <v>1658.1914893617022</v>
      </c>
      <c r="H874" s="4">
        <v>269.95357446808509</v>
      </c>
      <c r="I874">
        <v>112.8</v>
      </c>
      <c r="J874" t="s">
        <v>52</v>
      </c>
      <c r="K874" t="s">
        <v>52</v>
      </c>
      <c r="L874" t="s">
        <v>52</v>
      </c>
      <c r="M874" s="2">
        <v>41520</v>
      </c>
      <c r="N874" s="2">
        <v>42294</v>
      </c>
      <c r="O874" t="s">
        <v>21</v>
      </c>
      <c r="P874">
        <v>0.09</v>
      </c>
      <c r="Q874">
        <v>0</v>
      </c>
    </row>
    <row r="875" spans="1:18">
      <c r="A875" s="1">
        <v>41852</v>
      </c>
      <c r="B875" t="s">
        <v>165</v>
      </c>
      <c r="C875" t="s">
        <v>231</v>
      </c>
      <c r="D875" s="4">
        <v>354100.61999999994</v>
      </c>
      <c r="E875" s="4">
        <v>41075.671920000001</v>
      </c>
      <c r="F875" s="3">
        <v>0.11600000000000002</v>
      </c>
      <c r="G875" s="5">
        <v>3125.8882415254229</v>
      </c>
      <c r="H875" s="4">
        <v>362.60303601694915</v>
      </c>
      <c r="I875">
        <v>113.28</v>
      </c>
      <c r="J875" t="s">
        <v>34</v>
      </c>
      <c r="K875" t="s">
        <v>36</v>
      </c>
      <c r="L875" t="s">
        <v>35</v>
      </c>
      <c r="M875" s="2">
        <v>41443</v>
      </c>
      <c r="N875" s="2">
        <v>43298</v>
      </c>
      <c r="O875" t="s">
        <v>21</v>
      </c>
      <c r="P875">
        <v>0.1</v>
      </c>
      <c r="R875">
        <f t="shared" ref="R875:R878" si="80">(N875-M875)/365</f>
        <v>5.0821917808219181</v>
      </c>
    </row>
    <row r="876" spans="1:18">
      <c r="A876" s="1">
        <v>41852</v>
      </c>
      <c r="B876" t="s">
        <v>165</v>
      </c>
      <c r="C876" t="s">
        <v>260</v>
      </c>
      <c r="D876" s="4">
        <v>89168.4</v>
      </c>
      <c r="E876" s="4">
        <v>11244.13524</v>
      </c>
      <c r="F876" s="3">
        <v>0.12610000000000002</v>
      </c>
      <c r="G876" s="5">
        <v>3096.125</v>
      </c>
      <c r="H876" s="4">
        <v>390.42136250000004</v>
      </c>
      <c r="I876">
        <v>28.799999999999997</v>
      </c>
      <c r="J876" t="s">
        <v>34</v>
      </c>
      <c r="K876" t="s">
        <v>36</v>
      </c>
      <c r="L876" t="s">
        <v>35</v>
      </c>
      <c r="M876" s="2">
        <v>41545</v>
      </c>
      <c r="N876" s="2">
        <v>42274</v>
      </c>
      <c r="O876" t="s">
        <v>21</v>
      </c>
      <c r="P876">
        <v>0.11</v>
      </c>
      <c r="R876">
        <f t="shared" si="80"/>
        <v>1.9972602739726026</v>
      </c>
    </row>
    <row r="877" spans="1:18">
      <c r="A877" s="1">
        <v>41852</v>
      </c>
      <c r="B877" t="s">
        <v>165</v>
      </c>
      <c r="C877" t="s">
        <v>271</v>
      </c>
      <c r="D877" s="4">
        <v>33990</v>
      </c>
      <c r="E877" s="4">
        <v>14401.563</v>
      </c>
      <c r="F877" s="3">
        <v>0.42370000000000002</v>
      </c>
      <c r="G877" s="5">
        <v>708.125</v>
      </c>
      <c r="H877" s="4">
        <v>300.03256249999998</v>
      </c>
      <c r="I877">
        <v>48</v>
      </c>
      <c r="J877" t="s">
        <v>34</v>
      </c>
      <c r="K877" t="s">
        <v>36</v>
      </c>
      <c r="L877" t="s">
        <v>35</v>
      </c>
      <c r="M877" s="2">
        <v>41549</v>
      </c>
      <c r="N877" s="2">
        <v>42278</v>
      </c>
      <c r="O877" t="s">
        <v>13</v>
      </c>
      <c r="P877">
        <v>0</v>
      </c>
      <c r="R877">
        <f t="shared" si="80"/>
        <v>1.9972602739726026</v>
      </c>
    </row>
    <row r="878" spans="1:18">
      <c r="A878" s="1">
        <v>41852</v>
      </c>
      <c r="B878" t="s">
        <v>165</v>
      </c>
      <c r="C878" t="s">
        <v>232</v>
      </c>
      <c r="D878" s="4">
        <v>120033.59999999999</v>
      </c>
      <c r="E878" s="4">
        <v>17644.939200000001</v>
      </c>
      <c r="F878" s="3">
        <v>0.14700000000000002</v>
      </c>
      <c r="G878" s="5">
        <v>2942</v>
      </c>
      <c r="H878" s="4">
        <v>432.47400000000005</v>
      </c>
      <c r="I878">
        <v>40.799999999999997</v>
      </c>
      <c r="J878" t="s">
        <v>34</v>
      </c>
      <c r="K878" t="s">
        <v>36</v>
      </c>
      <c r="L878" t="s">
        <v>167</v>
      </c>
      <c r="M878" s="2">
        <v>41456</v>
      </c>
      <c r="N878" s="2">
        <v>42190</v>
      </c>
      <c r="O878" t="s">
        <v>21</v>
      </c>
      <c r="P878">
        <v>0.13</v>
      </c>
      <c r="R878">
        <f t="shared" si="80"/>
        <v>2.010958904109589</v>
      </c>
    </row>
    <row r="879" spans="1:18">
      <c r="A879" s="1">
        <v>41852</v>
      </c>
      <c r="B879" t="s">
        <v>165</v>
      </c>
      <c r="C879" t="s">
        <v>8</v>
      </c>
      <c r="D879" s="4">
        <v>41596.799999999996</v>
      </c>
      <c r="E879" s="4">
        <v>0</v>
      </c>
      <c r="F879" s="3">
        <v>0</v>
      </c>
      <c r="G879" s="5">
        <v>1333.2307692307691</v>
      </c>
      <c r="H879" s="4">
        <v>0</v>
      </c>
      <c r="I879">
        <v>31.2</v>
      </c>
      <c r="J879" t="e">
        <v>#N/A</v>
      </c>
      <c r="K879" t="s">
        <v>8</v>
      </c>
      <c r="L879">
        <v>0</v>
      </c>
      <c r="M879" s="2" t="s">
        <v>8</v>
      </c>
      <c r="N879" s="2" t="s">
        <v>8</v>
      </c>
      <c r="O879" t="s">
        <v>472</v>
      </c>
    </row>
    <row r="880" spans="1:18">
      <c r="A880" s="1">
        <v>41852</v>
      </c>
      <c r="B880" t="s">
        <v>165</v>
      </c>
      <c r="C880" t="s">
        <v>284</v>
      </c>
      <c r="D880" s="4">
        <v>46592.4</v>
      </c>
      <c r="E880" s="4">
        <v>15599.135520000002</v>
      </c>
      <c r="F880" s="3">
        <v>0.33480000000000004</v>
      </c>
      <c r="G880" s="5">
        <v>1078.5277777777778</v>
      </c>
      <c r="H880" s="4">
        <v>361.0911000000001</v>
      </c>
      <c r="I880">
        <v>43.199999999999996</v>
      </c>
      <c r="J880" t="s">
        <v>52</v>
      </c>
      <c r="K880" t="s">
        <v>52</v>
      </c>
      <c r="L880" t="s">
        <v>52</v>
      </c>
      <c r="M880" s="2">
        <v>41635</v>
      </c>
      <c r="N880" s="2">
        <v>42364</v>
      </c>
      <c r="O880" t="s">
        <v>21</v>
      </c>
      <c r="P880">
        <v>0.09</v>
      </c>
      <c r="Q880">
        <v>0</v>
      </c>
    </row>
    <row r="881" spans="1:18">
      <c r="A881" s="1">
        <v>41852</v>
      </c>
      <c r="B881" t="s">
        <v>165</v>
      </c>
      <c r="C881" t="s">
        <v>291</v>
      </c>
      <c r="D881" s="4">
        <v>64941.119999999995</v>
      </c>
      <c r="E881" s="4">
        <v>6598.0177919999996</v>
      </c>
      <c r="F881" s="3">
        <v>0.1016</v>
      </c>
      <c r="G881" s="5">
        <v>3607.8399999999997</v>
      </c>
      <c r="H881" s="4">
        <v>366.55654399999997</v>
      </c>
      <c r="I881">
        <v>18</v>
      </c>
      <c r="J881" t="s">
        <v>62</v>
      </c>
      <c r="K881" t="s">
        <v>253</v>
      </c>
      <c r="L881" t="s">
        <v>253</v>
      </c>
      <c r="M881" s="2">
        <v>41727</v>
      </c>
      <c r="N881" s="2">
        <v>42091</v>
      </c>
      <c r="O881" t="s">
        <v>21</v>
      </c>
      <c r="P881">
        <v>0.08</v>
      </c>
    </row>
    <row r="882" spans="1:18">
      <c r="A882" s="1">
        <v>41852</v>
      </c>
      <c r="B882" t="s">
        <v>165</v>
      </c>
      <c r="C882" t="s">
        <v>318</v>
      </c>
      <c r="D882" s="4">
        <v>13500</v>
      </c>
      <c r="E882" s="4">
        <v>2295</v>
      </c>
      <c r="F882" s="3">
        <v>0.17</v>
      </c>
      <c r="G882" s="5">
        <v>1406.25</v>
      </c>
      <c r="H882" s="4">
        <v>239.0625</v>
      </c>
      <c r="I882">
        <v>9.6</v>
      </c>
      <c r="J882" t="s">
        <v>62</v>
      </c>
      <c r="K882" t="s">
        <v>253</v>
      </c>
      <c r="L882" t="s">
        <v>253</v>
      </c>
      <c r="M882" s="2" t="s">
        <v>8</v>
      </c>
      <c r="N882" s="2" t="s">
        <v>8</v>
      </c>
      <c r="O882" t="s">
        <v>472</v>
      </c>
    </row>
    <row r="883" spans="1:18">
      <c r="A883" s="1">
        <v>41852</v>
      </c>
      <c r="B883" t="s">
        <v>165</v>
      </c>
      <c r="C883" t="s">
        <v>310</v>
      </c>
      <c r="D883" s="4">
        <v>26759.759999999998</v>
      </c>
      <c r="E883" s="4">
        <v>5416.1754240000009</v>
      </c>
      <c r="F883" s="3">
        <v>0.20240000000000005</v>
      </c>
      <c r="G883" s="5">
        <v>2229.98</v>
      </c>
      <c r="H883" s="4">
        <v>451.34795200000008</v>
      </c>
      <c r="I883">
        <v>12</v>
      </c>
      <c r="J883" t="s">
        <v>47</v>
      </c>
      <c r="K883" t="s">
        <v>48</v>
      </c>
      <c r="L883" t="s">
        <v>176</v>
      </c>
      <c r="M883" s="2">
        <v>41810</v>
      </c>
      <c r="N883" s="2">
        <v>42174</v>
      </c>
      <c r="O883" t="s">
        <v>21</v>
      </c>
      <c r="P883">
        <v>0.18</v>
      </c>
    </row>
    <row r="884" spans="1:18">
      <c r="A884" s="1">
        <v>41852</v>
      </c>
      <c r="B884" t="s">
        <v>165</v>
      </c>
      <c r="C884" t="s">
        <v>319</v>
      </c>
      <c r="D884" s="4">
        <v>52087.199999999997</v>
      </c>
      <c r="E884" s="4">
        <v>8182.89912</v>
      </c>
      <c r="F884" s="3">
        <v>0.15710000000000002</v>
      </c>
      <c r="G884" s="5">
        <v>5425.75</v>
      </c>
      <c r="H884" s="4">
        <v>852.38532500000008</v>
      </c>
      <c r="I884">
        <v>9.6</v>
      </c>
      <c r="J884" t="s">
        <v>34</v>
      </c>
      <c r="K884" t="s">
        <v>36</v>
      </c>
      <c r="L884" t="s">
        <v>167</v>
      </c>
      <c r="M884" s="2" t="s">
        <v>8</v>
      </c>
      <c r="N884" s="2" t="s">
        <v>8</v>
      </c>
      <c r="O884" t="s">
        <v>472</v>
      </c>
      <c r="R884" t="e">
        <f t="shared" ref="R884" si="81">(N884-M884)/365</f>
        <v>#VALUE!</v>
      </c>
    </row>
    <row r="885" spans="1:18">
      <c r="A885" s="1">
        <v>41852</v>
      </c>
      <c r="B885" t="s">
        <v>165</v>
      </c>
      <c r="C885" t="s">
        <v>261</v>
      </c>
      <c r="D885" s="4">
        <v>35085.599999999999</v>
      </c>
      <c r="E885" s="4">
        <v>6038.2317599999997</v>
      </c>
      <c r="F885" s="3">
        <v>0.1721</v>
      </c>
      <c r="G885" s="5">
        <v>2436.5</v>
      </c>
      <c r="H885" s="4">
        <v>419.32165000000003</v>
      </c>
      <c r="I885">
        <v>14.399999999999999</v>
      </c>
      <c r="J885" t="s">
        <v>62</v>
      </c>
      <c r="K885" t="s">
        <v>253</v>
      </c>
      <c r="L885" t="s">
        <v>253</v>
      </c>
      <c r="M885" s="2">
        <v>41516</v>
      </c>
      <c r="N885" s="2">
        <v>41880</v>
      </c>
      <c r="O885" t="s">
        <v>13</v>
      </c>
      <c r="P885">
        <v>0</v>
      </c>
    </row>
    <row r="886" spans="1:18">
      <c r="A886" s="1">
        <v>41852</v>
      </c>
      <c r="B886" t="s">
        <v>165</v>
      </c>
      <c r="C886" t="s">
        <v>247</v>
      </c>
      <c r="D886" s="4">
        <v>32841.360000000001</v>
      </c>
      <c r="E886" s="4">
        <v>6601.1133600000003</v>
      </c>
      <c r="F886" s="3">
        <v>0.20100000000000001</v>
      </c>
      <c r="G886" s="5">
        <v>2280.65</v>
      </c>
      <c r="H886" s="4">
        <v>458.41065000000009</v>
      </c>
      <c r="I886">
        <v>14.399999999999999</v>
      </c>
      <c r="J886" t="s">
        <v>10</v>
      </c>
      <c r="K886" t="s">
        <v>12</v>
      </c>
      <c r="L886" t="s">
        <v>27</v>
      </c>
      <c r="M886" s="2">
        <v>41497</v>
      </c>
      <c r="N886" s="2">
        <v>41861</v>
      </c>
      <c r="O886" t="s">
        <v>21</v>
      </c>
      <c r="P886">
        <v>0.15</v>
      </c>
    </row>
    <row r="887" spans="1:18">
      <c r="A887" s="1">
        <v>41852</v>
      </c>
      <c r="B887" t="s">
        <v>165</v>
      </c>
      <c r="C887" t="s">
        <v>263</v>
      </c>
      <c r="D887" s="4">
        <v>33879.599999999999</v>
      </c>
      <c r="E887" s="4">
        <v>5400.4082399999998</v>
      </c>
      <c r="F887" s="3">
        <v>0.15939999999999999</v>
      </c>
      <c r="G887" s="5">
        <v>2352.75</v>
      </c>
      <c r="H887" s="4">
        <v>375.02835000000005</v>
      </c>
      <c r="I887">
        <v>14.399999999999999</v>
      </c>
      <c r="J887" t="s">
        <v>47</v>
      </c>
      <c r="K887" t="s">
        <v>48</v>
      </c>
      <c r="L887" t="s">
        <v>212</v>
      </c>
      <c r="M887" s="2">
        <v>41523</v>
      </c>
      <c r="N887" s="2">
        <v>41887</v>
      </c>
      <c r="O887" t="s">
        <v>13</v>
      </c>
      <c r="P887">
        <v>0</v>
      </c>
    </row>
    <row r="888" spans="1:18">
      <c r="A888" s="1">
        <v>41852</v>
      </c>
      <c r="B888" t="s">
        <v>165</v>
      </c>
      <c r="C888" t="s">
        <v>249</v>
      </c>
      <c r="D888" s="4">
        <v>35100</v>
      </c>
      <c r="E888" s="4">
        <v>4682.3399999999992</v>
      </c>
      <c r="F888" s="3">
        <v>0.13339999999999999</v>
      </c>
      <c r="G888" s="5">
        <v>2437.5000000000005</v>
      </c>
      <c r="H888" s="4">
        <v>325.16249999999997</v>
      </c>
      <c r="I888">
        <v>14.399999999999999</v>
      </c>
      <c r="J888" t="s">
        <v>10</v>
      </c>
      <c r="K888" t="s">
        <v>11</v>
      </c>
      <c r="L888" t="s">
        <v>94</v>
      </c>
      <c r="M888" s="2">
        <v>41509</v>
      </c>
      <c r="N888" s="2">
        <v>41873</v>
      </c>
      <c r="O888" t="s">
        <v>13</v>
      </c>
      <c r="P888">
        <v>0</v>
      </c>
    </row>
    <row r="889" spans="1:18">
      <c r="A889" s="1">
        <v>41852</v>
      </c>
      <c r="B889" t="s">
        <v>165</v>
      </c>
      <c r="C889" t="s">
        <v>264</v>
      </c>
      <c r="D889" s="4">
        <v>27799.200000000001</v>
      </c>
      <c r="E889" s="4">
        <v>5999.06736</v>
      </c>
      <c r="F889" s="3">
        <v>0.21579999999999999</v>
      </c>
      <c r="G889" s="5">
        <v>1544.4</v>
      </c>
      <c r="H889" s="4">
        <v>333.28152</v>
      </c>
      <c r="I889">
        <v>18</v>
      </c>
      <c r="J889" t="s">
        <v>10</v>
      </c>
      <c r="K889" t="s">
        <v>11</v>
      </c>
      <c r="L889" t="s">
        <v>265</v>
      </c>
      <c r="M889" s="2">
        <v>41522</v>
      </c>
      <c r="N889" s="2">
        <v>41886</v>
      </c>
      <c r="O889" t="s">
        <v>13</v>
      </c>
      <c r="P889">
        <v>0</v>
      </c>
    </row>
    <row r="890" spans="1:18">
      <c r="A890" s="1">
        <v>41852</v>
      </c>
      <c r="B890" t="s">
        <v>165</v>
      </c>
      <c r="C890" t="s">
        <v>250</v>
      </c>
      <c r="D890" s="4">
        <v>198813.6</v>
      </c>
      <c r="E890" s="4">
        <v>17893.223999999998</v>
      </c>
      <c r="F890" s="3">
        <v>8.9999999999999983E-2</v>
      </c>
      <c r="G890" s="5">
        <v>2366.8285714285716</v>
      </c>
      <c r="H890" s="4">
        <v>213.0145714285714</v>
      </c>
      <c r="I890">
        <v>84</v>
      </c>
      <c r="J890" t="s">
        <v>34</v>
      </c>
      <c r="K890" t="s">
        <v>36</v>
      </c>
      <c r="L890" t="s">
        <v>167</v>
      </c>
      <c r="M890" s="2">
        <v>41502</v>
      </c>
      <c r="N890" s="2">
        <v>42597</v>
      </c>
      <c r="O890" t="s">
        <v>16</v>
      </c>
      <c r="P890">
        <v>0.09</v>
      </c>
      <c r="R890">
        <f t="shared" ref="R890" si="82">(N890-M890)/365</f>
        <v>3</v>
      </c>
    </row>
    <row r="891" spans="1:18">
      <c r="A891" s="1">
        <v>41852</v>
      </c>
      <c r="B891" t="s">
        <v>165</v>
      </c>
      <c r="C891" t="s">
        <v>267</v>
      </c>
      <c r="D891" s="4">
        <v>12528.48</v>
      </c>
      <c r="E891" s="4">
        <v>7200.117455999999</v>
      </c>
      <c r="F891" s="3">
        <v>0.57469999999999999</v>
      </c>
      <c r="G891" s="5">
        <v>870.03333333333342</v>
      </c>
      <c r="H891" s="4">
        <v>500.00815666666665</v>
      </c>
      <c r="I891">
        <v>14.399999999999999</v>
      </c>
      <c r="J891" t="s">
        <v>47</v>
      </c>
      <c r="K891" t="s">
        <v>48</v>
      </c>
      <c r="L891" t="s">
        <v>176</v>
      </c>
      <c r="M891" s="2">
        <v>41542</v>
      </c>
      <c r="N891" s="2">
        <v>41906</v>
      </c>
      <c r="O891" t="s">
        <v>21</v>
      </c>
      <c r="P891">
        <v>0.16</v>
      </c>
    </row>
    <row r="892" spans="1:18">
      <c r="A892" s="1">
        <v>41883</v>
      </c>
      <c r="B892" t="s">
        <v>165</v>
      </c>
      <c r="C892" t="s">
        <v>8</v>
      </c>
      <c r="D892" s="4">
        <v>4959.5999999999995</v>
      </c>
      <c r="E892" s="4">
        <v>0</v>
      </c>
      <c r="F892" s="3">
        <v>0</v>
      </c>
      <c r="G892" s="5">
        <v>275.5333333333333</v>
      </c>
      <c r="H892" s="4">
        <v>0</v>
      </c>
      <c r="I892">
        <v>18</v>
      </c>
      <c r="J892" t="e">
        <v>#N/A</v>
      </c>
      <c r="K892" t="s">
        <v>8</v>
      </c>
      <c r="L892">
        <v>0</v>
      </c>
      <c r="M892" s="2" t="s">
        <v>8</v>
      </c>
      <c r="N892" s="2" t="s">
        <v>8</v>
      </c>
      <c r="O892" t="s">
        <v>472</v>
      </c>
    </row>
    <row r="893" spans="1:18">
      <c r="A893" s="1">
        <v>41883</v>
      </c>
      <c r="B893" t="s">
        <v>165</v>
      </c>
      <c r="C893" t="s">
        <v>166</v>
      </c>
      <c r="D893" s="4">
        <v>229528.8</v>
      </c>
      <c r="E893" s="4">
        <v>35921.2572</v>
      </c>
      <c r="F893" s="3">
        <v>0.1565</v>
      </c>
      <c r="G893" s="5">
        <v>7650.96</v>
      </c>
      <c r="H893" s="4">
        <v>1197.3752400000001</v>
      </c>
      <c r="I893">
        <v>30</v>
      </c>
      <c r="J893" t="s">
        <v>34</v>
      </c>
      <c r="K893" t="s">
        <v>36</v>
      </c>
      <c r="L893" t="s">
        <v>167</v>
      </c>
      <c r="M893" s="2">
        <v>41327</v>
      </c>
      <c r="N893" s="2">
        <v>42133</v>
      </c>
      <c r="O893" t="s">
        <v>21</v>
      </c>
      <c r="P893">
        <v>0.15</v>
      </c>
      <c r="R893">
        <f t="shared" ref="R893:R896" si="83">(N893-M893)/365</f>
        <v>2.2082191780821918</v>
      </c>
    </row>
    <row r="894" spans="1:18">
      <c r="A894" s="1">
        <v>41883</v>
      </c>
      <c r="B894" t="s">
        <v>165</v>
      </c>
      <c r="C894" t="s">
        <v>168</v>
      </c>
      <c r="D894" s="4">
        <v>59856</v>
      </c>
      <c r="E894" s="4">
        <v>13461.6144</v>
      </c>
      <c r="F894" s="3">
        <v>0.22490000000000002</v>
      </c>
      <c r="G894" s="5">
        <v>978.03921568627459</v>
      </c>
      <c r="H894" s="4">
        <v>219.96101960784316</v>
      </c>
      <c r="I894">
        <v>61.199999999999996</v>
      </c>
      <c r="J894" t="s">
        <v>34</v>
      </c>
      <c r="K894" t="s">
        <v>36</v>
      </c>
      <c r="L894" t="s">
        <v>167</v>
      </c>
      <c r="M894" s="2">
        <v>41337</v>
      </c>
      <c r="N894" s="2">
        <v>42499</v>
      </c>
      <c r="O894" t="s">
        <v>21</v>
      </c>
      <c r="P894">
        <v>0.12</v>
      </c>
      <c r="R894">
        <f t="shared" si="83"/>
        <v>3.1835616438356165</v>
      </c>
    </row>
    <row r="895" spans="1:18">
      <c r="A895" s="1">
        <v>41883</v>
      </c>
      <c r="B895" t="s">
        <v>165</v>
      </c>
      <c r="C895" t="s">
        <v>169</v>
      </c>
      <c r="D895" s="4">
        <v>128145.59999999999</v>
      </c>
      <c r="E895" s="4">
        <v>22463.923680000004</v>
      </c>
      <c r="F895" s="3">
        <v>0.17530000000000004</v>
      </c>
      <c r="G895" s="5">
        <v>1483.1666666666667</v>
      </c>
      <c r="H895" s="4">
        <v>259.99911666666674</v>
      </c>
      <c r="I895">
        <v>86.399999999999991</v>
      </c>
      <c r="J895" t="s">
        <v>34</v>
      </c>
      <c r="K895" t="s">
        <v>36</v>
      </c>
      <c r="L895" t="s">
        <v>167</v>
      </c>
      <c r="M895" s="2">
        <v>41298</v>
      </c>
      <c r="N895" s="2">
        <v>42499</v>
      </c>
      <c r="O895" t="s">
        <v>21</v>
      </c>
      <c r="P895">
        <v>0.13</v>
      </c>
      <c r="R895">
        <f t="shared" si="83"/>
        <v>3.2904109589041095</v>
      </c>
    </row>
    <row r="896" spans="1:18">
      <c r="A896" s="1">
        <v>41883</v>
      </c>
      <c r="B896" t="s">
        <v>165</v>
      </c>
      <c r="C896" t="s">
        <v>170</v>
      </c>
      <c r="D896" s="4">
        <v>77148</v>
      </c>
      <c r="E896" s="4">
        <v>28513.900799999999</v>
      </c>
      <c r="F896" s="3">
        <v>0.36959999999999998</v>
      </c>
      <c r="G896" s="5">
        <v>892.91666666666674</v>
      </c>
      <c r="H896" s="4">
        <v>330.02200000000005</v>
      </c>
      <c r="I896">
        <v>86.399999999999991</v>
      </c>
      <c r="J896" t="s">
        <v>34</v>
      </c>
      <c r="K896" t="s">
        <v>36</v>
      </c>
      <c r="L896" t="s">
        <v>35</v>
      </c>
      <c r="M896" s="2">
        <v>41282</v>
      </c>
      <c r="N896" s="2">
        <v>43229</v>
      </c>
      <c r="O896" t="s">
        <v>21</v>
      </c>
      <c r="P896">
        <v>0.16</v>
      </c>
      <c r="R896">
        <f t="shared" si="83"/>
        <v>5.3342465753424655</v>
      </c>
    </row>
    <row r="897" spans="1:18">
      <c r="A897" s="1">
        <v>41883</v>
      </c>
      <c r="B897" t="s">
        <v>165</v>
      </c>
      <c r="C897" t="s">
        <v>227</v>
      </c>
      <c r="D897" s="4">
        <v>146052</v>
      </c>
      <c r="E897" s="4">
        <v>32598.806400000001</v>
      </c>
      <c r="F897" s="3">
        <v>0.22320000000000001</v>
      </c>
      <c r="G897" s="5">
        <v>851.11888111888118</v>
      </c>
      <c r="H897" s="4">
        <v>189.96973426573427</v>
      </c>
      <c r="I897">
        <v>171.6</v>
      </c>
      <c r="J897" t="s">
        <v>47</v>
      </c>
      <c r="K897" t="s">
        <v>100</v>
      </c>
      <c r="L897" t="s">
        <v>228</v>
      </c>
      <c r="M897" s="2">
        <v>41423</v>
      </c>
      <c r="N897" s="2">
        <v>42182</v>
      </c>
      <c r="O897" t="s">
        <v>21</v>
      </c>
      <c r="P897">
        <v>0.14000000000000001</v>
      </c>
    </row>
    <row r="898" spans="1:18">
      <c r="A898" s="1">
        <v>41883</v>
      </c>
      <c r="B898" t="s">
        <v>165</v>
      </c>
      <c r="C898" t="s">
        <v>229</v>
      </c>
      <c r="D898" s="4">
        <v>134126.52000000002</v>
      </c>
      <c r="E898" s="4">
        <v>34054.723428000005</v>
      </c>
      <c r="F898" s="3">
        <v>0.25390000000000001</v>
      </c>
      <c r="G898" s="5">
        <v>649.83779069767445</v>
      </c>
      <c r="H898" s="4">
        <v>164.99381505813955</v>
      </c>
      <c r="I898">
        <v>206.4</v>
      </c>
      <c r="J898" t="s">
        <v>34</v>
      </c>
      <c r="K898" t="s">
        <v>36</v>
      </c>
      <c r="L898" t="s">
        <v>35</v>
      </c>
      <c r="M898" s="2">
        <v>41409</v>
      </c>
      <c r="N898" s="2">
        <v>42929</v>
      </c>
      <c r="O898" t="s">
        <v>21</v>
      </c>
      <c r="P898">
        <v>0.1</v>
      </c>
      <c r="R898">
        <f t="shared" ref="R898" si="84">(N898-M898)/365</f>
        <v>4.1643835616438354</v>
      </c>
    </row>
    <row r="899" spans="1:18">
      <c r="A899" s="1">
        <v>41883</v>
      </c>
      <c r="B899" t="s">
        <v>165</v>
      </c>
      <c r="C899" t="s">
        <v>258</v>
      </c>
      <c r="D899" s="4">
        <v>80974.679999999993</v>
      </c>
      <c r="E899" s="4">
        <v>54301.620407999995</v>
      </c>
      <c r="F899" s="3">
        <v>0.67059999999999997</v>
      </c>
      <c r="G899" s="5">
        <v>372.81160220994474</v>
      </c>
      <c r="H899" s="4">
        <v>250.00746044198894</v>
      </c>
      <c r="I899">
        <v>217.2</v>
      </c>
      <c r="J899" t="s">
        <v>47</v>
      </c>
      <c r="K899" t="s">
        <v>100</v>
      </c>
      <c r="L899" t="s">
        <v>128</v>
      </c>
      <c r="M899" s="2">
        <v>41456</v>
      </c>
      <c r="N899" s="2">
        <v>42245</v>
      </c>
      <c r="O899" t="s">
        <v>21</v>
      </c>
      <c r="P899">
        <v>0.14000000000000001</v>
      </c>
    </row>
    <row r="900" spans="1:18">
      <c r="A900" s="1">
        <v>41883</v>
      </c>
      <c r="B900" t="s">
        <v>165</v>
      </c>
      <c r="C900" t="s">
        <v>230</v>
      </c>
      <c r="D900" s="4">
        <v>96140.39999999998</v>
      </c>
      <c r="E900" s="4">
        <v>30716.857799999998</v>
      </c>
      <c r="F900" s="3">
        <v>0.31950000000000006</v>
      </c>
      <c r="G900" s="5">
        <v>625.91406249999989</v>
      </c>
      <c r="H900" s="4">
        <v>199.97954296875</v>
      </c>
      <c r="I900">
        <v>153.6</v>
      </c>
      <c r="J900" t="s">
        <v>47</v>
      </c>
      <c r="K900" t="s">
        <v>100</v>
      </c>
      <c r="L900" t="s">
        <v>128</v>
      </c>
      <c r="M900" s="2">
        <v>41456</v>
      </c>
      <c r="N900" s="2">
        <v>42231</v>
      </c>
      <c r="O900" t="s">
        <v>16</v>
      </c>
      <c r="P900">
        <v>0.15</v>
      </c>
    </row>
    <row r="901" spans="1:18">
      <c r="A901" s="1">
        <v>41883</v>
      </c>
      <c r="B901" t="s">
        <v>165</v>
      </c>
      <c r="C901" t="s">
        <v>171</v>
      </c>
      <c r="D901" s="4">
        <v>14122.8</v>
      </c>
      <c r="E901" s="4">
        <v>11664.02052</v>
      </c>
      <c r="F901" s="3">
        <v>0.82590000000000008</v>
      </c>
      <c r="G901" s="5">
        <v>196.14999999999998</v>
      </c>
      <c r="H901" s="4">
        <v>162.00028499999999</v>
      </c>
      <c r="I901">
        <v>72</v>
      </c>
      <c r="J901" t="s">
        <v>10</v>
      </c>
      <c r="K901" t="s">
        <v>11</v>
      </c>
      <c r="L901" t="s">
        <v>9</v>
      </c>
      <c r="M901" s="2">
        <v>41284</v>
      </c>
      <c r="N901" s="2">
        <v>42133</v>
      </c>
      <c r="O901" t="s">
        <v>21</v>
      </c>
      <c r="P901">
        <v>0.16</v>
      </c>
    </row>
    <row r="902" spans="1:18">
      <c r="A902" s="1">
        <v>41883</v>
      </c>
      <c r="B902" t="s">
        <v>165</v>
      </c>
      <c r="C902" t="s">
        <v>172</v>
      </c>
      <c r="D902" s="4">
        <v>168945.24000000005</v>
      </c>
      <c r="E902" s="4">
        <v>34194.516576000009</v>
      </c>
      <c r="F902" s="3">
        <v>0.2024</v>
      </c>
      <c r="G902" s="5">
        <v>1481.9757894736847</v>
      </c>
      <c r="H902" s="4">
        <v>299.95189978947377</v>
      </c>
      <c r="I902">
        <v>114</v>
      </c>
      <c r="J902" t="s">
        <v>10</v>
      </c>
      <c r="K902" t="s">
        <v>11</v>
      </c>
      <c r="L902" t="s">
        <v>173</v>
      </c>
      <c r="M902" s="2">
        <v>41358</v>
      </c>
      <c r="N902" s="2">
        <v>42133</v>
      </c>
      <c r="O902" t="s">
        <v>21</v>
      </c>
      <c r="P902">
        <v>0.16</v>
      </c>
    </row>
    <row r="903" spans="1:18">
      <c r="A903" s="1">
        <v>41883</v>
      </c>
      <c r="B903" t="s">
        <v>165</v>
      </c>
      <c r="C903" t="s">
        <v>174</v>
      </c>
      <c r="D903" s="4">
        <v>373986</v>
      </c>
      <c r="E903" s="4">
        <v>46075.075199999999</v>
      </c>
      <c r="F903" s="3">
        <v>0.1232</v>
      </c>
      <c r="G903" s="5">
        <v>2597.125</v>
      </c>
      <c r="H903" s="4">
        <v>319.9658</v>
      </c>
      <c r="I903">
        <v>144</v>
      </c>
      <c r="J903" t="s">
        <v>52</v>
      </c>
      <c r="K903" t="s">
        <v>52</v>
      </c>
      <c r="L903" t="s">
        <v>52</v>
      </c>
      <c r="M903" s="2">
        <v>41347</v>
      </c>
      <c r="N903" s="2">
        <v>42133</v>
      </c>
      <c r="O903" t="s">
        <v>21</v>
      </c>
      <c r="P903">
        <v>0.09</v>
      </c>
      <c r="Q903">
        <v>0</v>
      </c>
    </row>
    <row r="904" spans="1:18">
      <c r="A904" s="1">
        <v>41883</v>
      </c>
      <c r="B904" t="s">
        <v>165</v>
      </c>
      <c r="C904" t="s">
        <v>175</v>
      </c>
      <c r="D904" s="4">
        <v>189459.96000000002</v>
      </c>
      <c r="E904" s="4">
        <v>49373.265576000005</v>
      </c>
      <c r="F904" s="3">
        <v>0.2606</v>
      </c>
      <c r="G904" s="5">
        <v>844.29572192513376</v>
      </c>
      <c r="H904" s="4">
        <v>220.02346513368985</v>
      </c>
      <c r="I904">
        <v>224.4</v>
      </c>
      <c r="J904" t="s">
        <v>47</v>
      </c>
      <c r="K904" t="s">
        <v>48</v>
      </c>
      <c r="L904" t="s">
        <v>176</v>
      </c>
      <c r="M904" s="2">
        <v>41284</v>
      </c>
      <c r="N904" s="2">
        <v>42499</v>
      </c>
      <c r="O904" t="s">
        <v>21</v>
      </c>
      <c r="P904">
        <v>0.13</v>
      </c>
    </row>
    <row r="905" spans="1:18">
      <c r="A905" s="1">
        <v>41883</v>
      </c>
      <c r="B905" t="s">
        <v>165</v>
      </c>
      <c r="C905" t="s">
        <v>177</v>
      </c>
      <c r="D905" s="4">
        <v>52344</v>
      </c>
      <c r="E905" s="4">
        <v>19142.200799999999</v>
      </c>
      <c r="F905" s="3">
        <v>0.36569999999999997</v>
      </c>
      <c r="G905" s="5">
        <v>793.09090909090912</v>
      </c>
      <c r="H905" s="4">
        <v>290.03334545454544</v>
      </c>
      <c r="I905">
        <v>66</v>
      </c>
      <c r="J905" t="s">
        <v>52</v>
      </c>
      <c r="K905" t="s">
        <v>52</v>
      </c>
      <c r="L905" t="s">
        <v>52</v>
      </c>
      <c r="M905" s="2">
        <v>41283</v>
      </c>
      <c r="N905" s="2">
        <v>42133</v>
      </c>
      <c r="O905" t="s">
        <v>21</v>
      </c>
      <c r="P905">
        <v>0.15</v>
      </c>
    </row>
    <row r="906" spans="1:18">
      <c r="A906" s="1">
        <v>41883</v>
      </c>
      <c r="B906" t="s">
        <v>165</v>
      </c>
      <c r="C906" t="s">
        <v>178</v>
      </c>
      <c r="D906" s="4">
        <v>185557.68</v>
      </c>
      <c r="E906" s="4">
        <v>19446.444864000001</v>
      </c>
      <c r="F906" s="3">
        <v>0.1048</v>
      </c>
      <c r="G906" s="5">
        <v>2863.5444444444443</v>
      </c>
      <c r="H906" s="4">
        <v>300.09945777777779</v>
      </c>
      <c r="I906">
        <v>64.8</v>
      </c>
      <c r="J906" t="s">
        <v>34</v>
      </c>
      <c r="K906" t="s">
        <v>36</v>
      </c>
      <c r="L906" t="s">
        <v>167</v>
      </c>
      <c r="M906" s="2">
        <v>41332</v>
      </c>
      <c r="N906" s="2">
        <v>42499</v>
      </c>
      <c r="O906" t="s">
        <v>13</v>
      </c>
      <c r="P906">
        <v>0</v>
      </c>
      <c r="R906">
        <f t="shared" ref="R906:R907" si="85">(N906-M906)/365</f>
        <v>3.1972602739726028</v>
      </c>
    </row>
    <row r="907" spans="1:18">
      <c r="A907" s="1">
        <v>41883</v>
      </c>
      <c r="B907" t="s">
        <v>165</v>
      </c>
      <c r="C907" t="s">
        <v>179</v>
      </c>
      <c r="D907" s="4">
        <v>90276.744000000006</v>
      </c>
      <c r="E907" s="4">
        <v>15942.872990399999</v>
      </c>
      <c r="F907" s="3">
        <v>0.17659999999999998</v>
      </c>
      <c r="G907" s="5">
        <v>1880.7655000000002</v>
      </c>
      <c r="H907" s="4">
        <v>332.14318729999997</v>
      </c>
      <c r="I907">
        <v>48</v>
      </c>
      <c r="J907" t="s">
        <v>34</v>
      </c>
      <c r="K907" t="s">
        <v>36</v>
      </c>
      <c r="L907" t="s">
        <v>167</v>
      </c>
      <c r="M907" s="2">
        <v>41281</v>
      </c>
      <c r="N907" s="2">
        <v>42133</v>
      </c>
      <c r="O907" t="s">
        <v>21</v>
      </c>
      <c r="P907">
        <v>0.15</v>
      </c>
      <c r="R907">
        <f t="shared" si="85"/>
        <v>2.3342465753424659</v>
      </c>
    </row>
    <row r="908" spans="1:18">
      <c r="A908" s="1">
        <v>41883</v>
      </c>
      <c r="B908" t="s">
        <v>165</v>
      </c>
      <c r="C908" t="s">
        <v>180</v>
      </c>
      <c r="D908" s="4">
        <v>198835.19999999998</v>
      </c>
      <c r="E908" s="4">
        <v>32608.972799999996</v>
      </c>
      <c r="F908" s="3">
        <v>0.16400000000000001</v>
      </c>
      <c r="G908" s="5">
        <v>1097.3245033112582</v>
      </c>
      <c r="H908" s="4">
        <v>179.96121854304636</v>
      </c>
      <c r="I908">
        <v>181.2</v>
      </c>
      <c r="J908" t="s">
        <v>34</v>
      </c>
      <c r="K908" t="s">
        <v>58</v>
      </c>
      <c r="L908" t="s">
        <v>57</v>
      </c>
      <c r="M908" s="2">
        <v>41329</v>
      </c>
      <c r="N908" s="2">
        <v>43229</v>
      </c>
      <c r="O908" t="s">
        <v>21</v>
      </c>
      <c r="P908">
        <v>0.1</v>
      </c>
    </row>
    <row r="909" spans="1:18">
      <c r="A909" s="1">
        <v>41883</v>
      </c>
      <c r="B909" t="s">
        <v>165</v>
      </c>
      <c r="C909" t="s">
        <v>181</v>
      </c>
      <c r="D909" s="4">
        <v>139761.90000000002</v>
      </c>
      <c r="E909" s="4">
        <v>19818.237420000001</v>
      </c>
      <c r="F909" s="3">
        <v>0.14179999999999998</v>
      </c>
      <c r="G909" s="5">
        <v>1573.8952702702707</v>
      </c>
      <c r="H909" s="4">
        <v>223.17834932432436</v>
      </c>
      <c r="I909">
        <v>88.8</v>
      </c>
      <c r="J909" t="s">
        <v>34</v>
      </c>
      <c r="K909" t="s">
        <v>36</v>
      </c>
      <c r="L909" t="s">
        <v>35</v>
      </c>
      <c r="M909" s="2">
        <v>41335</v>
      </c>
      <c r="N909" s="2">
        <v>43229</v>
      </c>
      <c r="O909" t="s">
        <v>21</v>
      </c>
      <c r="P909">
        <v>0.11</v>
      </c>
      <c r="R909">
        <f t="shared" ref="R909:R910" si="86">(N909-M909)/365</f>
        <v>5.1890410958904107</v>
      </c>
    </row>
    <row r="910" spans="1:18">
      <c r="A910" s="1">
        <v>41883</v>
      </c>
      <c r="B910" t="s">
        <v>165</v>
      </c>
      <c r="C910" t="s">
        <v>182</v>
      </c>
      <c r="D910" s="4">
        <v>85861.2</v>
      </c>
      <c r="E910" s="4">
        <v>16562.625479999999</v>
      </c>
      <c r="F910" s="3">
        <v>0.19289999999999999</v>
      </c>
      <c r="G910" s="5">
        <v>1555.4565217391305</v>
      </c>
      <c r="H910" s="4">
        <v>300.04756304347825</v>
      </c>
      <c r="I910">
        <v>55.199999999999996</v>
      </c>
      <c r="J910" t="s">
        <v>34</v>
      </c>
      <c r="K910" t="s">
        <v>36</v>
      </c>
      <c r="L910" t="s">
        <v>167</v>
      </c>
      <c r="M910" s="2">
        <v>41304</v>
      </c>
      <c r="N910" s="2">
        <v>42133</v>
      </c>
      <c r="O910" t="s">
        <v>21</v>
      </c>
      <c r="P910">
        <v>0.13</v>
      </c>
      <c r="R910">
        <f t="shared" si="86"/>
        <v>2.2712328767123289</v>
      </c>
    </row>
    <row r="911" spans="1:18">
      <c r="A911" s="1">
        <v>41883</v>
      </c>
      <c r="B911" t="s">
        <v>165</v>
      </c>
      <c r="C911" t="s">
        <v>183</v>
      </c>
      <c r="D911" s="4">
        <v>130556.4</v>
      </c>
      <c r="E911" s="4">
        <v>64220.693159999995</v>
      </c>
      <c r="F911" s="3">
        <v>0.4919</v>
      </c>
      <c r="G911" s="5">
        <v>243.93946188340809</v>
      </c>
      <c r="H911" s="4">
        <v>119.99382130044843</v>
      </c>
      <c r="I911">
        <v>535.19999999999993</v>
      </c>
      <c r="J911" t="s">
        <v>34</v>
      </c>
      <c r="K911" t="s">
        <v>58</v>
      </c>
      <c r="L911" t="s">
        <v>57</v>
      </c>
      <c r="M911" s="2">
        <v>41374</v>
      </c>
      <c r="N911" s="2">
        <v>43229</v>
      </c>
      <c r="O911" t="s">
        <v>21</v>
      </c>
      <c r="P911">
        <v>0.08</v>
      </c>
    </row>
    <row r="912" spans="1:18">
      <c r="A912" s="1">
        <v>41883</v>
      </c>
      <c r="B912" t="s">
        <v>165</v>
      </c>
      <c r="C912" t="s">
        <v>322</v>
      </c>
      <c r="D912" s="4">
        <v>49384.799999999996</v>
      </c>
      <c r="E912" s="4">
        <v>9990.5450399999991</v>
      </c>
      <c r="F912" s="3">
        <v>0.20230000000000001</v>
      </c>
      <c r="G912" s="5">
        <v>123.58558558558559</v>
      </c>
      <c r="H912" s="4">
        <v>25.001363963963964</v>
      </c>
      <c r="I912">
        <v>399.59999999999997</v>
      </c>
      <c r="J912" t="s">
        <v>34</v>
      </c>
      <c r="K912" t="s">
        <v>36</v>
      </c>
      <c r="L912" t="s">
        <v>323</v>
      </c>
      <c r="M912" s="2">
        <v>41838</v>
      </c>
      <c r="N912" s="2">
        <v>42933</v>
      </c>
      <c r="O912" t="s">
        <v>13</v>
      </c>
      <c r="P912">
        <v>0</v>
      </c>
      <c r="R912">
        <f t="shared" ref="R912" si="87">(N912-M912)/365</f>
        <v>3</v>
      </c>
    </row>
    <row r="913" spans="1:18">
      <c r="A913" s="1">
        <v>41883</v>
      </c>
      <c r="B913" t="s">
        <v>165</v>
      </c>
      <c r="C913" t="s">
        <v>185</v>
      </c>
      <c r="D913" s="4">
        <v>483393.6</v>
      </c>
      <c r="E913" s="4">
        <v>73620.845279999994</v>
      </c>
      <c r="F913" s="3">
        <v>0.15229999999999999</v>
      </c>
      <c r="G913" s="5">
        <v>853.44915254237287</v>
      </c>
      <c r="H913" s="4">
        <v>129.98030593220338</v>
      </c>
      <c r="I913">
        <v>566.4</v>
      </c>
      <c r="J913" t="s">
        <v>34</v>
      </c>
      <c r="K913" t="s">
        <v>58</v>
      </c>
      <c r="L913" t="s">
        <v>57</v>
      </c>
      <c r="M913" s="2">
        <v>41334</v>
      </c>
      <c r="N913" s="2">
        <v>43249</v>
      </c>
      <c r="O913" t="s">
        <v>21</v>
      </c>
      <c r="P913">
        <v>0.08</v>
      </c>
    </row>
    <row r="914" spans="1:18">
      <c r="A914" s="1">
        <v>41883</v>
      </c>
      <c r="B914" t="s">
        <v>165</v>
      </c>
      <c r="C914" t="s">
        <v>186</v>
      </c>
      <c r="D914" s="4">
        <v>702681.9</v>
      </c>
      <c r="E914" s="4">
        <v>35134.095000000001</v>
      </c>
      <c r="F914" s="3">
        <v>0.05</v>
      </c>
      <c r="G914" s="5">
        <v>1610.4737348734875</v>
      </c>
      <c r="H914" s="4">
        <v>80.523686743674375</v>
      </c>
      <c r="I914">
        <v>436.32</v>
      </c>
      <c r="J914" t="s">
        <v>34</v>
      </c>
      <c r="K914" t="s">
        <v>58</v>
      </c>
      <c r="L914" t="s">
        <v>109</v>
      </c>
      <c r="M914" s="2">
        <v>41379</v>
      </c>
      <c r="N914" s="2">
        <v>46947</v>
      </c>
      <c r="O914" t="s">
        <v>16</v>
      </c>
      <c r="P914">
        <v>0.05</v>
      </c>
    </row>
    <row r="915" spans="1:18">
      <c r="A915" s="1">
        <v>41883</v>
      </c>
      <c r="B915" t="s">
        <v>165</v>
      </c>
      <c r="C915" t="s">
        <v>209</v>
      </c>
      <c r="D915" s="4">
        <v>1272526.8</v>
      </c>
      <c r="E915" s="4">
        <v>103456.42884000001</v>
      </c>
      <c r="F915" s="3">
        <v>8.1299999999999997E-2</v>
      </c>
      <c r="G915" s="5">
        <v>1536.8681159420291</v>
      </c>
      <c r="H915" s="4">
        <v>124.94737782608696</v>
      </c>
      <c r="I915">
        <v>828</v>
      </c>
      <c r="J915" t="s">
        <v>34</v>
      </c>
      <c r="K915" t="s">
        <v>58</v>
      </c>
      <c r="L915" t="s">
        <v>57</v>
      </c>
      <c r="M915" s="2">
        <v>41351</v>
      </c>
      <c r="N915" s="2">
        <v>45122</v>
      </c>
      <c r="O915" t="s">
        <v>16</v>
      </c>
      <c r="P915">
        <v>0.08</v>
      </c>
    </row>
    <row r="916" spans="1:18">
      <c r="A916" s="1">
        <v>41883</v>
      </c>
      <c r="B916" t="s">
        <v>165</v>
      </c>
      <c r="C916" t="s">
        <v>187</v>
      </c>
      <c r="D916" s="4">
        <v>82139.039999999994</v>
      </c>
      <c r="E916" s="4">
        <v>19499.808096000001</v>
      </c>
      <c r="F916" s="3">
        <v>0.23740000000000003</v>
      </c>
      <c r="G916" s="5">
        <v>1053.0646153846153</v>
      </c>
      <c r="H916" s="4">
        <v>249.9975396923077</v>
      </c>
      <c r="I916">
        <v>78</v>
      </c>
      <c r="J916" t="s">
        <v>47</v>
      </c>
      <c r="K916" t="s">
        <v>48</v>
      </c>
      <c r="L916" t="s">
        <v>188</v>
      </c>
      <c r="M916" s="2">
        <v>41280</v>
      </c>
      <c r="N916" s="2">
        <v>42133</v>
      </c>
      <c r="O916" t="s">
        <v>21</v>
      </c>
      <c r="P916">
        <v>0.15</v>
      </c>
    </row>
    <row r="917" spans="1:18">
      <c r="A917" s="1">
        <v>41883</v>
      </c>
      <c r="B917" t="s">
        <v>165</v>
      </c>
      <c r="C917" t="s">
        <v>317</v>
      </c>
      <c r="D917" s="4">
        <v>180516</v>
      </c>
      <c r="E917" s="4">
        <v>23647.596000000001</v>
      </c>
      <c r="F917" s="3">
        <v>0.13100000000000001</v>
      </c>
      <c r="G917" s="5">
        <v>4558.484848484848</v>
      </c>
      <c r="H917" s="4">
        <v>597.16151515151512</v>
      </c>
      <c r="I917">
        <v>39.6</v>
      </c>
      <c r="J917" t="s">
        <v>34</v>
      </c>
      <c r="K917" t="s">
        <v>36</v>
      </c>
      <c r="L917" t="s">
        <v>167</v>
      </c>
      <c r="M917" s="2">
        <v>41810</v>
      </c>
      <c r="N917" s="2">
        <v>42174</v>
      </c>
      <c r="O917" t="s">
        <v>21</v>
      </c>
      <c r="P917">
        <v>0.12</v>
      </c>
      <c r="R917">
        <f t="shared" ref="R917" si="88">(N917-M917)/365</f>
        <v>0.99726027397260275</v>
      </c>
    </row>
    <row r="918" spans="1:18">
      <c r="A918" s="1">
        <v>41883</v>
      </c>
      <c r="B918" t="s">
        <v>165</v>
      </c>
      <c r="C918" t="s">
        <v>259</v>
      </c>
      <c r="D918" s="4">
        <v>6748.44</v>
      </c>
      <c r="E918" s="4">
        <v>16900.793135999997</v>
      </c>
      <c r="F918" s="3">
        <v>2.5043999999999995</v>
      </c>
      <c r="G918" s="5">
        <v>133.89761904761903</v>
      </c>
      <c r="H918" s="4">
        <v>335.3331971428571</v>
      </c>
      <c r="I918">
        <v>50.4</v>
      </c>
      <c r="J918" t="s">
        <v>10</v>
      </c>
      <c r="K918" t="s">
        <v>11</v>
      </c>
      <c r="L918" t="s">
        <v>173</v>
      </c>
      <c r="M918" s="2">
        <v>41520</v>
      </c>
      <c r="N918" s="2">
        <v>42269</v>
      </c>
      <c r="O918" t="s">
        <v>21</v>
      </c>
      <c r="P918">
        <v>0.16</v>
      </c>
    </row>
    <row r="919" spans="1:18">
      <c r="A919" s="1">
        <v>41883</v>
      </c>
      <c r="B919" t="s">
        <v>165</v>
      </c>
      <c r="C919" t="s">
        <v>191</v>
      </c>
      <c r="D919" s="4">
        <v>365152.68</v>
      </c>
      <c r="E919" s="4">
        <v>78069.642984000006</v>
      </c>
      <c r="F919" s="3">
        <v>0.21380000000000002</v>
      </c>
      <c r="G919" s="5">
        <v>1262.577901331895</v>
      </c>
      <c r="H919" s="4">
        <v>269.93915530475914</v>
      </c>
      <c r="I919">
        <v>289.21199999999999</v>
      </c>
      <c r="J919" t="s">
        <v>47</v>
      </c>
      <c r="K919" t="s">
        <v>48</v>
      </c>
      <c r="L919" t="s">
        <v>192</v>
      </c>
      <c r="M919" s="2">
        <v>41263</v>
      </c>
      <c r="N919" s="2">
        <v>42499</v>
      </c>
      <c r="O919" t="s">
        <v>21</v>
      </c>
      <c r="P919">
        <v>0.14000000000000001</v>
      </c>
    </row>
    <row r="920" spans="1:18">
      <c r="A920" s="1">
        <v>41883</v>
      </c>
      <c r="B920" t="s">
        <v>165</v>
      </c>
      <c r="C920" t="s">
        <v>193</v>
      </c>
      <c r="D920" s="4">
        <v>1753986</v>
      </c>
      <c r="E920" s="4">
        <v>64020.488999999987</v>
      </c>
      <c r="F920" s="3">
        <v>3.6499999999999991E-2</v>
      </c>
      <c r="G920" s="5">
        <v>9309.9044585987267</v>
      </c>
      <c r="H920" s="4">
        <v>339.81151273885342</v>
      </c>
      <c r="I920">
        <v>188.4</v>
      </c>
      <c r="J920" t="s">
        <v>52</v>
      </c>
      <c r="K920" t="s">
        <v>52</v>
      </c>
      <c r="L920" t="s">
        <v>52</v>
      </c>
      <c r="M920" s="2">
        <v>41284</v>
      </c>
      <c r="N920" s="2">
        <v>42133</v>
      </c>
      <c r="O920" t="s">
        <v>21</v>
      </c>
      <c r="P920">
        <v>0.09</v>
      </c>
      <c r="Q920">
        <v>0</v>
      </c>
    </row>
    <row r="921" spans="1:18">
      <c r="A921" s="1">
        <v>41883</v>
      </c>
      <c r="B921" t="s">
        <v>165</v>
      </c>
      <c r="C921" t="s">
        <v>194</v>
      </c>
      <c r="D921" s="4">
        <v>1490064</v>
      </c>
      <c r="E921" s="4">
        <v>67201.886400000003</v>
      </c>
      <c r="F921" s="3">
        <v>4.5100000000000001E-2</v>
      </c>
      <c r="G921" s="5">
        <v>7760.75</v>
      </c>
      <c r="H921" s="4">
        <v>350.00982500000003</v>
      </c>
      <c r="I921">
        <v>192</v>
      </c>
      <c r="J921" t="s">
        <v>52</v>
      </c>
      <c r="K921" t="s">
        <v>52</v>
      </c>
      <c r="L921" t="s">
        <v>52</v>
      </c>
      <c r="M921" s="2">
        <v>41279</v>
      </c>
      <c r="N921" s="2">
        <v>42133</v>
      </c>
      <c r="O921" t="s">
        <v>21</v>
      </c>
      <c r="P921">
        <v>0.09</v>
      </c>
      <c r="Q921">
        <v>0</v>
      </c>
    </row>
    <row r="922" spans="1:18">
      <c r="A922" s="1">
        <v>41883</v>
      </c>
      <c r="B922" t="s">
        <v>165</v>
      </c>
      <c r="C922" t="s">
        <v>246</v>
      </c>
      <c r="D922" s="4">
        <v>1378714.4879999999</v>
      </c>
      <c r="E922" s="4">
        <v>79689.69740640001</v>
      </c>
      <c r="F922" s="3">
        <v>5.7800000000000011E-2</v>
      </c>
      <c r="G922" s="5">
        <v>3659.0087261146491</v>
      </c>
      <c r="H922" s="4">
        <v>211.49070436942677</v>
      </c>
      <c r="I922">
        <v>376.8</v>
      </c>
      <c r="J922" t="s">
        <v>47</v>
      </c>
      <c r="K922" t="s">
        <v>48</v>
      </c>
      <c r="L922" t="s">
        <v>212</v>
      </c>
      <c r="M922" s="2">
        <v>41291</v>
      </c>
      <c r="N922" s="2">
        <v>44407</v>
      </c>
      <c r="O922" t="s">
        <v>30</v>
      </c>
      <c r="P922">
        <v>0.05</v>
      </c>
    </row>
    <row r="923" spans="1:18">
      <c r="A923" s="1">
        <v>41883</v>
      </c>
      <c r="B923" t="s">
        <v>165</v>
      </c>
      <c r="C923" t="s">
        <v>195</v>
      </c>
      <c r="D923" s="4">
        <v>231895.19999999998</v>
      </c>
      <c r="E923" s="4">
        <v>20893.757519999999</v>
      </c>
      <c r="F923" s="3">
        <v>9.01E-2</v>
      </c>
      <c r="G923" s="5">
        <v>2884.2686567164178</v>
      </c>
      <c r="H923" s="4">
        <v>259.87260597014927</v>
      </c>
      <c r="I923">
        <v>80.399999999999991</v>
      </c>
      <c r="J923" t="s">
        <v>62</v>
      </c>
      <c r="K923" t="s">
        <v>61</v>
      </c>
      <c r="L923" t="s">
        <v>61</v>
      </c>
      <c r="M923" s="2">
        <v>41284</v>
      </c>
      <c r="N923" s="2">
        <v>42133</v>
      </c>
      <c r="O923" t="s">
        <v>13</v>
      </c>
      <c r="P923">
        <v>0</v>
      </c>
    </row>
    <row r="924" spans="1:18">
      <c r="A924" s="1">
        <v>41883</v>
      </c>
      <c r="B924" t="s">
        <v>165</v>
      </c>
      <c r="C924" t="s">
        <v>196</v>
      </c>
      <c r="D924" s="4">
        <v>117543.59999999999</v>
      </c>
      <c r="E924" s="4">
        <v>20276.270999999997</v>
      </c>
      <c r="F924" s="3">
        <v>0.17249999999999999</v>
      </c>
      <c r="G924" s="5">
        <v>1506.9692307692308</v>
      </c>
      <c r="H924" s="4">
        <v>259.95219230769226</v>
      </c>
      <c r="I924">
        <v>78</v>
      </c>
      <c r="J924" t="s">
        <v>62</v>
      </c>
      <c r="K924" t="s">
        <v>61</v>
      </c>
      <c r="L924" t="s">
        <v>61</v>
      </c>
      <c r="M924" s="2">
        <v>41287</v>
      </c>
      <c r="N924" s="2">
        <v>42133</v>
      </c>
      <c r="O924" t="s">
        <v>13</v>
      </c>
      <c r="P924">
        <v>0</v>
      </c>
    </row>
    <row r="925" spans="1:18">
      <c r="A925" s="1">
        <v>41883</v>
      </c>
      <c r="B925" t="s">
        <v>165</v>
      </c>
      <c r="C925" t="s">
        <v>197</v>
      </c>
      <c r="D925" s="4">
        <v>229027.19999999998</v>
      </c>
      <c r="E925" s="4">
        <v>52515.936959999999</v>
      </c>
      <c r="F925" s="3">
        <v>0.2293</v>
      </c>
      <c r="G925" s="5">
        <v>1704.0714285714284</v>
      </c>
      <c r="H925" s="4">
        <v>390.74357857142854</v>
      </c>
      <c r="I925">
        <v>134.4</v>
      </c>
      <c r="J925" t="s">
        <v>47</v>
      </c>
      <c r="K925" t="s">
        <v>48</v>
      </c>
      <c r="L925" t="s">
        <v>46</v>
      </c>
      <c r="M925" s="2">
        <v>41299</v>
      </c>
      <c r="N925" s="2">
        <v>42499</v>
      </c>
      <c r="O925" t="s">
        <v>21</v>
      </c>
      <c r="P925">
        <v>0.2</v>
      </c>
    </row>
    <row r="926" spans="1:18">
      <c r="A926" s="1">
        <v>41883</v>
      </c>
      <c r="B926" t="s">
        <v>165</v>
      </c>
      <c r="C926" t="s">
        <v>198</v>
      </c>
      <c r="D926" s="4">
        <v>385028.64</v>
      </c>
      <c r="E926" s="4">
        <v>39426.932736000002</v>
      </c>
      <c r="F926" s="3">
        <v>0.1024</v>
      </c>
      <c r="G926" s="5">
        <v>2228.1750000000002</v>
      </c>
      <c r="H926" s="4">
        <v>228.16512000000003</v>
      </c>
      <c r="I926">
        <v>172.79999999999998</v>
      </c>
      <c r="J926" t="s">
        <v>34</v>
      </c>
      <c r="K926" t="s">
        <v>36</v>
      </c>
      <c r="L926" t="s">
        <v>35</v>
      </c>
      <c r="M926" s="2">
        <v>41333</v>
      </c>
      <c r="N926" s="2">
        <v>44325</v>
      </c>
      <c r="O926" t="s">
        <v>21</v>
      </c>
      <c r="P926">
        <v>0.08</v>
      </c>
      <c r="R926">
        <f t="shared" ref="R926" si="89">(N926-M926)/365</f>
        <v>8.1972602739726028</v>
      </c>
    </row>
    <row r="927" spans="1:18">
      <c r="A927" s="1">
        <v>41883</v>
      </c>
      <c r="B927" t="s">
        <v>165</v>
      </c>
      <c r="C927" t="s">
        <v>199</v>
      </c>
      <c r="D927" s="4">
        <v>812511</v>
      </c>
      <c r="E927" s="4">
        <v>96688.809000000008</v>
      </c>
      <c r="F927" s="3">
        <v>0.11900000000000001</v>
      </c>
      <c r="G927" s="5">
        <v>5549.938524590164</v>
      </c>
      <c r="H927" s="4">
        <v>660.44268442622956</v>
      </c>
      <c r="I927">
        <v>146.4</v>
      </c>
      <c r="J927" t="s">
        <v>34</v>
      </c>
      <c r="K927" t="s">
        <v>58</v>
      </c>
      <c r="L927" t="s">
        <v>109</v>
      </c>
      <c r="M927" s="2">
        <v>41333</v>
      </c>
      <c r="N927" s="2">
        <v>42499</v>
      </c>
      <c r="O927" t="s">
        <v>21</v>
      </c>
      <c r="P927">
        <v>0.11</v>
      </c>
    </row>
    <row r="928" spans="1:18">
      <c r="A928" s="1">
        <v>41883</v>
      </c>
      <c r="B928" t="s">
        <v>165</v>
      </c>
      <c r="C928" t="s">
        <v>200</v>
      </c>
      <c r="D928" s="4">
        <v>353962.8</v>
      </c>
      <c r="E928" s="4">
        <v>41873.79924</v>
      </c>
      <c r="F928" s="3">
        <v>0.1183</v>
      </c>
      <c r="G928" s="5">
        <v>1766.2814371257484</v>
      </c>
      <c r="H928" s="4">
        <v>208.95109401197604</v>
      </c>
      <c r="I928">
        <v>200.4</v>
      </c>
      <c r="J928" t="s">
        <v>34</v>
      </c>
      <c r="K928" t="s">
        <v>58</v>
      </c>
      <c r="L928" t="s">
        <v>109</v>
      </c>
      <c r="M928" s="2">
        <v>41263</v>
      </c>
      <c r="N928" s="2">
        <v>43229</v>
      </c>
      <c r="O928" t="s">
        <v>21</v>
      </c>
      <c r="P928">
        <v>0.09</v>
      </c>
    </row>
    <row r="929" spans="1:18">
      <c r="A929" s="1">
        <v>41883</v>
      </c>
      <c r="B929" t="s">
        <v>165</v>
      </c>
      <c r="C929" t="s">
        <v>201</v>
      </c>
      <c r="D929" s="4">
        <v>473596.8</v>
      </c>
      <c r="E929" s="4">
        <v>50011.822079999998</v>
      </c>
      <c r="F929" s="3">
        <v>0.1056</v>
      </c>
      <c r="G929" s="5">
        <v>1953.7821782178219</v>
      </c>
      <c r="H929" s="4">
        <v>206.31939801980198</v>
      </c>
      <c r="I929">
        <v>242.39999999999998</v>
      </c>
      <c r="J929" t="s">
        <v>34</v>
      </c>
      <c r="K929" t="s">
        <v>58</v>
      </c>
      <c r="L929" t="s">
        <v>109</v>
      </c>
      <c r="M929" s="2">
        <v>41331</v>
      </c>
      <c r="N929" s="2">
        <v>44325</v>
      </c>
      <c r="O929" t="s">
        <v>21</v>
      </c>
      <c r="P929">
        <v>0.08</v>
      </c>
    </row>
    <row r="930" spans="1:18">
      <c r="A930" s="1">
        <v>41883</v>
      </c>
      <c r="B930" t="s">
        <v>165</v>
      </c>
      <c r="C930" t="s">
        <v>210</v>
      </c>
      <c r="D930" s="4">
        <v>372000</v>
      </c>
      <c r="E930" s="4">
        <v>50210.84304</v>
      </c>
      <c r="F930" s="3">
        <v>0.13497538451612903</v>
      </c>
      <c r="G930" s="5">
        <v>1000.2581311306144</v>
      </c>
      <c r="H930" s="4">
        <v>135.01022586473928</v>
      </c>
      <c r="I930">
        <v>371.904</v>
      </c>
      <c r="J930" t="s">
        <v>34</v>
      </c>
      <c r="K930" t="s">
        <v>58</v>
      </c>
      <c r="L930" t="s">
        <v>109</v>
      </c>
      <c r="M930" s="2">
        <v>41337</v>
      </c>
      <c r="N930" s="2">
        <v>46917</v>
      </c>
      <c r="O930" t="s">
        <v>21</v>
      </c>
      <c r="P930">
        <v>0.08</v>
      </c>
    </row>
    <row r="931" spans="1:18">
      <c r="A931" s="1">
        <v>41883</v>
      </c>
      <c r="B931" t="s">
        <v>165</v>
      </c>
      <c r="C931" t="s">
        <v>251</v>
      </c>
      <c r="D931" s="4">
        <v>196863.6</v>
      </c>
      <c r="E931" s="4">
        <v>30454.798920000001</v>
      </c>
      <c r="F931" s="3">
        <v>0.1547</v>
      </c>
      <c r="G931" s="5">
        <v>1745.244680851064</v>
      </c>
      <c r="H931" s="4">
        <v>269.98935212765957</v>
      </c>
      <c r="I931">
        <v>112.8</v>
      </c>
      <c r="J931" t="s">
        <v>52</v>
      </c>
      <c r="K931" t="s">
        <v>52</v>
      </c>
      <c r="L931" t="s">
        <v>52</v>
      </c>
      <c r="M931" s="2">
        <v>41520</v>
      </c>
      <c r="N931" s="2">
        <v>42294</v>
      </c>
      <c r="O931" t="s">
        <v>21</v>
      </c>
      <c r="P931">
        <v>0.09</v>
      </c>
      <c r="Q931">
        <v>0</v>
      </c>
    </row>
    <row r="932" spans="1:18">
      <c r="A932" s="1">
        <v>41883</v>
      </c>
      <c r="B932" t="s">
        <v>165</v>
      </c>
      <c r="C932" t="s">
        <v>231</v>
      </c>
      <c r="D932" s="4">
        <v>253302.55199999997</v>
      </c>
      <c r="E932" s="4">
        <v>31004.232364800002</v>
      </c>
      <c r="F932" s="3">
        <v>0.12240000000000002</v>
      </c>
      <c r="G932" s="5">
        <v>2236.0747881355928</v>
      </c>
      <c r="H932" s="4">
        <v>273.69555406779665</v>
      </c>
      <c r="I932">
        <v>113.28</v>
      </c>
      <c r="J932" t="s">
        <v>34</v>
      </c>
      <c r="K932" t="s">
        <v>36</v>
      </c>
      <c r="L932" t="s">
        <v>35</v>
      </c>
      <c r="M932" s="2">
        <v>41443</v>
      </c>
      <c r="N932" s="2">
        <v>43298</v>
      </c>
      <c r="O932" t="s">
        <v>21</v>
      </c>
      <c r="P932">
        <v>0.1</v>
      </c>
      <c r="R932">
        <f t="shared" ref="R932:R935" si="90">(N932-M932)/365</f>
        <v>5.0821917808219181</v>
      </c>
    </row>
    <row r="933" spans="1:18">
      <c r="A933" s="1">
        <v>41883</v>
      </c>
      <c r="B933" t="s">
        <v>165</v>
      </c>
      <c r="C933" t="s">
        <v>260</v>
      </c>
      <c r="D933" s="4">
        <v>84484.800000000003</v>
      </c>
      <c r="E933" s="4">
        <v>10729.569600000001</v>
      </c>
      <c r="F933" s="3">
        <v>0.127</v>
      </c>
      <c r="G933" s="5">
        <v>2933.5000000000005</v>
      </c>
      <c r="H933" s="4">
        <v>372.55450000000008</v>
      </c>
      <c r="I933">
        <v>28.799999999999997</v>
      </c>
      <c r="J933" t="s">
        <v>34</v>
      </c>
      <c r="K933" t="s">
        <v>36</v>
      </c>
      <c r="L933" t="s">
        <v>35</v>
      </c>
      <c r="M933" s="2">
        <v>41545</v>
      </c>
      <c r="N933" s="2">
        <v>42274</v>
      </c>
      <c r="O933" t="s">
        <v>21</v>
      </c>
      <c r="P933">
        <v>0.11</v>
      </c>
      <c r="R933">
        <f t="shared" si="90"/>
        <v>1.9972602739726026</v>
      </c>
    </row>
    <row r="934" spans="1:18">
      <c r="A934" s="1">
        <v>41883</v>
      </c>
      <c r="B934" t="s">
        <v>165</v>
      </c>
      <c r="C934" t="s">
        <v>271</v>
      </c>
      <c r="D934" s="4">
        <v>45397.2</v>
      </c>
      <c r="E934" s="4">
        <v>14399.991840000001</v>
      </c>
      <c r="F934" s="3">
        <v>0.31720000000000004</v>
      </c>
      <c r="G934" s="5">
        <v>945.77499999999998</v>
      </c>
      <c r="H934" s="4">
        <v>299.99983000000003</v>
      </c>
      <c r="I934">
        <v>48</v>
      </c>
      <c r="J934" t="s">
        <v>34</v>
      </c>
      <c r="K934" t="s">
        <v>36</v>
      </c>
      <c r="L934" t="s">
        <v>35</v>
      </c>
      <c r="M934" s="2">
        <v>41549</v>
      </c>
      <c r="N934" s="2">
        <v>42278</v>
      </c>
      <c r="O934" t="s">
        <v>13</v>
      </c>
      <c r="P934">
        <v>0</v>
      </c>
      <c r="R934">
        <f t="shared" si="90"/>
        <v>1.9972602739726026</v>
      </c>
    </row>
    <row r="935" spans="1:18">
      <c r="A935" s="1">
        <v>41883</v>
      </c>
      <c r="B935" t="s">
        <v>165</v>
      </c>
      <c r="C935" t="s">
        <v>232</v>
      </c>
      <c r="D935" s="4">
        <v>75238.8</v>
      </c>
      <c r="E935" s="4">
        <v>13053.931800000002</v>
      </c>
      <c r="F935" s="3">
        <v>0.17350000000000002</v>
      </c>
      <c r="G935" s="5">
        <v>1844.0882352941178</v>
      </c>
      <c r="H935" s="4">
        <v>319.94930882352946</v>
      </c>
      <c r="I935">
        <v>40.799999999999997</v>
      </c>
      <c r="J935" t="s">
        <v>34</v>
      </c>
      <c r="K935" t="s">
        <v>36</v>
      </c>
      <c r="L935" t="s">
        <v>167</v>
      </c>
      <c r="M935" s="2">
        <v>41456</v>
      </c>
      <c r="N935" s="2">
        <v>42190</v>
      </c>
      <c r="O935" t="s">
        <v>21</v>
      </c>
      <c r="P935">
        <v>0.13</v>
      </c>
      <c r="R935">
        <f t="shared" si="90"/>
        <v>2.010958904109589</v>
      </c>
    </row>
    <row r="936" spans="1:18">
      <c r="A936" s="1">
        <v>41883</v>
      </c>
      <c r="B936" t="s">
        <v>165</v>
      </c>
      <c r="C936" t="s">
        <v>8</v>
      </c>
      <c r="D936" s="4">
        <v>55296.959999999999</v>
      </c>
      <c r="E936" s="4">
        <v>0</v>
      </c>
      <c r="F936" s="3">
        <v>0</v>
      </c>
      <c r="G936" s="5">
        <v>1772.3384615384616</v>
      </c>
      <c r="H936" s="4">
        <v>0</v>
      </c>
      <c r="I936">
        <v>31.2</v>
      </c>
      <c r="J936" t="e">
        <v>#N/A</v>
      </c>
      <c r="K936" t="s">
        <v>8</v>
      </c>
      <c r="L936">
        <v>0</v>
      </c>
      <c r="M936" s="2" t="s">
        <v>8</v>
      </c>
      <c r="N936" s="2" t="s">
        <v>8</v>
      </c>
      <c r="O936" t="s">
        <v>472</v>
      </c>
    </row>
    <row r="937" spans="1:18">
      <c r="A937" s="1">
        <v>41883</v>
      </c>
      <c r="B937" t="s">
        <v>165</v>
      </c>
      <c r="C937" t="s">
        <v>324</v>
      </c>
      <c r="D937" s="4">
        <v>10405.199999999999</v>
      </c>
      <c r="E937" s="4">
        <v>1680.4397999999999</v>
      </c>
      <c r="F937" s="3">
        <v>0.1615</v>
      </c>
      <c r="G937" s="5">
        <v>722.58333333333337</v>
      </c>
      <c r="H937" s="4">
        <v>116.69720833333334</v>
      </c>
      <c r="I937">
        <v>14.399999999999999</v>
      </c>
      <c r="J937" t="s">
        <v>62</v>
      </c>
      <c r="K937" t="s">
        <v>253</v>
      </c>
      <c r="L937" t="s">
        <v>253</v>
      </c>
      <c r="M937" s="2" t="s">
        <v>8</v>
      </c>
      <c r="N937" s="2" t="s">
        <v>8</v>
      </c>
      <c r="O937" t="s">
        <v>472</v>
      </c>
    </row>
    <row r="938" spans="1:18">
      <c r="A938" s="1">
        <v>41883</v>
      </c>
      <c r="B938" t="s">
        <v>165</v>
      </c>
      <c r="C938" t="s">
        <v>325</v>
      </c>
      <c r="D938" s="4">
        <v>67746</v>
      </c>
      <c r="E938" s="4">
        <v>10663.2204</v>
      </c>
      <c r="F938" s="3">
        <v>0.15740000000000001</v>
      </c>
      <c r="G938" s="5">
        <v>4704.5833333333339</v>
      </c>
      <c r="H938" s="4">
        <v>740.50141666666673</v>
      </c>
      <c r="I938">
        <v>14.399999999999999</v>
      </c>
      <c r="J938" t="s">
        <v>62</v>
      </c>
      <c r="K938" t="s">
        <v>253</v>
      </c>
      <c r="L938" t="s">
        <v>253</v>
      </c>
      <c r="M938" s="2" t="s">
        <v>8</v>
      </c>
      <c r="N938" s="2" t="s">
        <v>8</v>
      </c>
      <c r="O938" t="s">
        <v>472</v>
      </c>
    </row>
    <row r="939" spans="1:18">
      <c r="A939" s="1">
        <v>41883</v>
      </c>
      <c r="B939" t="s">
        <v>165</v>
      </c>
      <c r="C939" t="s">
        <v>284</v>
      </c>
      <c r="D939" s="4">
        <v>47542.799999999996</v>
      </c>
      <c r="E939" s="4">
        <v>15598.792679999999</v>
      </c>
      <c r="F939" s="3">
        <v>0.3281</v>
      </c>
      <c r="G939" s="5">
        <v>1100.5277777777778</v>
      </c>
      <c r="H939" s="4">
        <v>361.08316388888892</v>
      </c>
      <c r="I939">
        <v>43.199999999999996</v>
      </c>
      <c r="J939" t="s">
        <v>52</v>
      </c>
      <c r="K939" t="s">
        <v>52</v>
      </c>
      <c r="L939" t="s">
        <v>52</v>
      </c>
      <c r="M939" s="2">
        <v>41635</v>
      </c>
      <c r="N939" s="2">
        <v>42364</v>
      </c>
      <c r="O939" t="s">
        <v>21</v>
      </c>
      <c r="P939">
        <v>0.09</v>
      </c>
      <c r="Q939">
        <v>0</v>
      </c>
    </row>
    <row r="940" spans="1:18">
      <c r="A940" s="1">
        <v>41883</v>
      </c>
      <c r="B940" t="s">
        <v>165</v>
      </c>
      <c r="C940" t="s">
        <v>291</v>
      </c>
      <c r="D940" s="4">
        <v>63885.960000000006</v>
      </c>
      <c r="E940" s="4">
        <v>6599.4196680000005</v>
      </c>
      <c r="F940" s="3">
        <v>0.1033</v>
      </c>
      <c r="G940" s="5">
        <v>3549.2200000000003</v>
      </c>
      <c r="H940" s="4">
        <v>366.63442600000002</v>
      </c>
      <c r="I940">
        <v>18</v>
      </c>
      <c r="J940" t="s">
        <v>62</v>
      </c>
      <c r="K940" t="s">
        <v>253</v>
      </c>
      <c r="L940" t="s">
        <v>253</v>
      </c>
      <c r="M940" s="2">
        <v>41727</v>
      </c>
      <c r="N940" s="2">
        <v>42091</v>
      </c>
      <c r="O940" t="s">
        <v>21</v>
      </c>
      <c r="P940">
        <v>0.08</v>
      </c>
    </row>
    <row r="941" spans="1:18">
      <c r="A941" s="1">
        <v>41883</v>
      </c>
      <c r="B941" t="s">
        <v>165</v>
      </c>
      <c r="C941" t="s">
        <v>318</v>
      </c>
      <c r="D941" s="4">
        <v>50128.799999999996</v>
      </c>
      <c r="E941" s="4">
        <v>8622.1535999999996</v>
      </c>
      <c r="F941" s="3">
        <v>0.17200000000000001</v>
      </c>
      <c r="G941" s="5">
        <v>5221.75</v>
      </c>
      <c r="H941" s="4">
        <v>898.14099999999996</v>
      </c>
      <c r="I941">
        <v>9.6</v>
      </c>
      <c r="J941" t="s">
        <v>62</v>
      </c>
      <c r="K941" t="s">
        <v>253</v>
      </c>
      <c r="L941" t="s">
        <v>253</v>
      </c>
      <c r="M941" s="2">
        <v>41876</v>
      </c>
      <c r="N941" s="2">
        <v>42240</v>
      </c>
      <c r="O941" t="s">
        <v>21</v>
      </c>
      <c r="P941">
        <v>0.16</v>
      </c>
    </row>
    <row r="942" spans="1:18">
      <c r="A942" s="1">
        <v>41883</v>
      </c>
      <c r="B942" t="s">
        <v>165</v>
      </c>
      <c r="C942" t="s">
        <v>264</v>
      </c>
      <c r="D942" s="4">
        <v>23152.799999999999</v>
      </c>
      <c r="E942" s="4">
        <v>6519.8284800000001</v>
      </c>
      <c r="F942" s="3">
        <v>0.28160000000000002</v>
      </c>
      <c r="G942" s="5">
        <v>1286.2666666666667</v>
      </c>
      <c r="H942" s="4">
        <v>362.21269333333333</v>
      </c>
      <c r="I942">
        <v>18</v>
      </c>
      <c r="J942" t="s">
        <v>10</v>
      </c>
      <c r="K942" t="s">
        <v>11</v>
      </c>
      <c r="L942" t="s">
        <v>265</v>
      </c>
      <c r="M942" s="2">
        <v>41522</v>
      </c>
      <c r="N942" s="2">
        <v>41886</v>
      </c>
      <c r="O942" t="s">
        <v>13</v>
      </c>
      <c r="P942">
        <v>0</v>
      </c>
    </row>
    <row r="943" spans="1:18">
      <c r="A943" s="1">
        <v>41883</v>
      </c>
      <c r="B943" t="s">
        <v>165</v>
      </c>
      <c r="C943" t="s">
        <v>310</v>
      </c>
      <c r="D943" s="4">
        <v>29439.599999999999</v>
      </c>
      <c r="E943" s="4">
        <v>5899.6958399999994</v>
      </c>
      <c r="F943" s="3">
        <v>0.20039999999999999</v>
      </c>
      <c r="G943" s="5">
        <v>2453.2999999999997</v>
      </c>
      <c r="H943" s="4">
        <v>491.64131999999995</v>
      </c>
      <c r="I943">
        <v>12</v>
      </c>
      <c r="J943" t="s">
        <v>47</v>
      </c>
      <c r="K943" t="s">
        <v>48</v>
      </c>
      <c r="L943" t="s">
        <v>176</v>
      </c>
      <c r="M943" s="2">
        <v>41810</v>
      </c>
      <c r="N943" s="2">
        <v>42174</v>
      </c>
      <c r="O943" t="s">
        <v>21</v>
      </c>
      <c r="P943">
        <v>0.18</v>
      </c>
    </row>
    <row r="944" spans="1:18">
      <c r="A944" s="1">
        <v>41883</v>
      </c>
      <c r="B944" t="s">
        <v>165</v>
      </c>
      <c r="C944" t="s">
        <v>319</v>
      </c>
      <c r="D944" s="4">
        <v>60340.799999999996</v>
      </c>
      <c r="E944" s="4">
        <v>9648.4939200000008</v>
      </c>
      <c r="F944" s="3">
        <v>0.15990000000000001</v>
      </c>
      <c r="G944" s="5">
        <v>6285.5</v>
      </c>
      <c r="H944" s="4">
        <v>1005.0514500000002</v>
      </c>
      <c r="I944">
        <v>9.6</v>
      </c>
      <c r="J944" t="s">
        <v>34</v>
      </c>
      <c r="K944" t="s">
        <v>36</v>
      </c>
      <c r="L944" t="s">
        <v>167</v>
      </c>
      <c r="M944" s="2">
        <v>41864</v>
      </c>
      <c r="N944" s="2">
        <v>42228</v>
      </c>
      <c r="O944" t="s">
        <v>21</v>
      </c>
      <c r="P944">
        <v>0.15</v>
      </c>
      <c r="R944">
        <f t="shared" ref="R944" si="91">(N944-M944)/365</f>
        <v>0.99726027397260275</v>
      </c>
    </row>
    <row r="945" spans="1:18">
      <c r="A945" s="1">
        <v>41883</v>
      </c>
      <c r="B945" t="s">
        <v>165</v>
      </c>
      <c r="C945" t="s">
        <v>261</v>
      </c>
      <c r="D945" s="4">
        <v>31756.799999999999</v>
      </c>
      <c r="E945" s="4">
        <v>6360.8870399999996</v>
      </c>
      <c r="F945" s="3">
        <v>0.20030000000000001</v>
      </c>
      <c r="G945" s="5">
        <v>2205.3333333333335</v>
      </c>
      <c r="H945" s="4">
        <v>441.72826666666668</v>
      </c>
      <c r="I945">
        <v>14.399999999999999</v>
      </c>
      <c r="J945" t="s">
        <v>62</v>
      </c>
      <c r="K945" t="s">
        <v>253</v>
      </c>
      <c r="L945" t="s">
        <v>253</v>
      </c>
      <c r="M945" s="2">
        <v>41516</v>
      </c>
      <c r="N945" s="2">
        <v>42245</v>
      </c>
      <c r="O945" t="s">
        <v>21</v>
      </c>
      <c r="P945">
        <v>0.16</v>
      </c>
    </row>
    <row r="946" spans="1:18">
      <c r="A946" s="1">
        <v>41883</v>
      </c>
      <c r="B946" t="s">
        <v>165</v>
      </c>
      <c r="C946" t="s">
        <v>247</v>
      </c>
      <c r="D946" s="4">
        <v>12346.92</v>
      </c>
      <c r="E946" s="4">
        <v>2200.2211440000001</v>
      </c>
      <c r="F946" s="3">
        <v>0.1782</v>
      </c>
      <c r="G946" s="5">
        <v>857.42500000000007</v>
      </c>
      <c r="H946" s="4">
        <v>152.79313500000004</v>
      </c>
      <c r="I946">
        <v>14.399999999999999</v>
      </c>
      <c r="J946" t="s">
        <v>10</v>
      </c>
      <c r="K946" t="s">
        <v>12</v>
      </c>
      <c r="L946" t="s">
        <v>27</v>
      </c>
      <c r="M946" s="2">
        <v>41497</v>
      </c>
      <c r="N946" s="2">
        <v>41892</v>
      </c>
      <c r="O946" t="s">
        <v>21</v>
      </c>
      <c r="P946">
        <v>0.15</v>
      </c>
    </row>
    <row r="947" spans="1:18">
      <c r="A947" s="1">
        <v>41883</v>
      </c>
      <c r="B947" t="s">
        <v>165</v>
      </c>
      <c r="C947" t="s">
        <v>263</v>
      </c>
      <c r="D947" s="4">
        <v>33138</v>
      </c>
      <c r="E947" s="4">
        <v>6398.9477999999999</v>
      </c>
      <c r="F947" s="3">
        <v>0.19309999999999999</v>
      </c>
      <c r="G947" s="5">
        <v>2301.25</v>
      </c>
      <c r="H947" s="4">
        <v>444.37137500000006</v>
      </c>
      <c r="I947">
        <v>14.399999999999999</v>
      </c>
      <c r="J947" t="s">
        <v>47</v>
      </c>
      <c r="K947" t="s">
        <v>48</v>
      </c>
      <c r="L947" t="s">
        <v>212</v>
      </c>
      <c r="M947" s="2">
        <v>41523</v>
      </c>
      <c r="N947" s="2">
        <v>41887</v>
      </c>
      <c r="O947" t="s">
        <v>13</v>
      </c>
      <c r="P947">
        <v>0</v>
      </c>
    </row>
    <row r="948" spans="1:18">
      <c r="A948" s="1">
        <v>41883</v>
      </c>
      <c r="B948" t="s">
        <v>165</v>
      </c>
      <c r="C948" t="s">
        <v>250</v>
      </c>
      <c r="D948" s="4">
        <v>176632.8</v>
      </c>
      <c r="E948" s="4">
        <v>15896.951999999997</v>
      </c>
      <c r="F948" s="3">
        <v>0.09</v>
      </c>
      <c r="G948" s="5">
        <v>2102.7714285714283</v>
      </c>
      <c r="H948" s="4">
        <v>189.24942857142855</v>
      </c>
      <c r="I948">
        <v>84</v>
      </c>
      <c r="J948" t="s">
        <v>34</v>
      </c>
      <c r="K948" t="s">
        <v>36</v>
      </c>
      <c r="L948" t="s">
        <v>167</v>
      </c>
      <c r="M948" s="2">
        <v>41502</v>
      </c>
      <c r="N948" s="2">
        <v>42597</v>
      </c>
      <c r="O948" t="s">
        <v>16</v>
      </c>
      <c r="P948">
        <v>0.09</v>
      </c>
      <c r="R948">
        <f t="shared" ref="R948" si="92">(N948-M948)/365</f>
        <v>3</v>
      </c>
    </row>
    <row r="949" spans="1:18">
      <c r="A949" s="1">
        <v>41913</v>
      </c>
      <c r="B949" t="s">
        <v>165</v>
      </c>
      <c r="C949" t="s">
        <v>171</v>
      </c>
      <c r="D949" s="4">
        <v>15252</v>
      </c>
      <c r="E949" s="4">
        <v>6599.5403999999999</v>
      </c>
      <c r="F949" s="3">
        <v>0.43269999999999997</v>
      </c>
      <c r="G949" s="5">
        <v>847.33333333333337</v>
      </c>
      <c r="H949" s="4">
        <v>366.6411333333333</v>
      </c>
      <c r="I949">
        <v>18</v>
      </c>
      <c r="J949" t="s">
        <v>10</v>
      </c>
      <c r="K949" t="s">
        <v>11</v>
      </c>
      <c r="L949" t="s">
        <v>9</v>
      </c>
      <c r="M949" s="2">
        <v>41901</v>
      </c>
      <c r="N949" s="2">
        <v>42265</v>
      </c>
      <c r="O949" t="s">
        <v>21</v>
      </c>
      <c r="P949">
        <v>0.16</v>
      </c>
    </row>
    <row r="950" spans="1:18">
      <c r="A950" s="1">
        <v>41913</v>
      </c>
      <c r="B950" t="s">
        <v>165</v>
      </c>
      <c r="C950" t="s">
        <v>166</v>
      </c>
      <c r="D950" s="4">
        <v>295400.39999999997</v>
      </c>
      <c r="E950" s="4">
        <v>45816.602039999991</v>
      </c>
      <c r="F950" s="3">
        <v>0.15509999999999999</v>
      </c>
      <c r="G950" s="5">
        <v>9846.6799999999985</v>
      </c>
      <c r="H950" s="4">
        <v>1527.2200679999996</v>
      </c>
      <c r="I950">
        <v>30</v>
      </c>
      <c r="J950" t="s">
        <v>34</v>
      </c>
      <c r="K950" t="s">
        <v>36</v>
      </c>
      <c r="L950" t="s">
        <v>167</v>
      </c>
      <c r="M950" s="2">
        <v>41327</v>
      </c>
      <c r="N950" s="2">
        <v>42133</v>
      </c>
      <c r="O950" t="s">
        <v>21</v>
      </c>
      <c r="P950">
        <v>0.15</v>
      </c>
      <c r="R950">
        <f t="shared" ref="R950:R953" si="93">(N950-M950)/365</f>
        <v>2.2082191780821918</v>
      </c>
    </row>
    <row r="951" spans="1:18">
      <c r="A951" s="1">
        <v>41913</v>
      </c>
      <c r="B951" t="s">
        <v>165</v>
      </c>
      <c r="C951" t="s">
        <v>168</v>
      </c>
      <c r="D951" s="4">
        <v>125290.79999999999</v>
      </c>
      <c r="E951" s="4">
        <v>18091.99152</v>
      </c>
      <c r="F951" s="3">
        <v>0.1444</v>
      </c>
      <c r="G951" s="5">
        <v>2047.2352941176471</v>
      </c>
      <c r="H951" s="4">
        <v>295.62077647058823</v>
      </c>
      <c r="I951">
        <v>61.199999999999996</v>
      </c>
      <c r="J951" t="s">
        <v>34</v>
      </c>
      <c r="K951" t="s">
        <v>36</v>
      </c>
      <c r="L951" t="s">
        <v>167</v>
      </c>
      <c r="M951" s="2">
        <v>41337</v>
      </c>
      <c r="N951" s="2">
        <v>42499</v>
      </c>
      <c r="O951" t="s">
        <v>21</v>
      </c>
      <c r="P951">
        <v>0.12</v>
      </c>
      <c r="R951">
        <f t="shared" si="93"/>
        <v>3.1835616438356165</v>
      </c>
    </row>
    <row r="952" spans="1:18">
      <c r="A952" s="1">
        <v>41913</v>
      </c>
      <c r="B952" t="s">
        <v>165</v>
      </c>
      <c r="C952" t="s">
        <v>169</v>
      </c>
      <c r="D952" s="4">
        <v>204792</v>
      </c>
      <c r="E952" s="4">
        <v>30944.071199999998</v>
      </c>
      <c r="F952" s="3">
        <v>0.15109999999999998</v>
      </c>
      <c r="G952" s="5">
        <v>2370.2777777777778</v>
      </c>
      <c r="H952" s="4">
        <v>358.14897222222226</v>
      </c>
      <c r="I952">
        <v>86.399999999999991</v>
      </c>
      <c r="J952" t="s">
        <v>34</v>
      </c>
      <c r="K952" t="s">
        <v>36</v>
      </c>
      <c r="L952" t="s">
        <v>167</v>
      </c>
      <c r="M952" s="2">
        <v>41298</v>
      </c>
      <c r="N952" s="2">
        <v>42499</v>
      </c>
      <c r="O952" t="s">
        <v>21</v>
      </c>
      <c r="P952">
        <v>0.13</v>
      </c>
      <c r="R952">
        <f t="shared" si="93"/>
        <v>3.2904109589041095</v>
      </c>
    </row>
    <row r="953" spans="1:18">
      <c r="A953" s="1">
        <v>41913</v>
      </c>
      <c r="B953" t="s">
        <v>165</v>
      </c>
      <c r="C953" t="s">
        <v>170</v>
      </c>
      <c r="D953" s="4">
        <v>135080.4</v>
      </c>
      <c r="E953" s="4">
        <v>28515.472439999994</v>
      </c>
      <c r="F953" s="3">
        <v>0.21109999999999995</v>
      </c>
      <c r="G953" s="5">
        <v>1563.4305555555557</v>
      </c>
      <c r="H953" s="4">
        <v>330.04019027777775</v>
      </c>
      <c r="I953">
        <v>86.399999999999991</v>
      </c>
      <c r="J953" t="s">
        <v>34</v>
      </c>
      <c r="K953" t="s">
        <v>36</v>
      </c>
      <c r="L953" t="s">
        <v>35</v>
      </c>
      <c r="M953" s="2">
        <v>41282</v>
      </c>
      <c r="N953" s="2">
        <v>43229</v>
      </c>
      <c r="O953" t="s">
        <v>21</v>
      </c>
      <c r="P953">
        <v>0.16</v>
      </c>
      <c r="R953">
        <f t="shared" si="93"/>
        <v>5.3342465753424655</v>
      </c>
    </row>
    <row r="954" spans="1:18">
      <c r="A954" s="1">
        <v>41913</v>
      </c>
      <c r="B954" t="s">
        <v>165</v>
      </c>
      <c r="C954" t="s">
        <v>227</v>
      </c>
      <c r="D954" s="4">
        <v>185210.4</v>
      </c>
      <c r="E954" s="4">
        <v>34504.697520000002</v>
      </c>
      <c r="F954" s="3">
        <v>0.18630000000000002</v>
      </c>
      <c r="G954" s="5">
        <v>1079.3146853146852</v>
      </c>
      <c r="H954" s="4">
        <v>201.0763258741259</v>
      </c>
      <c r="I954">
        <v>171.6</v>
      </c>
      <c r="J954" t="s">
        <v>47</v>
      </c>
      <c r="K954" t="s">
        <v>100</v>
      </c>
      <c r="L954" t="s">
        <v>228</v>
      </c>
      <c r="M954" s="2">
        <v>41423</v>
      </c>
      <c r="N954" s="2">
        <v>42182</v>
      </c>
      <c r="O954" t="s">
        <v>21</v>
      </c>
      <c r="P954">
        <v>0.14000000000000001</v>
      </c>
    </row>
    <row r="955" spans="1:18">
      <c r="A955" s="1">
        <v>41913</v>
      </c>
      <c r="B955" t="s">
        <v>165</v>
      </c>
      <c r="C955" t="s">
        <v>229</v>
      </c>
      <c r="D955" s="4">
        <v>221434.68</v>
      </c>
      <c r="E955" s="4">
        <v>34056.653784000002</v>
      </c>
      <c r="F955" s="3">
        <v>0.15380000000000002</v>
      </c>
      <c r="G955" s="5">
        <v>1072.842441860465</v>
      </c>
      <c r="H955" s="4">
        <v>165.00316755813955</v>
      </c>
      <c r="I955">
        <v>206.4</v>
      </c>
      <c r="J955" t="s">
        <v>34</v>
      </c>
      <c r="K955" t="s">
        <v>36</v>
      </c>
      <c r="L955" t="s">
        <v>35</v>
      </c>
      <c r="M955" s="2">
        <v>41409</v>
      </c>
      <c r="N955" s="2">
        <v>42929</v>
      </c>
      <c r="O955" t="s">
        <v>21</v>
      </c>
      <c r="P955">
        <v>0.1</v>
      </c>
      <c r="R955">
        <f t="shared" ref="R955" si="94">(N955-M955)/365</f>
        <v>4.1643835616438354</v>
      </c>
    </row>
    <row r="956" spans="1:18">
      <c r="A956" s="1">
        <v>41913</v>
      </c>
      <c r="B956" t="s">
        <v>165</v>
      </c>
      <c r="C956" t="s">
        <v>258</v>
      </c>
      <c r="D956" s="4">
        <v>174752.46000000002</v>
      </c>
      <c r="E956" s="4">
        <v>54295.589322</v>
      </c>
      <c r="F956" s="3">
        <v>0.31069999999999998</v>
      </c>
      <c r="G956" s="5">
        <v>804.56933701657476</v>
      </c>
      <c r="H956" s="4">
        <v>249.97969301104973</v>
      </c>
      <c r="I956">
        <v>217.2</v>
      </c>
      <c r="J956" t="s">
        <v>47</v>
      </c>
      <c r="K956" t="s">
        <v>100</v>
      </c>
      <c r="L956" t="s">
        <v>128</v>
      </c>
      <c r="M956" s="2">
        <v>41456</v>
      </c>
      <c r="N956" s="2">
        <v>42245</v>
      </c>
      <c r="O956" t="s">
        <v>21</v>
      </c>
      <c r="P956">
        <v>0.14000000000000001</v>
      </c>
    </row>
    <row r="957" spans="1:18">
      <c r="A957" s="1">
        <v>41913</v>
      </c>
      <c r="B957" t="s">
        <v>165</v>
      </c>
      <c r="C957" t="s">
        <v>230</v>
      </c>
      <c r="D957" s="4">
        <v>102213.95999999998</v>
      </c>
      <c r="E957" s="4">
        <v>30715.294979999999</v>
      </c>
      <c r="F957" s="3">
        <v>0.30050000000000004</v>
      </c>
      <c r="G957" s="5">
        <v>665.45546874999991</v>
      </c>
      <c r="H957" s="4">
        <v>199.96936835937501</v>
      </c>
      <c r="I957">
        <v>153.6</v>
      </c>
      <c r="J957" t="s">
        <v>47</v>
      </c>
      <c r="K957" t="s">
        <v>100</v>
      </c>
      <c r="L957" t="s">
        <v>128</v>
      </c>
      <c r="M957" s="2">
        <v>41456</v>
      </c>
      <c r="N957" s="2">
        <v>42231</v>
      </c>
      <c r="O957" t="s">
        <v>16</v>
      </c>
      <c r="P957">
        <v>0.15</v>
      </c>
    </row>
    <row r="958" spans="1:18">
      <c r="A958" s="1">
        <v>41913</v>
      </c>
      <c r="B958" t="s">
        <v>165</v>
      </c>
      <c r="C958" t="s">
        <v>172</v>
      </c>
      <c r="D958" s="4">
        <v>189865.92</v>
      </c>
      <c r="E958" s="4">
        <v>36074.524799999999</v>
      </c>
      <c r="F958" s="3">
        <v>0.18999999999999997</v>
      </c>
      <c r="G958" s="5">
        <v>1665.4905263157896</v>
      </c>
      <c r="H958" s="4">
        <v>316.44319999999999</v>
      </c>
      <c r="I958">
        <v>114</v>
      </c>
      <c r="J958" t="s">
        <v>10</v>
      </c>
      <c r="K958" t="s">
        <v>11</v>
      </c>
      <c r="L958" t="s">
        <v>173</v>
      </c>
      <c r="M958" s="2">
        <v>41358</v>
      </c>
      <c r="N958" s="2">
        <v>42133</v>
      </c>
      <c r="O958" t="s">
        <v>21</v>
      </c>
      <c r="P958">
        <v>0.16</v>
      </c>
    </row>
    <row r="959" spans="1:18">
      <c r="A959" s="1">
        <v>41913</v>
      </c>
      <c r="B959" t="s">
        <v>165</v>
      </c>
      <c r="C959" t="s">
        <v>174</v>
      </c>
      <c r="D959" s="4">
        <v>396900</v>
      </c>
      <c r="E959" s="4">
        <v>46080.09</v>
      </c>
      <c r="F959" s="3">
        <v>0.11609999999999999</v>
      </c>
      <c r="G959" s="5">
        <v>2756.25</v>
      </c>
      <c r="H959" s="4">
        <v>320.00062499999996</v>
      </c>
      <c r="I959">
        <v>144</v>
      </c>
      <c r="J959" t="s">
        <v>52</v>
      </c>
      <c r="K959" t="s">
        <v>52</v>
      </c>
      <c r="L959" t="s">
        <v>52</v>
      </c>
      <c r="M959" s="2">
        <v>41347</v>
      </c>
      <c r="N959" s="2">
        <v>42133</v>
      </c>
      <c r="O959" t="s">
        <v>21</v>
      </c>
      <c r="P959">
        <v>0.09</v>
      </c>
      <c r="Q959">
        <v>0</v>
      </c>
    </row>
    <row r="960" spans="1:18">
      <c r="A960" s="1">
        <v>41913</v>
      </c>
      <c r="B960" t="s">
        <v>165</v>
      </c>
      <c r="C960" t="s">
        <v>175</v>
      </c>
      <c r="D960" s="4">
        <v>205999.78800000003</v>
      </c>
      <c r="E960" s="4">
        <v>49378.149183599999</v>
      </c>
      <c r="F960" s="3">
        <v>0.23969999999999997</v>
      </c>
      <c r="G960" s="5">
        <v>918.00262032085573</v>
      </c>
      <c r="H960" s="4">
        <v>220.04522809090909</v>
      </c>
      <c r="I960">
        <v>224.4</v>
      </c>
      <c r="J960" t="s">
        <v>47</v>
      </c>
      <c r="K960" t="s">
        <v>48</v>
      </c>
      <c r="L960" t="s">
        <v>176</v>
      </c>
      <c r="M960" s="2">
        <v>41284</v>
      </c>
      <c r="N960" s="2">
        <v>42499</v>
      </c>
      <c r="O960" t="s">
        <v>21</v>
      </c>
      <c r="P960">
        <v>0.13</v>
      </c>
    </row>
    <row r="961" spans="1:18">
      <c r="A961" s="1">
        <v>41913</v>
      </c>
      <c r="B961" t="s">
        <v>165</v>
      </c>
      <c r="C961" t="s">
        <v>177</v>
      </c>
      <c r="D961" s="4">
        <v>58080</v>
      </c>
      <c r="E961" s="4">
        <v>19137.36</v>
      </c>
      <c r="F961" s="3">
        <v>0.32950000000000002</v>
      </c>
      <c r="G961" s="5">
        <v>880</v>
      </c>
      <c r="H961" s="4">
        <v>289.96000000000004</v>
      </c>
      <c r="I961">
        <v>66</v>
      </c>
      <c r="J961" t="s">
        <v>52</v>
      </c>
      <c r="K961" t="s">
        <v>52</v>
      </c>
      <c r="L961" t="s">
        <v>52</v>
      </c>
      <c r="M961" s="2">
        <v>41283</v>
      </c>
      <c r="N961" s="2">
        <v>42133</v>
      </c>
      <c r="O961" t="s">
        <v>21</v>
      </c>
      <c r="P961">
        <v>0.15</v>
      </c>
    </row>
    <row r="962" spans="1:18">
      <c r="A962" s="1">
        <v>41913</v>
      </c>
      <c r="B962" t="s">
        <v>165</v>
      </c>
      <c r="C962" t="s">
        <v>178</v>
      </c>
      <c r="D962" s="4">
        <v>245300.28000000006</v>
      </c>
      <c r="E962" s="4">
        <v>19427.782175999997</v>
      </c>
      <c r="F962" s="3">
        <v>7.9199999999999965E-2</v>
      </c>
      <c r="G962" s="5">
        <v>3785.4981481481491</v>
      </c>
      <c r="H962" s="4">
        <v>299.8114533333333</v>
      </c>
      <c r="I962">
        <v>64.8</v>
      </c>
      <c r="J962" t="s">
        <v>34</v>
      </c>
      <c r="K962" t="s">
        <v>36</v>
      </c>
      <c r="L962" t="s">
        <v>167</v>
      </c>
      <c r="M962" s="2">
        <v>41332</v>
      </c>
      <c r="N962" s="2">
        <v>42499</v>
      </c>
      <c r="O962" t="s">
        <v>13</v>
      </c>
      <c r="P962">
        <v>0</v>
      </c>
      <c r="R962">
        <f t="shared" ref="R962:R963" si="95">(N962-M962)/365</f>
        <v>3.1972602739726028</v>
      </c>
    </row>
    <row r="963" spans="1:18">
      <c r="A963" s="1">
        <v>41913</v>
      </c>
      <c r="B963" t="s">
        <v>165</v>
      </c>
      <c r="C963" t="s">
        <v>179</v>
      </c>
      <c r="D963" s="4">
        <v>148539.65999999997</v>
      </c>
      <c r="E963" s="4">
        <v>24687.291492</v>
      </c>
      <c r="F963" s="3">
        <v>0.16620000000000004</v>
      </c>
      <c r="G963" s="5">
        <v>3094.5762499999996</v>
      </c>
      <c r="H963" s="4">
        <v>514.31857275000004</v>
      </c>
      <c r="I963">
        <v>48</v>
      </c>
      <c r="J963" t="s">
        <v>34</v>
      </c>
      <c r="K963" t="s">
        <v>36</v>
      </c>
      <c r="L963" t="s">
        <v>167</v>
      </c>
      <c r="M963" s="2">
        <v>41281</v>
      </c>
      <c r="N963" s="2">
        <v>42133</v>
      </c>
      <c r="O963" t="s">
        <v>21</v>
      </c>
      <c r="P963">
        <v>0.15</v>
      </c>
      <c r="R963">
        <f t="shared" si="95"/>
        <v>2.3342465753424659</v>
      </c>
    </row>
    <row r="964" spans="1:18">
      <c r="A964" s="1">
        <v>41913</v>
      </c>
      <c r="B964" t="s">
        <v>165</v>
      </c>
      <c r="C964" t="s">
        <v>180</v>
      </c>
      <c r="D964" s="4">
        <v>259350</v>
      </c>
      <c r="E964" s="4">
        <v>32626.229999999996</v>
      </c>
      <c r="F964" s="3">
        <v>0.1258</v>
      </c>
      <c r="G964" s="5">
        <v>1431.2913907284769</v>
      </c>
      <c r="H964" s="4">
        <v>180.05645695364237</v>
      </c>
      <c r="I964">
        <v>181.2</v>
      </c>
      <c r="J964" t="s">
        <v>34</v>
      </c>
      <c r="K964" t="s">
        <v>58</v>
      </c>
      <c r="L964" t="s">
        <v>57</v>
      </c>
      <c r="M964" s="2">
        <v>41329</v>
      </c>
      <c r="N964" s="2">
        <v>43229</v>
      </c>
      <c r="O964" t="s">
        <v>21</v>
      </c>
      <c r="P964">
        <v>0.1</v>
      </c>
    </row>
    <row r="965" spans="1:18">
      <c r="A965" s="1">
        <v>41913</v>
      </c>
      <c r="B965" t="s">
        <v>165</v>
      </c>
      <c r="C965" t="s">
        <v>181</v>
      </c>
      <c r="D965" s="4">
        <v>203295.07199999999</v>
      </c>
      <c r="E965" s="4">
        <v>26794.2904896</v>
      </c>
      <c r="F965" s="3">
        <v>0.1318</v>
      </c>
      <c r="G965" s="5">
        <v>2289.3589189189188</v>
      </c>
      <c r="H965" s="4">
        <v>301.7375055135135</v>
      </c>
      <c r="I965">
        <v>88.8</v>
      </c>
      <c r="J965" t="s">
        <v>34</v>
      </c>
      <c r="K965" t="s">
        <v>36</v>
      </c>
      <c r="L965" t="s">
        <v>35</v>
      </c>
      <c r="M965" s="2">
        <v>41335</v>
      </c>
      <c r="N965" s="2">
        <v>43229</v>
      </c>
      <c r="O965" t="s">
        <v>21</v>
      </c>
      <c r="P965">
        <v>0.11</v>
      </c>
      <c r="R965">
        <f t="shared" ref="R965:R966" si="96">(N965-M965)/365</f>
        <v>5.1890410958904107</v>
      </c>
    </row>
    <row r="966" spans="1:18">
      <c r="A966" s="1">
        <v>41913</v>
      </c>
      <c r="B966" t="s">
        <v>165</v>
      </c>
      <c r="C966" t="s">
        <v>182</v>
      </c>
      <c r="D966" s="4">
        <v>162445.19999999998</v>
      </c>
      <c r="E966" s="4">
        <v>23879.444400000004</v>
      </c>
      <c r="F966" s="3">
        <v>0.14700000000000005</v>
      </c>
      <c r="G966" s="5">
        <v>2942.8478260869565</v>
      </c>
      <c r="H966" s="4">
        <v>432.59863043478271</v>
      </c>
      <c r="I966">
        <v>55.199999999999996</v>
      </c>
      <c r="J966" t="s">
        <v>34</v>
      </c>
      <c r="K966" t="s">
        <v>36</v>
      </c>
      <c r="L966" t="s">
        <v>167</v>
      </c>
      <c r="M966" s="2">
        <v>41304</v>
      </c>
      <c r="N966" s="2">
        <v>42133</v>
      </c>
      <c r="O966" t="s">
        <v>21</v>
      </c>
      <c r="P966">
        <v>0.13</v>
      </c>
      <c r="R966">
        <f t="shared" si="96"/>
        <v>2.2712328767123289</v>
      </c>
    </row>
    <row r="967" spans="1:18">
      <c r="A967" s="1">
        <v>41913</v>
      </c>
      <c r="B967" t="s">
        <v>165</v>
      </c>
      <c r="C967" t="s">
        <v>183</v>
      </c>
      <c r="D967" s="4">
        <v>168286.8</v>
      </c>
      <c r="E967" s="4">
        <v>64218.242880000005</v>
      </c>
      <c r="F967" s="3">
        <v>0.38160000000000005</v>
      </c>
      <c r="G967" s="5">
        <v>314.43721973094171</v>
      </c>
      <c r="H967" s="4">
        <v>119.98924304932738</v>
      </c>
      <c r="I967">
        <v>535.19999999999993</v>
      </c>
      <c r="J967" t="s">
        <v>34</v>
      </c>
      <c r="K967" t="s">
        <v>58</v>
      </c>
      <c r="L967" t="s">
        <v>57</v>
      </c>
      <c r="M967" s="2">
        <v>41374</v>
      </c>
      <c r="N967" s="2">
        <v>43229</v>
      </c>
      <c r="O967" t="s">
        <v>21</v>
      </c>
      <c r="P967">
        <v>0.08</v>
      </c>
    </row>
    <row r="968" spans="1:18">
      <c r="A968" s="1">
        <v>41913</v>
      </c>
      <c r="B968" t="s">
        <v>165</v>
      </c>
      <c r="C968" t="s">
        <v>322</v>
      </c>
      <c r="D968" s="4">
        <v>241667.52</v>
      </c>
      <c r="E968" s="4">
        <v>59933.544959999999</v>
      </c>
      <c r="F968" s="3">
        <v>0.248</v>
      </c>
      <c r="G968" s="5">
        <v>604.77357357357357</v>
      </c>
      <c r="H968" s="4">
        <v>149.98384624624626</v>
      </c>
      <c r="I968">
        <v>399.59999999999997</v>
      </c>
      <c r="J968" t="s">
        <v>34</v>
      </c>
      <c r="K968" t="s">
        <v>36</v>
      </c>
      <c r="L968" t="s">
        <v>323</v>
      </c>
      <c r="M968" s="2">
        <v>41838</v>
      </c>
      <c r="N968" s="2">
        <v>42933</v>
      </c>
      <c r="O968" t="s">
        <v>16</v>
      </c>
      <c r="P968">
        <v>0.09</v>
      </c>
      <c r="R968">
        <f t="shared" ref="R968" si="97">(N968-M968)/365</f>
        <v>3</v>
      </c>
    </row>
    <row r="969" spans="1:18">
      <c r="A969" s="1">
        <v>41913</v>
      </c>
      <c r="B969" t="s">
        <v>165</v>
      </c>
      <c r="C969" t="s">
        <v>185</v>
      </c>
      <c r="D969" s="4">
        <v>664924.79999999993</v>
      </c>
      <c r="E969" s="4">
        <v>73607.175360000008</v>
      </c>
      <c r="F969" s="3">
        <v>0.11070000000000002</v>
      </c>
      <c r="G969" s="5">
        <v>1173.9491525423728</v>
      </c>
      <c r="H969" s="4">
        <v>129.95617118644068</v>
      </c>
      <c r="I969">
        <v>566.4</v>
      </c>
      <c r="J969" t="s">
        <v>34</v>
      </c>
      <c r="K969" t="s">
        <v>58</v>
      </c>
      <c r="L969" t="s">
        <v>57</v>
      </c>
      <c r="M969" s="2">
        <v>41334</v>
      </c>
      <c r="N969" s="2">
        <v>43249</v>
      </c>
      <c r="O969" t="s">
        <v>21</v>
      </c>
      <c r="P969">
        <v>0.08</v>
      </c>
    </row>
    <row r="970" spans="1:18">
      <c r="A970" s="1">
        <v>41913</v>
      </c>
      <c r="B970" t="s">
        <v>165</v>
      </c>
      <c r="C970" t="s">
        <v>186</v>
      </c>
      <c r="D970" s="4">
        <v>953001.37199999986</v>
      </c>
      <c r="E970" s="4">
        <v>47650.068600000006</v>
      </c>
      <c r="F970" s="3">
        <v>5.0000000000000017E-2</v>
      </c>
      <c r="G970" s="5">
        <v>2184.1798954895485</v>
      </c>
      <c r="H970" s="4">
        <v>109.20899477447746</v>
      </c>
      <c r="I970">
        <v>436.32</v>
      </c>
      <c r="J970" t="s">
        <v>34</v>
      </c>
      <c r="K970" t="s">
        <v>58</v>
      </c>
      <c r="L970" t="s">
        <v>109</v>
      </c>
      <c r="M970" s="2">
        <v>41379</v>
      </c>
      <c r="N970" s="2">
        <v>46947</v>
      </c>
      <c r="O970" t="s">
        <v>16</v>
      </c>
      <c r="P970">
        <v>0.05</v>
      </c>
    </row>
    <row r="971" spans="1:18">
      <c r="A971" s="1">
        <v>41913</v>
      </c>
      <c r="B971" t="s">
        <v>165</v>
      </c>
      <c r="C971" t="s">
        <v>209</v>
      </c>
      <c r="D971" s="4">
        <v>1573741.2</v>
      </c>
      <c r="E971" s="4">
        <v>118030.59</v>
      </c>
      <c r="F971" s="3">
        <v>7.4999999999999997E-2</v>
      </c>
      <c r="G971" s="5">
        <v>1900.6536231884058</v>
      </c>
      <c r="H971" s="4">
        <v>142.54902173913044</v>
      </c>
      <c r="I971">
        <v>828</v>
      </c>
      <c r="J971" t="s">
        <v>34</v>
      </c>
      <c r="K971" t="s">
        <v>58</v>
      </c>
      <c r="L971" t="s">
        <v>57</v>
      </c>
      <c r="M971" s="2">
        <v>41351</v>
      </c>
      <c r="N971" s="2">
        <v>45122</v>
      </c>
      <c r="O971" t="s">
        <v>16</v>
      </c>
      <c r="P971">
        <v>0.08</v>
      </c>
    </row>
    <row r="972" spans="1:18">
      <c r="A972" s="1">
        <v>41913</v>
      </c>
      <c r="B972" t="s">
        <v>165</v>
      </c>
      <c r="C972" t="s">
        <v>187</v>
      </c>
      <c r="D972" s="4">
        <v>132455.34</v>
      </c>
      <c r="E972" s="4">
        <v>23762.487996</v>
      </c>
      <c r="F972" s="3">
        <v>0.1794</v>
      </c>
      <c r="G972" s="5">
        <v>1698.1453846153845</v>
      </c>
      <c r="H972" s="4">
        <v>304.64728200000002</v>
      </c>
      <c r="I972">
        <v>78</v>
      </c>
      <c r="J972" t="s">
        <v>47</v>
      </c>
      <c r="K972" t="s">
        <v>48</v>
      </c>
      <c r="L972" t="s">
        <v>188</v>
      </c>
      <c r="M972" s="2">
        <v>41280</v>
      </c>
      <c r="N972" s="2">
        <v>42133</v>
      </c>
      <c r="O972" t="s">
        <v>21</v>
      </c>
      <c r="P972">
        <v>0.15</v>
      </c>
    </row>
    <row r="973" spans="1:18">
      <c r="A973" s="1">
        <v>41913</v>
      </c>
      <c r="B973" t="s">
        <v>165</v>
      </c>
      <c r="C973" t="s">
        <v>317</v>
      </c>
      <c r="D973" s="4">
        <v>334126.8</v>
      </c>
      <c r="E973" s="4">
        <v>42066.564120000003</v>
      </c>
      <c r="F973" s="3">
        <v>0.12590000000000001</v>
      </c>
      <c r="G973" s="5">
        <v>8437.545454545454</v>
      </c>
      <c r="H973" s="4">
        <v>1062.2869727272728</v>
      </c>
      <c r="I973">
        <v>39.6</v>
      </c>
      <c r="J973" t="s">
        <v>34</v>
      </c>
      <c r="K973" t="s">
        <v>36</v>
      </c>
      <c r="L973" t="s">
        <v>167</v>
      </c>
      <c r="M973" s="2">
        <v>41810</v>
      </c>
      <c r="N973" s="2">
        <v>42174</v>
      </c>
      <c r="O973" t="s">
        <v>21</v>
      </c>
      <c r="P973">
        <v>0.12</v>
      </c>
      <c r="R973">
        <f t="shared" ref="R973" si="98">(N973-M973)/365</f>
        <v>0.99726027397260275</v>
      </c>
    </row>
    <row r="974" spans="1:18">
      <c r="A974" s="1">
        <v>41913</v>
      </c>
      <c r="B974" t="s">
        <v>165</v>
      </c>
      <c r="C974" t="s">
        <v>259</v>
      </c>
      <c r="D974" s="4">
        <v>4680.5999999999995</v>
      </c>
      <c r="E974" s="4">
        <v>17639.77722</v>
      </c>
      <c r="F974" s="3">
        <v>3.7687000000000004</v>
      </c>
      <c r="G974" s="5">
        <v>92.869047619047606</v>
      </c>
      <c r="H974" s="4">
        <v>349.99557976190476</v>
      </c>
      <c r="I974">
        <v>50.4</v>
      </c>
      <c r="J974" t="s">
        <v>10</v>
      </c>
      <c r="K974" t="s">
        <v>11</v>
      </c>
      <c r="L974" t="s">
        <v>173</v>
      </c>
      <c r="M974" s="2">
        <v>41520</v>
      </c>
      <c r="N974" s="2">
        <v>42269</v>
      </c>
      <c r="O974" t="s">
        <v>21</v>
      </c>
      <c r="P974">
        <v>0.16</v>
      </c>
    </row>
    <row r="975" spans="1:18">
      <c r="A975" s="1">
        <v>41913</v>
      </c>
      <c r="B975" t="s">
        <v>165</v>
      </c>
      <c r="C975" t="s">
        <v>191</v>
      </c>
      <c r="D975" s="4">
        <v>343997.03999999992</v>
      </c>
      <c r="E975" s="4">
        <v>78087.328079999992</v>
      </c>
      <c r="F975" s="3">
        <v>0.22700000000000004</v>
      </c>
      <c r="G975" s="5">
        <v>1189.4286544126796</v>
      </c>
      <c r="H975" s="4">
        <v>270.00030455167831</v>
      </c>
      <c r="I975">
        <v>289.21199999999999</v>
      </c>
      <c r="J975" t="s">
        <v>47</v>
      </c>
      <c r="K975" t="s">
        <v>48</v>
      </c>
      <c r="L975" t="s">
        <v>192</v>
      </c>
      <c r="M975" s="2">
        <v>41263</v>
      </c>
      <c r="N975" s="2">
        <v>42499</v>
      </c>
      <c r="O975" t="s">
        <v>21</v>
      </c>
      <c r="P975">
        <v>0.14000000000000001</v>
      </c>
    </row>
    <row r="976" spans="1:18">
      <c r="A976" s="1">
        <v>41913</v>
      </c>
      <c r="B976" t="s">
        <v>165</v>
      </c>
      <c r="C976" t="s">
        <v>193</v>
      </c>
      <c r="D976" s="4">
        <v>1805257.2</v>
      </c>
      <c r="E976" s="4">
        <v>64086.630600000004</v>
      </c>
      <c r="F976" s="3">
        <v>3.5500000000000004E-2</v>
      </c>
      <c r="G976" s="5">
        <v>9582.0445859872598</v>
      </c>
      <c r="H976" s="4">
        <v>340.16258280254777</v>
      </c>
      <c r="I976">
        <v>188.4</v>
      </c>
      <c r="J976" t="s">
        <v>52</v>
      </c>
      <c r="K976" t="s">
        <v>52</v>
      </c>
      <c r="L976" t="s">
        <v>52</v>
      </c>
      <c r="M976" s="2">
        <v>41284</v>
      </c>
      <c r="N976" s="2">
        <v>42133</v>
      </c>
      <c r="O976" t="s">
        <v>21</v>
      </c>
      <c r="P976">
        <v>0.09</v>
      </c>
      <c r="Q976">
        <v>0</v>
      </c>
    </row>
    <row r="977" spans="1:18">
      <c r="A977" s="1">
        <v>41913</v>
      </c>
      <c r="B977" t="s">
        <v>165</v>
      </c>
      <c r="C977" t="s">
        <v>194</v>
      </c>
      <c r="D977" s="4">
        <v>2430625.1999999997</v>
      </c>
      <c r="E977" s="4">
        <v>67085.255520000006</v>
      </c>
      <c r="F977" s="3">
        <v>2.7600000000000006E-2</v>
      </c>
      <c r="G977" s="5">
        <v>12659.506249999999</v>
      </c>
      <c r="H977" s="4">
        <v>349.40237250000001</v>
      </c>
      <c r="I977">
        <v>192</v>
      </c>
      <c r="J977" t="s">
        <v>52</v>
      </c>
      <c r="K977" t="s">
        <v>52</v>
      </c>
      <c r="L977" t="s">
        <v>52</v>
      </c>
      <c r="M977" s="2">
        <v>41279</v>
      </c>
      <c r="N977" s="2">
        <v>42133</v>
      </c>
      <c r="O977" t="s">
        <v>21</v>
      </c>
      <c r="P977">
        <v>0.09</v>
      </c>
      <c r="Q977">
        <v>0</v>
      </c>
    </row>
    <row r="978" spans="1:18">
      <c r="A978" s="1">
        <v>41913</v>
      </c>
      <c r="B978" t="s">
        <v>165</v>
      </c>
      <c r="C978" t="s">
        <v>246</v>
      </c>
      <c r="D978" s="4">
        <v>1785558.7560000001</v>
      </c>
      <c r="E978" s="4">
        <v>100884.06971400001</v>
      </c>
      <c r="F978" s="3">
        <v>5.6500000000000009E-2</v>
      </c>
      <c r="G978" s="5">
        <v>4738.7440445859875</v>
      </c>
      <c r="H978" s="4">
        <v>267.73903851910831</v>
      </c>
      <c r="I978">
        <v>376.8</v>
      </c>
      <c r="J978" t="s">
        <v>47</v>
      </c>
      <c r="K978" t="s">
        <v>48</v>
      </c>
      <c r="L978" t="s">
        <v>212</v>
      </c>
      <c r="M978" s="2">
        <v>41291</v>
      </c>
      <c r="N978" s="2">
        <v>44407</v>
      </c>
      <c r="O978" t="s">
        <v>30</v>
      </c>
      <c r="P978">
        <v>0.05</v>
      </c>
    </row>
    <row r="979" spans="1:18">
      <c r="A979" s="1">
        <v>41913</v>
      </c>
      <c r="B979" t="s">
        <v>165</v>
      </c>
      <c r="C979" t="s">
        <v>195</v>
      </c>
      <c r="D979" s="4">
        <v>205646.4</v>
      </c>
      <c r="E979" s="4">
        <v>20914.238880000001</v>
      </c>
      <c r="F979" s="3">
        <v>0.10170000000000001</v>
      </c>
      <c r="G979" s="5">
        <v>2557.7910447761196</v>
      </c>
      <c r="H979" s="4">
        <v>260.12734925373138</v>
      </c>
      <c r="I979">
        <v>80.399999999999991</v>
      </c>
      <c r="J979" t="s">
        <v>62</v>
      </c>
      <c r="K979" t="s">
        <v>61</v>
      </c>
      <c r="L979" t="s">
        <v>61</v>
      </c>
      <c r="M979" s="2">
        <v>41284</v>
      </c>
      <c r="N979" s="2">
        <v>42133</v>
      </c>
      <c r="O979" t="s">
        <v>13</v>
      </c>
      <c r="P979">
        <v>0</v>
      </c>
    </row>
    <row r="980" spans="1:18">
      <c r="A980" s="1">
        <v>41913</v>
      </c>
      <c r="B980" t="s">
        <v>165</v>
      </c>
      <c r="C980" t="s">
        <v>196</v>
      </c>
      <c r="D980" s="4">
        <v>140035.19999999998</v>
      </c>
      <c r="E980" s="4">
        <v>20277.096959999999</v>
      </c>
      <c r="F980" s="3">
        <v>0.14480000000000001</v>
      </c>
      <c r="G980" s="5">
        <v>1795.3230769230768</v>
      </c>
      <c r="H980" s="4">
        <v>259.96278153846151</v>
      </c>
      <c r="I980">
        <v>78</v>
      </c>
      <c r="J980" t="s">
        <v>62</v>
      </c>
      <c r="K980" t="s">
        <v>61</v>
      </c>
      <c r="L980" t="s">
        <v>61</v>
      </c>
      <c r="M980" s="2">
        <v>41287</v>
      </c>
      <c r="N980" s="2">
        <v>42133</v>
      </c>
      <c r="O980" t="s">
        <v>13</v>
      </c>
      <c r="P980">
        <v>0</v>
      </c>
    </row>
    <row r="981" spans="1:18">
      <c r="A981" s="1">
        <v>41913</v>
      </c>
      <c r="B981" t="s">
        <v>165</v>
      </c>
      <c r="C981" t="s">
        <v>197</v>
      </c>
      <c r="D981" s="4">
        <v>236461.19999999998</v>
      </c>
      <c r="E981" s="4">
        <v>54007.738080000003</v>
      </c>
      <c r="F981" s="3">
        <v>0.22840000000000002</v>
      </c>
      <c r="G981" s="5">
        <v>1759.3839285714284</v>
      </c>
      <c r="H981" s="4">
        <v>401.84328928571426</v>
      </c>
      <c r="I981">
        <v>134.4</v>
      </c>
      <c r="J981" t="s">
        <v>47</v>
      </c>
      <c r="K981" t="s">
        <v>48</v>
      </c>
      <c r="L981" t="s">
        <v>46</v>
      </c>
      <c r="M981" s="2">
        <v>41299</v>
      </c>
      <c r="N981" s="2">
        <v>42499</v>
      </c>
      <c r="O981" t="s">
        <v>21</v>
      </c>
      <c r="P981">
        <v>0.2</v>
      </c>
    </row>
    <row r="982" spans="1:18">
      <c r="A982" s="1">
        <v>41913</v>
      </c>
      <c r="B982" t="s">
        <v>165</v>
      </c>
      <c r="C982" t="s">
        <v>198</v>
      </c>
      <c r="D982" s="4">
        <v>532575.15599999996</v>
      </c>
      <c r="E982" s="4">
        <v>51233.7300072</v>
      </c>
      <c r="F982" s="3">
        <v>9.6200000000000008E-2</v>
      </c>
      <c r="G982" s="5">
        <v>3082.0321527777778</v>
      </c>
      <c r="H982" s="4">
        <v>296.49149309722225</v>
      </c>
      <c r="I982">
        <v>172.79999999999998</v>
      </c>
      <c r="J982" t="s">
        <v>34</v>
      </c>
      <c r="K982" t="s">
        <v>36</v>
      </c>
      <c r="L982" t="s">
        <v>35</v>
      </c>
      <c r="M982" s="2">
        <v>41333</v>
      </c>
      <c r="N982" s="2">
        <v>44325</v>
      </c>
      <c r="O982" t="s">
        <v>21</v>
      </c>
      <c r="P982">
        <v>0.08</v>
      </c>
      <c r="R982">
        <f t="shared" ref="R982" si="99">(N982-M982)/365</f>
        <v>8.1972602739726028</v>
      </c>
    </row>
    <row r="983" spans="1:18">
      <c r="A983" s="1">
        <v>41913</v>
      </c>
      <c r="B983" t="s">
        <v>165</v>
      </c>
      <c r="C983" t="s">
        <v>199</v>
      </c>
      <c r="D983" s="4">
        <v>905031.6</v>
      </c>
      <c r="E983" s="4">
        <v>106884.23196000002</v>
      </c>
      <c r="F983" s="3">
        <v>0.11810000000000002</v>
      </c>
      <c r="G983" s="5">
        <v>6181.9098360655735</v>
      </c>
      <c r="H983" s="4">
        <v>730.08355163934436</v>
      </c>
      <c r="I983">
        <v>146.4</v>
      </c>
      <c r="J983" t="s">
        <v>34</v>
      </c>
      <c r="K983" t="s">
        <v>58</v>
      </c>
      <c r="L983" t="s">
        <v>109</v>
      </c>
      <c r="M983" s="2">
        <v>41333</v>
      </c>
      <c r="N983" s="2">
        <v>42499</v>
      </c>
      <c r="O983" t="s">
        <v>21</v>
      </c>
      <c r="P983">
        <v>0.11</v>
      </c>
    </row>
    <row r="984" spans="1:18">
      <c r="A984" s="1">
        <v>41913</v>
      </c>
      <c r="B984" t="s">
        <v>165</v>
      </c>
      <c r="C984" t="s">
        <v>200</v>
      </c>
      <c r="D984" s="4">
        <v>487528.8</v>
      </c>
      <c r="E984" s="4">
        <v>53920.685279999998</v>
      </c>
      <c r="F984" s="3">
        <v>0.1106</v>
      </c>
      <c r="G984" s="5">
        <v>2432.7784431137725</v>
      </c>
      <c r="H984" s="4">
        <v>269.06529580838321</v>
      </c>
      <c r="I984">
        <v>200.4</v>
      </c>
      <c r="J984" t="s">
        <v>34</v>
      </c>
      <c r="K984" t="s">
        <v>58</v>
      </c>
      <c r="L984" t="s">
        <v>109</v>
      </c>
      <c r="M984" s="2">
        <v>41263</v>
      </c>
      <c r="N984" s="2">
        <v>43229</v>
      </c>
      <c r="O984" t="s">
        <v>21</v>
      </c>
      <c r="P984">
        <v>0.09</v>
      </c>
    </row>
    <row r="985" spans="1:18">
      <c r="A985" s="1">
        <v>41913</v>
      </c>
      <c r="B985" t="s">
        <v>165</v>
      </c>
      <c r="C985" t="s">
        <v>201</v>
      </c>
      <c r="D985" s="4">
        <v>640382.75999999989</v>
      </c>
      <c r="E985" s="4">
        <v>63333.854964000006</v>
      </c>
      <c r="F985" s="3">
        <v>9.890000000000003E-2</v>
      </c>
      <c r="G985" s="5">
        <v>2641.8430693069304</v>
      </c>
      <c r="H985" s="4">
        <v>261.27827955445548</v>
      </c>
      <c r="I985">
        <v>242.39999999999998</v>
      </c>
      <c r="J985" t="s">
        <v>34</v>
      </c>
      <c r="K985" t="s">
        <v>58</v>
      </c>
      <c r="L985" t="s">
        <v>109</v>
      </c>
      <c r="M985" s="2">
        <v>41331</v>
      </c>
      <c r="N985" s="2">
        <v>44325</v>
      </c>
      <c r="O985" t="s">
        <v>21</v>
      </c>
      <c r="P985">
        <v>0.08</v>
      </c>
    </row>
    <row r="986" spans="1:18">
      <c r="A986" s="1">
        <v>41913</v>
      </c>
      <c r="B986" t="s">
        <v>165</v>
      </c>
      <c r="C986" t="s">
        <v>210</v>
      </c>
      <c r="D986" s="4">
        <v>396000</v>
      </c>
      <c r="E986" s="4">
        <v>50210.84304</v>
      </c>
      <c r="F986" s="3">
        <v>0.12679505818181819</v>
      </c>
      <c r="G986" s="5">
        <v>1064.7909137842023</v>
      </c>
      <c r="H986" s="4">
        <v>135.01022586473928</v>
      </c>
      <c r="I986">
        <v>371.904</v>
      </c>
      <c r="J986" t="s">
        <v>34</v>
      </c>
      <c r="K986" t="s">
        <v>58</v>
      </c>
      <c r="L986" t="s">
        <v>109</v>
      </c>
      <c r="M986" s="2">
        <v>41337</v>
      </c>
      <c r="N986" s="2">
        <v>46917</v>
      </c>
      <c r="O986" t="s">
        <v>21</v>
      </c>
      <c r="P986">
        <v>0.08</v>
      </c>
    </row>
    <row r="987" spans="1:18">
      <c r="A987" s="1">
        <v>41913</v>
      </c>
      <c r="B987" t="s">
        <v>165</v>
      </c>
      <c r="C987" t="s">
        <v>251</v>
      </c>
      <c r="D987" s="4">
        <v>304216.8</v>
      </c>
      <c r="E987" s="4">
        <v>30969.270239999998</v>
      </c>
      <c r="F987" s="3">
        <v>0.1018</v>
      </c>
      <c r="G987" s="5">
        <v>2696.9574468085107</v>
      </c>
      <c r="H987" s="4">
        <v>274.55026808510638</v>
      </c>
      <c r="I987">
        <v>112.8</v>
      </c>
      <c r="J987" t="s">
        <v>52</v>
      </c>
      <c r="K987" t="s">
        <v>52</v>
      </c>
      <c r="L987" t="s">
        <v>52</v>
      </c>
      <c r="M987" s="2">
        <v>41520</v>
      </c>
      <c r="N987" s="2">
        <v>42294</v>
      </c>
      <c r="O987" t="s">
        <v>21</v>
      </c>
      <c r="P987">
        <v>0.09</v>
      </c>
      <c r="Q987">
        <v>0</v>
      </c>
    </row>
    <row r="988" spans="1:18">
      <c r="A988" s="1">
        <v>41913</v>
      </c>
      <c r="B988" t="s">
        <v>165</v>
      </c>
      <c r="C988" t="s">
        <v>231</v>
      </c>
      <c r="D988" s="4">
        <v>367007.47200000001</v>
      </c>
      <c r="E988" s="4">
        <v>42352.662268799999</v>
      </c>
      <c r="F988" s="3">
        <v>0.11539999999999999</v>
      </c>
      <c r="G988" s="5">
        <v>3239.8258474576273</v>
      </c>
      <c r="H988" s="4">
        <v>373.87590279661015</v>
      </c>
      <c r="I988">
        <v>113.28</v>
      </c>
      <c r="J988" t="s">
        <v>34</v>
      </c>
      <c r="K988" t="s">
        <v>36</v>
      </c>
      <c r="L988" t="s">
        <v>35</v>
      </c>
      <c r="M988" s="2">
        <v>41443</v>
      </c>
      <c r="N988" s="2">
        <v>43298</v>
      </c>
      <c r="O988" t="s">
        <v>21</v>
      </c>
      <c r="P988">
        <v>0.1</v>
      </c>
      <c r="R988">
        <f t="shared" ref="R988:R991" si="100">(N988-M988)/365</f>
        <v>5.0821917808219181</v>
      </c>
    </row>
    <row r="989" spans="1:18">
      <c r="A989" s="1">
        <v>41913</v>
      </c>
      <c r="B989" t="s">
        <v>165</v>
      </c>
      <c r="C989" t="s">
        <v>260</v>
      </c>
      <c r="D989" s="4">
        <v>108310.8</v>
      </c>
      <c r="E989" s="4">
        <v>13354.72164</v>
      </c>
      <c r="F989" s="3">
        <v>0.12329999999999999</v>
      </c>
      <c r="G989" s="5">
        <v>3760.791666666667</v>
      </c>
      <c r="H989" s="4">
        <v>463.70561250000003</v>
      </c>
      <c r="I989">
        <v>28.799999999999997</v>
      </c>
      <c r="J989" t="s">
        <v>34</v>
      </c>
      <c r="K989" t="s">
        <v>36</v>
      </c>
      <c r="L989" t="s">
        <v>35</v>
      </c>
      <c r="M989" s="2">
        <v>41545</v>
      </c>
      <c r="N989" s="2">
        <v>42274</v>
      </c>
      <c r="O989" t="s">
        <v>21</v>
      </c>
      <c r="P989">
        <v>0.11</v>
      </c>
      <c r="R989">
        <f t="shared" si="100"/>
        <v>1.9972602739726026</v>
      </c>
    </row>
    <row r="990" spans="1:18">
      <c r="A990" s="1">
        <v>41913</v>
      </c>
      <c r="B990" t="s">
        <v>165</v>
      </c>
      <c r="C990" t="s">
        <v>271</v>
      </c>
      <c r="D990" s="4">
        <v>63679.199999999997</v>
      </c>
      <c r="E990" s="4">
        <v>14983.715759999999</v>
      </c>
      <c r="F990" s="3">
        <v>0.23530000000000001</v>
      </c>
      <c r="G990" s="5">
        <v>1326.6499999999999</v>
      </c>
      <c r="H990" s="4">
        <v>312.16074499999996</v>
      </c>
      <c r="I990">
        <v>48</v>
      </c>
      <c r="J990" t="s">
        <v>34</v>
      </c>
      <c r="K990" t="s">
        <v>36</v>
      </c>
      <c r="L990" t="s">
        <v>35</v>
      </c>
      <c r="M990" s="2">
        <v>41549</v>
      </c>
      <c r="N990" s="2">
        <v>42278</v>
      </c>
      <c r="O990" t="s">
        <v>13</v>
      </c>
      <c r="P990">
        <v>0</v>
      </c>
      <c r="R990">
        <f t="shared" si="100"/>
        <v>1.9972602739726026</v>
      </c>
    </row>
    <row r="991" spans="1:18">
      <c r="A991" s="1">
        <v>41913</v>
      </c>
      <c r="B991" t="s">
        <v>165</v>
      </c>
      <c r="C991" t="s">
        <v>232</v>
      </c>
      <c r="D991" s="4">
        <v>126754.79999999999</v>
      </c>
      <c r="E991" s="4">
        <v>18518.87628</v>
      </c>
      <c r="F991" s="3">
        <v>0.14610000000000001</v>
      </c>
      <c r="G991" s="5">
        <v>3106.7352941176468</v>
      </c>
      <c r="H991" s="4">
        <v>453.8940264705883</v>
      </c>
      <c r="I991">
        <v>40.799999999999997</v>
      </c>
      <c r="J991" t="s">
        <v>34</v>
      </c>
      <c r="K991" t="s">
        <v>36</v>
      </c>
      <c r="L991" t="s">
        <v>167</v>
      </c>
      <c r="M991" s="2">
        <v>41456</v>
      </c>
      <c r="N991" s="2">
        <v>42190</v>
      </c>
      <c r="O991" t="s">
        <v>21</v>
      </c>
      <c r="P991">
        <v>0.13</v>
      </c>
      <c r="R991">
        <f t="shared" si="100"/>
        <v>2.010958904109589</v>
      </c>
    </row>
    <row r="992" spans="1:18">
      <c r="A992" s="1">
        <v>41913</v>
      </c>
      <c r="B992" t="s">
        <v>165</v>
      </c>
      <c r="C992" t="s">
        <v>330</v>
      </c>
      <c r="D992" s="4">
        <v>56579.520000000004</v>
      </c>
      <c r="E992" s="4">
        <v>10801.030367999998</v>
      </c>
      <c r="F992" s="3">
        <v>0.19089999999999996</v>
      </c>
      <c r="G992" s="5">
        <v>1813.4461538461539</v>
      </c>
      <c r="H992" s="4">
        <v>346.18687076923072</v>
      </c>
      <c r="I992">
        <v>31.2</v>
      </c>
      <c r="J992" t="s">
        <v>62</v>
      </c>
      <c r="K992" t="s">
        <v>253</v>
      </c>
      <c r="L992" t="s">
        <v>253</v>
      </c>
      <c r="M992" s="2">
        <v>41858</v>
      </c>
      <c r="N992" s="2">
        <v>42222</v>
      </c>
      <c r="O992" t="s">
        <v>21</v>
      </c>
      <c r="P992">
        <v>0.13</v>
      </c>
    </row>
    <row r="993" spans="1:18">
      <c r="A993" s="1">
        <v>41913</v>
      </c>
      <c r="B993" t="s">
        <v>165</v>
      </c>
      <c r="C993" t="s">
        <v>324</v>
      </c>
      <c r="D993" s="4">
        <v>51610.799999999996</v>
      </c>
      <c r="E993" s="4">
        <v>8340.3052799999987</v>
      </c>
      <c r="F993" s="3">
        <v>0.16159999999999999</v>
      </c>
      <c r="G993" s="5">
        <v>3584.0833333333335</v>
      </c>
      <c r="H993" s="4">
        <v>579.18786666666665</v>
      </c>
      <c r="I993">
        <v>14.399999999999999</v>
      </c>
      <c r="J993" t="s">
        <v>62</v>
      </c>
      <c r="K993" t="s">
        <v>253</v>
      </c>
      <c r="L993" t="s">
        <v>253</v>
      </c>
      <c r="M993" s="2">
        <v>41907</v>
      </c>
      <c r="N993" s="2">
        <v>42271</v>
      </c>
      <c r="O993" t="s">
        <v>21</v>
      </c>
      <c r="P993">
        <v>0.15</v>
      </c>
    </row>
    <row r="994" spans="1:18">
      <c r="A994" s="1">
        <v>41913</v>
      </c>
      <c r="B994" t="s">
        <v>165</v>
      </c>
      <c r="C994" t="s">
        <v>325</v>
      </c>
      <c r="D994" s="4">
        <v>74456.399999999994</v>
      </c>
      <c r="E994" s="4">
        <v>11771.556840000001</v>
      </c>
      <c r="F994" s="3">
        <v>0.15810000000000002</v>
      </c>
      <c r="G994" s="5">
        <v>5170.583333333333</v>
      </c>
      <c r="H994" s="4">
        <v>817.46922500000016</v>
      </c>
      <c r="I994">
        <v>14.399999999999999</v>
      </c>
      <c r="J994" t="s">
        <v>62</v>
      </c>
      <c r="K994" t="s">
        <v>253</v>
      </c>
      <c r="L994" t="s">
        <v>253</v>
      </c>
      <c r="M994" s="2">
        <v>41888</v>
      </c>
      <c r="N994" s="2">
        <v>42252</v>
      </c>
      <c r="O994" t="s">
        <v>21</v>
      </c>
      <c r="P994">
        <v>0.15</v>
      </c>
    </row>
    <row r="995" spans="1:18">
      <c r="A995" s="1">
        <v>41913</v>
      </c>
      <c r="B995" t="s">
        <v>165</v>
      </c>
      <c r="C995" t="s">
        <v>284</v>
      </c>
      <c r="D995" s="4">
        <v>46876.799999999996</v>
      </c>
      <c r="E995" s="4">
        <v>15600.599039999999</v>
      </c>
      <c r="F995" s="3">
        <v>0.33280000000000004</v>
      </c>
      <c r="G995" s="5">
        <v>1085.1111111111111</v>
      </c>
      <c r="H995" s="4">
        <v>361.12497777777781</v>
      </c>
      <c r="I995">
        <v>43.199999999999996</v>
      </c>
      <c r="J995" t="s">
        <v>52</v>
      </c>
      <c r="K995" t="s">
        <v>52</v>
      </c>
      <c r="L995" t="s">
        <v>52</v>
      </c>
      <c r="M995" s="2">
        <v>41635</v>
      </c>
      <c r="N995" s="2">
        <v>42364</v>
      </c>
      <c r="O995" t="s">
        <v>21</v>
      </c>
      <c r="P995">
        <v>0.09</v>
      </c>
      <c r="Q995">
        <v>0</v>
      </c>
    </row>
    <row r="996" spans="1:18">
      <c r="A996" s="1">
        <v>41913</v>
      </c>
      <c r="B996" t="s">
        <v>165</v>
      </c>
      <c r="C996" t="s">
        <v>291</v>
      </c>
      <c r="D996" s="4">
        <v>82945.319999999992</v>
      </c>
      <c r="E996" s="4">
        <v>7232.8319040000006</v>
      </c>
      <c r="F996" s="3">
        <v>8.7200000000000014E-2</v>
      </c>
      <c r="G996" s="5">
        <v>4608.0733333333328</v>
      </c>
      <c r="H996" s="4">
        <v>401.82399466666669</v>
      </c>
      <c r="I996">
        <v>18</v>
      </c>
      <c r="J996" t="s">
        <v>62</v>
      </c>
      <c r="K996" t="s">
        <v>253</v>
      </c>
      <c r="L996" t="s">
        <v>253</v>
      </c>
      <c r="M996" s="2">
        <v>41727</v>
      </c>
      <c r="N996" s="2">
        <v>42091</v>
      </c>
      <c r="O996" t="s">
        <v>21</v>
      </c>
      <c r="P996">
        <v>0.08</v>
      </c>
    </row>
    <row r="997" spans="1:18">
      <c r="A997" s="1">
        <v>41913</v>
      </c>
      <c r="B997" t="s">
        <v>165</v>
      </c>
      <c r="C997" t="s">
        <v>318</v>
      </c>
      <c r="D997" s="4">
        <v>50259.6</v>
      </c>
      <c r="E997" s="4">
        <v>8639.6252400000012</v>
      </c>
      <c r="F997" s="3">
        <v>0.17190000000000003</v>
      </c>
      <c r="G997" s="5">
        <v>5235.375</v>
      </c>
      <c r="H997" s="4">
        <v>899.96096250000016</v>
      </c>
      <c r="I997">
        <v>9.6</v>
      </c>
      <c r="J997" t="s">
        <v>62</v>
      </c>
      <c r="K997" t="s">
        <v>253</v>
      </c>
      <c r="L997" t="s">
        <v>253</v>
      </c>
      <c r="M997" s="2">
        <v>41876</v>
      </c>
      <c r="N997" s="2">
        <v>42240</v>
      </c>
      <c r="O997" t="s">
        <v>21</v>
      </c>
      <c r="P997">
        <v>0.16</v>
      </c>
    </row>
    <row r="998" spans="1:18">
      <c r="A998" s="1">
        <v>41913</v>
      </c>
      <c r="B998" t="s">
        <v>165</v>
      </c>
      <c r="C998" t="s">
        <v>264</v>
      </c>
      <c r="D998" s="4">
        <v>22323.599999999999</v>
      </c>
      <c r="E998" s="4">
        <v>6601.0885200000002</v>
      </c>
      <c r="F998" s="3">
        <v>0.29570000000000002</v>
      </c>
      <c r="G998" s="5">
        <v>1240.1999999999998</v>
      </c>
      <c r="H998" s="4">
        <v>366.72714000000002</v>
      </c>
      <c r="I998">
        <v>18</v>
      </c>
      <c r="J998" t="s">
        <v>10</v>
      </c>
      <c r="K998" t="s">
        <v>11</v>
      </c>
      <c r="L998" t="s">
        <v>265</v>
      </c>
      <c r="M998" s="2">
        <v>41522</v>
      </c>
      <c r="N998" s="2">
        <v>42251</v>
      </c>
      <c r="O998" t="s">
        <v>21</v>
      </c>
      <c r="P998">
        <v>0.16</v>
      </c>
    </row>
    <row r="999" spans="1:18">
      <c r="A999" s="1">
        <v>41913</v>
      </c>
      <c r="B999" t="s">
        <v>165</v>
      </c>
      <c r="C999" t="s">
        <v>310</v>
      </c>
      <c r="D999" s="4">
        <v>26296.799999999999</v>
      </c>
      <c r="E999" s="4">
        <v>5398.7330400000001</v>
      </c>
      <c r="F999" s="3">
        <v>0.20530000000000001</v>
      </c>
      <c r="G999" s="5">
        <v>2191.4</v>
      </c>
      <c r="H999" s="4">
        <v>449.89442000000003</v>
      </c>
      <c r="I999">
        <v>12</v>
      </c>
      <c r="J999" t="s">
        <v>47</v>
      </c>
      <c r="K999" t="s">
        <v>48</v>
      </c>
      <c r="L999" t="s">
        <v>176</v>
      </c>
      <c r="M999" s="2">
        <v>41810</v>
      </c>
      <c r="N999" s="2">
        <v>42174</v>
      </c>
      <c r="O999" t="s">
        <v>21</v>
      </c>
      <c r="P999">
        <v>0.18</v>
      </c>
    </row>
    <row r="1000" spans="1:18">
      <c r="A1000" s="1">
        <v>41913</v>
      </c>
      <c r="B1000" t="s">
        <v>165</v>
      </c>
      <c r="C1000" t="s">
        <v>319</v>
      </c>
      <c r="D1000" s="4">
        <v>78271.199999999997</v>
      </c>
      <c r="E1000" s="4">
        <v>12343.36824</v>
      </c>
      <c r="F1000" s="3">
        <v>0.15770000000000001</v>
      </c>
      <c r="G1000" s="5">
        <v>8153.25</v>
      </c>
      <c r="H1000" s="4">
        <v>1285.767525</v>
      </c>
      <c r="I1000">
        <v>9.6</v>
      </c>
      <c r="J1000" t="s">
        <v>34</v>
      </c>
      <c r="K1000" t="s">
        <v>36</v>
      </c>
      <c r="L1000" t="s">
        <v>167</v>
      </c>
      <c r="M1000" s="2">
        <v>41864</v>
      </c>
      <c r="N1000" s="2">
        <v>42228</v>
      </c>
      <c r="O1000" t="s">
        <v>21</v>
      </c>
      <c r="P1000">
        <v>0.15</v>
      </c>
      <c r="R1000">
        <f t="shared" ref="R1000" si="101">(N1000-M1000)/365</f>
        <v>0.99726027397260275</v>
      </c>
    </row>
    <row r="1001" spans="1:18">
      <c r="A1001" s="1">
        <v>41913</v>
      </c>
      <c r="B1001" t="s">
        <v>165</v>
      </c>
      <c r="C1001" t="s">
        <v>261</v>
      </c>
      <c r="D1001" s="4">
        <v>31314</v>
      </c>
      <c r="E1001" s="4">
        <v>6359.8733999999995</v>
      </c>
      <c r="F1001" s="3">
        <v>0.20309999999999997</v>
      </c>
      <c r="G1001" s="5">
        <v>2174.5833333333335</v>
      </c>
      <c r="H1001" s="4">
        <v>441.65787499999999</v>
      </c>
      <c r="I1001">
        <v>14.399999999999999</v>
      </c>
      <c r="J1001" t="s">
        <v>62</v>
      </c>
      <c r="K1001" t="s">
        <v>253</v>
      </c>
      <c r="L1001" t="s">
        <v>253</v>
      </c>
      <c r="M1001" s="2">
        <v>41516</v>
      </c>
      <c r="N1001" s="2">
        <v>42245</v>
      </c>
      <c r="O1001" t="s">
        <v>21</v>
      </c>
      <c r="P1001">
        <v>0.16</v>
      </c>
    </row>
    <row r="1002" spans="1:18">
      <c r="A1002" s="1">
        <v>41913</v>
      </c>
      <c r="B1002" t="s">
        <v>165</v>
      </c>
      <c r="C1002" t="s">
        <v>263</v>
      </c>
      <c r="D1002" s="4">
        <v>31402.799999999999</v>
      </c>
      <c r="E1002" s="4">
        <v>6600.8685599999999</v>
      </c>
      <c r="F1002" s="3">
        <v>0.2102</v>
      </c>
      <c r="G1002" s="5">
        <v>2180.75</v>
      </c>
      <c r="H1002" s="4">
        <v>458.39365000000004</v>
      </c>
      <c r="I1002">
        <v>14.399999999999999</v>
      </c>
      <c r="J1002" t="s">
        <v>47</v>
      </c>
      <c r="K1002" t="s">
        <v>48</v>
      </c>
      <c r="L1002" t="s">
        <v>212</v>
      </c>
      <c r="M1002" s="2">
        <v>41523</v>
      </c>
      <c r="N1002" s="2">
        <v>42252</v>
      </c>
      <c r="O1002" t="s">
        <v>21</v>
      </c>
      <c r="P1002">
        <v>0.16</v>
      </c>
    </row>
    <row r="1003" spans="1:18">
      <c r="A1003" s="1">
        <v>41913</v>
      </c>
      <c r="B1003" t="s">
        <v>165</v>
      </c>
      <c r="C1003" t="s">
        <v>250</v>
      </c>
      <c r="D1003" s="4">
        <v>243408</v>
      </c>
      <c r="E1003" s="4">
        <v>21906.719999999998</v>
      </c>
      <c r="F1003" s="3">
        <v>0.09</v>
      </c>
      <c r="G1003" s="5">
        <v>2897.7142857142858</v>
      </c>
      <c r="H1003" s="4">
        <v>260.79428571428571</v>
      </c>
      <c r="I1003">
        <v>84</v>
      </c>
      <c r="J1003" t="s">
        <v>34</v>
      </c>
      <c r="K1003" t="s">
        <v>36</v>
      </c>
      <c r="L1003" t="s">
        <v>167</v>
      </c>
      <c r="M1003" s="2">
        <v>41502</v>
      </c>
      <c r="N1003" s="2">
        <v>42597</v>
      </c>
      <c r="O1003" t="s">
        <v>16</v>
      </c>
      <c r="P1003">
        <v>0.09</v>
      </c>
      <c r="R1003">
        <f t="shared" ref="R1003" si="102">(N1003-M1003)/365</f>
        <v>3</v>
      </c>
    </row>
    <row r="1004" spans="1:18">
      <c r="A1004" s="1">
        <v>41944</v>
      </c>
      <c r="B1004" t="s">
        <v>165</v>
      </c>
      <c r="C1004" t="s">
        <v>263</v>
      </c>
      <c r="D1004" s="4">
        <v>22428</v>
      </c>
      <c r="E1004" s="4">
        <v>6600.5604000000003</v>
      </c>
      <c r="F1004" s="3">
        <v>0.29430000000000001</v>
      </c>
      <c r="G1004" s="5">
        <v>1557.5000000000002</v>
      </c>
      <c r="H1004" s="4">
        <v>458.37225000000007</v>
      </c>
      <c r="I1004">
        <v>14.399999999999999</v>
      </c>
      <c r="J1004" t="s">
        <v>47</v>
      </c>
      <c r="K1004" t="s">
        <v>48</v>
      </c>
      <c r="L1004" t="s">
        <v>212</v>
      </c>
      <c r="M1004" s="2">
        <v>41523</v>
      </c>
      <c r="N1004" s="2">
        <v>42252</v>
      </c>
      <c r="O1004" t="s">
        <v>21</v>
      </c>
      <c r="P1004">
        <v>0.16</v>
      </c>
    </row>
    <row r="1005" spans="1:18">
      <c r="A1005" s="1">
        <v>41944</v>
      </c>
      <c r="B1005" t="s">
        <v>165</v>
      </c>
      <c r="C1005" t="s">
        <v>330</v>
      </c>
      <c r="D1005" s="4">
        <v>38344.799999999996</v>
      </c>
      <c r="E1005" s="4">
        <v>10801.730160000001</v>
      </c>
      <c r="F1005" s="3">
        <v>0.28170000000000006</v>
      </c>
      <c r="G1005" s="5">
        <v>1229</v>
      </c>
      <c r="H1005" s="4">
        <v>346.20930000000004</v>
      </c>
      <c r="I1005">
        <v>31.2</v>
      </c>
      <c r="J1005" t="s">
        <v>62</v>
      </c>
      <c r="K1005" t="s">
        <v>253</v>
      </c>
      <c r="L1005" t="s">
        <v>253</v>
      </c>
      <c r="M1005" s="2">
        <v>41858</v>
      </c>
      <c r="N1005" s="2">
        <v>42222</v>
      </c>
      <c r="O1005" t="s">
        <v>21</v>
      </c>
      <c r="P1005">
        <v>0.13</v>
      </c>
    </row>
    <row r="1006" spans="1:18">
      <c r="A1006" s="1">
        <v>41944</v>
      </c>
      <c r="B1006" t="s">
        <v>165</v>
      </c>
      <c r="C1006" t="s">
        <v>324</v>
      </c>
      <c r="D1006" s="4">
        <v>41803.199999999997</v>
      </c>
      <c r="E1006" s="4">
        <v>7198.5110399999994</v>
      </c>
      <c r="F1006" s="3">
        <v>0.17219999999999999</v>
      </c>
      <c r="G1006" s="5">
        <v>2903</v>
      </c>
      <c r="H1006" s="4">
        <v>499.89660000000003</v>
      </c>
      <c r="I1006">
        <v>14.399999999999999</v>
      </c>
      <c r="J1006" t="s">
        <v>62</v>
      </c>
      <c r="K1006" t="s">
        <v>253</v>
      </c>
      <c r="L1006" t="s">
        <v>253</v>
      </c>
      <c r="M1006" s="2">
        <v>41907</v>
      </c>
      <c r="N1006" s="2">
        <v>42271</v>
      </c>
      <c r="O1006" t="s">
        <v>21</v>
      </c>
      <c r="P1006">
        <v>0.15</v>
      </c>
    </row>
    <row r="1007" spans="1:18">
      <c r="A1007" s="1">
        <v>41944</v>
      </c>
      <c r="B1007" t="s">
        <v>165</v>
      </c>
      <c r="C1007" t="s">
        <v>171</v>
      </c>
      <c r="D1007" s="4">
        <v>25436.399999999998</v>
      </c>
      <c r="E1007" s="4">
        <v>6600.7457999999997</v>
      </c>
      <c r="F1007" s="3">
        <v>0.25950000000000001</v>
      </c>
      <c r="G1007" s="5">
        <v>1413.1333333333332</v>
      </c>
      <c r="H1007" s="4">
        <v>366.7081</v>
      </c>
      <c r="I1007">
        <v>18</v>
      </c>
      <c r="J1007" t="s">
        <v>10</v>
      </c>
      <c r="K1007" t="s">
        <v>11</v>
      </c>
      <c r="L1007" t="s">
        <v>9</v>
      </c>
      <c r="M1007" s="2">
        <v>41901</v>
      </c>
      <c r="N1007" s="2">
        <v>42265</v>
      </c>
      <c r="O1007" t="s">
        <v>21</v>
      </c>
      <c r="P1007">
        <v>0.16</v>
      </c>
    </row>
    <row r="1008" spans="1:18">
      <c r="A1008" s="1">
        <v>41944</v>
      </c>
      <c r="B1008" t="s">
        <v>165</v>
      </c>
      <c r="C1008" t="s">
        <v>261</v>
      </c>
      <c r="D1008" s="4">
        <v>23024.399999999998</v>
      </c>
      <c r="E1008" s="4">
        <v>6359.3392800000001</v>
      </c>
      <c r="F1008" s="3">
        <v>0.27620000000000006</v>
      </c>
      <c r="G1008" s="5">
        <v>1598.9166666666667</v>
      </c>
      <c r="H1008" s="4">
        <v>441.62078333333341</v>
      </c>
      <c r="I1008">
        <v>14.399999999999999</v>
      </c>
      <c r="J1008" t="s">
        <v>62</v>
      </c>
      <c r="K1008" t="s">
        <v>253</v>
      </c>
      <c r="L1008" t="s">
        <v>253</v>
      </c>
      <c r="M1008" s="2">
        <v>41516</v>
      </c>
      <c r="N1008" s="2">
        <v>42245</v>
      </c>
      <c r="O1008" t="s">
        <v>21</v>
      </c>
      <c r="P1008">
        <v>0.16</v>
      </c>
    </row>
    <row r="1009" spans="1:18">
      <c r="A1009" s="1">
        <v>41944</v>
      </c>
      <c r="B1009" t="s">
        <v>165</v>
      </c>
      <c r="C1009" t="s">
        <v>325</v>
      </c>
      <c r="D1009" s="4">
        <v>53731.199999999997</v>
      </c>
      <c r="E1009" s="4">
        <v>8661.4694399999989</v>
      </c>
      <c r="F1009" s="3">
        <v>0.16119999999999998</v>
      </c>
      <c r="G1009" s="5">
        <v>3731.3333333333335</v>
      </c>
      <c r="H1009" s="4">
        <v>601.49093333333337</v>
      </c>
      <c r="I1009">
        <v>14.399999999999999</v>
      </c>
      <c r="J1009" t="s">
        <v>62</v>
      </c>
      <c r="K1009" t="s">
        <v>253</v>
      </c>
      <c r="L1009" t="s">
        <v>253</v>
      </c>
      <c r="M1009" s="2">
        <v>41888</v>
      </c>
      <c r="N1009" s="2">
        <v>42252</v>
      </c>
      <c r="O1009" t="s">
        <v>21</v>
      </c>
      <c r="P1009">
        <v>0.15</v>
      </c>
    </row>
    <row r="1010" spans="1:18">
      <c r="A1010" s="1">
        <v>41944</v>
      </c>
      <c r="B1010" t="s">
        <v>165</v>
      </c>
      <c r="C1010" t="s">
        <v>284</v>
      </c>
      <c r="D1010" s="4">
        <v>55364.4</v>
      </c>
      <c r="E1010" s="4">
        <v>15601.68792</v>
      </c>
      <c r="F1010" s="3">
        <v>0.28179999999999999</v>
      </c>
      <c r="G1010" s="5">
        <v>1281.5833333333335</v>
      </c>
      <c r="H1010" s="4">
        <v>361.15018333333336</v>
      </c>
      <c r="I1010">
        <v>43.199999999999996</v>
      </c>
      <c r="J1010" t="s">
        <v>52</v>
      </c>
      <c r="K1010" t="s">
        <v>52</v>
      </c>
      <c r="L1010" t="s">
        <v>52</v>
      </c>
      <c r="M1010" s="2">
        <v>41635</v>
      </c>
      <c r="N1010" s="2">
        <v>42364</v>
      </c>
      <c r="O1010" t="s">
        <v>21</v>
      </c>
      <c r="P1010">
        <v>0.09</v>
      </c>
      <c r="Q1010">
        <v>0</v>
      </c>
    </row>
    <row r="1011" spans="1:18">
      <c r="A1011" s="1">
        <v>41944</v>
      </c>
      <c r="B1011" t="s">
        <v>165</v>
      </c>
      <c r="C1011" t="s">
        <v>291</v>
      </c>
      <c r="D1011" s="4">
        <v>53381.280000000006</v>
      </c>
      <c r="E1011" s="4">
        <v>6597.926207999999</v>
      </c>
      <c r="F1011" s="3">
        <v>0.12359999999999996</v>
      </c>
      <c r="G1011" s="5">
        <v>2965.626666666667</v>
      </c>
      <c r="H1011" s="4">
        <v>366.55145599999992</v>
      </c>
      <c r="I1011">
        <v>18</v>
      </c>
      <c r="J1011" t="s">
        <v>62</v>
      </c>
      <c r="K1011" t="s">
        <v>253</v>
      </c>
      <c r="L1011" t="s">
        <v>253</v>
      </c>
      <c r="M1011" s="2">
        <v>41727</v>
      </c>
      <c r="N1011" s="2">
        <v>42091</v>
      </c>
      <c r="O1011" t="s">
        <v>21</v>
      </c>
      <c r="P1011">
        <v>0.08</v>
      </c>
    </row>
    <row r="1012" spans="1:18">
      <c r="A1012" s="1">
        <v>41944</v>
      </c>
      <c r="B1012" t="s">
        <v>165</v>
      </c>
      <c r="C1012" t="s">
        <v>318</v>
      </c>
      <c r="D1012" s="4">
        <v>29322</v>
      </c>
      <c r="E1012" s="4">
        <v>5999.2811999999994</v>
      </c>
      <c r="F1012" s="3">
        <v>0.20459999999999998</v>
      </c>
      <c r="G1012" s="5">
        <v>3054.375</v>
      </c>
      <c r="H1012" s="4">
        <v>624.92512499999998</v>
      </c>
      <c r="I1012">
        <v>9.6</v>
      </c>
      <c r="J1012" t="s">
        <v>62</v>
      </c>
      <c r="K1012" t="s">
        <v>253</v>
      </c>
      <c r="L1012" t="s">
        <v>253</v>
      </c>
      <c r="M1012" s="2">
        <v>41876</v>
      </c>
      <c r="N1012" s="2">
        <v>42240</v>
      </c>
      <c r="O1012" t="s">
        <v>21</v>
      </c>
      <c r="P1012">
        <v>0.16</v>
      </c>
    </row>
    <row r="1013" spans="1:18">
      <c r="A1013" s="1">
        <v>41944</v>
      </c>
      <c r="B1013" t="s">
        <v>165</v>
      </c>
      <c r="C1013" t="s">
        <v>264</v>
      </c>
      <c r="D1013" s="4">
        <v>13266</v>
      </c>
      <c r="E1013" s="4">
        <v>6599.835</v>
      </c>
      <c r="F1013" s="3">
        <v>0.4975</v>
      </c>
      <c r="G1013" s="5">
        <v>737</v>
      </c>
      <c r="H1013" s="4">
        <v>366.65750000000003</v>
      </c>
      <c r="I1013">
        <v>18</v>
      </c>
      <c r="J1013" t="s">
        <v>10</v>
      </c>
      <c r="K1013" t="s">
        <v>11</v>
      </c>
      <c r="L1013" t="s">
        <v>265</v>
      </c>
      <c r="M1013" s="2">
        <v>41522</v>
      </c>
      <c r="N1013" s="2">
        <v>42251</v>
      </c>
      <c r="O1013" t="s">
        <v>21</v>
      </c>
      <c r="P1013">
        <v>0.16</v>
      </c>
    </row>
    <row r="1014" spans="1:18">
      <c r="A1014" s="1">
        <v>41944</v>
      </c>
      <c r="B1014" t="s">
        <v>165</v>
      </c>
      <c r="C1014" t="s">
        <v>310</v>
      </c>
      <c r="D1014" s="4">
        <v>14762.4</v>
      </c>
      <c r="E1014" s="4">
        <v>5400.0859199999986</v>
      </c>
      <c r="F1014" s="3">
        <v>0.3657999999999999</v>
      </c>
      <c r="G1014" s="5">
        <v>1230.2</v>
      </c>
      <c r="H1014" s="4">
        <v>450.00715999999989</v>
      </c>
      <c r="I1014">
        <v>12</v>
      </c>
      <c r="J1014" t="s">
        <v>47</v>
      </c>
      <c r="K1014" t="s">
        <v>48</v>
      </c>
      <c r="L1014" t="s">
        <v>176</v>
      </c>
      <c r="M1014" s="2">
        <v>41810</v>
      </c>
      <c r="N1014" s="2">
        <v>42174</v>
      </c>
      <c r="O1014" t="s">
        <v>21</v>
      </c>
      <c r="P1014">
        <v>0.18</v>
      </c>
    </row>
    <row r="1015" spans="1:18">
      <c r="A1015" s="1">
        <v>41944</v>
      </c>
      <c r="B1015" t="s">
        <v>165</v>
      </c>
      <c r="C1015" t="s">
        <v>319</v>
      </c>
      <c r="D1015" s="4">
        <v>68805.599999999991</v>
      </c>
      <c r="E1015" s="4">
        <v>10919.44872</v>
      </c>
      <c r="F1015" s="3">
        <v>0.15870000000000004</v>
      </c>
      <c r="G1015" s="5">
        <v>7167.2499999999991</v>
      </c>
      <c r="H1015" s="4">
        <v>1137.442575</v>
      </c>
      <c r="I1015">
        <v>9.6</v>
      </c>
      <c r="J1015" t="s">
        <v>34</v>
      </c>
      <c r="K1015" t="s">
        <v>36</v>
      </c>
      <c r="L1015" t="s">
        <v>167</v>
      </c>
      <c r="M1015" s="2">
        <v>41864</v>
      </c>
      <c r="N1015" s="2">
        <v>42228</v>
      </c>
      <c r="O1015" t="s">
        <v>21</v>
      </c>
      <c r="P1015">
        <v>0.15</v>
      </c>
      <c r="R1015">
        <f t="shared" ref="R1015:R1020" si="103">(N1015-M1015)/365</f>
        <v>0.99726027397260275</v>
      </c>
    </row>
    <row r="1016" spans="1:18">
      <c r="A1016" s="1">
        <v>41944</v>
      </c>
      <c r="B1016" t="s">
        <v>165</v>
      </c>
      <c r="C1016" t="s">
        <v>250</v>
      </c>
      <c r="D1016" s="4">
        <v>174082.8</v>
      </c>
      <c r="E1016" s="4">
        <v>15667.451999999997</v>
      </c>
      <c r="F1016" s="3">
        <v>0.09</v>
      </c>
      <c r="G1016" s="5">
        <v>2072.4142857142856</v>
      </c>
      <c r="H1016" s="4">
        <v>186.51728571428569</v>
      </c>
      <c r="I1016">
        <v>84</v>
      </c>
      <c r="J1016" t="s">
        <v>34</v>
      </c>
      <c r="K1016" t="s">
        <v>36</v>
      </c>
      <c r="L1016" t="s">
        <v>167</v>
      </c>
      <c r="M1016" s="2">
        <v>41502</v>
      </c>
      <c r="N1016" s="2">
        <v>42597</v>
      </c>
      <c r="O1016" t="s">
        <v>16</v>
      </c>
      <c r="P1016">
        <v>0.09</v>
      </c>
      <c r="R1016">
        <f t="shared" si="103"/>
        <v>3</v>
      </c>
    </row>
    <row r="1017" spans="1:18">
      <c r="A1017" s="1">
        <v>41974</v>
      </c>
      <c r="B1017" t="s">
        <v>165</v>
      </c>
      <c r="C1017" t="s">
        <v>166</v>
      </c>
      <c r="D1017" s="4">
        <v>252114</v>
      </c>
      <c r="E1017" s="4">
        <v>39304.5726</v>
      </c>
      <c r="F1017" s="3">
        <v>0.15590000000000001</v>
      </c>
      <c r="G1017" s="5">
        <v>8403.7999999999993</v>
      </c>
      <c r="H1017" s="4">
        <v>1310.1524199999999</v>
      </c>
      <c r="I1017">
        <v>30</v>
      </c>
      <c r="J1017" t="s">
        <v>34</v>
      </c>
      <c r="K1017" t="s">
        <v>36</v>
      </c>
      <c r="L1017" t="s">
        <v>167</v>
      </c>
      <c r="M1017" s="2">
        <v>41327</v>
      </c>
      <c r="N1017" s="2">
        <v>42133</v>
      </c>
      <c r="O1017" t="s">
        <v>21</v>
      </c>
      <c r="P1017">
        <v>0.15</v>
      </c>
      <c r="R1017">
        <f t="shared" si="103"/>
        <v>2.2082191780821918</v>
      </c>
    </row>
    <row r="1018" spans="1:18">
      <c r="A1018" s="1">
        <v>41974</v>
      </c>
      <c r="B1018" t="s">
        <v>165</v>
      </c>
      <c r="C1018" t="s">
        <v>168</v>
      </c>
      <c r="D1018" s="4">
        <v>80343.599999999991</v>
      </c>
      <c r="E1018" s="4">
        <v>13465.587360000001</v>
      </c>
      <c r="F1018" s="3">
        <v>0.16760000000000003</v>
      </c>
      <c r="G1018" s="5">
        <v>1312.8039215686274</v>
      </c>
      <c r="H1018" s="4">
        <v>220.025937254902</v>
      </c>
      <c r="I1018">
        <v>61.199999999999996</v>
      </c>
      <c r="J1018" t="s">
        <v>34</v>
      </c>
      <c r="K1018" t="s">
        <v>36</v>
      </c>
      <c r="L1018" t="s">
        <v>167</v>
      </c>
      <c r="M1018" s="2">
        <v>41337</v>
      </c>
      <c r="N1018" s="2">
        <v>42499</v>
      </c>
      <c r="O1018" t="s">
        <v>21</v>
      </c>
      <c r="P1018">
        <v>0.12</v>
      </c>
      <c r="R1018">
        <f t="shared" si="103"/>
        <v>3.1835616438356165</v>
      </c>
    </row>
    <row r="1019" spans="1:18">
      <c r="A1019" s="1">
        <v>41974</v>
      </c>
      <c r="B1019" t="s">
        <v>165</v>
      </c>
      <c r="C1019" t="s">
        <v>169</v>
      </c>
      <c r="D1019" s="4">
        <v>132610.79999999999</v>
      </c>
      <c r="E1019" s="4">
        <v>22464.269520000002</v>
      </c>
      <c r="F1019" s="3">
        <v>0.16940000000000002</v>
      </c>
      <c r="G1019" s="5">
        <v>1534.8472222222222</v>
      </c>
      <c r="H1019" s="4">
        <v>260.00311944444451</v>
      </c>
      <c r="I1019">
        <v>86.399999999999991</v>
      </c>
      <c r="J1019" t="s">
        <v>34</v>
      </c>
      <c r="K1019" t="s">
        <v>36</v>
      </c>
      <c r="L1019" t="s">
        <v>167</v>
      </c>
      <c r="M1019" s="2">
        <v>41298</v>
      </c>
      <c r="N1019" s="2">
        <v>42499</v>
      </c>
      <c r="O1019" t="s">
        <v>21</v>
      </c>
      <c r="P1019">
        <v>0.13</v>
      </c>
      <c r="R1019">
        <f t="shared" si="103"/>
        <v>3.2904109589041095</v>
      </c>
    </row>
    <row r="1020" spans="1:18">
      <c r="A1020" s="1">
        <v>41974</v>
      </c>
      <c r="B1020" t="s">
        <v>165</v>
      </c>
      <c r="C1020" t="s">
        <v>170</v>
      </c>
      <c r="D1020" s="4">
        <v>74337.599999999991</v>
      </c>
      <c r="E1020" s="4">
        <v>28508.4696</v>
      </c>
      <c r="F1020" s="3">
        <v>0.38350000000000006</v>
      </c>
      <c r="G1020" s="5">
        <v>860.38888888888891</v>
      </c>
      <c r="H1020" s="4">
        <v>329.9591388888889</v>
      </c>
      <c r="I1020">
        <v>86.399999999999991</v>
      </c>
      <c r="J1020" t="s">
        <v>34</v>
      </c>
      <c r="K1020" t="s">
        <v>36</v>
      </c>
      <c r="L1020" t="s">
        <v>35</v>
      </c>
      <c r="M1020" s="2">
        <v>41282</v>
      </c>
      <c r="N1020" s="2">
        <v>43229</v>
      </c>
      <c r="O1020" t="s">
        <v>21</v>
      </c>
      <c r="P1020">
        <v>0.16</v>
      </c>
      <c r="R1020">
        <f t="shared" si="103"/>
        <v>5.3342465753424655</v>
      </c>
    </row>
    <row r="1021" spans="1:18">
      <c r="A1021" s="1">
        <v>41974</v>
      </c>
      <c r="B1021" t="s">
        <v>165</v>
      </c>
      <c r="C1021" t="s">
        <v>227</v>
      </c>
      <c r="D1021" s="4">
        <v>164083.19999999998</v>
      </c>
      <c r="E1021" s="4">
        <v>32603.331839999999</v>
      </c>
      <c r="F1021" s="3">
        <v>0.19870000000000002</v>
      </c>
      <c r="G1021" s="5">
        <v>956.19580419580416</v>
      </c>
      <c r="H1021" s="4">
        <v>189.9961062937063</v>
      </c>
      <c r="I1021">
        <v>171.6</v>
      </c>
      <c r="J1021" t="s">
        <v>47</v>
      </c>
      <c r="K1021" t="s">
        <v>100</v>
      </c>
      <c r="L1021" t="s">
        <v>228</v>
      </c>
      <c r="M1021" s="2">
        <v>41423</v>
      </c>
      <c r="N1021" s="2">
        <v>42182</v>
      </c>
      <c r="O1021" t="s">
        <v>21</v>
      </c>
      <c r="P1021">
        <v>0.14000000000000001</v>
      </c>
    </row>
    <row r="1022" spans="1:18">
      <c r="A1022" s="1">
        <v>41974</v>
      </c>
      <c r="B1022" t="s">
        <v>165</v>
      </c>
      <c r="C1022" t="s">
        <v>229</v>
      </c>
      <c r="D1022" s="4">
        <v>140696.34</v>
      </c>
      <c r="E1022" s="4">
        <v>34062.583914000003</v>
      </c>
      <c r="F1022" s="3">
        <v>0.24210000000000004</v>
      </c>
      <c r="G1022" s="5">
        <v>681.66831395348834</v>
      </c>
      <c r="H1022" s="4">
        <v>165.03189880813954</v>
      </c>
      <c r="I1022">
        <v>206.4</v>
      </c>
      <c r="J1022" t="s">
        <v>34</v>
      </c>
      <c r="K1022" t="s">
        <v>36</v>
      </c>
      <c r="L1022" t="s">
        <v>35</v>
      </c>
      <c r="M1022" s="2">
        <v>41409</v>
      </c>
      <c r="N1022" s="2">
        <v>42929</v>
      </c>
      <c r="O1022" t="s">
        <v>21</v>
      </c>
      <c r="P1022">
        <v>0.1</v>
      </c>
      <c r="R1022">
        <f t="shared" ref="R1022" si="104">(N1022-M1022)/365</f>
        <v>4.1643835616438354</v>
      </c>
    </row>
    <row r="1023" spans="1:18">
      <c r="A1023" s="1">
        <v>41974</v>
      </c>
      <c r="B1023" t="s">
        <v>165</v>
      </c>
      <c r="C1023" t="s">
        <v>258</v>
      </c>
      <c r="D1023" s="4">
        <v>172571.51999999999</v>
      </c>
      <c r="E1023" s="4">
        <v>54308.257344000005</v>
      </c>
      <c r="F1023" s="3">
        <v>0.31470000000000004</v>
      </c>
      <c r="G1023" s="5">
        <v>794.52817679558007</v>
      </c>
      <c r="H1023" s="4">
        <v>250.03801723756911</v>
      </c>
      <c r="I1023">
        <v>217.2</v>
      </c>
      <c r="J1023" t="s">
        <v>47</v>
      </c>
      <c r="K1023" t="s">
        <v>100</v>
      </c>
      <c r="L1023" t="s">
        <v>128</v>
      </c>
      <c r="M1023" s="2">
        <v>41456</v>
      </c>
      <c r="N1023" s="2">
        <v>42245</v>
      </c>
      <c r="O1023" t="s">
        <v>21</v>
      </c>
      <c r="P1023">
        <v>0.14000000000000001</v>
      </c>
    </row>
    <row r="1024" spans="1:18">
      <c r="A1024" s="1">
        <v>41974</v>
      </c>
      <c r="B1024" t="s">
        <v>165</v>
      </c>
      <c r="C1024" t="s">
        <v>230</v>
      </c>
      <c r="D1024" s="4">
        <v>108067.43999999999</v>
      </c>
      <c r="E1024" s="4">
        <v>30723.573192</v>
      </c>
      <c r="F1024" s="3">
        <v>0.28430000000000005</v>
      </c>
      <c r="G1024" s="5">
        <v>703.56406249999998</v>
      </c>
      <c r="H1024" s="4">
        <v>200.02326296875</v>
      </c>
      <c r="I1024">
        <v>153.6</v>
      </c>
      <c r="J1024" t="s">
        <v>47</v>
      </c>
      <c r="K1024" t="s">
        <v>100</v>
      </c>
      <c r="L1024" t="s">
        <v>128</v>
      </c>
      <c r="M1024" s="2">
        <v>41456</v>
      </c>
      <c r="N1024" s="2">
        <v>42231</v>
      </c>
      <c r="O1024" t="s">
        <v>16</v>
      </c>
      <c r="P1024">
        <v>0.15</v>
      </c>
    </row>
    <row r="1025" spans="1:18">
      <c r="A1025" s="1">
        <v>41974</v>
      </c>
      <c r="B1025" t="s">
        <v>165</v>
      </c>
      <c r="C1025" t="s">
        <v>334</v>
      </c>
      <c r="D1025" s="4">
        <v>45997.2</v>
      </c>
      <c r="E1025" s="4">
        <v>16200.21384</v>
      </c>
      <c r="F1025" s="3">
        <v>0.35220000000000001</v>
      </c>
      <c r="G1025" s="5">
        <v>1277.6999999999998</v>
      </c>
      <c r="H1025" s="4">
        <v>450.00594000000001</v>
      </c>
      <c r="I1025">
        <v>36</v>
      </c>
      <c r="J1025" t="s">
        <v>62</v>
      </c>
      <c r="K1025" t="s">
        <v>253</v>
      </c>
      <c r="L1025" t="s">
        <v>253</v>
      </c>
      <c r="M1025" s="2">
        <v>41943</v>
      </c>
      <c r="N1025" s="2">
        <v>42673</v>
      </c>
      <c r="O1025" t="s">
        <v>21</v>
      </c>
      <c r="P1025">
        <v>0.15</v>
      </c>
    </row>
    <row r="1026" spans="1:18">
      <c r="A1026" s="1">
        <v>41974</v>
      </c>
      <c r="B1026" t="s">
        <v>165</v>
      </c>
      <c r="C1026" t="s">
        <v>335</v>
      </c>
      <c r="D1026" s="4">
        <v>95451.647999999986</v>
      </c>
      <c r="E1026" s="4">
        <v>16198.144665599999</v>
      </c>
      <c r="F1026" s="3">
        <v>0.16970000000000002</v>
      </c>
      <c r="G1026" s="5">
        <v>2651.4346666666661</v>
      </c>
      <c r="H1026" s="4">
        <v>449.9484629333333</v>
      </c>
      <c r="I1026">
        <v>36</v>
      </c>
      <c r="J1026" t="s">
        <v>62</v>
      </c>
      <c r="K1026" t="s">
        <v>253</v>
      </c>
      <c r="L1026" t="s">
        <v>253</v>
      </c>
      <c r="M1026" s="2">
        <v>41942</v>
      </c>
      <c r="N1026" s="2">
        <v>42672</v>
      </c>
      <c r="O1026" t="s">
        <v>21</v>
      </c>
      <c r="P1026">
        <v>0.15</v>
      </c>
    </row>
    <row r="1027" spans="1:18">
      <c r="A1027" s="1">
        <v>41974</v>
      </c>
      <c r="B1027" t="s">
        <v>165</v>
      </c>
      <c r="C1027" t="s">
        <v>172</v>
      </c>
      <c r="D1027" s="4">
        <v>222593.136</v>
      </c>
      <c r="E1027" s="4">
        <v>41313.286041599997</v>
      </c>
      <c r="F1027" s="3">
        <v>0.18559999999999999</v>
      </c>
      <c r="G1027" s="5">
        <v>1952.5713684210525</v>
      </c>
      <c r="H1027" s="4">
        <v>362.39724597894735</v>
      </c>
      <c r="I1027">
        <v>114</v>
      </c>
      <c r="J1027" t="s">
        <v>10</v>
      </c>
      <c r="K1027" t="s">
        <v>11</v>
      </c>
      <c r="L1027" t="s">
        <v>173</v>
      </c>
      <c r="M1027" s="2">
        <v>41358</v>
      </c>
      <c r="N1027" s="2">
        <v>42133</v>
      </c>
      <c r="O1027" t="s">
        <v>21</v>
      </c>
      <c r="P1027">
        <v>0.16</v>
      </c>
    </row>
    <row r="1028" spans="1:18">
      <c r="A1028" s="1">
        <v>41974</v>
      </c>
      <c r="B1028" t="s">
        <v>165</v>
      </c>
      <c r="C1028" t="s">
        <v>174</v>
      </c>
      <c r="D1028" s="4">
        <v>559670.4</v>
      </c>
      <c r="E1028" s="4">
        <v>46060.873919999998</v>
      </c>
      <c r="F1028" s="3">
        <v>8.2299999999999998E-2</v>
      </c>
      <c r="G1028" s="5">
        <v>3886.6000000000004</v>
      </c>
      <c r="H1028" s="4">
        <v>319.86717999999996</v>
      </c>
      <c r="I1028">
        <v>144</v>
      </c>
      <c r="J1028" t="s">
        <v>52</v>
      </c>
      <c r="K1028" t="s">
        <v>52</v>
      </c>
      <c r="L1028" t="s">
        <v>52</v>
      </c>
      <c r="M1028" s="2">
        <v>41347</v>
      </c>
      <c r="N1028" s="2">
        <v>42133</v>
      </c>
      <c r="O1028" t="s">
        <v>21</v>
      </c>
      <c r="P1028">
        <v>0.09</v>
      </c>
      <c r="Q1028">
        <v>0</v>
      </c>
    </row>
    <row r="1029" spans="1:18">
      <c r="A1029" s="1">
        <v>41974</v>
      </c>
      <c r="B1029" t="s">
        <v>165</v>
      </c>
      <c r="C1029" t="s">
        <v>175</v>
      </c>
      <c r="D1029" s="4">
        <v>506851.44</v>
      </c>
      <c r="E1029" s="4">
        <v>77092.104024</v>
      </c>
      <c r="F1029" s="3">
        <v>0.15210000000000001</v>
      </c>
      <c r="G1029" s="5">
        <v>2258.6962566844918</v>
      </c>
      <c r="H1029" s="4">
        <v>343.54770064171123</v>
      </c>
      <c r="I1029">
        <v>224.4</v>
      </c>
      <c r="J1029" t="s">
        <v>47</v>
      </c>
      <c r="K1029" t="s">
        <v>48</v>
      </c>
      <c r="L1029" t="s">
        <v>176</v>
      </c>
      <c r="M1029" s="2">
        <v>41284</v>
      </c>
      <c r="N1029" s="2">
        <v>42499</v>
      </c>
      <c r="O1029" t="s">
        <v>21</v>
      </c>
      <c r="P1029">
        <v>0.13</v>
      </c>
    </row>
    <row r="1030" spans="1:18">
      <c r="A1030" s="1">
        <v>41974</v>
      </c>
      <c r="B1030" t="s">
        <v>165</v>
      </c>
      <c r="C1030" t="s">
        <v>177</v>
      </c>
      <c r="D1030" s="4">
        <v>49684.799999999996</v>
      </c>
      <c r="E1030" s="4">
        <v>19138.58496</v>
      </c>
      <c r="F1030" s="3">
        <v>0.38520000000000004</v>
      </c>
      <c r="G1030" s="5">
        <v>752.8</v>
      </c>
      <c r="H1030" s="4">
        <v>289.97856000000002</v>
      </c>
      <c r="I1030">
        <v>66</v>
      </c>
      <c r="J1030" t="s">
        <v>52</v>
      </c>
      <c r="K1030" t="s">
        <v>52</v>
      </c>
      <c r="L1030" t="s">
        <v>52</v>
      </c>
      <c r="M1030" s="2">
        <v>41283</v>
      </c>
      <c r="N1030" s="2">
        <v>42133</v>
      </c>
      <c r="O1030" t="s">
        <v>21</v>
      </c>
      <c r="P1030">
        <v>0.15</v>
      </c>
    </row>
    <row r="1031" spans="1:18">
      <c r="A1031" s="1">
        <v>41974</v>
      </c>
      <c r="B1031" t="s">
        <v>165</v>
      </c>
      <c r="C1031" t="s">
        <v>178</v>
      </c>
      <c r="D1031" s="4">
        <v>244176.59999999998</v>
      </c>
      <c r="E1031" s="4">
        <v>19436.45736</v>
      </c>
      <c r="F1031" s="3">
        <v>7.9600000000000004E-2</v>
      </c>
      <c r="G1031" s="5">
        <v>3768.1574074074074</v>
      </c>
      <c r="H1031" s="4">
        <v>299.94532962962967</v>
      </c>
      <c r="I1031">
        <v>64.8</v>
      </c>
      <c r="J1031" t="s">
        <v>34</v>
      </c>
      <c r="K1031" t="s">
        <v>36</v>
      </c>
      <c r="L1031" t="s">
        <v>167</v>
      </c>
      <c r="M1031" s="2">
        <v>41332</v>
      </c>
      <c r="N1031" s="2">
        <v>42499</v>
      </c>
      <c r="O1031" t="s">
        <v>13</v>
      </c>
      <c r="P1031">
        <v>0</v>
      </c>
      <c r="R1031">
        <f t="shared" ref="R1031:R1032" si="105">(N1031-M1031)/365</f>
        <v>3.1972602739726028</v>
      </c>
    </row>
    <row r="1032" spans="1:18">
      <c r="A1032" s="1">
        <v>41974</v>
      </c>
      <c r="B1032" t="s">
        <v>165</v>
      </c>
      <c r="C1032" t="s">
        <v>179</v>
      </c>
      <c r="D1032" s="4">
        <v>113296.764</v>
      </c>
      <c r="E1032" s="4">
        <v>19396.4059968</v>
      </c>
      <c r="F1032" s="3">
        <v>0.17120000000000002</v>
      </c>
      <c r="G1032" s="5">
        <v>2360.3492499999998</v>
      </c>
      <c r="H1032" s="4">
        <v>404.09179160000002</v>
      </c>
      <c r="I1032">
        <v>48</v>
      </c>
      <c r="J1032" t="s">
        <v>34</v>
      </c>
      <c r="K1032" t="s">
        <v>36</v>
      </c>
      <c r="L1032" t="s">
        <v>167</v>
      </c>
      <c r="M1032" s="2">
        <v>41281</v>
      </c>
      <c r="N1032" s="2">
        <v>42133</v>
      </c>
      <c r="O1032" t="s">
        <v>21</v>
      </c>
      <c r="P1032">
        <v>0.15</v>
      </c>
      <c r="R1032">
        <f t="shared" si="105"/>
        <v>2.3342465753424659</v>
      </c>
    </row>
    <row r="1033" spans="1:18">
      <c r="A1033" s="1">
        <v>41974</v>
      </c>
      <c r="B1033" t="s">
        <v>165</v>
      </c>
      <c r="C1033" t="s">
        <v>180</v>
      </c>
      <c r="D1033" s="4">
        <v>270800.39999999997</v>
      </c>
      <c r="E1033" s="4">
        <v>32604.368160000002</v>
      </c>
      <c r="F1033" s="3">
        <v>0.12040000000000002</v>
      </c>
      <c r="G1033" s="5">
        <v>1494.4834437086092</v>
      </c>
      <c r="H1033" s="4">
        <v>179.93580662251657</v>
      </c>
      <c r="I1033">
        <v>181.2</v>
      </c>
      <c r="J1033" t="s">
        <v>34</v>
      </c>
      <c r="K1033" t="s">
        <v>58</v>
      </c>
      <c r="L1033" t="s">
        <v>57</v>
      </c>
      <c r="M1033" s="2">
        <v>41329</v>
      </c>
      <c r="N1033" s="2">
        <v>43229</v>
      </c>
      <c r="O1033" t="s">
        <v>21</v>
      </c>
      <c r="P1033">
        <v>0.1</v>
      </c>
    </row>
    <row r="1034" spans="1:18">
      <c r="A1034" s="1">
        <v>41974</v>
      </c>
      <c r="B1034" t="s">
        <v>165</v>
      </c>
      <c r="C1034" t="s">
        <v>181</v>
      </c>
      <c r="D1034" s="4">
        <v>135652.46400000001</v>
      </c>
      <c r="E1034" s="4">
        <v>19357.606612799998</v>
      </c>
      <c r="F1034" s="3">
        <v>0.14269999999999999</v>
      </c>
      <c r="G1034" s="5">
        <v>1527.6178378378379</v>
      </c>
      <c r="H1034" s="4">
        <v>217.99106545945943</v>
      </c>
      <c r="I1034">
        <v>88.8</v>
      </c>
      <c r="J1034" t="s">
        <v>34</v>
      </c>
      <c r="K1034" t="s">
        <v>36</v>
      </c>
      <c r="L1034" t="s">
        <v>35</v>
      </c>
      <c r="M1034" s="2">
        <v>41335</v>
      </c>
      <c r="N1034" s="2">
        <v>43229</v>
      </c>
      <c r="O1034" t="s">
        <v>21</v>
      </c>
      <c r="P1034">
        <v>0.11</v>
      </c>
      <c r="R1034">
        <f t="shared" ref="R1034:R1036" si="106">(N1034-M1034)/365</f>
        <v>5.1890410958904107</v>
      </c>
    </row>
    <row r="1035" spans="1:18">
      <c r="A1035" s="1">
        <v>41974</v>
      </c>
      <c r="B1035" t="s">
        <v>165</v>
      </c>
      <c r="C1035" t="s">
        <v>182</v>
      </c>
      <c r="D1035" s="4">
        <v>124013.4</v>
      </c>
      <c r="E1035" s="4">
        <v>18887.240819999999</v>
      </c>
      <c r="F1035" s="3">
        <v>0.15229999999999999</v>
      </c>
      <c r="G1035" s="5">
        <v>2246.6195652173915</v>
      </c>
      <c r="H1035" s="4">
        <v>342.16015978260873</v>
      </c>
      <c r="I1035">
        <v>55.199999999999996</v>
      </c>
      <c r="J1035" t="s">
        <v>34</v>
      </c>
      <c r="K1035" t="s">
        <v>36</v>
      </c>
      <c r="L1035" t="s">
        <v>167</v>
      </c>
      <c r="M1035" s="2">
        <v>41304</v>
      </c>
      <c r="N1035" s="2">
        <v>42133</v>
      </c>
      <c r="O1035" t="s">
        <v>21</v>
      </c>
      <c r="P1035">
        <v>0.13</v>
      </c>
      <c r="R1035">
        <f t="shared" si="106"/>
        <v>2.2712328767123289</v>
      </c>
    </row>
    <row r="1036" spans="1:18">
      <c r="A1036" s="1">
        <v>41974</v>
      </c>
      <c r="B1036" t="s">
        <v>165</v>
      </c>
      <c r="C1036" t="s">
        <v>322</v>
      </c>
      <c r="D1036" s="4">
        <v>128594.4</v>
      </c>
      <c r="E1036" s="4">
        <v>59937.849839999995</v>
      </c>
      <c r="F1036" s="3">
        <v>0.46609999999999996</v>
      </c>
      <c r="G1036" s="5">
        <v>321.80780780780782</v>
      </c>
      <c r="H1036" s="4">
        <v>149.99461921921923</v>
      </c>
      <c r="I1036">
        <v>399.59999999999997</v>
      </c>
      <c r="J1036" t="s">
        <v>34</v>
      </c>
      <c r="K1036" t="s">
        <v>36</v>
      </c>
      <c r="L1036" t="s">
        <v>323</v>
      </c>
      <c r="M1036" s="2">
        <v>41838</v>
      </c>
      <c r="N1036" s="2">
        <v>42933</v>
      </c>
      <c r="O1036" t="s">
        <v>16</v>
      </c>
      <c r="P1036">
        <v>0.09</v>
      </c>
      <c r="R1036">
        <f t="shared" si="106"/>
        <v>3</v>
      </c>
    </row>
    <row r="1037" spans="1:18">
      <c r="A1037" s="1">
        <v>41974</v>
      </c>
      <c r="B1037" t="s">
        <v>165</v>
      </c>
      <c r="C1037" t="s">
        <v>185</v>
      </c>
      <c r="D1037" s="4">
        <v>488004.89999999997</v>
      </c>
      <c r="E1037" s="4">
        <v>73639.939410000006</v>
      </c>
      <c r="F1037" s="3">
        <v>0.15090000000000003</v>
      </c>
      <c r="G1037" s="5">
        <v>861.5905720338983</v>
      </c>
      <c r="H1037" s="4">
        <v>130.01401731991527</v>
      </c>
      <c r="I1037">
        <v>566.4</v>
      </c>
      <c r="J1037" t="s">
        <v>34</v>
      </c>
      <c r="K1037" t="s">
        <v>58</v>
      </c>
      <c r="L1037" t="s">
        <v>57</v>
      </c>
      <c r="M1037" s="2">
        <v>41334</v>
      </c>
      <c r="N1037" s="2">
        <v>43249</v>
      </c>
      <c r="O1037" t="s">
        <v>21</v>
      </c>
      <c r="P1037">
        <v>0.08</v>
      </c>
    </row>
    <row r="1038" spans="1:18">
      <c r="A1038" s="1">
        <v>41974</v>
      </c>
      <c r="B1038" t="s">
        <v>165</v>
      </c>
      <c r="C1038" t="s">
        <v>186</v>
      </c>
      <c r="D1038" s="4">
        <v>875128.60799999989</v>
      </c>
      <c r="E1038" s="4">
        <v>43756.430400000005</v>
      </c>
      <c r="F1038" s="3">
        <v>5.000000000000001E-2</v>
      </c>
      <c r="G1038" s="5">
        <v>2005.7036303630362</v>
      </c>
      <c r="H1038" s="4">
        <v>100.28518151815183</v>
      </c>
      <c r="I1038">
        <v>436.32</v>
      </c>
      <c r="J1038" t="s">
        <v>34</v>
      </c>
      <c r="K1038" t="s">
        <v>58</v>
      </c>
      <c r="L1038" t="s">
        <v>109</v>
      </c>
      <c r="M1038" s="2">
        <v>41379</v>
      </c>
      <c r="N1038" s="2">
        <v>46947</v>
      </c>
      <c r="O1038" t="s">
        <v>16</v>
      </c>
      <c r="P1038">
        <v>0.05</v>
      </c>
    </row>
    <row r="1039" spans="1:18">
      <c r="A1039" s="1">
        <v>41974</v>
      </c>
      <c r="B1039" t="s">
        <v>165</v>
      </c>
      <c r="C1039" t="s">
        <v>209</v>
      </c>
      <c r="D1039" s="4">
        <v>1257549.5999999999</v>
      </c>
      <c r="E1039" s="4">
        <v>103496.33208000001</v>
      </c>
      <c r="F1039" s="3">
        <v>8.2300000000000012E-2</v>
      </c>
      <c r="G1039" s="5">
        <v>1518.7797101449273</v>
      </c>
      <c r="H1039" s="4">
        <v>124.99557014492754</v>
      </c>
      <c r="I1039">
        <v>828</v>
      </c>
      <c r="J1039" t="s">
        <v>34</v>
      </c>
      <c r="K1039" t="s">
        <v>58</v>
      </c>
      <c r="L1039" t="s">
        <v>57</v>
      </c>
      <c r="M1039" s="2">
        <v>41351</v>
      </c>
      <c r="N1039" s="2">
        <v>45122</v>
      </c>
      <c r="O1039" t="s">
        <v>16</v>
      </c>
      <c r="P1039">
        <v>0.08</v>
      </c>
    </row>
    <row r="1040" spans="1:18">
      <c r="A1040" s="1">
        <v>41974</v>
      </c>
      <c r="B1040" t="s">
        <v>165</v>
      </c>
      <c r="C1040" t="s">
        <v>187</v>
      </c>
      <c r="D1040" s="4">
        <v>115162.2</v>
      </c>
      <c r="E1040" s="4">
        <v>21178.328579999998</v>
      </c>
      <c r="F1040" s="3">
        <v>0.18389999999999998</v>
      </c>
      <c r="G1040" s="5">
        <v>1476.4384615384615</v>
      </c>
      <c r="H1040" s="4">
        <v>271.51703307692304</v>
      </c>
      <c r="I1040">
        <v>78</v>
      </c>
      <c r="J1040" t="s">
        <v>47</v>
      </c>
      <c r="K1040" t="s">
        <v>48</v>
      </c>
      <c r="L1040" t="s">
        <v>188</v>
      </c>
      <c r="M1040" s="2">
        <v>41280</v>
      </c>
      <c r="N1040" s="2">
        <v>42133</v>
      </c>
      <c r="O1040" t="s">
        <v>21</v>
      </c>
      <c r="P1040">
        <v>0.15</v>
      </c>
    </row>
    <row r="1041" spans="1:18">
      <c r="A1041" s="1">
        <v>41974</v>
      </c>
      <c r="B1041" t="s">
        <v>165</v>
      </c>
      <c r="C1041" t="s">
        <v>317</v>
      </c>
      <c r="D1041" s="4">
        <v>235963.19999999998</v>
      </c>
      <c r="E1041" s="4">
        <v>30297.674879999999</v>
      </c>
      <c r="F1041" s="3">
        <v>0.12840000000000001</v>
      </c>
      <c r="G1041" s="5">
        <v>5958.6666666666661</v>
      </c>
      <c r="H1041" s="4">
        <v>765.0927999999999</v>
      </c>
      <c r="I1041">
        <v>39.6</v>
      </c>
      <c r="J1041" t="s">
        <v>34</v>
      </c>
      <c r="K1041" t="s">
        <v>36</v>
      </c>
      <c r="L1041" t="s">
        <v>167</v>
      </c>
      <c r="M1041" s="2">
        <v>41810</v>
      </c>
      <c r="N1041" s="2">
        <v>42174</v>
      </c>
      <c r="O1041" t="s">
        <v>21</v>
      </c>
      <c r="P1041">
        <v>0.12</v>
      </c>
      <c r="R1041">
        <f t="shared" ref="R1041" si="107">(N1041-M1041)/365</f>
        <v>0.99726027397260275</v>
      </c>
    </row>
    <row r="1042" spans="1:18">
      <c r="A1042" s="1">
        <v>41974</v>
      </c>
      <c r="B1042" t="s">
        <v>165</v>
      </c>
      <c r="C1042" t="s">
        <v>191</v>
      </c>
      <c r="D1042" s="4">
        <v>389794.96799999999</v>
      </c>
      <c r="E1042" s="4">
        <v>78075.932090400005</v>
      </c>
      <c r="F1042" s="3">
        <v>0.20030000000000001</v>
      </c>
      <c r="G1042" s="5">
        <v>1347.7828305879425</v>
      </c>
      <c r="H1042" s="4">
        <v>269.96090096676488</v>
      </c>
      <c r="I1042">
        <v>289.21199999999999</v>
      </c>
      <c r="J1042" t="s">
        <v>47</v>
      </c>
      <c r="K1042" t="s">
        <v>48</v>
      </c>
      <c r="L1042" t="s">
        <v>192</v>
      </c>
      <c r="M1042" s="2">
        <v>41263</v>
      </c>
      <c r="N1042" s="2">
        <v>42499</v>
      </c>
      <c r="O1042" t="s">
        <v>21</v>
      </c>
      <c r="P1042">
        <v>0.14000000000000001</v>
      </c>
    </row>
    <row r="1043" spans="1:18">
      <c r="A1043" s="1">
        <v>41974</v>
      </c>
      <c r="B1043" t="s">
        <v>165</v>
      </c>
      <c r="C1043" t="s">
        <v>193</v>
      </c>
      <c r="D1043" s="4">
        <v>1291322.3999999999</v>
      </c>
      <c r="E1043" s="4">
        <v>64049.591039999992</v>
      </c>
      <c r="F1043" s="3">
        <v>4.9599999999999998E-2</v>
      </c>
      <c r="G1043" s="5">
        <v>6854.1528662420378</v>
      </c>
      <c r="H1043" s="4">
        <v>339.96598216560506</v>
      </c>
      <c r="I1043">
        <v>188.4</v>
      </c>
      <c r="J1043" t="s">
        <v>52</v>
      </c>
      <c r="K1043" t="s">
        <v>52</v>
      </c>
      <c r="L1043" t="s">
        <v>52</v>
      </c>
      <c r="M1043" s="2">
        <v>41284</v>
      </c>
      <c r="N1043" s="2">
        <v>42133</v>
      </c>
      <c r="O1043" t="s">
        <v>21</v>
      </c>
      <c r="P1043">
        <v>0.09</v>
      </c>
      <c r="Q1043">
        <v>0</v>
      </c>
    </row>
    <row r="1044" spans="1:18">
      <c r="A1044" s="1">
        <v>41974</v>
      </c>
      <c r="B1044" t="s">
        <v>165</v>
      </c>
      <c r="C1044" t="s">
        <v>194</v>
      </c>
      <c r="D1044" s="4">
        <v>2154090</v>
      </c>
      <c r="E1044" s="4">
        <v>67207.608000000007</v>
      </c>
      <c r="F1044" s="3">
        <v>3.1200000000000002E-2</v>
      </c>
      <c r="G1044" s="5">
        <v>11219.21875</v>
      </c>
      <c r="H1044" s="4">
        <v>350.03962500000006</v>
      </c>
      <c r="I1044">
        <v>192</v>
      </c>
      <c r="J1044" t="s">
        <v>52</v>
      </c>
      <c r="K1044" t="s">
        <v>52</v>
      </c>
      <c r="L1044" t="s">
        <v>52</v>
      </c>
      <c r="M1044" s="2">
        <v>41279</v>
      </c>
      <c r="N1044" s="2">
        <v>42133</v>
      </c>
      <c r="O1044" t="s">
        <v>21</v>
      </c>
      <c r="P1044">
        <v>0.09</v>
      </c>
      <c r="Q1044">
        <v>0</v>
      </c>
    </row>
    <row r="1045" spans="1:18">
      <c r="A1045" s="1">
        <v>41974</v>
      </c>
      <c r="B1045" t="s">
        <v>165</v>
      </c>
      <c r="C1045" t="s">
        <v>246</v>
      </c>
      <c r="D1045" s="4">
        <v>1581448.8</v>
      </c>
      <c r="E1045" s="4">
        <v>79863.16439999998</v>
      </c>
      <c r="F1045" s="3">
        <v>5.0499999999999982E-2</v>
      </c>
      <c r="G1045" s="5">
        <v>4197.0509554140126</v>
      </c>
      <c r="H1045" s="4">
        <v>211.9510732484076</v>
      </c>
      <c r="I1045">
        <v>376.8</v>
      </c>
      <c r="J1045" t="s">
        <v>47</v>
      </c>
      <c r="K1045" t="s">
        <v>48</v>
      </c>
      <c r="L1045" t="s">
        <v>212</v>
      </c>
      <c r="M1045" s="2">
        <v>41291</v>
      </c>
      <c r="N1045" s="2">
        <v>44407</v>
      </c>
      <c r="O1045" t="s">
        <v>30</v>
      </c>
      <c r="P1045">
        <v>0.05</v>
      </c>
    </row>
    <row r="1046" spans="1:18">
      <c r="A1046" s="1">
        <v>41974</v>
      </c>
      <c r="B1046" t="s">
        <v>165</v>
      </c>
      <c r="C1046" t="s">
        <v>195</v>
      </c>
      <c r="D1046" s="4">
        <v>193893.12</v>
      </c>
      <c r="E1046" s="4">
        <v>20901.678335999997</v>
      </c>
      <c r="F1046" s="3">
        <v>0.10779999999999999</v>
      </c>
      <c r="G1046" s="5">
        <v>2411.6059701492541</v>
      </c>
      <c r="H1046" s="4">
        <v>259.97112358208955</v>
      </c>
      <c r="I1046">
        <v>80.399999999999991</v>
      </c>
      <c r="J1046" t="s">
        <v>62</v>
      </c>
      <c r="K1046" t="s">
        <v>61</v>
      </c>
      <c r="L1046" t="s">
        <v>61</v>
      </c>
      <c r="M1046" s="2">
        <v>41284</v>
      </c>
      <c r="N1046" s="2">
        <v>42133</v>
      </c>
      <c r="O1046" t="s">
        <v>13</v>
      </c>
      <c r="P1046">
        <v>0</v>
      </c>
    </row>
    <row r="1047" spans="1:18">
      <c r="A1047" s="1">
        <v>41974</v>
      </c>
      <c r="B1047" t="s">
        <v>165</v>
      </c>
      <c r="C1047" t="s">
        <v>196</v>
      </c>
      <c r="D1047" s="4">
        <v>144015.6</v>
      </c>
      <c r="E1047" s="4">
        <v>20277.396480000003</v>
      </c>
      <c r="F1047" s="3">
        <v>0.14080000000000001</v>
      </c>
      <c r="G1047" s="5">
        <v>1846.3538461538462</v>
      </c>
      <c r="H1047" s="4">
        <v>259.9666215384616</v>
      </c>
      <c r="I1047">
        <v>78</v>
      </c>
      <c r="J1047" t="s">
        <v>62</v>
      </c>
      <c r="K1047" t="s">
        <v>61</v>
      </c>
      <c r="L1047" t="s">
        <v>61</v>
      </c>
      <c r="M1047" s="2">
        <v>41287</v>
      </c>
      <c r="N1047" s="2">
        <v>42133</v>
      </c>
      <c r="O1047" t="s">
        <v>13</v>
      </c>
      <c r="P1047">
        <v>0</v>
      </c>
    </row>
    <row r="1048" spans="1:18">
      <c r="A1048" s="1">
        <v>41974</v>
      </c>
      <c r="B1048" t="s">
        <v>165</v>
      </c>
      <c r="C1048" t="s">
        <v>197</v>
      </c>
      <c r="D1048" s="4">
        <v>204694.8</v>
      </c>
      <c r="E1048" s="4">
        <v>47652.949439999997</v>
      </c>
      <c r="F1048" s="3">
        <v>0.23280000000000001</v>
      </c>
      <c r="G1048" s="5">
        <v>1523.0267857142856</v>
      </c>
      <c r="H1048" s="4">
        <v>354.5606357142857</v>
      </c>
      <c r="I1048">
        <v>134.4</v>
      </c>
      <c r="J1048" t="s">
        <v>47</v>
      </c>
      <c r="K1048" t="s">
        <v>48</v>
      </c>
      <c r="L1048" t="s">
        <v>46</v>
      </c>
      <c r="M1048" s="2">
        <v>41299</v>
      </c>
      <c r="N1048" s="2">
        <v>42499</v>
      </c>
      <c r="O1048" t="s">
        <v>21</v>
      </c>
      <c r="P1048">
        <v>0.2</v>
      </c>
    </row>
    <row r="1049" spans="1:18">
      <c r="A1049" s="1">
        <v>41974</v>
      </c>
      <c r="B1049" t="s">
        <v>165</v>
      </c>
      <c r="C1049" t="s">
        <v>198</v>
      </c>
      <c r="D1049" s="4">
        <v>533328.37199999997</v>
      </c>
      <c r="E1049" s="4">
        <v>51306.189386400001</v>
      </c>
      <c r="F1049" s="3">
        <v>9.6200000000000008E-2</v>
      </c>
      <c r="G1049" s="5">
        <v>3086.3910416666668</v>
      </c>
      <c r="H1049" s="4">
        <v>296.91081820833335</v>
      </c>
      <c r="I1049">
        <v>172.79999999999998</v>
      </c>
      <c r="J1049" t="s">
        <v>34</v>
      </c>
      <c r="K1049" t="s">
        <v>36</v>
      </c>
      <c r="L1049" t="s">
        <v>35</v>
      </c>
      <c r="M1049" s="2">
        <v>41333</v>
      </c>
      <c r="N1049" s="2">
        <v>44325</v>
      </c>
      <c r="O1049" t="s">
        <v>21</v>
      </c>
      <c r="P1049">
        <v>0.08</v>
      </c>
      <c r="R1049">
        <f t="shared" ref="R1049" si="108">(N1049-M1049)/365</f>
        <v>8.1972602739726028</v>
      </c>
    </row>
    <row r="1050" spans="1:18">
      <c r="A1050" s="1">
        <v>41974</v>
      </c>
      <c r="B1050" t="s">
        <v>165</v>
      </c>
      <c r="C1050" t="s">
        <v>199</v>
      </c>
      <c r="D1050" s="4">
        <v>825883.79999999993</v>
      </c>
      <c r="E1050" s="4">
        <v>98197.58382</v>
      </c>
      <c r="F1050" s="3">
        <v>0.11890000000000001</v>
      </c>
      <c r="G1050" s="5">
        <v>5641.2827868852455</v>
      </c>
      <c r="H1050" s="4">
        <v>670.74852336065567</v>
      </c>
      <c r="I1050">
        <v>146.4</v>
      </c>
      <c r="J1050" t="s">
        <v>34</v>
      </c>
      <c r="K1050" t="s">
        <v>58</v>
      </c>
      <c r="L1050" t="s">
        <v>109</v>
      </c>
      <c r="M1050" s="2">
        <v>41333</v>
      </c>
      <c r="N1050" s="2">
        <v>42499</v>
      </c>
      <c r="O1050" t="s">
        <v>21</v>
      </c>
      <c r="P1050">
        <v>0.11</v>
      </c>
    </row>
    <row r="1051" spans="1:18">
      <c r="A1051" s="1">
        <v>41974</v>
      </c>
      <c r="B1051" t="s">
        <v>165</v>
      </c>
      <c r="C1051" t="s">
        <v>200</v>
      </c>
      <c r="D1051" s="4">
        <v>353251.2</v>
      </c>
      <c r="E1051" s="4">
        <v>41824.942080000001</v>
      </c>
      <c r="F1051" s="3">
        <v>0.11839999999999999</v>
      </c>
      <c r="G1051" s="5">
        <v>1762.7305389221558</v>
      </c>
      <c r="H1051" s="4">
        <v>208.70729580838324</v>
      </c>
      <c r="I1051">
        <v>200.4</v>
      </c>
      <c r="J1051" t="s">
        <v>34</v>
      </c>
      <c r="K1051" t="s">
        <v>58</v>
      </c>
      <c r="L1051" t="s">
        <v>109</v>
      </c>
      <c r="M1051" s="2">
        <v>41263</v>
      </c>
      <c r="N1051" s="2">
        <v>43229</v>
      </c>
      <c r="O1051" t="s">
        <v>21</v>
      </c>
      <c r="P1051">
        <v>0.09</v>
      </c>
    </row>
    <row r="1052" spans="1:18">
      <c r="A1052" s="1">
        <v>41974</v>
      </c>
      <c r="B1052" t="s">
        <v>165</v>
      </c>
      <c r="C1052" t="s">
        <v>201</v>
      </c>
      <c r="D1052" s="4">
        <v>504106.68</v>
      </c>
      <c r="E1052" s="4">
        <v>52427.094720000008</v>
      </c>
      <c r="F1052" s="3">
        <v>0.10400000000000002</v>
      </c>
      <c r="G1052" s="5">
        <v>2079.6480198019804</v>
      </c>
      <c r="H1052" s="4">
        <v>216.28339405940599</v>
      </c>
      <c r="I1052">
        <v>242.39999999999998</v>
      </c>
      <c r="J1052" t="s">
        <v>34</v>
      </c>
      <c r="K1052" t="s">
        <v>58</v>
      </c>
      <c r="L1052" t="s">
        <v>109</v>
      </c>
      <c r="M1052" s="2">
        <v>41331</v>
      </c>
      <c r="N1052" s="2">
        <v>44325</v>
      </c>
      <c r="O1052" t="s">
        <v>21</v>
      </c>
      <c r="P1052">
        <v>0.08</v>
      </c>
    </row>
    <row r="1053" spans="1:18">
      <c r="A1053" s="1">
        <v>41974</v>
      </c>
      <c r="B1053" t="s">
        <v>165</v>
      </c>
      <c r="C1053" t="s">
        <v>210</v>
      </c>
      <c r="D1053" s="4">
        <v>372000</v>
      </c>
      <c r="E1053" s="4">
        <v>50210.84304</v>
      </c>
      <c r="F1053" s="3">
        <v>0.13497538451612903</v>
      </c>
      <c r="G1053" s="5">
        <v>1000.2581311306144</v>
      </c>
      <c r="H1053" s="4">
        <v>135.01022586473928</v>
      </c>
      <c r="I1053">
        <v>371.904</v>
      </c>
      <c r="J1053" t="s">
        <v>34</v>
      </c>
      <c r="K1053" t="s">
        <v>58</v>
      </c>
      <c r="L1053" t="s">
        <v>109</v>
      </c>
      <c r="M1053" s="2">
        <v>41337</v>
      </c>
      <c r="N1053" s="2">
        <v>46917</v>
      </c>
      <c r="O1053" t="s">
        <v>21</v>
      </c>
      <c r="P1053">
        <v>0.08</v>
      </c>
    </row>
    <row r="1054" spans="1:18">
      <c r="A1054" s="1">
        <v>41974</v>
      </c>
      <c r="B1054" t="s">
        <v>165</v>
      </c>
      <c r="C1054" t="s">
        <v>251</v>
      </c>
      <c r="D1054" s="4">
        <v>165487.19999999998</v>
      </c>
      <c r="E1054" s="4">
        <v>31591.506479999996</v>
      </c>
      <c r="F1054" s="3">
        <v>0.19089999999999999</v>
      </c>
      <c r="G1054" s="5">
        <v>1467.0851063829787</v>
      </c>
      <c r="H1054" s="4">
        <v>280.06654680851062</v>
      </c>
      <c r="I1054">
        <v>112.8</v>
      </c>
      <c r="J1054" t="s">
        <v>52</v>
      </c>
      <c r="K1054" t="s">
        <v>52</v>
      </c>
      <c r="L1054" t="s">
        <v>52</v>
      </c>
      <c r="M1054" s="2">
        <v>41520</v>
      </c>
      <c r="N1054" s="2">
        <v>42294</v>
      </c>
      <c r="O1054" t="s">
        <v>21</v>
      </c>
      <c r="P1054">
        <v>0.09</v>
      </c>
      <c r="Q1054">
        <v>0</v>
      </c>
    </row>
    <row r="1055" spans="1:18">
      <c r="A1055" s="1">
        <v>41974</v>
      </c>
      <c r="B1055" t="s">
        <v>165</v>
      </c>
      <c r="C1055" t="s">
        <v>231</v>
      </c>
      <c r="D1055" s="4">
        <v>271595.136</v>
      </c>
      <c r="E1055" s="4">
        <v>32075.3855616</v>
      </c>
      <c r="F1055" s="3">
        <v>0.1181</v>
      </c>
      <c r="G1055" s="5">
        <v>2397.5559322033896</v>
      </c>
      <c r="H1055" s="4">
        <v>283.15135559322033</v>
      </c>
      <c r="I1055">
        <v>113.28</v>
      </c>
      <c r="J1055" t="s">
        <v>34</v>
      </c>
      <c r="K1055" t="s">
        <v>36</v>
      </c>
      <c r="L1055" t="s">
        <v>35</v>
      </c>
      <c r="M1055" s="2">
        <v>41443</v>
      </c>
      <c r="N1055" s="2">
        <v>43298</v>
      </c>
      <c r="O1055" t="s">
        <v>21</v>
      </c>
      <c r="P1055">
        <v>0.1</v>
      </c>
      <c r="R1055">
        <f t="shared" ref="R1055:R1058" si="109">(N1055-M1055)/365</f>
        <v>5.0821917808219181</v>
      </c>
    </row>
    <row r="1056" spans="1:18">
      <c r="A1056" s="1">
        <v>41974</v>
      </c>
      <c r="B1056" t="s">
        <v>165</v>
      </c>
      <c r="C1056" t="s">
        <v>260</v>
      </c>
      <c r="D1056" s="4">
        <v>94262.399999999994</v>
      </c>
      <c r="E1056" s="4">
        <v>11811.078720000001</v>
      </c>
      <c r="F1056" s="3">
        <v>0.12530000000000002</v>
      </c>
      <c r="G1056" s="5">
        <v>3273</v>
      </c>
      <c r="H1056" s="4">
        <v>410.10690000000011</v>
      </c>
      <c r="I1056">
        <v>28.799999999999997</v>
      </c>
      <c r="J1056" t="s">
        <v>34</v>
      </c>
      <c r="K1056" t="s">
        <v>36</v>
      </c>
      <c r="L1056" t="s">
        <v>35</v>
      </c>
      <c r="M1056" s="2">
        <v>41545</v>
      </c>
      <c r="N1056" s="2">
        <v>42274</v>
      </c>
      <c r="O1056" t="s">
        <v>21</v>
      </c>
      <c r="P1056">
        <v>0.11</v>
      </c>
      <c r="R1056">
        <f t="shared" si="109"/>
        <v>1.9972602739726026</v>
      </c>
    </row>
    <row r="1057" spans="1:19">
      <c r="A1057" s="1">
        <v>41974</v>
      </c>
      <c r="B1057" t="s">
        <v>165</v>
      </c>
      <c r="C1057" t="s">
        <v>271</v>
      </c>
      <c r="D1057" s="4">
        <v>48406.799999999996</v>
      </c>
      <c r="E1057" s="4">
        <v>15001.267319999999</v>
      </c>
      <c r="F1057" s="3">
        <v>0.30990000000000001</v>
      </c>
      <c r="G1057" s="5">
        <v>1008.4749999999999</v>
      </c>
      <c r="H1057" s="4">
        <v>312.52640249999996</v>
      </c>
      <c r="I1057">
        <v>48</v>
      </c>
      <c r="J1057" t="s">
        <v>34</v>
      </c>
      <c r="K1057" t="s">
        <v>36</v>
      </c>
      <c r="L1057" t="s">
        <v>35</v>
      </c>
      <c r="M1057" s="2">
        <v>41549</v>
      </c>
      <c r="N1057" s="2">
        <v>42278</v>
      </c>
      <c r="O1057" t="s">
        <v>13</v>
      </c>
      <c r="P1057">
        <v>0</v>
      </c>
      <c r="R1057">
        <f t="shared" si="109"/>
        <v>1.9972602739726026</v>
      </c>
    </row>
    <row r="1058" spans="1:19">
      <c r="A1058" s="1">
        <v>41974</v>
      </c>
      <c r="B1058" t="s">
        <v>165</v>
      </c>
      <c r="C1058" t="s">
        <v>232</v>
      </c>
      <c r="D1058" s="4">
        <v>83643.599999999991</v>
      </c>
      <c r="E1058" s="4">
        <v>13056.765960000001</v>
      </c>
      <c r="F1058" s="3">
        <v>0.15610000000000002</v>
      </c>
      <c r="G1058" s="5">
        <v>2050.0882352941176</v>
      </c>
      <c r="H1058" s="4">
        <v>320.01877352941182</v>
      </c>
      <c r="I1058">
        <v>40.799999999999997</v>
      </c>
      <c r="J1058" t="s">
        <v>34</v>
      </c>
      <c r="K1058" t="s">
        <v>36</v>
      </c>
      <c r="L1058" t="s">
        <v>167</v>
      </c>
      <c r="M1058" s="2">
        <v>41456</v>
      </c>
      <c r="N1058" s="2">
        <v>42190</v>
      </c>
      <c r="O1058" t="s">
        <v>21</v>
      </c>
      <c r="P1058">
        <v>0.13</v>
      </c>
      <c r="R1058">
        <f t="shared" si="109"/>
        <v>2.010958904109589</v>
      </c>
    </row>
    <row r="1059" spans="1:19">
      <c r="A1059" s="1">
        <v>41974</v>
      </c>
      <c r="B1059" t="s">
        <v>165</v>
      </c>
      <c r="C1059" t="s">
        <v>263</v>
      </c>
      <c r="D1059" s="4">
        <v>6066</v>
      </c>
      <c r="E1059" s="4">
        <v>6599.808</v>
      </c>
      <c r="F1059" s="3">
        <v>1.0880000000000001</v>
      </c>
      <c r="G1059" s="5">
        <v>421.25000000000006</v>
      </c>
      <c r="H1059" s="4">
        <v>458.32000000000005</v>
      </c>
      <c r="I1059">
        <v>14.399999999999999</v>
      </c>
      <c r="J1059" t="s">
        <v>47</v>
      </c>
      <c r="K1059" t="s">
        <v>48</v>
      </c>
      <c r="L1059" t="s">
        <v>212</v>
      </c>
      <c r="M1059" s="2">
        <v>41523</v>
      </c>
      <c r="N1059" s="2">
        <v>42252</v>
      </c>
      <c r="O1059" t="s">
        <v>21</v>
      </c>
      <c r="P1059">
        <v>0.16</v>
      </c>
    </row>
    <row r="1060" spans="1:19">
      <c r="A1060" s="1">
        <v>41974</v>
      </c>
      <c r="B1060" t="s">
        <v>165</v>
      </c>
      <c r="C1060" t="s">
        <v>261</v>
      </c>
      <c r="D1060" s="4">
        <v>37494</v>
      </c>
      <c r="E1060" s="4">
        <v>6598.9440000000004</v>
      </c>
      <c r="F1060" s="3">
        <v>0.17600000000000002</v>
      </c>
      <c r="G1060" s="5">
        <v>2603.7500000000005</v>
      </c>
      <c r="H1060" s="4">
        <v>458.26000000000005</v>
      </c>
      <c r="I1060">
        <v>14.399999999999999</v>
      </c>
      <c r="J1060" t="s">
        <v>62</v>
      </c>
      <c r="K1060" t="s">
        <v>253</v>
      </c>
      <c r="L1060" t="s">
        <v>253</v>
      </c>
      <c r="M1060" s="2">
        <v>41516</v>
      </c>
      <c r="N1060" s="2">
        <v>42245</v>
      </c>
      <c r="O1060" t="s">
        <v>21</v>
      </c>
      <c r="P1060">
        <v>0.16</v>
      </c>
    </row>
    <row r="1061" spans="1:19">
      <c r="A1061" s="1">
        <v>41974</v>
      </c>
      <c r="B1061" t="s">
        <v>165</v>
      </c>
      <c r="C1061" t="s">
        <v>250</v>
      </c>
      <c r="D1061" s="4">
        <v>192576</v>
      </c>
      <c r="E1061" s="4">
        <v>17331.839999999997</v>
      </c>
      <c r="F1061" s="3">
        <v>8.9999999999999983E-2</v>
      </c>
      <c r="G1061" s="5">
        <v>2292.5714285714284</v>
      </c>
      <c r="H1061" s="4">
        <v>206.33142857142852</v>
      </c>
      <c r="I1061">
        <v>84</v>
      </c>
      <c r="J1061" t="s">
        <v>34</v>
      </c>
      <c r="K1061" t="s">
        <v>36</v>
      </c>
      <c r="L1061" t="s">
        <v>167</v>
      </c>
      <c r="M1061" s="2">
        <v>41502</v>
      </c>
      <c r="N1061" s="2">
        <v>42597</v>
      </c>
      <c r="O1061" t="s">
        <v>16</v>
      </c>
      <c r="P1061">
        <v>0.09</v>
      </c>
      <c r="R1061">
        <f t="shared" ref="R1061" si="110">(N1061-M1061)/365</f>
        <v>3</v>
      </c>
    </row>
    <row r="1062" spans="1:19">
      <c r="A1062" s="1">
        <v>41974</v>
      </c>
      <c r="B1062" t="s">
        <v>165</v>
      </c>
      <c r="C1062" t="s">
        <v>330</v>
      </c>
      <c r="D1062" s="4">
        <v>43137.36</v>
      </c>
      <c r="E1062" s="4">
        <v>10801.594944</v>
      </c>
      <c r="F1062" s="3">
        <v>0.25040000000000001</v>
      </c>
      <c r="G1062" s="5">
        <v>1382.6076923076923</v>
      </c>
      <c r="H1062" s="4">
        <v>346.20496615384616</v>
      </c>
      <c r="I1062">
        <v>31.2</v>
      </c>
      <c r="J1062" t="s">
        <v>62</v>
      </c>
      <c r="K1062" t="s">
        <v>253</v>
      </c>
      <c r="L1062" t="s">
        <v>253</v>
      </c>
      <c r="M1062" s="2">
        <v>41858</v>
      </c>
      <c r="N1062" s="2">
        <v>42222</v>
      </c>
      <c r="O1062" t="s">
        <v>21</v>
      </c>
      <c r="P1062">
        <v>0.13</v>
      </c>
    </row>
    <row r="1063" spans="1:19">
      <c r="A1063" s="1">
        <v>41974</v>
      </c>
      <c r="B1063" t="s">
        <v>165</v>
      </c>
      <c r="C1063" t="s">
        <v>324</v>
      </c>
      <c r="D1063" s="4">
        <v>48076.799999999996</v>
      </c>
      <c r="E1063" s="4">
        <v>7812.4800000000005</v>
      </c>
      <c r="F1063" s="3">
        <v>0.16250000000000003</v>
      </c>
      <c r="G1063" s="5">
        <v>3338.6666666666665</v>
      </c>
      <c r="H1063" s="4">
        <v>542.53333333333342</v>
      </c>
      <c r="I1063">
        <v>14.399999999999999</v>
      </c>
      <c r="J1063" t="s">
        <v>62</v>
      </c>
      <c r="K1063" t="s">
        <v>253</v>
      </c>
      <c r="L1063" t="s">
        <v>253</v>
      </c>
      <c r="M1063" s="2">
        <v>41907</v>
      </c>
      <c r="N1063" s="2">
        <v>42271</v>
      </c>
      <c r="O1063" t="s">
        <v>21</v>
      </c>
      <c r="P1063">
        <v>0.15</v>
      </c>
    </row>
    <row r="1064" spans="1:19">
      <c r="A1064" s="1">
        <v>41974</v>
      </c>
      <c r="B1064" t="s">
        <v>165</v>
      </c>
      <c r="C1064" t="s">
        <v>336</v>
      </c>
      <c r="D1064" s="4">
        <v>20590.080000000002</v>
      </c>
      <c r="E1064" s="4">
        <v>3469.4284800000005</v>
      </c>
      <c r="F1064" s="3">
        <v>0.16850000000000001</v>
      </c>
      <c r="G1064" s="5">
        <v>1429.866666666667</v>
      </c>
      <c r="H1064" s="4">
        <v>240.9325333333334</v>
      </c>
      <c r="I1064">
        <v>14.399999999999999</v>
      </c>
      <c r="J1064" t="s">
        <v>10</v>
      </c>
      <c r="K1064" t="s">
        <v>11</v>
      </c>
      <c r="L1064" t="s">
        <v>42</v>
      </c>
      <c r="M1064" s="2" t="s">
        <v>8</v>
      </c>
      <c r="N1064" s="2" t="s">
        <v>8</v>
      </c>
      <c r="O1064" t="s">
        <v>472</v>
      </c>
    </row>
    <row r="1065" spans="1:19">
      <c r="A1065" s="1">
        <v>41974</v>
      </c>
      <c r="B1065" t="s">
        <v>165</v>
      </c>
      <c r="C1065" t="s">
        <v>325</v>
      </c>
      <c r="D1065" s="4">
        <v>53115.6</v>
      </c>
      <c r="E1065" s="4">
        <v>8567.5462800000005</v>
      </c>
      <c r="F1065" s="3">
        <v>0.16130000000000003</v>
      </c>
      <c r="G1065" s="5">
        <v>3688.5833333333335</v>
      </c>
      <c r="H1065" s="4">
        <v>594.96849166666675</v>
      </c>
      <c r="I1065">
        <v>14.399999999999999</v>
      </c>
      <c r="J1065" t="s">
        <v>62</v>
      </c>
      <c r="K1065" t="s">
        <v>253</v>
      </c>
      <c r="L1065" t="s">
        <v>253</v>
      </c>
      <c r="M1065" s="2">
        <v>41888</v>
      </c>
      <c r="N1065" s="2">
        <v>42252</v>
      </c>
      <c r="O1065" t="s">
        <v>21</v>
      </c>
      <c r="P1065">
        <v>0.15</v>
      </c>
    </row>
    <row r="1066" spans="1:19">
      <c r="A1066" s="1">
        <v>41974</v>
      </c>
      <c r="B1066" t="s">
        <v>165</v>
      </c>
      <c r="C1066" t="s">
        <v>284</v>
      </c>
      <c r="D1066" s="4">
        <v>81789.599999999991</v>
      </c>
      <c r="E1066" s="4">
        <v>15793.571759999999</v>
      </c>
      <c r="F1066" s="3">
        <v>0.19309999999999999</v>
      </c>
      <c r="G1066" s="5">
        <v>1893.2777777777778</v>
      </c>
      <c r="H1066" s="4">
        <v>365.59193888888888</v>
      </c>
      <c r="I1066">
        <v>43.199999999999996</v>
      </c>
      <c r="J1066" t="s">
        <v>52</v>
      </c>
      <c r="K1066" t="s">
        <v>52</v>
      </c>
      <c r="L1066" t="s">
        <v>52</v>
      </c>
      <c r="M1066" s="2">
        <v>41635</v>
      </c>
      <c r="N1066" s="2">
        <v>42364</v>
      </c>
      <c r="O1066" t="s">
        <v>21</v>
      </c>
      <c r="P1066">
        <v>0.09</v>
      </c>
      <c r="Q1066">
        <v>0</v>
      </c>
      <c r="R1066">
        <v>0.09</v>
      </c>
      <c r="S1066">
        <v>0</v>
      </c>
    </row>
    <row r="1067" spans="1:19">
      <c r="A1067" s="1">
        <v>41974</v>
      </c>
      <c r="B1067" t="s">
        <v>165</v>
      </c>
      <c r="C1067" t="s">
        <v>291</v>
      </c>
      <c r="D1067" s="4">
        <v>53863.32</v>
      </c>
      <c r="E1067" s="4">
        <v>6598.256699999999</v>
      </c>
      <c r="F1067" s="3">
        <v>0.12249999999999998</v>
      </c>
      <c r="G1067" s="5">
        <v>2992.4066666666668</v>
      </c>
      <c r="H1067" s="4">
        <v>366.56981666666661</v>
      </c>
      <c r="I1067">
        <v>18</v>
      </c>
      <c r="J1067" t="s">
        <v>62</v>
      </c>
      <c r="K1067" t="s">
        <v>253</v>
      </c>
      <c r="L1067" t="s">
        <v>253</v>
      </c>
      <c r="M1067" s="2">
        <v>41727</v>
      </c>
      <c r="N1067" s="2">
        <v>42091</v>
      </c>
      <c r="O1067" t="s">
        <v>21</v>
      </c>
      <c r="P1067">
        <v>0.08</v>
      </c>
    </row>
    <row r="1068" spans="1:19">
      <c r="A1068" s="1">
        <v>41974</v>
      </c>
      <c r="B1068" t="s">
        <v>165</v>
      </c>
      <c r="C1068" t="s">
        <v>318</v>
      </c>
      <c r="D1068" s="4">
        <v>36729.599999999999</v>
      </c>
      <c r="E1068" s="4">
        <v>6475.4284799999996</v>
      </c>
      <c r="F1068" s="3">
        <v>0.17629999999999998</v>
      </c>
      <c r="G1068" s="5">
        <v>3826</v>
      </c>
      <c r="H1068" s="4">
        <v>674.52379999999994</v>
      </c>
      <c r="I1068">
        <v>9.6</v>
      </c>
      <c r="J1068" t="s">
        <v>62</v>
      </c>
      <c r="K1068" t="s">
        <v>253</v>
      </c>
      <c r="L1068" t="s">
        <v>253</v>
      </c>
      <c r="M1068" s="2">
        <v>41876</v>
      </c>
      <c r="N1068" s="2">
        <v>42240</v>
      </c>
      <c r="O1068" t="s">
        <v>21</v>
      </c>
      <c r="P1068">
        <v>0.16</v>
      </c>
    </row>
    <row r="1069" spans="1:19">
      <c r="A1069" s="1">
        <v>41974</v>
      </c>
      <c r="B1069" t="s">
        <v>165</v>
      </c>
      <c r="C1069" t="s">
        <v>264</v>
      </c>
      <c r="D1069" s="4">
        <v>18788.399999999998</v>
      </c>
      <c r="E1069" s="4">
        <v>6600.36492</v>
      </c>
      <c r="F1069" s="3">
        <v>0.35130000000000006</v>
      </c>
      <c r="G1069" s="5">
        <v>1043.8</v>
      </c>
      <c r="H1069" s="4">
        <v>366.68693999999999</v>
      </c>
      <c r="I1069">
        <v>18</v>
      </c>
      <c r="J1069" t="s">
        <v>10</v>
      </c>
      <c r="K1069" t="s">
        <v>11</v>
      </c>
      <c r="L1069" t="s">
        <v>265</v>
      </c>
      <c r="M1069" s="2">
        <v>41522</v>
      </c>
      <c r="N1069" s="2">
        <v>42251</v>
      </c>
      <c r="O1069" t="s">
        <v>21</v>
      </c>
      <c r="P1069">
        <v>0.16</v>
      </c>
    </row>
    <row r="1070" spans="1:19">
      <c r="A1070" s="1">
        <v>41974</v>
      </c>
      <c r="B1070" t="s">
        <v>165</v>
      </c>
      <c r="C1070" t="s">
        <v>310</v>
      </c>
      <c r="D1070" s="4">
        <v>20169.599999999999</v>
      </c>
      <c r="E1070" s="4">
        <v>5399.4019199999993</v>
      </c>
      <c r="F1070" s="3">
        <v>0.26769999999999999</v>
      </c>
      <c r="G1070" s="5">
        <v>1680.8</v>
      </c>
      <c r="H1070" s="4">
        <v>449.95015999999993</v>
      </c>
      <c r="I1070">
        <v>12</v>
      </c>
      <c r="J1070" t="s">
        <v>47</v>
      </c>
      <c r="K1070" t="s">
        <v>48</v>
      </c>
      <c r="L1070" t="s">
        <v>176</v>
      </c>
      <c r="M1070" s="2">
        <v>41810</v>
      </c>
      <c r="N1070" s="2">
        <v>42174</v>
      </c>
      <c r="O1070" t="s">
        <v>21</v>
      </c>
      <c r="P1070">
        <v>0.18</v>
      </c>
    </row>
    <row r="1071" spans="1:19">
      <c r="A1071" s="1">
        <v>41974</v>
      </c>
      <c r="B1071" t="s">
        <v>165</v>
      </c>
      <c r="C1071" t="s">
        <v>319</v>
      </c>
      <c r="D1071" s="4">
        <v>67089.599999999991</v>
      </c>
      <c r="E1071" s="4">
        <v>10660.537440000002</v>
      </c>
      <c r="F1071" s="3">
        <v>0.15890000000000004</v>
      </c>
      <c r="G1071" s="5">
        <v>6988.4999999999991</v>
      </c>
      <c r="H1071" s="4">
        <v>1110.4726500000002</v>
      </c>
      <c r="I1071">
        <v>9.6</v>
      </c>
      <c r="J1071" t="s">
        <v>34</v>
      </c>
      <c r="K1071" t="s">
        <v>36</v>
      </c>
      <c r="L1071" t="s">
        <v>167</v>
      </c>
      <c r="M1071" s="2">
        <v>41864</v>
      </c>
      <c r="N1071" s="2">
        <v>42228</v>
      </c>
      <c r="O1071" t="s">
        <v>21</v>
      </c>
      <c r="P1071">
        <v>0.15</v>
      </c>
      <c r="R1071">
        <f t="shared" ref="R1071:R1075" si="111">(N1071-M1071)/365</f>
        <v>0.99726027397260275</v>
      </c>
    </row>
    <row r="1072" spans="1:19">
      <c r="A1072" s="1">
        <v>42005</v>
      </c>
      <c r="B1072" t="s">
        <v>165</v>
      </c>
      <c r="C1072" t="s">
        <v>166</v>
      </c>
      <c r="D1072" s="4">
        <v>249147.59999999998</v>
      </c>
      <c r="E1072" s="4">
        <v>38867.025599999994</v>
      </c>
      <c r="F1072" s="3">
        <v>0.156</v>
      </c>
      <c r="G1072" s="5">
        <v>8304.92</v>
      </c>
      <c r="H1072" s="4">
        <v>1295.5675199999998</v>
      </c>
      <c r="I1072">
        <v>30</v>
      </c>
      <c r="J1072" t="s">
        <v>34</v>
      </c>
      <c r="K1072" t="s">
        <v>36</v>
      </c>
      <c r="L1072" t="s">
        <v>167</v>
      </c>
      <c r="M1072" s="2">
        <v>41327</v>
      </c>
      <c r="N1072" s="2">
        <v>42133</v>
      </c>
      <c r="O1072" t="s">
        <v>21</v>
      </c>
      <c r="P1072">
        <v>0.15</v>
      </c>
      <c r="R1072">
        <f t="shared" si="111"/>
        <v>2.2082191780821918</v>
      </c>
    </row>
    <row r="1073" spans="1:18">
      <c r="A1073" s="1">
        <v>42005</v>
      </c>
      <c r="B1073" t="s">
        <v>165</v>
      </c>
      <c r="C1073" t="s">
        <v>168</v>
      </c>
      <c r="D1073" s="4">
        <v>70838.399999999994</v>
      </c>
      <c r="E1073" s="4">
        <v>13466.37984</v>
      </c>
      <c r="F1073" s="3">
        <v>0.19010000000000002</v>
      </c>
      <c r="G1073" s="5">
        <v>1157.4901960784314</v>
      </c>
      <c r="H1073" s="4">
        <v>220.03888627450982</v>
      </c>
      <c r="I1073">
        <v>61.199999999999996</v>
      </c>
      <c r="J1073" t="s">
        <v>34</v>
      </c>
      <c r="K1073" t="s">
        <v>36</v>
      </c>
      <c r="L1073" t="s">
        <v>167</v>
      </c>
      <c r="M1073" s="2">
        <v>41337</v>
      </c>
      <c r="N1073" s="2">
        <v>42499</v>
      </c>
      <c r="O1073" t="s">
        <v>21</v>
      </c>
      <c r="P1073">
        <v>0.12</v>
      </c>
      <c r="R1073">
        <f t="shared" si="111"/>
        <v>3.1835616438356165</v>
      </c>
    </row>
    <row r="1074" spans="1:18">
      <c r="A1074" s="1">
        <v>42005</v>
      </c>
      <c r="B1074" t="s">
        <v>165</v>
      </c>
      <c r="C1074" t="s">
        <v>169</v>
      </c>
      <c r="D1074" s="4">
        <v>125862</v>
      </c>
      <c r="E1074" s="4">
        <v>22466.367000000002</v>
      </c>
      <c r="F1074" s="3">
        <v>0.17850000000000002</v>
      </c>
      <c r="G1074" s="5">
        <v>1456.7361111111113</v>
      </c>
      <c r="H1074" s="4">
        <v>260.0273958333334</v>
      </c>
      <c r="I1074">
        <v>86.399999999999991</v>
      </c>
      <c r="J1074" t="s">
        <v>34</v>
      </c>
      <c r="K1074" t="s">
        <v>36</v>
      </c>
      <c r="L1074" t="s">
        <v>167</v>
      </c>
      <c r="M1074" s="2">
        <v>41298</v>
      </c>
      <c r="N1074" s="2">
        <v>42499</v>
      </c>
      <c r="O1074" t="s">
        <v>21</v>
      </c>
      <c r="P1074">
        <v>0.13</v>
      </c>
      <c r="R1074">
        <f t="shared" si="111"/>
        <v>3.2904109589041095</v>
      </c>
    </row>
    <row r="1075" spans="1:18">
      <c r="A1075" s="1">
        <v>42005</v>
      </c>
      <c r="B1075" t="s">
        <v>165</v>
      </c>
      <c r="C1075" t="s">
        <v>170</v>
      </c>
      <c r="D1075" s="4">
        <v>90940.800000000003</v>
      </c>
      <c r="E1075" s="4">
        <v>28509.9408</v>
      </c>
      <c r="F1075" s="3">
        <v>0.3135</v>
      </c>
      <c r="G1075" s="5">
        <v>1052.5555555555557</v>
      </c>
      <c r="H1075" s="4">
        <v>329.9761666666667</v>
      </c>
      <c r="I1075">
        <v>86.399999999999991</v>
      </c>
      <c r="J1075" t="s">
        <v>34</v>
      </c>
      <c r="K1075" t="s">
        <v>36</v>
      </c>
      <c r="L1075" t="s">
        <v>35</v>
      </c>
      <c r="M1075" s="2">
        <v>41282</v>
      </c>
      <c r="N1075" s="2">
        <v>43229</v>
      </c>
      <c r="O1075" t="s">
        <v>21</v>
      </c>
      <c r="P1075">
        <v>0.16</v>
      </c>
      <c r="R1075">
        <f t="shared" si="111"/>
        <v>5.3342465753424655</v>
      </c>
    </row>
    <row r="1076" spans="1:18">
      <c r="A1076" s="1">
        <v>42005</v>
      </c>
      <c r="B1076" t="s">
        <v>165</v>
      </c>
      <c r="C1076" t="s">
        <v>227</v>
      </c>
      <c r="D1076" s="4">
        <v>132900</v>
      </c>
      <c r="E1076" s="4">
        <v>32600.370000000003</v>
      </c>
      <c r="F1076" s="3">
        <v>0.24530000000000002</v>
      </c>
      <c r="G1076" s="5">
        <v>774.47552447552448</v>
      </c>
      <c r="H1076" s="4">
        <v>189.97884615384618</v>
      </c>
      <c r="I1076">
        <v>171.6</v>
      </c>
      <c r="J1076" t="s">
        <v>47</v>
      </c>
      <c r="K1076" t="s">
        <v>100</v>
      </c>
      <c r="L1076" t="s">
        <v>228</v>
      </c>
      <c r="M1076" s="2">
        <v>41423</v>
      </c>
      <c r="N1076" s="2">
        <v>42182</v>
      </c>
      <c r="O1076" t="s">
        <v>21</v>
      </c>
      <c r="P1076">
        <v>0.14000000000000001</v>
      </c>
    </row>
    <row r="1077" spans="1:18">
      <c r="A1077" s="1">
        <v>42005</v>
      </c>
      <c r="B1077" t="s">
        <v>165</v>
      </c>
      <c r="C1077" t="s">
        <v>229</v>
      </c>
      <c r="D1077" s="4">
        <v>150849.29999999999</v>
      </c>
      <c r="E1077" s="4">
        <v>34061.771939999999</v>
      </c>
      <c r="F1077" s="3">
        <v>0.2258</v>
      </c>
      <c r="G1077" s="5">
        <v>730.85901162790685</v>
      </c>
      <c r="H1077" s="4">
        <v>165.02796482558139</v>
      </c>
      <c r="I1077">
        <v>206.4</v>
      </c>
      <c r="J1077" t="s">
        <v>34</v>
      </c>
      <c r="K1077" t="s">
        <v>36</v>
      </c>
      <c r="L1077" t="s">
        <v>35</v>
      </c>
      <c r="M1077" s="2">
        <v>41409</v>
      </c>
      <c r="N1077" s="2">
        <v>42929</v>
      </c>
      <c r="O1077" t="s">
        <v>21</v>
      </c>
      <c r="P1077">
        <v>0.1</v>
      </c>
      <c r="R1077">
        <f t="shared" ref="R1077" si="112">(N1077-M1077)/365</f>
        <v>4.1643835616438354</v>
      </c>
    </row>
    <row r="1078" spans="1:18">
      <c r="A1078" s="1">
        <v>42005</v>
      </c>
      <c r="B1078" t="s">
        <v>165</v>
      </c>
      <c r="C1078" t="s">
        <v>258</v>
      </c>
      <c r="D1078" s="4">
        <v>254071.19999999998</v>
      </c>
      <c r="E1078" s="4">
        <v>54295.015439999996</v>
      </c>
      <c r="F1078" s="3">
        <v>0.2137</v>
      </c>
      <c r="G1078" s="5">
        <v>1169.756906077348</v>
      </c>
      <c r="H1078" s="4">
        <v>249.97705082872926</v>
      </c>
      <c r="I1078">
        <v>217.2</v>
      </c>
      <c r="J1078" t="s">
        <v>47</v>
      </c>
      <c r="K1078" t="s">
        <v>100</v>
      </c>
      <c r="L1078" t="s">
        <v>128</v>
      </c>
      <c r="M1078" s="2">
        <v>41456</v>
      </c>
      <c r="N1078" s="2">
        <v>42245</v>
      </c>
      <c r="O1078" t="s">
        <v>21</v>
      </c>
      <c r="P1078">
        <v>0.14000000000000001</v>
      </c>
    </row>
    <row r="1079" spans="1:18">
      <c r="A1079" s="1">
        <v>42005</v>
      </c>
      <c r="B1079" t="s">
        <v>165</v>
      </c>
      <c r="C1079" t="s">
        <v>230</v>
      </c>
      <c r="D1079" s="4">
        <v>92445</v>
      </c>
      <c r="E1079" s="4">
        <v>30719.4735</v>
      </c>
      <c r="F1079" s="3">
        <v>0.33229999999999998</v>
      </c>
      <c r="G1079" s="5">
        <v>601.85546875</v>
      </c>
      <c r="H1079" s="4">
        <v>199.99657226562502</v>
      </c>
      <c r="I1079">
        <v>153.6</v>
      </c>
      <c r="J1079" t="s">
        <v>47</v>
      </c>
      <c r="K1079" t="s">
        <v>100</v>
      </c>
      <c r="L1079" t="s">
        <v>128</v>
      </c>
      <c r="M1079" s="2">
        <v>41456</v>
      </c>
      <c r="N1079" s="2">
        <v>42231</v>
      </c>
      <c r="O1079" t="s">
        <v>16</v>
      </c>
      <c r="P1079">
        <v>0.15</v>
      </c>
    </row>
    <row r="1080" spans="1:18">
      <c r="A1080" s="1">
        <v>42005</v>
      </c>
      <c r="B1080" t="s">
        <v>165</v>
      </c>
      <c r="C1080" t="s">
        <v>334</v>
      </c>
      <c r="D1080" s="4">
        <v>72188.399999999994</v>
      </c>
      <c r="E1080" s="4">
        <v>16199.07696</v>
      </c>
      <c r="F1080" s="3">
        <v>0.22440000000000002</v>
      </c>
      <c r="G1080" s="5">
        <v>2005.2333333333331</v>
      </c>
      <c r="H1080" s="4">
        <v>449.97435999999999</v>
      </c>
      <c r="I1080">
        <v>36</v>
      </c>
      <c r="J1080" t="s">
        <v>62</v>
      </c>
      <c r="K1080" t="s">
        <v>253</v>
      </c>
      <c r="L1080" t="s">
        <v>253</v>
      </c>
      <c r="M1080" s="2">
        <v>41943</v>
      </c>
      <c r="N1080" s="2">
        <v>42673</v>
      </c>
      <c r="O1080" t="s">
        <v>21</v>
      </c>
      <c r="P1080">
        <v>0.15</v>
      </c>
    </row>
    <row r="1081" spans="1:18">
      <c r="A1081" s="1">
        <v>42005</v>
      </c>
      <c r="B1081" t="s">
        <v>165</v>
      </c>
      <c r="C1081" t="s">
        <v>335</v>
      </c>
      <c r="D1081" s="4">
        <v>62063.399999999994</v>
      </c>
      <c r="E1081" s="4">
        <v>16198.547399999999</v>
      </c>
      <c r="F1081" s="3">
        <v>0.26100000000000001</v>
      </c>
      <c r="G1081" s="5">
        <v>1723.9833333333331</v>
      </c>
      <c r="H1081" s="4">
        <v>449.95965000000001</v>
      </c>
      <c r="I1081">
        <v>36</v>
      </c>
      <c r="J1081" t="s">
        <v>62</v>
      </c>
      <c r="K1081" t="s">
        <v>253</v>
      </c>
      <c r="L1081" t="s">
        <v>253</v>
      </c>
      <c r="M1081" s="2">
        <v>41942</v>
      </c>
      <c r="N1081" s="2">
        <v>42672</v>
      </c>
      <c r="O1081" t="s">
        <v>21</v>
      </c>
      <c r="P1081">
        <v>0.15</v>
      </c>
    </row>
    <row r="1082" spans="1:18">
      <c r="A1082" s="1">
        <v>42005</v>
      </c>
      <c r="B1082" t="s">
        <v>165</v>
      </c>
      <c r="C1082" t="s">
        <v>172</v>
      </c>
      <c r="D1082" s="4">
        <v>166726.29599999997</v>
      </c>
      <c r="E1082" s="4">
        <v>34195.563309600002</v>
      </c>
      <c r="F1082" s="3">
        <v>0.20510000000000003</v>
      </c>
      <c r="G1082" s="5">
        <v>1462.5113684210523</v>
      </c>
      <c r="H1082" s="4">
        <v>299.96108166315793</v>
      </c>
      <c r="I1082">
        <v>114</v>
      </c>
      <c r="J1082" t="s">
        <v>10</v>
      </c>
      <c r="K1082" t="s">
        <v>11</v>
      </c>
      <c r="L1082" t="s">
        <v>173</v>
      </c>
      <c r="M1082" s="2">
        <v>41358</v>
      </c>
      <c r="N1082" s="2">
        <v>42133</v>
      </c>
      <c r="O1082" t="s">
        <v>21</v>
      </c>
      <c r="P1082">
        <v>0.16</v>
      </c>
    </row>
    <row r="1083" spans="1:18">
      <c r="A1083" s="1">
        <v>42005</v>
      </c>
      <c r="B1083" t="s">
        <v>165</v>
      </c>
      <c r="C1083" t="s">
        <v>174</v>
      </c>
      <c r="D1083" s="4">
        <v>655438.79999999993</v>
      </c>
      <c r="E1083" s="4">
        <v>46077.34764</v>
      </c>
      <c r="F1083" s="3">
        <v>7.0300000000000001E-2</v>
      </c>
      <c r="G1083" s="5">
        <v>4551.6583333333328</v>
      </c>
      <c r="H1083" s="4">
        <v>319.98158083333334</v>
      </c>
      <c r="I1083">
        <v>144</v>
      </c>
      <c r="J1083" t="s">
        <v>52</v>
      </c>
      <c r="K1083" t="s">
        <v>52</v>
      </c>
      <c r="L1083" t="s">
        <v>52</v>
      </c>
      <c r="M1083" s="2">
        <v>41347</v>
      </c>
      <c r="N1083" s="2">
        <v>42133</v>
      </c>
      <c r="O1083" t="s">
        <v>21</v>
      </c>
      <c r="P1083">
        <v>0.09</v>
      </c>
      <c r="Q1083">
        <v>0</v>
      </c>
    </row>
    <row r="1084" spans="1:18">
      <c r="A1084" s="1">
        <v>42005</v>
      </c>
      <c r="B1084" t="s">
        <v>165</v>
      </c>
      <c r="C1084" t="s">
        <v>175</v>
      </c>
      <c r="D1084" s="4">
        <v>361202.45999999996</v>
      </c>
      <c r="E1084" s="4">
        <v>58189.716305999995</v>
      </c>
      <c r="F1084" s="3">
        <v>0.16109999999999999</v>
      </c>
      <c r="G1084" s="5">
        <v>1609.6366310160427</v>
      </c>
      <c r="H1084" s="4">
        <v>259.31246125668446</v>
      </c>
      <c r="I1084">
        <v>224.4</v>
      </c>
      <c r="J1084" t="s">
        <v>47</v>
      </c>
      <c r="K1084" t="s">
        <v>48</v>
      </c>
      <c r="L1084" t="s">
        <v>176</v>
      </c>
      <c r="M1084" s="2">
        <v>41284</v>
      </c>
      <c r="N1084" s="2">
        <v>42499</v>
      </c>
      <c r="O1084" t="s">
        <v>21</v>
      </c>
      <c r="P1084">
        <v>0.13</v>
      </c>
    </row>
    <row r="1085" spans="1:18">
      <c r="A1085" s="1">
        <v>42005</v>
      </c>
      <c r="B1085" t="s">
        <v>165</v>
      </c>
      <c r="C1085" t="s">
        <v>177</v>
      </c>
      <c r="D1085" s="4">
        <v>33066</v>
      </c>
      <c r="E1085" s="4">
        <v>19138.600799999997</v>
      </c>
      <c r="F1085" s="3">
        <v>0.57879999999999987</v>
      </c>
      <c r="G1085" s="5">
        <v>501</v>
      </c>
      <c r="H1085" s="4">
        <v>289.97879999999992</v>
      </c>
      <c r="I1085">
        <v>66</v>
      </c>
      <c r="J1085" t="s">
        <v>52</v>
      </c>
      <c r="K1085" t="s">
        <v>52</v>
      </c>
      <c r="L1085" t="s">
        <v>52</v>
      </c>
      <c r="M1085" s="2">
        <v>41283</v>
      </c>
      <c r="N1085" s="2">
        <v>42133</v>
      </c>
      <c r="O1085" t="s">
        <v>21</v>
      </c>
      <c r="P1085">
        <v>0.15</v>
      </c>
    </row>
    <row r="1086" spans="1:18">
      <c r="A1086" s="1">
        <v>42005</v>
      </c>
      <c r="B1086" t="s">
        <v>165</v>
      </c>
      <c r="C1086" t="s">
        <v>178</v>
      </c>
      <c r="D1086" s="4">
        <v>261286.32</v>
      </c>
      <c r="E1086" s="4">
        <v>19439.702208000002</v>
      </c>
      <c r="F1086" s="3">
        <v>7.4400000000000008E-2</v>
      </c>
      <c r="G1086" s="5">
        <v>4032.1962962962966</v>
      </c>
      <c r="H1086" s="4">
        <v>299.99540444444449</v>
      </c>
      <c r="I1086">
        <v>64.8</v>
      </c>
      <c r="J1086" t="s">
        <v>34</v>
      </c>
      <c r="K1086" t="s">
        <v>36</v>
      </c>
      <c r="L1086" t="s">
        <v>167</v>
      </c>
      <c r="M1086" s="2">
        <v>41332</v>
      </c>
      <c r="N1086" s="2">
        <v>42499</v>
      </c>
      <c r="O1086" t="s">
        <v>13</v>
      </c>
      <c r="P1086">
        <v>0</v>
      </c>
      <c r="R1086">
        <f t="shared" ref="R1086:R1087" si="113">(N1086-M1086)/365</f>
        <v>3.1972602739726028</v>
      </c>
    </row>
    <row r="1087" spans="1:18">
      <c r="A1087" s="1">
        <v>42005</v>
      </c>
      <c r="B1087" t="s">
        <v>165</v>
      </c>
      <c r="C1087" t="s">
        <v>179</v>
      </c>
      <c r="D1087" s="4">
        <v>128462.00399999999</v>
      </c>
      <c r="E1087" s="4">
        <v>21671.540074799999</v>
      </c>
      <c r="F1087" s="3">
        <v>0.16870000000000002</v>
      </c>
      <c r="G1087" s="5">
        <v>2676.2917499999999</v>
      </c>
      <c r="H1087" s="4">
        <v>451.49041822499998</v>
      </c>
      <c r="I1087">
        <v>48</v>
      </c>
      <c r="J1087" t="s">
        <v>34</v>
      </c>
      <c r="K1087" t="s">
        <v>36</v>
      </c>
      <c r="L1087" t="s">
        <v>167</v>
      </c>
      <c r="M1087" s="2">
        <v>41281</v>
      </c>
      <c r="N1087" s="2">
        <v>42133</v>
      </c>
      <c r="O1087" t="s">
        <v>21</v>
      </c>
      <c r="P1087">
        <v>0.15</v>
      </c>
      <c r="R1087">
        <f t="shared" si="113"/>
        <v>2.3342465753424659</v>
      </c>
    </row>
    <row r="1088" spans="1:18">
      <c r="A1088" s="1">
        <v>42005</v>
      </c>
      <c r="B1088" t="s">
        <v>165</v>
      </c>
      <c r="C1088" t="s">
        <v>180</v>
      </c>
      <c r="D1088" s="4">
        <v>292528.8</v>
      </c>
      <c r="E1088" s="4">
        <v>34693.915679999998</v>
      </c>
      <c r="F1088" s="3">
        <v>0.1186</v>
      </c>
      <c r="G1088" s="5">
        <v>1614.3973509933776</v>
      </c>
      <c r="H1088" s="4">
        <v>191.46752582781457</v>
      </c>
      <c r="I1088">
        <v>181.2</v>
      </c>
      <c r="J1088" t="s">
        <v>34</v>
      </c>
      <c r="K1088" t="s">
        <v>58</v>
      </c>
      <c r="L1088" t="s">
        <v>57</v>
      </c>
      <c r="M1088" s="2">
        <v>41329</v>
      </c>
      <c r="N1088" s="2">
        <v>43229</v>
      </c>
      <c r="O1088" t="s">
        <v>21</v>
      </c>
      <c r="P1088">
        <v>0.1</v>
      </c>
    </row>
    <row r="1089" spans="1:18">
      <c r="A1089" s="1">
        <v>42005</v>
      </c>
      <c r="B1089" t="s">
        <v>165</v>
      </c>
      <c r="C1089" t="s">
        <v>181</v>
      </c>
      <c r="D1089" s="4">
        <v>142682.87999999998</v>
      </c>
      <c r="E1089" s="4">
        <v>20132.554368000001</v>
      </c>
      <c r="F1089" s="3">
        <v>0.14110000000000003</v>
      </c>
      <c r="G1089" s="5">
        <v>1606.7891891891891</v>
      </c>
      <c r="H1089" s="4">
        <v>226.7179545945946</v>
      </c>
      <c r="I1089">
        <v>88.8</v>
      </c>
      <c r="J1089" t="s">
        <v>34</v>
      </c>
      <c r="K1089" t="s">
        <v>36</v>
      </c>
      <c r="L1089" t="s">
        <v>35</v>
      </c>
      <c r="M1089" s="2">
        <v>41335</v>
      </c>
      <c r="N1089" s="2">
        <v>43229</v>
      </c>
      <c r="O1089" t="s">
        <v>21</v>
      </c>
      <c r="P1089">
        <v>0.11</v>
      </c>
      <c r="R1089">
        <f t="shared" ref="R1089:R1090" si="114">(N1089-M1089)/365</f>
        <v>5.1890410958904107</v>
      </c>
    </row>
    <row r="1090" spans="1:18">
      <c r="A1090" s="1">
        <v>42005</v>
      </c>
      <c r="B1090" t="s">
        <v>165</v>
      </c>
      <c r="C1090" t="s">
        <v>182</v>
      </c>
      <c r="D1090" s="4">
        <v>130075.2</v>
      </c>
      <c r="E1090" s="4">
        <v>19667.37024</v>
      </c>
      <c r="F1090" s="3">
        <v>0.1512</v>
      </c>
      <c r="G1090" s="5">
        <v>2356.434782608696</v>
      </c>
      <c r="H1090" s="4">
        <v>356.29293913043483</v>
      </c>
      <c r="I1090">
        <v>55.199999999999996</v>
      </c>
      <c r="J1090" t="s">
        <v>34</v>
      </c>
      <c r="K1090" t="s">
        <v>36</v>
      </c>
      <c r="L1090" t="s">
        <v>167</v>
      </c>
      <c r="M1090" s="2">
        <v>41304</v>
      </c>
      <c r="N1090" s="2">
        <v>42133</v>
      </c>
      <c r="O1090" t="s">
        <v>21</v>
      </c>
      <c r="P1090">
        <v>0.13</v>
      </c>
      <c r="R1090">
        <f t="shared" si="114"/>
        <v>2.2712328767123289</v>
      </c>
    </row>
    <row r="1091" spans="1:18">
      <c r="A1091" s="1">
        <v>42005</v>
      </c>
      <c r="B1091" t="s">
        <v>165</v>
      </c>
      <c r="C1091" t="s">
        <v>185</v>
      </c>
      <c r="D1091" s="4">
        <v>465085.2</v>
      </c>
      <c r="E1091" s="4">
        <v>73622.987160000004</v>
      </c>
      <c r="F1091" s="3">
        <v>0.1583</v>
      </c>
      <c r="G1091" s="5">
        <v>821.125</v>
      </c>
      <c r="H1091" s="4">
        <v>129.98408750000002</v>
      </c>
      <c r="I1091">
        <v>566.4</v>
      </c>
      <c r="J1091" t="s">
        <v>34</v>
      </c>
      <c r="K1091" t="s">
        <v>58</v>
      </c>
      <c r="L1091" t="s">
        <v>57</v>
      </c>
      <c r="M1091" s="2">
        <v>41334</v>
      </c>
      <c r="N1091" s="2">
        <v>43249</v>
      </c>
      <c r="O1091" t="s">
        <v>21</v>
      </c>
      <c r="P1091">
        <v>0.08</v>
      </c>
    </row>
    <row r="1092" spans="1:18">
      <c r="A1092" s="1">
        <v>42005</v>
      </c>
      <c r="B1092" t="s">
        <v>165</v>
      </c>
      <c r="C1092" t="s">
        <v>186</v>
      </c>
      <c r="D1092" s="4">
        <v>970204.30799999996</v>
      </c>
      <c r="E1092" s="4">
        <v>48704.256261600007</v>
      </c>
      <c r="F1092" s="3">
        <v>5.0200000000000009E-2</v>
      </c>
      <c r="G1092" s="5">
        <v>2223.6072332233221</v>
      </c>
      <c r="H1092" s="4">
        <v>111.6250831078108</v>
      </c>
      <c r="I1092">
        <v>436.32</v>
      </c>
      <c r="J1092" t="s">
        <v>34</v>
      </c>
      <c r="K1092" t="s">
        <v>58</v>
      </c>
      <c r="L1092" t="s">
        <v>109</v>
      </c>
      <c r="M1092" s="2">
        <v>41379</v>
      </c>
      <c r="N1092" s="2">
        <v>46947</v>
      </c>
      <c r="O1092" t="s">
        <v>16</v>
      </c>
      <c r="P1092">
        <v>0.05</v>
      </c>
    </row>
    <row r="1093" spans="1:18">
      <c r="A1093" s="1">
        <v>42005</v>
      </c>
      <c r="B1093" t="s">
        <v>165</v>
      </c>
      <c r="C1093" t="s">
        <v>209</v>
      </c>
      <c r="D1093" s="4">
        <v>1179546</v>
      </c>
      <c r="E1093" s="4">
        <v>103446.1842</v>
      </c>
      <c r="F1093" s="3">
        <v>8.77E-2</v>
      </c>
      <c r="G1093" s="5">
        <v>1424.572463768116</v>
      </c>
      <c r="H1093" s="4">
        <v>124.93500507246377</v>
      </c>
      <c r="I1093">
        <v>828</v>
      </c>
      <c r="J1093" t="s">
        <v>34</v>
      </c>
      <c r="K1093" t="s">
        <v>58</v>
      </c>
      <c r="L1093" t="s">
        <v>57</v>
      </c>
      <c r="M1093" s="2">
        <v>41351</v>
      </c>
      <c r="N1093" s="2">
        <v>45122</v>
      </c>
      <c r="O1093" t="s">
        <v>16</v>
      </c>
      <c r="P1093">
        <v>0.08</v>
      </c>
    </row>
    <row r="1094" spans="1:18">
      <c r="A1094" s="1">
        <v>42005</v>
      </c>
      <c r="B1094" t="s">
        <v>165</v>
      </c>
      <c r="C1094" t="s">
        <v>187</v>
      </c>
      <c r="D1094" s="4">
        <v>97870.2</v>
      </c>
      <c r="E1094" s="4">
        <v>19495.743840000003</v>
      </c>
      <c r="F1094" s="3">
        <v>0.19920000000000004</v>
      </c>
      <c r="G1094" s="5">
        <v>1254.7461538461539</v>
      </c>
      <c r="H1094" s="4">
        <v>249.94543384615389</v>
      </c>
      <c r="I1094">
        <v>78</v>
      </c>
      <c r="J1094" t="s">
        <v>47</v>
      </c>
      <c r="K1094" t="s">
        <v>48</v>
      </c>
      <c r="L1094" t="s">
        <v>188</v>
      </c>
      <c r="M1094" s="2">
        <v>41280</v>
      </c>
      <c r="N1094" s="2">
        <v>42133</v>
      </c>
      <c r="O1094" t="s">
        <v>21</v>
      </c>
      <c r="P1094">
        <v>0.15</v>
      </c>
    </row>
    <row r="1095" spans="1:18">
      <c r="A1095" s="1">
        <v>42005</v>
      </c>
      <c r="B1095" t="s">
        <v>165</v>
      </c>
      <c r="C1095" t="s">
        <v>317</v>
      </c>
      <c r="D1095" s="4">
        <v>151032</v>
      </c>
      <c r="E1095" s="4">
        <v>20102.359199999999</v>
      </c>
      <c r="F1095" s="3">
        <v>0.1331</v>
      </c>
      <c r="G1095" s="5">
        <v>3813.939393939394</v>
      </c>
      <c r="H1095" s="4">
        <v>507.63533333333328</v>
      </c>
      <c r="I1095">
        <v>39.6</v>
      </c>
      <c r="J1095" t="s">
        <v>34</v>
      </c>
      <c r="K1095" t="s">
        <v>36</v>
      </c>
      <c r="L1095" t="s">
        <v>167</v>
      </c>
      <c r="M1095" s="2">
        <v>41810</v>
      </c>
      <c r="N1095" s="2">
        <v>42174</v>
      </c>
      <c r="O1095" t="s">
        <v>21</v>
      </c>
      <c r="P1095">
        <v>0.12</v>
      </c>
      <c r="R1095">
        <f t="shared" ref="R1095" si="115">(N1095-M1095)/365</f>
        <v>0.99726027397260275</v>
      </c>
    </row>
    <row r="1096" spans="1:18">
      <c r="A1096" s="1">
        <v>42005</v>
      </c>
      <c r="B1096" t="s">
        <v>165</v>
      </c>
      <c r="C1096" t="s">
        <v>338</v>
      </c>
      <c r="D1096" s="4">
        <v>2619</v>
      </c>
      <c r="E1096" s="4">
        <v>17640.012599999998</v>
      </c>
      <c r="F1096" s="3">
        <v>6.7353999999999994</v>
      </c>
      <c r="G1096" s="5">
        <v>51.964285714285715</v>
      </c>
      <c r="H1096" s="4">
        <v>350.00024999999999</v>
      </c>
      <c r="I1096">
        <v>50.4</v>
      </c>
      <c r="J1096" t="s">
        <v>34</v>
      </c>
      <c r="K1096" t="s">
        <v>58</v>
      </c>
      <c r="L1096" t="s">
        <v>57</v>
      </c>
      <c r="M1096" s="2">
        <v>41954</v>
      </c>
      <c r="N1096" s="2">
        <v>42684</v>
      </c>
      <c r="O1096" t="s">
        <v>21</v>
      </c>
      <c r="P1096">
        <v>0.15</v>
      </c>
    </row>
    <row r="1097" spans="1:18">
      <c r="A1097" s="1">
        <v>42005</v>
      </c>
      <c r="B1097" t="s">
        <v>165</v>
      </c>
      <c r="C1097" t="s">
        <v>191</v>
      </c>
      <c r="D1097" s="4">
        <v>271603.62</v>
      </c>
      <c r="E1097" s="4">
        <v>78086.04075</v>
      </c>
      <c r="F1097" s="3">
        <v>0.28749999999999998</v>
      </c>
      <c r="G1097" s="5">
        <v>939.11601178374349</v>
      </c>
      <c r="H1097" s="4">
        <v>269.99585338782623</v>
      </c>
      <c r="I1097">
        <v>289.21199999999999</v>
      </c>
      <c r="J1097" t="s">
        <v>47</v>
      </c>
      <c r="K1097" t="s">
        <v>48</v>
      </c>
      <c r="L1097" t="s">
        <v>192</v>
      </c>
      <c r="M1097" s="2">
        <v>41263</v>
      </c>
      <c r="N1097" s="2">
        <v>42499</v>
      </c>
      <c r="O1097" t="s">
        <v>21</v>
      </c>
      <c r="P1097">
        <v>0.14000000000000001</v>
      </c>
    </row>
    <row r="1098" spans="1:18">
      <c r="A1098" s="1">
        <v>42005</v>
      </c>
      <c r="B1098" t="s">
        <v>165</v>
      </c>
      <c r="C1098" t="s">
        <v>193</v>
      </c>
      <c r="D1098" s="4">
        <v>1815469.2</v>
      </c>
      <c r="E1098" s="4">
        <v>64086.062760000008</v>
      </c>
      <c r="F1098" s="3">
        <v>3.5300000000000005E-2</v>
      </c>
      <c r="G1098" s="5">
        <v>9636.248407643312</v>
      </c>
      <c r="H1098" s="4">
        <v>340.15956878980893</v>
      </c>
      <c r="I1098">
        <v>188.4</v>
      </c>
      <c r="J1098" t="s">
        <v>52</v>
      </c>
      <c r="K1098" t="s">
        <v>52</v>
      </c>
      <c r="L1098" t="s">
        <v>52</v>
      </c>
      <c r="M1098" s="2">
        <v>41284</v>
      </c>
      <c r="N1098" s="2">
        <v>42133</v>
      </c>
      <c r="O1098" t="s">
        <v>21</v>
      </c>
      <c r="P1098">
        <v>0.09</v>
      </c>
      <c r="Q1098">
        <v>0</v>
      </c>
    </row>
    <row r="1099" spans="1:18">
      <c r="A1099" s="1">
        <v>42005</v>
      </c>
      <c r="B1099" t="s">
        <v>165</v>
      </c>
      <c r="C1099" t="s">
        <v>194</v>
      </c>
      <c r="D1099" s="4">
        <v>2454094.7999999998</v>
      </c>
      <c r="E1099" s="4">
        <v>67242.197520000002</v>
      </c>
      <c r="F1099" s="3">
        <v>2.7400000000000004E-2</v>
      </c>
      <c r="G1099" s="5">
        <v>12781.74375</v>
      </c>
      <c r="H1099" s="4">
        <v>350.21977874999999</v>
      </c>
      <c r="I1099">
        <v>192</v>
      </c>
      <c r="J1099" t="s">
        <v>52</v>
      </c>
      <c r="K1099" t="s">
        <v>52</v>
      </c>
      <c r="L1099" t="s">
        <v>52</v>
      </c>
      <c r="M1099" s="2">
        <v>41279</v>
      </c>
      <c r="N1099" s="2">
        <v>42133</v>
      </c>
      <c r="O1099" t="s">
        <v>21</v>
      </c>
      <c r="P1099">
        <v>0.09</v>
      </c>
      <c r="Q1099">
        <v>0</v>
      </c>
    </row>
    <row r="1100" spans="1:18">
      <c r="A1100" s="1">
        <v>42005</v>
      </c>
      <c r="B1100" t="s">
        <v>165</v>
      </c>
      <c r="C1100" t="s">
        <v>246</v>
      </c>
      <c r="D1100" s="4">
        <v>1301212.7279999999</v>
      </c>
      <c r="E1100" s="4">
        <v>75730.580769599997</v>
      </c>
      <c r="F1100" s="3">
        <v>5.8200000000000002E-2</v>
      </c>
      <c r="G1100" s="5">
        <v>3453.3246496815282</v>
      </c>
      <c r="H1100" s="4">
        <v>200.98349461146495</v>
      </c>
      <c r="I1100">
        <v>376.8</v>
      </c>
      <c r="J1100" t="s">
        <v>47</v>
      </c>
      <c r="K1100" t="s">
        <v>48</v>
      </c>
      <c r="L1100" t="s">
        <v>212</v>
      </c>
      <c r="M1100" s="2">
        <v>41291</v>
      </c>
      <c r="N1100" s="2">
        <v>44407</v>
      </c>
      <c r="O1100" t="s">
        <v>30</v>
      </c>
      <c r="P1100">
        <v>0.05</v>
      </c>
    </row>
    <row r="1101" spans="1:18">
      <c r="A1101" s="1">
        <v>42005</v>
      </c>
      <c r="B1101" t="s">
        <v>165</v>
      </c>
      <c r="C1101" t="s">
        <v>195</v>
      </c>
      <c r="D1101" s="4">
        <v>178545.6</v>
      </c>
      <c r="E1101" s="4">
        <v>20907.689760000001</v>
      </c>
      <c r="F1101" s="3">
        <v>0.1171</v>
      </c>
      <c r="G1101" s="5">
        <v>2220.7164179104479</v>
      </c>
      <c r="H1101" s="4">
        <v>260.04589253731348</v>
      </c>
      <c r="I1101">
        <v>80.399999999999991</v>
      </c>
      <c r="J1101" t="s">
        <v>62</v>
      </c>
      <c r="K1101" t="s">
        <v>61</v>
      </c>
      <c r="L1101" t="s">
        <v>61</v>
      </c>
      <c r="M1101" s="2">
        <v>41284</v>
      </c>
      <c r="N1101" s="2">
        <v>42133</v>
      </c>
      <c r="O1101" t="s">
        <v>13</v>
      </c>
      <c r="P1101">
        <v>0</v>
      </c>
    </row>
    <row r="1102" spans="1:18">
      <c r="A1102" s="1">
        <v>42005</v>
      </c>
      <c r="B1102" t="s">
        <v>165</v>
      </c>
      <c r="C1102" t="s">
        <v>196</v>
      </c>
      <c r="D1102" s="4">
        <v>133983.6</v>
      </c>
      <c r="E1102" s="4">
        <v>20285.117040000001</v>
      </c>
      <c r="F1102" s="3">
        <v>0.15140000000000001</v>
      </c>
      <c r="G1102" s="5">
        <v>1717.7384615384617</v>
      </c>
      <c r="H1102" s="4">
        <v>260.06560307692308</v>
      </c>
      <c r="I1102">
        <v>78</v>
      </c>
      <c r="J1102" t="s">
        <v>62</v>
      </c>
      <c r="K1102" t="s">
        <v>61</v>
      </c>
      <c r="L1102" t="s">
        <v>61</v>
      </c>
      <c r="M1102" s="2">
        <v>41287</v>
      </c>
      <c r="N1102" s="2">
        <v>42133</v>
      </c>
      <c r="O1102" t="s">
        <v>13</v>
      </c>
      <c r="P1102">
        <v>0</v>
      </c>
    </row>
    <row r="1103" spans="1:18">
      <c r="A1103" s="1">
        <v>42005</v>
      </c>
      <c r="B1103" t="s">
        <v>165</v>
      </c>
      <c r="C1103" t="s">
        <v>197</v>
      </c>
      <c r="D1103" s="4">
        <v>187575.6</v>
      </c>
      <c r="E1103" s="4">
        <v>44230.326479999996</v>
      </c>
      <c r="F1103" s="3">
        <v>0.23579999999999998</v>
      </c>
      <c r="G1103" s="5">
        <v>1395.6517857142858</v>
      </c>
      <c r="H1103" s="4">
        <v>329.09469107142854</v>
      </c>
      <c r="I1103">
        <v>134.4</v>
      </c>
      <c r="J1103" t="s">
        <v>47</v>
      </c>
      <c r="K1103" t="s">
        <v>48</v>
      </c>
      <c r="L1103" t="s">
        <v>46</v>
      </c>
      <c r="M1103" s="2">
        <v>41299</v>
      </c>
      <c r="N1103" s="2">
        <v>42499</v>
      </c>
      <c r="O1103" t="s">
        <v>21</v>
      </c>
      <c r="P1103">
        <v>0.2</v>
      </c>
    </row>
    <row r="1104" spans="1:18">
      <c r="A1104" s="1">
        <v>42005</v>
      </c>
      <c r="B1104" t="s">
        <v>165</v>
      </c>
      <c r="C1104" t="s">
        <v>198</v>
      </c>
      <c r="D1104" s="4">
        <v>492264.41999999993</v>
      </c>
      <c r="E1104" s="4">
        <v>48045.007391999992</v>
      </c>
      <c r="F1104" s="3">
        <v>9.7599999999999992E-2</v>
      </c>
      <c r="G1104" s="5">
        <v>2848.7524305555553</v>
      </c>
      <c r="H1104" s="4">
        <v>278.03823722222222</v>
      </c>
      <c r="I1104">
        <v>172.79999999999998</v>
      </c>
      <c r="J1104" t="s">
        <v>34</v>
      </c>
      <c r="K1104" t="s">
        <v>36</v>
      </c>
      <c r="L1104" t="s">
        <v>35</v>
      </c>
      <c r="M1104" s="2">
        <v>41333</v>
      </c>
      <c r="N1104" s="2">
        <v>44325</v>
      </c>
      <c r="O1104" t="s">
        <v>21</v>
      </c>
      <c r="P1104">
        <v>0.08</v>
      </c>
      <c r="R1104">
        <f t="shared" ref="R1104" si="116">(N1104-M1104)/365</f>
        <v>8.1972602739726028</v>
      </c>
    </row>
    <row r="1105" spans="1:18">
      <c r="A1105" s="1">
        <v>42005</v>
      </c>
      <c r="B1105" t="s">
        <v>165</v>
      </c>
      <c r="C1105" t="s">
        <v>199</v>
      </c>
      <c r="D1105" s="4">
        <v>820051.2</v>
      </c>
      <c r="E1105" s="4">
        <v>97504.087680000011</v>
      </c>
      <c r="F1105" s="3">
        <v>0.11890000000000002</v>
      </c>
      <c r="G1105" s="5">
        <v>5601.442622950819</v>
      </c>
      <c r="H1105" s="4">
        <v>666.01152786885257</v>
      </c>
      <c r="I1105">
        <v>146.4</v>
      </c>
      <c r="J1105" t="s">
        <v>34</v>
      </c>
      <c r="K1105" t="s">
        <v>58</v>
      </c>
      <c r="L1105" t="s">
        <v>109</v>
      </c>
      <c r="M1105" s="2">
        <v>41333</v>
      </c>
      <c r="N1105" s="2">
        <v>42499</v>
      </c>
      <c r="O1105" t="s">
        <v>21</v>
      </c>
      <c r="P1105">
        <v>0.11</v>
      </c>
    </row>
    <row r="1106" spans="1:18">
      <c r="A1106" s="1">
        <v>42005</v>
      </c>
      <c r="B1106" t="s">
        <v>165</v>
      </c>
      <c r="C1106" t="s">
        <v>200</v>
      </c>
      <c r="D1106" s="4">
        <v>370520.39999999997</v>
      </c>
      <c r="E1106" s="4">
        <v>43350.8868</v>
      </c>
      <c r="F1106" s="3">
        <v>0.11700000000000001</v>
      </c>
      <c r="G1106" s="5">
        <v>1848.9041916167662</v>
      </c>
      <c r="H1106" s="4">
        <v>216.32179041916166</v>
      </c>
      <c r="I1106">
        <v>200.4</v>
      </c>
      <c r="J1106" t="s">
        <v>34</v>
      </c>
      <c r="K1106" t="s">
        <v>58</v>
      </c>
      <c r="L1106" t="s">
        <v>109</v>
      </c>
      <c r="M1106" s="2">
        <v>41263</v>
      </c>
      <c r="N1106" s="2">
        <v>43229</v>
      </c>
      <c r="O1106" t="s">
        <v>21</v>
      </c>
      <c r="P1106">
        <v>0.09</v>
      </c>
    </row>
    <row r="1107" spans="1:18">
      <c r="A1107" s="1">
        <v>42005</v>
      </c>
      <c r="B1107" t="s">
        <v>165</v>
      </c>
      <c r="C1107" t="s">
        <v>201</v>
      </c>
      <c r="D1107" s="4">
        <v>527379.6</v>
      </c>
      <c r="E1107" s="4">
        <v>54320.0988</v>
      </c>
      <c r="F1107" s="3">
        <v>0.10300000000000001</v>
      </c>
      <c r="G1107" s="5">
        <v>2175.6584158415844</v>
      </c>
      <c r="H1107" s="4">
        <v>224.09281683168319</v>
      </c>
      <c r="I1107">
        <v>242.39999999999998</v>
      </c>
      <c r="J1107" t="s">
        <v>34</v>
      </c>
      <c r="K1107" t="s">
        <v>58</v>
      </c>
      <c r="L1107" t="s">
        <v>109</v>
      </c>
      <c r="M1107" s="2">
        <v>41331</v>
      </c>
      <c r="N1107" s="2">
        <v>44325</v>
      </c>
      <c r="O1107" t="s">
        <v>21</v>
      </c>
      <c r="P1107">
        <v>0.08</v>
      </c>
    </row>
    <row r="1108" spans="1:18">
      <c r="A1108" s="1">
        <v>42005</v>
      </c>
      <c r="B1108" t="s">
        <v>165</v>
      </c>
      <c r="C1108" t="s">
        <v>210</v>
      </c>
      <c r="D1108" s="4">
        <v>407340</v>
      </c>
      <c r="E1108" s="4">
        <v>50210.84304</v>
      </c>
      <c r="F1108" s="3">
        <v>0.12326519133893062</v>
      </c>
      <c r="G1108" s="5">
        <v>1095.2826535880226</v>
      </c>
      <c r="H1108" s="4">
        <v>135.01022586473928</v>
      </c>
      <c r="I1108">
        <v>371.904</v>
      </c>
      <c r="J1108" t="s">
        <v>34</v>
      </c>
      <c r="K1108" t="s">
        <v>58</v>
      </c>
      <c r="L1108" t="s">
        <v>109</v>
      </c>
      <c r="M1108" s="2">
        <v>41337</v>
      </c>
      <c r="N1108" s="2">
        <v>46917</v>
      </c>
      <c r="O1108" t="s">
        <v>21</v>
      </c>
      <c r="P1108">
        <v>0.08</v>
      </c>
    </row>
    <row r="1109" spans="1:18">
      <c r="A1109" s="1">
        <v>42005</v>
      </c>
      <c r="B1109" t="s">
        <v>165</v>
      </c>
      <c r="C1109" t="s">
        <v>251</v>
      </c>
      <c r="D1109" s="4">
        <v>272556</v>
      </c>
      <c r="E1109" s="4">
        <v>31589.240400000002</v>
      </c>
      <c r="F1109" s="3">
        <v>0.1159</v>
      </c>
      <c r="G1109" s="5">
        <v>2416.2765957446809</v>
      </c>
      <c r="H1109" s="4">
        <v>280.04645744680852</v>
      </c>
      <c r="I1109">
        <v>112.8</v>
      </c>
      <c r="J1109" t="s">
        <v>52</v>
      </c>
      <c r="K1109" t="s">
        <v>52</v>
      </c>
      <c r="L1109" t="s">
        <v>52</v>
      </c>
      <c r="M1109" s="2">
        <v>41520</v>
      </c>
      <c r="N1109" s="2">
        <v>42294</v>
      </c>
      <c r="O1109" t="s">
        <v>21</v>
      </c>
      <c r="P1109">
        <v>0.09</v>
      </c>
      <c r="Q1109">
        <v>0</v>
      </c>
    </row>
    <row r="1110" spans="1:18">
      <c r="A1110" s="1">
        <v>42005</v>
      </c>
      <c r="B1110" t="s">
        <v>165</v>
      </c>
      <c r="C1110" t="s">
        <v>231</v>
      </c>
      <c r="D1110" s="4">
        <v>266429.97600000002</v>
      </c>
      <c r="E1110" s="4">
        <v>32317.956088799998</v>
      </c>
      <c r="F1110" s="3">
        <v>0.12129999999999998</v>
      </c>
      <c r="G1110" s="5">
        <v>2351.9595338983054</v>
      </c>
      <c r="H1110" s="4">
        <v>285.29269146186437</v>
      </c>
      <c r="I1110">
        <v>113.28</v>
      </c>
      <c r="J1110" t="s">
        <v>34</v>
      </c>
      <c r="K1110" t="s">
        <v>36</v>
      </c>
      <c r="L1110" t="s">
        <v>35</v>
      </c>
      <c r="M1110" s="2">
        <v>41443</v>
      </c>
      <c r="N1110" s="2">
        <v>43298</v>
      </c>
      <c r="O1110" t="s">
        <v>21</v>
      </c>
      <c r="P1110">
        <v>0.1</v>
      </c>
      <c r="R1110">
        <f t="shared" ref="R1110:R1114" si="117">(N1110-M1110)/365</f>
        <v>5.0821917808219181</v>
      </c>
    </row>
    <row r="1111" spans="1:18">
      <c r="A1111" s="1">
        <v>42005</v>
      </c>
      <c r="B1111" t="s">
        <v>165</v>
      </c>
      <c r="C1111" t="s">
        <v>260</v>
      </c>
      <c r="D1111" s="4">
        <v>87128.4</v>
      </c>
      <c r="E1111" s="4">
        <v>11021.7426</v>
      </c>
      <c r="F1111" s="3">
        <v>0.1265</v>
      </c>
      <c r="G1111" s="5">
        <v>3025.291666666667</v>
      </c>
      <c r="H1111" s="4">
        <v>382.69939583333337</v>
      </c>
      <c r="I1111">
        <v>28.799999999999997</v>
      </c>
      <c r="J1111" t="s">
        <v>34</v>
      </c>
      <c r="K1111" t="s">
        <v>36</v>
      </c>
      <c r="L1111" t="s">
        <v>35</v>
      </c>
      <c r="M1111" s="2">
        <v>41545</v>
      </c>
      <c r="N1111" s="2">
        <v>42274</v>
      </c>
      <c r="O1111" t="s">
        <v>21</v>
      </c>
      <c r="P1111">
        <v>0.11</v>
      </c>
      <c r="R1111">
        <f t="shared" si="117"/>
        <v>1.9972602739726026</v>
      </c>
    </row>
    <row r="1112" spans="1:18">
      <c r="A1112" s="1">
        <v>42005</v>
      </c>
      <c r="B1112" t="s">
        <v>165</v>
      </c>
      <c r="C1112" t="s">
        <v>271</v>
      </c>
      <c r="D1112" s="4">
        <v>52082.400000000001</v>
      </c>
      <c r="E1112" s="4">
        <v>14999.731200000002</v>
      </c>
      <c r="F1112" s="3">
        <v>0.28800000000000003</v>
      </c>
      <c r="G1112" s="5">
        <v>1085.05</v>
      </c>
      <c r="H1112" s="4">
        <v>312.49440000000004</v>
      </c>
      <c r="I1112">
        <v>48</v>
      </c>
      <c r="J1112" t="s">
        <v>34</v>
      </c>
      <c r="K1112" t="s">
        <v>36</v>
      </c>
      <c r="L1112" t="s">
        <v>35</v>
      </c>
      <c r="M1112" s="2">
        <v>41549</v>
      </c>
      <c r="N1112" s="2">
        <v>42278</v>
      </c>
      <c r="O1112" t="s">
        <v>13</v>
      </c>
      <c r="P1112">
        <v>0</v>
      </c>
      <c r="R1112">
        <f t="shared" si="117"/>
        <v>1.9972602739726026</v>
      </c>
    </row>
    <row r="1113" spans="1:18">
      <c r="A1113" s="1">
        <v>42005</v>
      </c>
      <c r="B1113" t="s">
        <v>165</v>
      </c>
      <c r="C1113" t="s">
        <v>232</v>
      </c>
      <c r="D1113" s="4">
        <v>90202.8</v>
      </c>
      <c r="E1113" s="4">
        <v>13764.947279999998</v>
      </c>
      <c r="F1113" s="3">
        <v>0.15259999999999999</v>
      </c>
      <c r="G1113" s="5">
        <v>2210.8529411764707</v>
      </c>
      <c r="H1113" s="4">
        <v>337.37615882352941</v>
      </c>
      <c r="I1113">
        <v>40.799999999999997</v>
      </c>
      <c r="J1113" t="s">
        <v>34</v>
      </c>
      <c r="K1113" t="s">
        <v>36</v>
      </c>
      <c r="L1113" t="s">
        <v>167</v>
      </c>
      <c r="M1113" s="2">
        <v>41456</v>
      </c>
      <c r="N1113" s="2">
        <v>42190</v>
      </c>
      <c r="O1113" t="s">
        <v>21</v>
      </c>
      <c r="P1113">
        <v>0.13</v>
      </c>
      <c r="R1113">
        <f t="shared" si="117"/>
        <v>2.010958904109589</v>
      </c>
    </row>
    <row r="1114" spans="1:18">
      <c r="A1114" s="1">
        <v>42005</v>
      </c>
      <c r="B1114" t="s">
        <v>165</v>
      </c>
      <c r="C1114" t="s">
        <v>250</v>
      </c>
      <c r="D1114" s="4">
        <v>190770</v>
      </c>
      <c r="E1114" s="4">
        <v>17169.3</v>
      </c>
      <c r="F1114" s="3">
        <v>0.09</v>
      </c>
      <c r="G1114" s="5">
        <v>2271.0714285714284</v>
      </c>
      <c r="H1114" s="4">
        <v>204.39642857142857</v>
      </c>
      <c r="I1114">
        <v>84</v>
      </c>
      <c r="J1114" t="s">
        <v>34</v>
      </c>
      <c r="K1114" t="s">
        <v>36</v>
      </c>
      <c r="L1114" t="s">
        <v>167</v>
      </c>
      <c r="M1114" s="2">
        <v>41502</v>
      </c>
      <c r="N1114" s="2">
        <v>42597</v>
      </c>
      <c r="O1114" t="s">
        <v>16</v>
      </c>
      <c r="P1114">
        <v>0.09</v>
      </c>
      <c r="R1114">
        <f t="shared" si="117"/>
        <v>3</v>
      </c>
    </row>
    <row r="1115" spans="1:18">
      <c r="A1115" s="1">
        <v>42005</v>
      </c>
      <c r="B1115" t="s">
        <v>165</v>
      </c>
      <c r="C1115" t="s">
        <v>330</v>
      </c>
      <c r="D1115" s="4">
        <v>34856.879999999997</v>
      </c>
      <c r="E1115" s="4">
        <v>10798.661424000002</v>
      </c>
      <c r="F1115" s="3">
        <v>0.30980000000000008</v>
      </c>
      <c r="G1115" s="5">
        <v>1117.2076923076922</v>
      </c>
      <c r="H1115" s="4">
        <v>346.11094307692315</v>
      </c>
      <c r="I1115">
        <v>31.2</v>
      </c>
      <c r="J1115" t="s">
        <v>62</v>
      </c>
      <c r="K1115" t="s">
        <v>253</v>
      </c>
      <c r="L1115" t="s">
        <v>253</v>
      </c>
      <c r="M1115" s="2">
        <v>41858</v>
      </c>
      <c r="N1115" s="2">
        <v>42222</v>
      </c>
      <c r="O1115" t="s">
        <v>21</v>
      </c>
      <c r="P1115">
        <v>0.13</v>
      </c>
    </row>
    <row r="1116" spans="1:18">
      <c r="A1116" s="1">
        <v>42005</v>
      </c>
      <c r="B1116" t="s">
        <v>165</v>
      </c>
      <c r="C1116" t="s">
        <v>339</v>
      </c>
      <c r="D1116" s="4">
        <v>14334</v>
      </c>
      <c r="E1116" s="4">
        <v>2266.2054000000003</v>
      </c>
      <c r="F1116" s="3">
        <v>0.15810000000000002</v>
      </c>
      <c r="G1116" s="5">
        <v>995.41666666666674</v>
      </c>
      <c r="H1116" s="4">
        <v>157.37537500000005</v>
      </c>
      <c r="I1116">
        <v>14.399999999999999</v>
      </c>
      <c r="J1116" t="s">
        <v>62</v>
      </c>
      <c r="K1116" t="s">
        <v>253</v>
      </c>
      <c r="L1116" t="s">
        <v>253</v>
      </c>
      <c r="M1116" s="2" t="e">
        <v>#N/A</v>
      </c>
      <c r="N1116" s="2" t="e">
        <v>#N/A</v>
      </c>
      <c r="O1116" t="s">
        <v>472</v>
      </c>
      <c r="P1116" t="e">
        <v>#N/A</v>
      </c>
    </row>
    <row r="1117" spans="1:18">
      <c r="A1117" s="1">
        <v>42005</v>
      </c>
      <c r="B1117" t="s">
        <v>165</v>
      </c>
      <c r="C1117" t="s">
        <v>324</v>
      </c>
      <c r="D1117" s="4">
        <v>36699.599999999999</v>
      </c>
      <c r="E1117" s="4">
        <v>7200.4615199999998</v>
      </c>
      <c r="F1117" s="3">
        <v>0.19620000000000001</v>
      </c>
      <c r="G1117" s="5">
        <v>2548.5833333333335</v>
      </c>
      <c r="H1117" s="4">
        <v>500.03205000000003</v>
      </c>
      <c r="I1117">
        <v>14.399999999999999</v>
      </c>
      <c r="J1117" t="s">
        <v>62</v>
      </c>
      <c r="K1117" t="s">
        <v>253</v>
      </c>
      <c r="L1117" t="s">
        <v>253</v>
      </c>
      <c r="M1117" s="2">
        <v>41907</v>
      </c>
      <c r="N1117" s="2">
        <v>42271</v>
      </c>
      <c r="O1117" t="s">
        <v>21</v>
      </c>
      <c r="P1117">
        <v>0.15</v>
      </c>
    </row>
    <row r="1118" spans="1:18">
      <c r="A1118" s="1">
        <v>42005</v>
      </c>
      <c r="B1118" t="s">
        <v>165</v>
      </c>
      <c r="C1118" t="s">
        <v>261</v>
      </c>
      <c r="D1118" s="4">
        <v>37244.400000000001</v>
      </c>
      <c r="E1118" s="4">
        <v>6800.82744</v>
      </c>
      <c r="F1118" s="3">
        <v>0.18259999999999998</v>
      </c>
      <c r="G1118" s="5">
        <v>2069.1333333333332</v>
      </c>
      <c r="H1118" s="4">
        <v>377.82374666666669</v>
      </c>
      <c r="I1118">
        <v>18</v>
      </c>
      <c r="J1118" t="s">
        <v>62</v>
      </c>
      <c r="K1118" t="s">
        <v>253</v>
      </c>
      <c r="L1118" t="s">
        <v>253</v>
      </c>
      <c r="M1118" s="2">
        <v>41516</v>
      </c>
      <c r="N1118" s="2">
        <v>42245</v>
      </c>
      <c r="O1118" t="s">
        <v>21</v>
      </c>
      <c r="P1118">
        <v>0.16</v>
      </c>
    </row>
    <row r="1119" spans="1:18">
      <c r="A1119" s="1">
        <v>42005</v>
      </c>
      <c r="B1119" t="s">
        <v>165</v>
      </c>
      <c r="C1119" t="s">
        <v>336</v>
      </c>
      <c r="D1119" s="4">
        <v>38933.279999999999</v>
      </c>
      <c r="E1119" s="4">
        <v>7198.7634720000005</v>
      </c>
      <c r="F1119" s="3">
        <v>0.18490000000000001</v>
      </c>
      <c r="G1119" s="5">
        <v>2703.7000000000003</v>
      </c>
      <c r="H1119" s="4">
        <v>499.91413000000011</v>
      </c>
      <c r="I1119">
        <v>14.399999999999999</v>
      </c>
      <c r="J1119" t="s">
        <v>10</v>
      </c>
      <c r="K1119" t="s">
        <v>11</v>
      </c>
      <c r="L1119" t="s">
        <v>42</v>
      </c>
      <c r="M1119" s="2">
        <v>41996</v>
      </c>
      <c r="N1119" s="2">
        <v>42360</v>
      </c>
      <c r="O1119" t="s">
        <v>21</v>
      </c>
      <c r="P1119">
        <v>0.16</v>
      </c>
    </row>
    <row r="1120" spans="1:18">
      <c r="A1120" s="1">
        <v>42005</v>
      </c>
      <c r="B1120" t="s">
        <v>165</v>
      </c>
      <c r="C1120" t="s">
        <v>325</v>
      </c>
      <c r="D1120" s="4">
        <v>55288.799999999996</v>
      </c>
      <c r="E1120" s="4">
        <v>8895.9679199999991</v>
      </c>
      <c r="F1120" s="3">
        <v>0.16089999999999999</v>
      </c>
      <c r="G1120" s="5">
        <v>3839.5</v>
      </c>
      <c r="H1120" s="4">
        <v>617.77554999999995</v>
      </c>
      <c r="I1120">
        <v>14.399999999999999</v>
      </c>
      <c r="J1120" t="s">
        <v>62</v>
      </c>
      <c r="K1120" t="s">
        <v>253</v>
      </c>
      <c r="L1120" t="s">
        <v>253</v>
      </c>
      <c r="M1120" s="2">
        <v>41888</v>
      </c>
      <c r="N1120" s="2">
        <v>42252</v>
      </c>
      <c r="O1120" t="s">
        <v>21</v>
      </c>
      <c r="P1120">
        <v>0.15</v>
      </c>
    </row>
    <row r="1121" spans="1:18">
      <c r="A1121" s="1">
        <v>42005</v>
      </c>
      <c r="B1121" t="s">
        <v>165</v>
      </c>
      <c r="C1121" t="s">
        <v>284</v>
      </c>
      <c r="D1121" s="4">
        <v>77994</v>
      </c>
      <c r="E1121" s="4">
        <v>16799.907599999999</v>
      </c>
      <c r="F1121" s="3">
        <v>0.21539999999999998</v>
      </c>
      <c r="G1121" s="5">
        <v>1805.4166666666667</v>
      </c>
      <c r="H1121" s="4">
        <v>388.88675000000001</v>
      </c>
      <c r="I1121">
        <v>43.199999999999996</v>
      </c>
      <c r="J1121" t="s">
        <v>52</v>
      </c>
      <c r="K1121" t="s">
        <v>52</v>
      </c>
      <c r="L1121" t="s">
        <v>52</v>
      </c>
      <c r="M1121" s="2">
        <v>41635</v>
      </c>
      <c r="N1121" s="2">
        <v>42364</v>
      </c>
      <c r="O1121" t="s">
        <v>21</v>
      </c>
      <c r="P1121">
        <v>0.09</v>
      </c>
      <c r="Q1121">
        <v>0</v>
      </c>
    </row>
    <row r="1122" spans="1:18">
      <c r="A1122" s="1">
        <v>42005</v>
      </c>
      <c r="B1122" t="s">
        <v>165</v>
      </c>
      <c r="C1122" t="s">
        <v>291</v>
      </c>
      <c r="D1122" s="4">
        <v>50349.48</v>
      </c>
      <c r="E1122" s="4">
        <v>6600.816828</v>
      </c>
      <c r="F1122" s="3">
        <v>0.13109999999999999</v>
      </c>
      <c r="G1122" s="5">
        <v>2797.1933333333336</v>
      </c>
      <c r="H1122" s="4">
        <v>366.71204599999999</v>
      </c>
      <c r="I1122">
        <v>18</v>
      </c>
      <c r="J1122" t="s">
        <v>62</v>
      </c>
      <c r="K1122" t="s">
        <v>253</v>
      </c>
      <c r="L1122" t="s">
        <v>253</v>
      </c>
      <c r="M1122" s="2">
        <v>41727</v>
      </c>
      <c r="N1122" s="2">
        <v>42091</v>
      </c>
      <c r="O1122" t="s">
        <v>21</v>
      </c>
      <c r="P1122">
        <v>0.08</v>
      </c>
    </row>
    <row r="1123" spans="1:18">
      <c r="A1123" s="1">
        <v>42005</v>
      </c>
      <c r="B1123" t="s">
        <v>165</v>
      </c>
      <c r="C1123" t="s">
        <v>318</v>
      </c>
      <c r="D1123" s="4">
        <v>31149.599999999999</v>
      </c>
      <c r="E1123" s="4">
        <v>5999.4129600000006</v>
      </c>
      <c r="F1123" s="3">
        <v>0.19260000000000002</v>
      </c>
      <c r="G1123" s="5">
        <v>3244.75</v>
      </c>
      <c r="H1123" s="4">
        <v>624.93885000000012</v>
      </c>
      <c r="I1123">
        <v>9.6</v>
      </c>
      <c r="J1123" t="s">
        <v>62</v>
      </c>
      <c r="K1123" t="s">
        <v>253</v>
      </c>
      <c r="L1123" t="s">
        <v>253</v>
      </c>
      <c r="M1123" s="2">
        <v>41876</v>
      </c>
      <c r="N1123" s="2">
        <v>42240</v>
      </c>
      <c r="O1123" t="s">
        <v>21</v>
      </c>
      <c r="P1123">
        <v>0.16</v>
      </c>
    </row>
    <row r="1124" spans="1:18">
      <c r="A1124" s="1">
        <v>42005</v>
      </c>
      <c r="B1124" t="s">
        <v>165</v>
      </c>
      <c r="C1124" t="s">
        <v>264</v>
      </c>
      <c r="D1124" s="4">
        <v>16914</v>
      </c>
      <c r="E1124" s="4">
        <v>6599.8428000000004</v>
      </c>
      <c r="F1124" s="3">
        <v>0.39020000000000005</v>
      </c>
      <c r="G1124" s="5">
        <v>939.66666666666663</v>
      </c>
      <c r="H1124" s="4">
        <v>366.65793333333335</v>
      </c>
      <c r="I1124">
        <v>18</v>
      </c>
      <c r="J1124" t="s">
        <v>10</v>
      </c>
      <c r="K1124" t="s">
        <v>11</v>
      </c>
      <c r="L1124" t="s">
        <v>265</v>
      </c>
      <c r="M1124" s="2">
        <v>41522</v>
      </c>
      <c r="N1124" s="2">
        <v>42251</v>
      </c>
      <c r="O1124" t="s">
        <v>21</v>
      </c>
      <c r="P1124">
        <v>0.16</v>
      </c>
    </row>
    <row r="1125" spans="1:18">
      <c r="A1125" s="1">
        <v>42005</v>
      </c>
      <c r="B1125" t="s">
        <v>165</v>
      </c>
      <c r="C1125" t="s">
        <v>310</v>
      </c>
      <c r="D1125" s="4">
        <v>11130</v>
      </c>
      <c r="E1125" s="4">
        <v>5400.2760000000007</v>
      </c>
      <c r="F1125" s="3">
        <v>0.48520000000000008</v>
      </c>
      <c r="G1125" s="5">
        <v>927.5</v>
      </c>
      <c r="H1125" s="4">
        <v>450.02300000000008</v>
      </c>
      <c r="I1125">
        <v>12</v>
      </c>
      <c r="J1125" t="s">
        <v>47</v>
      </c>
      <c r="K1125" t="s">
        <v>48</v>
      </c>
      <c r="L1125" t="s">
        <v>176</v>
      </c>
      <c r="M1125" s="2">
        <v>41810</v>
      </c>
      <c r="N1125" s="2">
        <v>42174</v>
      </c>
      <c r="O1125" t="s">
        <v>21</v>
      </c>
      <c r="P1125">
        <v>0.18</v>
      </c>
    </row>
    <row r="1126" spans="1:18">
      <c r="A1126" s="1">
        <v>42005</v>
      </c>
      <c r="B1126" t="s">
        <v>165</v>
      </c>
      <c r="C1126" t="s">
        <v>319</v>
      </c>
      <c r="D1126" s="4">
        <v>60885.599999999999</v>
      </c>
      <c r="E1126" s="4">
        <v>9735.6074399999998</v>
      </c>
      <c r="F1126" s="3">
        <v>0.15989999999999999</v>
      </c>
      <c r="G1126" s="5">
        <v>6342.25</v>
      </c>
      <c r="H1126" s="4">
        <v>1014.125775</v>
      </c>
      <c r="I1126">
        <v>9.6</v>
      </c>
      <c r="J1126" t="s">
        <v>34</v>
      </c>
      <c r="K1126" t="s">
        <v>36</v>
      </c>
      <c r="L1126" t="s">
        <v>167</v>
      </c>
      <c r="M1126" s="2">
        <v>41864</v>
      </c>
      <c r="N1126" s="2">
        <v>42228</v>
      </c>
      <c r="O1126" t="s">
        <v>21</v>
      </c>
      <c r="P1126">
        <v>0.15</v>
      </c>
      <c r="R1126">
        <f t="shared" ref="R1126:R1130" si="118">(N1126-M1126)/365</f>
        <v>0.99726027397260275</v>
      </c>
    </row>
    <row r="1127" spans="1:18">
      <c r="A1127" s="1">
        <v>42036</v>
      </c>
      <c r="B1127" t="s">
        <v>165</v>
      </c>
      <c r="C1127" t="s">
        <v>166</v>
      </c>
      <c r="D1127" s="4">
        <v>231235.19999999998</v>
      </c>
      <c r="E1127" s="4">
        <v>36188.308799999999</v>
      </c>
      <c r="F1127" s="3">
        <v>0.1565</v>
      </c>
      <c r="G1127" s="5">
        <v>7707.8399999999992</v>
      </c>
      <c r="H1127" s="4">
        <v>1206.2769599999999</v>
      </c>
      <c r="I1127">
        <v>30</v>
      </c>
      <c r="J1127" t="s">
        <v>34</v>
      </c>
      <c r="K1127" t="s">
        <v>36</v>
      </c>
      <c r="L1127" t="s">
        <v>167</v>
      </c>
      <c r="M1127" s="2">
        <v>41327</v>
      </c>
      <c r="N1127" s="2">
        <v>42133</v>
      </c>
      <c r="O1127" t="s">
        <v>21</v>
      </c>
      <c r="P1127">
        <v>0.15</v>
      </c>
      <c r="R1127">
        <f t="shared" si="118"/>
        <v>2.2082191780821918</v>
      </c>
    </row>
    <row r="1128" spans="1:18">
      <c r="A1128" s="1">
        <v>42036</v>
      </c>
      <c r="B1128" t="s">
        <v>165</v>
      </c>
      <c r="C1128" t="s">
        <v>168</v>
      </c>
      <c r="D1128" s="4">
        <v>60616.799999999996</v>
      </c>
      <c r="E1128" s="4">
        <v>13462.99128</v>
      </c>
      <c r="F1128" s="3">
        <v>0.22210000000000002</v>
      </c>
      <c r="G1128" s="5">
        <v>990.47058823529414</v>
      </c>
      <c r="H1128" s="4">
        <v>219.98351764705885</v>
      </c>
      <c r="I1128">
        <v>61.199999999999996</v>
      </c>
      <c r="J1128" t="s">
        <v>34</v>
      </c>
      <c r="K1128" t="s">
        <v>36</v>
      </c>
      <c r="L1128" t="s">
        <v>167</v>
      </c>
      <c r="M1128" s="2">
        <v>41337</v>
      </c>
      <c r="N1128" s="2">
        <v>42499</v>
      </c>
      <c r="O1128" t="s">
        <v>21</v>
      </c>
      <c r="P1128">
        <v>0.12</v>
      </c>
      <c r="R1128">
        <f t="shared" si="118"/>
        <v>3.1835616438356165</v>
      </c>
    </row>
    <row r="1129" spans="1:18">
      <c r="A1129" s="1">
        <v>42036</v>
      </c>
      <c r="B1129" t="s">
        <v>165</v>
      </c>
      <c r="C1129" t="s">
        <v>169</v>
      </c>
      <c r="D1129" s="4">
        <v>150934.79999999999</v>
      </c>
      <c r="E1129" s="4">
        <v>23938.259280000002</v>
      </c>
      <c r="F1129" s="3">
        <v>0.15860000000000002</v>
      </c>
      <c r="G1129" s="5">
        <v>1746.9305555555557</v>
      </c>
      <c r="H1129" s="4">
        <v>277.06318611111118</v>
      </c>
      <c r="I1129">
        <v>86.399999999999991</v>
      </c>
      <c r="J1129" t="s">
        <v>34</v>
      </c>
      <c r="K1129" t="s">
        <v>36</v>
      </c>
      <c r="L1129" t="s">
        <v>167</v>
      </c>
      <c r="M1129" s="2">
        <v>41298</v>
      </c>
      <c r="N1129" s="2">
        <v>42499</v>
      </c>
      <c r="O1129" t="s">
        <v>21</v>
      </c>
      <c r="P1129">
        <v>0.13</v>
      </c>
      <c r="R1129">
        <f t="shared" si="118"/>
        <v>3.2904109589041095</v>
      </c>
    </row>
    <row r="1130" spans="1:18">
      <c r="A1130" s="1">
        <v>42036</v>
      </c>
      <c r="B1130" t="s">
        <v>165</v>
      </c>
      <c r="C1130" t="s">
        <v>170</v>
      </c>
      <c r="D1130" s="4">
        <v>123439.2</v>
      </c>
      <c r="E1130" s="4">
        <v>28514.4552</v>
      </c>
      <c r="F1130" s="3">
        <v>0.23100000000000001</v>
      </c>
      <c r="G1130" s="5">
        <v>1428.6944444444446</v>
      </c>
      <c r="H1130" s="4">
        <v>330.02841666666671</v>
      </c>
      <c r="I1130">
        <v>86.399999999999991</v>
      </c>
      <c r="J1130" t="s">
        <v>34</v>
      </c>
      <c r="K1130" t="s">
        <v>36</v>
      </c>
      <c r="L1130" t="s">
        <v>35</v>
      </c>
      <c r="M1130" s="2">
        <v>41282</v>
      </c>
      <c r="N1130" s="2">
        <v>43229</v>
      </c>
      <c r="O1130" t="s">
        <v>21</v>
      </c>
      <c r="P1130">
        <v>0.16</v>
      </c>
      <c r="R1130">
        <f t="shared" si="118"/>
        <v>5.3342465753424655</v>
      </c>
    </row>
    <row r="1131" spans="1:18">
      <c r="A1131" s="1">
        <v>42036</v>
      </c>
      <c r="B1131" t="s">
        <v>165</v>
      </c>
      <c r="C1131" t="s">
        <v>227</v>
      </c>
      <c r="D1131" s="4">
        <v>76600.800000000003</v>
      </c>
      <c r="E1131" s="4">
        <v>32601.300479999998</v>
      </c>
      <c r="F1131" s="3">
        <v>0.42559999999999998</v>
      </c>
      <c r="G1131" s="5">
        <v>446.39160839160843</v>
      </c>
      <c r="H1131" s="4">
        <v>189.98426853146853</v>
      </c>
      <c r="I1131">
        <v>171.6</v>
      </c>
      <c r="J1131" t="s">
        <v>47</v>
      </c>
      <c r="K1131" t="s">
        <v>100</v>
      </c>
      <c r="L1131" t="s">
        <v>228</v>
      </c>
      <c r="M1131" s="2">
        <v>41423</v>
      </c>
      <c r="N1131" s="2">
        <v>42182</v>
      </c>
      <c r="O1131" t="s">
        <v>21</v>
      </c>
      <c r="P1131">
        <v>0.14000000000000001</v>
      </c>
    </row>
    <row r="1132" spans="1:18">
      <c r="A1132" s="1">
        <v>42036</v>
      </c>
      <c r="B1132" t="s">
        <v>165</v>
      </c>
      <c r="C1132" t="s">
        <v>229</v>
      </c>
      <c r="D1132" s="4">
        <v>171628.08</v>
      </c>
      <c r="E1132" s="4">
        <v>34051.011071999994</v>
      </c>
      <c r="F1132" s="3">
        <v>0.19839999999999997</v>
      </c>
      <c r="G1132" s="5">
        <v>831.53139534883712</v>
      </c>
      <c r="H1132" s="4">
        <v>164.97582883720926</v>
      </c>
      <c r="I1132">
        <v>206.4</v>
      </c>
      <c r="J1132" t="s">
        <v>34</v>
      </c>
      <c r="K1132" t="s">
        <v>36</v>
      </c>
      <c r="L1132" t="s">
        <v>35</v>
      </c>
      <c r="M1132" s="2">
        <v>41409</v>
      </c>
      <c r="N1132" s="2">
        <v>42929</v>
      </c>
      <c r="O1132" t="s">
        <v>21</v>
      </c>
      <c r="P1132">
        <v>0.1</v>
      </c>
      <c r="R1132">
        <f t="shared" ref="R1132" si="119">(N1132-M1132)/365</f>
        <v>4.1643835616438354</v>
      </c>
    </row>
    <row r="1133" spans="1:18">
      <c r="A1133" s="1">
        <v>42036</v>
      </c>
      <c r="B1133" t="s">
        <v>165</v>
      </c>
      <c r="C1133" t="s">
        <v>258</v>
      </c>
      <c r="D1133" s="4">
        <v>148492.92000000001</v>
      </c>
      <c r="E1133" s="4">
        <v>54303.860844000003</v>
      </c>
      <c r="F1133" s="3">
        <v>0.36569999999999997</v>
      </c>
      <c r="G1133" s="5">
        <v>683.66906077348074</v>
      </c>
      <c r="H1133" s="4">
        <v>250.01777552486189</v>
      </c>
      <c r="I1133">
        <v>217.2</v>
      </c>
      <c r="J1133" t="s">
        <v>47</v>
      </c>
      <c r="K1133" t="s">
        <v>100</v>
      </c>
      <c r="L1133" t="s">
        <v>128</v>
      </c>
      <c r="M1133" s="2">
        <v>41456</v>
      </c>
      <c r="N1133" s="2">
        <v>42245</v>
      </c>
      <c r="O1133" t="s">
        <v>21</v>
      </c>
      <c r="P1133">
        <v>0.14000000000000001</v>
      </c>
    </row>
    <row r="1134" spans="1:18">
      <c r="A1134" s="1">
        <v>42036</v>
      </c>
      <c r="B1134" t="s">
        <v>165</v>
      </c>
      <c r="C1134" t="s">
        <v>230</v>
      </c>
      <c r="D1134" s="4">
        <v>133718.76</v>
      </c>
      <c r="E1134" s="4">
        <v>30715.199171999997</v>
      </c>
      <c r="F1134" s="3">
        <v>0.22969999999999996</v>
      </c>
      <c r="G1134" s="5">
        <v>870.56484375000014</v>
      </c>
      <c r="H1134" s="4">
        <v>199.96874460937499</v>
      </c>
      <c r="I1134">
        <v>153.6</v>
      </c>
      <c r="J1134" t="s">
        <v>47</v>
      </c>
      <c r="K1134" t="s">
        <v>100</v>
      </c>
      <c r="L1134" t="s">
        <v>128</v>
      </c>
      <c r="M1134" s="2">
        <v>41456</v>
      </c>
      <c r="N1134" s="2">
        <v>42231</v>
      </c>
      <c r="O1134" t="s">
        <v>16</v>
      </c>
      <c r="P1134">
        <v>0.15</v>
      </c>
    </row>
    <row r="1135" spans="1:18">
      <c r="A1135" s="1">
        <v>42036</v>
      </c>
      <c r="B1135" t="s">
        <v>165</v>
      </c>
      <c r="C1135" t="s">
        <v>334</v>
      </c>
      <c r="D1135" s="4">
        <v>81772.800000000003</v>
      </c>
      <c r="E1135" s="4">
        <v>16199.19168</v>
      </c>
      <c r="F1135" s="3">
        <v>0.1981</v>
      </c>
      <c r="G1135" s="5">
        <v>2271.4666666666667</v>
      </c>
      <c r="H1135" s="4">
        <v>449.97754666666668</v>
      </c>
      <c r="I1135">
        <v>36</v>
      </c>
      <c r="J1135" t="s">
        <v>62</v>
      </c>
      <c r="K1135" t="s">
        <v>253</v>
      </c>
      <c r="L1135" t="s">
        <v>253</v>
      </c>
      <c r="M1135" s="2">
        <v>41943</v>
      </c>
      <c r="N1135" s="2">
        <v>42673</v>
      </c>
      <c r="O1135" t="s">
        <v>21</v>
      </c>
      <c r="P1135">
        <v>0.15</v>
      </c>
    </row>
    <row r="1136" spans="1:18">
      <c r="A1136" s="1">
        <v>42036</v>
      </c>
      <c r="B1136" t="s">
        <v>165</v>
      </c>
      <c r="C1136" t="s">
        <v>335</v>
      </c>
      <c r="D1136" s="4">
        <v>59208.719999999994</v>
      </c>
      <c r="E1136" s="4">
        <v>16199.505791999998</v>
      </c>
      <c r="F1136" s="3">
        <v>0.27360000000000001</v>
      </c>
      <c r="G1136" s="5">
        <v>1644.6866666666665</v>
      </c>
      <c r="H1136" s="4">
        <v>449.98627199999993</v>
      </c>
      <c r="I1136">
        <v>36</v>
      </c>
      <c r="J1136" t="s">
        <v>62</v>
      </c>
      <c r="K1136" t="s">
        <v>253</v>
      </c>
      <c r="L1136" t="s">
        <v>253</v>
      </c>
      <c r="M1136" s="2">
        <v>41942</v>
      </c>
      <c r="N1136" s="2">
        <v>42672</v>
      </c>
      <c r="O1136" t="s">
        <v>21</v>
      </c>
      <c r="P1136">
        <v>0.15</v>
      </c>
    </row>
    <row r="1137" spans="1:18">
      <c r="A1137" s="1">
        <v>42036</v>
      </c>
      <c r="B1137" t="s">
        <v>165</v>
      </c>
      <c r="C1137" t="s">
        <v>172</v>
      </c>
      <c r="D1137" s="4">
        <v>179023.92</v>
      </c>
      <c r="E1137" s="4">
        <v>34336.787856000003</v>
      </c>
      <c r="F1137" s="3">
        <v>0.1918</v>
      </c>
      <c r="G1137" s="5">
        <v>1570.3852631578948</v>
      </c>
      <c r="H1137" s="4">
        <v>301.19989347368426</v>
      </c>
      <c r="I1137">
        <v>114</v>
      </c>
      <c r="J1137" t="s">
        <v>10</v>
      </c>
      <c r="K1137" t="s">
        <v>11</v>
      </c>
      <c r="L1137" t="s">
        <v>173</v>
      </c>
      <c r="M1137" s="2">
        <v>41358</v>
      </c>
      <c r="N1137" s="2">
        <v>42133</v>
      </c>
      <c r="O1137" t="s">
        <v>21</v>
      </c>
      <c r="P1137">
        <v>0.16</v>
      </c>
    </row>
    <row r="1138" spans="1:18">
      <c r="A1138" s="1">
        <v>42036</v>
      </c>
      <c r="B1138" t="s">
        <v>165</v>
      </c>
      <c r="C1138" t="s">
        <v>174</v>
      </c>
      <c r="D1138" s="4">
        <v>657110.4</v>
      </c>
      <c r="E1138" s="4">
        <v>46063.43903999999</v>
      </c>
      <c r="F1138" s="3">
        <v>7.0099999999999982E-2</v>
      </c>
      <c r="G1138" s="5">
        <v>4563.2666666666664</v>
      </c>
      <c r="H1138" s="4">
        <v>319.88499333333328</v>
      </c>
      <c r="I1138">
        <v>144</v>
      </c>
      <c r="J1138" t="s">
        <v>52</v>
      </c>
      <c r="K1138" t="s">
        <v>52</v>
      </c>
      <c r="L1138" t="s">
        <v>52</v>
      </c>
      <c r="M1138" s="2">
        <v>41347</v>
      </c>
      <c r="N1138" s="2">
        <v>42133</v>
      </c>
      <c r="O1138" t="s">
        <v>21</v>
      </c>
      <c r="P1138">
        <v>0.09</v>
      </c>
      <c r="Q1138">
        <v>0</v>
      </c>
    </row>
    <row r="1139" spans="1:18">
      <c r="A1139" s="1">
        <v>42036</v>
      </c>
      <c r="B1139" t="s">
        <v>165</v>
      </c>
      <c r="C1139" t="s">
        <v>175</v>
      </c>
      <c r="D1139" s="4">
        <v>473245.86</v>
      </c>
      <c r="E1139" s="4">
        <v>72737.88868199999</v>
      </c>
      <c r="F1139" s="3">
        <v>0.15369999999999998</v>
      </c>
      <c r="G1139" s="5">
        <v>2108.9387700534758</v>
      </c>
      <c r="H1139" s="4">
        <v>324.14388895721919</v>
      </c>
      <c r="I1139">
        <v>224.4</v>
      </c>
      <c r="J1139" t="s">
        <v>47</v>
      </c>
      <c r="K1139" t="s">
        <v>48</v>
      </c>
      <c r="L1139" t="s">
        <v>176</v>
      </c>
      <c r="M1139" s="2">
        <v>41284</v>
      </c>
      <c r="N1139" s="2">
        <v>42499</v>
      </c>
      <c r="O1139" t="s">
        <v>21</v>
      </c>
      <c r="P1139">
        <v>0.13</v>
      </c>
    </row>
    <row r="1140" spans="1:18">
      <c r="A1140" s="1">
        <v>42036</v>
      </c>
      <c r="B1140" t="s">
        <v>165</v>
      </c>
      <c r="C1140" t="s">
        <v>177</v>
      </c>
      <c r="D1140" s="4">
        <v>54200.4</v>
      </c>
      <c r="E1140" s="4">
        <v>19138.161240000001</v>
      </c>
      <c r="F1140" s="3">
        <v>0.35310000000000002</v>
      </c>
      <c r="G1140" s="5">
        <v>821.21818181818185</v>
      </c>
      <c r="H1140" s="4">
        <v>289.97214000000002</v>
      </c>
      <c r="I1140">
        <v>66</v>
      </c>
      <c r="J1140" t="s">
        <v>52</v>
      </c>
      <c r="K1140" t="s">
        <v>52</v>
      </c>
      <c r="L1140" t="s">
        <v>52</v>
      </c>
      <c r="M1140" s="2">
        <v>41283</v>
      </c>
      <c r="N1140" s="2">
        <v>42133</v>
      </c>
      <c r="O1140" t="s">
        <v>21</v>
      </c>
      <c r="P1140">
        <v>0.15</v>
      </c>
    </row>
    <row r="1141" spans="1:18">
      <c r="A1141" s="1">
        <v>42036</v>
      </c>
      <c r="B1141" t="s">
        <v>165</v>
      </c>
      <c r="C1141" t="s">
        <v>178</v>
      </c>
      <c r="D1141" s="4">
        <v>289382.27999999997</v>
      </c>
      <c r="E1141" s="4">
        <v>19446.489215999998</v>
      </c>
      <c r="F1141" s="3">
        <v>6.7199999999999996E-2</v>
      </c>
      <c r="G1141" s="5">
        <v>4465.7759259259255</v>
      </c>
      <c r="H1141" s="4">
        <v>300.10014222222219</v>
      </c>
      <c r="I1141">
        <v>64.8</v>
      </c>
      <c r="J1141" t="s">
        <v>34</v>
      </c>
      <c r="K1141" t="s">
        <v>36</v>
      </c>
      <c r="L1141" t="s">
        <v>167</v>
      </c>
      <c r="M1141" s="2">
        <v>41332</v>
      </c>
      <c r="N1141" s="2">
        <v>42499</v>
      </c>
      <c r="O1141" t="s">
        <v>13</v>
      </c>
      <c r="P1141">
        <v>0</v>
      </c>
      <c r="R1141">
        <f t="shared" ref="R1141:R1142" si="120">(N1141-M1141)/365</f>
        <v>3.1972602739726028</v>
      </c>
    </row>
    <row r="1142" spans="1:18">
      <c r="A1142" s="1">
        <v>42036</v>
      </c>
      <c r="B1142" t="s">
        <v>165</v>
      </c>
      <c r="C1142" t="s">
        <v>179</v>
      </c>
      <c r="D1142" s="4">
        <v>139331.94</v>
      </c>
      <c r="E1142" s="4">
        <v>23296.300367999997</v>
      </c>
      <c r="F1142" s="3">
        <v>0.16719999999999996</v>
      </c>
      <c r="G1142" s="5">
        <v>2902.7487500000002</v>
      </c>
      <c r="H1142" s="4">
        <v>485.33959099999993</v>
      </c>
      <c r="I1142">
        <v>48</v>
      </c>
      <c r="J1142" t="s">
        <v>34</v>
      </c>
      <c r="K1142" t="s">
        <v>36</v>
      </c>
      <c r="L1142" t="s">
        <v>167</v>
      </c>
      <c r="M1142" s="2">
        <v>41281</v>
      </c>
      <c r="N1142" s="2">
        <v>42133</v>
      </c>
      <c r="O1142" t="s">
        <v>21</v>
      </c>
      <c r="P1142">
        <v>0.15</v>
      </c>
      <c r="R1142">
        <f t="shared" si="120"/>
        <v>2.3342465753424659</v>
      </c>
    </row>
    <row r="1143" spans="1:18">
      <c r="A1143" s="1">
        <v>42036</v>
      </c>
      <c r="B1143" t="s">
        <v>165</v>
      </c>
      <c r="C1143" t="s">
        <v>180</v>
      </c>
      <c r="D1143" s="4">
        <v>317466</v>
      </c>
      <c r="E1143" s="4">
        <v>37175.268600000003</v>
      </c>
      <c r="F1143" s="3">
        <v>0.11710000000000001</v>
      </c>
      <c r="G1143" s="5">
        <v>1752.019867549669</v>
      </c>
      <c r="H1143" s="4">
        <v>205.16152649006625</v>
      </c>
      <c r="I1143">
        <v>181.2</v>
      </c>
      <c r="J1143" t="s">
        <v>34</v>
      </c>
      <c r="K1143" t="s">
        <v>58</v>
      </c>
      <c r="L1143" t="s">
        <v>57</v>
      </c>
      <c r="M1143" s="2">
        <v>41329</v>
      </c>
      <c r="N1143" s="2">
        <v>43229</v>
      </c>
      <c r="O1143" t="s">
        <v>21</v>
      </c>
      <c r="P1143">
        <v>0.1</v>
      </c>
    </row>
    <row r="1144" spans="1:18">
      <c r="A1144" s="1">
        <v>42036</v>
      </c>
      <c r="B1144" t="s">
        <v>165</v>
      </c>
      <c r="C1144" t="s">
        <v>181</v>
      </c>
      <c r="D1144" s="4">
        <v>168611.69999999998</v>
      </c>
      <c r="E1144" s="4">
        <v>22981.774709999998</v>
      </c>
      <c r="F1144" s="3">
        <v>0.1363</v>
      </c>
      <c r="G1144" s="5">
        <v>1898.7804054054052</v>
      </c>
      <c r="H1144" s="4">
        <v>258.80376925675677</v>
      </c>
      <c r="I1144">
        <v>88.8</v>
      </c>
      <c r="J1144" t="s">
        <v>34</v>
      </c>
      <c r="K1144" t="s">
        <v>36</v>
      </c>
      <c r="L1144" t="s">
        <v>35</v>
      </c>
      <c r="M1144" s="2">
        <v>41335</v>
      </c>
      <c r="N1144" s="2">
        <v>43229</v>
      </c>
      <c r="O1144" t="s">
        <v>21</v>
      </c>
      <c r="P1144">
        <v>0.11</v>
      </c>
      <c r="R1144">
        <f t="shared" ref="R1144:R1145" si="121">(N1144-M1144)/365</f>
        <v>5.1890410958904107</v>
      </c>
    </row>
    <row r="1145" spans="1:18">
      <c r="A1145" s="1">
        <v>42036</v>
      </c>
      <c r="B1145" t="s">
        <v>165</v>
      </c>
      <c r="C1145" t="s">
        <v>182</v>
      </c>
      <c r="D1145" s="4">
        <v>109155</v>
      </c>
      <c r="E1145" s="4">
        <v>16951.771500000003</v>
      </c>
      <c r="F1145" s="3">
        <v>0.15530000000000002</v>
      </c>
      <c r="G1145" s="5">
        <v>1977.4456521739132</v>
      </c>
      <c r="H1145" s="4">
        <v>307.09730978260876</v>
      </c>
      <c r="I1145">
        <v>55.199999999999996</v>
      </c>
      <c r="J1145" t="s">
        <v>34</v>
      </c>
      <c r="K1145" t="s">
        <v>36</v>
      </c>
      <c r="L1145" t="s">
        <v>167</v>
      </c>
      <c r="M1145" s="2">
        <v>41304</v>
      </c>
      <c r="N1145" s="2">
        <v>42133</v>
      </c>
      <c r="O1145" t="s">
        <v>21</v>
      </c>
      <c r="P1145">
        <v>0.13</v>
      </c>
      <c r="R1145">
        <f t="shared" si="121"/>
        <v>2.2712328767123289</v>
      </c>
    </row>
    <row r="1146" spans="1:18">
      <c r="A1146" s="1">
        <v>42036</v>
      </c>
      <c r="B1146" t="s">
        <v>165</v>
      </c>
      <c r="C1146" t="s">
        <v>340</v>
      </c>
      <c r="D1146" s="4">
        <v>45411.6</v>
      </c>
      <c r="E1146" s="4">
        <v>58871.598240000014</v>
      </c>
      <c r="F1146" s="3">
        <v>1.2964000000000004</v>
      </c>
      <c r="G1146" s="5">
        <v>84.849775784753376</v>
      </c>
      <c r="H1146" s="4">
        <v>109.99924932735431</v>
      </c>
      <c r="I1146">
        <v>535.19999999999993</v>
      </c>
      <c r="J1146" t="s">
        <v>134</v>
      </c>
      <c r="K1146" t="s">
        <v>137</v>
      </c>
      <c r="L1146" t="s">
        <v>341</v>
      </c>
      <c r="M1146" s="2">
        <v>41946</v>
      </c>
      <c r="N1146" s="2">
        <v>43771</v>
      </c>
      <c r="O1146" t="s">
        <v>13</v>
      </c>
      <c r="P1146">
        <v>0</v>
      </c>
    </row>
    <row r="1147" spans="1:18">
      <c r="A1147" s="1">
        <v>42036</v>
      </c>
      <c r="B1147" t="s">
        <v>165</v>
      </c>
      <c r="C1147" t="s">
        <v>185</v>
      </c>
      <c r="D1147" s="4">
        <v>409650</v>
      </c>
      <c r="E1147" s="4">
        <v>73614.104999999996</v>
      </c>
      <c r="F1147" s="3">
        <v>0.1797</v>
      </c>
      <c r="G1147" s="5">
        <v>723.25211864406788</v>
      </c>
      <c r="H1147" s="4">
        <v>129.96840572033898</v>
      </c>
      <c r="I1147">
        <v>566.4</v>
      </c>
      <c r="J1147" t="s">
        <v>34</v>
      </c>
      <c r="K1147" t="s">
        <v>58</v>
      </c>
      <c r="L1147" t="s">
        <v>57</v>
      </c>
      <c r="M1147" s="2">
        <v>41334</v>
      </c>
      <c r="N1147" s="2">
        <v>43249</v>
      </c>
      <c r="O1147" t="s">
        <v>21</v>
      </c>
      <c r="P1147">
        <v>0.08</v>
      </c>
    </row>
    <row r="1148" spans="1:18">
      <c r="A1148" s="1">
        <v>42036</v>
      </c>
      <c r="B1148" t="s">
        <v>165</v>
      </c>
      <c r="C1148" t="s">
        <v>186</v>
      </c>
      <c r="D1148" s="4">
        <v>1055191.1279999998</v>
      </c>
      <c r="E1148" s="4">
        <v>52759.556400000009</v>
      </c>
      <c r="F1148" s="3">
        <v>5.0000000000000017E-2</v>
      </c>
      <c r="G1148" s="5">
        <v>2418.3881738173814</v>
      </c>
      <c r="H1148" s="4">
        <v>120.9194086908691</v>
      </c>
      <c r="I1148">
        <v>436.32</v>
      </c>
      <c r="J1148" t="s">
        <v>34</v>
      </c>
      <c r="K1148" t="s">
        <v>58</v>
      </c>
      <c r="L1148" t="s">
        <v>109</v>
      </c>
      <c r="M1148" s="2">
        <v>41379</v>
      </c>
      <c r="N1148" s="2">
        <v>46947</v>
      </c>
      <c r="O1148" t="s">
        <v>16</v>
      </c>
      <c r="P1148">
        <v>0.05</v>
      </c>
    </row>
    <row r="1149" spans="1:18">
      <c r="A1149" s="1">
        <v>42036</v>
      </c>
      <c r="B1149" t="s">
        <v>165</v>
      </c>
      <c r="C1149" t="s">
        <v>209</v>
      </c>
      <c r="D1149" s="4">
        <v>1284004.8</v>
      </c>
      <c r="E1149" s="4">
        <v>103490.78688</v>
      </c>
      <c r="F1149" s="3">
        <v>8.0599999999999991E-2</v>
      </c>
      <c r="G1149" s="5">
        <v>1550.7304347826087</v>
      </c>
      <c r="H1149" s="4">
        <v>124.98887304347826</v>
      </c>
      <c r="I1149">
        <v>828</v>
      </c>
      <c r="J1149" t="s">
        <v>34</v>
      </c>
      <c r="K1149" t="s">
        <v>58</v>
      </c>
      <c r="L1149" t="s">
        <v>57</v>
      </c>
      <c r="M1149" s="2">
        <v>41351</v>
      </c>
      <c r="N1149" s="2">
        <v>45122</v>
      </c>
      <c r="O1149" t="s">
        <v>16</v>
      </c>
      <c r="P1149">
        <v>0.08</v>
      </c>
    </row>
    <row r="1150" spans="1:18">
      <c r="A1150" s="1">
        <v>42036</v>
      </c>
      <c r="B1150" t="s">
        <v>165</v>
      </c>
      <c r="C1150" t="s">
        <v>187</v>
      </c>
      <c r="D1150" s="4">
        <v>118749.72</v>
      </c>
      <c r="E1150" s="4">
        <v>21707.448816</v>
      </c>
      <c r="F1150" s="3">
        <v>0.18279999999999999</v>
      </c>
      <c r="G1150" s="5">
        <v>1522.4323076923076</v>
      </c>
      <c r="H1150" s="4">
        <v>278.30062584615382</v>
      </c>
      <c r="I1150">
        <v>78</v>
      </c>
      <c r="J1150" t="s">
        <v>47</v>
      </c>
      <c r="K1150" t="s">
        <v>48</v>
      </c>
      <c r="L1150" t="s">
        <v>188</v>
      </c>
      <c r="M1150" s="2">
        <v>41280</v>
      </c>
      <c r="N1150" s="2">
        <v>42133</v>
      </c>
      <c r="O1150" t="s">
        <v>21</v>
      </c>
      <c r="P1150">
        <v>0.15</v>
      </c>
    </row>
    <row r="1151" spans="1:18">
      <c r="A1151" s="1">
        <v>42036</v>
      </c>
      <c r="B1151" t="s">
        <v>165</v>
      </c>
      <c r="C1151" t="s">
        <v>317</v>
      </c>
      <c r="D1151" s="4">
        <v>192032.4</v>
      </c>
      <c r="E1151" s="4">
        <v>25021.82172</v>
      </c>
      <c r="F1151" s="3">
        <v>0.1303</v>
      </c>
      <c r="G1151" s="5">
        <v>4849.30303030303</v>
      </c>
      <c r="H1151" s="4">
        <v>631.8641848484848</v>
      </c>
      <c r="I1151">
        <v>39.6</v>
      </c>
      <c r="J1151" t="s">
        <v>34</v>
      </c>
      <c r="K1151" t="s">
        <v>36</v>
      </c>
      <c r="L1151" t="s">
        <v>167</v>
      </c>
      <c r="M1151" s="2">
        <v>41810</v>
      </c>
      <c r="N1151" s="2">
        <v>42174</v>
      </c>
      <c r="O1151" t="s">
        <v>21</v>
      </c>
      <c r="P1151">
        <v>0.12</v>
      </c>
      <c r="R1151">
        <f t="shared" ref="R1151" si="122">(N1151-M1151)/365</f>
        <v>0.99726027397260275</v>
      </c>
    </row>
    <row r="1152" spans="1:18">
      <c r="A1152" s="1">
        <v>42036</v>
      </c>
      <c r="B1152" t="s">
        <v>165</v>
      </c>
      <c r="C1152" t="s">
        <v>338</v>
      </c>
      <c r="D1152" s="4">
        <v>59140.2</v>
      </c>
      <c r="E1152" s="4">
        <v>17641.521659999999</v>
      </c>
      <c r="F1152" s="3">
        <v>0.29830000000000001</v>
      </c>
      <c r="G1152" s="5">
        <v>1173.4166666666667</v>
      </c>
      <c r="H1152" s="4">
        <v>350.03019166666667</v>
      </c>
      <c r="I1152">
        <v>50.4</v>
      </c>
      <c r="J1152" t="s">
        <v>34</v>
      </c>
      <c r="K1152" t="s">
        <v>58</v>
      </c>
      <c r="L1152" t="s">
        <v>57</v>
      </c>
      <c r="M1152" s="2">
        <v>41954</v>
      </c>
      <c r="N1152" s="2">
        <v>42684</v>
      </c>
      <c r="O1152" t="s">
        <v>21</v>
      </c>
      <c r="P1152">
        <v>0.15</v>
      </c>
    </row>
    <row r="1153" spans="1:18">
      <c r="A1153" s="1">
        <v>42036</v>
      </c>
      <c r="B1153" t="s">
        <v>165</v>
      </c>
      <c r="C1153" t="s">
        <v>191</v>
      </c>
      <c r="D1153" s="4">
        <v>352722.95999999996</v>
      </c>
      <c r="E1153" s="4">
        <v>78092.863343999998</v>
      </c>
      <c r="F1153" s="3">
        <v>0.22140000000000001</v>
      </c>
      <c r="G1153" s="5">
        <v>1219.6000165968217</v>
      </c>
      <c r="H1153" s="4">
        <v>270.01944367453632</v>
      </c>
      <c r="I1153">
        <v>289.21199999999999</v>
      </c>
      <c r="J1153" t="s">
        <v>47</v>
      </c>
      <c r="K1153" t="s">
        <v>48</v>
      </c>
      <c r="L1153" t="s">
        <v>192</v>
      </c>
      <c r="M1153" s="2">
        <v>41263</v>
      </c>
      <c r="N1153" s="2">
        <v>42499</v>
      </c>
      <c r="O1153" t="s">
        <v>21</v>
      </c>
      <c r="P1153">
        <v>0.14000000000000001</v>
      </c>
    </row>
    <row r="1154" spans="1:18">
      <c r="A1154" s="1">
        <v>42036</v>
      </c>
      <c r="B1154" t="s">
        <v>165</v>
      </c>
      <c r="C1154" t="s">
        <v>193</v>
      </c>
      <c r="D1154" s="4">
        <v>2004555.5999999999</v>
      </c>
      <c r="E1154" s="4">
        <v>64145.779199999997</v>
      </c>
      <c r="F1154" s="3">
        <v>3.2000000000000001E-2</v>
      </c>
      <c r="G1154" s="5">
        <v>10639.891719745221</v>
      </c>
      <c r="H1154" s="4">
        <v>340.47653503184711</v>
      </c>
      <c r="I1154">
        <v>188.4</v>
      </c>
      <c r="J1154" t="s">
        <v>52</v>
      </c>
      <c r="K1154" t="s">
        <v>52</v>
      </c>
      <c r="L1154" t="s">
        <v>52</v>
      </c>
      <c r="M1154" s="2">
        <v>41284</v>
      </c>
      <c r="N1154" s="2">
        <v>42133</v>
      </c>
      <c r="O1154" t="s">
        <v>21</v>
      </c>
      <c r="P1154">
        <v>0.09</v>
      </c>
      <c r="Q1154">
        <v>0</v>
      </c>
    </row>
    <row r="1155" spans="1:18">
      <c r="A1155" s="1">
        <v>42036</v>
      </c>
      <c r="B1155" t="s">
        <v>165</v>
      </c>
      <c r="C1155" t="s">
        <v>194</v>
      </c>
      <c r="D1155" s="4">
        <v>2799794.4</v>
      </c>
      <c r="E1155" s="4">
        <v>67195.065600000002</v>
      </c>
      <c r="F1155" s="3">
        <v>2.4E-2</v>
      </c>
      <c r="G1155" s="5">
        <v>14582.262499999999</v>
      </c>
      <c r="H1155" s="4">
        <v>349.97430000000003</v>
      </c>
      <c r="I1155">
        <v>192</v>
      </c>
      <c r="J1155" t="s">
        <v>52</v>
      </c>
      <c r="K1155" t="s">
        <v>52</v>
      </c>
      <c r="L1155" t="s">
        <v>52</v>
      </c>
      <c r="M1155" s="2">
        <v>41279</v>
      </c>
      <c r="N1155" s="2">
        <v>42133</v>
      </c>
      <c r="O1155" t="s">
        <v>21</v>
      </c>
      <c r="P1155">
        <v>0.09</v>
      </c>
      <c r="Q1155">
        <v>0</v>
      </c>
    </row>
    <row r="1156" spans="1:18">
      <c r="A1156" s="1">
        <v>42036</v>
      </c>
      <c r="B1156" t="s">
        <v>165</v>
      </c>
      <c r="C1156" t="s">
        <v>246</v>
      </c>
      <c r="D1156" s="4">
        <v>1189746.5160000001</v>
      </c>
      <c r="E1156" s="4">
        <v>69957.095140799996</v>
      </c>
      <c r="F1156" s="3">
        <v>5.8799999999999991E-2</v>
      </c>
      <c r="G1156" s="5">
        <v>3157.5013694267518</v>
      </c>
      <c r="H1156" s="4">
        <v>185.66108052229299</v>
      </c>
      <c r="I1156">
        <v>376.8</v>
      </c>
      <c r="J1156" t="s">
        <v>47</v>
      </c>
      <c r="K1156" t="s">
        <v>48</v>
      </c>
      <c r="L1156" t="s">
        <v>212</v>
      </c>
      <c r="M1156" s="2">
        <v>41291</v>
      </c>
      <c r="N1156" s="2">
        <v>44407</v>
      </c>
      <c r="O1156" t="s">
        <v>30</v>
      </c>
      <c r="P1156">
        <v>0.05</v>
      </c>
    </row>
    <row r="1157" spans="1:18">
      <c r="A1157" s="1">
        <v>42036</v>
      </c>
      <c r="B1157" t="s">
        <v>165</v>
      </c>
      <c r="C1157" t="s">
        <v>195</v>
      </c>
      <c r="D1157" s="4">
        <v>268570.8</v>
      </c>
      <c r="E1157" s="4">
        <v>20894.808240000002</v>
      </c>
      <c r="F1157" s="3">
        <v>7.7800000000000008E-2</v>
      </c>
      <c r="G1157" s="5">
        <v>3340.4328358208959</v>
      </c>
      <c r="H1157" s="4">
        <v>259.88567462686575</v>
      </c>
      <c r="I1157">
        <v>80.399999999999991</v>
      </c>
      <c r="J1157" t="s">
        <v>62</v>
      </c>
      <c r="K1157" t="s">
        <v>61</v>
      </c>
      <c r="L1157" t="s">
        <v>61</v>
      </c>
      <c r="M1157" s="2">
        <v>41284</v>
      </c>
      <c r="N1157" s="2">
        <v>42133</v>
      </c>
      <c r="O1157" t="s">
        <v>13</v>
      </c>
      <c r="P1157">
        <v>0</v>
      </c>
    </row>
    <row r="1158" spans="1:18">
      <c r="A1158" s="1">
        <v>42036</v>
      </c>
      <c r="B1158" t="s">
        <v>165</v>
      </c>
      <c r="C1158" t="s">
        <v>196</v>
      </c>
      <c r="D1158" s="4">
        <v>398471.16</v>
      </c>
      <c r="E1158" s="4">
        <v>20282.182044000001</v>
      </c>
      <c r="F1158" s="3">
        <v>5.0900000000000008E-2</v>
      </c>
      <c r="G1158" s="5">
        <v>5108.6046153846155</v>
      </c>
      <c r="H1158" s="4">
        <v>260.02797492307695</v>
      </c>
      <c r="I1158">
        <v>78</v>
      </c>
      <c r="J1158" t="s">
        <v>62</v>
      </c>
      <c r="K1158" t="s">
        <v>61</v>
      </c>
      <c r="L1158" t="s">
        <v>61</v>
      </c>
      <c r="M1158" s="2">
        <v>41287</v>
      </c>
      <c r="N1158" s="2">
        <v>42133</v>
      </c>
      <c r="O1158" t="s">
        <v>13</v>
      </c>
      <c r="P1158">
        <v>0</v>
      </c>
    </row>
    <row r="1159" spans="1:18">
      <c r="A1159" s="1">
        <v>42036</v>
      </c>
      <c r="B1159" t="s">
        <v>165</v>
      </c>
      <c r="C1159" t="s">
        <v>197</v>
      </c>
      <c r="D1159" s="4">
        <v>217052.4</v>
      </c>
      <c r="E1159" s="4">
        <v>50139.104399999997</v>
      </c>
      <c r="F1159" s="3">
        <v>0.23099999999999998</v>
      </c>
      <c r="G1159" s="5">
        <v>1614.9732142857142</v>
      </c>
      <c r="H1159" s="4">
        <v>373.05881249999993</v>
      </c>
      <c r="I1159">
        <v>134.4</v>
      </c>
      <c r="J1159" t="s">
        <v>47</v>
      </c>
      <c r="K1159" t="s">
        <v>48</v>
      </c>
      <c r="L1159" t="s">
        <v>46</v>
      </c>
      <c r="M1159" s="2">
        <v>41299</v>
      </c>
      <c r="N1159" s="2">
        <v>42499</v>
      </c>
      <c r="O1159" t="s">
        <v>21</v>
      </c>
      <c r="P1159">
        <v>0.2</v>
      </c>
    </row>
    <row r="1160" spans="1:18">
      <c r="A1160" s="1">
        <v>42036</v>
      </c>
      <c r="B1160" t="s">
        <v>165</v>
      </c>
      <c r="C1160" t="s">
        <v>198</v>
      </c>
      <c r="D1160" s="4">
        <v>466767.54</v>
      </c>
      <c r="E1160" s="4">
        <v>45976.602689999992</v>
      </c>
      <c r="F1160" s="3">
        <v>9.849999999999999E-2</v>
      </c>
      <c r="G1160" s="5">
        <v>2701.2010416666667</v>
      </c>
      <c r="H1160" s="4">
        <v>266.06830260416666</v>
      </c>
      <c r="I1160">
        <v>172.79999999999998</v>
      </c>
      <c r="J1160" t="s">
        <v>34</v>
      </c>
      <c r="K1160" t="s">
        <v>36</v>
      </c>
      <c r="L1160" t="s">
        <v>35</v>
      </c>
      <c r="M1160" s="2">
        <v>41333</v>
      </c>
      <c r="N1160" s="2">
        <v>44325</v>
      </c>
      <c r="O1160" t="s">
        <v>21</v>
      </c>
      <c r="P1160">
        <v>0.08</v>
      </c>
      <c r="R1160">
        <f t="shared" ref="R1160" si="123">(N1160-M1160)/365</f>
        <v>8.1972602739726028</v>
      </c>
    </row>
    <row r="1161" spans="1:18">
      <c r="A1161" s="1">
        <v>42036</v>
      </c>
      <c r="B1161" t="s">
        <v>165</v>
      </c>
      <c r="C1161" t="s">
        <v>199</v>
      </c>
      <c r="D1161" s="4">
        <v>789894</v>
      </c>
      <c r="E1161" s="4">
        <v>94234.354200000002</v>
      </c>
      <c r="F1161" s="3">
        <v>0.1193</v>
      </c>
      <c r="G1161" s="5">
        <v>5395.4508196721308</v>
      </c>
      <c r="H1161" s="4">
        <v>643.67728278688526</v>
      </c>
      <c r="I1161">
        <v>146.4</v>
      </c>
      <c r="J1161" t="s">
        <v>34</v>
      </c>
      <c r="K1161" t="s">
        <v>58</v>
      </c>
      <c r="L1161" t="s">
        <v>109</v>
      </c>
      <c r="M1161" s="2">
        <v>41333</v>
      </c>
      <c r="N1161" s="2">
        <v>42499</v>
      </c>
      <c r="O1161" t="s">
        <v>21</v>
      </c>
      <c r="P1161">
        <v>0.11</v>
      </c>
    </row>
    <row r="1162" spans="1:18">
      <c r="A1162" s="1">
        <v>42036</v>
      </c>
      <c r="B1162" t="s">
        <v>165</v>
      </c>
      <c r="C1162" t="s">
        <v>200</v>
      </c>
      <c r="D1162" s="4">
        <v>377444.39999999997</v>
      </c>
      <c r="E1162" s="4">
        <v>43972.272599999997</v>
      </c>
      <c r="F1162" s="3">
        <v>0.11650000000000001</v>
      </c>
      <c r="G1162" s="5">
        <v>1883.455089820359</v>
      </c>
      <c r="H1162" s="4">
        <v>219.42251796407183</v>
      </c>
      <c r="I1162">
        <v>200.4</v>
      </c>
      <c r="J1162" t="s">
        <v>34</v>
      </c>
      <c r="K1162" t="s">
        <v>58</v>
      </c>
      <c r="L1162" t="s">
        <v>109</v>
      </c>
      <c r="M1162" s="2">
        <v>41263</v>
      </c>
      <c r="N1162" s="2">
        <v>43229</v>
      </c>
      <c r="O1162" t="s">
        <v>21</v>
      </c>
      <c r="P1162">
        <v>0.09</v>
      </c>
    </row>
    <row r="1163" spans="1:18">
      <c r="A1163" s="1">
        <v>42036</v>
      </c>
      <c r="B1163" t="s">
        <v>165</v>
      </c>
      <c r="C1163" t="s">
        <v>201</v>
      </c>
      <c r="D1163" s="4">
        <v>566757.84</v>
      </c>
      <c r="E1163" s="4">
        <v>57469.244976000009</v>
      </c>
      <c r="F1163" s="3">
        <v>0.10140000000000002</v>
      </c>
      <c r="G1163" s="5">
        <v>2338.109900990099</v>
      </c>
      <c r="H1163" s="4">
        <v>237.0843439603961</v>
      </c>
      <c r="I1163">
        <v>242.39999999999998</v>
      </c>
      <c r="J1163" t="s">
        <v>34</v>
      </c>
      <c r="K1163" t="s">
        <v>58</v>
      </c>
      <c r="L1163" t="s">
        <v>109</v>
      </c>
      <c r="M1163" s="2">
        <v>41331</v>
      </c>
      <c r="N1163" s="2">
        <v>44325</v>
      </c>
      <c r="O1163" t="s">
        <v>21</v>
      </c>
      <c r="P1163">
        <v>0.08</v>
      </c>
    </row>
    <row r="1164" spans="1:18">
      <c r="A1164" s="1">
        <v>42036</v>
      </c>
      <c r="B1164" t="s">
        <v>165</v>
      </c>
      <c r="C1164" t="s">
        <v>210</v>
      </c>
      <c r="D1164" s="4">
        <v>407340</v>
      </c>
      <c r="E1164" s="4">
        <v>50210.84304</v>
      </c>
      <c r="F1164" s="3">
        <v>0.12326519133893062</v>
      </c>
      <c r="G1164" s="5">
        <v>1095.2826535880226</v>
      </c>
      <c r="H1164" s="4">
        <v>135.01022586473928</v>
      </c>
      <c r="I1164">
        <v>371.904</v>
      </c>
      <c r="J1164" t="s">
        <v>34</v>
      </c>
      <c r="K1164" t="s">
        <v>58</v>
      </c>
      <c r="L1164" t="s">
        <v>109</v>
      </c>
      <c r="M1164" s="2">
        <v>41337</v>
      </c>
      <c r="N1164" s="2">
        <v>46917</v>
      </c>
      <c r="O1164" t="s">
        <v>21</v>
      </c>
      <c r="P1164">
        <v>0.08</v>
      </c>
    </row>
    <row r="1165" spans="1:18">
      <c r="A1165" s="1">
        <v>42036</v>
      </c>
      <c r="B1165" t="s">
        <v>165</v>
      </c>
      <c r="C1165" t="s">
        <v>251</v>
      </c>
      <c r="D1165" s="4">
        <v>311267.39999999997</v>
      </c>
      <c r="E1165" s="4">
        <v>31593.641100000001</v>
      </c>
      <c r="F1165" s="3">
        <v>0.10150000000000001</v>
      </c>
      <c r="G1165" s="5">
        <v>2759.4627659574467</v>
      </c>
      <c r="H1165" s="4">
        <v>280.08547074468089</v>
      </c>
      <c r="I1165">
        <v>112.8</v>
      </c>
      <c r="J1165" t="s">
        <v>52</v>
      </c>
      <c r="K1165" t="s">
        <v>52</v>
      </c>
      <c r="L1165" t="s">
        <v>52</v>
      </c>
      <c r="M1165" s="2">
        <v>41520</v>
      </c>
      <c r="N1165" s="2">
        <v>42294</v>
      </c>
      <c r="O1165" t="s">
        <v>21</v>
      </c>
      <c r="P1165">
        <v>0.09</v>
      </c>
      <c r="Q1165">
        <v>0</v>
      </c>
    </row>
    <row r="1166" spans="1:18">
      <c r="A1166" s="1">
        <v>42036</v>
      </c>
      <c r="B1166" t="s">
        <v>165</v>
      </c>
      <c r="C1166" t="s">
        <v>231</v>
      </c>
      <c r="D1166" s="4">
        <v>310537.98</v>
      </c>
      <c r="E1166" s="4">
        <v>36705.589235999993</v>
      </c>
      <c r="F1166" s="3">
        <v>0.11819999999999999</v>
      </c>
      <c r="G1166" s="5">
        <v>2741.3310381355932</v>
      </c>
      <c r="H1166" s="4">
        <v>324.02532870762707</v>
      </c>
      <c r="I1166">
        <v>113.28</v>
      </c>
      <c r="J1166" t="s">
        <v>34</v>
      </c>
      <c r="K1166" t="s">
        <v>36</v>
      </c>
      <c r="L1166" t="s">
        <v>35</v>
      </c>
      <c r="M1166" s="2">
        <v>41443</v>
      </c>
      <c r="N1166" s="2">
        <v>43298</v>
      </c>
      <c r="O1166" t="s">
        <v>21</v>
      </c>
      <c r="P1166">
        <v>0.1</v>
      </c>
      <c r="R1166">
        <f t="shared" ref="R1166:R1170" si="124">(N1166-M1166)/365</f>
        <v>5.0821917808219181</v>
      </c>
    </row>
    <row r="1167" spans="1:18">
      <c r="A1167" s="1">
        <v>42036</v>
      </c>
      <c r="B1167" t="s">
        <v>165</v>
      </c>
      <c r="C1167" t="s">
        <v>260</v>
      </c>
      <c r="D1167" s="4">
        <v>106428</v>
      </c>
      <c r="E1167" s="4">
        <v>13143.858</v>
      </c>
      <c r="F1167" s="3">
        <v>0.1235</v>
      </c>
      <c r="G1167" s="5">
        <v>3695.416666666667</v>
      </c>
      <c r="H1167" s="4">
        <v>456.3839583333334</v>
      </c>
      <c r="I1167">
        <v>28.799999999999997</v>
      </c>
      <c r="J1167" t="s">
        <v>34</v>
      </c>
      <c r="K1167" t="s">
        <v>36</v>
      </c>
      <c r="L1167" t="s">
        <v>35</v>
      </c>
      <c r="M1167" s="2">
        <v>41545</v>
      </c>
      <c r="N1167" s="2">
        <v>42274</v>
      </c>
      <c r="O1167" t="s">
        <v>21</v>
      </c>
      <c r="P1167">
        <v>0.11</v>
      </c>
      <c r="R1167">
        <f t="shared" si="124"/>
        <v>1.9972602739726026</v>
      </c>
    </row>
    <row r="1168" spans="1:18">
      <c r="A1168" s="1">
        <v>42036</v>
      </c>
      <c r="B1168" t="s">
        <v>165</v>
      </c>
      <c r="C1168" t="s">
        <v>271</v>
      </c>
      <c r="D1168" s="4">
        <v>55117.2</v>
      </c>
      <c r="E1168" s="4">
        <v>14997.39012</v>
      </c>
      <c r="F1168" s="3">
        <v>0.27210000000000001</v>
      </c>
      <c r="G1168" s="5">
        <v>1148.2749999999999</v>
      </c>
      <c r="H1168" s="4">
        <v>312.4456275</v>
      </c>
      <c r="I1168">
        <v>48</v>
      </c>
      <c r="J1168" t="s">
        <v>34</v>
      </c>
      <c r="K1168" t="s">
        <v>36</v>
      </c>
      <c r="L1168" t="s">
        <v>35</v>
      </c>
      <c r="M1168" s="2">
        <v>41549</v>
      </c>
      <c r="N1168" s="2">
        <v>42278</v>
      </c>
      <c r="O1168" t="s">
        <v>13</v>
      </c>
      <c r="P1168">
        <v>0</v>
      </c>
      <c r="R1168">
        <f t="shared" si="124"/>
        <v>1.9972602739726026</v>
      </c>
    </row>
    <row r="1169" spans="1:18">
      <c r="A1169" s="1">
        <v>42036</v>
      </c>
      <c r="B1169" t="s">
        <v>165</v>
      </c>
      <c r="C1169" t="s">
        <v>232</v>
      </c>
      <c r="D1169" s="4">
        <v>112826.4</v>
      </c>
      <c r="E1169" s="4">
        <v>16709.589840000001</v>
      </c>
      <c r="F1169" s="3">
        <v>0.14810000000000001</v>
      </c>
      <c r="G1169" s="5">
        <v>2765.3529411764707</v>
      </c>
      <c r="H1169" s="4">
        <v>409.54877058823536</v>
      </c>
      <c r="I1169">
        <v>40.799999999999997</v>
      </c>
      <c r="J1169" t="s">
        <v>34</v>
      </c>
      <c r="K1169" t="s">
        <v>36</v>
      </c>
      <c r="L1169" t="s">
        <v>167</v>
      </c>
      <c r="M1169" s="2">
        <v>41456</v>
      </c>
      <c r="N1169" s="2">
        <v>42190</v>
      </c>
      <c r="O1169" t="s">
        <v>21</v>
      </c>
      <c r="P1169">
        <v>0.13</v>
      </c>
      <c r="R1169">
        <f t="shared" si="124"/>
        <v>2.010958904109589</v>
      </c>
    </row>
    <row r="1170" spans="1:18">
      <c r="A1170" s="1">
        <v>42036</v>
      </c>
      <c r="B1170" t="s">
        <v>165</v>
      </c>
      <c r="C1170" t="s">
        <v>250</v>
      </c>
      <c r="D1170" s="4">
        <v>138248.4</v>
      </c>
      <c r="E1170" s="4">
        <v>13022.99928</v>
      </c>
      <c r="F1170" s="3">
        <v>9.4200000000000006E-2</v>
      </c>
      <c r="G1170" s="5">
        <v>1645.8142857142857</v>
      </c>
      <c r="H1170" s="4">
        <v>155.03570571428571</v>
      </c>
      <c r="I1170">
        <v>84</v>
      </c>
      <c r="J1170" t="s">
        <v>34</v>
      </c>
      <c r="K1170" t="s">
        <v>36</v>
      </c>
      <c r="L1170" t="s">
        <v>167</v>
      </c>
      <c r="M1170" s="2">
        <v>41502</v>
      </c>
      <c r="N1170" s="2">
        <v>42597</v>
      </c>
      <c r="O1170" t="s">
        <v>16</v>
      </c>
      <c r="P1170">
        <v>0.09</v>
      </c>
      <c r="R1170">
        <f t="shared" si="124"/>
        <v>3</v>
      </c>
    </row>
    <row r="1171" spans="1:18">
      <c r="A1171" s="1">
        <v>42036</v>
      </c>
      <c r="B1171" t="s">
        <v>165</v>
      </c>
      <c r="C1171" t="s">
        <v>330</v>
      </c>
      <c r="D1171" s="4">
        <v>38240.400000000001</v>
      </c>
      <c r="E1171" s="4">
        <v>10799.088960000001</v>
      </c>
      <c r="F1171" s="3">
        <v>0.28240000000000004</v>
      </c>
      <c r="G1171" s="5">
        <v>1225.6538461538462</v>
      </c>
      <c r="H1171" s="4">
        <v>346.12464615384619</v>
      </c>
      <c r="I1171">
        <v>31.2</v>
      </c>
      <c r="J1171" t="s">
        <v>62</v>
      </c>
      <c r="K1171" t="s">
        <v>253</v>
      </c>
      <c r="L1171" t="s">
        <v>253</v>
      </c>
      <c r="M1171" s="2">
        <v>41858</v>
      </c>
      <c r="N1171" s="2">
        <v>42222</v>
      </c>
      <c r="O1171" t="s">
        <v>21</v>
      </c>
      <c r="P1171">
        <v>0.13</v>
      </c>
    </row>
    <row r="1172" spans="1:18">
      <c r="A1172" s="1">
        <v>42036</v>
      </c>
      <c r="B1172" t="s">
        <v>165</v>
      </c>
      <c r="C1172" t="s">
        <v>339</v>
      </c>
      <c r="D1172" s="4">
        <v>47762.400000000001</v>
      </c>
      <c r="E1172" s="4">
        <v>7766.1662400000005</v>
      </c>
      <c r="F1172" s="3">
        <v>0.16259999999999999</v>
      </c>
      <c r="G1172" s="5">
        <v>3316.8333333333339</v>
      </c>
      <c r="H1172" s="4">
        <v>539.3171000000001</v>
      </c>
      <c r="I1172">
        <v>14.399999999999999</v>
      </c>
      <c r="J1172" t="s">
        <v>62</v>
      </c>
      <c r="K1172" t="s">
        <v>253</v>
      </c>
      <c r="L1172" t="s">
        <v>253</v>
      </c>
      <c r="M1172" s="2">
        <v>42030</v>
      </c>
      <c r="N1172" s="2">
        <v>42394</v>
      </c>
      <c r="O1172" t="s">
        <v>21</v>
      </c>
      <c r="P1172">
        <v>0.15</v>
      </c>
    </row>
    <row r="1173" spans="1:18">
      <c r="A1173" s="1">
        <v>42036</v>
      </c>
      <c r="B1173" t="s">
        <v>165</v>
      </c>
      <c r="C1173" t="s">
        <v>324</v>
      </c>
      <c r="D1173" s="4">
        <v>43008</v>
      </c>
      <c r="E1173" s="4">
        <v>7199.5392000000011</v>
      </c>
      <c r="F1173" s="3">
        <v>0.16740000000000002</v>
      </c>
      <c r="G1173" s="5">
        <v>2986.666666666667</v>
      </c>
      <c r="H1173" s="4">
        <v>499.96800000000013</v>
      </c>
      <c r="I1173">
        <v>14.399999999999999</v>
      </c>
      <c r="J1173" t="s">
        <v>62</v>
      </c>
      <c r="K1173" t="s">
        <v>253</v>
      </c>
      <c r="L1173" t="s">
        <v>253</v>
      </c>
      <c r="M1173" s="2">
        <v>41907</v>
      </c>
      <c r="N1173" s="2">
        <v>42271</v>
      </c>
      <c r="O1173" t="s">
        <v>21</v>
      </c>
      <c r="P1173">
        <v>0.15</v>
      </c>
    </row>
    <row r="1174" spans="1:18">
      <c r="A1174" s="1">
        <v>42036</v>
      </c>
      <c r="B1174" t="s">
        <v>165</v>
      </c>
      <c r="C1174" t="s">
        <v>261</v>
      </c>
      <c r="D1174" s="4">
        <v>34762.799999999996</v>
      </c>
      <c r="E1174" s="4">
        <v>6601.4557199999999</v>
      </c>
      <c r="F1174" s="3">
        <v>0.18990000000000001</v>
      </c>
      <c r="G1174" s="5">
        <v>1931.2666666666664</v>
      </c>
      <c r="H1174" s="4">
        <v>366.74754000000001</v>
      </c>
      <c r="I1174">
        <v>18</v>
      </c>
      <c r="J1174" t="s">
        <v>62</v>
      </c>
      <c r="K1174" t="s">
        <v>253</v>
      </c>
      <c r="L1174" t="s">
        <v>253</v>
      </c>
      <c r="M1174" s="2">
        <v>41516</v>
      </c>
      <c r="N1174" s="2">
        <v>42245</v>
      </c>
      <c r="O1174" t="s">
        <v>21</v>
      </c>
      <c r="P1174">
        <v>0</v>
      </c>
    </row>
    <row r="1175" spans="1:18">
      <c r="A1175" s="1">
        <v>42036</v>
      </c>
      <c r="B1175" t="s">
        <v>165</v>
      </c>
      <c r="C1175" t="s">
        <v>336</v>
      </c>
      <c r="D1175" s="4">
        <v>33690.239999999998</v>
      </c>
      <c r="E1175" s="4">
        <v>7199.6042880000005</v>
      </c>
      <c r="F1175" s="3">
        <v>0.21370000000000003</v>
      </c>
      <c r="G1175" s="5">
        <v>2339.6</v>
      </c>
      <c r="H1175" s="4">
        <v>499.97252000000009</v>
      </c>
      <c r="I1175">
        <v>14.399999999999999</v>
      </c>
      <c r="J1175" t="s">
        <v>10</v>
      </c>
      <c r="K1175" t="s">
        <v>11</v>
      </c>
      <c r="L1175" t="s">
        <v>42</v>
      </c>
      <c r="M1175" s="2">
        <v>41996</v>
      </c>
      <c r="N1175" s="2">
        <v>42360</v>
      </c>
      <c r="O1175" t="s">
        <v>21</v>
      </c>
      <c r="P1175">
        <v>0.16</v>
      </c>
    </row>
    <row r="1176" spans="1:18">
      <c r="A1176" s="1">
        <v>42036</v>
      </c>
      <c r="B1176" t="s">
        <v>165</v>
      </c>
      <c r="C1176" t="s">
        <v>325</v>
      </c>
      <c r="D1176" s="4">
        <v>58684.799999999996</v>
      </c>
      <c r="E1176" s="4">
        <v>9401.3049600000013</v>
      </c>
      <c r="F1176" s="3">
        <v>0.16020000000000004</v>
      </c>
      <c r="G1176" s="5">
        <v>4075.3333333333335</v>
      </c>
      <c r="H1176" s="4">
        <v>652.86840000000018</v>
      </c>
      <c r="I1176">
        <v>14.399999999999999</v>
      </c>
      <c r="J1176" t="s">
        <v>62</v>
      </c>
      <c r="K1176" t="s">
        <v>253</v>
      </c>
      <c r="L1176" t="s">
        <v>253</v>
      </c>
      <c r="M1176" s="2">
        <v>41888</v>
      </c>
      <c r="N1176" s="2">
        <v>42252</v>
      </c>
      <c r="O1176" t="s">
        <v>21</v>
      </c>
      <c r="P1176">
        <v>0.15</v>
      </c>
    </row>
    <row r="1177" spans="1:18">
      <c r="A1177" s="1">
        <v>42036</v>
      </c>
      <c r="B1177" t="s">
        <v>165</v>
      </c>
      <c r="C1177" t="s">
        <v>284</v>
      </c>
      <c r="D1177" s="4">
        <v>78009.599999999991</v>
      </c>
      <c r="E1177" s="4">
        <v>16803.267839999997</v>
      </c>
      <c r="F1177" s="3">
        <v>0.21539999999999998</v>
      </c>
      <c r="G1177" s="5">
        <v>1805.7777777777778</v>
      </c>
      <c r="H1177" s="4">
        <v>388.96453333333329</v>
      </c>
      <c r="I1177">
        <v>43.199999999999996</v>
      </c>
      <c r="J1177" t="s">
        <v>52</v>
      </c>
      <c r="K1177" t="s">
        <v>52</v>
      </c>
      <c r="L1177" t="s">
        <v>52</v>
      </c>
      <c r="M1177" s="2">
        <v>41635</v>
      </c>
      <c r="N1177" s="2">
        <v>42364</v>
      </c>
      <c r="O1177" t="s">
        <v>21</v>
      </c>
      <c r="P1177">
        <v>0.09</v>
      </c>
      <c r="Q1177">
        <v>0</v>
      </c>
    </row>
    <row r="1178" spans="1:18">
      <c r="A1178" s="1">
        <v>42036</v>
      </c>
      <c r="B1178" t="s">
        <v>165</v>
      </c>
      <c r="C1178" t="s">
        <v>291</v>
      </c>
      <c r="D1178" s="4">
        <v>47983.92</v>
      </c>
      <c r="E1178" s="4">
        <v>6597.7889999999998</v>
      </c>
      <c r="F1178" s="3">
        <v>0.13750000000000001</v>
      </c>
      <c r="G1178" s="5">
        <v>2665.7733333333331</v>
      </c>
      <c r="H1178" s="4">
        <v>366.54383333333334</v>
      </c>
      <c r="I1178">
        <v>18</v>
      </c>
      <c r="J1178" t="s">
        <v>62</v>
      </c>
      <c r="K1178" t="s">
        <v>253</v>
      </c>
      <c r="L1178" t="s">
        <v>253</v>
      </c>
      <c r="M1178" s="2">
        <v>41727</v>
      </c>
      <c r="N1178" s="2">
        <v>42091</v>
      </c>
      <c r="O1178" t="s">
        <v>21</v>
      </c>
      <c r="P1178">
        <v>0.08</v>
      </c>
    </row>
    <row r="1179" spans="1:18">
      <c r="A1179" s="1">
        <v>42036</v>
      </c>
      <c r="B1179" t="s">
        <v>165</v>
      </c>
      <c r="C1179" t="s">
        <v>318</v>
      </c>
      <c r="D1179" s="4">
        <v>33499.199999999997</v>
      </c>
      <c r="E1179" s="4">
        <v>5999.7067200000001</v>
      </c>
      <c r="F1179" s="3">
        <v>0.17910000000000001</v>
      </c>
      <c r="G1179" s="5">
        <v>3489.5</v>
      </c>
      <c r="H1179" s="4">
        <v>624.96945000000005</v>
      </c>
      <c r="I1179">
        <v>9.6</v>
      </c>
      <c r="J1179" t="s">
        <v>62</v>
      </c>
      <c r="K1179" t="s">
        <v>253</v>
      </c>
      <c r="L1179" t="s">
        <v>253</v>
      </c>
      <c r="M1179" s="2">
        <v>41876</v>
      </c>
      <c r="N1179" s="2">
        <v>42240</v>
      </c>
      <c r="O1179" t="s">
        <v>21</v>
      </c>
      <c r="P1179">
        <v>0.16</v>
      </c>
    </row>
    <row r="1180" spans="1:18">
      <c r="A1180" s="1">
        <v>42036</v>
      </c>
      <c r="B1180" t="s">
        <v>165</v>
      </c>
      <c r="C1180" t="s">
        <v>264</v>
      </c>
      <c r="D1180" s="4">
        <v>25971.599999999999</v>
      </c>
      <c r="E1180" s="4">
        <v>6599.3835599999993</v>
      </c>
      <c r="F1180" s="3">
        <v>0.25409999999999999</v>
      </c>
      <c r="G1180" s="5">
        <v>1442.8666666666666</v>
      </c>
      <c r="H1180" s="4">
        <v>366.63241999999997</v>
      </c>
      <c r="I1180">
        <v>18</v>
      </c>
      <c r="J1180" t="s">
        <v>10</v>
      </c>
      <c r="K1180" t="s">
        <v>11</v>
      </c>
      <c r="L1180" t="s">
        <v>265</v>
      </c>
      <c r="M1180" s="2">
        <v>41522</v>
      </c>
      <c r="N1180" s="2">
        <v>42251</v>
      </c>
      <c r="O1180" t="s">
        <v>21</v>
      </c>
      <c r="P1180">
        <v>0.16</v>
      </c>
    </row>
    <row r="1181" spans="1:18">
      <c r="A1181" s="1">
        <v>42036</v>
      </c>
      <c r="B1181" t="s">
        <v>165</v>
      </c>
      <c r="C1181" t="s">
        <v>310</v>
      </c>
      <c r="D1181" s="4">
        <v>25286.399999999998</v>
      </c>
      <c r="E1181" s="4">
        <v>5401.1750399999992</v>
      </c>
      <c r="F1181" s="3">
        <v>0.21359999999999998</v>
      </c>
      <c r="G1181" s="5">
        <v>2107.1999999999998</v>
      </c>
      <c r="H1181" s="4">
        <v>450.09791999999993</v>
      </c>
      <c r="I1181">
        <v>12</v>
      </c>
      <c r="J1181" t="s">
        <v>47</v>
      </c>
      <c r="K1181" t="s">
        <v>48</v>
      </c>
      <c r="L1181" t="s">
        <v>176</v>
      </c>
      <c r="M1181" s="2">
        <v>41810</v>
      </c>
      <c r="N1181" s="2">
        <v>42174</v>
      </c>
      <c r="O1181" t="s">
        <v>21</v>
      </c>
      <c r="P1181">
        <v>0.18</v>
      </c>
    </row>
    <row r="1182" spans="1:18">
      <c r="A1182" s="1">
        <v>42036</v>
      </c>
      <c r="B1182" t="s">
        <v>165</v>
      </c>
      <c r="C1182" t="s">
        <v>319</v>
      </c>
      <c r="D1182" s="4">
        <v>46213.2</v>
      </c>
      <c r="E1182" s="4">
        <v>7532.7516000000005</v>
      </c>
      <c r="F1182" s="3">
        <v>0.16300000000000003</v>
      </c>
      <c r="G1182" s="5">
        <v>4813.875</v>
      </c>
      <c r="H1182" s="4">
        <v>784.66162500000007</v>
      </c>
      <c r="I1182">
        <v>9.6</v>
      </c>
      <c r="J1182" t="s">
        <v>34</v>
      </c>
      <c r="K1182" t="s">
        <v>36</v>
      </c>
      <c r="L1182" t="s">
        <v>167</v>
      </c>
      <c r="M1182" s="2">
        <v>41864</v>
      </c>
      <c r="N1182" s="2">
        <v>42228</v>
      </c>
      <c r="O1182" t="s">
        <v>21</v>
      </c>
      <c r="P1182">
        <v>0.15</v>
      </c>
      <c r="R1182">
        <f t="shared" ref="R1182:R1186" si="125">(N1182-M1182)/365</f>
        <v>0.99726027397260275</v>
      </c>
    </row>
    <row r="1183" spans="1:18">
      <c r="A1183" s="1">
        <v>42064</v>
      </c>
      <c r="B1183" t="s">
        <v>165</v>
      </c>
      <c r="C1183" t="s">
        <v>166</v>
      </c>
      <c r="D1183" s="4">
        <v>249610.8</v>
      </c>
      <c r="E1183" s="4">
        <v>38939.284799999994</v>
      </c>
      <c r="F1183" s="3">
        <v>0.15599999999999997</v>
      </c>
      <c r="G1183" s="5">
        <v>8320.3599999999988</v>
      </c>
      <c r="H1183" s="4">
        <v>1297.9761599999997</v>
      </c>
      <c r="I1183">
        <v>30</v>
      </c>
      <c r="J1183" t="s">
        <v>34</v>
      </c>
      <c r="K1183" t="s">
        <v>36</v>
      </c>
      <c r="L1183" t="s">
        <v>167</v>
      </c>
      <c r="M1183" s="2">
        <v>41327</v>
      </c>
      <c r="N1183" s="2">
        <v>42133</v>
      </c>
      <c r="O1183" t="s">
        <v>21</v>
      </c>
      <c r="P1183">
        <v>0.15</v>
      </c>
      <c r="R1183">
        <f t="shared" si="125"/>
        <v>2.2082191780821918</v>
      </c>
    </row>
    <row r="1184" spans="1:18">
      <c r="A1184" s="1">
        <v>42064</v>
      </c>
      <c r="B1184" t="s">
        <v>165</v>
      </c>
      <c r="C1184" t="s">
        <v>168</v>
      </c>
      <c r="D1184" s="4">
        <v>82026</v>
      </c>
      <c r="E1184" s="4">
        <v>13460.4666</v>
      </c>
      <c r="F1184" s="3">
        <v>0.1641</v>
      </c>
      <c r="G1184" s="5">
        <v>1340.294117647059</v>
      </c>
      <c r="H1184" s="4">
        <v>219.94226470588237</v>
      </c>
      <c r="I1184">
        <v>61.199999999999996</v>
      </c>
      <c r="J1184" t="s">
        <v>34</v>
      </c>
      <c r="K1184" t="s">
        <v>36</v>
      </c>
      <c r="L1184" t="s">
        <v>167</v>
      </c>
      <c r="M1184" s="2">
        <v>41337</v>
      </c>
      <c r="N1184" s="2">
        <v>42499</v>
      </c>
      <c r="O1184" t="s">
        <v>21</v>
      </c>
      <c r="P1184">
        <v>0.12</v>
      </c>
      <c r="R1184">
        <f t="shared" si="125"/>
        <v>3.1835616438356165</v>
      </c>
    </row>
    <row r="1185" spans="1:18">
      <c r="A1185" s="1">
        <v>42064</v>
      </c>
      <c r="B1185" t="s">
        <v>165</v>
      </c>
      <c r="C1185" t="s">
        <v>169</v>
      </c>
      <c r="D1185" s="4">
        <v>170232</v>
      </c>
      <c r="E1185" s="4">
        <v>26454.052800000001</v>
      </c>
      <c r="F1185" s="3">
        <v>0.15540000000000001</v>
      </c>
      <c r="G1185" s="5">
        <v>1970.2777777777781</v>
      </c>
      <c r="H1185" s="4">
        <v>306.18116666666668</v>
      </c>
      <c r="I1185">
        <v>86.399999999999991</v>
      </c>
      <c r="J1185" t="s">
        <v>34</v>
      </c>
      <c r="K1185" t="s">
        <v>36</v>
      </c>
      <c r="L1185" t="s">
        <v>167</v>
      </c>
      <c r="M1185" s="2">
        <v>41298</v>
      </c>
      <c r="N1185" s="2">
        <v>42499</v>
      </c>
      <c r="O1185" t="s">
        <v>21</v>
      </c>
      <c r="P1185">
        <v>0.13</v>
      </c>
      <c r="R1185">
        <f t="shared" si="125"/>
        <v>3.2904109589041095</v>
      </c>
    </row>
    <row r="1186" spans="1:18">
      <c r="A1186" s="1">
        <v>42064</v>
      </c>
      <c r="B1186" t="s">
        <v>165</v>
      </c>
      <c r="C1186" t="s">
        <v>170</v>
      </c>
      <c r="D1186" s="4">
        <v>119924.4</v>
      </c>
      <c r="E1186" s="4">
        <v>28506.029879999998</v>
      </c>
      <c r="F1186" s="3">
        <v>0.23769999999999999</v>
      </c>
      <c r="G1186" s="5">
        <v>1388.0138888888889</v>
      </c>
      <c r="H1186" s="4">
        <v>329.93090138888891</v>
      </c>
      <c r="I1186">
        <v>86.399999999999991</v>
      </c>
      <c r="J1186" t="s">
        <v>34</v>
      </c>
      <c r="K1186" t="s">
        <v>36</v>
      </c>
      <c r="L1186" t="s">
        <v>35</v>
      </c>
      <c r="M1186" s="2">
        <v>41282</v>
      </c>
      <c r="N1186" s="2">
        <v>43229</v>
      </c>
      <c r="O1186" t="s">
        <v>21</v>
      </c>
      <c r="P1186">
        <v>0.16</v>
      </c>
      <c r="R1186">
        <f t="shared" si="125"/>
        <v>5.3342465753424655</v>
      </c>
    </row>
    <row r="1187" spans="1:18">
      <c r="A1187" s="1">
        <v>42064</v>
      </c>
      <c r="B1187" t="s">
        <v>165</v>
      </c>
      <c r="C1187" t="s">
        <v>227</v>
      </c>
      <c r="D1187" s="4">
        <v>131504.4</v>
      </c>
      <c r="E1187" s="4">
        <v>32599.940759999998</v>
      </c>
      <c r="F1187" s="3">
        <v>0.24789999999999998</v>
      </c>
      <c r="G1187" s="5">
        <v>766.34265734265739</v>
      </c>
      <c r="H1187" s="4">
        <v>189.97634475524475</v>
      </c>
      <c r="I1187">
        <v>171.6</v>
      </c>
      <c r="J1187" t="s">
        <v>47</v>
      </c>
      <c r="K1187" t="s">
        <v>100</v>
      </c>
      <c r="L1187" t="s">
        <v>228</v>
      </c>
      <c r="M1187" s="2">
        <v>41423</v>
      </c>
      <c r="N1187" s="2">
        <v>42182</v>
      </c>
      <c r="O1187" t="s">
        <v>21</v>
      </c>
      <c r="P1187">
        <v>0.14000000000000001</v>
      </c>
    </row>
    <row r="1188" spans="1:18">
      <c r="A1188" s="1">
        <v>42064</v>
      </c>
      <c r="B1188" t="s">
        <v>165</v>
      </c>
      <c r="C1188" t="s">
        <v>229</v>
      </c>
      <c r="D1188" s="4">
        <v>169807.62</v>
      </c>
      <c r="E1188" s="4">
        <v>34063.408572</v>
      </c>
      <c r="F1188" s="3">
        <v>0.2006</v>
      </c>
      <c r="G1188" s="5">
        <v>822.71133720930231</v>
      </c>
      <c r="H1188" s="4">
        <v>165.03589424418604</v>
      </c>
      <c r="I1188">
        <v>206.4</v>
      </c>
      <c r="J1188" t="s">
        <v>34</v>
      </c>
      <c r="K1188" t="s">
        <v>36</v>
      </c>
      <c r="L1188" t="s">
        <v>35</v>
      </c>
      <c r="M1188" s="2">
        <v>41409</v>
      </c>
      <c r="N1188" s="2">
        <v>42929</v>
      </c>
      <c r="O1188" t="s">
        <v>21</v>
      </c>
      <c r="P1188">
        <v>0.1</v>
      </c>
      <c r="R1188">
        <f t="shared" ref="R1188" si="126">(N1188-M1188)/365</f>
        <v>4.1643835616438354</v>
      </c>
    </row>
    <row r="1189" spans="1:18">
      <c r="A1189" s="1">
        <v>42064</v>
      </c>
      <c r="B1189" t="s">
        <v>165</v>
      </c>
      <c r="C1189" t="s">
        <v>258</v>
      </c>
      <c r="D1189" s="4">
        <v>132323.16</v>
      </c>
      <c r="E1189" s="4">
        <v>54305.424864000001</v>
      </c>
      <c r="F1189" s="3">
        <v>0.41039999999999999</v>
      </c>
      <c r="G1189" s="5">
        <v>609.22265193370174</v>
      </c>
      <c r="H1189" s="4">
        <v>250.02497635359117</v>
      </c>
      <c r="I1189">
        <v>217.2</v>
      </c>
      <c r="J1189" t="s">
        <v>47</v>
      </c>
      <c r="K1189" t="s">
        <v>100</v>
      </c>
      <c r="L1189" t="s">
        <v>128</v>
      </c>
      <c r="M1189" s="2">
        <v>41456</v>
      </c>
      <c r="N1189" s="2">
        <v>42245</v>
      </c>
      <c r="O1189" t="s">
        <v>21</v>
      </c>
      <c r="P1189">
        <v>0.14000000000000001</v>
      </c>
    </row>
    <row r="1190" spans="1:18">
      <c r="A1190" s="1">
        <v>42064</v>
      </c>
      <c r="B1190" t="s">
        <v>165</v>
      </c>
      <c r="C1190" t="s">
        <v>230</v>
      </c>
      <c r="D1190" s="4">
        <v>93342.12000000001</v>
      </c>
      <c r="E1190" s="4">
        <v>30718.891692000005</v>
      </c>
      <c r="F1190" s="3">
        <v>0.3291</v>
      </c>
      <c r="G1190" s="5">
        <v>607.69609375000005</v>
      </c>
      <c r="H1190" s="4">
        <v>199.99278445312504</v>
      </c>
      <c r="I1190">
        <v>153.6</v>
      </c>
      <c r="J1190" t="s">
        <v>47</v>
      </c>
      <c r="K1190" t="s">
        <v>100</v>
      </c>
      <c r="L1190" t="s">
        <v>128</v>
      </c>
      <c r="M1190" s="2">
        <v>41456</v>
      </c>
      <c r="N1190" s="2">
        <v>42231</v>
      </c>
      <c r="O1190" t="s">
        <v>16</v>
      </c>
      <c r="P1190">
        <v>0.15</v>
      </c>
    </row>
    <row r="1191" spans="1:18">
      <c r="A1191" s="1">
        <v>42064</v>
      </c>
      <c r="B1191" t="s">
        <v>165</v>
      </c>
      <c r="C1191" t="s">
        <v>334</v>
      </c>
      <c r="D1191" s="4">
        <v>59305.2</v>
      </c>
      <c r="E1191" s="4">
        <v>16202.180639999999</v>
      </c>
      <c r="F1191" s="3">
        <v>0.2732</v>
      </c>
      <c r="G1191" s="5">
        <v>1647.3666666666666</v>
      </c>
      <c r="H1191" s="4">
        <v>450.06057333333331</v>
      </c>
      <c r="I1191">
        <v>36</v>
      </c>
      <c r="J1191" t="s">
        <v>62</v>
      </c>
      <c r="K1191" t="s">
        <v>253</v>
      </c>
      <c r="L1191" t="s">
        <v>253</v>
      </c>
      <c r="M1191" s="2">
        <v>41943</v>
      </c>
      <c r="N1191" s="2">
        <v>42673</v>
      </c>
      <c r="O1191" t="s">
        <v>21</v>
      </c>
      <c r="P1191">
        <v>0.15</v>
      </c>
    </row>
    <row r="1192" spans="1:18">
      <c r="A1192" s="1">
        <v>42064</v>
      </c>
      <c r="B1192" t="s">
        <v>165</v>
      </c>
      <c r="C1192" t="s">
        <v>335</v>
      </c>
      <c r="D1192" s="4">
        <v>74215.8</v>
      </c>
      <c r="E1192" s="4">
        <v>16201.309140000001</v>
      </c>
      <c r="F1192" s="3">
        <v>0.21829999999999999</v>
      </c>
      <c r="G1192" s="5">
        <v>2061.5500000000002</v>
      </c>
      <c r="H1192" s="4">
        <v>450.03636500000005</v>
      </c>
      <c r="I1192">
        <v>36</v>
      </c>
      <c r="J1192" t="s">
        <v>62</v>
      </c>
      <c r="K1192" t="s">
        <v>253</v>
      </c>
      <c r="L1192" t="s">
        <v>253</v>
      </c>
      <c r="M1192" s="2">
        <v>41942</v>
      </c>
      <c r="N1192" s="2">
        <v>42672</v>
      </c>
      <c r="O1192" t="s">
        <v>21</v>
      </c>
      <c r="P1192">
        <v>0.15</v>
      </c>
    </row>
    <row r="1193" spans="1:18">
      <c r="A1193" s="1">
        <v>42064</v>
      </c>
      <c r="B1193" t="s">
        <v>165</v>
      </c>
      <c r="C1193" t="s">
        <v>172</v>
      </c>
      <c r="D1193" s="4">
        <v>181482.6</v>
      </c>
      <c r="E1193" s="4">
        <v>34735.769639999999</v>
      </c>
      <c r="F1193" s="3">
        <v>0.19139999999999999</v>
      </c>
      <c r="G1193" s="5">
        <v>1591.9526315789474</v>
      </c>
      <c r="H1193" s="4">
        <v>304.69973368421051</v>
      </c>
      <c r="I1193">
        <v>114</v>
      </c>
      <c r="J1193" t="s">
        <v>10</v>
      </c>
      <c r="K1193" t="s">
        <v>11</v>
      </c>
      <c r="L1193" t="s">
        <v>173</v>
      </c>
      <c r="M1193" s="2">
        <v>41358</v>
      </c>
      <c r="N1193" s="2">
        <v>42133</v>
      </c>
      <c r="O1193" t="s">
        <v>21</v>
      </c>
      <c r="P1193">
        <v>0.16</v>
      </c>
    </row>
    <row r="1194" spans="1:18">
      <c r="A1194" s="1">
        <v>42064</v>
      </c>
      <c r="B1194" t="s">
        <v>165</v>
      </c>
      <c r="C1194" t="s">
        <v>174</v>
      </c>
      <c r="D1194" s="4">
        <v>543180</v>
      </c>
      <c r="E1194" s="4">
        <v>46061.663999999997</v>
      </c>
      <c r="F1194" s="3">
        <v>8.48E-2</v>
      </c>
      <c r="G1194" s="5">
        <v>3772.0833333333335</v>
      </c>
      <c r="H1194" s="4">
        <v>319.87266666666665</v>
      </c>
      <c r="I1194">
        <v>144</v>
      </c>
      <c r="J1194" t="s">
        <v>52</v>
      </c>
      <c r="K1194" t="s">
        <v>52</v>
      </c>
      <c r="L1194" t="s">
        <v>52</v>
      </c>
      <c r="M1194" s="2">
        <v>41347</v>
      </c>
      <c r="N1194" s="2">
        <v>42133</v>
      </c>
      <c r="O1194" t="s">
        <v>21</v>
      </c>
      <c r="P1194">
        <v>0.09</v>
      </c>
      <c r="Q1194">
        <v>0</v>
      </c>
    </row>
    <row r="1195" spans="1:18">
      <c r="A1195" s="1">
        <v>42064</v>
      </c>
      <c r="B1195" t="s">
        <v>165</v>
      </c>
      <c r="C1195" t="s">
        <v>175</v>
      </c>
      <c r="D1195" s="4">
        <v>409003.70399999997</v>
      </c>
      <c r="E1195" s="4">
        <v>64377.183009599998</v>
      </c>
      <c r="F1195" s="3">
        <v>0.15740000000000001</v>
      </c>
      <c r="G1195" s="5">
        <v>1822.654652406417</v>
      </c>
      <c r="H1195" s="4">
        <v>286.88584228877005</v>
      </c>
      <c r="I1195">
        <v>224.4</v>
      </c>
      <c r="J1195" t="s">
        <v>47</v>
      </c>
      <c r="K1195" t="s">
        <v>48</v>
      </c>
      <c r="L1195" t="s">
        <v>176</v>
      </c>
      <c r="M1195" s="2">
        <v>41284</v>
      </c>
      <c r="N1195" s="2">
        <v>42499</v>
      </c>
      <c r="O1195" t="s">
        <v>21</v>
      </c>
      <c r="P1195">
        <v>0.13</v>
      </c>
    </row>
    <row r="1196" spans="1:18">
      <c r="A1196" s="1">
        <v>42064</v>
      </c>
      <c r="B1196" t="s">
        <v>165</v>
      </c>
      <c r="C1196" t="s">
        <v>177</v>
      </c>
      <c r="D1196" s="4">
        <v>49010.400000000001</v>
      </c>
      <c r="E1196" s="4">
        <v>19138.561200000004</v>
      </c>
      <c r="F1196" s="3">
        <v>0.39050000000000007</v>
      </c>
      <c r="G1196" s="5">
        <v>742.58181818181822</v>
      </c>
      <c r="H1196" s="4">
        <v>289.97820000000007</v>
      </c>
      <c r="I1196">
        <v>66</v>
      </c>
      <c r="J1196" t="s">
        <v>52</v>
      </c>
      <c r="K1196" t="s">
        <v>52</v>
      </c>
      <c r="L1196" t="s">
        <v>52</v>
      </c>
      <c r="M1196" s="2">
        <v>41283</v>
      </c>
      <c r="N1196" s="2">
        <v>42133</v>
      </c>
      <c r="O1196" t="s">
        <v>21</v>
      </c>
      <c r="P1196">
        <v>0.15</v>
      </c>
    </row>
    <row r="1197" spans="1:18">
      <c r="A1197" s="1">
        <v>42064</v>
      </c>
      <c r="B1197" t="s">
        <v>165</v>
      </c>
      <c r="C1197" t="s">
        <v>178</v>
      </c>
      <c r="D1197" s="4">
        <v>242300.04</v>
      </c>
      <c r="E1197" s="4">
        <v>19432.463207999997</v>
      </c>
      <c r="F1197" s="3">
        <v>8.019999999999998E-2</v>
      </c>
      <c r="G1197" s="5">
        <v>3739.1981481481484</v>
      </c>
      <c r="H1197" s="4">
        <v>299.88369148148143</v>
      </c>
      <c r="I1197">
        <v>64.8</v>
      </c>
      <c r="J1197" t="s">
        <v>34</v>
      </c>
      <c r="K1197" t="s">
        <v>36</v>
      </c>
      <c r="L1197" t="s">
        <v>167</v>
      </c>
      <c r="M1197" s="2">
        <v>41332</v>
      </c>
      <c r="N1197" s="2">
        <v>42499</v>
      </c>
      <c r="O1197" t="s">
        <v>13</v>
      </c>
      <c r="P1197">
        <v>0</v>
      </c>
      <c r="R1197">
        <f t="shared" ref="R1197:R1198" si="127">(N1197-M1197)/365</f>
        <v>3.1972602739726028</v>
      </c>
    </row>
    <row r="1198" spans="1:18">
      <c r="A1198" s="1">
        <v>42064</v>
      </c>
      <c r="B1198" t="s">
        <v>165</v>
      </c>
      <c r="C1198" t="s">
        <v>179</v>
      </c>
      <c r="D1198" s="4">
        <v>126398.016</v>
      </c>
      <c r="E1198" s="4">
        <v>21361.264703999997</v>
      </c>
      <c r="F1198" s="3">
        <v>0.16899999999999998</v>
      </c>
      <c r="G1198" s="5">
        <v>2633.2919999999999</v>
      </c>
      <c r="H1198" s="4">
        <v>445.02634799999993</v>
      </c>
      <c r="I1198">
        <v>48</v>
      </c>
      <c r="J1198" t="s">
        <v>34</v>
      </c>
      <c r="K1198" t="s">
        <v>36</v>
      </c>
      <c r="L1198" t="s">
        <v>167</v>
      </c>
      <c r="M1198" s="2">
        <v>41281</v>
      </c>
      <c r="N1198" s="2">
        <v>42133</v>
      </c>
      <c r="O1198" t="s">
        <v>21</v>
      </c>
      <c r="P1198">
        <v>0.15</v>
      </c>
      <c r="R1198">
        <f t="shared" si="127"/>
        <v>2.3342465753424659</v>
      </c>
    </row>
    <row r="1199" spans="1:18">
      <c r="A1199" s="1">
        <v>42064</v>
      </c>
      <c r="B1199" t="s">
        <v>165</v>
      </c>
      <c r="C1199" t="s">
        <v>180</v>
      </c>
      <c r="D1199" s="4">
        <v>304166.39999999997</v>
      </c>
      <c r="E1199" s="4">
        <v>35861.218560000001</v>
      </c>
      <c r="F1199" s="3">
        <v>0.11790000000000002</v>
      </c>
      <c r="G1199" s="5">
        <v>1678.6225165562912</v>
      </c>
      <c r="H1199" s="4">
        <v>197.90959470198678</v>
      </c>
      <c r="I1199">
        <v>181.2</v>
      </c>
      <c r="J1199" t="s">
        <v>34</v>
      </c>
      <c r="K1199" t="s">
        <v>58</v>
      </c>
      <c r="L1199" t="s">
        <v>57</v>
      </c>
      <c r="M1199" s="2">
        <v>41329</v>
      </c>
      <c r="N1199" s="2">
        <v>43229</v>
      </c>
      <c r="O1199" t="s">
        <v>21</v>
      </c>
      <c r="P1199">
        <v>0.1</v>
      </c>
    </row>
    <row r="1200" spans="1:18">
      <c r="A1200" s="1">
        <v>42064</v>
      </c>
      <c r="B1200" t="s">
        <v>165</v>
      </c>
      <c r="C1200" t="s">
        <v>181</v>
      </c>
      <c r="D1200" s="4">
        <v>231816</v>
      </c>
      <c r="E1200" s="4">
        <v>29950.627200000003</v>
      </c>
      <c r="F1200" s="3">
        <v>0.12920000000000001</v>
      </c>
      <c r="G1200" s="5">
        <v>2610.5405405405404</v>
      </c>
      <c r="H1200" s="4">
        <v>337.28183783783788</v>
      </c>
      <c r="I1200">
        <v>88.8</v>
      </c>
      <c r="J1200" t="s">
        <v>34</v>
      </c>
      <c r="K1200" t="s">
        <v>36</v>
      </c>
      <c r="L1200" t="s">
        <v>35</v>
      </c>
      <c r="M1200" s="2">
        <v>41335</v>
      </c>
      <c r="N1200" s="2">
        <v>43229</v>
      </c>
      <c r="O1200" t="s">
        <v>21</v>
      </c>
      <c r="P1200">
        <v>0.11</v>
      </c>
      <c r="R1200">
        <f t="shared" ref="R1200:R1201" si="128">(N1200-M1200)/365</f>
        <v>5.1890410958904107</v>
      </c>
    </row>
    <row r="1201" spans="1:18">
      <c r="A1201" s="1">
        <v>42064</v>
      </c>
      <c r="B1201" t="s">
        <v>165</v>
      </c>
      <c r="C1201" t="s">
        <v>182</v>
      </c>
      <c r="D1201" s="4">
        <v>177641.4</v>
      </c>
      <c r="E1201" s="4">
        <v>25846.823700000004</v>
      </c>
      <c r="F1201" s="3">
        <v>0.14550000000000002</v>
      </c>
      <c r="G1201" s="5">
        <v>3218.141304347826</v>
      </c>
      <c r="H1201" s="4">
        <v>468.23955978260881</v>
      </c>
      <c r="I1201">
        <v>55.199999999999996</v>
      </c>
      <c r="J1201" t="s">
        <v>34</v>
      </c>
      <c r="K1201" t="s">
        <v>36</v>
      </c>
      <c r="L1201" t="s">
        <v>167</v>
      </c>
      <c r="M1201" s="2">
        <v>41304</v>
      </c>
      <c r="N1201" s="2">
        <v>42133</v>
      </c>
      <c r="O1201" t="s">
        <v>21</v>
      </c>
      <c r="P1201">
        <v>0.13</v>
      </c>
      <c r="R1201">
        <f t="shared" si="128"/>
        <v>2.2712328767123289</v>
      </c>
    </row>
    <row r="1202" spans="1:18">
      <c r="A1202" s="1">
        <v>42064</v>
      </c>
      <c r="B1202" t="s">
        <v>165</v>
      </c>
      <c r="C1202" t="s">
        <v>340</v>
      </c>
      <c r="D1202" s="4">
        <v>155131.19999999998</v>
      </c>
      <c r="E1202" s="4">
        <v>58872.290399999998</v>
      </c>
      <c r="F1202" s="3">
        <v>0.3795</v>
      </c>
      <c r="G1202" s="5">
        <v>289.85650224215249</v>
      </c>
      <c r="H1202" s="4">
        <v>110.00054260089688</v>
      </c>
      <c r="I1202">
        <v>535.19999999999993</v>
      </c>
      <c r="J1202" t="s">
        <v>134</v>
      </c>
      <c r="K1202" t="s">
        <v>137</v>
      </c>
      <c r="L1202" t="s">
        <v>341</v>
      </c>
      <c r="M1202" s="2">
        <v>41946</v>
      </c>
      <c r="N1202" s="2">
        <v>43771</v>
      </c>
      <c r="O1202" t="s">
        <v>13</v>
      </c>
      <c r="P1202">
        <v>0</v>
      </c>
    </row>
    <row r="1203" spans="1:18">
      <c r="A1203" s="1">
        <v>42064</v>
      </c>
      <c r="B1203" t="s">
        <v>165</v>
      </c>
      <c r="C1203" t="s">
        <v>322</v>
      </c>
      <c r="D1203" s="4">
        <v>201336</v>
      </c>
      <c r="E1203" s="4">
        <v>59937.727199999994</v>
      </c>
      <c r="F1203" s="3">
        <v>0.29769999999999996</v>
      </c>
      <c r="G1203" s="5">
        <v>503.8438438438439</v>
      </c>
      <c r="H1203" s="4">
        <v>149.9943123123123</v>
      </c>
      <c r="I1203">
        <v>399.59999999999997</v>
      </c>
      <c r="J1203" t="s">
        <v>34</v>
      </c>
      <c r="K1203" t="s">
        <v>36</v>
      </c>
      <c r="L1203" t="s">
        <v>323</v>
      </c>
      <c r="M1203" s="2">
        <v>41838</v>
      </c>
      <c r="N1203" s="2">
        <v>42933</v>
      </c>
      <c r="O1203" t="s">
        <v>16</v>
      </c>
      <c r="P1203">
        <v>0.09</v>
      </c>
      <c r="R1203">
        <f t="shared" ref="R1203" si="129">(N1203-M1203)/365</f>
        <v>3</v>
      </c>
    </row>
    <row r="1204" spans="1:18">
      <c r="A1204" s="1">
        <v>42064</v>
      </c>
      <c r="B1204" t="s">
        <v>165</v>
      </c>
      <c r="C1204" t="s">
        <v>185</v>
      </c>
      <c r="D1204" s="4">
        <v>551150.4</v>
      </c>
      <c r="E1204" s="4">
        <v>73633.693439999988</v>
      </c>
      <c r="F1204" s="3">
        <v>0.13359999999999997</v>
      </c>
      <c r="G1204" s="5">
        <v>973.07627118644075</v>
      </c>
      <c r="H1204" s="4">
        <v>130.00298983050845</v>
      </c>
      <c r="I1204">
        <v>566.4</v>
      </c>
      <c r="J1204" t="s">
        <v>34</v>
      </c>
      <c r="K1204" t="s">
        <v>58</v>
      </c>
      <c r="L1204" t="s">
        <v>57</v>
      </c>
      <c r="M1204" s="2">
        <v>41334</v>
      </c>
      <c r="N1204" s="2">
        <v>43249</v>
      </c>
      <c r="O1204" t="s">
        <v>21</v>
      </c>
      <c r="P1204">
        <v>0.08</v>
      </c>
    </row>
    <row r="1205" spans="1:18">
      <c r="A1205" s="1">
        <v>42064</v>
      </c>
      <c r="B1205" t="s">
        <v>165</v>
      </c>
      <c r="C1205" t="s">
        <v>186</v>
      </c>
      <c r="D1205" s="4">
        <v>1034758.392</v>
      </c>
      <c r="E1205" s="4">
        <v>51737.919600000001</v>
      </c>
      <c r="F1205" s="3">
        <v>0.05</v>
      </c>
      <c r="G1205" s="5">
        <v>2371.5584708470847</v>
      </c>
      <c r="H1205" s="4">
        <v>118.57792354235424</v>
      </c>
      <c r="I1205">
        <v>436.32</v>
      </c>
      <c r="J1205" t="s">
        <v>34</v>
      </c>
      <c r="K1205" t="s">
        <v>58</v>
      </c>
      <c r="L1205" t="s">
        <v>109</v>
      </c>
      <c r="M1205" s="2">
        <v>41379</v>
      </c>
      <c r="N1205" s="2">
        <v>46947</v>
      </c>
      <c r="O1205" t="s">
        <v>16</v>
      </c>
      <c r="P1205">
        <v>0.05</v>
      </c>
    </row>
    <row r="1206" spans="1:18">
      <c r="A1206" s="1">
        <v>42064</v>
      </c>
      <c r="B1206" t="s">
        <v>165</v>
      </c>
      <c r="C1206" t="s">
        <v>209</v>
      </c>
      <c r="D1206" s="4">
        <v>1448407.2</v>
      </c>
      <c r="E1206" s="4">
        <v>108630.54</v>
      </c>
      <c r="F1206" s="3">
        <v>7.4999999999999997E-2</v>
      </c>
      <c r="G1206" s="5">
        <v>1749.2840579710144</v>
      </c>
      <c r="H1206" s="4">
        <v>131.19630434782607</v>
      </c>
      <c r="I1206">
        <v>828</v>
      </c>
      <c r="J1206" t="s">
        <v>34</v>
      </c>
      <c r="K1206" t="s">
        <v>58</v>
      </c>
      <c r="L1206" t="s">
        <v>57</v>
      </c>
      <c r="M1206" s="2">
        <v>41351</v>
      </c>
      <c r="N1206" s="2">
        <v>45122</v>
      </c>
      <c r="O1206" t="s">
        <v>16</v>
      </c>
      <c r="P1206">
        <v>0.08</v>
      </c>
    </row>
    <row r="1207" spans="1:18">
      <c r="A1207" s="1">
        <v>42064</v>
      </c>
      <c r="B1207" t="s">
        <v>165</v>
      </c>
      <c r="C1207" t="s">
        <v>187</v>
      </c>
      <c r="D1207" s="4">
        <v>101460.12000000001</v>
      </c>
      <c r="E1207" s="4">
        <v>19500.635063999998</v>
      </c>
      <c r="F1207" s="3">
        <v>0.19219999999999995</v>
      </c>
      <c r="G1207" s="5">
        <v>1300.7707692307692</v>
      </c>
      <c r="H1207" s="4">
        <v>250.00814184615382</v>
      </c>
      <c r="I1207">
        <v>78</v>
      </c>
      <c r="J1207" t="s">
        <v>47</v>
      </c>
      <c r="K1207" t="s">
        <v>48</v>
      </c>
      <c r="L1207" t="s">
        <v>188</v>
      </c>
      <c r="M1207" s="2">
        <v>41280</v>
      </c>
      <c r="N1207" s="2">
        <v>42133</v>
      </c>
      <c r="O1207" t="s">
        <v>21</v>
      </c>
      <c r="P1207">
        <v>0.15</v>
      </c>
    </row>
    <row r="1208" spans="1:18">
      <c r="A1208" s="1">
        <v>42064</v>
      </c>
      <c r="B1208" t="s">
        <v>165</v>
      </c>
      <c r="C1208" t="s">
        <v>317</v>
      </c>
      <c r="D1208" s="4">
        <v>139116</v>
      </c>
      <c r="E1208" s="4">
        <v>18669.367199999997</v>
      </c>
      <c r="F1208" s="3">
        <v>0.13419999999999999</v>
      </c>
      <c r="G1208" s="5">
        <v>3513.030303030303</v>
      </c>
      <c r="H1208" s="4">
        <v>471.44866666666655</v>
      </c>
      <c r="I1208">
        <v>39.6</v>
      </c>
      <c r="J1208" t="s">
        <v>34</v>
      </c>
      <c r="K1208" t="s">
        <v>36</v>
      </c>
      <c r="L1208" t="s">
        <v>167</v>
      </c>
      <c r="M1208" s="2">
        <v>41810</v>
      </c>
      <c r="N1208" s="2">
        <v>42174</v>
      </c>
      <c r="O1208" t="s">
        <v>21</v>
      </c>
      <c r="P1208">
        <v>0.12</v>
      </c>
      <c r="R1208">
        <f t="shared" ref="R1208" si="130">(N1208-M1208)/365</f>
        <v>0.99726027397260275</v>
      </c>
    </row>
    <row r="1209" spans="1:18">
      <c r="A1209" s="1">
        <v>42064</v>
      </c>
      <c r="B1209" t="s">
        <v>165</v>
      </c>
      <c r="C1209" t="s">
        <v>338</v>
      </c>
      <c r="D1209" s="4">
        <v>75675</v>
      </c>
      <c r="E1209" s="4">
        <v>17639.842499999995</v>
      </c>
      <c r="F1209" s="3">
        <v>0.23309999999999995</v>
      </c>
      <c r="G1209" s="5">
        <v>1501.4880952380952</v>
      </c>
      <c r="H1209" s="4">
        <v>349.99687499999993</v>
      </c>
      <c r="I1209">
        <v>50.4</v>
      </c>
      <c r="J1209" t="s">
        <v>34</v>
      </c>
      <c r="K1209" t="s">
        <v>58</v>
      </c>
      <c r="L1209" t="s">
        <v>57</v>
      </c>
      <c r="M1209" s="2">
        <v>41954</v>
      </c>
      <c r="N1209" s="2">
        <v>42684</v>
      </c>
      <c r="O1209" t="s">
        <v>21</v>
      </c>
      <c r="P1209">
        <v>0.15</v>
      </c>
    </row>
    <row r="1210" spans="1:18">
      <c r="A1210" s="1">
        <v>42064</v>
      </c>
      <c r="B1210" t="s">
        <v>165</v>
      </c>
      <c r="C1210" t="s">
        <v>191</v>
      </c>
      <c r="D1210" s="4">
        <v>357356.1</v>
      </c>
      <c r="E1210" s="4">
        <v>78082.307849999997</v>
      </c>
      <c r="F1210" s="3">
        <v>0.2185</v>
      </c>
      <c r="G1210" s="5">
        <v>1235.6198912908178</v>
      </c>
      <c r="H1210" s="4">
        <v>269.98294624704369</v>
      </c>
      <c r="I1210">
        <v>289.21199999999999</v>
      </c>
      <c r="J1210" t="s">
        <v>47</v>
      </c>
      <c r="K1210" t="s">
        <v>48</v>
      </c>
      <c r="L1210" t="s">
        <v>192</v>
      </c>
      <c r="M1210" s="2">
        <v>41263</v>
      </c>
      <c r="N1210" s="2">
        <v>42499</v>
      </c>
      <c r="O1210" t="s">
        <v>21</v>
      </c>
      <c r="P1210">
        <v>0.14000000000000001</v>
      </c>
    </row>
    <row r="1211" spans="1:18">
      <c r="A1211" s="1">
        <v>42064</v>
      </c>
      <c r="B1211" t="s">
        <v>165</v>
      </c>
      <c r="C1211" t="s">
        <v>193</v>
      </c>
      <c r="D1211" s="4">
        <v>1429404</v>
      </c>
      <c r="E1211" s="4">
        <v>64037.299200000001</v>
      </c>
      <c r="F1211" s="3">
        <v>4.48E-2</v>
      </c>
      <c r="G1211" s="5">
        <v>7587.0700636942674</v>
      </c>
      <c r="H1211" s="4">
        <v>339.90073885350319</v>
      </c>
      <c r="I1211">
        <v>188.4</v>
      </c>
      <c r="J1211" t="s">
        <v>52</v>
      </c>
      <c r="K1211" t="s">
        <v>52</v>
      </c>
      <c r="L1211" t="s">
        <v>52</v>
      </c>
      <c r="M1211" s="2">
        <v>41284</v>
      </c>
      <c r="N1211" s="2">
        <v>42133</v>
      </c>
      <c r="O1211" t="s">
        <v>21</v>
      </c>
      <c r="P1211">
        <v>0.09</v>
      </c>
      <c r="Q1211">
        <v>0</v>
      </c>
    </row>
    <row r="1212" spans="1:18">
      <c r="A1212" s="1">
        <v>42064</v>
      </c>
      <c r="B1212" t="s">
        <v>165</v>
      </c>
      <c r="C1212" t="s">
        <v>194</v>
      </c>
      <c r="D1212" s="4">
        <v>1596034.8</v>
      </c>
      <c r="E1212" s="4">
        <v>67193.06508</v>
      </c>
      <c r="F1212" s="3">
        <v>4.2099999999999999E-2</v>
      </c>
      <c r="G1212" s="5">
        <v>8312.6812499999996</v>
      </c>
      <c r="H1212" s="4">
        <v>349.963880625</v>
      </c>
      <c r="I1212">
        <v>192</v>
      </c>
      <c r="J1212" t="s">
        <v>52</v>
      </c>
      <c r="K1212" t="s">
        <v>52</v>
      </c>
      <c r="L1212" t="s">
        <v>52</v>
      </c>
      <c r="M1212" s="2">
        <v>41279</v>
      </c>
      <c r="N1212" s="2">
        <v>42133</v>
      </c>
      <c r="O1212" t="s">
        <v>21</v>
      </c>
      <c r="P1212">
        <v>0.09</v>
      </c>
      <c r="Q1212">
        <v>0</v>
      </c>
    </row>
    <row r="1213" spans="1:18">
      <c r="A1213" s="1">
        <v>42064</v>
      </c>
      <c r="B1213" t="s">
        <v>165</v>
      </c>
      <c r="C1213" t="s">
        <v>246</v>
      </c>
      <c r="D1213" s="4">
        <v>1689142.62</v>
      </c>
      <c r="E1213" s="4">
        <v>95943.300815999988</v>
      </c>
      <c r="F1213" s="3">
        <v>5.6799999999999989E-2</v>
      </c>
      <c r="G1213" s="5">
        <v>4482.8625796178349</v>
      </c>
      <c r="H1213" s="4">
        <v>254.62659452229295</v>
      </c>
      <c r="I1213">
        <v>376.8</v>
      </c>
      <c r="J1213" t="s">
        <v>47</v>
      </c>
      <c r="K1213" t="s">
        <v>48</v>
      </c>
      <c r="L1213" t="s">
        <v>212</v>
      </c>
      <c r="M1213" s="2">
        <v>41291</v>
      </c>
      <c r="N1213" s="2">
        <v>44407</v>
      </c>
      <c r="O1213" t="s">
        <v>30</v>
      </c>
      <c r="P1213">
        <v>0.05</v>
      </c>
    </row>
    <row r="1214" spans="1:18">
      <c r="A1214" s="1">
        <v>42064</v>
      </c>
      <c r="B1214" t="s">
        <v>165</v>
      </c>
      <c r="C1214" t="s">
        <v>195</v>
      </c>
      <c r="D1214" s="4">
        <v>229120.8</v>
      </c>
      <c r="E1214" s="4">
        <v>20895.81696</v>
      </c>
      <c r="F1214" s="3">
        <v>9.1200000000000003E-2</v>
      </c>
      <c r="G1214" s="5">
        <v>2849.7611940298507</v>
      </c>
      <c r="H1214" s="4">
        <v>259.8982208955224</v>
      </c>
      <c r="I1214">
        <v>80.399999999999991</v>
      </c>
      <c r="J1214" t="s">
        <v>62</v>
      </c>
      <c r="K1214" t="s">
        <v>61</v>
      </c>
      <c r="L1214" t="s">
        <v>61</v>
      </c>
      <c r="M1214" s="2">
        <v>41284</v>
      </c>
      <c r="N1214" s="2">
        <v>42133</v>
      </c>
      <c r="O1214" t="s">
        <v>13</v>
      </c>
      <c r="P1214">
        <v>0</v>
      </c>
    </row>
    <row r="1215" spans="1:18">
      <c r="A1215" s="1">
        <v>42064</v>
      </c>
      <c r="B1215" t="s">
        <v>165</v>
      </c>
      <c r="C1215" t="s">
        <v>196</v>
      </c>
      <c r="D1215" s="4">
        <v>168716.4</v>
      </c>
      <c r="E1215" s="4">
        <v>20279.71128</v>
      </c>
      <c r="F1215" s="3">
        <v>0.1202</v>
      </c>
      <c r="G1215" s="5">
        <v>2163.0307692307692</v>
      </c>
      <c r="H1215" s="4">
        <v>259.99629846153846</v>
      </c>
      <c r="I1215">
        <v>78</v>
      </c>
      <c r="J1215" t="s">
        <v>62</v>
      </c>
      <c r="K1215" t="s">
        <v>61</v>
      </c>
      <c r="L1215" t="s">
        <v>61</v>
      </c>
      <c r="M1215" s="2">
        <v>41287</v>
      </c>
      <c r="N1215" s="2">
        <v>42133</v>
      </c>
      <c r="O1215" t="s">
        <v>13</v>
      </c>
      <c r="P1215">
        <v>0</v>
      </c>
    </row>
    <row r="1216" spans="1:18">
      <c r="A1216" s="1">
        <v>42064</v>
      </c>
      <c r="B1216" t="s">
        <v>165</v>
      </c>
      <c r="C1216" t="s">
        <v>197</v>
      </c>
      <c r="D1216" s="4">
        <v>312673.2</v>
      </c>
      <c r="E1216" s="4">
        <v>69257.113800000006</v>
      </c>
      <c r="F1216" s="3">
        <v>0.2215</v>
      </c>
      <c r="G1216" s="5">
        <v>2326.4375</v>
      </c>
      <c r="H1216" s="4">
        <v>515.30590625000002</v>
      </c>
      <c r="I1216">
        <v>134.4</v>
      </c>
      <c r="J1216" t="s">
        <v>47</v>
      </c>
      <c r="K1216" t="s">
        <v>48</v>
      </c>
      <c r="L1216" t="s">
        <v>46</v>
      </c>
      <c r="M1216" s="2">
        <v>41299</v>
      </c>
      <c r="N1216" s="2">
        <v>42499</v>
      </c>
      <c r="O1216" t="s">
        <v>21</v>
      </c>
      <c r="P1216">
        <v>0.2</v>
      </c>
    </row>
    <row r="1217" spans="1:18">
      <c r="A1217" s="1">
        <v>42064</v>
      </c>
      <c r="B1217" t="s">
        <v>165</v>
      </c>
      <c r="C1217" t="s">
        <v>198</v>
      </c>
      <c r="D1217" s="4">
        <v>505991.84399999998</v>
      </c>
      <c r="E1217" s="4">
        <v>49131.808052399996</v>
      </c>
      <c r="F1217" s="3">
        <v>9.7099999999999992E-2</v>
      </c>
      <c r="G1217" s="5">
        <v>2928.193541666667</v>
      </c>
      <c r="H1217" s="4">
        <v>284.32759289583333</v>
      </c>
      <c r="I1217">
        <v>172.79999999999998</v>
      </c>
      <c r="J1217" t="s">
        <v>34</v>
      </c>
      <c r="K1217" t="s">
        <v>36</v>
      </c>
      <c r="L1217" t="s">
        <v>35</v>
      </c>
      <c r="M1217" s="2">
        <v>41333</v>
      </c>
      <c r="N1217" s="2">
        <v>44325</v>
      </c>
      <c r="O1217" t="s">
        <v>21</v>
      </c>
      <c r="P1217">
        <v>0.08</v>
      </c>
      <c r="R1217">
        <f t="shared" ref="R1217" si="131">(N1217-M1217)/365</f>
        <v>8.1972602739726028</v>
      </c>
    </row>
    <row r="1218" spans="1:18">
      <c r="A1218" s="1">
        <v>42064</v>
      </c>
      <c r="B1218" t="s">
        <v>165</v>
      </c>
      <c r="C1218" t="s">
        <v>199</v>
      </c>
      <c r="D1218" s="4">
        <v>886011.6</v>
      </c>
      <c r="E1218" s="4">
        <v>104815.17228000001</v>
      </c>
      <c r="F1218" s="3">
        <v>0.11830000000000002</v>
      </c>
      <c r="G1218" s="5">
        <v>6051.9918032786882</v>
      </c>
      <c r="H1218" s="4">
        <v>715.95063032786891</v>
      </c>
      <c r="I1218">
        <v>146.4</v>
      </c>
      <c r="J1218" t="s">
        <v>34</v>
      </c>
      <c r="K1218" t="s">
        <v>58</v>
      </c>
      <c r="L1218" t="s">
        <v>109</v>
      </c>
      <c r="M1218" s="2">
        <v>41333</v>
      </c>
      <c r="N1218" s="2">
        <v>42499</v>
      </c>
      <c r="O1218" t="s">
        <v>21</v>
      </c>
      <c r="P1218">
        <v>0.11</v>
      </c>
    </row>
    <row r="1219" spans="1:18">
      <c r="A1219" s="1">
        <v>42064</v>
      </c>
      <c r="B1219" t="s">
        <v>165</v>
      </c>
      <c r="C1219" t="s">
        <v>200</v>
      </c>
      <c r="D1219" s="4">
        <v>440562</v>
      </c>
      <c r="E1219" s="4">
        <v>49651.337399999997</v>
      </c>
      <c r="F1219" s="3">
        <v>0.11269999999999999</v>
      </c>
      <c r="G1219" s="5">
        <v>2198.4131736526947</v>
      </c>
      <c r="H1219" s="4">
        <v>247.76116467065867</v>
      </c>
      <c r="I1219">
        <v>200.4</v>
      </c>
      <c r="J1219" t="s">
        <v>34</v>
      </c>
      <c r="K1219" t="s">
        <v>58</v>
      </c>
      <c r="L1219" t="s">
        <v>109</v>
      </c>
      <c r="M1219" s="2">
        <v>41263</v>
      </c>
      <c r="N1219" s="2">
        <v>43229</v>
      </c>
      <c r="O1219" t="s">
        <v>21</v>
      </c>
      <c r="P1219">
        <v>0.09</v>
      </c>
    </row>
    <row r="1220" spans="1:18">
      <c r="A1220" s="1">
        <v>42064</v>
      </c>
      <c r="B1220" t="s">
        <v>165</v>
      </c>
      <c r="C1220" t="s">
        <v>201</v>
      </c>
      <c r="D1220" s="4">
        <v>607771.79999999993</v>
      </c>
      <c r="E1220" s="4">
        <v>60716.402820000003</v>
      </c>
      <c r="F1220" s="3">
        <v>9.9900000000000017E-2</v>
      </c>
      <c r="G1220" s="5">
        <v>2507.3094059405939</v>
      </c>
      <c r="H1220" s="4">
        <v>250.48020965346538</v>
      </c>
      <c r="I1220">
        <v>242.39999999999998</v>
      </c>
      <c r="J1220" t="s">
        <v>34</v>
      </c>
      <c r="K1220" t="s">
        <v>58</v>
      </c>
      <c r="L1220" t="s">
        <v>109</v>
      </c>
      <c r="M1220" s="2">
        <v>41331</v>
      </c>
      <c r="N1220" s="2">
        <v>44325</v>
      </c>
      <c r="O1220" t="s">
        <v>21</v>
      </c>
      <c r="P1220">
        <v>0.08</v>
      </c>
    </row>
    <row r="1221" spans="1:18">
      <c r="A1221" s="1">
        <v>42064</v>
      </c>
      <c r="B1221" t="s">
        <v>165</v>
      </c>
      <c r="C1221" t="s">
        <v>210</v>
      </c>
      <c r="D1221" s="4">
        <v>407340</v>
      </c>
      <c r="E1221" s="4">
        <v>57484.59304</v>
      </c>
      <c r="F1221" s="3">
        <v>0.1411218958118525</v>
      </c>
      <c r="G1221" s="5">
        <v>1095.2826535880226</v>
      </c>
      <c r="H1221" s="4">
        <v>154.56836452417829</v>
      </c>
      <c r="I1221">
        <v>371.904</v>
      </c>
      <c r="J1221" t="s">
        <v>34</v>
      </c>
      <c r="K1221" t="s">
        <v>58</v>
      </c>
      <c r="L1221" t="s">
        <v>109</v>
      </c>
      <c r="M1221" s="2">
        <v>41337</v>
      </c>
      <c r="N1221" s="2">
        <v>46917</v>
      </c>
      <c r="O1221" t="s">
        <v>21</v>
      </c>
      <c r="P1221">
        <v>0.08</v>
      </c>
    </row>
    <row r="1222" spans="1:18">
      <c r="A1222" s="1">
        <v>42064</v>
      </c>
      <c r="B1222" t="s">
        <v>165</v>
      </c>
      <c r="C1222" t="s">
        <v>251</v>
      </c>
      <c r="D1222" s="4">
        <v>250983.59999999998</v>
      </c>
      <c r="E1222" s="4">
        <v>31573.736879999997</v>
      </c>
      <c r="F1222" s="3">
        <v>0.1258</v>
      </c>
      <c r="G1222" s="5">
        <v>2225.0319148936169</v>
      </c>
      <c r="H1222" s="4">
        <v>279.90901489361698</v>
      </c>
      <c r="I1222">
        <v>112.8</v>
      </c>
      <c r="J1222" t="s">
        <v>52</v>
      </c>
      <c r="K1222" t="s">
        <v>52</v>
      </c>
      <c r="L1222" t="s">
        <v>52</v>
      </c>
      <c r="M1222" s="2">
        <v>41520</v>
      </c>
      <c r="N1222" s="2">
        <v>42294</v>
      </c>
      <c r="O1222" t="s">
        <v>21</v>
      </c>
      <c r="P1222">
        <v>0.09</v>
      </c>
      <c r="Q1222">
        <v>0</v>
      </c>
    </row>
    <row r="1223" spans="1:18">
      <c r="A1223" s="1">
        <v>42064</v>
      </c>
      <c r="B1223" t="s">
        <v>165</v>
      </c>
      <c r="C1223" t="s">
        <v>231</v>
      </c>
      <c r="D1223" s="4">
        <v>316731.65999999997</v>
      </c>
      <c r="E1223" s="4">
        <v>37342.662713999998</v>
      </c>
      <c r="F1223" s="3">
        <v>0.1179</v>
      </c>
      <c r="G1223" s="5">
        <v>2796.00688559322</v>
      </c>
      <c r="H1223" s="4">
        <v>329.64921181144064</v>
      </c>
      <c r="I1223">
        <v>113.28</v>
      </c>
      <c r="J1223" t="s">
        <v>34</v>
      </c>
      <c r="K1223" t="s">
        <v>36</v>
      </c>
      <c r="L1223" t="s">
        <v>35</v>
      </c>
      <c r="M1223" s="2">
        <v>41443</v>
      </c>
      <c r="N1223" s="2">
        <v>43298</v>
      </c>
      <c r="O1223" t="s">
        <v>21</v>
      </c>
      <c r="P1223">
        <v>0.1</v>
      </c>
      <c r="R1223">
        <f t="shared" ref="R1223:R1227" si="132">(N1223-M1223)/365</f>
        <v>5.0821917808219181</v>
      </c>
    </row>
    <row r="1224" spans="1:18">
      <c r="A1224" s="1">
        <v>42064</v>
      </c>
      <c r="B1224" t="s">
        <v>165</v>
      </c>
      <c r="C1224" t="s">
        <v>260</v>
      </c>
      <c r="D1224" s="4">
        <v>98588.4</v>
      </c>
      <c r="E1224" s="4">
        <v>12284.114640000002</v>
      </c>
      <c r="F1224" s="3">
        <v>0.12460000000000003</v>
      </c>
      <c r="G1224" s="5">
        <v>3423.2083333333335</v>
      </c>
      <c r="H1224" s="4">
        <v>426.53175833333341</v>
      </c>
      <c r="I1224">
        <v>28.799999999999997</v>
      </c>
      <c r="J1224" t="s">
        <v>34</v>
      </c>
      <c r="K1224" t="s">
        <v>36</v>
      </c>
      <c r="L1224" t="s">
        <v>35</v>
      </c>
      <c r="M1224" s="2">
        <v>41545</v>
      </c>
      <c r="N1224" s="2">
        <v>42274</v>
      </c>
      <c r="O1224" t="s">
        <v>21</v>
      </c>
      <c r="P1224">
        <v>0.11</v>
      </c>
      <c r="R1224">
        <f t="shared" si="132"/>
        <v>1.9972602739726026</v>
      </c>
    </row>
    <row r="1225" spans="1:18">
      <c r="A1225" s="1">
        <v>42064</v>
      </c>
      <c r="B1225" t="s">
        <v>165</v>
      </c>
      <c r="C1225" t="s">
        <v>271</v>
      </c>
      <c r="D1225" s="4">
        <v>62499.6</v>
      </c>
      <c r="E1225" s="4">
        <v>14999.903999999999</v>
      </c>
      <c r="F1225" s="3">
        <v>0.24</v>
      </c>
      <c r="G1225" s="5">
        <v>1302.075</v>
      </c>
      <c r="H1225" s="4">
        <v>312.49799999999999</v>
      </c>
      <c r="I1225">
        <v>48</v>
      </c>
      <c r="J1225" t="s">
        <v>34</v>
      </c>
      <c r="K1225" t="s">
        <v>36</v>
      </c>
      <c r="L1225" t="s">
        <v>35</v>
      </c>
      <c r="M1225" s="2">
        <v>41549</v>
      </c>
      <c r="N1225" s="2">
        <v>42278</v>
      </c>
      <c r="O1225" t="s">
        <v>13</v>
      </c>
      <c r="P1225">
        <v>0</v>
      </c>
      <c r="R1225">
        <f t="shared" si="132"/>
        <v>1.9972602739726026</v>
      </c>
    </row>
    <row r="1226" spans="1:18">
      <c r="A1226" s="1">
        <v>42064</v>
      </c>
      <c r="B1226" t="s">
        <v>165</v>
      </c>
      <c r="C1226" t="s">
        <v>232</v>
      </c>
      <c r="D1226" s="4">
        <v>104706</v>
      </c>
      <c r="E1226" s="4">
        <v>15653.547</v>
      </c>
      <c r="F1226" s="3">
        <v>0.14949999999999999</v>
      </c>
      <c r="G1226" s="5">
        <v>2566.3235294117649</v>
      </c>
      <c r="H1226" s="4">
        <v>383.66536764705887</v>
      </c>
      <c r="I1226">
        <v>40.799999999999997</v>
      </c>
      <c r="J1226" t="s">
        <v>34</v>
      </c>
      <c r="K1226" t="s">
        <v>36</v>
      </c>
      <c r="L1226" t="s">
        <v>167</v>
      </c>
      <c r="M1226" s="2">
        <v>41456</v>
      </c>
      <c r="N1226" s="2">
        <v>42190</v>
      </c>
      <c r="O1226" t="s">
        <v>21</v>
      </c>
      <c r="P1226">
        <v>0.13</v>
      </c>
      <c r="R1226">
        <f t="shared" si="132"/>
        <v>2.010958904109589</v>
      </c>
    </row>
    <row r="1227" spans="1:18">
      <c r="A1227" s="1">
        <v>42064</v>
      </c>
      <c r="B1227" t="s">
        <v>165</v>
      </c>
      <c r="C1227" t="s">
        <v>250</v>
      </c>
      <c r="D1227" s="4">
        <v>204570</v>
      </c>
      <c r="E1227" s="4">
        <v>18411.3</v>
      </c>
      <c r="F1227" s="3">
        <v>0.09</v>
      </c>
      <c r="G1227" s="5">
        <v>2435.3571428571427</v>
      </c>
      <c r="H1227" s="4">
        <v>219.18214285714285</v>
      </c>
      <c r="I1227">
        <v>84</v>
      </c>
      <c r="J1227" t="s">
        <v>34</v>
      </c>
      <c r="K1227" t="s">
        <v>36</v>
      </c>
      <c r="L1227" t="s">
        <v>167</v>
      </c>
      <c r="M1227" s="2">
        <v>41502</v>
      </c>
      <c r="N1227" s="2">
        <v>42597</v>
      </c>
      <c r="O1227" t="s">
        <v>16</v>
      </c>
      <c r="P1227">
        <v>0.09</v>
      </c>
      <c r="R1227">
        <f t="shared" si="132"/>
        <v>3</v>
      </c>
    </row>
    <row r="1228" spans="1:18">
      <c r="A1228" s="1">
        <v>42064</v>
      </c>
      <c r="B1228" t="s">
        <v>165</v>
      </c>
      <c r="C1228" t="s">
        <v>330</v>
      </c>
      <c r="D1228" s="4">
        <v>34200.959999999999</v>
      </c>
      <c r="E1228" s="4">
        <v>10800.663167999999</v>
      </c>
      <c r="F1228" s="3">
        <v>0.31579999999999997</v>
      </c>
      <c r="G1228" s="5">
        <v>1096.1846153846154</v>
      </c>
      <c r="H1228" s="4">
        <v>346.17510153846149</v>
      </c>
      <c r="I1228">
        <v>31.2</v>
      </c>
      <c r="J1228" t="s">
        <v>62</v>
      </c>
      <c r="K1228" t="s">
        <v>253</v>
      </c>
      <c r="L1228" t="s">
        <v>253</v>
      </c>
      <c r="M1228" s="2">
        <v>41858</v>
      </c>
      <c r="N1228" s="2">
        <v>42222</v>
      </c>
      <c r="O1228" t="s">
        <v>21</v>
      </c>
      <c r="P1228">
        <v>0.13</v>
      </c>
    </row>
    <row r="1229" spans="1:18">
      <c r="A1229" s="1">
        <v>42064</v>
      </c>
      <c r="B1229" t="s">
        <v>165</v>
      </c>
      <c r="C1229" t="s">
        <v>339</v>
      </c>
      <c r="D1229" s="4">
        <v>48192</v>
      </c>
      <c r="E1229" s="4">
        <v>7831.2</v>
      </c>
      <c r="F1229" s="3">
        <v>0.16250000000000001</v>
      </c>
      <c r="G1229" s="5">
        <v>3346.666666666667</v>
      </c>
      <c r="H1229" s="4">
        <v>543.83333333333337</v>
      </c>
      <c r="I1229">
        <v>14.399999999999999</v>
      </c>
      <c r="J1229" t="s">
        <v>62</v>
      </c>
      <c r="K1229" t="s">
        <v>253</v>
      </c>
      <c r="L1229" t="s">
        <v>253</v>
      </c>
      <c r="M1229" s="2">
        <v>42030</v>
      </c>
      <c r="N1229" s="2">
        <v>42394</v>
      </c>
      <c r="O1229" t="s">
        <v>21</v>
      </c>
      <c r="P1229">
        <v>0.15</v>
      </c>
    </row>
    <row r="1230" spans="1:18">
      <c r="A1230" s="1">
        <v>42064</v>
      </c>
      <c r="B1230" t="s">
        <v>165</v>
      </c>
      <c r="C1230" t="s">
        <v>324</v>
      </c>
      <c r="D1230" s="4">
        <v>43785.599999999999</v>
      </c>
      <c r="E1230" s="4">
        <v>7198.352640000001</v>
      </c>
      <c r="F1230" s="3">
        <v>0.16440000000000002</v>
      </c>
      <c r="G1230" s="5">
        <v>3040.666666666667</v>
      </c>
      <c r="H1230" s="4">
        <v>499.88560000000012</v>
      </c>
      <c r="I1230">
        <v>14.399999999999999</v>
      </c>
      <c r="J1230" t="s">
        <v>62</v>
      </c>
      <c r="K1230" t="s">
        <v>253</v>
      </c>
      <c r="L1230" t="s">
        <v>253</v>
      </c>
      <c r="M1230" s="2">
        <v>41907</v>
      </c>
      <c r="N1230" s="2">
        <v>42271</v>
      </c>
      <c r="O1230" t="s">
        <v>21</v>
      </c>
      <c r="P1230">
        <v>0.15</v>
      </c>
    </row>
    <row r="1231" spans="1:18">
      <c r="A1231" s="1">
        <v>42064</v>
      </c>
      <c r="B1231" t="s">
        <v>165</v>
      </c>
      <c r="C1231" t="s">
        <v>261</v>
      </c>
      <c r="D1231" s="4">
        <v>37598.400000000001</v>
      </c>
      <c r="E1231" s="4">
        <v>6598.5192000000006</v>
      </c>
      <c r="F1231" s="3">
        <v>0.17550000000000002</v>
      </c>
      <c r="G1231" s="5">
        <v>2088.8000000000002</v>
      </c>
      <c r="H1231" s="4">
        <v>366.58440000000002</v>
      </c>
      <c r="I1231">
        <v>18</v>
      </c>
      <c r="J1231" t="s">
        <v>62</v>
      </c>
      <c r="K1231" t="s">
        <v>253</v>
      </c>
      <c r="L1231" t="s">
        <v>253</v>
      </c>
      <c r="M1231" s="2">
        <v>41516</v>
      </c>
      <c r="N1231" s="2">
        <v>42245</v>
      </c>
      <c r="O1231" t="s">
        <v>21</v>
      </c>
      <c r="P1231">
        <v>0</v>
      </c>
    </row>
    <row r="1232" spans="1:18">
      <c r="A1232" s="1">
        <v>42064</v>
      </c>
      <c r="B1232" t="s">
        <v>165</v>
      </c>
      <c r="C1232" t="s">
        <v>336</v>
      </c>
      <c r="D1232" s="4">
        <v>85954.439999999988</v>
      </c>
      <c r="E1232" s="4">
        <v>14354.391479999997</v>
      </c>
      <c r="F1232" s="3">
        <v>0.16699999999999998</v>
      </c>
      <c r="G1232" s="5">
        <v>5969.0583333333334</v>
      </c>
      <c r="H1232" s="4">
        <v>996.83274166666649</v>
      </c>
      <c r="I1232">
        <v>14.399999999999999</v>
      </c>
      <c r="J1232" t="s">
        <v>10</v>
      </c>
      <c r="K1232" t="s">
        <v>11</v>
      </c>
      <c r="L1232" t="s">
        <v>42</v>
      </c>
      <c r="M1232" s="2">
        <v>41996</v>
      </c>
      <c r="N1232" s="2">
        <v>42360</v>
      </c>
      <c r="O1232" t="s">
        <v>21</v>
      </c>
      <c r="P1232">
        <v>0.16</v>
      </c>
    </row>
    <row r="1233" spans="1:18">
      <c r="A1233" s="1">
        <v>42064</v>
      </c>
      <c r="B1233" t="s">
        <v>165</v>
      </c>
      <c r="C1233" t="s">
        <v>325</v>
      </c>
      <c r="D1233" s="4">
        <v>51931.199999999997</v>
      </c>
      <c r="E1233" s="4">
        <v>8392.0819200000005</v>
      </c>
      <c r="F1233" s="3">
        <v>0.16160000000000002</v>
      </c>
      <c r="G1233" s="5">
        <v>3606.3333333333335</v>
      </c>
      <c r="H1233" s="4">
        <v>582.78346666666675</v>
      </c>
      <c r="I1233">
        <v>14.399999999999999</v>
      </c>
      <c r="J1233" t="s">
        <v>62</v>
      </c>
      <c r="K1233" t="s">
        <v>253</v>
      </c>
      <c r="L1233" t="s">
        <v>253</v>
      </c>
      <c r="M1233" s="2">
        <v>41888</v>
      </c>
      <c r="N1233" s="2">
        <v>42252</v>
      </c>
      <c r="O1233" t="s">
        <v>21</v>
      </c>
      <c r="P1233">
        <v>0.15</v>
      </c>
    </row>
    <row r="1234" spans="1:18">
      <c r="A1234" s="1">
        <v>42064</v>
      </c>
      <c r="B1234" t="s">
        <v>165</v>
      </c>
      <c r="C1234" t="s">
        <v>284</v>
      </c>
      <c r="D1234" s="4">
        <v>61672.799999999996</v>
      </c>
      <c r="E1234" s="4">
        <v>16799.670720000002</v>
      </c>
      <c r="F1234" s="3">
        <v>0.27240000000000003</v>
      </c>
      <c r="G1234" s="5">
        <v>1427.6111111111111</v>
      </c>
      <c r="H1234" s="4">
        <v>388.88126666666676</v>
      </c>
      <c r="I1234">
        <v>43.199999999999996</v>
      </c>
      <c r="J1234" t="s">
        <v>52</v>
      </c>
      <c r="K1234" t="s">
        <v>52</v>
      </c>
      <c r="L1234" t="s">
        <v>52</v>
      </c>
      <c r="M1234" s="2">
        <v>41635</v>
      </c>
      <c r="N1234" s="2">
        <v>42364</v>
      </c>
      <c r="O1234" t="s">
        <v>21</v>
      </c>
      <c r="P1234">
        <v>0.09</v>
      </c>
      <c r="Q1234">
        <v>0</v>
      </c>
    </row>
    <row r="1235" spans="1:18">
      <c r="A1235" s="1">
        <v>42064</v>
      </c>
      <c r="B1235" t="s">
        <v>165</v>
      </c>
      <c r="C1235" t="s">
        <v>291</v>
      </c>
      <c r="D1235" s="4">
        <v>42823.08</v>
      </c>
      <c r="E1235" s="4">
        <v>6658.9889400000002</v>
      </c>
      <c r="F1235" s="3">
        <v>0.1555</v>
      </c>
      <c r="G1235" s="5">
        <v>2379.06</v>
      </c>
      <c r="H1235" s="4">
        <v>369.94382999999999</v>
      </c>
      <c r="I1235">
        <v>18</v>
      </c>
      <c r="J1235" t="s">
        <v>62</v>
      </c>
      <c r="K1235" t="s">
        <v>253</v>
      </c>
      <c r="L1235" t="s">
        <v>253</v>
      </c>
      <c r="M1235" s="2">
        <v>41727</v>
      </c>
      <c r="N1235" s="2">
        <v>42091</v>
      </c>
      <c r="O1235" t="s">
        <v>21</v>
      </c>
      <c r="P1235">
        <v>0.08</v>
      </c>
    </row>
    <row r="1236" spans="1:18">
      <c r="A1236" s="1">
        <v>42064</v>
      </c>
      <c r="B1236" t="s">
        <v>165</v>
      </c>
      <c r="C1236" t="s">
        <v>318</v>
      </c>
      <c r="D1236" s="4">
        <v>33879.599999999999</v>
      </c>
      <c r="E1236" s="4">
        <v>6020.4049199999999</v>
      </c>
      <c r="F1236" s="3">
        <v>0.1777</v>
      </c>
      <c r="G1236" s="5">
        <v>3529.125</v>
      </c>
      <c r="H1236" s="4">
        <v>627.12551250000001</v>
      </c>
      <c r="I1236">
        <v>9.6</v>
      </c>
      <c r="J1236" t="s">
        <v>62</v>
      </c>
      <c r="K1236" t="s">
        <v>253</v>
      </c>
      <c r="L1236" t="s">
        <v>253</v>
      </c>
      <c r="M1236" s="2">
        <v>41876</v>
      </c>
      <c r="N1236" s="2">
        <v>42240</v>
      </c>
      <c r="O1236" t="s">
        <v>21</v>
      </c>
      <c r="P1236">
        <v>0.16</v>
      </c>
    </row>
    <row r="1237" spans="1:18">
      <c r="A1237" s="1">
        <v>42064</v>
      </c>
      <c r="B1237" t="s">
        <v>165</v>
      </c>
      <c r="C1237" t="s">
        <v>264</v>
      </c>
      <c r="D1237" s="4">
        <v>23330.399999999998</v>
      </c>
      <c r="E1237" s="4">
        <v>6600.1701599999988</v>
      </c>
      <c r="F1237" s="3">
        <v>0.28289999999999998</v>
      </c>
      <c r="G1237" s="5">
        <v>1296.1333333333332</v>
      </c>
      <c r="H1237" s="4">
        <v>366.67611999999991</v>
      </c>
      <c r="I1237">
        <v>18</v>
      </c>
      <c r="J1237" t="s">
        <v>10</v>
      </c>
      <c r="K1237" t="s">
        <v>11</v>
      </c>
      <c r="L1237" t="s">
        <v>265</v>
      </c>
      <c r="M1237" s="2">
        <v>41522</v>
      </c>
      <c r="N1237" s="2">
        <v>42251</v>
      </c>
      <c r="O1237" t="s">
        <v>21</v>
      </c>
      <c r="P1237">
        <v>0.16</v>
      </c>
    </row>
    <row r="1238" spans="1:18">
      <c r="A1238" s="1">
        <v>42064</v>
      </c>
      <c r="B1238" t="s">
        <v>165</v>
      </c>
      <c r="C1238" t="s">
        <v>310</v>
      </c>
      <c r="D1238" s="4">
        <v>12542.4</v>
      </c>
      <c r="E1238" s="4">
        <v>5399.5032000000001</v>
      </c>
      <c r="F1238" s="3">
        <v>0.43049999999999999</v>
      </c>
      <c r="G1238" s="5">
        <v>1045.2</v>
      </c>
      <c r="H1238" s="4">
        <v>449.95859999999999</v>
      </c>
      <c r="I1238">
        <v>12</v>
      </c>
      <c r="J1238" t="s">
        <v>47</v>
      </c>
      <c r="K1238" t="s">
        <v>48</v>
      </c>
      <c r="L1238" t="s">
        <v>176</v>
      </c>
      <c r="M1238" s="2">
        <v>41810</v>
      </c>
      <c r="N1238" s="2">
        <v>42174</v>
      </c>
      <c r="O1238" t="s">
        <v>21</v>
      </c>
      <c r="P1238">
        <v>0.18</v>
      </c>
    </row>
    <row r="1239" spans="1:18">
      <c r="A1239" s="1">
        <v>42064</v>
      </c>
      <c r="B1239" t="s">
        <v>165</v>
      </c>
      <c r="C1239" t="s">
        <v>319</v>
      </c>
      <c r="D1239" s="4">
        <v>56874</v>
      </c>
      <c r="E1239" s="4">
        <v>9128.277</v>
      </c>
      <c r="F1239" s="3">
        <v>0.1605</v>
      </c>
      <c r="G1239" s="5">
        <v>5924.375</v>
      </c>
      <c r="H1239" s="4">
        <v>950.8621875</v>
      </c>
      <c r="I1239">
        <v>9.6</v>
      </c>
      <c r="J1239" t="s">
        <v>34</v>
      </c>
      <c r="K1239" t="s">
        <v>36</v>
      </c>
      <c r="L1239" t="s">
        <v>167</v>
      </c>
      <c r="M1239" s="2">
        <v>41864</v>
      </c>
      <c r="N1239" s="2">
        <v>42228</v>
      </c>
      <c r="O1239" t="s">
        <v>21</v>
      </c>
      <c r="P1239">
        <v>0.15</v>
      </c>
      <c r="R1239">
        <f t="shared" ref="R1239:R1243" si="133">(N1239-M1239)/365</f>
        <v>0.99726027397260275</v>
      </c>
    </row>
    <row r="1240" spans="1:18">
      <c r="A1240" s="1">
        <v>42095</v>
      </c>
      <c r="B1240" t="s">
        <v>165</v>
      </c>
      <c r="C1240" t="s">
        <v>166</v>
      </c>
      <c r="D1240" s="4">
        <v>261882.12</v>
      </c>
      <c r="E1240" s="4">
        <v>40775.046084000001</v>
      </c>
      <c r="F1240" s="3">
        <v>0.15570000000000001</v>
      </c>
      <c r="G1240" s="5">
        <v>8729.4040000000005</v>
      </c>
      <c r="H1240" s="4">
        <v>1359.1682028</v>
      </c>
      <c r="I1240">
        <v>30</v>
      </c>
      <c r="J1240" t="s">
        <v>34</v>
      </c>
      <c r="K1240" t="s">
        <v>36</v>
      </c>
      <c r="L1240" t="s">
        <v>167</v>
      </c>
      <c r="M1240" s="2">
        <v>41327</v>
      </c>
      <c r="N1240" s="2">
        <v>42133</v>
      </c>
      <c r="O1240" t="s">
        <v>21</v>
      </c>
      <c r="P1240">
        <v>0.15</v>
      </c>
      <c r="R1240">
        <f t="shared" si="133"/>
        <v>2.2082191780821918</v>
      </c>
    </row>
    <row r="1241" spans="1:18">
      <c r="A1241" s="1">
        <v>42095</v>
      </c>
      <c r="B1241" t="s">
        <v>165</v>
      </c>
      <c r="C1241" t="s">
        <v>168</v>
      </c>
      <c r="D1241" s="4">
        <v>84001.2</v>
      </c>
      <c r="E1241" s="4">
        <v>13465.39236</v>
      </c>
      <c r="F1241" s="3">
        <v>0.1603</v>
      </c>
      <c r="G1241" s="5">
        <v>1372.5686274509803</v>
      </c>
      <c r="H1241" s="4">
        <v>220.02275098039217</v>
      </c>
      <c r="I1241">
        <v>61.199999999999996</v>
      </c>
      <c r="J1241" t="s">
        <v>34</v>
      </c>
      <c r="K1241" t="s">
        <v>36</v>
      </c>
      <c r="L1241" t="s">
        <v>167</v>
      </c>
      <c r="M1241" s="2">
        <v>41337</v>
      </c>
      <c r="N1241" s="2">
        <v>42499</v>
      </c>
      <c r="O1241" t="s">
        <v>21</v>
      </c>
      <c r="P1241">
        <v>0.12</v>
      </c>
      <c r="R1241">
        <f t="shared" si="133"/>
        <v>3.1835616438356165</v>
      </c>
    </row>
    <row r="1242" spans="1:18">
      <c r="A1242" s="1">
        <v>42095</v>
      </c>
      <c r="B1242" t="s">
        <v>165</v>
      </c>
      <c r="C1242" t="s">
        <v>169</v>
      </c>
      <c r="D1242" s="4">
        <v>149500.79999999999</v>
      </c>
      <c r="E1242" s="4">
        <v>23755.67712</v>
      </c>
      <c r="F1242" s="3">
        <v>0.15890000000000001</v>
      </c>
      <c r="G1242" s="5">
        <v>1730.3333333333333</v>
      </c>
      <c r="H1242" s="4">
        <v>274.94996666666668</v>
      </c>
      <c r="I1242">
        <v>86.399999999999991</v>
      </c>
      <c r="J1242" t="s">
        <v>34</v>
      </c>
      <c r="K1242" t="s">
        <v>36</v>
      </c>
      <c r="L1242" t="s">
        <v>167</v>
      </c>
      <c r="M1242" s="2">
        <v>41298</v>
      </c>
      <c r="N1242" s="2">
        <v>42499</v>
      </c>
      <c r="O1242" t="s">
        <v>21</v>
      </c>
      <c r="P1242">
        <v>0.13</v>
      </c>
      <c r="R1242">
        <f t="shared" si="133"/>
        <v>3.2904109589041095</v>
      </c>
    </row>
    <row r="1243" spans="1:18">
      <c r="A1243" s="1">
        <v>42095</v>
      </c>
      <c r="B1243" t="s">
        <v>165</v>
      </c>
      <c r="C1243" t="s">
        <v>170</v>
      </c>
      <c r="D1243" s="4">
        <v>109221.59999999999</v>
      </c>
      <c r="E1243" s="4">
        <v>28506.837599999999</v>
      </c>
      <c r="F1243" s="3">
        <v>0.26100000000000001</v>
      </c>
      <c r="G1243" s="5">
        <v>1264.1388888888889</v>
      </c>
      <c r="H1243" s="4">
        <v>329.94024999999999</v>
      </c>
      <c r="I1243">
        <v>86.399999999999991</v>
      </c>
      <c r="J1243" t="s">
        <v>34</v>
      </c>
      <c r="K1243" t="s">
        <v>36</v>
      </c>
      <c r="L1243" t="s">
        <v>35</v>
      </c>
      <c r="M1243" s="2">
        <v>41282</v>
      </c>
      <c r="N1243" s="2">
        <v>43229</v>
      </c>
      <c r="O1243" t="s">
        <v>21</v>
      </c>
      <c r="P1243">
        <v>0.16</v>
      </c>
      <c r="R1243">
        <f t="shared" si="133"/>
        <v>5.3342465753424655</v>
      </c>
    </row>
    <row r="1244" spans="1:18">
      <c r="A1244" s="1">
        <v>42095</v>
      </c>
      <c r="B1244" t="s">
        <v>165</v>
      </c>
      <c r="C1244" t="s">
        <v>227</v>
      </c>
      <c r="D1244" s="4">
        <v>126759.59999999999</v>
      </c>
      <c r="E1244" s="4">
        <v>32602.56912</v>
      </c>
      <c r="F1244" s="3">
        <v>0.25720000000000004</v>
      </c>
      <c r="G1244" s="5">
        <v>738.69230769230762</v>
      </c>
      <c r="H1244" s="4">
        <v>189.99166153846156</v>
      </c>
      <c r="I1244">
        <v>171.6</v>
      </c>
      <c r="J1244" t="s">
        <v>47</v>
      </c>
      <c r="K1244" t="s">
        <v>100</v>
      </c>
      <c r="L1244" t="s">
        <v>228</v>
      </c>
      <c r="M1244" s="2">
        <v>41423</v>
      </c>
      <c r="N1244" s="2">
        <v>42182</v>
      </c>
      <c r="O1244" t="s">
        <v>21</v>
      </c>
      <c r="P1244">
        <v>0.14000000000000001</v>
      </c>
    </row>
    <row r="1245" spans="1:18">
      <c r="A1245" s="1">
        <v>42095</v>
      </c>
      <c r="B1245" t="s">
        <v>165</v>
      </c>
      <c r="C1245" t="s">
        <v>229</v>
      </c>
      <c r="D1245" s="4">
        <v>154819.26</v>
      </c>
      <c r="E1245" s="4">
        <v>34060.237199999996</v>
      </c>
      <c r="F1245" s="3">
        <v>0.21999999999999997</v>
      </c>
      <c r="G1245" s="5">
        <v>750.0933139534884</v>
      </c>
      <c r="H1245" s="4">
        <v>165.02052906976741</v>
      </c>
      <c r="I1245">
        <v>206.4</v>
      </c>
      <c r="J1245" t="s">
        <v>34</v>
      </c>
      <c r="K1245" t="s">
        <v>36</v>
      </c>
      <c r="L1245" t="s">
        <v>35</v>
      </c>
      <c r="M1245" s="2">
        <v>41409</v>
      </c>
      <c r="N1245" s="2">
        <v>42929</v>
      </c>
      <c r="O1245" t="s">
        <v>21</v>
      </c>
      <c r="P1245">
        <v>0.1</v>
      </c>
      <c r="R1245">
        <f t="shared" ref="R1245" si="134">(N1245-M1245)/365</f>
        <v>4.1643835616438354</v>
      </c>
    </row>
    <row r="1246" spans="1:18">
      <c r="A1246" s="1">
        <v>42095</v>
      </c>
      <c r="B1246" t="s">
        <v>165</v>
      </c>
      <c r="C1246" t="s">
        <v>258</v>
      </c>
      <c r="D1246" s="4">
        <v>99798.84</v>
      </c>
      <c r="E1246" s="4">
        <v>54300.548844000004</v>
      </c>
      <c r="F1246" s="3">
        <v>0.54410000000000003</v>
      </c>
      <c r="G1246" s="5">
        <v>459.47900552486186</v>
      </c>
      <c r="H1246" s="4">
        <v>250.00252690607738</v>
      </c>
      <c r="I1246">
        <v>217.2</v>
      </c>
      <c r="J1246" t="s">
        <v>47</v>
      </c>
      <c r="K1246" t="s">
        <v>100</v>
      </c>
      <c r="L1246" t="s">
        <v>128</v>
      </c>
      <c r="M1246" s="2">
        <v>41456</v>
      </c>
      <c r="N1246" s="2">
        <v>42245</v>
      </c>
      <c r="O1246" t="s">
        <v>21</v>
      </c>
      <c r="P1246">
        <v>0.14000000000000001</v>
      </c>
    </row>
    <row r="1247" spans="1:18">
      <c r="A1247" s="1">
        <v>42095</v>
      </c>
      <c r="B1247" t="s">
        <v>165</v>
      </c>
      <c r="C1247" t="s">
        <v>230</v>
      </c>
      <c r="D1247" s="4">
        <v>92320.2</v>
      </c>
      <c r="E1247" s="4">
        <v>30724.162559999997</v>
      </c>
      <c r="F1247" s="3">
        <v>0.33279999999999998</v>
      </c>
      <c r="G1247" s="5">
        <v>601.04296875</v>
      </c>
      <c r="H1247" s="4">
        <v>200.02709999999999</v>
      </c>
      <c r="I1247">
        <v>153.6</v>
      </c>
      <c r="J1247" t="s">
        <v>47</v>
      </c>
      <c r="K1247" t="s">
        <v>100</v>
      </c>
      <c r="L1247" t="s">
        <v>128</v>
      </c>
      <c r="M1247" s="2">
        <v>41456</v>
      </c>
      <c r="N1247" s="2">
        <v>42231</v>
      </c>
      <c r="O1247" t="s">
        <v>16</v>
      </c>
      <c r="P1247">
        <v>0.15</v>
      </c>
    </row>
    <row r="1248" spans="1:18">
      <c r="A1248" s="1">
        <v>42095</v>
      </c>
      <c r="B1248" t="s">
        <v>165</v>
      </c>
      <c r="C1248" t="s">
        <v>334</v>
      </c>
      <c r="D1248" s="4">
        <v>41443.199999999997</v>
      </c>
      <c r="E1248" s="4">
        <v>16200.14688</v>
      </c>
      <c r="F1248" s="3">
        <v>0.39090000000000003</v>
      </c>
      <c r="G1248" s="5">
        <v>1151.1999999999998</v>
      </c>
      <c r="H1248" s="4">
        <v>450.00407999999999</v>
      </c>
      <c r="I1248">
        <v>36</v>
      </c>
      <c r="J1248" t="s">
        <v>62</v>
      </c>
      <c r="K1248" t="s">
        <v>253</v>
      </c>
      <c r="L1248" t="s">
        <v>253</v>
      </c>
      <c r="M1248" s="2">
        <v>41943</v>
      </c>
      <c r="N1248" s="2">
        <v>42673</v>
      </c>
      <c r="O1248" t="s">
        <v>21</v>
      </c>
      <c r="P1248">
        <v>0.15</v>
      </c>
    </row>
    <row r="1249" spans="1:18">
      <c r="A1249" s="1">
        <v>42095</v>
      </c>
      <c r="B1249" t="s">
        <v>165</v>
      </c>
      <c r="C1249" t="s">
        <v>335</v>
      </c>
      <c r="D1249" s="4">
        <v>72341.279999999999</v>
      </c>
      <c r="E1249" s="4">
        <v>16197.212592</v>
      </c>
      <c r="F1249" s="3">
        <v>0.22389999999999999</v>
      </c>
      <c r="G1249" s="5">
        <v>2009.48</v>
      </c>
      <c r="H1249" s="4">
        <v>449.922572</v>
      </c>
      <c r="I1249">
        <v>36</v>
      </c>
      <c r="J1249" t="s">
        <v>62</v>
      </c>
      <c r="K1249" t="s">
        <v>253</v>
      </c>
      <c r="L1249" t="s">
        <v>253</v>
      </c>
      <c r="M1249" s="2">
        <v>41942</v>
      </c>
      <c r="N1249" s="2">
        <v>42672</v>
      </c>
      <c r="O1249" t="s">
        <v>21</v>
      </c>
      <c r="P1249">
        <v>0.15</v>
      </c>
    </row>
    <row r="1250" spans="1:18">
      <c r="A1250" s="1">
        <v>42095</v>
      </c>
      <c r="B1250" t="s">
        <v>165</v>
      </c>
      <c r="C1250" t="s">
        <v>172</v>
      </c>
      <c r="D1250" s="4">
        <v>180815.4</v>
      </c>
      <c r="E1250" s="4">
        <v>34626.149100000002</v>
      </c>
      <c r="F1250" s="3">
        <v>0.19150000000000003</v>
      </c>
      <c r="G1250" s="5">
        <v>1586.1</v>
      </c>
      <c r="H1250" s="4">
        <v>303.73815000000002</v>
      </c>
      <c r="I1250">
        <v>114</v>
      </c>
      <c r="J1250" t="s">
        <v>10</v>
      </c>
      <c r="K1250" t="s">
        <v>11</v>
      </c>
      <c r="L1250" t="s">
        <v>173</v>
      </c>
      <c r="M1250" s="2">
        <v>41358</v>
      </c>
      <c r="N1250" s="2">
        <v>42133</v>
      </c>
      <c r="O1250" t="s">
        <v>21</v>
      </c>
      <c r="P1250">
        <v>0.16</v>
      </c>
    </row>
    <row r="1251" spans="1:18">
      <c r="A1251" s="1">
        <v>42095</v>
      </c>
      <c r="B1251" t="s">
        <v>165</v>
      </c>
      <c r="C1251" t="s">
        <v>174</v>
      </c>
      <c r="D1251" s="4">
        <v>574410</v>
      </c>
      <c r="E1251" s="4">
        <v>46067.681999999993</v>
      </c>
      <c r="F1251" s="3">
        <v>8.0199999999999994E-2</v>
      </c>
      <c r="G1251" s="5">
        <v>3988.9583333333335</v>
      </c>
      <c r="H1251" s="4">
        <v>319.9144583333333</v>
      </c>
      <c r="I1251">
        <v>144</v>
      </c>
      <c r="J1251" t="s">
        <v>52</v>
      </c>
      <c r="K1251" t="s">
        <v>52</v>
      </c>
      <c r="L1251" t="s">
        <v>52</v>
      </c>
      <c r="M1251" s="2">
        <v>41347</v>
      </c>
      <c r="N1251" s="2">
        <v>42133</v>
      </c>
      <c r="O1251" t="s">
        <v>21</v>
      </c>
      <c r="P1251">
        <v>0.09</v>
      </c>
      <c r="Q1251">
        <v>0</v>
      </c>
    </row>
    <row r="1252" spans="1:18">
      <c r="A1252" s="1">
        <v>42095</v>
      </c>
      <c r="B1252" t="s">
        <v>165</v>
      </c>
      <c r="C1252" t="s">
        <v>175</v>
      </c>
      <c r="D1252" s="4">
        <v>480997.70399999997</v>
      </c>
      <c r="E1252" s="4">
        <v>73736.948023199991</v>
      </c>
      <c r="F1252" s="3">
        <v>0.15329999999999999</v>
      </c>
      <c r="G1252" s="5">
        <v>2143.4835294117647</v>
      </c>
      <c r="H1252" s="4">
        <v>328.5960250588235</v>
      </c>
      <c r="I1252">
        <v>224.4</v>
      </c>
      <c r="J1252" t="s">
        <v>47</v>
      </c>
      <c r="K1252" t="s">
        <v>48</v>
      </c>
      <c r="L1252" t="s">
        <v>176</v>
      </c>
      <c r="M1252" s="2">
        <v>41284</v>
      </c>
      <c r="N1252" s="2">
        <v>42499</v>
      </c>
      <c r="O1252" t="s">
        <v>21</v>
      </c>
      <c r="P1252">
        <v>0.13</v>
      </c>
    </row>
    <row r="1253" spans="1:18">
      <c r="A1253" s="1">
        <v>42095</v>
      </c>
      <c r="B1253" t="s">
        <v>165</v>
      </c>
      <c r="C1253" t="s">
        <v>177</v>
      </c>
      <c r="D1253" s="4">
        <v>91956</v>
      </c>
      <c r="E1253" s="4">
        <v>19136.043599999997</v>
      </c>
      <c r="F1253" s="3">
        <v>0.20809999999999998</v>
      </c>
      <c r="G1253" s="5">
        <v>1393.2727272727273</v>
      </c>
      <c r="H1253" s="4">
        <v>289.94005454545453</v>
      </c>
      <c r="I1253">
        <v>66</v>
      </c>
      <c r="J1253" t="s">
        <v>52</v>
      </c>
      <c r="K1253" t="s">
        <v>52</v>
      </c>
      <c r="L1253" t="s">
        <v>52</v>
      </c>
      <c r="M1253" s="2">
        <v>41283</v>
      </c>
      <c r="N1253" s="2">
        <v>42499</v>
      </c>
      <c r="O1253" t="s">
        <v>21</v>
      </c>
      <c r="P1253">
        <v>0.15</v>
      </c>
    </row>
    <row r="1254" spans="1:18">
      <c r="A1254" s="1">
        <v>42095</v>
      </c>
      <c r="B1254" t="s">
        <v>165</v>
      </c>
      <c r="C1254" t="s">
        <v>178</v>
      </c>
      <c r="D1254" s="4">
        <v>226602.36000000002</v>
      </c>
      <c r="E1254" s="4">
        <v>19442.482488000001</v>
      </c>
      <c r="F1254" s="3">
        <v>8.5800000000000001E-2</v>
      </c>
      <c r="G1254" s="5">
        <v>3496.9500000000003</v>
      </c>
      <c r="H1254" s="4">
        <v>300.03831000000002</v>
      </c>
      <c r="I1254">
        <v>64.8</v>
      </c>
      <c r="J1254" t="s">
        <v>34</v>
      </c>
      <c r="K1254" t="s">
        <v>36</v>
      </c>
      <c r="L1254" t="s">
        <v>167</v>
      </c>
      <c r="M1254" s="2">
        <v>41332</v>
      </c>
      <c r="N1254" s="2">
        <v>42499</v>
      </c>
      <c r="O1254" t="s">
        <v>13</v>
      </c>
      <c r="P1254">
        <v>0</v>
      </c>
      <c r="R1254">
        <f t="shared" ref="R1254:R1255" si="135">(N1254-M1254)/365</f>
        <v>3.1972602739726028</v>
      </c>
    </row>
    <row r="1255" spans="1:18">
      <c r="A1255" s="1">
        <v>42095</v>
      </c>
      <c r="B1255" t="s">
        <v>165</v>
      </c>
      <c r="C1255" t="s">
        <v>179</v>
      </c>
      <c r="D1255" s="4">
        <v>118379.988</v>
      </c>
      <c r="E1255" s="4">
        <v>20160.111956400004</v>
      </c>
      <c r="F1255" s="3">
        <v>0.17030000000000003</v>
      </c>
      <c r="G1255" s="5">
        <v>2466.2497499999999</v>
      </c>
      <c r="H1255" s="4">
        <v>420.00233242500008</v>
      </c>
      <c r="I1255">
        <v>48</v>
      </c>
      <c r="J1255" t="s">
        <v>34</v>
      </c>
      <c r="K1255" t="s">
        <v>36</v>
      </c>
      <c r="L1255" t="s">
        <v>167</v>
      </c>
      <c r="M1255" s="2">
        <v>41281</v>
      </c>
      <c r="N1255" s="2">
        <v>42133</v>
      </c>
      <c r="O1255" t="s">
        <v>21</v>
      </c>
      <c r="P1255">
        <v>0.15</v>
      </c>
      <c r="R1255">
        <f t="shared" si="135"/>
        <v>2.3342465753424659</v>
      </c>
    </row>
    <row r="1256" spans="1:18">
      <c r="A1256" s="1">
        <v>42095</v>
      </c>
      <c r="B1256" t="s">
        <v>165</v>
      </c>
      <c r="C1256" t="s">
        <v>180</v>
      </c>
      <c r="D1256" s="4">
        <v>300789.59999999998</v>
      </c>
      <c r="E1256" s="4">
        <v>35523.251760000006</v>
      </c>
      <c r="F1256" s="3">
        <v>0.11810000000000002</v>
      </c>
      <c r="G1256" s="5">
        <v>1659.9867549668875</v>
      </c>
      <c r="H1256" s="4">
        <v>196.04443576158945</v>
      </c>
      <c r="I1256">
        <v>181.2</v>
      </c>
      <c r="J1256" t="s">
        <v>34</v>
      </c>
      <c r="K1256" t="s">
        <v>58</v>
      </c>
      <c r="L1256" t="s">
        <v>57</v>
      </c>
      <c r="M1256" s="2">
        <v>41329</v>
      </c>
      <c r="N1256" s="2">
        <v>43229</v>
      </c>
      <c r="O1256" t="s">
        <v>21</v>
      </c>
      <c r="P1256">
        <v>0.1</v>
      </c>
    </row>
    <row r="1257" spans="1:18">
      <c r="A1257" s="1">
        <v>42095</v>
      </c>
      <c r="B1257" t="s">
        <v>165</v>
      </c>
      <c r="C1257" t="s">
        <v>181</v>
      </c>
      <c r="D1257" s="4">
        <v>209865.01200000002</v>
      </c>
      <c r="E1257" s="4">
        <v>27534.289574400002</v>
      </c>
      <c r="F1257" s="3">
        <v>0.13119999999999998</v>
      </c>
      <c r="G1257" s="5">
        <v>2363.3447297297298</v>
      </c>
      <c r="H1257" s="4">
        <v>310.07082854054056</v>
      </c>
      <c r="I1257">
        <v>88.8</v>
      </c>
      <c r="J1257" t="s">
        <v>34</v>
      </c>
      <c r="K1257" t="s">
        <v>36</v>
      </c>
      <c r="L1257" t="s">
        <v>35</v>
      </c>
      <c r="M1257" s="2">
        <v>41335</v>
      </c>
      <c r="N1257" s="2">
        <v>43229</v>
      </c>
      <c r="O1257" t="s">
        <v>21</v>
      </c>
      <c r="P1257">
        <v>0.11</v>
      </c>
      <c r="R1257">
        <f t="shared" ref="R1257:R1258" si="136">(N1257-M1257)/365</f>
        <v>5.1890410958904107</v>
      </c>
    </row>
    <row r="1258" spans="1:18">
      <c r="A1258" s="1">
        <v>42095</v>
      </c>
      <c r="B1258" t="s">
        <v>165</v>
      </c>
      <c r="C1258" t="s">
        <v>182</v>
      </c>
      <c r="D1258" s="4">
        <v>141858</v>
      </c>
      <c r="E1258" s="4">
        <v>21207.771000000001</v>
      </c>
      <c r="F1258" s="3">
        <v>0.14949999999999999</v>
      </c>
      <c r="G1258" s="5">
        <v>2569.8913043478265</v>
      </c>
      <c r="H1258" s="4">
        <v>384.19875000000002</v>
      </c>
      <c r="I1258">
        <v>55.199999999999996</v>
      </c>
      <c r="J1258" t="s">
        <v>34</v>
      </c>
      <c r="K1258" t="s">
        <v>36</v>
      </c>
      <c r="L1258" t="s">
        <v>167</v>
      </c>
      <c r="M1258" s="2">
        <v>41304</v>
      </c>
      <c r="N1258" s="2">
        <v>42133</v>
      </c>
      <c r="O1258" t="s">
        <v>21</v>
      </c>
      <c r="P1258">
        <v>0.13</v>
      </c>
      <c r="R1258">
        <f t="shared" si="136"/>
        <v>2.2712328767123289</v>
      </c>
    </row>
    <row r="1259" spans="1:18">
      <c r="A1259" s="1">
        <v>42095</v>
      </c>
      <c r="B1259" t="s">
        <v>165</v>
      </c>
      <c r="C1259" t="s">
        <v>340</v>
      </c>
      <c r="D1259" s="4">
        <v>194708.4</v>
      </c>
      <c r="E1259" s="4">
        <v>58879.820159999996</v>
      </c>
      <c r="F1259" s="3">
        <v>0.3024</v>
      </c>
      <c r="G1259" s="5">
        <v>363.80493273542606</v>
      </c>
      <c r="H1259" s="4">
        <v>110.01461165919284</v>
      </c>
      <c r="I1259">
        <v>535.19999999999993</v>
      </c>
      <c r="J1259" t="s">
        <v>134</v>
      </c>
      <c r="K1259" t="s">
        <v>137</v>
      </c>
      <c r="L1259" t="s">
        <v>341</v>
      </c>
      <c r="M1259" s="2">
        <v>41946</v>
      </c>
      <c r="N1259" s="2">
        <v>43771</v>
      </c>
      <c r="O1259" t="s">
        <v>13</v>
      </c>
      <c r="P1259">
        <v>0</v>
      </c>
    </row>
    <row r="1260" spans="1:18">
      <c r="A1260" s="1">
        <v>42095</v>
      </c>
      <c r="B1260" t="s">
        <v>165</v>
      </c>
      <c r="C1260" t="s">
        <v>322</v>
      </c>
      <c r="D1260" s="4">
        <v>175581.6</v>
      </c>
      <c r="E1260" s="4">
        <v>59943.558239999998</v>
      </c>
      <c r="F1260" s="3">
        <v>0.34139999999999998</v>
      </c>
      <c r="G1260" s="5">
        <v>439.39339339339347</v>
      </c>
      <c r="H1260" s="4">
        <v>150.0089045045045</v>
      </c>
      <c r="I1260">
        <v>399.59999999999997</v>
      </c>
      <c r="J1260" t="s">
        <v>34</v>
      </c>
      <c r="K1260" t="s">
        <v>36</v>
      </c>
      <c r="L1260" t="s">
        <v>323</v>
      </c>
      <c r="M1260" s="2">
        <v>41838</v>
      </c>
      <c r="N1260" s="2">
        <v>42933</v>
      </c>
      <c r="O1260" t="s">
        <v>16</v>
      </c>
      <c r="P1260">
        <v>0.09</v>
      </c>
      <c r="R1260">
        <f t="shared" ref="R1260" si="137">(N1260-M1260)/365</f>
        <v>3</v>
      </c>
    </row>
    <row r="1261" spans="1:18">
      <c r="A1261" s="1">
        <v>42095</v>
      </c>
      <c r="B1261" t="s">
        <v>165</v>
      </c>
      <c r="C1261" t="s">
        <v>185</v>
      </c>
      <c r="D1261" s="4">
        <v>471606</v>
      </c>
      <c r="E1261" s="4">
        <v>73617.696599999996</v>
      </c>
      <c r="F1261" s="3">
        <v>0.15609999999999999</v>
      </c>
      <c r="G1261" s="5">
        <v>832.63771186440681</v>
      </c>
      <c r="H1261" s="4">
        <v>129.97474682203389</v>
      </c>
      <c r="I1261">
        <v>566.4</v>
      </c>
      <c r="J1261" t="s">
        <v>34</v>
      </c>
      <c r="K1261" t="s">
        <v>58</v>
      </c>
      <c r="L1261" t="s">
        <v>57</v>
      </c>
      <c r="M1261" s="2">
        <v>41334</v>
      </c>
      <c r="N1261" s="2">
        <v>43249</v>
      </c>
      <c r="O1261" t="s">
        <v>21</v>
      </c>
      <c r="P1261">
        <v>0.08</v>
      </c>
    </row>
    <row r="1262" spans="1:18">
      <c r="A1262" s="1">
        <v>42095</v>
      </c>
      <c r="B1262" t="s">
        <v>165</v>
      </c>
      <c r="C1262" t="s">
        <v>186</v>
      </c>
      <c r="D1262" s="4">
        <v>957254.71199999994</v>
      </c>
      <c r="E1262" s="4">
        <v>47862.735600000007</v>
      </c>
      <c r="F1262" s="3">
        <v>5.000000000000001E-2</v>
      </c>
      <c r="G1262" s="5">
        <v>2193.9281078107811</v>
      </c>
      <c r="H1262" s="4">
        <v>109.69640539053907</v>
      </c>
      <c r="I1262">
        <v>436.32</v>
      </c>
      <c r="J1262" t="s">
        <v>34</v>
      </c>
      <c r="K1262" t="s">
        <v>58</v>
      </c>
      <c r="L1262" t="s">
        <v>109</v>
      </c>
      <c r="M1262" s="2">
        <v>41379</v>
      </c>
      <c r="N1262" s="2">
        <v>46947</v>
      </c>
      <c r="O1262" t="s">
        <v>16</v>
      </c>
      <c r="P1262">
        <v>0.05</v>
      </c>
    </row>
    <row r="1263" spans="1:18">
      <c r="A1263" s="1">
        <v>42095</v>
      </c>
      <c r="B1263" t="s">
        <v>165</v>
      </c>
      <c r="C1263" t="s">
        <v>209</v>
      </c>
      <c r="D1263" s="4">
        <v>1242192</v>
      </c>
      <c r="E1263" s="4">
        <v>103474.59359999999</v>
      </c>
      <c r="F1263" s="3">
        <v>8.3299999999999999E-2</v>
      </c>
      <c r="G1263" s="5">
        <v>1500.231884057971</v>
      </c>
      <c r="H1263" s="4">
        <v>124.96931594202897</v>
      </c>
      <c r="I1263">
        <v>828</v>
      </c>
      <c r="J1263" t="s">
        <v>34</v>
      </c>
      <c r="K1263" t="s">
        <v>58</v>
      </c>
      <c r="L1263" t="s">
        <v>57</v>
      </c>
      <c r="M1263" s="2">
        <v>41351</v>
      </c>
      <c r="N1263" s="2">
        <v>45122</v>
      </c>
      <c r="O1263" t="s">
        <v>16</v>
      </c>
      <c r="P1263">
        <v>0.08</v>
      </c>
    </row>
    <row r="1264" spans="1:18">
      <c r="A1264" s="1">
        <v>42095</v>
      </c>
      <c r="B1264" t="s">
        <v>165</v>
      </c>
      <c r="C1264" t="s">
        <v>187</v>
      </c>
      <c r="D1264" s="4">
        <v>84264.960000000006</v>
      </c>
      <c r="E1264" s="4">
        <v>19498.911743999997</v>
      </c>
      <c r="F1264" s="3">
        <v>0.23139999999999994</v>
      </c>
      <c r="G1264" s="5">
        <v>1080.3200000000002</v>
      </c>
      <c r="H1264" s="4">
        <v>249.98604799999995</v>
      </c>
      <c r="I1264">
        <v>78</v>
      </c>
      <c r="J1264" t="s">
        <v>47</v>
      </c>
      <c r="K1264" t="s">
        <v>48</v>
      </c>
      <c r="L1264" t="s">
        <v>188</v>
      </c>
      <c r="M1264" s="2">
        <v>41280</v>
      </c>
      <c r="N1264" s="2">
        <v>42133</v>
      </c>
      <c r="O1264" t="s">
        <v>21</v>
      </c>
      <c r="P1264">
        <v>0.15</v>
      </c>
    </row>
    <row r="1265" spans="1:18">
      <c r="A1265" s="1">
        <v>42095</v>
      </c>
      <c r="B1265" t="s">
        <v>165</v>
      </c>
      <c r="C1265" t="s">
        <v>317</v>
      </c>
      <c r="D1265" s="4">
        <v>113509.2</v>
      </c>
      <c r="E1265" s="4">
        <v>15596.164079999999</v>
      </c>
      <c r="F1265" s="3">
        <v>0.13739999999999999</v>
      </c>
      <c r="G1265" s="5">
        <v>2866.393939393939</v>
      </c>
      <c r="H1265" s="4">
        <v>393.84252727272724</v>
      </c>
      <c r="I1265">
        <v>39.6</v>
      </c>
      <c r="J1265" t="s">
        <v>34</v>
      </c>
      <c r="K1265" t="s">
        <v>36</v>
      </c>
      <c r="L1265" t="s">
        <v>167</v>
      </c>
      <c r="M1265" s="2">
        <v>41810</v>
      </c>
      <c r="N1265" s="2">
        <v>42174</v>
      </c>
      <c r="O1265" t="s">
        <v>21</v>
      </c>
      <c r="P1265">
        <v>0.12</v>
      </c>
      <c r="R1265">
        <f t="shared" ref="R1265" si="138">(N1265-M1265)/365</f>
        <v>0.99726027397260275</v>
      </c>
    </row>
    <row r="1266" spans="1:18">
      <c r="A1266" s="1">
        <v>42095</v>
      </c>
      <c r="B1266" t="s">
        <v>165</v>
      </c>
      <c r="C1266" t="s">
        <v>338</v>
      </c>
      <c r="D1266" s="4">
        <v>58586.400000000001</v>
      </c>
      <c r="E1266" s="4">
        <v>17640.365039999997</v>
      </c>
      <c r="F1266" s="3">
        <v>0.30109999999999992</v>
      </c>
      <c r="G1266" s="5">
        <v>1162.4285714285716</v>
      </c>
      <c r="H1266" s="4">
        <v>350.00724285714278</v>
      </c>
      <c r="I1266">
        <v>50.4</v>
      </c>
      <c r="J1266" t="s">
        <v>34</v>
      </c>
      <c r="K1266" t="s">
        <v>58</v>
      </c>
      <c r="L1266" t="s">
        <v>57</v>
      </c>
      <c r="M1266" s="2">
        <v>41954</v>
      </c>
      <c r="N1266" s="2">
        <v>42684</v>
      </c>
      <c r="O1266" t="s">
        <v>21</v>
      </c>
      <c r="P1266">
        <v>0.15</v>
      </c>
    </row>
    <row r="1267" spans="1:18">
      <c r="A1267" s="1">
        <v>42095</v>
      </c>
      <c r="B1267" t="s">
        <v>165</v>
      </c>
      <c r="C1267" t="s">
        <v>191</v>
      </c>
      <c r="D1267" s="4">
        <v>297760.44</v>
      </c>
      <c r="E1267" s="4">
        <v>78072.78736799999</v>
      </c>
      <c r="F1267" s="3">
        <v>0.26219999999999999</v>
      </c>
      <c r="G1267" s="5">
        <v>1029.5576947014647</v>
      </c>
      <c r="H1267" s="4">
        <v>269.95002755072403</v>
      </c>
      <c r="I1267">
        <v>289.21199999999999</v>
      </c>
      <c r="J1267" t="s">
        <v>47</v>
      </c>
      <c r="K1267" t="s">
        <v>48</v>
      </c>
      <c r="L1267" t="s">
        <v>192</v>
      </c>
      <c r="M1267" s="2">
        <v>41263</v>
      </c>
      <c r="N1267" s="2">
        <v>42499</v>
      </c>
      <c r="O1267" t="s">
        <v>21</v>
      </c>
      <c r="P1267">
        <v>0.14000000000000001</v>
      </c>
    </row>
    <row r="1268" spans="1:18">
      <c r="A1268" s="1">
        <v>42095</v>
      </c>
      <c r="B1268" t="s">
        <v>165</v>
      </c>
      <c r="C1268" t="s">
        <v>193</v>
      </c>
      <c r="D1268" s="4">
        <v>1324796.3999999999</v>
      </c>
      <c r="E1268" s="4">
        <v>64120.145759999999</v>
      </c>
      <c r="F1268" s="3">
        <v>4.8400000000000006E-2</v>
      </c>
      <c r="G1268" s="5">
        <v>7031.8280254777064</v>
      </c>
      <c r="H1268" s="4">
        <v>340.34047643312101</v>
      </c>
      <c r="I1268">
        <v>188.4</v>
      </c>
      <c r="J1268" t="s">
        <v>52</v>
      </c>
      <c r="K1268" t="s">
        <v>52</v>
      </c>
      <c r="L1268" t="s">
        <v>52</v>
      </c>
      <c r="M1268" s="2">
        <v>41284</v>
      </c>
      <c r="N1268" s="2">
        <v>42133</v>
      </c>
      <c r="O1268" t="s">
        <v>21</v>
      </c>
      <c r="P1268">
        <v>0.09</v>
      </c>
      <c r="Q1268">
        <v>0</v>
      </c>
    </row>
    <row r="1269" spans="1:18">
      <c r="A1269" s="1">
        <v>42095</v>
      </c>
      <c r="B1269" t="s">
        <v>165</v>
      </c>
      <c r="C1269" t="s">
        <v>194</v>
      </c>
      <c r="D1269" s="4">
        <v>1315383.5999999999</v>
      </c>
      <c r="E1269" s="4">
        <v>67216.10196</v>
      </c>
      <c r="F1269" s="3">
        <v>5.1100000000000007E-2</v>
      </c>
      <c r="G1269" s="5">
        <v>6850.9562499999993</v>
      </c>
      <c r="H1269" s="4">
        <v>350.08386437500002</v>
      </c>
      <c r="I1269">
        <v>192</v>
      </c>
      <c r="J1269" t="s">
        <v>52</v>
      </c>
      <c r="K1269" t="s">
        <v>52</v>
      </c>
      <c r="L1269" t="s">
        <v>52</v>
      </c>
      <c r="M1269" s="2">
        <v>41279</v>
      </c>
      <c r="N1269" s="2">
        <v>42133</v>
      </c>
      <c r="O1269" t="s">
        <v>21</v>
      </c>
      <c r="P1269">
        <v>0.09</v>
      </c>
      <c r="Q1269">
        <v>0</v>
      </c>
    </row>
    <row r="1270" spans="1:18">
      <c r="A1270" s="1">
        <v>42095</v>
      </c>
      <c r="B1270" t="s">
        <v>165</v>
      </c>
      <c r="C1270" t="s">
        <v>246</v>
      </c>
      <c r="D1270" s="4">
        <v>1456792.2120000001</v>
      </c>
      <c r="E1270" s="4">
        <v>83765.552190000002</v>
      </c>
      <c r="F1270" s="3">
        <v>5.7500000000000002E-2</v>
      </c>
      <c r="G1270" s="5">
        <v>3866.2213694267516</v>
      </c>
      <c r="H1270" s="4">
        <v>222.30772874203822</v>
      </c>
      <c r="I1270">
        <v>376.8</v>
      </c>
      <c r="J1270" t="s">
        <v>47</v>
      </c>
      <c r="K1270" t="s">
        <v>48</v>
      </c>
      <c r="L1270" t="s">
        <v>212</v>
      </c>
      <c r="M1270" s="2">
        <v>41291</v>
      </c>
      <c r="N1270" s="2">
        <v>44407</v>
      </c>
      <c r="O1270" t="s">
        <v>30</v>
      </c>
      <c r="P1270">
        <v>0.05</v>
      </c>
    </row>
    <row r="1271" spans="1:18">
      <c r="A1271" s="1">
        <v>42095</v>
      </c>
      <c r="B1271" t="s">
        <v>165</v>
      </c>
      <c r="C1271" t="s">
        <v>195</v>
      </c>
      <c r="D1271" s="4">
        <v>198974.4</v>
      </c>
      <c r="E1271" s="4">
        <v>20912.209439999999</v>
      </c>
      <c r="F1271" s="3">
        <v>0.1051</v>
      </c>
      <c r="G1271" s="5">
        <v>2474.8059701492539</v>
      </c>
      <c r="H1271" s="4">
        <v>260.1021074626866</v>
      </c>
      <c r="I1271">
        <v>80.399999999999991</v>
      </c>
      <c r="J1271" t="s">
        <v>62</v>
      </c>
      <c r="K1271" t="s">
        <v>61</v>
      </c>
      <c r="L1271" t="s">
        <v>61</v>
      </c>
      <c r="M1271" s="2">
        <v>41284</v>
      </c>
      <c r="N1271" s="2">
        <v>42499</v>
      </c>
      <c r="O1271" t="s">
        <v>13</v>
      </c>
      <c r="P1271">
        <v>0</v>
      </c>
    </row>
    <row r="1272" spans="1:18">
      <c r="A1272" s="1">
        <v>42095</v>
      </c>
      <c r="B1272" t="s">
        <v>165</v>
      </c>
      <c r="C1272" t="s">
        <v>196</v>
      </c>
      <c r="D1272" s="4">
        <v>171966</v>
      </c>
      <c r="E1272" s="4">
        <v>20274.791400000002</v>
      </c>
      <c r="F1272" s="3">
        <v>0.1179</v>
      </c>
      <c r="G1272" s="5">
        <v>2204.6923076923076</v>
      </c>
      <c r="H1272" s="4">
        <v>259.93322307692313</v>
      </c>
      <c r="I1272">
        <v>78</v>
      </c>
      <c r="J1272" t="s">
        <v>62</v>
      </c>
      <c r="K1272" t="s">
        <v>61</v>
      </c>
      <c r="L1272" t="s">
        <v>61</v>
      </c>
      <c r="M1272" s="2">
        <v>41287</v>
      </c>
      <c r="N1272" s="2">
        <v>42499</v>
      </c>
      <c r="O1272" t="s">
        <v>13</v>
      </c>
      <c r="P1272">
        <v>0</v>
      </c>
    </row>
    <row r="1273" spans="1:18">
      <c r="A1273" s="1">
        <v>42095</v>
      </c>
      <c r="B1273" t="s">
        <v>165</v>
      </c>
      <c r="C1273" t="s">
        <v>197</v>
      </c>
      <c r="D1273" s="4">
        <v>326072.39999999997</v>
      </c>
      <c r="E1273" s="4">
        <v>71931.57144</v>
      </c>
      <c r="F1273" s="3">
        <v>0.22060000000000002</v>
      </c>
      <c r="G1273" s="5">
        <v>2426.133928571428</v>
      </c>
      <c r="H1273" s="4">
        <v>535.20514464285714</v>
      </c>
      <c r="I1273">
        <v>134.4</v>
      </c>
      <c r="J1273" t="s">
        <v>47</v>
      </c>
      <c r="K1273" t="s">
        <v>48</v>
      </c>
      <c r="L1273" t="s">
        <v>46</v>
      </c>
      <c r="M1273" s="2">
        <v>41299</v>
      </c>
      <c r="N1273" s="2">
        <v>42499</v>
      </c>
      <c r="O1273" t="s">
        <v>21</v>
      </c>
      <c r="P1273">
        <v>0.2</v>
      </c>
    </row>
    <row r="1274" spans="1:18">
      <c r="A1274" s="1">
        <v>42095</v>
      </c>
      <c r="B1274" t="s">
        <v>165</v>
      </c>
      <c r="C1274" t="s">
        <v>198</v>
      </c>
      <c r="D1274" s="4">
        <v>422973.61200000002</v>
      </c>
      <c r="E1274" s="4">
        <v>42466.550644800001</v>
      </c>
      <c r="F1274" s="3">
        <v>0.1004</v>
      </c>
      <c r="G1274" s="5">
        <v>2447.7639583333339</v>
      </c>
      <c r="H1274" s="4">
        <v>245.7555014166667</v>
      </c>
      <c r="I1274">
        <v>172.79999999999998</v>
      </c>
      <c r="J1274" t="s">
        <v>34</v>
      </c>
      <c r="K1274" t="s">
        <v>36</v>
      </c>
      <c r="L1274" t="s">
        <v>35</v>
      </c>
      <c r="M1274" s="2">
        <v>41333</v>
      </c>
      <c r="N1274" s="2">
        <v>44325</v>
      </c>
      <c r="O1274" t="s">
        <v>21</v>
      </c>
      <c r="P1274">
        <v>0.08</v>
      </c>
      <c r="R1274">
        <f t="shared" ref="R1274" si="139">(N1274-M1274)/365</f>
        <v>8.1972602739726028</v>
      </c>
    </row>
    <row r="1275" spans="1:18">
      <c r="A1275" s="1">
        <v>42095</v>
      </c>
      <c r="B1275" t="s">
        <v>165</v>
      </c>
      <c r="C1275" t="s">
        <v>199</v>
      </c>
      <c r="D1275" s="4">
        <v>823922.4</v>
      </c>
      <c r="E1275" s="4">
        <v>97964.373360000012</v>
      </c>
      <c r="F1275" s="3">
        <v>0.11890000000000001</v>
      </c>
      <c r="G1275" s="5">
        <v>5627.8852459016389</v>
      </c>
      <c r="H1275" s="4">
        <v>669.15555573770496</v>
      </c>
      <c r="I1275">
        <v>146.4</v>
      </c>
      <c r="J1275" t="s">
        <v>34</v>
      </c>
      <c r="K1275" t="s">
        <v>58</v>
      </c>
      <c r="L1275" t="s">
        <v>109</v>
      </c>
      <c r="M1275" s="2">
        <v>41333</v>
      </c>
      <c r="N1275" s="2">
        <v>42499</v>
      </c>
      <c r="O1275" t="s">
        <v>21</v>
      </c>
      <c r="P1275">
        <v>0.11</v>
      </c>
    </row>
    <row r="1276" spans="1:18">
      <c r="A1276" s="1">
        <v>42095</v>
      </c>
      <c r="B1276" t="s">
        <v>165</v>
      </c>
      <c r="C1276" t="s">
        <v>200</v>
      </c>
      <c r="D1276" s="4">
        <v>398756.39999999997</v>
      </c>
      <c r="E1276" s="4">
        <v>45896.861639999996</v>
      </c>
      <c r="F1276" s="3">
        <v>0.11509999999999999</v>
      </c>
      <c r="G1276" s="5">
        <v>1989.8023952095807</v>
      </c>
      <c r="H1276" s="4">
        <v>229.02625568862271</v>
      </c>
      <c r="I1276">
        <v>200.4</v>
      </c>
      <c r="J1276" t="s">
        <v>34</v>
      </c>
      <c r="K1276" t="s">
        <v>58</v>
      </c>
      <c r="L1276" t="s">
        <v>109</v>
      </c>
      <c r="M1276" s="2">
        <v>41263</v>
      </c>
      <c r="N1276" s="2">
        <v>43229</v>
      </c>
      <c r="O1276" t="s">
        <v>21</v>
      </c>
      <c r="P1276">
        <v>0.09</v>
      </c>
    </row>
    <row r="1277" spans="1:18">
      <c r="A1277" s="1">
        <v>42095</v>
      </c>
      <c r="B1277" t="s">
        <v>165</v>
      </c>
      <c r="C1277" t="s">
        <v>201</v>
      </c>
      <c r="D1277" s="4">
        <v>544611.6</v>
      </c>
      <c r="E1277" s="4">
        <v>55713.766679999993</v>
      </c>
      <c r="F1277" s="3">
        <v>0.10229999999999999</v>
      </c>
      <c r="G1277" s="5">
        <v>2246.7475247524753</v>
      </c>
      <c r="H1277" s="4">
        <v>229.84227178217822</v>
      </c>
      <c r="I1277">
        <v>242.39999999999998</v>
      </c>
      <c r="J1277" t="s">
        <v>34</v>
      </c>
      <c r="K1277" t="s">
        <v>58</v>
      </c>
      <c r="L1277" t="s">
        <v>109</v>
      </c>
      <c r="M1277" s="2">
        <v>41331</v>
      </c>
      <c r="N1277" s="2">
        <v>44325</v>
      </c>
      <c r="O1277" t="s">
        <v>21</v>
      </c>
      <c r="P1277">
        <v>0.08</v>
      </c>
    </row>
    <row r="1278" spans="1:18">
      <c r="A1278" s="1">
        <v>42095</v>
      </c>
      <c r="B1278" t="s">
        <v>165</v>
      </c>
      <c r="C1278" t="s">
        <v>210</v>
      </c>
      <c r="D1278" s="4">
        <v>407340</v>
      </c>
      <c r="E1278" s="4">
        <v>57498.772000000019</v>
      </c>
      <c r="F1278" s="3">
        <v>0.14115670447292192</v>
      </c>
      <c r="G1278" s="5">
        <v>1095.2826535880226</v>
      </c>
      <c r="H1278" s="4">
        <v>154.60648984684224</v>
      </c>
      <c r="I1278">
        <v>371.904</v>
      </c>
      <c r="J1278" t="s">
        <v>34</v>
      </c>
      <c r="K1278" t="s">
        <v>58</v>
      </c>
      <c r="L1278" t="s">
        <v>109</v>
      </c>
      <c r="M1278" s="2">
        <v>41337</v>
      </c>
      <c r="N1278" s="2">
        <v>46917</v>
      </c>
      <c r="O1278" t="s">
        <v>21</v>
      </c>
      <c r="P1278">
        <v>0.08</v>
      </c>
    </row>
    <row r="1279" spans="1:18">
      <c r="A1279" s="1">
        <v>42095</v>
      </c>
      <c r="B1279" t="s">
        <v>165</v>
      </c>
      <c r="C1279" t="s">
        <v>251</v>
      </c>
      <c r="D1279" s="4">
        <v>188192.4</v>
      </c>
      <c r="E1279" s="4">
        <v>31578.684719999997</v>
      </c>
      <c r="F1279" s="3">
        <v>0.1678</v>
      </c>
      <c r="G1279" s="5">
        <v>1668.372340425532</v>
      </c>
      <c r="H1279" s="4">
        <v>279.95287872340424</v>
      </c>
      <c r="I1279">
        <v>112.8</v>
      </c>
      <c r="J1279" t="s">
        <v>52</v>
      </c>
      <c r="K1279" t="s">
        <v>52</v>
      </c>
      <c r="L1279" t="s">
        <v>52</v>
      </c>
      <c r="M1279" s="2">
        <v>41520</v>
      </c>
      <c r="N1279" s="2">
        <v>42294</v>
      </c>
      <c r="O1279" t="s">
        <v>21</v>
      </c>
      <c r="P1279">
        <v>0.09</v>
      </c>
      <c r="Q1279">
        <v>0</v>
      </c>
    </row>
    <row r="1280" spans="1:18">
      <c r="A1280" s="1">
        <v>42095</v>
      </c>
      <c r="B1280" t="s">
        <v>165</v>
      </c>
      <c r="C1280" t="s">
        <v>231</v>
      </c>
      <c r="D1280" s="4">
        <v>301665.09600000002</v>
      </c>
      <c r="E1280" s="4">
        <v>35837.813404800007</v>
      </c>
      <c r="F1280" s="3">
        <v>0.11880000000000002</v>
      </c>
      <c r="G1280" s="5">
        <v>2663.0040254237288</v>
      </c>
      <c r="H1280" s="4">
        <v>316.36487822033905</v>
      </c>
      <c r="I1280">
        <v>113.28</v>
      </c>
      <c r="J1280" t="s">
        <v>34</v>
      </c>
      <c r="K1280" t="s">
        <v>36</v>
      </c>
      <c r="L1280" t="s">
        <v>35</v>
      </c>
      <c r="M1280" s="2">
        <v>41443</v>
      </c>
      <c r="N1280" s="2">
        <v>43298</v>
      </c>
      <c r="O1280" t="s">
        <v>21</v>
      </c>
      <c r="P1280">
        <v>0.1</v>
      </c>
      <c r="R1280">
        <f t="shared" ref="R1280:R1283" si="140">(N1280-M1280)/365</f>
        <v>5.0821917808219181</v>
      </c>
    </row>
    <row r="1281" spans="1:18">
      <c r="A1281" s="1">
        <v>42095</v>
      </c>
      <c r="B1281" t="s">
        <v>165</v>
      </c>
      <c r="C1281" t="s">
        <v>260</v>
      </c>
      <c r="D1281" s="4">
        <v>82568.399999999994</v>
      </c>
      <c r="E1281" s="4">
        <v>10519.21416</v>
      </c>
      <c r="F1281" s="3">
        <v>0.12740000000000001</v>
      </c>
      <c r="G1281" s="5">
        <v>2866.9583333333335</v>
      </c>
      <c r="H1281" s="4">
        <v>365.25049166666668</v>
      </c>
      <c r="I1281">
        <v>28.799999999999997</v>
      </c>
      <c r="J1281" t="s">
        <v>34</v>
      </c>
      <c r="K1281" t="s">
        <v>36</v>
      </c>
      <c r="L1281" t="s">
        <v>35</v>
      </c>
      <c r="M1281" s="2">
        <v>41545</v>
      </c>
      <c r="N1281" s="2">
        <v>42274</v>
      </c>
      <c r="O1281" t="s">
        <v>21</v>
      </c>
      <c r="P1281">
        <v>0.11</v>
      </c>
      <c r="R1281">
        <f t="shared" si="140"/>
        <v>1.9972602739726026</v>
      </c>
    </row>
    <row r="1282" spans="1:18">
      <c r="A1282" s="1">
        <v>42095</v>
      </c>
      <c r="B1282" t="s">
        <v>165</v>
      </c>
      <c r="C1282" t="s">
        <v>271</v>
      </c>
      <c r="D1282" s="4">
        <v>58406.400000000001</v>
      </c>
      <c r="E1282" s="4">
        <v>14998.763519999997</v>
      </c>
      <c r="F1282" s="3">
        <v>0.25679999999999992</v>
      </c>
      <c r="G1282" s="5">
        <v>1216.8</v>
      </c>
      <c r="H1282" s="4">
        <v>312.47423999999995</v>
      </c>
      <c r="I1282">
        <v>48</v>
      </c>
      <c r="J1282" t="s">
        <v>34</v>
      </c>
      <c r="K1282" t="s">
        <v>36</v>
      </c>
      <c r="L1282" t="s">
        <v>35</v>
      </c>
      <c r="M1282" s="2">
        <v>41549</v>
      </c>
      <c r="N1282" s="2">
        <v>42278</v>
      </c>
      <c r="O1282" t="s">
        <v>13</v>
      </c>
      <c r="P1282">
        <v>0</v>
      </c>
      <c r="R1282">
        <f t="shared" si="140"/>
        <v>1.9972602739726026</v>
      </c>
    </row>
    <row r="1283" spans="1:18">
      <c r="A1283" s="1">
        <v>42095</v>
      </c>
      <c r="B1283" t="s">
        <v>165</v>
      </c>
      <c r="C1283" t="s">
        <v>232</v>
      </c>
      <c r="D1283" s="4">
        <v>97976.4</v>
      </c>
      <c r="E1283" s="4">
        <v>14774.841119999999</v>
      </c>
      <c r="F1283" s="3">
        <v>0.15079999999999999</v>
      </c>
      <c r="G1283" s="5">
        <v>2401.3823529411766</v>
      </c>
      <c r="H1283" s="4">
        <v>362.1284588235294</v>
      </c>
      <c r="I1283">
        <v>40.799999999999997</v>
      </c>
      <c r="J1283" t="s">
        <v>34</v>
      </c>
      <c r="K1283" t="s">
        <v>36</v>
      </c>
      <c r="L1283" t="s">
        <v>167</v>
      </c>
      <c r="M1283" s="2">
        <v>41456</v>
      </c>
      <c r="N1283" s="2">
        <v>42190</v>
      </c>
      <c r="O1283" t="s">
        <v>21</v>
      </c>
      <c r="P1283">
        <v>0.13</v>
      </c>
      <c r="R1283">
        <f t="shared" si="140"/>
        <v>2.010958904109589</v>
      </c>
    </row>
    <row r="1284" spans="1:18">
      <c r="A1284" s="1">
        <v>42095</v>
      </c>
      <c r="B1284" t="s">
        <v>165</v>
      </c>
      <c r="C1284" t="s">
        <v>347</v>
      </c>
      <c r="D1284" s="4">
        <v>11211</v>
      </c>
      <c r="E1284" s="4">
        <v>2880.1059</v>
      </c>
      <c r="F1284" s="3">
        <v>0.25690000000000002</v>
      </c>
      <c r="G1284" s="5">
        <v>778.54166666666674</v>
      </c>
      <c r="H1284" s="4">
        <v>200.00735416666669</v>
      </c>
      <c r="I1284">
        <v>14.399999999999999</v>
      </c>
      <c r="J1284" t="s">
        <v>47</v>
      </c>
      <c r="K1284" t="s">
        <v>91</v>
      </c>
      <c r="L1284" t="s">
        <v>190</v>
      </c>
      <c r="M1284" s="2">
        <v>42113</v>
      </c>
      <c r="N1284" s="2">
        <v>42478</v>
      </c>
      <c r="O1284" t="s">
        <v>21</v>
      </c>
      <c r="P1284">
        <v>0.13</v>
      </c>
    </row>
    <row r="1285" spans="1:18">
      <c r="A1285" s="1">
        <v>42095</v>
      </c>
      <c r="B1285" t="s">
        <v>165</v>
      </c>
      <c r="C1285" t="s">
        <v>250</v>
      </c>
      <c r="D1285" s="4">
        <v>205698</v>
      </c>
      <c r="E1285" s="4">
        <v>18512.819999999996</v>
      </c>
      <c r="F1285" s="3">
        <v>8.9999999999999983E-2</v>
      </c>
      <c r="G1285" s="5">
        <v>2448.7857142857142</v>
      </c>
      <c r="H1285" s="4">
        <v>220.39071428571424</v>
      </c>
      <c r="I1285">
        <v>84</v>
      </c>
      <c r="J1285" t="s">
        <v>34</v>
      </c>
      <c r="K1285" t="s">
        <v>36</v>
      </c>
      <c r="L1285" t="s">
        <v>167</v>
      </c>
      <c r="M1285" s="2">
        <v>41502</v>
      </c>
      <c r="N1285" s="2">
        <v>42597</v>
      </c>
      <c r="O1285" t="s">
        <v>16</v>
      </c>
      <c r="P1285">
        <v>0.09</v>
      </c>
      <c r="R1285">
        <f t="shared" ref="R1285" si="141">(N1285-M1285)/365</f>
        <v>3</v>
      </c>
    </row>
    <row r="1286" spans="1:18">
      <c r="A1286" s="1">
        <v>42095</v>
      </c>
      <c r="B1286" t="s">
        <v>165</v>
      </c>
      <c r="C1286" t="s">
        <v>330</v>
      </c>
      <c r="D1286" s="4">
        <v>37550.400000000001</v>
      </c>
      <c r="E1286" s="4">
        <v>10799.49504</v>
      </c>
      <c r="F1286" s="3">
        <v>0.28759999999999997</v>
      </c>
      <c r="G1286" s="5">
        <v>1203.5384615384617</v>
      </c>
      <c r="H1286" s="4">
        <v>346.13766153846154</v>
      </c>
      <c r="I1286">
        <v>31.2</v>
      </c>
      <c r="J1286" t="s">
        <v>62</v>
      </c>
      <c r="K1286" t="s">
        <v>253</v>
      </c>
      <c r="L1286" t="s">
        <v>253</v>
      </c>
      <c r="M1286" s="2">
        <v>41858</v>
      </c>
      <c r="N1286" s="2">
        <v>42222</v>
      </c>
      <c r="O1286" t="s">
        <v>21</v>
      </c>
      <c r="P1286">
        <v>0.13</v>
      </c>
    </row>
    <row r="1287" spans="1:18">
      <c r="A1287" s="1">
        <v>42095</v>
      </c>
      <c r="B1287" t="s">
        <v>165</v>
      </c>
      <c r="C1287" t="s">
        <v>339</v>
      </c>
      <c r="D1287" s="4">
        <v>40710</v>
      </c>
      <c r="E1287" s="4">
        <v>7201.5990000000002</v>
      </c>
      <c r="F1287" s="3">
        <v>0.1769</v>
      </c>
      <c r="G1287" s="5">
        <v>2827.0833333333335</v>
      </c>
      <c r="H1287" s="4">
        <v>500.11104166666672</v>
      </c>
      <c r="I1287">
        <v>14.399999999999999</v>
      </c>
      <c r="J1287" t="s">
        <v>62</v>
      </c>
      <c r="K1287" t="s">
        <v>253</v>
      </c>
      <c r="L1287" t="s">
        <v>253</v>
      </c>
      <c r="M1287" s="2">
        <v>42030</v>
      </c>
      <c r="N1287" s="2">
        <v>42394</v>
      </c>
      <c r="O1287" t="s">
        <v>21</v>
      </c>
      <c r="P1287">
        <v>0.15</v>
      </c>
    </row>
    <row r="1288" spans="1:18">
      <c r="A1288" s="1">
        <v>42095</v>
      </c>
      <c r="B1288" t="s">
        <v>165</v>
      </c>
      <c r="C1288" t="s">
        <v>324</v>
      </c>
      <c r="D1288" s="4">
        <v>38953.199999999997</v>
      </c>
      <c r="E1288" s="4">
        <v>7198.5513600000004</v>
      </c>
      <c r="F1288" s="3">
        <v>0.18480000000000002</v>
      </c>
      <c r="G1288" s="5">
        <v>2705.0833333333335</v>
      </c>
      <c r="H1288" s="4">
        <v>499.89940000000007</v>
      </c>
      <c r="I1288">
        <v>14.399999999999999</v>
      </c>
      <c r="J1288" t="s">
        <v>62</v>
      </c>
      <c r="K1288" t="s">
        <v>253</v>
      </c>
      <c r="L1288" t="s">
        <v>253</v>
      </c>
      <c r="M1288" s="2">
        <v>41907</v>
      </c>
      <c r="N1288" s="2">
        <v>42271</v>
      </c>
      <c r="O1288" t="s">
        <v>21</v>
      </c>
      <c r="P1288">
        <v>0.15</v>
      </c>
    </row>
    <row r="1289" spans="1:18">
      <c r="A1289" s="1">
        <v>42095</v>
      </c>
      <c r="B1289" t="s">
        <v>165</v>
      </c>
      <c r="C1289" t="s">
        <v>261</v>
      </c>
      <c r="D1289" s="4">
        <v>35500.799999999996</v>
      </c>
      <c r="E1289" s="4">
        <v>6599.59872</v>
      </c>
      <c r="F1289" s="3">
        <v>0.18590000000000001</v>
      </c>
      <c r="G1289" s="5">
        <v>1972.2666666666664</v>
      </c>
      <c r="H1289" s="4">
        <v>366.64437333333331</v>
      </c>
      <c r="I1289">
        <v>18</v>
      </c>
      <c r="J1289" t="s">
        <v>62</v>
      </c>
      <c r="K1289" t="s">
        <v>253</v>
      </c>
      <c r="L1289" t="s">
        <v>253</v>
      </c>
      <c r="M1289" s="2">
        <v>41516</v>
      </c>
      <c r="N1289" s="2">
        <v>42245</v>
      </c>
      <c r="O1289" t="s">
        <v>21</v>
      </c>
      <c r="P1289">
        <v>0</v>
      </c>
    </row>
    <row r="1290" spans="1:18">
      <c r="A1290" s="1">
        <v>42095</v>
      </c>
      <c r="B1290" t="s">
        <v>165</v>
      </c>
      <c r="C1290" t="s">
        <v>336</v>
      </c>
      <c r="D1290" s="4">
        <v>180218.52</v>
      </c>
      <c r="E1290" s="4">
        <v>29429.684316000006</v>
      </c>
      <c r="F1290" s="3">
        <v>0.16330000000000006</v>
      </c>
      <c r="G1290" s="5">
        <v>12515.175000000001</v>
      </c>
      <c r="H1290" s="4">
        <v>2043.7280775000006</v>
      </c>
      <c r="I1290">
        <v>14.399999999999999</v>
      </c>
      <c r="J1290" t="s">
        <v>10</v>
      </c>
      <c r="K1290" t="s">
        <v>11</v>
      </c>
      <c r="L1290" t="s">
        <v>42</v>
      </c>
      <c r="M1290" s="2">
        <v>41996</v>
      </c>
      <c r="N1290" s="2">
        <v>42360</v>
      </c>
      <c r="O1290" t="s">
        <v>21</v>
      </c>
      <c r="P1290">
        <v>0.16</v>
      </c>
    </row>
    <row r="1291" spans="1:18">
      <c r="A1291" s="1">
        <v>42095</v>
      </c>
      <c r="B1291" t="s">
        <v>165</v>
      </c>
      <c r="C1291" t="s">
        <v>325</v>
      </c>
      <c r="D1291" s="4">
        <v>51148.799999999996</v>
      </c>
      <c r="E1291" s="4">
        <v>8270.7609600000014</v>
      </c>
      <c r="F1291" s="3">
        <v>0.16170000000000004</v>
      </c>
      <c r="G1291" s="5">
        <v>3552</v>
      </c>
      <c r="H1291" s="4">
        <v>574.35840000000019</v>
      </c>
      <c r="I1291">
        <v>14.399999999999999</v>
      </c>
      <c r="J1291" t="s">
        <v>62</v>
      </c>
      <c r="K1291" t="s">
        <v>253</v>
      </c>
      <c r="L1291" t="s">
        <v>253</v>
      </c>
      <c r="M1291" s="2">
        <v>41888</v>
      </c>
      <c r="N1291" s="2">
        <v>42252</v>
      </c>
      <c r="O1291" t="s">
        <v>21</v>
      </c>
      <c r="P1291">
        <v>0.15</v>
      </c>
    </row>
    <row r="1292" spans="1:18">
      <c r="A1292" s="1">
        <v>42095</v>
      </c>
      <c r="B1292" t="s">
        <v>165</v>
      </c>
      <c r="C1292" t="s">
        <v>284</v>
      </c>
      <c r="D1292" s="4">
        <v>53922</v>
      </c>
      <c r="E1292" s="4">
        <v>16802.0952</v>
      </c>
      <c r="F1292" s="3">
        <v>0.31159999999999999</v>
      </c>
      <c r="G1292" s="5">
        <v>1248.1944444444446</v>
      </c>
      <c r="H1292" s="4">
        <v>388.9373888888889</v>
      </c>
      <c r="I1292">
        <v>43.199999999999996</v>
      </c>
      <c r="J1292" t="s">
        <v>52</v>
      </c>
      <c r="K1292" t="s">
        <v>52</v>
      </c>
      <c r="L1292" t="s">
        <v>52</v>
      </c>
      <c r="M1292" s="2">
        <v>41635</v>
      </c>
      <c r="N1292" s="2">
        <v>42364</v>
      </c>
      <c r="O1292" t="s">
        <v>21</v>
      </c>
      <c r="P1292">
        <v>0.09</v>
      </c>
      <c r="Q1292">
        <v>0</v>
      </c>
    </row>
    <row r="1293" spans="1:18">
      <c r="A1293" s="1">
        <v>42095</v>
      </c>
      <c r="B1293" t="s">
        <v>165</v>
      </c>
      <c r="C1293" t="s">
        <v>291</v>
      </c>
      <c r="D1293" s="4">
        <v>42068.04</v>
      </c>
      <c r="E1293" s="4">
        <v>7202.0484480000014</v>
      </c>
      <c r="F1293" s="3">
        <v>0.17120000000000002</v>
      </c>
      <c r="G1293" s="5">
        <v>2337.1133333333332</v>
      </c>
      <c r="H1293" s="4">
        <v>400.11380266666674</v>
      </c>
      <c r="I1293">
        <v>18</v>
      </c>
      <c r="J1293" t="s">
        <v>62</v>
      </c>
      <c r="K1293" t="s">
        <v>253</v>
      </c>
      <c r="L1293" t="s">
        <v>253</v>
      </c>
      <c r="M1293" s="2">
        <v>41727</v>
      </c>
      <c r="N1293" s="2">
        <v>42457</v>
      </c>
      <c r="O1293" t="s">
        <v>21</v>
      </c>
      <c r="P1293">
        <v>0.1</v>
      </c>
    </row>
    <row r="1294" spans="1:18">
      <c r="A1294" s="1">
        <v>42095</v>
      </c>
      <c r="B1294" t="s">
        <v>165</v>
      </c>
      <c r="C1294" t="s">
        <v>318</v>
      </c>
      <c r="D1294" s="4">
        <v>25250.399999999998</v>
      </c>
      <c r="E1294" s="4">
        <v>5999.4950399999998</v>
      </c>
      <c r="F1294" s="3">
        <v>0.23760000000000001</v>
      </c>
      <c r="G1294" s="5">
        <v>2630.25</v>
      </c>
      <c r="H1294" s="4">
        <v>624.94740000000002</v>
      </c>
      <c r="I1294">
        <v>9.6</v>
      </c>
      <c r="J1294" t="s">
        <v>62</v>
      </c>
      <c r="K1294" t="s">
        <v>253</v>
      </c>
      <c r="L1294" t="s">
        <v>253</v>
      </c>
      <c r="M1294" s="2">
        <v>41876</v>
      </c>
      <c r="N1294" s="2">
        <v>42240</v>
      </c>
      <c r="O1294" t="s">
        <v>21</v>
      </c>
      <c r="P1294">
        <v>0.16</v>
      </c>
    </row>
    <row r="1295" spans="1:18">
      <c r="A1295" s="1">
        <v>42095</v>
      </c>
      <c r="B1295" t="s">
        <v>165</v>
      </c>
      <c r="C1295" t="s">
        <v>264</v>
      </c>
      <c r="D1295" s="4">
        <v>15526.8</v>
      </c>
      <c r="E1295" s="4">
        <v>6600.4426799999992</v>
      </c>
      <c r="F1295" s="3">
        <v>0.42509999999999998</v>
      </c>
      <c r="G1295" s="5">
        <v>862.59999999999991</v>
      </c>
      <c r="H1295" s="4">
        <v>366.69125999999994</v>
      </c>
      <c r="I1295">
        <v>18</v>
      </c>
      <c r="J1295" t="s">
        <v>10</v>
      </c>
      <c r="K1295" t="s">
        <v>11</v>
      </c>
      <c r="L1295" t="s">
        <v>265</v>
      </c>
      <c r="M1295" s="2">
        <v>41522</v>
      </c>
      <c r="N1295" s="2">
        <v>42251</v>
      </c>
      <c r="O1295" t="s">
        <v>21</v>
      </c>
      <c r="P1295">
        <v>0.16</v>
      </c>
    </row>
    <row r="1296" spans="1:18">
      <c r="A1296" s="1">
        <v>42095</v>
      </c>
      <c r="B1296" t="s">
        <v>165</v>
      </c>
      <c r="C1296" t="s">
        <v>310</v>
      </c>
      <c r="D1296" s="4">
        <v>8138.4</v>
      </c>
      <c r="E1296" s="4">
        <v>5399.8283999999994</v>
      </c>
      <c r="F1296" s="3">
        <v>0.66349999999999998</v>
      </c>
      <c r="G1296" s="5">
        <v>678.19999999999993</v>
      </c>
      <c r="H1296" s="4">
        <v>449.98569999999995</v>
      </c>
      <c r="I1296">
        <v>12</v>
      </c>
      <c r="J1296" t="s">
        <v>47</v>
      </c>
      <c r="K1296" t="s">
        <v>48</v>
      </c>
      <c r="L1296" t="s">
        <v>176</v>
      </c>
      <c r="M1296" s="2">
        <v>41810</v>
      </c>
      <c r="N1296" s="2">
        <v>42174</v>
      </c>
      <c r="O1296" t="s">
        <v>21</v>
      </c>
      <c r="P1296">
        <v>0.18</v>
      </c>
    </row>
    <row r="1297" spans="1:18">
      <c r="A1297" s="1">
        <v>42095</v>
      </c>
      <c r="B1297" t="s">
        <v>165</v>
      </c>
      <c r="C1297" t="s">
        <v>319</v>
      </c>
      <c r="D1297" s="4">
        <v>53004</v>
      </c>
      <c r="E1297" s="4">
        <v>8549.5452000000005</v>
      </c>
      <c r="F1297" s="3">
        <v>0.1613</v>
      </c>
      <c r="G1297" s="5">
        <v>5521.25</v>
      </c>
      <c r="H1297" s="4">
        <v>890.57762500000013</v>
      </c>
      <c r="I1297">
        <v>9.6</v>
      </c>
      <c r="J1297" t="s">
        <v>34</v>
      </c>
      <c r="K1297" t="s">
        <v>36</v>
      </c>
      <c r="L1297" t="s">
        <v>167</v>
      </c>
      <c r="M1297" s="2">
        <v>41864</v>
      </c>
      <c r="N1297" s="2">
        <v>42228</v>
      </c>
      <c r="O1297" t="s">
        <v>21</v>
      </c>
      <c r="P1297">
        <v>0.15</v>
      </c>
      <c r="R1297">
        <f t="shared" ref="R1297:R1301" si="142">(N1297-M1297)/365</f>
        <v>0.99726027397260275</v>
      </c>
    </row>
    <row r="1298" spans="1:18">
      <c r="A1298" s="1">
        <v>42125</v>
      </c>
      <c r="B1298" t="s">
        <v>165</v>
      </c>
      <c r="C1298" t="s">
        <v>166</v>
      </c>
      <c r="D1298" s="4">
        <v>272737.2</v>
      </c>
      <c r="E1298" s="4">
        <v>42219.718560000001</v>
      </c>
      <c r="F1298" s="3">
        <v>0.15479999999999999</v>
      </c>
      <c r="G1298" s="5">
        <v>9091.24</v>
      </c>
      <c r="H1298" s="4">
        <v>1407.323952</v>
      </c>
      <c r="I1298">
        <v>30</v>
      </c>
      <c r="J1298" t="s">
        <v>34</v>
      </c>
      <c r="K1298" t="s">
        <v>36</v>
      </c>
      <c r="L1298" t="s">
        <v>167</v>
      </c>
      <c r="M1298" s="2">
        <v>41327</v>
      </c>
      <c r="N1298" s="2">
        <v>42133</v>
      </c>
      <c r="O1298" t="s">
        <v>21</v>
      </c>
      <c r="P1298">
        <v>0.15</v>
      </c>
      <c r="R1298">
        <f t="shared" si="142"/>
        <v>2.2082191780821918</v>
      </c>
    </row>
    <row r="1299" spans="1:18">
      <c r="A1299" s="1">
        <v>42125</v>
      </c>
      <c r="B1299" t="s">
        <v>165</v>
      </c>
      <c r="C1299" t="s">
        <v>168</v>
      </c>
      <c r="D1299" s="4">
        <v>83464.2</v>
      </c>
      <c r="E1299" s="4">
        <v>13946.867819999999</v>
      </c>
      <c r="F1299" s="3">
        <v>0.1671</v>
      </c>
      <c r="G1299" s="5">
        <v>1363.7941176470588</v>
      </c>
      <c r="H1299" s="4">
        <v>227.88999705882352</v>
      </c>
      <c r="I1299">
        <v>61.199999999999996</v>
      </c>
      <c r="J1299" t="s">
        <v>34</v>
      </c>
      <c r="K1299" t="s">
        <v>36</v>
      </c>
      <c r="L1299" t="s">
        <v>167</v>
      </c>
      <c r="M1299" s="2">
        <v>41337</v>
      </c>
      <c r="N1299" s="2">
        <v>42499</v>
      </c>
      <c r="O1299" t="s">
        <v>21</v>
      </c>
      <c r="P1299">
        <v>0.12</v>
      </c>
      <c r="Q1299">
        <v>0.13</v>
      </c>
      <c r="R1299">
        <f t="shared" si="142"/>
        <v>3.1835616438356165</v>
      </c>
    </row>
    <row r="1300" spans="1:18">
      <c r="A1300" s="1">
        <v>42125</v>
      </c>
      <c r="B1300" t="s">
        <v>165</v>
      </c>
      <c r="C1300" t="s">
        <v>169</v>
      </c>
      <c r="D1300" s="4">
        <v>140092.79999999999</v>
      </c>
      <c r="E1300" s="4">
        <v>23507.571840000001</v>
      </c>
      <c r="F1300" s="3">
        <v>0.1678</v>
      </c>
      <c r="G1300" s="5">
        <v>1621.4444444444446</v>
      </c>
      <c r="H1300" s="4">
        <v>272.0783777777778</v>
      </c>
      <c r="I1300">
        <v>86.399999999999991</v>
      </c>
      <c r="J1300" t="s">
        <v>34</v>
      </c>
      <c r="K1300" t="s">
        <v>36</v>
      </c>
      <c r="L1300" t="s">
        <v>167</v>
      </c>
      <c r="M1300" s="2">
        <v>41298</v>
      </c>
      <c r="N1300" s="2">
        <v>42499</v>
      </c>
      <c r="O1300" t="s">
        <v>21</v>
      </c>
      <c r="P1300">
        <v>0.13</v>
      </c>
      <c r="Q1300">
        <v>0.14000000000000001</v>
      </c>
      <c r="R1300">
        <f t="shared" si="142"/>
        <v>3.2904109589041095</v>
      </c>
    </row>
    <row r="1301" spans="1:18">
      <c r="A1301" s="1">
        <v>42125</v>
      </c>
      <c r="B1301" t="s">
        <v>165</v>
      </c>
      <c r="C1301" t="s">
        <v>170</v>
      </c>
      <c r="D1301" s="4">
        <v>121386</v>
      </c>
      <c r="E1301" s="4">
        <v>29739.569999999996</v>
      </c>
      <c r="F1301" s="3">
        <v>0.24499999999999997</v>
      </c>
      <c r="G1301" s="5">
        <v>1404.9305555555557</v>
      </c>
      <c r="H1301" s="4">
        <v>344.2079861111111</v>
      </c>
      <c r="I1301">
        <v>86.399999999999991</v>
      </c>
      <c r="J1301" t="s">
        <v>34</v>
      </c>
      <c r="K1301" t="s">
        <v>36</v>
      </c>
      <c r="L1301" t="s">
        <v>35</v>
      </c>
      <c r="M1301" s="2">
        <v>41282</v>
      </c>
      <c r="N1301" s="2">
        <v>43229</v>
      </c>
      <c r="O1301" t="s">
        <v>21</v>
      </c>
      <c r="P1301">
        <v>0.16</v>
      </c>
      <c r="Q1301">
        <v>0.17</v>
      </c>
      <c r="R1301">
        <f t="shared" si="142"/>
        <v>5.3342465753424655</v>
      </c>
    </row>
    <row r="1302" spans="1:18">
      <c r="A1302" s="1">
        <v>42125</v>
      </c>
      <c r="B1302" t="s">
        <v>165</v>
      </c>
      <c r="C1302" t="s">
        <v>227</v>
      </c>
      <c r="D1302" s="4">
        <v>394237.2</v>
      </c>
      <c r="E1302" s="4">
        <v>63787.578959999992</v>
      </c>
      <c r="F1302" s="3">
        <v>0.16179999999999997</v>
      </c>
      <c r="G1302" s="5">
        <v>2297.4195804195806</v>
      </c>
      <c r="H1302" s="4">
        <v>371.72248811188808</v>
      </c>
      <c r="I1302">
        <v>171.6</v>
      </c>
      <c r="J1302" t="s">
        <v>47</v>
      </c>
      <c r="K1302" t="s">
        <v>100</v>
      </c>
      <c r="L1302" t="s">
        <v>228</v>
      </c>
      <c r="M1302" s="2">
        <v>41423</v>
      </c>
      <c r="N1302" s="2">
        <v>42182</v>
      </c>
      <c r="O1302" t="s">
        <v>21</v>
      </c>
      <c r="P1302">
        <v>0.14000000000000001</v>
      </c>
    </row>
    <row r="1303" spans="1:18">
      <c r="A1303" s="1">
        <v>42125</v>
      </c>
      <c r="B1303" t="s">
        <v>165</v>
      </c>
      <c r="C1303" t="s">
        <v>229</v>
      </c>
      <c r="D1303" s="4">
        <v>66744.78</v>
      </c>
      <c r="E1303" s="4">
        <v>9884.9019179999996</v>
      </c>
      <c r="F1303" s="3">
        <v>0.14810000000000001</v>
      </c>
      <c r="G1303" s="5">
        <v>323.37587209302325</v>
      </c>
      <c r="H1303" s="4">
        <v>47.891966656976741</v>
      </c>
      <c r="I1303">
        <v>206.4</v>
      </c>
      <c r="J1303" t="s">
        <v>34</v>
      </c>
      <c r="K1303" t="s">
        <v>36</v>
      </c>
      <c r="L1303" t="s">
        <v>35</v>
      </c>
      <c r="M1303" s="2">
        <v>41409</v>
      </c>
      <c r="N1303" s="2">
        <v>42929</v>
      </c>
      <c r="O1303" t="s">
        <v>21</v>
      </c>
      <c r="P1303">
        <v>0.1</v>
      </c>
      <c r="R1303">
        <f t="shared" ref="R1303" si="143">(N1303-M1303)/365</f>
        <v>4.1643835616438354</v>
      </c>
    </row>
    <row r="1304" spans="1:18">
      <c r="A1304" s="1">
        <v>42125</v>
      </c>
      <c r="B1304" t="s">
        <v>165</v>
      </c>
      <c r="C1304" t="s">
        <v>258</v>
      </c>
      <c r="D1304" s="4">
        <v>161961.96</v>
      </c>
      <c r="E1304" s="4">
        <v>54305.845187999992</v>
      </c>
      <c r="F1304" s="3">
        <v>0.33529999999999999</v>
      </c>
      <c r="G1304" s="5">
        <v>745.68121546961322</v>
      </c>
      <c r="H1304" s="4">
        <v>250.02691154696132</v>
      </c>
      <c r="I1304">
        <v>217.2</v>
      </c>
      <c r="J1304" t="s">
        <v>47</v>
      </c>
      <c r="K1304" t="s">
        <v>100</v>
      </c>
      <c r="L1304" t="s">
        <v>128</v>
      </c>
      <c r="M1304" s="2">
        <v>41456</v>
      </c>
      <c r="N1304" s="2">
        <v>42245</v>
      </c>
      <c r="O1304" t="s">
        <v>21</v>
      </c>
      <c r="P1304">
        <v>0.14000000000000001</v>
      </c>
    </row>
    <row r="1305" spans="1:18">
      <c r="A1305" s="1">
        <v>42125</v>
      </c>
      <c r="B1305" t="s">
        <v>165</v>
      </c>
      <c r="C1305" t="s">
        <v>230</v>
      </c>
      <c r="D1305" s="4">
        <v>120678.216</v>
      </c>
      <c r="E1305" s="4">
        <v>30724.673793599999</v>
      </c>
      <c r="F1305" s="3">
        <v>0.25459999999999999</v>
      </c>
      <c r="G1305" s="5">
        <v>785.66546875000006</v>
      </c>
      <c r="H1305" s="4">
        <v>200.03042834375</v>
      </c>
      <c r="I1305">
        <v>153.6</v>
      </c>
      <c r="J1305" t="s">
        <v>47</v>
      </c>
      <c r="K1305" t="s">
        <v>100</v>
      </c>
      <c r="L1305" t="s">
        <v>128</v>
      </c>
      <c r="M1305" s="2">
        <v>41456</v>
      </c>
      <c r="N1305" s="2">
        <v>42231</v>
      </c>
      <c r="O1305" t="s">
        <v>16</v>
      </c>
      <c r="P1305">
        <v>0.15</v>
      </c>
    </row>
    <row r="1306" spans="1:18">
      <c r="A1306" s="1">
        <v>42125</v>
      </c>
      <c r="B1306" t="s">
        <v>165</v>
      </c>
      <c r="C1306" t="s">
        <v>334</v>
      </c>
      <c r="D1306" s="4">
        <v>53252.4</v>
      </c>
      <c r="E1306" s="4">
        <v>16199.380080000001</v>
      </c>
      <c r="F1306" s="3">
        <v>0.30420000000000003</v>
      </c>
      <c r="G1306" s="5">
        <v>1479.2333333333333</v>
      </c>
      <c r="H1306" s="4">
        <v>449.98278000000005</v>
      </c>
      <c r="I1306">
        <v>36</v>
      </c>
      <c r="J1306" t="s">
        <v>62</v>
      </c>
      <c r="K1306" t="s">
        <v>253</v>
      </c>
      <c r="L1306" t="s">
        <v>253</v>
      </c>
      <c r="M1306" s="2">
        <v>41943</v>
      </c>
      <c r="N1306" s="2">
        <v>42673</v>
      </c>
      <c r="O1306" t="s">
        <v>21</v>
      </c>
      <c r="P1306">
        <v>0.15</v>
      </c>
    </row>
    <row r="1307" spans="1:18">
      <c r="A1307" s="1">
        <v>42125</v>
      </c>
      <c r="B1307" t="s">
        <v>165</v>
      </c>
      <c r="C1307" t="s">
        <v>335</v>
      </c>
      <c r="D1307" s="4">
        <v>92154.48000000001</v>
      </c>
      <c r="E1307" s="4">
        <v>16200.757584000003</v>
      </c>
      <c r="F1307" s="3">
        <v>0.17580000000000001</v>
      </c>
      <c r="G1307" s="5">
        <v>2559.8466666666668</v>
      </c>
      <c r="H1307" s="4">
        <v>450.02104400000007</v>
      </c>
      <c r="I1307">
        <v>36</v>
      </c>
      <c r="J1307" t="s">
        <v>62</v>
      </c>
      <c r="K1307" t="s">
        <v>253</v>
      </c>
      <c r="L1307" t="s">
        <v>253</v>
      </c>
      <c r="M1307" s="2">
        <v>41942</v>
      </c>
      <c r="N1307" s="2">
        <v>42672</v>
      </c>
      <c r="O1307" t="s">
        <v>21</v>
      </c>
      <c r="P1307">
        <v>0.15</v>
      </c>
    </row>
    <row r="1308" spans="1:18">
      <c r="A1308" s="1">
        <v>42125</v>
      </c>
      <c r="B1308" t="s">
        <v>165</v>
      </c>
      <c r="C1308" t="s">
        <v>172</v>
      </c>
      <c r="D1308" s="4">
        <v>214103.28</v>
      </c>
      <c r="E1308" s="4">
        <v>39951.672047999993</v>
      </c>
      <c r="F1308" s="3">
        <v>0.18659999999999996</v>
      </c>
      <c r="G1308" s="5">
        <v>1878.098947368421</v>
      </c>
      <c r="H1308" s="4">
        <v>350.45326357894731</v>
      </c>
      <c r="I1308">
        <v>114</v>
      </c>
      <c r="J1308" t="s">
        <v>10</v>
      </c>
      <c r="K1308" t="s">
        <v>11</v>
      </c>
      <c r="L1308" t="s">
        <v>173</v>
      </c>
      <c r="M1308" s="2">
        <v>41358</v>
      </c>
      <c r="N1308" s="2">
        <v>42155</v>
      </c>
      <c r="O1308" t="s">
        <v>21</v>
      </c>
      <c r="P1308">
        <v>0.16</v>
      </c>
      <c r="Q1308">
        <v>0.16</v>
      </c>
    </row>
    <row r="1309" spans="1:18">
      <c r="A1309" s="1">
        <v>42125</v>
      </c>
      <c r="B1309" t="s">
        <v>165</v>
      </c>
      <c r="C1309" t="s">
        <v>174</v>
      </c>
      <c r="D1309" s="4">
        <v>983700</v>
      </c>
      <c r="E1309" s="4">
        <v>61455.479999999996</v>
      </c>
      <c r="F1309" s="3">
        <v>6.2473802988716069E-2</v>
      </c>
      <c r="G1309" s="5">
        <v>6831.25</v>
      </c>
      <c r="H1309" s="4">
        <v>426.77416666666664</v>
      </c>
      <c r="I1309">
        <v>144</v>
      </c>
      <c r="J1309" t="s">
        <v>52</v>
      </c>
      <c r="K1309" t="s">
        <v>52</v>
      </c>
      <c r="L1309" t="s">
        <v>52</v>
      </c>
      <c r="M1309" s="2">
        <v>42134</v>
      </c>
      <c r="N1309" s="2">
        <v>42499</v>
      </c>
      <c r="O1309" t="s">
        <v>21</v>
      </c>
      <c r="P1309">
        <v>0.1</v>
      </c>
      <c r="Q1309">
        <v>0</v>
      </c>
    </row>
    <row r="1310" spans="1:18">
      <c r="A1310" s="1">
        <v>42125</v>
      </c>
      <c r="B1310" t="s">
        <v>165</v>
      </c>
      <c r="C1310" t="s">
        <v>175</v>
      </c>
      <c r="D1310" s="4">
        <v>170005.22399999999</v>
      </c>
      <c r="E1310" s="4">
        <v>74761.23599999999</v>
      </c>
      <c r="F1310" s="3">
        <v>0.43975846295170318</v>
      </c>
      <c r="G1310" s="5">
        <v>983.82652777777776</v>
      </c>
      <c r="H1310" s="4">
        <v>432.64604166666663</v>
      </c>
      <c r="I1310">
        <v>172.79999999999998</v>
      </c>
      <c r="J1310" t="s">
        <v>47</v>
      </c>
      <c r="K1310" t="s">
        <v>48</v>
      </c>
      <c r="L1310" t="s">
        <v>176</v>
      </c>
      <c r="M1310" s="2" t="s">
        <v>8</v>
      </c>
      <c r="N1310" s="2" t="s">
        <v>8</v>
      </c>
      <c r="O1310" t="s">
        <v>472</v>
      </c>
      <c r="P1310">
        <v>0</v>
      </c>
    </row>
    <row r="1311" spans="1:18">
      <c r="A1311" s="1">
        <v>42125</v>
      </c>
      <c r="B1311" t="s">
        <v>165</v>
      </c>
      <c r="C1311" t="s">
        <v>177</v>
      </c>
      <c r="D1311" s="4">
        <v>79081.2</v>
      </c>
      <c r="E1311" s="4">
        <v>24293.744639999997</v>
      </c>
      <c r="F1311" s="3">
        <v>0.30719999999999997</v>
      </c>
      <c r="G1311" s="5">
        <v>1198.2</v>
      </c>
      <c r="H1311" s="4">
        <v>368.08703999999994</v>
      </c>
      <c r="I1311">
        <v>66</v>
      </c>
      <c r="J1311" t="s">
        <v>52</v>
      </c>
      <c r="K1311" t="s">
        <v>52</v>
      </c>
      <c r="L1311" t="s">
        <v>52</v>
      </c>
      <c r="M1311" s="2">
        <v>41283</v>
      </c>
      <c r="N1311" s="2">
        <v>42499</v>
      </c>
      <c r="O1311" t="s">
        <v>21</v>
      </c>
      <c r="P1311">
        <v>0.15</v>
      </c>
      <c r="Q1311">
        <v>0.15</v>
      </c>
    </row>
    <row r="1312" spans="1:18">
      <c r="A1312" s="1">
        <v>42125</v>
      </c>
      <c r="B1312" t="s">
        <v>165</v>
      </c>
      <c r="C1312" t="s">
        <v>178</v>
      </c>
      <c r="D1312" s="4">
        <v>246009.12</v>
      </c>
      <c r="E1312" s="4">
        <v>19902.137808000003</v>
      </c>
      <c r="F1312" s="3">
        <v>8.0900000000000014E-2</v>
      </c>
      <c r="G1312" s="5">
        <v>3796.437037037037</v>
      </c>
      <c r="H1312" s="4">
        <v>307.13175629629637</v>
      </c>
      <c r="I1312">
        <v>64.8</v>
      </c>
      <c r="J1312" t="s">
        <v>34</v>
      </c>
      <c r="K1312" t="s">
        <v>36</v>
      </c>
      <c r="L1312" t="s">
        <v>167</v>
      </c>
      <c r="M1312" s="2">
        <v>41332</v>
      </c>
      <c r="N1312" s="2">
        <v>42499</v>
      </c>
      <c r="O1312" t="s">
        <v>13</v>
      </c>
      <c r="P1312">
        <v>0</v>
      </c>
      <c r="Q1312">
        <v>0</v>
      </c>
      <c r="R1312">
        <f t="shared" ref="R1312:R1313" si="144">(N1312-M1312)/365</f>
        <v>3.1972602739726028</v>
      </c>
    </row>
    <row r="1313" spans="1:18">
      <c r="A1313" s="1">
        <v>42125</v>
      </c>
      <c r="B1313" t="s">
        <v>165</v>
      </c>
      <c r="C1313" t="s">
        <v>179</v>
      </c>
      <c r="D1313" s="4">
        <v>129803.76</v>
      </c>
      <c r="E1313" s="4">
        <v>20379.190319999998</v>
      </c>
      <c r="F1313" s="3">
        <v>0.157</v>
      </c>
      <c r="G1313" s="5">
        <v>2704.2449999999999</v>
      </c>
      <c r="H1313" s="4">
        <v>424.56646499999994</v>
      </c>
      <c r="I1313">
        <v>48</v>
      </c>
      <c r="J1313" t="s">
        <v>34</v>
      </c>
      <c r="K1313" t="s">
        <v>36</v>
      </c>
      <c r="L1313" t="s">
        <v>167</v>
      </c>
      <c r="M1313" s="2">
        <v>41281</v>
      </c>
      <c r="N1313" s="2">
        <v>42133</v>
      </c>
      <c r="O1313" t="s">
        <v>21</v>
      </c>
      <c r="P1313">
        <v>0.15</v>
      </c>
      <c r="R1313">
        <f t="shared" si="144"/>
        <v>2.3342465753424659</v>
      </c>
    </row>
    <row r="1314" spans="1:18">
      <c r="A1314" s="1">
        <v>42125</v>
      </c>
      <c r="B1314" t="s">
        <v>165</v>
      </c>
      <c r="C1314" t="s">
        <v>180</v>
      </c>
      <c r="D1314" s="4">
        <v>283096.8</v>
      </c>
      <c r="E1314" s="4">
        <v>35641.887119999999</v>
      </c>
      <c r="F1314" s="3">
        <v>0.12590000000000001</v>
      </c>
      <c r="G1314" s="5">
        <v>1562.3443708609273</v>
      </c>
      <c r="H1314" s="4">
        <v>196.69915629139075</v>
      </c>
      <c r="I1314">
        <v>181.2</v>
      </c>
      <c r="J1314" t="s">
        <v>34</v>
      </c>
      <c r="K1314" t="s">
        <v>58</v>
      </c>
      <c r="L1314" t="s">
        <v>57</v>
      </c>
      <c r="M1314" s="2">
        <v>41329</v>
      </c>
      <c r="N1314" s="2">
        <v>43229</v>
      </c>
      <c r="O1314" t="s">
        <v>21</v>
      </c>
      <c r="P1314">
        <v>0.1</v>
      </c>
      <c r="Q1314">
        <v>0.11</v>
      </c>
    </row>
    <row r="1315" spans="1:18">
      <c r="A1315" s="1">
        <v>42125</v>
      </c>
      <c r="B1315" t="s">
        <v>165</v>
      </c>
      <c r="C1315" t="s">
        <v>181</v>
      </c>
      <c r="D1315" s="4">
        <v>204198.75599999999</v>
      </c>
      <c r="E1315" s="4">
        <v>28301.947581600001</v>
      </c>
      <c r="F1315" s="3">
        <v>0.1386</v>
      </c>
      <c r="G1315" s="5">
        <v>2299.5355405405408</v>
      </c>
      <c r="H1315" s="4">
        <v>318.71562591891893</v>
      </c>
      <c r="I1315">
        <v>88.8</v>
      </c>
      <c r="J1315" t="s">
        <v>34</v>
      </c>
      <c r="K1315" t="s">
        <v>36</v>
      </c>
      <c r="L1315" t="s">
        <v>35</v>
      </c>
      <c r="M1315" s="2">
        <v>41335</v>
      </c>
      <c r="N1315" s="2">
        <v>43229</v>
      </c>
      <c r="O1315" t="s">
        <v>21</v>
      </c>
      <c r="P1315">
        <v>0.11</v>
      </c>
      <c r="Q1315">
        <v>0.12</v>
      </c>
      <c r="R1315">
        <f t="shared" ref="R1315:R1316" si="145">(N1315-M1315)/365</f>
        <v>5.1890410958904107</v>
      </c>
    </row>
    <row r="1316" spans="1:18">
      <c r="A1316" s="1">
        <v>42125</v>
      </c>
      <c r="B1316" t="s">
        <v>165</v>
      </c>
      <c r="C1316" t="s">
        <v>182</v>
      </c>
      <c r="D1316" s="4">
        <v>157782</v>
      </c>
      <c r="E1316" s="4">
        <v>23272.844999999998</v>
      </c>
      <c r="F1316" s="3">
        <v>0.14749999999999999</v>
      </c>
      <c r="G1316" s="5">
        <v>2858.3695652173915</v>
      </c>
      <c r="H1316" s="4">
        <v>421.60951086956521</v>
      </c>
      <c r="I1316">
        <v>55.199999999999996</v>
      </c>
      <c r="J1316" t="s">
        <v>34</v>
      </c>
      <c r="K1316" t="s">
        <v>36</v>
      </c>
      <c r="L1316" t="s">
        <v>167</v>
      </c>
      <c r="M1316" s="2">
        <v>41304</v>
      </c>
      <c r="N1316" s="2">
        <v>42133</v>
      </c>
      <c r="O1316" t="s">
        <v>21</v>
      </c>
      <c r="P1316">
        <v>0.13</v>
      </c>
      <c r="R1316">
        <f t="shared" si="145"/>
        <v>2.2712328767123289</v>
      </c>
    </row>
    <row r="1317" spans="1:18">
      <c r="A1317" s="1">
        <v>42125</v>
      </c>
      <c r="B1317" t="s">
        <v>165</v>
      </c>
      <c r="C1317" t="s">
        <v>340</v>
      </c>
      <c r="D1317" s="4">
        <v>221072.4</v>
      </c>
      <c r="E1317" s="4">
        <v>58871.580119999999</v>
      </c>
      <c r="F1317" s="3">
        <v>0.26629999999999998</v>
      </c>
      <c r="G1317" s="5">
        <v>413.0650224215247</v>
      </c>
      <c r="H1317" s="4">
        <v>109.99921547085204</v>
      </c>
      <c r="I1317">
        <v>535.19999999999993</v>
      </c>
      <c r="J1317" t="s">
        <v>134</v>
      </c>
      <c r="K1317" t="s">
        <v>137</v>
      </c>
      <c r="L1317" t="s">
        <v>341</v>
      </c>
      <c r="M1317" s="2">
        <v>41946</v>
      </c>
      <c r="N1317" s="2">
        <v>43771</v>
      </c>
      <c r="O1317" t="s">
        <v>13</v>
      </c>
      <c r="P1317">
        <v>0</v>
      </c>
    </row>
    <row r="1318" spans="1:18">
      <c r="A1318" s="1">
        <v>42125</v>
      </c>
      <c r="B1318" t="s">
        <v>165</v>
      </c>
      <c r="C1318" t="s">
        <v>322</v>
      </c>
      <c r="D1318" s="4">
        <v>176042.4</v>
      </c>
      <c r="E1318" s="4">
        <v>59942.437199999993</v>
      </c>
      <c r="F1318" s="3">
        <v>0.34049999999999997</v>
      </c>
      <c r="G1318" s="5">
        <v>440.54654654654655</v>
      </c>
      <c r="H1318" s="4">
        <v>150.00609909909909</v>
      </c>
      <c r="I1318">
        <v>399.59999999999997</v>
      </c>
      <c r="J1318" t="s">
        <v>34</v>
      </c>
      <c r="K1318" t="s">
        <v>36</v>
      </c>
      <c r="L1318" t="s">
        <v>323</v>
      </c>
      <c r="M1318" s="2">
        <v>41838</v>
      </c>
      <c r="N1318" s="2">
        <v>42933</v>
      </c>
      <c r="O1318" t="s">
        <v>16</v>
      </c>
      <c r="P1318">
        <v>0.09</v>
      </c>
      <c r="R1318">
        <f t="shared" ref="R1318" si="146">(N1318-M1318)/365</f>
        <v>3</v>
      </c>
    </row>
    <row r="1319" spans="1:18">
      <c r="A1319" s="1">
        <v>42125</v>
      </c>
      <c r="B1319" t="s">
        <v>165</v>
      </c>
      <c r="C1319" t="s">
        <v>185</v>
      </c>
      <c r="D1319" s="4">
        <v>575589</v>
      </c>
      <c r="E1319" s="4">
        <v>77013.808199999999</v>
      </c>
      <c r="F1319" s="3">
        <v>0.1338</v>
      </c>
      <c r="G1319" s="5">
        <v>1016.2235169491526</v>
      </c>
      <c r="H1319" s="4">
        <v>135.97070656779661</v>
      </c>
      <c r="I1319">
        <v>566.4</v>
      </c>
      <c r="J1319" t="s">
        <v>34</v>
      </c>
      <c r="K1319" t="s">
        <v>58</v>
      </c>
      <c r="L1319" t="s">
        <v>57</v>
      </c>
      <c r="M1319" s="2">
        <v>41334</v>
      </c>
      <c r="N1319" s="2">
        <v>43249</v>
      </c>
      <c r="O1319" t="s">
        <v>21</v>
      </c>
      <c r="P1319">
        <v>0.08</v>
      </c>
      <c r="Q1319">
        <v>0.09</v>
      </c>
    </row>
    <row r="1320" spans="1:18">
      <c r="A1320" s="1">
        <v>42125</v>
      </c>
      <c r="B1320" t="s">
        <v>165</v>
      </c>
      <c r="C1320" t="s">
        <v>186</v>
      </c>
      <c r="D1320" s="4">
        <v>1048172.1359999999</v>
      </c>
      <c r="E1320" s="4">
        <v>52408.606800000009</v>
      </c>
      <c r="F1320" s="3">
        <v>5.000000000000001E-2</v>
      </c>
      <c r="G1320" s="5">
        <v>2402.3013751375138</v>
      </c>
      <c r="H1320" s="4">
        <v>120.11506875687571</v>
      </c>
      <c r="I1320">
        <v>436.32</v>
      </c>
      <c r="J1320" t="s">
        <v>34</v>
      </c>
      <c r="K1320" t="s">
        <v>58</v>
      </c>
      <c r="L1320" t="s">
        <v>109</v>
      </c>
      <c r="M1320" s="2">
        <v>41379</v>
      </c>
      <c r="N1320" s="2">
        <v>46947</v>
      </c>
      <c r="O1320" t="s">
        <v>16</v>
      </c>
      <c r="P1320">
        <v>0.05</v>
      </c>
    </row>
    <row r="1321" spans="1:18">
      <c r="A1321" s="1">
        <v>42125</v>
      </c>
      <c r="B1321" t="s">
        <v>165</v>
      </c>
      <c r="C1321" t="s">
        <v>209</v>
      </c>
      <c r="D1321" s="4">
        <v>1336116</v>
      </c>
      <c r="E1321" s="4">
        <v>103548.98999999999</v>
      </c>
      <c r="F1321" s="3">
        <v>7.7499999999999999E-2</v>
      </c>
      <c r="G1321" s="5">
        <v>1613.6666666666667</v>
      </c>
      <c r="H1321" s="4">
        <v>125.05916666666666</v>
      </c>
      <c r="I1321">
        <v>828</v>
      </c>
      <c r="J1321" t="s">
        <v>34</v>
      </c>
      <c r="K1321" t="s">
        <v>58</v>
      </c>
      <c r="L1321" t="s">
        <v>57</v>
      </c>
      <c r="M1321" s="2">
        <v>41351</v>
      </c>
      <c r="N1321" s="2">
        <v>45122</v>
      </c>
      <c r="O1321" t="s">
        <v>16</v>
      </c>
      <c r="P1321">
        <v>0.08</v>
      </c>
    </row>
    <row r="1322" spans="1:18">
      <c r="A1322" s="1">
        <v>42125</v>
      </c>
      <c r="B1322" t="s">
        <v>165</v>
      </c>
      <c r="C1322" t="s">
        <v>187</v>
      </c>
      <c r="D1322" s="4">
        <v>164617.68</v>
      </c>
      <c r="E1322" s="4">
        <v>28594.091016000002</v>
      </c>
      <c r="F1322" s="3">
        <v>0.17370000000000002</v>
      </c>
      <c r="G1322" s="5">
        <v>2110.4830769230766</v>
      </c>
      <c r="H1322" s="4">
        <v>366.5909104615385</v>
      </c>
      <c r="I1322">
        <v>78</v>
      </c>
      <c r="J1322" t="s">
        <v>47</v>
      </c>
      <c r="K1322" t="s">
        <v>48</v>
      </c>
      <c r="L1322" t="s">
        <v>188</v>
      </c>
      <c r="M1322" s="2">
        <v>41280</v>
      </c>
      <c r="N1322" s="2">
        <v>42160</v>
      </c>
      <c r="O1322" t="s">
        <v>21</v>
      </c>
      <c r="P1322">
        <v>0.15</v>
      </c>
      <c r="Q1322">
        <v>0.15</v>
      </c>
    </row>
    <row r="1323" spans="1:18">
      <c r="A1323" s="1">
        <v>42125</v>
      </c>
      <c r="B1323" t="s">
        <v>165</v>
      </c>
      <c r="C1323" t="s">
        <v>317</v>
      </c>
      <c r="D1323" s="4">
        <v>139919.28</v>
      </c>
      <c r="E1323" s="4">
        <v>18777.167375999998</v>
      </c>
      <c r="F1323" s="3">
        <v>0.13419999999999999</v>
      </c>
      <c r="G1323" s="5">
        <v>3533.3151515151512</v>
      </c>
      <c r="H1323" s="4">
        <v>474.17089333333325</v>
      </c>
      <c r="I1323">
        <v>39.6</v>
      </c>
      <c r="J1323" t="s">
        <v>34</v>
      </c>
      <c r="K1323" t="s">
        <v>36</v>
      </c>
      <c r="L1323" t="s">
        <v>167</v>
      </c>
      <c r="M1323" s="2">
        <v>41810</v>
      </c>
      <c r="N1323" s="2">
        <v>42174</v>
      </c>
      <c r="O1323" t="s">
        <v>21</v>
      </c>
      <c r="P1323">
        <v>0.12</v>
      </c>
      <c r="R1323">
        <f t="shared" ref="R1323" si="147">(N1323-M1323)/365</f>
        <v>0.99726027397260275</v>
      </c>
    </row>
    <row r="1324" spans="1:18">
      <c r="A1324" s="1">
        <v>42125</v>
      </c>
      <c r="B1324" t="s">
        <v>165</v>
      </c>
      <c r="C1324" t="s">
        <v>338</v>
      </c>
      <c r="D1324" s="4">
        <v>64014</v>
      </c>
      <c r="E1324" s="4">
        <v>17642.258400000002</v>
      </c>
      <c r="F1324" s="3">
        <v>0.27560000000000001</v>
      </c>
      <c r="G1324" s="5">
        <v>1270.1190476190477</v>
      </c>
      <c r="H1324" s="4">
        <v>350.04480952380959</v>
      </c>
      <c r="I1324">
        <v>50.4</v>
      </c>
      <c r="J1324" t="s">
        <v>34</v>
      </c>
      <c r="K1324" t="s">
        <v>58</v>
      </c>
      <c r="L1324" t="s">
        <v>57</v>
      </c>
      <c r="M1324" s="2">
        <v>41954</v>
      </c>
      <c r="N1324" s="2">
        <v>42684</v>
      </c>
      <c r="O1324" t="s">
        <v>21</v>
      </c>
      <c r="P1324">
        <v>0.15</v>
      </c>
    </row>
    <row r="1325" spans="1:18">
      <c r="A1325" s="1">
        <v>42125</v>
      </c>
      <c r="B1325" t="s">
        <v>165</v>
      </c>
      <c r="C1325" t="s">
        <v>191</v>
      </c>
      <c r="D1325" s="4">
        <v>465993.88799999998</v>
      </c>
      <c r="E1325" s="4">
        <v>84344.89372800001</v>
      </c>
      <c r="F1325" s="3">
        <v>0.18100000000000002</v>
      </c>
      <c r="G1325" s="5">
        <v>1611.2536409277623</v>
      </c>
      <c r="H1325" s="4">
        <v>291.63690900792506</v>
      </c>
      <c r="I1325">
        <v>289.21199999999999</v>
      </c>
      <c r="J1325" t="s">
        <v>47</v>
      </c>
      <c r="K1325" t="s">
        <v>48</v>
      </c>
      <c r="L1325" t="s">
        <v>192</v>
      </c>
      <c r="M1325" s="2">
        <v>41263</v>
      </c>
      <c r="N1325" s="2">
        <v>42499</v>
      </c>
      <c r="O1325" t="s">
        <v>21</v>
      </c>
      <c r="P1325">
        <v>0.14000000000000001</v>
      </c>
      <c r="Q1325">
        <v>0.15</v>
      </c>
    </row>
    <row r="1326" spans="1:18">
      <c r="A1326" s="1">
        <v>42125</v>
      </c>
      <c r="B1326" t="s">
        <v>165</v>
      </c>
      <c r="C1326" t="s">
        <v>193</v>
      </c>
      <c r="D1326" s="4">
        <v>2037685.2</v>
      </c>
      <c r="E1326" s="4">
        <v>72134.056079999995</v>
      </c>
      <c r="F1326" s="3">
        <v>3.5400000000000001E-2</v>
      </c>
      <c r="G1326" s="5">
        <v>10815.738853503184</v>
      </c>
      <c r="H1326" s="4">
        <v>382.87715541401269</v>
      </c>
      <c r="I1326">
        <v>188.4</v>
      </c>
      <c r="J1326" t="s">
        <v>52</v>
      </c>
      <c r="K1326" t="s">
        <v>52</v>
      </c>
      <c r="L1326" t="s">
        <v>52</v>
      </c>
      <c r="M1326" s="2">
        <v>41284</v>
      </c>
      <c r="N1326" s="2">
        <v>42133</v>
      </c>
      <c r="O1326" t="s">
        <v>21</v>
      </c>
      <c r="P1326">
        <v>0.09</v>
      </c>
      <c r="Q1326">
        <v>0</v>
      </c>
    </row>
    <row r="1327" spans="1:18">
      <c r="A1327" s="1">
        <v>42125</v>
      </c>
      <c r="B1327" t="s">
        <v>165</v>
      </c>
      <c r="C1327" t="s">
        <v>194</v>
      </c>
      <c r="D1327" s="4">
        <v>2153635.1999999997</v>
      </c>
      <c r="E1327" s="4">
        <v>74085.050879999995</v>
      </c>
      <c r="F1327" s="3">
        <v>3.44E-2</v>
      </c>
      <c r="G1327" s="5">
        <v>11216.849999999999</v>
      </c>
      <c r="H1327" s="4">
        <v>385.85963999999996</v>
      </c>
      <c r="I1327">
        <v>192</v>
      </c>
      <c r="J1327" t="s">
        <v>52</v>
      </c>
      <c r="K1327" t="s">
        <v>52</v>
      </c>
      <c r="L1327" t="s">
        <v>52</v>
      </c>
      <c r="M1327" s="2">
        <v>41279</v>
      </c>
      <c r="N1327" s="2">
        <v>42133</v>
      </c>
      <c r="O1327" t="s">
        <v>21</v>
      </c>
      <c r="P1327">
        <v>0.09</v>
      </c>
      <c r="Q1327">
        <v>0</v>
      </c>
    </row>
    <row r="1328" spans="1:18">
      <c r="A1328" s="1">
        <v>42125</v>
      </c>
      <c r="B1328" t="s">
        <v>165</v>
      </c>
      <c r="C1328" t="s">
        <v>246</v>
      </c>
      <c r="D1328" s="4">
        <v>1657376.112</v>
      </c>
      <c r="E1328" s="4">
        <v>94304.700772800017</v>
      </c>
      <c r="F1328" s="3">
        <v>5.6900000000000013E-2</v>
      </c>
      <c r="G1328" s="5">
        <v>4398.5565605095535</v>
      </c>
      <c r="H1328" s="4">
        <v>250.27786829299367</v>
      </c>
      <c r="I1328">
        <v>376.8</v>
      </c>
      <c r="J1328" t="s">
        <v>47</v>
      </c>
      <c r="K1328" t="s">
        <v>48</v>
      </c>
      <c r="L1328" t="s">
        <v>212</v>
      </c>
      <c r="M1328" s="2">
        <v>41291</v>
      </c>
      <c r="N1328" s="2">
        <v>44407</v>
      </c>
      <c r="O1328" t="s">
        <v>30</v>
      </c>
      <c r="P1328">
        <v>0.05</v>
      </c>
    </row>
    <row r="1329" spans="1:18">
      <c r="A1329" s="1">
        <v>42125</v>
      </c>
      <c r="B1329" t="s">
        <v>165</v>
      </c>
      <c r="C1329" t="s">
        <v>195</v>
      </c>
      <c r="D1329" s="4">
        <v>256033.19999999998</v>
      </c>
      <c r="E1329" s="4">
        <v>28880.544959999999</v>
      </c>
      <c r="F1329" s="3">
        <v>0.11280000000000001</v>
      </c>
      <c r="G1329" s="5">
        <v>3184.4925373134329</v>
      </c>
      <c r="H1329" s="4">
        <v>359.21075820895527</v>
      </c>
      <c r="I1329">
        <v>80.399999999999991</v>
      </c>
      <c r="J1329" t="s">
        <v>62</v>
      </c>
      <c r="K1329" t="s">
        <v>61</v>
      </c>
      <c r="L1329" t="s">
        <v>61</v>
      </c>
      <c r="M1329" s="2">
        <v>41284</v>
      </c>
      <c r="N1329" s="2">
        <v>42499</v>
      </c>
      <c r="O1329" t="s">
        <v>13</v>
      </c>
      <c r="P1329">
        <v>0</v>
      </c>
    </row>
    <row r="1330" spans="1:18">
      <c r="A1330" s="1">
        <v>42125</v>
      </c>
      <c r="B1330" t="s">
        <v>165</v>
      </c>
      <c r="C1330" t="s">
        <v>196</v>
      </c>
      <c r="D1330" s="4">
        <v>109495.2</v>
      </c>
      <c r="E1330" s="4">
        <v>27472.345679999999</v>
      </c>
      <c r="F1330" s="3">
        <v>0.25090000000000001</v>
      </c>
      <c r="G1330" s="5">
        <v>1403.7846153846153</v>
      </c>
      <c r="H1330" s="4">
        <v>352.20955999999995</v>
      </c>
      <c r="I1330">
        <v>78</v>
      </c>
      <c r="J1330" t="s">
        <v>62</v>
      </c>
      <c r="K1330" t="s">
        <v>61</v>
      </c>
      <c r="L1330" t="s">
        <v>61</v>
      </c>
      <c r="M1330" s="2">
        <v>41287</v>
      </c>
      <c r="N1330" s="2">
        <v>42499</v>
      </c>
      <c r="O1330" t="s">
        <v>13</v>
      </c>
      <c r="P1330">
        <v>0</v>
      </c>
    </row>
    <row r="1331" spans="1:18">
      <c r="A1331" s="1">
        <v>42125</v>
      </c>
      <c r="B1331" t="s">
        <v>165</v>
      </c>
      <c r="C1331" t="s">
        <v>197</v>
      </c>
      <c r="D1331" s="4">
        <v>343867.2</v>
      </c>
      <c r="E1331" s="4">
        <v>69770.654879999987</v>
      </c>
      <c r="F1331" s="3">
        <v>0.20289999999999997</v>
      </c>
      <c r="G1331" s="5">
        <v>2558.5357142857142</v>
      </c>
      <c r="H1331" s="4">
        <v>519.12689642857129</v>
      </c>
      <c r="I1331">
        <v>134.4</v>
      </c>
      <c r="J1331" t="s">
        <v>47</v>
      </c>
      <c r="K1331" t="s">
        <v>48</v>
      </c>
      <c r="L1331" t="s">
        <v>46</v>
      </c>
      <c r="M1331" s="2">
        <v>41299</v>
      </c>
      <c r="N1331" s="2">
        <v>42175</v>
      </c>
      <c r="O1331" t="s">
        <v>21</v>
      </c>
      <c r="P1331">
        <v>0.2</v>
      </c>
      <c r="Q1331">
        <v>0.2</v>
      </c>
    </row>
    <row r="1332" spans="1:18">
      <c r="A1332" s="1">
        <v>42125</v>
      </c>
      <c r="B1332" t="s">
        <v>165</v>
      </c>
      <c r="C1332" t="s">
        <v>198</v>
      </c>
      <c r="D1332" s="4">
        <v>543357.09600000002</v>
      </c>
      <c r="E1332" s="4">
        <v>52107.945506399999</v>
      </c>
      <c r="F1332" s="3">
        <v>9.5899999999999999E-2</v>
      </c>
      <c r="G1332" s="5">
        <v>3144.4276388888893</v>
      </c>
      <c r="H1332" s="4">
        <v>301.55061056944447</v>
      </c>
      <c r="I1332">
        <v>172.79999999999998</v>
      </c>
      <c r="J1332" t="s">
        <v>34</v>
      </c>
      <c r="K1332" t="s">
        <v>36</v>
      </c>
      <c r="L1332" t="s">
        <v>35</v>
      </c>
      <c r="M1332" s="2">
        <v>41333</v>
      </c>
      <c r="N1332" s="2">
        <v>44325</v>
      </c>
      <c r="O1332" t="s">
        <v>21</v>
      </c>
      <c r="P1332">
        <v>0.08</v>
      </c>
      <c r="Q1332">
        <v>0.08</v>
      </c>
      <c r="R1332">
        <f t="shared" ref="R1332" si="148">(N1332-M1332)/365</f>
        <v>8.1972602739726028</v>
      </c>
    </row>
    <row r="1333" spans="1:18">
      <c r="A1333" s="1">
        <v>42125</v>
      </c>
      <c r="B1333" t="s">
        <v>165</v>
      </c>
      <c r="C1333" t="s">
        <v>199</v>
      </c>
      <c r="D1333" s="4">
        <v>826997.4</v>
      </c>
      <c r="E1333" s="4">
        <v>104036.27291999999</v>
      </c>
      <c r="F1333" s="3">
        <v>0.1258</v>
      </c>
      <c r="G1333" s="5">
        <v>5648.8893442622948</v>
      </c>
      <c r="H1333" s="4">
        <v>710.63027950819662</v>
      </c>
      <c r="I1333">
        <v>146.4</v>
      </c>
      <c r="J1333" t="s">
        <v>34</v>
      </c>
      <c r="K1333" t="s">
        <v>58</v>
      </c>
      <c r="L1333" t="s">
        <v>109</v>
      </c>
      <c r="M1333" s="2">
        <v>41333</v>
      </c>
      <c r="N1333" s="2">
        <v>42499</v>
      </c>
      <c r="O1333" t="s">
        <v>21</v>
      </c>
      <c r="P1333">
        <v>0.11</v>
      </c>
      <c r="Q1333">
        <v>0.12</v>
      </c>
    </row>
    <row r="1334" spans="1:18">
      <c r="A1334" s="1">
        <v>42125</v>
      </c>
      <c r="B1334" t="s">
        <v>165</v>
      </c>
      <c r="C1334" t="s">
        <v>200</v>
      </c>
      <c r="D1334" s="4">
        <v>456954</v>
      </c>
      <c r="E1334" s="4">
        <v>54286.135200000004</v>
      </c>
      <c r="F1334" s="3">
        <v>0.1188</v>
      </c>
      <c r="G1334" s="5">
        <v>2280.2095808383233</v>
      </c>
      <c r="H1334" s="4">
        <v>270.88889820359282</v>
      </c>
      <c r="I1334">
        <v>200.4</v>
      </c>
      <c r="J1334" t="s">
        <v>34</v>
      </c>
      <c r="K1334" t="s">
        <v>58</v>
      </c>
      <c r="L1334" t="s">
        <v>109</v>
      </c>
      <c r="M1334" s="2">
        <v>41263</v>
      </c>
      <c r="N1334" s="2">
        <v>43229</v>
      </c>
      <c r="O1334" t="s">
        <v>21</v>
      </c>
      <c r="P1334">
        <v>0.09</v>
      </c>
      <c r="Q1334">
        <v>0.1</v>
      </c>
    </row>
    <row r="1335" spans="1:18">
      <c r="A1335" s="1">
        <v>42125</v>
      </c>
      <c r="B1335" t="s">
        <v>165</v>
      </c>
      <c r="C1335" t="s">
        <v>201</v>
      </c>
      <c r="D1335" s="4">
        <v>557666.28</v>
      </c>
      <c r="E1335" s="4">
        <v>56714.660676</v>
      </c>
      <c r="F1335" s="3">
        <v>0.1017</v>
      </c>
      <c r="G1335" s="5">
        <v>2300.6034653465349</v>
      </c>
      <c r="H1335" s="4">
        <v>233.9713724257426</v>
      </c>
      <c r="I1335">
        <v>242.39999999999998</v>
      </c>
      <c r="J1335" t="s">
        <v>34</v>
      </c>
      <c r="K1335" t="s">
        <v>58</v>
      </c>
      <c r="L1335" t="s">
        <v>109</v>
      </c>
      <c r="M1335" s="2">
        <v>41331</v>
      </c>
      <c r="N1335" s="2">
        <v>44325</v>
      </c>
      <c r="O1335" t="s">
        <v>21</v>
      </c>
      <c r="P1335">
        <v>0.08</v>
      </c>
      <c r="Q1335">
        <v>0.08</v>
      </c>
    </row>
    <row r="1336" spans="1:18">
      <c r="A1336" s="1">
        <v>42125</v>
      </c>
      <c r="B1336" t="s">
        <v>165</v>
      </c>
      <c r="C1336" t="s">
        <v>210</v>
      </c>
      <c r="D1336" s="4">
        <v>433620</v>
      </c>
      <c r="E1336" s="4">
        <v>57486.946000000011</v>
      </c>
      <c r="F1336" s="3">
        <v>0.13257447995941149</v>
      </c>
      <c r="G1336" s="5">
        <v>1165.9460505937016</v>
      </c>
      <c r="H1336" s="4">
        <v>154.57469131818968</v>
      </c>
      <c r="I1336">
        <v>371.904</v>
      </c>
      <c r="J1336" t="s">
        <v>34</v>
      </c>
      <c r="K1336" t="s">
        <v>58</v>
      </c>
      <c r="L1336" t="s">
        <v>109</v>
      </c>
      <c r="M1336" s="2">
        <v>41337</v>
      </c>
      <c r="N1336" s="2">
        <v>46917</v>
      </c>
      <c r="O1336" t="s">
        <v>21</v>
      </c>
      <c r="P1336">
        <v>0.08</v>
      </c>
    </row>
    <row r="1337" spans="1:18">
      <c r="A1337" s="1">
        <v>42125</v>
      </c>
      <c r="B1337" t="s">
        <v>165</v>
      </c>
      <c r="C1337" t="s">
        <v>251</v>
      </c>
      <c r="D1337" s="4">
        <v>270958.8</v>
      </c>
      <c r="E1337" s="4">
        <v>31593.796079999996</v>
      </c>
      <c r="F1337" s="3">
        <v>0.1166</v>
      </c>
      <c r="G1337" s="5">
        <v>2402.1170212765956</v>
      </c>
      <c r="H1337" s="4">
        <v>280.08684468085102</v>
      </c>
      <c r="I1337">
        <v>112.8</v>
      </c>
      <c r="J1337" t="s">
        <v>52</v>
      </c>
      <c r="K1337" t="s">
        <v>52</v>
      </c>
      <c r="L1337" t="s">
        <v>52</v>
      </c>
      <c r="M1337" s="2">
        <v>41520</v>
      </c>
      <c r="N1337" s="2">
        <v>42294</v>
      </c>
      <c r="O1337" t="s">
        <v>21</v>
      </c>
      <c r="P1337">
        <v>0.09</v>
      </c>
      <c r="Q1337">
        <v>0</v>
      </c>
    </row>
    <row r="1338" spans="1:18">
      <c r="A1338" s="1">
        <v>42125</v>
      </c>
      <c r="B1338" t="s">
        <v>165</v>
      </c>
      <c r="C1338" t="s">
        <v>231</v>
      </c>
      <c r="D1338" s="4">
        <v>355604.61599999998</v>
      </c>
      <c r="E1338" s="4">
        <v>41214.574994400005</v>
      </c>
      <c r="F1338" s="3">
        <v>0.11590000000000002</v>
      </c>
      <c r="G1338" s="5">
        <v>3139.1650423728811</v>
      </c>
      <c r="H1338" s="4">
        <v>363.82922841101697</v>
      </c>
      <c r="I1338">
        <v>113.28</v>
      </c>
      <c r="J1338" t="s">
        <v>34</v>
      </c>
      <c r="K1338" t="s">
        <v>36</v>
      </c>
      <c r="L1338" t="s">
        <v>35</v>
      </c>
      <c r="M1338" s="2">
        <v>41443</v>
      </c>
      <c r="N1338" s="2">
        <v>43298</v>
      </c>
      <c r="O1338" t="s">
        <v>21</v>
      </c>
      <c r="P1338">
        <v>0.1</v>
      </c>
      <c r="R1338">
        <f t="shared" ref="R1338:R1341" si="149">(N1338-M1338)/365</f>
        <v>5.0821917808219181</v>
      </c>
    </row>
    <row r="1339" spans="1:18">
      <c r="A1339" s="1">
        <v>42125</v>
      </c>
      <c r="B1339" t="s">
        <v>165</v>
      </c>
      <c r="C1339" t="s">
        <v>260</v>
      </c>
      <c r="D1339" s="4">
        <v>75758.399999999994</v>
      </c>
      <c r="E1339" s="4">
        <v>9772.8335999999999</v>
      </c>
      <c r="F1339" s="3">
        <v>0.129</v>
      </c>
      <c r="G1339" s="5">
        <v>2630.5</v>
      </c>
      <c r="H1339" s="4">
        <v>339.33450000000005</v>
      </c>
      <c r="I1339">
        <v>28.799999999999997</v>
      </c>
      <c r="J1339" t="s">
        <v>34</v>
      </c>
      <c r="K1339" t="s">
        <v>36</v>
      </c>
      <c r="L1339" t="s">
        <v>35</v>
      </c>
      <c r="M1339" s="2">
        <v>41545</v>
      </c>
      <c r="N1339" s="2">
        <v>42274</v>
      </c>
      <c r="O1339" t="s">
        <v>21</v>
      </c>
      <c r="P1339">
        <v>0.11</v>
      </c>
      <c r="R1339">
        <f t="shared" si="149"/>
        <v>1.9972602739726026</v>
      </c>
    </row>
    <row r="1340" spans="1:18">
      <c r="A1340" s="1">
        <v>42125</v>
      </c>
      <c r="B1340" t="s">
        <v>165</v>
      </c>
      <c r="C1340" t="s">
        <v>271</v>
      </c>
      <c r="D1340" s="4">
        <v>68349.599999999991</v>
      </c>
      <c r="E1340" s="4">
        <v>15002.7372</v>
      </c>
      <c r="F1340" s="3">
        <v>0.21950000000000003</v>
      </c>
      <c r="G1340" s="5">
        <v>1423.9499999999998</v>
      </c>
      <c r="H1340" s="4">
        <v>312.55702500000001</v>
      </c>
      <c r="I1340">
        <v>48</v>
      </c>
      <c r="J1340" t="s">
        <v>34</v>
      </c>
      <c r="K1340" t="s">
        <v>36</v>
      </c>
      <c r="L1340" t="s">
        <v>35</v>
      </c>
      <c r="M1340" s="2">
        <v>41549</v>
      </c>
      <c r="N1340" s="2">
        <v>42278</v>
      </c>
      <c r="O1340" t="s">
        <v>13</v>
      </c>
      <c r="P1340">
        <v>0</v>
      </c>
      <c r="R1340">
        <f t="shared" si="149"/>
        <v>1.9972602739726026</v>
      </c>
    </row>
    <row r="1341" spans="1:18">
      <c r="A1341" s="1">
        <v>42125</v>
      </c>
      <c r="B1341" t="s">
        <v>165</v>
      </c>
      <c r="C1341" t="s">
        <v>232</v>
      </c>
      <c r="D1341" s="4">
        <v>108280.8</v>
      </c>
      <c r="E1341" s="4">
        <v>16112.183040000002</v>
      </c>
      <c r="F1341" s="3">
        <v>0.14880000000000002</v>
      </c>
      <c r="G1341" s="5">
        <v>2653.9411764705883</v>
      </c>
      <c r="H1341" s="4">
        <v>394.90644705882357</v>
      </c>
      <c r="I1341">
        <v>40.799999999999997</v>
      </c>
      <c r="J1341" t="s">
        <v>34</v>
      </c>
      <c r="K1341" t="s">
        <v>36</v>
      </c>
      <c r="L1341" t="s">
        <v>167</v>
      </c>
      <c r="M1341" s="2">
        <v>41456</v>
      </c>
      <c r="N1341" s="2">
        <v>42190</v>
      </c>
      <c r="O1341" t="s">
        <v>21</v>
      </c>
      <c r="P1341">
        <v>0.13</v>
      </c>
      <c r="R1341">
        <f t="shared" si="149"/>
        <v>2.010958904109589</v>
      </c>
    </row>
    <row r="1342" spans="1:18">
      <c r="A1342" s="1">
        <v>42125</v>
      </c>
      <c r="B1342" t="s">
        <v>165</v>
      </c>
      <c r="C1342" t="s">
        <v>347</v>
      </c>
      <c r="D1342" s="4">
        <v>44775.6</v>
      </c>
      <c r="E1342" s="4">
        <v>7199.9164800000008</v>
      </c>
      <c r="F1342" s="3">
        <v>0.16080000000000003</v>
      </c>
      <c r="G1342" s="5">
        <v>3109.416666666667</v>
      </c>
      <c r="H1342" s="4">
        <v>499.99420000000009</v>
      </c>
      <c r="I1342">
        <v>14.399999999999999</v>
      </c>
      <c r="J1342" t="s">
        <v>47</v>
      </c>
      <c r="K1342" t="s">
        <v>91</v>
      </c>
      <c r="L1342" t="s">
        <v>190</v>
      </c>
      <c r="M1342" s="2">
        <v>42113</v>
      </c>
      <c r="N1342" s="2">
        <v>42478</v>
      </c>
      <c r="O1342" t="s">
        <v>21</v>
      </c>
      <c r="P1342">
        <v>0.13</v>
      </c>
    </row>
    <row r="1343" spans="1:18">
      <c r="A1343" s="1">
        <v>42125</v>
      </c>
      <c r="B1343" t="s">
        <v>165</v>
      </c>
      <c r="C1343" t="s">
        <v>250</v>
      </c>
      <c r="D1343" s="4">
        <v>237925.19999999998</v>
      </c>
      <c r="E1343" s="4">
        <v>21413.268</v>
      </c>
      <c r="F1343" s="3">
        <v>9.0000000000000011E-2</v>
      </c>
      <c r="G1343" s="5">
        <v>2832.4428571428571</v>
      </c>
      <c r="H1343" s="4">
        <v>254.91985714285715</v>
      </c>
      <c r="I1343">
        <v>84</v>
      </c>
      <c r="J1343" t="s">
        <v>34</v>
      </c>
      <c r="K1343" t="s">
        <v>36</v>
      </c>
      <c r="L1343" t="s">
        <v>167</v>
      </c>
      <c r="M1343" s="2">
        <v>41502</v>
      </c>
      <c r="N1343" s="2">
        <v>42597</v>
      </c>
      <c r="O1343" t="s">
        <v>16</v>
      </c>
      <c r="P1343">
        <v>0.09</v>
      </c>
      <c r="R1343">
        <f t="shared" ref="R1343" si="150">(N1343-M1343)/365</f>
        <v>3</v>
      </c>
    </row>
    <row r="1344" spans="1:18">
      <c r="A1344" s="1">
        <v>42125</v>
      </c>
      <c r="B1344" t="s">
        <v>165</v>
      </c>
      <c r="C1344" t="s">
        <v>330</v>
      </c>
      <c r="D1344" s="4">
        <v>41042.400000000001</v>
      </c>
      <c r="E1344" s="4">
        <v>10798.255440000001</v>
      </c>
      <c r="F1344" s="3">
        <v>0.2631</v>
      </c>
      <c r="G1344" s="5">
        <v>1315.4615384615386</v>
      </c>
      <c r="H1344" s="4">
        <v>346.0979307692308</v>
      </c>
      <c r="I1344">
        <v>31.2</v>
      </c>
      <c r="J1344" t="s">
        <v>62</v>
      </c>
      <c r="K1344" t="s">
        <v>253</v>
      </c>
      <c r="L1344" t="s">
        <v>253</v>
      </c>
      <c r="M1344" s="2">
        <v>41858</v>
      </c>
      <c r="N1344" s="2">
        <v>42222</v>
      </c>
      <c r="O1344" t="s">
        <v>21</v>
      </c>
      <c r="P1344">
        <v>0.13</v>
      </c>
    </row>
    <row r="1345" spans="1:18">
      <c r="A1345" s="1">
        <v>42125</v>
      </c>
      <c r="B1345" t="s">
        <v>165</v>
      </c>
      <c r="C1345" t="s">
        <v>339</v>
      </c>
      <c r="D1345" s="4">
        <v>40659.599999999999</v>
      </c>
      <c r="E1345" s="4">
        <v>7200.815160000001</v>
      </c>
      <c r="F1345" s="3">
        <v>0.17710000000000004</v>
      </c>
      <c r="G1345" s="5">
        <v>2823.5833333333335</v>
      </c>
      <c r="H1345" s="4">
        <v>500.05660833333343</v>
      </c>
      <c r="I1345">
        <v>14.399999999999999</v>
      </c>
      <c r="J1345" t="s">
        <v>62</v>
      </c>
      <c r="K1345" t="s">
        <v>253</v>
      </c>
      <c r="L1345" t="s">
        <v>253</v>
      </c>
      <c r="M1345" s="2">
        <v>42030</v>
      </c>
      <c r="N1345" s="2">
        <v>42394</v>
      </c>
      <c r="O1345" t="s">
        <v>21</v>
      </c>
      <c r="P1345">
        <v>0.15</v>
      </c>
    </row>
    <row r="1346" spans="1:18">
      <c r="A1346" s="1">
        <v>42125</v>
      </c>
      <c r="B1346" t="s">
        <v>165</v>
      </c>
      <c r="C1346" t="s">
        <v>324</v>
      </c>
      <c r="D1346" s="4">
        <v>70398</v>
      </c>
      <c r="E1346" s="4">
        <v>11193.282000000001</v>
      </c>
      <c r="F1346" s="3">
        <v>0.159</v>
      </c>
      <c r="G1346" s="5">
        <v>4888.7500000000009</v>
      </c>
      <c r="H1346" s="4">
        <v>777.3112500000002</v>
      </c>
      <c r="I1346">
        <v>14.399999999999999</v>
      </c>
      <c r="J1346" t="s">
        <v>62</v>
      </c>
      <c r="K1346" t="s">
        <v>253</v>
      </c>
      <c r="L1346" t="s">
        <v>253</v>
      </c>
      <c r="M1346" s="2">
        <v>41907</v>
      </c>
      <c r="N1346" s="2">
        <v>42271</v>
      </c>
      <c r="O1346" t="s">
        <v>21</v>
      </c>
      <c r="P1346">
        <v>0.15</v>
      </c>
    </row>
    <row r="1347" spans="1:18">
      <c r="A1347" s="1">
        <v>42125</v>
      </c>
      <c r="B1347" t="s">
        <v>165</v>
      </c>
      <c r="C1347" t="s">
        <v>261</v>
      </c>
      <c r="D1347" s="4">
        <v>46556.4</v>
      </c>
      <c r="E1347" s="4">
        <v>6601.6975199999997</v>
      </c>
      <c r="F1347" s="3">
        <v>0.14179999999999998</v>
      </c>
      <c r="G1347" s="5">
        <v>2586.4666666666667</v>
      </c>
      <c r="H1347" s="4">
        <v>366.76097333333331</v>
      </c>
      <c r="I1347">
        <v>18</v>
      </c>
      <c r="J1347" t="s">
        <v>62</v>
      </c>
      <c r="K1347" t="s">
        <v>253</v>
      </c>
      <c r="L1347" t="s">
        <v>253</v>
      </c>
      <c r="M1347" s="2">
        <v>41516</v>
      </c>
      <c r="N1347" s="2">
        <v>42245</v>
      </c>
      <c r="O1347" t="s">
        <v>21</v>
      </c>
      <c r="P1347">
        <v>0</v>
      </c>
    </row>
    <row r="1348" spans="1:18">
      <c r="A1348" s="1">
        <v>42125</v>
      </c>
      <c r="B1348" t="s">
        <v>165</v>
      </c>
      <c r="C1348" t="s">
        <v>336</v>
      </c>
      <c r="D1348" s="4">
        <v>236358.84</v>
      </c>
      <c r="E1348" s="4">
        <v>38408.311500000003</v>
      </c>
      <c r="F1348" s="3">
        <v>0.16250000000000001</v>
      </c>
      <c r="G1348" s="5">
        <v>16413.808333333334</v>
      </c>
      <c r="H1348" s="4">
        <v>2667.243854166667</v>
      </c>
      <c r="I1348">
        <v>14.399999999999999</v>
      </c>
      <c r="J1348" t="s">
        <v>10</v>
      </c>
      <c r="K1348" t="s">
        <v>11</v>
      </c>
      <c r="L1348" t="s">
        <v>42</v>
      </c>
      <c r="M1348" s="2">
        <v>41996</v>
      </c>
      <c r="N1348" s="2">
        <v>42360</v>
      </c>
      <c r="O1348" t="s">
        <v>21</v>
      </c>
      <c r="P1348">
        <v>0.16</v>
      </c>
    </row>
    <row r="1349" spans="1:18">
      <c r="A1349" s="1">
        <v>42125</v>
      </c>
      <c r="B1349" t="s">
        <v>165</v>
      </c>
      <c r="C1349" t="s">
        <v>325</v>
      </c>
      <c r="D1349" s="4">
        <v>69519.599999999991</v>
      </c>
      <c r="E1349" s="4">
        <v>11025.808559999999</v>
      </c>
      <c r="F1349" s="3">
        <v>0.15860000000000002</v>
      </c>
      <c r="G1349" s="5">
        <v>4827.75</v>
      </c>
      <c r="H1349" s="4">
        <v>765.68115</v>
      </c>
      <c r="I1349">
        <v>14.399999999999999</v>
      </c>
      <c r="J1349" t="s">
        <v>62</v>
      </c>
      <c r="K1349" t="s">
        <v>253</v>
      </c>
      <c r="L1349" t="s">
        <v>253</v>
      </c>
      <c r="M1349" s="2">
        <v>41888</v>
      </c>
      <c r="N1349" s="2">
        <v>42252</v>
      </c>
      <c r="O1349" t="s">
        <v>21</v>
      </c>
      <c r="P1349">
        <v>0.15</v>
      </c>
    </row>
    <row r="1350" spans="1:18">
      <c r="A1350" s="1">
        <v>42125</v>
      </c>
      <c r="B1350" t="s">
        <v>165</v>
      </c>
      <c r="C1350" t="s">
        <v>284</v>
      </c>
      <c r="D1350" s="4">
        <v>156202.79999999999</v>
      </c>
      <c r="E1350" s="4">
        <v>16807.421279999999</v>
      </c>
      <c r="F1350" s="3">
        <v>0.1076</v>
      </c>
      <c r="G1350" s="5">
        <v>3615.8055555555557</v>
      </c>
      <c r="H1350" s="4">
        <v>389.06067777777781</v>
      </c>
      <c r="I1350">
        <v>43.199999999999996</v>
      </c>
      <c r="J1350" t="s">
        <v>52</v>
      </c>
      <c r="K1350" t="s">
        <v>52</v>
      </c>
      <c r="L1350" t="s">
        <v>52</v>
      </c>
      <c r="M1350" s="2">
        <v>41635</v>
      </c>
      <c r="N1350" s="2">
        <v>42364</v>
      </c>
      <c r="O1350" t="s">
        <v>21</v>
      </c>
      <c r="P1350">
        <v>0.09</v>
      </c>
      <c r="Q1350">
        <v>0</v>
      </c>
    </row>
    <row r="1351" spans="1:18">
      <c r="A1351" s="1">
        <v>42125</v>
      </c>
      <c r="B1351" t="s">
        <v>165</v>
      </c>
      <c r="C1351" t="s">
        <v>291</v>
      </c>
      <c r="D1351" s="4">
        <v>59241.119999999995</v>
      </c>
      <c r="E1351" s="4">
        <v>7197.7960799999992</v>
      </c>
      <c r="F1351" s="3">
        <v>0.1215</v>
      </c>
      <c r="G1351" s="5">
        <v>3291.1733333333332</v>
      </c>
      <c r="H1351" s="4">
        <v>399.87755999999996</v>
      </c>
      <c r="I1351">
        <v>18</v>
      </c>
      <c r="J1351" t="s">
        <v>62</v>
      </c>
      <c r="K1351" t="s">
        <v>253</v>
      </c>
      <c r="L1351" t="s">
        <v>253</v>
      </c>
      <c r="M1351" s="2">
        <v>41727</v>
      </c>
      <c r="N1351" s="2">
        <v>42457</v>
      </c>
      <c r="O1351" t="s">
        <v>21</v>
      </c>
      <c r="P1351">
        <v>0.1</v>
      </c>
    </row>
    <row r="1352" spans="1:18">
      <c r="A1352" s="1">
        <v>42125</v>
      </c>
      <c r="B1352" t="s">
        <v>165</v>
      </c>
      <c r="C1352" t="s">
        <v>318</v>
      </c>
      <c r="D1352" s="4">
        <v>31908</v>
      </c>
      <c r="E1352" s="4">
        <v>5998.7039999999997</v>
      </c>
      <c r="F1352" s="3">
        <v>0.188</v>
      </c>
      <c r="G1352" s="5">
        <v>3323.75</v>
      </c>
      <c r="H1352" s="4">
        <v>624.86500000000001</v>
      </c>
      <c r="I1352">
        <v>9.6</v>
      </c>
      <c r="J1352" t="s">
        <v>62</v>
      </c>
      <c r="K1352" t="s">
        <v>253</v>
      </c>
      <c r="L1352" t="s">
        <v>253</v>
      </c>
      <c r="M1352" s="2">
        <v>41876</v>
      </c>
      <c r="N1352" s="2">
        <v>42240</v>
      </c>
      <c r="O1352" t="s">
        <v>21</v>
      </c>
      <c r="P1352">
        <v>0.16</v>
      </c>
    </row>
    <row r="1353" spans="1:18">
      <c r="A1353" s="1">
        <v>42125</v>
      </c>
      <c r="B1353" t="s">
        <v>165</v>
      </c>
      <c r="C1353" t="s">
        <v>264</v>
      </c>
      <c r="D1353" s="4">
        <v>27214.799999999999</v>
      </c>
      <c r="E1353" s="4">
        <v>6599.5889999999999</v>
      </c>
      <c r="F1353" s="3">
        <v>0.24249999999999999</v>
      </c>
      <c r="G1353" s="5">
        <v>1511.9333333333334</v>
      </c>
      <c r="H1353" s="4">
        <v>366.6438333333333</v>
      </c>
      <c r="I1353">
        <v>18</v>
      </c>
      <c r="J1353" t="s">
        <v>10</v>
      </c>
      <c r="K1353" t="s">
        <v>11</v>
      </c>
      <c r="L1353" t="s">
        <v>265</v>
      </c>
      <c r="M1353" s="2">
        <v>41522</v>
      </c>
      <c r="N1353" s="2">
        <v>42251</v>
      </c>
      <c r="O1353" t="s">
        <v>21</v>
      </c>
      <c r="P1353">
        <v>0.16</v>
      </c>
    </row>
    <row r="1354" spans="1:18">
      <c r="A1354" s="1">
        <v>42125</v>
      </c>
      <c r="B1354" t="s">
        <v>165</v>
      </c>
      <c r="C1354" t="s">
        <v>319</v>
      </c>
      <c r="D1354" s="4">
        <v>63874.799999999996</v>
      </c>
      <c r="E1354" s="4">
        <v>10181.643119999999</v>
      </c>
      <c r="F1354" s="3">
        <v>0.15939999999999999</v>
      </c>
      <c r="G1354" s="5">
        <v>6653.625</v>
      </c>
      <c r="H1354" s="4">
        <v>1060.5878249999998</v>
      </c>
      <c r="I1354">
        <v>9.6</v>
      </c>
      <c r="J1354" t="s">
        <v>34</v>
      </c>
      <c r="K1354" t="s">
        <v>36</v>
      </c>
      <c r="L1354" t="s">
        <v>167</v>
      </c>
      <c r="M1354" s="2">
        <v>41864</v>
      </c>
      <c r="N1354" s="2">
        <v>42228</v>
      </c>
      <c r="O1354" t="s">
        <v>21</v>
      </c>
      <c r="P1354">
        <v>0.15</v>
      </c>
      <c r="R1354">
        <f t="shared" ref="R1354:R1358" si="151">(N1354-M1354)/365</f>
        <v>0.99726027397260275</v>
      </c>
    </row>
    <row r="1355" spans="1:18">
      <c r="A1355" s="1">
        <v>42156</v>
      </c>
      <c r="B1355" t="s">
        <v>165</v>
      </c>
      <c r="C1355" t="s">
        <v>166</v>
      </c>
      <c r="D1355" s="4">
        <v>266500.8</v>
      </c>
      <c r="E1355" s="4">
        <v>44132.532479999994</v>
      </c>
      <c r="F1355" s="3">
        <v>0.1656</v>
      </c>
      <c r="G1355" s="5">
        <v>8883.3599999999988</v>
      </c>
      <c r="H1355" s="4">
        <v>1471.0844159999999</v>
      </c>
      <c r="I1355">
        <v>30</v>
      </c>
      <c r="J1355" t="s">
        <v>34</v>
      </c>
      <c r="K1355" t="s">
        <v>36</v>
      </c>
      <c r="L1355" t="s">
        <v>167</v>
      </c>
      <c r="M1355" s="2">
        <v>41327</v>
      </c>
      <c r="N1355" s="2">
        <v>42499</v>
      </c>
      <c r="O1355" t="s">
        <v>21</v>
      </c>
      <c r="P1355">
        <v>0.16</v>
      </c>
      <c r="R1355">
        <f t="shared" si="151"/>
        <v>3.2109589041095892</v>
      </c>
    </row>
    <row r="1356" spans="1:18">
      <c r="A1356" s="1">
        <v>42156</v>
      </c>
      <c r="B1356" t="s">
        <v>165</v>
      </c>
      <c r="C1356" t="s">
        <v>168</v>
      </c>
      <c r="D1356" s="4">
        <v>80029.2</v>
      </c>
      <c r="E1356" s="4">
        <v>14077.136280000001</v>
      </c>
      <c r="F1356" s="3">
        <v>0.1759</v>
      </c>
      <c r="G1356" s="5">
        <v>1307.6666666666667</v>
      </c>
      <c r="H1356" s="4">
        <v>230.01856666666669</v>
      </c>
      <c r="I1356">
        <v>61.199999999999996</v>
      </c>
      <c r="J1356" t="s">
        <v>34</v>
      </c>
      <c r="K1356" t="s">
        <v>36</v>
      </c>
      <c r="L1356" t="s">
        <v>167</v>
      </c>
      <c r="M1356" s="2">
        <v>41337</v>
      </c>
      <c r="N1356" s="2">
        <v>42499</v>
      </c>
      <c r="O1356" t="s">
        <v>21</v>
      </c>
      <c r="P1356">
        <v>0.13</v>
      </c>
      <c r="R1356">
        <f t="shared" si="151"/>
        <v>3.1835616438356165</v>
      </c>
    </row>
    <row r="1357" spans="1:18">
      <c r="A1357" s="1">
        <v>42156</v>
      </c>
      <c r="B1357" t="s">
        <v>165</v>
      </c>
      <c r="C1357" t="s">
        <v>169</v>
      </c>
      <c r="D1357" s="4">
        <v>139206</v>
      </c>
      <c r="E1357" s="4">
        <v>23804.226000000002</v>
      </c>
      <c r="F1357" s="3">
        <v>0.17100000000000001</v>
      </c>
      <c r="G1357" s="5">
        <v>1611.1805555555557</v>
      </c>
      <c r="H1357" s="4">
        <v>275.51187500000003</v>
      </c>
      <c r="I1357">
        <v>86.399999999999991</v>
      </c>
      <c r="J1357" t="s">
        <v>34</v>
      </c>
      <c r="K1357" t="s">
        <v>36</v>
      </c>
      <c r="L1357" t="s">
        <v>167</v>
      </c>
      <c r="M1357" s="2">
        <v>41298</v>
      </c>
      <c r="N1357" s="2">
        <v>42499</v>
      </c>
      <c r="O1357" t="s">
        <v>21</v>
      </c>
      <c r="P1357">
        <v>0.14000000000000001</v>
      </c>
      <c r="R1357">
        <f t="shared" si="151"/>
        <v>3.2904109589041095</v>
      </c>
    </row>
    <row r="1358" spans="1:18">
      <c r="A1358" s="1">
        <v>42156</v>
      </c>
      <c r="B1358" t="s">
        <v>165</v>
      </c>
      <c r="C1358" t="s">
        <v>170</v>
      </c>
      <c r="D1358" s="4">
        <v>99662.399999999994</v>
      </c>
      <c r="E1358" s="4">
        <v>30237.57216</v>
      </c>
      <c r="F1358" s="3">
        <v>0.3034</v>
      </c>
      <c r="G1358" s="5">
        <v>1153.5</v>
      </c>
      <c r="H1358" s="4">
        <v>349.97190000000001</v>
      </c>
      <c r="I1358">
        <v>86.399999999999991</v>
      </c>
      <c r="J1358" t="s">
        <v>34</v>
      </c>
      <c r="K1358" t="s">
        <v>36</v>
      </c>
      <c r="L1358" t="s">
        <v>35</v>
      </c>
      <c r="M1358" s="2">
        <v>41282</v>
      </c>
      <c r="N1358" s="2">
        <v>43229</v>
      </c>
      <c r="O1358" t="s">
        <v>21</v>
      </c>
      <c r="P1358">
        <v>0.17</v>
      </c>
      <c r="R1358">
        <f t="shared" si="151"/>
        <v>5.3342465753424655</v>
      </c>
    </row>
    <row r="1359" spans="1:18">
      <c r="A1359" s="1">
        <v>42156</v>
      </c>
      <c r="B1359" t="s">
        <v>165</v>
      </c>
      <c r="C1359" t="s">
        <v>227</v>
      </c>
      <c r="D1359" s="4">
        <v>39337.199999999997</v>
      </c>
      <c r="E1359" s="4">
        <v>29345.551200000005</v>
      </c>
      <c r="F1359" s="3">
        <v>0.74600000000000022</v>
      </c>
      <c r="G1359" s="5">
        <v>229.23776223776224</v>
      </c>
      <c r="H1359" s="4">
        <v>171.01137062937067</v>
      </c>
      <c r="I1359">
        <v>171.6</v>
      </c>
      <c r="J1359" t="s">
        <v>47</v>
      </c>
      <c r="K1359" t="s">
        <v>100</v>
      </c>
      <c r="L1359" t="s">
        <v>228</v>
      </c>
      <c r="M1359" s="2">
        <v>41423</v>
      </c>
      <c r="N1359" s="2">
        <v>42182</v>
      </c>
      <c r="O1359" t="s">
        <v>21</v>
      </c>
      <c r="P1359">
        <v>0.14000000000000001</v>
      </c>
    </row>
    <row r="1360" spans="1:18">
      <c r="A1360" s="1">
        <v>42156</v>
      </c>
      <c r="B1360" t="s">
        <v>165</v>
      </c>
      <c r="C1360" t="s">
        <v>197</v>
      </c>
      <c r="D1360" s="4">
        <v>334632</v>
      </c>
      <c r="E1360" s="4">
        <v>85091.987999999998</v>
      </c>
      <c r="F1360" s="3">
        <v>0.25428526859355949</v>
      </c>
      <c r="G1360" s="5">
        <v>3242.5581395348836</v>
      </c>
      <c r="H1360" s="4">
        <v>824.53476744186037</v>
      </c>
      <c r="I1360">
        <v>103.2</v>
      </c>
      <c r="J1360" t="s">
        <v>47</v>
      </c>
      <c r="K1360" t="s">
        <v>48</v>
      </c>
      <c r="L1360" t="s">
        <v>46</v>
      </c>
      <c r="M1360" s="2">
        <v>42153</v>
      </c>
      <c r="N1360" s="2">
        <v>42883</v>
      </c>
      <c r="O1360" t="s">
        <v>13</v>
      </c>
      <c r="P1360">
        <v>0</v>
      </c>
      <c r="Q1360">
        <v>0.2</v>
      </c>
    </row>
    <row r="1361" spans="1:19">
      <c r="A1361" s="1">
        <v>42156</v>
      </c>
      <c r="B1361" t="s">
        <v>165</v>
      </c>
      <c r="C1361" t="s">
        <v>229</v>
      </c>
      <c r="D1361" s="4">
        <v>61157.219999999994</v>
      </c>
      <c r="E1361" s="4">
        <v>51152.807999999997</v>
      </c>
      <c r="F1361" s="3">
        <v>0.83641486647038576</v>
      </c>
      <c r="G1361" s="5">
        <v>592.60872093023249</v>
      </c>
      <c r="H1361" s="4">
        <v>495.66674418604646</v>
      </c>
      <c r="I1361">
        <v>103.2</v>
      </c>
      <c r="J1361" t="s">
        <v>34</v>
      </c>
      <c r="K1361" t="s">
        <v>36</v>
      </c>
      <c r="L1361" t="s">
        <v>35</v>
      </c>
      <c r="M1361" s="2">
        <v>42149</v>
      </c>
      <c r="N1361" s="2">
        <v>42914</v>
      </c>
      <c r="O1361" t="s">
        <v>21</v>
      </c>
      <c r="P1361">
        <v>0.1</v>
      </c>
      <c r="Q1361">
        <v>0.1</v>
      </c>
      <c r="R1361">
        <f t="shared" ref="R1361" si="152">(N1361-M1361)/365</f>
        <v>2.095890410958904</v>
      </c>
    </row>
    <row r="1362" spans="1:19">
      <c r="A1362" s="1">
        <v>42156</v>
      </c>
      <c r="B1362" t="s">
        <v>165</v>
      </c>
      <c r="C1362" t="s">
        <v>230</v>
      </c>
      <c r="D1362" s="4">
        <v>105018.264</v>
      </c>
      <c r="E1362" s="4">
        <v>30717.842219999995</v>
      </c>
      <c r="F1362" s="3">
        <v>0.29249999999999998</v>
      </c>
      <c r="G1362" s="5">
        <v>683.71265625000001</v>
      </c>
      <c r="H1362" s="4">
        <v>199.98595195312498</v>
      </c>
      <c r="I1362">
        <v>153.6</v>
      </c>
      <c r="J1362" t="s">
        <v>47</v>
      </c>
      <c r="K1362" t="s">
        <v>100</v>
      </c>
      <c r="L1362" t="s">
        <v>128</v>
      </c>
      <c r="M1362" s="2">
        <v>41456</v>
      </c>
      <c r="N1362" s="2">
        <v>42231</v>
      </c>
      <c r="O1362" t="s">
        <v>16</v>
      </c>
      <c r="P1362">
        <v>0.15</v>
      </c>
    </row>
    <row r="1363" spans="1:19">
      <c r="A1363" s="1">
        <v>42156</v>
      </c>
      <c r="B1363" t="s">
        <v>165</v>
      </c>
      <c r="C1363" t="s">
        <v>334</v>
      </c>
      <c r="D1363" s="4">
        <v>33249.599999999999</v>
      </c>
      <c r="E1363" s="4">
        <v>16199.205119999999</v>
      </c>
      <c r="F1363" s="3">
        <v>0.48719999999999997</v>
      </c>
      <c r="G1363" s="5">
        <v>923.59999999999991</v>
      </c>
      <c r="H1363" s="4">
        <v>449.97791999999998</v>
      </c>
      <c r="I1363">
        <v>36</v>
      </c>
      <c r="J1363" t="s">
        <v>62</v>
      </c>
      <c r="K1363" t="s">
        <v>253</v>
      </c>
      <c r="L1363" t="s">
        <v>253</v>
      </c>
      <c r="M1363" s="2">
        <v>41943</v>
      </c>
      <c r="N1363" s="2">
        <v>42673</v>
      </c>
      <c r="O1363" t="s">
        <v>21</v>
      </c>
      <c r="P1363">
        <v>0.15</v>
      </c>
    </row>
    <row r="1364" spans="1:19">
      <c r="A1364" s="1">
        <v>42156</v>
      </c>
      <c r="B1364" t="s">
        <v>165</v>
      </c>
      <c r="C1364" t="s">
        <v>335</v>
      </c>
      <c r="D1364" s="4">
        <v>65697</v>
      </c>
      <c r="E1364" s="4">
        <v>16200.8802</v>
      </c>
      <c r="F1364" s="3">
        <v>0.24659999999999999</v>
      </c>
      <c r="G1364" s="5">
        <v>1824.9166666666667</v>
      </c>
      <c r="H1364" s="4">
        <v>450.02445</v>
      </c>
      <c r="I1364">
        <v>36</v>
      </c>
      <c r="J1364" t="s">
        <v>62</v>
      </c>
      <c r="K1364" t="s">
        <v>253</v>
      </c>
      <c r="L1364" t="s">
        <v>253</v>
      </c>
      <c r="M1364" s="2">
        <v>41942</v>
      </c>
      <c r="N1364" s="2">
        <v>42672</v>
      </c>
      <c r="O1364" t="s">
        <v>21</v>
      </c>
      <c r="P1364">
        <v>0.15</v>
      </c>
    </row>
    <row r="1365" spans="1:19">
      <c r="A1365" s="1">
        <v>42156</v>
      </c>
      <c r="B1365" t="s">
        <v>165</v>
      </c>
      <c r="C1365" t="s">
        <v>174</v>
      </c>
      <c r="D1365" s="4">
        <v>649640.4</v>
      </c>
      <c r="E1365" s="4">
        <v>57623.103480000005</v>
      </c>
      <c r="F1365" s="3">
        <v>8.8700000000000001E-2</v>
      </c>
      <c r="G1365" s="5">
        <v>4511.3916666666664</v>
      </c>
      <c r="H1365" s="4">
        <v>400.16044083333338</v>
      </c>
      <c r="I1365">
        <v>144</v>
      </c>
      <c r="J1365" t="s">
        <v>52</v>
      </c>
      <c r="K1365" t="s">
        <v>52</v>
      </c>
      <c r="L1365" t="s">
        <v>52</v>
      </c>
      <c r="M1365" s="2">
        <v>42134</v>
      </c>
      <c r="N1365" s="2">
        <v>42499</v>
      </c>
      <c r="O1365" t="s">
        <v>21</v>
      </c>
      <c r="P1365">
        <v>0.1</v>
      </c>
      <c r="Q1365">
        <v>0</v>
      </c>
    </row>
    <row r="1366" spans="1:19">
      <c r="A1366" s="1">
        <v>42156</v>
      </c>
      <c r="B1366" t="s">
        <v>165</v>
      </c>
      <c r="C1366" t="s">
        <v>284</v>
      </c>
      <c r="D1366" s="4">
        <v>78790.8</v>
      </c>
      <c r="E1366" s="4">
        <v>50064.095999999998</v>
      </c>
      <c r="F1366" s="3">
        <v>0.63540535189387592</v>
      </c>
      <c r="G1366" s="5">
        <v>1492.2500000000002</v>
      </c>
      <c r="H1366" s="4">
        <v>948.18363636363642</v>
      </c>
      <c r="I1366">
        <v>52.8</v>
      </c>
      <c r="J1366" t="s">
        <v>52</v>
      </c>
      <c r="K1366" t="s">
        <v>52</v>
      </c>
      <c r="L1366" t="s">
        <v>52</v>
      </c>
      <c r="M1366" s="2">
        <v>42139</v>
      </c>
      <c r="N1366" s="2">
        <v>42869</v>
      </c>
      <c r="O1366" t="s">
        <v>13</v>
      </c>
      <c r="P1366">
        <v>0</v>
      </c>
      <c r="Q1366">
        <v>0.1</v>
      </c>
      <c r="R1366">
        <v>0</v>
      </c>
      <c r="S1366">
        <v>0</v>
      </c>
    </row>
    <row r="1367" spans="1:19">
      <c r="A1367" s="1">
        <v>42156</v>
      </c>
      <c r="B1367" t="s">
        <v>165</v>
      </c>
      <c r="C1367" t="s">
        <v>175</v>
      </c>
      <c r="D1367" s="4">
        <v>558141.6</v>
      </c>
      <c r="E1367" s="4">
        <v>86791.018800000005</v>
      </c>
      <c r="F1367" s="3">
        <v>0.15550000000000003</v>
      </c>
      <c r="G1367" s="5">
        <v>3229.9861111111113</v>
      </c>
      <c r="H1367" s="4">
        <v>502.26284027777785</v>
      </c>
      <c r="I1367">
        <v>172.79999999999998</v>
      </c>
      <c r="J1367" t="s">
        <v>47</v>
      </c>
      <c r="K1367" t="s">
        <v>48</v>
      </c>
      <c r="L1367" t="s">
        <v>176</v>
      </c>
      <c r="M1367" s="2">
        <v>42134</v>
      </c>
      <c r="N1367" s="2">
        <v>42864</v>
      </c>
      <c r="O1367" t="s">
        <v>21</v>
      </c>
      <c r="P1367">
        <v>0.14000000000000001</v>
      </c>
    </row>
    <row r="1368" spans="1:19">
      <c r="A1368" s="1">
        <v>42156</v>
      </c>
      <c r="B1368" t="s">
        <v>165</v>
      </c>
      <c r="C1368" t="s">
        <v>177</v>
      </c>
      <c r="D1368" s="4">
        <v>35628</v>
      </c>
      <c r="E1368" s="4">
        <v>26400.348000000005</v>
      </c>
      <c r="F1368" s="3">
        <v>0.7410000000000001</v>
      </c>
      <c r="G1368" s="5">
        <v>539.81818181818187</v>
      </c>
      <c r="H1368" s="4">
        <v>400.00527272727282</v>
      </c>
      <c r="I1368">
        <v>66</v>
      </c>
      <c r="J1368" t="s">
        <v>52</v>
      </c>
      <c r="K1368" t="s">
        <v>52</v>
      </c>
      <c r="L1368" t="s">
        <v>52</v>
      </c>
      <c r="M1368" s="2">
        <v>41283</v>
      </c>
      <c r="N1368" s="2">
        <v>42499</v>
      </c>
      <c r="O1368" t="s">
        <v>21</v>
      </c>
      <c r="P1368">
        <v>0.15</v>
      </c>
    </row>
    <row r="1369" spans="1:19">
      <c r="A1369" s="1">
        <v>42156</v>
      </c>
      <c r="B1369" t="s">
        <v>165</v>
      </c>
      <c r="C1369" t="s">
        <v>178</v>
      </c>
      <c r="D1369" s="4">
        <v>230265.47999999998</v>
      </c>
      <c r="E1369" s="4">
        <v>20079.149856</v>
      </c>
      <c r="F1369" s="3">
        <v>8.7200000000000014E-2</v>
      </c>
      <c r="G1369" s="5">
        <v>3553.4796296296295</v>
      </c>
      <c r="H1369" s="4">
        <v>309.86342370370375</v>
      </c>
      <c r="I1369">
        <v>64.8</v>
      </c>
      <c r="J1369" t="s">
        <v>34</v>
      </c>
      <c r="K1369" t="s">
        <v>36</v>
      </c>
      <c r="L1369" t="s">
        <v>167</v>
      </c>
      <c r="M1369" s="2">
        <v>41332</v>
      </c>
      <c r="N1369" s="2">
        <v>42499</v>
      </c>
      <c r="O1369" t="s">
        <v>13</v>
      </c>
      <c r="P1369">
        <v>0</v>
      </c>
      <c r="R1369">
        <f t="shared" ref="R1369:R1370" si="153">(N1369-M1369)/365</f>
        <v>3.1972602739726028</v>
      </c>
    </row>
    <row r="1370" spans="1:19">
      <c r="A1370" s="1">
        <v>42156</v>
      </c>
      <c r="B1370" t="s">
        <v>165</v>
      </c>
      <c r="C1370" t="s">
        <v>179</v>
      </c>
      <c r="D1370" s="4">
        <v>116170.82400000001</v>
      </c>
      <c r="E1370" s="4">
        <v>20992.067896799999</v>
      </c>
      <c r="F1370" s="3">
        <v>0.18069999999999997</v>
      </c>
      <c r="G1370" s="5">
        <v>2420.2255</v>
      </c>
      <c r="H1370" s="4">
        <v>437.33474784999999</v>
      </c>
      <c r="I1370">
        <v>48</v>
      </c>
      <c r="J1370" t="s">
        <v>34</v>
      </c>
      <c r="K1370" t="s">
        <v>36</v>
      </c>
      <c r="L1370" t="s">
        <v>167</v>
      </c>
      <c r="M1370" s="2">
        <v>41281</v>
      </c>
      <c r="N1370" s="2">
        <v>42499</v>
      </c>
      <c r="O1370" t="s">
        <v>21</v>
      </c>
      <c r="P1370">
        <v>0.16</v>
      </c>
      <c r="R1370">
        <f t="shared" si="153"/>
        <v>3.3369863013698629</v>
      </c>
    </row>
    <row r="1371" spans="1:19">
      <c r="A1371" s="1">
        <v>42156</v>
      </c>
      <c r="B1371" t="s">
        <v>165</v>
      </c>
      <c r="C1371" t="s">
        <v>180</v>
      </c>
      <c r="D1371" s="4">
        <v>255795.59999999998</v>
      </c>
      <c r="E1371" s="4">
        <v>34430.087759999995</v>
      </c>
      <c r="F1371" s="3">
        <v>0.1346</v>
      </c>
      <c r="G1371" s="5">
        <v>1411.6754966887418</v>
      </c>
      <c r="H1371" s="4">
        <v>190.01152185430462</v>
      </c>
      <c r="I1371">
        <v>181.2</v>
      </c>
      <c r="J1371" t="s">
        <v>34</v>
      </c>
      <c r="K1371" t="s">
        <v>58</v>
      </c>
      <c r="L1371" t="s">
        <v>57</v>
      </c>
      <c r="M1371" s="2">
        <v>41329</v>
      </c>
      <c r="N1371" s="2">
        <v>43229</v>
      </c>
      <c r="O1371" t="s">
        <v>21</v>
      </c>
      <c r="P1371">
        <v>0.11</v>
      </c>
    </row>
    <row r="1372" spans="1:19">
      <c r="A1372" s="1">
        <v>42156</v>
      </c>
      <c r="B1372" t="s">
        <v>165</v>
      </c>
      <c r="C1372" t="s">
        <v>181</v>
      </c>
      <c r="D1372" s="4">
        <v>178206.03599999999</v>
      </c>
      <c r="E1372" s="4">
        <v>25822.054616400001</v>
      </c>
      <c r="F1372" s="3">
        <v>0.1449</v>
      </c>
      <c r="G1372" s="5">
        <v>2006.8247297297298</v>
      </c>
      <c r="H1372" s="4">
        <v>290.78890333783784</v>
      </c>
      <c r="I1372">
        <v>88.8</v>
      </c>
      <c r="J1372" t="s">
        <v>34</v>
      </c>
      <c r="K1372" t="s">
        <v>36</v>
      </c>
      <c r="L1372" t="s">
        <v>35</v>
      </c>
      <c r="M1372" s="2">
        <v>41335</v>
      </c>
      <c r="N1372" s="2">
        <v>43229</v>
      </c>
      <c r="O1372" t="s">
        <v>21</v>
      </c>
      <c r="P1372">
        <v>0.12</v>
      </c>
      <c r="R1372">
        <f t="shared" ref="R1372:R1373" si="154">(N1372-M1372)/365</f>
        <v>5.1890410958904107</v>
      </c>
    </row>
    <row r="1373" spans="1:19">
      <c r="A1373" s="1">
        <v>42156</v>
      </c>
      <c r="B1373" t="s">
        <v>165</v>
      </c>
      <c r="C1373" t="s">
        <v>182</v>
      </c>
      <c r="D1373" s="4">
        <v>139860</v>
      </c>
      <c r="E1373" s="4">
        <v>22335.642</v>
      </c>
      <c r="F1373" s="3">
        <v>0.15970000000000001</v>
      </c>
      <c r="G1373" s="5">
        <v>2533.6956521739135</v>
      </c>
      <c r="H1373" s="4">
        <v>404.63119565217391</v>
      </c>
      <c r="I1373">
        <v>55.199999999999996</v>
      </c>
      <c r="J1373" t="s">
        <v>34</v>
      </c>
      <c r="K1373" t="s">
        <v>36</v>
      </c>
      <c r="L1373" t="s">
        <v>167</v>
      </c>
      <c r="M1373" s="2">
        <v>41304</v>
      </c>
      <c r="N1373" s="2">
        <v>42499</v>
      </c>
      <c r="O1373" t="s">
        <v>21</v>
      </c>
      <c r="P1373">
        <v>0.14000000000000001</v>
      </c>
      <c r="R1373">
        <f t="shared" si="154"/>
        <v>3.2739726027397262</v>
      </c>
    </row>
    <row r="1374" spans="1:19">
      <c r="A1374" s="1">
        <v>42156</v>
      </c>
      <c r="B1374" t="s">
        <v>165</v>
      </c>
      <c r="C1374" t="s">
        <v>340</v>
      </c>
      <c r="D1374" s="4">
        <v>208326</v>
      </c>
      <c r="E1374" s="4">
        <v>58872.927600000003</v>
      </c>
      <c r="F1374" s="3">
        <v>0.28260000000000002</v>
      </c>
      <c r="G1374" s="5">
        <v>389.24887892376688</v>
      </c>
      <c r="H1374" s="4">
        <v>110.00173318385652</v>
      </c>
      <c r="I1374">
        <v>535.19999999999993</v>
      </c>
      <c r="J1374" t="s">
        <v>134</v>
      </c>
      <c r="K1374" t="s">
        <v>137</v>
      </c>
      <c r="L1374" t="s">
        <v>341</v>
      </c>
      <c r="M1374" s="2">
        <v>41946</v>
      </c>
      <c r="N1374" s="2">
        <v>43771</v>
      </c>
      <c r="O1374" t="s">
        <v>13</v>
      </c>
      <c r="P1374">
        <v>0</v>
      </c>
    </row>
    <row r="1375" spans="1:19">
      <c r="A1375" s="1">
        <v>42156</v>
      </c>
      <c r="B1375" t="s">
        <v>165</v>
      </c>
      <c r="C1375" t="s">
        <v>322</v>
      </c>
      <c r="D1375" s="4">
        <v>86215.2</v>
      </c>
      <c r="E1375" s="4">
        <v>59936.807039999992</v>
      </c>
      <c r="F1375" s="3">
        <v>0.69519999999999993</v>
      </c>
      <c r="G1375" s="5">
        <v>215.75375375375376</v>
      </c>
      <c r="H1375" s="4">
        <v>149.9920096096096</v>
      </c>
      <c r="I1375">
        <v>399.59999999999997</v>
      </c>
      <c r="J1375" t="s">
        <v>34</v>
      </c>
      <c r="K1375" t="s">
        <v>36</v>
      </c>
      <c r="L1375" t="s">
        <v>323</v>
      </c>
      <c r="M1375" s="2">
        <v>41838</v>
      </c>
      <c r="N1375" s="2">
        <v>42933</v>
      </c>
      <c r="O1375" t="s">
        <v>16</v>
      </c>
      <c r="P1375">
        <v>0.09</v>
      </c>
      <c r="R1375">
        <f t="shared" ref="R1375" si="155">(N1375-M1375)/365</f>
        <v>3</v>
      </c>
    </row>
    <row r="1376" spans="1:19">
      <c r="A1376" s="1">
        <v>42156</v>
      </c>
      <c r="B1376" t="s">
        <v>165</v>
      </c>
      <c r="C1376" t="s">
        <v>185</v>
      </c>
      <c r="D1376" s="4">
        <v>524835</v>
      </c>
      <c r="E1376" s="4">
        <v>79302.568499999979</v>
      </c>
      <c r="F1376" s="3">
        <v>0.15109999999999996</v>
      </c>
      <c r="G1376" s="5">
        <v>926.61546610169501</v>
      </c>
      <c r="H1376" s="4">
        <v>140.01159692796608</v>
      </c>
      <c r="I1376">
        <v>566.4</v>
      </c>
      <c r="J1376" t="s">
        <v>34</v>
      </c>
      <c r="K1376" t="s">
        <v>58</v>
      </c>
      <c r="L1376" t="s">
        <v>57</v>
      </c>
      <c r="M1376" s="2">
        <v>41334</v>
      </c>
      <c r="N1376" s="2">
        <v>43249</v>
      </c>
      <c r="O1376" t="s">
        <v>21</v>
      </c>
      <c r="P1376">
        <v>0.09</v>
      </c>
    </row>
    <row r="1377" spans="1:18">
      <c r="A1377" s="1">
        <v>42156</v>
      </c>
      <c r="B1377" t="s">
        <v>165</v>
      </c>
      <c r="C1377" t="s">
        <v>186</v>
      </c>
      <c r="D1377" s="4">
        <v>1068575.3160000001</v>
      </c>
      <c r="E1377" s="4">
        <v>58878.499911600004</v>
      </c>
      <c r="F1377" s="3">
        <v>5.5099999999999996E-2</v>
      </c>
      <c r="G1377" s="5">
        <v>2449.0633388338838</v>
      </c>
      <c r="H1377" s="4">
        <v>134.94338996974699</v>
      </c>
      <c r="I1377">
        <v>436.32</v>
      </c>
      <c r="J1377" t="s">
        <v>34</v>
      </c>
      <c r="K1377" t="s">
        <v>58</v>
      </c>
      <c r="L1377" t="s">
        <v>109</v>
      </c>
      <c r="M1377" s="2">
        <v>41379</v>
      </c>
      <c r="N1377" s="2">
        <v>46947</v>
      </c>
      <c r="O1377" t="s">
        <v>16</v>
      </c>
      <c r="P1377">
        <v>0</v>
      </c>
    </row>
    <row r="1378" spans="1:18">
      <c r="A1378" s="1">
        <v>42156</v>
      </c>
      <c r="B1378" t="s">
        <v>165</v>
      </c>
      <c r="C1378" t="s">
        <v>209</v>
      </c>
      <c r="D1378" s="4">
        <v>1239182.3999999999</v>
      </c>
      <c r="E1378" s="4">
        <v>103471.73039999999</v>
      </c>
      <c r="F1378" s="3">
        <v>8.3499999999999991E-2</v>
      </c>
      <c r="G1378" s="5">
        <v>1496.5971014492752</v>
      </c>
      <c r="H1378" s="4">
        <v>124.96585797101447</v>
      </c>
      <c r="I1378">
        <v>828</v>
      </c>
      <c r="J1378" t="s">
        <v>34</v>
      </c>
      <c r="K1378" t="s">
        <v>58</v>
      </c>
      <c r="L1378" t="s">
        <v>57</v>
      </c>
      <c r="M1378" s="2">
        <v>41351</v>
      </c>
      <c r="N1378" s="2">
        <v>45122</v>
      </c>
      <c r="O1378" t="s">
        <v>16</v>
      </c>
      <c r="P1378">
        <v>0.08</v>
      </c>
    </row>
    <row r="1379" spans="1:18">
      <c r="A1379" s="1">
        <v>42156</v>
      </c>
      <c r="B1379" t="s">
        <v>165</v>
      </c>
      <c r="C1379" t="s">
        <v>317</v>
      </c>
      <c r="D1379" s="4">
        <v>116979.72</v>
      </c>
      <c r="E1379" s="4">
        <v>10364.403192</v>
      </c>
      <c r="F1379" s="3">
        <v>8.8599999999999998E-2</v>
      </c>
      <c r="G1379" s="5">
        <v>2954.0333333333333</v>
      </c>
      <c r="H1379" s="4">
        <v>261.72735333333333</v>
      </c>
      <c r="I1379">
        <v>39.6</v>
      </c>
      <c r="J1379" t="s">
        <v>34</v>
      </c>
      <c r="K1379" t="s">
        <v>36</v>
      </c>
      <c r="L1379" t="s">
        <v>167</v>
      </c>
      <c r="M1379" s="2">
        <v>41810</v>
      </c>
      <c r="N1379" s="2">
        <v>42174</v>
      </c>
      <c r="O1379" t="s">
        <v>21</v>
      </c>
      <c r="P1379">
        <v>0.12</v>
      </c>
      <c r="R1379">
        <f t="shared" ref="R1379" si="156">(N1379-M1379)/365</f>
        <v>0.99726027397260275</v>
      </c>
    </row>
    <row r="1380" spans="1:18">
      <c r="A1380" s="1">
        <v>42156</v>
      </c>
      <c r="B1380" t="s">
        <v>165</v>
      </c>
      <c r="C1380" t="s">
        <v>338</v>
      </c>
      <c r="D1380" s="4">
        <v>47693.4</v>
      </c>
      <c r="E1380" s="4">
        <v>17641.788659999998</v>
      </c>
      <c r="F1380" s="3">
        <v>0.36989999999999995</v>
      </c>
      <c r="G1380" s="5">
        <v>946.29761904761915</v>
      </c>
      <c r="H1380" s="4">
        <v>350.03548928571428</v>
      </c>
      <c r="I1380">
        <v>50.4</v>
      </c>
      <c r="J1380" t="s">
        <v>34</v>
      </c>
      <c r="K1380" t="s">
        <v>58</v>
      </c>
      <c r="L1380" t="s">
        <v>57</v>
      </c>
      <c r="M1380" s="2">
        <v>41954</v>
      </c>
      <c r="N1380" s="2">
        <v>42684</v>
      </c>
      <c r="O1380" t="s">
        <v>21</v>
      </c>
      <c r="P1380">
        <v>0.15</v>
      </c>
    </row>
    <row r="1381" spans="1:18">
      <c r="A1381" s="1">
        <v>42156</v>
      </c>
      <c r="B1381" t="s">
        <v>165</v>
      </c>
      <c r="C1381" t="s">
        <v>191</v>
      </c>
      <c r="D1381" s="4">
        <v>404154.21599999996</v>
      </c>
      <c r="E1381" s="4">
        <v>80992.504886399998</v>
      </c>
      <c r="F1381" s="3">
        <v>0.20040000000000002</v>
      </c>
      <c r="G1381" s="5">
        <v>1397.4323886975644</v>
      </c>
      <c r="H1381" s="4">
        <v>280.04545069499193</v>
      </c>
      <c r="I1381">
        <v>289.21199999999999</v>
      </c>
      <c r="J1381" t="s">
        <v>47</v>
      </c>
      <c r="K1381" t="s">
        <v>48</v>
      </c>
      <c r="L1381" t="s">
        <v>192</v>
      </c>
      <c r="M1381" s="2">
        <v>41263</v>
      </c>
      <c r="N1381" s="2">
        <v>42499</v>
      </c>
      <c r="O1381" t="s">
        <v>21</v>
      </c>
      <c r="P1381">
        <v>0.15</v>
      </c>
    </row>
    <row r="1382" spans="1:18">
      <c r="A1382" s="1">
        <v>42156</v>
      </c>
      <c r="B1382" t="s">
        <v>165</v>
      </c>
      <c r="C1382" t="s">
        <v>193</v>
      </c>
      <c r="D1382" s="4">
        <v>1317584.3999999999</v>
      </c>
      <c r="E1382" s="4">
        <v>75365.827680000002</v>
      </c>
      <c r="F1382" s="3">
        <v>5.7200000000000008E-2</v>
      </c>
      <c r="G1382" s="5">
        <v>6993.5477707006366</v>
      </c>
      <c r="H1382" s="4">
        <v>400.03093248407646</v>
      </c>
      <c r="I1382">
        <v>188.4</v>
      </c>
      <c r="J1382" t="s">
        <v>52</v>
      </c>
      <c r="K1382" t="s">
        <v>52</v>
      </c>
      <c r="L1382" t="s">
        <v>52</v>
      </c>
      <c r="M1382" s="2">
        <v>41284</v>
      </c>
      <c r="N1382" s="2">
        <v>42499</v>
      </c>
      <c r="O1382" t="s">
        <v>21</v>
      </c>
      <c r="P1382">
        <v>0.1</v>
      </c>
      <c r="Q1382">
        <v>0</v>
      </c>
    </row>
    <row r="1383" spans="1:18">
      <c r="A1383" s="1">
        <v>42156</v>
      </c>
      <c r="B1383" t="s">
        <v>165</v>
      </c>
      <c r="C1383" t="s">
        <v>194</v>
      </c>
      <c r="D1383" s="4">
        <v>1418802</v>
      </c>
      <c r="E1383" s="4">
        <v>76757.188200000004</v>
      </c>
      <c r="F1383" s="3">
        <v>5.4100000000000002E-2</v>
      </c>
      <c r="G1383" s="5">
        <v>7389.59375</v>
      </c>
      <c r="H1383" s="4">
        <v>399.777021875</v>
      </c>
      <c r="I1383">
        <v>192</v>
      </c>
      <c r="J1383" t="s">
        <v>52</v>
      </c>
      <c r="K1383" t="s">
        <v>52</v>
      </c>
      <c r="L1383" t="s">
        <v>52</v>
      </c>
      <c r="M1383" s="2">
        <v>41279</v>
      </c>
      <c r="N1383" s="2">
        <v>42499</v>
      </c>
      <c r="O1383" t="s">
        <v>21</v>
      </c>
      <c r="P1383">
        <v>0.09</v>
      </c>
      <c r="Q1383">
        <v>0</v>
      </c>
    </row>
    <row r="1384" spans="1:18">
      <c r="A1384" s="1">
        <v>42156</v>
      </c>
      <c r="B1384" t="s">
        <v>165</v>
      </c>
      <c r="C1384" t="s">
        <v>246</v>
      </c>
      <c r="D1384" s="4">
        <v>1346199.504</v>
      </c>
      <c r="E1384" s="4">
        <v>78079.571231999988</v>
      </c>
      <c r="F1384" s="3">
        <v>5.7999999999999996E-2</v>
      </c>
      <c r="G1384" s="5">
        <v>3572.7163057324838</v>
      </c>
      <c r="H1384" s="4">
        <v>207.21754573248404</v>
      </c>
      <c r="I1384">
        <v>376.8</v>
      </c>
      <c r="J1384" t="s">
        <v>47</v>
      </c>
      <c r="K1384" t="s">
        <v>48</v>
      </c>
      <c r="L1384" t="s">
        <v>212</v>
      </c>
      <c r="M1384" s="2">
        <v>41291</v>
      </c>
      <c r="N1384" s="2">
        <v>44407</v>
      </c>
      <c r="O1384" t="s">
        <v>30</v>
      </c>
      <c r="P1384">
        <v>0.05</v>
      </c>
    </row>
    <row r="1385" spans="1:18">
      <c r="A1385" s="1">
        <v>42156</v>
      </c>
      <c r="B1385" t="s">
        <v>165</v>
      </c>
      <c r="C1385" t="s">
        <v>195</v>
      </c>
      <c r="D1385" s="4">
        <v>282410.39999999997</v>
      </c>
      <c r="E1385" s="4">
        <v>32166.544559999998</v>
      </c>
      <c r="F1385" s="3">
        <v>0.11390000000000002</v>
      </c>
      <c r="G1385" s="5">
        <v>3512.5671641791046</v>
      </c>
      <c r="H1385" s="4">
        <v>400.08140000000003</v>
      </c>
      <c r="I1385">
        <v>80.399999999999991</v>
      </c>
      <c r="J1385" t="s">
        <v>62</v>
      </c>
      <c r="K1385" t="s">
        <v>61</v>
      </c>
      <c r="L1385" t="s">
        <v>61</v>
      </c>
      <c r="M1385" s="2">
        <v>41284</v>
      </c>
      <c r="N1385" s="2">
        <v>42499</v>
      </c>
      <c r="O1385" t="s">
        <v>13</v>
      </c>
      <c r="P1385">
        <v>0</v>
      </c>
    </row>
    <row r="1386" spans="1:18">
      <c r="A1386" s="1">
        <v>42156</v>
      </c>
      <c r="B1386" t="s">
        <v>165</v>
      </c>
      <c r="C1386" t="s">
        <v>196</v>
      </c>
      <c r="D1386" s="4">
        <v>62282.399999999994</v>
      </c>
      <c r="E1386" s="4">
        <v>30418.724160000002</v>
      </c>
      <c r="F1386" s="3">
        <v>0.48840000000000006</v>
      </c>
      <c r="G1386" s="5">
        <v>798.49230769230758</v>
      </c>
      <c r="H1386" s="4">
        <v>389.9836430769231</v>
      </c>
      <c r="I1386">
        <v>78</v>
      </c>
      <c r="J1386" t="s">
        <v>62</v>
      </c>
      <c r="K1386" t="s">
        <v>61</v>
      </c>
      <c r="L1386" t="s">
        <v>61</v>
      </c>
      <c r="M1386" s="2">
        <v>41287</v>
      </c>
      <c r="N1386" s="2">
        <v>42499</v>
      </c>
      <c r="O1386" t="s">
        <v>13</v>
      </c>
      <c r="P1386">
        <v>0</v>
      </c>
    </row>
    <row r="1387" spans="1:18">
      <c r="A1387" s="1">
        <v>42156</v>
      </c>
      <c r="B1387" t="s">
        <v>165</v>
      </c>
      <c r="C1387" t="s">
        <v>198</v>
      </c>
      <c r="D1387" s="4">
        <v>440908.87199999997</v>
      </c>
      <c r="E1387" s="4">
        <v>43914.523651200005</v>
      </c>
      <c r="F1387" s="3">
        <v>9.9600000000000022E-2</v>
      </c>
      <c r="G1387" s="5">
        <v>2551.5559722222224</v>
      </c>
      <c r="H1387" s="4">
        <v>254.13497483333339</v>
      </c>
      <c r="I1387">
        <v>172.79999999999998</v>
      </c>
      <c r="J1387" t="s">
        <v>34</v>
      </c>
      <c r="K1387" t="s">
        <v>36</v>
      </c>
      <c r="L1387" t="s">
        <v>35</v>
      </c>
      <c r="M1387" s="2">
        <v>41333</v>
      </c>
      <c r="N1387" s="2">
        <v>44325</v>
      </c>
      <c r="O1387" t="s">
        <v>21</v>
      </c>
      <c r="P1387">
        <v>0.08</v>
      </c>
      <c r="R1387">
        <f t="shared" ref="R1387" si="157">(N1387-M1387)/365</f>
        <v>8.1972602739726028</v>
      </c>
    </row>
    <row r="1388" spans="1:18">
      <c r="A1388" s="1">
        <v>42156</v>
      </c>
      <c r="B1388" t="s">
        <v>165</v>
      </c>
      <c r="C1388" t="s">
        <v>199</v>
      </c>
      <c r="D1388" s="4">
        <v>789903</v>
      </c>
      <c r="E1388" s="4">
        <v>102134.45789999999</v>
      </c>
      <c r="F1388" s="3">
        <v>0.1293</v>
      </c>
      <c r="G1388" s="5">
        <v>5395.5122950819668</v>
      </c>
      <c r="H1388" s="4">
        <v>697.63973975409829</v>
      </c>
      <c r="I1388">
        <v>146.4</v>
      </c>
      <c r="J1388" t="s">
        <v>34</v>
      </c>
      <c r="K1388" t="s">
        <v>58</v>
      </c>
      <c r="L1388" t="s">
        <v>109</v>
      </c>
      <c r="M1388" s="2">
        <v>41333</v>
      </c>
      <c r="N1388" s="2">
        <v>42499</v>
      </c>
      <c r="O1388" t="s">
        <v>21</v>
      </c>
      <c r="P1388">
        <v>0.12</v>
      </c>
    </row>
    <row r="1389" spans="1:18">
      <c r="A1389" s="1">
        <v>42156</v>
      </c>
      <c r="B1389" t="s">
        <v>165</v>
      </c>
      <c r="C1389" t="s">
        <v>200</v>
      </c>
      <c r="D1389" s="4">
        <v>421438.2</v>
      </c>
      <c r="E1389" s="4">
        <v>52174.049160000002</v>
      </c>
      <c r="F1389" s="3">
        <v>0.12380000000000001</v>
      </c>
      <c r="G1389" s="5">
        <v>2102.9850299401196</v>
      </c>
      <c r="H1389" s="4">
        <v>260.34954670658681</v>
      </c>
      <c r="I1389">
        <v>200.4</v>
      </c>
      <c r="J1389" t="s">
        <v>34</v>
      </c>
      <c r="K1389" t="s">
        <v>58</v>
      </c>
      <c r="L1389" t="s">
        <v>109</v>
      </c>
      <c r="M1389" s="2">
        <v>41263</v>
      </c>
      <c r="N1389" s="2">
        <v>43229</v>
      </c>
      <c r="O1389" t="s">
        <v>21</v>
      </c>
      <c r="P1389">
        <v>0.1</v>
      </c>
    </row>
    <row r="1390" spans="1:18">
      <c r="A1390" s="1">
        <v>42156</v>
      </c>
      <c r="B1390" t="s">
        <v>165</v>
      </c>
      <c r="C1390" t="s">
        <v>201</v>
      </c>
      <c r="D1390" s="4">
        <v>518543.39999999997</v>
      </c>
      <c r="E1390" s="4">
        <v>53617.387559999996</v>
      </c>
      <c r="F1390" s="3">
        <v>0.10339999999999999</v>
      </c>
      <c r="G1390" s="5">
        <v>2139.2054455445545</v>
      </c>
      <c r="H1390" s="4">
        <v>221.19384306930692</v>
      </c>
      <c r="I1390">
        <v>242.39999999999998</v>
      </c>
      <c r="J1390" t="s">
        <v>34</v>
      </c>
      <c r="K1390" t="s">
        <v>58</v>
      </c>
      <c r="L1390" t="s">
        <v>109</v>
      </c>
      <c r="M1390" s="2">
        <v>41331</v>
      </c>
      <c r="N1390" s="2">
        <v>44325</v>
      </c>
      <c r="O1390" t="s">
        <v>21</v>
      </c>
      <c r="P1390">
        <v>0.08</v>
      </c>
    </row>
    <row r="1391" spans="1:18">
      <c r="A1391" s="1">
        <v>42156</v>
      </c>
      <c r="B1391" t="s">
        <v>165</v>
      </c>
      <c r="C1391" t="s">
        <v>210</v>
      </c>
      <c r="D1391" s="4">
        <v>407340</v>
      </c>
      <c r="E1391" s="4">
        <v>57498.772000000019</v>
      </c>
      <c r="F1391" s="3">
        <v>0.14115670447292192</v>
      </c>
      <c r="G1391" s="5">
        <v>1095.2826535880226</v>
      </c>
      <c r="H1391" s="4">
        <v>154.60648984684224</v>
      </c>
      <c r="I1391">
        <v>371.904</v>
      </c>
      <c r="J1391" t="s">
        <v>34</v>
      </c>
      <c r="K1391" t="s">
        <v>58</v>
      </c>
      <c r="L1391" t="s">
        <v>109</v>
      </c>
      <c r="M1391" s="2">
        <v>41337</v>
      </c>
      <c r="N1391" s="2">
        <v>46917</v>
      </c>
      <c r="O1391" t="s">
        <v>21</v>
      </c>
      <c r="P1391">
        <v>0.08</v>
      </c>
    </row>
    <row r="1392" spans="1:18">
      <c r="A1392" s="1">
        <v>42156</v>
      </c>
      <c r="B1392" t="s">
        <v>165</v>
      </c>
      <c r="C1392" t="s">
        <v>251</v>
      </c>
      <c r="D1392" s="4">
        <v>175609.19999999998</v>
      </c>
      <c r="E1392" s="4">
        <v>31592.095080000006</v>
      </c>
      <c r="F1392" s="3">
        <v>0.17990000000000006</v>
      </c>
      <c r="G1392" s="5">
        <v>1556.81914893617</v>
      </c>
      <c r="H1392" s="4">
        <v>280.07176489361706</v>
      </c>
      <c r="I1392">
        <v>112.8</v>
      </c>
      <c r="J1392" t="s">
        <v>52</v>
      </c>
      <c r="K1392" t="s">
        <v>52</v>
      </c>
      <c r="L1392" t="s">
        <v>52</v>
      </c>
      <c r="M1392" s="2">
        <v>41520</v>
      </c>
      <c r="N1392" s="2">
        <v>42294</v>
      </c>
      <c r="O1392" t="s">
        <v>21</v>
      </c>
      <c r="P1392">
        <v>0.09</v>
      </c>
      <c r="Q1392">
        <v>0</v>
      </c>
    </row>
    <row r="1393" spans="1:18">
      <c r="A1393" s="1">
        <v>42156</v>
      </c>
      <c r="B1393" t="s">
        <v>165</v>
      </c>
      <c r="C1393" t="s">
        <v>231</v>
      </c>
      <c r="D1393" s="4">
        <v>305434.46399999998</v>
      </c>
      <c r="E1393" s="4">
        <v>36193.983983999999</v>
      </c>
      <c r="F1393" s="3">
        <v>0.11850000000000001</v>
      </c>
      <c r="G1393" s="5">
        <v>2696.2788135593219</v>
      </c>
      <c r="H1393" s="4">
        <v>319.50903940677966</v>
      </c>
      <c r="I1393">
        <v>113.28</v>
      </c>
      <c r="J1393" t="s">
        <v>34</v>
      </c>
      <c r="K1393" t="s">
        <v>36</v>
      </c>
      <c r="L1393" t="s">
        <v>35</v>
      </c>
      <c r="M1393" s="2">
        <v>41443</v>
      </c>
      <c r="N1393" s="2">
        <v>43298</v>
      </c>
      <c r="O1393" t="s">
        <v>21</v>
      </c>
      <c r="P1393">
        <v>0.1</v>
      </c>
      <c r="R1393">
        <f t="shared" ref="R1393:R1396" si="158">(N1393-M1393)/365</f>
        <v>5.0821917808219181</v>
      </c>
    </row>
    <row r="1394" spans="1:18">
      <c r="A1394" s="1">
        <v>42156</v>
      </c>
      <c r="B1394" t="s">
        <v>165</v>
      </c>
      <c r="C1394" t="s">
        <v>260</v>
      </c>
      <c r="D1394" s="4">
        <v>66508.800000000003</v>
      </c>
      <c r="E1394" s="4">
        <v>8759.2089599999999</v>
      </c>
      <c r="F1394" s="3">
        <v>0.13169999999999998</v>
      </c>
      <c r="G1394" s="5">
        <v>2309.3333333333335</v>
      </c>
      <c r="H1394" s="4">
        <v>304.13920000000002</v>
      </c>
      <c r="I1394">
        <v>28.799999999999997</v>
      </c>
      <c r="J1394" t="s">
        <v>34</v>
      </c>
      <c r="K1394" t="s">
        <v>36</v>
      </c>
      <c r="L1394" t="s">
        <v>35</v>
      </c>
      <c r="M1394" s="2">
        <v>41545</v>
      </c>
      <c r="N1394" s="2">
        <v>42274</v>
      </c>
      <c r="O1394" t="s">
        <v>21</v>
      </c>
      <c r="P1394">
        <v>0.11</v>
      </c>
      <c r="R1394">
        <f t="shared" si="158"/>
        <v>1.9972602739726026</v>
      </c>
    </row>
    <row r="1395" spans="1:18">
      <c r="A1395" s="1">
        <v>42156</v>
      </c>
      <c r="B1395" t="s">
        <v>165</v>
      </c>
      <c r="C1395" t="s">
        <v>271</v>
      </c>
      <c r="D1395" s="4">
        <v>47516.4</v>
      </c>
      <c r="E1395" s="4">
        <v>15000.927479999998</v>
      </c>
      <c r="F1395" s="3">
        <v>0.31569999999999998</v>
      </c>
      <c r="G1395" s="5">
        <v>989.92500000000007</v>
      </c>
      <c r="H1395" s="4">
        <v>312.51932249999999</v>
      </c>
      <c r="I1395">
        <v>48</v>
      </c>
      <c r="J1395" t="s">
        <v>34</v>
      </c>
      <c r="K1395" t="s">
        <v>36</v>
      </c>
      <c r="L1395" t="s">
        <v>35</v>
      </c>
      <c r="M1395" s="2">
        <v>41549</v>
      </c>
      <c r="N1395" s="2">
        <v>42278</v>
      </c>
      <c r="O1395" t="s">
        <v>13</v>
      </c>
      <c r="P1395">
        <v>0</v>
      </c>
      <c r="R1395">
        <f t="shared" si="158"/>
        <v>1.9972602739726026</v>
      </c>
    </row>
    <row r="1396" spans="1:18">
      <c r="A1396" s="1">
        <v>42156</v>
      </c>
      <c r="B1396" t="s">
        <v>165</v>
      </c>
      <c r="C1396" t="s">
        <v>232</v>
      </c>
      <c r="D1396" s="4">
        <v>89397.599999999991</v>
      </c>
      <c r="E1396" s="4">
        <v>13659.95328</v>
      </c>
      <c r="F1396" s="3">
        <v>0.15280000000000002</v>
      </c>
      <c r="G1396" s="5">
        <v>2191.1176470588234</v>
      </c>
      <c r="H1396" s="4">
        <v>334.80277647058824</v>
      </c>
      <c r="I1396">
        <v>40.799999999999997</v>
      </c>
      <c r="J1396" t="s">
        <v>34</v>
      </c>
      <c r="K1396" t="s">
        <v>36</v>
      </c>
      <c r="L1396" t="s">
        <v>167</v>
      </c>
      <c r="M1396" s="2">
        <v>41456</v>
      </c>
      <c r="N1396" s="2">
        <v>42190</v>
      </c>
      <c r="O1396" t="s">
        <v>21</v>
      </c>
      <c r="P1396">
        <v>0.13</v>
      </c>
      <c r="R1396">
        <f t="shared" si="158"/>
        <v>2.010958904109589</v>
      </c>
    </row>
    <row r="1397" spans="1:18">
      <c r="A1397" s="1">
        <v>42156</v>
      </c>
      <c r="B1397" t="s">
        <v>165</v>
      </c>
      <c r="C1397" t="s">
        <v>347</v>
      </c>
      <c r="D1397" s="4">
        <v>22940.399999999998</v>
      </c>
      <c r="E1397" s="4">
        <v>7200.9915600000004</v>
      </c>
      <c r="F1397" s="3">
        <v>0.31390000000000007</v>
      </c>
      <c r="G1397" s="5">
        <v>1593.0833333333333</v>
      </c>
      <c r="H1397" s="4">
        <v>500.06885833333342</v>
      </c>
      <c r="I1397">
        <v>14.399999999999999</v>
      </c>
      <c r="J1397" t="s">
        <v>47</v>
      </c>
      <c r="K1397" t="s">
        <v>91</v>
      </c>
      <c r="L1397" t="s">
        <v>190</v>
      </c>
      <c r="M1397" s="2">
        <v>42113</v>
      </c>
      <c r="N1397" s="2">
        <v>42478</v>
      </c>
      <c r="O1397" t="s">
        <v>21</v>
      </c>
      <c r="P1397">
        <v>0.13</v>
      </c>
    </row>
    <row r="1398" spans="1:18">
      <c r="A1398" s="1">
        <v>42156</v>
      </c>
      <c r="B1398" t="s">
        <v>165</v>
      </c>
      <c r="C1398" t="s">
        <v>250</v>
      </c>
      <c r="D1398" s="4">
        <v>228547.19999999998</v>
      </c>
      <c r="E1398" s="4">
        <v>20569.248</v>
      </c>
      <c r="F1398" s="3">
        <v>9.0000000000000011E-2</v>
      </c>
      <c r="G1398" s="5">
        <v>2720.7999999999997</v>
      </c>
      <c r="H1398" s="4">
        <v>244.87199999999999</v>
      </c>
      <c r="I1398">
        <v>84</v>
      </c>
      <c r="J1398" t="s">
        <v>34</v>
      </c>
      <c r="K1398" t="s">
        <v>36</v>
      </c>
      <c r="L1398" t="s">
        <v>167</v>
      </c>
      <c r="M1398" s="2">
        <v>41502</v>
      </c>
      <c r="N1398" s="2">
        <v>42597</v>
      </c>
      <c r="O1398" t="s">
        <v>16</v>
      </c>
      <c r="P1398">
        <v>0.09</v>
      </c>
      <c r="R1398">
        <f t="shared" ref="R1398" si="159">(N1398-M1398)/365</f>
        <v>3</v>
      </c>
    </row>
    <row r="1399" spans="1:18">
      <c r="A1399" s="1">
        <v>42156</v>
      </c>
      <c r="B1399" t="s">
        <v>165</v>
      </c>
      <c r="C1399" t="s">
        <v>330</v>
      </c>
      <c r="D1399" s="4">
        <v>36320.400000000001</v>
      </c>
      <c r="E1399" s="4">
        <v>10801.686960000001</v>
      </c>
      <c r="F1399" s="3">
        <v>0.2974</v>
      </c>
      <c r="G1399" s="5">
        <v>1164.1153846153848</v>
      </c>
      <c r="H1399" s="4">
        <v>346.20791538461543</v>
      </c>
      <c r="I1399">
        <v>31.2</v>
      </c>
      <c r="J1399" t="s">
        <v>62</v>
      </c>
      <c r="K1399" t="s">
        <v>253</v>
      </c>
      <c r="L1399" t="s">
        <v>253</v>
      </c>
      <c r="M1399" s="2">
        <v>41858</v>
      </c>
      <c r="N1399" s="2">
        <v>42222</v>
      </c>
      <c r="O1399" t="s">
        <v>21</v>
      </c>
      <c r="P1399">
        <v>0.13</v>
      </c>
    </row>
    <row r="1400" spans="1:18">
      <c r="A1400" s="1">
        <v>42156</v>
      </c>
      <c r="B1400" t="s">
        <v>165</v>
      </c>
      <c r="C1400" t="s">
        <v>339</v>
      </c>
      <c r="D1400" s="4">
        <v>35860.799999999996</v>
      </c>
      <c r="E1400" s="4">
        <v>7200.8486399999992</v>
      </c>
      <c r="F1400" s="3">
        <v>0.20080000000000001</v>
      </c>
      <c r="G1400" s="5">
        <v>2490.3333333333335</v>
      </c>
      <c r="H1400" s="4">
        <v>500.05893333333336</v>
      </c>
      <c r="I1400">
        <v>14.399999999999999</v>
      </c>
      <c r="J1400" t="s">
        <v>62</v>
      </c>
      <c r="K1400" t="s">
        <v>253</v>
      </c>
      <c r="L1400" t="s">
        <v>253</v>
      </c>
      <c r="M1400" s="2">
        <v>42030</v>
      </c>
      <c r="N1400" s="2">
        <v>42394</v>
      </c>
      <c r="O1400" t="s">
        <v>21</v>
      </c>
      <c r="P1400">
        <v>0.15</v>
      </c>
    </row>
    <row r="1401" spans="1:18">
      <c r="A1401" s="1">
        <v>42156</v>
      </c>
      <c r="B1401" t="s">
        <v>165</v>
      </c>
      <c r="C1401" t="s">
        <v>324</v>
      </c>
      <c r="D1401" s="4">
        <v>42882</v>
      </c>
      <c r="E1401" s="4">
        <v>7199.8877999999995</v>
      </c>
      <c r="F1401" s="3">
        <v>0.16789999999999999</v>
      </c>
      <c r="G1401" s="5">
        <v>2977.916666666667</v>
      </c>
      <c r="H1401" s="4">
        <v>499.99220833333334</v>
      </c>
      <c r="I1401">
        <v>14.399999999999999</v>
      </c>
      <c r="J1401" t="s">
        <v>62</v>
      </c>
      <c r="K1401" t="s">
        <v>253</v>
      </c>
      <c r="L1401" t="s">
        <v>253</v>
      </c>
      <c r="M1401" s="2">
        <v>41907</v>
      </c>
      <c r="N1401" s="2">
        <v>42271</v>
      </c>
      <c r="O1401" t="s">
        <v>21</v>
      </c>
      <c r="P1401">
        <v>0.15</v>
      </c>
    </row>
    <row r="1402" spans="1:18">
      <c r="A1402" s="1">
        <v>42156</v>
      </c>
      <c r="B1402" t="s">
        <v>165</v>
      </c>
      <c r="C1402" t="s">
        <v>261</v>
      </c>
      <c r="D1402" s="4">
        <v>28436.399999999998</v>
      </c>
      <c r="E1402" s="4">
        <v>6600.0884399999995</v>
      </c>
      <c r="F1402" s="3">
        <v>0.2321</v>
      </c>
      <c r="G1402" s="5">
        <v>1579.8</v>
      </c>
      <c r="H1402" s="4">
        <v>366.67157999999995</v>
      </c>
      <c r="I1402">
        <v>18</v>
      </c>
      <c r="J1402" t="s">
        <v>62</v>
      </c>
      <c r="K1402" t="s">
        <v>253</v>
      </c>
      <c r="L1402" t="s">
        <v>253</v>
      </c>
      <c r="M1402" s="2">
        <v>41516</v>
      </c>
      <c r="N1402" s="2">
        <v>42245</v>
      </c>
      <c r="O1402" t="s">
        <v>21</v>
      </c>
      <c r="P1402">
        <v>0</v>
      </c>
    </row>
    <row r="1403" spans="1:18">
      <c r="A1403" s="1">
        <v>42156</v>
      </c>
      <c r="B1403" t="s">
        <v>165</v>
      </c>
      <c r="C1403" t="s">
        <v>336</v>
      </c>
      <c r="D1403" s="4">
        <v>110435.28000000001</v>
      </c>
      <c r="E1403" s="4">
        <v>18265.995311999999</v>
      </c>
      <c r="F1403" s="3">
        <v>0.16539999999999996</v>
      </c>
      <c r="G1403" s="5">
        <v>7669.1166666666686</v>
      </c>
      <c r="H1403" s="4">
        <v>1268.4718966666667</v>
      </c>
      <c r="I1403">
        <v>14.399999999999999</v>
      </c>
      <c r="J1403" t="s">
        <v>10</v>
      </c>
      <c r="K1403" t="s">
        <v>11</v>
      </c>
      <c r="L1403" t="s">
        <v>42</v>
      </c>
      <c r="M1403" s="2">
        <v>41996</v>
      </c>
      <c r="N1403" s="2">
        <v>42360</v>
      </c>
      <c r="O1403" t="s">
        <v>21</v>
      </c>
      <c r="P1403">
        <v>0.16</v>
      </c>
    </row>
    <row r="1404" spans="1:18">
      <c r="A1404" s="1">
        <v>42156</v>
      </c>
      <c r="B1404" t="s">
        <v>165</v>
      </c>
      <c r="C1404" t="s">
        <v>325</v>
      </c>
      <c r="D1404" s="4">
        <v>27849.599999999999</v>
      </c>
      <c r="E1404" s="4">
        <v>7199.1215999999995</v>
      </c>
      <c r="F1404" s="3">
        <v>0.25850000000000001</v>
      </c>
      <c r="G1404" s="5">
        <v>1934</v>
      </c>
      <c r="H1404" s="4">
        <v>499.93900000000002</v>
      </c>
      <c r="I1404">
        <v>14.399999999999999</v>
      </c>
      <c r="J1404" t="s">
        <v>62</v>
      </c>
      <c r="K1404" t="s">
        <v>253</v>
      </c>
      <c r="L1404" t="s">
        <v>253</v>
      </c>
      <c r="M1404" s="2">
        <v>41888</v>
      </c>
      <c r="N1404" s="2">
        <v>42252</v>
      </c>
      <c r="O1404" t="s">
        <v>21</v>
      </c>
      <c r="P1404">
        <v>0.15</v>
      </c>
    </row>
    <row r="1405" spans="1:18">
      <c r="A1405" s="1">
        <v>42156</v>
      </c>
      <c r="B1405" t="s">
        <v>165</v>
      </c>
      <c r="C1405" t="s">
        <v>291</v>
      </c>
      <c r="D1405" s="4">
        <v>35457.96</v>
      </c>
      <c r="E1405" s="4">
        <v>7201.5116759999983</v>
      </c>
      <c r="F1405" s="3">
        <v>0.20309999999999995</v>
      </c>
      <c r="G1405" s="5">
        <v>1969.8866666666665</v>
      </c>
      <c r="H1405" s="4">
        <v>400.08398199999988</v>
      </c>
      <c r="I1405">
        <v>18</v>
      </c>
      <c r="J1405" t="s">
        <v>62</v>
      </c>
      <c r="K1405" t="s">
        <v>253</v>
      </c>
      <c r="L1405" t="s">
        <v>253</v>
      </c>
      <c r="M1405" s="2">
        <v>41727</v>
      </c>
      <c r="N1405" s="2">
        <v>42457</v>
      </c>
      <c r="O1405" t="s">
        <v>21</v>
      </c>
      <c r="P1405">
        <v>0.1</v>
      </c>
    </row>
    <row r="1406" spans="1:18">
      <c r="A1406" s="1">
        <v>42156</v>
      </c>
      <c r="B1406" t="s">
        <v>165</v>
      </c>
      <c r="C1406" t="s">
        <v>318</v>
      </c>
      <c r="D1406" s="4">
        <v>24142.799999999999</v>
      </c>
      <c r="E1406" s="4">
        <v>5999.4858000000013</v>
      </c>
      <c r="F1406" s="3">
        <v>0.24850000000000005</v>
      </c>
      <c r="G1406" s="5">
        <v>2514.875</v>
      </c>
      <c r="H1406" s="4">
        <v>624.94643750000012</v>
      </c>
      <c r="I1406">
        <v>9.6</v>
      </c>
      <c r="J1406" t="s">
        <v>62</v>
      </c>
      <c r="K1406" t="s">
        <v>253</v>
      </c>
      <c r="L1406" t="s">
        <v>253</v>
      </c>
      <c r="M1406" s="2">
        <v>41876</v>
      </c>
      <c r="N1406" s="2">
        <v>42240</v>
      </c>
      <c r="O1406" t="s">
        <v>21</v>
      </c>
      <c r="P1406">
        <v>0.16</v>
      </c>
    </row>
    <row r="1407" spans="1:18">
      <c r="A1407" s="1">
        <v>42156</v>
      </c>
      <c r="B1407" t="s">
        <v>165</v>
      </c>
      <c r="C1407" t="s">
        <v>264</v>
      </c>
      <c r="D1407" s="4">
        <v>17286</v>
      </c>
      <c r="E1407" s="4">
        <v>6599.7947999999997</v>
      </c>
      <c r="F1407" s="3">
        <v>0.38179999999999997</v>
      </c>
      <c r="G1407" s="5">
        <v>960.33333333333337</v>
      </c>
      <c r="H1407" s="4">
        <v>366.65526666666665</v>
      </c>
      <c r="I1407">
        <v>18</v>
      </c>
      <c r="J1407" t="s">
        <v>10</v>
      </c>
      <c r="K1407" t="s">
        <v>11</v>
      </c>
      <c r="L1407" t="s">
        <v>265</v>
      </c>
      <c r="M1407" s="2">
        <v>41522</v>
      </c>
      <c r="N1407" s="2">
        <v>42251</v>
      </c>
      <c r="O1407" t="s">
        <v>21</v>
      </c>
      <c r="P1407">
        <v>0.16</v>
      </c>
    </row>
    <row r="1408" spans="1:18">
      <c r="A1408" s="1">
        <v>42156</v>
      </c>
      <c r="B1408" t="s">
        <v>165</v>
      </c>
      <c r="C1408" t="s">
        <v>319</v>
      </c>
      <c r="D1408" s="4">
        <v>55932.6</v>
      </c>
      <c r="E1408" s="4">
        <v>8988.3688199999997</v>
      </c>
      <c r="F1408" s="3">
        <v>0.16070000000000001</v>
      </c>
      <c r="G1408" s="5">
        <v>5826.3125</v>
      </c>
      <c r="H1408" s="4">
        <v>936.28841875000001</v>
      </c>
      <c r="I1408">
        <v>9.6</v>
      </c>
      <c r="J1408" t="s">
        <v>34</v>
      </c>
      <c r="K1408" t="s">
        <v>36</v>
      </c>
      <c r="L1408" t="s">
        <v>167</v>
      </c>
      <c r="M1408" s="2">
        <v>41864</v>
      </c>
      <c r="N1408" s="2">
        <v>42228</v>
      </c>
      <c r="O1408" t="s">
        <v>21</v>
      </c>
      <c r="P1408">
        <v>0.15</v>
      </c>
      <c r="R1408">
        <f t="shared" ref="R1408:R1412" si="160">(N1408-M1408)/365</f>
        <v>0.99726027397260275</v>
      </c>
    </row>
    <row r="1409" spans="1:18">
      <c r="A1409" s="1">
        <v>42186</v>
      </c>
      <c r="B1409" t="s">
        <v>165</v>
      </c>
      <c r="C1409" t="s">
        <v>166</v>
      </c>
      <c r="D1409" s="4">
        <v>313063.2</v>
      </c>
      <c r="E1409" s="4">
        <v>51592.815360000001</v>
      </c>
      <c r="F1409" s="3">
        <v>0.1648</v>
      </c>
      <c r="G1409" s="5">
        <v>10435.44</v>
      </c>
      <c r="H1409" s="4">
        <v>1719.7605120000001</v>
      </c>
      <c r="I1409">
        <v>30</v>
      </c>
      <c r="J1409" t="s">
        <v>34</v>
      </c>
      <c r="K1409" t="s">
        <v>36</v>
      </c>
      <c r="L1409" t="s">
        <v>167</v>
      </c>
      <c r="M1409" s="2">
        <v>41327</v>
      </c>
      <c r="N1409" s="2">
        <v>42499</v>
      </c>
      <c r="O1409" t="s">
        <v>21</v>
      </c>
      <c r="P1409">
        <v>0.16</v>
      </c>
      <c r="R1409">
        <f t="shared" si="160"/>
        <v>3.2109589041095892</v>
      </c>
    </row>
    <row r="1410" spans="1:18">
      <c r="A1410" s="1">
        <v>42186</v>
      </c>
      <c r="B1410" t="s">
        <v>165</v>
      </c>
      <c r="C1410" t="s">
        <v>168</v>
      </c>
      <c r="D1410" s="4">
        <v>81778.8</v>
      </c>
      <c r="E1410" s="4">
        <v>14074.13148</v>
      </c>
      <c r="F1410" s="3">
        <v>0.1721</v>
      </c>
      <c r="G1410" s="5">
        <v>1336.2549019607845</v>
      </c>
      <c r="H1410" s="4">
        <v>229.96946862745099</v>
      </c>
      <c r="I1410">
        <v>61.199999999999996</v>
      </c>
      <c r="J1410" t="s">
        <v>34</v>
      </c>
      <c r="K1410" t="s">
        <v>36</v>
      </c>
      <c r="L1410" t="s">
        <v>167</v>
      </c>
      <c r="M1410" s="2">
        <v>41337</v>
      </c>
      <c r="N1410" s="2">
        <v>42499</v>
      </c>
      <c r="O1410" t="s">
        <v>21</v>
      </c>
      <c r="P1410">
        <v>0.13</v>
      </c>
      <c r="R1410">
        <f t="shared" si="160"/>
        <v>3.1835616438356165</v>
      </c>
    </row>
    <row r="1411" spans="1:18">
      <c r="A1411" s="1">
        <v>42186</v>
      </c>
      <c r="B1411" t="s">
        <v>165</v>
      </c>
      <c r="C1411" t="s">
        <v>169</v>
      </c>
      <c r="D1411" s="4">
        <v>142947.6</v>
      </c>
      <c r="E1411" s="4">
        <v>24329.681519999998</v>
      </c>
      <c r="F1411" s="3">
        <v>0.17019999999999999</v>
      </c>
      <c r="G1411" s="5">
        <v>1654.4861111111113</v>
      </c>
      <c r="H1411" s="4">
        <v>281.59353611111112</v>
      </c>
      <c r="I1411">
        <v>86.399999999999991</v>
      </c>
      <c r="J1411" t="s">
        <v>34</v>
      </c>
      <c r="K1411" t="s">
        <v>36</v>
      </c>
      <c r="L1411" t="s">
        <v>167</v>
      </c>
      <c r="M1411" s="2">
        <v>41298</v>
      </c>
      <c r="N1411" s="2">
        <v>42499</v>
      </c>
      <c r="O1411" t="s">
        <v>21</v>
      </c>
      <c r="P1411">
        <v>0.14000000000000001</v>
      </c>
      <c r="R1411">
        <f t="shared" si="160"/>
        <v>3.2904109589041095</v>
      </c>
    </row>
    <row r="1412" spans="1:18">
      <c r="A1412" s="1">
        <v>42186</v>
      </c>
      <c r="B1412" t="s">
        <v>165</v>
      </c>
      <c r="C1412" t="s">
        <v>170</v>
      </c>
      <c r="D1412" s="4">
        <v>108549.59999999999</v>
      </c>
      <c r="E1412" s="4">
        <v>30241.918559999998</v>
      </c>
      <c r="F1412" s="3">
        <v>0.27860000000000001</v>
      </c>
      <c r="G1412" s="5">
        <v>1256.3611111111111</v>
      </c>
      <c r="H1412" s="4">
        <v>350.02220555555556</v>
      </c>
      <c r="I1412">
        <v>86.399999999999991</v>
      </c>
      <c r="J1412" t="s">
        <v>34</v>
      </c>
      <c r="K1412" t="s">
        <v>36</v>
      </c>
      <c r="L1412" t="s">
        <v>35</v>
      </c>
      <c r="M1412" s="2">
        <v>41282</v>
      </c>
      <c r="N1412" s="2">
        <v>43229</v>
      </c>
      <c r="O1412" t="s">
        <v>21</v>
      </c>
      <c r="P1412">
        <v>0.17</v>
      </c>
      <c r="R1412">
        <f t="shared" si="160"/>
        <v>5.3342465753424655</v>
      </c>
    </row>
    <row r="1413" spans="1:18">
      <c r="A1413" s="1">
        <v>42186</v>
      </c>
      <c r="B1413" t="s">
        <v>165</v>
      </c>
      <c r="C1413" t="s">
        <v>376</v>
      </c>
      <c r="D1413" s="4">
        <v>21892.799999999999</v>
      </c>
      <c r="E1413" s="4">
        <v>7084.5100799999991</v>
      </c>
      <c r="F1413" s="3">
        <v>0.32359999999999994</v>
      </c>
      <c r="G1413" s="5">
        <v>127.58041958041959</v>
      </c>
      <c r="H1413" s="4">
        <v>41.285023776223774</v>
      </c>
      <c r="I1413">
        <v>171.6</v>
      </c>
      <c r="J1413" t="s">
        <v>47</v>
      </c>
      <c r="K1413" t="s">
        <v>100</v>
      </c>
      <c r="L1413" t="s">
        <v>128</v>
      </c>
      <c r="M1413" s="2" t="s">
        <v>8</v>
      </c>
      <c r="N1413" s="2" t="s">
        <v>8</v>
      </c>
      <c r="O1413" t="s">
        <v>472</v>
      </c>
      <c r="P1413">
        <v>0</v>
      </c>
    </row>
    <row r="1414" spans="1:18">
      <c r="A1414" s="1">
        <v>42186</v>
      </c>
      <c r="B1414" t="s">
        <v>165</v>
      </c>
      <c r="C1414" t="s">
        <v>197</v>
      </c>
      <c r="D1414" s="4">
        <v>341918.39999999997</v>
      </c>
      <c r="E1414" s="4">
        <v>73546.647840000005</v>
      </c>
      <c r="F1414" s="3">
        <v>0.21510000000000004</v>
      </c>
      <c r="G1414" s="5">
        <v>3313.1627906976742</v>
      </c>
      <c r="H1414" s="4">
        <v>712.66131627906975</v>
      </c>
      <c r="I1414">
        <v>103.2</v>
      </c>
      <c r="J1414" t="s">
        <v>47</v>
      </c>
      <c r="K1414" t="s">
        <v>48</v>
      </c>
      <c r="L1414" t="s">
        <v>46</v>
      </c>
      <c r="M1414" s="2">
        <v>42153</v>
      </c>
      <c r="N1414" s="2">
        <v>42883</v>
      </c>
      <c r="O1414" t="s">
        <v>21</v>
      </c>
      <c r="P1414">
        <v>0.2</v>
      </c>
    </row>
    <row r="1415" spans="1:18">
      <c r="A1415" s="1">
        <v>42186</v>
      </c>
      <c r="B1415" t="s">
        <v>165</v>
      </c>
      <c r="C1415" t="s">
        <v>229</v>
      </c>
      <c r="D1415" s="4">
        <v>125798.39999999999</v>
      </c>
      <c r="E1415" s="4">
        <v>53314.451999999997</v>
      </c>
      <c r="F1415" s="3">
        <v>0.42380866529304029</v>
      </c>
      <c r="G1415" s="5">
        <v>1218.9767441860465</v>
      </c>
      <c r="H1415" s="4">
        <v>516.61290697674417</v>
      </c>
      <c r="I1415">
        <v>103.2</v>
      </c>
      <c r="J1415" t="s">
        <v>34</v>
      </c>
      <c r="K1415" t="s">
        <v>36</v>
      </c>
      <c r="L1415" t="s">
        <v>35</v>
      </c>
      <c r="M1415" s="2">
        <v>42149</v>
      </c>
      <c r="N1415" s="2">
        <v>42914</v>
      </c>
      <c r="O1415" t="s">
        <v>21</v>
      </c>
      <c r="P1415">
        <v>0.1</v>
      </c>
      <c r="R1415">
        <f t="shared" ref="R1415" si="161">(N1415-M1415)/365</f>
        <v>2.095890410958904</v>
      </c>
    </row>
    <row r="1416" spans="1:18">
      <c r="A1416" s="1">
        <v>42186</v>
      </c>
      <c r="B1416" t="s">
        <v>165</v>
      </c>
      <c r="C1416" t="s">
        <v>258</v>
      </c>
      <c r="D1416" s="4">
        <v>72723</v>
      </c>
      <c r="E1416" s="4">
        <v>87352.8</v>
      </c>
      <c r="F1416" s="3">
        <v>1.2011715688296687</v>
      </c>
      <c r="G1416" s="5">
        <v>658.72282608695662</v>
      </c>
      <c r="H1416" s="4">
        <v>791.23913043478274</v>
      </c>
      <c r="I1416">
        <v>110.39999999999999</v>
      </c>
      <c r="J1416" t="s">
        <v>47</v>
      </c>
      <c r="K1416" t="s">
        <v>100</v>
      </c>
      <c r="L1416" t="s">
        <v>128</v>
      </c>
      <c r="M1416" s="2">
        <v>42174</v>
      </c>
      <c r="N1416" s="2">
        <v>42249</v>
      </c>
      <c r="O1416" t="s">
        <v>13</v>
      </c>
      <c r="P1416">
        <v>0</v>
      </c>
      <c r="Q1416">
        <v>0.14000000000000001</v>
      </c>
    </row>
    <row r="1417" spans="1:18">
      <c r="A1417" s="1">
        <v>42186</v>
      </c>
      <c r="B1417" t="s">
        <v>165</v>
      </c>
      <c r="C1417" t="s">
        <v>377</v>
      </c>
      <c r="D1417" s="4">
        <v>100154.4</v>
      </c>
      <c r="E1417" s="4">
        <v>23155.69728</v>
      </c>
      <c r="F1417" s="3">
        <v>0.23120000000000002</v>
      </c>
      <c r="G1417" s="5">
        <v>937.77528089887642</v>
      </c>
      <c r="H1417" s="4">
        <v>216.81364494382024</v>
      </c>
      <c r="I1417">
        <v>106.8</v>
      </c>
      <c r="J1417" t="s">
        <v>47</v>
      </c>
      <c r="K1417" t="s">
        <v>48</v>
      </c>
      <c r="L1417" t="s">
        <v>46</v>
      </c>
      <c r="M1417" s="2">
        <v>42181</v>
      </c>
      <c r="N1417" s="2">
        <v>42911</v>
      </c>
      <c r="O1417" t="s">
        <v>13</v>
      </c>
      <c r="P1417">
        <v>0</v>
      </c>
      <c r="Q1417">
        <v>0.16</v>
      </c>
    </row>
    <row r="1418" spans="1:18">
      <c r="A1418" s="1">
        <v>42186</v>
      </c>
      <c r="B1418" t="s">
        <v>165</v>
      </c>
      <c r="C1418" t="s">
        <v>230</v>
      </c>
      <c r="D1418" s="4">
        <v>104702.16</v>
      </c>
      <c r="E1418" s="4">
        <v>30719.613743999998</v>
      </c>
      <c r="F1418" s="3">
        <v>0.29339999999999999</v>
      </c>
      <c r="G1418" s="5">
        <v>681.65468750000002</v>
      </c>
      <c r="H1418" s="4">
        <v>199.9974853125</v>
      </c>
      <c r="I1418">
        <v>153.6</v>
      </c>
      <c r="J1418" t="s">
        <v>47</v>
      </c>
      <c r="K1418" t="s">
        <v>100</v>
      </c>
      <c r="L1418" t="s">
        <v>128</v>
      </c>
      <c r="M1418" s="2">
        <v>41456</v>
      </c>
      <c r="N1418" s="2">
        <v>42231</v>
      </c>
      <c r="O1418" t="s">
        <v>16</v>
      </c>
      <c r="P1418">
        <v>0.15</v>
      </c>
    </row>
    <row r="1419" spans="1:18">
      <c r="A1419" s="1">
        <v>42186</v>
      </c>
      <c r="B1419" t="s">
        <v>165</v>
      </c>
      <c r="C1419" t="s">
        <v>334</v>
      </c>
      <c r="D1419" s="4">
        <v>27591.599999999999</v>
      </c>
      <c r="E1419" s="4">
        <v>16199.028359999997</v>
      </c>
      <c r="F1419" s="3">
        <v>0.58709999999999996</v>
      </c>
      <c r="G1419" s="5">
        <v>766.43333333333328</v>
      </c>
      <c r="H1419" s="4">
        <v>449.97300999999993</v>
      </c>
      <c r="I1419">
        <v>36</v>
      </c>
      <c r="J1419" t="s">
        <v>62</v>
      </c>
      <c r="K1419" t="s">
        <v>253</v>
      </c>
      <c r="L1419" t="s">
        <v>253</v>
      </c>
      <c r="M1419" s="2">
        <v>41943</v>
      </c>
      <c r="N1419" s="2">
        <v>42673</v>
      </c>
      <c r="O1419" t="s">
        <v>21</v>
      </c>
      <c r="P1419">
        <v>0.15</v>
      </c>
    </row>
    <row r="1420" spans="1:18">
      <c r="A1420" s="1">
        <v>42186</v>
      </c>
      <c r="B1420" t="s">
        <v>165</v>
      </c>
      <c r="C1420" t="s">
        <v>335</v>
      </c>
      <c r="D1420" s="4">
        <v>65365.2</v>
      </c>
      <c r="E1420" s="4">
        <v>16197.49656</v>
      </c>
      <c r="F1420" s="3">
        <v>0.24779999999999999</v>
      </c>
      <c r="G1420" s="5">
        <v>1815.6999999999998</v>
      </c>
      <c r="H1420" s="4">
        <v>449.93045999999998</v>
      </c>
      <c r="I1420">
        <v>36</v>
      </c>
      <c r="J1420" t="s">
        <v>62</v>
      </c>
      <c r="K1420" t="s">
        <v>253</v>
      </c>
      <c r="L1420" t="s">
        <v>253</v>
      </c>
      <c r="M1420" s="2">
        <v>41942</v>
      </c>
      <c r="N1420" s="2">
        <v>42672</v>
      </c>
      <c r="O1420" t="s">
        <v>21</v>
      </c>
      <c r="P1420">
        <v>0.15</v>
      </c>
    </row>
    <row r="1421" spans="1:18">
      <c r="A1421" s="1">
        <v>42186</v>
      </c>
      <c r="B1421" t="s">
        <v>165</v>
      </c>
      <c r="C1421" t="s">
        <v>378</v>
      </c>
      <c r="D1421" s="4">
        <v>510916.44</v>
      </c>
      <c r="E1421" s="4">
        <v>43325.714112000001</v>
      </c>
      <c r="F1421" s="3">
        <v>8.48E-2</v>
      </c>
      <c r="G1421" s="5">
        <v>4481.7231578947367</v>
      </c>
      <c r="H1421" s="4">
        <v>380.05012378947367</v>
      </c>
      <c r="I1421">
        <v>114</v>
      </c>
      <c r="J1421" t="s">
        <v>52</v>
      </c>
      <c r="K1421" t="s">
        <v>52</v>
      </c>
      <c r="L1421" t="s">
        <v>52</v>
      </c>
      <c r="M1421" s="2">
        <v>42156</v>
      </c>
      <c r="N1421" s="2">
        <v>43251</v>
      </c>
      <c r="O1421" t="s">
        <v>21</v>
      </c>
      <c r="P1421">
        <v>0.1</v>
      </c>
      <c r="Q1421">
        <v>0</v>
      </c>
    </row>
    <row r="1422" spans="1:18">
      <c r="A1422" s="1">
        <v>42186</v>
      </c>
      <c r="B1422" t="s">
        <v>165</v>
      </c>
      <c r="C1422" t="s">
        <v>174</v>
      </c>
      <c r="D1422" s="4">
        <v>620233.19999999995</v>
      </c>
      <c r="E1422" s="4">
        <v>57619.664280000005</v>
      </c>
      <c r="F1422" s="3">
        <v>9.290000000000001E-2</v>
      </c>
      <c r="G1422" s="5">
        <v>4307.1749999999993</v>
      </c>
      <c r="H1422" s="4">
        <v>400.13655750000004</v>
      </c>
      <c r="I1422">
        <v>144</v>
      </c>
      <c r="J1422" t="s">
        <v>52</v>
      </c>
      <c r="K1422" t="s">
        <v>52</v>
      </c>
      <c r="L1422" t="s">
        <v>52</v>
      </c>
      <c r="M1422" s="2">
        <v>42134</v>
      </c>
      <c r="N1422" s="2">
        <v>42499</v>
      </c>
      <c r="O1422" t="s">
        <v>21</v>
      </c>
      <c r="P1422">
        <v>0.1</v>
      </c>
      <c r="Q1422">
        <v>0</v>
      </c>
    </row>
    <row r="1423" spans="1:18">
      <c r="A1423" s="1">
        <v>42186</v>
      </c>
      <c r="B1423" t="s">
        <v>165</v>
      </c>
      <c r="C1423" t="s">
        <v>284</v>
      </c>
      <c r="D1423" s="4">
        <v>103659.59999999999</v>
      </c>
      <c r="E1423" s="4">
        <v>56400.095999999998</v>
      </c>
      <c r="F1423" s="3">
        <v>0.54408946204693054</v>
      </c>
      <c r="G1423" s="5">
        <v>1963.25</v>
      </c>
      <c r="H1423" s="4">
        <v>1068.1836363636364</v>
      </c>
      <c r="I1423">
        <v>52.8</v>
      </c>
      <c r="J1423" t="s">
        <v>52</v>
      </c>
      <c r="K1423" t="s">
        <v>52</v>
      </c>
      <c r="L1423" t="s">
        <v>52</v>
      </c>
      <c r="M1423" s="2">
        <v>42139</v>
      </c>
      <c r="N1423" s="2">
        <v>42869</v>
      </c>
      <c r="O1423" t="s">
        <v>21</v>
      </c>
      <c r="P1423">
        <v>0.1</v>
      </c>
      <c r="Q1423">
        <v>0</v>
      </c>
    </row>
    <row r="1424" spans="1:18">
      <c r="A1424" s="1">
        <v>42186</v>
      </c>
      <c r="B1424" t="s">
        <v>165</v>
      </c>
      <c r="C1424" t="s">
        <v>175</v>
      </c>
      <c r="D1424" s="4">
        <v>497545.38</v>
      </c>
      <c r="E1424" s="4">
        <v>78313.642812000006</v>
      </c>
      <c r="F1424" s="3">
        <v>0.15740000000000001</v>
      </c>
      <c r="G1424" s="5">
        <v>2879.3135416666669</v>
      </c>
      <c r="H1424" s="4">
        <v>453.20395145833339</v>
      </c>
      <c r="I1424">
        <v>172.79999999999998</v>
      </c>
      <c r="J1424" t="s">
        <v>47</v>
      </c>
      <c r="K1424" t="s">
        <v>48</v>
      </c>
      <c r="L1424" t="s">
        <v>176</v>
      </c>
      <c r="M1424" s="2">
        <v>42134</v>
      </c>
      <c r="N1424" s="2">
        <v>42864</v>
      </c>
      <c r="O1424" t="s">
        <v>21</v>
      </c>
      <c r="P1424">
        <v>0.14000000000000001</v>
      </c>
    </row>
    <row r="1425" spans="1:18">
      <c r="A1425" s="1">
        <v>42186</v>
      </c>
      <c r="B1425" t="s">
        <v>165</v>
      </c>
      <c r="C1425" t="s">
        <v>177</v>
      </c>
      <c r="D1425" s="4">
        <v>59037.599999999999</v>
      </c>
      <c r="E1425" s="4">
        <v>26401.614720000001</v>
      </c>
      <c r="F1425" s="3">
        <v>0.44720000000000004</v>
      </c>
      <c r="G1425" s="5">
        <v>894.5090909090909</v>
      </c>
      <c r="H1425" s="4">
        <v>400.02446545454546</v>
      </c>
      <c r="I1425">
        <v>66</v>
      </c>
      <c r="J1425" t="s">
        <v>52</v>
      </c>
      <c r="K1425" t="s">
        <v>52</v>
      </c>
      <c r="L1425" t="s">
        <v>52</v>
      </c>
      <c r="M1425" s="2">
        <v>41283</v>
      </c>
      <c r="N1425" s="2">
        <v>42499</v>
      </c>
      <c r="O1425" t="s">
        <v>21</v>
      </c>
      <c r="P1425">
        <v>0.15</v>
      </c>
    </row>
    <row r="1426" spans="1:18">
      <c r="A1426" s="1">
        <v>42186</v>
      </c>
      <c r="B1426" t="s">
        <v>165</v>
      </c>
      <c r="C1426" t="s">
        <v>178</v>
      </c>
      <c r="D1426" s="4">
        <v>220991.64</v>
      </c>
      <c r="E1426" s="4">
        <v>20088.140076</v>
      </c>
      <c r="F1426" s="3">
        <v>9.0899999999999995E-2</v>
      </c>
      <c r="G1426" s="5">
        <v>3410.364814814815</v>
      </c>
      <c r="H1426" s="4">
        <v>310.00216166666667</v>
      </c>
      <c r="I1426">
        <v>64.8</v>
      </c>
      <c r="J1426" t="s">
        <v>34</v>
      </c>
      <c r="K1426" t="s">
        <v>36</v>
      </c>
      <c r="L1426" t="s">
        <v>167</v>
      </c>
      <c r="M1426" s="2">
        <v>41332</v>
      </c>
      <c r="N1426" s="2">
        <v>42499</v>
      </c>
      <c r="O1426" t="s">
        <v>13</v>
      </c>
      <c r="P1426">
        <v>0</v>
      </c>
      <c r="R1426">
        <f t="shared" ref="R1426:R1427" si="162">(N1426-M1426)/365</f>
        <v>3.1972602739726028</v>
      </c>
    </row>
    <row r="1427" spans="1:18">
      <c r="A1427" s="1">
        <v>42186</v>
      </c>
      <c r="B1427" t="s">
        <v>165</v>
      </c>
      <c r="C1427" t="s">
        <v>179</v>
      </c>
      <c r="D1427" s="4">
        <v>114027.18000000001</v>
      </c>
      <c r="E1427" s="4">
        <v>20638.919580000005</v>
      </c>
      <c r="F1427" s="3">
        <v>0.18100000000000002</v>
      </c>
      <c r="G1427" s="5">
        <v>2375.5662500000003</v>
      </c>
      <c r="H1427" s="4">
        <v>429.97749125000013</v>
      </c>
      <c r="I1427">
        <v>48</v>
      </c>
      <c r="J1427" t="s">
        <v>34</v>
      </c>
      <c r="K1427" t="s">
        <v>36</v>
      </c>
      <c r="L1427" t="s">
        <v>167</v>
      </c>
      <c r="M1427" s="2">
        <v>41281</v>
      </c>
      <c r="N1427" s="2">
        <v>42499</v>
      </c>
      <c r="O1427" t="s">
        <v>21</v>
      </c>
      <c r="P1427">
        <v>0.16</v>
      </c>
      <c r="R1427">
        <f t="shared" si="162"/>
        <v>3.3369863013698629</v>
      </c>
    </row>
    <row r="1428" spans="1:18">
      <c r="A1428" s="1">
        <v>42186</v>
      </c>
      <c r="B1428" t="s">
        <v>165</v>
      </c>
      <c r="C1428" t="s">
        <v>180</v>
      </c>
      <c r="D1428" s="4">
        <v>280942.8</v>
      </c>
      <c r="E1428" s="4">
        <v>36325.904040000001</v>
      </c>
      <c r="F1428" s="3">
        <v>0.1293</v>
      </c>
      <c r="G1428" s="5">
        <v>1550.4569536423842</v>
      </c>
      <c r="H1428" s="4">
        <v>200.47408410596029</v>
      </c>
      <c r="I1428">
        <v>181.2</v>
      </c>
      <c r="J1428" t="s">
        <v>34</v>
      </c>
      <c r="K1428" t="s">
        <v>58</v>
      </c>
      <c r="L1428" t="s">
        <v>57</v>
      </c>
      <c r="M1428" s="2">
        <v>41329</v>
      </c>
      <c r="N1428" s="2">
        <v>43229</v>
      </c>
      <c r="O1428" t="s">
        <v>21</v>
      </c>
      <c r="P1428">
        <v>0.11</v>
      </c>
    </row>
    <row r="1429" spans="1:18">
      <c r="A1429" s="1">
        <v>42186</v>
      </c>
      <c r="B1429" t="s">
        <v>165</v>
      </c>
      <c r="C1429" t="s">
        <v>181</v>
      </c>
      <c r="D1429" s="4">
        <v>165945.28799999997</v>
      </c>
      <c r="E1429" s="4">
        <v>24360.768278399995</v>
      </c>
      <c r="F1429" s="3">
        <v>0.14679999999999999</v>
      </c>
      <c r="G1429" s="5">
        <v>1868.7532432432429</v>
      </c>
      <c r="H1429" s="4">
        <v>274.33297610810808</v>
      </c>
      <c r="I1429">
        <v>88.8</v>
      </c>
      <c r="J1429" t="s">
        <v>34</v>
      </c>
      <c r="K1429" t="s">
        <v>36</v>
      </c>
      <c r="L1429" t="s">
        <v>35</v>
      </c>
      <c r="M1429" s="2">
        <v>41335</v>
      </c>
      <c r="N1429" s="2">
        <v>43229</v>
      </c>
      <c r="O1429" t="s">
        <v>21</v>
      </c>
      <c r="P1429">
        <v>0.12</v>
      </c>
      <c r="R1429">
        <f t="shared" ref="R1429:R1430" si="163">(N1429-M1429)/365</f>
        <v>5.1890410958904107</v>
      </c>
    </row>
    <row r="1430" spans="1:18">
      <c r="A1430" s="1">
        <v>42186</v>
      </c>
      <c r="B1430" t="s">
        <v>165</v>
      </c>
      <c r="C1430" t="s">
        <v>182</v>
      </c>
      <c r="D1430" s="4">
        <v>126649.2</v>
      </c>
      <c r="E1430" s="4">
        <v>20491.840560000001</v>
      </c>
      <c r="F1430" s="3">
        <v>0.1618</v>
      </c>
      <c r="G1430" s="5">
        <v>2294.3695652173915</v>
      </c>
      <c r="H1430" s="4">
        <v>371.22899565217398</v>
      </c>
      <c r="I1430">
        <v>55.199999999999996</v>
      </c>
      <c r="J1430" t="s">
        <v>34</v>
      </c>
      <c r="K1430" t="s">
        <v>36</v>
      </c>
      <c r="L1430" t="s">
        <v>167</v>
      </c>
      <c r="M1430" s="2">
        <v>41304</v>
      </c>
      <c r="N1430" s="2">
        <v>42499</v>
      </c>
      <c r="O1430" t="s">
        <v>21</v>
      </c>
      <c r="P1430">
        <v>0.14000000000000001</v>
      </c>
      <c r="R1430">
        <f t="shared" si="163"/>
        <v>3.2739726027397262</v>
      </c>
    </row>
    <row r="1431" spans="1:18">
      <c r="A1431" s="1">
        <v>42186</v>
      </c>
      <c r="B1431" t="s">
        <v>165</v>
      </c>
      <c r="C1431" t="s">
        <v>340</v>
      </c>
      <c r="D1431" s="4">
        <v>255962.4</v>
      </c>
      <c r="E1431" s="4">
        <v>58871.351999999999</v>
      </c>
      <c r="F1431" s="3">
        <v>0.23</v>
      </c>
      <c r="G1431" s="5">
        <v>478.25560538116599</v>
      </c>
      <c r="H1431" s="4">
        <v>109.99878923766818</v>
      </c>
      <c r="I1431">
        <v>535.19999999999993</v>
      </c>
      <c r="J1431" t="s">
        <v>134</v>
      </c>
      <c r="K1431" t="s">
        <v>137</v>
      </c>
      <c r="L1431" t="s">
        <v>341</v>
      </c>
      <c r="M1431" s="2">
        <v>41946</v>
      </c>
      <c r="N1431" s="2">
        <v>43771</v>
      </c>
      <c r="O1431" t="s">
        <v>13</v>
      </c>
      <c r="P1431">
        <v>0</v>
      </c>
    </row>
    <row r="1432" spans="1:18">
      <c r="A1432" s="1">
        <v>42186</v>
      </c>
      <c r="B1432" t="s">
        <v>165</v>
      </c>
      <c r="C1432" t="s">
        <v>185</v>
      </c>
      <c r="D1432" s="4">
        <v>585663.6</v>
      </c>
      <c r="E1432" s="4">
        <v>79298.851440000013</v>
      </c>
      <c r="F1432" s="3">
        <v>0.13540000000000002</v>
      </c>
      <c r="G1432" s="5">
        <v>1034.0105932203389</v>
      </c>
      <c r="H1432" s="4">
        <v>140.00503432203394</v>
      </c>
      <c r="I1432">
        <v>566.4</v>
      </c>
      <c r="J1432" t="s">
        <v>34</v>
      </c>
      <c r="K1432" t="s">
        <v>58</v>
      </c>
      <c r="L1432" t="s">
        <v>57</v>
      </c>
      <c r="M1432" s="2">
        <v>41334</v>
      </c>
      <c r="N1432" s="2">
        <v>43249</v>
      </c>
      <c r="O1432" t="s">
        <v>21</v>
      </c>
      <c r="P1432">
        <v>0.09</v>
      </c>
    </row>
    <row r="1433" spans="1:18">
      <c r="A1433" s="1">
        <v>42186</v>
      </c>
      <c r="B1433" t="s">
        <v>165</v>
      </c>
      <c r="C1433" t="s">
        <v>186</v>
      </c>
      <c r="D1433" s="4">
        <v>1105845.084</v>
      </c>
      <c r="E1433" s="4">
        <v>386824.61038320005</v>
      </c>
      <c r="F1433" s="3">
        <v>0.34980000000000006</v>
      </c>
      <c r="G1433" s="5">
        <v>2534.4817656765676</v>
      </c>
      <c r="H1433" s="4">
        <v>886.56172163366352</v>
      </c>
      <c r="I1433">
        <v>436.32</v>
      </c>
      <c r="J1433" t="s">
        <v>34</v>
      </c>
      <c r="K1433" t="s">
        <v>58</v>
      </c>
      <c r="L1433" t="s">
        <v>109</v>
      </c>
      <c r="M1433" s="2">
        <v>41379</v>
      </c>
      <c r="N1433" s="2">
        <v>46947</v>
      </c>
      <c r="O1433" t="s">
        <v>16</v>
      </c>
      <c r="P1433">
        <v>0</v>
      </c>
    </row>
    <row r="1434" spans="1:18">
      <c r="A1434" s="1">
        <v>42186</v>
      </c>
      <c r="B1434" t="s">
        <v>165</v>
      </c>
      <c r="C1434" t="s">
        <v>209</v>
      </c>
      <c r="D1434" s="4">
        <v>1280410.8</v>
      </c>
      <c r="E1434" s="4">
        <v>109859.24664</v>
      </c>
      <c r="F1434" s="3">
        <v>8.5800000000000001E-2</v>
      </c>
      <c r="G1434" s="5">
        <v>1546.3898550724639</v>
      </c>
      <c r="H1434" s="4">
        <v>132.68024956521739</v>
      </c>
      <c r="I1434">
        <v>828</v>
      </c>
      <c r="J1434" t="s">
        <v>34</v>
      </c>
      <c r="K1434" t="s">
        <v>58</v>
      </c>
      <c r="L1434" t="s">
        <v>57</v>
      </c>
      <c r="M1434" s="2">
        <v>41351</v>
      </c>
      <c r="N1434" s="2">
        <v>45122</v>
      </c>
      <c r="O1434" t="s">
        <v>16</v>
      </c>
      <c r="P1434">
        <v>0.08</v>
      </c>
      <c r="Q1434">
        <v>0.08</v>
      </c>
    </row>
    <row r="1435" spans="1:18">
      <c r="A1435" s="1">
        <v>42186</v>
      </c>
      <c r="B1435" t="s">
        <v>165</v>
      </c>
      <c r="C1435" t="s">
        <v>379</v>
      </c>
      <c r="D1435" s="4">
        <v>59361.599999999999</v>
      </c>
      <c r="E1435" s="4">
        <v>25739.189759999997</v>
      </c>
      <c r="F1435" s="3">
        <v>0.43359999999999999</v>
      </c>
      <c r="G1435" s="5">
        <v>761.04615384615386</v>
      </c>
      <c r="H1435" s="4">
        <v>329.98961230769225</v>
      </c>
      <c r="I1435">
        <v>78</v>
      </c>
      <c r="J1435" t="s">
        <v>10</v>
      </c>
      <c r="K1435" t="s">
        <v>11</v>
      </c>
      <c r="L1435" t="s">
        <v>9</v>
      </c>
      <c r="M1435" s="2">
        <v>42160</v>
      </c>
      <c r="N1435" s="2">
        <v>42890</v>
      </c>
      <c r="O1435" t="s">
        <v>21</v>
      </c>
      <c r="P1435">
        <v>0.16</v>
      </c>
    </row>
    <row r="1436" spans="1:18">
      <c r="A1436" s="1">
        <v>42186</v>
      </c>
      <c r="B1436" t="s">
        <v>165</v>
      </c>
      <c r="C1436" t="s">
        <v>317</v>
      </c>
      <c r="D1436" s="4">
        <v>91968</v>
      </c>
      <c r="E1436" s="4">
        <v>0</v>
      </c>
      <c r="F1436" s="3">
        <v>0</v>
      </c>
      <c r="G1436" s="5">
        <v>2322.4242424242425</v>
      </c>
      <c r="H1436" s="4">
        <v>0</v>
      </c>
      <c r="I1436">
        <v>39.6</v>
      </c>
      <c r="J1436" t="s">
        <v>34</v>
      </c>
      <c r="K1436" t="s">
        <v>36</v>
      </c>
      <c r="L1436" t="s">
        <v>167</v>
      </c>
      <c r="M1436" s="2">
        <v>41810</v>
      </c>
      <c r="N1436" s="2">
        <v>42174</v>
      </c>
      <c r="O1436" t="s">
        <v>21</v>
      </c>
      <c r="P1436">
        <v>0.12</v>
      </c>
      <c r="R1436">
        <f t="shared" ref="R1436" si="164">(N1436-M1436)/365</f>
        <v>0.99726027397260275</v>
      </c>
    </row>
    <row r="1437" spans="1:18">
      <c r="A1437" s="1">
        <v>42186</v>
      </c>
      <c r="B1437" t="s">
        <v>165</v>
      </c>
      <c r="C1437" t="s">
        <v>338</v>
      </c>
      <c r="D1437" s="4">
        <v>38954.400000000001</v>
      </c>
      <c r="E1437" s="4">
        <v>17638.552319999999</v>
      </c>
      <c r="F1437" s="3">
        <v>0.45279999999999998</v>
      </c>
      <c r="G1437" s="5">
        <v>772.90476190476193</v>
      </c>
      <c r="H1437" s="4">
        <v>349.9712761904762</v>
      </c>
      <c r="I1437">
        <v>50.4</v>
      </c>
      <c r="J1437" t="s">
        <v>34</v>
      </c>
      <c r="K1437" t="s">
        <v>58</v>
      </c>
      <c r="L1437" t="s">
        <v>57</v>
      </c>
      <c r="M1437" s="2">
        <v>41954</v>
      </c>
      <c r="N1437" s="2">
        <v>42684</v>
      </c>
      <c r="O1437" t="s">
        <v>21</v>
      </c>
      <c r="P1437">
        <v>0.15</v>
      </c>
    </row>
    <row r="1438" spans="1:18">
      <c r="A1438" s="1">
        <v>42186</v>
      </c>
      <c r="B1438" t="s">
        <v>165</v>
      </c>
      <c r="C1438" t="s">
        <v>191</v>
      </c>
      <c r="D1438" s="4">
        <v>369843.696</v>
      </c>
      <c r="E1438" s="4">
        <v>80995.769424000013</v>
      </c>
      <c r="F1438" s="3">
        <v>0.21900000000000003</v>
      </c>
      <c r="G1438" s="5">
        <v>1278.797892203643</v>
      </c>
      <c r="H1438" s="4">
        <v>280.05673839259788</v>
      </c>
      <c r="I1438">
        <v>289.21199999999999</v>
      </c>
      <c r="J1438" t="s">
        <v>47</v>
      </c>
      <c r="K1438" t="s">
        <v>48</v>
      </c>
      <c r="L1438" t="s">
        <v>192</v>
      </c>
      <c r="M1438" s="2">
        <v>41263</v>
      </c>
      <c r="N1438" s="2">
        <v>42499</v>
      </c>
      <c r="O1438" t="s">
        <v>21</v>
      </c>
      <c r="P1438">
        <v>0.15</v>
      </c>
    </row>
    <row r="1439" spans="1:18">
      <c r="A1439" s="1">
        <v>42186</v>
      </c>
      <c r="B1439" t="s">
        <v>165</v>
      </c>
      <c r="C1439" t="s">
        <v>193</v>
      </c>
      <c r="D1439" s="4">
        <v>1327966.8</v>
      </c>
      <c r="E1439" s="4">
        <v>75295.717560000005</v>
      </c>
      <c r="F1439" s="3">
        <v>5.67E-2</v>
      </c>
      <c r="G1439" s="5">
        <v>7048.6560509554138</v>
      </c>
      <c r="H1439" s="4">
        <v>399.65879808917197</v>
      </c>
      <c r="I1439">
        <v>188.4</v>
      </c>
      <c r="J1439" t="s">
        <v>52</v>
      </c>
      <c r="K1439" t="s">
        <v>52</v>
      </c>
      <c r="L1439" t="s">
        <v>52</v>
      </c>
      <c r="M1439" s="2">
        <v>41284</v>
      </c>
      <c r="N1439" s="2">
        <v>42499</v>
      </c>
      <c r="O1439" t="s">
        <v>21</v>
      </c>
      <c r="P1439">
        <v>0.1</v>
      </c>
      <c r="Q1439">
        <v>0</v>
      </c>
    </row>
    <row r="1440" spans="1:18">
      <c r="A1440" s="1">
        <v>42186</v>
      </c>
      <c r="B1440" t="s">
        <v>165</v>
      </c>
      <c r="C1440" t="s">
        <v>194</v>
      </c>
      <c r="D1440" s="4">
        <v>1444488</v>
      </c>
      <c r="E1440" s="4">
        <v>76846.761600000013</v>
      </c>
      <c r="F1440" s="3">
        <v>5.3200000000000011E-2</v>
      </c>
      <c r="G1440" s="5">
        <v>7523.375</v>
      </c>
      <c r="H1440" s="4">
        <v>400.24355000000008</v>
      </c>
      <c r="I1440">
        <v>192</v>
      </c>
      <c r="J1440" t="s">
        <v>52</v>
      </c>
      <c r="K1440" t="s">
        <v>52</v>
      </c>
      <c r="L1440" t="s">
        <v>52</v>
      </c>
      <c r="M1440" s="2">
        <v>41279</v>
      </c>
      <c r="N1440" s="2">
        <v>42499</v>
      </c>
      <c r="O1440" t="s">
        <v>21</v>
      </c>
      <c r="P1440">
        <v>0.09</v>
      </c>
      <c r="Q1440">
        <v>0</v>
      </c>
    </row>
    <row r="1441" spans="1:18">
      <c r="A1441" s="1">
        <v>42186</v>
      </c>
      <c r="B1441" t="s">
        <v>165</v>
      </c>
      <c r="C1441" t="s">
        <v>246</v>
      </c>
      <c r="D1441" s="4">
        <v>1308063.3119999999</v>
      </c>
      <c r="E1441" s="4">
        <v>76521.703752000001</v>
      </c>
      <c r="F1441" s="3">
        <v>5.8500000000000003E-2</v>
      </c>
      <c r="G1441" s="5">
        <v>3471.5056050955409</v>
      </c>
      <c r="H1441" s="4">
        <v>203.08307789808916</v>
      </c>
      <c r="I1441">
        <v>376.8</v>
      </c>
      <c r="J1441" t="s">
        <v>47</v>
      </c>
      <c r="K1441" t="s">
        <v>48</v>
      </c>
      <c r="L1441" t="s">
        <v>212</v>
      </c>
      <c r="M1441" s="2">
        <v>41291</v>
      </c>
      <c r="N1441" s="2">
        <v>44407</v>
      </c>
      <c r="O1441" t="s">
        <v>30</v>
      </c>
      <c r="P1441">
        <v>0.05</v>
      </c>
      <c r="Q1441">
        <v>7.0000000000000007E-2</v>
      </c>
    </row>
    <row r="1442" spans="1:18">
      <c r="A1442" s="1">
        <v>42186</v>
      </c>
      <c r="B1442" t="s">
        <v>165</v>
      </c>
      <c r="C1442" t="s">
        <v>195</v>
      </c>
      <c r="D1442" s="4">
        <v>221704.8</v>
      </c>
      <c r="E1442" s="4">
        <v>32169.366480000001</v>
      </c>
      <c r="F1442" s="3">
        <v>0.14510000000000001</v>
      </c>
      <c r="G1442" s="5">
        <v>2757.5223880597018</v>
      </c>
      <c r="H1442" s="4">
        <v>400.11649850746272</v>
      </c>
      <c r="I1442">
        <v>80.399999999999991</v>
      </c>
      <c r="J1442" t="s">
        <v>62</v>
      </c>
      <c r="K1442" t="s">
        <v>61</v>
      </c>
      <c r="L1442" t="s">
        <v>61</v>
      </c>
      <c r="M1442" s="2">
        <v>41284</v>
      </c>
      <c r="N1442" s="2">
        <v>42499</v>
      </c>
      <c r="O1442" t="s">
        <v>13</v>
      </c>
      <c r="P1442">
        <v>0</v>
      </c>
    </row>
    <row r="1443" spans="1:18">
      <c r="A1443" s="1">
        <v>42186</v>
      </c>
      <c r="B1443" t="s">
        <v>165</v>
      </c>
      <c r="C1443" t="s">
        <v>196</v>
      </c>
      <c r="D1443" s="4">
        <v>146489.4</v>
      </c>
      <c r="E1443" s="4">
        <v>30425.848379999996</v>
      </c>
      <c r="F1443" s="3">
        <v>0.20769999999999997</v>
      </c>
      <c r="G1443" s="5">
        <v>1878.0692307692307</v>
      </c>
      <c r="H1443" s="4">
        <v>390.0749792307692</v>
      </c>
      <c r="I1443">
        <v>78</v>
      </c>
      <c r="J1443" t="s">
        <v>62</v>
      </c>
      <c r="K1443" t="s">
        <v>61</v>
      </c>
      <c r="L1443" t="s">
        <v>61</v>
      </c>
      <c r="M1443" s="2">
        <v>41287</v>
      </c>
      <c r="N1443" s="2">
        <v>42499</v>
      </c>
      <c r="O1443" t="s">
        <v>13</v>
      </c>
      <c r="P1443">
        <v>0</v>
      </c>
    </row>
    <row r="1444" spans="1:18">
      <c r="A1444" s="1">
        <v>42186</v>
      </c>
      <c r="B1444" t="s">
        <v>165</v>
      </c>
      <c r="C1444" t="s">
        <v>380</v>
      </c>
      <c r="D1444" s="4">
        <v>226719.12</v>
      </c>
      <c r="E1444" s="4">
        <v>30244.330608</v>
      </c>
      <c r="F1444" s="3">
        <v>0.13339999999999999</v>
      </c>
      <c r="G1444" s="5">
        <v>1686.8982142857142</v>
      </c>
      <c r="H1444" s="4">
        <v>225.03222178571428</v>
      </c>
      <c r="I1444">
        <v>134.4</v>
      </c>
      <c r="J1444" t="s">
        <v>10</v>
      </c>
      <c r="K1444" t="s">
        <v>12</v>
      </c>
      <c r="L1444" t="s">
        <v>12</v>
      </c>
      <c r="M1444" s="2" t="s">
        <v>8</v>
      </c>
      <c r="N1444" s="2" t="s">
        <v>8</v>
      </c>
      <c r="O1444" t="s">
        <v>472</v>
      </c>
      <c r="P1444">
        <v>0</v>
      </c>
    </row>
    <row r="1445" spans="1:18">
      <c r="A1445" s="1">
        <v>42186</v>
      </c>
      <c r="B1445" t="s">
        <v>165</v>
      </c>
      <c r="C1445" t="s">
        <v>198</v>
      </c>
      <c r="D1445" s="4">
        <v>541907.76</v>
      </c>
      <c r="E1445" s="4">
        <v>51968.954183999995</v>
      </c>
      <c r="F1445" s="3">
        <v>9.5899999999999985E-2</v>
      </c>
      <c r="G1445" s="5">
        <v>3136.0402777777781</v>
      </c>
      <c r="H1445" s="4">
        <v>300.74626263888888</v>
      </c>
      <c r="I1445">
        <v>172.79999999999998</v>
      </c>
      <c r="J1445" t="s">
        <v>34</v>
      </c>
      <c r="K1445" t="s">
        <v>36</v>
      </c>
      <c r="L1445" t="s">
        <v>35</v>
      </c>
      <c r="M1445" s="2">
        <v>41333</v>
      </c>
      <c r="N1445" s="2">
        <v>44325</v>
      </c>
      <c r="O1445" t="s">
        <v>21</v>
      </c>
      <c r="P1445">
        <v>0.08</v>
      </c>
      <c r="R1445">
        <f t="shared" ref="R1445" si="165">(N1445-M1445)/365</f>
        <v>8.1972602739726028</v>
      </c>
    </row>
    <row r="1446" spans="1:18">
      <c r="A1446" s="1">
        <v>42186</v>
      </c>
      <c r="B1446" t="s">
        <v>165</v>
      </c>
      <c r="C1446" t="s">
        <v>199</v>
      </c>
      <c r="D1446" s="4">
        <v>859251.6</v>
      </c>
      <c r="E1446" s="4">
        <v>110413.8306</v>
      </c>
      <c r="F1446" s="3">
        <v>0.1285</v>
      </c>
      <c r="G1446" s="5">
        <v>5869.2049180327867</v>
      </c>
      <c r="H1446" s="4">
        <v>754.19283196721312</v>
      </c>
      <c r="I1446">
        <v>146.4</v>
      </c>
      <c r="J1446" t="s">
        <v>34</v>
      </c>
      <c r="K1446" t="s">
        <v>58</v>
      </c>
      <c r="L1446" t="s">
        <v>109</v>
      </c>
      <c r="M1446" s="2">
        <v>41333</v>
      </c>
      <c r="N1446" s="2">
        <v>42499</v>
      </c>
      <c r="O1446" t="s">
        <v>21</v>
      </c>
      <c r="P1446">
        <v>0.12</v>
      </c>
    </row>
    <row r="1447" spans="1:18">
      <c r="A1447" s="1">
        <v>42186</v>
      </c>
      <c r="B1447" t="s">
        <v>165</v>
      </c>
      <c r="C1447" t="s">
        <v>200</v>
      </c>
      <c r="D1447" s="4">
        <v>489884.39999999997</v>
      </c>
      <c r="E1447" s="4">
        <v>59031.070200000002</v>
      </c>
      <c r="F1447" s="3">
        <v>0.12050000000000001</v>
      </c>
      <c r="G1447" s="5">
        <v>2444.5329341317365</v>
      </c>
      <c r="H1447" s="4">
        <v>294.56621856287427</v>
      </c>
      <c r="I1447">
        <v>200.4</v>
      </c>
      <c r="J1447" t="s">
        <v>34</v>
      </c>
      <c r="K1447" t="s">
        <v>58</v>
      </c>
      <c r="L1447" t="s">
        <v>109</v>
      </c>
      <c r="M1447" s="2">
        <v>41263</v>
      </c>
      <c r="N1447" s="2">
        <v>43229</v>
      </c>
      <c r="O1447" t="s">
        <v>21</v>
      </c>
      <c r="P1447">
        <v>0.1</v>
      </c>
    </row>
    <row r="1448" spans="1:18">
      <c r="A1448" s="1">
        <v>42186</v>
      </c>
      <c r="B1448" t="s">
        <v>165</v>
      </c>
      <c r="C1448" t="s">
        <v>201</v>
      </c>
      <c r="D1448" s="4">
        <v>604202.28</v>
      </c>
      <c r="E1448" s="4">
        <v>60480.648227999998</v>
      </c>
      <c r="F1448" s="3">
        <v>0.10009999999999999</v>
      </c>
      <c r="G1448" s="5">
        <v>2492.5836633663371</v>
      </c>
      <c r="H1448" s="4">
        <v>249.5076247029703</v>
      </c>
      <c r="I1448">
        <v>242.39999999999998</v>
      </c>
      <c r="J1448" t="s">
        <v>34</v>
      </c>
      <c r="K1448" t="s">
        <v>58</v>
      </c>
      <c r="L1448" t="s">
        <v>109</v>
      </c>
      <c r="M1448" s="2">
        <v>41331</v>
      </c>
      <c r="N1448" s="2">
        <v>44325</v>
      </c>
      <c r="O1448" t="s">
        <v>21</v>
      </c>
      <c r="P1448">
        <v>0.08</v>
      </c>
    </row>
    <row r="1449" spans="1:18">
      <c r="A1449" s="1">
        <v>42186</v>
      </c>
      <c r="B1449" t="s">
        <v>165</v>
      </c>
      <c r="C1449" t="s">
        <v>210</v>
      </c>
      <c r="D1449" s="4">
        <v>407340</v>
      </c>
      <c r="E1449" s="4">
        <v>57498.772000000019</v>
      </c>
      <c r="F1449" s="3">
        <v>0.14115670447292192</v>
      </c>
      <c r="G1449" s="5">
        <v>1095.2826535880226</v>
      </c>
      <c r="H1449" s="4">
        <v>154.60648984684224</v>
      </c>
      <c r="I1449">
        <v>371.904</v>
      </c>
      <c r="J1449" t="s">
        <v>34</v>
      </c>
      <c r="K1449" t="s">
        <v>58</v>
      </c>
      <c r="L1449" t="s">
        <v>109</v>
      </c>
      <c r="M1449" s="2">
        <v>41337</v>
      </c>
      <c r="N1449" s="2">
        <v>46917</v>
      </c>
      <c r="O1449" t="s">
        <v>21</v>
      </c>
      <c r="P1449">
        <v>0.08</v>
      </c>
    </row>
    <row r="1450" spans="1:18">
      <c r="A1450" s="1">
        <v>42186</v>
      </c>
      <c r="B1450" t="s">
        <v>165</v>
      </c>
      <c r="C1450" t="s">
        <v>251</v>
      </c>
      <c r="D1450" s="4">
        <v>177890.4</v>
      </c>
      <c r="E1450" s="4">
        <v>31575.545999999995</v>
      </c>
      <c r="F1450" s="3">
        <v>0.17749999999999996</v>
      </c>
      <c r="G1450" s="5">
        <v>1577.0425531914893</v>
      </c>
      <c r="H1450" s="4">
        <v>279.92505319148933</v>
      </c>
      <c r="I1450">
        <v>112.8</v>
      </c>
      <c r="J1450" t="s">
        <v>52</v>
      </c>
      <c r="K1450" t="s">
        <v>52</v>
      </c>
      <c r="L1450" t="s">
        <v>52</v>
      </c>
      <c r="M1450" s="2">
        <v>41520</v>
      </c>
      <c r="N1450" s="2">
        <v>42294</v>
      </c>
      <c r="O1450" t="s">
        <v>21</v>
      </c>
      <c r="P1450">
        <v>0.09</v>
      </c>
      <c r="Q1450">
        <v>0</v>
      </c>
    </row>
    <row r="1451" spans="1:18">
      <c r="A1451" s="1">
        <v>42186</v>
      </c>
      <c r="B1451" t="s">
        <v>165</v>
      </c>
      <c r="C1451" t="s">
        <v>231</v>
      </c>
      <c r="D1451" s="4">
        <v>324938.49599999998</v>
      </c>
      <c r="E1451" s="4">
        <v>40129.904256000002</v>
      </c>
      <c r="F1451" s="3">
        <v>0.12350000000000001</v>
      </c>
      <c r="G1451" s="5">
        <v>2868.4542372881356</v>
      </c>
      <c r="H1451" s="4">
        <v>354.25409830508477</v>
      </c>
      <c r="I1451">
        <v>113.28</v>
      </c>
      <c r="J1451" t="s">
        <v>34</v>
      </c>
      <c r="K1451" t="s">
        <v>36</v>
      </c>
      <c r="L1451" t="s">
        <v>35</v>
      </c>
      <c r="M1451" s="2">
        <v>41443</v>
      </c>
      <c r="N1451" s="2">
        <v>43298</v>
      </c>
      <c r="O1451" t="s">
        <v>21</v>
      </c>
      <c r="P1451">
        <v>0.1</v>
      </c>
      <c r="Q1451">
        <v>0.11</v>
      </c>
      <c r="R1451">
        <f t="shared" ref="R1451:R1454" si="166">(N1451-M1451)/365</f>
        <v>5.0821917808219181</v>
      </c>
    </row>
    <row r="1452" spans="1:18">
      <c r="A1452" s="1">
        <v>42186</v>
      </c>
      <c r="B1452" t="s">
        <v>165</v>
      </c>
      <c r="C1452" t="s">
        <v>260</v>
      </c>
      <c r="D1452" s="4">
        <v>62422.799999999996</v>
      </c>
      <c r="E1452" s="4">
        <v>8308.4746799999994</v>
      </c>
      <c r="F1452" s="3">
        <v>0.1331</v>
      </c>
      <c r="G1452" s="5">
        <v>2167.4583333333335</v>
      </c>
      <c r="H1452" s="4">
        <v>288.48870416666665</v>
      </c>
      <c r="I1452">
        <v>28.799999999999997</v>
      </c>
      <c r="J1452" t="s">
        <v>34</v>
      </c>
      <c r="K1452" t="s">
        <v>36</v>
      </c>
      <c r="L1452" t="s">
        <v>35</v>
      </c>
      <c r="M1452" s="2">
        <v>41545</v>
      </c>
      <c r="N1452" s="2">
        <v>42274</v>
      </c>
      <c r="O1452" t="s">
        <v>21</v>
      </c>
      <c r="P1452">
        <v>0.11</v>
      </c>
      <c r="R1452">
        <f t="shared" si="166"/>
        <v>1.9972602739726026</v>
      </c>
    </row>
    <row r="1453" spans="1:18">
      <c r="A1453" s="1">
        <v>42186</v>
      </c>
      <c r="B1453" t="s">
        <v>165</v>
      </c>
      <c r="C1453" t="s">
        <v>271</v>
      </c>
      <c r="D1453" s="4">
        <v>54136.883999999998</v>
      </c>
      <c r="E1453" s="4">
        <v>15001.3305564</v>
      </c>
      <c r="F1453" s="3">
        <v>0.27710000000000001</v>
      </c>
      <c r="G1453" s="5">
        <v>1127.85175</v>
      </c>
      <c r="H1453" s="4">
        <v>312.52771992499999</v>
      </c>
      <c r="I1453">
        <v>48</v>
      </c>
      <c r="J1453" t="s">
        <v>34</v>
      </c>
      <c r="K1453" t="s">
        <v>36</v>
      </c>
      <c r="L1453" t="s">
        <v>35</v>
      </c>
      <c r="M1453" s="2">
        <v>41549</v>
      </c>
      <c r="N1453" s="2">
        <v>42278</v>
      </c>
      <c r="O1453" t="s">
        <v>13</v>
      </c>
      <c r="P1453">
        <v>0</v>
      </c>
      <c r="R1453">
        <f t="shared" si="166"/>
        <v>1.9972602739726026</v>
      </c>
    </row>
    <row r="1454" spans="1:18">
      <c r="A1454" s="1">
        <v>42186</v>
      </c>
      <c r="B1454" t="s">
        <v>165</v>
      </c>
      <c r="C1454" t="s">
        <v>232</v>
      </c>
      <c r="D1454" s="4">
        <v>89089.2</v>
      </c>
      <c r="E1454" s="4">
        <v>15082.80156</v>
      </c>
      <c r="F1454" s="3">
        <v>0.16930000000000001</v>
      </c>
      <c r="G1454" s="5">
        <v>2183.5588235294117</v>
      </c>
      <c r="H1454" s="4">
        <v>369.67650882352945</v>
      </c>
      <c r="I1454">
        <v>40.799999999999997</v>
      </c>
      <c r="J1454" t="s">
        <v>34</v>
      </c>
      <c r="K1454" t="s">
        <v>36</v>
      </c>
      <c r="L1454" t="s">
        <v>167</v>
      </c>
      <c r="M1454" s="2">
        <v>41456</v>
      </c>
      <c r="N1454" s="2">
        <v>42556</v>
      </c>
      <c r="O1454" t="s">
        <v>21</v>
      </c>
      <c r="P1454">
        <v>0.13</v>
      </c>
      <c r="Q1454">
        <v>0.15</v>
      </c>
      <c r="R1454">
        <f t="shared" si="166"/>
        <v>3.0136986301369864</v>
      </c>
    </row>
    <row r="1455" spans="1:18">
      <c r="A1455" s="1">
        <v>42186</v>
      </c>
      <c r="B1455" t="s">
        <v>165</v>
      </c>
      <c r="C1455" t="s">
        <v>347</v>
      </c>
      <c r="D1455" s="4">
        <v>22800</v>
      </c>
      <c r="E1455" s="4">
        <v>7200.2400000000007</v>
      </c>
      <c r="F1455" s="3">
        <v>0.31580000000000003</v>
      </c>
      <c r="G1455" s="5">
        <v>1583.3333333333335</v>
      </c>
      <c r="H1455" s="4">
        <v>500.01666666666677</v>
      </c>
      <c r="I1455">
        <v>14.399999999999999</v>
      </c>
      <c r="J1455" t="s">
        <v>47</v>
      </c>
      <c r="K1455" t="s">
        <v>91</v>
      </c>
      <c r="L1455" t="s">
        <v>190</v>
      </c>
      <c r="M1455" s="2">
        <v>42113</v>
      </c>
      <c r="N1455" s="2">
        <v>42478</v>
      </c>
      <c r="O1455" t="s">
        <v>21</v>
      </c>
      <c r="P1455">
        <v>0.13</v>
      </c>
    </row>
    <row r="1456" spans="1:18">
      <c r="A1456" s="1">
        <v>42186</v>
      </c>
      <c r="B1456" t="s">
        <v>165</v>
      </c>
      <c r="C1456" t="s">
        <v>250</v>
      </c>
      <c r="D1456" s="4">
        <v>226816.8</v>
      </c>
      <c r="E1456" s="4">
        <v>20413.511999999999</v>
      </c>
      <c r="F1456" s="3">
        <v>0.09</v>
      </c>
      <c r="G1456" s="5">
        <v>2700.2</v>
      </c>
      <c r="H1456" s="4">
        <v>243.01799999999997</v>
      </c>
      <c r="I1456">
        <v>84</v>
      </c>
      <c r="J1456" t="s">
        <v>34</v>
      </c>
      <c r="K1456" t="s">
        <v>36</v>
      </c>
      <c r="L1456" t="s">
        <v>167</v>
      </c>
      <c r="M1456" s="2">
        <v>41502</v>
      </c>
      <c r="N1456" s="2">
        <v>42597</v>
      </c>
      <c r="O1456" t="s">
        <v>16</v>
      </c>
      <c r="P1456">
        <v>0.09</v>
      </c>
      <c r="R1456">
        <f t="shared" ref="R1456" si="167">(N1456-M1456)/365</f>
        <v>3</v>
      </c>
    </row>
    <row r="1457" spans="1:18">
      <c r="A1457" s="1">
        <v>42186</v>
      </c>
      <c r="B1457" t="s">
        <v>165</v>
      </c>
      <c r="C1457" t="s">
        <v>330</v>
      </c>
      <c r="D1457" s="4">
        <v>30033.599999999999</v>
      </c>
      <c r="E1457" s="4">
        <v>10800.082560000001</v>
      </c>
      <c r="F1457" s="3">
        <v>0.35960000000000003</v>
      </c>
      <c r="G1457" s="5">
        <v>962.61538461538464</v>
      </c>
      <c r="H1457" s="4">
        <v>346.15649230769236</v>
      </c>
      <c r="I1457">
        <v>31.2</v>
      </c>
      <c r="J1457" t="s">
        <v>62</v>
      </c>
      <c r="K1457" t="s">
        <v>253</v>
      </c>
      <c r="L1457" t="s">
        <v>253</v>
      </c>
      <c r="M1457" s="2">
        <v>41858</v>
      </c>
      <c r="N1457" s="2">
        <v>42222</v>
      </c>
      <c r="O1457" t="s">
        <v>21</v>
      </c>
      <c r="P1457">
        <v>0.13</v>
      </c>
    </row>
    <row r="1458" spans="1:18">
      <c r="A1458" s="1">
        <v>42186</v>
      </c>
      <c r="B1458" t="s">
        <v>165</v>
      </c>
      <c r="C1458" t="s">
        <v>339</v>
      </c>
      <c r="D1458" s="4">
        <v>40387.199999999997</v>
      </c>
      <c r="E1458" s="4">
        <v>7201.0377600000002</v>
      </c>
      <c r="F1458" s="3">
        <v>0.17830000000000001</v>
      </c>
      <c r="G1458" s="5">
        <v>2804.6666666666665</v>
      </c>
      <c r="H1458" s="4">
        <v>500.07206666666673</v>
      </c>
      <c r="I1458">
        <v>14.399999999999999</v>
      </c>
      <c r="J1458" t="s">
        <v>62</v>
      </c>
      <c r="K1458" t="s">
        <v>253</v>
      </c>
      <c r="L1458" t="s">
        <v>253</v>
      </c>
      <c r="M1458" s="2">
        <v>42030</v>
      </c>
      <c r="N1458" s="2">
        <v>42394</v>
      </c>
      <c r="O1458" t="s">
        <v>21</v>
      </c>
      <c r="P1458">
        <v>0.15</v>
      </c>
    </row>
    <row r="1459" spans="1:18">
      <c r="A1459" s="1">
        <v>42186</v>
      </c>
      <c r="B1459" t="s">
        <v>165</v>
      </c>
      <c r="C1459" t="s">
        <v>324</v>
      </c>
      <c r="D1459" s="4">
        <v>35010</v>
      </c>
      <c r="E1459" s="4">
        <v>7201.5569999999998</v>
      </c>
      <c r="F1459" s="3">
        <v>0.20569999999999999</v>
      </c>
      <c r="G1459" s="5">
        <v>2431.2500000000005</v>
      </c>
      <c r="H1459" s="4">
        <v>500.10812500000003</v>
      </c>
      <c r="I1459">
        <v>14.399999999999999</v>
      </c>
      <c r="J1459" t="s">
        <v>62</v>
      </c>
      <c r="K1459" t="s">
        <v>253</v>
      </c>
      <c r="L1459" t="s">
        <v>253</v>
      </c>
      <c r="M1459" s="2">
        <v>41907</v>
      </c>
      <c r="N1459" s="2">
        <v>42271</v>
      </c>
      <c r="O1459" t="s">
        <v>21</v>
      </c>
      <c r="P1459">
        <v>0.15</v>
      </c>
    </row>
    <row r="1460" spans="1:18">
      <c r="A1460" s="1">
        <v>42186</v>
      </c>
      <c r="B1460" t="s">
        <v>165</v>
      </c>
      <c r="C1460" t="s">
        <v>261</v>
      </c>
      <c r="D1460" s="4">
        <v>35800.799999999996</v>
      </c>
      <c r="E1460" s="4">
        <v>6601.66752</v>
      </c>
      <c r="F1460" s="3">
        <v>0.18440000000000001</v>
      </c>
      <c r="G1460" s="5">
        <v>1988.9333333333332</v>
      </c>
      <c r="H1460" s="4">
        <v>366.75930666666665</v>
      </c>
      <c r="I1460">
        <v>18</v>
      </c>
      <c r="J1460" t="s">
        <v>62</v>
      </c>
      <c r="K1460" t="s">
        <v>253</v>
      </c>
      <c r="L1460" t="s">
        <v>253</v>
      </c>
      <c r="M1460" s="2">
        <v>41516</v>
      </c>
      <c r="N1460" s="2">
        <v>42245</v>
      </c>
      <c r="O1460" t="s">
        <v>21</v>
      </c>
      <c r="P1460">
        <v>0</v>
      </c>
    </row>
    <row r="1461" spans="1:18">
      <c r="A1461" s="1">
        <v>42186</v>
      </c>
      <c r="B1461" t="s">
        <v>165</v>
      </c>
      <c r="C1461" t="s">
        <v>336</v>
      </c>
      <c r="D1461" s="4">
        <v>74330.399999999994</v>
      </c>
      <c r="E1461" s="4">
        <v>12494.940239999998</v>
      </c>
      <c r="F1461" s="3">
        <v>0.1681</v>
      </c>
      <c r="G1461" s="5">
        <v>5161.833333333333</v>
      </c>
      <c r="H1461" s="4">
        <v>867.70418333333328</v>
      </c>
      <c r="I1461">
        <v>14.399999999999999</v>
      </c>
      <c r="J1461" t="s">
        <v>10</v>
      </c>
      <c r="K1461" t="s">
        <v>11</v>
      </c>
      <c r="L1461" t="s">
        <v>42</v>
      </c>
      <c r="M1461" s="2">
        <v>41996</v>
      </c>
      <c r="N1461" s="2">
        <v>42360</v>
      </c>
      <c r="O1461" t="s">
        <v>21</v>
      </c>
      <c r="P1461">
        <v>0.16</v>
      </c>
    </row>
    <row r="1462" spans="1:18">
      <c r="A1462" s="1">
        <v>42186</v>
      </c>
      <c r="B1462" t="s">
        <v>165</v>
      </c>
      <c r="C1462" t="s">
        <v>325</v>
      </c>
      <c r="D1462" s="4">
        <v>27537.599999999999</v>
      </c>
      <c r="E1462" s="4">
        <v>7201.0824000000002</v>
      </c>
      <c r="F1462" s="3">
        <v>0.26150000000000001</v>
      </c>
      <c r="G1462" s="5">
        <v>1912.3333333333335</v>
      </c>
      <c r="H1462" s="4">
        <v>500.07516666666675</v>
      </c>
      <c r="I1462">
        <v>14.399999999999999</v>
      </c>
      <c r="J1462" t="s">
        <v>62</v>
      </c>
      <c r="K1462" t="s">
        <v>253</v>
      </c>
      <c r="L1462" t="s">
        <v>253</v>
      </c>
      <c r="M1462" s="2">
        <v>41888</v>
      </c>
      <c r="N1462" s="2">
        <v>42252</v>
      </c>
      <c r="O1462" t="s">
        <v>21</v>
      </c>
      <c r="P1462">
        <v>0.15</v>
      </c>
    </row>
    <row r="1463" spans="1:18">
      <c r="A1463" s="1">
        <v>42186</v>
      </c>
      <c r="B1463" t="s">
        <v>165</v>
      </c>
      <c r="C1463" t="s">
        <v>381</v>
      </c>
      <c r="D1463" s="4">
        <v>22932</v>
      </c>
      <c r="E1463" s="4">
        <v>9599.3351999999995</v>
      </c>
      <c r="F1463" s="3">
        <v>0.41859999999999997</v>
      </c>
      <c r="G1463" s="5">
        <v>1274</v>
      </c>
      <c r="H1463" s="4">
        <v>533.29639999999995</v>
      </c>
      <c r="I1463">
        <v>18</v>
      </c>
      <c r="J1463" t="s">
        <v>62</v>
      </c>
      <c r="K1463" t="s">
        <v>253</v>
      </c>
      <c r="L1463" t="s">
        <v>253</v>
      </c>
      <c r="M1463" s="2" t="s">
        <v>8</v>
      </c>
      <c r="N1463" s="2" t="s">
        <v>8</v>
      </c>
      <c r="O1463" t="s">
        <v>472</v>
      </c>
      <c r="P1463">
        <v>0</v>
      </c>
    </row>
    <row r="1464" spans="1:18">
      <c r="A1464" s="1">
        <v>42186</v>
      </c>
      <c r="B1464" t="s">
        <v>165</v>
      </c>
      <c r="C1464" t="s">
        <v>382</v>
      </c>
      <c r="D1464" s="4">
        <v>36616.799999999996</v>
      </c>
      <c r="E1464" s="4">
        <v>4624.7018399999997</v>
      </c>
      <c r="F1464" s="3">
        <v>0.1263</v>
      </c>
      <c r="G1464" s="5">
        <v>2542.8333333333335</v>
      </c>
      <c r="H1464" s="4">
        <v>321.15985000000001</v>
      </c>
      <c r="I1464">
        <v>14.399999999999999</v>
      </c>
      <c r="J1464" t="s">
        <v>34</v>
      </c>
      <c r="K1464" t="s">
        <v>36</v>
      </c>
      <c r="L1464" t="s">
        <v>167</v>
      </c>
      <c r="M1464" s="2" t="s">
        <v>8</v>
      </c>
      <c r="N1464" s="2" t="s">
        <v>8</v>
      </c>
      <c r="O1464" t="s">
        <v>472</v>
      </c>
      <c r="P1464">
        <v>0</v>
      </c>
      <c r="R1464" t="e">
        <f t="shared" ref="R1464" si="168">(N1464-M1464)/365</f>
        <v>#VALUE!</v>
      </c>
    </row>
    <row r="1465" spans="1:18">
      <c r="A1465" s="1">
        <v>42186</v>
      </c>
      <c r="B1465" t="s">
        <v>165</v>
      </c>
      <c r="C1465" t="s">
        <v>291</v>
      </c>
      <c r="D1465" s="4">
        <v>51756.6</v>
      </c>
      <c r="E1465" s="4">
        <v>7199.3430600000002</v>
      </c>
      <c r="F1465" s="3">
        <v>0.1391</v>
      </c>
      <c r="G1465" s="5">
        <v>2875.3666666666668</v>
      </c>
      <c r="H1465" s="4">
        <v>399.96350333333334</v>
      </c>
      <c r="I1465">
        <v>18</v>
      </c>
      <c r="J1465" t="s">
        <v>62</v>
      </c>
      <c r="K1465" t="s">
        <v>253</v>
      </c>
      <c r="L1465" t="s">
        <v>253</v>
      </c>
      <c r="M1465" s="2">
        <v>41727</v>
      </c>
      <c r="N1465" s="2">
        <v>42457</v>
      </c>
      <c r="O1465" t="s">
        <v>21</v>
      </c>
      <c r="P1465">
        <v>0.1</v>
      </c>
    </row>
    <row r="1466" spans="1:18">
      <c r="A1466" s="1">
        <v>42186</v>
      </c>
      <c r="B1466" t="s">
        <v>165</v>
      </c>
      <c r="C1466" t="s">
        <v>318</v>
      </c>
      <c r="D1466" s="4">
        <v>39015.599999999999</v>
      </c>
      <c r="E1466" s="4">
        <v>6843.3362399999996</v>
      </c>
      <c r="F1466" s="3">
        <v>0.1754</v>
      </c>
      <c r="G1466" s="5">
        <v>4064.125</v>
      </c>
      <c r="H1466" s="4">
        <v>712.84752500000002</v>
      </c>
      <c r="I1466">
        <v>9.6</v>
      </c>
      <c r="J1466" t="s">
        <v>62</v>
      </c>
      <c r="K1466" t="s">
        <v>253</v>
      </c>
      <c r="L1466" t="s">
        <v>253</v>
      </c>
      <c r="M1466" s="2">
        <v>41876</v>
      </c>
      <c r="N1466" s="2">
        <v>42240</v>
      </c>
      <c r="O1466" t="s">
        <v>21</v>
      </c>
      <c r="P1466">
        <v>0.16</v>
      </c>
    </row>
    <row r="1467" spans="1:18">
      <c r="A1467" s="1">
        <v>42186</v>
      </c>
      <c r="B1467" t="s">
        <v>165</v>
      </c>
      <c r="C1467" t="s">
        <v>264</v>
      </c>
      <c r="D1467" s="4">
        <v>22330.799999999999</v>
      </c>
      <c r="E1467" s="4">
        <v>6600.9844800000001</v>
      </c>
      <c r="F1467" s="3">
        <v>0.29560000000000003</v>
      </c>
      <c r="G1467" s="5">
        <v>1240.5999999999999</v>
      </c>
      <c r="H1467" s="4">
        <v>366.72136</v>
      </c>
      <c r="I1467">
        <v>18</v>
      </c>
      <c r="J1467" t="s">
        <v>10</v>
      </c>
      <c r="K1467" t="s">
        <v>11</v>
      </c>
      <c r="L1467" t="s">
        <v>265</v>
      </c>
      <c r="M1467" s="2">
        <v>41522</v>
      </c>
      <c r="N1467" s="2">
        <v>42251</v>
      </c>
      <c r="O1467" t="s">
        <v>21</v>
      </c>
      <c r="P1467">
        <v>0.16</v>
      </c>
    </row>
    <row r="1468" spans="1:18">
      <c r="A1468" s="1">
        <v>42186</v>
      </c>
      <c r="B1468" t="s">
        <v>165</v>
      </c>
      <c r="C1468" t="s">
        <v>319</v>
      </c>
      <c r="D1468" s="4">
        <v>41897.4</v>
      </c>
      <c r="E1468" s="4">
        <v>6883.7428200000004</v>
      </c>
      <c r="F1468" s="3">
        <v>0.1643</v>
      </c>
      <c r="G1468" s="5">
        <v>4364.3125</v>
      </c>
      <c r="H1468" s="4">
        <v>717.05654375000006</v>
      </c>
      <c r="I1468">
        <v>9.6</v>
      </c>
      <c r="J1468" t="s">
        <v>34</v>
      </c>
      <c r="K1468" t="s">
        <v>36</v>
      </c>
      <c r="L1468" t="s">
        <v>167</v>
      </c>
      <c r="M1468" s="2">
        <v>41864</v>
      </c>
      <c r="N1468" s="2">
        <v>42228</v>
      </c>
      <c r="O1468" t="s">
        <v>21</v>
      </c>
      <c r="P1468">
        <v>0.15</v>
      </c>
      <c r="R1468">
        <f t="shared" ref="R1468" si="169">(N1468-M1468)/365</f>
        <v>0.99726027397260275</v>
      </c>
    </row>
    <row r="1469" spans="1:18">
      <c r="A1469" s="1">
        <v>42186</v>
      </c>
      <c r="B1469" t="s">
        <v>165</v>
      </c>
      <c r="C1469" t="s">
        <v>383</v>
      </c>
      <c r="D1469" s="4">
        <v>14376</v>
      </c>
      <c r="E1469" s="4">
        <v>5961.7271999999994</v>
      </c>
      <c r="F1469" s="3">
        <v>0.41469999999999996</v>
      </c>
      <c r="G1469" s="5">
        <v>798.66666666666663</v>
      </c>
      <c r="H1469" s="4">
        <v>331.20706666666661</v>
      </c>
      <c r="I1469">
        <v>18</v>
      </c>
      <c r="J1469" t="s">
        <v>62</v>
      </c>
      <c r="K1469" t="s">
        <v>253</v>
      </c>
      <c r="L1469" t="s">
        <v>253</v>
      </c>
      <c r="M1469" s="2" t="s">
        <v>8</v>
      </c>
      <c r="N1469" s="2" t="s">
        <v>8</v>
      </c>
      <c r="O1469" t="s">
        <v>472</v>
      </c>
      <c r="P1469">
        <v>0</v>
      </c>
    </row>
    <row r="1470" spans="1:18">
      <c r="A1470" s="1">
        <v>42217</v>
      </c>
      <c r="B1470" t="s">
        <v>165</v>
      </c>
      <c r="C1470" t="s">
        <v>166</v>
      </c>
      <c r="D1470" s="4">
        <v>326784</v>
      </c>
      <c r="E1470" s="4">
        <v>53788.646399999991</v>
      </c>
      <c r="F1470" s="3">
        <v>0.16459999999999997</v>
      </c>
      <c r="G1470" s="5">
        <v>10892.8</v>
      </c>
      <c r="H1470" s="4">
        <v>1792.9548799999998</v>
      </c>
      <c r="I1470">
        <v>30</v>
      </c>
      <c r="J1470" t="s">
        <v>34</v>
      </c>
      <c r="K1470" t="s">
        <v>36</v>
      </c>
      <c r="L1470" t="s">
        <v>167</v>
      </c>
      <c r="M1470" s="2">
        <v>41327</v>
      </c>
      <c r="N1470" s="2">
        <v>42499</v>
      </c>
      <c r="O1470" t="s">
        <v>21</v>
      </c>
      <c r="P1470">
        <v>0.16</v>
      </c>
      <c r="R1470">
        <f t="shared" ref="R1470:R1473" si="170">(N1470-M1470)/365</f>
        <v>3.2109589041095892</v>
      </c>
    </row>
    <row r="1471" spans="1:18">
      <c r="A1471" s="1">
        <v>42217</v>
      </c>
      <c r="B1471" t="s">
        <v>165</v>
      </c>
      <c r="C1471" t="s">
        <v>168</v>
      </c>
      <c r="D1471" s="4">
        <v>76183.199999999997</v>
      </c>
      <c r="E1471" s="4">
        <v>14078.655359999999</v>
      </c>
      <c r="F1471" s="3">
        <v>0.18479999999999999</v>
      </c>
      <c r="G1471" s="5">
        <v>1244.8235294117646</v>
      </c>
      <c r="H1471" s="4">
        <v>230.04338823529412</v>
      </c>
      <c r="I1471">
        <v>61.199999999999996</v>
      </c>
      <c r="J1471" t="s">
        <v>34</v>
      </c>
      <c r="K1471" t="s">
        <v>36</v>
      </c>
      <c r="L1471" t="s">
        <v>167</v>
      </c>
      <c r="M1471" s="2">
        <v>41337</v>
      </c>
      <c r="N1471" s="2">
        <v>42499</v>
      </c>
      <c r="O1471" t="s">
        <v>21</v>
      </c>
      <c r="P1471">
        <v>0.13</v>
      </c>
      <c r="R1471">
        <f t="shared" si="170"/>
        <v>3.1835616438356165</v>
      </c>
    </row>
    <row r="1472" spans="1:18">
      <c r="A1472" s="1">
        <v>42217</v>
      </c>
      <c r="B1472" t="s">
        <v>165</v>
      </c>
      <c r="C1472" t="s">
        <v>169</v>
      </c>
      <c r="D1472" s="4">
        <v>135031.19999999998</v>
      </c>
      <c r="E1472" s="4">
        <v>23333.391359999998</v>
      </c>
      <c r="F1472" s="3">
        <v>0.17280000000000001</v>
      </c>
      <c r="G1472" s="5">
        <v>1562.8611111111111</v>
      </c>
      <c r="H1472" s="4">
        <v>270.06240000000003</v>
      </c>
      <c r="I1472">
        <v>86.399999999999991</v>
      </c>
      <c r="J1472" t="s">
        <v>34</v>
      </c>
      <c r="K1472" t="s">
        <v>36</v>
      </c>
      <c r="L1472" t="s">
        <v>167</v>
      </c>
      <c r="M1472" s="2">
        <v>41298</v>
      </c>
      <c r="N1472" s="2">
        <v>42499</v>
      </c>
      <c r="O1472" t="s">
        <v>21</v>
      </c>
      <c r="P1472">
        <v>0.14000000000000001</v>
      </c>
      <c r="R1472">
        <f t="shared" si="170"/>
        <v>3.2904109589041095</v>
      </c>
    </row>
    <row r="1473" spans="1:18">
      <c r="A1473" s="1">
        <v>42217</v>
      </c>
      <c r="B1473" t="s">
        <v>165</v>
      </c>
      <c r="C1473" t="s">
        <v>170</v>
      </c>
      <c r="D1473" s="4">
        <v>107408.4</v>
      </c>
      <c r="E1473" s="4">
        <v>30235.464600000003</v>
      </c>
      <c r="F1473" s="3">
        <v>0.28150000000000003</v>
      </c>
      <c r="G1473" s="5">
        <v>1243.1527777777778</v>
      </c>
      <c r="H1473" s="4">
        <v>349.94750694444451</v>
      </c>
      <c r="I1473">
        <v>86.399999999999991</v>
      </c>
      <c r="J1473" t="s">
        <v>34</v>
      </c>
      <c r="K1473" t="s">
        <v>36</v>
      </c>
      <c r="L1473" t="s">
        <v>35</v>
      </c>
      <c r="M1473" s="2">
        <v>41282</v>
      </c>
      <c r="N1473" s="2">
        <v>43229</v>
      </c>
      <c r="O1473" t="s">
        <v>21</v>
      </c>
      <c r="P1473">
        <v>0.17</v>
      </c>
      <c r="R1473">
        <f t="shared" si="170"/>
        <v>5.3342465753424655</v>
      </c>
    </row>
    <row r="1474" spans="1:18">
      <c r="A1474" s="1">
        <v>42217</v>
      </c>
      <c r="B1474" t="s">
        <v>165</v>
      </c>
      <c r="C1474" t="s">
        <v>376</v>
      </c>
      <c r="D1474" s="4">
        <v>302918.66399999999</v>
      </c>
      <c r="E1474" s="4">
        <v>54919.153783199996</v>
      </c>
      <c r="F1474" s="3">
        <v>0.18129999999999999</v>
      </c>
      <c r="G1474" s="5">
        <v>1765.2602797202796</v>
      </c>
      <c r="H1474" s="4">
        <v>320.0416887132867</v>
      </c>
      <c r="I1474">
        <v>171.6</v>
      </c>
      <c r="J1474" t="s">
        <v>47</v>
      </c>
      <c r="K1474" t="s">
        <v>100</v>
      </c>
      <c r="L1474" t="s">
        <v>128</v>
      </c>
      <c r="M1474" s="2">
        <v>42183</v>
      </c>
      <c r="N1474" s="2">
        <v>43278</v>
      </c>
      <c r="O1474" t="s">
        <v>21</v>
      </c>
      <c r="P1474">
        <v>0.12</v>
      </c>
    </row>
    <row r="1475" spans="1:18">
      <c r="A1475" s="1">
        <v>42217</v>
      </c>
      <c r="B1475" t="s">
        <v>165</v>
      </c>
      <c r="C1475" t="s">
        <v>197</v>
      </c>
      <c r="D1475" s="4">
        <v>409238.39999999997</v>
      </c>
      <c r="E1475" s="4">
        <v>87004.083839999992</v>
      </c>
      <c r="F1475" s="3">
        <v>0.21260000000000001</v>
      </c>
      <c r="G1475" s="5">
        <v>3965.4883720930229</v>
      </c>
      <c r="H1475" s="4">
        <v>843.06282790697662</v>
      </c>
      <c r="I1475">
        <v>103.2</v>
      </c>
      <c r="J1475" t="s">
        <v>47</v>
      </c>
      <c r="K1475" t="s">
        <v>48</v>
      </c>
      <c r="L1475" t="s">
        <v>46</v>
      </c>
      <c r="M1475" s="2">
        <v>42153</v>
      </c>
      <c r="N1475" s="2">
        <v>42883</v>
      </c>
      <c r="O1475" t="s">
        <v>21</v>
      </c>
      <c r="P1475">
        <v>0.2</v>
      </c>
    </row>
    <row r="1476" spans="1:18">
      <c r="A1476" s="1">
        <v>42217</v>
      </c>
      <c r="B1476" t="s">
        <v>165</v>
      </c>
      <c r="C1476" t="s">
        <v>229</v>
      </c>
      <c r="D1476" s="4">
        <v>145218.6</v>
      </c>
      <c r="E1476" s="4">
        <v>19677.120299999999</v>
      </c>
      <c r="F1476" s="3">
        <v>0.13549999999999998</v>
      </c>
      <c r="G1476" s="5">
        <v>1407.1569767441861</v>
      </c>
      <c r="H1476" s="4">
        <v>190.6697703488372</v>
      </c>
      <c r="I1476">
        <v>103.2</v>
      </c>
      <c r="J1476" t="s">
        <v>34</v>
      </c>
      <c r="K1476" t="s">
        <v>36</v>
      </c>
      <c r="L1476" t="s">
        <v>35</v>
      </c>
      <c r="M1476" s="2">
        <v>42149</v>
      </c>
      <c r="N1476" s="2">
        <v>42914</v>
      </c>
      <c r="O1476" t="s">
        <v>21</v>
      </c>
      <c r="P1476">
        <v>0.1</v>
      </c>
      <c r="R1476">
        <f t="shared" ref="R1476" si="171">(N1476-M1476)/365</f>
        <v>2.095890410958904</v>
      </c>
    </row>
    <row r="1477" spans="1:18">
      <c r="A1477" s="1">
        <v>42217</v>
      </c>
      <c r="B1477" t="s">
        <v>165</v>
      </c>
      <c r="C1477" t="s">
        <v>258</v>
      </c>
      <c r="D1477" s="4">
        <v>127707.23999999999</v>
      </c>
      <c r="E1477" s="4">
        <v>27597.534563999998</v>
      </c>
      <c r="F1477" s="3">
        <v>0.21609999999999999</v>
      </c>
      <c r="G1477" s="5">
        <v>1156.7684782608696</v>
      </c>
      <c r="H1477" s="4">
        <v>249.97766815217392</v>
      </c>
      <c r="I1477">
        <v>110.39999999999999</v>
      </c>
      <c r="J1477" t="s">
        <v>47</v>
      </c>
      <c r="K1477" t="s">
        <v>100</v>
      </c>
      <c r="L1477" t="s">
        <v>128</v>
      </c>
      <c r="M1477" s="2">
        <v>42174</v>
      </c>
      <c r="N1477" s="2">
        <v>42249</v>
      </c>
      <c r="O1477" t="s">
        <v>21</v>
      </c>
      <c r="P1477">
        <v>0.14000000000000001</v>
      </c>
    </row>
    <row r="1478" spans="1:18">
      <c r="A1478" s="1">
        <v>42217</v>
      </c>
      <c r="B1478" t="s">
        <v>165</v>
      </c>
      <c r="C1478" t="s">
        <v>377</v>
      </c>
      <c r="D1478" s="4">
        <v>135861.6</v>
      </c>
      <c r="E1478" s="4">
        <v>34182.778559999999</v>
      </c>
      <c r="F1478" s="3">
        <v>0.25159999999999999</v>
      </c>
      <c r="G1478" s="5">
        <v>1272.1123595505619</v>
      </c>
      <c r="H1478" s="4">
        <v>320.06346966292136</v>
      </c>
      <c r="I1478">
        <v>106.8</v>
      </c>
      <c r="J1478" t="s">
        <v>47</v>
      </c>
      <c r="K1478" t="s">
        <v>48</v>
      </c>
      <c r="L1478" t="s">
        <v>46</v>
      </c>
      <c r="M1478" s="2">
        <v>42181</v>
      </c>
      <c r="N1478" s="2">
        <v>42911</v>
      </c>
      <c r="O1478" t="s">
        <v>21</v>
      </c>
      <c r="P1478">
        <v>0.16</v>
      </c>
    </row>
    <row r="1479" spans="1:18">
      <c r="A1479" s="1">
        <v>42217</v>
      </c>
      <c r="B1479" t="s">
        <v>165</v>
      </c>
      <c r="C1479" t="s">
        <v>230</v>
      </c>
      <c r="D1479" s="4">
        <v>120485.52</v>
      </c>
      <c r="E1479" s="4">
        <v>34687.781208</v>
      </c>
      <c r="F1479" s="3">
        <v>0.28789999999999999</v>
      </c>
      <c r="G1479" s="5">
        <v>784.41093750000005</v>
      </c>
      <c r="H1479" s="4">
        <v>225.83190890625002</v>
      </c>
      <c r="I1479">
        <v>153.6</v>
      </c>
      <c r="J1479" t="s">
        <v>47</v>
      </c>
      <c r="K1479" t="s">
        <v>100</v>
      </c>
      <c r="L1479" t="s">
        <v>128</v>
      </c>
      <c r="M1479" s="2">
        <v>41456</v>
      </c>
      <c r="N1479" s="2">
        <v>42597</v>
      </c>
      <c r="O1479" t="s">
        <v>16</v>
      </c>
      <c r="P1479">
        <v>0.15</v>
      </c>
      <c r="Q1479">
        <v>0.15</v>
      </c>
    </row>
    <row r="1480" spans="1:18">
      <c r="A1480" s="1">
        <v>42217</v>
      </c>
      <c r="B1480" t="s">
        <v>165</v>
      </c>
      <c r="C1480" t="s">
        <v>334</v>
      </c>
      <c r="D1480" s="4">
        <v>62038.799999999996</v>
      </c>
      <c r="E1480" s="4">
        <v>16198.330679999999</v>
      </c>
      <c r="F1480" s="3">
        <v>0.2611</v>
      </c>
      <c r="G1480" s="5">
        <v>1723.3</v>
      </c>
      <c r="H1480" s="4">
        <v>449.95362999999998</v>
      </c>
      <c r="I1480">
        <v>36</v>
      </c>
      <c r="J1480" t="s">
        <v>62</v>
      </c>
      <c r="K1480" t="s">
        <v>253</v>
      </c>
      <c r="L1480" t="s">
        <v>253</v>
      </c>
      <c r="M1480" s="2">
        <v>41943</v>
      </c>
      <c r="N1480" s="2">
        <v>42673</v>
      </c>
      <c r="O1480" t="s">
        <v>21</v>
      </c>
      <c r="P1480">
        <v>0.15</v>
      </c>
    </row>
    <row r="1481" spans="1:18">
      <c r="A1481" s="1">
        <v>42217</v>
      </c>
      <c r="B1481" t="s">
        <v>165</v>
      </c>
      <c r="C1481" t="s">
        <v>335</v>
      </c>
      <c r="D1481" s="4">
        <v>76143.240000000005</v>
      </c>
      <c r="E1481" s="4">
        <v>16203.281472000002</v>
      </c>
      <c r="F1481" s="3">
        <v>0.21280000000000002</v>
      </c>
      <c r="G1481" s="5">
        <v>2115.09</v>
      </c>
      <c r="H1481" s="4">
        <v>450.09115200000008</v>
      </c>
      <c r="I1481">
        <v>36</v>
      </c>
      <c r="J1481" t="s">
        <v>62</v>
      </c>
      <c r="K1481" t="s">
        <v>253</v>
      </c>
      <c r="L1481" t="s">
        <v>253</v>
      </c>
      <c r="M1481" s="2">
        <v>41942</v>
      </c>
      <c r="N1481" s="2">
        <v>42672</v>
      </c>
      <c r="O1481" t="s">
        <v>21</v>
      </c>
      <c r="P1481">
        <v>0.15</v>
      </c>
    </row>
    <row r="1482" spans="1:18">
      <c r="A1482" s="1">
        <v>42217</v>
      </c>
      <c r="B1482" t="s">
        <v>165</v>
      </c>
      <c r="C1482" t="s">
        <v>378</v>
      </c>
      <c r="D1482" s="4">
        <v>699650.76</v>
      </c>
      <c r="E1482" s="4">
        <v>43308.382044000005</v>
      </c>
      <c r="F1482" s="3">
        <v>6.1900000000000004E-2</v>
      </c>
      <c r="G1482" s="5">
        <v>6137.2873684210526</v>
      </c>
      <c r="H1482" s="4">
        <v>379.89808810526318</v>
      </c>
      <c r="I1482">
        <v>114</v>
      </c>
      <c r="J1482" t="s">
        <v>52</v>
      </c>
      <c r="K1482" t="s">
        <v>52</v>
      </c>
      <c r="L1482" t="s">
        <v>52</v>
      </c>
      <c r="M1482" s="2">
        <v>42156</v>
      </c>
      <c r="N1482" s="2">
        <v>43251</v>
      </c>
      <c r="O1482" t="s">
        <v>21</v>
      </c>
      <c r="P1482">
        <v>0.1</v>
      </c>
      <c r="Q1482">
        <v>0</v>
      </c>
    </row>
    <row r="1483" spans="1:18">
      <c r="A1483" s="1">
        <v>42217</v>
      </c>
      <c r="B1483" t="s">
        <v>165</v>
      </c>
      <c r="C1483" t="s">
        <v>174</v>
      </c>
      <c r="D1483" s="4">
        <v>1713747.5999999999</v>
      </c>
      <c r="E1483" s="4">
        <v>57581.919359999993</v>
      </c>
      <c r="F1483" s="3">
        <v>3.3599999999999998E-2</v>
      </c>
      <c r="G1483" s="5">
        <v>11901.025</v>
      </c>
      <c r="H1483" s="4">
        <v>399.87443999999994</v>
      </c>
      <c r="I1483">
        <v>144</v>
      </c>
      <c r="J1483" t="s">
        <v>52</v>
      </c>
      <c r="K1483" t="s">
        <v>52</v>
      </c>
      <c r="L1483" t="s">
        <v>52</v>
      </c>
      <c r="M1483" s="2">
        <v>42134</v>
      </c>
      <c r="N1483" s="2">
        <v>42499</v>
      </c>
      <c r="O1483" t="s">
        <v>21</v>
      </c>
      <c r="P1483">
        <v>0.1</v>
      </c>
      <c r="Q1483">
        <v>0</v>
      </c>
    </row>
    <row r="1484" spans="1:18">
      <c r="A1484" s="1">
        <v>42217</v>
      </c>
      <c r="B1484" t="s">
        <v>165</v>
      </c>
      <c r="C1484" t="s">
        <v>284</v>
      </c>
      <c r="D1484" s="4">
        <v>269937.59999999998</v>
      </c>
      <c r="E1484" s="4">
        <v>21109.120319999998</v>
      </c>
      <c r="F1484" s="3">
        <v>7.8200000000000006E-2</v>
      </c>
      <c r="G1484" s="5">
        <v>5112.454545454545</v>
      </c>
      <c r="H1484" s="4">
        <v>399.79394545454545</v>
      </c>
      <c r="I1484">
        <v>52.8</v>
      </c>
      <c r="J1484" t="s">
        <v>52</v>
      </c>
      <c r="K1484" t="s">
        <v>52</v>
      </c>
      <c r="L1484" t="s">
        <v>52</v>
      </c>
      <c r="M1484" s="2">
        <v>42139</v>
      </c>
      <c r="N1484" s="2">
        <v>42869</v>
      </c>
      <c r="O1484" t="s">
        <v>21</v>
      </c>
      <c r="P1484">
        <v>0.1</v>
      </c>
      <c r="Q1484">
        <v>0</v>
      </c>
    </row>
    <row r="1485" spans="1:18">
      <c r="A1485" s="1">
        <v>42217</v>
      </c>
      <c r="B1485" t="s">
        <v>165</v>
      </c>
      <c r="C1485" t="s">
        <v>175</v>
      </c>
      <c r="D1485" s="4">
        <v>476715.05999999994</v>
      </c>
      <c r="E1485" s="4">
        <v>75368.650986000008</v>
      </c>
      <c r="F1485" s="3">
        <v>0.15810000000000005</v>
      </c>
      <c r="G1485" s="5">
        <v>2758.7677083333333</v>
      </c>
      <c r="H1485" s="4">
        <v>436.16117468750008</v>
      </c>
      <c r="I1485">
        <v>172.79999999999998</v>
      </c>
      <c r="J1485" t="s">
        <v>47</v>
      </c>
      <c r="K1485" t="s">
        <v>48</v>
      </c>
      <c r="L1485" t="s">
        <v>176</v>
      </c>
      <c r="M1485" s="2">
        <v>42134</v>
      </c>
      <c r="N1485" s="2">
        <v>42864</v>
      </c>
      <c r="O1485" t="s">
        <v>21</v>
      </c>
      <c r="P1485">
        <v>0.14000000000000001</v>
      </c>
    </row>
    <row r="1486" spans="1:18">
      <c r="A1486" s="1">
        <v>42217</v>
      </c>
      <c r="B1486" t="s">
        <v>165</v>
      </c>
      <c r="C1486" t="s">
        <v>177</v>
      </c>
      <c r="D1486" s="4">
        <v>92530.8</v>
      </c>
      <c r="E1486" s="4">
        <v>26399.037240000001</v>
      </c>
      <c r="F1486" s="3">
        <v>0.2853</v>
      </c>
      <c r="G1486" s="5">
        <v>1401.9818181818182</v>
      </c>
      <c r="H1486" s="4">
        <v>399.98541272727277</v>
      </c>
      <c r="I1486">
        <v>66</v>
      </c>
      <c r="J1486" t="s">
        <v>52</v>
      </c>
      <c r="K1486" t="s">
        <v>52</v>
      </c>
      <c r="L1486" t="s">
        <v>52</v>
      </c>
      <c r="M1486" s="2">
        <v>41283</v>
      </c>
      <c r="N1486" s="2">
        <v>42499</v>
      </c>
      <c r="O1486" t="s">
        <v>21</v>
      </c>
      <c r="P1486">
        <v>0.15</v>
      </c>
    </row>
    <row r="1487" spans="1:18">
      <c r="A1487" s="1">
        <v>42217</v>
      </c>
      <c r="B1487" t="s">
        <v>165</v>
      </c>
      <c r="C1487" t="s">
        <v>178</v>
      </c>
      <c r="D1487" s="4">
        <v>224495.28</v>
      </c>
      <c r="E1487" s="4">
        <v>20092.327560000002</v>
      </c>
      <c r="F1487" s="3">
        <v>8.950000000000001E-2</v>
      </c>
      <c r="G1487" s="5">
        <v>3464.4333333333334</v>
      </c>
      <c r="H1487" s="4">
        <v>310.06678333333338</v>
      </c>
      <c r="I1487">
        <v>64.8</v>
      </c>
      <c r="J1487" t="s">
        <v>34</v>
      </c>
      <c r="K1487" t="s">
        <v>36</v>
      </c>
      <c r="L1487" t="s">
        <v>167</v>
      </c>
      <c r="M1487" s="2">
        <v>41332</v>
      </c>
      <c r="N1487" s="2">
        <v>42499</v>
      </c>
      <c r="O1487" t="s">
        <v>13</v>
      </c>
      <c r="P1487">
        <v>0</v>
      </c>
      <c r="R1487">
        <f t="shared" ref="R1487:R1488" si="172">(N1487-M1487)/365</f>
        <v>3.1972602739726028</v>
      </c>
    </row>
    <row r="1488" spans="1:18">
      <c r="A1488" s="1">
        <v>42217</v>
      </c>
      <c r="B1488" t="s">
        <v>165</v>
      </c>
      <c r="C1488" t="s">
        <v>179</v>
      </c>
      <c r="D1488" s="4">
        <v>113385.636</v>
      </c>
      <c r="E1488" s="4">
        <v>20545.477243199999</v>
      </c>
      <c r="F1488" s="3">
        <v>0.1812</v>
      </c>
      <c r="G1488" s="5">
        <v>2362.20075</v>
      </c>
      <c r="H1488" s="4">
        <v>428.03077589999998</v>
      </c>
      <c r="I1488">
        <v>48</v>
      </c>
      <c r="J1488" t="s">
        <v>34</v>
      </c>
      <c r="K1488" t="s">
        <v>36</v>
      </c>
      <c r="L1488" t="s">
        <v>167</v>
      </c>
      <c r="M1488" s="2">
        <v>41281</v>
      </c>
      <c r="N1488" s="2">
        <v>42499</v>
      </c>
      <c r="O1488" t="s">
        <v>21</v>
      </c>
      <c r="P1488">
        <v>0.16</v>
      </c>
      <c r="R1488">
        <f t="shared" si="172"/>
        <v>3.3369863013698629</v>
      </c>
    </row>
    <row r="1489" spans="1:18">
      <c r="A1489" s="1">
        <v>42217</v>
      </c>
      <c r="B1489" t="s">
        <v>165</v>
      </c>
      <c r="C1489" t="s">
        <v>180</v>
      </c>
      <c r="D1489" s="4">
        <v>303398.39999999997</v>
      </c>
      <c r="E1489" s="4">
        <v>38804.655360000004</v>
      </c>
      <c r="F1489" s="3">
        <v>0.12790000000000004</v>
      </c>
      <c r="G1489" s="5">
        <v>1674.3841059602648</v>
      </c>
      <c r="H1489" s="4">
        <v>214.15372715231791</v>
      </c>
      <c r="I1489">
        <v>181.2</v>
      </c>
      <c r="J1489" t="s">
        <v>34</v>
      </c>
      <c r="K1489" t="s">
        <v>58</v>
      </c>
      <c r="L1489" t="s">
        <v>57</v>
      </c>
      <c r="M1489" s="2">
        <v>41329</v>
      </c>
      <c r="N1489" s="2">
        <v>43229</v>
      </c>
      <c r="O1489" t="s">
        <v>21</v>
      </c>
      <c r="P1489">
        <v>0.11</v>
      </c>
    </row>
    <row r="1490" spans="1:18">
      <c r="A1490" s="1">
        <v>42217</v>
      </c>
      <c r="B1490" t="s">
        <v>165</v>
      </c>
      <c r="C1490" t="s">
        <v>181</v>
      </c>
      <c r="D1490" s="4">
        <v>168027.75599999999</v>
      </c>
      <c r="E1490" s="4">
        <v>24599.2634784</v>
      </c>
      <c r="F1490" s="3">
        <v>0.1464</v>
      </c>
      <c r="G1490" s="5">
        <v>1892.2044594594595</v>
      </c>
      <c r="H1490" s="4">
        <v>277.01873286486489</v>
      </c>
      <c r="I1490">
        <v>88.8</v>
      </c>
      <c r="J1490" t="s">
        <v>34</v>
      </c>
      <c r="K1490" t="s">
        <v>36</v>
      </c>
      <c r="L1490" t="s">
        <v>35</v>
      </c>
      <c r="M1490" s="2">
        <v>41335</v>
      </c>
      <c r="N1490" s="2">
        <v>43229</v>
      </c>
      <c r="O1490" t="s">
        <v>21</v>
      </c>
      <c r="P1490">
        <v>0.12</v>
      </c>
      <c r="R1490">
        <f t="shared" ref="R1490:R1491" si="173">(N1490-M1490)/365</f>
        <v>5.1890410958904107</v>
      </c>
    </row>
    <row r="1491" spans="1:18">
      <c r="A1491" s="1">
        <v>42217</v>
      </c>
      <c r="B1491" t="s">
        <v>165</v>
      </c>
      <c r="C1491" t="s">
        <v>182</v>
      </c>
      <c r="D1491" s="4">
        <v>120020.4</v>
      </c>
      <c r="E1491" s="4">
        <v>19875.378240000002</v>
      </c>
      <c r="F1491" s="3">
        <v>0.16560000000000002</v>
      </c>
      <c r="G1491" s="5">
        <v>2174.282608695652</v>
      </c>
      <c r="H1491" s="4">
        <v>360.06120000000004</v>
      </c>
      <c r="I1491">
        <v>55.199999999999996</v>
      </c>
      <c r="J1491" t="s">
        <v>34</v>
      </c>
      <c r="K1491" t="s">
        <v>36</v>
      </c>
      <c r="L1491" t="s">
        <v>167</v>
      </c>
      <c r="M1491" s="2">
        <v>41304</v>
      </c>
      <c r="N1491" s="2">
        <v>42499</v>
      </c>
      <c r="O1491" t="s">
        <v>21</v>
      </c>
      <c r="P1491">
        <v>0.14000000000000001</v>
      </c>
      <c r="R1491">
        <f t="shared" si="173"/>
        <v>3.2739726027397262</v>
      </c>
    </row>
    <row r="1492" spans="1:18">
      <c r="A1492" s="1">
        <v>42217</v>
      </c>
      <c r="B1492" t="s">
        <v>165</v>
      </c>
      <c r="C1492" t="s">
        <v>340</v>
      </c>
      <c r="D1492" s="4">
        <v>297645.59999999998</v>
      </c>
      <c r="E1492" s="4">
        <v>58874.299680000004</v>
      </c>
      <c r="F1492" s="3">
        <v>0.19780000000000003</v>
      </c>
      <c r="G1492" s="5">
        <v>556.13901345291481</v>
      </c>
      <c r="H1492" s="4">
        <v>110.00429686098657</v>
      </c>
      <c r="I1492">
        <v>535.19999999999993</v>
      </c>
      <c r="J1492" t="s">
        <v>134</v>
      </c>
      <c r="K1492" t="s">
        <v>137</v>
      </c>
      <c r="L1492" t="s">
        <v>341</v>
      </c>
      <c r="M1492" s="2">
        <v>41946</v>
      </c>
      <c r="N1492" s="2">
        <v>43771</v>
      </c>
      <c r="O1492" t="s">
        <v>13</v>
      </c>
      <c r="P1492">
        <v>0</v>
      </c>
    </row>
    <row r="1493" spans="1:18">
      <c r="A1493" s="1">
        <v>42217</v>
      </c>
      <c r="B1493" t="s">
        <v>165</v>
      </c>
      <c r="C1493" t="s">
        <v>185</v>
      </c>
      <c r="D1493" s="4">
        <v>499418.39999999997</v>
      </c>
      <c r="E1493" s="4">
        <v>79307.641919999995</v>
      </c>
      <c r="F1493" s="3">
        <v>0.1588</v>
      </c>
      <c r="G1493" s="5">
        <v>881.74152542372883</v>
      </c>
      <c r="H1493" s="4">
        <v>140.02055423728814</v>
      </c>
      <c r="I1493">
        <v>566.4</v>
      </c>
      <c r="J1493" t="s">
        <v>34</v>
      </c>
      <c r="K1493" t="s">
        <v>58</v>
      </c>
      <c r="L1493" t="s">
        <v>57</v>
      </c>
      <c r="M1493" s="2">
        <v>41334</v>
      </c>
      <c r="N1493" s="2">
        <v>43249</v>
      </c>
      <c r="O1493" t="s">
        <v>21</v>
      </c>
      <c r="P1493">
        <v>0.09</v>
      </c>
    </row>
    <row r="1494" spans="1:18">
      <c r="A1494" s="1">
        <v>42217</v>
      </c>
      <c r="B1494" t="s">
        <v>165</v>
      </c>
      <c r="C1494" t="s">
        <v>186</v>
      </c>
      <c r="D1494" s="4">
        <v>1149033.216</v>
      </c>
      <c r="E1494" s="4">
        <v>58945.403980799994</v>
      </c>
      <c r="F1494" s="3">
        <v>5.1299999999999991E-2</v>
      </c>
      <c r="G1494" s="5">
        <v>2633.4644664466446</v>
      </c>
      <c r="H1494" s="4">
        <v>135.09672712871287</v>
      </c>
      <c r="I1494">
        <v>436.32</v>
      </c>
      <c r="J1494" t="s">
        <v>34</v>
      </c>
      <c r="K1494" t="s">
        <v>58</v>
      </c>
      <c r="L1494" t="s">
        <v>109</v>
      </c>
      <c r="M1494" s="2">
        <v>41379</v>
      </c>
      <c r="N1494" s="2">
        <v>46947</v>
      </c>
      <c r="O1494" t="s">
        <v>16</v>
      </c>
      <c r="P1494">
        <v>0</v>
      </c>
    </row>
    <row r="1495" spans="1:18">
      <c r="A1495" s="1">
        <v>42217</v>
      </c>
      <c r="B1495" t="s">
        <v>165</v>
      </c>
      <c r="C1495" t="s">
        <v>209</v>
      </c>
      <c r="D1495" s="4">
        <v>1406196</v>
      </c>
      <c r="E1495" s="4">
        <v>115870.55039999999</v>
      </c>
      <c r="F1495" s="3">
        <v>8.2400000000000001E-2</v>
      </c>
      <c r="G1495" s="5">
        <v>1698.304347826087</v>
      </c>
      <c r="H1495" s="4">
        <v>139.94027826086955</v>
      </c>
      <c r="I1495">
        <v>828</v>
      </c>
      <c r="J1495" t="s">
        <v>34</v>
      </c>
      <c r="K1495" t="s">
        <v>58</v>
      </c>
      <c r="L1495" t="s">
        <v>57</v>
      </c>
      <c r="M1495" s="2">
        <v>41351</v>
      </c>
      <c r="N1495" s="2">
        <v>45122</v>
      </c>
      <c r="O1495" t="s">
        <v>16</v>
      </c>
      <c r="P1495">
        <v>0.08</v>
      </c>
    </row>
    <row r="1496" spans="1:18">
      <c r="A1496" s="1">
        <v>42217</v>
      </c>
      <c r="B1496" t="s">
        <v>165</v>
      </c>
      <c r="C1496" t="s">
        <v>379</v>
      </c>
      <c r="D1496" s="4">
        <v>84373.2</v>
      </c>
      <c r="E1496" s="4">
        <v>25742.263320000002</v>
      </c>
      <c r="F1496" s="3">
        <v>0.30510000000000004</v>
      </c>
      <c r="G1496" s="5">
        <v>1081.7076923076922</v>
      </c>
      <c r="H1496" s="4">
        <v>330.02901692307694</v>
      </c>
      <c r="I1496">
        <v>78</v>
      </c>
      <c r="J1496" t="s">
        <v>10</v>
      </c>
      <c r="K1496" t="s">
        <v>11</v>
      </c>
      <c r="L1496" t="s">
        <v>9</v>
      </c>
      <c r="M1496" s="2">
        <v>42160</v>
      </c>
      <c r="N1496" s="2">
        <v>42890</v>
      </c>
      <c r="O1496" t="s">
        <v>21</v>
      </c>
      <c r="P1496">
        <v>0.16</v>
      </c>
    </row>
    <row r="1497" spans="1:18">
      <c r="A1497" s="1">
        <v>42217</v>
      </c>
      <c r="B1497" t="s">
        <v>165</v>
      </c>
      <c r="C1497" t="s">
        <v>317</v>
      </c>
      <c r="D1497" s="4">
        <v>98700</v>
      </c>
      <c r="E1497" s="4">
        <v>15051.75</v>
      </c>
      <c r="F1497" s="3">
        <v>0.1525</v>
      </c>
      <c r="G1497" s="5">
        <v>2492.4242424242425</v>
      </c>
      <c r="H1497" s="4">
        <v>380.09469696969694</v>
      </c>
      <c r="I1497">
        <v>39.6</v>
      </c>
      <c r="J1497" t="s">
        <v>34</v>
      </c>
      <c r="K1497" t="s">
        <v>36</v>
      </c>
      <c r="L1497" t="s">
        <v>167</v>
      </c>
      <c r="M1497" s="2">
        <v>41810</v>
      </c>
      <c r="N1497" s="2">
        <v>42174</v>
      </c>
      <c r="O1497" t="s">
        <v>21</v>
      </c>
      <c r="P1497">
        <v>0.12</v>
      </c>
      <c r="R1497">
        <f t="shared" ref="R1497" si="174">(N1497-M1497)/365</f>
        <v>0.99726027397260275</v>
      </c>
    </row>
    <row r="1498" spans="1:18">
      <c r="A1498" s="1">
        <v>42217</v>
      </c>
      <c r="B1498" t="s">
        <v>165</v>
      </c>
      <c r="C1498" t="s">
        <v>338</v>
      </c>
      <c r="D1498" s="4">
        <v>30558.6</v>
      </c>
      <c r="E1498" s="4">
        <v>17641.479779999998</v>
      </c>
      <c r="F1498" s="3">
        <v>0.57729999999999992</v>
      </c>
      <c r="G1498" s="5">
        <v>606.32142857142856</v>
      </c>
      <c r="H1498" s="4">
        <v>350.0293607142857</v>
      </c>
      <c r="I1498">
        <v>50.4</v>
      </c>
      <c r="J1498" t="s">
        <v>34</v>
      </c>
      <c r="K1498" t="s">
        <v>58</v>
      </c>
      <c r="L1498" t="s">
        <v>57</v>
      </c>
      <c r="M1498" s="2">
        <v>41954</v>
      </c>
      <c r="N1498" s="2">
        <v>42684</v>
      </c>
      <c r="O1498" t="s">
        <v>21</v>
      </c>
      <c r="P1498">
        <v>0.15</v>
      </c>
    </row>
    <row r="1499" spans="1:18">
      <c r="A1499" s="1">
        <v>42217</v>
      </c>
      <c r="B1499" t="s">
        <v>165</v>
      </c>
      <c r="C1499" t="s">
        <v>191</v>
      </c>
      <c r="D1499" s="4">
        <v>466516.42800000001</v>
      </c>
      <c r="E1499" s="4">
        <v>84439.473468000011</v>
      </c>
      <c r="F1499" s="3">
        <v>0.18100000000000002</v>
      </c>
      <c r="G1499" s="5">
        <v>1613.0604124310196</v>
      </c>
      <c r="H1499" s="4">
        <v>291.96393465001455</v>
      </c>
      <c r="I1499">
        <v>289.21199999999999</v>
      </c>
      <c r="J1499" t="s">
        <v>47</v>
      </c>
      <c r="K1499" t="s">
        <v>48</v>
      </c>
      <c r="L1499" t="s">
        <v>192</v>
      </c>
      <c r="M1499" s="2">
        <v>41263</v>
      </c>
      <c r="N1499" s="2">
        <v>42499</v>
      </c>
      <c r="O1499" t="s">
        <v>21</v>
      </c>
      <c r="P1499">
        <v>0.15</v>
      </c>
    </row>
    <row r="1500" spans="1:18">
      <c r="A1500" s="1">
        <v>42217</v>
      </c>
      <c r="B1500" t="s">
        <v>165</v>
      </c>
      <c r="C1500" t="s">
        <v>193</v>
      </c>
      <c r="D1500" s="4">
        <v>1746591.5999999999</v>
      </c>
      <c r="E1500" s="4">
        <v>75278.097959999999</v>
      </c>
      <c r="F1500" s="3">
        <v>4.3100000000000006E-2</v>
      </c>
      <c r="G1500" s="5">
        <v>9270.6560509554129</v>
      </c>
      <c r="H1500" s="4">
        <v>399.56527579617835</v>
      </c>
      <c r="I1500">
        <v>188.4</v>
      </c>
      <c r="J1500" t="s">
        <v>52</v>
      </c>
      <c r="K1500" t="s">
        <v>52</v>
      </c>
      <c r="L1500" t="s">
        <v>52</v>
      </c>
      <c r="M1500" s="2">
        <v>41284</v>
      </c>
      <c r="N1500" s="2">
        <v>42499</v>
      </c>
      <c r="O1500" t="s">
        <v>21</v>
      </c>
      <c r="P1500">
        <v>0.1</v>
      </c>
      <c r="Q1500">
        <v>0</v>
      </c>
    </row>
    <row r="1501" spans="1:18">
      <c r="A1501" s="1">
        <v>42217</v>
      </c>
      <c r="B1501" t="s">
        <v>165</v>
      </c>
      <c r="C1501" t="s">
        <v>194</v>
      </c>
      <c r="D1501" s="4">
        <v>2546683.1999999997</v>
      </c>
      <c r="E1501" s="4">
        <v>76909.832640000008</v>
      </c>
      <c r="F1501" s="3">
        <v>3.0200000000000008E-2</v>
      </c>
      <c r="G1501" s="5">
        <v>13263.974999999999</v>
      </c>
      <c r="H1501" s="4">
        <v>400.57204500000006</v>
      </c>
      <c r="I1501">
        <v>192</v>
      </c>
      <c r="J1501" t="s">
        <v>52</v>
      </c>
      <c r="K1501" t="s">
        <v>52</v>
      </c>
      <c r="L1501" t="s">
        <v>52</v>
      </c>
      <c r="M1501" s="2">
        <v>41279</v>
      </c>
      <c r="N1501" s="2">
        <v>42499</v>
      </c>
      <c r="O1501" t="s">
        <v>21</v>
      </c>
      <c r="P1501">
        <v>0.09</v>
      </c>
      <c r="Q1501">
        <v>0</v>
      </c>
    </row>
    <row r="1502" spans="1:18">
      <c r="A1502" s="1">
        <v>42217</v>
      </c>
      <c r="B1502" t="s">
        <v>165</v>
      </c>
      <c r="C1502" t="s">
        <v>246</v>
      </c>
      <c r="D1502" s="4">
        <v>1328537.7120000001</v>
      </c>
      <c r="E1502" s="4">
        <v>94459.03132319999</v>
      </c>
      <c r="F1502" s="3">
        <v>7.1099999999999983E-2</v>
      </c>
      <c r="G1502" s="5">
        <v>3525.8431847133756</v>
      </c>
      <c r="H1502" s="4">
        <v>250.68745043312097</v>
      </c>
      <c r="I1502">
        <v>376.8</v>
      </c>
      <c r="J1502" t="s">
        <v>47</v>
      </c>
      <c r="K1502" t="s">
        <v>48</v>
      </c>
      <c r="L1502" t="s">
        <v>212</v>
      </c>
      <c r="M1502" s="2">
        <v>41291</v>
      </c>
      <c r="N1502" s="2">
        <v>44407</v>
      </c>
      <c r="O1502" t="s">
        <v>30</v>
      </c>
      <c r="P1502">
        <v>7.0000000000000007E-2</v>
      </c>
    </row>
    <row r="1503" spans="1:18">
      <c r="A1503" s="1">
        <v>42217</v>
      </c>
      <c r="B1503" t="s">
        <v>165</v>
      </c>
      <c r="C1503" t="s">
        <v>195</v>
      </c>
      <c r="D1503" s="4">
        <v>182024.4</v>
      </c>
      <c r="E1503" s="4">
        <v>32163.711480000002</v>
      </c>
      <c r="F1503" s="3">
        <v>0.17670000000000002</v>
      </c>
      <c r="G1503" s="5">
        <v>2263.9850746268658</v>
      </c>
      <c r="H1503" s="4">
        <v>400.04616268656724</v>
      </c>
      <c r="I1503">
        <v>80.399999999999991</v>
      </c>
      <c r="J1503" t="s">
        <v>62</v>
      </c>
      <c r="K1503" t="s">
        <v>61</v>
      </c>
      <c r="L1503" t="s">
        <v>61</v>
      </c>
      <c r="M1503" s="2">
        <v>41284</v>
      </c>
      <c r="N1503" s="2">
        <v>42499</v>
      </c>
      <c r="O1503" t="s">
        <v>13</v>
      </c>
      <c r="P1503">
        <v>0</v>
      </c>
    </row>
    <row r="1504" spans="1:18">
      <c r="A1504" s="1">
        <v>42217</v>
      </c>
      <c r="B1504" t="s">
        <v>165</v>
      </c>
      <c r="C1504" t="s">
        <v>196</v>
      </c>
      <c r="D1504" s="4">
        <v>225393.12</v>
      </c>
      <c r="E1504" s="4">
        <v>30428.071200000002</v>
      </c>
      <c r="F1504" s="3">
        <v>0.13500000000000001</v>
      </c>
      <c r="G1504" s="5">
        <v>2889.6553846153847</v>
      </c>
      <c r="H1504" s="4">
        <v>390.10347692307693</v>
      </c>
      <c r="I1504">
        <v>78</v>
      </c>
      <c r="J1504" t="s">
        <v>62</v>
      </c>
      <c r="K1504" t="s">
        <v>61</v>
      </c>
      <c r="L1504" t="s">
        <v>61</v>
      </c>
      <c r="M1504" s="2">
        <v>41287</v>
      </c>
      <c r="N1504" s="2">
        <v>42499</v>
      </c>
      <c r="O1504" t="s">
        <v>13</v>
      </c>
      <c r="P1504">
        <v>0</v>
      </c>
    </row>
    <row r="1505" spans="1:18">
      <c r="A1505" s="1">
        <v>42217</v>
      </c>
      <c r="B1505" t="s">
        <v>165</v>
      </c>
      <c r="C1505" t="s">
        <v>380</v>
      </c>
      <c r="D1505" s="4">
        <v>402578.64</v>
      </c>
      <c r="E1505" s="4">
        <v>51006.713687999996</v>
      </c>
      <c r="F1505" s="3">
        <v>0.12669999999999998</v>
      </c>
      <c r="G1505" s="5">
        <v>2995.3767857142857</v>
      </c>
      <c r="H1505" s="4">
        <v>379.51423874999995</v>
      </c>
      <c r="I1505">
        <v>134.4</v>
      </c>
      <c r="J1505" t="s">
        <v>10</v>
      </c>
      <c r="K1505" t="s">
        <v>12</v>
      </c>
      <c r="L1505" t="s">
        <v>12</v>
      </c>
      <c r="M1505" s="2">
        <v>42184</v>
      </c>
      <c r="N1505" s="2">
        <v>43279</v>
      </c>
      <c r="O1505" t="s">
        <v>21</v>
      </c>
      <c r="P1505">
        <v>0.11</v>
      </c>
      <c r="Q1505">
        <v>0.12</v>
      </c>
    </row>
    <row r="1506" spans="1:18">
      <c r="A1506" s="1">
        <v>42217</v>
      </c>
      <c r="B1506" t="s">
        <v>165</v>
      </c>
      <c r="C1506" t="s">
        <v>198</v>
      </c>
      <c r="D1506" s="4">
        <v>562190.01599999995</v>
      </c>
      <c r="E1506" s="4">
        <v>53632.927526400003</v>
      </c>
      <c r="F1506" s="3">
        <v>9.5400000000000013E-2</v>
      </c>
      <c r="G1506" s="5">
        <v>3253.4144444444446</v>
      </c>
      <c r="H1506" s="4">
        <v>310.37573800000007</v>
      </c>
      <c r="I1506">
        <v>172.79999999999998</v>
      </c>
      <c r="J1506" t="s">
        <v>34</v>
      </c>
      <c r="K1506" t="s">
        <v>36</v>
      </c>
      <c r="L1506" t="s">
        <v>35</v>
      </c>
      <c r="M1506" s="2">
        <v>41333</v>
      </c>
      <c r="N1506" s="2">
        <v>44325</v>
      </c>
      <c r="O1506" t="s">
        <v>21</v>
      </c>
      <c r="P1506">
        <v>0.08</v>
      </c>
      <c r="R1506">
        <f t="shared" ref="R1506" si="175">(N1506-M1506)/365</f>
        <v>8.1972602739726028</v>
      </c>
    </row>
    <row r="1507" spans="1:18">
      <c r="A1507" s="1">
        <v>42217</v>
      </c>
      <c r="B1507" t="s">
        <v>165</v>
      </c>
      <c r="C1507" t="s">
        <v>199</v>
      </c>
      <c r="D1507" s="4">
        <v>861870</v>
      </c>
      <c r="E1507" s="4">
        <v>110750.295</v>
      </c>
      <c r="F1507" s="3">
        <v>0.1285</v>
      </c>
      <c r="G1507" s="5">
        <v>5887.0901639344256</v>
      </c>
      <c r="H1507" s="4">
        <v>756.49108606557377</v>
      </c>
      <c r="I1507">
        <v>146.4</v>
      </c>
      <c r="J1507" t="s">
        <v>34</v>
      </c>
      <c r="K1507" t="s">
        <v>58</v>
      </c>
      <c r="L1507" t="s">
        <v>109</v>
      </c>
      <c r="M1507" s="2">
        <v>41333</v>
      </c>
      <c r="N1507" s="2">
        <v>42499</v>
      </c>
      <c r="O1507" t="s">
        <v>21</v>
      </c>
      <c r="P1507">
        <v>0.12</v>
      </c>
    </row>
    <row r="1508" spans="1:18">
      <c r="A1508" s="1">
        <v>42217</v>
      </c>
      <c r="B1508" t="s">
        <v>165</v>
      </c>
      <c r="C1508" t="s">
        <v>200</v>
      </c>
      <c r="D1508" s="4">
        <v>512947.19999999995</v>
      </c>
      <c r="E1508" s="4">
        <v>61297.190400000007</v>
      </c>
      <c r="F1508" s="3">
        <v>0.11950000000000002</v>
      </c>
      <c r="G1508" s="5">
        <v>2559.6167664670656</v>
      </c>
      <c r="H1508" s="4">
        <v>305.87420359281441</v>
      </c>
      <c r="I1508">
        <v>200.4</v>
      </c>
      <c r="J1508" t="s">
        <v>34</v>
      </c>
      <c r="K1508" t="s">
        <v>58</v>
      </c>
      <c r="L1508" t="s">
        <v>109</v>
      </c>
      <c r="M1508" s="2">
        <v>41263</v>
      </c>
      <c r="N1508" s="2">
        <v>43229</v>
      </c>
      <c r="O1508" t="s">
        <v>21</v>
      </c>
      <c r="P1508">
        <v>0.1</v>
      </c>
    </row>
    <row r="1509" spans="1:18">
      <c r="A1509" s="1">
        <v>42217</v>
      </c>
      <c r="B1509" t="s">
        <v>165</v>
      </c>
      <c r="C1509" t="s">
        <v>201</v>
      </c>
      <c r="D1509" s="4">
        <v>611471.76</v>
      </c>
      <c r="E1509" s="4">
        <v>61024.881647999995</v>
      </c>
      <c r="F1509" s="3">
        <v>9.9799999999999986E-2</v>
      </c>
      <c r="G1509" s="5">
        <v>2522.573267326733</v>
      </c>
      <c r="H1509" s="4">
        <v>251.75281207920793</v>
      </c>
      <c r="I1509">
        <v>242.39999999999998</v>
      </c>
      <c r="J1509" t="s">
        <v>34</v>
      </c>
      <c r="K1509" t="s">
        <v>58</v>
      </c>
      <c r="L1509" t="s">
        <v>109</v>
      </c>
      <c r="M1509" s="2">
        <v>41331</v>
      </c>
      <c r="N1509" s="2">
        <v>44325</v>
      </c>
      <c r="O1509" t="s">
        <v>21</v>
      </c>
      <c r="P1509">
        <v>0.08</v>
      </c>
    </row>
    <row r="1510" spans="1:18">
      <c r="A1510" s="1">
        <v>42217</v>
      </c>
      <c r="B1510" t="s">
        <v>165</v>
      </c>
      <c r="C1510" t="s">
        <v>210</v>
      </c>
      <c r="D1510" s="4">
        <v>407340</v>
      </c>
      <c r="E1510" s="4">
        <v>57498.772000000019</v>
      </c>
      <c r="F1510" s="3">
        <v>0.14115670447292192</v>
      </c>
      <c r="G1510" s="5">
        <v>1095.2826535880226</v>
      </c>
      <c r="H1510" s="4">
        <v>154.60648984684224</v>
      </c>
      <c r="I1510">
        <v>371.904</v>
      </c>
      <c r="J1510" t="s">
        <v>34</v>
      </c>
      <c r="K1510" t="s">
        <v>58</v>
      </c>
      <c r="L1510" t="s">
        <v>109</v>
      </c>
      <c r="M1510" s="2">
        <v>41337</v>
      </c>
      <c r="N1510" s="2">
        <v>46917</v>
      </c>
      <c r="O1510" t="s">
        <v>21</v>
      </c>
      <c r="P1510">
        <v>0.08</v>
      </c>
    </row>
    <row r="1511" spans="1:18">
      <c r="A1511" s="1">
        <v>42217</v>
      </c>
      <c r="B1511" t="s">
        <v>165</v>
      </c>
      <c r="C1511" t="s">
        <v>251</v>
      </c>
      <c r="D1511" s="4">
        <v>265070.39999999997</v>
      </c>
      <c r="E1511" s="4">
        <v>31596.391680000001</v>
      </c>
      <c r="F1511" s="3">
        <v>0.11920000000000001</v>
      </c>
      <c r="G1511" s="5">
        <v>2349.9148936170209</v>
      </c>
      <c r="H1511" s="4">
        <v>280.10985531914895</v>
      </c>
      <c r="I1511">
        <v>112.8</v>
      </c>
      <c r="J1511" t="s">
        <v>52</v>
      </c>
      <c r="K1511" t="s">
        <v>52</v>
      </c>
      <c r="L1511" t="s">
        <v>52</v>
      </c>
      <c r="M1511" s="2">
        <v>41520</v>
      </c>
      <c r="N1511" s="2">
        <v>42294</v>
      </c>
      <c r="O1511" t="s">
        <v>21</v>
      </c>
      <c r="P1511">
        <v>0.09</v>
      </c>
      <c r="Q1511">
        <v>0</v>
      </c>
    </row>
    <row r="1512" spans="1:18">
      <c r="A1512" s="1">
        <v>42217</v>
      </c>
      <c r="B1512" t="s">
        <v>165</v>
      </c>
      <c r="C1512" t="s">
        <v>231</v>
      </c>
      <c r="D1512" s="4">
        <v>343907.72399999999</v>
      </c>
      <c r="E1512" s="4">
        <v>43504.327086000005</v>
      </c>
      <c r="F1512" s="3">
        <v>0.12650000000000003</v>
      </c>
      <c r="G1512" s="5">
        <v>3035.9085805084746</v>
      </c>
      <c r="H1512" s="4">
        <v>384.04243543432204</v>
      </c>
      <c r="I1512">
        <v>113.28</v>
      </c>
      <c r="J1512" t="s">
        <v>34</v>
      </c>
      <c r="K1512" t="s">
        <v>36</v>
      </c>
      <c r="L1512" t="s">
        <v>35</v>
      </c>
      <c r="M1512" s="2">
        <v>41443</v>
      </c>
      <c r="N1512" s="2">
        <v>43298</v>
      </c>
      <c r="O1512" t="s">
        <v>21</v>
      </c>
      <c r="P1512">
        <v>0.11</v>
      </c>
      <c r="R1512">
        <f t="shared" ref="R1512:R1515" si="176">(N1512-M1512)/365</f>
        <v>5.0821917808219181</v>
      </c>
    </row>
    <row r="1513" spans="1:18">
      <c r="A1513" s="1">
        <v>42217</v>
      </c>
      <c r="B1513" t="s">
        <v>165</v>
      </c>
      <c r="C1513" t="s">
        <v>260</v>
      </c>
      <c r="D1513" s="4">
        <v>70479.599999999991</v>
      </c>
      <c r="E1513" s="4">
        <v>9190.5398400000013</v>
      </c>
      <c r="F1513" s="3">
        <v>0.13040000000000004</v>
      </c>
      <c r="G1513" s="5">
        <v>2447.2083333333335</v>
      </c>
      <c r="H1513" s="4">
        <v>319.11596666666674</v>
      </c>
      <c r="I1513">
        <v>28.799999999999997</v>
      </c>
      <c r="J1513" t="s">
        <v>34</v>
      </c>
      <c r="K1513" t="s">
        <v>36</v>
      </c>
      <c r="L1513" t="s">
        <v>35</v>
      </c>
      <c r="M1513" s="2">
        <v>41545</v>
      </c>
      <c r="N1513" s="2">
        <v>42274</v>
      </c>
      <c r="O1513" t="s">
        <v>21</v>
      </c>
      <c r="P1513">
        <v>0.11</v>
      </c>
      <c r="R1513">
        <f t="shared" si="176"/>
        <v>1.9972602739726026</v>
      </c>
    </row>
    <row r="1514" spans="1:18">
      <c r="A1514" s="1">
        <v>42217</v>
      </c>
      <c r="B1514" t="s">
        <v>165</v>
      </c>
      <c r="C1514" t="s">
        <v>271</v>
      </c>
      <c r="D1514" s="4">
        <v>52227.731999999996</v>
      </c>
      <c r="E1514" s="4">
        <v>14999.8046304</v>
      </c>
      <c r="F1514" s="3">
        <v>0.28720000000000001</v>
      </c>
      <c r="G1514" s="5">
        <v>1088.0777499999999</v>
      </c>
      <c r="H1514" s="4">
        <v>312.4959298</v>
      </c>
      <c r="I1514">
        <v>48</v>
      </c>
      <c r="J1514" t="s">
        <v>34</v>
      </c>
      <c r="K1514" t="s">
        <v>36</v>
      </c>
      <c r="L1514" t="s">
        <v>35</v>
      </c>
      <c r="M1514" s="2">
        <v>41549</v>
      </c>
      <c r="N1514" s="2">
        <v>42278</v>
      </c>
      <c r="O1514" t="s">
        <v>13</v>
      </c>
      <c r="P1514">
        <v>0</v>
      </c>
      <c r="R1514">
        <f t="shared" si="176"/>
        <v>1.9972602739726026</v>
      </c>
    </row>
    <row r="1515" spans="1:18">
      <c r="A1515" s="1">
        <v>42217</v>
      </c>
      <c r="B1515" t="s">
        <v>165</v>
      </c>
      <c r="C1515" t="s">
        <v>232</v>
      </c>
      <c r="D1515" s="4">
        <v>83224.800000000003</v>
      </c>
      <c r="E1515" s="4">
        <v>14522.727599999998</v>
      </c>
      <c r="F1515" s="3">
        <v>0.17449999999999996</v>
      </c>
      <c r="G1515" s="5">
        <v>2039.8235294117649</v>
      </c>
      <c r="H1515" s="4">
        <v>355.94920588235294</v>
      </c>
      <c r="I1515">
        <v>40.799999999999997</v>
      </c>
      <c r="J1515" t="s">
        <v>34</v>
      </c>
      <c r="K1515" t="s">
        <v>36</v>
      </c>
      <c r="L1515" t="s">
        <v>167</v>
      </c>
      <c r="M1515" s="2">
        <v>41456</v>
      </c>
      <c r="N1515" s="2">
        <v>42556</v>
      </c>
      <c r="O1515" t="s">
        <v>21</v>
      </c>
      <c r="P1515">
        <v>0.15</v>
      </c>
      <c r="R1515">
        <f t="shared" si="176"/>
        <v>3.0136986301369864</v>
      </c>
    </row>
    <row r="1516" spans="1:18">
      <c r="A1516" s="1">
        <v>42217</v>
      </c>
      <c r="B1516" t="s">
        <v>165</v>
      </c>
      <c r="C1516" t="s">
        <v>347</v>
      </c>
      <c r="D1516" s="4">
        <v>40501.799999999996</v>
      </c>
      <c r="E1516" s="4">
        <v>7201.2200400000002</v>
      </c>
      <c r="F1516" s="3">
        <v>0.17780000000000001</v>
      </c>
      <c r="G1516" s="5">
        <v>2812.625</v>
      </c>
      <c r="H1516" s="4">
        <v>500.08472500000005</v>
      </c>
      <c r="I1516">
        <v>14.399999999999999</v>
      </c>
      <c r="J1516" t="s">
        <v>47</v>
      </c>
      <c r="K1516" t="s">
        <v>91</v>
      </c>
      <c r="L1516" t="s">
        <v>190</v>
      </c>
      <c r="M1516" s="2">
        <v>42113</v>
      </c>
      <c r="N1516" s="2">
        <v>42478</v>
      </c>
      <c r="O1516" t="s">
        <v>21</v>
      </c>
      <c r="P1516">
        <v>0.13</v>
      </c>
    </row>
    <row r="1517" spans="1:18">
      <c r="A1517" s="1">
        <v>42217</v>
      </c>
      <c r="B1517" t="s">
        <v>165</v>
      </c>
      <c r="C1517" t="s">
        <v>250</v>
      </c>
      <c r="D1517" s="4">
        <v>222790.8</v>
      </c>
      <c r="E1517" s="4">
        <v>21142.846919999996</v>
      </c>
      <c r="F1517" s="3">
        <v>9.4899999999999984E-2</v>
      </c>
      <c r="G1517" s="5">
        <v>2652.2714285714283</v>
      </c>
      <c r="H1517" s="4">
        <v>251.70055857142853</v>
      </c>
      <c r="I1517">
        <v>84</v>
      </c>
      <c r="J1517" t="s">
        <v>34</v>
      </c>
      <c r="K1517" t="s">
        <v>36</v>
      </c>
      <c r="L1517" t="s">
        <v>167</v>
      </c>
      <c r="M1517" s="2">
        <v>41502</v>
      </c>
      <c r="N1517" s="2">
        <v>42597</v>
      </c>
      <c r="O1517" t="s">
        <v>16</v>
      </c>
      <c r="P1517">
        <v>0.09</v>
      </c>
      <c r="Q1517">
        <v>0.1</v>
      </c>
      <c r="R1517">
        <f t="shared" ref="R1517" si="177">(N1517-M1517)/365</f>
        <v>3</v>
      </c>
    </row>
    <row r="1518" spans="1:18">
      <c r="A1518" s="1">
        <v>42217</v>
      </c>
      <c r="B1518" t="s">
        <v>165</v>
      </c>
      <c r="C1518" t="s">
        <v>330</v>
      </c>
      <c r="D1518" s="4">
        <v>30530.399999999998</v>
      </c>
      <c r="E1518" s="4">
        <v>2091.3323999999998</v>
      </c>
      <c r="F1518" s="3">
        <v>6.8499999999999991E-2</v>
      </c>
      <c r="G1518" s="5">
        <v>978.53846153846155</v>
      </c>
      <c r="H1518" s="4">
        <v>67.029884615384603</v>
      </c>
      <c r="I1518">
        <v>31.2</v>
      </c>
      <c r="J1518" t="s">
        <v>62</v>
      </c>
      <c r="K1518" t="s">
        <v>253</v>
      </c>
      <c r="L1518" t="s">
        <v>253</v>
      </c>
      <c r="M1518" s="2">
        <v>41858</v>
      </c>
      <c r="N1518" s="2">
        <v>42222</v>
      </c>
      <c r="O1518" t="s">
        <v>21</v>
      </c>
      <c r="P1518">
        <v>0.13</v>
      </c>
    </row>
    <row r="1519" spans="1:18">
      <c r="A1519" s="1">
        <v>42217</v>
      </c>
      <c r="B1519" t="s">
        <v>165</v>
      </c>
      <c r="C1519" t="s">
        <v>339</v>
      </c>
      <c r="D1519" s="4">
        <v>50400</v>
      </c>
      <c r="E1519" s="4">
        <v>8159.7600000000011</v>
      </c>
      <c r="F1519" s="3">
        <v>0.16190000000000002</v>
      </c>
      <c r="G1519" s="5">
        <v>3500.0000000000005</v>
      </c>
      <c r="H1519" s="4">
        <v>566.65000000000009</v>
      </c>
      <c r="I1519">
        <v>14.399999999999999</v>
      </c>
      <c r="J1519" t="s">
        <v>62</v>
      </c>
      <c r="K1519" t="s">
        <v>253</v>
      </c>
      <c r="L1519" t="s">
        <v>253</v>
      </c>
      <c r="M1519" s="2">
        <v>42030</v>
      </c>
      <c r="N1519" s="2">
        <v>42394</v>
      </c>
      <c r="O1519" t="s">
        <v>21</v>
      </c>
      <c r="P1519">
        <v>0.15</v>
      </c>
    </row>
    <row r="1520" spans="1:18">
      <c r="A1520" s="1">
        <v>42217</v>
      </c>
      <c r="B1520" t="s">
        <v>165</v>
      </c>
      <c r="C1520" t="s">
        <v>324</v>
      </c>
      <c r="D1520" s="4">
        <v>43728</v>
      </c>
      <c r="E1520" s="4">
        <v>7202.0015999999996</v>
      </c>
      <c r="F1520" s="3">
        <v>0.16469999999999999</v>
      </c>
      <c r="G1520" s="5">
        <v>3036.666666666667</v>
      </c>
      <c r="H1520" s="4">
        <v>500.13900000000001</v>
      </c>
      <c r="I1520">
        <v>14.399999999999999</v>
      </c>
      <c r="J1520" t="s">
        <v>62</v>
      </c>
      <c r="K1520" t="s">
        <v>253</v>
      </c>
      <c r="L1520" t="s">
        <v>253</v>
      </c>
      <c r="M1520" s="2">
        <v>41907</v>
      </c>
      <c r="N1520" s="2">
        <v>42271</v>
      </c>
      <c r="O1520" t="s">
        <v>21</v>
      </c>
      <c r="P1520">
        <v>0.15</v>
      </c>
    </row>
    <row r="1521" spans="1:18">
      <c r="A1521" s="1">
        <v>42217</v>
      </c>
      <c r="B1521" t="s">
        <v>165</v>
      </c>
      <c r="C1521" t="s">
        <v>261</v>
      </c>
      <c r="D1521" s="4">
        <v>35985.599999999999</v>
      </c>
      <c r="E1521" s="4">
        <v>6175.12896</v>
      </c>
      <c r="F1521" s="3">
        <v>0.1716</v>
      </c>
      <c r="G1521" s="5">
        <v>1999.1999999999998</v>
      </c>
      <c r="H1521" s="4">
        <v>343.06272000000001</v>
      </c>
      <c r="I1521">
        <v>18</v>
      </c>
      <c r="J1521" t="s">
        <v>62</v>
      </c>
      <c r="K1521" t="s">
        <v>253</v>
      </c>
      <c r="L1521" t="s">
        <v>253</v>
      </c>
      <c r="M1521" s="2">
        <v>41516</v>
      </c>
      <c r="N1521" s="2">
        <v>42245</v>
      </c>
      <c r="O1521" t="s">
        <v>21</v>
      </c>
      <c r="P1521">
        <v>0</v>
      </c>
    </row>
    <row r="1522" spans="1:18">
      <c r="A1522" s="1">
        <v>42217</v>
      </c>
      <c r="B1522" t="s">
        <v>165</v>
      </c>
      <c r="C1522" t="s">
        <v>336</v>
      </c>
      <c r="D1522" s="4">
        <v>84926.52</v>
      </c>
      <c r="E1522" s="4">
        <v>14191.221492000001</v>
      </c>
      <c r="F1522" s="3">
        <v>0.1671</v>
      </c>
      <c r="G1522" s="5">
        <v>5897.6750000000011</v>
      </c>
      <c r="H1522" s="4">
        <v>985.50149250000015</v>
      </c>
      <c r="I1522">
        <v>14.399999999999999</v>
      </c>
      <c r="J1522" t="s">
        <v>10</v>
      </c>
      <c r="K1522" t="s">
        <v>11</v>
      </c>
      <c r="L1522" t="s">
        <v>42</v>
      </c>
      <c r="M1522" s="2">
        <v>41996</v>
      </c>
      <c r="N1522" s="2">
        <v>42360</v>
      </c>
      <c r="O1522" t="s">
        <v>21</v>
      </c>
      <c r="P1522">
        <v>0.16</v>
      </c>
    </row>
    <row r="1523" spans="1:18">
      <c r="A1523" s="1">
        <v>42217</v>
      </c>
      <c r="B1523" t="s">
        <v>165</v>
      </c>
      <c r="C1523" t="s">
        <v>325</v>
      </c>
      <c r="D1523" s="4">
        <v>39937.199999999997</v>
      </c>
      <c r="E1523" s="4">
        <v>7200.6771600000011</v>
      </c>
      <c r="F1523" s="3">
        <v>0.18030000000000004</v>
      </c>
      <c r="G1523" s="5">
        <v>2773.4166666666665</v>
      </c>
      <c r="H1523" s="4">
        <v>500.04702500000013</v>
      </c>
      <c r="I1523">
        <v>14.399999999999999</v>
      </c>
      <c r="J1523" t="s">
        <v>62</v>
      </c>
      <c r="K1523" t="s">
        <v>253</v>
      </c>
      <c r="L1523" t="s">
        <v>253</v>
      </c>
      <c r="M1523" s="2">
        <v>41888</v>
      </c>
      <c r="N1523" s="2">
        <v>42252</v>
      </c>
      <c r="O1523" t="s">
        <v>21</v>
      </c>
      <c r="P1523">
        <v>0.15</v>
      </c>
    </row>
    <row r="1524" spans="1:18">
      <c r="A1524" s="1">
        <v>42217</v>
      </c>
      <c r="B1524" t="s">
        <v>165</v>
      </c>
      <c r="C1524" t="s">
        <v>381</v>
      </c>
      <c r="D1524" s="4">
        <v>51828</v>
      </c>
      <c r="E1524" s="4">
        <v>9598.5455999999995</v>
      </c>
      <c r="F1524" s="3">
        <v>0.1852</v>
      </c>
      <c r="G1524" s="5">
        <v>2879.3333333333335</v>
      </c>
      <c r="H1524" s="4">
        <v>533.2525333333333</v>
      </c>
      <c r="I1524">
        <v>18</v>
      </c>
      <c r="J1524" t="s">
        <v>62</v>
      </c>
      <c r="K1524" t="s">
        <v>253</v>
      </c>
      <c r="L1524" t="s">
        <v>253</v>
      </c>
      <c r="M1524" s="2">
        <v>42181</v>
      </c>
      <c r="N1524" s="2">
        <v>42546</v>
      </c>
      <c r="O1524" t="s">
        <v>21</v>
      </c>
      <c r="P1524">
        <v>0.16</v>
      </c>
    </row>
    <row r="1525" spans="1:18">
      <c r="A1525" s="1">
        <v>42217</v>
      </c>
      <c r="B1525" t="s">
        <v>165</v>
      </c>
      <c r="C1525" t="s">
        <v>382</v>
      </c>
      <c r="D1525" s="4">
        <v>163055.28</v>
      </c>
      <c r="E1525" s="4">
        <v>20169.938136000001</v>
      </c>
      <c r="F1525" s="3">
        <v>0.1237</v>
      </c>
      <c r="G1525" s="5">
        <v>11323.283333333335</v>
      </c>
      <c r="H1525" s="4">
        <v>1400.6901483333336</v>
      </c>
      <c r="I1525">
        <v>14.399999999999999</v>
      </c>
      <c r="J1525" t="s">
        <v>34</v>
      </c>
      <c r="K1525" t="s">
        <v>36</v>
      </c>
      <c r="L1525" t="s">
        <v>167</v>
      </c>
      <c r="M1525" s="2">
        <v>42205</v>
      </c>
      <c r="N1525" s="2">
        <v>42570</v>
      </c>
      <c r="O1525" t="s">
        <v>21</v>
      </c>
      <c r="P1525">
        <v>0.12</v>
      </c>
      <c r="R1525">
        <f t="shared" ref="R1525" si="178">(N1525-M1525)/365</f>
        <v>1</v>
      </c>
    </row>
    <row r="1526" spans="1:18">
      <c r="A1526" s="1">
        <v>42217</v>
      </c>
      <c r="B1526" t="s">
        <v>165</v>
      </c>
      <c r="C1526" t="s">
        <v>291</v>
      </c>
      <c r="D1526" s="4">
        <v>41751.839999999997</v>
      </c>
      <c r="E1526" s="4">
        <v>7198.0172160000011</v>
      </c>
      <c r="F1526" s="3">
        <v>0.17240000000000005</v>
      </c>
      <c r="G1526" s="5">
        <v>2319.5466666666666</v>
      </c>
      <c r="H1526" s="4">
        <v>399.88984533333337</v>
      </c>
      <c r="I1526">
        <v>18</v>
      </c>
      <c r="J1526" t="s">
        <v>62</v>
      </c>
      <c r="K1526" t="s">
        <v>253</v>
      </c>
      <c r="L1526" t="s">
        <v>253</v>
      </c>
      <c r="M1526" s="2">
        <v>41727</v>
      </c>
      <c r="N1526" s="2">
        <v>42457</v>
      </c>
      <c r="O1526" t="s">
        <v>21</v>
      </c>
      <c r="P1526">
        <v>0.1</v>
      </c>
    </row>
    <row r="1527" spans="1:18">
      <c r="A1527" s="1">
        <v>42217</v>
      </c>
      <c r="B1527" t="s">
        <v>165</v>
      </c>
      <c r="C1527" t="s">
        <v>318</v>
      </c>
      <c r="D1527" s="4">
        <v>32086.799999999999</v>
      </c>
      <c r="E1527" s="4">
        <v>4835.4807600000004</v>
      </c>
      <c r="F1527" s="3">
        <v>0.15070000000000003</v>
      </c>
      <c r="G1527" s="5">
        <v>3342.375</v>
      </c>
      <c r="H1527" s="4">
        <v>503.69591250000008</v>
      </c>
      <c r="I1527">
        <v>9.6</v>
      </c>
      <c r="J1527" t="s">
        <v>62</v>
      </c>
      <c r="K1527" t="s">
        <v>253</v>
      </c>
      <c r="L1527" t="s">
        <v>253</v>
      </c>
      <c r="M1527" s="2">
        <v>41876</v>
      </c>
      <c r="N1527" s="2">
        <v>42240</v>
      </c>
      <c r="O1527" t="s">
        <v>21</v>
      </c>
      <c r="P1527">
        <v>0.16</v>
      </c>
    </row>
    <row r="1528" spans="1:18">
      <c r="A1528" s="1">
        <v>42217</v>
      </c>
      <c r="B1528" t="s">
        <v>165</v>
      </c>
      <c r="C1528" t="s">
        <v>264</v>
      </c>
      <c r="D1528" s="4">
        <v>40048.799999999996</v>
      </c>
      <c r="E1528" s="4">
        <v>7008.54</v>
      </c>
      <c r="F1528" s="3">
        <v>0.17500000000000002</v>
      </c>
      <c r="G1528" s="5">
        <v>2224.9333333333329</v>
      </c>
      <c r="H1528" s="4">
        <v>389.36333333333334</v>
      </c>
      <c r="I1528">
        <v>18</v>
      </c>
      <c r="J1528" t="s">
        <v>10</v>
      </c>
      <c r="K1528" t="s">
        <v>11</v>
      </c>
      <c r="L1528" t="s">
        <v>265</v>
      </c>
      <c r="M1528" s="2">
        <v>41522</v>
      </c>
      <c r="N1528" s="2">
        <v>42251</v>
      </c>
      <c r="O1528" t="s">
        <v>21</v>
      </c>
      <c r="P1528">
        <v>0.16</v>
      </c>
    </row>
    <row r="1529" spans="1:18">
      <c r="A1529" s="1">
        <v>42217</v>
      </c>
      <c r="B1529" t="s">
        <v>165</v>
      </c>
      <c r="C1529" t="s">
        <v>319</v>
      </c>
      <c r="D1529" s="4">
        <v>44710.799999999996</v>
      </c>
      <c r="E1529" s="4">
        <v>7305.7447199999988</v>
      </c>
      <c r="F1529" s="3">
        <v>0.16339999999999999</v>
      </c>
      <c r="G1529" s="5">
        <v>4657.375</v>
      </c>
      <c r="H1529" s="4">
        <v>761.01507499999991</v>
      </c>
      <c r="I1529">
        <v>9.6</v>
      </c>
      <c r="J1529" t="s">
        <v>34</v>
      </c>
      <c r="K1529" t="s">
        <v>36</v>
      </c>
      <c r="L1529" t="s">
        <v>167</v>
      </c>
      <c r="M1529" s="2">
        <v>41864</v>
      </c>
      <c r="N1529" s="2">
        <v>42228</v>
      </c>
      <c r="O1529" t="s">
        <v>21</v>
      </c>
      <c r="P1529">
        <v>0.15</v>
      </c>
      <c r="R1529">
        <f t="shared" ref="R1529" si="179">(N1529-M1529)/365</f>
        <v>0.99726027397260275</v>
      </c>
    </row>
    <row r="1530" spans="1:18">
      <c r="A1530" s="1">
        <v>42217</v>
      </c>
      <c r="B1530" t="s">
        <v>165</v>
      </c>
      <c r="C1530" t="s">
        <v>383</v>
      </c>
      <c r="D1530" s="4">
        <v>28692</v>
      </c>
      <c r="E1530" s="4">
        <v>8401.0175999999992</v>
      </c>
      <c r="F1530" s="3">
        <v>0.29279999999999995</v>
      </c>
      <c r="G1530" s="5">
        <v>1594</v>
      </c>
      <c r="H1530" s="4">
        <v>466.72319999999996</v>
      </c>
      <c r="I1530">
        <v>18</v>
      </c>
      <c r="J1530" t="s">
        <v>62</v>
      </c>
      <c r="K1530" t="s">
        <v>253</v>
      </c>
      <c r="L1530" t="s">
        <v>253</v>
      </c>
      <c r="M1530" s="2">
        <v>42195</v>
      </c>
      <c r="N1530" s="2">
        <v>42560</v>
      </c>
      <c r="O1530" t="s">
        <v>21</v>
      </c>
      <c r="P1530">
        <v>0.16</v>
      </c>
    </row>
    <row r="1531" spans="1:18">
      <c r="A1531" s="1">
        <v>42248</v>
      </c>
      <c r="B1531" t="s">
        <v>165</v>
      </c>
      <c r="C1531" t="s">
        <v>166</v>
      </c>
      <c r="D1531" s="4">
        <v>268941.36</v>
      </c>
      <c r="E1531" s="4">
        <v>44536.689216000006</v>
      </c>
      <c r="F1531" s="3">
        <v>0.16560000000000002</v>
      </c>
      <c r="G1531" s="5">
        <v>8964.7119999999995</v>
      </c>
      <c r="H1531" s="4">
        <v>1484.5563072000002</v>
      </c>
      <c r="I1531">
        <v>30</v>
      </c>
      <c r="J1531" t="s">
        <v>34</v>
      </c>
      <c r="K1531" t="s">
        <v>36</v>
      </c>
      <c r="L1531" t="s">
        <v>167</v>
      </c>
      <c r="M1531" s="2">
        <v>41327</v>
      </c>
      <c r="N1531" s="2">
        <v>42499</v>
      </c>
      <c r="O1531" t="s">
        <v>21</v>
      </c>
      <c r="P1531">
        <v>0.16</v>
      </c>
      <c r="R1531">
        <f t="shared" ref="R1531:R1534" si="180">(N1531-M1531)/365</f>
        <v>3.2109589041095892</v>
      </c>
    </row>
    <row r="1532" spans="1:18">
      <c r="A1532" s="1">
        <v>42248</v>
      </c>
      <c r="B1532" t="s">
        <v>165</v>
      </c>
      <c r="C1532" t="s">
        <v>168</v>
      </c>
      <c r="D1532" s="4">
        <v>82736.279999999984</v>
      </c>
      <c r="E1532" s="4">
        <v>14073.441228000002</v>
      </c>
      <c r="F1532" s="3">
        <v>0.17010000000000006</v>
      </c>
      <c r="G1532" s="5">
        <v>1351.8999999999999</v>
      </c>
      <c r="H1532" s="4">
        <v>229.95819000000003</v>
      </c>
      <c r="I1532">
        <v>61.199999999999996</v>
      </c>
      <c r="J1532" t="s">
        <v>34</v>
      </c>
      <c r="K1532" t="s">
        <v>36</v>
      </c>
      <c r="L1532" t="s">
        <v>167</v>
      </c>
      <c r="M1532" s="2">
        <v>41337</v>
      </c>
      <c r="N1532" s="2">
        <v>42499</v>
      </c>
      <c r="O1532" t="s">
        <v>21</v>
      </c>
      <c r="P1532">
        <v>0.13</v>
      </c>
      <c r="R1532">
        <f t="shared" si="180"/>
        <v>3.1835616438356165</v>
      </c>
    </row>
    <row r="1533" spans="1:18">
      <c r="A1533" s="1">
        <v>42248</v>
      </c>
      <c r="B1533" t="s">
        <v>165</v>
      </c>
      <c r="C1533" t="s">
        <v>169</v>
      </c>
      <c r="D1533" s="4">
        <v>124021.2</v>
      </c>
      <c r="E1533" s="4">
        <v>23328.387719999995</v>
      </c>
      <c r="F1533" s="3">
        <v>0.18809999999999996</v>
      </c>
      <c r="G1533" s="5">
        <v>1435.4305555555557</v>
      </c>
      <c r="H1533" s="4">
        <v>270.00448749999998</v>
      </c>
      <c r="I1533">
        <v>86.399999999999991</v>
      </c>
      <c r="J1533" t="s">
        <v>34</v>
      </c>
      <c r="K1533" t="s">
        <v>36</v>
      </c>
      <c r="L1533" t="s">
        <v>167</v>
      </c>
      <c r="M1533" s="2">
        <v>41298</v>
      </c>
      <c r="N1533" s="2">
        <v>42499</v>
      </c>
      <c r="O1533" t="s">
        <v>21</v>
      </c>
      <c r="P1533">
        <v>0.14000000000000001</v>
      </c>
      <c r="R1533">
        <f t="shared" si="180"/>
        <v>3.2904109589041095</v>
      </c>
    </row>
    <row r="1534" spans="1:18">
      <c r="A1534" s="1">
        <v>42248</v>
      </c>
      <c r="B1534" t="s">
        <v>165</v>
      </c>
      <c r="C1534" t="s">
        <v>170</v>
      </c>
      <c r="D1534" s="4">
        <v>70468.800000000003</v>
      </c>
      <c r="E1534" s="4">
        <v>30238.162080000002</v>
      </c>
      <c r="F1534" s="3">
        <v>0.42909999999999998</v>
      </c>
      <c r="G1534" s="5">
        <v>815.6111111111112</v>
      </c>
      <c r="H1534" s="4">
        <v>349.97872777777781</v>
      </c>
      <c r="I1534">
        <v>86.399999999999991</v>
      </c>
      <c r="J1534" t="s">
        <v>34</v>
      </c>
      <c r="K1534" t="s">
        <v>36</v>
      </c>
      <c r="L1534" t="s">
        <v>35</v>
      </c>
      <c r="M1534" s="2">
        <v>41282</v>
      </c>
      <c r="N1534" s="2">
        <v>43229</v>
      </c>
      <c r="O1534" t="s">
        <v>21</v>
      </c>
      <c r="P1534">
        <v>0.17</v>
      </c>
      <c r="R1534">
        <f t="shared" si="180"/>
        <v>5.3342465753424655</v>
      </c>
    </row>
    <row r="1535" spans="1:18">
      <c r="A1535" s="1">
        <v>42248</v>
      </c>
      <c r="B1535" t="s">
        <v>165</v>
      </c>
      <c r="C1535" t="s">
        <v>376</v>
      </c>
      <c r="D1535" s="4">
        <v>244096.08</v>
      </c>
      <c r="E1535" s="4">
        <v>54921.617999999995</v>
      </c>
      <c r="F1535" s="3">
        <v>0.22499999999999998</v>
      </c>
      <c r="G1535" s="5">
        <v>1422.4713286713286</v>
      </c>
      <c r="H1535" s="4">
        <v>320.05604895104892</v>
      </c>
      <c r="I1535">
        <v>171.6</v>
      </c>
      <c r="J1535" t="s">
        <v>47</v>
      </c>
      <c r="K1535" t="s">
        <v>100</v>
      </c>
      <c r="L1535" t="s">
        <v>128</v>
      </c>
      <c r="M1535" s="2">
        <v>42183</v>
      </c>
      <c r="N1535" s="2">
        <v>43278</v>
      </c>
      <c r="O1535" t="s">
        <v>21</v>
      </c>
      <c r="P1535">
        <v>0.12</v>
      </c>
    </row>
    <row r="1536" spans="1:18">
      <c r="A1536" s="1">
        <v>42248</v>
      </c>
      <c r="B1536" t="s">
        <v>165</v>
      </c>
      <c r="C1536" t="s">
        <v>197</v>
      </c>
      <c r="D1536" s="4">
        <v>238495.19999999998</v>
      </c>
      <c r="E1536" s="4">
        <v>52850.536319999992</v>
      </c>
      <c r="F1536" s="3">
        <v>0.22159999999999999</v>
      </c>
      <c r="G1536" s="5">
        <v>2310.9999999999995</v>
      </c>
      <c r="H1536" s="4">
        <v>512.11759999999992</v>
      </c>
      <c r="I1536">
        <v>103.2</v>
      </c>
      <c r="J1536" t="s">
        <v>47</v>
      </c>
      <c r="K1536" t="s">
        <v>48</v>
      </c>
      <c r="L1536" t="s">
        <v>46</v>
      </c>
      <c r="M1536" s="2">
        <v>42153</v>
      </c>
      <c r="N1536" s="2">
        <v>42883</v>
      </c>
      <c r="O1536" t="s">
        <v>21</v>
      </c>
      <c r="P1536">
        <v>0.2</v>
      </c>
    </row>
    <row r="1537" spans="1:18">
      <c r="A1537" s="1">
        <v>42248</v>
      </c>
      <c r="B1537" t="s">
        <v>165</v>
      </c>
      <c r="C1537" t="s">
        <v>229</v>
      </c>
      <c r="D1537" s="4">
        <v>134651.63999999998</v>
      </c>
      <c r="E1537" s="4">
        <v>18622.321811999998</v>
      </c>
      <c r="F1537" s="3">
        <v>0.13830000000000001</v>
      </c>
      <c r="G1537" s="5">
        <v>1304.763953488372</v>
      </c>
      <c r="H1537" s="4">
        <v>180.44885476744184</v>
      </c>
      <c r="I1537">
        <v>103.2</v>
      </c>
      <c r="J1537" t="s">
        <v>34</v>
      </c>
      <c r="K1537" t="s">
        <v>36</v>
      </c>
      <c r="L1537" t="s">
        <v>35</v>
      </c>
      <c r="M1537" s="2">
        <v>42149</v>
      </c>
      <c r="N1537" s="2">
        <v>42914</v>
      </c>
      <c r="O1537" t="s">
        <v>21</v>
      </c>
      <c r="P1537">
        <v>0.1</v>
      </c>
      <c r="R1537">
        <f t="shared" ref="R1537" si="181">(N1537-M1537)/365</f>
        <v>2.095890410958904</v>
      </c>
    </row>
    <row r="1538" spans="1:18">
      <c r="A1538" s="1">
        <v>42248</v>
      </c>
      <c r="B1538" t="s">
        <v>165</v>
      </c>
      <c r="C1538" t="s">
        <v>258</v>
      </c>
      <c r="D1538" s="4">
        <v>113132.28000000001</v>
      </c>
      <c r="E1538" s="4">
        <v>35840.306303999998</v>
      </c>
      <c r="F1538" s="3">
        <v>0.31679999999999997</v>
      </c>
      <c r="G1538" s="5">
        <v>1024.7489130434785</v>
      </c>
      <c r="H1538" s="4">
        <v>324.6404556521739</v>
      </c>
      <c r="I1538">
        <v>110.39999999999999</v>
      </c>
      <c r="J1538" t="s">
        <v>47</v>
      </c>
      <c r="K1538" t="s">
        <v>100</v>
      </c>
      <c r="L1538" t="s">
        <v>128</v>
      </c>
      <c r="M1538" s="2">
        <v>42174</v>
      </c>
      <c r="N1538" s="2">
        <v>42615</v>
      </c>
      <c r="O1538" t="s">
        <v>21</v>
      </c>
      <c r="P1538">
        <v>0.14000000000000001</v>
      </c>
      <c r="Q1538">
        <v>0.15</v>
      </c>
    </row>
    <row r="1539" spans="1:18">
      <c r="A1539" s="1">
        <v>42248</v>
      </c>
      <c r="B1539" t="s">
        <v>165</v>
      </c>
      <c r="C1539" t="s">
        <v>377</v>
      </c>
      <c r="D1539" s="4">
        <v>109010.4</v>
      </c>
      <c r="E1539" s="4">
        <v>34174.760399999999</v>
      </c>
      <c r="F1539" s="3">
        <v>0.3135</v>
      </c>
      <c r="G1539" s="5">
        <v>1020.6966292134831</v>
      </c>
      <c r="H1539" s="4">
        <v>319.98839325842698</v>
      </c>
      <c r="I1539">
        <v>106.8</v>
      </c>
      <c r="J1539" t="s">
        <v>47</v>
      </c>
      <c r="K1539" t="s">
        <v>48</v>
      </c>
      <c r="L1539" t="s">
        <v>46</v>
      </c>
      <c r="M1539" s="2">
        <v>42181</v>
      </c>
      <c r="N1539" s="2">
        <v>42911</v>
      </c>
      <c r="O1539" t="s">
        <v>21</v>
      </c>
      <c r="P1539">
        <v>0.16</v>
      </c>
    </row>
    <row r="1540" spans="1:18">
      <c r="A1540" s="1">
        <v>42248</v>
      </c>
      <c r="B1540" t="s">
        <v>165</v>
      </c>
      <c r="C1540" t="s">
        <v>230</v>
      </c>
      <c r="D1540" s="4">
        <v>79610.52</v>
      </c>
      <c r="E1540" s="4">
        <v>38396.153796000006</v>
      </c>
      <c r="F1540" s="3">
        <v>0.48230000000000006</v>
      </c>
      <c r="G1540" s="5">
        <v>518.29765625000005</v>
      </c>
      <c r="H1540" s="4">
        <v>249.97495960937505</v>
      </c>
      <c r="I1540">
        <v>153.6</v>
      </c>
      <c r="J1540" t="s">
        <v>47</v>
      </c>
      <c r="K1540" t="s">
        <v>100</v>
      </c>
      <c r="L1540" t="s">
        <v>128</v>
      </c>
      <c r="M1540" s="2">
        <v>41456</v>
      </c>
      <c r="N1540" s="2">
        <v>42597</v>
      </c>
      <c r="O1540" t="s">
        <v>16</v>
      </c>
      <c r="P1540">
        <v>0.15</v>
      </c>
    </row>
    <row r="1541" spans="1:18">
      <c r="A1541" s="1">
        <v>42248</v>
      </c>
      <c r="B1541" t="s">
        <v>165</v>
      </c>
      <c r="C1541" t="s">
        <v>334</v>
      </c>
      <c r="D1541" s="4">
        <v>68042.399999999994</v>
      </c>
      <c r="E1541" s="4">
        <v>16200.895439999998</v>
      </c>
      <c r="F1541" s="3">
        <v>0.23810000000000001</v>
      </c>
      <c r="G1541" s="5">
        <v>1890.0666666666666</v>
      </c>
      <c r="H1541" s="4">
        <v>450.02487333333329</v>
      </c>
      <c r="I1541">
        <v>36</v>
      </c>
      <c r="J1541" t="s">
        <v>62</v>
      </c>
      <c r="K1541" t="s">
        <v>253</v>
      </c>
      <c r="L1541" t="s">
        <v>253</v>
      </c>
      <c r="M1541" s="2">
        <v>41943</v>
      </c>
      <c r="N1541" s="2">
        <v>42673</v>
      </c>
      <c r="O1541" t="s">
        <v>21</v>
      </c>
      <c r="P1541">
        <v>0.15</v>
      </c>
    </row>
    <row r="1542" spans="1:18">
      <c r="A1542" s="1">
        <v>42248</v>
      </c>
      <c r="B1542" t="s">
        <v>165</v>
      </c>
      <c r="C1542" t="s">
        <v>335</v>
      </c>
      <c r="D1542" s="4">
        <v>77656.98</v>
      </c>
      <c r="E1542" s="4">
        <v>16199.246028</v>
      </c>
      <c r="F1542" s="3">
        <v>0.20860000000000001</v>
      </c>
      <c r="G1542" s="5">
        <v>2157.1383333333333</v>
      </c>
      <c r="H1542" s="4">
        <v>449.97905633333335</v>
      </c>
      <c r="I1542">
        <v>36</v>
      </c>
      <c r="J1542" t="s">
        <v>62</v>
      </c>
      <c r="K1542" t="s">
        <v>253</v>
      </c>
      <c r="L1542" t="s">
        <v>253</v>
      </c>
      <c r="M1542" s="2">
        <v>41942</v>
      </c>
      <c r="N1542" s="2">
        <v>42672</v>
      </c>
      <c r="O1542" t="s">
        <v>21</v>
      </c>
      <c r="P1542">
        <v>0.15</v>
      </c>
    </row>
    <row r="1543" spans="1:18">
      <c r="A1543" s="1">
        <v>42248</v>
      </c>
      <c r="B1543" t="s">
        <v>165</v>
      </c>
      <c r="C1543" t="s">
        <v>378</v>
      </c>
      <c r="D1543" s="4">
        <v>801048.48</v>
      </c>
      <c r="E1543" s="4">
        <v>43336.722768</v>
      </c>
      <c r="F1543" s="3">
        <v>5.4100000000000002E-2</v>
      </c>
      <c r="G1543" s="5">
        <v>7026.7410526315789</v>
      </c>
      <c r="H1543" s="4">
        <v>380.14669094736843</v>
      </c>
      <c r="I1543">
        <v>114</v>
      </c>
      <c r="J1543" t="s">
        <v>52</v>
      </c>
      <c r="K1543" t="s">
        <v>52</v>
      </c>
      <c r="L1543" t="s">
        <v>52</v>
      </c>
      <c r="M1543" s="2">
        <v>42156</v>
      </c>
      <c r="N1543" s="2">
        <v>43251</v>
      </c>
      <c r="O1543" t="s">
        <v>21</v>
      </c>
      <c r="P1543">
        <v>0.1</v>
      </c>
      <c r="Q1543">
        <v>0</v>
      </c>
    </row>
    <row r="1544" spans="1:18">
      <c r="A1544" s="1">
        <v>42248</v>
      </c>
      <c r="B1544" t="s">
        <v>165</v>
      </c>
      <c r="C1544" t="s">
        <v>174</v>
      </c>
      <c r="D1544" s="4">
        <v>749683.19999999995</v>
      </c>
      <c r="E1544" s="4">
        <v>57575.669759999997</v>
      </c>
      <c r="F1544" s="3">
        <v>7.6800000000000007E-2</v>
      </c>
      <c r="G1544" s="5">
        <v>5206.1333333333332</v>
      </c>
      <c r="H1544" s="4">
        <v>399.83103999999997</v>
      </c>
      <c r="I1544">
        <v>144</v>
      </c>
      <c r="J1544" t="s">
        <v>52</v>
      </c>
      <c r="K1544" t="s">
        <v>52</v>
      </c>
      <c r="L1544" t="s">
        <v>52</v>
      </c>
      <c r="M1544" s="2">
        <v>42134</v>
      </c>
      <c r="N1544" s="2">
        <v>42499</v>
      </c>
      <c r="O1544" t="s">
        <v>21</v>
      </c>
      <c r="P1544">
        <v>0.1</v>
      </c>
      <c r="Q1544">
        <v>0</v>
      </c>
    </row>
    <row r="1545" spans="1:18">
      <c r="A1545" s="1">
        <v>42248</v>
      </c>
      <c r="B1545" t="s">
        <v>165</v>
      </c>
      <c r="C1545" t="s">
        <v>284</v>
      </c>
      <c r="D1545" s="4">
        <v>205770</v>
      </c>
      <c r="E1545" s="4">
        <v>21112.001999999997</v>
      </c>
      <c r="F1545" s="3">
        <v>0.10259999999999998</v>
      </c>
      <c r="G1545" s="5">
        <v>3897.159090909091</v>
      </c>
      <c r="H1545" s="4">
        <v>399.84852272727267</v>
      </c>
      <c r="I1545">
        <v>52.8</v>
      </c>
      <c r="J1545" t="s">
        <v>52</v>
      </c>
      <c r="K1545" t="s">
        <v>52</v>
      </c>
      <c r="L1545" t="s">
        <v>52</v>
      </c>
      <c r="M1545" s="2">
        <v>42139</v>
      </c>
      <c r="N1545" s="2">
        <v>42869</v>
      </c>
      <c r="O1545" t="s">
        <v>21</v>
      </c>
      <c r="P1545">
        <v>0.1</v>
      </c>
      <c r="Q1545">
        <v>0</v>
      </c>
    </row>
    <row r="1546" spans="1:18">
      <c r="A1546" s="1">
        <v>42248</v>
      </c>
      <c r="B1546" t="s">
        <v>165</v>
      </c>
      <c r="C1546" t="s">
        <v>175</v>
      </c>
      <c r="D1546" s="4">
        <v>408619.65600000002</v>
      </c>
      <c r="E1546" s="4">
        <v>65828.626581599994</v>
      </c>
      <c r="F1546" s="3">
        <v>0.16109999999999997</v>
      </c>
      <c r="G1546" s="5">
        <v>2364.6970833333335</v>
      </c>
      <c r="H1546" s="4">
        <v>380.95270012499998</v>
      </c>
      <c r="I1546">
        <v>172.79999999999998</v>
      </c>
      <c r="J1546" t="s">
        <v>47</v>
      </c>
      <c r="K1546" t="s">
        <v>48</v>
      </c>
      <c r="L1546" t="s">
        <v>176</v>
      </c>
      <c r="M1546" s="2">
        <v>42134</v>
      </c>
      <c r="N1546" s="2">
        <v>42864</v>
      </c>
      <c r="O1546" t="s">
        <v>21</v>
      </c>
      <c r="P1546">
        <v>0.14000000000000001</v>
      </c>
    </row>
    <row r="1547" spans="1:18">
      <c r="A1547" s="1">
        <v>42248</v>
      </c>
      <c r="B1547" t="s">
        <v>165</v>
      </c>
      <c r="C1547" t="s">
        <v>177</v>
      </c>
      <c r="D1547" s="4">
        <v>43293.599999999999</v>
      </c>
      <c r="E1547" s="4">
        <v>26400.437279999998</v>
      </c>
      <c r="F1547" s="3">
        <v>0.60980000000000001</v>
      </c>
      <c r="G1547" s="5">
        <v>655.9636363636364</v>
      </c>
      <c r="H1547" s="4">
        <v>400.00662545454543</v>
      </c>
      <c r="I1547">
        <v>66</v>
      </c>
      <c r="J1547" t="s">
        <v>52</v>
      </c>
      <c r="K1547" t="s">
        <v>52</v>
      </c>
      <c r="L1547" t="s">
        <v>52</v>
      </c>
      <c r="M1547" s="2">
        <v>41283</v>
      </c>
      <c r="N1547" s="2">
        <v>42499</v>
      </c>
      <c r="O1547" t="s">
        <v>21</v>
      </c>
      <c r="P1547">
        <v>0.15</v>
      </c>
    </row>
    <row r="1548" spans="1:18">
      <c r="A1548" s="1">
        <v>42248</v>
      </c>
      <c r="B1548" t="s">
        <v>165</v>
      </c>
      <c r="C1548" t="s">
        <v>178</v>
      </c>
      <c r="D1548" s="4">
        <v>189456.47999999998</v>
      </c>
      <c r="E1548" s="4">
        <v>20082.386879999995</v>
      </c>
      <c r="F1548" s="3">
        <v>0.10599999999999998</v>
      </c>
      <c r="G1548" s="5">
        <v>2923.7111111111108</v>
      </c>
      <c r="H1548" s="4">
        <v>309.91337777777773</v>
      </c>
      <c r="I1548">
        <v>64.8</v>
      </c>
      <c r="J1548" t="s">
        <v>34</v>
      </c>
      <c r="K1548" t="s">
        <v>36</v>
      </c>
      <c r="L1548" t="s">
        <v>167</v>
      </c>
      <c r="M1548" s="2">
        <v>41332</v>
      </c>
      <c r="N1548" s="2">
        <v>42499</v>
      </c>
      <c r="O1548" t="s">
        <v>13</v>
      </c>
      <c r="P1548">
        <v>0</v>
      </c>
      <c r="R1548">
        <f t="shared" ref="R1548:R1549" si="182">(N1548-M1548)/365</f>
        <v>3.1972602739726028</v>
      </c>
    </row>
    <row r="1549" spans="1:18">
      <c r="A1549" s="1">
        <v>42248</v>
      </c>
      <c r="B1549" t="s">
        <v>165</v>
      </c>
      <c r="C1549" t="s">
        <v>179</v>
      </c>
      <c r="D1549" s="4">
        <v>105570.408</v>
      </c>
      <c r="E1549" s="4">
        <v>19287.713541599998</v>
      </c>
      <c r="F1549" s="3">
        <v>0.1827</v>
      </c>
      <c r="G1549" s="5">
        <v>2199.3834999999999</v>
      </c>
      <c r="H1549" s="4">
        <v>401.82736544999995</v>
      </c>
      <c r="I1549">
        <v>48</v>
      </c>
      <c r="J1549" t="s">
        <v>34</v>
      </c>
      <c r="K1549" t="s">
        <v>36</v>
      </c>
      <c r="L1549" t="s">
        <v>167</v>
      </c>
      <c r="M1549" s="2">
        <v>41281</v>
      </c>
      <c r="N1549" s="2">
        <v>42499</v>
      </c>
      <c r="O1549" t="s">
        <v>21</v>
      </c>
      <c r="P1549">
        <v>0.16</v>
      </c>
      <c r="R1549">
        <f t="shared" si="182"/>
        <v>3.3369863013698629</v>
      </c>
    </row>
    <row r="1550" spans="1:18">
      <c r="A1550" s="1">
        <v>42248</v>
      </c>
      <c r="B1550" t="s">
        <v>165</v>
      </c>
      <c r="C1550" t="s">
        <v>180</v>
      </c>
      <c r="D1550" s="4">
        <v>281370</v>
      </c>
      <c r="E1550" s="4">
        <v>36381.140999999996</v>
      </c>
      <c r="F1550" s="3">
        <v>0.1293</v>
      </c>
      <c r="G1550" s="5">
        <v>1552.814569536424</v>
      </c>
      <c r="H1550" s="4">
        <v>200.77892384105959</v>
      </c>
      <c r="I1550">
        <v>181.2</v>
      </c>
      <c r="J1550" t="s">
        <v>34</v>
      </c>
      <c r="K1550" t="s">
        <v>58</v>
      </c>
      <c r="L1550" t="s">
        <v>57</v>
      </c>
      <c r="M1550" s="2">
        <v>41329</v>
      </c>
      <c r="N1550" s="2">
        <v>43229</v>
      </c>
      <c r="O1550" t="s">
        <v>21</v>
      </c>
      <c r="P1550">
        <v>0.11</v>
      </c>
    </row>
    <row r="1551" spans="1:18">
      <c r="A1551" s="1">
        <v>42248</v>
      </c>
      <c r="B1551" t="s">
        <v>165</v>
      </c>
      <c r="C1551" t="s">
        <v>181</v>
      </c>
      <c r="D1551" s="4">
        <v>147082.644</v>
      </c>
      <c r="E1551" s="4">
        <v>22091.813128799997</v>
      </c>
      <c r="F1551" s="3">
        <v>0.15019999999999997</v>
      </c>
      <c r="G1551" s="5">
        <v>1656.3360810810811</v>
      </c>
      <c r="H1551" s="4">
        <v>248.78167937837836</v>
      </c>
      <c r="I1551">
        <v>88.8</v>
      </c>
      <c r="J1551" t="s">
        <v>34</v>
      </c>
      <c r="K1551" t="s">
        <v>36</v>
      </c>
      <c r="L1551" t="s">
        <v>35</v>
      </c>
      <c r="M1551" s="2">
        <v>41335</v>
      </c>
      <c r="N1551" s="2">
        <v>43229</v>
      </c>
      <c r="O1551" t="s">
        <v>21</v>
      </c>
      <c r="P1551">
        <v>0.12</v>
      </c>
      <c r="R1551">
        <f t="shared" ref="R1551:R1552" si="183">(N1551-M1551)/365</f>
        <v>5.1890410958904107</v>
      </c>
    </row>
    <row r="1552" spans="1:18">
      <c r="A1552" s="1">
        <v>42248</v>
      </c>
      <c r="B1552" t="s">
        <v>165</v>
      </c>
      <c r="C1552" t="s">
        <v>182</v>
      </c>
      <c r="D1552" s="4">
        <v>128408.4</v>
      </c>
      <c r="E1552" s="4">
        <v>20737.956599999998</v>
      </c>
      <c r="F1552" s="3">
        <v>0.16149999999999998</v>
      </c>
      <c r="G1552" s="5">
        <v>2326.2391304347825</v>
      </c>
      <c r="H1552" s="4">
        <v>375.6876195652174</v>
      </c>
      <c r="I1552">
        <v>55.199999999999996</v>
      </c>
      <c r="J1552" t="s">
        <v>34</v>
      </c>
      <c r="K1552" t="s">
        <v>36</v>
      </c>
      <c r="L1552" t="s">
        <v>167</v>
      </c>
      <c r="M1552" s="2">
        <v>41304</v>
      </c>
      <c r="N1552" s="2">
        <v>42499</v>
      </c>
      <c r="O1552" t="s">
        <v>21</v>
      </c>
      <c r="P1552">
        <v>0.14000000000000001</v>
      </c>
      <c r="R1552">
        <f t="shared" si="183"/>
        <v>3.2739726027397262</v>
      </c>
    </row>
    <row r="1553" spans="1:18">
      <c r="A1553" s="1">
        <v>42248</v>
      </c>
      <c r="B1553" t="s">
        <v>165</v>
      </c>
      <c r="C1553" t="s">
        <v>340</v>
      </c>
      <c r="D1553" s="4">
        <v>320408.39999999997</v>
      </c>
      <c r="E1553" s="4">
        <v>58859.023080000006</v>
      </c>
      <c r="F1553" s="3">
        <v>0.18370000000000003</v>
      </c>
      <c r="G1553" s="5">
        <v>598.67040358744396</v>
      </c>
      <c r="H1553" s="4">
        <v>109.97575313901348</v>
      </c>
      <c r="I1553">
        <v>535.19999999999993</v>
      </c>
      <c r="J1553" t="s">
        <v>134</v>
      </c>
      <c r="K1553" t="s">
        <v>137</v>
      </c>
      <c r="L1553" t="s">
        <v>341</v>
      </c>
      <c r="M1553" s="2">
        <v>41946</v>
      </c>
      <c r="N1553" s="2">
        <v>43771</v>
      </c>
      <c r="O1553" t="s">
        <v>13</v>
      </c>
      <c r="P1553">
        <v>0</v>
      </c>
    </row>
    <row r="1554" spans="1:18">
      <c r="A1554" s="1">
        <v>42248</v>
      </c>
      <c r="B1554" t="s">
        <v>165</v>
      </c>
      <c r="C1554" t="s">
        <v>185</v>
      </c>
      <c r="D1554" s="4">
        <v>423961.2</v>
      </c>
      <c r="E1554" s="4">
        <v>79280.744399999996</v>
      </c>
      <c r="F1554" s="3">
        <v>0.18699999999999997</v>
      </c>
      <c r="G1554" s="5">
        <v>748.51906779661022</v>
      </c>
      <c r="H1554" s="4">
        <v>139.9730656779661</v>
      </c>
      <c r="I1554">
        <v>566.4</v>
      </c>
      <c r="J1554" t="s">
        <v>34</v>
      </c>
      <c r="K1554" t="s">
        <v>58</v>
      </c>
      <c r="L1554" t="s">
        <v>57</v>
      </c>
      <c r="M1554" s="2">
        <v>41334</v>
      </c>
      <c r="N1554" s="2">
        <v>43249</v>
      </c>
      <c r="O1554" t="s">
        <v>21</v>
      </c>
      <c r="P1554">
        <v>0.09</v>
      </c>
    </row>
    <row r="1555" spans="1:18">
      <c r="A1555" s="1">
        <v>42248</v>
      </c>
      <c r="B1555" t="s">
        <v>165</v>
      </c>
      <c r="C1555" t="s">
        <v>186</v>
      </c>
      <c r="D1555" s="4">
        <v>833028.0959999999</v>
      </c>
      <c r="E1555" s="4">
        <v>58895.08638719999</v>
      </c>
      <c r="F1555" s="3">
        <v>7.0699999999999999E-2</v>
      </c>
      <c r="G1555" s="5">
        <v>1909.2136413641363</v>
      </c>
      <c r="H1555" s="4">
        <v>134.98140444444442</v>
      </c>
      <c r="I1555">
        <v>436.32</v>
      </c>
      <c r="J1555" t="s">
        <v>34</v>
      </c>
      <c r="K1555" t="s">
        <v>58</v>
      </c>
      <c r="L1555" t="s">
        <v>109</v>
      </c>
      <c r="M1555" s="2">
        <v>41379</v>
      </c>
      <c r="N1555" s="2">
        <v>46947</v>
      </c>
      <c r="O1555" t="s">
        <v>16</v>
      </c>
      <c r="P1555">
        <v>0</v>
      </c>
    </row>
    <row r="1556" spans="1:18">
      <c r="A1556" s="1">
        <v>42248</v>
      </c>
      <c r="B1556" t="s">
        <v>165</v>
      </c>
      <c r="C1556" t="s">
        <v>209</v>
      </c>
      <c r="D1556" s="4">
        <v>1067197.2</v>
      </c>
      <c r="E1556" s="4">
        <v>115897.61591999998</v>
      </c>
      <c r="F1556" s="3">
        <v>0.10859999999999999</v>
      </c>
      <c r="G1556" s="5">
        <v>1288.8855072463768</v>
      </c>
      <c r="H1556" s="4">
        <v>139.97296608695649</v>
      </c>
      <c r="I1556">
        <v>828</v>
      </c>
      <c r="J1556" t="s">
        <v>34</v>
      </c>
      <c r="K1556" t="s">
        <v>58</v>
      </c>
      <c r="L1556" t="s">
        <v>57</v>
      </c>
      <c r="M1556" s="2">
        <v>41351</v>
      </c>
      <c r="N1556" s="2">
        <v>45122</v>
      </c>
      <c r="O1556" t="s">
        <v>16</v>
      </c>
      <c r="P1556">
        <v>0.08</v>
      </c>
    </row>
    <row r="1557" spans="1:18">
      <c r="A1557" s="1">
        <v>42248</v>
      </c>
      <c r="B1557" t="s">
        <v>165</v>
      </c>
      <c r="C1557" t="s">
        <v>379</v>
      </c>
      <c r="D1557" s="4">
        <v>97728</v>
      </c>
      <c r="E1557" s="4">
        <v>25741.555200000003</v>
      </c>
      <c r="F1557" s="3">
        <v>0.26340000000000002</v>
      </c>
      <c r="G1557" s="5">
        <v>1252.9230769230769</v>
      </c>
      <c r="H1557" s="4">
        <v>330.01993846153852</v>
      </c>
      <c r="I1557">
        <v>78</v>
      </c>
      <c r="J1557" t="s">
        <v>10</v>
      </c>
      <c r="K1557" t="s">
        <v>11</v>
      </c>
      <c r="L1557" t="s">
        <v>9</v>
      </c>
      <c r="M1557" s="2">
        <v>42160</v>
      </c>
      <c r="N1557" s="2">
        <v>42890</v>
      </c>
      <c r="O1557" t="s">
        <v>21</v>
      </c>
      <c r="P1557">
        <v>0.16</v>
      </c>
    </row>
    <row r="1558" spans="1:18">
      <c r="A1558" s="1">
        <v>42248</v>
      </c>
      <c r="B1558" t="s">
        <v>165</v>
      </c>
      <c r="C1558" t="s">
        <v>317</v>
      </c>
      <c r="D1558" s="4">
        <v>101121</v>
      </c>
      <c r="E1558" s="4">
        <v>15046.8048</v>
      </c>
      <c r="F1558" s="3">
        <v>0.14879999999999999</v>
      </c>
      <c r="G1558" s="5">
        <v>2553.560606060606</v>
      </c>
      <c r="H1558" s="4">
        <v>379.96981818181814</v>
      </c>
      <c r="I1558">
        <v>39.6</v>
      </c>
      <c r="J1558" t="s">
        <v>34</v>
      </c>
      <c r="K1558" t="s">
        <v>36</v>
      </c>
      <c r="L1558" t="s">
        <v>167</v>
      </c>
      <c r="M1558" s="2">
        <v>41810</v>
      </c>
      <c r="N1558" s="2">
        <v>42540</v>
      </c>
      <c r="O1558" t="s">
        <v>21</v>
      </c>
      <c r="P1558">
        <v>0.12</v>
      </c>
      <c r="R1558">
        <f t="shared" ref="R1558" si="184">(N1558-M1558)/365</f>
        <v>2</v>
      </c>
    </row>
    <row r="1559" spans="1:18">
      <c r="A1559" s="1">
        <v>42248</v>
      </c>
      <c r="B1559" t="s">
        <v>165</v>
      </c>
      <c r="C1559" t="s">
        <v>338</v>
      </c>
      <c r="D1559" s="4">
        <v>25476</v>
      </c>
      <c r="E1559" s="4">
        <v>17639.582399999996</v>
      </c>
      <c r="F1559" s="3">
        <v>0.69239999999999979</v>
      </c>
      <c r="G1559" s="5">
        <v>505.47619047619048</v>
      </c>
      <c r="H1559" s="4">
        <v>349.99171428571424</v>
      </c>
      <c r="I1559">
        <v>50.4</v>
      </c>
      <c r="J1559" t="s">
        <v>34</v>
      </c>
      <c r="K1559" t="s">
        <v>58</v>
      </c>
      <c r="L1559" t="s">
        <v>57</v>
      </c>
      <c r="M1559" s="2">
        <v>41954</v>
      </c>
      <c r="N1559" s="2">
        <v>42684</v>
      </c>
      <c r="O1559" t="s">
        <v>21</v>
      </c>
      <c r="P1559">
        <v>0.15</v>
      </c>
    </row>
    <row r="1560" spans="1:18">
      <c r="A1560" s="1">
        <v>42248</v>
      </c>
      <c r="B1560" t="s">
        <v>165</v>
      </c>
      <c r="C1560" t="s">
        <v>191</v>
      </c>
      <c r="D1560" s="4">
        <v>415574.24400000001</v>
      </c>
      <c r="E1560" s="4">
        <v>80995.420155600004</v>
      </c>
      <c r="F1560" s="3">
        <v>0.19490000000000002</v>
      </c>
      <c r="G1560" s="5">
        <v>1436.9190904941704</v>
      </c>
      <c r="H1560" s="4">
        <v>280.0555307373138</v>
      </c>
      <c r="I1560">
        <v>289.21199999999999</v>
      </c>
      <c r="J1560" t="s">
        <v>47</v>
      </c>
      <c r="K1560" t="s">
        <v>48</v>
      </c>
      <c r="L1560" t="s">
        <v>192</v>
      </c>
      <c r="M1560" s="2">
        <v>41263</v>
      </c>
      <c r="N1560" s="2">
        <v>42499</v>
      </c>
      <c r="O1560" t="s">
        <v>21</v>
      </c>
      <c r="P1560">
        <v>0.15</v>
      </c>
    </row>
    <row r="1561" spans="1:18">
      <c r="A1561" s="1">
        <v>42248</v>
      </c>
      <c r="B1561" t="s">
        <v>165</v>
      </c>
      <c r="C1561" t="s">
        <v>193</v>
      </c>
      <c r="D1561" s="4">
        <v>1358816.4</v>
      </c>
      <c r="E1561" s="4">
        <v>75414.310200000007</v>
      </c>
      <c r="F1561" s="3">
        <v>5.5500000000000008E-2</v>
      </c>
      <c r="G1561" s="5">
        <v>7212.4012738853498</v>
      </c>
      <c r="H1561" s="4">
        <v>400.28827070063699</v>
      </c>
      <c r="I1561">
        <v>188.4</v>
      </c>
      <c r="J1561" t="s">
        <v>52</v>
      </c>
      <c r="K1561" t="s">
        <v>52</v>
      </c>
      <c r="L1561" t="s">
        <v>52</v>
      </c>
      <c r="M1561" s="2">
        <v>41284</v>
      </c>
      <c r="N1561" s="2">
        <v>42499</v>
      </c>
      <c r="O1561" t="s">
        <v>21</v>
      </c>
      <c r="P1561">
        <v>0.1</v>
      </c>
      <c r="Q1561">
        <v>0</v>
      </c>
    </row>
    <row r="1562" spans="1:18">
      <c r="A1562" s="1">
        <v>42248</v>
      </c>
      <c r="B1562" t="s">
        <v>165</v>
      </c>
      <c r="C1562" t="s">
        <v>194</v>
      </c>
      <c r="D1562" s="4">
        <v>1442288.4</v>
      </c>
      <c r="E1562" s="4">
        <v>76729.742880000005</v>
      </c>
      <c r="F1562" s="3">
        <v>5.3200000000000004E-2</v>
      </c>
      <c r="G1562" s="5">
        <v>7511.9187499999998</v>
      </c>
      <c r="H1562" s="4">
        <v>399.63407750000005</v>
      </c>
      <c r="I1562">
        <v>192</v>
      </c>
      <c r="J1562" t="s">
        <v>52</v>
      </c>
      <c r="K1562" t="s">
        <v>52</v>
      </c>
      <c r="L1562" t="s">
        <v>52</v>
      </c>
      <c r="M1562" s="2">
        <v>41279</v>
      </c>
      <c r="N1562" s="2">
        <v>42499</v>
      </c>
      <c r="O1562" t="s">
        <v>21</v>
      </c>
      <c r="P1562">
        <v>0.09</v>
      </c>
      <c r="Q1562">
        <v>0</v>
      </c>
    </row>
    <row r="1563" spans="1:18">
      <c r="A1563" s="1">
        <v>42248</v>
      </c>
      <c r="B1563" t="s">
        <v>165</v>
      </c>
      <c r="C1563" t="s">
        <v>246</v>
      </c>
      <c r="D1563" s="4">
        <v>1563778.4879999999</v>
      </c>
      <c r="E1563" s="4">
        <v>593766.69189359993</v>
      </c>
      <c r="F1563" s="3">
        <v>0.37969999999999998</v>
      </c>
      <c r="G1563" s="5">
        <v>4150.1552229299359</v>
      </c>
      <c r="H1563" s="4">
        <v>1575.8139381464966</v>
      </c>
      <c r="I1563">
        <v>376.8</v>
      </c>
      <c r="J1563" t="s">
        <v>47</v>
      </c>
      <c r="K1563" t="s">
        <v>48</v>
      </c>
      <c r="L1563" t="s">
        <v>212</v>
      </c>
      <c r="M1563" s="2">
        <v>41291</v>
      </c>
      <c r="N1563" s="2">
        <v>44407</v>
      </c>
      <c r="O1563" t="s">
        <v>30</v>
      </c>
      <c r="P1563">
        <v>7.0000000000000007E-2</v>
      </c>
    </row>
    <row r="1564" spans="1:18">
      <c r="A1564" s="1">
        <v>42248</v>
      </c>
      <c r="B1564" t="s">
        <v>165</v>
      </c>
      <c r="C1564" t="s">
        <v>195</v>
      </c>
      <c r="D1564" s="4">
        <v>186385.19999999998</v>
      </c>
      <c r="E1564" s="4">
        <v>32151.446999999996</v>
      </c>
      <c r="F1564" s="3">
        <v>0.17249999999999999</v>
      </c>
      <c r="G1564" s="5">
        <v>2318.2238805970151</v>
      </c>
      <c r="H1564" s="4">
        <v>399.89361940298505</v>
      </c>
      <c r="I1564">
        <v>80.399999999999991</v>
      </c>
      <c r="J1564" t="s">
        <v>62</v>
      </c>
      <c r="K1564" t="s">
        <v>61</v>
      </c>
      <c r="L1564" t="s">
        <v>61</v>
      </c>
      <c r="M1564" s="2">
        <v>41284</v>
      </c>
      <c r="N1564" s="2">
        <v>42499</v>
      </c>
      <c r="O1564" t="s">
        <v>13</v>
      </c>
      <c r="P1564">
        <v>0</v>
      </c>
    </row>
    <row r="1565" spans="1:18">
      <c r="A1565" s="1">
        <v>42248</v>
      </c>
      <c r="B1565" t="s">
        <v>165</v>
      </c>
      <c r="C1565" t="s">
        <v>196</v>
      </c>
      <c r="D1565" s="4">
        <v>190734</v>
      </c>
      <c r="E1565" s="4">
        <v>30422.073</v>
      </c>
      <c r="F1565" s="3">
        <v>0.1595</v>
      </c>
      <c r="G1565" s="5">
        <v>2445.3076923076924</v>
      </c>
      <c r="H1565" s="4">
        <v>390.0265769230769</v>
      </c>
      <c r="I1565">
        <v>78</v>
      </c>
      <c r="J1565" t="s">
        <v>62</v>
      </c>
      <c r="K1565" t="s">
        <v>61</v>
      </c>
      <c r="L1565" t="s">
        <v>61</v>
      </c>
      <c r="M1565" s="2">
        <v>41287</v>
      </c>
      <c r="N1565" s="2">
        <v>42499</v>
      </c>
      <c r="O1565" t="s">
        <v>13</v>
      </c>
      <c r="P1565">
        <v>0</v>
      </c>
    </row>
    <row r="1566" spans="1:18">
      <c r="A1566" s="1">
        <v>42248</v>
      </c>
      <c r="B1566" t="s">
        <v>165</v>
      </c>
      <c r="C1566" t="s">
        <v>380</v>
      </c>
      <c r="D1566" s="4">
        <v>404480.52</v>
      </c>
      <c r="E1566" s="4">
        <v>51207.233832000005</v>
      </c>
      <c r="F1566" s="3">
        <v>0.12660000000000002</v>
      </c>
      <c r="G1566" s="5">
        <v>3009.5276785714286</v>
      </c>
      <c r="H1566" s="4">
        <v>381.00620410714288</v>
      </c>
      <c r="I1566">
        <v>134.4</v>
      </c>
      <c r="J1566" t="s">
        <v>10</v>
      </c>
      <c r="K1566" t="s">
        <v>12</v>
      </c>
      <c r="L1566" t="s">
        <v>12</v>
      </c>
      <c r="M1566" s="2">
        <v>42184</v>
      </c>
      <c r="N1566" s="2">
        <v>43279</v>
      </c>
      <c r="O1566" t="s">
        <v>21</v>
      </c>
      <c r="P1566">
        <v>0.11</v>
      </c>
      <c r="Q1566">
        <v>0.12</v>
      </c>
    </row>
    <row r="1567" spans="1:18">
      <c r="A1567" s="1">
        <v>42248</v>
      </c>
      <c r="B1567" t="s">
        <v>165</v>
      </c>
      <c r="C1567" t="s">
        <v>198</v>
      </c>
      <c r="D1567" s="4">
        <v>501625.04399999999</v>
      </c>
      <c r="E1567" s="4">
        <v>48757.954276800003</v>
      </c>
      <c r="F1567" s="3">
        <v>9.7200000000000009E-2</v>
      </c>
      <c r="G1567" s="5">
        <v>2902.9227083333335</v>
      </c>
      <c r="H1567" s="4">
        <v>282.16408725000002</v>
      </c>
      <c r="I1567">
        <v>172.79999999999998</v>
      </c>
      <c r="J1567" t="s">
        <v>34</v>
      </c>
      <c r="K1567" t="s">
        <v>36</v>
      </c>
      <c r="L1567" t="s">
        <v>35</v>
      </c>
      <c r="M1567" s="2">
        <v>41333</v>
      </c>
      <c r="N1567" s="2">
        <v>44325</v>
      </c>
      <c r="O1567" t="s">
        <v>21</v>
      </c>
      <c r="P1567">
        <v>0.08</v>
      </c>
      <c r="R1567">
        <f t="shared" ref="R1567" si="185">(N1567-M1567)/365</f>
        <v>8.1972602739726028</v>
      </c>
    </row>
    <row r="1568" spans="1:18">
      <c r="A1568" s="1">
        <v>42248</v>
      </c>
      <c r="B1568" t="s">
        <v>165</v>
      </c>
      <c r="C1568" t="s">
        <v>199</v>
      </c>
      <c r="D1568" s="4">
        <v>771511.2</v>
      </c>
      <c r="E1568" s="4">
        <v>99910.700400000002</v>
      </c>
      <c r="F1568" s="3">
        <v>0.1295</v>
      </c>
      <c r="G1568" s="5">
        <v>5269.8852459016389</v>
      </c>
      <c r="H1568" s="4">
        <v>682.45013934426231</v>
      </c>
      <c r="I1568">
        <v>146.4</v>
      </c>
      <c r="J1568" t="s">
        <v>34</v>
      </c>
      <c r="K1568" t="s">
        <v>58</v>
      </c>
      <c r="L1568" t="s">
        <v>109</v>
      </c>
      <c r="M1568" s="2">
        <v>41333</v>
      </c>
      <c r="N1568" s="2">
        <v>42499</v>
      </c>
      <c r="O1568" t="s">
        <v>21</v>
      </c>
      <c r="P1568">
        <v>0.12</v>
      </c>
    </row>
    <row r="1569" spans="1:18">
      <c r="A1569" s="1">
        <v>42248</v>
      </c>
      <c r="B1569" t="s">
        <v>165</v>
      </c>
      <c r="C1569" t="s">
        <v>200</v>
      </c>
      <c r="D1569" s="4">
        <v>452518.2</v>
      </c>
      <c r="E1569" s="4">
        <v>55252.472220000003</v>
      </c>
      <c r="F1569" s="3">
        <v>0.1221</v>
      </c>
      <c r="G1569" s="5">
        <v>2258.0748502994011</v>
      </c>
      <c r="H1569" s="4">
        <v>275.71093922155688</v>
      </c>
      <c r="I1569">
        <v>200.4</v>
      </c>
      <c r="J1569" t="s">
        <v>34</v>
      </c>
      <c r="K1569" t="s">
        <v>58</v>
      </c>
      <c r="L1569" t="s">
        <v>109</v>
      </c>
      <c r="M1569" s="2">
        <v>41263</v>
      </c>
      <c r="N1569" s="2">
        <v>43229</v>
      </c>
      <c r="O1569" t="s">
        <v>21</v>
      </c>
      <c r="P1569">
        <v>0.1</v>
      </c>
    </row>
    <row r="1570" spans="1:18">
      <c r="A1570" s="1">
        <v>42248</v>
      </c>
      <c r="B1570" t="s">
        <v>165</v>
      </c>
      <c r="C1570" t="s">
        <v>201</v>
      </c>
      <c r="D1570" s="4">
        <v>526026.36</v>
      </c>
      <c r="E1570" s="4">
        <v>54180.715080000002</v>
      </c>
      <c r="F1570" s="3">
        <v>0.10300000000000001</v>
      </c>
      <c r="G1570" s="5">
        <v>2170.0757425742577</v>
      </c>
      <c r="H1570" s="4">
        <v>223.51780148514854</v>
      </c>
      <c r="I1570">
        <v>242.39999999999998</v>
      </c>
      <c r="J1570" t="s">
        <v>34</v>
      </c>
      <c r="K1570" t="s">
        <v>58</v>
      </c>
      <c r="L1570" t="s">
        <v>109</v>
      </c>
      <c r="M1570" s="2">
        <v>41331</v>
      </c>
      <c r="N1570" s="2">
        <v>44325</v>
      </c>
      <c r="O1570" t="s">
        <v>21</v>
      </c>
      <c r="P1570">
        <v>0.08</v>
      </c>
    </row>
    <row r="1571" spans="1:18">
      <c r="A1571" s="1">
        <v>42248</v>
      </c>
      <c r="B1571" t="s">
        <v>165</v>
      </c>
      <c r="C1571" t="s">
        <v>210</v>
      </c>
      <c r="D1571" s="4">
        <v>394200</v>
      </c>
      <c r="E1571" s="4">
        <v>57494.83</v>
      </c>
      <c r="F1571" s="3">
        <v>0.14585192795535262</v>
      </c>
      <c r="G1571" s="5">
        <v>1059.9509550851833</v>
      </c>
      <c r="H1571" s="4">
        <v>154.59589033729134</v>
      </c>
      <c r="I1571">
        <v>371.904</v>
      </c>
      <c r="J1571" t="s">
        <v>34</v>
      </c>
      <c r="K1571" t="s">
        <v>58</v>
      </c>
      <c r="L1571" t="s">
        <v>109</v>
      </c>
      <c r="M1571" s="2">
        <v>41337</v>
      </c>
      <c r="N1571" s="2">
        <v>46917</v>
      </c>
      <c r="O1571" t="s">
        <v>21</v>
      </c>
      <c r="P1571">
        <v>0.08</v>
      </c>
    </row>
    <row r="1572" spans="1:18">
      <c r="A1572" s="1">
        <v>42248</v>
      </c>
      <c r="B1572" t="s">
        <v>165</v>
      </c>
      <c r="C1572" t="s">
        <v>251</v>
      </c>
      <c r="D1572" s="4">
        <v>139515.6</v>
      </c>
      <c r="E1572" s="4">
        <v>31586.331839999999</v>
      </c>
      <c r="F1572" s="3">
        <v>0.22639999999999999</v>
      </c>
      <c r="G1572" s="5">
        <v>1236.8404255319149</v>
      </c>
      <c r="H1572" s="4">
        <v>280.02067234042551</v>
      </c>
      <c r="I1572">
        <v>112.8</v>
      </c>
      <c r="J1572" t="s">
        <v>52</v>
      </c>
      <c r="K1572" t="s">
        <v>52</v>
      </c>
      <c r="L1572" t="s">
        <v>52</v>
      </c>
      <c r="M1572" s="2">
        <v>41520</v>
      </c>
      <c r="N1572" s="2">
        <v>42294</v>
      </c>
      <c r="O1572" t="s">
        <v>21</v>
      </c>
      <c r="P1572">
        <v>0.09</v>
      </c>
      <c r="Q1572">
        <v>0</v>
      </c>
    </row>
    <row r="1573" spans="1:18">
      <c r="A1573" s="1">
        <v>42248</v>
      </c>
      <c r="B1573" t="s">
        <v>165</v>
      </c>
      <c r="C1573" t="s">
        <v>231</v>
      </c>
      <c r="D1573" s="4">
        <v>243856.704</v>
      </c>
      <c r="E1573" s="4">
        <v>32481.712972800007</v>
      </c>
      <c r="F1573" s="3">
        <v>0.13320000000000004</v>
      </c>
      <c r="G1573" s="5">
        <v>2152.6898305084746</v>
      </c>
      <c r="H1573" s="4">
        <v>286.73828542372888</v>
      </c>
      <c r="I1573">
        <v>113.28</v>
      </c>
      <c r="J1573" t="s">
        <v>34</v>
      </c>
      <c r="K1573" t="s">
        <v>36</v>
      </c>
      <c r="L1573" t="s">
        <v>35</v>
      </c>
      <c r="M1573" s="2">
        <v>41443</v>
      </c>
      <c r="N1573" s="2">
        <v>43298</v>
      </c>
      <c r="O1573" t="s">
        <v>21</v>
      </c>
      <c r="P1573">
        <v>0.11</v>
      </c>
      <c r="R1573">
        <f t="shared" ref="R1573:R1577" si="186">(N1573-M1573)/365</f>
        <v>5.0821917808219181</v>
      </c>
    </row>
    <row r="1574" spans="1:18">
      <c r="A1574" s="1">
        <v>42248</v>
      </c>
      <c r="B1574" t="s">
        <v>165</v>
      </c>
      <c r="C1574" t="s">
        <v>260</v>
      </c>
      <c r="D1574" s="4">
        <v>55462.799999999996</v>
      </c>
      <c r="E1574" s="4">
        <v>7398.7375199999997</v>
      </c>
      <c r="F1574" s="3">
        <v>0.13339999999999999</v>
      </c>
      <c r="G1574" s="5">
        <v>1925.7916666666667</v>
      </c>
      <c r="H1574" s="4">
        <v>256.90060833333337</v>
      </c>
      <c r="I1574">
        <v>28.799999999999997</v>
      </c>
      <c r="J1574" t="s">
        <v>34</v>
      </c>
      <c r="K1574" t="s">
        <v>36</v>
      </c>
      <c r="L1574" t="s">
        <v>35</v>
      </c>
      <c r="M1574" s="2">
        <v>41545</v>
      </c>
      <c r="N1574" s="2">
        <v>42274</v>
      </c>
      <c r="O1574" t="s">
        <v>21</v>
      </c>
      <c r="P1574">
        <v>0.11</v>
      </c>
      <c r="R1574">
        <f t="shared" si="186"/>
        <v>1.9972602739726026</v>
      </c>
    </row>
    <row r="1575" spans="1:18">
      <c r="A1575" s="1">
        <v>42248</v>
      </c>
      <c r="B1575" t="s">
        <v>165</v>
      </c>
      <c r="C1575" t="s">
        <v>271</v>
      </c>
      <c r="D1575" s="4">
        <v>45429.767999999996</v>
      </c>
      <c r="E1575" s="4">
        <v>15000.909393600001</v>
      </c>
      <c r="F1575" s="3">
        <v>0.33020000000000005</v>
      </c>
      <c r="G1575" s="5">
        <v>946.45349999999996</v>
      </c>
      <c r="H1575" s="4">
        <v>312.51894570000002</v>
      </c>
      <c r="I1575">
        <v>48</v>
      </c>
      <c r="J1575" t="s">
        <v>34</v>
      </c>
      <c r="K1575" t="s">
        <v>36</v>
      </c>
      <c r="L1575" t="s">
        <v>35</v>
      </c>
      <c r="M1575" s="2">
        <v>41549</v>
      </c>
      <c r="N1575" s="2">
        <v>42278</v>
      </c>
      <c r="O1575" t="s">
        <v>13</v>
      </c>
      <c r="P1575">
        <v>0</v>
      </c>
      <c r="R1575">
        <f t="shared" si="186"/>
        <v>1.9972602739726026</v>
      </c>
    </row>
    <row r="1576" spans="1:18">
      <c r="A1576" s="1">
        <v>42248</v>
      </c>
      <c r="B1576" t="s">
        <v>165</v>
      </c>
      <c r="C1576" t="s">
        <v>232</v>
      </c>
      <c r="D1576" s="4">
        <v>30902.28</v>
      </c>
      <c r="E1576" s="4">
        <v>13872.033492</v>
      </c>
      <c r="F1576" s="3">
        <v>0.44890000000000002</v>
      </c>
      <c r="G1576" s="5">
        <v>757.40882352941173</v>
      </c>
      <c r="H1576" s="4">
        <v>340.00082088235297</v>
      </c>
      <c r="I1576">
        <v>40.799999999999997</v>
      </c>
      <c r="J1576" t="s">
        <v>34</v>
      </c>
      <c r="K1576" t="s">
        <v>36</v>
      </c>
      <c r="L1576" t="s">
        <v>167</v>
      </c>
      <c r="M1576" s="2">
        <v>41456</v>
      </c>
      <c r="N1576" s="2">
        <v>42556</v>
      </c>
      <c r="O1576" t="s">
        <v>21</v>
      </c>
      <c r="P1576">
        <v>0.15</v>
      </c>
      <c r="R1576">
        <f t="shared" si="186"/>
        <v>3.0136986301369864</v>
      </c>
    </row>
    <row r="1577" spans="1:18">
      <c r="A1577" s="1">
        <v>42248</v>
      </c>
      <c r="B1577" t="s">
        <v>165</v>
      </c>
      <c r="C1577" t="s">
        <v>250</v>
      </c>
      <c r="D1577" s="4">
        <v>174126</v>
      </c>
      <c r="E1577" s="4">
        <v>17412.599999999999</v>
      </c>
      <c r="F1577" s="3">
        <v>9.9999999999999992E-2</v>
      </c>
      <c r="G1577" s="5">
        <v>2072.9285714285716</v>
      </c>
      <c r="H1577" s="4">
        <v>207.29285714285712</v>
      </c>
      <c r="I1577">
        <v>84</v>
      </c>
      <c r="J1577" t="s">
        <v>34</v>
      </c>
      <c r="K1577" t="s">
        <v>36</v>
      </c>
      <c r="L1577" t="s">
        <v>167</v>
      </c>
      <c r="M1577" s="2">
        <v>41502</v>
      </c>
      <c r="N1577" s="2">
        <v>42597</v>
      </c>
      <c r="O1577" t="s">
        <v>16</v>
      </c>
      <c r="P1577">
        <v>0.1</v>
      </c>
      <c r="R1577">
        <f t="shared" si="186"/>
        <v>3</v>
      </c>
    </row>
    <row r="1578" spans="1:18">
      <c r="A1578" s="1">
        <v>42248</v>
      </c>
      <c r="B1578" t="s">
        <v>165</v>
      </c>
      <c r="C1578" t="s">
        <v>347</v>
      </c>
      <c r="D1578" s="4">
        <v>24723.599999999999</v>
      </c>
      <c r="E1578" s="4">
        <v>7199.5123199999998</v>
      </c>
      <c r="F1578" s="3">
        <v>0.29120000000000001</v>
      </c>
      <c r="G1578" s="5">
        <v>1716.9166666666667</v>
      </c>
      <c r="H1578" s="4">
        <v>499.96613333333335</v>
      </c>
      <c r="I1578">
        <v>14.399999999999999</v>
      </c>
      <c r="J1578" t="s">
        <v>47</v>
      </c>
      <c r="K1578" t="s">
        <v>91</v>
      </c>
      <c r="L1578" t="s">
        <v>190</v>
      </c>
      <c r="M1578" s="2">
        <v>42113</v>
      </c>
      <c r="N1578" s="2">
        <v>42478</v>
      </c>
      <c r="O1578" t="s">
        <v>21</v>
      </c>
      <c r="P1578">
        <v>0.13</v>
      </c>
    </row>
    <row r="1579" spans="1:18">
      <c r="A1579" s="1">
        <v>42248</v>
      </c>
      <c r="B1579" t="s">
        <v>165</v>
      </c>
      <c r="C1579" t="s">
        <v>330</v>
      </c>
      <c r="D1579" s="4">
        <v>35641.199999999997</v>
      </c>
      <c r="E1579" s="4">
        <v>12000.392039999999</v>
      </c>
      <c r="F1579" s="3">
        <v>0.3367</v>
      </c>
      <c r="G1579" s="5">
        <v>1142.3461538461538</v>
      </c>
      <c r="H1579" s="4">
        <v>384.62795</v>
      </c>
      <c r="I1579">
        <v>31.2</v>
      </c>
      <c r="J1579" t="s">
        <v>62</v>
      </c>
      <c r="K1579" t="s">
        <v>253</v>
      </c>
      <c r="L1579" t="s">
        <v>253</v>
      </c>
      <c r="M1579" s="2">
        <v>41858</v>
      </c>
      <c r="N1579" s="2">
        <v>42222</v>
      </c>
      <c r="O1579" t="s">
        <v>21</v>
      </c>
      <c r="P1579">
        <v>0.14000000000000001</v>
      </c>
    </row>
    <row r="1580" spans="1:18">
      <c r="A1580" s="1">
        <v>42248</v>
      </c>
      <c r="B1580" t="s">
        <v>165</v>
      </c>
      <c r="C1580" t="s">
        <v>339</v>
      </c>
      <c r="D1580" s="4">
        <v>50140.799999999996</v>
      </c>
      <c r="E1580" s="4">
        <v>8122.8095999999996</v>
      </c>
      <c r="F1580" s="3">
        <v>0.16200000000000001</v>
      </c>
      <c r="G1580" s="5">
        <v>3482</v>
      </c>
      <c r="H1580" s="4">
        <v>564.08400000000006</v>
      </c>
      <c r="I1580">
        <v>14.399999999999999</v>
      </c>
      <c r="J1580" t="s">
        <v>62</v>
      </c>
      <c r="K1580" t="s">
        <v>253</v>
      </c>
      <c r="L1580" t="s">
        <v>253</v>
      </c>
      <c r="M1580" s="2">
        <v>42030</v>
      </c>
      <c r="N1580" s="2">
        <v>42394</v>
      </c>
      <c r="O1580" t="s">
        <v>21</v>
      </c>
      <c r="P1580">
        <v>0.15</v>
      </c>
    </row>
    <row r="1581" spans="1:18">
      <c r="A1581" s="1">
        <v>42248</v>
      </c>
      <c r="B1581" t="s">
        <v>165</v>
      </c>
      <c r="C1581" t="s">
        <v>324</v>
      </c>
      <c r="D1581" s="4">
        <v>44354.400000000001</v>
      </c>
      <c r="E1581" s="4">
        <v>5792.6846399999995</v>
      </c>
      <c r="F1581" s="3">
        <v>0.13059999999999999</v>
      </c>
      <c r="G1581" s="5">
        <v>3080.166666666667</v>
      </c>
      <c r="H1581" s="4">
        <v>402.26976666666667</v>
      </c>
      <c r="I1581">
        <v>14.399999999999999</v>
      </c>
      <c r="J1581" t="s">
        <v>62</v>
      </c>
      <c r="K1581" t="s">
        <v>253</v>
      </c>
      <c r="L1581" t="s">
        <v>253</v>
      </c>
      <c r="M1581" s="2">
        <v>41907</v>
      </c>
      <c r="N1581" s="2">
        <v>42271</v>
      </c>
      <c r="O1581" t="s">
        <v>21</v>
      </c>
      <c r="P1581">
        <v>0.15</v>
      </c>
    </row>
    <row r="1582" spans="1:18">
      <c r="A1582" s="1">
        <v>42248</v>
      </c>
      <c r="B1582" t="s">
        <v>165</v>
      </c>
      <c r="C1582" t="s">
        <v>261</v>
      </c>
      <c r="D1582" s="4">
        <v>36821.4</v>
      </c>
      <c r="E1582" s="4">
        <v>0</v>
      </c>
      <c r="F1582" s="3">
        <v>0</v>
      </c>
      <c r="G1582" s="5">
        <v>2045.6333333333334</v>
      </c>
      <c r="H1582" s="4">
        <v>0</v>
      </c>
      <c r="I1582">
        <v>18</v>
      </c>
      <c r="J1582" t="s">
        <v>62</v>
      </c>
      <c r="K1582" t="s">
        <v>253</v>
      </c>
      <c r="L1582" t="s">
        <v>253</v>
      </c>
      <c r="M1582" s="2">
        <v>41516</v>
      </c>
      <c r="N1582" s="2">
        <v>42245</v>
      </c>
      <c r="O1582" t="s">
        <v>21</v>
      </c>
      <c r="P1582">
        <v>0</v>
      </c>
    </row>
    <row r="1583" spans="1:18">
      <c r="A1583" s="1">
        <v>42248</v>
      </c>
      <c r="B1583" t="s">
        <v>165</v>
      </c>
      <c r="C1583" t="s">
        <v>336</v>
      </c>
      <c r="D1583" s="4">
        <v>87443.88</v>
      </c>
      <c r="E1583" s="4">
        <v>14594.383572000002</v>
      </c>
      <c r="F1583" s="3">
        <v>0.16690000000000002</v>
      </c>
      <c r="G1583" s="5">
        <v>6072.4916666666677</v>
      </c>
      <c r="H1583" s="4">
        <v>1013.498859166667</v>
      </c>
      <c r="I1583">
        <v>14.399999999999999</v>
      </c>
      <c r="J1583" t="s">
        <v>10</v>
      </c>
      <c r="K1583" t="s">
        <v>11</v>
      </c>
      <c r="L1583" t="s">
        <v>42</v>
      </c>
      <c r="M1583" s="2">
        <v>41996</v>
      </c>
      <c r="N1583" s="2">
        <v>42360</v>
      </c>
      <c r="O1583" t="s">
        <v>21</v>
      </c>
      <c r="P1583">
        <v>0.16</v>
      </c>
    </row>
    <row r="1584" spans="1:18">
      <c r="A1584" s="1">
        <v>42248</v>
      </c>
      <c r="B1584" t="s">
        <v>165</v>
      </c>
      <c r="C1584" t="s">
        <v>325</v>
      </c>
      <c r="D1584" s="4">
        <v>38076</v>
      </c>
      <c r="E1584" s="4">
        <v>1199.394</v>
      </c>
      <c r="F1584" s="3">
        <v>3.15E-2</v>
      </c>
      <c r="G1584" s="5">
        <v>2644.166666666667</v>
      </c>
      <c r="H1584" s="4">
        <v>83.291250000000005</v>
      </c>
      <c r="I1584">
        <v>14.399999999999999</v>
      </c>
      <c r="J1584" t="s">
        <v>62</v>
      </c>
      <c r="K1584" t="s">
        <v>253</v>
      </c>
      <c r="L1584" t="s">
        <v>253</v>
      </c>
      <c r="M1584" s="2">
        <v>41888</v>
      </c>
      <c r="N1584" s="2">
        <v>42252</v>
      </c>
      <c r="O1584" t="s">
        <v>21</v>
      </c>
      <c r="P1584">
        <v>0.15</v>
      </c>
    </row>
    <row r="1585" spans="1:18">
      <c r="A1585" s="1">
        <v>42248</v>
      </c>
      <c r="B1585" t="s">
        <v>165</v>
      </c>
      <c r="C1585" t="s">
        <v>381</v>
      </c>
      <c r="D1585" s="4">
        <v>46663.199999999997</v>
      </c>
      <c r="E1585" s="4">
        <v>9598.6202400000002</v>
      </c>
      <c r="F1585" s="3">
        <v>0.20570000000000002</v>
      </c>
      <c r="G1585" s="5">
        <v>2592.3999999999996</v>
      </c>
      <c r="H1585" s="4">
        <v>533.25667999999996</v>
      </c>
      <c r="I1585">
        <v>18</v>
      </c>
      <c r="J1585" t="s">
        <v>62</v>
      </c>
      <c r="K1585" t="s">
        <v>253</v>
      </c>
      <c r="L1585" t="s">
        <v>253</v>
      </c>
      <c r="M1585" s="2">
        <v>42181</v>
      </c>
      <c r="N1585" s="2">
        <v>42546</v>
      </c>
      <c r="O1585" t="s">
        <v>21</v>
      </c>
      <c r="P1585">
        <v>0.16</v>
      </c>
    </row>
    <row r="1586" spans="1:18">
      <c r="A1586" s="1">
        <v>42248</v>
      </c>
      <c r="B1586" t="s">
        <v>165</v>
      </c>
      <c r="C1586" t="s">
        <v>382</v>
      </c>
      <c r="D1586" s="4">
        <v>141504</v>
      </c>
      <c r="E1586" s="4">
        <v>17574.7968</v>
      </c>
      <c r="F1586" s="3">
        <v>0.1242</v>
      </c>
      <c r="G1586" s="5">
        <v>9826.6666666666679</v>
      </c>
      <c r="H1586" s="4">
        <v>1220.4720000000002</v>
      </c>
      <c r="I1586">
        <v>14.399999999999999</v>
      </c>
      <c r="J1586" t="s">
        <v>34</v>
      </c>
      <c r="K1586" t="s">
        <v>36</v>
      </c>
      <c r="L1586" t="s">
        <v>167</v>
      </c>
      <c r="M1586" s="2">
        <v>42205</v>
      </c>
      <c r="N1586" s="2">
        <v>42570</v>
      </c>
      <c r="O1586" t="s">
        <v>21</v>
      </c>
      <c r="P1586">
        <v>0.12</v>
      </c>
      <c r="R1586">
        <f t="shared" ref="R1586" si="187">(N1586-M1586)/365</f>
        <v>1</v>
      </c>
    </row>
    <row r="1587" spans="1:18">
      <c r="A1587" s="1">
        <v>42248</v>
      </c>
      <c r="B1587" t="s">
        <v>165</v>
      </c>
      <c r="C1587" t="s">
        <v>291</v>
      </c>
      <c r="D1587" s="4">
        <v>49243.26</v>
      </c>
      <c r="E1587" s="4">
        <v>7199.3646120000003</v>
      </c>
      <c r="F1587" s="3">
        <v>0.1462</v>
      </c>
      <c r="G1587" s="5">
        <v>2735.7366666666667</v>
      </c>
      <c r="H1587" s="4">
        <v>399.96470066666666</v>
      </c>
      <c r="I1587">
        <v>18</v>
      </c>
      <c r="J1587" t="s">
        <v>62</v>
      </c>
      <c r="K1587" t="s">
        <v>253</v>
      </c>
      <c r="L1587" t="s">
        <v>253</v>
      </c>
      <c r="M1587" s="2">
        <v>41727</v>
      </c>
      <c r="N1587" s="2">
        <v>42457</v>
      </c>
      <c r="O1587" t="s">
        <v>21</v>
      </c>
      <c r="P1587">
        <v>0.1</v>
      </c>
    </row>
    <row r="1588" spans="1:18">
      <c r="A1588" s="1">
        <v>42248</v>
      </c>
      <c r="B1588" t="s">
        <v>165</v>
      </c>
      <c r="C1588" t="s">
        <v>318</v>
      </c>
      <c r="D1588" s="4">
        <v>36114</v>
      </c>
      <c r="E1588" s="4">
        <v>6377.7323999999999</v>
      </c>
      <c r="F1588" s="3">
        <v>0.17660000000000001</v>
      </c>
      <c r="G1588" s="5">
        <v>3761.875</v>
      </c>
      <c r="H1588" s="4">
        <v>664.34712500000001</v>
      </c>
      <c r="I1588">
        <v>9.6</v>
      </c>
      <c r="J1588" t="s">
        <v>62</v>
      </c>
      <c r="K1588" t="s">
        <v>253</v>
      </c>
      <c r="L1588" t="s">
        <v>253</v>
      </c>
      <c r="M1588" s="2">
        <v>41876</v>
      </c>
      <c r="N1588" s="2">
        <v>42240</v>
      </c>
      <c r="O1588" t="s">
        <v>21</v>
      </c>
      <c r="P1588">
        <v>0.16</v>
      </c>
    </row>
    <row r="1589" spans="1:18">
      <c r="A1589" s="1">
        <v>42248</v>
      </c>
      <c r="B1589" t="s">
        <v>165</v>
      </c>
      <c r="C1589" t="s">
        <v>264</v>
      </c>
      <c r="D1589" s="4">
        <v>29348.399999999998</v>
      </c>
      <c r="E1589" s="4">
        <v>886.32168000000001</v>
      </c>
      <c r="F1589" s="3">
        <v>3.0200000000000001E-2</v>
      </c>
      <c r="G1589" s="5">
        <v>1630.4666666666665</v>
      </c>
      <c r="H1589" s="4">
        <v>49.240093333333334</v>
      </c>
      <c r="I1589">
        <v>18</v>
      </c>
      <c r="J1589" t="s">
        <v>10</v>
      </c>
      <c r="K1589" t="s">
        <v>11</v>
      </c>
      <c r="L1589" t="s">
        <v>265</v>
      </c>
      <c r="M1589" s="2">
        <v>41522</v>
      </c>
      <c r="N1589" s="2">
        <v>42251</v>
      </c>
      <c r="O1589" t="s">
        <v>21</v>
      </c>
      <c r="P1589">
        <v>0.16</v>
      </c>
    </row>
    <row r="1590" spans="1:18">
      <c r="A1590" s="1">
        <v>42248</v>
      </c>
      <c r="B1590" t="s">
        <v>165</v>
      </c>
      <c r="C1590" t="s">
        <v>319</v>
      </c>
      <c r="D1590" s="4">
        <v>61800</v>
      </c>
      <c r="E1590" s="4">
        <v>9869.4600000000009</v>
      </c>
      <c r="F1590" s="3">
        <v>0.15970000000000001</v>
      </c>
      <c r="G1590" s="5">
        <v>6437.5</v>
      </c>
      <c r="H1590" s="4">
        <v>1028.0687500000001</v>
      </c>
      <c r="I1590">
        <v>9.6</v>
      </c>
      <c r="J1590" t="s">
        <v>34</v>
      </c>
      <c r="K1590" t="s">
        <v>36</v>
      </c>
      <c r="L1590" t="s">
        <v>167</v>
      </c>
      <c r="M1590" s="2">
        <v>41864</v>
      </c>
      <c r="N1590" s="2">
        <v>42594</v>
      </c>
      <c r="O1590" t="s">
        <v>21</v>
      </c>
      <c r="P1590">
        <v>0.15</v>
      </c>
      <c r="R1590">
        <f t="shared" ref="R1590" si="188">(N1590-M1590)/365</f>
        <v>2</v>
      </c>
    </row>
    <row r="1591" spans="1:18">
      <c r="A1591" s="1">
        <v>42248</v>
      </c>
      <c r="B1591" t="s">
        <v>165</v>
      </c>
      <c r="C1591" t="s">
        <v>383</v>
      </c>
      <c r="D1591" s="4">
        <v>26346</v>
      </c>
      <c r="E1591" s="4">
        <v>8399.1047999999992</v>
      </c>
      <c r="F1591" s="3">
        <v>0.31879999999999997</v>
      </c>
      <c r="G1591" s="5">
        <v>1463.6666666666667</v>
      </c>
      <c r="H1591" s="4">
        <v>466.61693333333329</v>
      </c>
      <c r="I1591">
        <v>18</v>
      </c>
      <c r="J1591" t="s">
        <v>62</v>
      </c>
      <c r="K1591" t="s">
        <v>253</v>
      </c>
      <c r="L1591" t="s">
        <v>253</v>
      </c>
      <c r="M1591" s="2">
        <v>42195</v>
      </c>
      <c r="N1591" s="2">
        <v>42560</v>
      </c>
      <c r="O1591" t="s">
        <v>21</v>
      </c>
      <c r="P1591">
        <v>0.16</v>
      </c>
    </row>
    <row r="1592" spans="1:18">
      <c r="A1592" s="1">
        <v>42278</v>
      </c>
      <c r="B1592" t="s">
        <v>165</v>
      </c>
      <c r="C1592" t="s">
        <v>166</v>
      </c>
      <c r="D1592" s="4">
        <v>267748.8</v>
      </c>
      <c r="E1592" s="4">
        <v>44339.201280000001</v>
      </c>
      <c r="F1592" s="3">
        <v>0.16560000000000002</v>
      </c>
      <c r="G1592" s="5">
        <v>8924.9599999999991</v>
      </c>
      <c r="H1592" s="4">
        <v>1477.9733760000001</v>
      </c>
      <c r="I1592">
        <v>30</v>
      </c>
      <c r="J1592" t="s">
        <v>34</v>
      </c>
      <c r="K1592" t="s">
        <v>36</v>
      </c>
      <c r="L1592" t="s">
        <v>167</v>
      </c>
      <c r="M1592" s="2">
        <v>41327</v>
      </c>
      <c r="N1592" s="2">
        <v>42499</v>
      </c>
      <c r="O1592" t="s">
        <v>21</v>
      </c>
      <c r="P1592">
        <v>0.16</v>
      </c>
      <c r="R1592">
        <f t="shared" ref="R1592:R1595" si="189">(N1592-M1592)/365</f>
        <v>3.2109589041095892</v>
      </c>
    </row>
    <row r="1593" spans="1:18">
      <c r="A1593" s="1">
        <v>42278</v>
      </c>
      <c r="B1593" t="s">
        <v>165</v>
      </c>
      <c r="C1593" t="s">
        <v>168</v>
      </c>
      <c r="D1593" s="4">
        <v>89562.96</v>
      </c>
      <c r="E1593" s="4">
        <v>14706.238032000003</v>
      </c>
      <c r="F1593" s="3">
        <v>0.16420000000000001</v>
      </c>
      <c r="G1593" s="5">
        <v>1463.4470588235297</v>
      </c>
      <c r="H1593" s="4">
        <v>240.2980070588236</v>
      </c>
      <c r="I1593">
        <v>61.199999999999996</v>
      </c>
      <c r="J1593" t="s">
        <v>34</v>
      </c>
      <c r="K1593" t="s">
        <v>36</v>
      </c>
      <c r="L1593" t="s">
        <v>167</v>
      </c>
      <c r="M1593" s="2">
        <v>41337</v>
      </c>
      <c r="N1593" s="2">
        <v>42499</v>
      </c>
      <c r="O1593" t="s">
        <v>21</v>
      </c>
      <c r="P1593">
        <v>0.13</v>
      </c>
      <c r="R1593">
        <f t="shared" si="189"/>
        <v>3.1835616438356165</v>
      </c>
    </row>
    <row r="1594" spans="1:18">
      <c r="A1594" s="1">
        <v>42278</v>
      </c>
      <c r="B1594" t="s">
        <v>165</v>
      </c>
      <c r="C1594" t="s">
        <v>169</v>
      </c>
      <c r="D1594" s="4">
        <v>134572.79999999999</v>
      </c>
      <c r="E1594" s="4">
        <v>23321.466240000002</v>
      </c>
      <c r="F1594" s="3">
        <v>0.17330000000000004</v>
      </c>
      <c r="G1594" s="5">
        <v>1557.5555555555557</v>
      </c>
      <c r="H1594" s="4">
        <v>269.92437777777781</v>
      </c>
      <c r="I1594">
        <v>86.399999999999991</v>
      </c>
      <c r="J1594" t="s">
        <v>34</v>
      </c>
      <c r="K1594" t="s">
        <v>36</v>
      </c>
      <c r="L1594" t="s">
        <v>167</v>
      </c>
      <c r="M1594" s="2">
        <v>41298</v>
      </c>
      <c r="N1594" s="2">
        <v>42499</v>
      </c>
      <c r="O1594" t="s">
        <v>21</v>
      </c>
      <c r="P1594">
        <v>0.14000000000000001</v>
      </c>
      <c r="R1594">
        <f t="shared" si="189"/>
        <v>3.2904109589041095</v>
      </c>
    </row>
    <row r="1595" spans="1:18">
      <c r="A1595" s="1">
        <v>42278</v>
      </c>
      <c r="B1595" t="s">
        <v>165</v>
      </c>
      <c r="C1595" t="s">
        <v>170</v>
      </c>
      <c r="D1595" s="4">
        <v>82622.399999999994</v>
      </c>
      <c r="E1595" s="4">
        <v>30239.798399999996</v>
      </c>
      <c r="F1595" s="3">
        <v>0.36599999999999999</v>
      </c>
      <c r="G1595" s="5">
        <v>956.27777777777783</v>
      </c>
      <c r="H1595" s="4">
        <v>349.99766666666665</v>
      </c>
      <c r="I1595">
        <v>86.399999999999991</v>
      </c>
      <c r="J1595" t="s">
        <v>34</v>
      </c>
      <c r="K1595" t="s">
        <v>36</v>
      </c>
      <c r="L1595" t="s">
        <v>35</v>
      </c>
      <c r="M1595" s="2">
        <v>41282</v>
      </c>
      <c r="N1595" s="2">
        <v>43229</v>
      </c>
      <c r="O1595" t="s">
        <v>21</v>
      </c>
      <c r="P1595">
        <v>0.17</v>
      </c>
      <c r="R1595">
        <f t="shared" si="189"/>
        <v>5.3342465753424655</v>
      </c>
    </row>
    <row r="1596" spans="1:18">
      <c r="A1596" s="1">
        <v>42278</v>
      </c>
      <c r="B1596" t="s">
        <v>165</v>
      </c>
      <c r="C1596" t="s">
        <v>376</v>
      </c>
      <c r="D1596" s="4">
        <v>416856.84</v>
      </c>
      <c r="E1596" s="4">
        <v>58610.071703999994</v>
      </c>
      <c r="F1596" s="3">
        <v>0.14059999999999997</v>
      </c>
      <c r="G1596" s="5">
        <v>2429.2356643356648</v>
      </c>
      <c r="H1596" s="4">
        <v>341.55053440559436</v>
      </c>
      <c r="I1596">
        <v>171.6</v>
      </c>
      <c r="J1596" t="s">
        <v>47</v>
      </c>
      <c r="K1596" t="s">
        <v>100</v>
      </c>
      <c r="L1596" t="s">
        <v>128</v>
      </c>
      <c r="M1596" s="2">
        <v>42183</v>
      </c>
      <c r="N1596" s="2">
        <v>43278</v>
      </c>
      <c r="O1596" t="s">
        <v>21</v>
      </c>
      <c r="P1596">
        <v>0.12</v>
      </c>
    </row>
    <row r="1597" spans="1:18">
      <c r="A1597" s="1">
        <v>42278</v>
      </c>
      <c r="B1597" t="s">
        <v>165</v>
      </c>
      <c r="C1597" t="s">
        <v>197</v>
      </c>
      <c r="D1597" s="4">
        <v>255804</v>
      </c>
      <c r="E1597" s="4">
        <v>56328.040799999995</v>
      </c>
      <c r="F1597" s="3">
        <v>0.22019999999999998</v>
      </c>
      <c r="G1597" s="5">
        <v>2478.7209302325582</v>
      </c>
      <c r="H1597" s="4">
        <v>545.8143488372092</v>
      </c>
      <c r="I1597">
        <v>103.2</v>
      </c>
      <c r="J1597" t="s">
        <v>47</v>
      </c>
      <c r="K1597" t="s">
        <v>48</v>
      </c>
      <c r="L1597" t="s">
        <v>46</v>
      </c>
      <c r="M1597" s="2">
        <v>42153</v>
      </c>
      <c r="N1597" s="2">
        <v>42883</v>
      </c>
      <c r="O1597" t="s">
        <v>21</v>
      </c>
      <c r="P1597">
        <v>0.2</v>
      </c>
    </row>
    <row r="1598" spans="1:18">
      <c r="A1598" s="1">
        <v>42278</v>
      </c>
      <c r="B1598" t="s">
        <v>165</v>
      </c>
      <c r="C1598" t="s">
        <v>229</v>
      </c>
      <c r="D1598" s="4">
        <v>150163.92000000001</v>
      </c>
      <c r="E1598" s="4">
        <v>20182.030847999999</v>
      </c>
      <c r="F1598" s="3">
        <v>0.13439999999999999</v>
      </c>
      <c r="G1598" s="5">
        <v>1455.0767441860467</v>
      </c>
      <c r="H1598" s="4">
        <v>195.56231441860464</v>
      </c>
      <c r="I1598">
        <v>103.2</v>
      </c>
      <c r="J1598" t="s">
        <v>34</v>
      </c>
      <c r="K1598" t="s">
        <v>36</v>
      </c>
      <c r="L1598" t="s">
        <v>35</v>
      </c>
      <c r="M1598" s="2">
        <v>42149</v>
      </c>
      <c r="N1598" s="2">
        <v>42914</v>
      </c>
      <c r="O1598" t="s">
        <v>21</v>
      </c>
      <c r="P1598">
        <v>0.1</v>
      </c>
      <c r="R1598">
        <f t="shared" ref="R1598" si="190">(N1598-M1598)/365</f>
        <v>2.095890410958904</v>
      </c>
    </row>
    <row r="1599" spans="1:18">
      <c r="A1599" s="1">
        <v>42278</v>
      </c>
      <c r="B1599" t="s">
        <v>165</v>
      </c>
      <c r="C1599" t="s">
        <v>258</v>
      </c>
      <c r="D1599" s="4">
        <v>190052.87999999998</v>
      </c>
      <c r="E1599" s="4">
        <v>36433.137095999999</v>
      </c>
      <c r="F1599" s="3">
        <v>0.19170000000000001</v>
      </c>
      <c r="G1599" s="5">
        <v>1721.4934782608696</v>
      </c>
      <c r="H1599" s="4">
        <v>330.01029978260868</v>
      </c>
      <c r="I1599">
        <v>110.39999999999999</v>
      </c>
      <c r="J1599" t="s">
        <v>47</v>
      </c>
      <c r="K1599" t="s">
        <v>100</v>
      </c>
      <c r="L1599" t="s">
        <v>128</v>
      </c>
      <c r="M1599" s="2">
        <v>42174</v>
      </c>
      <c r="N1599" s="2">
        <v>42615</v>
      </c>
      <c r="O1599" t="s">
        <v>21</v>
      </c>
      <c r="P1599">
        <v>0.15</v>
      </c>
    </row>
    <row r="1600" spans="1:18">
      <c r="A1600" s="1">
        <v>42278</v>
      </c>
      <c r="B1600" t="s">
        <v>165</v>
      </c>
      <c r="C1600" t="s">
        <v>377</v>
      </c>
      <c r="D1600" s="4">
        <v>106958.39999999999</v>
      </c>
      <c r="E1600" s="4">
        <v>34173.2088</v>
      </c>
      <c r="F1600" s="3">
        <v>0.31950000000000001</v>
      </c>
      <c r="G1600" s="5">
        <v>1001.4831460674156</v>
      </c>
      <c r="H1600" s="4">
        <v>319.97386516853936</v>
      </c>
      <c r="I1600">
        <v>106.8</v>
      </c>
      <c r="J1600" t="s">
        <v>47</v>
      </c>
      <c r="K1600" t="s">
        <v>48</v>
      </c>
      <c r="L1600" t="s">
        <v>46</v>
      </c>
      <c r="M1600" s="2">
        <v>42181</v>
      </c>
      <c r="N1600" s="2">
        <v>42911</v>
      </c>
      <c r="O1600" t="s">
        <v>21</v>
      </c>
      <c r="P1600">
        <v>0.16</v>
      </c>
    </row>
    <row r="1601" spans="1:18">
      <c r="A1601" s="1">
        <v>42278</v>
      </c>
      <c r="B1601" t="s">
        <v>165</v>
      </c>
      <c r="C1601" t="s">
        <v>230</v>
      </c>
      <c r="D1601" s="4">
        <v>98602.680000000008</v>
      </c>
      <c r="E1601" s="4">
        <v>38395.883591999998</v>
      </c>
      <c r="F1601" s="3">
        <v>0.38939999999999997</v>
      </c>
      <c r="G1601" s="5">
        <v>641.94453125000007</v>
      </c>
      <c r="H1601" s="4">
        <v>249.97320046875001</v>
      </c>
      <c r="I1601">
        <v>153.6</v>
      </c>
      <c r="J1601" t="s">
        <v>47</v>
      </c>
      <c r="K1601" t="s">
        <v>100</v>
      </c>
      <c r="L1601" t="s">
        <v>128</v>
      </c>
      <c r="M1601" s="2">
        <v>41456</v>
      </c>
      <c r="N1601" s="2">
        <v>42597</v>
      </c>
      <c r="O1601" t="s">
        <v>16</v>
      </c>
      <c r="P1601">
        <v>0.15</v>
      </c>
    </row>
    <row r="1602" spans="1:18">
      <c r="A1602" s="1">
        <v>42278</v>
      </c>
      <c r="B1602" t="s">
        <v>165</v>
      </c>
      <c r="C1602" t="s">
        <v>334</v>
      </c>
      <c r="D1602" s="4">
        <v>42778.44</v>
      </c>
      <c r="E1602" s="4">
        <v>16200.195228</v>
      </c>
      <c r="F1602" s="3">
        <v>0.37869999999999998</v>
      </c>
      <c r="G1602" s="5">
        <v>1188.29</v>
      </c>
      <c r="H1602" s="4">
        <v>450.00542300000001</v>
      </c>
      <c r="I1602">
        <v>36</v>
      </c>
      <c r="J1602" t="s">
        <v>62</v>
      </c>
      <c r="K1602" t="s">
        <v>253</v>
      </c>
      <c r="L1602" t="s">
        <v>253</v>
      </c>
      <c r="M1602" s="2">
        <v>41943</v>
      </c>
      <c r="N1602" s="2">
        <v>42673</v>
      </c>
      <c r="O1602" t="s">
        <v>21</v>
      </c>
      <c r="P1602">
        <v>0.15</v>
      </c>
    </row>
    <row r="1603" spans="1:18">
      <c r="A1603" s="1">
        <v>42278</v>
      </c>
      <c r="B1603" t="s">
        <v>165</v>
      </c>
      <c r="C1603" t="s">
        <v>335</v>
      </c>
      <c r="D1603" s="4">
        <v>80235.48</v>
      </c>
      <c r="E1603" s="4">
        <v>16199.543411999999</v>
      </c>
      <c r="F1603" s="3">
        <v>0.2019</v>
      </c>
      <c r="G1603" s="5">
        <v>2228.7633333333333</v>
      </c>
      <c r="H1603" s="4">
        <v>449.98731699999996</v>
      </c>
      <c r="I1603">
        <v>36</v>
      </c>
      <c r="J1603" t="s">
        <v>62</v>
      </c>
      <c r="K1603" t="s">
        <v>253</v>
      </c>
      <c r="L1603" t="s">
        <v>253</v>
      </c>
      <c r="M1603" s="2">
        <v>41942</v>
      </c>
      <c r="N1603" s="2">
        <v>42672</v>
      </c>
      <c r="O1603" t="s">
        <v>21</v>
      </c>
      <c r="P1603">
        <v>0.15</v>
      </c>
    </row>
    <row r="1604" spans="1:18">
      <c r="A1604" s="1">
        <v>42278</v>
      </c>
      <c r="B1604" t="s">
        <v>165</v>
      </c>
      <c r="C1604" t="s">
        <v>378</v>
      </c>
      <c r="D1604" s="4">
        <v>861673.08</v>
      </c>
      <c r="E1604" s="4">
        <v>43342.155924000006</v>
      </c>
      <c r="F1604" s="3">
        <v>5.0300000000000011E-2</v>
      </c>
      <c r="G1604" s="5">
        <v>7558.5357894736835</v>
      </c>
      <c r="H1604" s="4">
        <v>380.19435021052635</v>
      </c>
      <c r="I1604">
        <v>114</v>
      </c>
      <c r="J1604" t="s">
        <v>52</v>
      </c>
      <c r="K1604" t="s">
        <v>52</v>
      </c>
      <c r="L1604" t="s">
        <v>52</v>
      </c>
      <c r="M1604" s="2">
        <v>42156</v>
      </c>
      <c r="N1604" s="2">
        <v>43251</v>
      </c>
      <c r="O1604" t="s">
        <v>21</v>
      </c>
      <c r="P1604">
        <v>0.1</v>
      </c>
      <c r="Q1604">
        <v>0</v>
      </c>
    </row>
    <row r="1605" spans="1:18">
      <c r="A1605" s="1">
        <v>42278</v>
      </c>
      <c r="B1605" t="s">
        <v>165</v>
      </c>
      <c r="C1605" t="s">
        <v>174</v>
      </c>
      <c r="D1605" s="4">
        <v>834840</v>
      </c>
      <c r="E1605" s="4">
        <v>57603.96</v>
      </c>
      <c r="F1605" s="3">
        <v>6.9000000000000006E-2</v>
      </c>
      <c r="G1605" s="5">
        <v>5797.5</v>
      </c>
      <c r="H1605" s="4">
        <v>400.02749999999997</v>
      </c>
      <c r="I1605">
        <v>144</v>
      </c>
      <c r="J1605" t="s">
        <v>52</v>
      </c>
      <c r="K1605" t="s">
        <v>52</v>
      </c>
      <c r="L1605" t="s">
        <v>52</v>
      </c>
      <c r="M1605" s="2">
        <v>42134</v>
      </c>
      <c r="N1605" s="2">
        <v>42499</v>
      </c>
      <c r="O1605" t="s">
        <v>21</v>
      </c>
      <c r="P1605">
        <v>0.1</v>
      </c>
      <c r="Q1605">
        <v>0</v>
      </c>
    </row>
    <row r="1606" spans="1:18">
      <c r="A1606" s="1">
        <v>42278</v>
      </c>
      <c r="B1606" t="s">
        <v>165</v>
      </c>
      <c r="C1606" t="s">
        <v>284</v>
      </c>
      <c r="D1606" s="4">
        <v>215852.4</v>
      </c>
      <c r="E1606" s="4">
        <v>21110.364720000001</v>
      </c>
      <c r="F1606" s="3">
        <v>9.7800000000000012E-2</v>
      </c>
      <c r="G1606" s="5">
        <v>4088.1136363636365</v>
      </c>
      <c r="H1606" s="4">
        <v>399.81751363636369</v>
      </c>
      <c r="I1606">
        <v>52.8</v>
      </c>
      <c r="J1606" t="s">
        <v>52</v>
      </c>
      <c r="K1606" t="s">
        <v>52</v>
      </c>
      <c r="L1606" t="s">
        <v>52</v>
      </c>
      <c r="M1606" s="2">
        <v>42139</v>
      </c>
      <c r="N1606" s="2">
        <v>42869</v>
      </c>
      <c r="O1606" t="s">
        <v>21</v>
      </c>
      <c r="P1606">
        <v>0.1</v>
      </c>
      <c r="Q1606">
        <v>0</v>
      </c>
    </row>
    <row r="1607" spans="1:18">
      <c r="A1607" s="1">
        <v>42278</v>
      </c>
      <c r="B1607" t="s">
        <v>165</v>
      </c>
      <c r="C1607" t="s">
        <v>175</v>
      </c>
      <c r="D1607" s="4">
        <v>474365.98799999995</v>
      </c>
      <c r="E1607" s="4">
        <v>75044.699301599991</v>
      </c>
      <c r="F1607" s="3">
        <v>0.15820000000000001</v>
      </c>
      <c r="G1607" s="5">
        <v>2745.1735416666666</v>
      </c>
      <c r="H1607" s="4">
        <v>434.28645429166664</v>
      </c>
      <c r="I1607">
        <v>172.79999999999998</v>
      </c>
      <c r="J1607" t="s">
        <v>47</v>
      </c>
      <c r="K1607" t="s">
        <v>48</v>
      </c>
      <c r="L1607" t="s">
        <v>176</v>
      </c>
      <c r="M1607" s="2">
        <v>42134</v>
      </c>
      <c r="N1607" s="2">
        <v>42864</v>
      </c>
      <c r="O1607" t="s">
        <v>21</v>
      </c>
      <c r="P1607">
        <v>0.14000000000000001</v>
      </c>
    </row>
    <row r="1608" spans="1:18">
      <c r="A1608" s="1">
        <v>42278</v>
      </c>
      <c r="B1608" t="s">
        <v>165</v>
      </c>
      <c r="C1608" t="s">
        <v>177</v>
      </c>
      <c r="D1608" s="4">
        <v>38130</v>
      </c>
      <c r="E1608" s="4">
        <v>26401.211999999996</v>
      </c>
      <c r="F1608" s="3">
        <v>0.6923999999999999</v>
      </c>
      <c r="G1608" s="5">
        <v>577.72727272727275</v>
      </c>
      <c r="H1608" s="4">
        <v>400.01836363636357</v>
      </c>
      <c r="I1608">
        <v>66</v>
      </c>
      <c r="J1608" t="s">
        <v>52</v>
      </c>
      <c r="K1608" t="s">
        <v>52</v>
      </c>
      <c r="L1608" t="s">
        <v>52</v>
      </c>
      <c r="M1608" s="2">
        <v>41283</v>
      </c>
      <c r="N1608" s="2">
        <v>42499</v>
      </c>
      <c r="O1608" t="s">
        <v>21</v>
      </c>
      <c r="P1608">
        <v>0.15</v>
      </c>
    </row>
    <row r="1609" spans="1:18">
      <c r="A1609" s="1">
        <v>42278</v>
      </c>
      <c r="B1609" t="s">
        <v>165</v>
      </c>
      <c r="C1609" t="s">
        <v>178</v>
      </c>
      <c r="D1609" s="4">
        <v>232484.64</v>
      </c>
      <c r="E1609" s="4">
        <v>20086.672896</v>
      </c>
      <c r="F1609" s="3">
        <v>8.6399999999999991E-2</v>
      </c>
      <c r="G1609" s="5">
        <v>3587.7259259259263</v>
      </c>
      <c r="H1609" s="4">
        <v>309.97952000000004</v>
      </c>
      <c r="I1609">
        <v>64.8</v>
      </c>
      <c r="J1609" t="s">
        <v>34</v>
      </c>
      <c r="K1609" t="s">
        <v>36</v>
      </c>
      <c r="L1609" t="s">
        <v>167</v>
      </c>
      <c r="M1609" s="2">
        <v>41332</v>
      </c>
      <c r="N1609" s="2">
        <v>42499</v>
      </c>
      <c r="O1609" t="s">
        <v>13</v>
      </c>
      <c r="P1609">
        <v>0</v>
      </c>
      <c r="R1609">
        <f t="shared" ref="R1609:R1610" si="191">(N1609-M1609)/365</f>
        <v>3.1972602739726028</v>
      </c>
    </row>
    <row r="1610" spans="1:18">
      <c r="A1610" s="1">
        <v>42278</v>
      </c>
      <c r="B1610" t="s">
        <v>165</v>
      </c>
      <c r="C1610" t="s">
        <v>179</v>
      </c>
      <c r="D1610" s="4">
        <v>115361.67599999999</v>
      </c>
      <c r="E1610" s="4">
        <v>20857.391020799998</v>
      </c>
      <c r="F1610" s="3">
        <v>0.18079999999999999</v>
      </c>
      <c r="G1610" s="5">
        <v>2403.36825</v>
      </c>
      <c r="H1610" s="4">
        <v>434.52897959999996</v>
      </c>
      <c r="I1610">
        <v>48</v>
      </c>
      <c r="J1610" t="s">
        <v>34</v>
      </c>
      <c r="K1610" t="s">
        <v>36</v>
      </c>
      <c r="L1610" t="s">
        <v>167</v>
      </c>
      <c r="M1610" s="2">
        <v>41281</v>
      </c>
      <c r="N1610" s="2">
        <v>42499</v>
      </c>
      <c r="O1610" t="s">
        <v>21</v>
      </c>
      <c r="P1610">
        <v>0.16</v>
      </c>
      <c r="R1610">
        <f t="shared" si="191"/>
        <v>3.3369863013698629</v>
      </c>
    </row>
    <row r="1611" spans="1:18">
      <c r="A1611" s="1">
        <v>42278</v>
      </c>
      <c r="B1611" t="s">
        <v>165</v>
      </c>
      <c r="C1611" t="s">
        <v>180</v>
      </c>
      <c r="D1611" s="4">
        <v>310293.59999999998</v>
      </c>
      <c r="E1611" s="4">
        <v>39562.434000000001</v>
      </c>
      <c r="F1611" s="3">
        <v>0.1275</v>
      </c>
      <c r="G1611" s="5">
        <v>1712.4370860927152</v>
      </c>
      <c r="H1611" s="4">
        <v>218.3357284768212</v>
      </c>
      <c r="I1611">
        <v>181.2</v>
      </c>
      <c r="J1611" t="s">
        <v>34</v>
      </c>
      <c r="K1611" t="s">
        <v>58</v>
      </c>
      <c r="L1611" t="s">
        <v>57</v>
      </c>
      <c r="M1611" s="2">
        <v>41329</v>
      </c>
      <c r="N1611" s="2">
        <v>43229</v>
      </c>
      <c r="O1611" t="s">
        <v>21</v>
      </c>
      <c r="P1611">
        <v>0.11</v>
      </c>
    </row>
    <row r="1612" spans="1:18">
      <c r="A1612" s="1">
        <v>42278</v>
      </c>
      <c r="B1612" t="s">
        <v>165</v>
      </c>
      <c r="C1612" t="s">
        <v>181</v>
      </c>
      <c r="D1612" s="4">
        <v>153533.92799999999</v>
      </c>
      <c r="E1612" s="4">
        <v>22861.201879200002</v>
      </c>
      <c r="F1612" s="3">
        <v>0.14890000000000003</v>
      </c>
      <c r="G1612" s="5">
        <v>1728.9856756756756</v>
      </c>
      <c r="H1612" s="4">
        <v>257.44596710810816</v>
      </c>
      <c r="I1612">
        <v>88.8</v>
      </c>
      <c r="J1612" t="s">
        <v>34</v>
      </c>
      <c r="K1612" t="s">
        <v>36</v>
      </c>
      <c r="L1612" t="s">
        <v>35</v>
      </c>
      <c r="M1612" s="2">
        <v>41335</v>
      </c>
      <c r="N1612" s="2">
        <v>43229</v>
      </c>
      <c r="O1612" t="s">
        <v>21</v>
      </c>
      <c r="P1612">
        <v>0.12</v>
      </c>
      <c r="R1612">
        <f t="shared" ref="R1612:R1613" si="192">(N1612-M1612)/365</f>
        <v>5.1890410958904107</v>
      </c>
    </row>
    <row r="1613" spans="1:18">
      <c r="A1613" s="1">
        <v>42278</v>
      </c>
      <c r="B1613" t="s">
        <v>165</v>
      </c>
      <c r="C1613" t="s">
        <v>182</v>
      </c>
      <c r="D1613" s="4">
        <v>158563.19999999998</v>
      </c>
      <c r="E1613" s="4">
        <v>24957.847680000003</v>
      </c>
      <c r="F1613" s="3">
        <v>0.15740000000000004</v>
      </c>
      <c r="G1613" s="5">
        <v>2872.5217391304345</v>
      </c>
      <c r="H1613" s="4">
        <v>452.1349217391305</v>
      </c>
      <c r="I1613">
        <v>55.199999999999996</v>
      </c>
      <c r="J1613" t="s">
        <v>34</v>
      </c>
      <c r="K1613" t="s">
        <v>36</v>
      </c>
      <c r="L1613" t="s">
        <v>167</v>
      </c>
      <c r="M1613" s="2">
        <v>41304</v>
      </c>
      <c r="N1613" s="2">
        <v>42499</v>
      </c>
      <c r="O1613" t="s">
        <v>21</v>
      </c>
      <c r="P1613">
        <v>0.14000000000000001</v>
      </c>
      <c r="R1613">
        <f t="shared" si="192"/>
        <v>3.2739726027397262</v>
      </c>
    </row>
    <row r="1614" spans="1:18">
      <c r="A1614" s="1">
        <v>42278</v>
      </c>
      <c r="B1614" t="s">
        <v>165</v>
      </c>
      <c r="C1614" t="s">
        <v>340</v>
      </c>
      <c r="D1614" s="4">
        <v>273660</v>
      </c>
      <c r="E1614" s="4">
        <v>58864.265999999996</v>
      </c>
      <c r="F1614" s="3">
        <v>0.21509999999999999</v>
      </c>
      <c r="G1614" s="5">
        <v>511.32286995515699</v>
      </c>
      <c r="H1614" s="4">
        <v>109.98554932735426</v>
      </c>
      <c r="I1614">
        <v>535.19999999999993</v>
      </c>
      <c r="J1614" t="s">
        <v>134</v>
      </c>
      <c r="K1614" t="s">
        <v>137</v>
      </c>
      <c r="L1614" t="s">
        <v>341</v>
      </c>
      <c r="M1614" s="2">
        <v>41946</v>
      </c>
      <c r="N1614" s="2">
        <v>43771</v>
      </c>
      <c r="O1614" t="s">
        <v>13</v>
      </c>
      <c r="P1614">
        <v>0</v>
      </c>
    </row>
    <row r="1615" spans="1:18">
      <c r="A1615" s="1">
        <v>42278</v>
      </c>
      <c r="B1615" t="s">
        <v>165</v>
      </c>
      <c r="C1615" t="s">
        <v>185</v>
      </c>
      <c r="D1615" s="4">
        <v>454755.84000000003</v>
      </c>
      <c r="E1615" s="4">
        <v>79309.418495999998</v>
      </c>
      <c r="F1615" s="3">
        <v>0.1744</v>
      </c>
      <c r="G1615" s="5">
        <v>802.88813559322045</v>
      </c>
      <c r="H1615" s="4">
        <v>140.02369084745763</v>
      </c>
      <c r="I1615">
        <v>566.4</v>
      </c>
      <c r="J1615" t="s">
        <v>34</v>
      </c>
      <c r="K1615" t="s">
        <v>58</v>
      </c>
      <c r="L1615" t="s">
        <v>57</v>
      </c>
      <c r="M1615" s="2">
        <v>41334</v>
      </c>
      <c r="N1615" s="2">
        <v>43249</v>
      </c>
      <c r="O1615" t="s">
        <v>21</v>
      </c>
      <c r="P1615">
        <v>0.09</v>
      </c>
    </row>
    <row r="1616" spans="1:18">
      <c r="A1616" s="1">
        <v>42278</v>
      </c>
      <c r="B1616" t="s">
        <v>165</v>
      </c>
      <c r="C1616" t="s">
        <v>186</v>
      </c>
      <c r="D1616" s="4">
        <v>960676.60799999989</v>
      </c>
      <c r="E1616" s="4">
        <v>58889.476070399993</v>
      </c>
      <c r="F1616" s="3">
        <v>6.13E-2</v>
      </c>
      <c r="G1616" s="5">
        <v>2201.7707370737071</v>
      </c>
      <c r="H1616" s="4">
        <v>134.96854618261824</v>
      </c>
      <c r="I1616">
        <v>436.32</v>
      </c>
      <c r="J1616" t="s">
        <v>34</v>
      </c>
      <c r="K1616" t="s">
        <v>58</v>
      </c>
      <c r="L1616" t="s">
        <v>109</v>
      </c>
      <c r="M1616" s="2">
        <v>41379</v>
      </c>
      <c r="N1616" s="2">
        <v>46947</v>
      </c>
      <c r="O1616" t="s">
        <v>16</v>
      </c>
      <c r="P1616">
        <v>0</v>
      </c>
    </row>
    <row r="1617" spans="1:18">
      <c r="A1617" s="1">
        <v>42278</v>
      </c>
      <c r="B1617" t="s">
        <v>165</v>
      </c>
      <c r="C1617" t="s">
        <v>209</v>
      </c>
      <c r="D1617" s="4">
        <v>1095741.5999999999</v>
      </c>
      <c r="E1617" s="4">
        <v>115929.46128</v>
      </c>
      <c r="F1617" s="3">
        <v>0.10580000000000002</v>
      </c>
      <c r="G1617" s="5">
        <v>1323.3594202898548</v>
      </c>
      <c r="H1617" s="4">
        <v>140.01142666666667</v>
      </c>
      <c r="I1617">
        <v>828</v>
      </c>
      <c r="J1617" t="s">
        <v>34</v>
      </c>
      <c r="K1617" t="s">
        <v>58</v>
      </c>
      <c r="L1617" t="s">
        <v>57</v>
      </c>
      <c r="M1617" s="2">
        <v>41351</v>
      </c>
      <c r="N1617" s="2">
        <v>45122</v>
      </c>
      <c r="O1617" t="s">
        <v>16</v>
      </c>
      <c r="P1617">
        <v>0.08</v>
      </c>
    </row>
    <row r="1618" spans="1:18">
      <c r="A1618" s="1">
        <v>42278</v>
      </c>
      <c r="B1618" t="s">
        <v>165</v>
      </c>
      <c r="C1618" t="s">
        <v>379</v>
      </c>
      <c r="D1618" s="4">
        <v>189612</v>
      </c>
      <c r="E1618" s="4">
        <v>34243.927199999991</v>
      </c>
      <c r="F1618" s="3">
        <v>0.18059999999999996</v>
      </c>
      <c r="G1618" s="5">
        <v>2430.9230769230771</v>
      </c>
      <c r="H1618" s="4">
        <v>439.02470769230757</v>
      </c>
      <c r="I1618">
        <v>78</v>
      </c>
      <c r="J1618" t="s">
        <v>10</v>
      </c>
      <c r="K1618" t="s">
        <v>11</v>
      </c>
      <c r="L1618" t="s">
        <v>9</v>
      </c>
      <c r="M1618" s="2">
        <v>42160</v>
      </c>
      <c r="N1618" s="2">
        <v>42890</v>
      </c>
      <c r="O1618" t="s">
        <v>21</v>
      </c>
      <c r="P1618">
        <v>0.16</v>
      </c>
    </row>
    <row r="1619" spans="1:18">
      <c r="A1619" s="1">
        <v>42278</v>
      </c>
      <c r="B1619" t="s">
        <v>165</v>
      </c>
      <c r="C1619" t="s">
        <v>317</v>
      </c>
      <c r="D1619" s="4">
        <v>109749.59999999999</v>
      </c>
      <c r="E1619" s="4">
        <v>15145.444800000001</v>
      </c>
      <c r="F1619" s="3">
        <v>0.13800000000000001</v>
      </c>
      <c r="G1619" s="5">
        <v>2771.454545454545</v>
      </c>
      <c r="H1619" s="4">
        <v>382.4607272727273</v>
      </c>
      <c r="I1619">
        <v>39.6</v>
      </c>
      <c r="J1619" t="s">
        <v>34</v>
      </c>
      <c r="K1619" t="s">
        <v>36</v>
      </c>
      <c r="L1619" t="s">
        <v>167</v>
      </c>
      <c r="M1619" s="2">
        <v>41810</v>
      </c>
      <c r="N1619" s="2">
        <v>42540</v>
      </c>
      <c r="O1619" t="s">
        <v>21</v>
      </c>
      <c r="P1619">
        <v>0.12</v>
      </c>
      <c r="R1619">
        <f t="shared" ref="R1619:R1620" si="193">(N1619-M1619)/365</f>
        <v>2</v>
      </c>
    </row>
    <row r="1620" spans="1:18">
      <c r="A1620" s="1">
        <v>42278</v>
      </c>
      <c r="B1620" t="s">
        <v>165</v>
      </c>
      <c r="C1620" t="s">
        <v>390</v>
      </c>
      <c r="D1620" s="4">
        <v>7641.5999999999995</v>
      </c>
      <c r="E1620" s="4">
        <v>6357.0470400000004</v>
      </c>
      <c r="F1620" s="3">
        <v>0.83190000000000008</v>
      </c>
      <c r="G1620" s="5">
        <v>151.61904761904762</v>
      </c>
      <c r="H1620" s="4">
        <v>126.13188571428573</v>
      </c>
      <c r="I1620">
        <v>50.4</v>
      </c>
      <c r="J1620" t="s">
        <v>34</v>
      </c>
      <c r="K1620" t="s">
        <v>36</v>
      </c>
      <c r="L1620" t="s">
        <v>167</v>
      </c>
      <c r="M1620" s="2" t="s">
        <v>8</v>
      </c>
      <c r="N1620" s="2" t="s">
        <v>8</v>
      </c>
      <c r="O1620" t="s">
        <v>472</v>
      </c>
      <c r="P1620">
        <v>0</v>
      </c>
      <c r="R1620" t="e">
        <f t="shared" si="193"/>
        <v>#VALUE!</v>
      </c>
    </row>
    <row r="1621" spans="1:18">
      <c r="A1621" s="1">
        <v>42278</v>
      </c>
      <c r="B1621" t="s">
        <v>165</v>
      </c>
      <c r="C1621" t="s">
        <v>191</v>
      </c>
      <c r="D1621" s="4">
        <v>371359.98000000004</v>
      </c>
      <c r="E1621" s="4">
        <v>80993.611638000002</v>
      </c>
      <c r="F1621" s="3">
        <v>0.21809999999999999</v>
      </c>
      <c r="G1621" s="5">
        <v>1284.0407037052407</v>
      </c>
      <c r="H1621" s="4">
        <v>280.04927747811297</v>
      </c>
      <c r="I1621">
        <v>289.21199999999999</v>
      </c>
      <c r="J1621" t="s">
        <v>47</v>
      </c>
      <c r="K1621" t="s">
        <v>48</v>
      </c>
      <c r="L1621" t="s">
        <v>192</v>
      </c>
      <c r="M1621" s="2">
        <v>41263</v>
      </c>
      <c r="N1621" s="2">
        <v>42499</v>
      </c>
      <c r="O1621" t="s">
        <v>21</v>
      </c>
      <c r="P1621">
        <v>0.15</v>
      </c>
    </row>
    <row r="1622" spans="1:18">
      <c r="A1622" s="1">
        <v>42278</v>
      </c>
      <c r="B1622" t="s">
        <v>165</v>
      </c>
      <c r="C1622" t="s">
        <v>193</v>
      </c>
      <c r="D1622" s="4">
        <v>1568366.4</v>
      </c>
      <c r="E1622" s="4">
        <v>75281.587199999994</v>
      </c>
      <c r="F1622" s="3">
        <v>4.8000000000000001E-2</v>
      </c>
      <c r="G1622" s="5">
        <v>8324.6624203821648</v>
      </c>
      <c r="H1622" s="4">
        <v>399.5837961783439</v>
      </c>
      <c r="I1622">
        <v>188.4</v>
      </c>
      <c r="J1622" t="s">
        <v>52</v>
      </c>
      <c r="K1622" t="s">
        <v>52</v>
      </c>
      <c r="L1622" t="s">
        <v>52</v>
      </c>
      <c r="M1622" s="2">
        <v>41284</v>
      </c>
      <c r="N1622" s="2">
        <v>42499</v>
      </c>
      <c r="O1622" t="s">
        <v>21</v>
      </c>
      <c r="P1622">
        <v>0.1</v>
      </c>
      <c r="Q1622">
        <v>0</v>
      </c>
    </row>
    <row r="1623" spans="1:18">
      <c r="A1623" s="1">
        <v>42278</v>
      </c>
      <c r="B1623" t="s">
        <v>165</v>
      </c>
      <c r="C1623" t="s">
        <v>194</v>
      </c>
      <c r="D1623" s="4">
        <v>1757733.5999999999</v>
      </c>
      <c r="E1623" s="4">
        <v>76812.958320000005</v>
      </c>
      <c r="F1623" s="3">
        <v>4.370000000000001E-2</v>
      </c>
      <c r="G1623" s="5">
        <v>9154.8624999999993</v>
      </c>
      <c r="H1623" s="4">
        <v>400.06749125000005</v>
      </c>
      <c r="I1623">
        <v>192</v>
      </c>
      <c r="J1623" t="s">
        <v>52</v>
      </c>
      <c r="K1623" t="s">
        <v>52</v>
      </c>
      <c r="L1623" t="s">
        <v>52</v>
      </c>
      <c r="M1623" s="2">
        <v>41279</v>
      </c>
      <c r="N1623" s="2">
        <v>42499</v>
      </c>
      <c r="O1623" t="s">
        <v>21</v>
      </c>
      <c r="P1623">
        <v>0.09</v>
      </c>
      <c r="Q1623">
        <v>0</v>
      </c>
    </row>
    <row r="1624" spans="1:18">
      <c r="A1624" s="1">
        <v>42278</v>
      </c>
      <c r="B1624" t="s">
        <v>165</v>
      </c>
      <c r="C1624" t="s">
        <v>246</v>
      </c>
      <c r="D1624" s="4">
        <v>1624868.1840000001</v>
      </c>
      <c r="E1624" s="4">
        <v>113578.28606160001</v>
      </c>
      <c r="F1624" s="3">
        <v>6.9900000000000004E-2</v>
      </c>
      <c r="G1624" s="5">
        <v>4312.2828662420388</v>
      </c>
      <c r="H1624" s="4">
        <v>301.42857235031852</v>
      </c>
      <c r="I1624">
        <v>376.8</v>
      </c>
      <c r="J1624" t="s">
        <v>47</v>
      </c>
      <c r="K1624" t="s">
        <v>48</v>
      </c>
      <c r="L1624" t="s">
        <v>212</v>
      </c>
      <c r="M1624" s="2">
        <v>41291</v>
      </c>
      <c r="N1624" s="2">
        <v>44407</v>
      </c>
      <c r="O1624" t="s">
        <v>30</v>
      </c>
      <c r="P1624">
        <v>7.0000000000000007E-2</v>
      </c>
    </row>
    <row r="1625" spans="1:18">
      <c r="A1625" s="1">
        <v>42278</v>
      </c>
      <c r="B1625" t="s">
        <v>165</v>
      </c>
      <c r="C1625" t="s">
        <v>195</v>
      </c>
      <c r="D1625" s="4">
        <v>162549.6</v>
      </c>
      <c r="E1625" s="4">
        <v>32152.310880000001</v>
      </c>
      <c r="F1625" s="3">
        <v>0.1978</v>
      </c>
      <c r="G1625" s="5">
        <v>2021.7611940298511</v>
      </c>
      <c r="H1625" s="4">
        <v>399.9043641791045</v>
      </c>
      <c r="I1625">
        <v>80.399999999999991</v>
      </c>
      <c r="J1625" t="s">
        <v>62</v>
      </c>
      <c r="K1625" t="s">
        <v>61</v>
      </c>
      <c r="L1625" t="s">
        <v>61</v>
      </c>
      <c r="M1625" s="2">
        <v>41284</v>
      </c>
      <c r="N1625" s="2">
        <v>42499</v>
      </c>
      <c r="O1625" t="s">
        <v>13</v>
      </c>
      <c r="P1625">
        <v>0</v>
      </c>
    </row>
    <row r="1626" spans="1:18">
      <c r="A1626" s="1">
        <v>42278</v>
      </c>
      <c r="B1626" t="s">
        <v>165</v>
      </c>
      <c r="C1626" t="s">
        <v>196</v>
      </c>
      <c r="D1626" s="4">
        <v>136040.4</v>
      </c>
      <c r="E1626" s="4">
        <v>30418.633439999998</v>
      </c>
      <c r="F1626" s="3">
        <v>0.22359999999999999</v>
      </c>
      <c r="G1626" s="5">
        <v>1744.1076923076923</v>
      </c>
      <c r="H1626" s="4">
        <v>389.98247999999995</v>
      </c>
      <c r="I1626">
        <v>78</v>
      </c>
      <c r="J1626" t="s">
        <v>62</v>
      </c>
      <c r="K1626" t="s">
        <v>61</v>
      </c>
      <c r="L1626" t="s">
        <v>61</v>
      </c>
      <c r="M1626" s="2">
        <v>41287</v>
      </c>
      <c r="N1626" s="2">
        <v>42499</v>
      </c>
      <c r="O1626" t="s">
        <v>13</v>
      </c>
      <c r="P1626">
        <v>0</v>
      </c>
    </row>
    <row r="1627" spans="1:18">
      <c r="A1627" s="1">
        <v>42278</v>
      </c>
      <c r="B1627" t="s">
        <v>165</v>
      </c>
      <c r="C1627" t="s">
        <v>380</v>
      </c>
      <c r="D1627" s="4">
        <v>411220.68</v>
      </c>
      <c r="E1627" s="4">
        <v>51937.171883999996</v>
      </c>
      <c r="F1627" s="3">
        <v>0.1263</v>
      </c>
      <c r="G1627" s="5">
        <v>3059.6776785714283</v>
      </c>
      <c r="H1627" s="4">
        <v>386.43729080357139</v>
      </c>
      <c r="I1627">
        <v>134.4</v>
      </c>
      <c r="J1627" t="s">
        <v>10</v>
      </c>
      <c r="K1627" t="s">
        <v>12</v>
      </c>
      <c r="L1627" t="s">
        <v>12</v>
      </c>
      <c r="M1627" s="2">
        <v>42184</v>
      </c>
      <c r="N1627" s="2">
        <v>43279</v>
      </c>
      <c r="O1627" t="s">
        <v>21</v>
      </c>
      <c r="P1627">
        <v>0.11</v>
      </c>
      <c r="Q1627">
        <v>0.12</v>
      </c>
    </row>
    <row r="1628" spans="1:18">
      <c r="A1628" s="1">
        <v>42278</v>
      </c>
      <c r="B1628" t="s">
        <v>165</v>
      </c>
      <c r="C1628" t="s">
        <v>198</v>
      </c>
      <c r="D1628" s="4">
        <v>521056.76400000002</v>
      </c>
      <c r="E1628" s="4">
        <v>50334.083402400007</v>
      </c>
      <c r="F1628" s="3">
        <v>9.6600000000000005E-2</v>
      </c>
      <c r="G1628" s="5">
        <v>3015.3747916666671</v>
      </c>
      <c r="H1628" s="4">
        <v>291.28520487500009</v>
      </c>
      <c r="I1628">
        <v>172.79999999999998</v>
      </c>
      <c r="J1628" t="s">
        <v>34</v>
      </c>
      <c r="K1628" t="s">
        <v>36</v>
      </c>
      <c r="L1628" t="s">
        <v>35</v>
      </c>
      <c r="M1628" s="2">
        <v>41333</v>
      </c>
      <c r="N1628" s="2">
        <v>44325</v>
      </c>
      <c r="O1628" t="s">
        <v>21</v>
      </c>
      <c r="P1628">
        <v>0.08</v>
      </c>
      <c r="R1628">
        <f t="shared" ref="R1628" si="194">(N1628-M1628)/365</f>
        <v>8.1972602739726028</v>
      </c>
    </row>
    <row r="1629" spans="1:18">
      <c r="A1629" s="1">
        <v>42278</v>
      </c>
      <c r="B1629" t="s">
        <v>165</v>
      </c>
      <c r="C1629" t="s">
        <v>199</v>
      </c>
      <c r="D1629" s="4">
        <v>815440.2</v>
      </c>
      <c r="E1629" s="4">
        <v>105191.7858</v>
      </c>
      <c r="F1629" s="3">
        <v>0.129</v>
      </c>
      <c r="G1629" s="5">
        <v>5569.9467213114749</v>
      </c>
      <c r="H1629" s="4">
        <v>718.52312704918029</v>
      </c>
      <c r="I1629">
        <v>146.4</v>
      </c>
      <c r="J1629" t="s">
        <v>34</v>
      </c>
      <c r="K1629" t="s">
        <v>58</v>
      </c>
      <c r="L1629" t="s">
        <v>109</v>
      </c>
      <c r="M1629" s="2">
        <v>41333</v>
      </c>
      <c r="N1629" s="2">
        <v>42499</v>
      </c>
      <c r="O1629" t="s">
        <v>21</v>
      </c>
      <c r="P1629">
        <v>0.12</v>
      </c>
    </row>
    <row r="1630" spans="1:18">
      <c r="A1630" s="1">
        <v>42278</v>
      </c>
      <c r="B1630" t="s">
        <v>165</v>
      </c>
      <c r="C1630" t="s">
        <v>200</v>
      </c>
      <c r="D1630" s="4">
        <v>477814.8</v>
      </c>
      <c r="E1630" s="4">
        <v>57815.590799999998</v>
      </c>
      <c r="F1630" s="3">
        <v>0.121</v>
      </c>
      <c r="G1630" s="5">
        <v>2384.3053892215567</v>
      </c>
      <c r="H1630" s="4">
        <v>288.50095209580837</v>
      </c>
      <c r="I1630">
        <v>200.4</v>
      </c>
      <c r="J1630" t="s">
        <v>34</v>
      </c>
      <c r="K1630" t="s">
        <v>58</v>
      </c>
      <c r="L1630" t="s">
        <v>109</v>
      </c>
      <c r="M1630" s="2">
        <v>41263</v>
      </c>
      <c r="N1630" s="2">
        <v>43229</v>
      </c>
      <c r="O1630" t="s">
        <v>21</v>
      </c>
      <c r="P1630">
        <v>0.1</v>
      </c>
    </row>
    <row r="1631" spans="1:18">
      <c r="A1631" s="1">
        <v>42278</v>
      </c>
      <c r="B1631" t="s">
        <v>165</v>
      </c>
      <c r="C1631" t="s">
        <v>201</v>
      </c>
      <c r="D1631" s="4">
        <v>568079.04</v>
      </c>
      <c r="E1631" s="4">
        <v>57546.406752000003</v>
      </c>
      <c r="F1631" s="3">
        <v>0.1013</v>
      </c>
      <c r="G1631" s="5">
        <v>2343.5603960396043</v>
      </c>
      <c r="H1631" s="4">
        <v>237.4026681188119</v>
      </c>
      <c r="I1631">
        <v>242.39999999999998</v>
      </c>
      <c r="J1631" t="s">
        <v>34</v>
      </c>
      <c r="K1631" t="s">
        <v>58</v>
      </c>
      <c r="L1631" t="s">
        <v>109</v>
      </c>
      <c r="M1631" s="2">
        <v>41331</v>
      </c>
      <c r="N1631" s="2">
        <v>44325</v>
      </c>
      <c r="O1631" t="s">
        <v>21</v>
      </c>
      <c r="P1631">
        <v>0.08</v>
      </c>
    </row>
    <row r="1632" spans="1:18">
      <c r="A1632" s="1">
        <v>42278</v>
      </c>
      <c r="B1632" t="s">
        <v>165</v>
      </c>
      <c r="C1632" t="s">
        <v>210</v>
      </c>
      <c r="D1632" s="4">
        <v>407340</v>
      </c>
      <c r="E1632" s="4">
        <v>57498.772000000019</v>
      </c>
      <c r="F1632" s="3">
        <v>0.14115670447292192</v>
      </c>
      <c r="G1632" s="5">
        <v>1095.2826535880226</v>
      </c>
      <c r="H1632" s="4">
        <v>154.60648984684224</v>
      </c>
      <c r="I1632">
        <v>371.904</v>
      </c>
      <c r="J1632" t="s">
        <v>34</v>
      </c>
      <c r="K1632" t="s">
        <v>58</v>
      </c>
      <c r="L1632" t="s">
        <v>109</v>
      </c>
      <c r="M1632" s="2">
        <v>41337</v>
      </c>
      <c r="N1632" s="2">
        <v>46917</v>
      </c>
      <c r="O1632" t="s">
        <v>21</v>
      </c>
      <c r="P1632">
        <v>0.08</v>
      </c>
    </row>
    <row r="1633" spans="1:18">
      <c r="A1633" s="1">
        <v>42278</v>
      </c>
      <c r="B1633" t="s">
        <v>165</v>
      </c>
      <c r="C1633" t="s">
        <v>251</v>
      </c>
      <c r="D1633" s="4">
        <v>168910.8</v>
      </c>
      <c r="E1633" s="4">
        <v>17313.356999999996</v>
      </c>
      <c r="F1633" s="3">
        <v>0.10249999999999998</v>
      </c>
      <c r="G1633" s="5">
        <v>1497.436170212766</v>
      </c>
      <c r="H1633" s="4">
        <v>153.48720744680847</v>
      </c>
      <c r="I1633">
        <v>112.8</v>
      </c>
      <c r="J1633" t="s">
        <v>52</v>
      </c>
      <c r="K1633" t="s">
        <v>52</v>
      </c>
      <c r="L1633" t="s">
        <v>52</v>
      </c>
      <c r="M1633" s="2">
        <v>41520</v>
      </c>
      <c r="N1633" s="2">
        <v>42294</v>
      </c>
      <c r="O1633" t="s">
        <v>21</v>
      </c>
      <c r="P1633">
        <v>0.09</v>
      </c>
      <c r="Q1633">
        <v>0</v>
      </c>
    </row>
    <row r="1634" spans="1:18">
      <c r="A1634" s="1">
        <v>42278</v>
      </c>
      <c r="B1634" t="s">
        <v>165</v>
      </c>
      <c r="C1634" t="s">
        <v>231</v>
      </c>
      <c r="D1634" s="4">
        <v>278813.60399999999</v>
      </c>
      <c r="E1634" s="4">
        <v>36329.412601199998</v>
      </c>
      <c r="F1634" s="3">
        <v>0.1303</v>
      </c>
      <c r="G1634" s="5">
        <v>2461.2782838983048</v>
      </c>
      <c r="H1634" s="4">
        <v>320.70456039194914</v>
      </c>
      <c r="I1634">
        <v>113.28</v>
      </c>
      <c r="J1634" t="s">
        <v>34</v>
      </c>
      <c r="K1634" t="s">
        <v>36</v>
      </c>
      <c r="L1634" t="s">
        <v>35</v>
      </c>
      <c r="M1634" s="2">
        <v>41443</v>
      </c>
      <c r="N1634" s="2">
        <v>43298</v>
      </c>
      <c r="O1634" t="s">
        <v>21</v>
      </c>
      <c r="P1634">
        <v>0.11</v>
      </c>
      <c r="R1634">
        <f t="shared" ref="R1634:R1636" si="195">(N1634-M1634)/365</f>
        <v>5.0821917808219181</v>
      </c>
    </row>
    <row r="1635" spans="1:18">
      <c r="A1635" s="1">
        <v>42278</v>
      </c>
      <c r="B1635" t="s">
        <v>165</v>
      </c>
      <c r="C1635" t="s">
        <v>232</v>
      </c>
      <c r="D1635" s="4">
        <v>125340</v>
      </c>
      <c r="E1635" s="4">
        <v>20844.041999999998</v>
      </c>
      <c r="F1635" s="3">
        <v>0.16629999999999998</v>
      </c>
      <c r="G1635" s="5">
        <v>3072.0588235294122</v>
      </c>
      <c r="H1635" s="4">
        <v>510.88338235294117</v>
      </c>
      <c r="I1635">
        <v>40.799999999999997</v>
      </c>
      <c r="J1635" t="s">
        <v>34</v>
      </c>
      <c r="K1635" t="s">
        <v>36</v>
      </c>
      <c r="L1635" t="s">
        <v>167</v>
      </c>
      <c r="M1635" s="2">
        <v>41456</v>
      </c>
      <c r="N1635" s="2">
        <v>42556</v>
      </c>
      <c r="O1635" t="s">
        <v>21</v>
      </c>
      <c r="P1635">
        <v>0.15</v>
      </c>
      <c r="R1635">
        <f t="shared" si="195"/>
        <v>3.0136986301369864</v>
      </c>
    </row>
    <row r="1636" spans="1:18">
      <c r="A1636" s="1">
        <v>42278</v>
      </c>
      <c r="B1636" t="s">
        <v>165</v>
      </c>
      <c r="C1636" t="s">
        <v>250</v>
      </c>
      <c r="D1636" s="4">
        <v>171795.6</v>
      </c>
      <c r="E1636" s="4">
        <v>17179.560000000001</v>
      </c>
      <c r="F1636" s="3">
        <v>0.1</v>
      </c>
      <c r="G1636" s="5">
        <v>2045.1857142857143</v>
      </c>
      <c r="H1636" s="4">
        <v>204.51857142857145</v>
      </c>
      <c r="I1636">
        <v>84</v>
      </c>
      <c r="J1636" t="s">
        <v>34</v>
      </c>
      <c r="K1636" t="s">
        <v>36</v>
      </c>
      <c r="L1636" t="s">
        <v>167</v>
      </c>
      <c r="M1636" s="2">
        <v>41502</v>
      </c>
      <c r="N1636" s="2">
        <v>42597</v>
      </c>
      <c r="O1636" t="s">
        <v>16</v>
      </c>
      <c r="P1636">
        <v>0.1</v>
      </c>
      <c r="R1636">
        <f t="shared" si="195"/>
        <v>3</v>
      </c>
    </row>
    <row r="1637" spans="1:18">
      <c r="A1637" s="1">
        <v>42278</v>
      </c>
      <c r="B1637" t="s">
        <v>165</v>
      </c>
      <c r="C1637" t="s">
        <v>347</v>
      </c>
      <c r="D1637" s="4">
        <v>22277.16</v>
      </c>
      <c r="E1637" s="4">
        <v>7199.9781119999998</v>
      </c>
      <c r="F1637" s="3">
        <v>0.32319999999999999</v>
      </c>
      <c r="G1637" s="5">
        <v>1547.0250000000001</v>
      </c>
      <c r="H1637" s="4">
        <v>499.99848000000003</v>
      </c>
      <c r="I1637">
        <v>14.399999999999999</v>
      </c>
      <c r="J1637" t="s">
        <v>47</v>
      </c>
      <c r="K1637" t="s">
        <v>91</v>
      </c>
      <c r="L1637" t="s">
        <v>190</v>
      </c>
      <c r="M1637" s="2">
        <v>42113</v>
      </c>
      <c r="N1637" s="2">
        <v>42478</v>
      </c>
      <c r="O1637" t="s">
        <v>21</v>
      </c>
      <c r="P1637">
        <v>0.13</v>
      </c>
    </row>
    <row r="1638" spans="1:18">
      <c r="A1638" s="1">
        <v>42278</v>
      </c>
      <c r="B1638" t="s">
        <v>165</v>
      </c>
      <c r="C1638" t="s">
        <v>330</v>
      </c>
      <c r="D1638" s="4">
        <v>29416.799999999999</v>
      </c>
      <c r="E1638" s="4">
        <v>11999.112719999999</v>
      </c>
      <c r="F1638" s="3">
        <v>0.40789999999999998</v>
      </c>
      <c r="G1638" s="5">
        <v>942.84615384615381</v>
      </c>
      <c r="H1638" s="4">
        <v>384.58694615384616</v>
      </c>
      <c r="I1638">
        <v>31.2</v>
      </c>
      <c r="J1638" t="s">
        <v>62</v>
      </c>
      <c r="K1638" t="s">
        <v>253</v>
      </c>
      <c r="L1638" t="s">
        <v>253</v>
      </c>
      <c r="M1638" s="2">
        <v>41858</v>
      </c>
      <c r="N1638" s="2">
        <v>42588</v>
      </c>
      <c r="O1638" t="s">
        <v>21</v>
      </c>
      <c r="P1638">
        <v>0.14000000000000001</v>
      </c>
    </row>
    <row r="1639" spans="1:18">
      <c r="A1639" s="1">
        <v>42278</v>
      </c>
      <c r="B1639" t="s">
        <v>165</v>
      </c>
      <c r="C1639" t="s">
        <v>339</v>
      </c>
      <c r="D1639" s="4">
        <v>52138.799999999996</v>
      </c>
      <c r="E1639" s="4">
        <v>8420.4161999999978</v>
      </c>
      <c r="F1639" s="3">
        <v>0.16149999999999998</v>
      </c>
      <c r="G1639" s="5">
        <v>3620.75</v>
      </c>
      <c r="H1639" s="4">
        <v>584.75112499999989</v>
      </c>
      <c r="I1639">
        <v>14.399999999999999</v>
      </c>
      <c r="J1639" t="s">
        <v>62</v>
      </c>
      <c r="K1639" t="s">
        <v>253</v>
      </c>
      <c r="L1639" t="s">
        <v>253</v>
      </c>
      <c r="M1639" s="2">
        <v>42030</v>
      </c>
      <c r="N1639" s="2">
        <v>42394</v>
      </c>
      <c r="O1639" t="s">
        <v>21</v>
      </c>
      <c r="P1639">
        <v>0.15</v>
      </c>
    </row>
    <row r="1640" spans="1:18">
      <c r="A1640" s="1">
        <v>42278</v>
      </c>
      <c r="B1640" t="s">
        <v>165</v>
      </c>
      <c r="C1640" t="s">
        <v>324</v>
      </c>
      <c r="D1640" s="4">
        <v>51108</v>
      </c>
      <c r="E1640" s="4">
        <v>0</v>
      </c>
      <c r="F1640" s="3">
        <v>0</v>
      </c>
      <c r="G1640" s="5">
        <v>3549.166666666667</v>
      </c>
      <c r="H1640" s="4">
        <v>0</v>
      </c>
      <c r="I1640">
        <v>14.399999999999999</v>
      </c>
      <c r="J1640" t="s">
        <v>62</v>
      </c>
      <c r="K1640" t="s">
        <v>253</v>
      </c>
      <c r="L1640" t="s">
        <v>253</v>
      </c>
      <c r="M1640" s="2">
        <v>41907</v>
      </c>
      <c r="N1640" s="2">
        <v>42271</v>
      </c>
      <c r="O1640" t="s">
        <v>21</v>
      </c>
      <c r="P1640">
        <v>0.15</v>
      </c>
    </row>
    <row r="1641" spans="1:18">
      <c r="A1641" s="1">
        <v>42278</v>
      </c>
      <c r="B1641" t="s">
        <v>165</v>
      </c>
      <c r="C1641" t="s">
        <v>261</v>
      </c>
      <c r="D1641" s="4">
        <v>44730</v>
      </c>
      <c r="E1641" s="4">
        <v>6959.9880000000003</v>
      </c>
      <c r="F1641" s="3">
        <v>0.15560000000000002</v>
      </c>
      <c r="G1641" s="5">
        <v>2485</v>
      </c>
      <c r="H1641" s="4">
        <v>386.666</v>
      </c>
      <c r="I1641">
        <v>18</v>
      </c>
      <c r="J1641" t="s">
        <v>62</v>
      </c>
      <c r="K1641" t="s">
        <v>253</v>
      </c>
      <c r="L1641" t="s">
        <v>253</v>
      </c>
      <c r="M1641" s="2">
        <v>41516</v>
      </c>
      <c r="N1641" s="2">
        <v>42611</v>
      </c>
      <c r="O1641" t="s">
        <v>21</v>
      </c>
      <c r="P1641">
        <v>0</v>
      </c>
    </row>
    <row r="1642" spans="1:18">
      <c r="A1642" s="1">
        <v>42278</v>
      </c>
      <c r="B1642" t="s">
        <v>165</v>
      </c>
      <c r="C1642" t="s">
        <v>336</v>
      </c>
      <c r="D1642" s="4">
        <v>52349.4</v>
      </c>
      <c r="E1642" s="4">
        <v>8977.9220999999998</v>
      </c>
      <c r="F1642" s="3">
        <v>0.17149999999999999</v>
      </c>
      <c r="G1642" s="5">
        <v>3635.3750000000005</v>
      </c>
      <c r="H1642" s="4">
        <v>623.46681250000006</v>
      </c>
      <c r="I1642">
        <v>14.399999999999999</v>
      </c>
      <c r="J1642" t="s">
        <v>10</v>
      </c>
      <c r="K1642" t="s">
        <v>11</v>
      </c>
      <c r="L1642" t="s">
        <v>42</v>
      </c>
      <c r="M1642" s="2">
        <v>41996</v>
      </c>
      <c r="N1642" s="2">
        <v>42360</v>
      </c>
      <c r="O1642" t="s">
        <v>21</v>
      </c>
      <c r="P1642">
        <v>0.16</v>
      </c>
    </row>
    <row r="1643" spans="1:18">
      <c r="A1643" s="1">
        <v>42278</v>
      </c>
      <c r="B1643" t="s">
        <v>165</v>
      </c>
      <c r="C1643" t="s">
        <v>325</v>
      </c>
      <c r="D1643" s="4">
        <v>42100.799999999996</v>
      </c>
      <c r="E1643" s="4">
        <v>7561.30368</v>
      </c>
      <c r="F1643" s="3">
        <v>0.17960000000000001</v>
      </c>
      <c r="G1643" s="5">
        <v>2923.6666666666665</v>
      </c>
      <c r="H1643" s="4">
        <v>525.09053333333338</v>
      </c>
      <c r="I1643">
        <v>14.399999999999999</v>
      </c>
      <c r="J1643" t="s">
        <v>62</v>
      </c>
      <c r="K1643" t="s">
        <v>253</v>
      </c>
      <c r="L1643" t="s">
        <v>253</v>
      </c>
      <c r="M1643" s="2">
        <v>41888</v>
      </c>
      <c r="N1643" s="2">
        <v>42252</v>
      </c>
      <c r="O1643" t="s">
        <v>21</v>
      </c>
      <c r="P1643">
        <v>0.15</v>
      </c>
    </row>
    <row r="1644" spans="1:18">
      <c r="A1644" s="1">
        <v>42278</v>
      </c>
      <c r="B1644" t="s">
        <v>165</v>
      </c>
      <c r="C1644" t="s">
        <v>381</v>
      </c>
      <c r="D1644" s="4">
        <v>61224</v>
      </c>
      <c r="E1644" s="4">
        <v>10395.8352</v>
      </c>
      <c r="F1644" s="3">
        <v>0.16979999999999998</v>
      </c>
      <c r="G1644" s="5">
        <v>3401.3333333333335</v>
      </c>
      <c r="H1644" s="4">
        <v>577.54639999999995</v>
      </c>
      <c r="I1644">
        <v>18</v>
      </c>
      <c r="J1644" t="s">
        <v>62</v>
      </c>
      <c r="K1644" t="s">
        <v>253</v>
      </c>
      <c r="L1644" t="s">
        <v>253</v>
      </c>
      <c r="M1644" s="2">
        <v>42181</v>
      </c>
      <c r="N1644" s="2">
        <v>42546</v>
      </c>
      <c r="O1644" t="s">
        <v>21</v>
      </c>
      <c r="P1644">
        <v>0.16</v>
      </c>
    </row>
    <row r="1645" spans="1:18">
      <c r="A1645" s="1">
        <v>42278</v>
      </c>
      <c r="B1645" t="s">
        <v>165</v>
      </c>
      <c r="C1645" t="s">
        <v>382</v>
      </c>
      <c r="D1645" s="4">
        <v>138178.79999999999</v>
      </c>
      <c r="E1645" s="4">
        <v>17175.624839999997</v>
      </c>
      <c r="F1645" s="3">
        <v>0.12429999999999999</v>
      </c>
      <c r="G1645" s="5">
        <v>9595.75</v>
      </c>
      <c r="H1645" s="4">
        <v>1192.7517249999999</v>
      </c>
      <c r="I1645">
        <v>14.399999999999999</v>
      </c>
      <c r="J1645" t="s">
        <v>34</v>
      </c>
      <c r="K1645" t="s">
        <v>36</v>
      </c>
      <c r="L1645" t="s">
        <v>167</v>
      </c>
      <c r="M1645" s="2">
        <v>42205</v>
      </c>
      <c r="N1645" s="2">
        <v>42570</v>
      </c>
      <c r="O1645" t="s">
        <v>21</v>
      </c>
      <c r="P1645">
        <v>0.12</v>
      </c>
      <c r="R1645">
        <f t="shared" ref="R1645" si="196">(N1645-M1645)/365</f>
        <v>1</v>
      </c>
    </row>
    <row r="1646" spans="1:18">
      <c r="A1646" s="1">
        <v>42278</v>
      </c>
      <c r="B1646" t="s">
        <v>165</v>
      </c>
      <c r="C1646" t="s">
        <v>291</v>
      </c>
      <c r="D1646" s="4">
        <v>50445.119999999995</v>
      </c>
      <c r="E1646" s="4">
        <v>7198.5186239999994</v>
      </c>
      <c r="F1646" s="3">
        <v>0.14269999999999999</v>
      </c>
      <c r="G1646" s="5">
        <v>2802.5066666666662</v>
      </c>
      <c r="H1646" s="4">
        <v>399.9177013333333</v>
      </c>
      <c r="I1646">
        <v>18</v>
      </c>
      <c r="J1646" t="s">
        <v>62</v>
      </c>
      <c r="K1646" t="s">
        <v>253</v>
      </c>
      <c r="L1646" t="s">
        <v>253</v>
      </c>
      <c r="M1646" s="2">
        <v>41727</v>
      </c>
      <c r="N1646" s="2">
        <v>42457</v>
      </c>
      <c r="O1646" t="s">
        <v>21</v>
      </c>
      <c r="P1646">
        <v>0.1</v>
      </c>
    </row>
    <row r="1647" spans="1:18">
      <c r="A1647" s="1">
        <v>42278</v>
      </c>
      <c r="B1647" t="s">
        <v>165</v>
      </c>
      <c r="C1647" t="s">
        <v>318</v>
      </c>
      <c r="D1647" s="4">
        <v>33471.599999999999</v>
      </c>
      <c r="E1647" s="4">
        <v>6359.6040000000003</v>
      </c>
      <c r="F1647" s="3">
        <v>0.19000000000000003</v>
      </c>
      <c r="G1647" s="5">
        <v>3486.625</v>
      </c>
      <c r="H1647" s="4">
        <v>662.45875000000001</v>
      </c>
      <c r="I1647">
        <v>9.6</v>
      </c>
      <c r="J1647" t="s">
        <v>62</v>
      </c>
      <c r="K1647" t="s">
        <v>253</v>
      </c>
      <c r="L1647" t="s">
        <v>253</v>
      </c>
      <c r="M1647" s="2">
        <v>41876</v>
      </c>
      <c r="N1647" s="2">
        <v>42606</v>
      </c>
      <c r="O1647" t="s">
        <v>21</v>
      </c>
      <c r="P1647">
        <v>0.16</v>
      </c>
    </row>
    <row r="1648" spans="1:18">
      <c r="A1648" s="1">
        <v>42278</v>
      </c>
      <c r="B1648" t="s">
        <v>165</v>
      </c>
      <c r="C1648" t="s">
        <v>264</v>
      </c>
      <c r="D1648" s="4">
        <v>30676.799999999999</v>
      </c>
      <c r="E1648" s="4">
        <v>7199.8449599999994</v>
      </c>
      <c r="F1648" s="3">
        <v>0.23469999999999999</v>
      </c>
      <c r="G1648" s="5">
        <v>1704.2666666666667</v>
      </c>
      <c r="H1648" s="4">
        <v>399.99138666666664</v>
      </c>
      <c r="I1648">
        <v>18</v>
      </c>
      <c r="J1648" t="s">
        <v>10</v>
      </c>
      <c r="K1648" t="s">
        <v>11</v>
      </c>
      <c r="L1648" t="s">
        <v>265</v>
      </c>
      <c r="M1648" s="2">
        <v>41522</v>
      </c>
      <c r="N1648" s="2">
        <v>42251</v>
      </c>
      <c r="O1648" t="s">
        <v>21</v>
      </c>
      <c r="P1648">
        <v>0.16</v>
      </c>
    </row>
    <row r="1649" spans="1:18">
      <c r="A1649" s="1">
        <v>42278</v>
      </c>
      <c r="B1649" t="s">
        <v>165</v>
      </c>
      <c r="C1649" t="s">
        <v>395</v>
      </c>
      <c r="D1649" s="4">
        <v>138448.296</v>
      </c>
      <c r="E1649" s="4">
        <v>21362.572072799998</v>
      </c>
      <c r="F1649" s="3">
        <v>0.15429999999999999</v>
      </c>
      <c r="G1649" s="5">
        <v>3496.1690909090908</v>
      </c>
      <c r="H1649" s="4">
        <v>539.45889072727266</v>
      </c>
      <c r="I1649">
        <v>39.6</v>
      </c>
      <c r="J1649" t="s">
        <v>34</v>
      </c>
      <c r="K1649" t="s">
        <v>36</v>
      </c>
      <c r="L1649" t="s">
        <v>167</v>
      </c>
      <c r="M1649" s="2">
        <v>42273</v>
      </c>
      <c r="N1649" s="2">
        <v>43003</v>
      </c>
      <c r="O1649" t="s">
        <v>21</v>
      </c>
      <c r="P1649">
        <v>0.14000000000000001</v>
      </c>
      <c r="R1649">
        <f t="shared" ref="R1649:R1650" si="197">(N1649-M1649)/365</f>
        <v>2</v>
      </c>
    </row>
    <row r="1650" spans="1:18">
      <c r="A1650" s="1">
        <v>42278</v>
      </c>
      <c r="B1650" t="s">
        <v>165</v>
      </c>
      <c r="C1650" t="s">
        <v>319</v>
      </c>
      <c r="D1650" s="4">
        <v>42860.4</v>
      </c>
      <c r="E1650" s="4">
        <v>7029.105599999998</v>
      </c>
      <c r="F1650" s="3">
        <v>0.16399999999999995</v>
      </c>
      <c r="G1650" s="5">
        <v>4464.625</v>
      </c>
      <c r="H1650" s="4">
        <v>732.19849999999985</v>
      </c>
      <c r="I1650">
        <v>9.6</v>
      </c>
      <c r="J1650" t="s">
        <v>34</v>
      </c>
      <c r="K1650" t="s">
        <v>36</v>
      </c>
      <c r="L1650" t="s">
        <v>167</v>
      </c>
      <c r="M1650" s="2">
        <v>41864</v>
      </c>
      <c r="N1650" s="2">
        <v>42594</v>
      </c>
      <c r="O1650" t="s">
        <v>21</v>
      </c>
      <c r="P1650">
        <v>0.15</v>
      </c>
      <c r="R1650">
        <f t="shared" si="197"/>
        <v>2</v>
      </c>
    </row>
    <row r="1651" spans="1:18">
      <c r="A1651" s="1">
        <v>42278</v>
      </c>
      <c r="B1651" t="s">
        <v>165</v>
      </c>
      <c r="C1651" t="s">
        <v>383</v>
      </c>
      <c r="D1651" s="4">
        <v>27132</v>
      </c>
      <c r="E1651" s="4">
        <v>8400.0671999999995</v>
      </c>
      <c r="F1651" s="3">
        <v>0.30959999999999999</v>
      </c>
      <c r="G1651" s="5">
        <v>1507.3333333333333</v>
      </c>
      <c r="H1651" s="4">
        <v>466.67039999999997</v>
      </c>
      <c r="I1651">
        <v>18</v>
      </c>
      <c r="J1651" t="s">
        <v>62</v>
      </c>
      <c r="K1651" t="s">
        <v>253</v>
      </c>
      <c r="L1651" t="s">
        <v>253</v>
      </c>
      <c r="M1651" s="2">
        <v>42195</v>
      </c>
      <c r="N1651" s="2">
        <v>42560</v>
      </c>
      <c r="O1651" t="s">
        <v>21</v>
      </c>
      <c r="P1651">
        <v>0.16</v>
      </c>
    </row>
    <row r="1652" spans="1:18">
      <c r="A1652" s="1">
        <v>42278</v>
      </c>
      <c r="B1652" t="s">
        <v>165</v>
      </c>
      <c r="C1652" t="s">
        <v>396</v>
      </c>
      <c r="D1652" s="4">
        <v>49478.28</v>
      </c>
      <c r="E1652" s="4">
        <v>9327.0120000000006</v>
      </c>
      <c r="F1652" s="3">
        <v>0.18850719952269968</v>
      </c>
      <c r="G1652" s="5">
        <v>2945.1357142857141</v>
      </c>
      <c r="H1652" s="4">
        <v>555.1792857142857</v>
      </c>
      <c r="I1652">
        <v>16.8</v>
      </c>
      <c r="J1652" t="s">
        <v>34</v>
      </c>
      <c r="K1652" t="s">
        <v>36</v>
      </c>
      <c r="L1652" t="s">
        <v>167</v>
      </c>
      <c r="M1652" s="2">
        <v>42267</v>
      </c>
      <c r="N1652" s="2">
        <v>42632</v>
      </c>
      <c r="O1652" t="s">
        <v>21</v>
      </c>
      <c r="P1652">
        <v>0.14000000000000001</v>
      </c>
      <c r="R1652">
        <f t="shared" ref="R1652:R1656" si="198">(N1652-M1652)/365</f>
        <v>1</v>
      </c>
    </row>
    <row r="1653" spans="1:18">
      <c r="A1653" s="1">
        <v>42309</v>
      </c>
      <c r="B1653" t="s">
        <v>165</v>
      </c>
      <c r="C1653" t="s">
        <v>166</v>
      </c>
      <c r="D1653" s="4">
        <v>160439.51999999999</v>
      </c>
      <c r="E1653" s="4">
        <v>27162.410736000002</v>
      </c>
      <c r="F1653" s="3">
        <v>0.16930000000000003</v>
      </c>
      <c r="G1653" s="5">
        <v>5347.9839999999995</v>
      </c>
      <c r="H1653" s="4">
        <v>905.41369120000002</v>
      </c>
      <c r="I1653">
        <v>30</v>
      </c>
      <c r="J1653" t="s">
        <v>34</v>
      </c>
      <c r="K1653" t="s">
        <v>36</v>
      </c>
      <c r="L1653" t="s">
        <v>167</v>
      </c>
      <c r="M1653" s="2">
        <v>41327</v>
      </c>
      <c r="N1653" s="2">
        <v>42499</v>
      </c>
      <c r="O1653" t="s">
        <v>21</v>
      </c>
      <c r="P1653">
        <v>0.16</v>
      </c>
      <c r="R1653">
        <f t="shared" si="198"/>
        <v>3.2109589041095892</v>
      </c>
    </row>
    <row r="1654" spans="1:18">
      <c r="A1654" s="1">
        <v>42309</v>
      </c>
      <c r="B1654" t="s">
        <v>165</v>
      </c>
      <c r="C1654" t="s">
        <v>168</v>
      </c>
      <c r="D1654" s="4">
        <v>92918.64</v>
      </c>
      <c r="E1654" s="4">
        <v>15136.446455999998</v>
      </c>
      <c r="F1654" s="3">
        <v>0.16289999999999999</v>
      </c>
      <c r="G1654" s="5">
        <v>1518.2784313725492</v>
      </c>
      <c r="H1654" s="4">
        <v>247.32755647058821</v>
      </c>
      <c r="I1654">
        <v>61.199999999999996</v>
      </c>
      <c r="J1654" t="s">
        <v>34</v>
      </c>
      <c r="K1654" t="s">
        <v>36</v>
      </c>
      <c r="L1654" t="s">
        <v>167</v>
      </c>
      <c r="M1654" s="2">
        <v>41337</v>
      </c>
      <c r="N1654" s="2">
        <v>42499</v>
      </c>
      <c r="O1654" t="s">
        <v>21</v>
      </c>
      <c r="P1654">
        <v>0.13</v>
      </c>
      <c r="R1654">
        <f t="shared" si="198"/>
        <v>3.1835616438356165</v>
      </c>
    </row>
    <row r="1655" spans="1:18">
      <c r="A1655" s="1">
        <v>42309</v>
      </c>
      <c r="B1655" t="s">
        <v>165</v>
      </c>
      <c r="C1655" t="s">
        <v>169</v>
      </c>
      <c r="D1655" s="4">
        <v>115873.2</v>
      </c>
      <c r="E1655" s="4">
        <v>23325.275159999997</v>
      </c>
      <c r="F1655" s="3">
        <v>0.20129999999999998</v>
      </c>
      <c r="G1655" s="5">
        <v>1341.125</v>
      </c>
      <c r="H1655" s="4">
        <v>269.96846249999999</v>
      </c>
      <c r="I1655">
        <v>86.399999999999991</v>
      </c>
      <c r="J1655" t="s">
        <v>34</v>
      </c>
      <c r="K1655" t="s">
        <v>36</v>
      </c>
      <c r="L1655" t="s">
        <v>167</v>
      </c>
      <c r="M1655" s="2">
        <v>41298</v>
      </c>
      <c r="N1655" s="2">
        <v>42499</v>
      </c>
      <c r="O1655" t="s">
        <v>21</v>
      </c>
      <c r="P1655">
        <v>0.14000000000000001</v>
      </c>
      <c r="R1655">
        <f t="shared" si="198"/>
        <v>3.2904109589041095</v>
      </c>
    </row>
    <row r="1656" spans="1:18">
      <c r="A1656" s="1">
        <v>42309</v>
      </c>
      <c r="B1656" t="s">
        <v>165</v>
      </c>
      <c r="C1656" t="s">
        <v>170</v>
      </c>
      <c r="D1656" s="4">
        <v>72014.399999999994</v>
      </c>
      <c r="E1656" s="4">
        <v>30238.846559999998</v>
      </c>
      <c r="F1656" s="3">
        <v>0.4199</v>
      </c>
      <c r="G1656" s="5">
        <v>833.5</v>
      </c>
      <c r="H1656" s="4">
        <v>349.98665</v>
      </c>
      <c r="I1656">
        <v>86.399999999999991</v>
      </c>
      <c r="J1656" t="s">
        <v>34</v>
      </c>
      <c r="K1656" t="s">
        <v>36</v>
      </c>
      <c r="L1656" t="s">
        <v>35</v>
      </c>
      <c r="M1656" s="2">
        <v>41282</v>
      </c>
      <c r="N1656" s="2">
        <v>43229</v>
      </c>
      <c r="O1656" t="s">
        <v>21</v>
      </c>
      <c r="P1656">
        <v>0.17</v>
      </c>
      <c r="R1656">
        <f t="shared" si="198"/>
        <v>5.3342465753424655</v>
      </c>
    </row>
    <row r="1657" spans="1:18">
      <c r="A1657" s="1">
        <v>42309</v>
      </c>
      <c r="B1657" t="s">
        <v>165</v>
      </c>
      <c r="C1657" t="s">
        <v>376</v>
      </c>
      <c r="D1657" s="4">
        <v>362561.35200000001</v>
      </c>
      <c r="E1657" s="4">
        <v>54928.044828000006</v>
      </c>
      <c r="F1657" s="3">
        <v>0.1515</v>
      </c>
      <c r="G1657" s="5">
        <v>2112.8283916083919</v>
      </c>
      <c r="H1657" s="4">
        <v>320.09350132867138</v>
      </c>
      <c r="I1657">
        <v>171.6</v>
      </c>
      <c r="J1657" t="s">
        <v>47</v>
      </c>
      <c r="K1657" t="s">
        <v>100</v>
      </c>
      <c r="L1657" t="s">
        <v>128</v>
      </c>
      <c r="M1657" s="2">
        <v>42183</v>
      </c>
      <c r="N1657" s="2">
        <v>43278</v>
      </c>
      <c r="O1657" t="s">
        <v>21</v>
      </c>
      <c r="P1657">
        <v>0.12</v>
      </c>
    </row>
    <row r="1658" spans="1:18">
      <c r="A1658" s="1">
        <v>42309</v>
      </c>
      <c r="B1658" t="s">
        <v>165</v>
      </c>
      <c r="C1658" t="s">
        <v>197</v>
      </c>
      <c r="D1658" s="4">
        <v>236362.8</v>
      </c>
      <c r="E1658" s="4">
        <v>52425.269039999992</v>
      </c>
      <c r="F1658" s="3">
        <v>0.22179999999999997</v>
      </c>
      <c r="G1658" s="5">
        <v>2290.3372093023254</v>
      </c>
      <c r="H1658" s="4">
        <v>507.99679302325575</v>
      </c>
      <c r="I1658">
        <v>103.2</v>
      </c>
      <c r="J1658" t="s">
        <v>47</v>
      </c>
      <c r="K1658" t="s">
        <v>48</v>
      </c>
      <c r="L1658" t="s">
        <v>46</v>
      </c>
      <c r="M1658" s="2">
        <v>42153</v>
      </c>
      <c r="N1658" s="2">
        <v>42883</v>
      </c>
      <c r="O1658" t="s">
        <v>21</v>
      </c>
      <c r="P1658">
        <v>0.2</v>
      </c>
    </row>
    <row r="1659" spans="1:18">
      <c r="A1659" s="1">
        <v>42309</v>
      </c>
      <c r="B1659" t="s">
        <v>165</v>
      </c>
      <c r="C1659" t="s">
        <v>229</v>
      </c>
      <c r="D1659" s="4">
        <v>123353.88</v>
      </c>
      <c r="E1659" s="4">
        <v>18059.008032000002</v>
      </c>
      <c r="F1659" s="3">
        <v>0.1464</v>
      </c>
      <c r="G1659" s="5">
        <v>1195.289534883721</v>
      </c>
      <c r="H1659" s="4">
        <v>174.99038790697676</v>
      </c>
      <c r="I1659">
        <v>103.2</v>
      </c>
      <c r="J1659" t="s">
        <v>34</v>
      </c>
      <c r="K1659" t="s">
        <v>36</v>
      </c>
      <c r="L1659" t="s">
        <v>35</v>
      </c>
      <c r="M1659" s="2">
        <v>42149</v>
      </c>
      <c r="N1659" s="2">
        <v>42914</v>
      </c>
      <c r="O1659" t="s">
        <v>21</v>
      </c>
      <c r="P1659">
        <v>0.1</v>
      </c>
      <c r="R1659">
        <f t="shared" ref="R1659" si="199">(N1659-M1659)/365</f>
        <v>2.095890410958904</v>
      </c>
    </row>
    <row r="1660" spans="1:18">
      <c r="A1660" s="1">
        <v>42309</v>
      </c>
      <c r="B1660" t="s">
        <v>165</v>
      </c>
      <c r="C1660" t="s">
        <v>258</v>
      </c>
      <c r="D1660" s="4">
        <v>246960.12</v>
      </c>
      <c r="E1660" s="4">
        <v>42575.924688000006</v>
      </c>
      <c r="F1660" s="3">
        <v>0.17240000000000003</v>
      </c>
      <c r="G1660" s="5">
        <v>2236.9576086956522</v>
      </c>
      <c r="H1660" s="4">
        <v>385.65149173913051</v>
      </c>
      <c r="I1660">
        <v>110.39999999999999</v>
      </c>
      <c r="J1660" t="s">
        <v>47</v>
      </c>
      <c r="K1660" t="s">
        <v>100</v>
      </c>
      <c r="L1660" t="s">
        <v>128</v>
      </c>
      <c r="M1660" s="2">
        <v>42174</v>
      </c>
      <c r="N1660" s="2">
        <v>42615</v>
      </c>
      <c r="O1660" t="s">
        <v>21</v>
      </c>
      <c r="P1660">
        <v>0.15</v>
      </c>
    </row>
    <row r="1661" spans="1:18">
      <c r="A1661" s="1">
        <v>42309</v>
      </c>
      <c r="B1661" t="s">
        <v>165</v>
      </c>
      <c r="C1661" t="s">
        <v>377</v>
      </c>
      <c r="D1661" s="4">
        <v>139400.4</v>
      </c>
      <c r="E1661" s="4">
        <v>34180.978080000001</v>
      </c>
      <c r="F1661" s="3">
        <v>0.24520000000000003</v>
      </c>
      <c r="G1661" s="5">
        <v>1305.2471910112358</v>
      </c>
      <c r="H1661" s="4">
        <v>320.04661123595508</v>
      </c>
      <c r="I1661">
        <v>106.8</v>
      </c>
      <c r="J1661" t="s">
        <v>47</v>
      </c>
      <c r="K1661" t="s">
        <v>48</v>
      </c>
      <c r="L1661" t="s">
        <v>46</v>
      </c>
      <c r="M1661" s="2">
        <v>42181</v>
      </c>
      <c r="N1661" s="2">
        <v>42911</v>
      </c>
      <c r="O1661" t="s">
        <v>21</v>
      </c>
      <c r="P1661">
        <v>0.16</v>
      </c>
    </row>
    <row r="1662" spans="1:18">
      <c r="A1662" s="1">
        <v>42309</v>
      </c>
      <c r="B1662" t="s">
        <v>165</v>
      </c>
      <c r="C1662" t="s">
        <v>230</v>
      </c>
      <c r="D1662" s="4">
        <v>77490.240000000005</v>
      </c>
      <c r="E1662" s="4">
        <v>38396.413920000006</v>
      </c>
      <c r="F1662" s="3">
        <v>0.49550000000000005</v>
      </c>
      <c r="G1662" s="5">
        <v>504.49375000000003</v>
      </c>
      <c r="H1662" s="4">
        <v>249.97665312500004</v>
      </c>
      <c r="I1662">
        <v>153.6</v>
      </c>
      <c r="J1662" t="s">
        <v>47</v>
      </c>
      <c r="K1662" t="s">
        <v>100</v>
      </c>
      <c r="L1662" t="s">
        <v>128</v>
      </c>
      <c r="M1662" s="2">
        <v>41456</v>
      </c>
      <c r="N1662" s="2">
        <v>42597</v>
      </c>
      <c r="O1662" t="s">
        <v>16</v>
      </c>
      <c r="P1662">
        <v>0.15</v>
      </c>
    </row>
    <row r="1663" spans="1:18">
      <c r="A1663" s="1">
        <v>42309</v>
      </c>
      <c r="B1663" t="s">
        <v>165</v>
      </c>
      <c r="C1663" t="s">
        <v>334</v>
      </c>
      <c r="D1663" s="4">
        <v>64494</v>
      </c>
      <c r="E1663" s="4">
        <v>17161.8534</v>
      </c>
      <c r="F1663" s="3">
        <v>0.2661</v>
      </c>
      <c r="G1663" s="5">
        <v>1791.5</v>
      </c>
      <c r="H1663" s="4">
        <v>476.71814999999998</v>
      </c>
      <c r="I1663">
        <v>36</v>
      </c>
      <c r="J1663" t="s">
        <v>62</v>
      </c>
      <c r="K1663" t="s">
        <v>253</v>
      </c>
      <c r="L1663" t="s">
        <v>253</v>
      </c>
      <c r="M1663" s="2">
        <v>41943</v>
      </c>
      <c r="N1663" s="2">
        <v>42673</v>
      </c>
      <c r="O1663" t="s">
        <v>21</v>
      </c>
      <c r="P1663">
        <v>0.15</v>
      </c>
      <c r="Q1663">
        <v>0.16</v>
      </c>
    </row>
    <row r="1664" spans="1:18">
      <c r="A1664" s="1">
        <v>42309</v>
      </c>
      <c r="B1664" t="s">
        <v>165</v>
      </c>
      <c r="C1664" t="s">
        <v>335</v>
      </c>
      <c r="D1664" s="4">
        <v>63361.728000000003</v>
      </c>
      <c r="E1664" s="4">
        <v>16809.866438400004</v>
      </c>
      <c r="F1664" s="3">
        <v>0.26530000000000004</v>
      </c>
      <c r="G1664" s="5">
        <v>1760.048</v>
      </c>
      <c r="H1664" s="4">
        <v>466.94073440000011</v>
      </c>
      <c r="I1664">
        <v>36</v>
      </c>
      <c r="J1664" t="s">
        <v>62</v>
      </c>
      <c r="K1664" t="s">
        <v>253</v>
      </c>
      <c r="L1664" t="s">
        <v>253</v>
      </c>
      <c r="M1664" s="2">
        <v>41942</v>
      </c>
      <c r="N1664" s="2">
        <v>42672</v>
      </c>
      <c r="O1664" t="s">
        <v>21</v>
      </c>
      <c r="P1664">
        <v>0.15</v>
      </c>
      <c r="Q1664">
        <v>0.16</v>
      </c>
    </row>
    <row r="1665" spans="1:18">
      <c r="A1665" s="1">
        <v>42309</v>
      </c>
      <c r="B1665" t="s">
        <v>165</v>
      </c>
      <c r="C1665" t="s">
        <v>378</v>
      </c>
      <c r="D1665" s="4">
        <v>837064.91999999993</v>
      </c>
      <c r="E1665" s="4">
        <v>43359.962855999998</v>
      </c>
      <c r="F1665" s="3">
        <v>5.1800000000000006E-2</v>
      </c>
      <c r="G1665" s="5">
        <v>7342.6747368421047</v>
      </c>
      <c r="H1665" s="4">
        <v>380.35055136842107</v>
      </c>
      <c r="I1665">
        <v>114</v>
      </c>
      <c r="J1665" t="s">
        <v>52</v>
      </c>
      <c r="K1665" t="s">
        <v>52</v>
      </c>
      <c r="L1665" t="s">
        <v>52</v>
      </c>
      <c r="M1665" s="2">
        <v>42156</v>
      </c>
      <c r="N1665" s="2">
        <v>43251</v>
      </c>
      <c r="O1665" t="s">
        <v>21</v>
      </c>
      <c r="P1665">
        <v>0.1</v>
      </c>
      <c r="Q1665">
        <v>0</v>
      </c>
    </row>
    <row r="1666" spans="1:18">
      <c r="A1666" s="1">
        <v>42309</v>
      </c>
      <c r="B1666" t="s">
        <v>165</v>
      </c>
      <c r="C1666" t="s">
        <v>174</v>
      </c>
      <c r="D1666" s="4">
        <v>696554.4</v>
      </c>
      <c r="E1666" s="4">
        <v>57605.048879999995</v>
      </c>
      <c r="F1666" s="3">
        <v>8.2699999999999996E-2</v>
      </c>
      <c r="G1666" s="5">
        <v>4837.1833333333334</v>
      </c>
      <c r="H1666" s="4">
        <v>400.03506166666665</v>
      </c>
      <c r="I1666">
        <v>144</v>
      </c>
      <c r="J1666" t="s">
        <v>52</v>
      </c>
      <c r="K1666" t="s">
        <v>52</v>
      </c>
      <c r="L1666" t="s">
        <v>52</v>
      </c>
      <c r="M1666" s="2">
        <v>42134</v>
      </c>
      <c r="N1666" s="2">
        <v>42499</v>
      </c>
      <c r="O1666" t="s">
        <v>21</v>
      </c>
      <c r="P1666">
        <v>0.1</v>
      </c>
      <c r="Q1666">
        <v>0</v>
      </c>
    </row>
    <row r="1667" spans="1:18">
      <c r="A1667" s="1">
        <v>42309</v>
      </c>
      <c r="B1667" t="s">
        <v>165</v>
      </c>
      <c r="C1667" t="s">
        <v>284</v>
      </c>
      <c r="D1667" s="4">
        <v>155912.4</v>
      </c>
      <c r="E1667" s="4">
        <v>21126.130200000003</v>
      </c>
      <c r="F1667" s="3">
        <v>0.13550000000000004</v>
      </c>
      <c r="G1667" s="5">
        <v>2952.8863636363635</v>
      </c>
      <c r="H1667" s="4">
        <v>400.11610227272735</v>
      </c>
      <c r="I1667">
        <v>52.8</v>
      </c>
      <c r="J1667" t="s">
        <v>52</v>
      </c>
      <c r="K1667" t="s">
        <v>52</v>
      </c>
      <c r="L1667" t="s">
        <v>52</v>
      </c>
      <c r="M1667" s="2">
        <v>42139</v>
      </c>
      <c r="N1667" s="2">
        <v>42869</v>
      </c>
      <c r="O1667" t="s">
        <v>21</v>
      </c>
      <c r="P1667">
        <v>0.1</v>
      </c>
      <c r="Q1667">
        <v>0</v>
      </c>
    </row>
    <row r="1668" spans="1:18">
      <c r="A1668" s="1">
        <v>42309</v>
      </c>
      <c r="B1668" t="s">
        <v>165</v>
      </c>
      <c r="C1668" t="s">
        <v>175</v>
      </c>
      <c r="D1668" s="4">
        <v>456430.11599999998</v>
      </c>
      <c r="E1668" s="4">
        <v>72526.745432399999</v>
      </c>
      <c r="F1668" s="3">
        <v>0.15890000000000001</v>
      </c>
      <c r="G1668" s="5">
        <v>2641.3779861111111</v>
      </c>
      <c r="H1668" s="4">
        <v>419.71496199305557</v>
      </c>
      <c r="I1668">
        <v>172.79999999999998</v>
      </c>
      <c r="J1668" t="s">
        <v>47</v>
      </c>
      <c r="K1668" t="s">
        <v>48</v>
      </c>
      <c r="L1668" t="s">
        <v>176</v>
      </c>
      <c r="M1668" s="2">
        <v>42134</v>
      </c>
      <c r="N1668" s="2">
        <v>42864</v>
      </c>
      <c r="O1668" t="s">
        <v>21</v>
      </c>
      <c r="P1668">
        <v>0.14000000000000001</v>
      </c>
    </row>
    <row r="1669" spans="1:18">
      <c r="A1669" s="1">
        <v>42309</v>
      </c>
      <c r="B1669" t="s">
        <v>165</v>
      </c>
      <c r="C1669" t="s">
        <v>177</v>
      </c>
      <c r="D1669" s="4">
        <v>42921.599999999999</v>
      </c>
      <c r="E1669" s="4">
        <v>26401.076159999997</v>
      </c>
      <c r="F1669" s="3">
        <v>0.61509999999999998</v>
      </c>
      <c r="G1669" s="5">
        <v>650.32727272727266</v>
      </c>
      <c r="H1669" s="4">
        <v>400.01630545454543</v>
      </c>
      <c r="I1669">
        <v>66</v>
      </c>
      <c r="J1669" t="s">
        <v>52</v>
      </c>
      <c r="K1669" t="s">
        <v>52</v>
      </c>
      <c r="L1669" t="s">
        <v>52</v>
      </c>
      <c r="M1669" s="2">
        <v>41283</v>
      </c>
      <c r="N1669" s="2">
        <v>42499</v>
      </c>
      <c r="O1669" t="s">
        <v>21</v>
      </c>
      <c r="P1669">
        <v>0.15</v>
      </c>
    </row>
    <row r="1670" spans="1:18">
      <c r="A1670" s="1">
        <v>42309</v>
      </c>
      <c r="B1670" t="s">
        <v>165</v>
      </c>
      <c r="C1670" t="s">
        <v>178</v>
      </c>
      <c r="D1670" s="4">
        <v>293567.76</v>
      </c>
      <c r="E1670" s="4">
        <v>20080.034783999999</v>
      </c>
      <c r="F1670" s="3">
        <v>6.8400000000000002E-2</v>
      </c>
      <c r="G1670" s="5">
        <v>4530.3666666666668</v>
      </c>
      <c r="H1670" s="4">
        <v>309.87707999999998</v>
      </c>
      <c r="I1670">
        <v>64.8</v>
      </c>
      <c r="J1670" t="s">
        <v>34</v>
      </c>
      <c r="K1670" t="s">
        <v>36</v>
      </c>
      <c r="L1670" t="s">
        <v>167</v>
      </c>
      <c r="M1670" s="2">
        <v>41332</v>
      </c>
      <c r="N1670" s="2">
        <v>42499</v>
      </c>
      <c r="O1670" t="s">
        <v>13</v>
      </c>
      <c r="P1670">
        <v>0</v>
      </c>
      <c r="R1670">
        <f t="shared" ref="R1670:R1671" si="200">(N1670-M1670)/365</f>
        <v>3.1972602739726028</v>
      </c>
    </row>
    <row r="1671" spans="1:18">
      <c r="A1671" s="1">
        <v>42309</v>
      </c>
      <c r="B1671" t="s">
        <v>165</v>
      </c>
      <c r="C1671" t="s">
        <v>179</v>
      </c>
      <c r="D1671" s="4">
        <v>99651.443999999989</v>
      </c>
      <c r="E1671" s="4">
        <v>19202.833258799998</v>
      </c>
      <c r="F1671" s="3">
        <v>0.19270000000000001</v>
      </c>
      <c r="G1671" s="5">
        <v>2076.0717499999996</v>
      </c>
      <c r="H1671" s="4">
        <v>400.05902622499997</v>
      </c>
      <c r="I1671">
        <v>48</v>
      </c>
      <c r="J1671" t="s">
        <v>34</v>
      </c>
      <c r="K1671" t="s">
        <v>36</v>
      </c>
      <c r="L1671" t="s">
        <v>167</v>
      </c>
      <c r="M1671" s="2">
        <v>41281</v>
      </c>
      <c r="N1671" s="2">
        <v>42499</v>
      </c>
      <c r="O1671" t="s">
        <v>21</v>
      </c>
      <c r="P1671">
        <v>0.16</v>
      </c>
      <c r="R1671">
        <f t="shared" si="200"/>
        <v>3.3369863013698629</v>
      </c>
    </row>
    <row r="1672" spans="1:18">
      <c r="A1672" s="1">
        <v>42309</v>
      </c>
      <c r="B1672" t="s">
        <v>165</v>
      </c>
      <c r="C1672" t="s">
        <v>180</v>
      </c>
      <c r="D1672" s="4">
        <v>269455.44</v>
      </c>
      <c r="E1672" s="4">
        <v>35083.098287999994</v>
      </c>
      <c r="F1672" s="3">
        <v>0.13019999999999998</v>
      </c>
      <c r="G1672" s="5">
        <v>1487.0609271523181</v>
      </c>
      <c r="H1672" s="4">
        <v>193.61533271523177</v>
      </c>
      <c r="I1672">
        <v>181.2</v>
      </c>
      <c r="J1672" t="s">
        <v>34</v>
      </c>
      <c r="K1672" t="s">
        <v>58</v>
      </c>
      <c r="L1672" t="s">
        <v>57</v>
      </c>
      <c r="M1672" s="2">
        <v>41329</v>
      </c>
      <c r="N1672" s="2">
        <v>43229</v>
      </c>
      <c r="O1672" t="s">
        <v>21</v>
      </c>
      <c r="P1672">
        <v>0.11</v>
      </c>
    </row>
    <row r="1673" spans="1:18">
      <c r="A1673" s="1">
        <v>42309</v>
      </c>
      <c r="B1673" t="s">
        <v>165</v>
      </c>
      <c r="C1673" t="s">
        <v>181</v>
      </c>
      <c r="D1673" s="4">
        <v>128534.724</v>
      </c>
      <c r="E1673" s="4">
        <v>19858.614857999997</v>
      </c>
      <c r="F1673" s="3">
        <v>0.15449999999999997</v>
      </c>
      <c r="G1673" s="5">
        <v>1447.4631081081081</v>
      </c>
      <c r="H1673" s="4">
        <v>223.63305020270269</v>
      </c>
      <c r="I1673">
        <v>88.8</v>
      </c>
      <c r="J1673" t="s">
        <v>34</v>
      </c>
      <c r="K1673" t="s">
        <v>36</v>
      </c>
      <c r="L1673" t="s">
        <v>35</v>
      </c>
      <c r="M1673" s="2">
        <v>41335</v>
      </c>
      <c r="N1673" s="2">
        <v>43229</v>
      </c>
      <c r="O1673" t="s">
        <v>21</v>
      </c>
      <c r="P1673">
        <v>0.12</v>
      </c>
      <c r="R1673">
        <f t="shared" ref="R1673:R1674" si="201">(N1673-M1673)/365</f>
        <v>5.1890410958904107</v>
      </c>
    </row>
    <row r="1674" spans="1:18">
      <c r="A1674" s="1">
        <v>42309</v>
      </c>
      <c r="B1674" t="s">
        <v>165</v>
      </c>
      <c r="C1674" t="s">
        <v>182</v>
      </c>
      <c r="D1674" s="4">
        <v>118510.79999999999</v>
      </c>
      <c r="E1674" s="4">
        <v>19874.261159999998</v>
      </c>
      <c r="F1674" s="3">
        <v>0.16769999999999999</v>
      </c>
      <c r="G1674" s="5">
        <v>2146.9347826086955</v>
      </c>
      <c r="H1674" s="4">
        <v>360.04096304347826</v>
      </c>
      <c r="I1674">
        <v>55.199999999999996</v>
      </c>
      <c r="J1674" t="s">
        <v>34</v>
      </c>
      <c r="K1674" t="s">
        <v>36</v>
      </c>
      <c r="L1674" t="s">
        <v>167</v>
      </c>
      <c r="M1674" s="2">
        <v>41304</v>
      </c>
      <c r="N1674" s="2">
        <v>42499</v>
      </c>
      <c r="O1674" t="s">
        <v>21</v>
      </c>
      <c r="P1674">
        <v>0.14000000000000001</v>
      </c>
      <c r="R1674">
        <f t="shared" si="201"/>
        <v>3.2739726027397262</v>
      </c>
    </row>
    <row r="1675" spans="1:18">
      <c r="A1675" s="1">
        <v>42309</v>
      </c>
      <c r="B1675" t="s">
        <v>165</v>
      </c>
      <c r="C1675" t="s">
        <v>340</v>
      </c>
      <c r="D1675" s="4">
        <v>240807.59999999998</v>
      </c>
      <c r="E1675" s="4">
        <v>58877.458199999994</v>
      </c>
      <c r="F1675" s="3">
        <v>0.2445</v>
      </c>
      <c r="G1675" s="5">
        <v>449.93946188340806</v>
      </c>
      <c r="H1675" s="4">
        <v>110.01019843049328</v>
      </c>
      <c r="I1675">
        <v>535.19999999999993</v>
      </c>
      <c r="J1675" t="s">
        <v>134</v>
      </c>
      <c r="K1675" t="s">
        <v>137</v>
      </c>
      <c r="L1675" t="s">
        <v>341</v>
      </c>
      <c r="M1675" s="2">
        <v>41946</v>
      </c>
      <c r="N1675" s="2">
        <v>43771</v>
      </c>
      <c r="O1675" t="s">
        <v>13</v>
      </c>
      <c r="P1675">
        <v>0</v>
      </c>
    </row>
    <row r="1676" spans="1:18">
      <c r="A1676" s="1">
        <v>42309</v>
      </c>
      <c r="B1676" t="s">
        <v>165</v>
      </c>
      <c r="C1676" t="s">
        <v>185</v>
      </c>
      <c r="D1676" s="4">
        <v>413479.93199999997</v>
      </c>
      <c r="E1676" s="4">
        <v>79305.450957599984</v>
      </c>
      <c r="F1676" s="3">
        <v>0.19179999999999997</v>
      </c>
      <c r="G1676" s="5">
        <v>730.01400423728808</v>
      </c>
      <c r="H1676" s="4">
        <v>140.01668601271183</v>
      </c>
      <c r="I1676">
        <v>566.4</v>
      </c>
      <c r="J1676" t="s">
        <v>34</v>
      </c>
      <c r="K1676" t="s">
        <v>58</v>
      </c>
      <c r="L1676" t="s">
        <v>57</v>
      </c>
      <c r="M1676" s="2">
        <v>41334</v>
      </c>
      <c r="N1676" s="2">
        <v>43249</v>
      </c>
      <c r="O1676" t="s">
        <v>21</v>
      </c>
      <c r="P1676">
        <v>0.09</v>
      </c>
    </row>
    <row r="1677" spans="1:18">
      <c r="A1677" s="1">
        <v>42309</v>
      </c>
      <c r="B1677" t="s">
        <v>165</v>
      </c>
      <c r="C1677" t="s">
        <v>186</v>
      </c>
      <c r="D1677" s="4">
        <v>922804.86</v>
      </c>
      <c r="E1677" s="4">
        <v>58874.950067999998</v>
      </c>
      <c r="F1677" s="3">
        <v>6.3799999999999996E-2</v>
      </c>
      <c r="G1677" s="5">
        <v>2114.9726347634764</v>
      </c>
      <c r="H1677" s="4">
        <v>134.93525409790979</v>
      </c>
      <c r="I1677">
        <v>436.32</v>
      </c>
      <c r="J1677" t="s">
        <v>34</v>
      </c>
      <c r="K1677" t="s">
        <v>58</v>
      </c>
      <c r="L1677" t="s">
        <v>109</v>
      </c>
      <c r="M1677" s="2">
        <v>41379</v>
      </c>
      <c r="N1677" s="2">
        <v>46947</v>
      </c>
      <c r="O1677" t="s">
        <v>16</v>
      </c>
      <c r="P1677">
        <v>0</v>
      </c>
    </row>
    <row r="1678" spans="1:18">
      <c r="A1678" s="1">
        <v>42309</v>
      </c>
      <c r="B1678" t="s">
        <v>165</v>
      </c>
      <c r="C1678" t="s">
        <v>209</v>
      </c>
      <c r="D1678" s="4">
        <v>1001869.2</v>
      </c>
      <c r="E1678" s="4">
        <v>115916.26643999999</v>
      </c>
      <c r="F1678" s="3">
        <v>0.1157</v>
      </c>
      <c r="G1678" s="5">
        <v>1209.9869565217391</v>
      </c>
      <c r="H1678" s="4">
        <v>139.9954908695652</v>
      </c>
      <c r="I1678">
        <v>828</v>
      </c>
      <c r="J1678" t="s">
        <v>34</v>
      </c>
      <c r="K1678" t="s">
        <v>58</v>
      </c>
      <c r="L1678" t="s">
        <v>57</v>
      </c>
      <c r="M1678" s="2">
        <v>41351</v>
      </c>
      <c r="N1678" s="2">
        <v>45122</v>
      </c>
      <c r="O1678" t="s">
        <v>16</v>
      </c>
      <c r="P1678">
        <v>0.08</v>
      </c>
    </row>
    <row r="1679" spans="1:18">
      <c r="A1679" s="1">
        <v>42309</v>
      </c>
      <c r="B1679" t="s">
        <v>165</v>
      </c>
      <c r="C1679" t="s">
        <v>379</v>
      </c>
      <c r="D1679" s="4">
        <v>264327.59999999998</v>
      </c>
      <c r="E1679" s="4">
        <v>46204.464480000002</v>
      </c>
      <c r="F1679" s="3">
        <v>0.17480000000000001</v>
      </c>
      <c r="G1679" s="5">
        <v>3388.8153846153841</v>
      </c>
      <c r="H1679" s="4">
        <v>592.36492923076923</v>
      </c>
      <c r="I1679">
        <v>78</v>
      </c>
      <c r="J1679" t="s">
        <v>10</v>
      </c>
      <c r="K1679" t="s">
        <v>11</v>
      </c>
      <c r="L1679" t="s">
        <v>9</v>
      </c>
      <c r="M1679" s="2">
        <v>42160</v>
      </c>
      <c r="N1679" s="2">
        <v>42890</v>
      </c>
      <c r="O1679" t="s">
        <v>21</v>
      </c>
      <c r="P1679">
        <v>0.16</v>
      </c>
    </row>
    <row r="1680" spans="1:18">
      <c r="A1680" s="1">
        <v>42309</v>
      </c>
      <c r="B1680" t="s">
        <v>165</v>
      </c>
      <c r="C1680" t="s">
        <v>317</v>
      </c>
      <c r="D1680" s="4">
        <v>91629.84</v>
      </c>
      <c r="E1680" s="4">
        <v>15045.619728000001</v>
      </c>
      <c r="F1680" s="3">
        <v>0.16420000000000001</v>
      </c>
      <c r="G1680" s="5">
        <v>2313.8848484848481</v>
      </c>
      <c r="H1680" s="4">
        <v>379.93989212121215</v>
      </c>
      <c r="I1680">
        <v>39.6</v>
      </c>
      <c r="J1680" t="s">
        <v>34</v>
      </c>
      <c r="K1680" t="s">
        <v>36</v>
      </c>
      <c r="L1680" t="s">
        <v>167</v>
      </c>
      <c r="M1680" s="2">
        <v>41810</v>
      </c>
      <c r="N1680" s="2">
        <v>42540</v>
      </c>
      <c r="O1680" t="s">
        <v>21</v>
      </c>
      <c r="P1680">
        <v>0.12</v>
      </c>
      <c r="R1680">
        <f t="shared" ref="R1680:R1681" si="202">(N1680-M1680)/365</f>
        <v>2</v>
      </c>
    </row>
    <row r="1681" spans="1:18">
      <c r="A1681" s="1">
        <v>42309</v>
      </c>
      <c r="B1681" t="s">
        <v>165</v>
      </c>
      <c r="C1681" t="s">
        <v>390</v>
      </c>
      <c r="D1681" s="4">
        <v>32908.799999999996</v>
      </c>
      <c r="E1681" s="4">
        <v>27719.082240000003</v>
      </c>
      <c r="F1681" s="3">
        <v>0.84230000000000016</v>
      </c>
      <c r="G1681" s="5">
        <v>652.95238095238085</v>
      </c>
      <c r="H1681" s="4">
        <v>549.98179047619055</v>
      </c>
      <c r="I1681">
        <v>50.4</v>
      </c>
      <c r="J1681" t="s">
        <v>34</v>
      </c>
      <c r="K1681" t="s">
        <v>36</v>
      </c>
      <c r="L1681" t="s">
        <v>167</v>
      </c>
      <c r="M1681" s="2">
        <v>42290</v>
      </c>
      <c r="N1681" s="2">
        <v>42655</v>
      </c>
      <c r="O1681" t="s">
        <v>21</v>
      </c>
      <c r="P1681">
        <v>0.13</v>
      </c>
      <c r="R1681">
        <f t="shared" si="202"/>
        <v>1</v>
      </c>
    </row>
    <row r="1682" spans="1:18">
      <c r="A1682" s="1">
        <v>42309</v>
      </c>
      <c r="B1682" t="s">
        <v>165</v>
      </c>
      <c r="C1682" t="s">
        <v>191</v>
      </c>
      <c r="D1682" s="4">
        <v>338049.45600000001</v>
      </c>
      <c r="E1682" s="4">
        <v>80962.844711999991</v>
      </c>
      <c r="F1682" s="3">
        <v>0.23949999999999996</v>
      </c>
      <c r="G1682" s="5">
        <v>1168.863864569935</v>
      </c>
      <c r="H1682" s="4">
        <v>279.94289556449939</v>
      </c>
      <c r="I1682">
        <v>289.21199999999999</v>
      </c>
      <c r="J1682" t="s">
        <v>47</v>
      </c>
      <c r="K1682" t="s">
        <v>48</v>
      </c>
      <c r="L1682" t="s">
        <v>192</v>
      </c>
      <c r="M1682" s="2">
        <v>41263</v>
      </c>
      <c r="N1682" s="2">
        <v>42499</v>
      </c>
      <c r="O1682" t="s">
        <v>21</v>
      </c>
      <c r="P1682">
        <v>0.15</v>
      </c>
    </row>
    <row r="1683" spans="1:18">
      <c r="A1683" s="1">
        <v>42309</v>
      </c>
      <c r="B1683" t="s">
        <v>165</v>
      </c>
      <c r="C1683" t="s">
        <v>193</v>
      </c>
      <c r="D1683" s="4">
        <v>1309629.5999999999</v>
      </c>
      <c r="E1683" s="4">
        <v>75303.70199999999</v>
      </c>
      <c r="F1683" s="3">
        <v>5.7499999999999996E-2</v>
      </c>
      <c r="G1683" s="5">
        <v>6951.3248407643305</v>
      </c>
      <c r="H1683" s="4">
        <v>399.70117834394898</v>
      </c>
      <c r="I1683">
        <v>188.4</v>
      </c>
      <c r="J1683" t="s">
        <v>52</v>
      </c>
      <c r="K1683" t="s">
        <v>52</v>
      </c>
      <c r="L1683" t="s">
        <v>52</v>
      </c>
      <c r="M1683" s="2">
        <v>41284</v>
      </c>
      <c r="N1683" s="2">
        <v>42499</v>
      </c>
      <c r="O1683" t="s">
        <v>21</v>
      </c>
      <c r="P1683">
        <v>0.1</v>
      </c>
      <c r="Q1683">
        <v>0</v>
      </c>
    </row>
    <row r="1684" spans="1:18">
      <c r="A1684" s="1">
        <v>42309</v>
      </c>
      <c r="B1684" t="s">
        <v>165</v>
      </c>
      <c r="C1684" t="s">
        <v>194</v>
      </c>
      <c r="D1684" s="4">
        <v>1507207.2</v>
      </c>
      <c r="E1684" s="4">
        <v>76867.567200000005</v>
      </c>
      <c r="F1684" s="3">
        <v>5.1000000000000004E-2</v>
      </c>
      <c r="G1684" s="5">
        <v>7850.0374999999995</v>
      </c>
      <c r="H1684" s="4">
        <v>400.35191250000003</v>
      </c>
      <c r="I1684">
        <v>192</v>
      </c>
      <c r="J1684" t="s">
        <v>52</v>
      </c>
      <c r="K1684" t="s">
        <v>52</v>
      </c>
      <c r="L1684" t="s">
        <v>52</v>
      </c>
      <c r="M1684" s="2">
        <v>41279</v>
      </c>
      <c r="N1684" s="2">
        <v>42499</v>
      </c>
      <c r="O1684" t="s">
        <v>21</v>
      </c>
      <c r="P1684">
        <v>0.09</v>
      </c>
      <c r="Q1684">
        <v>0</v>
      </c>
    </row>
    <row r="1685" spans="1:18">
      <c r="A1685" s="1">
        <v>42309</v>
      </c>
      <c r="B1685" t="s">
        <v>165</v>
      </c>
      <c r="C1685" t="s">
        <v>246</v>
      </c>
      <c r="D1685" s="4">
        <v>1315846.5</v>
      </c>
      <c r="E1685" s="4">
        <v>93556.68614999998</v>
      </c>
      <c r="F1685" s="3">
        <v>7.1099999999999983E-2</v>
      </c>
      <c r="G1685" s="5">
        <v>3492.1616242038217</v>
      </c>
      <c r="H1685" s="4">
        <v>248.29269148089165</v>
      </c>
      <c r="I1685">
        <v>376.8</v>
      </c>
      <c r="J1685" t="s">
        <v>47</v>
      </c>
      <c r="K1685" t="s">
        <v>48</v>
      </c>
      <c r="L1685" t="s">
        <v>212</v>
      </c>
      <c r="M1685" s="2">
        <v>41291</v>
      </c>
      <c r="N1685" s="2">
        <v>44407</v>
      </c>
      <c r="O1685" t="s">
        <v>30</v>
      </c>
      <c r="P1685">
        <v>7.0000000000000007E-2</v>
      </c>
    </row>
    <row r="1686" spans="1:18">
      <c r="A1686" s="1">
        <v>42309</v>
      </c>
      <c r="B1686" t="s">
        <v>165</v>
      </c>
      <c r="C1686" t="s">
        <v>195</v>
      </c>
      <c r="D1686" s="4">
        <v>76836</v>
      </c>
      <c r="E1686" s="4">
        <v>32163.549599999998</v>
      </c>
      <c r="F1686" s="3">
        <v>0.41859999999999997</v>
      </c>
      <c r="G1686" s="5">
        <v>955.67164179104486</v>
      </c>
      <c r="H1686" s="4">
        <v>400.04414925373135</v>
      </c>
      <c r="I1686">
        <v>80.399999999999991</v>
      </c>
      <c r="J1686" t="s">
        <v>62</v>
      </c>
      <c r="K1686" t="s">
        <v>61</v>
      </c>
      <c r="L1686" t="s">
        <v>61</v>
      </c>
      <c r="M1686" s="2">
        <v>41284</v>
      </c>
      <c r="N1686" s="2">
        <v>42499</v>
      </c>
      <c r="O1686" t="s">
        <v>13</v>
      </c>
      <c r="P1686">
        <v>0</v>
      </c>
    </row>
    <row r="1687" spans="1:18">
      <c r="A1687" s="1">
        <v>42309</v>
      </c>
      <c r="B1687" t="s">
        <v>165</v>
      </c>
      <c r="C1687" t="s">
        <v>196</v>
      </c>
      <c r="D1687" s="4">
        <v>145184.4</v>
      </c>
      <c r="E1687" s="4">
        <v>30416.131799999999</v>
      </c>
      <c r="F1687" s="3">
        <v>0.20949999999999999</v>
      </c>
      <c r="G1687" s="5">
        <v>1861.3384615384614</v>
      </c>
      <c r="H1687" s="4">
        <v>389.95040769230769</v>
      </c>
      <c r="I1687">
        <v>78</v>
      </c>
      <c r="J1687" t="s">
        <v>62</v>
      </c>
      <c r="K1687" t="s">
        <v>61</v>
      </c>
      <c r="L1687" t="s">
        <v>61</v>
      </c>
      <c r="M1687" s="2">
        <v>41287</v>
      </c>
      <c r="N1687" s="2">
        <v>42499</v>
      </c>
      <c r="O1687" t="s">
        <v>13</v>
      </c>
      <c r="P1687">
        <v>0</v>
      </c>
    </row>
    <row r="1688" spans="1:18">
      <c r="A1688" s="1">
        <v>42309</v>
      </c>
      <c r="B1688" t="s">
        <v>165</v>
      </c>
      <c r="C1688" t="s">
        <v>380</v>
      </c>
      <c r="D1688" s="4">
        <v>431581.56</v>
      </c>
      <c r="E1688" s="4">
        <v>54206.643936</v>
      </c>
      <c r="F1688" s="3">
        <v>0.12559999999999999</v>
      </c>
      <c r="G1688" s="5">
        <v>3211.1723214285712</v>
      </c>
      <c r="H1688" s="4">
        <v>403.32324357142858</v>
      </c>
      <c r="I1688">
        <v>134.4</v>
      </c>
      <c r="J1688" t="s">
        <v>10</v>
      </c>
      <c r="K1688" t="s">
        <v>12</v>
      </c>
      <c r="L1688" t="s">
        <v>12</v>
      </c>
      <c r="M1688" s="2">
        <v>42184</v>
      </c>
      <c r="N1688" s="2">
        <v>43279</v>
      </c>
      <c r="O1688" t="s">
        <v>21</v>
      </c>
      <c r="P1688">
        <v>0.11</v>
      </c>
      <c r="Q1688">
        <v>0.12</v>
      </c>
    </row>
    <row r="1689" spans="1:18">
      <c r="A1689" s="1">
        <v>42309</v>
      </c>
      <c r="B1689" t="s">
        <v>165</v>
      </c>
      <c r="C1689" t="s">
        <v>198</v>
      </c>
      <c r="D1689" s="4">
        <v>555730.46400000004</v>
      </c>
      <c r="E1689" s="4">
        <v>53072.259312000002</v>
      </c>
      <c r="F1689" s="3">
        <v>9.5500000000000002E-2</v>
      </c>
      <c r="G1689" s="5">
        <v>3216.0327777777784</v>
      </c>
      <c r="H1689" s="4">
        <v>307.1311302777778</v>
      </c>
      <c r="I1689">
        <v>172.79999999999998</v>
      </c>
      <c r="J1689" t="s">
        <v>34</v>
      </c>
      <c r="K1689" t="s">
        <v>36</v>
      </c>
      <c r="L1689" t="s">
        <v>35</v>
      </c>
      <c r="M1689" s="2">
        <v>41333</v>
      </c>
      <c r="N1689" s="2">
        <v>44325</v>
      </c>
      <c r="O1689" t="s">
        <v>21</v>
      </c>
      <c r="P1689">
        <v>0.08</v>
      </c>
      <c r="R1689">
        <f t="shared" ref="R1689" si="203">(N1689-M1689)/365</f>
        <v>8.1972602739726028</v>
      </c>
    </row>
    <row r="1690" spans="1:18">
      <c r="A1690" s="1">
        <v>42309</v>
      </c>
      <c r="B1690" t="s">
        <v>165</v>
      </c>
      <c r="C1690" t="s">
        <v>199</v>
      </c>
      <c r="D1690" s="4">
        <v>766003.79999999993</v>
      </c>
      <c r="E1690" s="4">
        <v>99274.092480000007</v>
      </c>
      <c r="F1690" s="3">
        <v>0.12960000000000002</v>
      </c>
      <c r="G1690" s="5">
        <v>5232.2663934426218</v>
      </c>
      <c r="H1690" s="4">
        <v>678.10172459016394</v>
      </c>
      <c r="I1690">
        <v>146.4</v>
      </c>
      <c r="J1690" t="s">
        <v>34</v>
      </c>
      <c r="K1690" t="s">
        <v>58</v>
      </c>
      <c r="L1690" t="s">
        <v>109</v>
      </c>
      <c r="M1690" s="2">
        <v>41333</v>
      </c>
      <c r="N1690" s="2">
        <v>42499</v>
      </c>
      <c r="O1690" t="s">
        <v>21</v>
      </c>
      <c r="P1690">
        <v>0.12</v>
      </c>
    </row>
    <row r="1691" spans="1:18">
      <c r="A1691" s="1">
        <v>42309</v>
      </c>
      <c r="B1691" t="s">
        <v>165</v>
      </c>
      <c r="C1691" t="s">
        <v>200</v>
      </c>
      <c r="D1691" s="4">
        <v>429483.6</v>
      </c>
      <c r="E1691" s="4">
        <v>52955.327880000004</v>
      </c>
      <c r="F1691" s="3">
        <v>0.12330000000000002</v>
      </c>
      <c r="G1691" s="5">
        <v>2143.131736526946</v>
      </c>
      <c r="H1691" s="4">
        <v>264.24814311377247</v>
      </c>
      <c r="I1691">
        <v>200.4</v>
      </c>
      <c r="J1691" t="s">
        <v>34</v>
      </c>
      <c r="K1691" t="s">
        <v>58</v>
      </c>
      <c r="L1691" t="s">
        <v>109</v>
      </c>
      <c r="M1691" s="2">
        <v>41263</v>
      </c>
      <c r="N1691" s="2">
        <v>43229</v>
      </c>
      <c r="O1691" t="s">
        <v>21</v>
      </c>
      <c r="P1691">
        <v>0.1</v>
      </c>
    </row>
    <row r="1692" spans="1:18">
      <c r="A1692" s="1">
        <v>42309</v>
      </c>
      <c r="B1692" t="s">
        <v>165</v>
      </c>
      <c r="C1692" t="s">
        <v>201</v>
      </c>
      <c r="D1692" s="4">
        <v>552151.43999999994</v>
      </c>
      <c r="E1692" s="4">
        <v>56319.44688000001</v>
      </c>
      <c r="F1692" s="3">
        <v>0.10200000000000004</v>
      </c>
      <c r="G1692" s="5">
        <v>2277.8524752475246</v>
      </c>
      <c r="H1692" s="4">
        <v>232.34095247524758</v>
      </c>
      <c r="I1692">
        <v>242.39999999999998</v>
      </c>
      <c r="J1692" t="s">
        <v>34</v>
      </c>
      <c r="K1692" t="s">
        <v>58</v>
      </c>
      <c r="L1692" t="s">
        <v>109</v>
      </c>
      <c r="M1692" s="2">
        <v>41331</v>
      </c>
      <c r="N1692" s="2">
        <v>44325</v>
      </c>
      <c r="O1692" t="s">
        <v>21</v>
      </c>
      <c r="P1692">
        <v>0.08</v>
      </c>
    </row>
    <row r="1693" spans="1:18">
      <c r="A1693" s="1">
        <v>42309</v>
      </c>
      <c r="B1693" t="s">
        <v>165</v>
      </c>
      <c r="C1693" t="s">
        <v>210</v>
      </c>
      <c r="D1693" s="4">
        <v>394200</v>
      </c>
      <c r="E1693" s="4">
        <v>57494.83</v>
      </c>
      <c r="F1693" s="3">
        <v>0.14585192795535262</v>
      </c>
      <c r="G1693" s="5">
        <v>1059.9509550851833</v>
      </c>
      <c r="H1693" s="4">
        <v>154.59589033729134</v>
      </c>
      <c r="I1693">
        <v>371.904</v>
      </c>
      <c r="J1693" t="s">
        <v>34</v>
      </c>
      <c r="K1693" t="s">
        <v>58</v>
      </c>
      <c r="L1693" t="s">
        <v>109</v>
      </c>
      <c r="M1693" s="2">
        <v>41337</v>
      </c>
      <c r="N1693" s="2">
        <v>46917</v>
      </c>
      <c r="O1693" t="s">
        <v>21</v>
      </c>
      <c r="P1693">
        <v>0.08</v>
      </c>
    </row>
    <row r="1694" spans="1:18">
      <c r="A1694" s="1">
        <v>42309</v>
      </c>
      <c r="B1694" t="s">
        <v>165</v>
      </c>
      <c r="C1694" t="s">
        <v>251</v>
      </c>
      <c r="D1694" s="4">
        <v>117889.056</v>
      </c>
      <c r="E1694" s="4">
        <v>0</v>
      </c>
      <c r="F1694" s="3">
        <v>0</v>
      </c>
      <c r="G1694" s="5">
        <v>1045.1157446808511</v>
      </c>
      <c r="H1694" s="4">
        <v>0</v>
      </c>
      <c r="I1694">
        <v>112.8</v>
      </c>
      <c r="J1694" t="s">
        <v>52</v>
      </c>
      <c r="K1694" t="s">
        <v>52</v>
      </c>
      <c r="L1694" t="s">
        <v>52</v>
      </c>
      <c r="M1694" s="2">
        <v>41520</v>
      </c>
      <c r="N1694" s="2">
        <v>42294</v>
      </c>
      <c r="O1694" t="s">
        <v>21</v>
      </c>
      <c r="P1694">
        <v>0.09</v>
      </c>
      <c r="Q1694">
        <v>0</v>
      </c>
    </row>
    <row r="1695" spans="1:18">
      <c r="A1695" s="1">
        <v>42309</v>
      </c>
      <c r="B1695" t="s">
        <v>165</v>
      </c>
      <c r="C1695" t="s">
        <v>231</v>
      </c>
      <c r="D1695" s="4">
        <v>219137.86800000002</v>
      </c>
      <c r="E1695" s="4">
        <v>29758.922474400002</v>
      </c>
      <c r="F1695" s="3">
        <v>0.1358</v>
      </c>
      <c r="G1695" s="5">
        <v>1934.4797669491527</v>
      </c>
      <c r="H1695" s="4">
        <v>262.70235235169491</v>
      </c>
      <c r="I1695">
        <v>113.28</v>
      </c>
      <c r="J1695" t="s">
        <v>34</v>
      </c>
      <c r="K1695" t="s">
        <v>36</v>
      </c>
      <c r="L1695" t="s">
        <v>35</v>
      </c>
      <c r="M1695" s="2">
        <v>41443</v>
      </c>
      <c r="N1695" s="2">
        <v>43298</v>
      </c>
      <c r="O1695" t="s">
        <v>21</v>
      </c>
      <c r="P1695">
        <v>0.11</v>
      </c>
      <c r="R1695">
        <f t="shared" ref="R1695:R1699" si="204">(N1695-M1695)/365</f>
        <v>5.0821917808219181</v>
      </c>
    </row>
    <row r="1696" spans="1:18">
      <c r="A1696" s="1">
        <v>42309</v>
      </c>
      <c r="B1696" t="s">
        <v>165</v>
      </c>
      <c r="C1696" t="s">
        <v>398</v>
      </c>
      <c r="D1696" s="4">
        <v>20409.599999999999</v>
      </c>
      <c r="E1696" s="4">
        <v>13439.721599999999</v>
      </c>
      <c r="F1696" s="3">
        <v>0.65849999999999997</v>
      </c>
      <c r="G1696" s="5">
        <v>531.5</v>
      </c>
      <c r="H1696" s="4">
        <v>349.99275</v>
      </c>
      <c r="I1696">
        <v>38.4</v>
      </c>
      <c r="J1696" t="s">
        <v>34</v>
      </c>
      <c r="K1696" t="s">
        <v>36</v>
      </c>
      <c r="L1696" t="s">
        <v>167</v>
      </c>
      <c r="M1696" s="2">
        <v>42289</v>
      </c>
      <c r="N1696" s="2">
        <v>42664</v>
      </c>
      <c r="O1696" t="s">
        <v>21</v>
      </c>
      <c r="P1696">
        <v>0.14000000000000001</v>
      </c>
      <c r="R1696">
        <f t="shared" si="204"/>
        <v>1.0273972602739727</v>
      </c>
    </row>
    <row r="1697" spans="1:18">
      <c r="A1697" s="1">
        <v>42309</v>
      </c>
      <c r="B1697" t="s">
        <v>165</v>
      </c>
      <c r="C1697" t="s">
        <v>399</v>
      </c>
      <c r="D1697" s="4">
        <v>27538.2</v>
      </c>
      <c r="E1697" s="4">
        <v>6752.3666400000002</v>
      </c>
      <c r="F1697" s="3">
        <v>0.2452</v>
      </c>
      <c r="G1697" s="5">
        <v>717.140625</v>
      </c>
      <c r="H1697" s="4">
        <v>175.84288125</v>
      </c>
      <c r="I1697">
        <v>38.4</v>
      </c>
      <c r="J1697" t="s">
        <v>34</v>
      </c>
      <c r="K1697" t="s">
        <v>36</v>
      </c>
      <c r="L1697" t="s">
        <v>167</v>
      </c>
      <c r="M1697" s="2" t="s">
        <v>8</v>
      </c>
      <c r="N1697" s="2" t="s">
        <v>8</v>
      </c>
      <c r="O1697" t="s">
        <v>472</v>
      </c>
      <c r="P1697">
        <v>0</v>
      </c>
      <c r="R1697" t="e">
        <f t="shared" si="204"/>
        <v>#VALUE!</v>
      </c>
    </row>
    <row r="1698" spans="1:18">
      <c r="A1698" s="1">
        <v>42309</v>
      </c>
      <c r="B1698" t="s">
        <v>165</v>
      </c>
      <c r="C1698" t="s">
        <v>232</v>
      </c>
      <c r="D1698" s="4">
        <v>48044.4</v>
      </c>
      <c r="E1698" s="4">
        <v>13870.41828</v>
      </c>
      <c r="F1698" s="3">
        <v>0.28870000000000001</v>
      </c>
      <c r="G1698" s="5">
        <v>1177.5588235294119</v>
      </c>
      <c r="H1698" s="4">
        <v>339.96123235294118</v>
      </c>
      <c r="I1698">
        <v>40.799999999999997</v>
      </c>
      <c r="J1698" t="s">
        <v>34</v>
      </c>
      <c r="K1698" t="s">
        <v>36</v>
      </c>
      <c r="L1698" t="s">
        <v>167</v>
      </c>
      <c r="M1698" s="2">
        <v>41456</v>
      </c>
      <c r="N1698" s="2">
        <v>42556</v>
      </c>
      <c r="O1698" t="s">
        <v>21</v>
      </c>
      <c r="P1698">
        <v>0.15</v>
      </c>
      <c r="R1698">
        <f t="shared" si="204"/>
        <v>3.0136986301369864</v>
      </c>
    </row>
    <row r="1699" spans="1:18">
      <c r="A1699" s="1">
        <v>42309</v>
      </c>
      <c r="B1699" t="s">
        <v>165</v>
      </c>
      <c r="C1699" t="s">
        <v>250</v>
      </c>
      <c r="D1699" s="4">
        <v>135304.79999999999</v>
      </c>
      <c r="E1699" s="4">
        <v>13855.211520000001</v>
      </c>
      <c r="F1699" s="3">
        <v>0.10240000000000002</v>
      </c>
      <c r="G1699" s="5">
        <v>1610.7714285714285</v>
      </c>
      <c r="H1699" s="4">
        <v>164.94299428571429</v>
      </c>
      <c r="I1699">
        <v>84</v>
      </c>
      <c r="J1699" t="s">
        <v>34</v>
      </c>
      <c r="K1699" t="s">
        <v>36</v>
      </c>
      <c r="L1699" t="s">
        <v>167</v>
      </c>
      <c r="M1699" s="2">
        <v>41502</v>
      </c>
      <c r="N1699" s="2">
        <v>42597</v>
      </c>
      <c r="O1699" t="s">
        <v>16</v>
      </c>
      <c r="P1699">
        <v>0.1</v>
      </c>
      <c r="R1699">
        <f t="shared" si="204"/>
        <v>3</v>
      </c>
    </row>
    <row r="1700" spans="1:18">
      <c r="A1700" s="1">
        <v>42309</v>
      </c>
      <c r="B1700" t="s">
        <v>165</v>
      </c>
      <c r="C1700" t="s">
        <v>347</v>
      </c>
      <c r="D1700" s="4">
        <v>26316</v>
      </c>
      <c r="E1700" s="4">
        <v>7200.0575999999992</v>
      </c>
      <c r="F1700" s="3">
        <v>0.27359999999999995</v>
      </c>
      <c r="G1700" s="5">
        <v>1827.5000000000002</v>
      </c>
      <c r="H1700" s="4">
        <v>500.00400000000002</v>
      </c>
      <c r="I1700">
        <v>14.399999999999999</v>
      </c>
      <c r="J1700" t="s">
        <v>47</v>
      </c>
      <c r="K1700" t="s">
        <v>91</v>
      </c>
      <c r="L1700" t="s">
        <v>190</v>
      </c>
      <c r="M1700" s="2">
        <v>42113</v>
      </c>
      <c r="N1700" s="2">
        <v>42478</v>
      </c>
      <c r="O1700" t="s">
        <v>21</v>
      </c>
      <c r="P1700">
        <v>0.13</v>
      </c>
    </row>
    <row r="1701" spans="1:18">
      <c r="A1701" s="1">
        <v>42309</v>
      </c>
      <c r="B1701" t="s">
        <v>165</v>
      </c>
      <c r="C1701" t="s">
        <v>330</v>
      </c>
      <c r="D1701" s="4">
        <v>27502.799999999999</v>
      </c>
      <c r="E1701" s="4">
        <v>11999.47164</v>
      </c>
      <c r="F1701" s="3">
        <v>0.43630000000000002</v>
      </c>
      <c r="G1701" s="5">
        <v>881.5</v>
      </c>
      <c r="H1701" s="4">
        <v>384.59845000000001</v>
      </c>
      <c r="I1701">
        <v>31.2</v>
      </c>
      <c r="J1701" t="s">
        <v>62</v>
      </c>
      <c r="K1701" t="s">
        <v>253</v>
      </c>
      <c r="L1701" t="s">
        <v>253</v>
      </c>
      <c r="M1701" s="2">
        <v>41858</v>
      </c>
      <c r="N1701" s="2">
        <v>42588</v>
      </c>
      <c r="O1701" t="s">
        <v>21</v>
      </c>
      <c r="P1701">
        <v>0.14000000000000001</v>
      </c>
    </row>
    <row r="1702" spans="1:18">
      <c r="A1702" s="1">
        <v>42309</v>
      </c>
      <c r="B1702" t="s">
        <v>165</v>
      </c>
      <c r="C1702" t="s">
        <v>339</v>
      </c>
      <c r="D1702" s="4">
        <v>36196.799999999996</v>
      </c>
      <c r="E1702" s="4">
        <v>7199.5435200000002</v>
      </c>
      <c r="F1702" s="3">
        <v>0.19890000000000002</v>
      </c>
      <c r="G1702" s="5">
        <v>2513.6666666666665</v>
      </c>
      <c r="H1702" s="4">
        <v>499.96830000000006</v>
      </c>
      <c r="I1702">
        <v>14.399999999999999</v>
      </c>
      <c r="J1702" t="s">
        <v>62</v>
      </c>
      <c r="K1702" t="s">
        <v>253</v>
      </c>
      <c r="L1702" t="s">
        <v>253</v>
      </c>
      <c r="M1702" s="2">
        <v>42030</v>
      </c>
      <c r="N1702" s="2">
        <v>42394</v>
      </c>
      <c r="O1702" t="s">
        <v>21</v>
      </c>
      <c r="P1702">
        <v>0.15</v>
      </c>
    </row>
    <row r="1703" spans="1:18">
      <c r="A1703" s="1">
        <v>42309</v>
      </c>
      <c r="B1703" t="s">
        <v>165</v>
      </c>
      <c r="C1703" t="s">
        <v>324</v>
      </c>
      <c r="D1703" s="4">
        <v>44439.6</v>
      </c>
      <c r="E1703" s="4">
        <v>7710.2705999999998</v>
      </c>
      <c r="F1703" s="3">
        <v>0.17350000000000002</v>
      </c>
      <c r="G1703" s="5">
        <v>3086.0833333333335</v>
      </c>
      <c r="H1703" s="4">
        <v>535.43545833333337</v>
      </c>
      <c r="I1703">
        <v>14.399999999999999</v>
      </c>
      <c r="J1703" t="s">
        <v>62</v>
      </c>
      <c r="K1703" t="s">
        <v>253</v>
      </c>
      <c r="L1703" t="s">
        <v>253</v>
      </c>
      <c r="M1703" s="2">
        <v>41907</v>
      </c>
      <c r="N1703" s="2">
        <v>42271</v>
      </c>
      <c r="O1703" t="s">
        <v>21</v>
      </c>
      <c r="P1703">
        <v>0.15</v>
      </c>
    </row>
    <row r="1704" spans="1:18">
      <c r="A1704" s="1">
        <v>42309</v>
      </c>
      <c r="B1704" t="s">
        <v>165</v>
      </c>
      <c r="C1704" t="s">
        <v>261</v>
      </c>
      <c r="D1704" s="4">
        <v>35350.799999999996</v>
      </c>
      <c r="E1704" s="4">
        <v>6960.5725200000006</v>
      </c>
      <c r="F1704" s="3">
        <v>0.19690000000000005</v>
      </c>
      <c r="G1704" s="5">
        <v>1963.9333333333332</v>
      </c>
      <c r="H1704" s="4">
        <v>386.69847333333337</v>
      </c>
      <c r="I1704">
        <v>18</v>
      </c>
      <c r="J1704" t="s">
        <v>62</v>
      </c>
      <c r="K1704" t="s">
        <v>253</v>
      </c>
      <c r="L1704" t="s">
        <v>253</v>
      </c>
      <c r="M1704" s="2">
        <v>41516</v>
      </c>
      <c r="N1704" s="2">
        <v>42611</v>
      </c>
      <c r="O1704" t="s">
        <v>21</v>
      </c>
      <c r="P1704">
        <v>0</v>
      </c>
    </row>
    <row r="1705" spans="1:18">
      <c r="A1705" s="1">
        <v>42309</v>
      </c>
      <c r="B1705" t="s">
        <v>165</v>
      </c>
      <c r="C1705" t="s">
        <v>336</v>
      </c>
      <c r="D1705" s="4">
        <v>45669.48</v>
      </c>
      <c r="E1705" s="4">
        <v>7905.3869879999993</v>
      </c>
      <c r="F1705" s="3">
        <v>0.17309999999999998</v>
      </c>
      <c r="G1705" s="5">
        <v>3171.4916666666672</v>
      </c>
      <c r="H1705" s="4">
        <v>548.9852075</v>
      </c>
      <c r="I1705">
        <v>14.399999999999999</v>
      </c>
      <c r="J1705" t="s">
        <v>10</v>
      </c>
      <c r="K1705" t="s">
        <v>11</v>
      </c>
      <c r="L1705" t="s">
        <v>42</v>
      </c>
      <c r="M1705" s="2">
        <v>41996</v>
      </c>
      <c r="N1705" s="2">
        <v>42360</v>
      </c>
      <c r="O1705" t="s">
        <v>21</v>
      </c>
      <c r="P1705">
        <v>0.16</v>
      </c>
    </row>
    <row r="1706" spans="1:18">
      <c r="A1706" s="1">
        <v>42309</v>
      </c>
      <c r="B1706" t="s">
        <v>165</v>
      </c>
      <c r="C1706" t="s">
        <v>325</v>
      </c>
      <c r="D1706" s="4">
        <v>24906.6</v>
      </c>
      <c r="E1706" s="4">
        <v>7559.1530999999995</v>
      </c>
      <c r="F1706" s="3">
        <v>0.30349999999999999</v>
      </c>
      <c r="G1706" s="5">
        <v>1729.625</v>
      </c>
      <c r="H1706" s="4">
        <v>524.94118750000007</v>
      </c>
      <c r="I1706">
        <v>14.399999999999999</v>
      </c>
      <c r="J1706" t="s">
        <v>62</v>
      </c>
      <c r="K1706" t="s">
        <v>253</v>
      </c>
      <c r="L1706" t="s">
        <v>253</v>
      </c>
      <c r="M1706" s="2">
        <v>41888</v>
      </c>
      <c r="N1706" s="2">
        <v>42618</v>
      </c>
      <c r="O1706" t="s">
        <v>21</v>
      </c>
      <c r="P1706">
        <v>0.16</v>
      </c>
    </row>
    <row r="1707" spans="1:18">
      <c r="A1707" s="1">
        <v>42309</v>
      </c>
      <c r="B1707" t="s">
        <v>165</v>
      </c>
      <c r="C1707" t="s">
        <v>381</v>
      </c>
      <c r="D1707" s="4">
        <v>35301.599999999999</v>
      </c>
      <c r="E1707" s="4">
        <v>9598.5050400000018</v>
      </c>
      <c r="F1707" s="3">
        <v>0.27190000000000009</v>
      </c>
      <c r="G1707" s="5">
        <v>1961.1999999999998</v>
      </c>
      <c r="H1707" s="4">
        <v>533.25028000000009</v>
      </c>
      <c r="I1707">
        <v>18</v>
      </c>
      <c r="J1707" t="s">
        <v>62</v>
      </c>
      <c r="K1707" t="s">
        <v>253</v>
      </c>
      <c r="L1707" t="s">
        <v>253</v>
      </c>
      <c r="M1707" s="2">
        <v>42181</v>
      </c>
      <c r="N1707" s="2">
        <v>42546</v>
      </c>
      <c r="O1707" t="s">
        <v>21</v>
      </c>
      <c r="P1707">
        <v>0.16</v>
      </c>
    </row>
    <row r="1708" spans="1:18">
      <c r="A1708" s="1">
        <v>42309</v>
      </c>
      <c r="B1708" t="s">
        <v>165</v>
      </c>
      <c r="C1708" t="s">
        <v>382</v>
      </c>
      <c r="D1708" s="4">
        <v>132868.79999999999</v>
      </c>
      <c r="E1708" s="4">
        <v>16542.1656</v>
      </c>
      <c r="F1708" s="3">
        <v>0.12450000000000001</v>
      </c>
      <c r="G1708" s="5">
        <v>9227</v>
      </c>
      <c r="H1708" s="4">
        <v>1148.7615000000001</v>
      </c>
      <c r="I1708">
        <v>14.399999999999999</v>
      </c>
      <c r="J1708" t="s">
        <v>34</v>
      </c>
      <c r="K1708" t="s">
        <v>36</v>
      </c>
      <c r="L1708" t="s">
        <v>167</v>
      </c>
      <c r="M1708" s="2">
        <v>42205</v>
      </c>
      <c r="N1708" s="2">
        <v>42570</v>
      </c>
      <c r="O1708" t="s">
        <v>21</v>
      </c>
      <c r="P1708">
        <v>0.12</v>
      </c>
      <c r="R1708">
        <f t="shared" ref="R1708" si="205">(N1708-M1708)/365</f>
        <v>1</v>
      </c>
    </row>
    <row r="1709" spans="1:18">
      <c r="A1709" s="1">
        <v>42309</v>
      </c>
      <c r="B1709" t="s">
        <v>165</v>
      </c>
      <c r="C1709" t="s">
        <v>291</v>
      </c>
      <c r="D1709" s="4">
        <v>35622.120000000003</v>
      </c>
      <c r="E1709" s="4">
        <v>7199.2304520000007</v>
      </c>
      <c r="F1709" s="3">
        <v>0.2021</v>
      </c>
      <c r="G1709" s="5">
        <v>1979.0066666666669</v>
      </c>
      <c r="H1709" s="4">
        <v>399.95724733333338</v>
      </c>
      <c r="I1709">
        <v>18</v>
      </c>
      <c r="J1709" t="s">
        <v>62</v>
      </c>
      <c r="K1709" t="s">
        <v>253</v>
      </c>
      <c r="L1709" t="s">
        <v>253</v>
      </c>
      <c r="M1709" s="2">
        <v>41727</v>
      </c>
      <c r="N1709" s="2">
        <v>42457</v>
      </c>
      <c r="O1709" t="s">
        <v>21</v>
      </c>
      <c r="P1709">
        <v>0.1</v>
      </c>
    </row>
    <row r="1710" spans="1:18">
      <c r="A1710" s="1">
        <v>42309</v>
      </c>
      <c r="B1710" t="s">
        <v>165</v>
      </c>
      <c r="C1710" t="s">
        <v>318</v>
      </c>
      <c r="D1710" s="4">
        <v>19974</v>
      </c>
      <c r="E1710" s="4">
        <v>6359.7215999999999</v>
      </c>
      <c r="F1710" s="3">
        <v>0.31840000000000002</v>
      </c>
      <c r="G1710" s="5">
        <v>2080.625</v>
      </c>
      <c r="H1710" s="4">
        <v>662.471</v>
      </c>
      <c r="I1710">
        <v>9.6</v>
      </c>
      <c r="J1710" t="s">
        <v>62</v>
      </c>
      <c r="K1710" t="s">
        <v>253</v>
      </c>
      <c r="L1710" t="s">
        <v>253</v>
      </c>
      <c r="M1710" s="2">
        <v>41876</v>
      </c>
      <c r="N1710" s="2">
        <v>42606</v>
      </c>
      <c r="O1710" t="s">
        <v>21</v>
      </c>
      <c r="P1710">
        <v>0.16</v>
      </c>
    </row>
    <row r="1711" spans="1:18">
      <c r="A1711" s="1">
        <v>42309</v>
      </c>
      <c r="B1711" t="s">
        <v>165</v>
      </c>
      <c r="C1711" t="s">
        <v>264</v>
      </c>
      <c r="D1711" s="4">
        <v>24990</v>
      </c>
      <c r="E1711" s="4">
        <v>7199.6190000000006</v>
      </c>
      <c r="F1711" s="3">
        <v>0.28810000000000002</v>
      </c>
      <c r="G1711" s="5">
        <v>1388.3333333333333</v>
      </c>
      <c r="H1711" s="4">
        <v>399.97883333333334</v>
      </c>
      <c r="I1711">
        <v>18</v>
      </c>
      <c r="J1711" t="s">
        <v>10</v>
      </c>
      <c r="K1711" t="s">
        <v>11</v>
      </c>
      <c r="L1711" t="s">
        <v>265</v>
      </c>
      <c r="M1711" s="2">
        <v>41522</v>
      </c>
      <c r="N1711" s="2">
        <v>42617</v>
      </c>
      <c r="O1711" t="s">
        <v>21</v>
      </c>
      <c r="P1711">
        <v>0.16</v>
      </c>
    </row>
    <row r="1712" spans="1:18">
      <c r="A1712" s="1">
        <v>42309</v>
      </c>
      <c r="B1712" t="s">
        <v>165</v>
      </c>
      <c r="C1712" t="s">
        <v>395</v>
      </c>
      <c r="D1712" s="4">
        <v>173662.8</v>
      </c>
      <c r="E1712" s="4">
        <v>26292.547920000001</v>
      </c>
      <c r="F1712" s="3">
        <v>0.15140000000000001</v>
      </c>
      <c r="G1712" s="5">
        <v>4385.424242424242</v>
      </c>
      <c r="H1712" s="4">
        <v>663.9532303030303</v>
      </c>
      <c r="I1712">
        <v>39.6</v>
      </c>
      <c r="J1712" t="s">
        <v>34</v>
      </c>
      <c r="K1712" t="s">
        <v>36</v>
      </c>
      <c r="L1712" t="s">
        <v>167</v>
      </c>
      <c r="M1712" s="2">
        <v>42273</v>
      </c>
      <c r="N1712" s="2">
        <v>43003</v>
      </c>
      <c r="O1712" t="s">
        <v>21</v>
      </c>
      <c r="P1712">
        <v>0.14000000000000001</v>
      </c>
      <c r="R1712">
        <f t="shared" ref="R1712:R1713" si="206">(N1712-M1712)/365</f>
        <v>2</v>
      </c>
    </row>
    <row r="1713" spans="1:18">
      <c r="A1713" s="1">
        <v>42309</v>
      </c>
      <c r="B1713" t="s">
        <v>165</v>
      </c>
      <c r="C1713" t="s">
        <v>319</v>
      </c>
      <c r="D1713" s="4">
        <v>46209.599999999999</v>
      </c>
      <c r="E1713" s="4">
        <v>7532.1647999999996</v>
      </c>
      <c r="F1713" s="3">
        <v>0.16300000000000001</v>
      </c>
      <c r="G1713" s="5">
        <v>4813.5</v>
      </c>
      <c r="H1713" s="4">
        <v>784.60050000000001</v>
      </c>
      <c r="I1713">
        <v>9.6</v>
      </c>
      <c r="J1713" t="s">
        <v>34</v>
      </c>
      <c r="K1713" t="s">
        <v>36</v>
      </c>
      <c r="L1713" t="s">
        <v>167</v>
      </c>
      <c r="M1713" s="2">
        <v>41864</v>
      </c>
      <c r="N1713" s="2">
        <v>42594</v>
      </c>
      <c r="O1713" t="s">
        <v>21</v>
      </c>
      <c r="P1713">
        <v>0.15</v>
      </c>
      <c r="R1713">
        <f t="shared" si="206"/>
        <v>2</v>
      </c>
    </row>
    <row r="1714" spans="1:18">
      <c r="A1714" s="1">
        <v>42309</v>
      </c>
      <c r="B1714" t="s">
        <v>165</v>
      </c>
      <c r="C1714" t="s">
        <v>383</v>
      </c>
      <c r="D1714" s="4">
        <v>46209.599999999999</v>
      </c>
      <c r="E1714" s="4">
        <v>8400.905279999999</v>
      </c>
      <c r="F1714" s="3">
        <v>0.18179999999999999</v>
      </c>
      <c r="G1714" s="5">
        <v>2567.1999999999998</v>
      </c>
      <c r="H1714" s="4">
        <v>466.71695999999997</v>
      </c>
      <c r="I1714">
        <v>18</v>
      </c>
      <c r="J1714" t="s">
        <v>62</v>
      </c>
      <c r="K1714" t="s">
        <v>253</v>
      </c>
      <c r="L1714" t="s">
        <v>253</v>
      </c>
      <c r="M1714" s="2">
        <v>42195</v>
      </c>
      <c r="N1714" s="2">
        <v>42560</v>
      </c>
      <c r="O1714" t="s">
        <v>21</v>
      </c>
      <c r="P1714">
        <v>0.16</v>
      </c>
    </row>
    <row r="1715" spans="1:18">
      <c r="A1715" s="1">
        <v>42309</v>
      </c>
      <c r="B1715" t="s">
        <v>165</v>
      </c>
      <c r="C1715" t="s">
        <v>396</v>
      </c>
      <c r="D1715" s="4">
        <v>115833</v>
      </c>
      <c r="E1715" s="4">
        <v>18616.667999999998</v>
      </c>
      <c r="F1715" s="3">
        <v>0.16071989847452797</v>
      </c>
      <c r="G1715" s="5">
        <v>6894.8214285714284</v>
      </c>
      <c r="H1715" s="4">
        <v>1108.1349999999998</v>
      </c>
      <c r="I1715">
        <v>16.8</v>
      </c>
      <c r="J1715" t="s">
        <v>34</v>
      </c>
      <c r="K1715" t="s">
        <v>36</v>
      </c>
      <c r="L1715" t="s">
        <v>167</v>
      </c>
      <c r="M1715" s="2">
        <v>42267</v>
      </c>
      <c r="N1715" s="2">
        <v>42632</v>
      </c>
      <c r="O1715" t="s">
        <v>21</v>
      </c>
      <c r="P1715">
        <v>0.14000000000000001</v>
      </c>
      <c r="R1715">
        <f t="shared" ref="R1715:R1719" si="207">(N1715-M1715)/365</f>
        <v>1</v>
      </c>
    </row>
    <row r="1716" spans="1:18">
      <c r="A1716" s="1">
        <v>42339</v>
      </c>
      <c r="B1716" t="s">
        <v>165</v>
      </c>
      <c r="C1716" t="s">
        <v>166</v>
      </c>
      <c r="D1716" s="4">
        <v>302213.27999999997</v>
      </c>
      <c r="E1716" s="4">
        <v>49865.191200000001</v>
      </c>
      <c r="F1716" s="3">
        <v>0.16500000000000001</v>
      </c>
      <c r="G1716" s="5">
        <v>10073.776</v>
      </c>
      <c r="H1716" s="4">
        <v>1662.1730400000001</v>
      </c>
      <c r="I1716">
        <v>30</v>
      </c>
      <c r="J1716" t="s">
        <v>34</v>
      </c>
      <c r="K1716" t="s">
        <v>36</v>
      </c>
      <c r="L1716" t="s">
        <v>167</v>
      </c>
      <c r="M1716" s="2">
        <v>41327</v>
      </c>
      <c r="N1716" s="2">
        <v>42499</v>
      </c>
      <c r="O1716" t="s">
        <v>21</v>
      </c>
      <c r="P1716">
        <v>0.16</v>
      </c>
      <c r="R1716">
        <f t="shared" si="207"/>
        <v>3.2109589041095892</v>
      </c>
    </row>
    <row r="1717" spans="1:18">
      <c r="A1717" s="1">
        <v>42339</v>
      </c>
      <c r="B1717" t="s">
        <v>165</v>
      </c>
      <c r="C1717" t="s">
        <v>168</v>
      </c>
      <c r="D1717" s="4">
        <v>86285.16</v>
      </c>
      <c r="E1717" s="4">
        <v>14280.193980000002</v>
      </c>
      <c r="F1717" s="3">
        <v>0.16550000000000001</v>
      </c>
      <c r="G1717" s="5">
        <v>1409.8882352941177</v>
      </c>
      <c r="H1717" s="4">
        <v>233.33650294117652</v>
      </c>
      <c r="I1717">
        <v>61.199999999999996</v>
      </c>
      <c r="J1717" t="s">
        <v>34</v>
      </c>
      <c r="K1717" t="s">
        <v>36</v>
      </c>
      <c r="L1717" t="s">
        <v>167</v>
      </c>
      <c r="M1717" s="2">
        <v>41337</v>
      </c>
      <c r="N1717" s="2">
        <v>42499</v>
      </c>
      <c r="O1717" t="s">
        <v>21</v>
      </c>
      <c r="P1717">
        <v>0.13</v>
      </c>
      <c r="R1717">
        <f t="shared" si="207"/>
        <v>3.1835616438356165</v>
      </c>
    </row>
    <row r="1718" spans="1:18">
      <c r="A1718" s="1">
        <v>42339</v>
      </c>
      <c r="B1718" t="s">
        <v>165</v>
      </c>
      <c r="C1718" t="s">
        <v>169</v>
      </c>
      <c r="D1718" s="4">
        <v>128212.79999999999</v>
      </c>
      <c r="E1718" s="4">
        <v>23321.908320000002</v>
      </c>
      <c r="F1718" s="3">
        <v>0.18190000000000003</v>
      </c>
      <c r="G1718" s="5">
        <v>1483.9444444444443</v>
      </c>
      <c r="H1718" s="4">
        <v>269.92949444444452</v>
      </c>
      <c r="I1718">
        <v>86.399999999999991</v>
      </c>
      <c r="J1718" t="s">
        <v>34</v>
      </c>
      <c r="K1718" t="s">
        <v>36</v>
      </c>
      <c r="L1718" t="s">
        <v>167</v>
      </c>
      <c r="M1718" s="2">
        <v>41298</v>
      </c>
      <c r="N1718" s="2">
        <v>42499</v>
      </c>
      <c r="O1718" t="s">
        <v>21</v>
      </c>
      <c r="P1718">
        <v>0.14000000000000001</v>
      </c>
      <c r="R1718">
        <f t="shared" si="207"/>
        <v>3.2904109589041095</v>
      </c>
    </row>
    <row r="1719" spans="1:18">
      <c r="A1719" s="1">
        <v>42339</v>
      </c>
      <c r="B1719" t="s">
        <v>165</v>
      </c>
      <c r="C1719" t="s">
        <v>170</v>
      </c>
      <c r="D1719" s="4">
        <v>83867.939999999988</v>
      </c>
      <c r="E1719" s="4">
        <v>30242.779164</v>
      </c>
      <c r="F1719" s="3">
        <v>0.36060000000000003</v>
      </c>
      <c r="G1719" s="5">
        <v>970.69374999999991</v>
      </c>
      <c r="H1719" s="4">
        <v>350.03216625000005</v>
      </c>
      <c r="I1719">
        <v>86.399999999999991</v>
      </c>
      <c r="J1719" t="s">
        <v>34</v>
      </c>
      <c r="K1719" t="s">
        <v>36</v>
      </c>
      <c r="L1719" t="s">
        <v>35</v>
      </c>
      <c r="M1719" s="2">
        <v>41282</v>
      </c>
      <c r="N1719" s="2">
        <v>43229</v>
      </c>
      <c r="O1719" t="s">
        <v>21</v>
      </c>
      <c r="P1719">
        <v>0.17</v>
      </c>
      <c r="R1719">
        <f t="shared" si="207"/>
        <v>5.3342465753424655</v>
      </c>
    </row>
    <row r="1720" spans="1:18">
      <c r="A1720" s="1">
        <v>42339</v>
      </c>
      <c r="B1720" t="s">
        <v>165</v>
      </c>
      <c r="C1720" t="s">
        <v>376</v>
      </c>
      <c r="D1720" s="4">
        <v>336411.02400000003</v>
      </c>
      <c r="E1720" s="4">
        <v>54902.279116800004</v>
      </c>
      <c r="F1720" s="3">
        <v>0.16319999999999998</v>
      </c>
      <c r="G1720" s="5">
        <v>1960.4372027972031</v>
      </c>
      <c r="H1720" s="4">
        <v>319.94335149650351</v>
      </c>
      <c r="I1720">
        <v>171.6</v>
      </c>
      <c r="J1720" t="s">
        <v>47</v>
      </c>
      <c r="K1720" t="s">
        <v>100</v>
      </c>
      <c r="L1720" t="s">
        <v>128</v>
      </c>
      <c r="M1720" s="2">
        <v>42183</v>
      </c>
      <c r="N1720" s="2">
        <v>43278</v>
      </c>
      <c r="O1720" t="s">
        <v>21</v>
      </c>
      <c r="P1720">
        <v>0.12</v>
      </c>
    </row>
    <row r="1721" spans="1:18">
      <c r="A1721" s="1">
        <v>42339</v>
      </c>
      <c r="B1721" t="s">
        <v>165</v>
      </c>
      <c r="C1721" t="s">
        <v>197</v>
      </c>
      <c r="D1721" s="4">
        <v>333906</v>
      </c>
      <c r="E1721" s="4">
        <v>71956.743000000002</v>
      </c>
      <c r="F1721" s="3">
        <v>0.2155</v>
      </c>
      <c r="G1721" s="5">
        <v>3235.5232558139533</v>
      </c>
      <c r="H1721" s="4">
        <v>697.25526162790698</v>
      </c>
      <c r="I1721">
        <v>103.2</v>
      </c>
      <c r="J1721" t="s">
        <v>47</v>
      </c>
      <c r="K1721" t="s">
        <v>48</v>
      </c>
      <c r="L1721" t="s">
        <v>46</v>
      </c>
      <c r="M1721" s="2">
        <v>42153</v>
      </c>
      <c r="N1721" s="2">
        <v>42883</v>
      </c>
      <c r="O1721" t="s">
        <v>21</v>
      </c>
      <c r="P1721">
        <v>0.2</v>
      </c>
    </row>
    <row r="1722" spans="1:18">
      <c r="A1722" s="1">
        <v>42339</v>
      </c>
      <c r="B1722" t="s">
        <v>165</v>
      </c>
      <c r="C1722" t="s">
        <v>229</v>
      </c>
      <c r="D1722" s="4">
        <v>152656.32000000001</v>
      </c>
      <c r="E1722" s="4">
        <v>20425.415616000002</v>
      </c>
      <c r="F1722" s="3">
        <v>0.1338</v>
      </c>
      <c r="G1722" s="5">
        <v>1479.2279069767442</v>
      </c>
      <c r="H1722" s="4">
        <v>197.92069395348838</v>
      </c>
      <c r="I1722">
        <v>103.2</v>
      </c>
      <c r="J1722" t="s">
        <v>34</v>
      </c>
      <c r="K1722" t="s">
        <v>36</v>
      </c>
      <c r="L1722" t="s">
        <v>35</v>
      </c>
      <c r="M1722" s="2">
        <v>42149</v>
      </c>
      <c r="N1722" s="2">
        <v>42914</v>
      </c>
      <c r="O1722" t="s">
        <v>21</v>
      </c>
      <c r="P1722">
        <v>0.1</v>
      </c>
      <c r="R1722">
        <f t="shared" ref="R1722" si="208">(N1722-M1722)/365</f>
        <v>2.095890410958904</v>
      </c>
    </row>
    <row r="1723" spans="1:18">
      <c r="A1723" s="1">
        <v>42339</v>
      </c>
      <c r="B1723" t="s">
        <v>165</v>
      </c>
      <c r="C1723" t="s">
        <v>258</v>
      </c>
      <c r="D1723" s="4">
        <v>289609.2</v>
      </c>
      <c r="E1723" s="4">
        <v>48972.915719999997</v>
      </c>
      <c r="F1723" s="3">
        <v>0.16909999999999997</v>
      </c>
      <c r="G1723" s="5">
        <v>2623.271739130435</v>
      </c>
      <c r="H1723" s="4">
        <v>443.59525108695652</v>
      </c>
      <c r="I1723">
        <v>110.39999999999999</v>
      </c>
      <c r="J1723" t="s">
        <v>47</v>
      </c>
      <c r="K1723" t="s">
        <v>100</v>
      </c>
      <c r="L1723" t="s">
        <v>128</v>
      </c>
      <c r="M1723" s="2">
        <v>42174</v>
      </c>
      <c r="N1723" s="2">
        <v>42615</v>
      </c>
      <c r="O1723" t="s">
        <v>21</v>
      </c>
      <c r="P1723">
        <v>0.15</v>
      </c>
    </row>
    <row r="1724" spans="1:18">
      <c r="A1724" s="1">
        <v>42339</v>
      </c>
      <c r="B1724" t="s">
        <v>165</v>
      </c>
      <c r="C1724" t="s">
        <v>377</v>
      </c>
      <c r="D1724" s="4">
        <v>137702.39999999999</v>
      </c>
      <c r="E1724" s="4">
        <v>34177.735679999998</v>
      </c>
      <c r="F1724" s="3">
        <v>0.2482</v>
      </c>
      <c r="G1724" s="5">
        <v>1289.3483146067415</v>
      </c>
      <c r="H1724" s="4">
        <v>320.01625168539323</v>
      </c>
      <c r="I1724">
        <v>106.8</v>
      </c>
      <c r="J1724" t="s">
        <v>47</v>
      </c>
      <c r="K1724" t="s">
        <v>48</v>
      </c>
      <c r="L1724" t="s">
        <v>46</v>
      </c>
      <c r="M1724" s="2">
        <v>42181</v>
      </c>
      <c r="N1724" s="2">
        <v>42911</v>
      </c>
      <c r="O1724" t="s">
        <v>21</v>
      </c>
      <c r="P1724">
        <v>0.16</v>
      </c>
    </row>
    <row r="1725" spans="1:18">
      <c r="A1725" s="1">
        <v>42339</v>
      </c>
      <c r="B1725" t="s">
        <v>165</v>
      </c>
      <c r="C1725" t="s">
        <v>230</v>
      </c>
      <c r="D1725" s="4">
        <v>113914.00799999999</v>
      </c>
      <c r="E1725" s="4">
        <v>38400.412096799999</v>
      </c>
      <c r="F1725" s="3">
        <v>0.33710000000000001</v>
      </c>
      <c r="G1725" s="5">
        <v>741.62765624999997</v>
      </c>
      <c r="H1725" s="4">
        <v>250.00268292187499</v>
      </c>
      <c r="I1725">
        <v>153.6</v>
      </c>
      <c r="J1725" t="s">
        <v>47</v>
      </c>
      <c r="K1725" t="s">
        <v>100</v>
      </c>
      <c r="L1725" t="s">
        <v>128</v>
      </c>
      <c r="M1725" s="2">
        <v>41456</v>
      </c>
      <c r="N1725" s="2">
        <v>42597</v>
      </c>
      <c r="O1725" t="s">
        <v>16</v>
      </c>
      <c r="P1725">
        <v>0.15</v>
      </c>
    </row>
    <row r="1726" spans="1:18">
      <c r="A1726" s="1">
        <v>42339</v>
      </c>
      <c r="B1726" t="s">
        <v>165</v>
      </c>
      <c r="C1726" t="s">
        <v>334</v>
      </c>
      <c r="D1726" s="4">
        <v>47080.799999999996</v>
      </c>
      <c r="E1726" s="4">
        <v>17998.989840000002</v>
      </c>
      <c r="F1726" s="3">
        <v>0.38230000000000008</v>
      </c>
      <c r="G1726" s="5">
        <v>1307.8</v>
      </c>
      <c r="H1726" s="4">
        <v>499.97194000000007</v>
      </c>
      <c r="I1726">
        <v>36</v>
      </c>
      <c r="J1726" t="s">
        <v>62</v>
      </c>
      <c r="K1726" t="s">
        <v>253</v>
      </c>
      <c r="L1726" t="s">
        <v>253</v>
      </c>
      <c r="M1726" s="2">
        <v>41943</v>
      </c>
      <c r="N1726" s="2">
        <v>42673</v>
      </c>
      <c r="O1726" t="s">
        <v>21</v>
      </c>
      <c r="P1726">
        <v>0.16</v>
      </c>
    </row>
    <row r="1727" spans="1:18">
      <c r="A1727" s="1">
        <v>42339</v>
      </c>
      <c r="B1727" t="s">
        <v>165</v>
      </c>
      <c r="C1727" t="s">
        <v>335</v>
      </c>
      <c r="D1727" s="4">
        <v>59878.031999999999</v>
      </c>
      <c r="E1727" s="4">
        <v>17280.800035199998</v>
      </c>
      <c r="F1727" s="3">
        <v>0.28859999999999997</v>
      </c>
      <c r="G1727" s="5">
        <v>1663.2786666666666</v>
      </c>
      <c r="H1727" s="4">
        <v>480.02222319999993</v>
      </c>
      <c r="I1727">
        <v>36</v>
      </c>
      <c r="J1727" t="s">
        <v>62</v>
      </c>
      <c r="K1727" t="s">
        <v>253</v>
      </c>
      <c r="L1727" t="s">
        <v>253</v>
      </c>
      <c r="M1727" s="2">
        <v>41942</v>
      </c>
      <c r="N1727" s="2">
        <v>42672</v>
      </c>
      <c r="O1727" t="s">
        <v>21</v>
      </c>
      <c r="P1727">
        <v>0.16</v>
      </c>
    </row>
    <row r="1728" spans="1:18">
      <c r="A1728" s="1">
        <v>42339</v>
      </c>
      <c r="B1728" t="s">
        <v>165</v>
      </c>
      <c r="C1728" t="s">
        <v>378</v>
      </c>
      <c r="D1728" s="4">
        <v>944775.24</v>
      </c>
      <c r="E1728" s="4">
        <v>43365.183516000005</v>
      </c>
      <c r="F1728" s="3">
        <v>4.5900000000000003E-2</v>
      </c>
      <c r="G1728" s="5">
        <v>8287.5021052631582</v>
      </c>
      <c r="H1728" s="4">
        <v>380.39634663157898</v>
      </c>
      <c r="I1728">
        <v>114</v>
      </c>
      <c r="J1728" t="s">
        <v>52</v>
      </c>
      <c r="K1728" t="s">
        <v>52</v>
      </c>
      <c r="L1728" t="s">
        <v>52</v>
      </c>
      <c r="M1728" s="2">
        <v>42156</v>
      </c>
      <c r="N1728" s="2">
        <v>43251</v>
      </c>
      <c r="O1728" t="s">
        <v>21</v>
      </c>
      <c r="P1728">
        <v>0.1</v>
      </c>
      <c r="Q1728">
        <v>0</v>
      </c>
    </row>
    <row r="1729" spans="1:18">
      <c r="A1729" s="1">
        <v>42339</v>
      </c>
      <c r="B1729" t="s">
        <v>165</v>
      </c>
      <c r="C1729" t="s">
        <v>174</v>
      </c>
      <c r="D1729" s="4">
        <v>828208.79999999993</v>
      </c>
      <c r="E1729" s="4">
        <v>57560.511599999998</v>
      </c>
      <c r="F1729" s="3">
        <v>6.9500000000000006E-2</v>
      </c>
      <c r="G1729" s="5">
        <v>5751.45</v>
      </c>
      <c r="H1729" s="4">
        <v>399.725775</v>
      </c>
      <c r="I1729">
        <v>144</v>
      </c>
      <c r="J1729" t="s">
        <v>52</v>
      </c>
      <c r="K1729" t="s">
        <v>52</v>
      </c>
      <c r="L1729" t="s">
        <v>52</v>
      </c>
      <c r="M1729" s="2">
        <v>42134</v>
      </c>
      <c r="N1729" s="2">
        <v>42499</v>
      </c>
      <c r="O1729" t="s">
        <v>21</v>
      </c>
      <c r="P1729">
        <v>0.1</v>
      </c>
      <c r="Q1729">
        <v>0</v>
      </c>
    </row>
    <row r="1730" spans="1:18">
      <c r="A1730" s="1">
        <v>42339</v>
      </c>
      <c r="B1730" t="s">
        <v>165</v>
      </c>
      <c r="C1730" t="s">
        <v>284</v>
      </c>
      <c r="D1730" s="4">
        <v>256845.59999999998</v>
      </c>
      <c r="E1730" s="4">
        <v>21112.708320000002</v>
      </c>
      <c r="F1730" s="3">
        <v>8.2200000000000009E-2</v>
      </c>
      <c r="G1730" s="5">
        <v>4864.5</v>
      </c>
      <c r="H1730" s="4">
        <v>399.86190000000005</v>
      </c>
      <c r="I1730">
        <v>52.8</v>
      </c>
      <c r="J1730" t="s">
        <v>52</v>
      </c>
      <c r="K1730" t="s">
        <v>52</v>
      </c>
      <c r="L1730" t="s">
        <v>52</v>
      </c>
      <c r="M1730" s="2">
        <v>42139</v>
      </c>
      <c r="N1730" s="2">
        <v>42869</v>
      </c>
      <c r="O1730" t="s">
        <v>21</v>
      </c>
      <c r="P1730">
        <v>0.1</v>
      </c>
      <c r="Q1730">
        <v>0</v>
      </c>
    </row>
    <row r="1731" spans="1:18">
      <c r="A1731" s="1">
        <v>42339</v>
      </c>
      <c r="B1731" t="s">
        <v>165</v>
      </c>
      <c r="C1731" t="s">
        <v>175</v>
      </c>
      <c r="D1731" s="4">
        <v>662983.63199999998</v>
      </c>
      <c r="E1731" s="4">
        <v>101436.495696</v>
      </c>
      <c r="F1731" s="3">
        <v>0.153</v>
      </c>
      <c r="G1731" s="5">
        <v>3836.7108333333335</v>
      </c>
      <c r="H1731" s="4">
        <v>587.01675750000004</v>
      </c>
      <c r="I1731">
        <v>172.79999999999998</v>
      </c>
      <c r="J1731" t="s">
        <v>47</v>
      </c>
      <c r="K1731" t="s">
        <v>48</v>
      </c>
      <c r="L1731" t="s">
        <v>176</v>
      </c>
      <c r="M1731" s="2">
        <v>42134</v>
      </c>
      <c r="N1731" s="2">
        <v>42864</v>
      </c>
      <c r="O1731" t="s">
        <v>21</v>
      </c>
      <c r="P1731">
        <v>0.14000000000000001</v>
      </c>
    </row>
    <row r="1732" spans="1:18">
      <c r="A1732" s="1">
        <v>42339</v>
      </c>
      <c r="B1732" t="s">
        <v>165</v>
      </c>
      <c r="C1732" t="s">
        <v>177</v>
      </c>
      <c r="D1732" s="4">
        <v>39789.599999999999</v>
      </c>
      <c r="E1732" s="4">
        <v>26400.399599999997</v>
      </c>
      <c r="F1732" s="3">
        <v>0.66349999999999998</v>
      </c>
      <c r="G1732" s="5">
        <v>602.87272727272727</v>
      </c>
      <c r="H1732" s="4">
        <v>400.0060545454545</v>
      </c>
      <c r="I1732">
        <v>66</v>
      </c>
      <c r="J1732" t="s">
        <v>52</v>
      </c>
      <c r="K1732" t="s">
        <v>52</v>
      </c>
      <c r="L1732" t="s">
        <v>52</v>
      </c>
      <c r="M1732" s="2">
        <v>41283</v>
      </c>
      <c r="N1732" s="2">
        <v>42499</v>
      </c>
      <c r="O1732" t="s">
        <v>21</v>
      </c>
      <c r="P1732">
        <v>0.15</v>
      </c>
    </row>
    <row r="1733" spans="1:18">
      <c r="A1733" s="1">
        <v>42339</v>
      </c>
      <c r="B1733" t="s">
        <v>165</v>
      </c>
      <c r="C1733" t="s">
        <v>178</v>
      </c>
      <c r="D1733" s="4">
        <v>305580.46799999999</v>
      </c>
      <c r="E1733" s="4">
        <v>20076.636747600001</v>
      </c>
      <c r="F1733" s="3">
        <v>6.5700000000000008E-2</v>
      </c>
      <c r="G1733" s="5">
        <v>4715.7479629629634</v>
      </c>
      <c r="H1733" s="4">
        <v>309.82464116666671</v>
      </c>
      <c r="I1733">
        <v>64.8</v>
      </c>
      <c r="J1733" t="s">
        <v>34</v>
      </c>
      <c r="K1733" t="s">
        <v>36</v>
      </c>
      <c r="L1733" t="s">
        <v>167</v>
      </c>
      <c r="M1733" s="2">
        <v>41332</v>
      </c>
      <c r="N1733" s="2">
        <v>42499</v>
      </c>
      <c r="O1733" t="s">
        <v>13</v>
      </c>
      <c r="P1733">
        <v>0</v>
      </c>
      <c r="R1733">
        <f t="shared" ref="R1733:R1734" si="209">(N1733-M1733)/365</f>
        <v>3.1972602739726028</v>
      </c>
    </row>
    <row r="1734" spans="1:18">
      <c r="A1734" s="1">
        <v>42339</v>
      </c>
      <c r="B1734" t="s">
        <v>165</v>
      </c>
      <c r="C1734" t="s">
        <v>179</v>
      </c>
      <c r="D1734" s="4">
        <v>121628.22</v>
      </c>
      <c r="E1734" s="4">
        <v>21856.591133999998</v>
      </c>
      <c r="F1734" s="3">
        <v>0.1797</v>
      </c>
      <c r="G1734" s="5">
        <v>2533.9212499999999</v>
      </c>
      <c r="H1734" s="4">
        <v>455.34564862499997</v>
      </c>
      <c r="I1734">
        <v>48</v>
      </c>
      <c r="J1734" t="s">
        <v>34</v>
      </c>
      <c r="K1734" t="s">
        <v>36</v>
      </c>
      <c r="L1734" t="s">
        <v>167</v>
      </c>
      <c r="M1734" s="2">
        <v>41281</v>
      </c>
      <c r="N1734" s="2">
        <v>42499</v>
      </c>
      <c r="O1734" t="s">
        <v>21</v>
      </c>
      <c r="P1734">
        <v>0.16</v>
      </c>
      <c r="R1734">
        <f t="shared" si="209"/>
        <v>3.3369863013698629</v>
      </c>
    </row>
    <row r="1735" spans="1:18">
      <c r="A1735" s="1">
        <v>42339</v>
      </c>
      <c r="B1735" t="s">
        <v>165</v>
      </c>
      <c r="C1735" t="s">
        <v>180</v>
      </c>
      <c r="D1735" s="4">
        <v>300724.8</v>
      </c>
      <c r="E1735" s="4">
        <v>38522.846879999997</v>
      </c>
      <c r="F1735" s="3">
        <v>0.12809999999999999</v>
      </c>
      <c r="G1735" s="5">
        <v>1659.6291390728477</v>
      </c>
      <c r="H1735" s="4">
        <v>212.5984927152318</v>
      </c>
      <c r="I1735">
        <v>181.2</v>
      </c>
      <c r="J1735" t="s">
        <v>34</v>
      </c>
      <c r="K1735" t="s">
        <v>58</v>
      </c>
      <c r="L1735" t="s">
        <v>57</v>
      </c>
      <c r="M1735" s="2">
        <v>41329</v>
      </c>
      <c r="N1735" s="2">
        <v>43229</v>
      </c>
      <c r="O1735" t="s">
        <v>21</v>
      </c>
      <c r="P1735">
        <v>0.11</v>
      </c>
    </row>
    <row r="1736" spans="1:18">
      <c r="A1736" s="1">
        <v>42339</v>
      </c>
      <c r="B1736" t="s">
        <v>165</v>
      </c>
      <c r="C1736" t="s">
        <v>181</v>
      </c>
      <c r="D1736" s="4">
        <v>153723.38399999999</v>
      </c>
      <c r="E1736" s="4">
        <v>22889.4118776</v>
      </c>
      <c r="F1736" s="3">
        <v>0.1489</v>
      </c>
      <c r="G1736" s="5">
        <v>1731.1191891891892</v>
      </c>
      <c r="H1736" s="4">
        <v>257.76364727027027</v>
      </c>
      <c r="I1736">
        <v>88.8</v>
      </c>
      <c r="J1736" t="s">
        <v>34</v>
      </c>
      <c r="K1736" t="s">
        <v>36</v>
      </c>
      <c r="L1736" t="s">
        <v>35</v>
      </c>
      <c r="M1736" s="2">
        <v>41335</v>
      </c>
      <c r="N1736" s="2">
        <v>43229</v>
      </c>
      <c r="O1736" t="s">
        <v>21</v>
      </c>
      <c r="P1736">
        <v>0.12</v>
      </c>
      <c r="R1736">
        <f t="shared" ref="R1736:R1737" si="210">(N1736-M1736)/365</f>
        <v>5.1890410958904107</v>
      </c>
    </row>
    <row r="1737" spans="1:18">
      <c r="A1737" s="1">
        <v>42339</v>
      </c>
      <c r="B1737" t="s">
        <v>165</v>
      </c>
      <c r="C1737" t="s">
        <v>182</v>
      </c>
      <c r="D1737" s="4">
        <v>149889.48000000001</v>
      </c>
      <c r="E1737" s="4">
        <v>23742.493631999998</v>
      </c>
      <c r="F1737" s="3">
        <v>0.15839999999999999</v>
      </c>
      <c r="G1737" s="5">
        <v>2715.3891304347831</v>
      </c>
      <c r="H1737" s="4">
        <v>430.11763826086957</v>
      </c>
      <c r="I1737">
        <v>55.199999999999996</v>
      </c>
      <c r="J1737" t="s">
        <v>34</v>
      </c>
      <c r="K1737" t="s">
        <v>36</v>
      </c>
      <c r="L1737" t="s">
        <v>167</v>
      </c>
      <c r="M1737" s="2">
        <v>41304</v>
      </c>
      <c r="N1737" s="2">
        <v>42499</v>
      </c>
      <c r="O1737" t="s">
        <v>21</v>
      </c>
      <c r="P1737">
        <v>0.14000000000000001</v>
      </c>
      <c r="R1737">
        <f t="shared" si="210"/>
        <v>3.2739726027397262</v>
      </c>
    </row>
    <row r="1738" spans="1:18">
      <c r="A1738" s="1">
        <v>42339</v>
      </c>
      <c r="B1738" t="s">
        <v>165</v>
      </c>
      <c r="C1738" t="s">
        <v>340</v>
      </c>
      <c r="D1738" s="4">
        <v>351464.39999999997</v>
      </c>
      <c r="E1738" s="4">
        <v>58870.287000000004</v>
      </c>
      <c r="F1738" s="3">
        <v>0.16750000000000004</v>
      </c>
      <c r="G1738" s="5">
        <v>656.6973094170404</v>
      </c>
      <c r="H1738" s="4">
        <v>109.99679932735428</v>
      </c>
      <c r="I1738">
        <v>535.19999999999993</v>
      </c>
      <c r="J1738" t="s">
        <v>134</v>
      </c>
      <c r="K1738" t="s">
        <v>137</v>
      </c>
      <c r="L1738" t="s">
        <v>341</v>
      </c>
      <c r="M1738" s="2">
        <v>41946</v>
      </c>
      <c r="N1738" s="2">
        <v>43771</v>
      </c>
      <c r="O1738" t="s">
        <v>13</v>
      </c>
      <c r="P1738">
        <v>0</v>
      </c>
    </row>
    <row r="1739" spans="1:18">
      <c r="A1739" s="1">
        <v>42339</v>
      </c>
      <c r="B1739" t="s">
        <v>165</v>
      </c>
      <c r="C1739" t="s">
        <v>404</v>
      </c>
      <c r="D1739" s="4">
        <v>117543.59999999999</v>
      </c>
      <c r="E1739" s="4">
        <v>85924.371600000013</v>
      </c>
      <c r="F1739" s="3">
        <v>0.73100000000000021</v>
      </c>
      <c r="G1739" s="5">
        <v>273.6117318435754</v>
      </c>
      <c r="H1739" s="4">
        <v>200.01017597765369</v>
      </c>
      <c r="I1739">
        <v>429.59999999999997</v>
      </c>
      <c r="J1739" t="s">
        <v>34</v>
      </c>
      <c r="K1739" t="s">
        <v>58</v>
      </c>
      <c r="L1739" t="s">
        <v>57</v>
      </c>
      <c r="M1739" s="2">
        <v>42272</v>
      </c>
      <c r="N1739" s="2">
        <v>44098</v>
      </c>
      <c r="O1739" t="s">
        <v>21</v>
      </c>
      <c r="P1739">
        <v>7.0000000000000007E-2</v>
      </c>
    </row>
    <row r="1740" spans="1:18">
      <c r="A1740" s="1">
        <v>42339</v>
      </c>
      <c r="B1740" t="s">
        <v>165</v>
      </c>
      <c r="C1740" t="s">
        <v>185</v>
      </c>
      <c r="D1740" s="4">
        <v>503160.78</v>
      </c>
      <c r="E1740" s="4">
        <v>79298.138927999986</v>
      </c>
      <c r="F1740" s="3">
        <v>0.15759999999999996</v>
      </c>
      <c r="G1740" s="5">
        <v>888.34883474576282</v>
      </c>
      <c r="H1740" s="4">
        <v>140.00377635593219</v>
      </c>
      <c r="I1740">
        <v>566.4</v>
      </c>
      <c r="J1740" t="s">
        <v>34</v>
      </c>
      <c r="K1740" t="s">
        <v>58</v>
      </c>
      <c r="L1740" t="s">
        <v>57</v>
      </c>
      <c r="M1740" s="2">
        <v>41334</v>
      </c>
      <c r="N1740" s="2">
        <v>43249</v>
      </c>
      <c r="O1740" t="s">
        <v>21</v>
      </c>
      <c r="P1740">
        <v>0.09</v>
      </c>
    </row>
    <row r="1741" spans="1:18">
      <c r="A1741" s="1">
        <v>42339</v>
      </c>
      <c r="B1741" t="s">
        <v>165</v>
      </c>
      <c r="C1741" t="s">
        <v>186</v>
      </c>
      <c r="D1741" s="4">
        <v>1016372.892</v>
      </c>
      <c r="E1741" s="4">
        <v>58949.627735999995</v>
      </c>
      <c r="F1741" s="3">
        <v>5.7999999999999996E-2</v>
      </c>
      <c r="G1741" s="5">
        <v>2329.4208195819583</v>
      </c>
      <c r="H1741" s="4">
        <v>135.10640753575356</v>
      </c>
      <c r="I1741">
        <v>436.32</v>
      </c>
      <c r="J1741" t="s">
        <v>34</v>
      </c>
      <c r="K1741" t="s">
        <v>58</v>
      </c>
      <c r="L1741" t="s">
        <v>109</v>
      </c>
      <c r="M1741" s="2">
        <v>41379</v>
      </c>
      <c r="N1741" s="2">
        <v>46947</v>
      </c>
      <c r="O1741" t="s">
        <v>16</v>
      </c>
      <c r="P1741">
        <v>0</v>
      </c>
    </row>
    <row r="1742" spans="1:18">
      <c r="A1742" s="1">
        <v>42339</v>
      </c>
      <c r="B1742" t="s">
        <v>165</v>
      </c>
      <c r="C1742" t="s">
        <v>209</v>
      </c>
      <c r="D1742" s="4">
        <v>1094883.5999999999</v>
      </c>
      <c r="E1742" s="4">
        <v>115948.17323999999</v>
      </c>
      <c r="F1742" s="3">
        <v>0.10590000000000001</v>
      </c>
      <c r="G1742" s="5">
        <v>1322.3231884057968</v>
      </c>
      <c r="H1742" s="4">
        <v>140.03402565217391</v>
      </c>
      <c r="I1742">
        <v>828</v>
      </c>
      <c r="J1742" t="s">
        <v>34</v>
      </c>
      <c r="K1742" t="s">
        <v>58</v>
      </c>
      <c r="L1742" t="s">
        <v>57</v>
      </c>
      <c r="M1742" s="2">
        <v>41351</v>
      </c>
      <c r="N1742" s="2">
        <v>45122</v>
      </c>
      <c r="O1742" t="s">
        <v>16</v>
      </c>
      <c r="P1742">
        <v>0.08</v>
      </c>
    </row>
    <row r="1743" spans="1:18">
      <c r="A1743" s="1">
        <v>42339</v>
      </c>
      <c r="B1743" t="s">
        <v>165</v>
      </c>
      <c r="C1743" t="s">
        <v>379</v>
      </c>
      <c r="D1743" s="4">
        <v>229104</v>
      </c>
      <c r="E1743" s="4">
        <v>40551.407999999996</v>
      </c>
      <c r="F1743" s="3">
        <v>0.17699999999999999</v>
      </c>
      <c r="G1743" s="5">
        <v>2937.2307692307691</v>
      </c>
      <c r="H1743" s="4">
        <v>519.88984615384607</v>
      </c>
      <c r="I1743">
        <v>78</v>
      </c>
      <c r="J1743" t="s">
        <v>10</v>
      </c>
      <c r="K1743" t="s">
        <v>11</v>
      </c>
      <c r="L1743" t="s">
        <v>9</v>
      </c>
      <c r="M1743" s="2">
        <v>42160</v>
      </c>
      <c r="N1743" s="2">
        <v>42890</v>
      </c>
      <c r="O1743" t="s">
        <v>21</v>
      </c>
      <c r="P1743">
        <v>0.16</v>
      </c>
    </row>
    <row r="1744" spans="1:18">
      <c r="A1744" s="1">
        <v>42339</v>
      </c>
      <c r="B1744" t="s">
        <v>165</v>
      </c>
      <c r="C1744" t="s">
        <v>317</v>
      </c>
      <c r="D1744" s="4">
        <v>142922.4</v>
      </c>
      <c r="E1744" s="4">
        <v>19137.309360000003</v>
      </c>
      <c r="F1744" s="3">
        <v>0.13390000000000002</v>
      </c>
      <c r="G1744" s="5">
        <v>3609.151515151515</v>
      </c>
      <c r="H1744" s="4">
        <v>483.26538787878792</v>
      </c>
      <c r="I1744">
        <v>39.6</v>
      </c>
      <c r="J1744" t="s">
        <v>34</v>
      </c>
      <c r="K1744" t="s">
        <v>36</v>
      </c>
      <c r="L1744" t="s">
        <v>167</v>
      </c>
      <c r="M1744" s="2">
        <v>41810</v>
      </c>
      <c r="N1744" s="2">
        <v>42540</v>
      </c>
      <c r="O1744" t="s">
        <v>21</v>
      </c>
      <c r="P1744">
        <v>0.12</v>
      </c>
      <c r="R1744">
        <f t="shared" ref="R1744:R1745" si="211">(N1744-M1744)/365</f>
        <v>2</v>
      </c>
    </row>
    <row r="1745" spans="1:18">
      <c r="A1745" s="1">
        <v>42339</v>
      </c>
      <c r="B1745" t="s">
        <v>165</v>
      </c>
      <c r="C1745" t="s">
        <v>390</v>
      </c>
      <c r="D1745" s="4">
        <v>29754</v>
      </c>
      <c r="E1745" s="4">
        <v>27718.826400000002</v>
      </c>
      <c r="F1745" s="3">
        <v>0.93160000000000009</v>
      </c>
      <c r="G1745" s="5">
        <v>590.35714285714289</v>
      </c>
      <c r="H1745" s="4">
        <v>549.97671428571437</v>
      </c>
      <c r="I1745">
        <v>50.4</v>
      </c>
      <c r="J1745" t="s">
        <v>34</v>
      </c>
      <c r="K1745" t="s">
        <v>36</v>
      </c>
      <c r="L1745" t="s">
        <v>167</v>
      </c>
      <c r="M1745" s="2">
        <v>42290</v>
      </c>
      <c r="N1745" s="2">
        <v>42655</v>
      </c>
      <c r="O1745" t="s">
        <v>21</v>
      </c>
      <c r="P1745">
        <v>0.13</v>
      </c>
      <c r="R1745">
        <f t="shared" si="211"/>
        <v>1</v>
      </c>
    </row>
    <row r="1746" spans="1:18">
      <c r="A1746" s="1">
        <v>42339</v>
      </c>
      <c r="B1746" t="s">
        <v>165</v>
      </c>
      <c r="C1746" t="s">
        <v>191</v>
      </c>
      <c r="D1746" s="4">
        <v>521104.728</v>
      </c>
      <c r="E1746" s="4">
        <v>92600.310165600007</v>
      </c>
      <c r="F1746" s="3">
        <v>0.17770000000000002</v>
      </c>
      <c r="G1746" s="5">
        <v>1801.8088046139164</v>
      </c>
      <c r="H1746" s="4">
        <v>320.18142457989296</v>
      </c>
      <c r="I1746">
        <v>289.21199999999999</v>
      </c>
      <c r="J1746" t="s">
        <v>47</v>
      </c>
      <c r="K1746" t="s">
        <v>48</v>
      </c>
      <c r="L1746" t="s">
        <v>192</v>
      </c>
      <c r="M1746" s="2">
        <v>41263</v>
      </c>
      <c r="N1746" s="2">
        <v>42499</v>
      </c>
      <c r="O1746" t="s">
        <v>21</v>
      </c>
      <c r="P1746">
        <v>0.15</v>
      </c>
    </row>
    <row r="1747" spans="1:18">
      <c r="A1747" s="1">
        <v>42339</v>
      </c>
      <c r="B1747" t="s">
        <v>165</v>
      </c>
      <c r="C1747" t="s">
        <v>193</v>
      </c>
      <c r="D1747" s="4">
        <v>1096362</v>
      </c>
      <c r="E1747" s="4">
        <v>75320.069399999993</v>
      </c>
      <c r="F1747" s="3">
        <v>6.8699999999999997E-2</v>
      </c>
      <c r="G1747" s="5">
        <v>5819.3312101910824</v>
      </c>
      <c r="H1747" s="4">
        <v>399.78805414012731</v>
      </c>
      <c r="I1747">
        <v>188.4</v>
      </c>
      <c r="J1747" t="s">
        <v>52</v>
      </c>
      <c r="K1747" t="s">
        <v>52</v>
      </c>
      <c r="L1747" t="s">
        <v>52</v>
      </c>
      <c r="M1747" s="2">
        <v>41284</v>
      </c>
      <c r="N1747" s="2">
        <v>42499</v>
      </c>
      <c r="O1747" t="s">
        <v>21</v>
      </c>
      <c r="P1747">
        <v>0.1</v>
      </c>
      <c r="Q1747">
        <v>0</v>
      </c>
    </row>
    <row r="1748" spans="1:18">
      <c r="A1748" s="1">
        <v>42339</v>
      </c>
      <c r="B1748" t="s">
        <v>165</v>
      </c>
      <c r="C1748" t="s">
        <v>194</v>
      </c>
      <c r="D1748" s="4">
        <v>1560214.8</v>
      </c>
      <c r="E1748" s="4">
        <v>76762.568159999995</v>
      </c>
      <c r="F1748" s="3">
        <v>4.9199999999999994E-2</v>
      </c>
      <c r="G1748" s="5">
        <v>8126.1187500000005</v>
      </c>
      <c r="H1748" s="4">
        <v>399.80504249999996</v>
      </c>
      <c r="I1748">
        <v>192</v>
      </c>
      <c r="J1748" t="s">
        <v>52</v>
      </c>
      <c r="K1748" t="s">
        <v>52</v>
      </c>
      <c r="L1748" t="s">
        <v>52</v>
      </c>
      <c r="M1748" s="2">
        <v>41279</v>
      </c>
      <c r="N1748" s="2">
        <v>42499</v>
      </c>
      <c r="O1748" t="s">
        <v>21</v>
      </c>
      <c r="P1748">
        <v>0.09</v>
      </c>
      <c r="Q1748">
        <v>0</v>
      </c>
    </row>
    <row r="1749" spans="1:18">
      <c r="A1749" s="1">
        <v>42339</v>
      </c>
      <c r="B1749" t="s">
        <v>165</v>
      </c>
      <c r="C1749" t="s">
        <v>246</v>
      </c>
      <c r="D1749" s="4">
        <v>1470045.648</v>
      </c>
      <c r="E1749" s="4">
        <v>103638.218184</v>
      </c>
      <c r="F1749" s="3">
        <v>7.0499999999999993E-2</v>
      </c>
      <c r="G1749" s="5">
        <v>3901.3950318471339</v>
      </c>
      <c r="H1749" s="4">
        <v>275.04834974522294</v>
      </c>
      <c r="I1749">
        <v>376.8</v>
      </c>
      <c r="J1749" t="s">
        <v>47</v>
      </c>
      <c r="K1749" t="s">
        <v>48</v>
      </c>
      <c r="L1749" t="s">
        <v>212</v>
      </c>
      <c r="M1749" s="2">
        <v>41291</v>
      </c>
      <c r="N1749" s="2">
        <v>44407</v>
      </c>
      <c r="O1749" t="s">
        <v>30</v>
      </c>
      <c r="P1749">
        <v>7.0000000000000007E-2</v>
      </c>
    </row>
    <row r="1750" spans="1:18">
      <c r="A1750" s="1">
        <v>42339</v>
      </c>
      <c r="B1750" t="s">
        <v>165</v>
      </c>
      <c r="C1750" t="s">
        <v>195</v>
      </c>
      <c r="D1750" s="4">
        <v>199666.8</v>
      </c>
      <c r="E1750" s="4">
        <v>32166.321479999999</v>
      </c>
      <c r="F1750" s="3">
        <v>0.16109999999999999</v>
      </c>
      <c r="G1750" s="5">
        <v>2483.4179104477612</v>
      </c>
      <c r="H1750" s="4">
        <v>400.07862537313434</v>
      </c>
      <c r="I1750">
        <v>80.399999999999991</v>
      </c>
      <c r="J1750" t="s">
        <v>62</v>
      </c>
      <c r="K1750" t="s">
        <v>61</v>
      </c>
      <c r="L1750" t="s">
        <v>61</v>
      </c>
      <c r="M1750" s="2">
        <v>41284</v>
      </c>
      <c r="N1750" s="2">
        <v>42499</v>
      </c>
      <c r="O1750" t="s">
        <v>13</v>
      </c>
      <c r="P1750">
        <v>0</v>
      </c>
    </row>
    <row r="1751" spans="1:18">
      <c r="A1751" s="1">
        <v>42339</v>
      </c>
      <c r="B1751" t="s">
        <v>165</v>
      </c>
      <c r="C1751" t="s">
        <v>196</v>
      </c>
      <c r="D1751" s="4">
        <v>211172.4</v>
      </c>
      <c r="E1751" s="4">
        <v>30429.94284</v>
      </c>
      <c r="F1751" s="3">
        <v>0.14410000000000001</v>
      </c>
      <c r="G1751" s="5">
        <v>2707.3384615384616</v>
      </c>
      <c r="H1751" s="4">
        <v>390.1274723076923</v>
      </c>
      <c r="I1751">
        <v>78</v>
      </c>
      <c r="J1751" t="s">
        <v>62</v>
      </c>
      <c r="K1751" t="s">
        <v>61</v>
      </c>
      <c r="L1751" t="s">
        <v>61</v>
      </c>
      <c r="M1751" s="2">
        <v>41287</v>
      </c>
      <c r="N1751" s="2">
        <v>42499</v>
      </c>
      <c r="O1751" t="s">
        <v>13</v>
      </c>
      <c r="P1751">
        <v>0</v>
      </c>
    </row>
    <row r="1752" spans="1:18">
      <c r="A1752" s="1">
        <v>42339</v>
      </c>
      <c r="B1752" t="s">
        <v>165</v>
      </c>
      <c r="C1752" t="s">
        <v>380</v>
      </c>
      <c r="D1752" s="4">
        <v>413825.16</v>
      </c>
      <c r="E1752" s="4">
        <v>52224.735192</v>
      </c>
      <c r="F1752" s="3">
        <v>0.12620000000000001</v>
      </c>
      <c r="G1752" s="5">
        <v>3079.0562499999996</v>
      </c>
      <c r="H1752" s="4">
        <v>388.57689875</v>
      </c>
      <c r="I1752">
        <v>134.4</v>
      </c>
      <c r="J1752" t="s">
        <v>10</v>
      </c>
      <c r="K1752" t="s">
        <v>12</v>
      </c>
      <c r="L1752" t="s">
        <v>12</v>
      </c>
      <c r="M1752" s="2">
        <v>42184</v>
      </c>
      <c r="N1752" s="2">
        <v>43279</v>
      </c>
      <c r="O1752" t="s">
        <v>21</v>
      </c>
      <c r="P1752">
        <v>0.11</v>
      </c>
      <c r="Q1752">
        <v>0.12</v>
      </c>
    </row>
    <row r="1753" spans="1:18">
      <c r="A1753" s="1">
        <v>42339</v>
      </c>
      <c r="B1753" t="s">
        <v>165</v>
      </c>
      <c r="C1753" t="s">
        <v>198</v>
      </c>
      <c r="D1753" s="4">
        <v>610614.02399999998</v>
      </c>
      <c r="E1753" s="4">
        <v>57458.779658400003</v>
      </c>
      <c r="F1753" s="3">
        <v>9.4100000000000003E-2</v>
      </c>
      <c r="G1753" s="5">
        <v>3533.6459722222226</v>
      </c>
      <c r="H1753" s="4">
        <v>332.51608598611114</v>
      </c>
      <c r="I1753">
        <v>172.79999999999998</v>
      </c>
      <c r="J1753" t="s">
        <v>34</v>
      </c>
      <c r="K1753" t="s">
        <v>36</v>
      </c>
      <c r="L1753" t="s">
        <v>35</v>
      </c>
      <c r="M1753" s="2">
        <v>41333</v>
      </c>
      <c r="N1753" s="2">
        <v>44325</v>
      </c>
      <c r="O1753" t="s">
        <v>21</v>
      </c>
      <c r="P1753">
        <v>0.08</v>
      </c>
      <c r="R1753">
        <f t="shared" ref="R1753" si="212">(N1753-M1753)/365</f>
        <v>8.1972602739726028</v>
      </c>
    </row>
    <row r="1754" spans="1:18">
      <c r="A1754" s="1">
        <v>42339</v>
      </c>
      <c r="B1754" t="s">
        <v>165</v>
      </c>
      <c r="C1754" t="s">
        <v>199</v>
      </c>
      <c r="D1754" s="4">
        <v>824170.2</v>
      </c>
      <c r="E1754" s="4">
        <v>106235.53878</v>
      </c>
      <c r="F1754" s="3">
        <v>0.12890000000000001</v>
      </c>
      <c r="G1754" s="5">
        <v>5629.5778688524588</v>
      </c>
      <c r="H1754" s="4">
        <v>725.65258729508196</v>
      </c>
      <c r="I1754">
        <v>146.4</v>
      </c>
      <c r="J1754" t="s">
        <v>34</v>
      </c>
      <c r="K1754" t="s">
        <v>58</v>
      </c>
      <c r="L1754" t="s">
        <v>109</v>
      </c>
      <c r="M1754" s="2">
        <v>41333</v>
      </c>
      <c r="N1754" s="2">
        <v>42499</v>
      </c>
      <c r="O1754" t="s">
        <v>21</v>
      </c>
      <c r="P1754">
        <v>0.12</v>
      </c>
    </row>
    <row r="1755" spans="1:18">
      <c r="A1755" s="1">
        <v>42339</v>
      </c>
      <c r="B1755" t="s">
        <v>165</v>
      </c>
      <c r="C1755" t="s">
        <v>200</v>
      </c>
      <c r="D1755" s="4">
        <v>440742.6</v>
      </c>
      <c r="E1755" s="4">
        <v>54079.117019999998</v>
      </c>
      <c r="F1755" s="3">
        <v>0.1227</v>
      </c>
      <c r="G1755" s="5">
        <v>2199.3143712574847</v>
      </c>
      <c r="H1755" s="4">
        <v>269.85587335329342</v>
      </c>
      <c r="I1755">
        <v>200.4</v>
      </c>
      <c r="J1755" t="s">
        <v>34</v>
      </c>
      <c r="K1755" t="s">
        <v>58</v>
      </c>
      <c r="L1755" t="s">
        <v>109</v>
      </c>
      <c r="M1755" s="2">
        <v>41263</v>
      </c>
      <c r="N1755" s="2">
        <v>43229</v>
      </c>
      <c r="O1755" t="s">
        <v>21</v>
      </c>
      <c r="P1755">
        <v>0.1</v>
      </c>
    </row>
    <row r="1756" spans="1:18">
      <c r="A1756" s="1">
        <v>42339</v>
      </c>
      <c r="B1756" t="s">
        <v>165</v>
      </c>
      <c r="C1756" t="s">
        <v>201</v>
      </c>
      <c r="D1756" s="4">
        <v>589235.76</v>
      </c>
      <c r="E1756" s="4">
        <v>59277.117456</v>
      </c>
      <c r="F1756" s="3">
        <v>0.10059999999999999</v>
      </c>
      <c r="G1756" s="5">
        <v>2430.8405940594062</v>
      </c>
      <c r="H1756" s="4">
        <v>244.54256376237626</v>
      </c>
      <c r="I1756">
        <v>242.39999999999998</v>
      </c>
      <c r="J1756" t="s">
        <v>34</v>
      </c>
      <c r="K1756" t="s">
        <v>58</v>
      </c>
      <c r="L1756" t="s">
        <v>109</v>
      </c>
      <c r="M1756" s="2">
        <v>41331</v>
      </c>
      <c r="N1756" s="2">
        <v>44325</v>
      </c>
      <c r="O1756" t="s">
        <v>21</v>
      </c>
      <c r="P1756">
        <v>0.08</v>
      </c>
    </row>
    <row r="1757" spans="1:18">
      <c r="A1757" s="1">
        <v>42339</v>
      </c>
      <c r="B1757" t="s">
        <v>165</v>
      </c>
      <c r="C1757" t="s">
        <v>210</v>
      </c>
      <c r="D1757" s="4">
        <v>407340</v>
      </c>
      <c r="E1757" s="4">
        <v>57498.772000000019</v>
      </c>
      <c r="F1757" s="3">
        <v>0.14115670447292192</v>
      </c>
      <c r="G1757" s="5">
        <v>1095.2826535880226</v>
      </c>
      <c r="H1757" s="4">
        <v>154.60648984684224</v>
      </c>
      <c r="I1757">
        <v>371.904</v>
      </c>
      <c r="J1757" t="s">
        <v>34</v>
      </c>
      <c r="K1757" t="s">
        <v>58</v>
      </c>
      <c r="L1757" t="s">
        <v>109</v>
      </c>
      <c r="M1757" s="2">
        <v>41337</v>
      </c>
      <c r="N1757" s="2">
        <v>46917</v>
      </c>
      <c r="O1757" t="s">
        <v>21</v>
      </c>
      <c r="P1757">
        <v>0.08</v>
      </c>
    </row>
    <row r="1758" spans="1:18">
      <c r="A1758" s="1">
        <v>42339</v>
      </c>
      <c r="B1758" t="s">
        <v>165</v>
      </c>
      <c r="C1758" t="s">
        <v>251</v>
      </c>
      <c r="D1758" s="4">
        <v>169596.58799999999</v>
      </c>
      <c r="E1758" s="4">
        <v>33834.519305999995</v>
      </c>
      <c r="F1758" s="3">
        <v>0.19949999999999998</v>
      </c>
      <c r="G1758" s="5">
        <v>1503.5158510638298</v>
      </c>
      <c r="H1758" s="4">
        <v>299.95141228723401</v>
      </c>
      <c r="I1758">
        <v>112.8</v>
      </c>
      <c r="J1758" t="s">
        <v>52</v>
      </c>
      <c r="K1758" t="s">
        <v>52</v>
      </c>
      <c r="L1758" t="s">
        <v>52</v>
      </c>
      <c r="M1758" s="2">
        <v>41520</v>
      </c>
      <c r="N1758" s="2">
        <v>42294</v>
      </c>
      <c r="O1758" t="s">
        <v>21</v>
      </c>
      <c r="P1758">
        <v>0.09</v>
      </c>
      <c r="Q1758">
        <v>0</v>
      </c>
    </row>
    <row r="1759" spans="1:18">
      <c r="A1759" s="1">
        <v>42339</v>
      </c>
      <c r="B1759" t="s">
        <v>165</v>
      </c>
      <c r="C1759" t="s">
        <v>231</v>
      </c>
      <c r="D1759" s="4">
        <v>237133.28399999999</v>
      </c>
      <c r="E1759" s="4">
        <v>31752.146727600004</v>
      </c>
      <c r="F1759" s="3">
        <v>0.13390000000000002</v>
      </c>
      <c r="G1759" s="5">
        <v>2093.3376059322031</v>
      </c>
      <c r="H1759" s="4">
        <v>280.29790543432205</v>
      </c>
      <c r="I1759">
        <v>113.28</v>
      </c>
      <c r="J1759" t="s">
        <v>34</v>
      </c>
      <c r="K1759" t="s">
        <v>36</v>
      </c>
      <c r="L1759" t="s">
        <v>35</v>
      </c>
      <c r="M1759" s="2">
        <v>41443</v>
      </c>
      <c r="N1759" s="2">
        <v>43298</v>
      </c>
      <c r="O1759" t="s">
        <v>21</v>
      </c>
      <c r="P1759">
        <v>0.11</v>
      </c>
      <c r="R1759">
        <f t="shared" ref="R1759:R1763" si="213">(N1759-M1759)/365</f>
        <v>5.0821917808219181</v>
      </c>
    </row>
    <row r="1760" spans="1:18">
      <c r="A1760" s="1">
        <v>42339</v>
      </c>
      <c r="B1760" t="s">
        <v>165</v>
      </c>
      <c r="C1760" t="s">
        <v>398</v>
      </c>
      <c r="D1760" s="4">
        <v>24800.399999999998</v>
      </c>
      <c r="E1760" s="4">
        <v>13439.336759999997</v>
      </c>
      <c r="F1760" s="3">
        <v>0.54189999999999994</v>
      </c>
      <c r="G1760" s="5">
        <v>645.84375</v>
      </c>
      <c r="H1760" s="4">
        <v>349.98272812499994</v>
      </c>
      <c r="I1760">
        <v>38.4</v>
      </c>
      <c r="J1760" t="s">
        <v>34</v>
      </c>
      <c r="K1760" t="s">
        <v>36</v>
      </c>
      <c r="L1760" t="s">
        <v>167</v>
      </c>
      <c r="M1760" s="2">
        <v>42289</v>
      </c>
      <c r="N1760" s="2">
        <v>42664</v>
      </c>
      <c r="O1760" t="s">
        <v>21</v>
      </c>
      <c r="P1760">
        <v>0.14000000000000001</v>
      </c>
      <c r="R1760">
        <f t="shared" si="213"/>
        <v>1.0273972602739727</v>
      </c>
    </row>
    <row r="1761" spans="1:18">
      <c r="A1761" s="1">
        <v>42339</v>
      </c>
      <c r="B1761" t="s">
        <v>165</v>
      </c>
      <c r="C1761" t="s">
        <v>399</v>
      </c>
      <c r="D1761" s="4">
        <v>67969.38</v>
      </c>
      <c r="E1761" s="4">
        <v>13437.546425999999</v>
      </c>
      <c r="F1761" s="3">
        <v>0.19769999999999996</v>
      </c>
      <c r="G1761" s="5">
        <v>1770.0359375000003</v>
      </c>
      <c r="H1761" s="4">
        <v>349.93610484375</v>
      </c>
      <c r="I1761">
        <v>38.4</v>
      </c>
      <c r="J1761" t="s">
        <v>34</v>
      </c>
      <c r="K1761" t="s">
        <v>36</v>
      </c>
      <c r="L1761" t="s">
        <v>167</v>
      </c>
      <c r="M1761" s="2">
        <v>42322</v>
      </c>
      <c r="N1761" s="2">
        <v>42698</v>
      </c>
      <c r="O1761" t="s">
        <v>21</v>
      </c>
      <c r="P1761">
        <v>0.14000000000000001</v>
      </c>
      <c r="R1761">
        <f t="shared" si="213"/>
        <v>1.0301369863013699</v>
      </c>
    </row>
    <row r="1762" spans="1:18">
      <c r="A1762" s="1">
        <v>42339</v>
      </c>
      <c r="B1762" t="s">
        <v>165</v>
      </c>
      <c r="C1762" t="s">
        <v>232</v>
      </c>
      <c r="D1762" s="4">
        <v>49449.599999999999</v>
      </c>
      <c r="E1762" s="4">
        <v>13870.612800000001</v>
      </c>
      <c r="F1762" s="3">
        <v>0.28050000000000003</v>
      </c>
      <c r="G1762" s="5">
        <v>1212</v>
      </c>
      <c r="H1762" s="4">
        <v>339.96600000000007</v>
      </c>
      <c r="I1762">
        <v>40.799999999999997</v>
      </c>
      <c r="J1762" t="s">
        <v>34</v>
      </c>
      <c r="K1762" t="s">
        <v>36</v>
      </c>
      <c r="L1762" t="s">
        <v>167</v>
      </c>
      <c r="M1762" s="2">
        <v>41456</v>
      </c>
      <c r="N1762" s="2">
        <v>42556</v>
      </c>
      <c r="O1762" t="s">
        <v>21</v>
      </c>
      <c r="P1762">
        <v>0.15</v>
      </c>
      <c r="R1762">
        <f t="shared" si="213"/>
        <v>3.0136986301369864</v>
      </c>
    </row>
    <row r="1763" spans="1:18">
      <c r="A1763" s="1">
        <v>42339</v>
      </c>
      <c r="B1763" t="s">
        <v>165</v>
      </c>
      <c r="C1763" t="s">
        <v>250</v>
      </c>
      <c r="D1763" s="4">
        <v>144872.4</v>
      </c>
      <c r="E1763" s="4">
        <v>14487.24</v>
      </c>
      <c r="F1763" s="3">
        <v>0.1</v>
      </c>
      <c r="G1763" s="5">
        <v>1724.6714285714286</v>
      </c>
      <c r="H1763" s="4">
        <v>172.46714285714285</v>
      </c>
      <c r="I1763">
        <v>84</v>
      </c>
      <c r="J1763" t="s">
        <v>34</v>
      </c>
      <c r="K1763" t="s">
        <v>36</v>
      </c>
      <c r="L1763" t="s">
        <v>167</v>
      </c>
      <c r="M1763" s="2">
        <v>41502</v>
      </c>
      <c r="N1763" s="2">
        <v>42597</v>
      </c>
      <c r="O1763" t="s">
        <v>16</v>
      </c>
      <c r="P1763">
        <v>0.1</v>
      </c>
      <c r="R1763">
        <f t="shared" si="213"/>
        <v>3</v>
      </c>
    </row>
    <row r="1764" spans="1:18">
      <c r="A1764" s="1">
        <v>42339</v>
      </c>
      <c r="B1764" t="s">
        <v>165</v>
      </c>
      <c r="C1764" t="s">
        <v>347</v>
      </c>
      <c r="D1764" s="4">
        <v>42245.4</v>
      </c>
      <c r="E1764" s="4">
        <v>7198.6161600000005</v>
      </c>
      <c r="F1764" s="3">
        <v>0.1704</v>
      </c>
      <c r="G1764" s="5">
        <v>2933.7083333333339</v>
      </c>
      <c r="H1764" s="4">
        <v>499.90390000000008</v>
      </c>
      <c r="I1764">
        <v>14.399999999999999</v>
      </c>
      <c r="J1764" t="s">
        <v>47</v>
      </c>
      <c r="K1764" t="s">
        <v>91</v>
      </c>
      <c r="L1764" t="s">
        <v>190</v>
      </c>
      <c r="M1764" s="2">
        <v>42113</v>
      </c>
      <c r="N1764" s="2">
        <v>42478</v>
      </c>
      <c r="O1764" t="s">
        <v>21</v>
      </c>
      <c r="P1764">
        <v>0.13</v>
      </c>
    </row>
    <row r="1765" spans="1:18">
      <c r="A1765" s="1">
        <v>42339</v>
      </c>
      <c r="B1765" t="s">
        <v>165</v>
      </c>
      <c r="C1765" t="s">
        <v>330</v>
      </c>
      <c r="D1765" s="4">
        <v>36042</v>
      </c>
      <c r="E1765" s="4">
        <v>11998.381799999999</v>
      </c>
      <c r="F1765" s="3">
        <v>0.33289999999999997</v>
      </c>
      <c r="G1765" s="5">
        <v>1155.1923076923076</v>
      </c>
      <c r="H1765" s="4">
        <v>384.5635192307692</v>
      </c>
      <c r="I1765">
        <v>31.2</v>
      </c>
      <c r="J1765" t="s">
        <v>62</v>
      </c>
      <c r="K1765" t="s">
        <v>253</v>
      </c>
      <c r="L1765" t="s">
        <v>253</v>
      </c>
      <c r="M1765" s="2">
        <v>41858</v>
      </c>
      <c r="N1765" s="2">
        <v>42588</v>
      </c>
      <c r="O1765" t="s">
        <v>21</v>
      </c>
      <c r="P1765">
        <v>0.14000000000000001</v>
      </c>
    </row>
    <row r="1766" spans="1:18">
      <c r="A1766" s="1">
        <v>42339</v>
      </c>
      <c r="B1766" t="s">
        <v>165</v>
      </c>
      <c r="C1766" t="s">
        <v>339</v>
      </c>
      <c r="D1766" s="4">
        <v>41727.599999999999</v>
      </c>
      <c r="E1766" s="4">
        <v>7198.0109999999995</v>
      </c>
      <c r="F1766" s="3">
        <v>0.17249999999999999</v>
      </c>
      <c r="G1766" s="5">
        <v>2897.75</v>
      </c>
      <c r="H1766" s="4">
        <v>499.861875</v>
      </c>
      <c r="I1766">
        <v>14.399999999999999</v>
      </c>
      <c r="J1766" t="s">
        <v>62</v>
      </c>
      <c r="K1766" t="s">
        <v>253</v>
      </c>
      <c r="L1766" t="s">
        <v>253</v>
      </c>
      <c r="M1766" s="2">
        <v>42030</v>
      </c>
      <c r="N1766" s="2">
        <v>42394</v>
      </c>
      <c r="O1766" t="s">
        <v>21</v>
      </c>
      <c r="P1766">
        <v>0.15</v>
      </c>
    </row>
    <row r="1767" spans="1:18">
      <c r="A1767" s="1">
        <v>42339</v>
      </c>
      <c r="B1767" t="s">
        <v>165</v>
      </c>
      <c r="C1767" t="s">
        <v>324</v>
      </c>
      <c r="D1767" s="4">
        <v>28935.599999999999</v>
      </c>
      <c r="E1767" s="4">
        <v>7560.8722799999996</v>
      </c>
      <c r="F1767" s="3">
        <v>0.26129999999999998</v>
      </c>
      <c r="G1767" s="5">
        <v>2009.4166666666667</v>
      </c>
      <c r="H1767" s="4">
        <v>525.06057499999997</v>
      </c>
      <c r="I1767">
        <v>14.399999999999999</v>
      </c>
      <c r="J1767" t="s">
        <v>62</v>
      </c>
      <c r="K1767" t="s">
        <v>253</v>
      </c>
      <c r="L1767" t="s">
        <v>253</v>
      </c>
      <c r="M1767" s="2">
        <v>41907</v>
      </c>
      <c r="N1767" s="2">
        <v>42637</v>
      </c>
      <c r="O1767" t="s">
        <v>21</v>
      </c>
      <c r="P1767">
        <v>0.16</v>
      </c>
    </row>
    <row r="1768" spans="1:18">
      <c r="A1768" s="1">
        <v>42339</v>
      </c>
      <c r="B1768" t="s">
        <v>165</v>
      </c>
      <c r="C1768" t="s">
        <v>261</v>
      </c>
      <c r="D1768" s="4">
        <v>40225.199999999997</v>
      </c>
      <c r="E1768" s="4">
        <v>6958.959600000001</v>
      </c>
      <c r="F1768" s="3">
        <v>0.17300000000000004</v>
      </c>
      <c r="G1768" s="5">
        <v>2234.7333333333331</v>
      </c>
      <c r="H1768" s="4">
        <v>386.6088666666667</v>
      </c>
      <c r="I1768">
        <v>18</v>
      </c>
      <c r="J1768" t="s">
        <v>62</v>
      </c>
      <c r="K1768" t="s">
        <v>253</v>
      </c>
      <c r="L1768" t="s">
        <v>253</v>
      </c>
      <c r="M1768" s="2">
        <v>41516</v>
      </c>
      <c r="N1768" s="2">
        <v>42611</v>
      </c>
      <c r="O1768" t="s">
        <v>21</v>
      </c>
      <c r="P1768">
        <v>0</v>
      </c>
    </row>
    <row r="1769" spans="1:18">
      <c r="A1769" s="1">
        <v>42339</v>
      </c>
      <c r="B1769" t="s">
        <v>165</v>
      </c>
      <c r="C1769" t="s">
        <v>336</v>
      </c>
      <c r="D1769" s="4">
        <v>69617.040000000008</v>
      </c>
      <c r="E1769" s="4">
        <v>12182.982</v>
      </c>
      <c r="F1769" s="3">
        <v>0.17499999999999999</v>
      </c>
      <c r="G1769" s="5">
        <v>4834.5166666666673</v>
      </c>
      <c r="H1769" s="4">
        <v>846.04041666666672</v>
      </c>
      <c r="I1769">
        <v>14.399999999999999</v>
      </c>
      <c r="J1769" t="s">
        <v>10</v>
      </c>
      <c r="K1769" t="s">
        <v>11</v>
      </c>
      <c r="L1769" t="s">
        <v>42</v>
      </c>
      <c r="M1769" s="2">
        <v>41996</v>
      </c>
      <c r="N1769" s="2">
        <v>42360</v>
      </c>
      <c r="O1769" t="s">
        <v>21</v>
      </c>
      <c r="P1769">
        <v>0.16</v>
      </c>
    </row>
    <row r="1770" spans="1:18">
      <c r="A1770" s="1">
        <v>42339</v>
      </c>
      <c r="B1770" t="s">
        <v>165</v>
      </c>
      <c r="C1770" t="s">
        <v>325</v>
      </c>
      <c r="D1770" s="4">
        <v>27229.200000000001</v>
      </c>
      <c r="E1770" s="4">
        <v>7558.8259199999993</v>
      </c>
      <c r="F1770" s="3">
        <v>0.27759999999999996</v>
      </c>
      <c r="G1770" s="5">
        <v>1890.916666666667</v>
      </c>
      <c r="H1770" s="4">
        <v>524.91846666666663</v>
      </c>
      <c r="I1770">
        <v>14.399999999999999</v>
      </c>
      <c r="J1770" t="s">
        <v>62</v>
      </c>
      <c r="K1770" t="s">
        <v>253</v>
      </c>
      <c r="L1770" t="s">
        <v>253</v>
      </c>
      <c r="M1770" s="2">
        <v>41888</v>
      </c>
      <c r="N1770" s="2">
        <v>42618</v>
      </c>
      <c r="O1770" t="s">
        <v>21</v>
      </c>
      <c r="P1770">
        <v>0.16</v>
      </c>
    </row>
    <row r="1771" spans="1:18">
      <c r="A1771" s="1">
        <v>42339</v>
      </c>
      <c r="B1771" t="s">
        <v>165</v>
      </c>
      <c r="C1771" t="s">
        <v>381</v>
      </c>
      <c r="D1771" s="4">
        <v>50997.599999999999</v>
      </c>
      <c r="E1771" s="4">
        <v>9597.7483199999988</v>
      </c>
      <c r="F1771" s="3">
        <v>0.18819999999999998</v>
      </c>
      <c r="G1771" s="5">
        <v>2833.2</v>
      </c>
      <c r="H1771" s="4">
        <v>533.20823999999993</v>
      </c>
      <c r="I1771">
        <v>18</v>
      </c>
      <c r="J1771" t="s">
        <v>62</v>
      </c>
      <c r="K1771" t="s">
        <v>253</v>
      </c>
      <c r="L1771" t="s">
        <v>253</v>
      </c>
      <c r="M1771" s="2">
        <v>42181</v>
      </c>
      <c r="N1771" s="2">
        <v>42546</v>
      </c>
      <c r="O1771" t="s">
        <v>21</v>
      </c>
      <c r="P1771">
        <v>0.16</v>
      </c>
    </row>
    <row r="1772" spans="1:18">
      <c r="A1772" s="1">
        <v>42339</v>
      </c>
      <c r="B1772" t="s">
        <v>165</v>
      </c>
      <c r="C1772" t="s">
        <v>382</v>
      </c>
      <c r="D1772" s="4">
        <v>144567.6</v>
      </c>
      <c r="E1772" s="4">
        <v>17955.29592</v>
      </c>
      <c r="F1772" s="3">
        <v>0.1242</v>
      </c>
      <c r="G1772" s="5">
        <v>10039.416666666668</v>
      </c>
      <c r="H1772" s="4">
        <v>1246.8955500000002</v>
      </c>
      <c r="I1772">
        <v>14.399999999999999</v>
      </c>
      <c r="J1772" t="s">
        <v>34</v>
      </c>
      <c r="K1772" t="s">
        <v>36</v>
      </c>
      <c r="L1772" t="s">
        <v>167</v>
      </c>
      <c r="M1772" s="2">
        <v>42205</v>
      </c>
      <c r="N1772" s="2">
        <v>42570</v>
      </c>
      <c r="O1772" t="s">
        <v>21</v>
      </c>
      <c r="P1772">
        <v>0.12</v>
      </c>
      <c r="R1772">
        <f t="shared" ref="R1772" si="214">(N1772-M1772)/365</f>
        <v>1</v>
      </c>
    </row>
    <row r="1773" spans="1:18">
      <c r="A1773" s="1">
        <v>42339</v>
      </c>
      <c r="B1773" t="s">
        <v>165</v>
      </c>
      <c r="C1773" t="s">
        <v>291</v>
      </c>
      <c r="D1773" s="4">
        <v>29536.68</v>
      </c>
      <c r="E1773" s="4">
        <v>7201.0425839999998</v>
      </c>
      <c r="F1773" s="3">
        <v>0.24379999999999999</v>
      </c>
      <c r="G1773" s="5">
        <v>1640.9266666666667</v>
      </c>
      <c r="H1773" s="4">
        <v>400.0579213333333</v>
      </c>
      <c r="I1773">
        <v>18</v>
      </c>
      <c r="J1773" t="s">
        <v>62</v>
      </c>
      <c r="K1773" t="s">
        <v>253</v>
      </c>
      <c r="L1773" t="s">
        <v>253</v>
      </c>
      <c r="M1773" s="2">
        <v>41727</v>
      </c>
      <c r="N1773" s="2">
        <v>42457</v>
      </c>
      <c r="O1773" t="s">
        <v>21</v>
      </c>
      <c r="P1773">
        <v>0.1</v>
      </c>
    </row>
    <row r="1774" spans="1:18">
      <c r="A1774" s="1">
        <v>42339</v>
      </c>
      <c r="B1774" t="s">
        <v>165</v>
      </c>
      <c r="C1774" t="s">
        <v>318</v>
      </c>
      <c r="D1774" s="4">
        <v>25969.200000000001</v>
      </c>
      <c r="E1774" s="4">
        <v>6359.8570799999998</v>
      </c>
      <c r="F1774" s="3">
        <v>0.24489999999999998</v>
      </c>
      <c r="G1774" s="5">
        <v>2705.125</v>
      </c>
      <c r="H1774" s="4">
        <v>662.48511250000001</v>
      </c>
      <c r="I1774">
        <v>9.6</v>
      </c>
      <c r="J1774" t="s">
        <v>62</v>
      </c>
      <c r="K1774" t="s">
        <v>253</v>
      </c>
      <c r="L1774" t="s">
        <v>253</v>
      </c>
      <c r="M1774" s="2">
        <v>41876</v>
      </c>
      <c r="N1774" s="2">
        <v>42606</v>
      </c>
      <c r="O1774" t="s">
        <v>21</v>
      </c>
      <c r="P1774">
        <v>0.16</v>
      </c>
    </row>
    <row r="1775" spans="1:18">
      <c r="A1775" s="1">
        <v>42339</v>
      </c>
      <c r="B1775" t="s">
        <v>165</v>
      </c>
      <c r="C1775" t="s">
        <v>264</v>
      </c>
      <c r="D1775" s="4">
        <v>26110.799999999999</v>
      </c>
      <c r="E1775" s="4">
        <v>7198.7475599999998</v>
      </c>
      <c r="F1775" s="3">
        <v>0.2757</v>
      </c>
      <c r="G1775" s="5">
        <v>1450.6</v>
      </c>
      <c r="H1775" s="4">
        <v>399.93041999999997</v>
      </c>
      <c r="I1775">
        <v>18</v>
      </c>
      <c r="J1775" t="s">
        <v>10</v>
      </c>
      <c r="K1775" t="s">
        <v>11</v>
      </c>
      <c r="L1775" t="s">
        <v>265</v>
      </c>
      <c r="M1775" s="2">
        <v>41522</v>
      </c>
      <c r="N1775" s="2">
        <v>42617</v>
      </c>
      <c r="O1775" t="s">
        <v>21</v>
      </c>
      <c r="P1775">
        <v>0.16</v>
      </c>
    </row>
    <row r="1776" spans="1:18">
      <c r="A1776" s="1">
        <v>42339</v>
      </c>
      <c r="B1776" t="s">
        <v>165</v>
      </c>
      <c r="C1776" t="s">
        <v>395</v>
      </c>
      <c r="D1776" s="4">
        <v>140945.11199999999</v>
      </c>
      <c r="E1776" s="4">
        <v>21705.547247999999</v>
      </c>
      <c r="F1776" s="3">
        <v>0.154</v>
      </c>
      <c r="G1776" s="5">
        <v>3559.22</v>
      </c>
      <c r="H1776" s="4">
        <v>548.11987999999997</v>
      </c>
      <c r="I1776">
        <v>39.6</v>
      </c>
      <c r="J1776" t="s">
        <v>34</v>
      </c>
      <c r="K1776" t="s">
        <v>36</v>
      </c>
      <c r="L1776" t="s">
        <v>167</v>
      </c>
      <c r="M1776" s="2">
        <v>42273</v>
      </c>
      <c r="N1776" s="2">
        <v>43003</v>
      </c>
      <c r="O1776" t="s">
        <v>21</v>
      </c>
      <c r="P1776">
        <v>0.14000000000000001</v>
      </c>
      <c r="R1776">
        <f t="shared" ref="R1776:R1777" si="215">(N1776-M1776)/365</f>
        <v>2</v>
      </c>
    </row>
    <row r="1777" spans="1:18">
      <c r="A1777" s="1">
        <v>42339</v>
      </c>
      <c r="B1777" t="s">
        <v>165</v>
      </c>
      <c r="C1777" t="s">
        <v>319</v>
      </c>
      <c r="D1777" s="4">
        <v>54015.6</v>
      </c>
      <c r="E1777" s="4">
        <v>8701.9131600000001</v>
      </c>
      <c r="F1777" s="3">
        <v>0.16109999999999999</v>
      </c>
      <c r="G1777" s="5">
        <v>5626.625</v>
      </c>
      <c r="H1777" s="4">
        <v>906.44928750000008</v>
      </c>
      <c r="I1777">
        <v>9.6</v>
      </c>
      <c r="J1777" t="s">
        <v>34</v>
      </c>
      <c r="K1777" t="s">
        <v>36</v>
      </c>
      <c r="L1777" t="s">
        <v>167</v>
      </c>
      <c r="M1777" s="2">
        <v>41864</v>
      </c>
      <c r="N1777" s="2">
        <v>42594</v>
      </c>
      <c r="O1777" t="s">
        <v>21</v>
      </c>
      <c r="P1777">
        <v>0.15</v>
      </c>
      <c r="R1777">
        <f t="shared" si="215"/>
        <v>2</v>
      </c>
    </row>
    <row r="1778" spans="1:18">
      <c r="A1778" s="1">
        <v>42339</v>
      </c>
      <c r="B1778" t="s">
        <v>165</v>
      </c>
      <c r="C1778" t="s">
        <v>383</v>
      </c>
      <c r="D1778" s="4">
        <v>48927.6</v>
      </c>
      <c r="E1778" s="4">
        <v>8430.225480000001</v>
      </c>
      <c r="F1778" s="3">
        <v>0.17230000000000004</v>
      </c>
      <c r="G1778" s="5">
        <v>2718.2</v>
      </c>
      <c r="H1778" s="4">
        <v>468.34586000000007</v>
      </c>
      <c r="I1778">
        <v>18</v>
      </c>
      <c r="J1778" t="s">
        <v>62</v>
      </c>
      <c r="K1778" t="s">
        <v>253</v>
      </c>
      <c r="L1778" t="s">
        <v>253</v>
      </c>
      <c r="M1778" s="2">
        <v>42195</v>
      </c>
      <c r="N1778" s="2">
        <v>42560</v>
      </c>
      <c r="O1778" t="s">
        <v>21</v>
      </c>
      <c r="P1778">
        <v>0.16</v>
      </c>
    </row>
    <row r="1779" spans="1:18">
      <c r="A1779" s="1">
        <v>42339</v>
      </c>
      <c r="B1779" t="s">
        <v>165</v>
      </c>
      <c r="C1779" t="s">
        <v>396</v>
      </c>
      <c r="D1779" s="4">
        <v>75526.8</v>
      </c>
      <c r="E1779" s="4">
        <v>12973.8</v>
      </c>
      <c r="F1779" s="3">
        <v>0.17177743529449147</v>
      </c>
      <c r="G1779" s="5">
        <v>4495.6428571428569</v>
      </c>
      <c r="H1779" s="4">
        <v>772.24999999999989</v>
      </c>
      <c r="I1779">
        <v>16.8</v>
      </c>
      <c r="J1779" t="s">
        <v>34</v>
      </c>
      <c r="K1779" t="s">
        <v>36</v>
      </c>
      <c r="L1779" t="s">
        <v>167</v>
      </c>
      <c r="M1779" s="2">
        <v>42267</v>
      </c>
      <c r="N1779" s="2">
        <v>42632</v>
      </c>
      <c r="O1779" t="s">
        <v>21</v>
      </c>
      <c r="P1779">
        <v>0.14000000000000001</v>
      </c>
      <c r="R1779">
        <f t="shared" ref="R1779:R1783" si="216">(N1779-M1779)/365</f>
        <v>1</v>
      </c>
    </row>
    <row r="1780" spans="1:18">
      <c r="A1780" s="1">
        <v>42370</v>
      </c>
      <c r="B1780" t="s">
        <v>165</v>
      </c>
      <c r="C1780" t="s">
        <v>166</v>
      </c>
      <c r="D1780" s="4">
        <v>292489.32</v>
      </c>
      <c r="E1780" s="4">
        <v>48289.986732000012</v>
      </c>
      <c r="F1780" s="3">
        <v>0.16510000000000002</v>
      </c>
      <c r="G1780" s="5">
        <v>9749.6440000000002</v>
      </c>
      <c r="H1780" s="4">
        <v>1609.6662244000004</v>
      </c>
      <c r="I1780">
        <v>30</v>
      </c>
      <c r="J1780" t="s">
        <v>34</v>
      </c>
      <c r="K1780" t="s">
        <v>36</v>
      </c>
      <c r="L1780" t="s">
        <v>167</v>
      </c>
      <c r="M1780" s="2">
        <v>41327</v>
      </c>
      <c r="N1780" s="2">
        <v>42499</v>
      </c>
      <c r="O1780" t="s">
        <v>21</v>
      </c>
      <c r="P1780">
        <v>0.16</v>
      </c>
      <c r="R1780">
        <f t="shared" si="216"/>
        <v>3.2109589041095892</v>
      </c>
    </row>
    <row r="1781" spans="1:18">
      <c r="A1781" s="1">
        <v>42370</v>
      </c>
      <c r="B1781" t="s">
        <v>165</v>
      </c>
      <c r="C1781" t="s">
        <v>168</v>
      </c>
      <c r="D1781" s="4">
        <v>81015</v>
      </c>
      <c r="E1781" s="4">
        <v>14072.3055</v>
      </c>
      <c r="F1781" s="3">
        <v>0.17369999999999999</v>
      </c>
      <c r="G1781" s="5">
        <v>1323.7745098039218</v>
      </c>
      <c r="H1781" s="4">
        <v>229.9396323529412</v>
      </c>
      <c r="I1781">
        <v>61.199999999999996</v>
      </c>
      <c r="J1781" t="s">
        <v>34</v>
      </c>
      <c r="K1781" t="s">
        <v>36</v>
      </c>
      <c r="L1781" t="s">
        <v>167</v>
      </c>
      <c r="M1781" s="2">
        <v>41337</v>
      </c>
      <c r="N1781" s="2">
        <v>42499</v>
      </c>
      <c r="O1781" t="s">
        <v>21</v>
      </c>
      <c r="P1781">
        <v>0.13</v>
      </c>
      <c r="R1781">
        <f t="shared" si="216"/>
        <v>3.1835616438356165</v>
      </c>
    </row>
    <row r="1782" spans="1:18">
      <c r="A1782" s="1">
        <v>42370</v>
      </c>
      <c r="B1782" t="s">
        <v>165</v>
      </c>
      <c r="C1782" t="s">
        <v>169</v>
      </c>
      <c r="D1782" s="4">
        <v>123487.2</v>
      </c>
      <c r="E1782" s="4">
        <v>23326.732079999998</v>
      </c>
      <c r="F1782" s="3">
        <v>0.18889999999999998</v>
      </c>
      <c r="G1782" s="5">
        <v>1429.25</v>
      </c>
      <c r="H1782" s="4">
        <v>269.98532499999999</v>
      </c>
      <c r="I1782">
        <v>86.399999999999991</v>
      </c>
      <c r="J1782" t="s">
        <v>34</v>
      </c>
      <c r="K1782" t="s">
        <v>36</v>
      </c>
      <c r="L1782" t="s">
        <v>167</v>
      </c>
      <c r="M1782" s="2">
        <v>41298</v>
      </c>
      <c r="N1782" s="2">
        <v>42499</v>
      </c>
      <c r="O1782" t="s">
        <v>21</v>
      </c>
      <c r="P1782">
        <v>0.14000000000000001</v>
      </c>
      <c r="R1782">
        <f t="shared" si="216"/>
        <v>3.2904109589041095</v>
      </c>
    </row>
    <row r="1783" spans="1:18">
      <c r="A1783" s="1">
        <v>42370</v>
      </c>
      <c r="B1783" t="s">
        <v>165</v>
      </c>
      <c r="C1783" t="s">
        <v>170</v>
      </c>
      <c r="D1783" s="4">
        <v>80895.599999999991</v>
      </c>
      <c r="E1783" s="4">
        <v>30238.775279999998</v>
      </c>
      <c r="F1783" s="3">
        <v>0.37380000000000002</v>
      </c>
      <c r="G1783" s="5">
        <v>936.29166666666663</v>
      </c>
      <c r="H1783" s="4">
        <v>349.98582500000003</v>
      </c>
      <c r="I1783">
        <v>86.399999999999991</v>
      </c>
      <c r="J1783" t="s">
        <v>34</v>
      </c>
      <c r="K1783" t="s">
        <v>36</v>
      </c>
      <c r="L1783" t="s">
        <v>35</v>
      </c>
      <c r="M1783" s="2">
        <v>41282</v>
      </c>
      <c r="N1783" s="2">
        <v>43229</v>
      </c>
      <c r="O1783" t="s">
        <v>21</v>
      </c>
      <c r="P1783">
        <v>0.17</v>
      </c>
      <c r="R1783">
        <f t="shared" si="216"/>
        <v>5.3342465753424655</v>
      </c>
    </row>
    <row r="1784" spans="1:18">
      <c r="A1784" s="1">
        <v>42370</v>
      </c>
      <c r="B1784" t="s">
        <v>165</v>
      </c>
      <c r="C1784" t="s">
        <v>376</v>
      </c>
      <c r="D1784" s="4">
        <v>362476.56</v>
      </c>
      <c r="E1784" s="4">
        <v>54915.198839999997</v>
      </c>
      <c r="F1784" s="3">
        <v>0.1515</v>
      </c>
      <c r="G1784" s="5">
        <v>2112.334265734266</v>
      </c>
      <c r="H1784" s="4">
        <v>320.01864125874124</v>
      </c>
      <c r="I1784">
        <v>171.6</v>
      </c>
      <c r="J1784" t="s">
        <v>47</v>
      </c>
      <c r="K1784" t="s">
        <v>100</v>
      </c>
      <c r="L1784" t="s">
        <v>128</v>
      </c>
      <c r="M1784" s="2">
        <v>42183</v>
      </c>
      <c r="N1784" s="2">
        <v>43278</v>
      </c>
      <c r="O1784" t="s">
        <v>21</v>
      </c>
      <c r="P1784">
        <v>0.12</v>
      </c>
    </row>
    <row r="1785" spans="1:18">
      <c r="A1785" s="1">
        <v>42370</v>
      </c>
      <c r="B1785" t="s">
        <v>165</v>
      </c>
      <c r="C1785" t="s">
        <v>197</v>
      </c>
      <c r="D1785" s="4">
        <v>399985.2</v>
      </c>
      <c r="E1785" s="4">
        <v>85156.849079999985</v>
      </c>
      <c r="F1785" s="3">
        <v>0.21289999999999995</v>
      </c>
      <c r="G1785" s="5">
        <v>3875.8255813953488</v>
      </c>
      <c r="H1785" s="4">
        <v>825.1632662790696</v>
      </c>
      <c r="I1785">
        <v>103.2</v>
      </c>
      <c r="J1785" t="s">
        <v>47</v>
      </c>
      <c r="K1785" t="s">
        <v>48</v>
      </c>
      <c r="L1785" t="s">
        <v>46</v>
      </c>
      <c r="M1785" s="2">
        <v>42153</v>
      </c>
      <c r="N1785" s="2">
        <v>42883</v>
      </c>
      <c r="O1785" t="s">
        <v>21</v>
      </c>
      <c r="P1785">
        <v>0.2</v>
      </c>
    </row>
    <row r="1786" spans="1:18">
      <c r="A1786" s="1">
        <v>42370</v>
      </c>
      <c r="B1786" t="s">
        <v>165</v>
      </c>
      <c r="C1786" t="s">
        <v>229</v>
      </c>
      <c r="D1786" s="4">
        <v>164169.60000000001</v>
      </c>
      <c r="E1786" s="4">
        <v>21571.885440000002</v>
      </c>
      <c r="F1786" s="3">
        <v>0.13140000000000002</v>
      </c>
      <c r="G1786" s="5">
        <v>1590.7906976744187</v>
      </c>
      <c r="H1786" s="4">
        <v>209.02989767441861</v>
      </c>
      <c r="I1786">
        <v>103.2</v>
      </c>
      <c r="J1786" t="s">
        <v>34</v>
      </c>
      <c r="K1786" t="s">
        <v>36</v>
      </c>
      <c r="L1786" t="s">
        <v>35</v>
      </c>
      <c r="M1786" s="2">
        <v>42149</v>
      </c>
      <c r="N1786" s="2">
        <v>42914</v>
      </c>
      <c r="O1786" t="s">
        <v>21</v>
      </c>
      <c r="P1786">
        <v>0.1</v>
      </c>
      <c r="R1786">
        <f t="shared" ref="R1786" si="217">(N1786-M1786)/365</f>
        <v>2.095890410958904</v>
      </c>
    </row>
    <row r="1787" spans="1:18">
      <c r="A1787" s="1">
        <v>42370</v>
      </c>
      <c r="B1787" t="s">
        <v>165</v>
      </c>
      <c r="C1787" t="s">
        <v>258</v>
      </c>
      <c r="D1787" s="4">
        <v>216569.28</v>
      </c>
      <c r="E1787" s="4">
        <v>38007.908640000001</v>
      </c>
      <c r="F1787" s="3">
        <v>0.17550000000000002</v>
      </c>
      <c r="G1787" s="5">
        <v>1961.6782608695653</v>
      </c>
      <c r="H1787" s="4">
        <v>344.27453478260873</v>
      </c>
      <c r="I1787">
        <v>110.39999999999999</v>
      </c>
      <c r="J1787" t="s">
        <v>47</v>
      </c>
      <c r="K1787" t="s">
        <v>100</v>
      </c>
      <c r="L1787" t="s">
        <v>128</v>
      </c>
      <c r="M1787" s="2">
        <v>42174</v>
      </c>
      <c r="N1787" s="2">
        <v>42615</v>
      </c>
      <c r="O1787" t="s">
        <v>21</v>
      </c>
      <c r="P1787">
        <v>0.15</v>
      </c>
    </row>
    <row r="1788" spans="1:18">
      <c r="A1788" s="1">
        <v>42370</v>
      </c>
      <c r="B1788" t="s">
        <v>165</v>
      </c>
      <c r="C1788" t="s">
        <v>377</v>
      </c>
      <c r="D1788" s="4">
        <v>182528.4</v>
      </c>
      <c r="E1788" s="4">
        <v>34552.626120000001</v>
      </c>
      <c r="F1788" s="3">
        <v>0.18930000000000002</v>
      </c>
      <c r="G1788" s="5">
        <v>1709.067415730337</v>
      </c>
      <c r="H1788" s="4">
        <v>323.5264617977528</v>
      </c>
      <c r="I1788">
        <v>106.8</v>
      </c>
      <c r="J1788" t="s">
        <v>47</v>
      </c>
      <c r="K1788" t="s">
        <v>48</v>
      </c>
      <c r="L1788" t="s">
        <v>46</v>
      </c>
      <c r="M1788" s="2">
        <v>42181</v>
      </c>
      <c r="N1788" s="2">
        <v>42911</v>
      </c>
      <c r="O1788" t="s">
        <v>21</v>
      </c>
      <c r="P1788">
        <v>0.16</v>
      </c>
    </row>
    <row r="1789" spans="1:18">
      <c r="A1789" s="1">
        <v>42370</v>
      </c>
      <c r="B1789" t="s">
        <v>165</v>
      </c>
      <c r="C1789" t="s">
        <v>230</v>
      </c>
      <c r="D1789" s="4">
        <v>112723.68000000001</v>
      </c>
      <c r="E1789" s="4">
        <v>38404.957776000003</v>
      </c>
      <c r="F1789" s="3">
        <v>0.3407</v>
      </c>
      <c r="G1789" s="5">
        <v>733.87812500000007</v>
      </c>
      <c r="H1789" s="4">
        <v>250.03227718750003</v>
      </c>
      <c r="I1789">
        <v>153.6</v>
      </c>
      <c r="J1789" t="s">
        <v>47</v>
      </c>
      <c r="K1789" t="s">
        <v>100</v>
      </c>
      <c r="L1789" t="s">
        <v>128</v>
      </c>
      <c r="M1789" s="2">
        <v>41456</v>
      </c>
      <c r="N1789" s="2">
        <v>42597</v>
      </c>
      <c r="O1789" t="s">
        <v>16</v>
      </c>
      <c r="P1789">
        <v>0.15</v>
      </c>
    </row>
    <row r="1790" spans="1:18">
      <c r="A1790" s="1">
        <v>42370</v>
      </c>
      <c r="B1790" t="s">
        <v>165</v>
      </c>
      <c r="C1790" t="s">
        <v>334</v>
      </c>
      <c r="D1790" s="4">
        <v>33520.799999999996</v>
      </c>
      <c r="E1790" s="4">
        <v>18000.669600000001</v>
      </c>
      <c r="F1790" s="3">
        <v>0.53700000000000014</v>
      </c>
      <c r="G1790" s="5">
        <v>931.13333333333321</v>
      </c>
      <c r="H1790" s="4">
        <v>500.01860000000005</v>
      </c>
      <c r="I1790">
        <v>36</v>
      </c>
      <c r="J1790" t="s">
        <v>62</v>
      </c>
      <c r="K1790" t="s">
        <v>253</v>
      </c>
      <c r="L1790" t="s">
        <v>253</v>
      </c>
      <c r="M1790" s="2">
        <v>41943</v>
      </c>
      <c r="N1790" s="2">
        <v>42673</v>
      </c>
      <c r="O1790" t="s">
        <v>21</v>
      </c>
      <c r="P1790">
        <v>0.16</v>
      </c>
    </row>
    <row r="1791" spans="1:18">
      <c r="A1791" s="1">
        <v>42370</v>
      </c>
      <c r="B1791" t="s">
        <v>165</v>
      </c>
      <c r="C1791" t="s">
        <v>335</v>
      </c>
      <c r="D1791" s="4">
        <v>65150.04</v>
      </c>
      <c r="E1791" s="4">
        <v>17277.790607999999</v>
      </c>
      <c r="F1791" s="3">
        <v>0.26519999999999999</v>
      </c>
      <c r="G1791" s="5">
        <v>1809.7233333333334</v>
      </c>
      <c r="H1791" s="4">
        <v>479.93862799999999</v>
      </c>
      <c r="I1791">
        <v>36</v>
      </c>
      <c r="J1791" t="s">
        <v>62</v>
      </c>
      <c r="K1791" t="s">
        <v>253</v>
      </c>
      <c r="L1791" t="s">
        <v>253</v>
      </c>
      <c r="M1791" s="2">
        <v>41942</v>
      </c>
      <c r="N1791" s="2">
        <v>42672</v>
      </c>
      <c r="O1791" t="s">
        <v>21</v>
      </c>
      <c r="P1791">
        <v>0.16</v>
      </c>
    </row>
    <row r="1792" spans="1:18">
      <c r="A1792" s="1">
        <v>42370</v>
      </c>
      <c r="B1792" t="s">
        <v>165</v>
      </c>
      <c r="C1792" t="s">
        <v>378</v>
      </c>
      <c r="D1792" s="4">
        <v>1612518.96</v>
      </c>
      <c r="E1792" s="4">
        <v>43376.760024000003</v>
      </c>
      <c r="F1792" s="3">
        <v>2.6900000000000004E-2</v>
      </c>
      <c r="G1792" s="5">
        <v>14144.903157894736</v>
      </c>
      <c r="H1792" s="4">
        <v>380.49789494736842</v>
      </c>
      <c r="I1792">
        <v>114</v>
      </c>
      <c r="J1792" t="s">
        <v>52</v>
      </c>
      <c r="K1792" t="s">
        <v>52</v>
      </c>
      <c r="L1792" t="s">
        <v>52</v>
      </c>
      <c r="M1792" s="2">
        <v>42156</v>
      </c>
      <c r="N1792" s="2">
        <v>43251</v>
      </c>
      <c r="O1792" t="s">
        <v>21</v>
      </c>
      <c r="P1792">
        <v>0.1</v>
      </c>
      <c r="Q1792">
        <v>0</v>
      </c>
    </row>
    <row r="1793" spans="1:18">
      <c r="A1793" s="1">
        <v>42370</v>
      </c>
      <c r="B1793" t="s">
        <v>165</v>
      </c>
      <c r="C1793" t="s">
        <v>174</v>
      </c>
      <c r="D1793" s="4">
        <v>632810.4</v>
      </c>
      <c r="E1793" s="4">
        <v>57585.746399999996</v>
      </c>
      <c r="F1793" s="3">
        <v>9.0999999999999998E-2</v>
      </c>
      <c r="G1793" s="5">
        <v>4394.5166666666664</v>
      </c>
      <c r="H1793" s="4">
        <v>399.90101666666664</v>
      </c>
      <c r="I1793">
        <v>144</v>
      </c>
      <c r="J1793" t="s">
        <v>52</v>
      </c>
      <c r="K1793" t="s">
        <v>52</v>
      </c>
      <c r="L1793" t="s">
        <v>52</v>
      </c>
      <c r="M1793" s="2">
        <v>42134</v>
      </c>
      <c r="N1793" s="2">
        <v>42499</v>
      </c>
      <c r="O1793" t="s">
        <v>21</v>
      </c>
      <c r="P1793">
        <v>0.1</v>
      </c>
      <c r="Q1793">
        <v>0</v>
      </c>
    </row>
    <row r="1794" spans="1:18">
      <c r="A1794" s="1">
        <v>42370</v>
      </c>
      <c r="B1794" t="s">
        <v>165</v>
      </c>
      <c r="C1794" t="s">
        <v>284</v>
      </c>
      <c r="D1794" s="4">
        <v>289222.8</v>
      </c>
      <c r="E1794" s="4">
        <v>21113.264399999996</v>
      </c>
      <c r="F1794" s="3">
        <v>7.2999999999999995E-2</v>
      </c>
      <c r="G1794" s="5">
        <v>5477.704545454546</v>
      </c>
      <c r="H1794" s="4">
        <v>399.87243181818178</v>
      </c>
      <c r="I1794">
        <v>52.8</v>
      </c>
      <c r="J1794" t="s">
        <v>52</v>
      </c>
      <c r="K1794" t="s">
        <v>52</v>
      </c>
      <c r="L1794" t="s">
        <v>52</v>
      </c>
      <c r="M1794" s="2">
        <v>42139</v>
      </c>
      <c r="N1794" s="2">
        <v>42869</v>
      </c>
      <c r="O1794" t="s">
        <v>21</v>
      </c>
      <c r="P1794">
        <v>0.1</v>
      </c>
      <c r="Q1794">
        <v>0</v>
      </c>
    </row>
    <row r="1795" spans="1:18">
      <c r="A1795" s="1">
        <v>42370</v>
      </c>
      <c r="B1795" t="s">
        <v>165</v>
      </c>
      <c r="C1795" t="s">
        <v>175</v>
      </c>
      <c r="D1795" s="4">
        <v>532287.58799999999</v>
      </c>
      <c r="E1795" s="4">
        <v>83143.321245600004</v>
      </c>
      <c r="F1795" s="3">
        <v>0.15620000000000001</v>
      </c>
      <c r="G1795" s="5">
        <v>3080.3679861111113</v>
      </c>
      <c r="H1795" s="4">
        <v>481.15347943055565</v>
      </c>
      <c r="I1795">
        <v>172.79999999999998</v>
      </c>
      <c r="J1795" t="s">
        <v>47</v>
      </c>
      <c r="K1795" t="s">
        <v>48</v>
      </c>
      <c r="L1795" t="s">
        <v>176</v>
      </c>
      <c r="M1795" s="2">
        <v>42134</v>
      </c>
      <c r="N1795" s="2">
        <v>42864</v>
      </c>
      <c r="O1795" t="s">
        <v>21</v>
      </c>
      <c r="P1795">
        <v>0.14000000000000001</v>
      </c>
    </row>
    <row r="1796" spans="1:18">
      <c r="A1796" s="1">
        <v>42370</v>
      </c>
      <c r="B1796" t="s">
        <v>165</v>
      </c>
      <c r="C1796" t="s">
        <v>177</v>
      </c>
      <c r="D1796" s="4">
        <v>45382.799999999996</v>
      </c>
      <c r="E1796" s="4">
        <v>26399.174760000002</v>
      </c>
      <c r="F1796" s="3">
        <v>0.58170000000000011</v>
      </c>
      <c r="G1796" s="5">
        <v>687.61818181818171</v>
      </c>
      <c r="H1796" s="4">
        <v>399.98749636363641</v>
      </c>
      <c r="I1796">
        <v>66</v>
      </c>
      <c r="J1796" t="s">
        <v>52</v>
      </c>
      <c r="K1796" t="s">
        <v>52</v>
      </c>
      <c r="L1796" t="s">
        <v>52</v>
      </c>
      <c r="M1796" s="2">
        <v>41283</v>
      </c>
      <c r="N1796" s="2">
        <v>42499</v>
      </c>
      <c r="O1796" t="s">
        <v>21</v>
      </c>
      <c r="P1796">
        <v>0.15</v>
      </c>
    </row>
    <row r="1797" spans="1:18">
      <c r="A1797" s="1">
        <v>42370</v>
      </c>
      <c r="B1797" t="s">
        <v>165</v>
      </c>
      <c r="C1797" t="s">
        <v>178</v>
      </c>
      <c r="D1797" s="4">
        <v>348859.30800000002</v>
      </c>
      <c r="E1797" s="4">
        <v>20094.296140800001</v>
      </c>
      <c r="F1797" s="3">
        <v>5.7599999999999998E-2</v>
      </c>
      <c r="G1797" s="5">
        <v>5383.6312962962966</v>
      </c>
      <c r="H1797" s="4">
        <v>310.09716266666669</v>
      </c>
      <c r="I1797">
        <v>64.8</v>
      </c>
      <c r="J1797" t="s">
        <v>34</v>
      </c>
      <c r="K1797" t="s">
        <v>36</v>
      </c>
      <c r="L1797" t="s">
        <v>167</v>
      </c>
      <c r="M1797" s="2">
        <v>41332</v>
      </c>
      <c r="N1797" s="2">
        <v>42499</v>
      </c>
      <c r="O1797" t="s">
        <v>13</v>
      </c>
      <c r="P1797">
        <v>0</v>
      </c>
      <c r="R1797">
        <f t="shared" ref="R1797:R1798" si="218">(N1797-M1797)/365</f>
        <v>3.1972602739726028</v>
      </c>
    </row>
    <row r="1798" spans="1:18">
      <c r="A1798" s="1">
        <v>42370</v>
      </c>
      <c r="B1798" t="s">
        <v>165</v>
      </c>
      <c r="C1798" t="s">
        <v>179</v>
      </c>
      <c r="D1798" s="4">
        <v>120295.056</v>
      </c>
      <c r="E1798" s="4">
        <v>21653.110079999999</v>
      </c>
      <c r="F1798" s="3">
        <v>0.18</v>
      </c>
      <c r="G1798" s="5">
        <v>2506.1469999999999</v>
      </c>
      <c r="H1798" s="4">
        <v>451.10645999999997</v>
      </c>
      <c r="I1798">
        <v>48</v>
      </c>
      <c r="J1798" t="s">
        <v>34</v>
      </c>
      <c r="K1798" t="s">
        <v>36</v>
      </c>
      <c r="L1798" t="s">
        <v>167</v>
      </c>
      <c r="M1798" s="2">
        <v>41281</v>
      </c>
      <c r="N1798" s="2">
        <v>42499</v>
      </c>
      <c r="O1798" t="s">
        <v>21</v>
      </c>
      <c r="P1798">
        <v>0.16</v>
      </c>
      <c r="R1798">
        <f t="shared" si="218"/>
        <v>3.3369863013698629</v>
      </c>
    </row>
    <row r="1799" spans="1:18">
      <c r="A1799" s="1">
        <v>42370</v>
      </c>
      <c r="B1799" t="s">
        <v>165</v>
      </c>
      <c r="C1799" t="s">
        <v>180</v>
      </c>
      <c r="D1799" s="4">
        <v>301812</v>
      </c>
      <c r="E1799" s="4">
        <v>38631.936000000002</v>
      </c>
      <c r="F1799" s="3">
        <v>0.128</v>
      </c>
      <c r="G1799" s="5">
        <v>1665.6291390728477</v>
      </c>
      <c r="H1799" s="4">
        <v>213.20052980132454</v>
      </c>
      <c r="I1799">
        <v>181.2</v>
      </c>
      <c r="J1799" t="s">
        <v>34</v>
      </c>
      <c r="K1799" t="s">
        <v>58</v>
      </c>
      <c r="L1799" t="s">
        <v>57</v>
      </c>
      <c r="M1799" s="2">
        <v>41329</v>
      </c>
      <c r="N1799" s="2">
        <v>43229</v>
      </c>
      <c r="O1799" t="s">
        <v>21</v>
      </c>
      <c r="P1799">
        <v>0.11</v>
      </c>
    </row>
    <row r="1800" spans="1:18">
      <c r="A1800" s="1">
        <v>42370</v>
      </c>
      <c r="B1800" t="s">
        <v>165</v>
      </c>
      <c r="C1800" t="s">
        <v>181</v>
      </c>
      <c r="D1800" s="4">
        <v>144271.60799999998</v>
      </c>
      <c r="E1800" s="4">
        <v>21756.158486399996</v>
      </c>
      <c r="F1800" s="3">
        <v>0.15079999999999999</v>
      </c>
      <c r="G1800" s="5">
        <v>1624.6802702702701</v>
      </c>
      <c r="H1800" s="4">
        <v>245.00178475675671</v>
      </c>
      <c r="I1800">
        <v>88.8</v>
      </c>
      <c r="J1800" t="s">
        <v>34</v>
      </c>
      <c r="K1800" t="s">
        <v>36</v>
      </c>
      <c r="L1800" t="s">
        <v>35</v>
      </c>
      <c r="M1800" s="2">
        <v>41335</v>
      </c>
      <c r="N1800" s="2">
        <v>43229</v>
      </c>
      <c r="O1800" t="s">
        <v>21</v>
      </c>
      <c r="P1800">
        <v>0.12</v>
      </c>
      <c r="R1800">
        <f t="shared" ref="R1800:R1801" si="219">(N1800-M1800)/365</f>
        <v>5.1890410958904107</v>
      </c>
    </row>
    <row r="1801" spans="1:18">
      <c r="A1801" s="1">
        <v>42370</v>
      </c>
      <c r="B1801" t="s">
        <v>165</v>
      </c>
      <c r="C1801" t="s">
        <v>182</v>
      </c>
      <c r="D1801" s="4">
        <v>138339.6</v>
      </c>
      <c r="E1801" s="4">
        <v>22134.335999999999</v>
      </c>
      <c r="F1801" s="3">
        <v>0.15999999999999998</v>
      </c>
      <c r="G1801" s="5">
        <v>2506.152173913044</v>
      </c>
      <c r="H1801" s="4">
        <v>400.984347826087</v>
      </c>
      <c r="I1801">
        <v>55.199999999999996</v>
      </c>
      <c r="J1801" t="s">
        <v>34</v>
      </c>
      <c r="K1801" t="s">
        <v>36</v>
      </c>
      <c r="L1801" t="s">
        <v>167</v>
      </c>
      <c r="M1801" s="2">
        <v>41304</v>
      </c>
      <c r="N1801" s="2">
        <v>42499</v>
      </c>
      <c r="O1801" t="s">
        <v>21</v>
      </c>
      <c r="P1801">
        <v>0.14000000000000001</v>
      </c>
      <c r="R1801">
        <f t="shared" si="219"/>
        <v>3.2739726027397262</v>
      </c>
    </row>
    <row r="1802" spans="1:18">
      <c r="A1802" s="1">
        <v>42370</v>
      </c>
      <c r="B1802" t="s">
        <v>165</v>
      </c>
      <c r="C1802" t="s">
        <v>340</v>
      </c>
      <c r="D1802" s="4">
        <v>411759.6</v>
      </c>
      <c r="E1802" s="4">
        <v>58881.622800000005</v>
      </c>
      <c r="F1802" s="3">
        <v>0.14300000000000002</v>
      </c>
      <c r="G1802" s="5">
        <v>769.35650224215249</v>
      </c>
      <c r="H1802" s="4">
        <v>110.01797982062783</v>
      </c>
      <c r="I1802">
        <v>535.19999999999993</v>
      </c>
      <c r="J1802" t="s">
        <v>134</v>
      </c>
      <c r="K1802" t="s">
        <v>137</v>
      </c>
      <c r="L1802" t="s">
        <v>341</v>
      </c>
      <c r="M1802" s="2">
        <v>41946</v>
      </c>
      <c r="N1802" s="2">
        <v>43771</v>
      </c>
      <c r="O1802" t="s">
        <v>13</v>
      </c>
      <c r="P1802">
        <v>0</v>
      </c>
    </row>
    <row r="1803" spans="1:18">
      <c r="A1803" s="1">
        <v>42370</v>
      </c>
      <c r="B1803" t="s">
        <v>165</v>
      </c>
      <c r="C1803" t="s">
        <v>404</v>
      </c>
      <c r="D1803" s="4">
        <v>431095.2</v>
      </c>
      <c r="E1803" s="4">
        <v>85917.273360000007</v>
      </c>
      <c r="F1803" s="3">
        <v>0.1993</v>
      </c>
      <c r="G1803" s="5">
        <v>1003.4804469273744</v>
      </c>
      <c r="H1803" s="4">
        <v>199.99365307262573</v>
      </c>
      <c r="I1803">
        <v>429.59999999999997</v>
      </c>
      <c r="J1803" t="s">
        <v>34</v>
      </c>
      <c r="K1803" t="s">
        <v>58</v>
      </c>
      <c r="L1803" t="s">
        <v>57</v>
      </c>
      <c r="M1803" s="2">
        <v>42272</v>
      </c>
      <c r="N1803" s="2">
        <v>44098</v>
      </c>
      <c r="O1803" t="s">
        <v>21</v>
      </c>
      <c r="P1803">
        <v>7.0000000000000007E-2</v>
      </c>
    </row>
    <row r="1804" spans="1:18">
      <c r="A1804" s="1">
        <v>42370</v>
      </c>
      <c r="B1804" t="s">
        <v>165</v>
      </c>
      <c r="C1804" t="s">
        <v>185</v>
      </c>
      <c r="D1804" s="4">
        <v>496106.39999999997</v>
      </c>
      <c r="E1804" s="4">
        <v>79277.802720000007</v>
      </c>
      <c r="F1804" s="3">
        <v>0.15980000000000003</v>
      </c>
      <c r="G1804" s="5">
        <v>875.8940677966101</v>
      </c>
      <c r="H1804" s="4">
        <v>139.96787203389832</v>
      </c>
      <c r="I1804">
        <v>566.4</v>
      </c>
      <c r="J1804" t="s">
        <v>34</v>
      </c>
      <c r="K1804" t="s">
        <v>58</v>
      </c>
      <c r="L1804" t="s">
        <v>57</v>
      </c>
      <c r="M1804" s="2">
        <v>41334</v>
      </c>
      <c r="N1804" s="2">
        <v>43249</v>
      </c>
      <c r="O1804" t="s">
        <v>21</v>
      </c>
      <c r="P1804">
        <v>0.09</v>
      </c>
    </row>
    <row r="1805" spans="1:18">
      <c r="A1805" s="1">
        <v>42370</v>
      </c>
      <c r="B1805" t="s">
        <v>165</v>
      </c>
      <c r="C1805" t="s">
        <v>186</v>
      </c>
      <c r="D1805" s="4">
        <v>1106263.92</v>
      </c>
      <c r="E1805" s="4">
        <v>58853.240544</v>
      </c>
      <c r="F1805" s="3">
        <v>5.3200000000000004E-2</v>
      </c>
      <c r="G1805" s="5">
        <v>2535.4416941694167</v>
      </c>
      <c r="H1805" s="4">
        <v>134.88549812981299</v>
      </c>
      <c r="I1805">
        <v>436.32</v>
      </c>
      <c r="J1805" t="s">
        <v>34</v>
      </c>
      <c r="K1805" t="s">
        <v>58</v>
      </c>
      <c r="L1805" t="s">
        <v>109</v>
      </c>
      <c r="M1805" s="2">
        <v>41379</v>
      </c>
      <c r="N1805" s="2">
        <v>46947</v>
      </c>
      <c r="O1805" t="s">
        <v>16</v>
      </c>
      <c r="P1805">
        <v>0</v>
      </c>
    </row>
    <row r="1806" spans="1:18">
      <c r="A1806" s="1">
        <v>42370</v>
      </c>
      <c r="B1806" t="s">
        <v>165</v>
      </c>
      <c r="C1806" t="s">
        <v>209</v>
      </c>
      <c r="D1806" s="4">
        <v>1049002.8</v>
      </c>
      <c r="E1806" s="4">
        <v>115914.80939999998</v>
      </c>
      <c r="F1806" s="3">
        <v>0.11049999999999997</v>
      </c>
      <c r="G1806" s="5">
        <v>1266.9115942028986</v>
      </c>
      <c r="H1806" s="4">
        <v>139.99373115942026</v>
      </c>
      <c r="I1806">
        <v>828</v>
      </c>
      <c r="J1806" t="s">
        <v>34</v>
      </c>
      <c r="K1806" t="s">
        <v>58</v>
      </c>
      <c r="L1806" t="s">
        <v>57</v>
      </c>
      <c r="M1806" s="2">
        <v>41351</v>
      </c>
      <c r="N1806" s="2">
        <v>45122</v>
      </c>
      <c r="O1806" t="s">
        <v>16</v>
      </c>
      <c r="P1806">
        <v>0.08</v>
      </c>
    </row>
    <row r="1807" spans="1:18">
      <c r="A1807" s="1">
        <v>42370</v>
      </c>
      <c r="B1807" t="s">
        <v>165</v>
      </c>
      <c r="C1807" t="s">
        <v>379</v>
      </c>
      <c r="D1807" s="4">
        <v>172806.24000000002</v>
      </c>
      <c r="E1807" s="4">
        <v>31554.419424000003</v>
      </c>
      <c r="F1807" s="3">
        <v>0.18260000000000001</v>
      </c>
      <c r="G1807" s="5">
        <v>2215.4646153846156</v>
      </c>
      <c r="H1807" s="4">
        <v>404.54383876923083</v>
      </c>
      <c r="I1807">
        <v>78</v>
      </c>
      <c r="J1807" t="s">
        <v>10</v>
      </c>
      <c r="K1807" t="s">
        <v>11</v>
      </c>
      <c r="L1807" t="s">
        <v>9</v>
      </c>
      <c r="M1807" s="2">
        <v>42160</v>
      </c>
      <c r="N1807" s="2">
        <v>42890</v>
      </c>
      <c r="O1807" t="s">
        <v>21</v>
      </c>
      <c r="P1807">
        <v>0.16</v>
      </c>
    </row>
    <row r="1808" spans="1:18">
      <c r="A1808" s="1">
        <v>42370</v>
      </c>
      <c r="B1808" t="s">
        <v>165</v>
      </c>
      <c r="C1808" t="s">
        <v>317</v>
      </c>
      <c r="D1808" s="4">
        <v>86866.92</v>
      </c>
      <c r="E1808" s="4">
        <v>15045.350543999999</v>
      </c>
      <c r="F1808" s="3">
        <v>0.17319999999999999</v>
      </c>
      <c r="G1808" s="5">
        <v>2193.6090909090908</v>
      </c>
      <c r="H1808" s="4">
        <v>379.93309454545448</v>
      </c>
      <c r="I1808">
        <v>39.6</v>
      </c>
      <c r="J1808" t="s">
        <v>34</v>
      </c>
      <c r="K1808" t="s">
        <v>36</v>
      </c>
      <c r="L1808" t="s">
        <v>167</v>
      </c>
      <c r="M1808" s="2">
        <v>41810</v>
      </c>
      <c r="N1808" s="2">
        <v>42540</v>
      </c>
      <c r="O1808" t="s">
        <v>21</v>
      </c>
      <c r="P1808">
        <v>0.12</v>
      </c>
      <c r="R1808">
        <f t="shared" ref="R1808:R1809" si="220">(N1808-M1808)/365</f>
        <v>2</v>
      </c>
    </row>
    <row r="1809" spans="1:18">
      <c r="A1809" s="1">
        <v>42370</v>
      </c>
      <c r="B1809" t="s">
        <v>165</v>
      </c>
      <c r="C1809" t="s">
        <v>390</v>
      </c>
      <c r="D1809" s="4">
        <v>23576.399999999998</v>
      </c>
      <c r="E1809" s="4">
        <v>27721.131119999998</v>
      </c>
      <c r="F1809" s="3">
        <v>1.1758</v>
      </c>
      <c r="G1809" s="5">
        <v>467.78571428571428</v>
      </c>
      <c r="H1809" s="4">
        <v>550.02244285714289</v>
      </c>
      <c r="I1809">
        <v>50.4</v>
      </c>
      <c r="J1809" t="s">
        <v>34</v>
      </c>
      <c r="K1809" t="s">
        <v>36</v>
      </c>
      <c r="L1809" t="s">
        <v>167</v>
      </c>
      <c r="M1809" s="2">
        <v>42290</v>
      </c>
      <c r="N1809" s="2">
        <v>42655</v>
      </c>
      <c r="O1809" t="s">
        <v>21</v>
      </c>
      <c r="P1809">
        <v>0.13</v>
      </c>
      <c r="R1809">
        <f t="shared" si="220"/>
        <v>1</v>
      </c>
    </row>
    <row r="1810" spans="1:18">
      <c r="A1810" s="1">
        <v>42370</v>
      </c>
      <c r="B1810" t="s">
        <v>165</v>
      </c>
      <c r="C1810" t="s">
        <v>191</v>
      </c>
      <c r="D1810" s="4">
        <v>416155.93199999997</v>
      </c>
      <c r="E1810" s="4">
        <v>80983.944367199991</v>
      </c>
      <c r="F1810" s="3">
        <v>0.1946</v>
      </c>
      <c r="G1810" s="5">
        <v>1438.9303763329322</v>
      </c>
      <c r="H1810" s="4">
        <v>280.01585123438861</v>
      </c>
      <c r="I1810">
        <v>289.21199999999999</v>
      </c>
      <c r="J1810" t="s">
        <v>47</v>
      </c>
      <c r="K1810" t="s">
        <v>48</v>
      </c>
      <c r="L1810" t="s">
        <v>192</v>
      </c>
      <c r="M1810" s="2">
        <v>41263</v>
      </c>
      <c r="N1810" s="2">
        <v>42499</v>
      </c>
      <c r="O1810" t="s">
        <v>21</v>
      </c>
      <c r="P1810">
        <v>0.15</v>
      </c>
    </row>
    <row r="1811" spans="1:18">
      <c r="A1811" s="1">
        <v>42370</v>
      </c>
      <c r="B1811" t="s">
        <v>165</v>
      </c>
      <c r="C1811" t="s">
        <v>193</v>
      </c>
      <c r="D1811" s="4">
        <v>1749010.8</v>
      </c>
      <c r="E1811" s="4">
        <v>75382.365480000008</v>
      </c>
      <c r="F1811" s="3">
        <v>4.3100000000000006E-2</v>
      </c>
      <c r="G1811" s="5">
        <v>9283.496815286624</v>
      </c>
      <c r="H1811" s="4">
        <v>400.11871273885356</v>
      </c>
      <c r="I1811">
        <v>188.4</v>
      </c>
      <c r="J1811" t="s">
        <v>52</v>
      </c>
      <c r="K1811" t="s">
        <v>52</v>
      </c>
      <c r="L1811" t="s">
        <v>52</v>
      </c>
      <c r="M1811" s="2">
        <v>41284</v>
      </c>
      <c r="N1811" s="2">
        <v>42499</v>
      </c>
      <c r="O1811" t="s">
        <v>21</v>
      </c>
      <c r="P1811">
        <v>0.1</v>
      </c>
      <c r="Q1811">
        <v>0</v>
      </c>
    </row>
    <row r="1812" spans="1:18">
      <c r="A1812" s="1">
        <v>42370</v>
      </c>
      <c r="B1812" t="s">
        <v>165</v>
      </c>
      <c r="C1812" t="s">
        <v>194</v>
      </c>
      <c r="D1812" s="4">
        <v>1966504.7999999998</v>
      </c>
      <c r="E1812" s="4">
        <v>76890.337680000011</v>
      </c>
      <c r="F1812" s="3">
        <v>3.910000000000001E-2</v>
      </c>
      <c r="G1812" s="5">
        <v>10242.2125</v>
      </c>
      <c r="H1812" s="4">
        <v>400.47050875000008</v>
      </c>
      <c r="I1812">
        <v>192</v>
      </c>
      <c r="J1812" t="s">
        <v>52</v>
      </c>
      <c r="K1812" t="s">
        <v>52</v>
      </c>
      <c r="L1812" t="s">
        <v>52</v>
      </c>
      <c r="M1812" s="2">
        <v>41279</v>
      </c>
      <c r="N1812" s="2">
        <v>42499</v>
      </c>
      <c r="O1812" t="s">
        <v>21</v>
      </c>
      <c r="P1812">
        <v>0.09</v>
      </c>
      <c r="Q1812">
        <v>0</v>
      </c>
    </row>
    <row r="1813" spans="1:18">
      <c r="A1813" s="1">
        <v>42370</v>
      </c>
      <c r="B1813" t="s">
        <v>165</v>
      </c>
      <c r="C1813" t="s">
        <v>246</v>
      </c>
      <c r="D1813" s="4">
        <v>1328177.8320000002</v>
      </c>
      <c r="E1813" s="4">
        <v>94433.443855200007</v>
      </c>
      <c r="F1813" s="3">
        <v>7.1099999999999997E-2</v>
      </c>
      <c r="G1813" s="5">
        <v>3524.888089171975</v>
      </c>
      <c r="H1813" s="4">
        <v>250.6195431401274</v>
      </c>
      <c r="I1813">
        <v>376.8</v>
      </c>
      <c r="J1813" t="s">
        <v>47</v>
      </c>
      <c r="K1813" t="s">
        <v>48</v>
      </c>
      <c r="L1813" t="s">
        <v>212</v>
      </c>
      <c r="M1813" s="2">
        <v>41291</v>
      </c>
      <c r="N1813" s="2">
        <v>44407</v>
      </c>
      <c r="O1813" t="s">
        <v>30</v>
      </c>
      <c r="P1813">
        <v>7.0000000000000007E-2</v>
      </c>
    </row>
    <row r="1814" spans="1:18">
      <c r="A1814" s="1">
        <v>42370</v>
      </c>
      <c r="B1814" t="s">
        <v>165</v>
      </c>
      <c r="C1814" t="s">
        <v>195</v>
      </c>
      <c r="D1814" s="4">
        <v>174733.19999999998</v>
      </c>
      <c r="E1814" s="4">
        <v>32168.382120000002</v>
      </c>
      <c r="F1814" s="3">
        <v>0.18410000000000004</v>
      </c>
      <c r="G1814" s="5">
        <v>2173.2985074626868</v>
      </c>
      <c r="H1814" s="4">
        <v>400.10425522388067</v>
      </c>
      <c r="I1814">
        <v>80.399999999999991</v>
      </c>
      <c r="J1814" t="s">
        <v>62</v>
      </c>
      <c r="K1814" t="s">
        <v>61</v>
      </c>
      <c r="L1814" t="s">
        <v>61</v>
      </c>
      <c r="M1814" s="2">
        <v>41284</v>
      </c>
      <c r="N1814" s="2">
        <v>42499</v>
      </c>
      <c r="O1814" t="s">
        <v>13</v>
      </c>
      <c r="P1814">
        <v>0</v>
      </c>
    </row>
    <row r="1815" spans="1:18">
      <c r="A1815" s="1">
        <v>42370</v>
      </c>
      <c r="B1815" t="s">
        <v>165</v>
      </c>
      <c r="C1815" t="s">
        <v>196</v>
      </c>
      <c r="D1815" s="4">
        <v>301084.79999999999</v>
      </c>
      <c r="E1815" s="4">
        <v>30409.564799999993</v>
      </c>
      <c r="F1815" s="3">
        <v>0.10099999999999998</v>
      </c>
      <c r="G1815" s="5">
        <v>3860.0615384615385</v>
      </c>
      <c r="H1815" s="4">
        <v>389.86621538461532</v>
      </c>
      <c r="I1815">
        <v>78</v>
      </c>
      <c r="J1815" t="s">
        <v>62</v>
      </c>
      <c r="K1815" t="s">
        <v>61</v>
      </c>
      <c r="L1815" t="s">
        <v>61</v>
      </c>
      <c r="M1815" s="2">
        <v>41287</v>
      </c>
      <c r="N1815" s="2">
        <v>42499</v>
      </c>
      <c r="O1815" t="s">
        <v>13</v>
      </c>
      <c r="P1815">
        <v>0</v>
      </c>
    </row>
    <row r="1816" spans="1:18">
      <c r="A1816" s="1">
        <v>42370</v>
      </c>
      <c r="B1816" t="s">
        <v>165</v>
      </c>
      <c r="C1816" t="s">
        <v>380</v>
      </c>
      <c r="D1816" s="4">
        <v>465859.08</v>
      </c>
      <c r="E1816" s="4">
        <v>57952.869551999996</v>
      </c>
      <c r="F1816" s="3">
        <v>0.12439999999999998</v>
      </c>
      <c r="G1816" s="5">
        <v>3466.2133928571429</v>
      </c>
      <c r="H1816" s="4">
        <v>431.1969460714285</v>
      </c>
      <c r="I1816">
        <v>134.4</v>
      </c>
      <c r="J1816" t="s">
        <v>10</v>
      </c>
      <c r="K1816" t="s">
        <v>12</v>
      </c>
      <c r="L1816" t="s">
        <v>12</v>
      </c>
      <c r="M1816" s="2">
        <v>42184</v>
      </c>
      <c r="N1816" s="2">
        <v>43279</v>
      </c>
      <c r="O1816" t="s">
        <v>21</v>
      </c>
      <c r="P1816">
        <v>0.11</v>
      </c>
      <c r="Q1816">
        <v>0.12</v>
      </c>
    </row>
    <row r="1817" spans="1:18">
      <c r="A1817" s="1">
        <v>42370</v>
      </c>
      <c r="B1817" t="s">
        <v>165</v>
      </c>
      <c r="C1817" t="s">
        <v>198</v>
      </c>
      <c r="D1817" s="4">
        <v>565400.54399999999</v>
      </c>
      <c r="E1817" s="4">
        <v>53882.671843199991</v>
      </c>
      <c r="F1817" s="3">
        <v>9.5299999999999982E-2</v>
      </c>
      <c r="G1817" s="5">
        <v>3271.9938888888892</v>
      </c>
      <c r="H1817" s="4">
        <v>311.82101761111107</v>
      </c>
      <c r="I1817">
        <v>172.79999999999998</v>
      </c>
      <c r="J1817" t="s">
        <v>34</v>
      </c>
      <c r="K1817" t="s">
        <v>36</v>
      </c>
      <c r="L1817" t="s">
        <v>35</v>
      </c>
      <c r="M1817" s="2">
        <v>41333</v>
      </c>
      <c r="N1817" s="2">
        <v>44325</v>
      </c>
      <c r="O1817" t="s">
        <v>21</v>
      </c>
      <c r="P1817">
        <v>0.08</v>
      </c>
      <c r="R1817">
        <f t="shared" ref="R1817" si="221">(N1817-M1817)/365</f>
        <v>8.1972602739726028</v>
      </c>
    </row>
    <row r="1818" spans="1:18">
      <c r="A1818" s="1">
        <v>42370</v>
      </c>
      <c r="B1818" t="s">
        <v>165</v>
      </c>
      <c r="C1818" t="s">
        <v>199</v>
      </c>
      <c r="D1818" s="4">
        <v>912484.79999999993</v>
      </c>
      <c r="E1818" s="4">
        <v>116798.05439999999</v>
      </c>
      <c r="F1818" s="3">
        <v>0.128</v>
      </c>
      <c r="G1818" s="5">
        <v>6232.8196721311469</v>
      </c>
      <c r="H1818" s="4">
        <v>797.80091803278685</v>
      </c>
      <c r="I1818">
        <v>146.4</v>
      </c>
      <c r="J1818" t="s">
        <v>34</v>
      </c>
      <c r="K1818" t="s">
        <v>58</v>
      </c>
      <c r="L1818" t="s">
        <v>109</v>
      </c>
      <c r="M1818" s="2">
        <v>41333</v>
      </c>
      <c r="N1818" s="2">
        <v>42499</v>
      </c>
      <c r="O1818" t="s">
        <v>21</v>
      </c>
      <c r="P1818">
        <v>0.12</v>
      </c>
    </row>
    <row r="1819" spans="1:18">
      <c r="A1819" s="1">
        <v>42370</v>
      </c>
      <c r="B1819" t="s">
        <v>165</v>
      </c>
      <c r="C1819" t="s">
        <v>200</v>
      </c>
      <c r="D1819" s="4">
        <v>463755.6</v>
      </c>
      <c r="E1819" s="4">
        <v>56392.680960000005</v>
      </c>
      <c r="F1819" s="3">
        <v>0.12160000000000001</v>
      </c>
      <c r="G1819" s="5">
        <v>2314.1497005988022</v>
      </c>
      <c r="H1819" s="4">
        <v>281.40060359281438</v>
      </c>
      <c r="I1819">
        <v>200.4</v>
      </c>
      <c r="J1819" t="s">
        <v>34</v>
      </c>
      <c r="K1819" t="s">
        <v>58</v>
      </c>
      <c r="L1819" t="s">
        <v>109</v>
      </c>
      <c r="M1819" s="2">
        <v>41263</v>
      </c>
      <c r="N1819" s="2">
        <v>43229</v>
      </c>
      <c r="O1819" t="s">
        <v>21</v>
      </c>
      <c r="P1819">
        <v>0.1</v>
      </c>
    </row>
    <row r="1820" spans="1:18">
      <c r="A1820" s="1">
        <v>42370</v>
      </c>
      <c r="B1820" t="s">
        <v>165</v>
      </c>
      <c r="C1820" t="s">
        <v>201</v>
      </c>
      <c r="D1820" s="4">
        <v>590247.12</v>
      </c>
      <c r="E1820" s="4">
        <v>59319.83556</v>
      </c>
      <c r="F1820" s="3">
        <v>0.10050000000000001</v>
      </c>
      <c r="G1820" s="5">
        <v>2435.0128712871287</v>
      </c>
      <c r="H1820" s="4">
        <v>244.71879356435645</v>
      </c>
      <c r="I1820">
        <v>242.39999999999998</v>
      </c>
      <c r="J1820" t="s">
        <v>34</v>
      </c>
      <c r="K1820" t="s">
        <v>58</v>
      </c>
      <c r="L1820" t="s">
        <v>109</v>
      </c>
      <c r="M1820" s="2">
        <v>41331</v>
      </c>
      <c r="N1820" s="2">
        <v>44325</v>
      </c>
      <c r="O1820" t="s">
        <v>21</v>
      </c>
      <c r="P1820">
        <v>0.08</v>
      </c>
    </row>
    <row r="1821" spans="1:18">
      <c r="A1821" s="1">
        <v>42370</v>
      </c>
      <c r="B1821" t="s">
        <v>165</v>
      </c>
      <c r="C1821" t="s">
        <v>210</v>
      </c>
      <c r="D1821" s="4">
        <v>407340</v>
      </c>
      <c r="E1821" s="4">
        <v>57498.772000000019</v>
      </c>
      <c r="F1821" s="3">
        <v>0.14115670447292192</v>
      </c>
      <c r="G1821" s="5">
        <v>1095.2826535880226</v>
      </c>
      <c r="H1821" s="4">
        <v>154.60648984684224</v>
      </c>
      <c r="I1821">
        <v>371.904</v>
      </c>
      <c r="J1821" t="s">
        <v>34</v>
      </c>
      <c r="K1821" t="s">
        <v>58</v>
      </c>
      <c r="L1821" t="s">
        <v>109</v>
      </c>
      <c r="M1821" s="2">
        <v>41337</v>
      </c>
      <c r="N1821" s="2">
        <v>46917</v>
      </c>
      <c r="O1821" t="s">
        <v>21</v>
      </c>
      <c r="P1821">
        <v>0.08</v>
      </c>
    </row>
    <row r="1822" spans="1:18">
      <c r="A1822" s="1">
        <v>42370</v>
      </c>
      <c r="B1822" t="s">
        <v>165</v>
      </c>
      <c r="C1822" t="s">
        <v>251</v>
      </c>
      <c r="D1822" s="4">
        <v>215262</v>
      </c>
      <c r="E1822" s="4">
        <v>33839.186399999999</v>
      </c>
      <c r="F1822" s="3">
        <v>0.15720000000000001</v>
      </c>
      <c r="G1822" s="5">
        <v>1908.3510638297873</v>
      </c>
      <c r="H1822" s="4">
        <v>299.99278723404257</v>
      </c>
      <c r="I1822">
        <v>112.8</v>
      </c>
      <c r="J1822" t="s">
        <v>52</v>
      </c>
      <c r="K1822" t="s">
        <v>52</v>
      </c>
      <c r="L1822" t="s">
        <v>52</v>
      </c>
      <c r="M1822" s="2">
        <v>41520</v>
      </c>
      <c r="N1822" s="2">
        <v>42660</v>
      </c>
      <c r="O1822" t="s">
        <v>21</v>
      </c>
      <c r="P1822">
        <v>0</v>
      </c>
    </row>
    <row r="1823" spans="1:18">
      <c r="A1823" s="1">
        <v>42370</v>
      </c>
      <c r="B1823" t="s">
        <v>165</v>
      </c>
      <c r="C1823" t="s">
        <v>231</v>
      </c>
      <c r="D1823" s="4">
        <v>249096.61199999999</v>
      </c>
      <c r="E1823" s="4">
        <v>33055.120412399992</v>
      </c>
      <c r="F1823" s="3">
        <v>0.13269999999999998</v>
      </c>
      <c r="G1823" s="5">
        <v>2198.9460805084746</v>
      </c>
      <c r="H1823" s="4">
        <v>291.8001448834745</v>
      </c>
      <c r="I1823">
        <v>113.28</v>
      </c>
      <c r="J1823" t="s">
        <v>34</v>
      </c>
      <c r="K1823" t="s">
        <v>36</v>
      </c>
      <c r="L1823" t="s">
        <v>35</v>
      </c>
      <c r="M1823" s="2">
        <v>41443</v>
      </c>
      <c r="N1823" s="2">
        <v>43298</v>
      </c>
      <c r="O1823" t="s">
        <v>21</v>
      </c>
      <c r="P1823">
        <v>0.11</v>
      </c>
      <c r="R1823">
        <f t="shared" ref="R1823:R1827" si="222">(N1823-M1823)/365</f>
        <v>5.0821917808219181</v>
      </c>
    </row>
    <row r="1824" spans="1:18">
      <c r="A1824" s="1">
        <v>42370</v>
      </c>
      <c r="B1824" t="s">
        <v>165</v>
      </c>
      <c r="C1824" t="s">
        <v>406</v>
      </c>
      <c r="D1824" s="4">
        <v>34950</v>
      </c>
      <c r="E1824" s="4">
        <v>13438.275</v>
      </c>
      <c r="F1824" s="3">
        <v>0.38450000000000001</v>
      </c>
      <c r="G1824" s="5">
        <v>910.15625</v>
      </c>
      <c r="H1824" s="4">
        <v>349.955078125</v>
      </c>
      <c r="I1824">
        <v>38.4</v>
      </c>
      <c r="J1824" t="s">
        <v>34</v>
      </c>
      <c r="K1824" t="s">
        <v>36</v>
      </c>
      <c r="L1824" t="s">
        <v>167</v>
      </c>
      <c r="M1824" s="2">
        <v>42370</v>
      </c>
      <c r="N1824" s="2">
        <v>42735</v>
      </c>
      <c r="O1824" t="s">
        <v>21</v>
      </c>
      <c r="P1824">
        <v>0.14000000000000001</v>
      </c>
      <c r="R1824">
        <f t="shared" si="222"/>
        <v>1</v>
      </c>
    </row>
    <row r="1825" spans="1:18">
      <c r="A1825" s="1">
        <v>42370</v>
      </c>
      <c r="B1825" t="s">
        <v>165</v>
      </c>
      <c r="C1825" t="s">
        <v>399</v>
      </c>
      <c r="D1825" s="4">
        <v>76674</v>
      </c>
      <c r="E1825" s="4">
        <v>13440.952200000002</v>
      </c>
      <c r="F1825" s="3">
        <v>0.17530000000000001</v>
      </c>
      <c r="G1825" s="5">
        <v>1996.71875</v>
      </c>
      <c r="H1825" s="4">
        <v>350.02479687500005</v>
      </c>
      <c r="I1825">
        <v>38.4</v>
      </c>
      <c r="J1825" t="s">
        <v>34</v>
      </c>
      <c r="K1825" t="s">
        <v>36</v>
      </c>
      <c r="L1825" t="s">
        <v>167</v>
      </c>
      <c r="M1825" s="2">
        <v>42322</v>
      </c>
      <c r="N1825" s="2">
        <v>42698</v>
      </c>
      <c r="O1825" t="s">
        <v>21</v>
      </c>
      <c r="P1825">
        <v>0.14000000000000001</v>
      </c>
      <c r="R1825">
        <f t="shared" si="222"/>
        <v>1.0301369863013699</v>
      </c>
    </row>
    <row r="1826" spans="1:18">
      <c r="A1826" s="1">
        <v>42370</v>
      </c>
      <c r="B1826" t="s">
        <v>165</v>
      </c>
      <c r="C1826" t="s">
        <v>232</v>
      </c>
      <c r="D1826" s="4">
        <v>50402.400000000001</v>
      </c>
      <c r="E1826" s="4">
        <v>13870.740479999999</v>
      </c>
      <c r="F1826" s="3">
        <v>0.27519999999999994</v>
      </c>
      <c r="G1826" s="5">
        <v>1235.3529411764707</v>
      </c>
      <c r="H1826" s="4">
        <v>339.9691294117647</v>
      </c>
      <c r="I1826">
        <v>40.799999999999997</v>
      </c>
      <c r="J1826" t="s">
        <v>34</v>
      </c>
      <c r="K1826" t="s">
        <v>36</v>
      </c>
      <c r="L1826" t="s">
        <v>167</v>
      </c>
      <c r="M1826" s="2">
        <v>41456</v>
      </c>
      <c r="N1826" s="2">
        <v>42556</v>
      </c>
      <c r="O1826" t="s">
        <v>21</v>
      </c>
      <c r="P1826">
        <v>0.15</v>
      </c>
      <c r="R1826">
        <f t="shared" si="222"/>
        <v>3.0136986301369864</v>
      </c>
    </row>
    <row r="1827" spans="1:18">
      <c r="A1827" s="1">
        <v>42370</v>
      </c>
      <c r="B1827" t="s">
        <v>165</v>
      </c>
      <c r="C1827" t="s">
        <v>250</v>
      </c>
      <c r="D1827" s="4">
        <v>103914</v>
      </c>
      <c r="E1827" s="4">
        <v>13862.127599999998</v>
      </c>
      <c r="F1827" s="3">
        <v>0.13339999999999999</v>
      </c>
      <c r="G1827" s="5">
        <v>1237.0714285714287</v>
      </c>
      <c r="H1827" s="4">
        <v>165.02532857142856</v>
      </c>
      <c r="I1827">
        <v>84</v>
      </c>
      <c r="J1827" t="s">
        <v>34</v>
      </c>
      <c r="K1827" t="s">
        <v>36</v>
      </c>
      <c r="L1827" t="s">
        <v>167</v>
      </c>
      <c r="M1827" s="2">
        <v>41502</v>
      </c>
      <c r="N1827" s="2">
        <v>42597</v>
      </c>
      <c r="O1827" t="s">
        <v>16</v>
      </c>
      <c r="P1827">
        <v>0.1</v>
      </c>
      <c r="R1827">
        <f t="shared" si="222"/>
        <v>3</v>
      </c>
    </row>
    <row r="1828" spans="1:18">
      <c r="A1828" s="1">
        <v>42370</v>
      </c>
      <c r="B1828" t="s">
        <v>165</v>
      </c>
      <c r="C1828" t="s">
        <v>347</v>
      </c>
      <c r="D1828" s="4">
        <v>20338.2</v>
      </c>
      <c r="E1828" s="4">
        <v>7199.7227999999986</v>
      </c>
      <c r="F1828" s="3">
        <v>0.35399999999999993</v>
      </c>
      <c r="G1828" s="5">
        <v>1412.3750000000002</v>
      </c>
      <c r="H1828" s="4">
        <v>499.98074999999994</v>
      </c>
      <c r="I1828">
        <v>14.399999999999999</v>
      </c>
      <c r="J1828" t="s">
        <v>47</v>
      </c>
      <c r="K1828" t="s">
        <v>91</v>
      </c>
      <c r="L1828" t="s">
        <v>190</v>
      </c>
      <c r="M1828" s="2">
        <v>42113</v>
      </c>
      <c r="N1828" s="2">
        <v>42478</v>
      </c>
      <c r="O1828" t="s">
        <v>21</v>
      </c>
      <c r="P1828">
        <v>0.13</v>
      </c>
    </row>
    <row r="1829" spans="1:18">
      <c r="A1829" s="1">
        <v>42370</v>
      </c>
      <c r="B1829" t="s">
        <v>165</v>
      </c>
      <c r="C1829" t="s">
        <v>330</v>
      </c>
      <c r="D1829" s="4">
        <v>21644.399999999998</v>
      </c>
      <c r="E1829" s="4">
        <v>11999.655359999999</v>
      </c>
      <c r="F1829" s="3">
        <v>0.5544</v>
      </c>
      <c r="G1829" s="5">
        <v>693.73076923076917</v>
      </c>
      <c r="H1829" s="4">
        <v>384.60433846153842</v>
      </c>
      <c r="I1829">
        <v>31.2</v>
      </c>
      <c r="J1829" t="s">
        <v>62</v>
      </c>
      <c r="K1829" t="s">
        <v>253</v>
      </c>
      <c r="L1829" t="s">
        <v>253</v>
      </c>
      <c r="M1829" s="2">
        <v>41858</v>
      </c>
      <c r="N1829" s="2">
        <v>42588</v>
      </c>
      <c r="O1829" t="s">
        <v>21</v>
      </c>
      <c r="P1829">
        <v>0.14000000000000001</v>
      </c>
    </row>
    <row r="1830" spans="1:18">
      <c r="A1830" s="1">
        <v>42370</v>
      </c>
      <c r="B1830" t="s">
        <v>165</v>
      </c>
      <c r="C1830" t="s">
        <v>339</v>
      </c>
      <c r="D1830" s="4">
        <v>35846.400000000001</v>
      </c>
      <c r="E1830" s="4">
        <v>5807.1167999999998</v>
      </c>
      <c r="F1830" s="3">
        <v>0.16199999999999998</v>
      </c>
      <c r="G1830" s="5">
        <v>2489.3333333333335</v>
      </c>
      <c r="H1830" s="4">
        <v>403.27200000000005</v>
      </c>
      <c r="I1830">
        <v>14.399999999999999</v>
      </c>
      <c r="J1830" t="s">
        <v>62</v>
      </c>
      <c r="K1830" t="s">
        <v>253</v>
      </c>
      <c r="L1830" t="s">
        <v>253</v>
      </c>
      <c r="M1830" s="2">
        <v>42030</v>
      </c>
      <c r="N1830" s="2">
        <v>42394</v>
      </c>
      <c r="O1830" t="s">
        <v>21</v>
      </c>
      <c r="P1830">
        <v>0.15</v>
      </c>
    </row>
    <row r="1831" spans="1:18">
      <c r="A1831" s="1">
        <v>42370</v>
      </c>
      <c r="B1831" t="s">
        <v>165</v>
      </c>
      <c r="C1831" t="s">
        <v>324</v>
      </c>
      <c r="D1831" s="4">
        <v>30354.959999999999</v>
      </c>
      <c r="E1831" s="4">
        <v>7561.4205359999987</v>
      </c>
      <c r="F1831" s="3">
        <v>0.24909999999999996</v>
      </c>
      <c r="G1831" s="5">
        <v>2107.9833333333336</v>
      </c>
      <c r="H1831" s="4">
        <v>525.09864833333324</v>
      </c>
      <c r="I1831">
        <v>14.399999999999999</v>
      </c>
      <c r="J1831" t="s">
        <v>62</v>
      </c>
      <c r="K1831" t="s">
        <v>253</v>
      </c>
      <c r="L1831" t="s">
        <v>253</v>
      </c>
      <c r="M1831" s="2">
        <v>41907</v>
      </c>
      <c r="N1831" s="2">
        <v>42637</v>
      </c>
      <c r="O1831" t="s">
        <v>21</v>
      </c>
      <c r="P1831">
        <v>0.16</v>
      </c>
    </row>
    <row r="1832" spans="1:18">
      <c r="A1832" s="1">
        <v>42370</v>
      </c>
      <c r="B1832" t="s">
        <v>165</v>
      </c>
      <c r="C1832" t="s">
        <v>261</v>
      </c>
      <c r="D1832" s="4">
        <v>48962.400000000001</v>
      </c>
      <c r="E1832" s="4">
        <v>6957.5570400000006</v>
      </c>
      <c r="F1832" s="3">
        <v>0.1421</v>
      </c>
      <c r="G1832" s="5">
        <v>2720.1333333333332</v>
      </c>
      <c r="H1832" s="4">
        <v>386.53094666666669</v>
      </c>
      <c r="I1832">
        <v>18</v>
      </c>
      <c r="J1832" t="s">
        <v>62</v>
      </c>
      <c r="K1832" t="s">
        <v>253</v>
      </c>
      <c r="L1832" t="s">
        <v>253</v>
      </c>
      <c r="M1832" s="2">
        <v>41516</v>
      </c>
      <c r="N1832" s="2">
        <v>42611</v>
      </c>
      <c r="O1832" t="s">
        <v>21</v>
      </c>
      <c r="P1832">
        <v>0</v>
      </c>
    </row>
    <row r="1833" spans="1:18">
      <c r="A1833" s="1">
        <v>42370</v>
      </c>
      <c r="B1833" t="s">
        <v>165</v>
      </c>
      <c r="C1833" t="s">
        <v>336</v>
      </c>
      <c r="D1833" s="4">
        <v>47714.52</v>
      </c>
      <c r="E1833" s="4">
        <v>8235.5261520000004</v>
      </c>
      <c r="F1833" s="3">
        <v>0.17260000000000003</v>
      </c>
      <c r="G1833" s="5">
        <v>3313.5083333333332</v>
      </c>
      <c r="H1833" s="4">
        <v>571.9115383333334</v>
      </c>
      <c r="I1833">
        <v>14.399999999999999</v>
      </c>
      <c r="J1833" t="s">
        <v>10</v>
      </c>
      <c r="K1833" t="s">
        <v>11</v>
      </c>
      <c r="L1833" t="s">
        <v>42</v>
      </c>
      <c r="M1833" s="2">
        <v>41996</v>
      </c>
      <c r="N1833" s="2">
        <v>42726</v>
      </c>
      <c r="O1833" t="s">
        <v>21</v>
      </c>
      <c r="P1833">
        <v>0.16</v>
      </c>
    </row>
    <row r="1834" spans="1:18">
      <c r="A1834" s="1">
        <v>42370</v>
      </c>
      <c r="B1834" t="s">
        <v>165</v>
      </c>
      <c r="C1834" t="s">
        <v>325</v>
      </c>
      <c r="D1834" s="4">
        <v>34359.599999999999</v>
      </c>
      <c r="E1834" s="4">
        <v>7559.1120000000001</v>
      </c>
      <c r="F1834" s="3">
        <v>0.22</v>
      </c>
      <c r="G1834" s="5">
        <v>2386.0833333333335</v>
      </c>
      <c r="H1834" s="4">
        <v>524.93833333333339</v>
      </c>
      <c r="I1834">
        <v>14.399999999999999</v>
      </c>
      <c r="J1834" t="s">
        <v>62</v>
      </c>
      <c r="K1834" t="s">
        <v>253</v>
      </c>
      <c r="L1834" t="s">
        <v>253</v>
      </c>
      <c r="M1834" s="2">
        <v>41888</v>
      </c>
      <c r="N1834" s="2">
        <v>42618</v>
      </c>
      <c r="O1834" t="s">
        <v>21</v>
      </c>
      <c r="P1834">
        <v>0.16</v>
      </c>
    </row>
    <row r="1835" spans="1:18">
      <c r="A1835" s="1">
        <v>42370</v>
      </c>
      <c r="B1835" t="s">
        <v>165</v>
      </c>
      <c r="C1835" t="s">
        <v>381</v>
      </c>
      <c r="D1835" s="4">
        <v>52258.799999999996</v>
      </c>
      <c r="E1835" s="4">
        <v>9599.9415599999993</v>
      </c>
      <c r="F1835" s="3">
        <v>0.1837</v>
      </c>
      <c r="G1835" s="5">
        <v>2903.2666666666664</v>
      </c>
      <c r="H1835" s="4">
        <v>533.3300866666666</v>
      </c>
      <c r="I1835">
        <v>18</v>
      </c>
      <c r="J1835" t="s">
        <v>62</v>
      </c>
      <c r="K1835" t="s">
        <v>253</v>
      </c>
      <c r="L1835" t="s">
        <v>253</v>
      </c>
      <c r="M1835" s="2">
        <v>42181</v>
      </c>
      <c r="N1835" s="2">
        <v>42546</v>
      </c>
      <c r="O1835" t="s">
        <v>21</v>
      </c>
      <c r="P1835">
        <v>0.16</v>
      </c>
    </row>
    <row r="1836" spans="1:18">
      <c r="A1836" s="1">
        <v>42370</v>
      </c>
      <c r="B1836" t="s">
        <v>165</v>
      </c>
      <c r="C1836" t="s">
        <v>382</v>
      </c>
      <c r="D1836" s="4">
        <v>142719.6</v>
      </c>
      <c r="E1836" s="4">
        <v>17725.77432</v>
      </c>
      <c r="F1836" s="3">
        <v>0.1242</v>
      </c>
      <c r="G1836" s="5">
        <v>9911.0833333333339</v>
      </c>
      <c r="H1836" s="4">
        <v>1230.9565500000001</v>
      </c>
      <c r="I1836">
        <v>14.399999999999999</v>
      </c>
      <c r="J1836" t="s">
        <v>34</v>
      </c>
      <c r="K1836" t="s">
        <v>36</v>
      </c>
      <c r="L1836" t="s">
        <v>167</v>
      </c>
      <c r="M1836" s="2">
        <v>42205</v>
      </c>
      <c r="N1836" s="2">
        <v>42570</v>
      </c>
      <c r="O1836" t="s">
        <v>21</v>
      </c>
      <c r="P1836">
        <v>0.12</v>
      </c>
      <c r="R1836">
        <f t="shared" ref="R1836" si="223">(N1836-M1836)/365</f>
        <v>1</v>
      </c>
    </row>
    <row r="1837" spans="1:18">
      <c r="A1837" s="1">
        <v>42370</v>
      </c>
      <c r="B1837" t="s">
        <v>165</v>
      </c>
      <c r="C1837" t="s">
        <v>291</v>
      </c>
      <c r="D1837" s="4">
        <v>25478.280000000002</v>
      </c>
      <c r="E1837" s="4">
        <v>7200.1619280000004</v>
      </c>
      <c r="F1837" s="3">
        <v>0.28259999999999996</v>
      </c>
      <c r="G1837" s="5">
        <v>1415.46</v>
      </c>
      <c r="H1837" s="4">
        <v>400.00899600000002</v>
      </c>
      <c r="I1837">
        <v>18</v>
      </c>
      <c r="J1837" t="s">
        <v>62</v>
      </c>
      <c r="K1837" t="s">
        <v>253</v>
      </c>
      <c r="L1837" t="s">
        <v>253</v>
      </c>
      <c r="M1837" s="2">
        <v>41727</v>
      </c>
      <c r="N1837" s="2">
        <v>42457</v>
      </c>
      <c r="O1837" t="s">
        <v>21</v>
      </c>
      <c r="P1837">
        <v>0.1</v>
      </c>
    </row>
    <row r="1838" spans="1:18">
      <c r="A1838" s="1">
        <v>42370</v>
      </c>
      <c r="B1838" t="s">
        <v>165</v>
      </c>
      <c r="C1838" t="s">
        <v>318</v>
      </c>
      <c r="D1838" s="4">
        <v>28245.599999999999</v>
      </c>
      <c r="E1838" s="4">
        <v>6360.9091199999993</v>
      </c>
      <c r="F1838" s="3">
        <v>0.22519999999999998</v>
      </c>
      <c r="G1838" s="5">
        <v>2942.25</v>
      </c>
      <c r="H1838" s="4">
        <v>662.59469999999999</v>
      </c>
      <c r="I1838">
        <v>9.6</v>
      </c>
      <c r="J1838" t="s">
        <v>62</v>
      </c>
      <c r="K1838" t="s">
        <v>253</v>
      </c>
      <c r="L1838" t="s">
        <v>253</v>
      </c>
      <c r="M1838" s="2">
        <v>41876</v>
      </c>
      <c r="N1838" s="2">
        <v>42606</v>
      </c>
      <c r="O1838" t="s">
        <v>21</v>
      </c>
      <c r="P1838">
        <v>0.16</v>
      </c>
    </row>
    <row r="1839" spans="1:18">
      <c r="A1839" s="1">
        <v>42370</v>
      </c>
      <c r="B1839" t="s">
        <v>165</v>
      </c>
      <c r="C1839" t="s">
        <v>264</v>
      </c>
      <c r="D1839" s="4">
        <v>26325.599999999999</v>
      </c>
      <c r="E1839" s="4">
        <v>7200.0516000000007</v>
      </c>
      <c r="F1839" s="3">
        <v>0.27350000000000002</v>
      </c>
      <c r="G1839" s="5">
        <v>1462.5333333333333</v>
      </c>
      <c r="H1839" s="4">
        <v>400.0028666666667</v>
      </c>
      <c r="I1839">
        <v>18</v>
      </c>
      <c r="J1839" t="s">
        <v>10</v>
      </c>
      <c r="K1839" t="s">
        <v>11</v>
      </c>
      <c r="L1839" t="s">
        <v>265</v>
      </c>
      <c r="M1839" s="2">
        <v>41522</v>
      </c>
      <c r="N1839" s="2">
        <v>42617</v>
      </c>
      <c r="O1839" t="s">
        <v>21</v>
      </c>
      <c r="P1839">
        <v>0.16</v>
      </c>
    </row>
    <row r="1840" spans="1:18">
      <c r="A1840" s="1">
        <v>42370</v>
      </c>
      <c r="B1840" t="s">
        <v>165</v>
      </c>
      <c r="C1840" t="s">
        <v>395</v>
      </c>
      <c r="D1840" s="4">
        <v>107393.73599999999</v>
      </c>
      <c r="E1840" s="4">
        <v>17011.167782399996</v>
      </c>
      <c r="F1840" s="3">
        <v>0.15839999999999999</v>
      </c>
      <c r="G1840" s="5">
        <v>2711.9630303030299</v>
      </c>
      <c r="H1840" s="4">
        <v>429.5749439999999</v>
      </c>
      <c r="I1840">
        <v>39.6</v>
      </c>
      <c r="J1840" t="s">
        <v>34</v>
      </c>
      <c r="K1840" t="s">
        <v>36</v>
      </c>
      <c r="L1840" t="s">
        <v>167</v>
      </c>
      <c r="M1840" s="2">
        <v>42273</v>
      </c>
      <c r="N1840" s="2">
        <v>43003</v>
      </c>
      <c r="O1840" t="s">
        <v>21</v>
      </c>
      <c r="P1840">
        <v>0.14000000000000001</v>
      </c>
      <c r="R1840">
        <f t="shared" ref="R1840:R1841" si="224">(N1840-M1840)/365</f>
        <v>2</v>
      </c>
    </row>
    <row r="1841" spans="1:18">
      <c r="A1841" s="1">
        <v>42370</v>
      </c>
      <c r="B1841" t="s">
        <v>165</v>
      </c>
      <c r="C1841" t="s">
        <v>319</v>
      </c>
      <c r="D1841" s="4">
        <v>53626.799999999996</v>
      </c>
      <c r="E1841" s="4">
        <v>8644.6401600000008</v>
      </c>
      <c r="F1841" s="3">
        <v>0.16120000000000004</v>
      </c>
      <c r="G1841" s="5">
        <v>5586.125</v>
      </c>
      <c r="H1841" s="4">
        <v>900.48335000000009</v>
      </c>
      <c r="I1841">
        <v>9.6</v>
      </c>
      <c r="J1841" t="s">
        <v>34</v>
      </c>
      <c r="K1841" t="s">
        <v>36</v>
      </c>
      <c r="L1841" t="s">
        <v>167</v>
      </c>
      <c r="M1841" s="2">
        <v>41864</v>
      </c>
      <c r="N1841" s="2">
        <v>42594</v>
      </c>
      <c r="O1841" t="s">
        <v>21</v>
      </c>
      <c r="P1841">
        <v>0.15</v>
      </c>
      <c r="R1841">
        <f t="shared" si="224"/>
        <v>2</v>
      </c>
    </row>
    <row r="1842" spans="1:18">
      <c r="A1842" s="1">
        <v>42370</v>
      </c>
      <c r="B1842" t="s">
        <v>165</v>
      </c>
      <c r="C1842" t="s">
        <v>383</v>
      </c>
      <c r="D1842" s="4">
        <v>42055.199999999997</v>
      </c>
      <c r="E1842" s="4">
        <v>8398.4234399999987</v>
      </c>
      <c r="F1842" s="3">
        <v>0.19969999999999999</v>
      </c>
      <c r="G1842" s="5">
        <v>2336.3999999999996</v>
      </c>
      <c r="H1842" s="4">
        <v>466.57907999999992</v>
      </c>
      <c r="I1842">
        <v>18</v>
      </c>
      <c r="J1842" t="s">
        <v>62</v>
      </c>
      <c r="K1842" t="s">
        <v>253</v>
      </c>
      <c r="L1842" t="s">
        <v>253</v>
      </c>
      <c r="M1842" s="2">
        <v>42195</v>
      </c>
      <c r="N1842" s="2">
        <v>42560</v>
      </c>
      <c r="O1842" t="s">
        <v>21</v>
      </c>
      <c r="P1842">
        <v>0.16</v>
      </c>
    </row>
    <row r="1843" spans="1:18">
      <c r="A1843" s="1">
        <v>42370</v>
      </c>
      <c r="B1843" t="s">
        <v>165</v>
      </c>
      <c r="C1843" t="s">
        <v>396</v>
      </c>
      <c r="D1843" s="4">
        <v>75427.199999999997</v>
      </c>
      <c r="E1843" s="4">
        <v>12738.432000000001</v>
      </c>
      <c r="F1843" s="3">
        <v>0.16888379788723432</v>
      </c>
      <c r="G1843" s="5">
        <v>4489.7142857142853</v>
      </c>
      <c r="H1843" s="4">
        <v>758.24</v>
      </c>
      <c r="I1843">
        <v>16.8</v>
      </c>
      <c r="J1843" t="s">
        <v>34</v>
      </c>
      <c r="K1843" t="s">
        <v>36</v>
      </c>
      <c r="L1843" t="s">
        <v>167</v>
      </c>
      <c r="M1843" s="2">
        <v>42267</v>
      </c>
      <c r="N1843" s="2">
        <v>42632</v>
      </c>
      <c r="O1843" t="s">
        <v>21</v>
      </c>
      <c r="P1843">
        <v>0.14000000000000001</v>
      </c>
      <c r="R1843">
        <f t="shared" ref="R1843:R1847" si="225">(N1843-M1843)/365</f>
        <v>1</v>
      </c>
    </row>
    <row r="1844" spans="1:18">
      <c r="A1844" s="1">
        <v>42401</v>
      </c>
      <c r="B1844" t="s">
        <v>165</v>
      </c>
      <c r="C1844" t="s">
        <v>166</v>
      </c>
      <c r="D1844" s="4">
        <v>269380.68</v>
      </c>
      <c r="E1844" s="4">
        <v>44609.440607999997</v>
      </c>
      <c r="F1844" s="3">
        <v>0.1656</v>
      </c>
      <c r="G1844" s="5">
        <v>8979.3559999999998</v>
      </c>
      <c r="H1844" s="4">
        <v>1486.9813535999999</v>
      </c>
      <c r="I1844">
        <v>30</v>
      </c>
      <c r="J1844" t="s">
        <v>34</v>
      </c>
      <c r="K1844" t="s">
        <v>36</v>
      </c>
      <c r="L1844" t="s">
        <v>167</v>
      </c>
      <c r="M1844" s="2">
        <v>41327</v>
      </c>
      <c r="N1844" s="2">
        <v>42499</v>
      </c>
      <c r="O1844" t="s">
        <v>21</v>
      </c>
      <c r="P1844">
        <v>0.16</v>
      </c>
      <c r="R1844">
        <f t="shared" si="225"/>
        <v>3.2109589041095892</v>
      </c>
    </row>
    <row r="1845" spans="1:18">
      <c r="A1845" s="1">
        <v>42401</v>
      </c>
      <c r="B1845" t="s">
        <v>165</v>
      </c>
      <c r="C1845" t="s">
        <v>168</v>
      </c>
      <c r="D1845" s="4">
        <v>64275.6</v>
      </c>
      <c r="E1845" s="4">
        <v>14076.356400000002</v>
      </c>
      <c r="F1845" s="3">
        <v>0.21900000000000006</v>
      </c>
      <c r="G1845" s="5">
        <v>1050.2549019607843</v>
      </c>
      <c r="H1845" s="4">
        <v>230.00582352941183</v>
      </c>
      <c r="I1845">
        <v>61.199999999999996</v>
      </c>
      <c r="J1845" t="s">
        <v>34</v>
      </c>
      <c r="K1845" t="s">
        <v>36</v>
      </c>
      <c r="L1845" t="s">
        <v>167</v>
      </c>
      <c r="M1845" s="2">
        <v>41337</v>
      </c>
      <c r="N1845" s="2">
        <v>42499</v>
      </c>
      <c r="O1845" t="s">
        <v>21</v>
      </c>
      <c r="P1845">
        <v>0.13</v>
      </c>
      <c r="R1845">
        <f t="shared" si="225"/>
        <v>3.1835616438356165</v>
      </c>
    </row>
    <row r="1846" spans="1:18">
      <c r="A1846" s="1">
        <v>42401</v>
      </c>
      <c r="B1846" t="s">
        <v>165</v>
      </c>
      <c r="C1846" t="s">
        <v>169</v>
      </c>
      <c r="D1846" s="4">
        <v>126044.4</v>
      </c>
      <c r="E1846" s="4">
        <v>23330.818440000003</v>
      </c>
      <c r="F1846" s="3">
        <v>0.18510000000000004</v>
      </c>
      <c r="G1846" s="5">
        <v>1458.8472222222224</v>
      </c>
      <c r="H1846" s="4">
        <v>270.0326208333334</v>
      </c>
      <c r="I1846">
        <v>86.399999999999991</v>
      </c>
      <c r="J1846" t="s">
        <v>34</v>
      </c>
      <c r="K1846" t="s">
        <v>36</v>
      </c>
      <c r="L1846" t="s">
        <v>167</v>
      </c>
      <c r="M1846" s="2">
        <v>41298</v>
      </c>
      <c r="N1846" s="2">
        <v>42499</v>
      </c>
      <c r="O1846" t="s">
        <v>21</v>
      </c>
      <c r="P1846">
        <v>0.14000000000000001</v>
      </c>
      <c r="R1846">
        <f t="shared" si="225"/>
        <v>3.2904109589041095</v>
      </c>
    </row>
    <row r="1847" spans="1:18">
      <c r="A1847" s="1">
        <v>42401</v>
      </c>
      <c r="B1847" t="s">
        <v>165</v>
      </c>
      <c r="C1847" t="s">
        <v>170</v>
      </c>
      <c r="D1847" s="4">
        <v>116806.8</v>
      </c>
      <c r="E1847" s="4">
        <v>30241.28052</v>
      </c>
      <c r="F1847" s="3">
        <v>0.25890000000000002</v>
      </c>
      <c r="G1847" s="5">
        <v>1351.9305555555557</v>
      </c>
      <c r="H1847" s="4">
        <v>350.01482083333337</v>
      </c>
      <c r="I1847">
        <v>86.399999999999991</v>
      </c>
      <c r="J1847" t="s">
        <v>34</v>
      </c>
      <c r="K1847" t="s">
        <v>36</v>
      </c>
      <c r="L1847" t="s">
        <v>35</v>
      </c>
      <c r="M1847" s="2">
        <v>41282</v>
      </c>
      <c r="N1847" s="2">
        <v>43229</v>
      </c>
      <c r="O1847" t="s">
        <v>21</v>
      </c>
      <c r="P1847">
        <v>0.17</v>
      </c>
      <c r="R1847">
        <f t="shared" si="225"/>
        <v>5.3342465753424655</v>
      </c>
    </row>
    <row r="1848" spans="1:18">
      <c r="A1848" s="1">
        <v>42401</v>
      </c>
      <c r="B1848" t="s">
        <v>165</v>
      </c>
      <c r="C1848" t="s">
        <v>376</v>
      </c>
      <c r="D1848" s="4">
        <v>352233.32400000002</v>
      </c>
      <c r="E1848" s="4">
        <v>54913.175211600006</v>
      </c>
      <c r="F1848" s="3">
        <v>0.15590000000000001</v>
      </c>
      <c r="G1848" s="5">
        <v>2052.6417482517486</v>
      </c>
      <c r="H1848" s="4">
        <v>320.00684855244759</v>
      </c>
      <c r="I1848">
        <v>171.6</v>
      </c>
      <c r="J1848" t="s">
        <v>47</v>
      </c>
      <c r="K1848" t="s">
        <v>100</v>
      </c>
      <c r="L1848" t="s">
        <v>128</v>
      </c>
      <c r="M1848" s="2">
        <v>42183</v>
      </c>
      <c r="N1848" s="2">
        <v>43278</v>
      </c>
      <c r="O1848" t="s">
        <v>21</v>
      </c>
      <c r="P1848">
        <v>0.12</v>
      </c>
    </row>
    <row r="1849" spans="1:18">
      <c r="A1849" s="1">
        <v>42401</v>
      </c>
      <c r="B1849" t="s">
        <v>165</v>
      </c>
      <c r="C1849" t="s">
        <v>197</v>
      </c>
      <c r="D1849" s="4">
        <v>417276</v>
      </c>
      <c r="E1849" s="4">
        <v>88629.42240000001</v>
      </c>
      <c r="F1849" s="3">
        <v>0.21240000000000003</v>
      </c>
      <c r="G1849" s="5">
        <v>4043.3720930232557</v>
      </c>
      <c r="H1849" s="4">
        <v>858.81223255813961</v>
      </c>
      <c r="I1849">
        <v>103.2</v>
      </c>
      <c r="J1849" t="s">
        <v>47</v>
      </c>
      <c r="K1849" t="s">
        <v>48</v>
      </c>
      <c r="L1849" t="s">
        <v>46</v>
      </c>
      <c r="M1849" s="2">
        <v>42153</v>
      </c>
      <c r="N1849" s="2">
        <v>42883</v>
      </c>
      <c r="O1849" t="s">
        <v>21</v>
      </c>
      <c r="P1849">
        <v>0.2</v>
      </c>
    </row>
    <row r="1850" spans="1:18">
      <c r="A1850" s="1">
        <v>42401</v>
      </c>
      <c r="B1850" t="s">
        <v>165</v>
      </c>
      <c r="C1850" t="s">
        <v>229</v>
      </c>
      <c r="D1850" s="4">
        <v>153776.4</v>
      </c>
      <c r="E1850" s="4">
        <v>20544.527040000001</v>
      </c>
      <c r="F1850" s="3">
        <v>0.13360000000000002</v>
      </c>
      <c r="G1850" s="5">
        <v>1490.0813953488371</v>
      </c>
      <c r="H1850" s="4">
        <v>199.07487441860465</v>
      </c>
      <c r="I1850">
        <v>103.2</v>
      </c>
      <c r="J1850" t="s">
        <v>34</v>
      </c>
      <c r="K1850" t="s">
        <v>36</v>
      </c>
      <c r="L1850" t="s">
        <v>35</v>
      </c>
      <c r="M1850" s="2">
        <v>42149</v>
      </c>
      <c r="N1850" s="2">
        <v>42914</v>
      </c>
      <c r="O1850" t="s">
        <v>21</v>
      </c>
      <c r="P1850">
        <v>0.1</v>
      </c>
      <c r="R1850">
        <f t="shared" ref="R1850" si="226">(N1850-M1850)/365</f>
        <v>2.095890410958904</v>
      </c>
    </row>
    <row r="1851" spans="1:18">
      <c r="A1851" s="1">
        <v>42401</v>
      </c>
      <c r="B1851" t="s">
        <v>165</v>
      </c>
      <c r="C1851" t="s">
        <v>258</v>
      </c>
      <c r="D1851" s="4">
        <v>99900</v>
      </c>
      <c r="E1851" s="4">
        <v>36433.53</v>
      </c>
      <c r="F1851" s="3">
        <v>0.36469999999999997</v>
      </c>
      <c r="G1851" s="5">
        <v>904.89130434782612</v>
      </c>
      <c r="H1851" s="4">
        <v>330.01385869565217</v>
      </c>
      <c r="I1851">
        <v>110.39999999999999</v>
      </c>
      <c r="J1851" t="s">
        <v>47</v>
      </c>
      <c r="K1851" t="s">
        <v>100</v>
      </c>
      <c r="L1851" t="s">
        <v>128</v>
      </c>
      <c r="M1851" s="2">
        <v>42174</v>
      </c>
      <c r="N1851" s="2">
        <v>42615</v>
      </c>
      <c r="O1851" t="s">
        <v>21</v>
      </c>
      <c r="P1851">
        <v>0.15</v>
      </c>
    </row>
    <row r="1852" spans="1:18">
      <c r="A1852" s="1">
        <v>42401</v>
      </c>
      <c r="B1852" t="s">
        <v>165</v>
      </c>
      <c r="C1852" t="s">
        <v>377</v>
      </c>
      <c r="D1852" s="4">
        <v>218856</v>
      </c>
      <c r="E1852" s="4">
        <v>40357.046399999999</v>
      </c>
      <c r="F1852" s="3">
        <v>0.18440000000000001</v>
      </c>
      <c r="G1852" s="5">
        <v>2049.2134831460676</v>
      </c>
      <c r="H1852" s="4">
        <v>377.87496629213484</v>
      </c>
      <c r="I1852">
        <v>106.8</v>
      </c>
      <c r="J1852" t="s">
        <v>47</v>
      </c>
      <c r="K1852" t="s">
        <v>48</v>
      </c>
      <c r="L1852" t="s">
        <v>46</v>
      </c>
      <c r="M1852" s="2">
        <v>42181</v>
      </c>
      <c r="N1852" s="2">
        <v>42911</v>
      </c>
      <c r="O1852" t="s">
        <v>21</v>
      </c>
      <c r="P1852">
        <v>0.16</v>
      </c>
    </row>
    <row r="1853" spans="1:18">
      <c r="A1853" s="1">
        <v>42401</v>
      </c>
      <c r="B1853" t="s">
        <v>165</v>
      </c>
      <c r="C1853" t="s">
        <v>230</v>
      </c>
      <c r="D1853" s="4">
        <v>162122.75999999998</v>
      </c>
      <c r="E1853" s="4">
        <v>38406.881843999996</v>
      </c>
      <c r="F1853" s="3">
        <v>0.2369</v>
      </c>
      <c r="G1853" s="5">
        <v>1055.4867187499999</v>
      </c>
      <c r="H1853" s="4">
        <v>250.04480367187497</v>
      </c>
      <c r="I1853">
        <v>153.6</v>
      </c>
      <c r="J1853" t="s">
        <v>47</v>
      </c>
      <c r="K1853" t="s">
        <v>100</v>
      </c>
      <c r="L1853" t="s">
        <v>128</v>
      </c>
      <c r="M1853" s="2">
        <v>41456</v>
      </c>
      <c r="N1853" s="2">
        <v>42597</v>
      </c>
      <c r="O1853" t="s">
        <v>16</v>
      </c>
      <c r="P1853">
        <v>0.15</v>
      </c>
    </row>
    <row r="1854" spans="1:18">
      <c r="A1854" s="1">
        <v>42401</v>
      </c>
      <c r="B1854" t="s">
        <v>165</v>
      </c>
      <c r="C1854" t="s">
        <v>334</v>
      </c>
      <c r="D1854" s="4">
        <v>24534</v>
      </c>
      <c r="E1854" s="4">
        <v>18000.595799999999</v>
      </c>
      <c r="F1854" s="3">
        <v>0.73370000000000002</v>
      </c>
      <c r="G1854" s="5">
        <v>681.5</v>
      </c>
      <c r="H1854" s="4">
        <v>500.01655</v>
      </c>
      <c r="I1854">
        <v>36</v>
      </c>
      <c r="J1854" t="s">
        <v>62</v>
      </c>
      <c r="K1854" t="s">
        <v>253</v>
      </c>
      <c r="L1854" t="s">
        <v>253</v>
      </c>
      <c r="M1854" s="2">
        <v>41943</v>
      </c>
      <c r="N1854" s="2">
        <v>42673</v>
      </c>
      <c r="O1854" t="s">
        <v>21</v>
      </c>
      <c r="P1854">
        <v>0.16</v>
      </c>
    </row>
    <row r="1855" spans="1:18">
      <c r="A1855" s="1">
        <v>42401</v>
      </c>
      <c r="B1855" t="s">
        <v>165</v>
      </c>
      <c r="C1855" t="s">
        <v>335</v>
      </c>
      <c r="D1855" s="4">
        <v>66820.751999999993</v>
      </c>
      <c r="E1855" s="4">
        <v>17279.846467200001</v>
      </c>
      <c r="F1855" s="3">
        <v>0.25860000000000005</v>
      </c>
      <c r="G1855" s="5">
        <v>1856.1319999999998</v>
      </c>
      <c r="H1855" s="4">
        <v>479.99573520000001</v>
      </c>
      <c r="I1855">
        <v>36</v>
      </c>
      <c r="J1855" t="s">
        <v>62</v>
      </c>
      <c r="K1855" t="s">
        <v>253</v>
      </c>
      <c r="L1855" t="s">
        <v>253</v>
      </c>
      <c r="M1855" s="2">
        <v>41942</v>
      </c>
      <c r="N1855" s="2">
        <v>42672</v>
      </c>
      <c r="O1855" t="s">
        <v>21</v>
      </c>
      <c r="P1855">
        <v>0.16</v>
      </c>
    </row>
    <row r="1856" spans="1:18">
      <c r="A1856" s="1">
        <v>42401</v>
      </c>
      <c r="B1856" t="s">
        <v>165</v>
      </c>
      <c r="C1856" t="s">
        <v>378</v>
      </c>
      <c r="D1856" s="4">
        <v>1629671.2799999998</v>
      </c>
      <c r="E1856" s="4">
        <v>43349.256048000003</v>
      </c>
      <c r="F1856" s="3">
        <v>2.6600000000000006E-2</v>
      </c>
      <c r="G1856" s="5">
        <v>14295.362105263157</v>
      </c>
      <c r="H1856" s="4">
        <v>380.25663200000002</v>
      </c>
      <c r="I1856">
        <v>114</v>
      </c>
      <c r="J1856" t="s">
        <v>52</v>
      </c>
      <c r="K1856" t="s">
        <v>52</v>
      </c>
      <c r="L1856" t="s">
        <v>52</v>
      </c>
      <c r="M1856" s="2">
        <v>42156</v>
      </c>
      <c r="N1856" s="2">
        <v>43251</v>
      </c>
      <c r="O1856" t="s">
        <v>21</v>
      </c>
      <c r="P1856">
        <v>0.1</v>
      </c>
      <c r="Q1856">
        <v>0</v>
      </c>
    </row>
    <row r="1857" spans="1:18">
      <c r="A1857" s="1">
        <v>42401</v>
      </c>
      <c r="B1857" t="s">
        <v>165</v>
      </c>
      <c r="C1857" t="s">
        <v>174</v>
      </c>
      <c r="D1857" s="4">
        <v>817885.2</v>
      </c>
      <c r="E1857" s="4">
        <v>57579.11808</v>
      </c>
      <c r="F1857" s="3">
        <v>7.0400000000000004E-2</v>
      </c>
      <c r="G1857" s="5">
        <v>5679.7583333333332</v>
      </c>
      <c r="H1857" s="4">
        <v>399.85498666666666</v>
      </c>
      <c r="I1857">
        <v>144</v>
      </c>
      <c r="J1857" t="s">
        <v>52</v>
      </c>
      <c r="K1857" t="s">
        <v>52</v>
      </c>
      <c r="L1857" t="s">
        <v>52</v>
      </c>
      <c r="M1857" s="2">
        <v>42134</v>
      </c>
      <c r="N1857" s="2">
        <v>42499</v>
      </c>
      <c r="O1857" t="s">
        <v>21</v>
      </c>
      <c r="P1857">
        <v>0.1</v>
      </c>
      <c r="Q1857">
        <v>0</v>
      </c>
    </row>
    <row r="1858" spans="1:18">
      <c r="A1858" s="1">
        <v>42401</v>
      </c>
      <c r="B1858" t="s">
        <v>165</v>
      </c>
      <c r="C1858" t="s">
        <v>284</v>
      </c>
      <c r="D1858" s="4">
        <v>352827.6</v>
      </c>
      <c r="E1858" s="4">
        <v>21134.373239999997</v>
      </c>
      <c r="F1858" s="3">
        <v>5.9899999999999995E-2</v>
      </c>
      <c r="G1858" s="5">
        <v>6682.340909090909</v>
      </c>
      <c r="H1858" s="4">
        <v>400.27222045454545</v>
      </c>
      <c r="I1858">
        <v>52.8</v>
      </c>
      <c r="J1858" t="s">
        <v>52</v>
      </c>
      <c r="K1858" t="s">
        <v>52</v>
      </c>
      <c r="L1858" t="s">
        <v>52</v>
      </c>
      <c r="M1858" s="2">
        <v>42139</v>
      </c>
      <c r="N1858" s="2">
        <v>42869</v>
      </c>
      <c r="O1858" t="s">
        <v>21</v>
      </c>
      <c r="P1858">
        <v>0.1</v>
      </c>
      <c r="Q1858">
        <v>0</v>
      </c>
    </row>
    <row r="1859" spans="1:18">
      <c r="A1859" s="1">
        <v>42401</v>
      </c>
      <c r="B1859" t="s">
        <v>165</v>
      </c>
      <c r="C1859" t="s">
        <v>175</v>
      </c>
      <c r="D1859" s="4">
        <v>592179.348</v>
      </c>
      <c r="E1859" s="4">
        <v>91550.927200800012</v>
      </c>
      <c r="F1859" s="3">
        <v>0.15460000000000002</v>
      </c>
      <c r="G1859" s="5">
        <v>3426.9638194444447</v>
      </c>
      <c r="H1859" s="4">
        <v>529.80860648611122</v>
      </c>
      <c r="I1859">
        <v>172.79999999999998</v>
      </c>
      <c r="J1859" t="s">
        <v>47</v>
      </c>
      <c r="K1859" t="s">
        <v>48</v>
      </c>
      <c r="L1859" t="s">
        <v>176</v>
      </c>
      <c r="M1859" s="2">
        <v>42134</v>
      </c>
      <c r="N1859" s="2">
        <v>42864</v>
      </c>
      <c r="O1859" t="s">
        <v>21</v>
      </c>
      <c r="P1859">
        <v>0.14000000000000001</v>
      </c>
    </row>
    <row r="1860" spans="1:18">
      <c r="A1860" s="1">
        <v>42401</v>
      </c>
      <c r="B1860" t="s">
        <v>165</v>
      </c>
      <c r="C1860" t="s">
        <v>177</v>
      </c>
      <c r="D1860" s="4">
        <v>56337.599999999999</v>
      </c>
      <c r="E1860" s="4">
        <v>26399.799360000001</v>
      </c>
      <c r="F1860" s="3">
        <v>0.46860000000000002</v>
      </c>
      <c r="G1860" s="5">
        <v>853.6</v>
      </c>
      <c r="H1860" s="4">
        <v>399.99696</v>
      </c>
      <c r="I1860">
        <v>66</v>
      </c>
      <c r="J1860" t="s">
        <v>52</v>
      </c>
      <c r="K1860" t="s">
        <v>52</v>
      </c>
      <c r="L1860" t="s">
        <v>52</v>
      </c>
      <c r="M1860" s="2">
        <v>41283</v>
      </c>
      <c r="N1860" s="2">
        <v>42499</v>
      </c>
      <c r="O1860" t="s">
        <v>21</v>
      </c>
      <c r="P1860">
        <v>0.15</v>
      </c>
    </row>
    <row r="1861" spans="1:18">
      <c r="A1861" s="1">
        <v>42401</v>
      </c>
      <c r="B1861" t="s">
        <v>165</v>
      </c>
      <c r="C1861" t="s">
        <v>178</v>
      </c>
      <c r="D1861" s="4">
        <v>330579.11999999994</v>
      </c>
      <c r="E1861" s="4">
        <v>20099.210495999996</v>
      </c>
      <c r="F1861" s="3">
        <v>6.08E-2</v>
      </c>
      <c r="G1861" s="5">
        <v>5101.5296296296292</v>
      </c>
      <c r="H1861" s="4">
        <v>310.17300148148144</v>
      </c>
      <c r="I1861">
        <v>64.8</v>
      </c>
      <c r="J1861" t="s">
        <v>34</v>
      </c>
      <c r="K1861" t="s">
        <v>36</v>
      </c>
      <c r="L1861" t="s">
        <v>167</v>
      </c>
      <c r="M1861" s="2">
        <v>41332</v>
      </c>
      <c r="N1861" s="2">
        <v>42499</v>
      </c>
      <c r="O1861" t="s">
        <v>13</v>
      </c>
      <c r="P1861">
        <v>0</v>
      </c>
      <c r="R1861">
        <f t="shared" ref="R1861:R1862" si="227">(N1861-M1861)/365</f>
        <v>3.1972602739726028</v>
      </c>
    </row>
    <row r="1862" spans="1:18">
      <c r="A1862" s="1">
        <v>42401</v>
      </c>
      <c r="B1862" t="s">
        <v>165</v>
      </c>
      <c r="C1862" t="s">
        <v>179</v>
      </c>
      <c r="D1862" s="4">
        <v>121289.484</v>
      </c>
      <c r="E1862" s="4">
        <v>21807.849223200003</v>
      </c>
      <c r="F1862" s="3">
        <v>0.17980000000000002</v>
      </c>
      <c r="G1862" s="5">
        <v>2526.8642500000001</v>
      </c>
      <c r="H1862" s="4">
        <v>454.33019215000007</v>
      </c>
      <c r="I1862">
        <v>48</v>
      </c>
      <c r="J1862" t="s">
        <v>34</v>
      </c>
      <c r="K1862" t="s">
        <v>36</v>
      </c>
      <c r="L1862" t="s">
        <v>167</v>
      </c>
      <c r="M1862" s="2">
        <v>41281</v>
      </c>
      <c r="N1862" s="2">
        <v>42499</v>
      </c>
      <c r="O1862" t="s">
        <v>21</v>
      </c>
      <c r="P1862">
        <v>0.16</v>
      </c>
      <c r="R1862">
        <f t="shared" si="227"/>
        <v>3.3369863013698629</v>
      </c>
    </row>
    <row r="1863" spans="1:18">
      <c r="A1863" s="1">
        <v>42401</v>
      </c>
      <c r="B1863" t="s">
        <v>165</v>
      </c>
      <c r="C1863" t="s">
        <v>180</v>
      </c>
      <c r="D1863" s="4">
        <v>296539.2</v>
      </c>
      <c r="E1863" s="4">
        <v>38045.979359999998</v>
      </c>
      <c r="F1863" s="3">
        <v>0.1283</v>
      </c>
      <c r="G1863" s="5">
        <v>1636.5298013245035</v>
      </c>
      <c r="H1863" s="4">
        <v>209.96677350993377</v>
      </c>
      <c r="I1863">
        <v>181.2</v>
      </c>
      <c r="J1863" t="s">
        <v>34</v>
      </c>
      <c r="K1863" t="s">
        <v>58</v>
      </c>
      <c r="L1863" t="s">
        <v>57</v>
      </c>
      <c r="M1863" s="2">
        <v>41329</v>
      </c>
      <c r="N1863" s="2">
        <v>43229</v>
      </c>
      <c r="O1863" t="s">
        <v>21</v>
      </c>
      <c r="P1863">
        <v>0.11</v>
      </c>
    </row>
    <row r="1864" spans="1:18">
      <c r="A1864" s="1">
        <v>42401</v>
      </c>
      <c r="B1864" t="s">
        <v>165</v>
      </c>
      <c r="C1864" t="s">
        <v>181</v>
      </c>
      <c r="D1864" s="4">
        <v>209811.99600000001</v>
      </c>
      <c r="E1864" s="4">
        <v>29625.453835200005</v>
      </c>
      <c r="F1864" s="3">
        <v>0.14120000000000002</v>
      </c>
      <c r="G1864" s="5">
        <v>2362.747702702703</v>
      </c>
      <c r="H1864" s="4">
        <v>333.61997562162168</v>
      </c>
      <c r="I1864">
        <v>88.8</v>
      </c>
      <c r="J1864" t="s">
        <v>34</v>
      </c>
      <c r="K1864" t="s">
        <v>36</v>
      </c>
      <c r="L1864" t="s">
        <v>35</v>
      </c>
      <c r="M1864" s="2">
        <v>41335</v>
      </c>
      <c r="N1864" s="2">
        <v>43229</v>
      </c>
      <c r="O1864" t="s">
        <v>21</v>
      </c>
      <c r="P1864">
        <v>0.12</v>
      </c>
      <c r="R1864">
        <f t="shared" ref="R1864:R1865" si="228">(N1864-M1864)/365</f>
        <v>5.1890410958904107</v>
      </c>
    </row>
    <row r="1865" spans="1:18">
      <c r="A1865" s="1">
        <v>42401</v>
      </c>
      <c r="B1865" t="s">
        <v>165</v>
      </c>
      <c r="C1865" t="s">
        <v>182</v>
      </c>
      <c r="D1865" s="4">
        <v>132799.19999999998</v>
      </c>
      <c r="E1865" s="4">
        <v>21354.111360000003</v>
      </c>
      <c r="F1865" s="3">
        <v>0.16080000000000005</v>
      </c>
      <c r="G1865" s="5">
        <v>2405.782608695652</v>
      </c>
      <c r="H1865" s="4">
        <v>386.84984347826094</v>
      </c>
      <c r="I1865">
        <v>55.199999999999996</v>
      </c>
      <c r="J1865" t="s">
        <v>34</v>
      </c>
      <c r="K1865" t="s">
        <v>36</v>
      </c>
      <c r="L1865" t="s">
        <v>167</v>
      </c>
      <c r="M1865" s="2">
        <v>41304</v>
      </c>
      <c r="N1865" s="2">
        <v>42499</v>
      </c>
      <c r="O1865" t="s">
        <v>21</v>
      </c>
      <c r="P1865">
        <v>0.14000000000000001</v>
      </c>
      <c r="R1865">
        <f t="shared" si="228"/>
        <v>3.2739726027397262</v>
      </c>
    </row>
    <row r="1866" spans="1:18">
      <c r="A1866" s="1">
        <v>42401</v>
      </c>
      <c r="B1866" t="s">
        <v>165</v>
      </c>
      <c r="C1866" t="s">
        <v>340</v>
      </c>
      <c r="D1866" s="4">
        <v>350227.20000000001</v>
      </c>
      <c r="E1866" s="4">
        <v>58873.192320000002</v>
      </c>
      <c r="F1866" s="3">
        <v>0.1681</v>
      </c>
      <c r="G1866" s="5">
        <v>654.3856502242154</v>
      </c>
      <c r="H1866" s="4">
        <v>110.0022278026906</v>
      </c>
      <c r="I1866">
        <v>535.19999999999993</v>
      </c>
      <c r="J1866" t="s">
        <v>134</v>
      </c>
      <c r="K1866" t="s">
        <v>137</v>
      </c>
      <c r="L1866" t="s">
        <v>341</v>
      </c>
      <c r="M1866" s="2">
        <v>41946</v>
      </c>
      <c r="N1866" s="2">
        <v>43771</v>
      </c>
      <c r="O1866" t="s">
        <v>13</v>
      </c>
      <c r="P1866">
        <v>0</v>
      </c>
    </row>
    <row r="1867" spans="1:18">
      <c r="A1867" s="1">
        <v>42401</v>
      </c>
      <c r="B1867" t="s">
        <v>165</v>
      </c>
      <c r="C1867" t="s">
        <v>404</v>
      </c>
      <c r="D1867" s="4">
        <v>211826.4</v>
      </c>
      <c r="E1867" s="4">
        <v>85916.78783999999</v>
      </c>
      <c r="F1867" s="3">
        <v>0.40559999999999996</v>
      </c>
      <c r="G1867" s="5">
        <v>493.07821229050285</v>
      </c>
      <c r="H1867" s="4">
        <v>199.99252290502793</v>
      </c>
      <c r="I1867">
        <v>429.59999999999997</v>
      </c>
      <c r="J1867" t="s">
        <v>34</v>
      </c>
      <c r="K1867" t="s">
        <v>58</v>
      </c>
      <c r="L1867" t="s">
        <v>57</v>
      </c>
      <c r="M1867" s="2">
        <v>42272</v>
      </c>
      <c r="N1867" s="2">
        <v>44098</v>
      </c>
      <c r="O1867" t="s">
        <v>21</v>
      </c>
      <c r="P1867">
        <v>7.0000000000000007E-2</v>
      </c>
    </row>
    <row r="1868" spans="1:18">
      <c r="A1868" s="1">
        <v>42401</v>
      </c>
      <c r="B1868" t="s">
        <v>165</v>
      </c>
      <c r="C1868" t="s">
        <v>185</v>
      </c>
      <c r="D1868" s="4">
        <v>463218</v>
      </c>
      <c r="E1868" s="4">
        <v>79302.921600000016</v>
      </c>
      <c r="F1868" s="3">
        <v>0.17120000000000005</v>
      </c>
      <c r="G1868" s="5">
        <v>817.82838983050851</v>
      </c>
      <c r="H1868" s="4">
        <v>140.0122203389831</v>
      </c>
      <c r="I1868">
        <v>566.4</v>
      </c>
      <c r="J1868" t="s">
        <v>34</v>
      </c>
      <c r="K1868" t="s">
        <v>58</v>
      </c>
      <c r="L1868" t="s">
        <v>57</v>
      </c>
      <c r="M1868" s="2">
        <v>41334</v>
      </c>
      <c r="N1868" s="2">
        <v>43249</v>
      </c>
      <c r="O1868" t="s">
        <v>21</v>
      </c>
      <c r="P1868">
        <v>0.09</v>
      </c>
    </row>
    <row r="1869" spans="1:18">
      <c r="A1869" s="1">
        <v>42401</v>
      </c>
      <c r="B1869" t="s">
        <v>165</v>
      </c>
      <c r="C1869" t="s">
        <v>186</v>
      </c>
      <c r="D1869" s="4">
        <v>1090713.828</v>
      </c>
      <c r="E1869" s="4">
        <v>58898.54671200001</v>
      </c>
      <c r="F1869" s="3">
        <v>5.4000000000000013E-2</v>
      </c>
      <c r="G1869" s="5">
        <v>2499.8025027502749</v>
      </c>
      <c r="H1869" s="4">
        <v>134.98933514851487</v>
      </c>
      <c r="I1869">
        <v>436.32</v>
      </c>
      <c r="J1869" t="s">
        <v>34</v>
      </c>
      <c r="K1869" t="s">
        <v>58</v>
      </c>
      <c r="L1869" t="s">
        <v>109</v>
      </c>
      <c r="M1869" s="2">
        <v>41379</v>
      </c>
      <c r="N1869" s="2">
        <v>46947</v>
      </c>
      <c r="O1869" t="s">
        <v>16</v>
      </c>
      <c r="P1869">
        <v>0</v>
      </c>
    </row>
    <row r="1870" spans="1:18">
      <c r="A1870" s="1">
        <v>42401</v>
      </c>
      <c r="B1870" t="s">
        <v>165</v>
      </c>
      <c r="C1870" t="s">
        <v>209</v>
      </c>
      <c r="D1870" s="4">
        <v>1111002</v>
      </c>
      <c r="E1870" s="4">
        <v>115877.5086</v>
      </c>
      <c r="F1870" s="3">
        <v>0.1043</v>
      </c>
      <c r="G1870" s="5">
        <v>1341.7898550724638</v>
      </c>
      <c r="H1870" s="4">
        <v>139.94868188405798</v>
      </c>
      <c r="I1870">
        <v>828</v>
      </c>
      <c r="J1870" t="s">
        <v>34</v>
      </c>
      <c r="K1870" t="s">
        <v>58</v>
      </c>
      <c r="L1870" t="s">
        <v>57</v>
      </c>
      <c r="M1870" s="2">
        <v>41351</v>
      </c>
      <c r="N1870" s="2">
        <v>45122</v>
      </c>
      <c r="O1870" t="s">
        <v>16</v>
      </c>
      <c r="P1870">
        <v>0.08</v>
      </c>
    </row>
    <row r="1871" spans="1:18">
      <c r="A1871" s="1">
        <v>42401</v>
      </c>
      <c r="B1871" t="s">
        <v>165</v>
      </c>
      <c r="C1871" t="s">
        <v>379</v>
      </c>
      <c r="D1871" s="4">
        <v>118591.43999999999</v>
      </c>
      <c r="E1871" s="4">
        <v>25734.342479999999</v>
      </c>
      <c r="F1871" s="3">
        <v>0.21700000000000003</v>
      </c>
      <c r="G1871" s="5">
        <v>1520.4030769230767</v>
      </c>
      <c r="H1871" s="4">
        <v>329.92746769230769</v>
      </c>
      <c r="I1871">
        <v>78</v>
      </c>
      <c r="J1871" t="s">
        <v>10</v>
      </c>
      <c r="K1871" t="s">
        <v>11</v>
      </c>
      <c r="L1871" t="s">
        <v>9</v>
      </c>
      <c r="M1871" s="2">
        <v>42160</v>
      </c>
      <c r="N1871" s="2">
        <v>42890</v>
      </c>
      <c r="O1871" t="s">
        <v>21</v>
      </c>
      <c r="P1871">
        <v>0.16</v>
      </c>
    </row>
    <row r="1872" spans="1:18">
      <c r="A1872" s="1">
        <v>42401</v>
      </c>
      <c r="B1872" t="s">
        <v>165</v>
      </c>
      <c r="C1872" t="s">
        <v>317</v>
      </c>
      <c r="D1872" s="4">
        <v>80752.98</v>
      </c>
      <c r="E1872" s="4">
        <v>15044.280173999996</v>
      </c>
      <c r="F1872" s="3">
        <v>0.18629999999999997</v>
      </c>
      <c r="G1872" s="5">
        <v>2039.2166666666665</v>
      </c>
      <c r="H1872" s="4">
        <v>379.9060649999999</v>
      </c>
      <c r="I1872">
        <v>39.6</v>
      </c>
      <c r="J1872" t="s">
        <v>34</v>
      </c>
      <c r="K1872" t="s">
        <v>36</v>
      </c>
      <c r="L1872" t="s">
        <v>167</v>
      </c>
      <c r="M1872" s="2">
        <v>41810</v>
      </c>
      <c r="N1872" s="2">
        <v>42540</v>
      </c>
      <c r="O1872" t="s">
        <v>21</v>
      </c>
      <c r="P1872">
        <v>0.12</v>
      </c>
      <c r="R1872">
        <f t="shared" ref="R1872:R1873" si="229">(N1872-M1872)/365</f>
        <v>2</v>
      </c>
    </row>
    <row r="1873" spans="1:18">
      <c r="A1873" s="1">
        <v>42401</v>
      </c>
      <c r="B1873" t="s">
        <v>165</v>
      </c>
      <c r="C1873" t="s">
        <v>390</v>
      </c>
      <c r="D1873" s="4">
        <v>23632.799999999999</v>
      </c>
      <c r="E1873" s="4">
        <v>27718.911120000001</v>
      </c>
      <c r="F1873" s="3">
        <v>1.1729000000000001</v>
      </c>
      <c r="G1873" s="5">
        <v>468.90476190476193</v>
      </c>
      <c r="H1873" s="4">
        <v>549.97839523809523</v>
      </c>
      <c r="I1873">
        <v>50.4</v>
      </c>
      <c r="J1873" t="s">
        <v>34</v>
      </c>
      <c r="K1873" t="s">
        <v>36</v>
      </c>
      <c r="L1873" t="s">
        <v>167</v>
      </c>
      <c r="M1873" s="2">
        <v>42290</v>
      </c>
      <c r="N1873" s="2">
        <v>42655</v>
      </c>
      <c r="O1873" t="s">
        <v>21</v>
      </c>
      <c r="P1873">
        <v>0.13</v>
      </c>
      <c r="R1873">
        <f t="shared" si="229"/>
        <v>1</v>
      </c>
    </row>
    <row r="1874" spans="1:18">
      <c r="A1874" s="1">
        <v>42401</v>
      </c>
      <c r="B1874" t="s">
        <v>165</v>
      </c>
      <c r="C1874" t="s">
        <v>191</v>
      </c>
      <c r="D1874" s="4">
        <v>413311.47599999997</v>
      </c>
      <c r="E1874" s="4">
        <v>80967.718148400003</v>
      </c>
      <c r="F1874" s="3">
        <v>0.19590000000000002</v>
      </c>
      <c r="G1874" s="5">
        <v>1429.0951827724989</v>
      </c>
      <c r="H1874" s="4">
        <v>279.95974630513257</v>
      </c>
      <c r="I1874">
        <v>289.21199999999999</v>
      </c>
      <c r="J1874" t="s">
        <v>47</v>
      </c>
      <c r="K1874" t="s">
        <v>48</v>
      </c>
      <c r="L1874" t="s">
        <v>192</v>
      </c>
      <c r="M1874" s="2">
        <v>41263</v>
      </c>
      <c r="N1874" s="2">
        <v>42499</v>
      </c>
      <c r="O1874" t="s">
        <v>21</v>
      </c>
      <c r="P1874">
        <v>0.15</v>
      </c>
    </row>
    <row r="1875" spans="1:18">
      <c r="A1875" s="1">
        <v>42401</v>
      </c>
      <c r="B1875" t="s">
        <v>165</v>
      </c>
      <c r="C1875" t="s">
        <v>193</v>
      </c>
      <c r="D1875" s="4">
        <v>1197477.5999999999</v>
      </c>
      <c r="E1875" s="4">
        <v>75321.341039999985</v>
      </c>
      <c r="F1875" s="3">
        <v>6.2899999999999998E-2</v>
      </c>
      <c r="G1875" s="5">
        <v>6356.0382165605088</v>
      </c>
      <c r="H1875" s="4">
        <v>399.79480382165593</v>
      </c>
      <c r="I1875">
        <v>188.4</v>
      </c>
      <c r="J1875" t="s">
        <v>52</v>
      </c>
      <c r="K1875" t="s">
        <v>52</v>
      </c>
      <c r="L1875" t="s">
        <v>52</v>
      </c>
      <c r="M1875" s="2">
        <v>41284</v>
      </c>
      <c r="N1875" s="2">
        <v>42499</v>
      </c>
      <c r="O1875" t="s">
        <v>21</v>
      </c>
      <c r="P1875">
        <v>0.1</v>
      </c>
      <c r="Q1875">
        <v>0</v>
      </c>
    </row>
    <row r="1876" spans="1:18">
      <c r="A1876" s="1">
        <v>42401</v>
      </c>
      <c r="B1876" t="s">
        <v>165</v>
      </c>
      <c r="C1876" t="s">
        <v>194</v>
      </c>
      <c r="D1876" s="4">
        <v>1503414</v>
      </c>
      <c r="E1876" s="4">
        <v>76824.455400000006</v>
      </c>
      <c r="F1876" s="3">
        <v>5.1100000000000007E-2</v>
      </c>
      <c r="G1876" s="5">
        <v>7830.28125</v>
      </c>
      <c r="H1876" s="4">
        <v>400.12737187500005</v>
      </c>
      <c r="I1876">
        <v>192</v>
      </c>
      <c r="J1876" t="s">
        <v>52</v>
      </c>
      <c r="K1876" t="s">
        <v>52</v>
      </c>
      <c r="L1876" t="s">
        <v>52</v>
      </c>
      <c r="M1876" s="2">
        <v>41279</v>
      </c>
      <c r="N1876" s="2">
        <v>42499</v>
      </c>
      <c r="O1876" t="s">
        <v>21</v>
      </c>
      <c r="P1876">
        <v>0.09</v>
      </c>
      <c r="Q1876">
        <v>0</v>
      </c>
    </row>
    <row r="1877" spans="1:18">
      <c r="A1877" s="1">
        <v>42401</v>
      </c>
      <c r="B1877" t="s">
        <v>165</v>
      </c>
      <c r="C1877" t="s">
        <v>246</v>
      </c>
      <c r="D1877" s="4">
        <v>1433929.8959999999</v>
      </c>
      <c r="E1877" s="4">
        <v>101235.45065760001</v>
      </c>
      <c r="F1877" s="3">
        <v>7.060000000000001E-2</v>
      </c>
      <c r="G1877" s="5">
        <v>3805.5464331210187</v>
      </c>
      <c r="H1877" s="4">
        <v>268.67157817834396</v>
      </c>
      <c r="I1877">
        <v>376.8</v>
      </c>
      <c r="J1877" t="s">
        <v>47</v>
      </c>
      <c r="K1877" t="s">
        <v>48</v>
      </c>
      <c r="L1877" t="s">
        <v>212</v>
      </c>
      <c r="M1877" s="2">
        <v>41291</v>
      </c>
      <c r="N1877" s="2">
        <v>44407</v>
      </c>
      <c r="O1877" t="s">
        <v>30</v>
      </c>
      <c r="P1877">
        <v>7.0000000000000007E-2</v>
      </c>
    </row>
    <row r="1878" spans="1:18">
      <c r="A1878" s="1">
        <v>42401</v>
      </c>
      <c r="B1878" t="s">
        <v>165</v>
      </c>
      <c r="C1878" t="s">
        <v>195</v>
      </c>
      <c r="D1878" s="4">
        <v>235102.8</v>
      </c>
      <c r="E1878" s="4">
        <v>32162.063039999997</v>
      </c>
      <c r="F1878" s="3">
        <v>0.1368</v>
      </c>
      <c r="G1878" s="5">
        <v>2924.1641791044776</v>
      </c>
      <c r="H1878" s="4">
        <v>400.02565970149254</v>
      </c>
      <c r="I1878">
        <v>80.399999999999991</v>
      </c>
      <c r="J1878" t="s">
        <v>62</v>
      </c>
      <c r="K1878" t="s">
        <v>61</v>
      </c>
      <c r="L1878" t="s">
        <v>61</v>
      </c>
      <c r="M1878" s="2">
        <v>41284</v>
      </c>
      <c r="N1878" s="2">
        <v>42499</v>
      </c>
      <c r="O1878" t="s">
        <v>13</v>
      </c>
      <c r="P1878">
        <v>0</v>
      </c>
    </row>
    <row r="1879" spans="1:18">
      <c r="A1879" s="1">
        <v>42401</v>
      </c>
      <c r="B1879" t="s">
        <v>165</v>
      </c>
      <c r="C1879" t="s">
        <v>196</v>
      </c>
      <c r="D1879" s="4">
        <v>308803.92</v>
      </c>
      <c r="E1879" s="4">
        <v>30417.186119999995</v>
      </c>
      <c r="F1879" s="3">
        <v>9.849999999999999E-2</v>
      </c>
      <c r="G1879" s="5">
        <v>3959.0246153846151</v>
      </c>
      <c r="H1879" s="4">
        <v>389.96392461538454</v>
      </c>
      <c r="I1879">
        <v>78</v>
      </c>
      <c r="J1879" t="s">
        <v>62</v>
      </c>
      <c r="K1879" t="s">
        <v>61</v>
      </c>
      <c r="L1879" t="s">
        <v>61</v>
      </c>
      <c r="M1879" s="2">
        <v>41287</v>
      </c>
      <c r="N1879" s="2">
        <v>42499</v>
      </c>
      <c r="O1879" t="s">
        <v>13</v>
      </c>
      <c r="P1879">
        <v>0</v>
      </c>
    </row>
    <row r="1880" spans="1:18">
      <c r="A1880" s="1">
        <v>42401</v>
      </c>
      <c r="B1880" t="s">
        <v>165</v>
      </c>
      <c r="C1880" t="s">
        <v>380</v>
      </c>
      <c r="D1880" s="4">
        <v>341889.24</v>
      </c>
      <c r="E1880" s="4">
        <v>47043.959424000001</v>
      </c>
      <c r="F1880" s="3">
        <v>0.1376</v>
      </c>
      <c r="G1880" s="5">
        <v>2543.8187499999999</v>
      </c>
      <c r="H1880" s="4">
        <v>350.02945999999997</v>
      </c>
      <c r="I1880">
        <v>134.4</v>
      </c>
      <c r="J1880" t="s">
        <v>10</v>
      </c>
      <c r="K1880" t="s">
        <v>12</v>
      </c>
      <c r="L1880" t="s">
        <v>12</v>
      </c>
      <c r="M1880" s="2">
        <v>42184</v>
      </c>
      <c r="N1880" s="2">
        <v>43279</v>
      </c>
      <c r="O1880" t="s">
        <v>21</v>
      </c>
      <c r="P1880">
        <v>0.11</v>
      </c>
      <c r="Q1880">
        <v>0.12</v>
      </c>
    </row>
    <row r="1881" spans="1:18">
      <c r="A1881" s="1">
        <v>42401</v>
      </c>
      <c r="B1881" t="s">
        <v>165</v>
      </c>
      <c r="C1881" t="s">
        <v>198</v>
      </c>
      <c r="D1881" s="4">
        <v>532222.59600000002</v>
      </c>
      <c r="E1881" s="4">
        <v>51199.813735200005</v>
      </c>
      <c r="F1881" s="3">
        <v>9.6200000000000008E-2</v>
      </c>
      <c r="G1881" s="5">
        <v>3079.9918750000006</v>
      </c>
      <c r="H1881" s="4">
        <v>296.29521837500005</v>
      </c>
      <c r="I1881">
        <v>172.79999999999998</v>
      </c>
      <c r="J1881" t="s">
        <v>34</v>
      </c>
      <c r="K1881" t="s">
        <v>36</v>
      </c>
      <c r="L1881" t="s">
        <v>35</v>
      </c>
      <c r="M1881" s="2">
        <v>41333</v>
      </c>
      <c r="N1881" s="2">
        <v>44325</v>
      </c>
      <c r="O1881" t="s">
        <v>21</v>
      </c>
      <c r="P1881">
        <v>0.08</v>
      </c>
      <c r="R1881">
        <f t="shared" ref="R1881" si="230">(N1881-M1881)/365</f>
        <v>8.1972602739726028</v>
      </c>
    </row>
    <row r="1882" spans="1:18">
      <c r="A1882" s="1">
        <v>42401</v>
      </c>
      <c r="B1882" t="s">
        <v>165</v>
      </c>
      <c r="C1882" t="s">
        <v>199</v>
      </c>
      <c r="D1882" s="4">
        <v>892872</v>
      </c>
      <c r="E1882" s="4">
        <v>114466.19040000001</v>
      </c>
      <c r="F1882" s="3">
        <v>0.12820000000000001</v>
      </c>
      <c r="G1882" s="5">
        <v>6098.8524590163934</v>
      </c>
      <c r="H1882" s="4">
        <v>781.87288524590167</v>
      </c>
      <c r="I1882">
        <v>146.4</v>
      </c>
      <c r="J1882" t="s">
        <v>34</v>
      </c>
      <c r="K1882" t="s">
        <v>58</v>
      </c>
      <c r="L1882" t="s">
        <v>109</v>
      </c>
      <c r="M1882" s="2">
        <v>41333</v>
      </c>
      <c r="N1882" s="2">
        <v>42499</v>
      </c>
      <c r="O1882" t="s">
        <v>21</v>
      </c>
      <c r="P1882">
        <v>0.12</v>
      </c>
    </row>
    <row r="1883" spans="1:18">
      <c r="A1883" s="1">
        <v>42401</v>
      </c>
      <c r="B1883" t="s">
        <v>165</v>
      </c>
      <c r="C1883" t="s">
        <v>200</v>
      </c>
      <c r="D1883" s="4">
        <v>454801.2</v>
      </c>
      <c r="E1883" s="4">
        <v>55485.746400000004</v>
      </c>
      <c r="F1883" s="3">
        <v>0.12200000000000001</v>
      </c>
      <c r="G1883" s="5">
        <v>2269.4670658682635</v>
      </c>
      <c r="H1883" s="4">
        <v>276.87498203592816</v>
      </c>
      <c r="I1883">
        <v>200.4</v>
      </c>
      <c r="J1883" t="s">
        <v>34</v>
      </c>
      <c r="K1883" t="s">
        <v>58</v>
      </c>
      <c r="L1883" t="s">
        <v>109</v>
      </c>
      <c r="M1883" s="2">
        <v>41263</v>
      </c>
      <c r="N1883" s="2">
        <v>43229</v>
      </c>
      <c r="O1883" t="s">
        <v>21</v>
      </c>
      <c r="P1883">
        <v>0.1</v>
      </c>
    </row>
    <row r="1884" spans="1:18">
      <c r="A1884" s="1">
        <v>42401</v>
      </c>
      <c r="B1884" t="s">
        <v>165</v>
      </c>
      <c r="C1884" t="s">
        <v>201</v>
      </c>
      <c r="D1884" s="4">
        <v>574385.15999999992</v>
      </c>
      <c r="E1884" s="4">
        <v>58070.339675999989</v>
      </c>
      <c r="F1884" s="3">
        <v>0.1011</v>
      </c>
      <c r="G1884" s="5">
        <v>2369.5757425742572</v>
      </c>
      <c r="H1884" s="4">
        <v>239.56410757425741</v>
      </c>
      <c r="I1884">
        <v>242.39999999999998</v>
      </c>
      <c r="J1884" t="s">
        <v>34</v>
      </c>
      <c r="K1884" t="s">
        <v>58</v>
      </c>
      <c r="L1884" t="s">
        <v>109</v>
      </c>
      <c r="M1884" s="2">
        <v>41331</v>
      </c>
      <c r="N1884" s="2">
        <v>44325</v>
      </c>
      <c r="O1884" t="s">
        <v>21</v>
      </c>
      <c r="P1884">
        <v>0.08</v>
      </c>
    </row>
    <row r="1885" spans="1:18">
      <c r="A1885" s="1">
        <v>42401</v>
      </c>
      <c r="B1885" t="s">
        <v>165</v>
      </c>
      <c r="C1885" t="s">
        <v>210</v>
      </c>
      <c r="D1885" s="4">
        <v>381060</v>
      </c>
      <c r="E1885" s="4">
        <v>57475.198000000004</v>
      </c>
      <c r="F1885" s="3">
        <v>0.1508297853356427</v>
      </c>
      <c r="G1885" s="5">
        <v>1024.619256582344</v>
      </c>
      <c r="H1885" s="4">
        <v>154.54310252108073</v>
      </c>
      <c r="I1885">
        <v>371.904</v>
      </c>
      <c r="J1885" t="s">
        <v>34</v>
      </c>
      <c r="K1885" t="s">
        <v>58</v>
      </c>
      <c r="L1885" t="s">
        <v>109</v>
      </c>
      <c r="M1885" s="2">
        <v>41337</v>
      </c>
      <c r="N1885" s="2">
        <v>46917</v>
      </c>
      <c r="O1885" t="s">
        <v>21</v>
      </c>
      <c r="P1885">
        <v>0.08</v>
      </c>
    </row>
    <row r="1886" spans="1:18">
      <c r="A1886" s="1">
        <v>42401</v>
      </c>
      <c r="B1886" t="s">
        <v>165</v>
      </c>
      <c r="C1886" t="s">
        <v>251</v>
      </c>
      <c r="D1886" s="4">
        <v>166003.356</v>
      </c>
      <c r="E1886" s="4">
        <v>33848.084288400001</v>
      </c>
      <c r="F1886" s="3">
        <v>0.2039</v>
      </c>
      <c r="G1886" s="5">
        <v>1471.6609574468087</v>
      </c>
      <c r="H1886" s="4">
        <v>300.07166922340429</v>
      </c>
      <c r="I1886">
        <v>112.8</v>
      </c>
      <c r="J1886" t="s">
        <v>52</v>
      </c>
      <c r="K1886" t="s">
        <v>52</v>
      </c>
      <c r="L1886" t="s">
        <v>52</v>
      </c>
      <c r="M1886" s="2">
        <v>41520</v>
      </c>
      <c r="N1886" s="2">
        <v>42660</v>
      </c>
      <c r="O1886" t="s">
        <v>21</v>
      </c>
      <c r="P1886">
        <v>0</v>
      </c>
    </row>
    <row r="1887" spans="1:18">
      <c r="A1887" s="1">
        <v>42401</v>
      </c>
      <c r="B1887" t="s">
        <v>165</v>
      </c>
      <c r="C1887" t="s">
        <v>231</v>
      </c>
      <c r="D1887" s="4">
        <v>292422.87599999999</v>
      </c>
      <c r="E1887" s="4">
        <v>37839.520154399994</v>
      </c>
      <c r="F1887" s="3">
        <v>0.12939999999999999</v>
      </c>
      <c r="G1887" s="5">
        <v>2581.4166313559322</v>
      </c>
      <c r="H1887" s="4">
        <v>334.03531209745756</v>
      </c>
      <c r="I1887">
        <v>113.28</v>
      </c>
      <c r="J1887" t="s">
        <v>34</v>
      </c>
      <c r="K1887" t="s">
        <v>36</v>
      </c>
      <c r="L1887" t="s">
        <v>35</v>
      </c>
      <c r="M1887" s="2">
        <v>41443</v>
      </c>
      <c r="N1887" s="2">
        <v>43298</v>
      </c>
      <c r="O1887" t="s">
        <v>21</v>
      </c>
      <c r="P1887">
        <v>0.11</v>
      </c>
      <c r="R1887">
        <f t="shared" ref="R1887:R1891" si="231">(N1887-M1887)/365</f>
        <v>5.0821917808219181</v>
      </c>
    </row>
    <row r="1888" spans="1:18">
      <c r="A1888" s="1">
        <v>42401</v>
      </c>
      <c r="B1888" t="s">
        <v>165</v>
      </c>
      <c r="C1888" t="s">
        <v>406</v>
      </c>
      <c r="D1888" s="4">
        <v>38544</v>
      </c>
      <c r="E1888" s="4">
        <v>13440.292799999997</v>
      </c>
      <c r="F1888" s="3">
        <v>0.34869999999999995</v>
      </c>
      <c r="G1888" s="5">
        <v>1003.75</v>
      </c>
      <c r="H1888" s="4">
        <v>350.00762499999996</v>
      </c>
      <c r="I1888">
        <v>38.4</v>
      </c>
      <c r="J1888" t="s">
        <v>34</v>
      </c>
      <c r="K1888" t="s">
        <v>36</v>
      </c>
      <c r="L1888" t="s">
        <v>167</v>
      </c>
      <c r="M1888" s="2">
        <v>42370</v>
      </c>
      <c r="N1888" s="2">
        <v>42735</v>
      </c>
      <c r="O1888" t="s">
        <v>21</v>
      </c>
      <c r="P1888">
        <v>0.14000000000000001</v>
      </c>
      <c r="R1888">
        <f t="shared" si="231"/>
        <v>1</v>
      </c>
    </row>
    <row r="1889" spans="1:18">
      <c r="A1889" s="1">
        <v>42401</v>
      </c>
      <c r="B1889" t="s">
        <v>165</v>
      </c>
      <c r="C1889" t="s">
        <v>399</v>
      </c>
      <c r="D1889" s="4">
        <v>55456.92</v>
      </c>
      <c r="E1889" s="4">
        <v>13442.757408000001</v>
      </c>
      <c r="F1889" s="3">
        <v>0.24240000000000003</v>
      </c>
      <c r="G1889" s="5">
        <v>1444.190625</v>
      </c>
      <c r="H1889" s="4">
        <v>350.07180750000003</v>
      </c>
      <c r="I1889">
        <v>38.4</v>
      </c>
      <c r="J1889" t="s">
        <v>34</v>
      </c>
      <c r="K1889" t="s">
        <v>36</v>
      </c>
      <c r="L1889" t="s">
        <v>167</v>
      </c>
      <c r="M1889" s="2">
        <v>42322</v>
      </c>
      <c r="N1889" s="2">
        <v>42698</v>
      </c>
      <c r="O1889" t="s">
        <v>21</v>
      </c>
      <c r="P1889">
        <v>0.14000000000000001</v>
      </c>
      <c r="R1889">
        <f t="shared" si="231"/>
        <v>1.0301369863013699</v>
      </c>
    </row>
    <row r="1890" spans="1:18">
      <c r="A1890" s="1">
        <v>42401</v>
      </c>
      <c r="B1890" t="s">
        <v>165</v>
      </c>
      <c r="C1890" t="s">
        <v>232</v>
      </c>
      <c r="D1890" s="4">
        <v>65732.399999999994</v>
      </c>
      <c r="E1890" s="4">
        <v>13869.536400000003</v>
      </c>
      <c r="F1890" s="3">
        <v>0.21100000000000005</v>
      </c>
      <c r="G1890" s="5">
        <v>1611.0882352941176</v>
      </c>
      <c r="H1890" s="4">
        <v>339.93961764705892</v>
      </c>
      <c r="I1890">
        <v>40.799999999999997</v>
      </c>
      <c r="J1890" t="s">
        <v>34</v>
      </c>
      <c r="K1890" t="s">
        <v>36</v>
      </c>
      <c r="L1890" t="s">
        <v>167</v>
      </c>
      <c r="M1890" s="2">
        <v>41456</v>
      </c>
      <c r="N1890" s="2">
        <v>42556</v>
      </c>
      <c r="O1890" t="s">
        <v>21</v>
      </c>
      <c r="P1890">
        <v>0.15</v>
      </c>
      <c r="R1890">
        <f t="shared" si="231"/>
        <v>3.0136986301369864</v>
      </c>
    </row>
    <row r="1891" spans="1:18">
      <c r="A1891" s="1">
        <v>42401</v>
      </c>
      <c r="B1891" t="s">
        <v>165</v>
      </c>
      <c r="C1891" t="s">
        <v>250</v>
      </c>
      <c r="D1891" s="4">
        <v>134758.79999999999</v>
      </c>
      <c r="E1891" s="4">
        <v>13866.68052</v>
      </c>
      <c r="F1891" s="3">
        <v>0.10290000000000001</v>
      </c>
      <c r="G1891" s="5">
        <v>1604.2714285714285</v>
      </c>
      <c r="H1891" s="4">
        <v>165.07953000000001</v>
      </c>
      <c r="I1891">
        <v>84</v>
      </c>
      <c r="J1891" t="s">
        <v>34</v>
      </c>
      <c r="K1891" t="s">
        <v>36</v>
      </c>
      <c r="L1891" t="s">
        <v>167</v>
      </c>
      <c r="M1891" s="2">
        <v>41502</v>
      </c>
      <c r="N1891" s="2">
        <v>42597</v>
      </c>
      <c r="O1891" t="s">
        <v>16</v>
      </c>
      <c r="P1891">
        <v>0.1</v>
      </c>
      <c r="R1891">
        <f t="shared" si="231"/>
        <v>3</v>
      </c>
    </row>
    <row r="1892" spans="1:18">
      <c r="A1892" s="1">
        <v>42401</v>
      </c>
      <c r="B1892" t="s">
        <v>165</v>
      </c>
      <c r="C1892" t="s">
        <v>347</v>
      </c>
      <c r="D1892" s="4">
        <v>53654.400000000001</v>
      </c>
      <c r="E1892" s="4">
        <v>7576.0012800000004</v>
      </c>
      <c r="F1892" s="3">
        <v>0.14119999999999999</v>
      </c>
      <c r="G1892" s="5">
        <v>3726.0000000000005</v>
      </c>
      <c r="H1892" s="4">
        <v>526.11120000000005</v>
      </c>
      <c r="I1892">
        <v>14.399999999999999</v>
      </c>
      <c r="J1892" t="s">
        <v>47</v>
      </c>
      <c r="K1892" t="s">
        <v>91</v>
      </c>
      <c r="L1892" t="s">
        <v>190</v>
      </c>
      <c r="M1892" s="2">
        <v>42113</v>
      </c>
      <c r="N1892" s="2">
        <v>42478</v>
      </c>
      <c r="O1892" t="s">
        <v>21</v>
      </c>
      <c r="P1892">
        <v>0.13</v>
      </c>
    </row>
    <row r="1893" spans="1:18">
      <c r="A1893" s="1">
        <v>42401</v>
      </c>
      <c r="B1893" t="s">
        <v>165</v>
      </c>
      <c r="C1893" t="s">
        <v>339</v>
      </c>
      <c r="D1893" s="4">
        <v>36546</v>
      </c>
      <c r="E1893" s="4">
        <v>0</v>
      </c>
      <c r="F1893" s="3">
        <v>0</v>
      </c>
      <c r="G1893" s="5">
        <v>2537.916666666667</v>
      </c>
      <c r="H1893" s="4">
        <v>0</v>
      </c>
      <c r="I1893">
        <v>14.399999999999999</v>
      </c>
      <c r="J1893" t="s">
        <v>62</v>
      </c>
      <c r="K1893" t="s">
        <v>253</v>
      </c>
      <c r="L1893" t="s">
        <v>253</v>
      </c>
      <c r="M1893" s="2">
        <v>42030</v>
      </c>
      <c r="N1893" s="2">
        <v>42394</v>
      </c>
      <c r="O1893" t="s">
        <v>21</v>
      </c>
      <c r="P1893">
        <v>0.15</v>
      </c>
    </row>
    <row r="1894" spans="1:18">
      <c r="A1894" s="1">
        <v>42401</v>
      </c>
      <c r="B1894" t="s">
        <v>165</v>
      </c>
      <c r="C1894" t="s">
        <v>324</v>
      </c>
      <c r="D1894" s="4">
        <v>37428</v>
      </c>
      <c r="E1894" s="4">
        <v>7560.4559999999983</v>
      </c>
      <c r="F1894" s="3">
        <v>0.20199999999999996</v>
      </c>
      <c r="G1894" s="5">
        <v>2599.166666666667</v>
      </c>
      <c r="H1894" s="4">
        <v>525.03166666666664</v>
      </c>
      <c r="I1894">
        <v>14.399999999999999</v>
      </c>
      <c r="J1894" t="s">
        <v>62</v>
      </c>
      <c r="K1894" t="s">
        <v>253</v>
      </c>
      <c r="L1894" t="s">
        <v>253</v>
      </c>
      <c r="M1894" s="2">
        <v>41907</v>
      </c>
      <c r="N1894" s="2">
        <v>42637</v>
      </c>
      <c r="O1894" t="s">
        <v>21</v>
      </c>
      <c r="P1894">
        <v>0.16</v>
      </c>
    </row>
    <row r="1895" spans="1:18">
      <c r="A1895" s="1">
        <v>42401</v>
      </c>
      <c r="B1895" t="s">
        <v>165</v>
      </c>
      <c r="C1895" t="s">
        <v>261</v>
      </c>
      <c r="D1895" s="4">
        <v>35906.400000000001</v>
      </c>
      <c r="E1895" s="4">
        <v>6958.66032</v>
      </c>
      <c r="F1895" s="3">
        <v>0.1938</v>
      </c>
      <c r="G1895" s="5">
        <v>1994.8000000000002</v>
      </c>
      <c r="H1895" s="4">
        <v>386.59224</v>
      </c>
      <c r="I1895">
        <v>18</v>
      </c>
      <c r="J1895" t="s">
        <v>62</v>
      </c>
      <c r="K1895" t="s">
        <v>253</v>
      </c>
      <c r="L1895" t="s">
        <v>253</v>
      </c>
      <c r="M1895" s="2">
        <v>41516</v>
      </c>
      <c r="N1895" s="2">
        <v>42611</v>
      </c>
      <c r="O1895" t="s">
        <v>21</v>
      </c>
      <c r="P1895">
        <v>0</v>
      </c>
    </row>
    <row r="1896" spans="1:18">
      <c r="A1896" s="1">
        <v>42401</v>
      </c>
      <c r="B1896" t="s">
        <v>165</v>
      </c>
      <c r="C1896" t="s">
        <v>336</v>
      </c>
      <c r="D1896" s="4">
        <v>31089.599999999999</v>
      </c>
      <c r="E1896" s="4">
        <v>7800.3806400000003</v>
      </c>
      <c r="F1896" s="3">
        <v>0.25090000000000001</v>
      </c>
      <c r="G1896" s="5">
        <v>2159</v>
      </c>
      <c r="H1896" s="4">
        <v>541.69310000000007</v>
      </c>
      <c r="I1896">
        <v>14.399999999999999</v>
      </c>
      <c r="J1896" t="s">
        <v>10</v>
      </c>
      <c r="K1896" t="s">
        <v>11</v>
      </c>
      <c r="L1896" t="s">
        <v>42</v>
      </c>
      <c r="M1896" s="2">
        <v>41996</v>
      </c>
      <c r="N1896" s="2">
        <v>42726</v>
      </c>
      <c r="O1896" t="s">
        <v>21</v>
      </c>
      <c r="P1896">
        <v>0.16</v>
      </c>
    </row>
    <row r="1897" spans="1:18">
      <c r="A1897" s="1">
        <v>42401</v>
      </c>
      <c r="B1897" t="s">
        <v>165</v>
      </c>
      <c r="C1897" t="s">
        <v>325</v>
      </c>
      <c r="D1897" s="4">
        <v>34023.599999999999</v>
      </c>
      <c r="E1897" s="4">
        <v>7560.0439199999992</v>
      </c>
      <c r="F1897" s="3">
        <v>0.22219999999999998</v>
      </c>
      <c r="G1897" s="5">
        <v>2362.75</v>
      </c>
      <c r="H1897" s="4">
        <v>525.00305000000003</v>
      </c>
      <c r="I1897">
        <v>14.399999999999999</v>
      </c>
      <c r="J1897" t="s">
        <v>62</v>
      </c>
      <c r="K1897" t="s">
        <v>253</v>
      </c>
      <c r="L1897" t="s">
        <v>253</v>
      </c>
      <c r="M1897" s="2">
        <v>41888</v>
      </c>
      <c r="N1897" s="2">
        <v>42618</v>
      </c>
      <c r="O1897" t="s">
        <v>21</v>
      </c>
      <c r="P1897">
        <v>0.16</v>
      </c>
    </row>
    <row r="1898" spans="1:18">
      <c r="A1898" s="1">
        <v>42401</v>
      </c>
      <c r="B1898" t="s">
        <v>165</v>
      </c>
      <c r="C1898" t="s">
        <v>381</v>
      </c>
      <c r="D1898" s="4">
        <v>53050.799999999996</v>
      </c>
      <c r="E1898" s="4">
        <v>9602.1948000000011</v>
      </c>
      <c r="F1898" s="3">
        <v>0.18100000000000005</v>
      </c>
      <c r="G1898" s="5">
        <v>2947.2666666666664</v>
      </c>
      <c r="H1898" s="4">
        <v>533.45526666666672</v>
      </c>
      <c r="I1898">
        <v>18</v>
      </c>
      <c r="J1898" t="s">
        <v>62</v>
      </c>
      <c r="K1898" t="s">
        <v>253</v>
      </c>
      <c r="L1898" t="s">
        <v>253</v>
      </c>
      <c r="M1898" s="2">
        <v>42181</v>
      </c>
      <c r="N1898" s="2">
        <v>42546</v>
      </c>
      <c r="O1898" t="s">
        <v>21</v>
      </c>
      <c r="P1898">
        <v>0.16</v>
      </c>
    </row>
    <row r="1899" spans="1:18">
      <c r="A1899" s="1">
        <v>42401</v>
      </c>
      <c r="B1899" t="s">
        <v>165</v>
      </c>
      <c r="C1899" t="s">
        <v>382</v>
      </c>
      <c r="D1899" s="4">
        <v>135577.19999999998</v>
      </c>
      <c r="E1899" s="4">
        <v>16865.803680000001</v>
      </c>
      <c r="F1899" s="3">
        <v>0.12440000000000002</v>
      </c>
      <c r="G1899" s="5">
        <v>9415.0833333333339</v>
      </c>
      <c r="H1899" s="4">
        <v>1171.2363666666668</v>
      </c>
      <c r="I1899">
        <v>14.399999999999999</v>
      </c>
      <c r="J1899" t="s">
        <v>34</v>
      </c>
      <c r="K1899" t="s">
        <v>36</v>
      </c>
      <c r="L1899" t="s">
        <v>167</v>
      </c>
      <c r="M1899" s="2">
        <v>42205</v>
      </c>
      <c r="N1899" s="2">
        <v>42570</v>
      </c>
      <c r="O1899" t="s">
        <v>21</v>
      </c>
      <c r="P1899">
        <v>0.12</v>
      </c>
      <c r="R1899">
        <f t="shared" ref="R1899" si="232">(N1899-M1899)/365</f>
        <v>1</v>
      </c>
    </row>
    <row r="1900" spans="1:18">
      <c r="A1900" s="1">
        <v>42401</v>
      </c>
      <c r="B1900" t="s">
        <v>165</v>
      </c>
      <c r="C1900" t="s">
        <v>291</v>
      </c>
      <c r="D1900" s="4">
        <v>42388.44</v>
      </c>
      <c r="E1900" s="4">
        <v>7201.7959560000018</v>
      </c>
      <c r="F1900" s="3">
        <v>0.16990000000000002</v>
      </c>
      <c r="G1900" s="5">
        <v>2354.9133333333334</v>
      </c>
      <c r="H1900" s="4">
        <v>400.09977533333341</v>
      </c>
      <c r="I1900">
        <v>18</v>
      </c>
      <c r="J1900" t="s">
        <v>62</v>
      </c>
      <c r="K1900" t="s">
        <v>253</v>
      </c>
      <c r="L1900" t="s">
        <v>253</v>
      </c>
      <c r="M1900" s="2">
        <v>41727</v>
      </c>
      <c r="N1900" s="2">
        <v>42457</v>
      </c>
      <c r="O1900" t="s">
        <v>21</v>
      </c>
      <c r="P1900">
        <v>0.1</v>
      </c>
    </row>
    <row r="1901" spans="1:18">
      <c r="A1901" s="1">
        <v>42401</v>
      </c>
      <c r="B1901" t="s">
        <v>165</v>
      </c>
      <c r="C1901" t="s">
        <v>318</v>
      </c>
      <c r="D1901" s="4">
        <v>26132.399999999998</v>
      </c>
      <c r="E1901" s="4">
        <v>6360.6261600000007</v>
      </c>
      <c r="F1901" s="3">
        <v>0.24340000000000006</v>
      </c>
      <c r="G1901" s="5">
        <v>2722.125</v>
      </c>
      <c r="H1901" s="4">
        <v>662.56522500000005</v>
      </c>
      <c r="I1901">
        <v>9.6</v>
      </c>
      <c r="J1901" t="s">
        <v>62</v>
      </c>
      <c r="K1901" t="s">
        <v>253</v>
      </c>
      <c r="L1901" t="s">
        <v>253</v>
      </c>
      <c r="M1901" s="2">
        <v>41876</v>
      </c>
      <c r="N1901" s="2">
        <v>42606</v>
      </c>
      <c r="O1901" t="s">
        <v>21</v>
      </c>
      <c r="P1901">
        <v>0.16</v>
      </c>
    </row>
    <row r="1902" spans="1:18">
      <c r="A1902" s="1">
        <v>42401</v>
      </c>
      <c r="B1902" t="s">
        <v>165</v>
      </c>
      <c r="C1902" t="s">
        <v>264</v>
      </c>
      <c r="D1902" s="4">
        <v>36726</v>
      </c>
      <c r="E1902" s="4">
        <v>7198.2959999999994</v>
      </c>
      <c r="F1902" s="3">
        <v>0.19599999999999998</v>
      </c>
      <c r="G1902" s="5">
        <v>2040.3333333333333</v>
      </c>
      <c r="H1902" s="4">
        <v>399.90533333333332</v>
      </c>
      <c r="I1902">
        <v>18</v>
      </c>
      <c r="J1902" t="s">
        <v>10</v>
      </c>
      <c r="K1902" t="s">
        <v>11</v>
      </c>
      <c r="L1902" t="s">
        <v>265</v>
      </c>
      <c r="M1902" s="2">
        <v>41522</v>
      </c>
      <c r="N1902" s="2">
        <v>42617</v>
      </c>
      <c r="O1902" t="s">
        <v>21</v>
      </c>
      <c r="P1902">
        <v>0.16</v>
      </c>
    </row>
    <row r="1903" spans="1:18">
      <c r="A1903" s="1">
        <v>42401</v>
      </c>
      <c r="B1903" t="s">
        <v>165</v>
      </c>
      <c r="C1903" t="s">
        <v>395</v>
      </c>
      <c r="D1903" s="4">
        <v>91771.428</v>
      </c>
      <c r="E1903" s="4">
        <v>14830.2627648</v>
      </c>
      <c r="F1903" s="3">
        <v>0.16159999999999999</v>
      </c>
      <c r="G1903" s="5">
        <v>2317.4603030303028</v>
      </c>
      <c r="H1903" s="4">
        <v>374.50158496969698</v>
      </c>
      <c r="I1903">
        <v>39.6</v>
      </c>
      <c r="J1903" t="s">
        <v>34</v>
      </c>
      <c r="K1903" t="s">
        <v>36</v>
      </c>
      <c r="L1903" t="s">
        <v>167</v>
      </c>
      <c r="M1903" s="2">
        <v>42273</v>
      </c>
      <c r="N1903" s="2">
        <v>43003</v>
      </c>
      <c r="O1903" t="s">
        <v>21</v>
      </c>
      <c r="P1903">
        <v>0.14000000000000001</v>
      </c>
      <c r="R1903">
        <f t="shared" ref="R1903:R1904" si="233">(N1903-M1903)/365</f>
        <v>2</v>
      </c>
    </row>
    <row r="1904" spans="1:18">
      <c r="A1904" s="1">
        <v>42401</v>
      </c>
      <c r="B1904" t="s">
        <v>165</v>
      </c>
      <c r="C1904" t="s">
        <v>319</v>
      </c>
      <c r="D1904" s="4">
        <v>39921.599999999999</v>
      </c>
      <c r="E1904" s="4">
        <v>6599.0404799999997</v>
      </c>
      <c r="F1904" s="3">
        <v>0.1653</v>
      </c>
      <c r="G1904" s="5">
        <v>4158.5</v>
      </c>
      <c r="H1904" s="4">
        <v>687.40004999999996</v>
      </c>
      <c r="I1904">
        <v>9.6</v>
      </c>
      <c r="J1904" t="s">
        <v>34</v>
      </c>
      <c r="K1904" t="s">
        <v>36</v>
      </c>
      <c r="L1904" t="s">
        <v>167</v>
      </c>
      <c r="M1904" s="2">
        <v>41864</v>
      </c>
      <c r="N1904" s="2">
        <v>42594</v>
      </c>
      <c r="O1904" t="s">
        <v>21</v>
      </c>
      <c r="P1904">
        <v>0.15</v>
      </c>
      <c r="R1904">
        <f t="shared" si="233"/>
        <v>2</v>
      </c>
    </row>
    <row r="1905" spans="1:18">
      <c r="A1905" s="1">
        <v>42401</v>
      </c>
      <c r="B1905" t="s">
        <v>165</v>
      </c>
      <c r="C1905" t="s">
        <v>383</v>
      </c>
      <c r="D1905" s="4">
        <v>43627.199999999997</v>
      </c>
      <c r="E1905" s="4">
        <v>8398.235999999999</v>
      </c>
      <c r="F1905" s="3">
        <v>0.19249999999999998</v>
      </c>
      <c r="G1905" s="5">
        <v>2423.7333333333331</v>
      </c>
      <c r="H1905" s="4">
        <v>466.56866666666662</v>
      </c>
      <c r="I1905">
        <v>18</v>
      </c>
      <c r="J1905" t="s">
        <v>62</v>
      </c>
      <c r="K1905" t="s">
        <v>253</v>
      </c>
      <c r="L1905" t="s">
        <v>253</v>
      </c>
      <c r="M1905" s="2">
        <v>42195</v>
      </c>
      <c r="N1905" s="2">
        <v>42560</v>
      </c>
      <c r="O1905" t="s">
        <v>21</v>
      </c>
      <c r="P1905">
        <v>0.16</v>
      </c>
    </row>
    <row r="1906" spans="1:18">
      <c r="A1906" s="1">
        <v>42401</v>
      </c>
      <c r="B1906" t="s">
        <v>165</v>
      </c>
      <c r="C1906" t="s">
        <v>396</v>
      </c>
      <c r="D1906" s="4">
        <v>78259.199999999997</v>
      </c>
      <c r="E1906" s="4">
        <v>12156.335999999998</v>
      </c>
      <c r="F1906" s="3">
        <v>0.15533427379784098</v>
      </c>
      <c r="G1906" s="5">
        <v>4658.2857142857138</v>
      </c>
      <c r="H1906" s="4">
        <v>723.59142857142842</v>
      </c>
      <c r="I1906">
        <v>16.8</v>
      </c>
      <c r="J1906" t="s">
        <v>34</v>
      </c>
      <c r="K1906" t="s">
        <v>36</v>
      </c>
      <c r="L1906" t="s">
        <v>167</v>
      </c>
      <c r="M1906" s="2">
        <v>42267</v>
      </c>
      <c r="N1906" s="2">
        <v>42632</v>
      </c>
      <c r="O1906" t="s">
        <v>21</v>
      </c>
      <c r="P1906">
        <v>0.14000000000000001</v>
      </c>
      <c r="R1906">
        <f t="shared" ref="R1906:R1910" si="234">(N1906-M1906)/365</f>
        <v>1</v>
      </c>
    </row>
    <row r="1907" spans="1:18">
      <c r="A1907" s="1">
        <v>42430</v>
      </c>
      <c r="B1907" t="s">
        <v>165</v>
      </c>
      <c r="C1907" t="s">
        <v>166</v>
      </c>
      <c r="D1907" s="4">
        <v>272604.59999999998</v>
      </c>
      <c r="E1907" s="4">
        <v>45116.061300000001</v>
      </c>
      <c r="F1907" s="3">
        <v>0.16550000000000001</v>
      </c>
      <c r="G1907" s="5">
        <v>9086.82</v>
      </c>
      <c r="H1907" s="4">
        <v>1503.86871</v>
      </c>
      <c r="I1907">
        <v>30</v>
      </c>
      <c r="J1907" t="s">
        <v>34</v>
      </c>
      <c r="K1907" t="s">
        <v>36</v>
      </c>
      <c r="L1907" t="s">
        <v>167</v>
      </c>
      <c r="M1907" s="2">
        <v>41327</v>
      </c>
      <c r="N1907" s="2">
        <v>42499</v>
      </c>
      <c r="O1907" t="s">
        <v>21</v>
      </c>
      <c r="P1907">
        <v>0.16</v>
      </c>
      <c r="R1907">
        <f t="shared" si="234"/>
        <v>3.2109589041095892</v>
      </c>
    </row>
    <row r="1908" spans="1:18">
      <c r="A1908" s="1">
        <v>42430</v>
      </c>
      <c r="B1908" t="s">
        <v>165</v>
      </c>
      <c r="C1908" t="s">
        <v>168</v>
      </c>
      <c r="D1908" s="4">
        <v>73200</v>
      </c>
      <c r="E1908" s="4">
        <v>14076.359999999999</v>
      </c>
      <c r="F1908" s="3">
        <v>0.19229999999999997</v>
      </c>
      <c r="G1908" s="5">
        <v>1196.0784313725492</v>
      </c>
      <c r="H1908" s="4">
        <v>230.00588235294117</v>
      </c>
      <c r="I1908">
        <v>61.199999999999996</v>
      </c>
      <c r="J1908" t="s">
        <v>34</v>
      </c>
      <c r="K1908" t="s">
        <v>36</v>
      </c>
      <c r="L1908" t="s">
        <v>167</v>
      </c>
      <c r="M1908" s="2">
        <v>41337</v>
      </c>
      <c r="N1908" s="2">
        <v>42499</v>
      </c>
      <c r="O1908" t="s">
        <v>21</v>
      </c>
      <c r="P1908">
        <v>0.13</v>
      </c>
      <c r="R1908">
        <f t="shared" si="234"/>
        <v>3.1835616438356165</v>
      </c>
    </row>
    <row r="1909" spans="1:18">
      <c r="A1909" s="1">
        <v>42430</v>
      </c>
      <c r="B1909" t="s">
        <v>165</v>
      </c>
      <c r="C1909" t="s">
        <v>169</v>
      </c>
      <c r="D1909" s="4">
        <v>119371.2</v>
      </c>
      <c r="E1909" s="4">
        <v>23325.132479999997</v>
      </c>
      <c r="F1909" s="3">
        <v>0.19539999999999996</v>
      </c>
      <c r="G1909" s="5">
        <v>1381.6111111111113</v>
      </c>
      <c r="H1909" s="4">
        <v>269.9668111111111</v>
      </c>
      <c r="I1909">
        <v>86.399999999999991</v>
      </c>
      <c r="J1909" t="s">
        <v>34</v>
      </c>
      <c r="K1909" t="s">
        <v>36</v>
      </c>
      <c r="L1909" t="s">
        <v>167</v>
      </c>
      <c r="M1909" s="2">
        <v>41298</v>
      </c>
      <c r="N1909" s="2">
        <v>42499</v>
      </c>
      <c r="O1909" t="s">
        <v>21</v>
      </c>
      <c r="P1909">
        <v>0.14000000000000001</v>
      </c>
      <c r="R1909">
        <f t="shared" si="234"/>
        <v>3.2904109589041095</v>
      </c>
    </row>
    <row r="1910" spans="1:18">
      <c r="A1910" s="1">
        <v>42430</v>
      </c>
      <c r="B1910" t="s">
        <v>165</v>
      </c>
      <c r="C1910" t="s">
        <v>170</v>
      </c>
      <c r="D1910" s="4">
        <v>108940.8</v>
      </c>
      <c r="E1910" s="4">
        <v>30241.966079999998</v>
      </c>
      <c r="F1910" s="3">
        <v>0.27759999999999996</v>
      </c>
      <c r="G1910" s="5">
        <v>1260.8888888888891</v>
      </c>
      <c r="H1910" s="4">
        <v>350.02275555555559</v>
      </c>
      <c r="I1910">
        <v>86.399999999999991</v>
      </c>
      <c r="J1910" t="s">
        <v>34</v>
      </c>
      <c r="K1910" t="s">
        <v>36</v>
      </c>
      <c r="L1910" t="s">
        <v>35</v>
      </c>
      <c r="M1910" s="2">
        <v>41282</v>
      </c>
      <c r="N1910" s="2">
        <v>43229</v>
      </c>
      <c r="O1910" t="s">
        <v>21</v>
      </c>
      <c r="P1910">
        <v>0.17</v>
      </c>
      <c r="R1910">
        <f t="shared" si="234"/>
        <v>5.3342465753424655</v>
      </c>
    </row>
    <row r="1911" spans="1:18">
      <c r="A1911" s="1">
        <v>42430</v>
      </c>
      <c r="B1911" t="s">
        <v>165</v>
      </c>
      <c r="C1911" t="s">
        <v>376</v>
      </c>
      <c r="D1911" s="4">
        <v>392782.68</v>
      </c>
      <c r="E1911" s="4">
        <v>55696.584024000003</v>
      </c>
      <c r="F1911" s="3">
        <v>0.14180000000000001</v>
      </c>
      <c r="G1911" s="5">
        <v>2288.9433566433568</v>
      </c>
      <c r="H1911" s="4">
        <v>324.57216797202801</v>
      </c>
      <c r="I1911">
        <v>171.6</v>
      </c>
      <c r="J1911" t="s">
        <v>47</v>
      </c>
      <c r="K1911" t="s">
        <v>100</v>
      </c>
      <c r="L1911" t="s">
        <v>128</v>
      </c>
      <c r="M1911" s="2">
        <v>42183</v>
      </c>
      <c r="N1911" s="2">
        <v>43278</v>
      </c>
      <c r="O1911" t="s">
        <v>21</v>
      </c>
      <c r="P1911">
        <v>0.12</v>
      </c>
    </row>
    <row r="1912" spans="1:18">
      <c r="A1912" s="1">
        <v>42430</v>
      </c>
      <c r="B1912" t="s">
        <v>165</v>
      </c>
      <c r="C1912" t="s">
        <v>197</v>
      </c>
      <c r="D1912" s="4">
        <v>415640.39999999997</v>
      </c>
      <c r="E1912" s="4">
        <v>88282.020960000009</v>
      </c>
      <c r="F1912" s="3">
        <v>0.21240000000000003</v>
      </c>
      <c r="G1912" s="5">
        <v>4027.5232558139533</v>
      </c>
      <c r="H1912" s="4">
        <v>855.44593953488379</v>
      </c>
      <c r="I1912">
        <v>103.2</v>
      </c>
      <c r="J1912" t="s">
        <v>47</v>
      </c>
      <c r="K1912" t="s">
        <v>48</v>
      </c>
      <c r="L1912" t="s">
        <v>46</v>
      </c>
      <c r="M1912" s="2">
        <v>42153</v>
      </c>
      <c r="N1912" s="2">
        <v>42883</v>
      </c>
      <c r="O1912" t="s">
        <v>21</v>
      </c>
      <c r="P1912">
        <v>0.2</v>
      </c>
    </row>
    <row r="1913" spans="1:18">
      <c r="A1913" s="1">
        <v>42430</v>
      </c>
      <c r="B1913" t="s">
        <v>165</v>
      </c>
      <c r="C1913" t="s">
        <v>229</v>
      </c>
      <c r="D1913" s="4">
        <v>144390.84</v>
      </c>
      <c r="E1913" s="4">
        <v>19593.836988000003</v>
      </c>
      <c r="F1913" s="3">
        <v>0.13570000000000002</v>
      </c>
      <c r="G1913" s="5">
        <v>1399.1360465116279</v>
      </c>
      <c r="H1913" s="4">
        <v>189.86276151162792</v>
      </c>
      <c r="I1913">
        <v>103.2</v>
      </c>
      <c r="J1913" t="s">
        <v>34</v>
      </c>
      <c r="K1913" t="s">
        <v>36</v>
      </c>
      <c r="L1913" t="s">
        <v>35</v>
      </c>
      <c r="M1913" s="2">
        <v>42149</v>
      </c>
      <c r="N1913" s="2">
        <v>42914</v>
      </c>
      <c r="O1913" t="s">
        <v>21</v>
      </c>
      <c r="P1913">
        <v>0.1</v>
      </c>
      <c r="R1913">
        <f t="shared" ref="R1913" si="235">(N1913-M1913)/365</f>
        <v>2.095890410958904</v>
      </c>
    </row>
    <row r="1914" spans="1:18">
      <c r="A1914" s="1">
        <v>42430</v>
      </c>
      <c r="B1914" t="s">
        <v>165</v>
      </c>
      <c r="C1914" t="s">
        <v>258</v>
      </c>
      <c r="D1914" s="4">
        <v>53743.08</v>
      </c>
      <c r="E1914" s="4">
        <v>36432.433932</v>
      </c>
      <c r="F1914" s="3">
        <v>0.67789999999999995</v>
      </c>
      <c r="G1914" s="5">
        <v>486.80326086956529</v>
      </c>
      <c r="H1914" s="4">
        <v>330.0039305434783</v>
      </c>
      <c r="I1914">
        <v>110.39999999999999</v>
      </c>
      <c r="J1914" t="s">
        <v>47</v>
      </c>
      <c r="K1914" t="s">
        <v>100</v>
      </c>
      <c r="L1914" t="s">
        <v>128</v>
      </c>
      <c r="M1914" s="2">
        <v>42174</v>
      </c>
      <c r="N1914" s="2">
        <v>42615</v>
      </c>
      <c r="O1914" t="s">
        <v>21</v>
      </c>
      <c r="P1914">
        <v>0.15</v>
      </c>
    </row>
    <row r="1915" spans="1:18">
      <c r="A1915" s="1">
        <v>42430</v>
      </c>
      <c r="B1915" t="s">
        <v>165</v>
      </c>
      <c r="C1915" t="s">
        <v>377</v>
      </c>
      <c r="D1915" s="4">
        <v>207472.8</v>
      </c>
      <c r="E1915" s="4">
        <v>38527.698960000002</v>
      </c>
      <c r="F1915" s="3">
        <v>0.1857</v>
      </c>
      <c r="G1915" s="5">
        <v>1942.629213483146</v>
      </c>
      <c r="H1915" s="4">
        <v>360.74624494382027</v>
      </c>
      <c r="I1915">
        <v>106.8</v>
      </c>
      <c r="J1915" t="s">
        <v>47</v>
      </c>
      <c r="K1915" t="s">
        <v>48</v>
      </c>
      <c r="L1915" t="s">
        <v>46</v>
      </c>
      <c r="M1915" s="2">
        <v>42181</v>
      </c>
      <c r="N1915" s="2">
        <v>42911</v>
      </c>
      <c r="O1915" t="s">
        <v>21</v>
      </c>
      <c r="P1915">
        <v>0.16</v>
      </c>
    </row>
    <row r="1916" spans="1:18">
      <c r="A1916" s="1">
        <v>42430</v>
      </c>
      <c r="B1916" t="s">
        <v>165</v>
      </c>
      <c r="C1916" t="s">
        <v>230</v>
      </c>
      <c r="D1916" s="4">
        <v>102814.43999999999</v>
      </c>
      <c r="E1916" s="4">
        <v>38401.193339999998</v>
      </c>
      <c r="F1916" s="3">
        <v>0.3735</v>
      </c>
      <c r="G1916" s="5">
        <v>669.36484374999998</v>
      </c>
      <c r="H1916" s="4">
        <v>250.00776914062499</v>
      </c>
      <c r="I1916">
        <v>153.6</v>
      </c>
      <c r="J1916" t="s">
        <v>47</v>
      </c>
      <c r="K1916" t="s">
        <v>100</v>
      </c>
      <c r="L1916" t="s">
        <v>128</v>
      </c>
      <c r="M1916" s="2">
        <v>41456</v>
      </c>
      <c r="N1916" s="2">
        <v>42597</v>
      </c>
      <c r="O1916" t="s">
        <v>16</v>
      </c>
      <c r="P1916">
        <v>0.15</v>
      </c>
    </row>
    <row r="1917" spans="1:18">
      <c r="A1917" s="1">
        <v>42430</v>
      </c>
      <c r="B1917" t="s">
        <v>165</v>
      </c>
      <c r="C1917" t="s">
        <v>334</v>
      </c>
      <c r="D1917" s="4">
        <v>28516.799999999999</v>
      </c>
      <c r="E1917" s="4">
        <v>17999.804160000003</v>
      </c>
      <c r="F1917" s="3">
        <v>0.63120000000000009</v>
      </c>
      <c r="G1917" s="5">
        <v>792.13333333333333</v>
      </c>
      <c r="H1917" s="4">
        <v>499.99456000000009</v>
      </c>
      <c r="I1917">
        <v>36</v>
      </c>
      <c r="J1917" t="s">
        <v>62</v>
      </c>
      <c r="K1917" t="s">
        <v>253</v>
      </c>
      <c r="L1917" t="s">
        <v>253</v>
      </c>
      <c r="M1917" s="2">
        <v>41943</v>
      </c>
      <c r="N1917" s="2">
        <v>42673</v>
      </c>
      <c r="O1917" t="s">
        <v>21</v>
      </c>
      <c r="P1917">
        <v>0.16</v>
      </c>
    </row>
    <row r="1918" spans="1:18">
      <c r="A1918" s="1">
        <v>42430</v>
      </c>
      <c r="B1918" t="s">
        <v>165</v>
      </c>
      <c r="C1918" t="s">
        <v>335</v>
      </c>
      <c r="D1918" s="4">
        <v>64571.471999999994</v>
      </c>
      <c r="E1918" s="4">
        <v>17279.3259072</v>
      </c>
      <c r="F1918" s="3">
        <v>0.2676</v>
      </c>
      <c r="G1918" s="5">
        <v>1793.6519999999998</v>
      </c>
      <c r="H1918" s="4">
        <v>479.98127520000003</v>
      </c>
      <c r="I1918">
        <v>36</v>
      </c>
      <c r="J1918" t="s">
        <v>62</v>
      </c>
      <c r="K1918" t="s">
        <v>253</v>
      </c>
      <c r="L1918" t="s">
        <v>253</v>
      </c>
      <c r="M1918" s="2">
        <v>41942</v>
      </c>
      <c r="N1918" s="2">
        <v>42672</v>
      </c>
      <c r="O1918" t="s">
        <v>21</v>
      </c>
      <c r="P1918">
        <v>0.16</v>
      </c>
    </row>
    <row r="1919" spans="1:18">
      <c r="A1919" s="1">
        <v>42430</v>
      </c>
      <c r="B1919" t="s">
        <v>165</v>
      </c>
      <c r="C1919" t="s">
        <v>378</v>
      </c>
      <c r="D1919" s="4">
        <v>973523.88</v>
      </c>
      <c r="E1919" s="4">
        <v>43321.812660000003</v>
      </c>
      <c r="F1919" s="3">
        <v>4.4500000000000005E-2</v>
      </c>
      <c r="G1919" s="5">
        <v>8539.6831578947367</v>
      </c>
      <c r="H1919" s="4">
        <v>380.01590052631582</v>
      </c>
      <c r="I1919">
        <v>114</v>
      </c>
      <c r="J1919" t="s">
        <v>52</v>
      </c>
      <c r="K1919" t="s">
        <v>52</v>
      </c>
      <c r="L1919" t="s">
        <v>52</v>
      </c>
      <c r="M1919" s="2">
        <v>42156</v>
      </c>
      <c r="N1919" s="2">
        <v>43251</v>
      </c>
      <c r="O1919" t="s">
        <v>21</v>
      </c>
      <c r="P1919">
        <v>0.1</v>
      </c>
      <c r="Q1919">
        <v>0</v>
      </c>
    </row>
    <row r="1920" spans="1:18">
      <c r="A1920" s="1">
        <v>42430</v>
      </c>
      <c r="B1920" t="s">
        <v>165</v>
      </c>
      <c r="C1920" t="s">
        <v>174</v>
      </c>
      <c r="D1920" s="4">
        <v>613576.79999999993</v>
      </c>
      <c r="E1920" s="4">
        <v>57614.861520000006</v>
      </c>
      <c r="F1920" s="3">
        <v>9.3900000000000025E-2</v>
      </c>
      <c r="G1920" s="5">
        <v>4260.95</v>
      </c>
      <c r="H1920" s="4">
        <v>400.10320500000006</v>
      </c>
      <c r="I1920">
        <v>144</v>
      </c>
      <c r="J1920" t="s">
        <v>52</v>
      </c>
      <c r="K1920" t="s">
        <v>52</v>
      </c>
      <c r="L1920" t="s">
        <v>52</v>
      </c>
      <c r="M1920" s="2">
        <v>42134</v>
      </c>
      <c r="N1920" s="2">
        <v>42499</v>
      </c>
      <c r="O1920" t="s">
        <v>21</v>
      </c>
      <c r="P1920">
        <v>0.1</v>
      </c>
      <c r="Q1920">
        <v>0</v>
      </c>
    </row>
    <row r="1921" spans="1:18">
      <c r="A1921" s="1">
        <v>42430</v>
      </c>
      <c r="B1921" t="s">
        <v>165</v>
      </c>
      <c r="C1921" t="s">
        <v>284</v>
      </c>
      <c r="D1921" s="4">
        <v>190081.19999999998</v>
      </c>
      <c r="E1921" s="4">
        <v>21118.02132</v>
      </c>
      <c r="F1921" s="3">
        <v>0.1111</v>
      </c>
      <c r="G1921" s="5">
        <v>3600.022727272727</v>
      </c>
      <c r="H1921" s="4">
        <v>399.96252500000003</v>
      </c>
      <c r="I1921">
        <v>52.8</v>
      </c>
      <c r="J1921" t="s">
        <v>52</v>
      </c>
      <c r="K1921" t="s">
        <v>52</v>
      </c>
      <c r="L1921" t="s">
        <v>52</v>
      </c>
      <c r="M1921" s="2">
        <v>42139</v>
      </c>
      <c r="N1921" s="2">
        <v>42869</v>
      </c>
      <c r="O1921" t="s">
        <v>21</v>
      </c>
      <c r="P1921">
        <v>0.1</v>
      </c>
      <c r="Q1921">
        <v>0</v>
      </c>
    </row>
    <row r="1922" spans="1:18">
      <c r="A1922" s="1">
        <v>42430</v>
      </c>
      <c r="B1922" t="s">
        <v>165</v>
      </c>
      <c r="C1922" t="s">
        <v>175</v>
      </c>
      <c r="D1922" s="4">
        <v>385959.87599999999</v>
      </c>
      <c r="E1922" s="4">
        <v>62679.883862399998</v>
      </c>
      <c r="F1922" s="3">
        <v>0.16239999999999999</v>
      </c>
      <c r="G1922" s="5">
        <v>2233.5640972222222</v>
      </c>
      <c r="H1922" s="4">
        <v>362.73080938888893</v>
      </c>
      <c r="I1922">
        <v>172.79999999999998</v>
      </c>
      <c r="J1922" t="s">
        <v>47</v>
      </c>
      <c r="K1922" t="s">
        <v>48</v>
      </c>
      <c r="L1922" t="s">
        <v>176</v>
      </c>
      <c r="M1922" s="2">
        <v>42134</v>
      </c>
      <c r="N1922" s="2">
        <v>42864</v>
      </c>
      <c r="O1922" t="s">
        <v>21</v>
      </c>
      <c r="P1922">
        <v>0.14000000000000001</v>
      </c>
    </row>
    <row r="1923" spans="1:18">
      <c r="A1923" s="1">
        <v>42430</v>
      </c>
      <c r="B1923" t="s">
        <v>165</v>
      </c>
      <c r="C1923" t="s">
        <v>177</v>
      </c>
      <c r="D1923" s="4">
        <v>39670.799999999996</v>
      </c>
      <c r="E1923" s="4">
        <v>26400.917400000002</v>
      </c>
      <c r="F1923" s="3">
        <v>0.66550000000000009</v>
      </c>
      <c r="G1923" s="5">
        <v>601.07272727272721</v>
      </c>
      <c r="H1923" s="4">
        <v>400.01390000000004</v>
      </c>
      <c r="I1923">
        <v>66</v>
      </c>
      <c r="J1923" t="s">
        <v>52</v>
      </c>
      <c r="K1923" t="s">
        <v>52</v>
      </c>
      <c r="L1923" t="s">
        <v>52</v>
      </c>
      <c r="M1923" s="2">
        <v>41283</v>
      </c>
      <c r="N1923" s="2">
        <v>42499</v>
      </c>
      <c r="O1923" t="s">
        <v>21</v>
      </c>
      <c r="P1923">
        <v>0.15</v>
      </c>
    </row>
    <row r="1924" spans="1:18">
      <c r="A1924" s="1">
        <v>42430</v>
      </c>
      <c r="B1924" t="s">
        <v>165</v>
      </c>
      <c r="C1924" t="s">
        <v>178</v>
      </c>
      <c r="D1924" s="4">
        <v>291282.48</v>
      </c>
      <c r="E1924" s="4">
        <v>20098.491120000002</v>
      </c>
      <c r="F1924" s="3">
        <v>6.9000000000000006E-2</v>
      </c>
      <c r="G1924" s="5">
        <v>4495.1000000000004</v>
      </c>
      <c r="H1924" s="4">
        <v>310.16190000000006</v>
      </c>
      <c r="I1924">
        <v>64.8</v>
      </c>
      <c r="J1924" t="s">
        <v>34</v>
      </c>
      <c r="K1924" t="s">
        <v>36</v>
      </c>
      <c r="L1924" t="s">
        <v>167</v>
      </c>
      <c r="M1924" s="2">
        <v>41332</v>
      </c>
      <c r="N1924" s="2">
        <v>42499</v>
      </c>
      <c r="O1924" t="s">
        <v>13</v>
      </c>
      <c r="P1924">
        <v>0</v>
      </c>
      <c r="R1924">
        <f t="shared" ref="R1924:R1925" si="236">(N1924-M1924)/365</f>
        <v>3.1972602739726028</v>
      </c>
    </row>
    <row r="1925" spans="1:18">
      <c r="A1925" s="1">
        <v>42430</v>
      </c>
      <c r="B1925" t="s">
        <v>165</v>
      </c>
      <c r="C1925" t="s">
        <v>179</v>
      </c>
      <c r="D1925" s="4">
        <v>97023.443999999989</v>
      </c>
      <c r="E1925" s="4">
        <v>19200.939567599995</v>
      </c>
      <c r="F1925" s="3">
        <v>0.19789999999999996</v>
      </c>
      <c r="G1925" s="5">
        <v>2021.3217499999998</v>
      </c>
      <c r="H1925" s="4">
        <v>400.01957432499989</v>
      </c>
      <c r="I1925">
        <v>48</v>
      </c>
      <c r="J1925" t="s">
        <v>34</v>
      </c>
      <c r="K1925" t="s">
        <v>36</v>
      </c>
      <c r="L1925" t="s">
        <v>167</v>
      </c>
      <c r="M1925" s="2">
        <v>41281</v>
      </c>
      <c r="N1925" s="2">
        <v>42499</v>
      </c>
      <c r="O1925" t="s">
        <v>21</v>
      </c>
      <c r="P1925">
        <v>0.16</v>
      </c>
      <c r="R1925">
        <f t="shared" si="236"/>
        <v>3.3369863013698629</v>
      </c>
    </row>
    <row r="1926" spans="1:18">
      <c r="A1926" s="1">
        <v>42430</v>
      </c>
      <c r="B1926" t="s">
        <v>165</v>
      </c>
      <c r="C1926" t="s">
        <v>180</v>
      </c>
      <c r="D1926" s="4">
        <v>277246.8</v>
      </c>
      <c r="E1926" s="4">
        <v>35931.185280000005</v>
      </c>
      <c r="F1926" s="3">
        <v>0.12960000000000002</v>
      </c>
      <c r="G1926" s="5">
        <v>1530.0596026490066</v>
      </c>
      <c r="H1926" s="4">
        <v>198.29572450331131</v>
      </c>
      <c r="I1926">
        <v>181.2</v>
      </c>
      <c r="J1926" t="s">
        <v>34</v>
      </c>
      <c r="K1926" t="s">
        <v>58</v>
      </c>
      <c r="L1926" t="s">
        <v>57</v>
      </c>
      <c r="M1926" s="2">
        <v>41329</v>
      </c>
      <c r="N1926" s="2">
        <v>43229</v>
      </c>
      <c r="O1926" t="s">
        <v>21</v>
      </c>
      <c r="P1926">
        <v>0.11</v>
      </c>
    </row>
    <row r="1927" spans="1:18">
      <c r="A1927" s="1">
        <v>42430</v>
      </c>
      <c r="B1927" t="s">
        <v>165</v>
      </c>
      <c r="C1927" t="s">
        <v>181</v>
      </c>
      <c r="D1927" s="4">
        <v>183286.45199999999</v>
      </c>
      <c r="E1927" s="4">
        <v>26429.906378399999</v>
      </c>
      <c r="F1927" s="3">
        <v>0.14419999999999999</v>
      </c>
      <c r="G1927" s="5">
        <v>2064.0366216216216</v>
      </c>
      <c r="H1927" s="4">
        <v>297.63408083783781</v>
      </c>
      <c r="I1927">
        <v>88.8</v>
      </c>
      <c r="J1927" t="s">
        <v>34</v>
      </c>
      <c r="K1927" t="s">
        <v>36</v>
      </c>
      <c r="L1927" t="s">
        <v>35</v>
      </c>
      <c r="M1927" s="2">
        <v>41335</v>
      </c>
      <c r="N1927" s="2">
        <v>43229</v>
      </c>
      <c r="O1927" t="s">
        <v>21</v>
      </c>
      <c r="P1927">
        <v>0.12</v>
      </c>
      <c r="R1927">
        <f t="shared" ref="R1927:R1928" si="237">(N1927-M1927)/365</f>
        <v>5.1890410958904107</v>
      </c>
    </row>
    <row r="1928" spans="1:18">
      <c r="A1928" s="1">
        <v>42430</v>
      </c>
      <c r="B1928" t="s">
        <v>165</v>
      </c>
      <c r="C1928" t="s">
        <v>182</v>
      </c>
      <c r="D1928" s="4">
        <v>152263.19999999998</v>
      </c>
      <c r="E1928" s="4">
        <v>24072.811920000004</v>
      </c>
      <c r="F1928" s="3">
        <v>0.15810000000000005</v>
      </c>
      <c r="G1928" s="5">
        <v>2758.391304347826</v>
      </c>
      <c r="H1928" s="4">
        <v>436.10166521739143</v>
      </c>
      <c r="I1928">
        <v>55.199999999999996</v>
      </c>
      <c r="J1928" t="s">
        <v>34</v>
      </c>
      <c r="K1928" t="s">
        <v>36</v>
      </c>
      <c r="L1928" t="s">
        <v>167</v>
      </c>
      <c r="M1928" s="2">
        <v>41304</v>
      </c>
      <c r="N1928" s="2">
        <v>42499</v>
      </c>
      <c r="O1928" t="s">
        <v>21</v>
      </c>
      <c r="P1928">
        <v>0.14000000000000001</v>
      </c>
      <c r="R1928">
        <f t="shared" si="237"/>
        <v>3.2739726027397262</v>
      </c>
    </row>
    <row r="1929" spans="1:18">
      <c r="A1929" s="1">
        <v>42430</v>
      </c>
      <c r="B1929" t="s">
        <v>165</v>
      </c>
      <c r="C1929" t="s">
        <v>340</v>
      </c>
      <c r="D1929" s="4">
        <v>423420</v>
      </c>
      <c r="E1929" s="4">
        <v>58855.38</v>
      </c>
      <c r="F1929" s="3">
        <v>0.13899999999999998</v>
      </c>
      <c r="G1929" s="5">
        <v>791.14349775784763</v>
      </c>
      <c r="H1929" s="4">
        <v>109.96894618834082</v>
      </c>
      <c r="I1929">
        <v>535.19999999999993</v>
      </c>
      <c r="J1929" t="s">
        <v>134</v>
      </c>
      <c r="K1929" t="s">
        <v>137</v>
      </c>
      <c r="L1929" t="s">
        <v>341</v>
      </c>
      <c r="M1929" s="2">
        <v>41946</v>
      </c>
      <c r="N1929" s="2">
        <v>43771</v>
      </c>
      <c r="O1929" t="s">
        <v>13</v>
      </c>
      <c r="P1929">
        <v>0</v>
      </c>
    </row>
    <row r="1930" spans="1:18">
      <c r="A1930" s="1">
        <v>42430</v>
      </c>
      <c r="B1930" t="s">
        <v>165</v>
      </c>
      <c r="C1930" t="s">
        <v>404</v>
      </c>
      <c r="D1930" s="4">
        <v>464458.8</v>
      </c>
      <c r="E1930" s="4">
        <v>85924.877999999997</v>
      </c>
      <c r="F1930" s="3">
        <v>0.185</v>
      </c>
      <c r="G1930" s="5">
        <v>1081.1424581005588</v>
      </c>
      <c r="H1930" s="4">
        <v>200.01135474860337</v>
      </c>
      <c r="I1930">
        <v>429.59999999999997</v>
      </c>
      <c r="J1930" t="s">
        <v>34</v>
      </c>
      <c r="K1930" t="s">
        <v>58</v>
      </c>
      <c r="L1930" t="s">
        <v>57</v>
      </c>
      <c r="M1930" s="2">
        <v>42272</v>
      </c>
      <c r="N1930" s="2">
        <v>44098</v>
      </c>
      <c r="O1930" t="s">
        <v>21</v>
      </c>
      <c r="P1930">
        <v>7.0000000000000007E-2</v>
      </c>
    </row>
    <row r="1931" spans="1:18">
      <c r="A1931" s="1">
        <v>42430</v>
      </c>
      <c r="B1931" t="s">
        <v>165</v>
      </c>
      <c r="C1931" t="s">
        <v>185</v>
      </c>
      <c r="D1931" s="4">
        <v>508568.39999999997</v>
      </c>
      <c r="E1931" s="4">
        <v>79285.813559999995</v>
      </c>
      <c r="F1931" s="3">
        <v>0.15590000000000001</v>
      </c>
      <c r="G1931" s="5">
        <v>897.89618644067798</v>
      </c>
      <c r="H1931" s="4">
        <v>139.9820154661017</v>
      </c>
      <c r="I1931">
        <v>566.4</v>
      </c>
      <c r="J1931" t="s">
        <v>34</v>
      </c>
      <c r="K1931" t="s">
        <v>58</v>
      </c>
      <c r="L1931" t="s">
        <v>57</v>
      </c>
      <c r="M1931" s="2">
        <v>41334</v>
      </c>
      <c r="N1931" s="2">
        <v>43249</v>
      </c>
      <c r="O1931" t="s">
        <v>21</v>
      </c>
      <c r="P1931">
        <v>0.09</v>
      </c>
    </row>
    <row r="1932" spans="1:18">
      <c r="A1932" s="1">
        <v>42430</v>
      </c>
      <c r="B1932" t="s">
        <v>165</v>
      </c>
      <c r="C1932" t="s">
        <v>186</v>
      </c>
      <c r="D1932" s="4">
        <v>1026426.5160000001</v>
      </c>
      <c r="E1932" s="4">
        <v>58916.8820184</v>
      </c>
      <c r="F1932" s="3">
        <v>5.74E-2</v>
      </c>
      <c r="G1932" s="5">
        <v>2352.4626787678772</v>
      </c>
      <c r="H1932" s="4">
        <v>135.03135776127613</v>
      </c>
      <c r="I1932">
        <v>436.32</v>
      </c>
      <c r="J1932" t="s">
        <v>34</v>
      </c>
      <c r="K1932" t="s">
        <v>58</v>
      </c>
      <c r="L1932" t="s">
        <v>109</v>
      </c>
      <c r="M1932" s="2">
        <v>41379</v>
      </c>
      <c r="N1932" s="2">
        <v>46947</v>
      </c>
      <c r="O1932" t="s">
        <v>16</v>
      </c>
      <c r="P1932">
        <v>0</v>
      </c>
    </row>
    <row r="1933" spans="1:18">
      <c r="A1933" s="1">
        <v>42430</v>
      </c>
      <c r="B1933" t="s">
        <v>165</v>
      </c>
      <c r="C1933" t="s">
        <v>209</v>
      </c>
      <c r="D1933" s="4">
        <v>1032020.3999999999</v>
      </c>
      <c r="E1933" s="4">
        <v>115895.89092000001</v>
      </c>
      <c r="F1933" s="3">
        <v>0.11230000000000001</v>
      </c>
      <c r="G1933" s="5">
        <v>1246.4014492753622</v>
      </c>
      <c r="H1933" s="4">
        <v>139.97088275362319</v>
      </c>
      <c r="I1933">
        <v>828</v>
      </c>
      <c r="J1933" t="s">
        <v>34</v>
      </c>
      <c r="K1933" t="s">
        <v>58</v>
      </c>
      <c r="L1933" t="s">
        <v>57</v>
      </c>
      <c r="M1933" s="2">
        <v>41351</v>
      </c>
      <c r="N1933" s="2">
        <v>45122</v>
      </c>
      <c r="O1933" t="s">
        <v>16</v>
      </c>
      <c r="P1933">
        <v>0.08</v>
      </c>
    </row>
    <row r="1934" spans="1:18">
      <c r="A1934" s="1">
        <v>42430</v>
      </c>
      <c r="B1934" t="s">
        <v>165</v>
      </c>
      <c r="C1934" t="s">
        <v>379</v>
      </c>
      <c r="D1934" s="4">
        <v>99833.76</v>
      </c>
      <c r="E1934" s="4">
        <v>25737.143328000002</v>
      </c>
      <c r="F1934" s="3">
        <v>0.25780000000000003</v>
      </c>
      <c r="G1934" s="5">
        <v>1279.9199999999998</v>
      </c>
      <c r="H1934" s="4">
        <v>329.96337600000004</v>
      </c>
      <c r="I1934">
        <v>78</v>
      </c>
      <c r="J1934" t="s">
        <v>10</v>
      </c>
      <c r="K1934" t="s">
        <v>11</v>
      </c>
      <c r="L1934" t="s">
        <v>9</v>
      </c>
      <c r="M1934" s="2">
        <v>42160</v>
      </c>
      <c r="N1934" s="2">
        <v>42890</v>
      </c>
      <c r="O1934" t="s">
        <v>21</v>
      </c>
      <c r="P1934">
        <v>0.16</v>
      </c>
    </row>
    <row r="1935" spans="1:18">
      <c r="A1935" s="1">
        <v>42430</v>
      </c>
      <c r="B1935" t="s">
        <v>165</v>
      </c>
      <c r="C1935" t="s">
        <v>317</v>
      </c>
      <c r="D1935" s="4">
        <v>80293.5</v>
      </c>
      <c r="E1935" s="4">
        <v>15047.001899999999</v>
      </c>
      <c r="F1935" s="3">
        <v>0.18739999999999998</v>
      </c>
      <c r="G1935" s="5">
        <v>2027.6136363636363</v>
      </c>
      <c r="H1935" s="4">
        <v>379.97479545454541</v>
      </c>
      <c r="I1935">
        <v>39.6</v>
      </c>
      <c r="J1935" t="s">
        <v>34</v>
      </c>
      <c r="K1935" t="s">
        <v>36</v>
      </c>
      <c r="L1935" t="s">
        <v>167</v>
      </c>
      <c r="M1935" s="2">
        <v>41810</v>
      </c>
      <c r="N1935" s="2">
        <v>42540</v>
      </c>
      <c r="O1935" t="s">
        <v>21</v>
      </c>
      <c r="P1935">
        <v>0.12</v>
      </c>
      <c r="R1935">
        <f t="shared" ref="R1935:R1936" si="238">(N1935-M1935)/365</f>
        <v>2</v>
      </c>
    </row>
    <row r="1936" spans="1:18">
      <c r="A1936" s="1">
        <v>42430</v>
      </c>
      <c r="B1936" t="s">
        <v>165</v>
      </c>
      <c r="C1936" t="s">
        <v>390</v>
      </c>
      <c r="D1936" s="4">
        <v>36132.839999999997</v>
      </c>
      <c r="E1936" s="4">
        <v>27721.114847999997</v>
      </c>
      <c r="F1936" s="3">
        <v>0.76719999999999999</v>
      </c>
      <c r="G1936" s="5">
        <v>716.92142857142858</v>
      </c>
      <c r="H1936" s="4">
        <v>550.02211999999997</v>
      </c>
      <c r="I1936">
        <v>50.4</v>
      </c>
      <c r="J1936" t="s">
        <v>34</v>
      </c>
      <c r="K1936" t="s">
        <v>36</v>
      </c>
      <c r="L1936" t="s">
        <v>167</v>
      </c>
      <c r="M1936" s="2">
        <v>42290</v>
      </c>
      <c r="N1936" s="2">
        <v>42655</v>
      </c>
      <c r="O1936" t="s">
        <v>21</v>
      </c>
      <c r="P1936">
        <v>0.13</v>
      </c>
      <c r="R1936">
        <f t="shared" si="238"/>
        <v>1</v>
      </c>
    </row>
    <row r="1937" spans="1:18">
      <c r="A1937" s="1">
        <v>42430</v>
      </c>
      <c r="B1937" t="s">
        <v>165</v>
      </c>
      <c r="C1937" t="s">
        <v>191</v>
      </c>
      <c r="D1937" s="4">
        <v>348209.52</v>
      </c>
      <c r="E1937" s="4">
        <v>80993.534352000002</v>
      </c>
      <c r="F1937" s="3">
        <v>0.2326</v>
      </c>
      <c r="G1937" s="5">
        <v>1203.9940251441849</v>
      </c>
      <c r="H1937" s="4">
        <v>280.0490102485374</v>
      </c>
      <c r="I1937">
        <v>289.21199999999999</v>
      </c>
      <c r="J1937" t="s">
        <v>47</v>
      </c>
      <c r="K1937" t="s">
        <v>48</v>
      </c>
      <c r="L1937" t="s">
        <v>192</v>
      </c>
      <c r="M1937" s="2">
        <v>41263</v>
      </c>
      <c r="N1937" s="2">
        <v>42499</v>
      </c>
      <c r="O1937" t="s">
        <v>21</v>
      </c>
      <c r="P1937">
        <v>0.15</v>
      </c>
    </row>
    <row r="1938" spans="1:18">
      <c r="A1938" s="1">
        <v>42430</v>
      </c>
      <c r="B1938" t="s">
        <v>165</v>
      </c>
      <c r="C1938" t="s">
        <v>193</v>
      </c>
      <c r="D1938" s="4">
        <v>1279108.8</v>
      </c>
      <c r="E1938" s="4">
        <v>75339.508319999994</v>
      </c>
      <c r="F1938" s="3">
        <v>5.8899999999999994E-2</v>
      </c>
      <c r="G1938" s="5">
        <v>6789.3248407643314</v>
      </c>
      <c r="H1938" s="4">
        <v>399.89123312101907</v>
      </c>
      <c r="I1938">
        <v>188.4</v>
      </c>
      <c r="J1938" t="s">
        <v>52</v>
      </c>
      <c r="K1938" t="s">
        <v>52</v>
      </c>
      <c r="L1938" t="s">
        <v>52</v>
      </c>
      <c r="M1938" s="2">
        <v>41284</v>
      </c>
      <c r="N1938" s="2">
        <v>42499</v>
      </c>
      <c r="O1938" t="s">
        <v>21</v>
      </c>
      <c r="P1938">
        <v>0.1</v>
      </c>
      <c r="Q1938">
        <v>0</v>
      </c>
    </row>
    <row r="1939" spans="1:18">
      <c r="A1939" s="1">
        <v>42430</v>
      </c>
      <c r="B1939" t="s">
        <v>165</v>
      </c>
      <c r="C1939" t="s">
        <v>194</v>
      </c>
      <c r="D1939" s="4">
        <v>1119404.3999999999</v>
      </c>
      <c r="E1939" s="4">
        <v>76791.141839999997</v>
      </c>
      <c r="F1939" s="3">
        <v>6.8600000000000008E-2</v>
      </c>
      <c r="G1939" s="5">
        <v>5830.2312499999998</v>
      </c>
      <c r="H1939" s="4">
        <v>399.95386374999998</v>
      </c>
      <c r="I1939">
        <v>192</v>
      </c>
      <c r="J1939" t="s">
        <v>52</v>
      </c>
      <c r="K1939" t="s">
        <v>52</v>
      </c>
      <c r="L1939" t="s">
        <v>52</v>
      </c>
      <c r="M1939" s="2">
        <v>41279</v>
      </c>
      <c r="N1939" s="2">
        <v>42499</v>
      </c>
      <c r="O1939" t="s">
        <v>21</v>
      </c>
      <c r="P1939">
        <v>0.09</v>
      </c>
      <c r="Q1939">
        <v>0</v>
      </c>
    </row>
    <row r="1940" spans="1:18">
      <c r="A1940" s="1">
        <v>42430</v>
      </c>
      <c r="B1940" t="s">
        <v>165</v>
      </c>
      <c r="C1940" t="s">
        <v>246</v>
      </c>
      <c r="D1940" s="4">
        <v>1609522.4279999998</v>
      </c>
      <c r="E1940" s="4">
        <v>112666.56996000001</v>
      </c>
      <c r="F1940" s="3">
        <v>7.0000000000000007E-2</v>
      </c>
      <c r="G1940" s="5">
        <v>4271.5563375796173</v>
      </c>
      <c r="H1940" s="4">
        <v>299.00894363057324</v>
      </c>
      <c r="I1940">
        <v>376.8</v>
      </c>
      <c r="J1940" t="s">
        <v>47</v>
      </c>
      <c r="K1940" t="s">
        <v>48</v>
      </c>
      <c r="L1940" t="s">
        <v>212</v>
      </c>
      <c r="M1940" s="2">
        <v>41291</v>
      </c>
      <c r="N1940" s="2">
        <v>44407</v>
      </c>
      <c r="O1940" t="s">
        <v>30</v>
      </c>
      <c r="P1940">
        <v>7.0000000000000007E-2</v>
      </c>
    </row>
    <row r="1941" spans="1:18">
      <c r="A1941" s="1">
        <v>42430</v>
      </c>
      <c r="B1941" t="s">
        <v>165</v>
      </c>
      <c r="C1941" t="s">
        <v>195</v>
      </c>
      <c r="D1941" s="4">
        <v>166130.4</v>
      </c>
      <c r="E1941" s="4">
        <v>32162.845439999997</v>
      </c>
      <c r="F1941" s="3">
        <v>0.19359999999999999</v>
      </c>
      <c r="G1941" s="5">
        <v>2066.2985074626868</v>
      </c>
      <c r="H1941" s="4">
        <v>400.03539104477613</v>
      </c>
      <c r="I1941">
        <v>80.399999999999991</v>
      </c>
      <c r="J1941" t="s">
        <v>62</v>
      </c>
      <c r="K1941" t="s">
        <v>61</v>
      </c>
      <c r="L1941" t="s">
        <v>61</v>
      </c>
      <c r="M1941" s="2">
        <v>41284</v>
      </c>
      <c r="N1941" s="2">
        <v>42499</v>
      </c>
      <c r="O1941" t="s">
        <v>13</v>
      </c>
      <c r="P1941">
        <v>0</v>
      </c>
    </row>
    <row r="1942" spans="1:18">
      <c r="A1942" s="1">
        <v>42430</v>
      </c>
      <c r="B1942" t="s">
        <v>165</v>
      </c>
      <c r="C1942" t="s">
        <v>196</v>
      </c>
      <c r="D1942" s="4">
        <v>161302.79999999999</v>
      </c>
      <c r="E1942" s="4">
        <v>30421.708079999997</v>
      </c>
      <c r="F1942" s="3">
        <v>0.18859999999999999</v>
      </c>
      <c r="G1942" s="5">
        <v>2067.9846153846152</v>
      </c>
      <c r="H1942" s="4">
        <v>390.0218984615384</v>
      </c>
      <c r="I1942">
        <v>78</v>
      </c>
      <c r="J1942" t="s">
        <v>62</v>
      </c>
      <c r="K1942" t="s">
        <v>61</v>
      </c>
      <c r="L1942" t="s">
        <v>61</v>
      </c>
      <c r="M1942" s="2">
        <v>41287</v>
      </c>
      <c r="N1942" s="2">
        <v>42499</v>
      </c>
      <c r="O1942" t="s">
        <v>13</v>
      </c>
      <c r="P1942">
        <v>0</v>
      </c>
    </row>
    <row r="1943" spans="1:18">
      <c r="A1943" s="1">
        <v>42430</v>
      </c>
      <c r="B1943" t="s">
        <v>165</v>
      </c>
      <c r="C1943" t="s">
        <v>380</v>
      </c>
      <c r="D1943" s="4">
        <v>364105.56</v>
      </c>
      <c r="E1943" s="4">
        <v>47042.438351999997</v>
      </c>
      <c r="F1943" s="3">
        <v>0.12919999999999998</v>
      </c>
      <c r="G1943" s="5">
        <v>2709.1187500000001</v>
      </c>
      <c r="H1943" s="4">
        <v>350.01814249999995</v>
      </c>
      <c r="I1943">
        <v>134.4</v>
      </c>
      <c r="J1943" t="s">
        <v>10</v>
      </c>
      <c r="K1943" t="s">
        <v>12</v>
      </c>
      <c r="L1943" t="s">
        <v>12</v>
      </c>
      <c r="M1943" s="2">
        <v>42184</v>
      </c>
      <c r="N1943" s="2">
        <v>43279</v>
      </c>
      <c r="O1943" t="s">
        <v>21</v>
      </c>
      <c r="P1943">
        <v>0.11</v>
      </c>
      <c r="Q1943">
        <v>0.12</v>
      </c>
    </row>
    <row r="1944" spans="1:18">
      <c r="A1944" s="1">
        <v>42430</v>
      </c>
      <c r="B1944" t="s">
        <v>165</v>
      </c>
      <c r="C1944" t="s">
        <v>198</v>
      </c>
      <c r="D1944" s="4">
        <v>572856.65999999992</v>
      </c>
      <c r="E1944" s="4">
        <v>54478.668365999998</v>
      </c>
      <c r="F1944" s="3">
        <v>9.5100000000000004E-2</v>
      </c>
      <c r="G1944" s="5">
        <v>3315.1427083333333</v>
      </c>
      <c r="H1944" s="4">
        <v>315.27007156249999</v>
      </c>
      <c r="I1944">
        <v>172.79999999999998</v>
      </c>
      <c r="J1944" t="s">
        <v>34</v>
      </c>
      <c r="K1944" t="s">
        <v>36</v>
      </c>
      <c r="L1944" t="s">
        <v>35</v>
      </c>
      <c r="M1944" s="2">
        <v>41333</v>
      </c>
      <c r="N1944" s="2">
        <v>44325</v>
      </c>
      <c r="O1944" t="s">
        <v>21</v>
      </c>
      <c r="P1944">
        <v>0.08</v>
      </c>
      <c r="R1944">
        <f t="shared" ref="R1944" si="239">(N1944-M1944)/365</f>
        <v>8.1972602739726028</v>
      </c>
    </row>
    <row r="1945" spans="1:18">
      <c r="A1945" s="1">
        <v>42430</v>
      </c>
      <c r="B1945" t="s">
        <v>165</v>
      </c>
      <c r="C1945" t="s">
        <v>199</v>
      </c>
      <c r="D1945" s="4">
        <v>825510.6</v>
      </c>
      <c r="E1945" s="4">
        <v>106408.31634</v>
      </c>
      <c r="F1945" s="3">
        <v>0.12890000000000001</v>
      </c>
      <c r="G1945" s="5">
        <v>5638.7336065573763</v>
      </c>
      <c r="H1945" s="4">
        <v>726.83276188524587</v>
      </c>
      <c r="I1945">
        <v>146.4</v>
      </c>
      <c r="J1945" t="s">
        <v>34</v>
      </c>
      <c r="K1945" t="s">
        <v>58</v>
      </c>
      <c r="L1945" t="s">
        <v>109</v>
      </c>
      <c r="M1945" s="2">
        <v>41333</v>
      </c>
      <c r="N1945" s="2">
        <v>42499</v>
      </c>
      <c r="O1945" t="s">
        <v>21</v>
      </c>
      <c r="P1945">
        <v>0.12</v>
      </c>
    </row>
    <row r="1946" spans="1:18">
      <c r="A1946" s="1">
        <v>42430</v>
      </c>
      <c r="B1946" t="s">
        <v>165</v>
      </c>
      <c r="C1946" t="s">
        <v>200</v>
      </c>
      <c r="D1946" s="4">
        <v>459357.6</v>
      </c>
      <c r="E1946" s="4">
        <v>55949.755679999995</v>
      </c>
      <c r="F1946" s="3">
        <v>0.12179999999999999</v>
      </c>
      <c r="G1946" s="5">
        <v>2292.2035928143709</v>
      </c>
      <c r="H1946" s="4">
        <v>279.19039760479041</v>
      </c>
      <c r="I1946">
        <v>200.4</v>
      </c>
      <c r="J1946" t="s">
        <v>34</v>
      </c>
      <c r="K1946" t="s">
        <v>58</v>
      </c>
      <c r="L1946" t="s">
        <v>109</v>
      </c>
      <c r="M1946" s="2">
        <v>41263</v>
      </c>
      <c r="N1946" s="2">
        <v>43229</v>
      </c>
      <c r="O1946" t="s">
        <v>21</v>
      </c>
      <c r="P1946">
        <v>0.1</v>
      </c>
    </row>
    <row r="1947" spans="1:18">
      <c r="A1947" s="1">
        <v>42430</v>
      </c>
      <c r="B1947" t="s">
        <v>165</v>
      </c>
      <c r="C1947" t="s">
        <v>201</v>
      </c>
      <c r="D1947" s="4">
        <v>561991.43999999994</v>
      </c>
      <c r="E1947" s="4">
        <v>57098.330303999996</v>
      </c>
      <c r="F1947" s="3">
        <v>0.1016</v>
      </c>
      <c r="G1947" s="5">
        <v>2318.4465346534653</v>
      </c>
      <c r="H1947" s="4">
        <v>235.55416792079208</v>
      </c>
      <c r="I1947">
        <v>242.39999999999998</v>
      </c>
      <c r="J1947" t="s">
        <v>34</v>
      </c>
      <c r="K1947" t="s">
        <v>58</v>
      </c>
      <c r="L1947" t="s">
        <v>109</v>
      </c>
      <c r="M1947" s="2">
        <v>41331</v>
      </c>
      <c r="N1947" s="2">
        <v>44325</v>
      </c>
      <c r="O1947" t="s">
        <v>21</v>
      </c>
      <c r="P1947">
        <v>0.08</v>
      </c>
    </row>
    <row r="1948" spans="1:18">
      <c r="A1948" s="1">
        <v>42430</v>
      </c>
      <c r="B1948" t="s">
        <v>165</v>
      </c>
      <c r="C1948" t="s">
        <v>210</v>
      </c>
      <c r="D1948" s="4">
        <v>407340</v>
      </c>
      <c r="E1948" s="4">
        <v>50225.022000000004</v>
      </c>
      <c r="F1948" s="3">
        <v>0.12330000000000001</v>
      </c>
      <c r="G1948" s="5">
        <v>1095.2826535880226</v>
      </c>
      <c r="H1948" s="4">
        <v>135.04835118740323</v>
      </c>
      <c r="I1948">
        <v>371.904</v>
      </c>
      <c r="J1948" t="s">
        <v>34</v>
      </c>
      <c r="K1948" t="s">
        <v>58</v>
      </c>
      <c r="L1948" t="s">
        <v>109</v>
      </c>
      <c r="M1948" s="2">
        <v>41337</v>
      </c>
      <c r="N1948" s="2">
        <v>46917</v>
      </c>
      <c r="O1948" t="s">
        <v>21</v>
      </c>
      <c r="P1948">
        <v>0.08</v>
      </c>
    </row>
    <row r="1949" spans="1:18">
      <c r="A1949" s="1">
        <v>42430</v>
      </c>
      <c r="B1949" t="s">
        <v>165</v>
      </c>
      <c r="C1949" t="s">
        <v>251</v>
      </c>
      <c r="D1949" s="4">
        <v>260002.8</v>
      </c>
      <c r="E1949" s="4">
        <v>33852.364559999995</v>
      </c>
      <c r="F1949" s="3">
        <v>0.13019999999999998</v>
      </c>
      <c r="G1949" s="5">
        <v>2304.9893617021276</v>
      </c>
      <c r="H1949" s="4">
        <v>300.10961489361699</v>
      </c>
      <c r="I1949">
        <v>112.8</v>
      </c>
      <c r="J1949" t="s">
        <v>52</v>
      </c>
      <c r="K1949" t="s">
        <v>52</v>
      </c>
      <c r="L1949" t="s">
        <v>52</v>
      </c>
      <c r="M1949" s="2">
        <v>41520</v>
      </c>
      <c r="N1949" s="2">
        <v>42660</v>
      </c>
      <c r="O1949" t="s">
        <v>21</v>
      </c>
      <c r="P1949">
        <v>0</v>
      </c>
    </row>
    <row r="1950" spans="1:18">
      <c r="A1950" s="1">
        <v>42430</v>
      </c>
      <c r="B1950" t="s">
        <v>165</v>
      </c>
      <c r="C1950" t="s">
        <v>231</v>
      </c>
      <c r="D1950" s="4">
        <v>272313.59999999998</v>
      </c>
      <c r="E1950" s="4">
        <v>35618.618880000002</v>
      </c>
      <c r="F1950" s="3">
        <v>0.13080000000000003</v>
      </c>
      <c r="G1950" s="5">
        <v>2403.8983050847455</v>
      </c>
      <c r="H1950" s="4">
        <v>314.42989830508475</v>
      </c>
      <c r="I1950">
        <v>113.28</v>
      </c>
      <c r="J1950" t="s">
        <v>34</v>
      </c>
      <c r="K1950" t="s">
        <v>36</v>
      </c>
      <c r="L1950" t="s">
        <v>35</v>
      </c>
      <c r="M1950" s="2">
        <v>41443</v>
      </c>
      <c r="N1950" s="2">
        <v>43298</v>
      </c>
      <c r="O1950" t="s">
        <v>21</v>
      </c>
      <c r="P1950">
        <v>0.11</v>
      </c>
      <c r="R1950">
        <f t="shared" ref="R1950:R1954" si="240">(N1950-M1950)/365</f>
        <v>5.0821917808219181</v>
      </c>
    </row>
    <row r="1951" spans="1:18">
      <c r="A1951" s="1">
        <v>42430</v>
      </c>
      <c r="B1951" t="s">
        <v>165</v>
      </c>
      <c r="C1951" t="s">
        <v>406</v>
      </c>
      <c r="D1951" s="4">
        <v>32442</v>
      </c>
      <c r="E1951" s="4">
        <v>13440.720600000001</v>
      </c>
      <c r="F1951" s="3">
        <v>0.4143</v>
      </c>
      <c r="G1951" s="5">
        <v>844.84375</v>
      </c>
      <c r="H1951" s="4">
        <v>350.01876562500001</v>
      </c>
      <c r="I1951">
        <v>38.4</v>
      </c>
      <c r="J1951" t="s">
        <v>34</v>
      </c>
      <c r="K1951" t="s">
        <v>36</v>
      </c>
      <c r="L1951" t="s">
        <v>167</v>
      </c>
      <c r="M1951" s="2">
        <v>42370</v>
      </c>
      <c r="N1951" s="2">
        <v>42735</v>
      </c>
      <c r="O1951" t="s">
        <v>21</v>
      </c>
      <c r="P1951">
        <v>0.14000000000000001</v>
      </c>
      <c r="R1951">
        <f t="shared" si="240"/>
        <v>1</v>
      </c>
    </row>
    <row r="1952" spans="1:18">
      <c r="A1952" s="1">
        <v>42430</v>
      </c>
      <c r="B1952" t="s">
        <v>165</v>
      </c>
      <c r="C1952" t="s">
        <v>399</v>
      </c>
      <c r="D1952" s="4">
        <v>38268.720000000001</v>
      </c>
      <c r="E1952" s="4">
        <v>13439.974463999999</v>
      </c>
      <c r="F1952" s="3">
        <v>0.35119999999999996</v>
      </c>
      <c r="G1952" s="5">
        <v>996.58125000000007</v>
      </c>
      <c r="H1952" s="4">
        <v>349.99933499999997</v>
      </c>
      <c r="I1952">
        <v>38.4</v>
      </c>
      <c r="J1952" t="s">
        <v>34</v>
      </c>
      <c r="K1952" t="s">
        <v>36</v>
      </c>
      <c r="L1952" t="s">
        <v>167</v>
      </c>
      <c r="M1952" s="2">
        <v>42322</v>
      </c>
      <c r="N1952" s="2">
        <v>42698</v>
      </c>
      <c r="O1952" t="s">
        <v>21</v>
      </c>
      <c r="P1952">
        <v>0.14000000000000001</v>
      </c>
      <c r="R1952">
        <f t="shared" si="240"/>
        <v>1.0301369863013699</v>
      </c>
    </row>
    <row r="1953" spans="1:18">
      <c r="A1953" s="1">
        <v>42430</v>
      </c>
      <c r="B1953" t="s">
        <v>165</v>
      </c>
      <c r="C1953" t="s">
        <v>232</v>
      </c>
      <c r="D1953" s="4">
        <v>48139.199999999997</v>
      </c>
      <c r="E1953" s="4">
        <v>13873.71744</v>
      </c>
      <c r="F1953" s="3">
        <v>0.28820000000000001</v>
      </c>
      <c r="G1953" s="5">
        <v>1179.8823529411766</v>
      </c>
      <c r="H1953" s="4">
        <v>340.04209411764708</v>
      </c>
      <c r="I1953">
        <v>40.799999999999997</v>
      </c>
      <c r="J1953" t="s">
        <v>34</v>
      </c>
      <c r="K1953" t="s">
        <v>36</v>
      </c>
      <c r="L1953" t="s">
        <v>167</v>
      </c>
      <c r="M1953" s="2">
        <v>41456</v>
      </c>
      <c r="N1953" s="2">
        <v>42556</v>
      </c>
      <c r="O1953" t="s">
        <v>21</v>
      </c>
      <c r="P1953">
        <v>0.15</v>
      </c>
      <c r="R1953">
        <f t="shared" si="240"/>
        <v>3.0136986301369864</v>
      </c>
    </row>
    <row r="1954" spans="1:18">
      <c r="A1954" s="1">
        <v>42430</v>
      </c>
      <c r="B1954" t="s">
        <v>165</v>
      </c>
      <c r="C1954" t="s">
        <v>250</v>
      </c>
      <c r="D1954" s="4">
        <v>183033.60000000001</v>
      </c>
      <c r="E1954" s="4">
        <v>18303.36</v>
      </c>
      <c r="F1954" s="3">
        <v>0.1</v>
      </c>
      <c r="G1954" s="5">
        <v>2178.9714285714285</v>
      </c>
      <c r="H1954" s="4">
        <v>217.89714285714285</v>
      </c>
      <c r="I1954">
        <v>84</v>
      </c>
      <c r="J1954" t="s">
        <v>34</v>
      </c>
      <c r="K1954" t="s">
        <v>36</v>
      </c>
      <c r="L1954" t="s">
        <v>167</v>
      </c>
      <c r="M1954" s="2">
        <v>41502</v>
      </c>
      <c r="N1954" s="2">
        <v>42597</v>
      </c>
      <c r="O1954" t="s">
        <v>16</v>
      </c>
      <c r="P1954">
        <v>0.1</v>
      </c>
      <c r="R1954">
        <f t="shared" si="240"/>
        <v>3</v>
      </c>
    </row>
    <row r="1955" spans="1:18">
      <c r="A1955" s="1">
        <v>42430</v>
      </c>
      <c r="B1955" t="s">
        <v>165</v>
      </c>
      <c r="C1955" t="s">
        <v>347</v>
      </c>
      <c r="D1955" s="4">
        <v>53809.2</v>
      </c>
      <c r="E1955" s="4">
        <v>7597.8590400000012</v>
      </c>
      <c r="F1955" s="3">
        <v>0.14120000000000002</v>
      </c>
      <c r="G1955" s="5">
        <v>3736.75</v>
      </c>
      <c r="H1955" s="4">
        <v>527.62910000000011</v>
      </c>
      <c r="I1955">
        <v>14.399999999999999</v>
      </c>
      <c r="J1955" t="s">
        <v>47</v>
      </c>
      <c r="K1955" t="s">
        <v>91</v>
      </c>
      <c r="L1955" t="s">
        <v>190</v>
      </c>
      <c r="M1955" s="2">
        <v>42113</v>
      </c>
      <c r="N1955" s="2">
        <v>42478</v>
      </c>
      <c r="O1955" t="s">
        <v>21</v>
      </c>
      <c r="P1955">
        <v>0.13</v>
      </c>
    </row>
    <row r="1956" spans="1:18">
      <c r="A1956" s="1">
        <v>42430</v>
      </c>
      <c r="B1956" t="s">
        <v>165</v>
      </c>
      <c r="C1956" t="s">
        <v>339</v>
      </c>
      <c r="D1956" s="4">
        <v>37824</v>
      </c>
      <c r="E1956" s="4">
        <v>0</v>
      </c>
      <c r="F1956" s="3">
        <v>0</v>
      </c>
      <c r="G1956" s="5">
        <v>2626.666666666667</v>
      </c>
      <c r="H1956" s="4">
        <v>0</v>
      </c>
      <c r="I1956">
        <v>14.399999999999999</v>
      </c>
      <c r="J1956" t="s">
        <v>62</v>
      </c>
      <c r="K1956" t="s">
        <v>253</v>
      </c>
      <c r="L1956" t="s">
        <v>253</v>
      </c>
      <c r="M1956" s="2">
        <v>42030</v>
      </c>
      <c r="N1956" s="2">
        <v>42394</v>
      </c>
      <c r="O1956" t="s">
        <v>21</v>
      </c>
      <c r="P1956">
        <v>0.15</v>
      </c>
    </row>
    <row r="1957" spans="1:18">
      <c r="A1957" s="1">
        <v>42430</v>
      </c>
      <c r="B1957" t="s">
        <v>165</v>
      </c>
      <c r="C1957" t="s">
        <v>324</v>
      </c>
      <c r="D1957" s="4">
        <v>42864</v>
      </c>
      <c r="E1957" s="4">
        <v>7561.2095999999992</v>
      </c>
      <c r="F1957" s="3">
        <v>0.17639999999999997</v>
      </c>
      <c r="G1957" s="5">
        <v>2976.666666666667</v>
      </c>
      <c r="H1957" s="4">
        <v>525.08399999999995</v>
      </c>
      <c r="I1957">
        <v>14.399999999999999</v>
      </c>
      <c r="J1957" t="s">
        <v>62</v>
      </c>
      <c r="K1957" t="s">
        <v>253</v>
      </c>
      <c r="L1957" t="s">
        <v>253</v>
      </c>
      <c r="M1957" s="2">
        <v>41907</v>
      </c>
      <c r="N1957" s="2">
        <v>42637</v>
      </c>
      <c r="O1957" t="s">
        <v>21</v>
      </c>
      <c r="P1957">
        <v>0.16</v>
      </c>
    </row>
    <row r="1958" spans="1:18">
      <c r="A1958" s="1">
        <v>42430</v>
      </c>
      <c r="B1958" t="s">
        <v>165</v>
      </c>
      <c r="C1958" t="s">
        <v>261</v>
      </c>
      <c r="D1958" s="4">
        <v>30859.199999999997</v>
      </c>
      <c r="E1958" s="4">
        <v>6958.7496000000001</v>
      </c>
      <c r="F1958" s="3">
        <v>0.22550000000000003</v>
      </c>
      <c r="G1958" s="5">
        <v>1714.3999999999999</v>
      </c>
      <c r="H1958" s="4">
        <v>386.59719999999999</v>
      </c>
      <c r="I1958">
        <v>18</v>
      </c>
      <c r="J1958" t="s">
        <v>62</v>
      </c>
      <c r="K1958" t="s">
        <v>253</v>
      </c>
      <c r="L1958" t="s">
        <v>253</v>
      </c>
      <c r="M1958" s="2">
        <v>41516</v>
      </c>
      <c r="N1958" s="2">
        <v>42611</v>
      </c>
      <c r="O1958" t="s">
        <v>21</v>
      </c>
      <c r="P1958">
        <v>0</v>
      </c>
    </row>
    <row r="1959" spans="1:18">
      <c r="A1959" s="1">
        <v>42430</v>
      </c>
      <c r="B1959" t="s">
        <v>165</v>
      </c>
      <c r="C1959" t="s">
        <v>336</v>
      </c>
      <c r="D1959" s="4">
        <v>56406.240000000005</v>
      </c>
      <c r="E1959" s="4">
        <v>9622.9045439999991</v>
      </c>
      <c r="F1959" s="3">
        <v>0.17059999999999997</v>
      </c>
      <c r="G1959" s="5">
        <v>3917.1000000000008</v>
      </c>
      <c r="H1959" s="4">
        <v>668.25725999999997</v>
      </c>
      <c r="I1959">
        <v>14.399999999999999</v>
      </c>
      <c r="J1959" t="s">
        <v>10</v>
      </c>
      <c r="K1959" t="s">
        <v>11</v>
      </c>
      <c r="L1959" t="s">
        <v>42</v>
      </c>
      <c r="M1959" s="2">
        <v>41996</v>
      </c>
      <c r="N1959" s="2">
        <v>42726</v>
      </c>
      <c r="O1959" t="s">
        <v>21</v>
      </c>
      <c r="P1959">
        <v>0.16</v>
      </c>
    </row>
    <row r="1960" spans="1:18">
      <c r="A1960" s="1">
        <v>42430</v>
      </c>
      <c r="B1960" t="s">
        <v>165</v>
      </c>
      <c r="C1960" t="s">
        <v>325</v>
      </c>
      <c r="D1960" s="4">
        <v>34332</v>
      </c>
      <c r="E1960" s="4">
        <v>7559.9063999999998</v>
      </c>
      <c r="F1960" s="3">
        <v>0.22020000000000001</v>
      </c>
      <c r="G1960" s="5">
        <v>2384.166666666667</v>
      </c>
      <c r="H1960" s="4">
        <v>524.99350000000004</v>
      </c>
      <c r="I1960">
        <v>14.399999999999999</v>
      </c>
      <c r="J1960" t="s">
        <v>62</v>
      </c>
      <c r="K1960" t="s">
        <v>253</v>
      </c>
      <c r="L1960" t="s">
        <v>253</v>
      </c>
      <c r="M1960" s="2">
        <v>41888</v>
      </c>
      <c r="N1960" s="2">
        <v>42618</v>
      </c>
      <c r="O1960" t="s">
        <v>21</v>
      </c>
      <c r="P1960">
        <v>0.16</v>
      </c>
    </row>
    <row r="1961" spans="1:18">
      <c r="A1961" s="1">
        <v>42430</v>
      </c>
      <c r="B1961" t="s">
        <v>165</v>
      </c>
      <c r="C1961" t="s">
        <v>381</v>
      </c>
      <c r="D1961" s="4">
        <v>50347.199999999997</v>
      </c>
      <c r="E1961" s="4">
        <v>9601.2110400000001</v>
      </c>
      <c r="F1961" s="3">
        <v>0.19070000000000001</v>
      </c>
      <c r="G1961" s="5">
        <v>2797.0666666666666</v>
      </c>
      <c r="H1961" s="4">
        <v>533.40061333333335</v>
      </c>
      <c r="I1961">
        <v>18</v>
      </c>
      <c r="J1961" t="s">
        <v>62</v>
      </c>
      <c r="K1961" t="s">
        <v>253</v>
      </c>
      <c r="L1961" t="s">
        <v>253</v>
      </c>
      <c r="M1961" s="2">
        <v>42181</v>
      </c>
      <c r="N1961" s="2">
        <v>42546</v>
      </c>
      <c r="O1961" t="s">
        <v>21</v>
      </c>
      <c r="P1961">
        <v>0.16</v>
      </c>
    </row>
    <row r="1962" spans="1:18">
      <c r="A1962" s="1">
        <v>42430</v>
      </c>
      <c r="B1962" t="s">
        <v>165</v>
      </c>
      <c r="C1962" t="s">
        <v>382</v>
      </c>
      <c r="D1962" s="4">
        <v>133819.68</v>
      </c>
      <c r="E1962" s="4">
        <v>16660.550160000003</v>
      </c>
      <c r="F1962" s="3">
        <v>0.12450000000000003</v>
      </c>
      <c r="G1962" s="5">
        <v>9293.0333333333347</v>
      </c>
      <c r="H1962" s="4">
        <v>1156.9826500000004</v>
      </c>
      <c r="I1962">
        <v>14.399999999999999</v>
      </c>
      <c r="J1962" t="s">
        <v>34</v>
      </c>
      <c r="K1962" t="s">
        <v>36</v>
      </c>
      <c r="L1962" t="s">
        <v>167</v>
      </c>
      <c r="M1962" s="2">
        <v>42205</v>
      </c>
      <c r="N1962" s="2">
        <v>42570</v>
      </c>
      <c r="O1962" t="s">
        <v>21</v>
      </c>
      <c r="P1962">
        <v>0.12</v>
      </c>
      <c r="R1962">
        <f t="shared" ref="R1962" si="241">(N1962-M1962)/365</f>
        <v>1</v>
      </c>
    </row>
    <row r="1963" spans="1:18">
      <c r="A1963" s="1">
        <v>42430</v>
      </c>
      <c r="B1963" t="s">
        <v>165</v>
      </c>
      <c r="C1963" t="s">
        <v>291</v>
      </c>
      <c r="D1963" s="4">
        <v>39650.519999999997</v>
      </c>
      <c r="E1963" s="4">
        <v>7236.2198999999991</v>
      </c>
      <c r="F1963" s="3">
        <v>0.1825</v>
      </c>
      <c r="G1963" s="5">
        <v>2202.8066666666664</v>
      </c>
      <c r="H1963" s="4">
        <v>402.01221666666663</v>
      </c>
      <c r="I1963">
        <v>18</v>
      </c>
      <c r="J1963" t="s">
        <v>62</v>
      </c>
      <c r="K1963" t="s">
        <v>253</v>
      </c>
      <c r="L1963" t="s">
        <v>253</v>
      </c>
      <c r="M1963" s="2">
        <v>41727</v>
      </c>
      <c r="N1963" s="2">
        <v>42822</v>
      </c>
      <c r="O1963" t="s">
        <v>21</v>
      </c>
      <c r="P1963">
        <v>0.1</v>
      </c>
      <c r="Q1963">
        <v>0.11</v>
      </c>
    </row>
    <row r="1964" spans="1:18">
      <c r="A1964" s="1">
        <v>42430</v>
      </c>
      <c r="B1964" t="s">
        <v>165</v>
      </c>
      <c r="C1964" t="s">
        <v>318</v>
      </c>
      <c r="D1964" s="4">
        <v>24954</v>
      </c>
      <c r="E1964" s="4">
        <v>6360.7746000000006</v>
      </c>
      <c r="F1964" s="3">
        <v>0.25490000000000002</v>
      </c>
      <c r="G1964" s="5">
        <v>2599.375</v>
      </c>
      <c r="H1964" s="4">
        <v>662.58068750000007</v>
      </c>
      <c r="I1964">
        <v>9.6</v>
      </c>
      <c r="J1964" t="s">
        <v>62</v>
      </c>
      <c r="K1964" t="s">
        <v>253</v>
      </c>
      <c r="L1964" t="s">
        <v>253</v>
      </c>
      <c r="M1964" s="2">
        <v>41876</v>
      </c>
      <c r="N1964" s="2">
        <v>42606</v>
      </c>
      <c r="O1964" t="s">
        <v>21</v>
      </c>
      <c r="P1964">
        <v>0.16</v>
      </c>
    </row>
    <row r="1965" spans="1:18">
      <c r="A1965" s="1">
        <v>42430</v>
      </c>
      <c r="B1965" t="s">
        <v>165</v>
      </c>
      <c r="C1965" t="s">
        <v>264</v>
      </c>
      <c r="D1965" s="4">
        <v>24660</v>
      </c>
      <c r="E1965" s="4">
        <v>7200.7199999999993</v>
      </c>
      <c r="F1965" s="3">
        <v>0.29199999999999998</v>
      </c>
      <c r="G1965" s="5">
        <v>1370</v>
      </c>
      <c r="H1965" s="4">
        <v>400.03999999999996</v>
      </c>
      <c r="I1965">
        <v>18</v>
      </c>
      <c r="J1965" t="s">
        <v>10</v>
      </c>
      <c r="K1965" t="s">
        <v>11</v>
      </c>
      <c r="L1965" t="s">
        <v>265</v>
      </c>
      <c r="M1965" s="2">
        <v>41522</v>
      </c>
      <c r="N1965" s="2">
        <v>42617</v>
      </c>
      <c r="O1965" t="s">
        <v>21</v>
      </c>
      <c r="P1965">
        <v>0.16</v>
      </c>
    </row>
    <row r="1966" spans="1:18">
      <c r="A1966" s="1">
        <v>42430</v>
      </c>
      <c r="B1966" t="s">
        <v>165</v>
      </c>
      <c r="C1966" t="s">
        <v>395</v>
      </c>
      <c r="D1966" s="4">
        <v>80171.856</v>
      </c>
      <c r="E1966" s="4">
        <v>13204.304683199998</v>
      </c>
      <c r="F1966" s="3">
        <v>0.16469999999999999</v>
      </c>
      <c r="G1966" s="5">
        <v>2024.5418181818181</v>
      </c>
      <c r="H1966" s="4">
        <v>333.44203745454541</v>
      </c>
      <c r="I1966">
        <v>39.6</v>
      </c>
      <c r="J1966" t="s">
        <v>34</v>
      </c>
      <c r="K1966" t="s">
        <v>36</v>
      </c>
      <c r="L1966" t="s">
        <v>167</v>
      </c>
      <c r="M1966" s="2">
        <v>42273</v>
      </c>
      <c r="N1966" s="2">
        <v>43003</v>
      </c>
      <c r="O1966" t="s">
        <v>21</v>
      </c>
      <c r="P1966">
        <v>0.14000000000000001</v>
      </c>
      <c r="R1966">
        <f t="shared" ref="R1966:R1967" si="242">(N1966-M1966)/365</f>
        <v>2</v>
      </c>
    </row>
    <row r="1967" spans="1:18">
      <c r="A1967" s="1">
        <v>42430</v>
      </c>
      <c r="B1967" t="s">
        <v>165</v>
      </c>
      <c r="C1967" t="s">
        <v>319</v>
      </c>
      <c r="D1967" s="4">
        <v>50265.599999999999</v>
      </c>
      <c r="E1967" s="4">
        <v>8138.0006400000002</v>
      </c>
      <c r="F1967" s="3">
        <v>0.16190000000000002</v>
      </c>
      <c r="G1967" s="5">
        <v>5236</v>
      </c>
      <c r="H1967" s="4">
        <v>847.7084000000001</v>
      </c>
      <c r="I1967">
        <v>9.6</v>
      </c>
      <c r="J1967" t="s">
        <v>34</v>
      </c>
      <c r="K1967" t="s">
        <v>36</v>
      </c>
      <c r="L1967" t="s">
        <v>167</v>
      </c>
      <c r="M1967" s="2">
        <v>41864</v>
      </c>
      <c r="N1967" s="2">
        <v>42594</v>
      </c>
      <c r="O1967" t="s">
        <v>21</v>
      </c>
      <c r="P1967">
        <v>0.15</v>
      </c>
      <c r="R1967">
        <f t="shared" si="242"/>
        <v>2</v>
      </c>
    </row>
    <row r="1968" spans="1:18">
      <c r="A1968" s="1">
        <v>42430</v>
      </c>
      <c r="B1968" t="s">
        <v>165</v>
      </c>
      <c r="C1968" t="s">
        <v>383</v>
      </c>
      <c r="D1968" s="4">
        <v>45015.6</v>
      </c>
      <c r="E1968" s="4">
        <v>8399.9109599999992</v>
      </c>
      <c r="F1968" s="3">
        <v>0.18659999999999999</v>
      </c>
      <c r="G1968" s="5">
        <v>2500.8666666666668</v>
      </c>
      <c r="H1968" s="4">
        <v>466.66171999999995</v>
      </c>
      <c r="I1968">
        <v>18</v>
      </c>
      <c r="J1968" t="s">
        <v>62</v>
      </c>
      <c r="K1968" t="s">
        <v>253</v>
      </c>
      <c r="L1968" t="s">
        <v>253</v>
      </c>
      <c r="M1968" s="2">
        <v>42195</v>
      </c>
      <c r="N1968" s="2">
        <v>42560</v>
      </c>
      <c r="O1968" t="s">
        <v>21</v>
      </c>
      <c r="P1968">
        <v>0.16</v>
      </c>
    </row>
    <row r="1969" spans="1:18">
      <c r="A1969" s="1">
        <v>42430</v>
      </c>
      <c r="B1969" t="s">
        <v>165</v>
      </c>
      <c r="C1969" t="s">
        <v>396</v>
      </c>
      <c r="D1969" s="4">
        <v>78340.800000000003</v>
      </c>
      <c r="E1969" s="4">
        <v>12167.759999999998</v>
      </c>
      <c r="F1969" s="3">
        <v>0.1553183015746584</v>
      </c>
      <c r="G1969" s="5">
        <v>4663.1428571428569</v>
      </c>
      <c r="H1969" s="4">
        <v>724.27142857142849</v>
      </c>
      <c r="I1969">
        <v>16.8</v>
      </c>
      <c r="J1969" t="s">
        <v>34</v>
      </c>
      <c r="K1969" t="s">
        <v>36</v>
      </c>
      <c r="L1969" t="s">
        <v>167</v>
      </c>
      <c r="M1969" s="2">
        <v>42267</v>
      </c>
      <c r="N1969" s="2">
        <v>42632</v>
      </c>
      <c r="O1969" t="s">
        <v>21</v>
      </c>
      <c r="P1969">
        <v>0.14000000000000001</v>
      </c>
      <c r="R1969">
        <f t="shared" ref="R1969:R1973" si="243">(N1969-M1969)/365</f>
        <v>1</v>
      </c>
    </row>
    <row r="1970" spans="1:18">
      <c r="A1970" s="1">
        <v>42461</v>
      </c>
      <c r="B1970" t="s">
        <v>165</v>
      </c>
      <c r="C1970" t="s">
        <v>166</v>
      </c>
      <c r="D1970" s="4">
        <v>295530.71999999997</v>
      </c>
      <c r="E1970" s="4">
        <v>50476.646976000004</v>
      </c>
      <c r="F1970" s="3">
        <v>0.17080000000000004</v>
      </c>
      <c r="G1970" s="5">
        <v>9851.0239999999994</v>
      </c>
      <c r="H1970" s="4">
        <v>1682.5548992000001</v>
      </c>
      <c r="I1970">
        <v>30</v>
      </c>
      <c r="J1970" t="s">
        <v>34</v>
      </c>
      <c r="K1970" t="s">
        <v>36</v>
      </c>
      <c r="L1970" t="s">
        <v>167</v>
      </c>
      <c r="M1970" s="2">
        <v>41327</v>
      </c>
      <c r="N1970" s="2">
        <v>42499</v>
      </c>
      <c r="O1970" t="s">
        <v>21</v>
      </c>
      <c r="P1970">
        <v>0.16</v>
      </c>
      <c r="R1970">
        <f t="shared" si="243"/>
        <v>3.2109589041095892</v>
      </c>
    </row>
    <row r="1971" spans="1:18">
      <c r="A1971" s="1">
        <v>42461</v>
      </c>
      <c r="B1971" t="s">
        <v>165</v>
      </c>
      <c r="C1971" t="s">
        <v>168</v>
      </c>
      <c r="D1971" s="4">
        <v>81400.800000000003</v>
      </c>
      <c r="E1971" s="4">
        <v>14074.198319999998</v>
      </c>
      <c r="F1971" s="3">
        <v>0.17289999999999997</v>
      </c>
      <c r="G1971" s="5">
        <v>1330.0784313725492</v>
      </c>
      <c r="H1971" s="4">
        <v>229.9705607843137</v>
      </c>
      <c r="I1971">
        <v>61.199999999999996</v>
      </c>
      <c r="J1971" t="s">
        <v>34</v>
      </c>
      <c r="K1971" t="s">
        <v>36</v>
      </c>
      <c r="L1971" t="s">
        <v>167</v>
      </c>
      <c r="M1971" s="2">
        <v>41337</v>
      </c>
      <c r="N1971" s="2">
        <v>42499</v>
      </c>
      <c r="O1971" t="s">
        <v>21</v>
      </c>
      <c r="P1971">
        <v>0.13</v>
      </c>
      <c r="R1971">
        <f t="shared" si="243"/>
        <v>3.1835616438356165</v>
      </c>
    </row>
    <row r="1972" spans="1:18">
      <c r="A1972" s="1">
        <v>42461</v>
      </c>
      <c r="B1972" t="s">
        <v>165</v>
      </c>
      <c r="C1972" t="s">
        <v>169</v>
      </c>
      <c r="D1972" s="4">
        <v>107274</v>
      </c>
      <c r="E1972" s="4">
        <v>23332.094999999998</v>
      </c>
      <c r="F1972" s="3">
        <v>0.21749999999999997</v>
      </c>
      <c r="G1972" s="5">
        <v>1241.5972222222224</v>
      </c>
      <c r="H1972" s="4">
        <v>270.04739583333333</v>
      </c>
      <c r="I1972">
        <v>86.399999999999991</v>
      </c>
      <c r="J1972" t="s">
        <v>34</v>
      </c>
      <c r="K1972" t="s">
        <v>36</v>
      </c>
      <c r="L1972" t="s">
        <v>167</v>
      </c>
      <c r="M1972" s="2">
        <v>41298</v>
      </c>
      <c r="N1972" s="2">
        <v>42499</v>
      </c>
      <c r="O1972" t="s">
        <v>21</v>
      </c>
      <c r="P1972">
        <v>0.14000000000000001</v>
      </c>
      <c r="R1972">
        <f t="shared" si="243"/>
        <v>3.2904109589041095</v>
      </c>
    </row>
    <row r="1973" spans="1:18">
      <c r="A1973" s="1">
        <v>42461</v>
      </c>
      <c r="B1973" t="s">
        <v>165</v>
      </c>
      <c r="C1973" t="s">
        <v>170</v>
      </c>
      <c r="D1973" s="4">
        <v>115200</v>
      </c>
      <c r="E1973" s="4">
        <v>30240</v>
      </c>
      <c r="F1973" s="3">
        <v>0.26250000000000001</v>
      </c>
      <c r="G1973" s="5">
        <v>1333.3333333333335</v>
      </c>
      <c r="H1973" s="4">
        <v>350.00000000000006</v>
      </c>
      <c r="I1973">
        <v>86.399999999999991</v>
      </c>
      <c r="J1973" t="s">
        <v>34</v>
      </c>
      <c r="K1973" t="s">
        <v>36</v>
      </c>
      <c r="L1973" t="s">
        <v>35</v>
      </c>
      <c r="M1973" s="2">
        <v>41282</v>
      </c>
      <c r="N1973" s="2">
        <v>43229</v>
      </c>
      <c r="O1973" t="s">
        <v>21</v>
      </c>
      <c r="P1973">
        <v>0.17</v>
      </c>
      <c r="R1973">
        <f t="shared" si="243"/>
        <v>5.3342465753424655</v>
      </c>
    </row>
    <row r="1974" spans="1:18">
      <c r="A1974" s="1">
        <v>42461</v>
      </c>
      <c r="B1974" t="s">
        <v>165</v>
      </c>
      <c r="C1974" t="s">
        <v>376</v>
      </c>
      <c r="D1974" s="4">
        <v>392331.24</v>
      </c>
      <c r="E1974" s="4">
        <v>55711.036080000013</v>
      </c>
      <c r="F1974" s="3">
        <v>0.14200000000000004</v>
      </c>
      <c r="G1974" s="5">
        <v>2286.3125874125876</v>
      </c>
      <c r="H1974" s="4">
        <v>324.65638741258749</v>
      </c>
      <c r="I1974">
        <v>171.6</v>
      </c>
      <c r="J1974" t="s">
        <v>47</v>
      </c>
      <c r="K1974" t="s">
        <v>100</v>
      </c>
      <c r="L1974" t="s">
        <v>128</v>
      </c>
      <c r="M1974" s="2">
        <v>42183</v>
      </c>
      <c r="N1974" s="2">
        <v>43278</v>
      </c>
      <c r="O1974" t="s">
        <v>21</v>
      </c>
      <c r="P1974">
        <v>0.12</v>
      </c>
    </row>
    <row r="1975" spans="1:18">
      <c r="A1975" s="1">
        <v>42461</v>
      </c>
      <c r="B1975" t="s">
        <v>165</v>
      </c>
      <c r="C1975" t="s">
        <v>197</v>
      </c>
      <c r="D1975" s="4">
        <v>460718.39999999997</v>
      </c>
      <c r="E1975" s="4">
        <v>100114.10831999998</v>
      </c>
      <c r="F1975" s="3">
        <v>0.21729999999999999</v>
      </c>
      <c r="G1975" s="5">
        <v>4464.3255813953483</v>
      </c>
      <c r="H1975" s="4">
        <v>970.09794883720917</v>
      </c>
      <c r="I1975">
        <v>103.2</v>
      </c>
      <c r="J1975" t="s">
        <v>47</v>
      </c>
      <c r="K1975" t="s">
        <v>48</v>
      </c>
      <c r="L1975" t="s">
        <v>46</v>
      </c>
      <c r="M1975" s="2">
        <v>42153</v>
      </c>
      <c r="N1975" s="2">
        <v>42883</v>
      </c>
      <c r="O1975" t="s">
        <v>21</v>
      </c>
      <c r="P1975">
        <v>0.2</v>
      </c>
    </row>
    <row r="1976" spans="1:18">
      <c r="A1976" s="1">
        <v>42461</v>
      </c>
      <c r="B1976" t="s">
        <v>165</v>
      </c>
      <c r="C1976" t="s">
        <v>229</v>
      </c>
      <c r="D1976" s="4">
        <v>163137.60000000001</v>
      </c>
      <c r="E1976" s="4">
        <v>21648.359519999998</v>
      </c>
      <c r="F1976" s="3">
        <v>0.13269999999999998</v>
      </c>
      <c r="G1976" s="5">
        <v>1580.7906976744187</v>
      </c>
      <c r="H1976" s="4">
        <v>209.77092558139532</v>
      </c>
      <c r="I1976">
        <v>103.2</v>
      </c>
      <c r="J1976" t="s">
        <v>34</v>
      </c>
      <c r="K1976" t="s">
        <v>36</v>
      </c>
      <c r="L1976" t="s">
        <v>35</v>
      </c>
      <c r="M1976" s="2">
        <v>42149</v>
      </c>
      <c r="N1976" s="2">
        <v>42914</v>
      </c>
      <c r="O1976" t="s">
        <v>21</v>
      </c>
      <c r="P1976">
        <v>0.1</v>
      </c>
      <c r="R1976">
        <f t="shared" ref="R1976" si="244">(N1976-M1976)/365</f>
        <v>2.095890410958904</v>
      </c>
    </row>
    <row r="1977" spans="1:18">
      <c r="A1977" s="1">
        <v>42461</v>
      </c>
      <c r="B1977" t="s">
        <v>165</v>
      </c>
      <c r="C1977" t="s">
        <v>258</v>
      </c>
      <c r="D1977" s="4">
        <v>75061.56</v>
      </c>
      <c r="E1977" s="4">
        <v>36434.881223999997</v>
      </c>
      <c r="F1977" s="3">
        <v>0.4854</v>
      </c>
      <c r="G1977" s="5">
        <v>679.90543478260872</v>
      </c>
      <c r="H1977" s="4">
        <v>330.02609804347827</v>
      </c>
      <c r="I1977">
        <v>110.39999999999999</v>
      </c>
      <c r="J1977" t="s">
        <v>47</v>
      </c>
      <c r="K1977" t="s">
        <v>100</v>
      </c>
      <c r="L1977" t="s">
        <v>128</v>
      </c>
      <c r="M1977" s="2">
        <v>42174</v>
      </c>
      <c r="N1977" s="2">
        <v>42615</v>
      </c>
      <c r="O1977" t="s">
        <v>21</v>
      </c>
      <c r="P1977">
        <v>0.15</v>
      </c>
    </row>
    <row r="1978" spans="1:18">
      <c r="A1978" s="1">
        <v>42461</v>
      </c>
      <c r="B1978" t="s">
        <v>165</v>
      </c>
      <c r="C1978" t="s">
        <v>377</v>
      </c>
      <c r="D1978" s="4">
        <v>210810</v>
      </c>
      <c r="E1978" s="4">
        <v>39316.065000000002</v>
      </c>
      <c r="F1978" s="3">
        <v>0.1865</v>
      </c>
      <c r="G1978" s="5">
        <v>1973.8764044943821</v>
      </c>
      <c r="H1978" s="4">
        <v>368.12794943820228</v>
      </c>
      <c r="I1978">
        <v>106.8</v>
      </c>
      <c r="J1978" t="s">
        <v>47</v>
      </c>
      <c r="K1978" t="s">
        <v>48</v>
      </c>
      <c r="L1978" t="s">
        <v>46</v>
      </c>
      <c r="M1978" s="2">
        <v>42181</v>
      </c>
      <c r="N1978" s="2">
        <v>42911</v>
      </c>
      <c r="O1978" t="s">
        <v>21</v>
      </c>
      <c r="P1978">
        <v>0.16</v>
      </c>
    </row>
    <row r="1979" spans="1:18">
      <c r="A1979" s="1">
        <v>42461</v>
      </c>
      <c r="B1979" t="s">
        <v>165</v>
      </c>
      <c r="C1979" t="s">
        <v>230</v>
      </c>
      <c r="D1979" s="4">
        <v>103515.48000000001</v>
      </c>
      <c r="E1979" s="4">
        <v>38404.24308</v>
      </c>
      <c r="F1979" s="3">
        <v>0.37099999999999994</v>
      </c>
      <c r="G1979" s="5">
        <v>673.92890625000007</v>
      </c>
      <c r="H1979" s="4">
        <v>250.02762421875002</v>
      </c>
      <c r="I1979">
        <v>153.6</v>
      </c>
      <c r="J1979" t="s">
        <v>47</v>
      </c>
      <c r="K1979" t="s">
        <v>100</v>
      </c>
      <c r="L1979" t="s">
        <v>128</v>
      </c>
      <c r="M1979" s="2">
        <v>41456</v>
      </c>
      <c r="N1979" s="2">
        <v>42597</v>
      </c>
      <c r="O1979" t="s">
        <v>16</v>
      </c>
      <c r="P1979">
        <v>0.15</v>
      </c>
    </row>
    <row r="1980" spans="1:18">
      <c r="A1980" s="1">
        <v>42461</v>
      </c>
      <c r="B1980" t="s">
        <v>165</v>
      </c>
      <c r="C1980" t="s">
        <v>334</v>
      </c>
      <c r="D1980" s="4">
        <v>57325.2</v>
      </c>
      <c r="E1980" s="4">
        <v>18000.112799999999</v>
      </c>
      <c r="F1980" s="3">
        <v>0.314</v>
      </c>
      <c r="G1980" s="5">
        <v>1592.3666666666666</v>
      </c>
      <c r="H1980" s="4">
        <v>500.00313333333332</v>
      </c>
      <c r="I1980">
        <v>36</v>
      </c>
      <c r="J1980" t="s">
        <v>62</v>
      </c>
      <c r="K1980" t="s">
        <v>253</v>
      </c>
      <c r="L1980" t="s">
        <v>253</v>
      </c>
      <c r="M1980" s="2">
        <v>41943</v>
      </c>
      <c r="N1980" s="2">
        <v>42673</v>
      </c>
      <c r="O1980" t="s">
        <v>21</v>
      </c>
      <c r="P1980">
        <v>0.16</v>
      </c>
    </row>
    <row r="1981" spans="1:18">
      <c r="A1981" s="1">
        <v>42461</v>
      </c>
      <c r="B1981" t="s">
        <v>165</v>
      </c>
      <c r="C1981" t="s">
        <v>335</v>
      </c>
      <c r="D1981" s="4">
        <v>42968.28</v>
      </c>
      <c r="E1981" s="4">
        <v>17281.842216000001</v>
      </c>
      <c r="F1981" s="3">
        <v>0.40220000000000006</v>
      </c>
      <c r="G1981" s="5">
        <v>1193.5633333333333</v>
      </c>
      <c r="H1981" s="4">
        <v>480.05117266666667</v>
      </c>
      <c r="I1981">
        <v>36</v>
      </c>
      <c r="J1981" t="s">
        <v>62</v>
      </c>
      <c r="K1981" t="s">
        <v>253</v>
      </c>
      <c r="L1981" t="s">
        <v>253</v>
      </c>
      <c r="M1981" s="2">
        <v>41942</v>
      </c>
      <c r="N1981" s="2">
        <v>42672</v>
      </c>
      <c r="O1981" t="s">
        <v>21</v>
      </c>
      <c r="P1981">
        <v>0.16</v>
      </c>
    </row>
    <row r="1982" spans="1:18">
      <c r="A1982" s="1">
        <v>42461</v>
      </c>
      <c r="B1982" t="s">
        <v>165</v>
      </c>
      <c r="C1982" t="s">
        <v>378</v>
      </c>
      <c r="D1982" s="4">
        <v>1041999.72</v>
      </c>
      <c r="E1982" s="4">
        <v>43347.188351999997</v>
      </c>
      <c r="F1982" s="3">
        <v>4.1599999999999998E-2</v>
      </c>
      <c r="G1982" s="5">
        <v>9140.3484210526312</v>
      </c>
      <c r="H1982" s="4">
        <v>380.23849431578947</v>
      </c>
      <c r="I1982">
        <v>114</v>
      </c>
      <c r="J1982" t="s">
        <v>52</v>
      </c>
      <c r="K1982" t="s">
        <v>52</v>
      </c>
      <c r="L1982" t="s">
        <v>52</v>
      </c>
      <c r="M1982" s="2">
        <v>42156</v>
      </c>
      <c r="N1982" s="2">
        <v>43251</v>
      </c>
      <c r="O1982" t="s">
        <v>21</v>
      </c>
      <c r="P1982">
        <v>0.1</v>
      </c>
      <c r="Q1982">
        <v>0</v>
      </c>
    </row>
    <row r="1983" spans="1:18">
      <c r="A1983" s="1">
        <v>42461</v>
      </c>
      <c r="B1983" t="s">
        <v>165</v>
      </c>
      <c r="C1983" t="s">
        <v>174</v>
      </c>
      <c r="D1983" s="4">
        <v>512137.19999999995</v>
      </c>
      <c r="E1983" s="4">
        <v>57615.435000000005</v>
      </c>
      <c r="F1983" s="3">
        <v>0.11250000000000002</v>
      </c>
      <c r="G1983" s="5">
        <v>3556.5083333333332</v>
      </c>
      <c r="H1983" s="4">
        <v>400.10718750000001</v>
      </c>
      <c r="I1983">
        <v>144</v>
      </c>
      <c r="J1983" t="s">
        <v>52</v>
      </c>
      <c r="K1983" t="s">
        <v>52</v>
      </c>
      <c r="L1983" t="s">
        <v>52</v>
      </c>
      <c r="M1983" s="2">
        <v>42134</v>
      </c>
      <c r="N1983" s="2">
        <v>42499</v>
      </c>
      <c r="O1983" t="s">
        <v>21</v>
      </c>
      <c r="P1983">
        <v>0.1</v>
      </c>
      <c r="Q1983">
        <v>0</v>
      </c>
    </row>
    <row r="1984" spans="1:18">
      <c r="A1984" s="1">
        <v>42461</v>
      </c>
      <c r="B1984" t="s">
        <v>165</v>
      </c>
      <c r="C1984" t="s">
        <v>284</v>
      </c>
      <c r="D1984" s="4">
        <v>243111.59999999998</v>
      </c>
      <c r="E1984" s="4">
        <v>21126.398039999996</v>
      </c>
      <c r="F1984" s="3">
        <v>8.6899999999999991E-2</v>
      </c>
      <c r="G1984" s="5">
        <v>4604.3863636363631</v>
      </c>
      <c r="H1984" s="4">
        <v>400.12117499999994</v>
      </c>
      <c r="I1984">
        <v>52.8</v>
      </c>
      <c r="J1984" t="s">
        <v>52</v>
      </c>
      <c r="K1984" t="s">
        <v>52</v>
      </c>
      <c r="L1984" t="s">
        <v>52</v>
      </c>
      <c r="M1984" s="2">
        <v>42139</v>
      </c>
      <c r="N1984" s="2">
        <v>42869</v>
      </c>
      <c r="O1984" t="s">
        <v>21</v>
      </c>
      <c r="P1984">
        <v>0.1</v>
      </c>
      <c r="Q1984">
        <v>0</v>
      </c>
    </row>
    <row r="1985" spans="1:18">
      <c r="A1985" s="1">
        <v>42461</v>
      </c>
      <c r="B1985" t="s">
        <v>165</v>
      </c>
      <c r="C1985" t="s">
        <v>175</v>
      </c>
      <c r="D1985" s="4">
        <v>405702.04799999995</v>
      </c>
      <c r="E1985" s="4">
        <v>65845.442390399985</v>
      </c>
      <c r="F1985" s="3">
        <v>0.16229999999999997</v>
      </c>
      <c r="G1985" s="5">
        <v>2347.8127777777777</v>
      </c>
      <c r="H1985" s="4">
        <v>381.05001383333331</v>
      </c>
      <c r="I1985">
        <v>172.79999999999998</v>
      </c>
      <c r="J1985" t="s">
        <v>47</v>
      </c>
      <c r="K1985" t="s">
        <v>48</v>
      </c>
      <c r="L1985" t="s">
        <v>176</v>
      </c>
      <c r="M1985" s="2">
        <v>42134</v>
      </c>
      <c r="N1985" s="2">
        <v>42864</v>
      </c>
      <c r="O1985" t="s">
        <v>21</v>
      </c>
      <c r="P1985">
        <v>0.14000000000000001</v>
      </c>
    </row>
    <row r="1986" spans="1:18">
      <c r="A1986" s="1">
        <v>42461</v>
      </c>
      <c r="B1986" t="s">
        <v>165</v>
      </c>
      <c r="C1986" t="s">
        <v>177</v>
      </c>
      <c r="D1986" s="4">
        <v>44311.199999999997</v>
      </c>
      <c r="E1986" s="4">
        <v>26400.612959999999</v>
      </c>
      <c r="F1986" s="3">
        <v>0.5958</v>
      </c>
      <c r="G1986" s="5">
        <v>671.38181818181818</v>
      </c>
      <c r="H1986" s="4">
        <v>400.00928727272725</v>
      </c>
      <c r="I1986">
        <v>66</v>
      </c>
      <c r="J1986" t="s">
        <v>52</v>
      </c>
      <c r="K1986" t="s">
        <v>52</v>
      </c>
      <c r="L1986" t="s">
        <v>52</v>
      </c>
      <c r="M1986" s="2">
        <v>41283</v>
      </c>
      <c r="N1986" s="2">
        <v>42499</v>
      </c>
      <c r="O1986" t="s">
        <v>21</v>
      </c>
      <c r="P1986">
        <v>0.15</v>
      </c>
    </row>
    <row r="1987" spans="1:18">
      <c r="A1987" s="1">
        <v>42461</v>
      </c>
      <c r="B1987" t="s">
        <v>165</v>
      </c>
      <c r="C1987" t="s">
        <v>178</v>
      </c>
      <c r="D1987" s="4">
        <v>306579.24</v>
      </c>
      <c r="E1987" s="4">
        <v>20080.94022</v>
      </c>
      <c r="F1987" s="3">
        <v>6.5500000000000003E-2</v>
      </c>
      <c r="G1987" s="5">
        <v>4731.1611111111115</v>
      </c>
      <c r="H1987" s="4">
        <v>309.89105277777782</v>
      </c>
      <c r="I1987">
        <v>64.8</v>
      </c>
      <c r="J1987" t="s">
        <v>34</v>
      </c>
      <c r="K1987" t="s">
        <v>36</v>
      </c>
      <c r="L1987" t="s">
        <v>167</v>
      </c>
      <c r="M1987" s="2">
        <v>41332</v>
      </c>
      <c r="N1987" s="2">
        <v>42499</v>
      </c>
      <c r="O1987" t="s">
        <v>13</v>
      </c>
      <c r="P1987">
        <v>0</v>
      </c>
      <c r="R1987">
        <f t="shared" ref="R1987:R1988" si="245">(N1987-M1987)/365</f>
        <v>3.1972602739726028</v>
      </c>
    </row>
    <row r="1988" spans="1:18">
      <c r="A1988" s="1">
        <v>42461</v>
      </c>
      <c r="B1988" t="s">
        <v>165</v>
      </c>
      <c r="C1988" t="s">
        <v>179</v>
      </c>
      <c r="D1988" s="4">
        <v>120405.696</v>
      </c>
      <c r="E1988" s="4">
        <v>21793.430976</v>
      </c>
      <c r="F1988" s="3">
        <v>0.18099999999999999</v>
      </c>
      <c r="G1988" s="5">
        <v>2508.4519999999998</v>
      </c>
      <c r="H1988" s="4">
        <v>454.02981199999999</v>
      </c>
      <c r="I1988">
        <v>48</v>
      </c>
      <c r="J1988" t="s">
        <v>34</v>
      </c>
      <c r="K1988" t="s">
        <v>36</v>
      </c>
      <c r="L1988" t="s">
        <v>167</v>
      </c>
      <c r="M1988" s="2">
        <v>41281</v>
      </c>
      <c r="N1988" s="2">
        <v>42864</v>
      </c>
      <c r="O1988" t="s">
        <v>21</v>
      </c>
      <c r="P1988">
        <v>0.16</v>
      </c>
      <c r="R1988">
        <f t="shared" si="245"/>
        <v>4.3369863013698629</v>
      </c>
    </row>
    <row r="1989" spans="1:18">
      <c r="A1989" s="1">
        <v>42461</v>
      </c>
      <c r="B1989" t="s">
        <v>165</v>
      </c>
      <c r="C1989" t="s">
        <v>180</v>
      </c>
      <c r="D1989" s="4">
        <v>310838.39999999997</v>
      </c>
      <c r="E1989" s="4">
        <v>68620.224000000002</v>
      </c>
      <c r="F1989" s="3">
        <v>0.2207585163223077</v>
      </c>
      <c r="G1989" s="5">
        <v>1715.4437086092714</v>
      </c>
      <c r="H1989" s="4">
        <v>378.69880794701993</v>
      </c>
      <c r="I1989">
        <v>181.2</v>
      </c>
      <c r="J1989" t="s">
        <v>34</v>
      </c>
      <c r="K1989" t="s">
        <v>58</v>
      </c>
      <c r="L1989" t="s">
        <v>57</v>
      </c>
      <c r="M1989" s="2">
        <v>41329</v>
      </c>
      <c r="N1989" s="2">
        <v>43229</v>
      </c>
      <c r="O1989" t="s">
        <v>21</v>
      </c>
      <c r="P1989">
        <v>0.11</v>
      </c>
    </row>
    <row r="1990" spans="1:18">
      <c r="A1990" s="1">
        <v>42461</v>
      </c>
      <c r="B1990" t="s">
        <v>165</v>
      </c>
      <c r="C1990" t="s">
        <v>181</v>
      </c>
      <c r="D1990" s="4">
        <v>210099.54</v>
      </c>
      <c r="E1990" s="4">
        <v>30233.323806</v>
      </c>
      <c r="F1990" s="3">
        <v>0.1439</v>
      </c>
      <c r="G1990" s="5">
        <v>2365.985810810811</v>
      </c>
      <c r="H1990" s="4">
        <v>340.4653581756757</v>
      </c>
      <c r="I1990">
        <v>88.8</v>
      </c>
      <c r="J1990" t="s">
        <v>34</v>
      </c>
      <c r="K1990" t="s">
        <v>36</v>
      </c>
      <c r="L1990" t="s">
        <v>35</v>
      </c>
      <c r="M1990" s="2">
        <v>41335</v>
      </c>
      <c r="N1990" s="2">
        <v>43229</v>
      </c>
      <c r="O1990" t="s">
        <v>21</v>
      </c>
      <c r="P1990">
        <v>0.12</v>
      </c>
      <c r="R1990">
        <f t="shared" ref="R1990:R1991" si="246">(N1990-M1990)/365</f>
        <v>5.1890410958904107</v>
      </c>
    </row>
    <row r="1991" spans="1:18">
      <c r="A1991" s="1">
        <v>42461</v>
      </c>
      <c r="B1991" t="s">
        <v>165</v>
      </c>
      <c r="C1991" t="s">
        <v>182</v>
      </c>
      <c r="D1991" s="4">
        <v>160809.60000000001</v>
      </c>
      <c r="E1991" s="4">
        <v>25536.564479999997</v>
      </c>
      <c r="F1991" s="3">
        <v>0.15879999999999997</v>
      </c>
      <c r="G1991" s="5">
        <v>2913.217391304348</v>
      </c>
      <c r="H1991" s="4">
        <v>462.61892173913043</v>
      </c>
      <c r="I1991">
        <v>55.199999999999996</v>
      </c>
      <c r="J1991" t="s">
        <v>34</v>
      </c>
      <c r="K1991" t="s">
        <v>36</v>
      </c>
      <c r="L1991" t="s">
        <v>167</v>
      </c>
      <c r="M1991" s="2">
        <v>41304</v>
      </c>
      <c r="N1991" s="2">
        <v>42499</v>
      </c>
      <c r="O1991" t="s">
        <v>21</v>
      </c>
      <c r="P1991">
        <v>0.14000000000000001</v>
      </c>
      <c r="R1991">
        <f t="shared" si="246"/>
        <v>3.2739726027397262</v>
      </c>
    </row>
    <row r="1992" spans="1:18">
      <c r="A1992" s="1">
        <v>42461</v>
      </c>
      <c r="B1992" t="s">
        <v>165</v>
      </c>
      <c r="C1992" t="s">
        <v>340</v>
      </c>
      <c r="D1992" s="4">
        <v>350920.8</v>
      </c>
      <c r="E1992" s="4">
        <v>58884.510239999996</v>
      </c>
      <c r="F1992" s="3">
        <v>0.1678</v>
      </c>
      <c r="G1992" s="5">
        <v>655.68161434977583</v>
      </c>
      <c r="H1992" s="4">
        <v>110.02337488789239</v>
      </c>
      <c r="I1992">
        <v>535.19999999999993</v>
      </c>
      <c r="J1992" t="s">
        <v>134</v>
      </c>
      <c r="K1992" t="s">
        <v>137</v>
      </c>
      <c r="L1992" t="s">
        <v>341</v>
      </c>
      <c r="M1992" s="2">
        <v>41946</v>
      </c>
      <c r="N1992" s="2">
        <v>43771</v>
      </c>
      <c r="O1992" t="s">
        <v>13</v>
      </c>
      <c r="P1992">
        <v>0</v>
      </c>
    </row>
    <row r="1993" spans="1:18">
      <c r="A1993" s="1">
        <v>42461</v>
      </c>
      <c r="B1993" t="s">
        <v>165</v>
      </c>
      <c r="C1993" t="s">
        <v>404</v>
      </c>
      <c r="D1993" s="4">
        <v>755758.79999999993</v>
      </c>
      <c r="E1993" s="4">
        <v>85929.775560000009</v>
      </c>
      <c r="F1993" s="3">
        <v>0.11370000000000002</v>
      </c>
      <c r="G1993" s="5">
        <v>1759.2150837988827</v>
      </c>
      <c r="H1993" s="4">
        <v>200.02275502793299</v>
      </c>
      <c r="I1993">
        <v>429.59999999999997</v>
      </c>
      <c r="J1993" t="s">
        <v>34</v>
      </c>
      <c r="K1993" t="s">
        <v>58</v>
      </c>
      <c r="L1993" t="s">
        <v>57</v>
      </c>
      <c r="M1993" s="2">
        <v>42272</v>
      </c>
      <c r="N1993" s="2">
        <v>44098</v>
      </c>
      <c r="O1993" t="s">
        <v>21</v>
      </c>
      <c r="P1993">
        <v>7.0000000000000007E-2</v>
      </c>
    </row>
    <row r="1994" spans="1:18">
      <c r="A1994" s="1">
        <v>42461</v>
      </c>
      <c r="B1994" t="s">
        <v>165</v>
      </c>
      <c r="C1994" t="s">
        <v>185</v>
      </c>
      <c r="D1994" s="4">
        <v>533802</v>
      </c>
      <c r="E1994" s="4">
        <v>79269.596999999994</v>
      </c>
      <c r="F1994" s="3">
        <v>0.14849999999999999</v>
      </c>
      <c r="G1994" s="5">
        <v>942.44703389830511</v>
      </c>
      <c r="H1994" s="4">
        <v>139.95338453389829</v>
      </c>
      <c r="I1994">
        <v>566.4</v>
      </c>
      <c r="J1994" t="s">
        <v>34</v>
      </c>
      <c r="K1994" t="s">
        <v>58</v>
      </c>
      <c r="L1994" t="s">
        <v>57</v>
      </c>
      <c r="M1994" s="2">
        <v>41334</v>
      </c>
      <c r="N1994" s="2">
        <v>43249</v>
      </c>
      <c r="O1994" t="s">
        <v>21</v>
      </c>
      <c r="P1994">
        <v>0.09</v>
      </c>
    </row>
    <row r="1995" spans="1:18">
      <c r="A1995" s="1">
        <v>42461</v>
      </c>
      <c r="B1995" t="s">
        <v>165</v>
      </c>
      <c r="C1995" t="s">
        <v>186</v>
      </c>
      <c r="D1995" s="4">
        <v>1069650.6599999999</v>
      </c>
      <c r="E1995" s="4">
        <v>58937.751365999997</v>
      </c>
      <c r="F1995" s="3">
        <v>5.5100000000000003E-2</v>
      </c>
      <c r="G1995" s="5">
        <v>2451.5279152915291</v>
      </c>
      <c r="H1995" s="4">
        <v>135.07918813256325</v>
      </c>
      <c r="I1995">
        <v>436.32</v>
      </c>
      <c r="J1995" t="s">
        <v>34</v>
      </c>
      <c r="K1995" t="s">
        <v>58</v>
      </c>
      <c r="L1995" t="s">
        <v>109</v>
      </c>
      <c r="M1995" s="2">
        <v>41379</v>
      </c>
      <c r="N1995" s="2">
        <v>46947</v>
      </c>
      <c r="O1995" t="s">
        <v>16</v>
      </c>
      <c r="P1995">
        <v>0</v>
      </c>
    </row>
    <row r="1996" spans="1:18">
      <c r="A1996" s="1">
        <v>42461</v>
      </c>
      <c r="B1996" t="s">
        <v>165</v>
      </c>
      <c r="C1996" t="s">
        <v>209</v>
      </c>
      <c r="D1996" s="4">
        <v>1015333.2</v>
      </c>
      <c r="E1996" s="4">
        <v>115951.05144</v>
      </c>
      <c r="F1996" s="3">
        <v>0.1142</v>
      </c>
      <c r="G1996" s="5">
        <v>1226.2478260869564</v>
      </c>
      <c r="H1996" s="4">
        <v>140.03750173913042</v>
      </c>
      <c r="I1996">
        <v>828</v>
      </c>
      <c r="J1996" t="s">
        <v>34</v>
      </c>
      <c r="K1996" t="s">
        <v>58</v>
      </c>
      <c r="L1996" t="s">
        <v>57</v>
      </c>
      <c r="M1996" s="2">
        <v>41351</v>
      </c>
      <c r="N1996" s="2">
        <v>45122</v>
      </c>
      <c r="O1996" t="s">
        <v>16</v>
      </c>
      <c r="P1996">
        <v>0.08</v>
      </c>
    </row>
    <row r="1997" spans="1:18">
      <c r="A1997" s="1">
        <v>42461</v>
      </c>
      <c r="B1997" t="s">
        <v>165</v>
      </c>
      <c r="C1997" t="s">
        <v>379</v>
      </c>
      <c r="D1997" s="4">
        <v>128009.16</v>
      </c>
      <c r="E1997" s="4">
        <v>25742.642076</v>
      </c>
      <c r="F1997" s="3">
        <v>0.2011</v>
      </c>
      <c r="G1997" s="5">
        <v>1641.1430769230769</v>
      </c>
      <c r="H1997" s="4">
        <v>330.03387276923075</v>
      </c>
      <c r="I1997">
        <v>78</v>
      </c>
      <c r="J1997" t="s">
        <v>10</v>
      </c>
      <c r="K1997" t="s">
        <v>11</v>
      </c>
      <c r="L1997" t="s">
        <v>9</v>
      </c>
      <c r="M1997" s="2">
        <v>42160</v>
      </c>
      <c r="N1997" s="2">
        <v>42890</v>
      </c>
      <c r="O1997" t="s">
        <v>21</v>
      </c>
      <c r="P1997">
        <v>0.16</v>
      </c>
    </row>
    <row r="1998" spans="1:18">
      <c r="A1998" s="1">
        <v>42461</v>
      </c>
      <c r="B1998" t="s">
        <v>165</v>
      </c>
      <c r="C1998" t="s">
        <v>317</v>
      </c>
      <c r="D1998" s="4">
        <v>79063.259999999995</v>
      </c>
      <c r="E1998" s="4">
        <v>15045.738378000002</v>
      </c>
      <c r="F1998" s="3">
        <v>0.19030000000000002</v>
      </c>
      <c r="G1998" s="5">
        <v>1996.5469696969694</v>
      </c>
      <c r="H1998" s="4">
        <v>379.94288833333337</v>
      </c>
      <c r="I1998">
        <v>39.6</v>
      </c>
      <c r="J1998" t="s">
        <v>34</v>
      </c>
      <c r="K1998" t="s">
        <v>36</v>
      </c>
      <c r="L1998" t="s">
        <v>167</v>
      </c>
      <c r="M1998" s="2">
        <v>41810</v>
      </c>
      <c r="N1998" s="2">
        <v>42540</v>
      </c>
      <c r="O1998" t="s">
        <v>21</v>
      </c>
      <c r="P1998">
        <v>0.12</v>
      </c>
      <c r="R1998">
        <f t="shared" ref="R1998:R1999" si="247">(N1998-M1998)/365</f>
        <v>2</v>
      </c>
    </row>
    <row r="1999" spans="1:18">
      <c r="A1999" s="1">
        <v>42461</v>
      </c>
      <c r="B1999" t="s">
        <v>165</v>
      </c>
      <c r="C1999" t="s">
        <v>390</v>
      </c>
      <c r="D1999" s="4">
        <v>29331.359999999997</v>
      </c>
      <c r="E1999" s="4">
        <v>27721.068336</v>
      </c>
      <c r="F1999" s="3">
        <v>0.94510000000000016</v>
      </c>
      <c r="G1999" s="5">
        <v>581.97142857142853</v>
      </c>
      <c r="H1999" s="4">
        <v>550.0211971428572</v>
      </c>
      <c r="I1999">
        <v>50.4</v>
      </c>
      <c r="J1999" t="s">
        <v>34</v>
      </c>
      <c r="K1999" t="s">
        <v>36</v>
      </c>
      <c r="L1999" t="s">
        <v>167</v>
      </c>
      <c r="M1999" s="2">
        <v>42290</v>
      </c>
      <c r="N1999" s="2">
        <v>42655</v>
      </c>
      <c r="O1999" t="s">
        <v>21</v>
      </c>
      <c r="P1999">
        <v>0.13</v>
      </c>
      <c r="R1999">
        <f t="shared" si="247"/>
        <v>1</v>
      </c>
    </row>
    <row r="2000" spans="1:18">
      <c r="A2000" s="1">
        <v>42461</v>
      </c>
      <c r="B2000" t="s">
        <v>165</v>
      </c>
      <c r="C2000" t="s">
        <v>191</v>
      </c>
      <c r="D2000" s="4">
        <v>398888.90399999998</v>
      </c>
      <c r="E2000" s="4">
        <v>80974.447511999999</v>
      </c>
      <c r="F2000" s="3">
        <v>0.20300000000000001</v>
      </c>
      <c r="G2000" s="5">
        <v>1379.2266710924857</v>
      </c>
      <c r="H2000" s="4">
        <v>279.98301423177463</v>
      </c>
      <c r="I2000">
        <v>289.21199999999999</v>
      </c>
      <c r="J2000" t="s">
        <v>47</v>
      </c>
      <c r="K2000" t="s">
        <v>48</v>
      </c>
      <c r="L2000" t="s">
        <v>192</v>
      </c>
      <c r="M2000" s="2">
        <v>41263</v>
      </c>
      <c r="N2000" s="2">
        <v>42499</v>
      </c>
      <c r="O2000" t="s">
        <v>21</v>
      </c>
      <c r="P2000">
        <v>0.15</v>
      </c>
    </row>
    <row r="2001" spans="1:18">
      <c r="A2001" s="1">
        <v>42461</v>
      </c>
      <c r="B2001" t="s">
        <v>165</v>
      </c>
      <c r="C2001" t="s">
        <v>193</v>
      </c>
      <c r="D2001" s="4">
        <v>952902</v>
      </c>
      <c r="E2001" s="4">
        <v>75374.548200000005</v>
      </c>
      <c r="F2001" s="3">
        <v>7.9100000000000004E-2</v>
      </c>
      <c r="G2001" s="5">
        <v>5057.8662420382161</v>
      </c>
      <c r="H2001" s="4">
        <v>400.07721974522292</v>
      </c>
      <c r="I2001">
        <v>188.4</v>
      </c>
      <c r="J2001" t="s">
        <v>52</v>
      </c>
      <c r="K2001" t="s">
        <v>52</v>
      </c>
      <c r="L2001" t="s">
        <v>52</v>
      </c>
      <c r="M2001" s="2">
        <v>41284</v>
      </c>
      <c r="N2001" s="2">
        <v>42499</v>
      </c>
      <c r="O2001" t="s">
        <v>21</v>
      </c>
      <c r="P2001">
        <v>0.1</v>
      </c>
      <c r="Q2001">
        <v>0</v>
      </c>
    </row>
    <row r="2002" spans="1:18">
      <c r="A2002" s="1">
        <v>42461</v>
      </c>
      <c r="B2002" t="s">
        <v>165</v>
      </c>
      <c r="C2002" t="s">
        <v>194</v>
      </c>
      <c r="D2002" s="4">
        <v>1004142</v>
      </c>
      <c r="E2002" s="4">
        <v>76816.862999999998</v>
      </c>
      <c r="F2002" s="3">
        <v>7.6499999999999999E-2</v>
      </c>
      <c r="G2002" s="5">
        <v>5229.90625</v>
      </c>
      <c r="H2002" s="4">
        <v>400.08782812499999</v>
      </c>
      <c r="I2002">
        <v>192</v>
      </c>
      <c r="J2002" t="s">
        <v>52</v>
      </c>
      <c r="K2002" t="s">
        <v>52</v>
      </c>
      <c r="L2002" t="s">
        <v>52</v>
      </c>
      <c r="M2002" s="2">
        <v>41279</v>
      </c>
      <c r="N2002" s="2">
        <v>42499</v>
      </c>
      <c r="O2002" t="s">
        <v>21</v>
      </c>
      <c r="P2002">
        <v>0.09</v>
      </c>
      <c r="Q2002">
        <v>0</v>
      </c>
    </row>
    <row r="2003" spans="1:18">
      <c r="A2003" s="1">
        <v>42461</v>
      </c>
      <c r="B2003" t="s">
        <v>165</v>
      </c>
      <c r="C2003" t="s">
        <v>246</v>
      </c>
      <c r="D2003" s="4">
        <v>1392713.8919999998</v>
      </c>
      <c r="E2003" s="4">
        <v>103060.828008</v>
      </c>
      <c r="F2003" s="3">
        <v>7.400000000000001E-2</v>
      </c>
      <c r="G2003" s="5">
        <v>3696.1621337579609</v>
      </c>
      <c r="H2003" s="4">
        <v>273.51599789808915</v>
      </c>
      <c r="I2003">
        <v>376.8</v>
      </c>
      <c r="J2003" t="s">
        <v>47</v>
      </c>
      <c r="K2003" t="s">
        <v>48</v>
      </c>
      <c r="L2003" t="s">
        <v>212</v>
      </c>
      <c r="M2003" s="2">
        <v>41291</v>
      </c>
      <c r="N2003" s="2">
        <v>44407</v>
      </c>
      <c r="O2003" t="s">
        <v>30</v>
      </c>
      <c r="P2003">
        <v>7.0000000000000007E-2</v>
      </c>
    </row>
    <row r="2004" spans="1:18">
      <c r="A2004" s="1">
        <v>42461</v>
      </c>
      <c r="B2004" t="s">
        <v>165</v>
      </c>
      <c r="C2004" t="s">
        <v>195</v>
      </c>
      <c r="D2004" s="4">
        <v>184212</v>
      </c>
      <c r="E2004" s="4">
        <v>32163.415199999999</v>
      </c>
      <c r="F2004" s="3">
        <v>0.17460000000000001</v>
      </c>
      <c r="G2004" s="5">
        <v>2291.1940298507466</v>
      </c>
      <c r="H2004" s="4">
        <v>400.04247761194034</v>
      </c>
      <c r="I2004">
        <v>80.399999999999991</v>
      </c>
      <c r="J2004" t="s">
        <v>62</v>
      </c>
      <c r="K2004" t="s">
        <v>61</v>
      </c>
      <c r="L2004" t="s">
        <v>61</v>
      </c>
      <c r="M2004" s="2">
        <v>41284</v>
      </c>
      <c r="N2004" s="2">
        <v>42864</v>
      </c>
      <c r="O2004" t="s">
        <v>13</v>
      </c>
      <c r="P2004">
        <v>0</v>
      </c>
    </row>
    <row r="2005" spans="1:18">
      <c r="A2005" s="1">
        <v>42461</v>
      </c>
      <c r="B2005" t="s">
        <v>165</v>
      </c>
      <c r="C2005" t="s">
        <v>196</v>
      </c>
      <c r="D2005" s="4">
        <v>131788.79999999999</v>
      </c>
      <c r="E2005" s="4">
        <v>30416.855039999999</v>
      </c>
      <c r="F2005" s="3">
        <v>0.23080000000000001</v>
      </c>
      <c r="G2005" s="5">
        <v>1689.6</v>
      </c>
      <c r="H2005" s="4">
        <v>389.95967999999999</v>
      </c>
      <c r="I2005">
        <v>78</v>
      </c>
      <c r="J2005" t="s">
        <v>62</v>
      </c>
      <c r="K2005" t="s">
        <v>61</v>
      </c>
      <c r="L2005" t="s">
        <v>61</v>
      </c>
      <c r="M2005" s="2">
        <v>41287</v>
      </c>
      <c r="N2005" s="2">
        <v>42499</v>
      </c>
      <c r="O2005" t="s">
        <v>13</v>
      </c>
      <c r="P2005">
        <v>0</v>
      </c>
    </row>
    <row r="2006" spans="1:18">
      <c r="A2006" s="1">
        <v>42461</v>
      </c>
      <c r="B2006" t="s">
        <v>165</v>
      </c>
      <c r="C2006" t="s">
        <v>380</v>
      </c>
      <c r="D2006" s="4">
        <v>432988.68</v>
      </c>
      <c r="E2006" s="4">
        <v>54729.769152000001</v>
      </c>
      <c r="F2006" s="3">
        <v>0.12640000000000001</v>
      </c>
      <c r="G2006" s="5">
        <v>3221.641964285714</v>
      </c>
      <c r="H2006" s="4">
        <v>407.21554428571426</v>
      </c>
      <c r="I2006">
        <v>134.4</v>
      </c>
      <c r="J2006" t="s">
        <v>10</v>
      </c>
      <c r="K2006" t="s">
        <v>12</v>
      </c>
      <c r="L2006" t="s">
        <v>12</v>
      </c>
      <c r="M2006" s="2">
        <v>42184</v>
      </c>
      <c r="N2006" s="2">
        <v>43279</v>
      </c>
      <c r="O2006" t="s">
        <v>21</v>
      </c>
      <c r="P2006">
        <v>0.11</v>
      </c>
      <c r="Q2006">
        <v>0.12</v>
      </c>
    </row>
    <row r="2007" spans="1:18">
      <c r="A2007" s="1">
        <v>42461</v>
      </c>
      <c r="B2007" t="s">
        <v>165</v>
      </c>
      <c r="C2007" t="s">
        <v>198</v>
      </c>
      <c r="D2007" s="4">
        <v>524435.60399999993</v>
      </c>
      <c r="E2007" s="4">
        <v>51656.90699399999</v>
      </c>
      <c r="F2007" s="3">
        <v>9.849999999999999E-2</v>
      </c>
      <c r="G2007" s="5">
        <v>3034.928263888889</v>
      </c>
      <c r="H2007" s="4">
        <v>298.94043399305554</v>
      </c>
      <c r="I2007">
        <v>172.79999999999998</v>
      </c>
      <c r="J2007" t="s">
        <v>34</v>
      </c>
      <c r="K2007" t="s">
        <v>36</v>
      </c>
      <c r="L2007" t="s">
        <v>35</v>
      </c>
      <c r="M2007" s="2">
        <v>41333</v>
      </c>
      <c r="N2007" s="2">
        <v>44325</v>
      </c>
      <c r="O2007" t="s">
        <v>21</v>
      </c>
      <c r="P2007">
        <v>0.08</v>
      </c>
      <c r="R2007">
        <f t="shared" ref="R2007" si="248">(N2007-M2007)/365</f>
        <v>8.1972602739726028</v>
      </c>
    </row>
    <row r="2008" spans="1:18">
      <c r="A2008" s="1">
        <v>42461</v>
      </c>
      <c r="B2008" t="s">
        <v>165</v>
      </c>
      <c r="C2008" t="s">
        <v>199</v>
      </c>
      <c r="D2008" s="4">
        <v>777085.79999999993</v>
      </c>
      <c r="E2008" s="4">
        <v>104207.20577999999</v>
      </c>
      <c r="F2008" s="3">
        <v>0.1341</v>
      </c>
      <c r="G2008" s="5">
        <v>5307.9631147540977</v>
      </c>
      <c r="H2008" s="4">
        <v>711.79785368852447</v>
      </c>
      <c r="I2008">
        <v>146.4</v>
      </c>
      <c r="J2008" t="s">
        <v>34</v>
      </c>
      <c r="K2008" t="s">
        <v>58</v>
      </c>
      <c r="L2008" t="s">
        <v>109</v>
      </c>
      <c r="M2008" s="2">
        <v>41333</v>
      </c>
      <c r="N2008" s="2">
        <v>42499</v>
      </c>
      <c r="O2008" t="s">
        <v>21</v>
      </c>
      <c r="P2008">
        <v>0.12</v>
      </c>
    </row>
    <row r="2009" spans="1:18">
      <c r="A2009" s="1">
        <v>42461</v>
      </c>
      <c r="B2009" t="s">
        <v>165</v>
      </c>
      <c r="C2009" t="s">
        <v>200</v>
      </c>
      <c r="D2009" s="4">
        <v>456746.75999999995</v>
      </c>
      <c r="E2009" s="4">
        <v>56362.550184</v>
      </c>
      <c r="F2009" s="3">
        <v>0.12340000000000001</v>
      </c>
      <c r="G2009" s="5">
        <v>2279.1754491017959</v>
      </c>
      <c r="H2009" s="4">
        <v>281.25025041916166</v>
      </c>
      <c r="I2009">
        <v>200.4</v>
      </c>
      <c r="J2009" t="s">
        <v>34</v>
      </c>
      <c r="K2009" t="s">
        <v>58</v>
      </c>
      <c r="L2009" t="s">
        <v>109</v>
      </c>
      <c r="M2009" s="2">
        <v>41263</v>
      </c>
      <c r="N2009" s="2">
        <v>43229</v>
      </c>
      <c r="O2009" t="s">
        <v>21</v>
      </c>
      <c r="P2009">
        <v>0.1</v>
      </c>
    </row>
    <row r="2010" spans="1:18">
      <c r="A2010" s="1">
        <v>42461</v>
      </c>
      <c r="B2010" t="s">
        <v>165</v>
      </c>
      <c r="C2010" t="s">
        <v>201</v>
      </c>
      <c r="D2010" s="4">
        <v>531633</v>
      </c>
      <c r="E2010" s="4">
        <v>55502.485199999996</v>
      </c>
      <c r="F2010" s="3">
        <v>0.10439999999999999</v>
      </c>
      <c r="G2010" s="5">
        <v>2193.2054455445545</v>
      </c>
      <c r="H2010" s="4">
        <v>228.97064851485149</v>
      </c>
      <c r="I2010">
        <v>242.39999999999998</v>
      </c>
      <c r="J2010" t="s">
        <v>34</v>
      </c>
      <c r="K2010" t="s">
        <v>58</v>
      </c>
      <c r="L2010" t="s">
        <v>109</v>
      </c>
      <c r="M2010" s="2">
        <v>41331</v>
      </c>
      <c r="N2010" s="2">
        <v>44325</v>
      </c>
      <c r="O2010" t="s">
        <v>21</v>
      </c>
      <c r="P2010">
        <v>0.08</v>
      </c>
    </row>
    <row r="2011" spans="1:18">
      <c r="A2011" s="1">
        <v>42461</v>
      </c>
      <c r="B2011" t="s">
        <v>165</v>
      </c>
      <c r="C2011" t="s">
        <v>210</v>
      </c>
      <c r="D2011" s="4">
        <v>394200</v>
      </c>
      <c r="E2011" s="4">
        <v>50221.08</v>
      </c>
      <c r="F2011" s="3">
        <v>0.12740000000000001</v>
      </c>
      <c r="G2011" s="5">
        <v>1059.9509550851833</v>
      </c>
      <c r="H2011" s="4">
        <v>135.03775167785236</v>
      </c>
      <c r="I2011">
        <v>371.904</v>
      </c>
      <c r="J2011" t="s">
        <v>34</v>
      </c>
      <c r="K2011" t="s">
        <v>58</v>
      </c>
      <c r="L2011" t="s">
        <v>109</v>
      </c>
      <c r="M2011" s="2">
        <v>41337</v>
      </c>
      <c r="N2011" s="2">
        <v>46917</v>
      </c>
      <c r="O2011" t="s">
        <v>21</v>
      </c>
      <c r="P2011">
        <v>0.08</v>
      </c>
    </row>
    <row r="2012" spans="1:18">
      <c r="A2012" s="1">
        <v>42461</v>
      </c>
      <c r="B2012" t="s">
        <v>165</v>
      </c>
      <c r="C2012" t="s">
        <v>251</v>
      </c>
      <c r="D2012" s="4">
        <v>68398.8</v>
      </c>
      <c r="E2012" s="4">
        <v>33836.886359999997</v>
      </c>
      <c r="F2012" s="3">
        <v>0.49469999999999992</v>
      </c>
      <c r="G2012" s="5">
        <v>606.372340425532</v>
      </c>
      <c r="H2012" s="4">
        <v>299.97239680851061</v>
      </c>
      <c r="I2012">
        <v>112.8</v>
      </c>
      <c r="J2012" t="s">
        <v>52</v>
      </c>
      <c r="K2012" t="s">
        <v>52</v>
      </c>
      <c r="L2012" t="s">
        <v>52</v>
      </c>
      <c r="M2012" s="2">
        <v>41520</v>
      </c>
      <c r="N2012" s="2">
        <v>42660</v>
      </c>
      <c r="O2012" t="s">
        <v>21</v>
      </c>
      <c r="P2012">
        <v>0</v>
      </c>
    </row>
    <row r="2013" spans="1:18">
      <c r="A2013" s="1">
        <v>42461</v>
      </c>
      <c r="B2013" t="s">
        <v>165</v>
      </c>
      <c r="C2013" t="s">
        <v>231</v>
      </c>
      <c r="D2013" s="4">
        <v>273825.37199999997</v>
      </c>
      <c r="E2013" s="4">
        <v>36719.982385199997</v>
      </c>
      <c r="F2013" s="3">
        <v>0.1341</v>
      </c>
      <c r="G2013" s="5">
        <v>2417.2437499999996</v>
      </c>
      <c r="H2013" s="4">
        <v>324.15238687499999</v>
      </c>
      <c r="I2013">
        <v>113.28</v>
      </c>
      <c r="J2013" t="s">
        <v>34</v>
      </c>
      <c r="K2013" t="s">
        <v>36</v>
      </c>
      <c r="L2013" t="s">
        <v>35</v>
      </c>
      <c r="M2013" s="2">
        <v>41443</v>
      </c>
      <c r="N2013" s="2">
        <v>43298</v>
      </c>
      <c r="O2013" t="s">
        <v>21</v>
      </c>
      <c r="P2013">
        <v>0.11</v>
      </c>
      <c r="R2013">
        <f t="shared" ref="R2013:R2016" si="249">(N2013-M2013)/365</f>
        <v>5.0821917808219181</v>
      </c>
    </row>
    <row r="2014" spans="1:18">
      <c r="A2014" s="1">
        <v>42461</v>
      </c>
      <c r="B2014" t="s">
        <v>165</v>
      </c>
      <c r="C2014" t="s">
        <v>406</v>
      </c>
      <c r="D2014" s="4">
        <v>39069.599999999999</v>
      </c>
      <c r="E2014" s="4">
        <v>13439.942399999998</v>
      </c>
      <c r="F2014" s="3">
        <v>0.34399999999999997</v>
      </c>
      <c r="G2014" s="5">
        <v>1017.4375</v>
      </c>
      <c r="H2014" s="4">
        <v>349.99849999999998</v>
      </c>
      <c r="I2014">
        <v>38.4</v>
      </c>
      <c r="J2014" t="s">
        <v>34</v>
      </c>
      <c r="K2014" t="s">
        <v>36</v>
      </c>
      <c r="L2014" t="s">
        <v>167</v>
      </c>
      <c r="M2014" s="2">
        <v>42370</v>
      </c>
      <c r="N2014" s="2">
        <v>42735</v>
      </c>
      <c r="O2014" t="s">
        <v>21</v>
      </c>
      <c r="P2014">
        <v>0.14000000000000001</v>
      </c>
      <c r="R2014">
        <f t="shared" si="249"/>
        <v>1</v>
      </c>
    </row>
    <row r="2015" spans="1:18">
      <c r="A2015" s="1">
        <v>42461</v>
      </c>
      <c r="B2015" t="s">
        <v>165</v>
      </c>
      <c r="C2015" t="s">
        <v>232</v>
      </c>
      <c r="D2015" s="4">
        <v>55525.2</v>
      </c>
      <c r="E2015" s="4">
        <v>13870.194960000001</v>
      </c>
      <c r="F2015" s="3">
        <v>0.24980000000000002</v>
      </c>
      <c r="G2015" s="5">
        <v>1360.9117647058824</v>
      </c>
      <c r="H2015" s="4">
        <v>339.95575882352944</v>
      </c>
      <c r="I2015">
        <v>40.799999999999997</v>
      </c>
      <c r="J2015" t="s">
        <v>34</v>
      </c>
      <c r="K2015" t="s">
        <v>36</v>
      </c>
      <c r="L2015" t="s">
        <v>167</v>
      </c>
      <c r="M2015" s="2">
        <v>41456</v>
      </c>
      <c r="N2015" s="2">
        <v>42556</v>
      </c>
      <c r="O2015" t="s">
        <v>21</v>
      </c>
      <c r="P2015">
        <v>0.15</v>
      </c>
      <c r="R2015">
        <f t="shared" si="249"/>
        <v>3.0136986301369864</v>
      </c>
    </row>
    <row r="2016" spans="1:18">
      <c r="A2016" s="1">
        <v>42461</v>
      </c>
      <c r="B2016" t="s">
        <v>165</v>
      </c>
      <c r="C2016" t="s">
        <v>250</v>
      </c>
      <c r="D2016" s="4">
        <v>216889.19999999998</v>
      </c>
      <c r="E2016" s="4">
        <v>22079.320559999996</v>
      </c>
      <c r="F2016" s="3">
        <v>0.10179999999999999</v>
      </c>
      <c r="G2016" s="5">
        <v>2582.0142857142855</v>
      </c>
      <c r="H2016" s="4">
        <v>262.84905428571426</v>
      </c>
      <c r="I2016">
        <v>84</v>
      </c>
      <c r="J2016" t="s">
        <v>34</v>
      </c>
      <c r="K2016" t="s">
        <v>36</v>
      </c>
      <c r="L2016" t="s">
        <v>167</v>
      </c>
      <c r="M2016" s="2">
        <v>41502</v>
      </c>
      <c r="N2016" s="2">
        <v>42597</v>
      </c>
      <c r="O2016" t="s">
        <v>16</v>
      </c>
      <c r="P2016">
        <v>0.1</v>
      </c>
      <c r="R2016">
        <f t="shared" si="249"/>
        <v>3</v>
      </c>
    </row>
    <row r="2017" spans="1:18">
      <c r="A2017" s="1">
        <v>42461</v>
      </c>
      <c r="B2017" t="s">
        <v>165</v>
      </c>
      <c r="C2017" t="s">
        <v>347</v>
      </c>
      <c r="D2017" s="4">
        <v>47185.2</v>
      </c>
      <c r="E2017" s="4">
        <v>4322.1643199999999</v>
      </c>
      <c r="F2017" s="3">
        <v>9.1600000000000001E-2</v>
      </c>
      <c r="G2017" s="5">
        <v>3276.75</v>
      </c>
      <c r="H2017" s="4">
        <v>300.15030000000002</v>
      </c>
      <c r="I2017">
        <v>14.399999999999999</v>
      </c>
      <c r="J2017" t="s">
        <v>47</v>
      </c>
      <c r="K2017" t="s">
        <v>91</v>
      </c>
      <c r="L2017" t="s">
        <v>190</v>
      </c>
      <c r="M2017" s="2">
        <v>42113</v>
      </c>
      <c r="N2017" s="2">
        <v>42478</v>
      </c>
      <c r="O2017" t="s">
        <v>21</v>
      </c>
      <c r="P2017">
        <v>0.13</v>
      </c>
    </row>
    <row r="2018" spans="1:18">
      <c r="A2018" s="1">
        <v>42461</v>
      </c>
      <c r="B2018" t="s">
        <v>165</v>
      </c>
      <c r="C2018" t="s">
        <v>318</v>
      </c>
      <c r="D2018" s="4">
        <v>43363.199999999997</v>
      </c>
      <c r="E2018" s="4">
        <v>6361.3814400000001</v>
      </c>
      <c r="F2018" s="3">
        <v>0.14670000000000002</v>
      </c>
      <c r="G2018" s="5">
        <v>1901.894736842105</v>
      </c>
      <c r="H2018" s="4">
        <v>279.00795789473682</v>
      </c>
      <c r="I2018">
        <v>22.8</v>
      </c>
      <c r="J2018" t="s">
        <v>62</v>
      </c>
      <c r="K2018" t="s">
        <v>253</v>
      </c>
      <c r="L2018" t="s">
        <v>253</v>
      </c>
      <c r="M2018" s="2">
        <v>41876</v>
      </c>
      <c r="N2018" s="2">
        <v>42606</v>
      </c>
      <c r="O2018" t="s">
        <v>21</v>
      </c>
      <c r="P2018">
        <v>0.16</v>
      </c>
    </row>
    <row r="2019" spans="1:18">
      <c r="A2019" s="1">
        <v>42461</v>
      </c>
      <c r="B2019" t="s">
        <v>165</v>
      </c>
      <c r="C2019" t="s">
        <v>339</v>
      </c>
      <c r="D2019" s="4">
        <v>40798.799999999996</v>
      </c>
      <c r="E2019" s="4">
        <v>7560.01764</v>
      </c>
      <c r="F2019" s="3">
        <v>0.18530000000000002</v>
      </c>
      <c r="G2019" s="5">
        <v>2833.25</v>
      </c>
      <c r="H2019" s="4">
        <v>525.00122500000009</v>
      </c>
      <c r="I2019">
        <v>14.399999999999999</v>
      </c>
      <c r="J2019" t="s">
        <v>62</v>
      </c>
      <c r="K2019" t="s">
        <v>253</v>
      </c>
      <c r="L2019" t="s">
        <v>253</v>
      </c>
      <c r="M2019" s="2">
        <v>42030</v>
      </c>
      <c r="N2019" s="2">
        <v>42394</v>
      </c>
      <c r="O2019" t="s">
        <v>21</v>
      </c>
      <c r="P2019">
        <v>0.15</v>
      </c>
    </row>
    <row r="2020" spans="1:18">
      <c r="A2020" s="1">
        <v>42461</v>
      </c>
      <c r="B2020" t="s">
        <v>165</v>
      </c>
      <c r="C2020" t="s">
        <v>324</v>
      </c>
      <c r="D2020" s="4">
        <v>16820.399999999998</v>
      </c>
      <c r="E2020" s="4">
        <v>7560.7697999999991</v>
      </c>
      <c r="F2020" s="3">
        <v>0.44950000000000001</v>
      </c>
      <c r="G2020" s="5">
        <v>1168.0833333333333</v>
      </c>
      <c r="H2020" s="4">
        <v>525.05345833333331</v>
      </c>
      <c r="I2020">
        <v>14.399999999999999</v>
      </c>
      <c r="J2020" t="s">
        <v>62</v>
      </c>
      <c r="K2020" t="s">
        <v>253</v>
      </c>
      <c r="L2020" t="s">
        <v>253</v>
      </c>
      <c r="M2020" s="2">
        <v>41907</v>
      </c>
      <c r="N2020" s="2">
        <v>42637</v>
      </c>
      <c r="O2020" t="s">
        <v>21</v>
      </c>
      <c r="P2020">
        <v>0.16</v>
      </c>
    </row>
    <row r="2021" spans="1:18">
      <c r="A2021" s="1">
        <v>42461</v>
      </c>
      <c r="B2021" t="s">
        <v>165</v>
      </c>
      <c r="C2021" t="s">
        <v>261</v>
      </c>
      <c r="D2021" s="4">
        <v>34100.400000000001</v>
      </c>
      <c r="E2021" s="4">
        <v>6959.8916399999998</v>
      </c>
      <c r="F2021" s="3">
        <v>0.20409999999999998</v>
      </c>
      <c r="G2021" s="5">
        <v>1894.4666666666667</v>
      </c>
      <c r="H2021" s="4">
        <v>386.66064666666665</v>
      </c>
      <c r="I2021">
        <v>18</v>
      </c>
      <c r="J2021" t="s">
        <v>62</v>
      </c>
      <c r="K2021" t="s">
        <v>253</v>
      </c>
      <c r="L2021" t="s">
        <v>253</v>
      </c>
      <c r="M2021" s="2">
        <v>41516</v>
      </c>
      <c r="N2021" s="2">
        <v>42611</v>
      </c>
      <c r="O2021" t="s">
        <v>21</v>
      </c>
      <c r="P2021">
        <v>0</v>
      </c>
    </row>
    <row r="2022" spans="1:18">
      <c r="A2022" s="1">
        <v>42461</v>
      </c>
      <c r="B2022" t="s">
        <v>165</v>
      </c>
      <c r="C2022" t="s">
        <v>336</v>
      </c>
      <c r="D2022" s="4">
        <v>80398.8</v>
      </c>
      <c r="E2022" s="4">
        <v>13748.194800000001</v>
      </c>
      <c r="F2022" s="3">
        <v>0.17100000000000001</v>
      </c>
      <c r="G2022" s="5">
        <v>5583.2500000000009</v>
      </c>
      <c r="H2022" s="4">
        <v>954.73575000000017</v>
      </c>
      <c r="I2022">
        <v>14.399999999999999</v>
      </c>
      <c r="J2022" t="s">
        <v>10</v>
      </c>
      <c r="K2022" t="s">
        <v>11</v>
      </c>
      <c r="L2022" t="s">
        <v>42</v>
      </c>
      <c r="M2022" s="2">
        <v>41996</v>
      </c>
      <c r="N2022" s="2">
        <v>42726</v>
      </c>
      <c r="O2022" t="s">
        <v>21</v>
      </c>
      <c r="P2022">
        <v>0.16</v>
      </c>
    </row>
    <row r="2023" spans="1:18">
      <c r="A2023" s="1">
        <v>42461</v>
      </c>
      <c r="B2023" t="s">
        <v>165</v>
      </c>
      <c r="C2023" t="s">
        <v>325</v>
      </c>
      <c r="D2023" s="4">
        <v>20384.399999999998</v>
      </c>
      <c r="E2023" s="4">
        <v>7560.5739599999997</v>
      </c>
      <c r="F2023" s="3">
        <v>0.37090000000000001</v>
      </c>
      <c r="G2023" s="5">
        <v>1415.5833333333333</v>
      </c>
      <c r="H2023" s="4">
        <v>525.03985833333331</v>
      </c>
      <c r="I2023">
        <v>14.399999999999999</v>
      </c>
      <c r="J2023" t="s">
        <v>62</v>
      </c>
      <c r="K2023" t="s">
        <v>253</v>
      </c>
      <c r="L2023" t="s">
        <v>253</v>
      </c>
      <c r="M2023" s="2">
        <v>41888</v>
      </c>
      <c r="N2023" s="2">
        <v>42618</v>
      </c>
      <c r="O2023" t="s">
        <v>21</v>
      </c>
      <c r="P2023">
        <v>0.16</v>
      </c>
    </row>
    <row r="2024" spans="1:18">
      <c r="A2024" s="1">
        <v>42461</v>
      </c>
      <c r="B2024" t="s">
        <v>165</v>
      </c>
      <c r="C2024" t="s">
        <v>381</v>
      </c>
      <c r="D2024" s="4">
        <v>37339.199999999997</v>
      </c>
      <c r="E2024" s="4">
        <v>9599.9083200000005</v>
      </c>
      <c r="F2024" s="3">
        <v>0.25710000000000005</v>
      </c>
      <c r="G2024" s="5">
        <v>2074.3999999999996</v>
      </c>
      <c r="H2024" s="4">
        <v>533.32824000000005</v>
      </c>
      <c r="I2024">
        <v>18</v>
      </c>
      <c r="J2024" t="s">
        <v>62</v>
      </c>
      <c r="K2024" t="s">
        <v>253</v>
      </c>
      <c r="L2024" t="s">
        <v>253</v>
      </c>
      <c r="M2024" s="2">
        <v>42181</v>
      </c>
      <c r="N2024" s="2">
        <v>42546</v>
      </c>
      <c r="O2024" t="s">
        <v>21</v>
      </c>
      <c r="P2024">
        <v>0.16</v>
      </c>
    </row>
    <row r="2025" spans="1:18">
      <c r="A2025" s="1">
        <v>42461</v>
      </c>
      <c r="B2025" t="s">
        <v>165</v>
      </c>
      <c r="C2025" t="s">
        <v>382</v>
      </c>
      <c r="D2025" s="4">
        <v>135675.84</v>
      </c>
      <c r="E2025" s="4">
        <v>17271.534432</v>
      </c>
      <c r="F2025" s="3">
        <v>0.1273</v>
      </c>
      <c r="G2025" s="5">
        <v>9421.9333333333343</v>
      </c>
      <c r="H2025" s="4">
        <v>1199.4121133333335</v>
      </c>
      <c r="I2025">
        <v>14.399999999999999</v>
      </c>
      <c r="J2025" t="s">
        <v>34</v>
      </c>
      <c r="K2025" t="s">
        <v>36</v>
      </c>
      <c r="L2025" t="s">
        <v>167</v>
      </c>
      <c r="M2025" s="2">
        <v>42205</v>
      </c>
      <c r="N2025" s="2">
        <v>42570</v>
      </c>
      <c r="O2025" t="s">
        <v>21</v>
      </c>
      <c r="P2025">
        <v>0.12</v>
      </c>
      <c r="R2025">
        <f t="shared" ref="R2025" si="250">(N2025-M2025)/365</f>
        <v>1</v>
      </c>
    </row>
    <row r="2026" spans="1:18">
      <c r="A2026" s="1">
        <v>42461</v>
      </c>
      <c r="B2026" t="s">
        <v>165</v>
      </c>
      <c r="C2026" t="s">
        <v>291</v>
      </c>
      <c r="D2026" s="4">
        <v>42784.2</v>
      </c>
      <c r="E2026" s="4">
        <v>7559.9681399999999</v>
      </c>
      <c r="F2026" s="3">
        <v>0.17670000000000002</v>
      </c>
      <c r="G2026" s="5">
        <v>2376.8999999999996</v>
      </c>
      <c r="H2026" s="4">
        <v>419.99822999999998</v>
      </c>
      <c r="I2026">
        <v>18</v>
      </c>
      <c r="J2026" t="s">
        <v>62</v>
      </c>
      <c r="K2026" t="s">
        <v>253</v>
      </c>
      <c r="L2026" t="s">
        <v>253</v>
      </c>
      <c r="M2026" s="2">
        <v>41727</v>
      </c>
      <c r="N2026" s="2">
        <v>42822</v>
      </c>
      <c r="O2026" t="s">
        <v>21</v>
      </c>
      <c r="P2026">
        <v>0.11</v>
      </c>
    </row>
    <row r="2027" spans="1:18">
      <c r="A2027" s="1">
        <v>42461</v>
      </c>
      <c r="B2027" t="s">
        <v>165</v>
      </c>
      <c r="C2027" t="s">
        <v>264</v>
      </c>
      <c r="D2027" s="4">
        <v>24930</v>
      </c>
      <c r="E2027" s="4">
        <v>7199.7839999999997</v>
      </c>
      <c r="F2027" s="3">
        <v>0.2888</v>
      </c>
      <c r="G2027" s="5">
        <v>1385</v>
      </c>
      <c r="H2027" s="4">
        <v>399.988</v>
      </c>
      <c r="I2027">
        <v>18</v>
      </c>
      <c r="J2027" t="s">
        <v>10</v>
      </c>
      <c r="K2027" t="s">
        <v>11</v>
      </c>
      <c r="L2027" t="s">
        <v>265</v>
      </c>
      <c r="M2027" s="2">
        <v>41522</v>
      </c>
      <c r="N2027" s="2">
        <v>42617</v>
      </c>
      <c r="O2027" t="s">
        <v>21</v>
      </c>
      <c r="P2027">
        <v>0.16</v>
      </c>
    </row>
    <row r="2028" spans="1:18">
      <c r="A2028" s="1">
        <v>42461</v>
      </c>
      <c r="B2028" t="s">
        <v>165</v>
      </c>
      <c r="C2028" t="s">
        <v>395</v>
      </c>
      <c r="D2028" s="4">
        <v>72829.38</v>
      </c>
      <c r="E2028" s="4">
        <v>12191.638212000002</v>
      </c>
      <c r="F2028" s="3">
        <v>0.16740000000000002</v>
      </c>
      <c r="G2028" s="5">
        <v>1839.1257575757577</v>
      </c>
      <c r="H2028" s="4">
        <v>307.86965181818186</v>
      </c>
      <c r="I2028">
        <v>39.6</v>
      </c>
      <c r="J2028" t="s">
        <v>34</v>
      </c>
      <c r="K2028" t="s">
        <v>36</v>
      </c>
      <c r="L2028" t="s">
        <v>167</v>
      </c>
      <c r="M2028" s="2">
        <v>42273</v>
      </c>
      <c r="N2028" s="2">
        <v>43003</v>
      </c>
      <c r="O2028" t="s">
        <v>21</v>
      </c>
      <c r="P2028">
        <v>0.14000000000000001</v>
      </c>
      <c r="R2028">
        <f t="shared" ref="R2028:R2029" si="251">(N2028-M2028)/365</f>
        <v>2</v>
      </c>
    </row>
    <row r="2029" spans="1:18">
      <c r="A2029" s="1">
        <v>42461</v>
      </c>
      <c r="B2029" t="s">
        <v>165</v>
      </c>
      <c r="C2029" t="s">
        <v>319</v>
      </c>
      <c r="D2029" s="4">
        <v>44676</v>
      </c>
      <c r="E2029" s="4">
        <v>7335.7992000000004</v>
      </c>
      <c r="F2029" s="3">
        <v>0.16420000000000001</v>
      </c>
      <c r="G2029" s="5">
        <v>4653.75</v>
      </c>
      <c r="H2029" s="4">
        <v>764.14575000000002</v>
      </c>
      <c r="I2029">
        <v>9.6</v>
      </c>
      <c r="J2029" t="s">
        <v>34</v>
      </c>
      <c r="K2029" t="s">
        <v>36</v>
      </c>
      <c r="L2029" t="s">
        <v>167</v>
      </c>
      <c r="M2029" s="2">
        <v>41864</v>
      </c>
      <c r="N2029" s="2">
        <v>42594</v>
      </c>
      <c r="O2029" t="s">
        <v>21</v>
      </c>
      <c r="P2029">
        <v>0.15</v>
      </c>
      <c r="R2029">
        <f t="shared" si="251"/>
        <v>2</v>
      </c>
    </row>
    <row r="2030" spans="1:18">
      <c r="A2030" s="1">
        <v>42461</v>
      </c>
      <c r="B2030" t="s">
        <v>165</v>
      </c>
      <c r="C2030" t="s">
        <v>383</v>
      </c>
      <c r="D2030" s="4">
        <v>40754.400000000001</v>
      </c>
      <c r="E2030" s="4">
        <v>8399.4818400000004</v>
      </c>
      <c r="F2030" s="3">
        <v>0.20610000000000001</v>
      </c>
      <c r="G2030" s="5">
        <v>2264.1333333333332</v>
      </c>
      <c r="H2030" s="4">
        <v>466.63788</v>
      </c>
      <c r="I2030">
        <v>18</v>
      </c>
      <c r="J2030" t="s">
        <v>62</v>
      </c>
      <c r="K2030" t="s">
        <v>253</v>
      </c>
      <c r="L2030" t="s">
        <v>253</v>
      </c>
      <c r="M2030" s="2">
        <v>42195</v>
      </c>
      <c r="N2030" s="2">
        <v>42560</v>
      </c>
      <c r="O2030" t="s">
        <v>21</v>
      </c>
      <c r="P2030">
        <v>0.16</v>
      </c>
    </row>
    <row r="2031" spans="1:18">
      <c r="A2031" s="1">
        <v>42461</v>
      </c>
      <c r="B2031" t="s">
        <v>165</v>
      </c>
      <c r="C2031" t="s">
        <v>396</v>
      </c>
      <c r="D2031" s="4">
        <v>70425.599999999991</v>
      </c>
      <c r="E2031" s="4">
        <v>11162.616</v>
      </c>
      <c r="F2031" s="3">
        <v>0.15850224918211561</v>
      </c>
      <c r="G2031" s="5">
        <v>4191.9999999999991</v>
      </c>
      <c r="H2031" s="4">
        <v>664.44142857142856</v>
      </c>
      <c r="I2031">
        <v>16.8</v>
      </c>
      <c r="J2031" t="s">
        <v>34</v>
      </c>
      <c r="K2031" t="s">
        <v>36</v>
      </c>
      <c r="L2031" t="s">
        <v>167</v>
      </c>
      <c r="M2031" s="2">
        <v>42267</v>
      </c>
      <c r="N2031" s="2">
        <v>42632</v>
      </c>
      <c r="O2031" t="s">
        <v>21</v>
      </c>
      <c r="P2031">
        <v>0.14000000000000001</v>
      </c>
      <c r="R2031">
        <f t="shared" ref="R2031:R2035" si="252">(N2031-M2031)/365</f>
        <v>1</v>
      </c>
    </row>
    <row r="2032" spans="1:18">
      <c r="A2032" s="1">
        <v>42491</v>
      </c>
      <c r="B2032" t="s">
        <v>165</v>
      </c>
      <c r="C2032" t="s">
        <v>166</v>
      </c>
      <c r="D2032" s="4">
        <v>336547.32</v>
      </c>
      <c r="E2032" s="4">
        <v>59770.804032000007</v>
      </c>
      <c r="F2032" s="3">
        <v>0.17760000000000001</v>
      </c>
      <c r="G2032" s="5">
        <v>11218.244000000001</v>
      </c>
      <c r="H2032" s="4">
        <v>1992.3601344000003</v>
      </c>
      <c r="I2032">
        <v>30</v>
      </c>
      <c r="J2032" t="s">
        <v>34</v>
      </c>
      <c r="K2032" t="s">
        <v>36</v>
      </c>
      <c r="L2032" t="s">
        <v>167</v>
      </c>
      <c r="M2032" s="2">
        <v>41327</v>
      </c>
      <c r="N2032" s="2">
        <v>42864</v>
      </c>
      <c r="O2032" t="s">
        <v>21</v>
      </c>
      <c r="P2032">
        <v>0.16</v>
      </c>
      <c r="Q2032">
        <v>0.17</v>
      </c>
      <c r="R2032">
        <f t="shared" si="252"/>
        <v>4.2109589041095887</v>
      </c>
    </row>
    <row r="2033" spans="1:19">
      <c r="A2033" s="1">
        <v>42491</v>
      </c>
      <c r="B2033" t="s">
        <v>165</v>
      </c>
      <c r="C2033" t="s">
        <v>168</v>
      </c>
      <c r="D2033" s="4">
        <v>19735.2</v>
      </c>
      <c r="E2033" s="4">
        <v>4087.1599200000001</v>
      </c>
      <c r="F2033" s="3">
        <v>0.20710000000000001</v>
      </c>
      <c r="G2033" s="5">
        <v>322.47058823529414</v>
      </c>
      <c r="H2033" s="4">
        <v>66.783658823529422</v>
      </c>
      <c r="I2033">
        <v>61.199999999999996</v>
      </c>
      <c r="J2033" t="s">
        <v>34</v>
      </c>
      <c r="K2033" t="s">
        <v>36</v>
      </c>
      <c r="L2033" t="s">
        <v>167</v>
      </c>
      <c r="M2033" s="2">
        <v>41337</v>
      </c>
      <c r="N2033" s="2">
        <v>42499</v>
      </c>
      <c r="O2033" t="s">
        <v>21</v>
      </c>
      <c r="P2033">
        <v>0.13</v>
      </c>
      <c r="R2033">
        <f t="shared" si="252"/>
        <v>3.1835616438356165</v>
      </c>
    </row>
    <row r="2034" spans="1:19">
      <c r="A2034" s="1">
        <v>42491</v>
      </c>
      <c r="B2034" t="s">
        <v>165</v>
      </c>
      <c r="C2034" t="s">
        <v>169</v>
      </c>
      <c r="D2034" s="4">
        <v>8538</v>
      </c>
      <c r="E2034" s="4">
        <v>6772.3416000000016</v>
      </c>
      <c r="F2034" s="3">
        <v>0.79320000000000024</v>
      </c>
      <c r="G2034" s="5">
        <v>98.819444444444457</v>
      </c>
      <c r="H2034" s="4">
        <v>78.383583333333362</v>
      </c>
      <c r="I2034">
        <v>86.399999999999991</v>
      </c>
      <c r="J2034" t="s">
        <v>34</v>
      </c>
      <c r="K2034" t="s">
        <v>36</v>
      </c>
      <c r="L2034" t="s">
        <v>167</v>
      </c>
      <c r="M2034" s="2">
        <v>41298</v>
      </c>
      <c r="N2034" s="2">
        <v>42499</v>
      </c>
      <c r="O2034" t="s">
        <v>21</v>
      </c>
      <c r="P2034">
        <v>0.14000000000000001</v>
      </c>
      <c r="R2034">
        <f t="shared" si="252"/>
        <v>3.2904109589041095</v>
      </c>
    </row>
    <row r="2035" spans="1:19">
      <c r="A2035" s="1">
        <v>42491</v>
      </c>
      <c r="B2035" t="s">
        <v>165</v>
      </c>
      <c r="C2035" t="s">
        <v>170</v>
      </c>
      <c r="D2035" s="4">
        <v>100829.4</v>
      </c>
      <c r="E2035" s="4">
        <v>31468.855739999995</v>
      </c>
      <c r="F2035" s="3">
        <v>0.31209999999999999</v>
      </c>
      <c r="G2035" s="5">
        <v>1167.0069444444446</v>
      </c>
      <c r="H2035" s="4">
        <v>364.22286736111107</v>
      </c>
      <c r="I2035">
        <v>86.399999999999991</v>
      </c>
      <c r="J2035" t="s">
        <v>34</v>
      </c>
      <c r="K2035" t="s">
        <v>36</v>
      </c>
      <c r="L2035" t="s">
        <v>35</v>
      </c>
      <c r="M2035" s="2">
        <v>41282</v>
      </c>
      <c r="N2035" s="2">
        <v>43229</v>
      </c>
      <c r="O2035" t="s">
        <v>21</v>
      </c>
      <c r="P2035">
        <v>0.17</v>
      </c>
      <c r="Q2035">
        <v>0.17</v>
      </c>
      <c r="R2035">
        <f t="shared" si="252"/>
        <v>5.3342465753424655</v>
      </c>
    </row>
    <row r="2036" spans="1:19">
      <c r="A2036" s="1">
        <v>42491</v>
      </c>
      <c r="B2036" t="s">
        <v>165</v>
      </c>
      <c r="C2036" t="s">
        <v>376</v>
      </c>
      <c r="D2036" s="4">
        <v>525718.19999999995</v>
      </c>
      <c r="E2036" s="4">
        <v>72496.539780000006</v>
      </c>
      <c r="F2036" s="3">
        <v>0.13790000000000002</v>
      </c>
      <c r="G2036" s="5">
        <v>3063.6258741258739</v>
      </c>
      <c r="H2036" s="4">
        <v>422.47400804195809</v>
      </c>
      <c r="I2036">
        <v>171.6</v>
      </c>
      <c r="J2036" t="s">
        <v>47</v>
      </c>
      <c r="K2036" t="s">
        <v>100</v>
      </c>
      <c r="L2036" t="s">
        <v>128</v>
      </c>
      <c r="M2036" s="2">
        <v>42183</v>
      </c>
      <c r="N2036" s="2">
        <v>43278</v>
      </c>
      <c r="O2036" t="s">
        <v>21</v>
      </c>
      <c r="P2036">
        <v>0.12</v>
      </c>
    </row>
    <row r="2037" spans="1:19">
      <c r="A2037" s="1">
        <v>42491</v>
      </c>
      <c r="B2037" t="s">
        <v>165</v>
      </c>
      <c r="C2037" t="s">
        <v>197</v>
      </c>
      <c r="D2037" s="4">
        <v>566560.79999999993</v>
      </c>
      <c r="E2037" s="4">
        <v>122320.47672000001</v>
      </c>
      <c r="F2037" s="3">
        <v>0.21590000000000004</v>
      </c>
      <c r="G2037" s="5">
        <v>5489.9302325581384</v>
      </c>
      <c r="H2037" s="4">
        <v>1185.2759372093024</v>
      </c>
      <c r="I2037">
        <v>103.2</v>
      </c>
      <c r="J2037" t="s">
        <v>47</v>
      </c>
      <c r="K2037" t="s">
        <v>48</v>
      </c>
      <c r="L2037" t="s">
        <v>46</v>
      </c>
      <c r="M2037" s="2">
        <v>42153</v>
      </c>
      <c r="N2037" s="2">
        <v>42883</v>
      </c>
      <c r="O2037" t="s">
        <v>21</v>
      </c>
      <c r="P2037">
        <v>0.2</v>
      </c>
    </row>
    <row r="2038" spans="1:19">
      <c r="A2038" s="1">
        <v>42491</v>
      </c>
      <c r="B2038" t="s">
        <v>165</v>
      </c>
      <c r="C2038" t="s">
        <v>229</v>
      </c>
      <c r="D2038" s="4">
        <v>152216.4</v>
      </c>
      <c r="E2038" s="4">
        <v>20503.549080000004</v>
      </c>
      <c r="F2038" s="3">
        <v>0.13470000000000004</v>
      </c>
      <c r="G2038" s="5">
        <v>1474.9651162790697</v>
      </c>
      <c r="H2038" s="4">
        <v>198.67780116279073</v>
      </c>
      <c r="I2038">
        <v>103.2</v>
      </c>
      <c r="J2038" t="s">
        <v>34</v>
      </c>
      <c r="K2038" t="s">
        <v>36</v>
      </c>
      <c r="L2038" t="s">
        <v>35</v>
      </c>
      <c r="M2038" s="2">
        <v>42149</v>
      </c>
      <c r="N2038" s="2">
        <v>42914</v>
      </c>
      <c r="O2038" t="s">
        <v>21</v>
      </c>
      <c r="P2038">
        <v>0.1</v>
      </c>
      <c r="R2038">
        <f t="shared" ref="R2038" si="253">(N2038-M2038)/365</f>
        <v>2.095890410958904</v>
      </c>
    </row>
    <row r="2039" spans="1:19">
      <c r="A2039" s="1">
        <v>42491</v>
      </c>
      <c r="B2039" t="s">
        <v>165</v>
      </c>
      <c r="C2039" t="s">
        <v>258</v>
      </c>
      <c r="D2039" s="4">
        <v>99848.76</v>
      </c>
      <c r="E2039" s="4">
        <v>36434.812524000001</v>
      </c>
      <c r="F2039" s="3">
        <v>0.3649</v>
      </c>
      <c r="G2039" s="5">
        <v>904.42717391304348</v>
      </c>
      <c r="H2039" s="4">
        <v>330.0254757608696</v>
      </c>
      <c r="I2039">
        <v>110.39999999999999</v>
      </c>
      <c r="J2039" t="s">
        <v>47</v>
      </c>
      <c r="K2039" t="s">
        <v>100</v>
      </c>
      <c r="L2039" t="s">
        <v>128</v>
      </c>
      <c r="M2039" s="2">
        <v>42174</v>
      </c>
      <c r="N2039" s="2">
        <v>42615</v>
      </c>
      <c r="O2039" t="s">
        <v>21</v>
      </c>
      <c r="P2039">
        <v>0.15</v>
      </c>
    </row>
    <row r="2040" spans="1:19">
      <c r="A2040" s="1">
        <v>42491</v>
      </c>
      <c r="B2040" t="s">
        <v>165</v>
      </c>
      <c r="C2040" t="s">
        <v>377</v>
      </c>
      <c r="D2040" s="4">
        <v>263517.59999999998</v>
      </c>
      <c r="E2040" s="4">
        <v>48171.017280000007</v>
      </c>
      <c r="F2040" s="3">
        <v>0.18280000000000005</v>
      </c>
      <c r="G2040" s="5">
        <v>2467.393258426966</v>
      </c>
      <c r="H2040" s="4">
        <v>451.03948764044952</v>
      </c>
      <c r="I2040">
        <v>106.8</v>
      </c>
      <c r="J2040" t="s">
        <v>47</v>
      </c>
      <c r="K2040" t="s">
        <v>48</v>
      </c>
      <c r="L2040" t="s">
        <v>46</v>
      </c>
      <c r="M2040" s="2">
        <v>42181</v>
      </c>
      <c r="N2040" s="2">
        <v>42911</v>
      </c>
      <c r="O2040" t="s">
        <v>21</v>
      </c>
      <c r="P2040">
        <v>0.16</v>
      </c>
    </row>
    <row r="2041" spans="1:19">
      <c r="A2041" s="1">
        <v>42491</v>
      </c>
      <c r="B2041" t="s">
        <v>165</v>
      </c>
      <c r="C2041" t="s">
        <v>230</v>
      </c>
      <c r="D2041" s="4">
        <v>101142.81600000001</v>
      </c>
      <c r="E2041" s="4">
        <v>38403.927235199997</v>
      </c>
      <c r="F2041" s="3">
        <v>0.37969999999999993</v>
      </c>
      <c r="G2041" s="5">
        <v>658.48187500000006</v>
      </c>
      <c r="H2041" s="4">
        <v>250.0255679375</v>
      </c>
      <c r="I2041">
        <v>153.6</v>
      </c>
      <c r="J2041" t="s">
        <v>47</v>
      </c>
      <c r="K2041" t="s">
        <v>100</v>
      </c>
      <c r="L2041" t="s">
        <v>128</v>
      </c>
      <c r="M2041" s="2">
        <v>41456</v>
      </c>
      <c r="N2041" s="2">
        <v>42597</v>
      </c>
      <c r="O2041" t="s">
        <v>16</v>
      </c>
      <c r="P2041">
        <v>0.15</v>
      </c>
    </row>
    <row r="2042" spans="1:19">
      <c r="A2042" s="1">
        <v>42491</v>
      </c>
      <c r="B2042" t="s">
        <v>165</v>
      </c>
      <c r="C2042" t="s">
        <v>334</v>
      </c>
      <c r="D2042" s="4">
        <v>66006</v>
      </c>
      <c r="E2042" s="4">
        <v>17999.836199999998</v>
      </c>
      <c r="F2042" s="3">
        <v>0.27269999999999994</v>
      </c>
      <c r="G2042" s="5">
        <v>1833.5</v>
      </c>
      <c r="H2042" s="4">
        <v>499.99544999999995</v>
      </c>
      <c r="I2042">
        <v>36</v>
      </c>
      <c r="J2042" t="s">
        <v>62</v>
      </c>
      <c r="K2042" t="s">
        <v>253</v>
      </c>
      <c r="L2042" t="s">
        <v>253</v>
      </c>
      <c r="M2042" s="2">
        <v>41943</v>
      </c>
      <c r="N2042" s="2">
        <v>42673</v>
      </c>
      <c r="O2042" t="s">
        <v>21</v>
      </c>
      <c r="P2042">
        <v>0.16</v>
      </c>
    </row>
    <row r="2043" spans="1:19">
      <c r="A2043" s="1">
        <v>42491</v>
      </c>
      <c r="B2043" t="s">
        <v>165</v>
      </c>
      <c r="C2043" t="s">
        <v>335</v>
      </c>
      <c r="D2043" s="4">
        <v>47834.879999999997</v>
      </c>
      <c r="E2043" s="4">
        <v>17277.958655999999</v>
      </c>
      <c r="F2043" s="3">
        <v>0.36120000000000002</v>
      </c>
      <c r="G2043" s="5">
        <v>1328.7466666666667</v>
      </c>
      <c r="H2043" s="4">
        <v>479.94329599999998</v>
      </c>
      <c r="I2043">
        <v>36</v>
      </c>
      <c r="J2043" t="s">
        <v>62</v>
      </c>
      <c r="K2043" t="s">
        <v>253</v>
      </c>
      <c r="L2043" t="s">
        <v>253</v>
      </c>
      <c r="M2043" s="2">
        <v>41942</v>
      </c>
      <c r="N2043" s="2">
        <v>42672</v>
      </c>
      <c r="O2043" t="s">
        <v>21</v>
      </c>
      <c r="P2043">
        <v>0.16</v>
      </c>
    </row>
    <row r="2044" spans="1:19">
      <c r="A2044" s="1">
        <v>42491</v>
      </c>
      <c r="B2044" t="s">
        <v>165</v>
      </c>
      <c r="C2044" t="s">
        <v>378</v>
      </c>
      <c r="D2044" s="4">
        <v>1387222.9200000002</v>
      </c>
      <c r="E2044" s="4">
        <v>43281.355104000002</v>
      </c>
      <c r="F2044" s="3">
        <v>3.1199999999999999E-2</v>
      </c>
      <c r="G2044" s="5">
        <v>12168.622105263159</v>
      </c>
      <c r="H2044" s="4">
        <v>379.66100968421057</v>
      </c>
      <c r="I2044">
        <v>114</v>
      </c>
      <c r="J2044" t="s">
        <v>52</v>
      </c>
      <c r="K2044" t="s">
        <v>52</v>
      </c>
      <c r="L2044" t="s">
        <v>52</v>
      </c>
      <c r="M2044" s="2">
        <v>42156</v>
      </c>
      <c r="N2044" s="2">
        <v>43251</v>
      </c>
      <c r="O2044" t="s">
        <v>21</v>
      </c>
      <c r="P2044">
        <v>0.1</v>
      </c>
      <c r="Q2044">
        <v>0</v>
      </c>
    </row>
    <row r="2045" spans="1:19">
      <c r="A2045" s="1">
        <v>42491</v>
      </c>
      <c r="B2045" t="s">
        <v>165</v>
      </c>
      <c r="C2045" t="s">
        <v>174</v>
      </c>
      <c r="D2045" s="4">
        <v>809197.2</v>
      </c>
      <c r="E2045" s="4">
        <v>60689.789999999994</v>
      </c>
      <c r="F2045" s="3">
        <v>7.4999999999999997E-2</v>
      </c>
      <c r="G2045" s="5">
        <v>5619.4249999999993</v>
      </c>
      <c r="H2045" s="4">
        <v>421.45687499999997</v>
      </c>
      <c r="I2045">
        <v>144</v>
      </c>
      <c r="J2045" t="s">
        <v>52</v>
      </c>
      <c r="K2045" t="s">
        <v>52</v>
      </c>
      <c r="L2045" t="s">
        <v>52</v>
      </c>
      <c r="M2045" s="2">
        <v>42134</v>
      </c>
      <c r="N2045" s="2">
        <v>42864</v>
      </c>
      <c r="O2045" t="s">
        <v>21</v>
      </c>
      <c r="P2045">
        <v>0.1</v>
      </c>
      <c r="Q2045">
        <v>0</v>
      </c>
      <c r="R2045">
        <v>0.1</v>
      </c>
      <c r="S2045">
        <v>0</v>
      </c>
    </row>
    <row r="2046" spans="1:19">
      <c r="A2046" s="1">
        <v>42491</v>
      </c>
      <c r="B2046" t="s">
        <v>165</v>
      </c>
      <c r="C2046" t="s">
        <v>284</v>
      </c>
      <c r="D2046" s="4">
        <v>309048</v>
      </c>
      <c r="E2046" s="4">
        <v>21107.9784</v>
      </c>
      <c r="F2046" s="3">
        <v>6.83E-2</v>
      </c>
      <c r="G2046" s="5">
        <v>5853.1818181818189</v>
      </c>
      <c r="H2046" s="4">
        <v>399.77231818181821</v>
      </c>
      <c r="I2046">
        <v>52.8</v>
      </c>
      <c r="J2046" t="s">
        <v>52</v>
      </c>
      <c r="K2046" t="s">
        <v>52</v>
      </c>
      <c r="L2046" t="s">
        <v>52</v>
      </c>
      <c r="M2046" s="2">
        <v>42139</v>
      </c>
      <c r="N2046" s="2">
        <v>42869</v>
      </c>
      <c r="O2046" t="s">
        <v>21</v>
      </c>
      <c r="P2046">
        <v>0.1</v>
      </c>
      <c r="Q2046">
        <v>0</v>
      </c>
    </row>
    <row r="2047" spans="1:19">
      <c r="A2047" s="1">
        <v>42491</v>
      </c>
      <c r="B2047" t="s">
        <v>165</v>
      </c>
      <c r="C2047" t="s">
        <v>175</v>
      </c>
      <c r="D2047" s="4">
        <v>516185.00399999996</v>
      </c>
      <c r="E2047" s="4">
        <v>84705.959156399986</v>
      </c>
      <c r="F2047" s="3">
        <v>0.1641</v>
      </c>
      <c r="G2047" s="5">
        <v>2987.1817361111111</v>
      </c>
      <c r="H2047" s="4">
        <v>490.19652289583331</v>
      </c>
      <c r="I2047">
        <v>172.79999999999998</v>
      </c>
      <c r="J2047" t="s">
        <v>47</v>
      </c>
      <c r="K2047" t="s">
        <v>48</v>
      </c>
      <c r="L2047" t="s">
        <v>176</v>
      </c>
      <c r="M2047" s="2">
        <v>42134</v>
      </c>
      <c r="N2047" s="2">
        <v>42864</v>
      </c>
      <c r="O2047" t="s">
        <v>21</v>
      </c>
      <c r="P2047">
        <v>0.14000000000000001</v>
      </c>
      <c r="Q2047">
        <v>0.15</v>
      </c>
    </row>
    <row r="2048" spans="1:19">
      <c r="A2048" s="1">
        <v>42491</v>
      </c>
      <c r="B2048" t="s">
        <v>165</v>
      </c>
      <c r="C2048" t="s">
        <v>177</v>
      </c>
      <c r="D2048" s="4">
        <v>47523.6</v>
      </c>
      <c r="E2048" s="4">
        <v>29821.058999999997</v>
      </c>
      <c r="F2048" s="3">
        <v>0.62749999999999995</v>
      </c>
      <c r="G2048" s="5">
        <v>720.0545454545454</v>
      </c>
      <c r="H2048" s="4">
        <v>451.83422727272722</v>
      </c>
      <c r="I2048">
        <v>66</v>
      </c>
      <c r="J2048" t="s">
        <v>52</v>
      </c>
      <c r="K2048" t="s">
        <v>52</v>
      </c>
      <c r="L2048" t="s">
        <v>52</v>
      </c>
      <c r="M2048" s="2">
        <v>41283</v>
      </c>
      <c r="N2048" s="2">
        <v>42499</v>
      </c>
      <c r="O2048" t="s">
        <v>21</v>
      </c>
      <c r="P2048">
        <v>0.15</v>
      </c>
    </row>
    <row r="2049" spans="1:19">
      <c r="A2049" s="1">
        <v>42491</v>
      </c>
      <c r="B2049" t="s">
        <v>165</v>
      </c>
      <c r="C2049" t="s">
        <v>178</v>
      </c>
      <c r="D2049" s="4">
        <v>314402.27999999997</v>
      </c>
      <c r="E2049" s="4">
        <v>22857.045756</v>
      </c>
      <c r="F2049" s="3">
        <v>7.2700000000000001E-2</v>
      </c>
      <c r="G2049" s="5">
        <v>4851.8870370370369</v>
      </c>
      <c r="H2049" s="4">
        <v>352.7321875925926</v>
      </c>
      <c r="I2049">
        <v>64.8</v>
      </c>
      <c r="J2049" t="s">
        <v>34</v>
      </c>
      <c r="K2049" t="s">
        <v>36</v>
      </c>
      <c r="L2049" t="s">
        <v>167</v>
      </c>
      <c r="M2049" s="2">
        <v>41332</v>
      </c>
      <c r="N2049" s="2">
        <v>42864</v>
      </c>
      <c r="O2049" t="s">
        <v>13</v>
      </c>
      <c r="P2049">
        <v>0</v>
      </c>
      <c r="Q2049">
        <v>0</v>
      </c>
      <c r="R2049">
        <f t="shared" ref="R2049:R2050" si="254">(N2049-M2049)/365</f>
        <v>4.1972602739726028</v>
      </c>
    </row>
    <row r="2050" spans="1:19">
      <c r="A2050" s="1">
        <v>42491</v>
      </c>
      <c r="B2050" t="s">
        <v>165</v>
      </c>
      <c r="C2050" t="s">
        <v>179</v>
      </c>
      <c r="D2050" s="4">
        <v>121405.5</v>
      </c>
      <c r="E2050" s="4">
        <v>22265.768700000001</v>
      </c>
      <c r="F2050" s="3">
        <v>0.18340000000000001</v>
      </c>
      <c r="G2050" s="5">
        <v>2529.28125</v>
      </c>
      <c r="H2050" s="4">
        <v>463.87018125000003</v>
      </c>
      <c r="I2050">
        <v>48</v>
      </c>
      <c r="J2050" t="s">
        <v>34</v>
      </c>
      <c r="K2050" t="s">
        <v>36</v>
      </c>
      <c r="L2050" t="s">
        <v>167</v>
      </c>
      <c r="M2050" s="2">
        <v>41281</v>
      </c>
      <c r="N2050" s="2">
        <v>42864</v>
      </c>
      <c r="O2050" t="s">
        <v>21</v>
      </c>
      <c r="P2050">
        <v>0.16</v>
      </c>
      <c r="Q2050">
        <v>0.16</v>
      </c>
      <c r="R2050">
        <f t="shared" si="254"/>
        <v>4.3369863013698629</v>
      </c>
    </row>
    <row r="2051" spans="1:19">
      <c r="A2051" s="1">
        <v>42491</v>
      </c>
      <c r="B2051" t="s">
        <v>165</v>
      </c>
      <c r="C2051" t="s">
        <v>180</v>
      </c>
      <c r="D2051" s="4">
        <v>298905.59999999998</v>
      </c>
      <c r="E2051" s="4">
        <v>38319.697919999999</v>
      </c>
      <c r="F2051" s="3">
        <v>0.12820000000000001</v>
      </c>
      <c r="G2051" s="5">
        <v>1649.5894039735099</v>
      </c>
      <c r="H2051" s="4">
        <v>211.47736158940398</v>
      </c>
      <c r="I2051">
        <v>181.2</v>
      </c>
      <c r="J2051" t="s">
        <v>34</v>
      </c>
      <c r="K2051" t="s">
        <v>58</v>
      </c>
      <c r="L2051" t="s">
        <v>57</v>
      </c>
      <c r="M2051" s="2">
        <v>41329</v>
      </c>
      <c r="N2051" s="2">
        <v>43229</v>
      </c>
      <c r="O2051" t="s">
        <v>21</v>
      </c>
      <c r="P2051">
        <v>0.11</v>
      </c>
      <c r="Q2051">
        <v>0.11</v>
      </c>
    </row>
    <row r="2052" spans="1:19">
      <c r="A2052" s="1">
        <v>42491</v>
      </c>
      <c r="B2052" t="s">
        <v>165</v>
      </c>
      <c r="C2052" t="s">
        <v>181</v>
      </c>
      <c r="D2052" s="4">
        <v>195685.44</v>
      </c>
      <c r="E2052" s="4">
        <v>29235.404736000004</v>
      </c>
      <c r="F2052" s="3">
        <v>0.14940000000000003</v>
      </c>
      <c r="G2052" s="5">
        <v>2203.6648648648647</v>
      </c>
      <c r="H2052" s="4">
        <v>329.22753081081089</v>
      </c>
      <c r="I2052">
        <v>88.8</v>
      </c>
      <c r="J2052" t="s">
        <v>34</v>
      </c>
      <c r="K2052" t="s">
        <v>36</v>
      </c>
      <c r="L2052" t="s">
        <v>35</v>
      </c>
      <c r="M2052" s="2">
        <v>41335</v>
      </c>
      <c r="N2052" s="2">
        <v>43229</v>
      </c>
      <c r="O2052" t="s">
        <v>21</v>
      </c>
      <c r="P2052">
        <v>0.12</v>
      </c>
      <c r="Q2052">
        <v>0.13</v>
      </c>
      <c r="R2052">
        <f t="shared" ref="R2052:R2053" si="255">(N2052-M2052)/365</f>
        <v>5.1890410958904107</v>
      </c>
    </row>
    <row r="2053" spans="1:19">
      <c r="A2053" s="1">
        <v>42491</v>
      </c>
      <c r="B2053" t="s">
        <v>165</v>
      </c>
      <c r="C2053" t="s">
        <v>182</v>
      </c>
      <c r="D2053" s="4">
        <v>196306.8</v>
      </c>
      <c r="E2053" s="4">
        <v>32135.423160000002</v>
      </c>
      <c r="F2053" s="3">
        <v>0.16370000000000001</v>
      </c>
      <c r="G2053" s="5">
        <v>3556.282608695652</v>
      </c>
      <c r="H2053" s="4">
        <v>582.16346304347837</v>
      </c>
      <c r="I2053">
        <v>55.199999999999996</v>
      </c>
      <c r="J2053" t="s">
        <v>34</v>
      </c>
      <c r="K2053" t="s">
        <v>36</v>
      </c>
      <c r="L2053" t="s">
        <v>167</v>
      </c>
      <c r="M2053" s="2">
        <v>41304</v>
      </c>
      <c r="N2053" s="2">
        <v>42864</v>
      </c>
      <c r="O2053" t="s">
        <v>21</v>
      </c>
      <c r="P2053">
        <v>0.14000000000000001</v>
      </c>
      <c r="Q2053">
        <v>0.15</v>
      </c>
      <c r="R2053">
        <f t="shared" si="255"/>
        <v>4.2739726027397262</v>
      </c>
    </row>
    <row r="2054" spans="1:19">
      <c r="A2054" s="1">
        <v>42491</v>
      </c>
      <c r="B2054" t="s">
        <v>165</v>
      </c>
      <c r="C2054" t="s">
        <v>340</v>
      </c>
      <c r="D2054" s="4">
        <v>360718.8</v>
      </c>
      <c r="E2054" s="4">
        <v>58869.30816</v>
      </c>
      <c r="F2054" s="3">
        <v>0.16320000000000001</v>
      </c>
      <c r="G2054" s="5">
        <v>673.98878923766824</v>
      </c>
      <c r="H2054" s="4">
        <v>109.99497040358746</v>
      </c>
      <c r="I2054">
        <v>535.19999999999993</v>
      </c>
      <c r="J2054" t="s">
        <v>134</v>
      </c>
      <c r="K2054" t="s">
        <v>137</v>
      </c>
      <c r="L2054" t="s">
        <v>341</v>
      </c>
      <c r="M2054" s="2">
        <v>41946</v>
      </c>
      <c r="N2054" s="2">
        <v>43771</v>
      </c>
      <c r="O2054" t="s">
        <v>13</v>
      </c>
      <c r="P2054">
        <v>0</v>
      </c>
    </row>
    <row r="2055" spans="1:19">
      <c r="A2055" s="1">
        <v>42491</v>
      </c>
      <c r="B2055" t="s">
        <v>165</v>
      </c>
      <c r="C2055" t="s">
        <v>404</v>
      </c>
      <c r="D2055" s="4">
        <v>756993.6</v>
      </c>
      <c r="E2055" s="4">
        <v>85918.773599999986</v>
      </c>
      <c r="F2055" s="3">
        <v>0.11349999999999999</v>
      </c>
      <c r="G2055" s="5">
        <v>1762.0893854748604</v>
      </c>
      <c r="H2055" s="4">
        <v>199.99714525139663</v>
      </c>
      <c r="I2055">
        <v>429.59999999999997</v>
      </c>
      <c r="J2055" t="s">
        <v>34</v>
      </c>
      <c r="K2055" t="s">
        <v>58</v>
      </c>
      <c r="L2055" t="s">
        <v>57</v>
      </c>
      <c r="M2055" s="2">
        <v>42272</v>
      </c>
      <c r="N2055" s="2">
        <v>44098</v>
      </c>
      <c r="O2055" t="s">
        <v>21</v>
      </c>
      <c r="P2055">
        <v>7.0000000000000007E-2</v>
      </c>
    </row>
    <row r="2056" spans="1:19">
      <c r="A2056" s="1">
        <v>42491</v>
      </c>
      <c r="B2056" t="s">
        <v>165</v>
      </c>
      <c r="C2056" t="s">
        <v>185</v>
      </c>
      <c r="D2056" s="4">
        <v>543697.19999999995</v>
      </c>
      <c r="E2056" s="4">
        <v>79271.051760000017</v>
      </c>
      <c r="F2056" s="3">
        <v>0.14580000000000004</v>
      </c>
      <c r="G2056" s="5">
        <v>959.91737288135585</v>
      </c>
      <c r="H2056" s="4">
        <v>139.95595296610173</v>
      </c>
      <c r="I2056">
        <v>566.4</v>
      </c>
      <c r="J2056" t="s">
        <v>34</v>
      </c>
      <c r="K2056" t="s">
        <v>58</v>
      </c>
      <c r="L2056" t="s">
        <v>57</v>
      </c>
      <c r="M2056" s="2">
        <v>41334</v>
      </c>
      <c r="N2056" s="2">
        <v>43249</v>
      </c>
      <c r="O2056" t="s">
        <v>21</v>
      </c>
      <c r="P2056">
        <v>0.09</v>
      </c>
      <c r="Q2056">
        <v>0.09</v>
      </c>
    </row>
    <row r="2057" spans="1:19">
      <c r="A2057" s="1">
        <v>42491</v>
      </c>
      <c r="B2057" t="s">
        <v>165</v>
      </c>
      <c r="C2057" t="s">
        <v>186</v>
      </c>
      <c r="D2057" s="4">
        <v>1158172.2239999999</v>
      </c>
      <c r="E2057" s="4">
        <v>58950.966201599993</v>
      </c>
      <c r="F2057" s="3">
        <v>5.0899999999999994E-2</v>
      </c>
      <c r="G2057" s="5">
        <v>2654.4101210121012</v>
      </c>
      <c r="H2057" s="4">
        <v>135.10947515951594</v>
      </c>
      <c r="I2057">
        <v>436.32</v>
      </c>
      <c r="J2057" t="s">
        <v>34</v>
      </c>
      <c r="K2057" t="s">
        <v>58</v>
      </c>
      <c r="L2057" t="s">
        <v>109</v>
      </c>
      <c r="M2057" s="2">
        <v>41379</v>
      </c>
      <c r="N2057" s="2">
        <v>46947</v>
      </c>
      <c r="O2057" t="s">
        <v>16</v>
      </c>
      <c r="P2057">
        <v>0</v>
      </c>
    </row>
    <row r="2058" spans="1:19">
      <c r="A2058" s="1">
        <v>42491</v>
      </c>
      <c r="B2058" t="s">
        <v>165</v>
      </c>
      <c r="C2058" t="s">
        <v>209</v>
      </c>
      <c r="D2058" s="4">
        <v>1160960.3999999999</v>
      </c>
      <c r="E2058" s="4">
        <v>115863.84792</v>
      </c>
      <c r="F2058" s="3">
        <v>9.9800000000000014E-2</v>
      </c>
      <c r="G2058" s="5">
        <v>1402.1260869565217</v>
      </c>
      <c r="H2058" s="4">
        <v>139.93218347826087</v>
      </c>
      <c r="I2058">
        <v>828</v>
      </c>
      <c r="J2058" t="s">
        <v>34</v>
      </c>
      <c r="K2058" t="s">
        <v>58</v>
      </c>
      <c r="L2058" t="s">
        <v>57</v>
      </c>
      <c r="M2058" s="2">
        <v>41351</v>
      </c>
      <c r="N2058" s="2">
        <v>45122</v>
      </c>
      <c r="O2058" t="s">
        <v>16</v>
      </c>
      <c r="P2058">
        <v>0.08</v>
      </c>
    </row>
    <row r="2059" spans="1:19">
      <c r="A2059" s="1">
        <v>42491</v>
      </c>
      <c r="B2059" t="s">
        <v>165</v>
      </c>
      <c r="C2059" t="s">
        <v>379</v>
      </c>
      <c r="D2059" s="4">
        <v>114241.32</v>
      </c>
      <c r="E2059" s="4">
        <v>25738.569396000003</v>
      </c>
      <c r="F2059" s="3">
        <v>0.2253</v>
      </c>
      <c r="G2059" s="5">
        <v>1464.6323076923077</v>
      </c>
      <c r="H2059" s="4">
        <v>329.98165892307696</v>
      </c>
      <c r="I2059">
        <v>78</v>
      </c>
      <c r="J2059" t="s">
        <v>10</v>
      </c>
      <c r="K2059" t="s">
        <v>11</v>
      </c>
      <c r="L2059" t="s">
        <v>9</v>
      </c>
      <c r="M2059" s="2">
        <v>42160</v>
      </c>
      <c r="N2059" s="2">
        <v>42890</v>
      </c>
      <c r="O2059" t="s">
        <v>21</v>
      </c>
      <c r="P2059">
        <v>0.16</v>
      </c>
    </row>
    <row r="2060" spans="1:19">
      <c r="A2060" s="1">
        <v>42491</v>
      </c>
      <c r="B2060" t="s">
        <v>165</v>
      </c>
      <c r="C2060" t="s">
        <v>317</v>
      </c>
      <c r="D2060" s="4">
        <v>103006.08</v>
      </c>
      <c r="E2060" s="4">
        <v>15049.188288000003</v>
      </c>
      <c r="F2060" s="3">
        <v>0.14610000000000004</v>
      </c>
      <c r="G2060" s="5">
        <v>2601.1636363636362</v>
      </c>
      <c r="H2060" s="4">
        <v>380.03000727272735</v>
      </c>
      <c r="I2060">
        <v>39.6</v>
      </c>
      <c r="J2060" t="s">
        <v>34</v>
      </c>
      <c r="K2060" t="s">
        <v>36</v>
      </c>
      <c r="L2060" t="s">
        <v>167</v>
      </c>
      <c r="M2060" s="2">
        <v>41810</v>
      </c>
      <c r="N2060" s="2">
        <v>42905</v>
      </c>
      <c r="O2060" t="s">
        <v>21</v>
      </c>
      <c r="P2060">
        <v>0.12</v>
      </c>
      <c r="R2060">
        <f t="shared" ref="R2060:R2061" si="256">(N2060-M2060)/365</f>
        <v>3</v>
      </c>
    </row>
    <row r="2061" spans="1:19">
      <c r="A2061" s="1">
        <v>42491</v>
      </c>
      <c r="B2061" t="s">
        <v>165</v>
      </c>
      <c r="C2061" t="s">
        <v>390</v>
      </c>
      <c r="D2061" s="4">
        <v>17473.2</v>
      </c>
      <c r="E2061" s="4">
        <v>27719.484480000003</v>
      </c>
      <c r="F2061" s="3">
        <v>1.5864</v>
      </c>
      <c r="G2061" s="5">
        <v>346.6904761904762</v>
      </c>
      <c r="H2061" s="4">
        <v>549.98977142857154</v>
      </c>
      <c r="I2061">
        <v>50.4</v>
      </c>
      <c r="J2061" t="s">
        <v>34</v>
      </c>
      <c r="K2061" t="s">
        <v>36</v>
      </c>
      <c r="L2061" t="s">
        <v>167</v>
      </c>
      <c r="M2061" s="2">
        <v>42290</v>
      </c>
      <c r="N2061" s="2">
        <v>42655</v>
      </c>
      <c r="O2061" t="s">
        <v>21</v>
      </c>
      <c r="P2061">
        <v>0.13</v>
      </c>
      <c r="R2061">
        <f t="shared" si="256"/>
        <v>1</v>
      </c>
    </row>
    <row r="2062" spans="1:19">
      <c r="A2062" s="1">
        <v>42491</v>
      </c>
      <c r="B2062" t="s">
        <v>165</v>
      </c>
      <c r="C2062" t="s">
        <v>191</v>
      </c>
      <c r="D2062" s="4">
        <v>484927.38</v>
      </c>
      <c r="E2062" s="4">
        <v>27107.440542</v>
      </c>
      <c r="F2062" s="3">
        <v>5.5899999999999998E-2</v>
      </c>
      <c r="G2062" s="5">
        <v>1676.7194307290156</v>
      </c>
      <c r="H2062" s="4">
        <v>93.72861617775196</v>
      </c>
      <c r="I2062">
        <v>289.21199999999999</v>
      </c>
      <c r="J2062" t="s">
        <v>47</v>
      </c>
      <c r="K2062" t="s">
        <v>48</v>
      </c>
      <c r="L2062" t="s">
        <v>192</v>
      </c>
      <c r="M2062" s="2">
        <v>41263</v>
      </c>
      <c r="N2062" s="2">
        <v>42499</v>
      </c>
      <c r="O2062" t="s">
        <v>21</v>
      </c>
      <c r="P2062">
        <v>0.15</v>
      </c>
    </row>
    <row r="2063" spans="1:19">
      <c r="A2063" s="1">
        <v>42491</v>
      </c>
      <c r="B2063" t="s">
        <v>165</v>
      </c>
      <c r="C2063" t="s">
        <v>193</v>
      </c>
      <c r="D2063" s="4">
        <v>1261341.5999999999</v>
      </c>
      <c r="E2063" s="4">
        <v>77320.240080000003</v>
      </c>
      <c r="F2063" s="3">
        <v>6.1300000000000007E-2</v>
      </c>
      <c r="G2063" s="5">
        <v>6695.0191082802539</v>
      </c>
      <c r="H2063" s="4">
        <v>410.4046713375796</v>
      </c>
      <c r="I2063">
        <v>188.4</v>
      </c>
      <c r="J2063" t="s">
        <v>52</v>
      </c>
      <c r="K2063" t="s">
        <v>52</v>
      </c>
      <c r="L2063" t="s">
        <v>52</v>
      </c>
      <c r="M2063" s="2">
        <v>41284</v>
      </c>
      <c r="N2063" s="2">
        <v>42864</v>
      </c>
      <c r="O2063" t="s">
        <v>21</v>
      </c>
      <c r="P2063">
        <v>0.1</v>
      </c>
      <c r="Q2063">
        <v>0</v>
      </c>
      <c r="R2063">
        <v>0.1</v>
      </c>
      <c r="S2063">
        <v>0</v>
      </c>
    </row>
    <row r="2064" spans="1:19">
      <c r="A2064" s="1">
        <v>42491</v>
      </c>
      <c r="B2064" t="s">
        <v>165</v>
      </c>
      <c r="C2064" t="s">
        <v>194</v>
      </c>
      <c r="D2064" s="4">
        <v>1283755.2</v>
      </c>
      <c r="E2064" s="4">
        <v>22337.340479999995</v>
      </c>
      <c r="F2064" s="3">
        <v>1.7399999999999995E-2</v>
      </c>
      <c r="G2064" s="5">
        <v>6686.2249999999995</v>
      </c>
      <c r="H2064" s="4">
        <v>116.34031499999998</v>
      </c>
      <c r="I2064">
        <v>192</v>
      </c>
      <c r="J2064" t="s">
        <v>52</v>
      </c>
      <c r="K2064" t="s">
        <v>52</v>
      </c>
      <c r="L2064" t="s">
        <v>52</v>
      </c>
      <c r="M2064" s="2">
        <v>41279</v>
      </c>
      <c r="N2064" s="2">
        <v>42499</v>
      </c>
      <c r="O2064" t="s">
        <v>21</v>
      </c>
      <c r="P2064">
        <v>0.09</v>
      </c>
      <c r="Q2064">
        <v>0</v>
      </c>
    </row>
    <row r="2065" spans="1:18">
      <c r="A2065" s="1">
        <v>42491</v>
      </c>
      <c r="B2065" t="s">
        <v>165</v>
      </c>
      <c r="C2065" t="s">
        <v>246</v>
      </c>
      <c r="D2065" s="4">
        <v>1548805.956</v>
      </c>
      <c r="E2065" s="4">
        <v>108726.1781112</v>
      </c>
      <c r="F2065" s="3">
        <v>7.0199999999999999E-2</v>
      </c>
      <c r="G2065" s="5">
        <v>4110.4192038216561</v>
      </c>
      <c r="H2065" s="4">
        <v>288.55142810828028</v>
      </c>
      <c r="I2065">
        <v>376.8</v>
      </c>
      <c r="J2065" t="s">
        <v>47</v>
      </c>
      <c r="K2065" t="s">
        <v>48</v>
      </c>
      <c r="L2065" t="s">
        <v>212</v>
      </c>
      <c r="M2065" s="2">
        <v>41291</v>
      </c>
      <c r="N2065" s="2">
        <v>44407</v>
      </c>
      <c r="O2065" t="s">
        <v>30</v>
      </c>
      <c r="P2065">
        <v>7.0000000000000007E-2</v>
      </c>
    </row>
    <row r="2066" spans="1:18">
      <c r="A2066" s="1">
        <v>42491</v>
      </c>
      <c r="B2066" t="s">
        <v>165</v>
      </c>
      <c r="C2066" t="s">
        <v>195</v>
      </c>
      <c r="D2066" s="4">
        <v>223808.4</v>
      </c>
      <c r="E2066" s="4">
        <v>35003.633759999997</v>
      </c>
      <c r="F2066" s="3">
        <v>0.15639999999999998</v>
      </c>
      <c r="G2066" s="5">
        <v>2783.6865671641795</v>
      </c>
      <c r="H2066" s="4">
        <v>435.36857910447765</v>
      </c>
      <c r="I2066">
        <v>80.399999999999991</v>
      </c>
      <c r="J2066" t="s">
        <v>62</v>
      </c>
      <c r="K2066" t="s">
        <v>61</v>
      </c>
      <c r="L2066" t="s">
        <v>61</v>
      </c>
      <c r="M2066" s="2">
        <v>41284</v>
      </c>
      <c r="N2066" s="2">
        <v>42864</v>
      </c>
      <c r="O2066" t="s">
        <v>13</v>
      </c>
      <c r="P2066">
        <v>0</v>
      </c>
    </row>
    <row r="2067" spans="1:18">
      <c r="A2067" s="1">
        <v>42491</v>
      </c>
      <c r="B2067" t="s">
        <v>165</v>
      </c>
      <c r="C2067" t="s">
        <v>196</v>
      </c>
      <c r="D2067" s="4">
        <v>208334.87999999998</v>
      </c>
      <c r="E2067" s="4">
        <v>32083.571519999998</v>
      </c>
      <c r="F2067" s="3">
        <v>0.154</v>
      </c>
      <c r="G2067" s="5">
        <v>2670.9599999999996</v>
      </c>
      <c r="H2067" s="4">
        <v>411.32783999999998</v>
      </c>
      <c r="I2067">
        <v>78</v>
      </c>
      <c r="J2067" t="s">
        <v>62</v>
      </c>
      <c r="K2067" t="s">
        <v>61</v>
      </c>
      <c r="L2067" t="s">
        <v>61</v>
      </c>
      <c r="M2067" s="2">
        <v>41287</v>
      </c>
      <c r="N2067" s="2">
        <v>42864</v>
      </c>
      <c r="O2067" t="s">
        <v>13</v>
      </c>
      <c r="P2067">
        <v>0</v>
      </c>
    </row>
    <row r="2068" spans="1:18">
      <c r="A2068" s="1">
        <v>42491</v>
      </c>
      <c r="B2068" t="s">
        <v>165</v>
      </c>
      <c r="C2068" t="s">
        <v>380</v>
      </c>
      <c r="D2068" s="4">
        <v>581491.32000000007</v>
      </c>
      <c r="E2068" s="4">
        <v>71872.327151999998</v>
      </c>
      <c r="F2068" s="3">
        <v>0.12359999999999999</v>
      </c>
      <c r="G2068" s="5">
        <v>4326.5723214285717</v>
      </c>
      <c r="H2068" s="4">
        <v>534.76433892857142</v>
      </c>
      <c r="I2068">
        <v>134.4</v>
      </c>
      <c r="J2068" t="s">
        <v>10</v>
      </c>
      <c r="K2068" t="s">
        <v>12</v>
      </c>
      <c r="L2068" t="s">
        <v>12</v>
      </c>
      <c r="M2068" s="2">
        <v>42184</v>
      </c>
      <c r="N2068" s="2">
        <v>43279</v>
      </c>
      <c r="O2068" t="s">
        <v>21</v>
      </c>
      <c r="P2068">
        <v>0.11</v>
      </c>
      <c r="Q2068">
        <v>0.12</v>
      </c>
    </row>
    <row r="2069" spans="1:18">
      <c r="A2069" s="1">
        <v>42491</v>
      </c>
      <c r="B2069" t="s">
        <v>165</v>
      </c>
      <c r="C2069" t="s">
        <v>198</v>
      </c>
      <c r="D2069" s="4">
        <v>587089.35600000003</v>
      </c>
      <c r="E2069" s="4">
        <v>59648.278569599992</v>
      </c>
      <c r="F2069" s="3">
        <v>0.10159999999999998</v>
      </c>
      <c r="G2069" s="5">
        <v>3397.5078472222226</v>
      </c>
      <c r="H2069" s="4">
        <v>345.18679727777777</v>
      </c>
      <c r="I2069">
        <v>172.79999999999998</v>
      </c>
      <c r="J2069" t="s">
        <v>34</v>
      </c>
      <c r="K2069" t="s">
        <v>36</v>
      </c>
      <c r="L2069" t="s">
        <v>35</v>
      </c>
      <c r="M2069" s="2">
        <v>41333</v>
      </c>
      <c r="N2069" s="2">
        <v>44325</v>
      </c>
      <c r="O2069" t="s">
        <v>21</v>
      </c>
      <c r="P2069">
        <v>0.08</v>
      </c>
      <c r="Q2069">
        <v>0.09</v>
      </c>
      <c r="R2069">
        <f t="shared" ref="R2069" si="257">(N2069-M2069)/365</f>
        <v>8.1972602739726028</v>
      </c>
    </row>
    <row r="2070" spans="1:18">
      <c r="A2070" s="1">
        <v>42491</v>
      </c>
      <c r="B2070" t="s">
        <v>165</v>
      </c>
      <c r="C2070" t="s">
        <v>199</v>
      </c>
      <c r="D2070" s="4">
        <v>793026.24000000011</v>
      </c>
      <c r="E2070" s="4">
        <v>111420.18672000001</v>
      </c>
      <c r="F2070" s="3">
        <v>0.14049999999999999</v>
      </c>
      <c r="G2070" s="5">
        <v>5416.8459016393444</v>
      </c>
      <c r="H2070" s="4">
        <v>761.06684918032795</v>
      </c>
      <c r="I2070">
        <v>146.4</v>
      </c>
      <c r="J2070" t="s">
        <v>34</v>
      </c>
      <c r="K2070" t="s">
        <v>58</v>
      </c>
      <c r="L2070" t="s">
        <v>109</v>
      </c>
      <c r="M2070" s="2">
        <v>41333</v>
      </c>
      <c r="N2070" s="2">
        <v>43229</v>
      </c>
      <c r="O2070" t="s">
        <v>21</v>
      </c>
      <c r="P2070">
        <v>0.12</v>
      </c>
      <c r="Q2070">
        <v>0.13</v>
      </c>
    </row>
    <row r="2071" spans="1:18">
      <c r="A2071" s="1">
        <v>42491</v>
      </c>
      <c r="B2071" t="s">
        <v>165</v>
      </c>
      <c r="C2071" t="s">
        <v>200</v>
      </c>
      <c r="D2071" s="4">
        <v>484211.04</v>
      </c>
      <c r="E2071" s="4">
        <v>58444.272528000001</v>
      </c>
      <c r="F2071" s="3">
        <v>0.1207</v>
      </c>
      <c r="G2071" s="5">
        <v>2416.2227544910179</v>
      </c>
      <c r="H2071" s="4">
        <v>291.63808646706588</v>
      </c>
      <c r="I2071">
        <v>200.4</v>
      </c>
      <c r="J2071" t="s">
        <v>34</v>
      </c>
      <c r="K2071" t="s">
        <v>58</v>
      </c>
      <c r="L2071" t="s">
        <v>109</v>
      </c>
      <c r="M2071" s="2">
        <v>41263</v>
      </c>
      <c r="N2071" s="2">
        <v>43229</v>
      </c>
      <c r="O2071" t="s">
        <v>21</v>
      </c>
      <c r="P2071">
        <v>0.1</v>
      </c>
      <c r="Q2071">
        <v>0.1</v>
      </c>
    </row>
    <row r="2072" spans="1:18">
      <c r="A2072" s="1">
        <v>42491</v>
      </c>
      <c r="B2072" t="s">
        <v>165</v>
      </c>
      <c r="C2072" t="s">
        <v>201</v>
      </c>
      <c r="D2072" s="4">
        <v>536608.55999999994</v>
      </c>
      <c r="E2072" s="4">
        <v>58543.993896</v>
      </c>
      <c r="F2072" s="3">
        <v>0.10910000000000002</v>
      </c>
      <c r="G2072" s="5">
        <v>2213.731683168317</v>
      </c>
      <c r="H2072" s="4">
        <v>241.5181266336634</v>
      </c>
      <c r="I2072">
        <v>242.39999999999998</v>
      </c>
      <c r="J2072" t="s">
        <v>34</v>
      </c>
      <c r="K2072" t="s">
        <v>58</v>
      </c>
      <c r="L2072" t="s">
        <v>109</v>
      </c>
      <c r="M2072" s="2">
        <v>41331</v>
      </c>
      <c r="N2072" s="2">
        <v>44325</v>
      </c>
      <c r="O2072" t="s">
        <v>21</v>
      </c>
      <c r="P2072">
        <v>0.08</v>
      </c>
      <c r="Q2072">
        <v>0.09</v>
      </c>
    </row>
    <row r="2073" spans="1:18">
      <c r="A2073" s="1">
        <v>42491</v>
      </c>
      <c r="B2073" t="s">
        <v>165</v>
      </c>
      <c r="C2073" t="s">
        <v>210</v>
      </c>
      <c r="D2073" s="4">
        <v>407340</v>
      </c>
      <c r="E2073" s="4">
        <v>50225.022000000004</v>
      </c>
      <c r="F2073" s="3">
        <v>0.12330000000000001</v>
      </c>
      <c r="G2073" s="5">
        <v>1095.2826535880226</v>
      </c>
      <c r="H2073" s="4">
        <v>135.04835118740323</v>
      </c>
      <c r="I2073">
        <v>371.904</v>
      </c>
      <c r="J2073" t="s">
        <v>34</v>
      </c>
      <c r="K2073" t="s">
        <v>58</v>
      </c>
      <c r="L2073" t="s">
        <v>109</v>
      </c>
      <c r="M2073" s="2">
        <v>41337</v>
      </c>
      <c r="N2073" s="2">
        <v>46917</v>
      </c>
      <c r="O2073" t="s">
        <v>21</v>
      </c>
      <c r="P2073">
        <v>0.08</v>
      </c>
    </row>
    <row r="2074" spans="1:18">
      <c r="A2074" s="1">
        <v>42491</v>
      </c>
      <c r="B2074" t="s">
        <v>165</v>
      </c>
      <c r="C2074" t="s">
        <v>251</v>
      </c>
      <c r="D2074" s="4">
        <v>83601.599999999991</v>
      </c>
      <c r="E2074" s="4">
        <v>33841.927680000001</v>
      </c>
      <c r="F2074" s="3">
        <v>0.40480000000000005</v>
      </c>
      <c r="G2074" s="5">
        <v>741.14893617021266</v>
      </c>
      <c r="H2074" s="4">
        <v>300.01708936170212</v>
      </c>
      <c r="I2074">
        <v>112.8</v>
      </c>
      <c r="J2074" t="s">
        <v>52</v>
      </c>
      <c r="K2074" t="s">
        <v>52</v>
      </c>
      <c r="L2074" t="s">
        <v>52</v>
      </c>
      <c r="M2074" s="2">
        <v>41520</v>
      </c>
      <c r="N2074" s="2">
        <v>42660</v>
      </c>
      <c r="O2074" t="s">
        <v>21</v>
      </c>
      <c r="P2074">
        <v>0</v>
      </c>
    </row>
    <row r="2075" spans="1:18">
      <c r="A2075" s="1">
        <v>42491</v>
      </c>
      <c r="B2075" t="s">
        <v>165</v>
      </c>
      <c r="C2075" t="s">
        <v>231</v>
      </c>
      <c r="D2075" s="4">
        <v>277764.52799999999</v>
      </c>
      <c r="E2075" s="4">
        <v>36220.4944512</v>
      </c>
      <c r="F2075" s="3">
        <v>0.13040000000000002</v>
      </c>
      <c r="G2075" s="5">
        <v>2452.0173728813556</v>
      </c>
      <c r="H2075" s="4">
        <v>319.74306542372881</v>
      </c>
      <c r="I2075">
        <v>113.28</v>
      </c>
      <c r="J2075" t="s">
        <v>34</v>
      </c>
      <c r="K2075" t="s">
        <v>36</v>
      </c>
      <c r="L2075" t="s">
        <v>35</v>
      </c>
      <c r="M2075" s="2">
        <v>41443</v>
      </c>
      <c r="N2075" s="2">
        <v>43298</v>
      </c>
      <c r="O2075" t="s">
        <v>21</v>
      </c>
      <c r="P2075">
        <v>0.11</v>
      </c>
      <c r="R2075">
        <f t="shared" ref="R2075:R2079" si="258">(N2075-M2075)/365</f>
        <v>5.0821917808219181</v>
      </c>
    </row>
    <row r="2076" spans="1:18">
      <c r="A2076" s="1">
        <v>42491</v>
      </c>
      <c r="B2076" t="s">
        <v>165</v>
      </c>
      <c r="C2076" t="s">
        <v>406</v>
      </c>
      <c r="D2076" s="4">
        <v>46120.799999999996</v>
      </c>
      <c r="E2076" s="4">
        <v>13439.601119999998</v>
      </c>
      <c r="F2076" s="3">
        <v>0.29139999999999999</v>
      </c>
      <c r="G2076" s="5">
        <v>1201.0625</v>
      </c>
      <c r="H2076" s="4">
        <v>349.98961249999996</v>
      </c>
      <c r="I2076">
        <v>38.4</v>
      </c>
      <c r="J2076" t="s">
        <v>34</v>
      </c>
      <c r="K2076" t="s">
        <v>36</v>
      </c>
      <c r="L2076" t="s">
        <v>167</v>
      </c>
      <c r="M2076" s="2">
        <v>42370</v>
      </c>
      <c r="N2076" s="2">
        <v>42735</v>
      </c>
      <c r="O2076" t="s">
        <v>21</v>
      </c>
      <c r="P2076">
        <v>0.14000000000000001</v>
      </c>
      <c r="R2076">
        <f t="shared" si="258"/>
        <v>1</v>
      </c>
    </row>
    <row r="2077" spans="1:18">
      <c r="A2077" s="1">
        <v>42491</v>
      </c>
      <c r="B2077" t="s">
        <v>165</v>
      </c>
      <c r="C2077" t="s">
        <v>418</v>
      </c>
      <c r="D2077" s="4">
        <v>122810.4</v>
      </c>
      <c r="E2077" s="4">
        <v>16665.371280000003</v>
      </c>
      <c r="F2077" s="3">
        <v>0.13570000000000004</v>
      </c>
      <c r="G2077" s="5">
        <v>3198.1875</v>
      </c>
      <c r="H2077" s="4">
        <v>433.99404375000012</v>
      </c>
      <c r="I2077">
        <v>38.4</v>
      </c>
      <c r="J2077" t="s">
        <v>34</v>
      </c>
      <c r="K2077" t="s">
        <v>36</v>
      </c>
      <c r="L2077" t="s">
        <v>167</v>
      </c>
      <c r="M2077" s="2">
        <v>42480</v>
      </c>
      <c r="N2077" s="2">
        <v>43209</v>
      </c>
      <c r="O2077" t="s">
        <v>13</v>
      </c>
      <c r="P2077">
        <v>0</v>
      </c>
      <c r="Q2077">
        <v>0.14000000000000001</v>
      </c>
      <c r="R2077">
        <f t="shared" si="258"/>
        <v>1.9972602739726026</v>
      </c>
    </row>
    <row r="2078" spans="1:18">
      <c r="A2078" s="1">
        <v>42491</v>
      </c>
      <c r="B2078" t="s">
        <v>165</v>
      </c>
      <c r="C2078" t="s">
        <v>232</v>
      </c>
      <c r="D2078" s="4">
        <v>54666</v>
      </c>
      <c r="E2078" s="4">
        <v>13874.230799999998</v>
      </c>
      <c r="F2078" s="3">
        <v>0.25379999999999997</v>
      </c>
      <c r="G2078" s="5">
        <v>1339.8529411764707</v>
      </c>
      <c r="H2078" s="4">
        <v>340.05467647058822</v>
      </c>
      <c r="I2078">
        <v>40.799999999999997</v>
      </c>
      <c r="J2078" t="s">
        <v>34</v>
      </c>
      <c r="K2078" t="s">
        <v>36</v>
      </c>
      <c r="L2078" t="s">
        <v>167</v>
      </c>
      <c r="M2078" s="2">
        <v>41456</v>
      </c>
      <c r="N2078" s="2">
        <v>42556</v>
      </c>
      <c r="O2078" t="s">
        <v>21</v>
      </c>
      <c r="P2078">
        <v>0.15</v>
      </c>
      <c r="R2078">
        <f t="shared" si="258"/>
        <v>3.0136986301369864</v>
      </c>
    </row>
    <row r="2079" spans="1:18">
      <c r="A2079" s="1">
        <v>42491</v>
      </c>
      <c r="B2079" t="s">
        <v>165</v>
      </c>
      <c r="C2079" t="s">
        <v>250</v>
      </c>
      <c r="D2079" s="4">
        <v>222579.6</v>
      </c>
      <c r="E2079" s="4">
        <v>22680.861239999995</v>
      </c>
      <c r="F2079" s="3">
        <v>0.10189999999999998</v>
      </c>
      <c r="G2079" s="5">
        <v>2649.7571428571428</v>
      </c>
      <c r="H2079" s="4">
        <v>270.0102528571428</v>
      </c>
      <c r="I2079">
        <v>84</v>
      </c>
      <c r="J2079" t="s">
        <v>34</v>
      </c>
      <c r="K2079" t="s">
        <v>36</v>
      </c>
      <c r="L2079" t="s">
        <v>167</v>
      </c>
      <c r="M2079" s="2">
        <v>41502</v>
      </c>
      <c r="N2079" s="2">
        <v>42597</v>
      </c>
      <c r="O2079" t="s">
        <v>16</v>
      </c>
      <c r="P2079">
        <v>0.1</v>
      </c>
      <c r="R2079">
        <f t="shared" si="258"/>
        <v>3</v>
      </c>
    </row>
    <row r="2080" spans="1:18">
      <c r="A2080" s="1">
        <v>42491</v>
      </c>
      <c r="B2080" t="s">
        <v>165</v>
      </c>
      <c r="C2080" t="s">
        <v>347</v>
      </c>
      <c r="D2080" s="4">
        <v>65222.399999999994</v>
      </c>
      <c r="E2080" s="4">
        <v>10226.872319999999</v>
      </c>
      <c r="F2080" s="3">
        <v>0.15679999999999999</v>
      </c>
      <c r="G2080" s="5">
        <v>4529.333333333333</v>
      </c>
      <c r="H2080" s="4">
        <v>710.19946666666669</v>
      </c>
      <c r="I2080">
        <v>14.399999999999999</v>
      </c>
      <c r="J2080" t="s">
        <v>47</v>
      </c>
      <c r="K2080" t="s">
        <v>91</v>
      </c>
      <c r="L2080" t="s">
        <v>190</v>
      </c>
      <c r="M2080" s="2">
        <v>42113</v>
      </c>
      <c r="N2080" s="2">
        <v>42478</v>
      </c>
      <c r="O2080" t="s">
        <v>21</v>
      </c>
      <c r="P2080">
        <v>0.13</v>
      </c>
    </row>
    <row r="2081" spans="1:18">
      <c r="A2081" s="1">
        <v>42491</v>
      </c>
      <c r="B2081" t="s">
        <v>165</v>
      </c>
      <c r="C2081" t="s">
        <v>318</v>
      </c>
      <c r="D2081" s="4">
        <v>43971.6</v>
      </c>
      <c r="E2081" s="4">
        <v>7699.4271599999993</v>
      </c>
      <c r="F2081" s="3">
        <v>0.17509999999999998</v>
      </c>
      <c r="G2081" s="5">
        <v>1928.578947368421</v>
      </c>
      <c r="H2081" s="4">
        <v>337.69417368421051</v>
      </c>
      <c r="I2081">
        <v>22.8</v>
      </c>
      <c r="J2081" t="s">
        <v>62</v>
      </c>
      <c r="K2081" t="s">
        <v>253</v>
      </c>
      <c r="L2081" t="s">
        <v>253</v>
      </c>
      <c r="M2081" s="2">
        <v>41876</v>
      </c>
      <c r="N2081" s="2">
        <v>42606</v>
      </c>
      <c r="O2081" t="s">
        <v>21</v>
      </c>
      <c r="P2081">
        <v>0.16</v>
      </c>
    </row>
    <row r="2082" spans="1:18">
      <c r="A2082" s="1">
        <v>42491</v>
      </c>
      <c r="B2082" t="s">
        <v>165</v>
      </c>
      <c r="C2082" t="s">
        <v>339</v>
      </c>
      <c r="D2082" s="4">
        <v>42360</v>
      </c>
      <c r="E2082" s="4">
        <v>7561.2600000000011</v>
      </c>
      <c r="F2082" s="3">
        <v>0.17850000000000002</v>
      </c>
      <c r="G2082" s="5">
        <v>2941.666666666667</v>
      </c>
      <c r="H2082" s="4">
        <v>525.08750000000009</v>
      </c>
      <c r="I2082">
        <v>14.399999999999999</v>
      </c>
      <c r="J2082" t="s">
        <v>62</v>
      </c>
      <c r="K2082" t="s">
        <v>253</v>
      </c>
      <c r="L2082" t="s">
        <v>253</v>
      </c>
      <c r="M2082" s="2">
        <v>42030</v>
      </c>
      <c r="N2082" s="2">
        <v>42760</v>
      </c>
      <c r="O2082" t="s">
        <v>21</v>
      </c>
      <c r="P2082">
        <v>0.15</v>
      </c>
    </row>
    <row r="2083" spans="1:18">
      <c r="A2083" s="1">
        <v>42491</v>
      </c>
      <c r="B2083" t="s">
        <v>165</v>
      </c>
      <c r="C2083" t="s">
        <v>324</v>
      </c>
      <c r="D2083" s="4">
        <v>44450.400000000001</v>
      </c>
      <c r="E2083" s="4">
        <v>7721.0344800000003</v>
      </c>
      <c r="F2083" s="3">
        <v>0.17369999999999999</v>
      </c>
      <c r="G2083" s="5">
        <v>3086.8333333333339</v>
      </c>
      <c r="H2083" s="4">
        <v>536.18295000000012</v>
      </c>
      <c r="I2083">
        <v>14.399999999999999</v>
      </c>
      <c r="J2083" t="s">
        <v>62</v>
      </c>
      <c r="K2083" t="s">
        <v>253</v>
      </c>
      <c r="L2083" t="s">
        <v>253</v>
      </c>
      <c r="M2083" s="2">
        <v>41907</v>
      </c>
      <c r="N2083" s="2">
        <v>42637</v>
      </c>
      <c r="O2083" t="s">
        <v>21</v>
      </c>
      <c r="P2083">
        <v>0.16</v>
      </c>
    </row>
    <row r="2084" spans="1:18">
      <c r="A2084" s="1">
        <v>42491</v>
      </c>
      <c r="B2084" t="s">
        <v>165</v>
      </c>
      <c r="C2084" t="s">
        <v>261</v>
      </c>
      <c r="D2084" s="4">
        <v>38324.400000000001</v>
      </c>
      <c r="E2084" s="4">
        <v>6959.7110400000001</v>
      </c>
      <c r="F2084" s="3">
        <v>0.18159999999999998</v>
      </c>
      <c r="G2084" s="5">
        <v>2129.1333333333332</v>
      </c>
      <c r="H2084" s="4">
        <v>386.65061333333335</v>
      </c>
      <c r="I2084">
        <v>18</v>
      </c>
      <c r="J2084" t="s">
        <v>62</v>
      </c>
      <c r="K2084" t="s">
        <v>253</v>
      </c>
      <c r="L2084" t="s">
        <v>253</v>
      </c>
      <c r="M2084" s="2">
        <v>41516</v>
      </c>
      <c r="N2084" s="2">
        <v>42611</v>
      </c>
      <c r="O2084" t="s">
        <v>21</v>
      </c>
      <c r="P2084">
        <v>0</v>
      </c>
    </row>
    <row r="2085" spans="1:18">
      <c r="A2085" s="1">
        <v>42491</v>
      </c>
      <c r="B2085" t="s">
        <v>165</v>
      </c>
      <c r="C2085" t="s">
        <v>336</v>
      </c>
      <c r="D2085" s="4">
        <v>137025.60000000001</v>
      </c>
      <c r="E2085" s="4">
        <v>23266.94688</v>
      </c>
      <c r="F2085" s="3">
        <v>0.16979999999999998</v>
      </c>
      <c r="G2085" s="5">
        <v>9515.6666666666679</v>
      </c>
      <c r="H2085" s="4">
        <v>1615.7602000000002</v>
      </c>
      <c r="I2085">
        <v>14.399999999999999</v>
      </c>
      <c r="J2085" t="s">
        <v>10</v>
      </c>
      <c r="K2085" t="s">
        <v>11</v>
      </c>
      <c r="L2085" t="s">
        <v>42</v>
      </c>
      <c r="M2085" s="2">
        <v>41996</v>
      </c>
      <c r="N2085" s="2">
        <v>42726</v>
      </c>
      <c r="O2085" t="s">
        <v>21</v>
      </c>
      <c r="P2085">
        <v>0.16</v>
      </c>
    </row>
    <row r="2086" spans="1:18">
      <c r="A2086" s="1">
        <v>42491</v>
      </c>
      <c r="B2086" t="s">
        <v>165</v>
      </c>
      <c r="C2086" t="s">
        <v>325</v>
      </c>
      <c r="D2086" s="4">
        <v>23918.399999999998</v>
      </c>
      <c r="E2086" s="4">
        <v>7560.6062399999992</v>
      </c>
      <c r="F2086" s="3">
        <v>0.31609999999999999</v>
      </c>
      <c r="G2086" s="5">
        <v>1661</v>
      </c>
      <c r="H2086" s="4">
        <v>525.0421</v>
      </c>
      <c r="I2086">
        <v>14.399999999999999</v>
      </c>
      <c r="J2086" t="s">
        <v>62</v>
      </c>
      <c r="K2086" t="s">
        <v>253</v>
      </c>
      <c r="L2086" t="s">
        <v>253</v>
      </c>
      <c r="M2086" s="2">
        <v>41888</v>
      </c>
      <c r="N2086" s="2">
        <v>42618</v>
      </c>
      <c r="O2086" t="s">
        <v>21</v>
      </c>
      <c r="P2086">
        <v>0.16</v>
      </c>
    </row>
    <row r="2087" spans="1:18">
      <c r="A2087" s="1">
        <v>42491</v>
      </c>
      <c r="B2087" t="s">
        <v>165</v>
      </c>
      <c r="C2087" t="s">
        <v>381</v>
      </c>
      <c r="D2087" s="4">
        <v>70922.399999999994</v>
      </c>
      <c r="E2087" s="4">
        <v>12063.900240000003</v>
      </c>
      <c r="F2087" s="3">
        <v>0.17010000000000006</v>
      </c>
      <c r="G2087" s="5">
        <v>3940.1333333333332</v>
      </c>
      <c r="H2087" s="4">
        <v>670.21668000000011</v>
      </c>
      <c r="I2087">
        <v>18</v>
      </c>
      <c r="J2087" t="s">
        <v>62</v>
      </c>
      <c r="K2087" t="s">
        <v>253</v>
      </c>
      <c r="L2087" t="s">
        <v>253</v>
      </c>
      <c r="M2087" s="2">
        <v>42181</v>
      </c>
      <c r="N2087" s="2">
        <v>42546</v>
      </c>
      <c r="O2087" t="s">
        <v>21</v>
      </c>
      <c r="P2087">
        <v>0.16</v>
      </c>
    </row>
    <row r="2088" spans="1:18">
      <c r="A2088" s="1">
        <v>42491</v>
      </c>
      <c r="B2088" t="s">
        <v>165</v>
      </c>
      <c r="C2088" t="s">
        <v>382</v>
      </c>
      <c r="D2088" s="4">
        <v>152360.4</v>
      </c>
      <c r="E2088" s="4">
        <v>19380.242879999998</v>
      </c>
      <c r="F2088" s="3">
        <v>0.12719999999999998</v>
      </c>
      <c r="G2088" s="5">
        <v>10580.583333333334</v>
      </c>
      <c r="H2088" s="4">
        <v>1345.8502000000001</v>
      </c>
      <c r="I2088">
        <v>14.399999999999999</v>
      </c>
      <c r="J2088" t="s">
        <v>34</v>
      </c>
      <c r="K2088" t="s">
        <v>36</v>
      </c>
      <c r="L2088" t="s">
        <v>167</v>
      </c>
      <c r="M2088" s="2">
        <v>42205</v>
      </c>
      <c r="N2088" s="2">
        <v>42570</v>
      </c>
      <c r="O2088" t="s">
        <v>21</v>
      </c>
      <c r="P2088">
        <v>0.12</v>
      </c>
      <c r="R2088">
        <f t="shared" ref="R2088" si="259">(N2088-M2088)/365</f>
        <v>1</v>
      </c>
    </row>
    <row r="2089" spans="1:18">
      <c r="A2089" s="1">
        <v>42491</v>
      </c>
      <c r="B2089" t="s">
        <v>165</v>
      </c>
      <c r="C2089" t="s">
        <v>291</v>
      </c>
      <c r="D2089" s="4">
        <v>47152.799999999996</v>
      </c>
      <c r="E2089" s="4">
        <v>7558.5938399999995</v>
      </c>
      <c r="F2089" s="3">
        <v>0.1603</v>
      </c>
      <c r="G2089" s="5">
        <v>2619.6</v>
      </c>
      <c r="H2089" s="4">
        <v>419.92187999999999</v>
      </c>
      <c r="I2089">
        <v>18</v>
      </c>
      <c r="J2089" t="s">
        <v>62</v>
      </c>
      <c r="K2089" t="s">
        <v>253</v>
      </c>
      <c r="L2089" t="s">
        <v>253</v>
      </c>
      <c r="M2089" s="2">
        <v>41727</v>
      </c>
      <c r="N2089" s="2">
        <v>42822</v>
      </c>
      <c r="O2089" t="s">
        <v>21</v>
      </c>
      <c r="P2089">
        <v>0.11</v>
      </c>
    </row>
    <row r="2090" spans="1:18">
      <c r="A2090" s="1">
        <v>42491</v>
      </c>
      <c r="B2090" t="s">
        <v>165</v>
      </c>
      <c r="C2090" t="s">
        <v>264</v>
      </c>
      <c r="D2090" s="4">
        <v>38685.599999999999</v>
      </c>
      <c r="E2090" s="4">
        <v>7199.3901599999999</v>
      </c>
      <c r="F2090" s="3">
        <v>0.18610000000000002</v>
      </c>
      <c r="G2090" s="5">
        <v>2149.1999999999998</v>
      </c>
      <c r="H2090" s="4">
        <v>399.96611999999999</v>
      </c>
      <c r="I2090">
        <v>18</v>
      </c>
      <c r="J2090" t="s">
        <v>10</v>
      </c>
      <c r="K2090" t="s">
        <v>11</v>
      </c>
      <c r="L2090" t="s">
        <v>265</v>
      </c>
      <c r="M2090" s="2">
        <v>41522</v>
      </c>
      <c r="N2090" s="2">
        <v>42617</v>
      </c>
      <c r="O2090" t="s">
        <v>21</v>
      </c>
      <c r="P2090">
        <v>0.16</v>
      </c>
    </row>
    <row r="2091" spans="1:18">
      <c r="A2091" s="1">
        <v>42491</v>
      </c>
      <c r="B2091" t="s">
        <v>165</v>
      </c>
      <c r="C2091" t="s">
        <v>395</v>
      </c>
      <c r="D2091" s="4">
        <v>80564.207999999999</v>
      </c>
      <c r="E2091" s="4">
        <v>13325.320003199997</v>
      </c>
      <c r="F2091" s="3">
        <v>0.16539999999999996</v>
      </c>
      <c r="G2091" s="5">
        <v>2034.4496969696968</v>
      </c>
      <c r="H2091" s="4">
        <v>336.49797987878776</v>
      </c>
      <c r="I2091">
        <v>39.6</v>
      </c>
      <c r="J2091" t="s">
        <v>34</v>
      </c>
      <c r="K2091" t="s">
        <v>36</v>
      </c>
      <c r="L2091" t="s">
        <v>167</v>
      </c>
      <c r="M2091" s="2">
        <v>42273</v>
      </c>
      <c r="N2091" s="2">
        <v>43003</v>
      </c>
      <c r="O2091" t="s">
        <v>21</v>
      </c>
      <c r="P2091">
        <v>0.14000000000000001</v>
      </c>
      <c r="R2091">
        <f t="shared" ref="R2091:R2092" si="260">(N2091-M2091)/365</f>
        <v>2</v>
      </c>
    </row>
    <row r="2092" spans="1:18">
      <c r="A2092" s="1">
        <v>42491</v>
      </c>
      <c r="B2092" t="s">
        <v>165</v>
      </c>
      <c r="C2092" t="s">
        <v>319</v>
      </c>
      <c r="D2092" s="4">
        <v>60169.2</v>
      </c>
      <c r="E2092" s="4">
        <v>9777.4950000000008</v>
      </c>
      <c r="F2092" s="3">
        <v>0.16250000000000003</v>
      </c>
      <c r="G2092" s="5">
        <v>6267.625</v>
      </c>
      <c r="H2092" s="4">
        <v>1018.4890625000002</v>
      </c>
      <c r="I2092">
        <v>9.6</v>
      </c>
      <c r="J2092" t="s">
        <v>34</v>
      </c>
      <c r="K2092" t="s">
        <v>36</v>
      </c>
      <c r="L2092" t="s">
        <v>167</v>
      </c>
      <c r="M2092" s="2">
        <v>41864</v>
      </c>
      <c r="N2092" s="2">
        <v>42594</v>
      </c>
      <c r="O2092" t="s">
        <v>21</v>
      </c>
      <c r="P2092">
        <v>0.15</v>
      </c>
      <c r="R2092">
        <f t="shared" si="260"/>
        <v>2</v>
      </c>
    </row>
    <row r="2093" spans="1:18">
      <c r="A2093" s="1">
        <v>42491</v>
      </c>
      <c r="B2093" t="s">
        <v>165</v>
      </c>
      <c r="C2093" t="s">
        <v>383</v>
      </c>
      <c r="D2093" s="4">
        <v>48348</v>
      </c>
      <c r="E2093" s="4">
        <v>8398.0475999999999</v>
      </c>
      <c r="F2093" s="3">
        <v>0.17369999999999999</v>
      </c>
      <c r="G2093" s="5">
        <v>2686</v>
      </c>
      <c r="H2093" s="4">
        <v>466.5582</v>
      </c>
      <c r="I2093">
        <v>18</v>
      </c>
      <c r="J2093" t="s">
        <v>62</v>
      </c>
      <c r="K2093" t="s">
        <v>253</v>
      </c>
      <c r="L2093" t="s">
        <v>253</v>
      </c>
      <c r="M2093" s="2">
        <v>42195</v>
      </c>
      <c r="N2093" s="2">
        <v>42560</v>
      </c>
      <c r="O2093" t="s">
        <v>21</v>
      </c>
      <c r="P2093">
        <v>0.16</v>
      </c>
    </row>
    <row r="2094" spans="1:18">
      <c r="A2094" s="1">
        <v>42491</v>
      </c>
      <c r="B2094" t="s">
        <v>165</v>
      </c>
      <c r="C2094" t="s">
        <v>396</v>
      </c>
      <c r="D2094" s="4">
        <v>75157.2</v>
      </c>
      <c r="E2094" s="4">
        <v>11858.159999999998</v>
      </c>
      <c r="F2094" s="3">
        <v>0.15777809710846064</v>
      </c>
      <c r="G2094" s="5">
        <v>4473.6428571428569</v>
      </c>
      <c r="H2094" s="4">
        <v>705.84285714285704</v>
      </c>
      <c r="I2094">
        <v>16.8</v>
      </c>
      <c r="J2094" t="s">
        <v>34</v>
      </c>
      <c r="K2094" t="s">
        <v>36</v>
      </c>
      <c r="L2094" t="s">
        <v>167</v>
      </c>
      <c r="M2094" s="2">
        <v>42267</v>
      </c>
      <c r="N2094" s="2">
        <v>42632</v>
      </c>
      <c r="O2094" t="s">
        <v>21</v>
      </c>
      <c r="P2094">
        <v>0.14000000000000001</v>
      </c>
      <c r="R2094">
        <f t="shared" ref="R2094" si="261">(N2094-M2094)/365</f>
        <v>1</v>
      </c>
    </row>
    <row r="2095" spans="1:18">
      <c r="A2095" s="1">
        <v>42522</v>
      </c>
      <c r="B2095" t="s">
        <v>165</v>
      </c>
      <c r="C2095" t="s">
        <v>195</v>
      </c>
      <c r="D2095" s="4">
        <v>217245.6</v>
      </c>
      <c r="E2095" s="4">
        <v>38039.704559999998</v>
      </c>
      <c r="F2095" s="3">
        <v>0.17509999999999998</v>
      </c>
      <c r="G2095" s="5">
        <v>2702.0597014925379</v>
      </c>
      <c r="H2095" s="4">
        <v>473.13065373134333</v>
      </c>
      <c r="I2095">
        <v>80.399999999999991</v>
      </c>
      <c r="J2095" t="s">
        <v>62</v>
      </c>
      <c r="K2095" t="s">
        <v>61</v>
      </c>
      <c r="L2095" t="s">
        <v>61</v>
      </c>
      <c r="M2095" s="2">
        <v>41284</v>
      </c>
      <c r="N2095" s="2">
        <v>42864</v>
      </c>
      <c r="O2095" t="s">
        <v>13</v>
      </c>
      <c r="P2095">
        <v>0</v>
      </c>
    </row>
    <row r="2096" spans="1:18">
      <c r="A2096" s="1">
        <v>42522</v>
      </c>
      <c r="B2096" t="s">
        <v>165</v>
      </c>
      <c r="C2096" t="s">
        <v>196</v>
      </c>
      <c r="D2096" s="4">
        <v>227072.4</v>
      </c>
      <c r="E2096" s="4">
        <v>34446.88308</v>
      </c>
      <c r="F2096" s="3">
        <v>0.1517</v>
      </c>
      <c r="G2096" s="5">
        <v>2911.1846153846154</v>
      </c>
      <c r="H2096" s="4">
        <v>441.62670615384616</v>
      </c>
      <c r="I2096">
        <v>78</v>
      </c>
      <c r="J2096" t="s">
        <v>62</v>
      </c>
      <c r="K2096" t="s">
        <v>61</v>
      </c>
      <c r="L2096" t="s">
        <v>61</v>
      </c>
      <c r="M2096" s="2">
        <v>41287</v>
      </c>
      <c r="N2096" s="2">
        <v>42864</v>
      </c>
      <c r="O2096" t="s">
        <v>13</v>
      </c>
      <c r="P2096">
        <v>0</v>
      </c>
    </row>
    <row r="2097" spans="1:18">
      <c r="A2097" s="1">
        <v>42522</v>
      </c>
      <c r="B2097" t="s">
        <v>165</v>
      </c>
      <c r="C2097" t="s">
        <v>193</v>
      </c>
      <c r="D2097" s="4">
        <v>698972.4</v>
      </c>
      <c r="E2097" s="4">
        <v>82199.154239999989</v>
      </c>
      <c r="F2097" s="3">
        <v>0.11759999999999998</v>
      </c>
      <c r="G2097" s="5">
        <v>3710.0445859872611</v>
      </c>
      <c r="H2097" s="4">
        <v>436.30124331210186</v>
      </c>
      <c r="I2097">
        <v>188.4</v>
      </c>
      <c r="J2097" t="s">
        <v>52</v>
      </c>
      <c r="K2097" t="s">
        <v>52</v>
      </c>
      <c r="L2097" t="s">
        <v>52</v>
      </c>
      <c r="M2097" s="2">
        <v>41284</v>
      </c>
      <c r="N2097" s="2">
        <v>42864</v>
      </c>
      <c r="O2097" t="s">
        <v>21</v>
      </c>
      <c r="P2097">
        <v>0.1</v>
      </c>
      <c r="Q2097">
        <v>0</v>
      </c>
    </row>
    <row r="2098" spans="1:18">
      <c r="A2098" s="1">
        <v>42522</v>
      </c>
      <c r="B2098" t="s">
        <v>165</v>
      </c>
      <c r="C2098" t="s">
        <v>179</v>
      </c>
      <c r="D2098" s="4">
        <v>121481.652</v>
      </c>
      <c r="E2098" s="4">
        <v>22947.884062800003</v>
      </c>
      <c r="F2098" s="3">
        <v>0.18890000000000001</v>
      </c>
      <c r="G2098" s="5">
        <v>2530.8677499999999</v>
      </c>
      <c r="H2098" s="4">
        <v>478.08091797500009</v>
      </c>
      <c r="I2098">
        <v>48</v>
      </c>
      <c r="J2098" t="s">
        <v>34</v>
      </c>
      <c r="K2098" t="s">
        <v>36</v>
      </c>
      <c r="L2098" t="s">
        <v>167</v>
      </c>
      <c r="M2098" s="2">
        <v>41281</v>
      </c>
      <c r="N2098" s="2">
        <v>42864</v>
      </c>
      <c r="O2098" t="s">
        <v>21</v>
      </c>
      <c r="P2098">
        <v>0.16</v>
      </c>
      <c r="R2098">
        <f t="shared" ref="R2098" si="262">(N2098-M2098)/365</f>
        <v>4.3369863013698629</v>
      </c>
    </row>
    <row r="2099" spans="1:18">
      <c r="A2099" s="1">
        <v>42522</v>
      </c>
      <c r="B2099" t="s">
        <v>165</v>
      </c>
      <c r="C2099" t="s">
        <v>194</v>
      </c>
      <c r="D2099" s="4">
        <v>925527.6</v>
      </c>
      <c r="E2099" s="4">
        <v>0</v>
      </c>
      <c r="F2099" s="3">
        <v>0</v>
      </c>
      <c r="G2099" s="5">
        <v>4820.4562500000002</v>
      </c>
      <c r="H2099" s="4">
        <v>0</v>
      </c>
      <c r="I2099">
        <v>192</v>
      </c>
      <c r="J2099" t="s">
        <v>52</v>
      </c>
      <c r="K2099" t="s">
        <v>52</v>
      </c>
      <c r="L2099" t="s">
        <v>52</v>
      </c>
      <c r="M2099" s="2">
        <v>41279</v>
      </c>
      <c r="N2099" s="2">
        <v>42499</v>
      </c>
      <c r="O2099" t="s">
        <v>21</v>
      </c>
      <c r="P2099">
        <v>0.09</v>
      </c>
      <c r="Q2099">
        <v>0</v>
      </c>
    </row>
    <row r="2100" spans="1:18">
      <c r="A2100" s="1">
        <v>42522</v>
      </c>
      <c r="B2100" t="s">
        <v>165</v>
      </c>
      <c r="C2100" t="s">
        <v>182</v>
      </c>
      <c r="D2100" s="4">
        <v>189249.6</v>
      </c>
      <c r="E2100" s="4">
        <v>32740.180800000002</v>
      </c>
      <c r="F2100" s="3">
        <v>0.17300000000000001</v>
      </c>
      <c r="G2100" s="5">
        <v>3428.434782608696</v>
      </c>
      <c r="H2100" s="4">
        <v>593.11921739130446</v>
      </c>
      <c r="I2100">
        <v>55.199999999999996</v>
      </c>
      <c r="J2100" t="s">
        <v>34</v>
      </c>
      <c r="K2100" t="s">
        <v>36</v>
      </c>
      <c r="L2100" t="s">
        <v>167</v>
      </c>
      <c r="M2100" s="2">
        <v>41304</v>
      </c>
      <c r="N2100" s="2">
        <v>42864</v>
      </c>
      <c r="O2100" t="s">
        <v>21</v>
      </c>
      <c r="P2100">
        <v>0.15</v>
      </c>
      <c r="R2100">
        <f t="shared" ref="R2100:R2101" si="263">(N2100-M2100)/365</f>
        <v>4.2739726027397262</v>
      </c>
    </row>
    <row r="2101" spans="1:18">
      <c r="A2101" s="1">
        <v>42522</v>
      </c>
      <c r="B2101" t="s">
        <v>165</v>
      </c>
      <c r="C2101" t="s">
        <v>178</v>
      </c>
      <c r="D2101" s="4">
        <v>300179.64</v>
      </c>
      <c r="E2101" s="4">
        <v>25215.089760000003</v>
      </c>
      <c r="F2101" s="3">
        <v>8.4000000000000005E-2</v>
      </c>
      <c r="G2101" s="5">
        <v>4632.4018518518524</v>
      </c>
      <c r="H2101" s="4">
        <v>389.12175555555564</v>
      </c>
      <c r="I2101">
        <v>64.8</v>
      </c>
      <c r="J2101" t="s">
        <v>34</v>
      </c>
      <c r="K2101" t="s">
        <v>36</v>
      </c>
      <c r="L2101" t="s">
        <v>167</v>
      </c>
      <c r="M2101" s="2">
        <v>41332</v>
      </c>
      <c r="N2101" s="2">
        <v>42864</v>
      </c>
      <c r="O2101" t="s">
        <v>13</v>
      </c>
      <c r="P2101">
        <v>0</v>
      </c>
      <c r="R2101">
        <f t="shared" si="263"/>
        <v>4.1972602739726028</v>
      </c>
    </row>
    <row r="2102" spans="1:18">
      <c r="A2102" s="1">
        <v>42522</v>
      </c>
      <c r="B2102" t="s">
        <v>165</v>
      </c>
      <c r="C2102" t="s">
        <v>200</v>
      </c>
      <c r="D2102" s="4">
        <v>486525.27599999995</v>
      </c>
      <c r="E2102" s="4">
        <v>58674.948285599989</v>
      </c>
      <c r="F2102" s="3">
        <v>0.12059999999999998</v>
      </c>
      <c r="G2102" s="5">
        <v>2427.770838323353</v>
      </c>
      <c r="H2102" s="4">
        <v>292.78916310179636</v>
      </c>
      <c r="I2102">
        <v>200.4</v>
      </c>
      <c r="J2102" t="s">
        <v>34</v>
      </c>
      <c r="K2102" t="s">
        <v>58</v>
      </c>
      <c r="L2102" t="s">
        <v>109</v>
      </c>
      <c r="M2102" s="2">
        <v>41263</v>
      </c>
      <c r="N2102" s="2">
        <v>43229</v>
      </c>
      <c r="O2102" t="s">
        <v>21</v>
      </c>
      <c r="P2102">
        <v>0.1</v>
      </c>
    </row>
    <row r="2103" spans="1:18">
      <c r="A2103" s="1">
        <v>42522</v>
      </c>
      <c r="B2103" t="s">
        <v>165</v>
      </c>
      <c r="C2103" t="s">
        <v>166</v>
      </c>
      <c r="D2103" s="4">
        <v>373724.52</v>
      </c>
      <c r="E2103" s="4">
        <v>68316.842256000018</v>
      </c>
      <c r="F2103" s="3">
        <v>0.18280000000000005</v>
      </c>
      <c r="G2103" s="5">
        <v>12457.484</v>
      </c>
      <c r="H2103" s="4">
        <v>2277.2280752000006</v>
      </c>
      <c r="I2103">
        <v>30</v>
      </c>
      <c r="J2103" t="s">
        <v>34</v>
      </c>
      <c r="K2103" t="s">
        <v>36</v>
      </c>
      <c r="L2103" t="s">
        <v>167</v>
      </c>
      <c r="M2103" s="2">
        <v>41327</v>
      </c>
      <c r="N2103" s="2">
        <v>42864</v>
      </c>
      <c r="O2103" t="s">
        <v>21</v>
      </c>
      <c r="P2103">
        <v>0.17</v>
      </c>
      <c r="R2103">
        <f t="shared" ref="R2103" si="264">(N2103-M2103)/365</f>
        <v>4.2109589041095887</v>
      </c>
    </row>
    <row r="2104" spans="1:18">
      <c r="A2104" s="1">
        <v>42522</v>
      </c>
      <c r="B2104" t="s">
        <v>165</v>
      </c>
      <c r="C2104" t="s">
        <v>177</v>
      </c>
      <c r="D2104" s="4">
        <v>52396.799999999996</v>
      </c>
      <c r="E2104" s="4">
        <v>31218.013439999999</v>
      </c>
      <c r="F2104" s="3">
        <v>0.5958</v>
      </c>
      <c r="G2104" s="5">
        <v>793.89090909090908</v>
      </c>
      <c r="H2104" s="4">
        <v>473.00020363636361</v>
      </c>
      <c r="I2104">
        <v>66</v>
      </c>
      <c r="J2104" t="s">
        <v>52</v>
      </c>
      <c r="K2104" t="s">
        <v>52</v>
      </c>
      <c r="L2104" t="s">
        <v>52</v>
      </c>
      <c r="M2104" s="2">
        <v>41283</v>
      </c>
      <c r="N2104" s="2">
        <v>42864</v>
      </c>
      <c r="O2104" t="s">
        <v>21</v>
      </c>
      <c r="P2104">
        <v>0.15</v>
      </c>
    </row>
    <row r="2105" spans="1:18">
      <c r="A2105" s="1">
        <v>42522</v>
      </c>
      <c r="B2105" t="s">
        <v>165</v>
      </c>
      <c r="C2105" t="s">
        <v>181</v>
      </c>
      <c r="D2105" s="4">
        <v>200244.204</v>
      </c>
      <c r="E2105" s="4">
        <v>30477.167848800003</v>
      </c>
      <c r="F2105" s="3">
        <v>0.15220000000000003</v>
      </c>
      <c r="G2105" s="5">
        <v>2255.0022972972974</v>
      </c>
      <c r="H2105" s="4">
        <v>343.21134964864871</v>
      </c>
      <c r="I2105">
        <v>88.8</v>
      </c>
      <c r="J2105" t="s">
        <v>34</v>
      </c>
      <c r="K2105" t="s">
        <v>36</v>
      </c>
      <c r="L2105" t="s">
        <v>35</v>
      </c>
      <c r="M2105" s="2">
        <v>41335</v>
      </c>
      <c r="N2105" s="2">
        <v>43229</v>
      </c>
      <c r="O2105" t="s">
        <v>21</v>
      </c>
      <c r="P2105">
        <v>0.13</v>
      </c>
      <c r="R2105">
        <f t="shared" ref="R2105" si="265">(N2105-M2105)/365</f>
        <v>5.1890410958904107</v>
      </c>
    </row>
    <row r="2106" spans="1:18">
      <c r="A2106" s="1">
        <v>42522</v>
      </c>
      <c r="B2106" t="s">
        <v>165</v>
      </c>
      <c r="C2106" t="s">
        <v>199</v>
      </c>
      <c r="D2106" s="4">
        <v>792811.68</v>
      </c>
      <c r="E2106" s="4">
        <v>115988.34878400002</v>
      </c>
      <c r="F2106" s="3">
        <v>0.14630000000000001</v>
      </c>
      <c r="G2106" s="5">
        <v>5415.3803278688529</v>
      </c>
      <c r="H2106" s="4">
        <v>792.27014196721325</v>
      </c>
      <c r="I2106">
        <v>146.4</v>
      </c>
      <c r="J2106" t="s">
        <v>34</v>
      </c>
      <c r="K2106" t="s">
        <v>58</v>
      </c>
      <c r="L2106" t="s">
        <v>109</v>
      </c>
      <c r="M2106" s="2">
        <v>41333</v>
      </c>
      <c r="N2106" s="2">
        <v>43229</v>
      </c>
      <c r="O2106" t="s">
        <v>21</v>
      </c>
      <c r="P2106">
        <v>0.13</v>
      </c>
    </row>
    <row r="2107" spans="1:18">
      <c r="A2107" s="1">
        <v>42522</v>
      </c>
      <c r="B2107" t="s">
        <v>165</v>
      </c>
      <c r="C2107" t="s">
        <v>180</v>
      </c>
      <c r="D2107" s="4">
        <v>334117.2</v>
      </c>
      <c r="E2107" s="4">
        <v>42199.002359999999</v>
      </c>
      <c r="F2107" s="3">
        <v>0.1263</v>
      </c>
      <c r="G2107" s="5">
        <v>1843.9139072847684</v>
      </c>
      <c r="H2107" s="4">
        <v>232.88632649006624</v>
      </c>
      <c r="I2107">
        <v>181.2</v>
      </c>
      <c r="J2107" t="s">
        <v>34</v>
      </c>
      <c r="K2107" t="s">
        <v>58</v>
      </c>
      <c r="L2107" t="s">
        <v>57</v>
      </c>
      <c r="M2107" s="2">
        <v>41329</v>
      </c>
      <c r="N2107" s="2">
        <v>43229</v>
      </c>
      <c r="O2107" t="s">
        <v>21</v>
      </c>
      <c r="P2107">
        <v>0.11</v>
      </c>
    </row>
    <row r="2108" spans="1:18">
      <c r="A2108" s="1">
        <v>42522</v>
      </c>
      <c r="B2108" t="s">
        <v>165</v>
      </c>
      <c r="C2108" t="s">
        <v>185</v>
      </c>
      <c r="D2108" s="4">
        <v>497008.8</v>
      </c>
      <c r="E2108" s="4">
        <v>79272.903599999991</v>
      </c>
      <c r="F2108" s="3">
        <v>0.15949999999999998</v>
      </c>
      <c r="G2108" s="5">
        <v>877.48728813559319</v>
      </c>
      <c r="H2108" s="4">
        <v>139.95922245762711</v>
      </c>
      <c r="I2108">
        <v>566.4</v>
      </c>
      <c r="J2108" t="s">
        <v>34</v>
      </c>
      <c r="K2108" t="s">
        <v>58</v>
      </c>
      <c r="L2108" t="s">
        <v>57</v>
      </c>
      <c r="M2108" s="2">
        <v>41334</v>
      </c>
      <c r="N2108" s="2">
        <v>43249</v>
      </c>
      <c r="O2108" t="s">
        <v>21</v>
      </c>
      <c r="P2108">
        <v>0.09</v>
      </c>
    </row>
    <row r="2109" spans="1:18">
      <c r="A2109" s="1">
        <v>42522</v>
      </c>
      <c r="B2109" t="s">
        <v>165</v>
      </c>
      <c r="C2109" t="s">
        <v>201</v>
      </c>
      <c r="D2109" s="4">
        <v>536015.76</v>
      </c>
      <c r="E2109" s="4">
        <v>60355.374575999987</v>
      </c>
      <c r="F2109" s="3">
        <v>0.11259999999999998</v>
      </c>
      <c r="G2109" s="5">
        <v>2211.2861386138616</v>
      </c>
      <c r="H2109" s="4">
        <v>248.99081920792077</v>
      </c>
      <c r="I2109">
        <v>242.39999999999998</v>
      </c>
      <c r="J2109" t="s">
        <v>34</v>
      </c>
      <c r="K2109" t="s">
        <v>58</v>
      </c>
      <c r="L2109" t="s">
        <v>109</v>
      </c>
      <c r="M2109" s="2">
        <v>41331</v>
      </c>
      <c r="N2109" s="2">
        <v>44325</v>
      </c>
      <c r="O2109" t="s">
        <v>21</v>
      </c>
      <c r="P2109">
        <v>0.09</v>
      </c>
    </row>
    <row r="2110" spans="1:18">
      <c r="A2110" s="1">
        <v>42522</v>
      </c>
      <c r="B2110" t="s">
        <v>165</v>
      </c>
      <c r="C2110" t="s">
        <v>209</v>
      </c>
      <c r="D2110" s="4">
        <v>1093687.2</v>
      </c>
      <c r="E2110" s="4">
        <v>115930.84319999999</v>
      </c>
      <c r="F2110" s="3">
        <v>0.106</v>
      </c>
      <c r="G2110" s="5">
        <v>1320.8782608695651</v>
      </c>
      <c r="H2110" s="4">
        <v>140.01309565217389</v>
      </c>
      <c r="I2110">
        <v>828</v>
      </c>
      <c r="J2110" t="s">
        <v>34</v>
      </c>
      <c r="K2110" t="s">
        <v>58</v>
      </c>
      <c r="L2110" t="s">
        <v>57</v>
      </c>
      <c r="M2110" s="2">
        <v>41351</v>
      </c>
      <c r="N2110" s="2">
        <v>45122</v>
      </c>
      <c r="O2110" t="s">
        <v>16</v>
      </c>
      <c r="P2110">
        <v>0.08</v>
      </c>
    </row>
    <row r="2111" spans="1:18">
      <c r="A2111" s="1">
        <v>42522</v>
      </c>
      <c r="B2111" t="s">
        <v>165</v>
      </c>
      <c r="C2111" t="s">
        <v>191</v>
      </c>
      <c r="D2111" s="4">
        <v>54194.16</v>
      </c>
      <c r="E2111" s="4">
        <v>0</v>
      </c>
      <c r="F2111" s="3">
        <v>0</v>
      </c>
      <c r="G2111" s="5">
        <v>187.38558566034607</v>
      </c>
      <c r="H2111" s="4">
        <v>0</v>
      </c>
      <c r="I2111">
        <v>289.21199999999999</v>
      </c>
      <c r="J2111" t="s">
        <v>47</v>
      </c>
      <c r="K2111" t="s">
        <v>48</v>
      </c>
      <c r="L2111" t="s">
        <v>192</v>
      </c>
      <c r="M2111" s="2">
        <v>41263</v>
      </c>
      <c r="N2111" s="2">
        <v>42499</v>
      </c>
      <c r="O2111" t="s">
        <v>21</v>
      </c>
      <c r="P2111">
        <v>0.15</v>
      </c>
    </row>
    <row r="2112" spans="1:18">
      <c r="A2112" s="1">
        <v>42522</v>
      </c>
      <c r="B2112" t="s">
        <v>165</v>
      </c>
      <c r="C2112" t="s">
        <v>198</v>
      </c>
      <c r="D2112" s="4">
        <v>581508.42000000004</v>
      </c>
      <c r="E2112" s="4">
        <v>61000.233258</v>
      </c>
      <c r="F2112" s="3">
        <v>0.10489999999999999</v>
      </c>
      <c r="G2112" s="5">
        <v>3365.2107638888897</v>
      </c>
      <c r="H2112" s="4">
        <v>353.01060913194448</v>
      </c>
      <c r="I2112">
        <v>172.79999999999998</v>
      </c>
      <c r="J2112" t="s">
        <v>34</v>
      </c>
      <c r="K2112" t="s">
        <v>36</v>
      </c>
      <c r="L2112" t="s">
        <v>35</v>
      </c>
      <c r="M2112" s="2">
        <v>41333</v>
      </c>
      <c r="N2112" s="2">
        <v>44325</v>
      </c>
      <c r="O2112" t="s">
        <v>21</v>
      </c>
      <c r="P2112">
        <v>0.09</v>
      </c>
      <c r="R2112">
        <f t="shared" ref="R2112" si="266">(N2112-M2112)/365</f>
        <v>8.1972602739726028</v>
      </c>
    </row>
    <row r="2113" spans="1:18">
      <c r="A2113" s="1">
        <v>42522</v>
      </c>
      <c r="B2113" t="s">
        <v>165</v>
      </c>
      <c r="C2113" t="s">
        <v>210</v>
      </c>
      <c r="D2113" s="4">
        <v>394200</v>
      </c>
      <c r="E2113" s="4">
        <v>51246</v>
      </c>
      <c r="F2113" s="3">
        <v>0.13</v>
      </c>
      <c r="G2113" s="5">
        <v>1059.9509550851833</v>
      </c>
      <c r="H2113" s="4">
        <v>137.79362416107384</v>
      </c>
      <c r="I2113">
        <v>371.904</v>
      </c>
      <c r="J2113" t="s">
        <v>34</v>
      </c>
      <c r="K2113" t="s">
        <v>58</v>
      </c>
      <c r="L2113" t="s">
        <v>109</v>
      </c>
      <c r="M2113" s="2">
        <v>41337</v>
      </c>
      <c r="N2113" s="2">
        <v>46917</v>
      </c>
      <c r="O2113" t="s">
        <v>21</v>
      </c>
      <c r="P2113">
        <v>0.08</v>
      </c>
    </row>
    <row r="2114" spans="1:18">
      <c r="A2114" s="1">
        <v>42522</v>
      </c>
      <c r="B2114" t="s">
        <v>165</v>
      </c>
      <c r="C2114" t="s">
        <v>186</v>
      </c>
      <c r="D2114" s="4">
        <v>1130671.3319999999</v>
      </c>
      <c r="E2114" s="4">
        <v>61056.251928000005</v>
      </c>
      <c r="F2114" s="3">
        <v>5.4000000000000006E-2</v>
      </c>
      <c r="G2114" s="5">
        <v>2591.3809405940592</v>
      </c>
      <c r="H2114" s="4">
        <v>139.93457079207923</v>
      </c>
      <c r="I2114">
        <v>436.32</v>
      </c>
      <c r="J2114" t="s">
        <v>34</v>
      </c>
      <c r="K2114" t="s">
        <v>58</v>
      </c>
      <c r="L2114" t="s">
        <v>109</v>
      </c>
      <c r="M2114" s="2">
        <v>41379</v>
      </c>
      <c r="N2114" s="2">
        <v>46947</v>
      </c>
      <c r="O2114" t="s">
        <v>16</v>
      </c>
      <c r="P2114">
        <v>0</v>
      </c>
    </row>
    <row r="2115" spans="1:18">
      <c r="A2115" s="1">
        <v>42522</v>
      </c>
      <c r="B2115" t="s">
        <v>165</v>
      </c>
      <c r="C2115" t="s">
        <v>230</v>
      </c>
      <c r="D2115" s="4">
        <v>110367.52800000001</v>
      </c>
      <c r="E2115" s="4">
        <v>40394.515247999996</v>
      </c>
      <c r="F2115" s="3">
        <v>0.36599999999999994</v>
      </c>
      <c r="G2115" s="5">
        <v>718.53859375000002</v>
      </c>
      <c r="H2115" s="4">
        <v>262.98512531249997</v>
      </c>
      <c r="I2115">
        <v>153.6</v>
      </c>
      <c r="J2115" t="s">
        <v>47</v>
      </c>
      <c r="K2115" t="s">
        <v>100</v>
      </c>
      <c r="L2115" t="s">
        <v>128</v>
      </c>
      <c r="M2115" s="2">
        <v>41456</v>
      </c>
      <c r="N2115" s="2">
        <v>42597</v>
      </c>
      <c r="O2115" t="s">
        <v>16</v>
      </c>
      <c r="P2115">
        <v>0.15</v>
      </c>
    </row>
    <row r="2116" spans="1:18">
      <c r="A2116" s="1">
        <v>42522</v>
      </c>
      <c r="B2116" t="s">
        <v>165</v>
      </c>
      <c r="C2116" t="s">
        <v>231</v>
      </c>
      <c r="D2116" s="4">
        <v>270775.86</v>
      </c>
      <c r="E2116" s="4">
        <v>35444.560074000001</v>
      </c>
      <c r="F2116" s="3">
        <v>0.13090000000000002</v>
      </c>
      <c r="G2116" s="5">
        <v>2390.3236228813557</v>
      </c>
      <c r="H2116" s="4">
        <v>312.89336223516949</v>
      </c>
      <c r="I2116">
        <v>113.28</v>
      </c>
      <c r="J2116" t="s">
        <v>34</v>
      </c>
      <c r="K2116" t="s">
        <v>36</v>
      </c>
      <c r="L2116" t="s">
        <v>35</v>
      </c>
      <c r="M2116" s="2">
        <v>41443</v>
      </c>
      <c r="N2116" s="2">
        <v>43298</v>
      </c>
      <c r="O2116" t="s">
        <v>21</v>
      </c>
      <c r="P2116">
        <v>0.11</v>
      </c>
      <c r="R2116">
        <f t="shared" ref="R2116:R2117" si="267">(N2116-M2116)/365</f>
        <v>5.0821917808219181</v>
      </c>
    </row>
    <row r="2117" spans="1:18">
      <c r="A2117" s="1">
        <v>42522</v>
      </c>
      <c r="B2117" t="s">
        <v>165</v>
      </c>
      <c r="C2117" t="s">
        <v>232</v>
      </c>
      <c r="D2117" s="4">
        <v>62904</v>
      </c>
      <c r="E2117" s="4">
        <v>14587.437599999999</v>
      </c>
      <c r="F2117" s="3">
        <v>0.2319</v>
      </c>
      <c r="G2117" s="5">
        <v>1541.7647058823532</v>
      </c>
      <c r="H2117" s="4">
        <v>357.53523529411763</v>
      </c>
      <c r="I2117">
        <v>40.799999999999997</v>
      </c>
      <c r="J2117" t="s">
        <v>34</v>
      </c>
      <c r="K2117" t="s">
        <v>36</v>
      </c>
      <c r="L2117" t="s">
        <v>167</v>
      </c>
      <c r="M2117" s="2">
        <v>41456</v>
      </c>
      <c r="N2117" s="2">
        <v>42556</v>
      </c>
      <c r="O2117" t="s">
        <v>21</v>
      </c>
      <c r="P2117">
        <v>0.15</v>
      </c>
      <c r="R2117">
        <f t="shared" si="267"/>
        <v>3.0136986301369864</v>
      </c>
    </row>
    <row r="2118" spans="1:18">
      <c r="A2118" s="1">
        <v>42522</v>
      </c>
      <c r="B2118" t="s">
        <v>165</v>
      </c>
      <c r="C2118" t="s">
        <v>246</v>
      </c>
      <c r="D2118" s="4">
        <v>1331778.696</v>
      </c>
      <c r="E2118" s="4">
        <v>94556.287416000021</v>
      </c>
      <c r="F2118" s="3">
        <v>7.1000000000000021E-2</v>
      </c>
      <c r="G2118" s="5">
        <v>3534.4445222929935</v>
      </c>
      <c r="H2118" s="4">
        <v>250.94556108280258</v>
      </c>
      <c r="I2118">
        <v>376.8</v>
      </c>
      <c r="J2118" t="s">
        <v>47</v>
      </c>
      <c r="K2118" t="s">
        <v>48</v>
      </c>
      <c r="L2118" t="s">
        <v>212</v>
      </c>
      <c r="M2118" s="2">
        <v>41291</v>
      </c>
      <c r="N2118" s="2">
        <v>44407</v>
      </c>
      <c r="O2118" t="s">
        <v>30</v>
      </c>
      <c r="P2118">
        <v>7.0000000000000007E-2</v>
      </c>
    </row>
    <row r="2119" spans="1:18">
      <c r="A2119" s="1">
        <v>42522</v>
      </c>
      <c r="B2119" t="s">
        <v>165</v>
      </c>
      <c r="C2119" t="s">
        <v>261</v>
      </c>
      <c r="D2119" s="4">
        <v>33982.799999999996</v>
      </c>
      <c r="E2119" s="4">
        <v>7313.0985600000004</v>
      </c>
      <c r="F2119" s="3">
        <v>0.21520000000000003</v>
      </c>
      <c r="G2119" s="5">
        <v>1887.9333333333332</v>
      </c>
      <c r="H2119" s="4">
        <v>406.28325333333333</v>
      </c>
      <c r="I2119">
        <v>18</v>
      </c>
      <c r="J2119" t="s">
        <v>62</v>
      </c>
      <c r="K2119" t="s">
        <v>253</v>
      </c>
      <c r="L2119" t="s">
        <v>253</v>
      </c>
      <c r="M2119" s="2">
        <v>41516</v>
      </c>
      <c r="N2119" s="2">
        <v>42611</v>
      </c>
      <c r="O2119" t="s">
        <v>21</v>
      </c>
      <c r="P2119">
        <v>0</v>
      </c>
    </row>
    <row r="2120" spans="1:18">
      <c r="A2120" s="1">
        <v>42522</v>
      </c>
      <c r="B2120" t="s">
        <v>165</v>
      </c>
      <c r="C2120" t="s">
        <v>264</v>
      </c>
      <c r="D2120" s="4">
        <v>34800</v>
      </c>
      <c r="E2120" s="4">
        <v>7565.52</v>
      </c>
      <c r="F2120" s="3">
        <v>0.21740000000000001</v>
      </c>
      <c r="G2120" s="5">
        <v>1933.3333333333333</v>
      </c>
      <c r="H2120" s="4">
        <v>420.30666666666667</v>
      </c>
      <c r="I2120">
        <v>18</v>
      </c>
      <c r="J2120" t="s">
        <v>10</v>
      </c>
      <c r="K2120" t="s">
        <v>11</v>
      </c>
      <c r="L2120" t="s">
        <v>265</v>
      </c>
      <c r="M2120" s="2">
        <v>41522</v>
      </c>
      <c r="N2120" s="2">
        <v>42617</v>
      </c>
      <c r="O2120" t="s">
        <v>21</v>
      </c>
      <c r="P2120">
        <v>0.16</v>
      </c>
    </row>
    <row r="2121" spans="1:18">
      <c r="A2121" s="1">
        <v>42522</v>
      </c>
      <c r="B2121" t="s">
        <v>165</v>
      </c>
      <c r="C2121" t="s">
        <v>250</v>
      </c>
      <c r="D2121" s="4">
        <v>228330</v>
      </c>
      <c r="E2121" s="4">
        <v>24020.315999999999</v>
      </c>
      <c r="F2121" s="3">
        <v>0.1052</v>
      </c>
      <c r="G2121" s="5">
        <v>2718.2142857142858</v>
      </c>
      <c r="H2121" s="4">
        <v>285.95614285714282</v>
      </c>
      <c r="I2121">
        <v>84</v>
      </c>
      <c r="J2121" t="s">
        <v>34</v>
      </c>
      <c r="K2121" t="s">
        <v>36</v>
      </c>
      <c r="L2121" t="s">
        <v>167</v>
      </c>
      <c r="M2121" s="2">
        <v>41502</v>
      </c>
      <c r="N2121" s="2">
        <v>42597</v>
      </c>
      <c r="O2121" t="s">
        <v>16</v>
      </c>
      <c r="P2121">
        <v>0.1</v>
      </c>
      <c r="R2121">
        <f t="shared" ref="R2121" si="268">(N2121-M2121)/365</f>
        <v>3</v>
      </c>
    </row>
    <row r="2122" spans="1:18">
      <c r="A2122" s="1">
        <v>42522</v>
      </c>
      <c r="B2122" t="s">
        <v>165</v>
      </c>
      <c r="C2122" t="s">
        <v>251</v>
      </c>
      <c r="D2122" s="4">
        <v>78958.8</v>
      </c>
      <c r="E2122" s="4">
        <v>35586.731159999996</v>
      </c>
      <c r="F2122" s="3">
        <v>0.45069999999999993</v>
      </c>
      <c r="G2122" s="5">
        <v>699.98936170212767</v>
      </c>
      <c r="H2122" s="4">
        <v>315.48520531914892</v>
      </c>
      <c r="I2122">
        <v>112.8</v>
      </c>
      <c r="J2122" t="s">
        <v>52</v>
      </c>
      <c r="K2122" t="s">
        <v>52</v>
      </c>
      <c r="L2122" t="s">
        <v>52</v>
      </c>
      <c r="M2122" s="2">
        <v>41520</v>
      </c>
      <c r="N2122" s="2">
        <v>42660</v>
      </c>
      <c r="O2122" t="s">
        <v>21</v>
      </c>
      <c r="P2122">
        <v>0</v>
      </c>
    </row>
    <row r="2123" spans="1:18">
      <c r="A2123" s="1">
        <v>42522</v>
      </c>
      <c r="B2123" t="s">
        <v>165</v>
      </c>
      <c r="C2123" t="s">
        <v>291</v>
      </c>
      <c r="D2123" s="4">
        <v>49169.88</v>
      </c>
      <c r="E2123" s="4">
        <v>7945.8526080000001</v>
      </c>
      <c r="F2123" s="3">
        <v>0.16160000000000002</v>
      </c>
      <c r="G2123" s="5">
        <v>2731.66</v>
      </c>
      <c r="H2123" s="4">
        <v>441.43625600000001</v>
      </c>
      <c r="I2123">
        <v>18</v>
      </c>
      <c r="J2123" t="s">
        <v>62</v>
      </c>
      <c r="K2123" t="s">
        <v>253</v>
      </c>
      <c r="L2123" t="s">
        <v>253</v>
      </c>
      <c r="M2123" s="2">
        <v>41727</v>
      </c>
      <c r="N2123" s="2">
        <v>42822</v>
      </c>
      <c r="O2123" t="s">
        <v>21</v>
      </c>
      <c r="P2123">
        <v>0.11</v>
      </c>
    </row>
    <row r="2124" spans="1:18">
      <c r="A2124" s="1">
        <v>42522</v>
      </c>
      <c r="B2124" t="s">
        <v>165</v>
      </c>
      <c r="C2124" t="s">
        <v>317</v>
      </c>
      <c r="D2124" s="4">
        <v>99486.12000000001</v>
      </c>
      <c r="E2124" s="4">
        <v>16683.822324000001</v>
      </c>
      <c r="F2124" s="3">
        <v>0.16769999999999999</v>
      </c>
      <c r="G2124" s="5">
        <v>2512.2757575757578</v>
      </c>
      <c r="H2124" s="4">
        <v>421.30864454545457</v>
      </c>
      <c r="I2124">
        <v>39.6</v>
      </c>
      <c r="J2124" t="s">
        <v>34</v>
      </c>
      <c r="K2124" t="s">
        <v>36</v>
      </c>
      <c r="L2124" t="s">
        <v>167</v>
      </c>
      <c r="M2124" s="2">
        <v>41810</v>
      </c>
      <c r="N2124" s="2">
        <v>42905</v>
      </c>
      <c r="O2124" t="s">
        <v>21</v>
      </c>
      <c r="P2124">
        <v>0.12</v>
      </c>
      <c r="Q2124">
        <v>0.13</v>
      </c>
      <c r="R2124">
        <f t="shared" ref="R2124:R2125" si="269">(N2124-M2124)/365</f>
        <v>3</v>
      </c>
    </row>
    <row r="2125" spans="1:18">
      <c r="A2125" s="1">
        <v>42522</v>
      </c>
      <c r="B2125" t="s">
        <v>165</v>
      </c>
      <c r="C2125" t="s">
        <v>319</v>
      </c>
      <c r="D2125" s="4">
        <v>51078</v>
      </c>
      <c r="E2125" s="4">
        <v>8683.26</v>
      </c>
      <c r="F2125" s="3">
        <v>0.17</v>
      </c>
      <c r="G2125" s="5">
        <v>5320.625</v>
      </c>
      <c r="H2125" s="4">
        <v>904.50625000000002</v>
      </c>
      <c r="I2125">
        <v>9.6</v>
      </c>
      <c r="J2125" t="s">
        <v>34</v>
      </c>
      <c r="K2125" t="s">
        <v>36</v>
      </c>
      <c r="L2125" t="s">
        <v>167</v>
      </c>
      <c r="M2125" s="2">
        <v>41864</v>
      </c>
      <c r="N2125" s="2">
        <v>42594</v>
      </c>
      <c r="O2125" t="s">
        <v>21</v>
      </c>
      <c r="P2125">
        <v>0.15</v>
      </c>
      <c r="R2125">
        <f t="shared" si="269"/>
        <v>2</v>
      </c>
    </row>
    <row r="2126" spans="1:18">
      <c r="A2126" s="1">
        <v>42522</v>
      </c>
      <c r="B2126" t="s">
        <v>165</v>
      </c>
      <c r="C2126" t="s">
        <v>318</v>
      </c>
      <c r="D2126" s="4">
        <v>45355.199999999997</v>
      </c>
      <c r="E2126" s="4">
        <v>8254.6463999999996</v>
      </c>
      <c r="F2126" s="3">
        <v>0.182</v>
      </c>
      <c r="G2126" s="5">
        <v>1989.2631578947367</v>
      </c>
      <c r="H2126" s="4">
        <v>362.04589473684206</v>
      </c>
      <c r="I2126">
        <v>22.8</v>
      </c>
      <c r="J2126" t="s">
        <v>62</v>
      </c>
      <c r="K2126" t="s">
        <v>253</v>
      </c>
      <c r="L2126" t="s">
        <v>253</v>
      </c>
      <c r="M2126" s="2">
        <v>41876</v>
      </c>
      <c r="N2126" s="2">
        <v>42971</v>
      </c>
      <c r="O2126" t="s">
        <v>21</v>
      </c>
      <c r="P2126">
        <v>0.16</v>
      </c>
    </row>
    <row r="2127" spans="1:18">
      <c r="A2127" s="1">
        <v>42522</v>
      </c>
      <c r="B2127" t="s">
        <v>165</v>
      </c>
      <c r="C2127" t="s">
        <v>324</v>
      </c>
      <c r="D2127" s="4">
        <v>17587.2</v>
      </c>
      <c r="E2127" s="4">
        <v>7944.1382400000002</v>
      </c>
      <c r="F2127" s="3">
        <v>0.45169999999999999</v>
      </c>
      <c r="G2127" s="5">
        <v>1221.3333333333335</v>
      </c>
      <c r="H2127" s="4">
        <v>551.67626666666672</v>
      </c>
      <c r="I2127">
        <v>14.399999999999999</v>
      </c>
      <c r="J2127" t="s">
        <v>62</v>
      </c>
      <c r="K2127" t="s">
        <v>253</v>
      </c>
      <c r="L2127" t="s">
        <v>253</v>
      </c>
      <c r="M2127" s="2">
        <v>41907</v>
      </c>
      <c r="N2127" s="2">
        <v>42637</v>
      </c>
      <c r="O2127" t="s">
        <v>21</v>
      </c>
      <c r="P2127">
        <v>0.16</v>
      </c>
    </row>
    <row r="2128" spans="1:18">
      <c r="A2128" s="1">
        <v>42522</v>
      </c>
      <c r="B2128" t="s">
        <v>165</v>
      </c>
      <c r="C2128" t="s">
        <v>325</v>
      </c>
      <c r="D2128" s="4">
        <v>33990</v>
      </c>
      <c r="E2128" s="4">
        <v>7943.4630000000006</v>
      </c>
      <c r="F2128" s="3">
        <v>0.23370000000000002</v>
      </c>
      <c r="G2128" s="5">
        <v>2360.416666666667</v>
      </c>
      <c r="H2128" s="4">
        <v>551.6293750000001</v>
      </c>
      <c r="I2128">
        <v>14.399999999999999</v>
      </c>
      <c r="J2128" t="s">
        <v>62</v>
      </c>
      <c r="K2128" t="s">
        <v>253</v>
      </c>
      <c r="L2128" t="s">
        <v>253</v>
      </c>
      <c r="M2128" s="2">
        <v>41888</v>
      </c>
      <c r="N2128" s="2">
        <v>42618</v>
      </c>
      <c r="O2128" t="s">
        <v>21</v>
      </c>
      <c r="P2128">
        <v>0.16</v>
      </c>
    </row>
    <row r="2129" spans="1:19">
      <c r="A2129" s="1">
        <v>42522</v>
      </c>
      <c r="B2129" t="s">
        <v>165</v>
      </c>
      <c r="C2129" t="s">
        <v>340</v>
      </c>
      <c r="D2129" s="4">
        <v>389350.2</v>
      </c>
      <c r="E2129" s="4">
        <v>61984.55184</v>
      </c>
      <c r="F2129" s="3">
        <v>0.15920000000000001</v>
      </c>
      <c r="G2129" s="5">
        <v>727.48542600896872</v>
      </c>
      <c r="H2129" s="4">
        <v>115.81567982062782</v>
      </c>
      <c r="I2129">
        <v>535.19999999999993</v>
      </c>
      <c r="J2129" t="s">
        <v>134</v>
      </c>
      <c r="K2129" t="s">
        <v>137</v>
      </c>
      <c r="L2129" t="s">
        <v>341</v>
      </c>
      <c r="M2129" s="2">
        <v>41946</v>
      </c>
      <c r="N2129" s="2">
        <v>43771</v>
      </c>
      <c r="O2129" t="s">
        <v>13</v>
      </c>
      <c r="P2129">
        <v>0</v>
      </c>
    </row>
    <row r="2130" spans="1:19">
      <c r="A2130" s="1">
        <v>42522</v>
      </c>
      <c r="B2130" t="s">
        <v>165</v>
      </c>
      <c r="C2130" t="s">
        <v>334</v>
      </c>
      <c r="D2130" s="4">
        <v>45230.400000000001</v>
      </c>
      <c r="E2130" s="4">
        <v>18919.876319999999</v>
      </c>
      <c r="F2130" s="3">
        <v>0.41829999999999995</v>
      </c>
      <c r="G2130" s="5">
        <v>1256.4000000000001</v>
      </c>
      <c r="H2130" s="4">
        <v>525.55211999999995</v>
      </c>
      <c r="I2130">
        <v>36</v>
      </c>
      <c r="J2130" t="s">
        <v>62</v>
      </c>
      <c r="K2130" t="s">
        <v>253</v>
      </c>
      <c r="L2130" t="s">
        <v>253</v>
      </c>
      <c r="M2130" s="2">
        <v>41943</v>
      </c>
      <c r="N2130" s="2">
        <v>42673</v>
      </c>
      <c r="O2130" t="s">
        <v>21</v>
      </c>
      <c r="P2130">
        <v>0.16</v>
      </c>
    </row>
    <row r="2131" spans="1:19">
      <c r="A2131" s="1">
        <v>42522</v>
      </c>
      <c r="B2131" t="s">
        <v>165</v>
      </c>
      <c r="C2131" t="s">
        <v>336</v>
      </c>
      <c r="D2131" s="4">
        <v>102567.59999999999</v>
      </c>
      <c r="E2131" s="4">
        <v>17867.27592</v>
      </c>
      <c r="F2131" s="3">
        <v>0.17420000000000002</v>
      </c>
      <c r="G2131" s="5">
        <v>7122.75</v>
      </c>
      <c r="H2131" s="4">
        <v>1240.7830500000002</v>
      </c>
      <c r="I2131">
        <v>14.399999999999999</v>
      </c>
      <c r="J2131" t="s">
        <v>10</v>
      </c>
      <c r="K2131" t="s">
        <v>11</v>
      </c>
      <c r="L2131" t="s">
        <v>42</v>
      </c>
      <c r="M2131" s="2">
        <v>41996</v>
      </c>
      <c r="N2131" s="2">
        <v>42726</v>
      </c>
      <c r="O2131" t="s">
        <v>21</v>
      </c>
      <c r="P2131">
        <v>0.16</v>
      </c>
    </row>
    <row r="2132" spans="1:19">
      <c r="A2132" s="1">
        <v>42522</v>
      </c>
      <c r="B2132" t="s">
        <v>165</v>
      </c>
      <c r="C2132" t="s">
        <v>339</v>
      </c>
      <c r="D2132" s="4">
        <v>46348.799999999996</v>
      </c>
      <c r="E2132" s="4">
        <v>7944.1843199999994</v>
      </c>
      <c r="F2132" s="3">
        <v>0.1714</v>
      </c>
      <c r="G2132" s="5">
        <v>3218.6666666666665</v>
      </c>
      <c r="H2132" s="4">
        <v>551.67946666666671</v>
      </c>
      <c r="I2132">
        <v>14.399999999999999</v>
      </c>
      <c r="J2132" t="s">
        <v>62</v>
      </c>
      <c r="K2132" t="s">
        <v>253</v>
      </c>
      <c r="L2132" t="s">
        <v>253</v>
      </c>
      <c r="M2132" s="2">
        <v>42030</v>
      </c>
      <c r="N2132" s="2">
        <v>42760</v>
      </c>
      <c r="O2132" t="s">
        <v>21</v>
      </c>
      <c r="P2132">
        <v>0.15</v>
      </c>
    </row>
    <row r="2133" spans="1:19">
      <c r="A2133" s="1">
        <v>42522</v>
      </c>
      <c r="B2133" t="s">
        <v>165</v>
      </c>
      <c r="C2133" t="s">
        <v>347</v>
      </c>
      <c r="D2133" s="4">
        <v>41829.599999999999</v>
      </c>
      <c r="E2133" s="4">
        <v>7943.4410399999997</v>
      </c>
      <c r="F2133" s="3">
        <v>0.18990000000000001</v>
      </c>
      <c r="G2133" s="5">
        <v>2904.8333333333335</v>
      </c>
      <c r="H2133" s="4">
        <v>551.62785000000008</v>
      </c>
      <c r="I2133">
        <v>14.399999999999999</v>
      </c>
      <c r="J2133" t="s">
        <v>47</v>
      </c>
      <c r="K2133" t="s">
        <v>91</v>
      </c>
      <c r="L2133" t="s">
        <v>190</v>
      </c>
      <c r="M2133" s="2">
        <v>42113</v>
      </c>
      <c r="N2133" s="2">
        <v>42843</v>
      </c>
      <c r="O2133" t="s">
        <v>21</v>
      </c>
      <c r="P2133">
        <v>0.14000000000000001</v>
      </c>
    </row>
    <row r="2134" spans="1:19">
      <c r="A2134" s="1">
        <v>42522</v>
      </c>
      <c r="B2134" t="s">
        <v>165</v>
      </c>
      <c r="C2134" t="s">
        <v>174</v>
      </c>
      <c r="D2134" s="4">
        <v>487623.6</v>
      </c>
      <c r="E2134" s="4">
        <v>65097.750599999999</v>
      </c>
      <c r="F2134" s="3">
        <v>0.13350000000000001</v>
      </c>
      <c r="G2134" s="5">
        <v>3386.2749999999996</v>
      </c>
      <c r="H2134" s="4">
        <v>452.06771249999997</v>
      </c>
      <c r="I2134">
        <v>144</v>
      </c>
      <c r="J2134" t="s">
        <v>52</v>
      </c>
      <c r="K2134" t="s">
        <v>52</v>
      </c>
      <c r="L2134" t="s">
        <v>52</v>
      </c>
      <c r="M2134" s="2">
        <v>42134</v>
      </c>
      <c r="N2134" s="2">
        <v>42864</v>
      </c>
      <c r="O2134" t="s">
        <v>21</v>
      </c>
      <c r="P2134">
        <v>0.1</v>
      </c>
      <c r="Q2134">
        <v>0</v>
      </c>
    </row>
    <row r="2135" spans="1:19">
      <c r="A2135" s="1">
        <v>42522</v>
      </c>
      <c r="B2135" t="s">
        <v>165</v>
      </c>
      <c r="C2135" t="s">
        <v>175</v>
      </c>
      <c r="D2135" s="4">
        <v>630583.26</v>
      </c>
      <c r="E2135" s="4">
        <v>108460.32072</v>
      </c>
      <c r="F2135" s="3">
        <v>0.17200000000000001</v>
      </c>
      <c r="G2135" s="5">
        <v>3649.2086805555559</v>
      </c>
      <c r="H2135" s="4">
        <v>627.6638930555556</v>
      </c>
      <c r="I2135">
        <v>172.79999999999998</v>
      </c>
      <c r="J2135" t="s">
        <v>47</v>
      </c>
      <c r="K2135" t="s">
        <v>48</v>
      </c>
      <c r="L2135" t="s">
        <v>176</v>
      </c>
      <c r="M2135" s="2">
        <v>42134</v>
      </c>
      <c r="N2135" s="2">
        <v>42864</v>
      </c>
      <c r="O2135" t="s">
        <v>21</v>
      </c>
      <c r="P2135">
        <v>0.15</v>
      </c>
    </row>
    <row r="2136" spans="1:19">
      <c r="A2136" s="1">
        <v>42522</v>
      </c>
      <c r="B2136" t="s">
        <v>165</v>
      </c>
      <c r="C2136" t="s">
        <v>284</v>
      </c>
      <c r="D2136" s="4">
        <v>136294.79999999999</v>
      </c>
      <c r="E2136" s="4">
        <v>23197.374959999997</v>
      </c>
      <c r="F2136" s="3">
        <v>0.17019999999999999</v>
      </c>
      <c r="G2136" s="5">
        <v>2581.340909090909</v>
      </c>
      <c r="H2136" s="4">
        <v>439.34422272727272</v>
      </c>
      <c r="I2136">
        <v>52.8</v>
      </c>
      <c r="J2136" t="s">
        <v>52</v>
      </c>
      <c r="K2136" t="s">
        <v>52</v>
      </c>
      <c r="L2136" t="s">
        <v>52</v>
      </c>
      <c r="M2136" s="2">
        <v>42139</v>
      </c>
      <c r="N2136" s="2">
        <v>42869</v>
      </c>
      <c r="O2136" t="s">
        <v>21</v>
      </c>
      <c r="P2136">
        <v>0.1</v>
      </c>
      <c r="Q2136">
        <v>0.1</v>
      </c>
      <c r="R2136">
        <v>0</v>
      </c>
      <c r="S2136">
        <v>0</v>
      </c>
    </row>
    <row r="2137" spans="1:19">
      <c r="A2137" s="1">
        <v>42522</v>
      </c>
      <c r="B2137" t="s">
        <v>165</v>
      </c>
      <c r="C2137" t="s">
        <v>229</v>
      </c>
      <c r="D2137" s="4">
        <v>160510.32</v>
      </c>
      <c r="E2137" s="4">
        <v>22326.985511999999</v>
      </c>
      <c r="F2137" s="3">
        <v>0.1391</v>
      </c>
      <c r="G2137" s="5">
        <v>1555.332558139535</v>
      </c>
      <c r="H2137" s="4">
        <v>216.34675883720928</v>
      </c>
      <c r="I2137">
        <v>103.2</v>
      </c>
      <c r="J2137" t="s">
        <v>34</v>
      </c>
      <c r="K2137" t="s">
        <v>36</v>
      </c>
      <c r="L2137" t="s">
        <v>35</v>
      </c>
      <c r="M2137" s="2">
        <v>42149</v>
      </c>
      <c r="N2137" s="2">
        <v>42914</v>
      </c>
      <c r="O2137" t="s">
        <v>21</v>
      </c>
      <c r="P2137">
        <v>0.1</v>
      </c>
      <c r="Q2137">
        <v>0.1</v>
      </c>
      <c r="R2137">
        <f t="shared" ref="R2137" si="270">(N2137-M2137)/365</f>
        <v>2.095890410958904</v>
      </c>
    </row>
    <row r="2138" spans="1:19">
      <c r="A2138" s="1">
        <v>42522</v>
      </c>
      <c r="B2138" t="s">
        <v>165</v>
      </c>
      <c r="C2138" t="s">
        <v>378</v>
      </c>
      <c r="D2138" s="4">
        <v>1013361.8400000001</v>
      </c>
      <c r="E2138" s="4">
        <v>46310.636088000007</v>
      </c>
      <c r="F2138" s="3">
        <v>4.5700000000000005E-2</v>
      </c>
      <c r="G2138" s="5">
        <v>8889.1389473684212</v>
      </c>
      <c r="H2138" s="4">
        <v>406.23364989473691</v>
      </c>
      <c r="I2138">
        <v>114</v>
      </c>
      <c r="J2138" t="s">
        <v>52</v>
      </c>
      <c r="K2138" t="s">
        <v>52</v>
      </c>
      <c r="L2138" t="s">
        <v>52</v>
      </c>
      <c r="M2138" s="2">
        <v>42156</v>
      </c>
      <c r="N2138" s="2">
        <v>43251</v>
      </c>
      <c r="O2138" t="s">
        <v>21</v>
      </c>
      <c r="P2138">
        <v>0.1</v>
      </c>
      <c r="Q2138">
        <v>0.1</v>
      </c>
      <c r="R2138">
        <v>0</v>
      </c>
      <c r="S2138">
        <v>0</v>
      </c>
    </row>
    <row r="2139" spans="1:19">
      <c r="A2139" s="1">
        <v>42522</v>
      </c>
      <c r="B2139" t="s">
        <v>165</v>
      </c>
      <c r="C2139" t="s">
        <v>197</v>
      </c>
      <c r="D2139" s="4">
        <v>522165.6</v>
      </c>
      <c r="E2139" s="4">
        <v>115137.5148</v>
      </c>
      <c r="F2139" s="3">
        <v>0.22050000000000003</v>
      </c>
      <c r="G2139" s="5">
        <v>5059.7441860465115</v>
      </c>
      <c r="H2139" s="4">
        <v>1115.6735930232558</v>
      </c>
      <c r="I2139">
        <v>103.2</v>
      </c>
      <c r="J2139" t="s">
        <v>47</v>
      </c>
      <c r="K2139" t="s">
        <v>48</v>
      </c>
      <c r="L2139" t="s">
        <v>46</v>
      </c>
      <c r="M2139" s="2">
        <v>42153</v>
      </c>
      <c r="N2139" s="2">
        <v>42883</v>
      </c>
      <c r="O2139" t="s">
        <v>21</v>
      </c>
      <c r="P2139">
        <v>0.2</v>
      </c>
      <c r="Q2139">
        <v>0.2</v>
      </c>
    </row>
    <row r="2140" spans="1:19">
      <c r="A2140" s="1">
        <v>42522</v>
      </c>
      <c r="B2140" t="s">
        <v>165</v>
      </c>
      <c r="C2140" t="s">
        <v>379</v>
      </c>
      <c r="D2140" s="4">
        <v>77631.599999999991</v>
      </c>
      <c r="E2140" s="4">
        <v>27396.191640000001</v>
      </c>
      <c r="F2140" s="3">
        <v>0.35290000000000005</v>
      </c>
      <c r="G2140" s="5">
        <v>995.27692307692291</v>
      </c>
      <c r="H2140" s="4">
        <v>351.23322615384615</v>
      </c>
      <c r="I2140">
        <v>78</v>
      </c>
      <c r="J2140" t="s">
        <v>10</v>
      </c>
      <c r="K2140" t="s">
        <v>11</v>
      </c>
      <c r="L2140" t="s">
        <v>9</v>
      </c>
      <c r="M2140" s="2">
        <v>42160</v>
      </c>
      <c r="N2140" s="2">
        <v>42890</v>
      </c>
      <c r="O2140" t="s">
        <v>21</v>
      </c>
      <c r="P2140">
        <v>0.16</v>
      </c>
      <c r="Q2140">
        <v>0.16</v>
      </c>
    </row>
    <row r="2141" spans="1:19">
      <c r="A2141" s="1">
        <v>42522</v>
      </c>
      <c r="B2141" t="s">
        <v>165</v>
      </c>
      <c r="C2141" t="s">
        <v>377</v>
      </c>
      <c r="D2141" s="4">
        <v>233656.8</v>
      </c>
      <c r="E2141" s="4">
        <v>44908.836959999993</v>
      </c>
      <c r="F2141" s="3">
        <v>0.19219999999999998</v>
      </c>
      <c r="G2141" s="5">
        <v>2187.7977528089887</v>
      </c>
      <c r="H2141" s="4">
        <v>420.49472808988759</v>
      </c>
      <c r="I2141">
        <v>106.8</v>
      </c>
      <c r="J2141" t="s">
        <v>47</v>
      </c>
      <c r="K2141" t="s">
        <v>48</v>
      </c>
      <c r="L2141" t="s">
        <v>46</v>
      </c>
      <c r="M2141" s="2">
        <v>42181</v>
      </c>
      <c r="N2141" s="2">
        <v>42911</v>
      </c>
      <c r="O2141" t="s">
        <v>21</v>
      </c>
      <c r="P2141">
        <v>0.16</v>
      </c>
    </row>
    <row r="2142" spans="1:19">
      <c r="A2142" s="1">
        <v>42522</v>
      </c>
      <c r="B2142" t="s">
        <v>165</v>
      </c>
      <c r="C2142" t="s">
        <v>258</v>
      </c>
      <c r="D2142" s="4">
        <v>91198.32</v>
      </c>
      <c r="E2142" s="4">
        <v>38312.414231999996</v>
      </c>
      <c r="F2142" s="3">
        <v>0.42009999999999992</v>
      </c>
      <c r="G2142" s="5">
        <v>826.07173913043493</v>
      </c>
      <c r="H2142" s="4">
        <v>347.03273760869564</v>
      </c>
      <c r="I2142">
        <v>110.39999999999999</v>
      </c>
      <c r="J2142" t="s">
        <v>47</v>
      </c>
      <c r="K2142" t="s">
        <v>100</v>
      </c>
      <c r="L2142" t="s">
        <v>128</v>
      </c>
      <c r="M2142" s="2">
        <v>42174</v>
      </c>
      <c r="N2142" s="2">
        <v>42615</v>
      </c>
      <c r="O2142" t="s">
        <v>21</v>
      </c>
      <c r="P2142">
        <v>0.15</v>
      </c>
    </row>
    <row r="2143" spans="1:19">
      <c r="A2143" s="1">
        <v>42522</v>
      </c>
      <c r="B2143" t="s">
        <v>165</v>
      </c>
      <c r="C2143" t="s">
        <v>383</v>
      </c>
      <c r="D2143" s="4">
        <v>36573.599999999999</v>
      </c>
      <c r="E2143" s="4">
        <v>8825.2096799999981</v>
      </c>
      <c r="F2143" s="3">
        <v>0.24129999999999996</v>
      </c>
      <c r="G2143" s="5">
        <v>2031.8666666666666</v>
      </c>
      <c r="H2143" s="4">
        <v>490.28942666666654</v>
      </c>
      <c r="I2143">
        <v>18</v>
      </c>
      <c r="J2143" t="s">
        <v>62</v>
      </c>
      <c r="K2143" t="s">
        <v>253</v>
      </c>
      <c r="L2143" t="s">
        <v>253</v>
      </c>
      <c r="M2143" s="2">
        <v>42195</v>
      </c>
      <c r="N2143" s="2">
        <v>42560</v>
      </c>
      <c r="O2143" t="s">
        <v>21</v>
      </c>
      <c r="P2143">
        <v>0.16</v>
      </c>
    </row>
    <row r="2144" spans="1:19">
      <c r="A2144" s="1">
        <v>42522</v>
      </c>
      <c r="B2144" t="s">
        <v>165</v>
      </c>
      <c r="C2144" t="s">
        <v>381</v>
      </c>
      <c r="D2144" s="4">
        <v>49460.4</v>
      </c>
      <c r="E2144" s="4">
        <v>8403.3219600000011</v>
      </c>
      <c r="F2144" s="3">
        <v>0.16990000000000002</v>
      </c>
      <c r="G2144" s="5">
        <v>2747.8</v>
      </c>
      <c r="H2144" s="4">
        <v>466.85122000000007</v>
      </c>
      <c r="I2144">
        <v>18</v>
      </c>
      <c r="J2144" t="s">
        <v>62</v>
      </c>
      <c r="K2144" t="s">
        <v>253</v>
      </c>
      <c r="L2144" t="s">
        <v>253</v>
      </c>
      <c r="M2144" s="2">
        <v>42181</v>
      </c>
      <c r="N2144" s="2">
        <v>42546</v>
      </c>
      <c r="O2144" t="s">
        <v>21</v>
      </c>
      <c r="P2144">
        <v>0.16</v>
      </c>
    </row>
    <row r="2145" spans="1:18">
      <c r="A2145" s="1">
        <v>42522</v>
      </c>
      <c r="B2145" t="s">
        <v>165</v>
      </c>
      <c r="C2145" t="s">
        <v>382</v>
      </c>
      <c r="D2145" s="4">
        <v>170150.39999999999</v>
      </c>
      <c r="E2145" s="4">
        <v>22068.506880000004</v>
      </c>
      <c r="F2145" s="3">
        <v>0.12970000000000004</v>
      </c>
      <c r="G2145" s="5">
        <v>11816</v>
      </c>
      <c r="H2145" s="4">
        <v>1532.5352000000005</v>
      </c>
      <c r="I2145">
        <v>14.399999999999999</v>
      </c>
      <c r="J2145" t="s">
        <v>34</v>
      </c>
      <c r="K2145" t="s">
        <v>36</v>
      </c>
      <c r="L2145" t="s">
        <v>167</v>
      </c>
      <c r="M2145" s="2">
        <v>42205</v>
      </c>
      <c r="N2145" s="2">
        <v>42570</v>
      </c>
      <c r="O2145" t="s">
        <v>21</v>
      </c>
      <c r="P2145">
        <v>0.12</v>
      </c>
      <c r="R2145">
        <f t="shared" ref="R2145" si="271">(N2145-M2145)/365</f>
        <v>1</v>
      </c>
    </row>
    <row r="2146" spans="1:18">
      <c r="A2146" s="1">
        <v>42522</v>
      </c>
      <c r="B2146" t="s">
        <v>165</v>
      </c>
      <c r="C2146" t="s">
        <v>380</v>
      </c>
      <c r="D2146" s="4">
        <v>569611.55999999994</v>
      </c>
      <c r="E2146" s="4">
        <v>72910.279680000007</v>
      </c>
      <c r="F2146" s="3">
        <v>0.12800000000000003</v>
      </c>
      <c r="G2146" s="5">
        <v>4238.1812499999996</v>
      </c>
      <c r="H2146" s="4">
        <v>542.48720000000003</v>
      </c>
      <c r="I2146">
        <v>134.4</v>
      </c>
      <c r="J2146" t="s">
        <v>10</v>
      </c>
      <c r="K2146" t="s">
        <v>12</v>
      </c>
      <c r="L2146" t="s">
        <v>12</v>
      </c>
      <c r="M2146" s="2">
        <v>42184</v>
      </c>
      <c r="N2146" s="2">
        <v>43279</v>
      </c>
      <c r="O2146" t="s">
        <v>21</v>
      </c>
      <c r="P2146">
        <v>0.11</v>
      </c>
      <c r="Q2146">
        <v>0.12</v>
      </c>
    </row>
    <row r="2147" spans="1:18">
      <c r="A2147" s="1">
        <v>42522</v>
      </c>
      <c r="B2147" t="s">
        <v>165</v>
      </c>
      <c r="C2147" t="s">
        <v>376</v>
      </c>
      <c r="D2147" s="4">
        <v>458310.36</v>
      </c>
      <c r="E2147" s="4">
        <v>66821.650487999999</v>
      </c>
      <c r="F2147" s="3">
        <v>0.14580000000000001</v>
      </c>
      <c r="G2147" s="5">
        <v>2670.8062937062937</v>
      </c>
      <c r="H2147" s="4">
        <v>389.4035576223776</v>
      </c>
      <c r="I2147">
        <v>171.6</v>
      </c>
      <c r="J2147" t="s">
        <v>47</v>
      </c>
      <c r="K2147" t="s">
        <v>100</v>
      </c>
      <c r="L2147" t="s">
        <v>128</v>
      </c>
      <c r="M2147" s="2">
        <v>42183</v>
      </c>
      <c r="N2147" s="2">
        <v>43278</v>
      </c>
      <c r="O2147" t="s">
        <v>21</v>
      </c>
      <c r="P2147">
        <v>0.12</v>
      </c>
    </row>
    <row r="2148" spans="1:18">
      <c r="A2148" s="1">
        <v>42522</v>
      </c>
      <c r="B2148" t="s">
        <v>165</v>
      </c>
      <c r="C2148" t="s">
        <v>395</v>
      </c>
      <c r="D2148" s="4">
        <v>68016.767999999996</v>
      </c>
      <c r="E2148" s="4">
        <v>12494.6802816</v>
      </c>
      <c r="F2148" s="3">
        <v>0.1837</v>
      </c>
      <c r="G2148" s="5">
        <v>1717.5951515151514</v>
      </c>
      <c r="H2148" s="4">
        <v>315.52222933333331</v>
      </c>
      <c r="I2148">
        <v>39.6</v>
      </c>
      <c r="J2148" t="s">
        <v>34</v>
      </c>
      <c r="K2148" t="s">
        <v>36</v>
      </c>
      <c r="L2148" t="s">
        <v>167</v>
      </c>
      <c r="M2148" s="2">
        <v>42273</v>
      </c>
      <c r="N2148" s="2">
        <v>43003</v>
      </c>
      <c r="O2148" t="s">
        <v>21</v>
      </c>
      <c r="P2148">
        <v>0.14000000000000001</v>
      </c>
      <c r="R2148">
        <f t="shared" ref="R2148" si="272">(N2148-M2148)/365</f>
        <v>2</v>
      </c>
    </row>
    <row r="2149" spans="1:18">
      <c r="A2149" s="1">
        <v>42522</v>
      </c>
      <c r="B2149" t="s">
        <v>165</v>
      </c>
      <c r="C2149" t="s">
        <v>404</v>
      </c>
      <c r="D2149" s="4">
        <v>716832</v>
      </c>
      <c r="E2149" s="4">
        <v>90464.198400000008</v>
      </c>
      <c r="F2149" s="3">
        <v>0.12620000000000001</v>
      </c>
      <c r="G2149" s="5">
        <v>1668.6033519553073</v>
      </c>
      <c r="H2149" s="4">
        <v>210.57774301675983</v>
      </c>
      <c r="I2149">
        <v>429.59999999999997</v>
      </c>
      <c r="J2149" t="s">
        <v>34</v>
      </c>
      <c r="K2149" t="s">
        <v>58</v>
      </c>
      <c r="L2149" t="s">
        <v>57</v>
      </c>
      <c r="M2149" s="2">
        <v>42272</v>
      </c>
      <c r="N2149" s="2">
        <v>44098</v>
      </c>
      <c r="O2149" t="s">
        <v>21</v>
      </c>
      <c r="P2149">
        <v>7.0000000000000007E-2</v>
      </c>
    </row>
    <row r="2150" spans="1:18">
      <c r="A2150" s="1">
        <v>42522</v>
      </c>
      <c r="B2150" t="s">
        <v>165</v>
      </c>
      <c r="C2150" t="s">
        <v>406</v>
      </c>
      <c r="D2150" s="4">
        <v>45118.560000000005</v>
      </c>
      <c r="E2150" s="4">
        <v>14131.132992000001</v>
      </c>
      <c r="F2150" s="3">
        <v>0.31319999999999998</v>
      </c>
      <c r="G2150" s="5">
        <v>1174.9625000000001</v>
      </c>
      <c r="H2150" s="4">
        <v>367.99825500000003</v>
      </c>
      <c r="I2150">
        <v>38.4</v>
      </c>
      <c r="J2150" t="s">
        <v>34</v>
      </c>
      <c r="K2150" t="s">
        <v>36</v>
      </c>
      <c r="L2150" t="s">
        <v>167</v>
      </c>
      <c r="M2150" s="2">
        <v>42370</v>
      </c>
      <c r="N2150" s="2">
        <v>42735</v>
      </c>
      <c r="O2150" t="s">
        <v>21</v>
      </c>
      <c r="P2150">
        <v>0.14000000000000001</v>
      </c>
      <c r="R2150">
        <f t="shared" ref="R2150:R2151" si="273">(N2150-M2150)/365</f>
        <v>1</v>
      </c>
    </row>
    <row r="2151" spans="1:18">
      <c r="A2151" s="1">
        <v>42522</v>
      </c>
      <c r="B2151" t="s">
        <v>165</v>
      </c>
      <c r="C2151" t="s">
        <v>418</v>
      </c>
      <c r="D2151" s="4">
        <v>100202.4</v>
      </c>
      <c r="E2151" s="4">
        <v>16092.505439999997</v>
      </c>
      <c r="F2151" s="3">
        <v>0.16059999999999999</v>
      </c>
      <c r="G2151" s="5">
        <v>2609.4375</v>
      </c>
      <c r="H2151" s="4">
        <v>419.07566249999996</v>
      </c>
      <c r="I2151">
        <v>38.4</v>
      </c>
      <c r="J2151" t="s">
        <v>34</v>
      </c>
      <c r="K2151" t="s">
        <v>36</v>
      </c>
      <c r="L2151" t="s">
        <v>167</v>
      </c>
      <c r="M2151" s="2">
        <v>42480</v>
      </c>
      <c r="N2151" s="2">
        <v>43209</v>
      </c>
      <c r="O2151" t="s">
        <v>21</v>
      </c>
      <c r="P2151">
        <v>0.14000000000000001</v>
      </c>
      <c r="R2151">
        <f t="shared" si="273"/>
        <v>1.9972602739726026</v>
      </c>
    </row>
    <row r="2152" spans="1:18">
      <c r="A2152" s="1">
        <v>42522</v>
      </c>
      <c r="B2152" t="s">
        <v>165</v>
      </c>
      <c r="C2152" t="s">
        <v>420</v>
      </c>
      <c r="D2152" s="4">
        <v>35702.400000000001</v>
      </c>
      <c r="E2152" s="4">
        <v>8825.6332799999982</v>
      </c>
      <c r="F2152" s="3">
        <v>0.24719999999999995</v>
      </c>
      <c r="G2152" s="5">
        <v>2479.3333333333335</v>
      </c>
      <c r="H2152" s="4">
        <v>612.89119999999991</v>
      </c>
      <c r="I2152">
        <v>14.399999999999999</v>
      </c>
      <c r="J2152" t="s">
        <v>47</v>
      </c>
      <c r="K2152" t="s">
        <v>48</v>
      </c>
      <c r="L2152" t="s">
        <v>46</v>
      </c>
      <c r="M2152" s="2">
        <v>42522</v>
      </c>
      <c r="N2152" s="2">
        <v>42886</v>
      </c>
      <c r="O2152" t="s">
        <v>21</v>
      </c>
      <c r="P2152">
        <v>0.16</v>
      </c>
    </row>
    <row r="2153" spans="1:18">
      <c r="A2153" s="1">
        <v>42522</v>
      </c>
      <c r="B2153" t="s">
        <v>165</v>
      </c>
      <c r="C2153" t="s">
        <v>421</v>
      </c>
      <c r="D2153" s="4">
        <v>681963.6</v>
      </c>
      <c r="E2153" s="4">
        <v>76175.33412</v>
      </c>
      <c r="F2153" s="3">
        <v>0.11170000000000001</v>
      </c>
      <c r="G2153" s="5">
        <v>7893.0972222222226</v>
      </c>
      <c r="H2153" s="4">
        <v>881.65895972222233</v>
      </c>
      <c r="I2153">
        <v>86.399999999999991</v>
      </c>
      <c r="J2153" t="s">
        <v>34</v>
      </c>
      <c r="K2153" t="s">
        <v>58</v>
      </c>
      <c r="L2153" t="s">
        <v>109</v>
      </c>
      <c r="M2153" s="2">
        <v>42500</v>
      </c>
      <c r="N2153" s="2">
        <v>43229</v>
      </c>
      <c r="O2153" t="s">
        <v>21</v>
      </c>
      <c r="P2153">
        <v>0.1</v>
      </c>
    </row>
    <row r="2154" spans="1:18">
      <c r="A2154" s="1">
        <v>42522</v>
      </c>
      <c r="B2154" t="s">
        <v>165</v>
      </c>
      <c r="C2154" t="s">
        <v>170</v>
      </c>
      <c r="D2154" s="4">
        <v>108757.8</v>
      </c>
      <c r="E2154" s="4">
        <v>31963.917419999998</v>
      </c>
      <c r="F2154" s="3">
        <v>0.29389999999999999</v>
      </c>
      <c r="G2154" s="5">
        <v>1258.7708333333335</v>
      </c>
      <c r="H2154" s="4">
        <v>369.95274791666668</v>
      </c>
      <c r="I2154">
        <v>86.399999999999991</v>
      </c>
      <c r="J2154" t="s">
        <v>34</v>
      </c>
      <c r="K2154" t="s">
        <v>36</v>
      </c>
      <c r="L2154" t="s">
        <v>35</v>
      </c>
      <c r="M2154" s="2">
        <v>41282</v>
      </c>
      <c r="N2154" s="2">
        <v>43229</v>
      </c>
      <c r="O2154" t="s">
        <v>21</v>
      </c>
      <c r="P2154">
        <v>0.17</v>
      </c>
      <c r="R2154">
        <f t="shared" ref="R2154:R2155" si="274">(N2154-M2154)/365</f>
        <v>5.3342465753424655</v>
      </c>
    </row>
    <row r="2155" spans="1:18">
      <c r="A2155" s="1">
        <v>42522</v>
      </c>
      <c r="B2155" t="s">
        <v>165</v>
      </c>
      <c r="C2155" t="s">
        <v>396</v>
      </c>
      <c r="D2155" s="4">
        <v>62281.2</v>
      </c>
      <c r="E2155" s="4">
        <v>10918.932000000001</v>
      </c>
      <c r="F2155" s="3">
        <v>0.17531666056530704</v>
      </c>
      <c r="G2155" s="5">
        <v>3707.2142857142853</v>
      </c>
      <c r="H2155" s="4">
        <v>649.93642857142856</v>
      </c>
      <c r="I2155">
        <v>16.8</v>
      </c>
      <c r="J2155" t="s">
        <v>34</v>
      </c>
      <c r="K2155" t="s">
        <v>36</v>
      </c>
      <c r="L2155" t="s">
        <v>167</v>
      </c>
      <c r="M2155" s="2">
        <v>42267</v>
      </c>
      <c r="N2155" s="2">
        <v>42632</v>
      </c>
      <c r="O2155" t="s">
        <v>21</v>
      </c>
      <c r="P2155">
        <v>0.14000000000000001</v>
      </c>
      <c r="R2155">
        <f t="shared" si="274"/>
        <v>1</v>
      </c>
    </row>
    <row r="2156" spans="1:18">
      <c r="A2156" s="1">
        <v>42552</v>
      </c>
      <c r="B2156" t="s">
        <v>165</v>
      </c>
      <c r="C2156" t="s">
        <v>195</v>
      </c>
      <c r="D2156" s="4">
        <v>212817.6</v>
      </c>
      <c r="E2156" s="4">
        <v>38030.505119999994</v>
      </c>
      <c r="F2156" s="3">
        <v>0.17869999999999997</v>
      </c>
      <c r="G2156" s="5">
        <v>2646.9850746268662</v>
      </c>
      <c r="H2156" s="4">
        <v>473.01623283582086</v>
      </c>
      <c r="I2156">
        <v>80.399999999999991</v>
      </c>
      <c r="J2156" t="s">
        <v>62</v>
      </c>
      <c r="K2156" t="s">
        <v>61</v>
      </c>
      <c r="L2156" t="s">
        <v>61</v>
      </c>
      <c r="M2156" s="2">
        <v>41284</v>
      </c>
      <c r="N2156" s="2">
        <v>42864</v>
      </c>
      <c r="O2156" t="s">
        <v>13</v>
      </c>
      <c r="P2156">
        <v>0</v>
      </c>
    </row>
    <row r="2157" spans="1:18">
      <c r="A2157" s="1">
        <v>42552</v>
      </c>
      <c r="B2157" t="s">
        <v>165</v>
      </c>
      <c r="C2157" t="s">
        <v>196</v>
      </c>
      <c r="D2157" s="4">
        <v>297149.85599999997</v>
      </c>
      <c r="E2157" s="4">
        <v>34439.668310400004</v>
      </c>
      <c r="F2157" s="3">
        <v>0.11590000000000003</v>
      </c>
      <c r="G2157" s="5">
        <v>3809.6135384615382</v>
      </c>
      <c r="H2157" s="4">
        <v>441.53420910769233</v>
      </c>
      <c r="I2157">
        <v>78</v>
      </c>
      <c r="J2157" t="s">
        <v>62</v>
      </c>
      <c r="K2157" t="s">
        <v>61</v>
      </c>
      <c r="L2157" t="s">
        <v>61</v>
      </c>
      <c r="M2157" s="2">
        <v>41287</v>
      </c>
      <c r="N2157" s="2">
        <v>42864</v>
      </c>
      <c r="O2157" t="s">
        <v>13</v>
      </c>
      <c r="P2157">
        <v>0</v>
      </c>
    </row>
    <row r="2158" spans="1:18">
      <c r="A2158" s="1">
        <v>42552</v>
      </c>
      <c r="B2158" t="s">
        <v>165</v>
      </c>
      <c r="C2158" t="s">
        <v>193</v>
      </c>
      <c r="D2158" s="4">
        <v>952782</v>
      </c>
      <c r="E2158" s="4">
        <v>82225.08660000001</v>
      </c>
      <c r="F2158" s="3">
        <v>8.6300000000000016E-2</v>
      </c>
      <c r="G2158" s="5">
        <v>5057.2292993630572</v>
      </c>
      <c r="H2158" s="4">
        <v>436.43888853503188</v>
      </c>
      <c r="I2158">
        <v>188.4</v>
      </c>
      <c r="J2158" t="s">
        <v>52</v>
      </c>
      <c r="K2158" t="s">
        <v>52</v>
      </c>
      <c r="L2158" t="s">
        <v>52</v>
      </c>
      <c r="M2158" s="2">
        <v>41284</v>
      </c>
      <c r="N2158" s="2">
        <v>42864</v>
      </c>
      <c r="O2158" t="s">
        <v>21</v>
      </c>
      <c r="P2158">
        <v>0.1</v>
      </c>
      <c r="Q2158">
        <v>0</v>
      </c>
    </row>
    <row r="2159" spans="1:18">
      <c r="A2159" s="1">
        <v>42552</v>
      </c>
      <c r="B2159" t="s">
        <v>165</v>
      </c>
      <c r="C2159" t="s">
        <v>179</v>
      </c>
      <c r="D2159" s="4">
        <v>135854.92799999999</v>
      </c>
      <c r="E2159" s="4">
        <v>25364.115057600004</v>
      </c>
      <c r="F2159" s="3">
        <v>0.18670000000000006</v>
      </c>
      <c r="G2159" s="5">
        <v>2830.3109999999997</v>
      </c>
      <c r="H2159" s="4">
        <v>528.41906370000004</v>
      </c>
      <c r="I2159">
        <v>48</v>
      </c>
      <c r="J2159" t="s">
        <v>34</v>
      </c>
      <c r="K2159" t="s">
        <v>36</v>
      </c>
      <c r="L2159" t="s">
        <v>167</v>
      </c>
      <c r="M2159" s="2">
        <v>41281</v>
      </c>
      <c r="N2159" s="2">
        <v>42864</v>
      </c>
      <c r="O2159" t="s">
        <v>21</v>
      </c>
      <c r="P2159">
        <v>0.16</v>
      </c>
      <c r="R2159">
        <f t="shared" ref="R2159" si="275">(N2159-M2159)/365</f>
        <v>4.3369863013698629</v>
      </c>
    </row>
    <row r="2160" spans="1:18">
      <c r="A2160" s="1">
        <v>42552</v>
      </c>
      <c r="B2160" t="s">
        <v>165</v>
      </c>
      <c r="C2160" t="s">
        <v>194</v>
      </c>
      <c r="D2160" s="4">
        <v>756045.6</v>
      </c>
      <c r="E2160" s="4">
        <v>86794.034879999992</v>
      </c>
      <c r="F2160" s="3">
        <v>0.1148</v>
      </c>
      <c r="G2160" s="5">
        <v>3937.7374999999997</v>
      </c>
      <c r="H2160" s="4">
        <v>452.05226499999998</v>
      </c>
      <c r="I2160">
        <v>192</v>
      </c>
      <c r="J2160" t="s">
        <v>52</v>
      </c>
      <c r="K2160" t="s">
        <v>52</v>
      </c>
      <c r="L2160" t="s">
        <v>52</v>
      </c>
      <c r="M2160" s="2">
        <v>41279</v>
      </c>
      <c r="N2160" s="2">
        <v>42499</v>
      </c>
      <c r="O2160" t="s">
        <v>21</v>
      </c>
      <c r="P2160">
        <v>0.09</v>
      </c>
      <c r="Q2160">
        <v>0</v>
      </c>
    </row>
    <row r="2161" spans="1:18">
      <c r="A2161" s="1">
        <v>42552</v>
      </c>
      <c r="B2161" t="s">
        <v>165</v>
      </c>
      <c r="C2161" t="s">
        <v>182</v>
      </c>
      <c r="D2161" s="4">
        <v>140684.4</v>
      </c>
      <c r="E2161" s="4">
        <v>25084.02852</v>
      </c>
      <c r="F2161" s="3">
        <v>0.17830000000000001</v>
      </c>
      <c r="G2161" s="5">
        <v>2548.630434782609</v>
      </c>
      <c r="H2161" s="4">
        <v>454.42080652173917</v>
      </c>
      <c r="I2161">
        <v>55.199999999999996</v>
      </c>
      <c r="J2161" t="s">
        <v>34</v>
      </c>
      <c r="K2161" t="s">
        <v>36</v>
      </c>
      <c r="L2161" t="s">
        <v>167</v>
      </c>
      <c r="M2161" s="2">
        <v>41304</v>
      </c>
      <c r="N2161" s="2">
        <v>42864</v>
      </c>
      <c r="O2161" t="s">
        <v>21</v>
      </c>
      <c r="P2161">
        <v>0.15</v>
      </c>
      <c r="R2161">
        <f t="shared" ref="R2161:R2162" si="276">(N2161-M2161)/365</f>
        <v>4.2739726027397262</v>
      </c>
    </row>
    <row r="2162" spans="1:18">
      <c r="A2162" s="1">
        <v>42552</v>
      </c>
      <c r="B2162" t="s">
        <v>165</v>
      </c>
      <c r="C2162" t="s">
        <v>178</v>
      </c>
      <c r="D2162" s="4">
        <v>336261.72</v>
      </c>
      <c r="E2162" s="4">
        <v>25219.628999999997</v>
      </c>
      <c r="F2162" s="3">
        <v>7.4999999999999997E-2</v>
      </c>
      <c r="G2162" s="5">
        <v>5189.2240740740735</v>
      </c>
      <c r="H2162" s="4">
        <v>389.1918055555555</v>
      </c>
      <c r="I2162">
        <v>64.8</v>
      </c>
      <c r="J2162" t="s">
        <v>34</v>
      </c>
      <c r="K2162" t="s">
        <v>36</v>
      </c>
      <c r="L2162" t="s">
        <v>167</v>
      </c>
      <c r="M2162" s="2">
        <v>41332</v>
      </c>
      <c r="N2162" s="2">
        <v>42864</v>
      </c>
      <c r="O2162" t="s">
        <v>13</v>
      </c>
      <c r="P2162">
        <v>0</v>
      </c>
      <c r="R2162">
        <f t="shared" si="276"/>
        <v>4.1972602739726028</v>
      </c>
    </row>
    <row r="2163" spans="1:18">
      <c r="A2163" s="1">
        <v>42552</v>
      </c>
      <c r="B2163" t="s">
        <v>165</v>
      </c>
      <c r="C2163" t="s">
        <v>200</v>
      </c>
      <c r="D2163" s="4">
        <v>599737.32000000007</v>
      </c>
      <c r="E2163" s="4">
        <v>69989.345244000011</v>
      </c>
      <c r="F2163" s="3">
        <v>0.11670000000000001</v>
      </c>
      <c r="G2163" s="5">
        <v>2992.7011976047907</v>
      </c>
      <c r="H2163" s="4">
        <v>349.24822976047909</v>
      </c>
      <c r="I2163">
        <v>200.4</v>
      </c>
      <c r="J2163" t="s">
        <v>34</v>
      </c>
      <c r="K2163" t="s">
        <v>58</v>
      </c>
      <c r="L2163" t="s">
        <v>109</v>
      </c>
      <c r="M2163" s="2">
        <v>41263</v>
      </c>
      <c r="N2163" s="2">
        <v>43229</v>
      </c>
      <c r="O2163" t="s">
        <v>21</v>
      </c>
      <c r="P2163">
        <v>0.1</v>
      </c>
    </row>
    <row r="2164" spans="1:18">
      <c r="A2164" s="1">
        <v>42552</v>
      </c>
      <c r="B2164" t="s">
        <v>165</v>
      </c>
      <c r="C2164" t="s">
        <v>166</v>
      </c>
      <c r="D2164" s="4">
        <v>479495.39999999997</v>
      </c>
      <c r="E2164" s="4">
        <v>87172.263719999988</v>
      </c>
      <c r="F2164" s="3">
        <v>0.18179999999999999</v>
      </c>
      <c r="G2164" s="5">
        <v>15983.179999999998</v>
      </c>
      <c r="H2164" s="4">
        <v>2905.7421239999994</v>
      </c>
      <c r="I2164">
        <v>30</v>
      </c>
      <c r="J2164" t="s">
        <v>34</v>
      </c>
      <c r="K2164" t="s">
        <v>36</v>
      </c>
      <c r="L2164" t="s">
        <v>167</v>
      </c>
      <c r="M2164" s="2">
        <v>41327</v>
      </c>
      <c r="N2164" s="2">
        <v>42864</v>
      </c>
      <c r="O2164" t="s">
        <v>21</v>
      </c>
      <c r="P2164">
        <v>0.17</v>
      </c>
      <c r="R2164">
        <f t="shared" ref="R2164" si="277">(N2164-M2164)/365</f>
        <v>4.2109589041095887</v>
      </c>
    </row>
    <row r="2165" spans="1:18">
      <c r="A2165" s="1">
        <v>42552</v>
      </c>
      <c r="B2165" t="s">
        <v>165</v>
      </c>
      <c r="C2165" t="s">
        <v>177</v>
      </c>
      <c r="D2165" s="4">
        <v>21908.399999999998</v>
      </c>
      <c r="E2165" s="4">
        <v>31217.279159999998</v>
      </c>
      <c r="F2165" s="3">
        <v>1.4249000000000001</v>
      </c>
      <c r="G2165" s="5">
        <v>331.94545454545454</v>
      </c>
      <c r="H2165" s="4">
        <v>472.98907818181817</v>
      </c>
      <c r="I2165">
        <v>66</v>
      </c>
      <c r="J2165" t="s">
        <v>52</v>
      </c>
      <c r="K2165" t="s">
        <v>52</v>
      </c>
      <c r="L2165" t="s">
        <v>52</v>
      </c>
      <c r="M2165" s="2">
        <v>41283</v>
      </c>
      <c r="N2165" s="2">
        <v>42864</v>
      </c>
      <c r="O2165" t="s">
        <v>21</v>
      </c>
      <c r="P2165">
        <v>0.15</v>
      </c>
    </row>
    <row r="2166" spans="1:18">
      <c r="A2166" s="1">
        <v>42552</v>
      </c>
      <c r="B2166" t="s">
        <v>165</v>
      </c>
      <c r="C2166" t="s">
        <v>181</v>
      </c>
      <c r="D2166" s="4">
        <v>199003.28400000001</v>
      </c>
      <c r="E2166" s="4">
        <v>30308.200153199996</v>
      </c>
      <c r="F2166" s="3">
        <v>0.15229999999999996</v>
      </c>
      <c r="G2166" s="5">
        <v>2241.0279729729732</v>
      </c>
      <c r="H2166" s="4">
        <v>341.30856028378372</v>
      </c>
      <c r="I2166">
        <v>88.8</v>
      </c>
      <c r="J2166" t="s">
        <v>34</v>
      </c>
      <c r="K2166" t="s">
        <v>36</v>
      </c>
      <c r="L2166" t="s">
        <v>35</v>
      </c>
      <c r="M2166" s="2">
        <v>41335</v>
      </c>
      <c r="N2166" s="2">
        <v>43229</v>
      </c>
      <c r="O2166" t="s">
        <v>21</v>
      </c>
      <c r="P2166">
        <v>0.13</v>
      </c>
      <c r="R2166">
        <f t="shared" ref="R2166" si="278">(N2166-M2166)/365</f>
        <v>5.1890410958904107</v>
      </c>
    </row>
    <row r="2167" spans="1:18">
      <c r="A2167" s="1">
        <v>42552</v>
      </c>
      <c r="B2167" t="s">
        <v>165</v>
      </c>
      <c r="C2167" t="s">
        <v>199</v>
      </c>
      <c r="D2167" s="4">
        <v>870018</v>
      </c>
      <c r="E2167" s="4">
        <v>126500.61719999999</v>
      </c>
      <c r="F2167" s="3">
        <v>0.1454</v>
      </c>
      <c r="G2167" s="5">
        <v>5942.7459016393441</v>
      </c>
      <c r="H2167" s="4">
        <v>864.07525409836057</v>
      </c>
      <c r="I2167">
        <v>146.4</v>
      </c>
      <c r="J2167" t="s">
        <v>34</v>
      </c>
      <c r="K2167" t="s">
        <v>58</v>
      </c>
      <c r="L2167" t="s">
        <v>109</v>
      </c>
      <c r="M2167" s="2">
        <v>41333</v>
      </c>
      <c r="N2167" s="2">
        <v>43229</v>
      </c>
      <c r="O2167" t="s">
        <v>21</v>
      </c>
      <c r="P2167">
        <v>0.13</v>
      </c>
    </row>
    <row r="2168" spans="1:18">
      <c r="A2168" s="1">
        <v>42552</v>
      </c>
      <c r="B2168" t="s">
        <v>165</v>
      </c>
      <c r="C2168" t="s">
        <v>180</v>
      </c>
      <c r="D2168" s="4">
        <v>375571.20000000001</v>
      </c>
      <c r="E2168" s="4">
        <v>46758.614399999999</v>
      </c>
      <c r="F2168" s="3">
        <v>0.12449999999999999</v>
      </c>
      <c r="G2168" s="5">
        <v>2072.6887417218545</v>
      </c>
      <c r="H2168" s="4">
        <v>258.04974834437087</v>
      </c>
      <c r="I2168">
        <v>181.2</v>
      </c>
      <c r="J2168" t="s">
        <v>34</v>
      </c>
      <c r="K2168" t="s">
        <v>58</v>
      </c>
      <c r="L2168" t="s">
        <v>57</v>
      </c>
      <c r="M2168" s="2">
        <v>41329</v>
      </c>
      <c r="N2168" s="2">
        <v>43229</v>
      </c>
      <c r="O2168" t="s">
        <v>21</v>
      </c>
      <c r="P2168">
        <v>0.11</v>
      </c>
    </row>
    <row r="2169" spans="1:18">
      <c r="A2169" s="1">
        <v>42552</v>
      </c>
      <c r="B2169" t="s">
        <v>165</v>
      </c>
      <c r="C2169" t="s">
        <v>185</v>
      </c>
      <c r="D2169" s="4">
        <v>528822</v>
      </c>
      <c r="E2169" s="4">
        <v>79270.41780000001</v>
      </c>
      <c r="F2169" s="3">
        <v>0.14990000000000001</v>
      </c>
      <c r="G2169" s="5">
        <v>933.65466101694915</v>
      </c>
      <c r="H2169" s="4">
        <v>139.95483368644071</v>
      </c>
      <c r="I2169">
        <v>566.4</v>
      </c>
      <c r="J2169" t="s">
        <v>34</v>
      </c>
      <c r="K2169" t="s">
        <v>58</v>
      </c>
      <c r="L2169" t="s">
        <v>57</v>
      </c>
      <c r="M2169" s="2">
        <v>41334</v>
      </c>
      <c r="N2169" s="2">
        <v>43249</v>
      </c>
      <c r="O2169" t="s">
        <v>21</v>
      </c>
      <c r="P2169">
        <v>0.09</v>
      </c>
    </row>
    <row r="2170" spans="1:18">
      <c r="A2170" s="1">
        <v>42552</v>
      </c>
      <c r="B2170" t="s">
        <v>165</v>
      </c>
      <c r="C2170" t="s">
        <v>201</v>
      </c>
      <c r="D2170" s="4">
        <v>625839</v>
      </c>
      <c r="E2170" s="4">
        <v>68466.786599999992</v>
      </c>
      <c r="F2170" s="3">
        <v>0.10939999999999998</v>
      </c>
      <c r="G2170" s="5">
        <v>2581.8440594059407</v>
      </c>
      <c r="H2170" s="4">
        <v>282.45374009900991</v>
      </c>
      <c r="I2170">
        <v>242.39999999999998</v>
      </c>
      <c r="J2170" t="s">
        <v>34</v>
      </c>
      <c r="K2170" t="s">
        <v>58</v>
      </c>
      <c r="L2170" t="s">
        <v>109</v>
      </c>
      <c r="M2170" s="2">
        <v>41331</v>
      </c>
      <c r="N2170" s="2">
        <v>44325</v>
      </c>
      <c r="O2170" t="s">
        <v>21</v>
      </c>
      <c r="P2170">
        <v>0.09</v>
      </c>
    </row>
    <row r="2171" spans="1:18">
      <c r="A2171" s="1">
        <v>42552</v>
      </c>
      <c r="B2171" t="s">
        <v>165</v>
      </c>
      <c r="C2171" t="s">
        <v>209</v>
      </c>
      <c r="D2171" s="4">
        <v>1216239.5999999999</v>
      </c>
      <c r="E2171" s="4">
        <v>115907.63387999999</v>
      </c>
      <c r="F2171" s="3">
        <v>9.530000000000001E-2</v>
      </c>
      <c r="G2171" s="5">
        <v>1468.8884057971013</v>
      </c>
      <c r="H2171" s="4">
        <v>139.98506507246375</v>
      </c>
      <c r="I2171">
        <v>828</v>
      </c>
      <c r="J2171" t="s">
        <v>34</v>
      </c>
      <c r="K2171" t="s">
        <v>58</v>
      </c>
      <c r="L2171" t="s">
        <v>57</v>
      </c>
      <c r="M2171" s="2">
        <v>41351</v>
      </c>
      <c r="N2171" s="2">
        <v>45122</v>
      </c>
      <c r="O2171" t="s">
        <v>16</v>
      </c>
      <c r="P2171">
        <v>0.08</v>
      </c>
      <c r="Q2171">
        <v>0.08</v>
      </c>
    </row>
    <row r="2172" spans="1:18">
      <c r="A2172" s="1">
        <v>42552</v>
      </c>
      <c r="B2172" t="s">
        <v>165</v>
      </c>
      <c r="C2172" t="s">
        <v>198</v>
      </c>
      <c r="D2172" s="4">
        <v>653319.52800000005</v>
      </c>
      <c r="E2172" s="4">
        <v>67422.575289600005</v>
      </c>
      <c r="F2172" s="3">
        <v>0.1032</v>
      </c>
      <c r="G2172" s="5">
        <v>3780.7843055555563</v>
      </c>
      <c r="H2172" s="4">
        <v>390.17694033333339</v>
      </c>
      <c r="I2172">
        <v>172.79999999999998</v>
      </c>
      <c r="J2172" t="s">
        <v>34</v>
      </c>
      <c r="K2172" t="s">
        <v>36</v>
      </c>
      <c r="L2172" t="s">
        <v>35</v>
      </c>
      <c r="M2172" s="2">
        <v>41333</v>
      </c>
      <c r="N2172" s="2">
        <v>44325</v>
      </c>
      <c r="O2172" t="s">
        <v>21</v>
      </c>
      <c r="P2172">
        <v>0.09</v>
      </c>
      <c r="R2172">
        <f t="shared" ref="R2172" si="279">(N2172-M2172)/365</f>
        <v>8.1972602739726028</v>
      </c>
    </row>
    <row r="2173" spans="1:18">
      <c r="A2173" s="1">
        <v>42552</v>
      </c>
      <c r="B2173" t="s">
        <v>165</v>
      </c>
      <c r="C2173" t="s">
        <v>210</v>
      </c>
      <c r="D2173" s="4">
        <v>804000</v>
      </c>
      <c r="E2173" s="4">
        <v>66180</v>
      </c>
      <c r="F2173" s="3">
        <v>8.2313432835820891E-2</v>
      </c>
      <c r="G2173" s="5">
        <v>2161.8482188951989</v>
      </c>
      <c r="H2173" s="4">
        <v>177.94914816726899</v>
      </c>
      <c r="I2173">
        <v>371.904</v>
      </c>
      <c r="J2173" t="s">
        <v>34</v>
      </c>
      <c r="K2173" t="s">
        <v>58</v>
      </c>
      <c r="L2173" t="s">
        <v>109</v>
      </c>
      <c r="M2173" s="2">
        <v>41337</v>
      </c>
      <c r="N2173" s="2">
        <v>46917</v>
      </c>
      <c r="O2173" t="s">
        <v>21</v>
      </c>
      <c r="P2173">
        <v>0.08</v>
      </c>
    </row>
    <row r="2174" spans="1:18">
      <c r="A2174" s="1">
        <v>42552</v>
      </c>
      <c r="B2174" t="s">
        <v>165</v>
      </c>
      <c r="C2174" t="s">
        <v>186</v>
      </c>
      <c r="D2174" s="4">
        <v>1352482.6559999997</v>
      </c>
      <c r="E2174" s="4">
        <v>61132.216051199997</v>
      </c>
      <c r="F2174" s="3">
        <v>4.5200000000000004E-2</v>
      </c>
      <c r="G2174" s="5">
        <v>3099.7493949394934</v>
      </c>
      <c r="H2174" s="4">
        <v>140.10867265126512</v>
      </c>
      <c r="I2174">
        <v>436.32</v>
      </c>
      <c r="J2174" t="s">
        <v>34</v>
      </c>
      <c r="K2174" t="s">
        <v>58</v>
      </c>
      <c r="L2174" t="s">
        <v>109</v>
      </c>
      <c r="M2174" s="2">
        <v>41379</v>
      </c>
      <c r="N2174" s="2">
        <v>46947</v>
      </c>
      <c r="O2174" t="s">
        <v>16</v>
      </c>
      <c r="P2174">
        <v>0</v>
      </c>
    </row>
    <row r="2175" spans="1:18">
      <c r="A2175" s="1">
        <v>42552</v>
      </c>
      <c r="B2175" t="s">
        <v>165</v>
      </c>
      <c r="C2175" t="s">
        <v>230</v>
      </c>
      <c r="D2175" s="4">
        <v>107101.584</v>
      </c>
      <c r="E2175" s="4">
        <v>40398.7174848</v>
      </c>
      <c r="F2175" s="3">
        <v>0.37719999999999998</v>
      </c>
      <c r="G2175" s="5">
        <v>697.27593750000005</v>
      </c>
      <c r="H2175" s="4">
        <v>263.01248362500002</v>
      </c>
      <c r="I2175">
        <v>153.6</v>
      </c>
      <c r="J2175" t="s">
        <v>47</v>
      </c>
      <c r="K2175" t="s">
        <v>100</v>
      </c>
      <c r="L2175" t="s">
        <v>128</v>
      </c>
      <c r="M2175" s="2">
        <v>41456</v>
      </c>
      <c r="N2175" s="2">
        <v>42597</v>
      </c>
      <c r="O2175" t="s">
        <v>16</v>
      </c>
      <c r="P2175">
        <v>0.15</v>
      </c>
    </row>
    <row r="2176" spans="1:18">
      <c r="A2176" s="1">
        <v>42552</v>
      </c>
      <c r="B2176" t="s">
        <v>165</v>
      </c>
      <c r="C2176" t="s">
        <v>231</v>
      </c>
      <c r="D2176" s="4">
        <v>386834.56800000003</v>
      </c>
      <c r="E2176" s="4">
        <v>48199.587172799998</v>
      </c>
      <c r="F2176" s="3">
        <v>0.12459999999999999</v>
      </c>
      <c r="G2176" s="5">
        <v>3414.8531779661021</v>
      </c>
      <c r="H2176" s="4">
        <v>425.49070597457626</v>
      </c>
      <c r="I2176">
        <v>113.28</v>
      </c>
      <c r="J2176" t="s">
        <v>34</v>
      </c>
      <c r="K2176" t="s">
        <v>36</v>
      </c>
      <c r="L2176" t="s">
        <v>35</v>
      </c>
      <c r="M2176" s="2">
        <v>41443</v>
      </c>
      <c r="N2176" s="2">
        <v>43298</v>
      </c>
      <c r="O2176" t="s">
        <v>21</v>
      </c>
      <c r="P2176">
        <v>0.11</v>
      </c>
      <c r="Q2176">
        <v>0.11</v>
      </c>
      <c r="R2176">
        <f t="shared" ref="R2176:R2177" si="280">(N2176-M2176)/365</f>
        <v>5.0821917808219181</v>
      </c>
    </row>
    <row r="2177" spans="1:18">
      <c r="A2177" s="1">
        <v>42552</v>
      </c>
      <c r="B2177" t="s">
        <v>165</v>
      </c>
      <c r="C2177" t="s">
        <v>232</v>
      </c>
      <c r="D2177" s="4">
        <v>84111.599999999991</v>
      </c>
      <c r="E2177" s="4">
        <v>2388.7694399999996</v>
      </c>
      <c r="F2177" s="3">
        <v>2.8399999999999998E-2</v>
      </c>
      <c r="G2177" s="5">
        <v>2061.5588235294117</v>
      </c>
      <c r="H2177" s="4">
        <v>58.54827058823529</v>
      </c>
      <c r="I2177">
        <v>40.799999999999997</v>
      </c>
      <c r="J2177" t="s">
        <v>34</v>
      </c>
      <c r="K2177" t="s">
        <v>36</v>
      </c>
      <c r="L2177" t="s">
        <v>167</v>
      </c>
      <c r="M2177" s="2">
        <v>41456</v>
      </c>
      <c r="N2177" s="2">
        <v>42556</v>
      </c>
      <c r="O2177" t="s">
        <v>21</v>
      </c>
      <c r="P2177">
        <v>0.15</v>
      </c>
      <c r="R2177">
        <f t="shared" si="280"/>
        <v>3.0136986301369864</v>
      </c>
    </row>
    <row r="2178" spans="1:18">
      <c r="A2178" s="1">
        <v>42552</v>
      </c>
      <c r="B2178" t="s">
        <v>165</v>
      </c>
      <c r="C2178" t="s">
        <v>246</v>
      </c>
      <c r="D2178" s="4">
        <v>1421320.236</v>
      </c>
      <c r="E2178" s="4">
        <v>100487.34068519999</v>
      </c>
      <c r="F2178" s="3">
        <v>7.0699999999999985E-2</v>
      </c>
      <c r="G2178" s="5">
        <v>3772.081305732484</v>
      </c>
      <c r="H2178" s="4">
        <v>266.68614831528657</v>
      </c>
      <c r="I2178">
        <v>376.8</v>
      </c>
      <c r="J2178" t="s">
        <v>47</v>
      </c>
      <c r="K2178" t="s">
        <v>48</v>
      </c>
      <c r="L2178" t="s">
        <v>212</v>
      </c>
      <c r="M2178" s="2">
        <v>41291</v>
      </c>
      <c r="N2178" s="2">
        <v>44407</v>
      </c>
      <c r="O2178" t="s">
        <v>30</v>
      </c>
      <c r="P2178">
        <v>7.0000000000000007E-2</v>
      </c>
      <c r="Q2178">
        <v>7.0000000000000007E-2</v>
      </c>
    </row>
    <row r="2179" spans="1:18">
      <c r="A2179" s="1">
        <v>42552</v>
      </c>
      <c r="B2179" t="s">
        <v>165</v>
      </c>
      <c r="C2179" t="s">
        <v>264</v>
      </c>
      <c r="D2179" s="4">
        <v>30206.399999999998</v>
      </c>
      <c r="E2179" s="4">
        <v>7566.7031999999999</v>
      </c>
      <c r="F2179" s="3">
        <v>0.2505</v>
      </c>
      <c r="G2179" s="5">
        <v>1678.1333333333332</v>
      </c>
      <c r="H2179" s="4">
        <v>420.37239999999997</v>
      </c>
      <c r="I2179">
        <v>18</v>
      </c>
      <c r="J2179" t="s">
        <v>10</v>
      </c>
      <c r="K2179" t="s">
        <v>11</v>
      </c>
      <c r="L2179" t="s">
        <v>265</v>
      </c>
      <c r="M2179" s="2">
        <v>41522</v>
      </c>
      <c r="N2179" s="2">
        <v>42617</v>
      </c>
      <c r="O2179" t="s">
        <v>21</v>
      </c>
      <c r="P2179">
        <v>0.16</v>
      </c>
    </row>
    <row r="2180" spans="1:18">
      <c r="A2180" s="1">
        <v>42552</v>
      </c>
      <c r="B2180" t="s">
        <v>165</v>
      </c>
      <c r="C2180" t="s">
        <v>250</v>
      </c>
      <c r="D2180" s="4">
        <v>273886.8</v>
      </c>
      <c r="E2180" s="4">
        <v>28812.891359999998</v>
      </c>
      <c r="F2180" s="3">
        <v>0.1052</v>
      </c>
      <c r="G2180" s="5">
        <v>3260.5571428571429</v>
      </c>
      <c r="H2180" s="4">
        <v>343.01061142857139</v>
      </c>
      <c r="I2180">
        <v>84</v>
      </c>
      <c r="J2180" t="s">
        <v>34</v>
      </c>
      <c r="K2180" t="s">
        <v>36</v>
      </c>
      <c r="L2180" t="s">
        <v>167</v>
      </c>
      <c r="M2180" s="2">
        <v>41502</v>
      </c>
      <c r="N2180" s="2">
        <v>42597</v>
      </c>
      <c r="O2180" t="s">
        <v>16</v>
      </c>
      <c r="P2180">
        <v>0.1</v>
      </c>
      <c r="R2180">
        <f t="shared" ref="R2180" si="281">(N2180-M2180)/365</f>
        <v>3</v>
      </c>
    </row>
    <row r="2181" spans="1:18">
      <c r="A2181" s="1">
        <v>42552</v>
      </c>
      <c r="B2181" t="s">
        <v>165</v>
      </c>
      <c r="C2181" t="s">
        <v>251</v>
      </c>
      <c r="D2181" s="4">
        <v>141826.79999999999</v>
      </c>
      <c r="E2181" s="4">
        <v>35584.344120000002</v>
      </c>
      <c r="F2181" s="3">
        <v>0.25090000000000001</v>
      </c>
      <c r="G2181" s="5">
        <v>1257.3297872340424</v>
      </c>
      <c r="H2181" s="4">
        <v>315.46404361702128</v>
      </c>
      <c r="I2181">
        <v>112.8</v>
      </c>
      <c r="J2181" t="s">
        <v>52</v>
      </c>
      <c r="K2181" t="s">
        <v>52</v>
      </c>
      <c r="L2181" t="s">
        <v>52</v>
      </c>
      <c r="M2181" s="2">
        <v>41520</v>
      </c>
      <c r="N2181" s="2">
        <v>42660</v>
      </c>
      <c r="O2181" t="s">
        <v>21</v>
      </c>
      <c r="P2181">
        <v>0</v>
      </c>
    </row>
    <row r="2182" spans="1:18">
      <c r="A2182" s="1">
        <v>42552</v>
      </c>
      <c r="B2182" t="s">
        <v>165</v>
      </c>
      <c r="C2182" t="s">
        <v>291</v>
      </c>
      <c r="D2182" s="4">
        <v>66218.16</v>
      </c>
      <c r="E2182" s="4">
        <v>8283.8918159999994</v>
      </c>
      <c r="F2182" s="3">
        <v>0.12509999999999999</v>
      </c>
      <c r="G2182" s="5">
        <v>3678.7866666666669</v>
      </c>
      <c r="H2182" s="4">
        <v>460.21621199999998</v>
      </c>
      <c r="I2182">
        <v>18</v>
      </c>
      <c r="J2182" t="s">
        <v>62</v>
      </c>
      <c r="K2182" t="s">
        <v>253</v>
      </c>
      <c r="L2182" t="s">
        <v>253</v>
      </c>
      <c r="M2182" s="2">
        <v>41727</v>
      </c>
      <c r="N2182" s="2">
        <v>42822</v>
      </c>
      <c r="O2182" t="s">
        <v>21</v>
      </c>
      <c r="P2182">
        <v>0.11</v>
      </c>
    </row>
    <row r="2183" spans="1:18">
      <c r="A2183" s="1">
        <v>42552</v>
      </c>
      <c r="B2183" t="s">
        <v>165</v>
      </c>
      <c r="C2183" t="s">
        <v>317</v>
      </c>
      <c r="D2183" s="4">
        <v>79911.06</v>
      </c>
      <c r="E2183" s="4">
        <v>16653.464904</v>
      </c>
      <c r="F2183" s="3">
        <v>0.2084</v>
      </c>
      <c r="G2183" s="5">
        <v>2017.9560606060604</v>
      </c>
      <c r="H2183" s="4">
        <v>420.54204303030303</v>
      </c>
      <c r="I2183">
        <v>39.6</v>
      </c>
      <c r="J2183" t="s">
        <v>34</v>
      </c>
      <c r="K2183" t="s">
        <v>36</v>
      </c>
      <c r="L2183" t="s">
        <v>167</v>
      </c>
      <c r="M2183" s="2">
        <v>41810</v>
      </c>
      <c r="N2183" s="2">
        <v>42905</v>
      </c>
      <c r="O2183" t="s">
        <v>21</v>
      </c>
      <c r="P2183">
        <v>0.13</v>
      </c>
      <c r="R2183">
        <f t="shared" ref="R2183:R2184" si="282">(N2183-M2183)/365</f>
        <v>3</v>
      </c>
    </row>
    <row r="2184" spans="1:18">
      <c r="A2184" s="1">
        <v>42552</v>
      </c>
      <c r="B2184" t="s">
        <v>165</v>
      </c>
      <c r="C2184" t="s">
        <v>319</v>
      </c>
      <c r="D2184" s="4">
        <v>44130</v>
      </c>
      <c r="E2184" s="4">
        <v>7585.947000000001</v>
      </c>
      <c r="F2184" s="3">
        <v>0.17190000000000003</v>
      </c>
      <c r="G2184" s="5">
        <v>4596.875</v>
      </c>
      <c r="H2184" s="4">
        <v>790.20281250000016</v>
      </c>
      <c r="I2184">
        <v>9.6</v>
      </c>
      <c r="J2184" t="s">
        <v>34</v>
      </c>
      <c r="K2184" t="s">
        <v>36</v>
      </c>
      <c r="L2184" t="s">
        <v>167</v>
      </c>
      <c r="M2184" s="2">
        <v>41864</v>
      </c>
      <c r="N2184" s="2">
        <v>42594</v>
      </c>
      <c r="O2184" t="s">
        <v>21</v>
      </c>
      <c r="P2184">
        <v>0.15</v>
      </c>
      <c r="R2184">
        <f t="shared" si="282"/>
        <v>2</v>
      </c>
    </row>
    <row r="2185" spans="1:18">
      <c r="A2185" s="1">
        <v>42552</v>
      </c>
      <c r="B2185" t="s">
        <v>165</v>
      </c>
      <c r="C2185" t="s">
        <v>318</v>
      </c>
      <c r="D2185" s="4">
        <v>37790.400000000001</v>
      </c>
      <c r="E2185" s="4">
        <v>6983.6659199999995</v>
      </c>
      <c r="F2185" s="3">
        <v>0.18479999999999999</v>
      </c>
      <c r="G2185" s="5">
        <v>1657.4736842105262</v>
      </c>
      <c r="H2185" s="4">
        <v>306.30113684210522</v>
      </c>
      <c r="I2185">
        <v>22.8</v>
      </c>
      <c r="J2185" t="s">
        <v>62</v>
      </c>
      <c r="K2185" t="s">
        <v>253</v>
      </c>
      <c r="L2185" t="s">
        <v>253</v>
      </c>
      <c r="M2185" s="2">
        <v>41876</v>
      </c>
      <c r="N2185" s="2">
        <v>42971</v>
      </c>
      <c r="O2185" t="s">
        <v>21</v>
      </c>
      <c r="P2185">
        <v>0.16</v>
      </c>
    </row>
    <row r="2186" spans="1:18">
      <c r="A2186" s="1">
        <v>42552</v>
      </c>
      <c r="B2186" t="s">
        <v>165</v>
      </c>
      <c r="C2186" t="s">
        <v>324</v>
      </c>
      <c r="D2186" s="4">
        <v>17852.399999999998</v>
      </c>
      <c r="E2186" s="4">
        <v>7944.3180000000002</v>
      </c>
      <c r="F2186" s="3">
        <v>0.44500000000000006</v>
      </c>
      <c r="G2186" s="5">
        <v>1239.75</v>
      </c>
      <c r="H2186" s="4">
        <v>551.68875000000003</v>
      </c>
      <c r="I2186">
        <v>14.399999999999999</v>
      </c>
      <c r="J2186" t="s">
        <v>62</v>
      </c>
      <c r="K2186" t="s">
        <v>253</v>
      </c>
      <c r="L2186" t="s">
        <v>253</v>
      </c>
      <c r="M2186" s="2">
        <v>41907</v>
      </c>
      <c r="N2186" s="2">
        <v>42637</v>
      </c>
      <c r="O2186" t="s">
        <v>21</v>
      </c>
      <c r="P2186">
        <v>0.16</v>
      </c>
    </row>
    <row r="2187" spans="1:18">
      <c r="A2187" s="1">
        <v>42552</v>
      </c>
      <c r="B2187" t="s">
        <v>165</v>
      </c>
      <c r="C2187" t="s">
        <v>325</v>
      </c>
      <c r="D2187" s="4">
        <v>45582</v>
      </c>
      <c r="E2187" s="4">
        <v>8295.9239999999991</v>
      </c>
      <c r="F2187" s="3">
        <v>0.18199999999999997</v>
      </c>
      <c r="G2187" s="5">
        <v>3165.416666666667</v>
      </c>
      <c r="H2187" s="4">
        <v>576.10583333333329</v>
      </c>
      <c r="I2187">
        <v>14.399999999999999</v>
      </c>
      <c r="J2187" t="s">
        <v>62</v>
      </c>
      <c r="K2187" t="s">
        <v>253</v>
      </c>
      <c r="L2187" t="s">
        <v>253</v>
      </c>
      <c r="M2187" s="2">
        <v>41888</v>
      </c>
      <c r="N2187" s="2">
        <v>42618</v>
      </c>
      <c r="O2187" t="s">
        <v>21</v>
      </c>
      <c r="P2187">
        <v>0.16</v>
      </c>
    </row>
    <row r="2188" spans="1:18">
      <c r="A2188" s="1">
        <v>42552</v>
      </c>
      <c r="B2188" t="s">
        <v>165</v>
      </c>
      <c r="C2188" t="s">
        <v>340</v>
      </c>
      <c r="D2188" s="4">
        <v>270194.39999999997</v>
      </c>
      <c r="E2188" s="4">
        <v>61982.595360000007</v>
      </c>
      <c r="F2188" s="3">
        <v>0.22940000000000005</v>
      </c>
      <c r="G2188" s="5">
        <v>504.84753363228697</v>
      </c>
      <c r="H2188" s="4">
        <v>115.81202421524667</v>
      </c>
      <c r="I2188">
        <v>535.19999999999993</v>
      </c>
      <c r="J2188" t="s">
        <v>134</v>
      </c>
      <c r="K2188" t="s">
        <v>137</v>
      </c>
      <c r="L2188" t="s">
        <v>341</v>
      </c>
      <c r="M2188" s="2">
        <v>41946</v>
      </c>
      <c r="N2188" s="2">
        <v>43771</v>
      </c>
      <c r="O2188" t="s">
        <v>13</v>
      </c>
      <c r="P2188">
        <v>0</v>
      </c>
    </row>
    <row r="2189" spans="1:18">
      <c r="A2189" s="1">
        <v>42552</v>
      </c>
      <c r="B2189" t="s">
        <v>165</v>
      </c>
      <c r="C2189" t="s">
        <v>334</v>
      </c>
      <c r="D2189" s="4">
        <v>29701.199999999997</v>
      </c>
      <c r="E2189" s="4">
        <v>18916.69428</v>
      </c>
      <c r="F2189" s="3">
        <v>0.63690000000000002</v>
      </c>
      <c r="G2189" s="5">
        <v>825.0333333333333</v>
      </c>
      <c r="H2189" s="4">
        <v>525.46372999999994</v>
      </c>
      <c r="I2189">
        <v>36</v>
      </c>
      <c r="J2189" t="s">
        <v>62</v>
      </c>
      <c r="K2189" t="s">
        <v>253</v>
      </c>
      <c r="L2189" t="s">
        <v>253</v>
      </c>
      <c r="M2189" s="2">
        <v>41943</v>
      </c>
      <c r="N2189" s="2">
        <v>42673</v>
      </c>
      <c r="O2189" t="s">
        <v>21</v>
      </c>
      <c r="P2189">
        <v>0.16</v>
      </c>
    </row>
    <row r="2190" spans="1:18">
      <c r="A2190" s="1">
        <v>42552</v>
      </c>
      <c r="B2190" t="s">
        <v>165</v>
      </c>
      <c r="C2190" t="s">
        <v>336</v>
      </c>
      <c r="D2190" s="4">
        <v>72688.800000000003</v>
      </c>
      <c r="E2190" s="4">
        <v>12844.11096</v>
      </c>
      <c r="F2190" s="3">
        <v>0.1767</v>
      </c>
      <c r="G2190" s="5">
        <v>5047.8333333333339</v>
      </c>
      <c r="H2190" s="4">
        <v>891.95215000000007</v>
      </c>
      <c r="I2190">
        <v>14.399999999999999</v>
      </c>
      <c r="J2190" t="s">
        <v>10</v>
      </c>
      <c r="K2190" t="s">
        <v>11</v>
      </c>
      <c r="L2190" t="s">
        <v>42</v>
      </c>
      <c r="M2190" s="2">
        <v>41996</v>
      </c>
      <c r="N2190" s="2">
        <v>42726</v>
      </c>
      <c r="O2190" t="s">
        <v>21</v>
      </c>
      <c r="P2190">
        <v>0.16</v>
      </c>
    </row>
    <row r="2191" spans="1:18">
      <c r="A2191" s="1">
        <v>42552</v>
      </c>
      <c r="B2191" t="s">
        <v>165</v>
      </c>
      <c r="C2191" t="s">
        <v>339</v>
      </c>
      <c r="D2191" s="4">
        <v>48014.400000000001</v>
      </c>
      <c r="E2191" s="4">
        <v>8196.0580799999989</v>
      </c>
      <c r="F2191" s="3">
        <v>0.17069999999999996</v>
      </c>
      <c r="G2191" s="5">
        <v>3334.3333333333339</v>
      </c>
      <c r="H2191" s="4">
        <v>569.17070000000001</v>
      </c>
      <c r="I2191">
        <v>14.399999999999999</v>
      </c>
      <c r="J2191" t="s">
        <v>62</v>
      </c>
      <c r="K2191" t="s">
        <v>253</v>
      </c>
      <c r="L2191" t="s">
        <v>253</v>
      </c>
      <c r="M2191" s="2">
        <v>42030</v>
      </c>
      <c r="N2191" s="2">
        <v>42760</v>
      </c>
      <c r="O2191" t="s">
        <v>21</v>
      </c>
      <c r="P2191">
        <v>0.15</v>
      </c>
    </row>
    <row r="2192" spans="1:18">
      <c r="A2192" s="1">
        <v>42552</v>
      </c>
      <c r="B2192" t="s">
        <v>165</v>
      </c>
      <c r="C2192" t="s">
        <v>347</v>
      </c>
      <c r="D2192" s="4">
        <v>42157.2</v>
      </c>
      <c r="E2192" s="4">
        <v>7942.4164799999999</v>
      </c>
      <c r="F2192" s="3">
        <v>0.18840000000000001</v>
      </c>
      <c r="G2192" s="5">
        <v>2927.5833333333335</v>
      </c>
      <c r="H2192" s="4">
        <v>551.55670000000009</v>
      </c>
      <c r="I2192">
        <v>14.399999999999999</v>
      </c>
      <c r="J2192" t="s">
        <v>47</v>
      </c>
      <c r="K2192" t="s">
        <v>91</v>
      </c>
      <c r="L2192" t="s">
        <v>190</v>
      </c>
      <c r="M2192" s="2">
        <v>42113</v>
      </c>
      <c r="N2192" s="2">
        <v>42843</v>
      </c>
      <c r="O2192" t="s">
        <v>21</v>
      </c>
      <c r="P2192">
        <v>0.14000000000000001</v>
      </c>
    </row>
    <row r="2193" spans="1:18">
      <c r="A2193" s="1">
        <v>42552</v>
      </c>
      <c r="B2193" t="s">
        <v>165</v>
      </c>
      <c r="C2193" t="s">
        <v>174</v>
      </c>
      <c r="D2193" s="4">
        <v>571773.6</v>
      </c>
      <c r="E2193" s="4">
        <v>65067.835680000004</v>
      </c>
      <c r="F2193" s="3">
        <v>0.11380000000000001</v>
      </c>
      <c r="G2193" s="5">
        <v>3970.6499999999996</v>
      </c>
      <c r="H2193" s="4">
        <v>451.85997000000003</v>
      </c>
      <c r="I2193">
        <v>144</v>
      </c>
      <c r="J2193" t="s">
        <v>52</v>
      </c>
      <c r="K2193" t="s">
        <v>52</v>
      </c>
      <c r="L2193" t="s">
        <v>52</v>
      </c>
      <c r="M2193" s="2">
        <v>42134</v>
      </c>
      <c r="N2193" s="2">
        <v>42864</v>
      </c>
      <c r="O2193" t="s">
        <v>21</v>
      </c>
      <c r="P2193">
        <v>0.1</v>
      </c>
      <c r="Q2193">
        <v>0</v>
      </c>
    </row>
    <row r="2194" spans="1:18">
      <c r="A2194" s="1">
        <v>42552</v>
      </c>
      <c r="B2194" t="s">
        <v>165</v>
      </c>
      <c r="C2194" t="s">
        <v>175</v>
      </c>
      <c r="D2194" s="4">
        <v>557019.32400000002</v>
      </c>
      <c r="E2194" s="4">
        <v>96865.660443599991</v>
      </c>
      <c r="F2194" s="3">
        <v>0.17389999999999997</v>
      </c>
      <c r="G2194" s="5">
        <v>3223.4914583333339</v>
      </c>
      <c r="H2194" s="4">
        <v>560.56516460416663</v>
      </c>
      <c r="I2194">
        <v>172.79999999999998</v>
      </c>
      <c r="J2194" t="s">
        <v>47</v>
      </c>
      <c r="K2194" t="s">
        <v>48</v>
      </c>
      <c r="L2194" t="s">
        <v>176</v>
      </c>
      <c r="M2194" s="2">
        <v>42134</v>
      </c>
      <c r="N2194" s="2">
        <v>42864</v>
      </c>
      <c r="O2194" t="s">
        <v>21</v>
      </c>
      <c r="P2194">
        <v>0.15</v>
      </c>
    </row>
    <row r="2195" spans="1:18">
      <c r="A2195" s="1">
        <v>42552</v>
      </c>
      <c r="B2195" t="s">
        <v>165</v>
      </c>
      <c r="C2195" t="s">
        <v>284</v>
      </c>
      <c r="D2195" s="4">
        <v>95025.599999999991</v>
      </c>
      <c r="E2195" s="4">
        <v>23309.77968</v>
      </c>
      <c r="F2195" s="3">
        <v>0.24530000000000002</v>
      </c>
      <c r="G2195" s="5">
        <v>1799.7272727272727</v>
      </c>
      <c r="H2195" s="4">
        <v>441.47310000000004</v>
      </c>
      <c r="I2195">
        <v>52.8</v>
      </c>
      <c r="J2195" t="s">
        <v>52</v>
      </c>
      <c r="K2195" t="s">
        <v>52</v>
      </c>
      <c r="L2195" t="s">
        <v>52</v>
      </c>
      <c r="M2195" s="2">
        <v>42139</v>
      </c>
      <c r="N2195" s="2">
        <v>42869</v>
      </c>
      <c r="O2195" t="s">
        <v>21</v>
      </c>
      <c r="P2195">
        <v>0.1</v>
      </c>
      <c r="Q2195">
        <v>0</v>
      </c>
    </row>
    <row r="2196" spans="1:18">
      <c r="A2196" s="1">
        <v>42552</v>
      </c>
      <c r="B2196" t="s">
        <v>165</v>
      </c>
      <c r="C2196" t="s">
        <v>229</v>
      </c>
      <c r="D2196" s="4">
        <v>198907.68</v>
      </c>
      <c r="E2196" s="4">
        <v>26355.267600000003</v>
      </c>
      <c r="F2196" s="3">
        <v>0.13250000000000001</v>
      </c>
      <c r="G2196" s="5">
        <v>1927.3999999999999</v>
      </c>
      <c r="H2196" s="4">
        <v>255.38050000000001</v>
      </c>
      <c r="I2196">
        <v>103.2</v>
      </c>
      <c r="J2196" t="s">
        <v>34</v>
      </c>
      <c r="K2196" t="s">
        <v>36</v>
      </c>
      <c r="L2196" t="s">
        <v>35</v>
      </c>
      <c r="M2196" s="2">
        <v>42149</v>
      </c>
      <c r="N2196" s="2">
        <v>42914</v>
      </c>
      <c r="O2196" t="s">
        <v>21</v>
      </c>
      <c r="P2196">
        <v>0.1</v>
      </c>
      <c r="R2196">
        <f t="shared" ref="R2196" si="283">(N2196-M2196)/365</f>
        <v>2.095890410958904</v>
      </c>
    </row>
    <row r="2197" spans="1:18">
      <c r="A2197" s="1">
        <v>42552</v>
      </c>
      <c r="B2197" t="s">
        <v>165</v>
      </c>
      <c r="C2197" t="s">
        <v>378</v>
      </c>
      <c r="D2197" s="4">
        <v>898682.4</v>
      </c>
      <c r="E2197" s="4">
        <v>47899.771919999999</v>
      </c>
      <c r="F2197" s="3">
        <v>5.33E-2</v>
      </c>
      <c r="G2197" s="5">
        <v>7883.1789473684212</v>
      </c>
      <c r="H2197" s="4">
        <v>420.17343789473682</v>
      </c>
      <c r="I2197">
        <v>114</v>
      </c>
      <c r="J2197" t="s">
        <v>52</v>
      </c>
      <c r="K2197" t="s">
        <v>52</v>
      </c>
      <c r="L2197" t="s">
        <v>52</v>
      </c>
      <c r="M2197" s="2">
        <v>42156</v>
      </c>
      <c r="N2197" s="2">
        <v>43251</v>
      </c>
      <c r="O2197" t="s">
        <v>21</v>
      </c>
      <c r="P2197">
        <v>0.1</v>
      </c>
      <c r="Q2197">
        <v>0</v>
      </c>
    </row>
    <row r="2198" spans="1:18">
      <c r="A2198" s="1">
        <v>42552</v>
      </c>
      <c r="B2198" t="s">
        <v>165</v>
      </c>
      <c r="C2198" t="s">
        <v>197</v>
      </c>
      <c r="D2198" s="4">
        <v>807603.6</v>
      </c>
      <c r="E2198" s="4">
        <v>175088.46048000001</v>
      </c>
      <c r="F2198" s="3">
        <v>0.21680000000000002</v>
      </c>
      <c r="G2198" s="5">
        <v>7825.6162790697672</v>
      </c>
      <c r="H2198" s="4">
        <v>1696.5936093023256</v>
      </c>
      <c r="I2198">
        <v>103.2</v>
      </c>
      <c r="J2198" t="s">
        <v>47</v>
      </c>
      <c r="K2198" t="s">
        <v>48</v>
      </c>
      <c r="L2198" t="s">
        <v>46</v>
      </c>
      <c r="M2198" s="2">
        <v>42153</v>
      </c>
      <c r="N2198" s="2">
        <v>42883</v>
      </c>
      <c r="O2198" t="s">
        <v>21</v>
      </c>
      <c r="P2198">
        <v>0.2</v>
      </c>
    </row>
    <row r="2199" spans="1:18">
      <c r="A2199" s="1">
        <v>42552</v>
      </c>
      <c r="B2199" t="s">
        <v>165</v>
      </c>
      <c r="C2199" t="s">
        <v>379</v>
      </c>
      <c r="D2199" s="4">
        <v>98033.52</v>
      </c>
      <c r="E2199" s="4">
        <v>28704.214656000004</v>
      </c>
      <c r="F2199" s="3">
        <v>0.2928</v>
      </c>
      <c r="G2199" s="5">
        <v>1256.8400000000001</v>
      </c>
      <c r="H2199" s="4">
        <v>368.00275200000004</v>
      </c>
      <c r="I2199">
        <v>78</v>
      </c>
      <c r="J2199" t="s">
        <v>10</v>
      </c>
      <c r="K2199" t="s">
        <v>11</v>
      </c>
      <c r="L2199" t="s">
        <v>9</v>
      </c>
      <c r="M2199" s="2">
        <v>42160</v>
      </c>
      <c r="N2199" s="2">
        <v>42890</v>
      </c>
      <c r="O2199" t="s">
        <v>21</v>
      </c>
      <c r="P2199">
        <v>0.16</v>
      </c>
    </row>
    <row r="2200" spans="1:18">
      <c r="A2200" s="1">
        <v>42552</v>
      </c>
      <c r="B2200" t="s">
        <v>165</v>
      </c>
      <c r="C2200" t="s">
        <v>377</v>
      </c>
      <c r="D2200" s="4">
        <v>302726.39999999997</v>
      </c>
      <c r="E2200" s="4">
        <v>56519.018879999996</v>
      </c>
      <c r="F2200" s="3">
        <v>0.1867</v>
      </c>
      <c r="G2200" s="5">
        <v>2834.5168539325841</v>
      </c>
      <c r="H2200" s="4">
        <v>529.20429662921345</v>
      </c>
      <c r="I2200">
        <v>106.8</v>
      </c>
      <c r="J2200" t="s">
        <v>47</v>
      </c>
      <c r="K2200" t="s">
        <v>48</v>
      </c>
      <c r="L2200" t="s">
        <v>46</v>
      </c>
      <c r="M2200" s="2">
        <v>42181</v>
      </c>
      <c r="N2200" s="2">
        <v>42911</v>
      </c>
      <c r="O2200" t="s">
        <v>21</v>
      </c>
      <c r="P2200">
        <v>0.16</v>
      </c>
      <c r="Q2200">
        <v>0.16</v>
      </c>
    </row>
    <row r="2201" spans="1:18">
      <c r="A2201" s="1">
        <v>42552</v>
      </c>
      <c r="B2201" t="s">
        <v>165</v>
      </c>
      <c r="C2201" t="s">
        <v>258</v>
      </c>
      <c r="D2201" s="4">
        <v>180663.12</v>
      </c>
      <c r="E2201" s="4">
        <v>38300.581440000002</v>
      </c>
      <c r="F2201" s="3">
        <v>0.21200000000000002</v>
      </c>
      <c r="G2201" s="5">
        <v>1636.4413043478262</v>
      </c>
      <c r="H2201" s="4">
        <v>346.92555652173917</v>
      </c>
      <c r="I2201">
        <v>110.39999999999999</v>
      </c>
      <c r="J2201" t="s">
        <v>47</v>
      </c>
      <c r="K2201" t="s">
        <v>100</v>
      </c>
      <c r="L2201" t="s">
        <v>128</v>
      </c>
      <c r="M2201" s="2">
        <v>42174</v>
      </c>
      <c r="N2201" s="2">
        <v>42615</v>
      </c>
      <c r="O2201" t="s">
        <v>21</v>
      </c>
      <c r="P2201">
        <v>0.15</v>
      </c>
    </row>
    <row r="2202" spans="1:18">
      <c r="A2202" s="1">
        <v>42552</v>
      </c>
      <c r="B2202" t="s">
        <v>165</v>
      </c>
      <c r="C2202" t="s">
        <v>383</v>
      </c>
      <c r="D2202" s="4">
        <v>36688.799999999996</v>
      </c>
      <c r="E2202" s="4">
        <v>9003.4315200000001</v>
      </c>
      <c r="F2202" s="3">
        <v>0.24540000000000003</v>
      </c>
      <c r="G2202" s="5">
        <v>2038.2666666666664</v>
      </c>
      <c r="H2202" s="4">
        <v>500.19064000000003</v>
      </c>
      <c r="I2202">
        <v>18</v>
      </c>
      <c r="J2202" t="s">
        <v>62</v>
      </c>
      <c r="K2202" t="s">
        <v>253</v>
      </c>
      <c r="L2202" t="s">
        <v>253</v>
      </c>
      <c r="M2202" s="2">
        <v>42195</v>
      </c>
      <c r="N2202" s="2">
        <v>42560</v>
      </c>
      <c r="O2202" t="s">
        <v>21</v>
      </c>
      <c r="P2202">
        <v>0.16</v>
      </c>
    </row>
    <row r="2203" spans="1:18">
      <c r="A2203" s="1">
        <v>42552</v>
      </c>
      <c r="B2203" t="s">
        <v>165</v>
      </c>
      <c r="C2203" t="s">
        <v>381</v>
      </c>
      <c r="D2203" s="4">
        <v>49473.599999999999</v>
      </c>
      <c r="E2203" s="4">
        <v>10211.35104</v>
      </c>
      <c r="F2203" s="3">
        <v>0.2064</v>
      </c>
      <c r="G2203" s="5">
        <v>2748.5333333333333</v>
      </c>
      <c r="H2203" s="4">
        <v>567.29728</v>
      </c>
      <c r="I2203">
        <v>18</v>
      </c>
      <c r="J2203" t="s">
        <v>62</v>
      </c>
      <c r="K2203" t="s">
        <v>253</v>
      </c>
      <c r="L2203" t="s">
        <v>253</v>
      </c>
      <c r="M2203" s="2">
        <v>42181</v>
      </c>
      <c r="N2203" s="2">
        <v>42546</v>
      </c>
      <c r="O2203" t="s">
        <v>21</v>
      </c>
      <c r="P2203">
        <v>0.16</v>
      </c>
    </row>
    <row r="2204" spans="1:18">
      <c r="A2204" s="1">
        <v>42552</v>
      </c>
      <c r="B2204" t="s">
        <v>165</v>
      </c>
      <c r="C2204" t="s">
        <v>382</v>
      </c>
      <c r="D2204" s="4">
        <v>168843.6</v>
      </c>
      <c r="E2204" s="4">
        <v>13710.100320000001</v>
      </c>
      <c r="F2204" s="3">
        <v>8.1200000000000008E-2</v>
      </c>
      <c r="G2204" s="5">
        <v>11725.250000000002</v>
      </c>
      <c r="H2204" s="4">
        <v>952.09030000000018</v>
      </c>
      <c r="I2204">
        <v>14.399999999999999</v>
      </c>
      <c r="J2204" t="s">
        <v>34</v>
      </c>
      <c r="K2204" t="s">
        <v>36</v>
      </c>
      <c r="L2204" t="s">
        <v>167</v>
      </c>
      <c r="M2204" s="2">
        <v>42205</v>
      </c>
      <c r="N2204" s="2">
        <v>42570</v>
      </c>
      <c r="O2204" t="s">
        <v>21</v>
      </c>
      <c r="P2204">
        <v>0.12</v>
      </c>
      <c r="R2204">
        <f t="shared" ref="R2204" si="284">(N2204-M2204)/365</f>
        <v>1</v>
      </c>
    </row>
    <row r="2205" spans="1:18">
      <c r="A2205" s="1">
        <v>42552</v>
      </c>
      <c r="B2205" t="s">
        <v>165</v>
      </c>
      <c r="C2205" t="s">
        <v>380</v>
      </c>
      <c r="D2205" s="4">
        <v>510861.6</v>
      </c>
      <c r="E2205" s="4">
        <v>68302.195919999998</v>
      </c>
      <c r="F2205" s="3">
        <v>0.13370000000000001</v>
      </c>
      <c r="G2205" s="5">
        <v>3801.0535714285711</v>
      </c>
      <c r="H2205" s="4">
        <v>508.20086249999997</v>
      </c>
      <c r="I2205">
        <v>134.4</v>
      </c>
      <c r="J2205" t="s">
        <v>10</v>
      </c>
      <c r="K2205" t="s">
        <v>12</v>
      </c>
      <c r="L2205" t="s">
        <v>12</v>
      </c>
      <c r="M2205" s="2">
        <v>42184</v>
      </c>
      <c r="N2205" s="2">
        <v>43279</v>
      </c>
      <c r="O2205" t="s">
        <v>21</v>
      </c>
      <c r="P2205">
        <v>0.11</v>
      </c>
      <c r="Q2205">
        <v>0.12</v>
      </c>
      <c r="R2205">
        <v>0.12</v>
      </c>
    </row>
    <row r="2206" spans="1:18">
      <c r="A2206" s="1">
        <v>42552</v>
      </c>
      <c r="B2206" t="s">
        <v>165</v>
      </c>
      <c r="C2206" t="s">
        <v>376</v>
      </c>
      <c r="D2206" s="4">
        <v>488136</v>
      </c>
      <c r="E2206" s="4">
        <v>70584.465599999996</v>
      </c>
      <c r="F2206" s="3">
        <v>0.14459999999999998</v>
      </c>
      <c r="G2206" s="5">
        <v>2844.6153846153848</v>
      </c>
      <c r="H2206" s="4">
        <v>411.33138461538459</v>
      </c>
      <c r="I2206">
        <v>171.6</v>
      </c>
      <c r="J2206" t="s">
        <v>47</v>
      </c>
      <c r="K2206" t="s">
        <v>100</v>
      </c>
      <c r="L2206" t="s">
        <v>128</v>
      </c>
      <c r="M2206" s="2">
        <v>42183</v>
      </c>
      <c r="N2206" s="2">
        <v>43278</v>
      </c>
      <c r="O2206" t="s">
        <v>21</v>
      </c>
      <c r="P2206">
        <v>0.12</v>
      </c>
      <c r="Q2206">
        <v>0.12</v>
      </c>
    </row>
    <row r="2207" spans="1:18">
      <c r="A2207" s="1">
        <v>42552</v>
      </c>
      <c r="B2207" t="s">
        <v>165</v>
      </c>
      <c r="C2207" t="s">
        <v>395</v>
      </c>
      <c r="D2207" s="4">
        <v>51451.403999999995</v>
      </c>
      <c r="E2207" s="4">
        <v>12492.400891200001</v>
      </c>
      <c r="F2207" s="3">
        <v>0.24280000000000004</v>
      </c>
      <c r="G2207" s="5">
        <v>1299.2778787878785</v>
      </c>
      <c r="H2207" s="4">
        <v>315.46466896969696</v>
      </c>
      <c r="I2207">
        <v>39.6</v>
      </c>
      <c r="J2207" t="s">
        <v>34</v>
      </c>
      <c r="K2207" t="s">
        <v>36</v>
      </c>
      <c r="L2207" t="s">
        <v>167</v>
      </c>
      <c r="M2207" s="2">
        <v>42273</v>
      </c>
      <c r="N2207" s="2">
        <v>43003</v>
      </c>
      <c r="O2207" t="s">
        <v>21</v>
      </c>
      <c r="P2207">
        <v>0.14000000000000001</v>
      </c>
      <c r="R2207">
        <f t="shared" ref="R2207" si="285">(N2207-M2207)/365</f>
        <v>2</v>
      </c>
    </row>
    <row r="2208" spans="1:18">
      <c r="A2208" s="1">
        <v>42552</v>
      </c>
      <c r="B2208" t="s">
        <v>165</v>
      </c>
      <c r="C2208" t="s">
        <v>404</v>
      </c>
      <c r="D2208" s="4">
        <v>687489.6</v>
      </c>
      <c r="E2208" s="4">
        <v>90404.882400000002</v>
      </c>
      <c r="F2208" s="3">
        <v>0.13150000000000001</v>
      </c>
      <c r="G2208" s="5">
        <v>1600.3016759776538</v>
      </c>
      <c r="H2208" s="4">
        <v>210.43967039106147</v>
      </c>
      <c r="I2208">
        <v>429.59999999999997</v>
      </c>
      <c r="J2208" t="s">
        <v>34</v>
      </c>
      <c r="K2208" t="s">
        <v>58</v>
      </c>
      <c r="L2208" t="s">
        <v>57</v>
      </c>
      <c r="M2208" s="2">
        <v>42272</v>
      </c>
      <c r="N2208" s="2">
        <v>44098</v>
      </c>
      <c r="O2208" t="s">
        <v>21</v>
      </c>
      <c r="P2208">
        <v>7.0000000000000007E-2</v>
      </c>
    </row>
    <row r="2209" spans="1:18">
      <c r="A2209" s="1">
        <v>42552</v>
      </c>
      <c r="B2209" t="s">
        <v>165</v>
      </c>
      <c r="C2209" t="s">
        <v>406</v>
      </c>
      <c r="D2209" s="4">
        <v>69046.8</v>
      </c>
      <c r="E2209" s="4">
        <v>14133.87996</v>
      </c>
      <c r="F2209" s="3">
        <v>0.20469999999999999</v>
      </c>
      <c r="G2209" s="5">
        <v>1798.0937500000002</v>
      </c>
      <c r="H2209" s="4">
        <v>368.069790625</v>
      </c>
      <c r="I2209">
        <v>38.4</v>
      </c>
      <c r="J2209" t="s">
        <v>34</v>
      </c>
      <c r="K2209" t="s">
        <v>36</v>
      </c>
      <c r="L2209" t="s">
        <v>167</v>
      </c>
      <c r="M2209" s="2">
        <v>42370</v>
      </c>
      <c r="N2209" s="2">
        <v>42735</v>
      </c>
      <c r="O2209" t="s">
        <v>21</v>
      </c>
      <c r="P2209">
        <v>0.14000000000000001</v>
      </c>
      <c r="R2209">
        <f t="shared" ref="R2209:R2210" si="286">(N2209-M2209)/365</f>
        <v>1</v>
      </c>
    </row>
    <row r="2210" spans="1:18">
      <c r="A2210" s="1">
        <v>42552</v>
      </c>
      <c r="B2210" t="s">
        <v>165</v>
      </c>
      <c r="C2210" t="s">
        <v>418</v>
      </c>
      <c r="D2210" s="4">
        <v>134385.60000000001</v>
      </c>
      <c r="E2210" s="4">
        <v>21783.905760000001</v>
      </c>
      <c r="F2210" s="3">
        <v>0.16209999999999999</v>
      </c>
      <c r="G2210" s="5">
        <v>3499.6250000000005</v>
      </c>
      <c r="H2210" s="4">
        <v>567.28921250000008</v>
      </c>
      <c r="I2210">
        <v>38.4</v>
      </c>
      <c r="J2210" t="s">
        <v>34</v>
      </c>
      <c r="K2210" t="s">
        <v>36</v>
      </c>
      <c r="L2210" t="s">
        <v>167</v>
      </c>
      <c r="M2210" s="2">
        <v>42480</v>
      </c>
      <c r="N2210" s="2">
        <v>43209</v>
      </c>
      <c r="O2210" t="s">
        <v>21</v>
      </c>
      <c r="P2210">
        <v>0.14000000000000001</v>
      </c>
      <c r="R2210">
        <f t="shared" si="286"/>
        <v>1.9972602739726026</v>
      </c>
    </row>
    <row r="2211" spans="1:18">
      <c r="A2211" s="1">
        <v>42552</v>
      </c>
      <c r="B2211" t="s">
        <v>165</v>
      </c>
      <c r="C2211" t="s">
        <v>420</v>
      </c>
      <c r="D2211" s="4">
        <v>59750.399999999994</v>
      </c>
      <c r="E2211" s="4">
        <v>10671.421439999998</v>
      </c>
      <c r="F2211" s="3">
        <v>0.17859999999999998</v>
      </c>
      <c r="G2211" s="5">
        <v>4149.333333333333</v>
      </c>
      <c r="H2211" s="4">
        <v>741.0709333333333</v>
      </c>
      <c r="I2211">
        <v>14.399999999999999</v>
      </c>
      <c r="J2211" t="s">
        <v>47</v>
      </c>
      <c r="K2211" t="s">
        <v>48</v>
      </c>
      <c r="L2211" t="s">
        <v>46</v>
      </c>
      <c r="M2211" s="2">
        <v>42522</v>
      </c>
      <c r="N2211" s="2">
        <v>42886</v>
      </c>
      <c r="O2211" t="s">
        <v>21</v>
      </c>
      <c r="P2211">
        <v>0.16</v>
      </c>
    </row>
    <row r="2212" spans="1:18">
      <c r="A2212" s="1">
        <v>42552</v>
      </c>
      <c r="B2212" t="s">
        <v>165</v>
      </c>
      <c r="C2212" t="s">
        <v>421</v>
      </c>
      <c r="D2212" s="4">
        <v>501750</v>
      </c>
      <c r="E2212" s="4">
        <v>57249.674999999996</v>
      </c>
      <c r="F2212" s="3">
        <v>0.11409999999999999</v>
      </c>
      <c r="G2212" s="5">
        <v>5807.291666666667</v>
      </c>
      <c r="H2212" s="4">
        <v>662.61197916666663</v>
      </c>
      <c r="I2212">
        <v>86.399999999999991</v>
      </c>
      <c r="J2212" t="s">
        <v>34</v>
      </c>
      <c r="K2212" t="s">
        <v>58</v>
      </c>
      <c r="L2212" t="s">
        <v>109</v>
      </c>
      <c r="M2212" s="2">
        <v>42500</v>
      </c>
      <c r="N2212" s="2">
        <v>43229</v>
      </c>
      <c r="O2212" t="s">
        <v>21</v>
      </c>
      <c r="P2212">
        <v>0.1</v>
      </c>
    </row>
    <row r="2213" spans="1:18">
      <c r="A2213" s="1">
        <v>42552</v>
      </c>
      <c r="B2213" t="s">
        <v>165</v>
      </c>
      <c r="C2213" t="s">
        <v>429</v>
      </c>
      <c r="D2213" s="4">
        <v>90279.695999999996</v>
      </c>
      <c r="E2213" s="4">
        <v>29584.656379200002</v>
      </c>
      <c r="F2213" s="3">
        <v>0.32770000000000005</v>
      </c>
      <c r="G2213" s="5">
        <v>1791.2638095238094</v>
      </c>
      <c r="H2213" s="4">
        <v>586.99715038095246</v>
      </c>
      <c r="I2213">
        <v>50.4</v>
      </c>
      <c r="J2213" t="s">
        <v>62</v>
      </c>
      <c r="K2213" t="s">
        <v>61</v>
      </c>
      <c r="L2213" t="s">
        <v>61</v>
      </c>
      <c r="M2213" s="2">
        <v>42524</v>
      </c>
      <c r="N2213" s="2">
        <v>43253</v>
      </c>
      <c r="O2213" t="s">
        <v>21</v>
      </c>
      <c r="P2213">
        <v>0.14000000000000001</v>
      </c>
      <c r="Q2213">
        <v>0.14000000000000001</v>
      </c>
    </row>
    <row r="2214" spans="1:18">
      <c r="A2214" s="1">
        <v>42552</v>
      </c>
      <c r="B2214" t="s">
        <v>165</v>
      </c>
      <c r="C2214" t="s">
        <v>433</v>
      </c>
      <c r="D2214" s="4">
        <v>162563.136</v>
      </c>
      <c r="E2214" s="4">
        <v>25798.7696832</v>
      </c>
      <c r="F2214" s="3">
        <v>0.15870000000000001</v>
      </c>
      <c r="G2214" s="5">
        <v>4515.6426666666666</v>
      </c>
      <c r="H2214" s="4">
        <v>716.6324912</v>
      </c>
      <c r="I2214">
        <v>36</v>
      </c>
      <c r="J2214" t="s">
        <v>62</v>
      </c>
      <c r="K2214" t="s">
        <v>253</v>
      </c>
      <c r="L2214" t="s">
        <v>253</v>
      </c>
      <c r="M2214" s="2">
        <v>42521</v>
      </c>
      <c r="N2214" s="2">
        <v>43250</v>
      </c>
      <c r="O2214" t="s">
        <v>21</v>
      </c>
      <c r="P2214">
        <v>0.14000000000000001</v>
      </c>
    </row>
    <row r="2215" spans="1:18">
      <c r="A2215" s="1">
        <v>42552</v>
      </c>
      <c r="B2215" t="s">
        <v>165</v>
      </c>
      <c r="C2215" t="s">
        <v>437</v>
      </c>
      <c r="D2215" s="4">
        <v>88485.599999999991</v>
      </c>
      <c r="E2215" s="4">
        <v>14759.398079999999</v>
      </c>
      <c r="F2215" s="3">
        <v>0.1668</v>
      </c>
      <c r="G2215" s="5">
        <v>2836.0769230769229</v>
      </c>
      <c r="H2215" s="4">
        <v>473.05763076923074</v>
      </c>
      <c r="I2215">
        <v>31.2</v>
      </c>
      <c r="J2215" t="s">
        <v>34</v>
      </c>
      <c r="K2215" t="s">
        <v>36</v>
      </c>
      <c r="L2215" t="s">
        <v>167</v>
      </c>
      <c r="M2215" s="2" t="s">
        <v>8</v>
      </c>
      <c r="N2215" s="2" t="s">
        <v>8</v>
      </c>
      <c r="O2215" t="s">
        <v>472</v>
      </c>
      <c r="P2215">
        <v>0</v>
      </c>
      <c r="R2215" t="e">
        <f t="shared" ref="R2215" si="287">(N2215-M2215)/365</f>
        <v>#VALUE!</v>
      </c>
    </row>
    <row r="2216" spans="1:18">
      <c r="A2216" s="1">
        <v>42552</v>
      </c>
      <c r="B2216" t="s">
        <v>165</v>
      </c>
      <c r="C2216" t="s">
        <v>439</v>
      </c>
      <c r="D2216" s="4">
        <v>41970</v>
      </c>
      <c r="E2216" s="4">
        <v>5187.4919999999993</v>
      </c>
      <c r="F2216" s="3">
        <v>0.12359999999999999</v>
      </c>
      <c r="G2216" s="5">
        <v>2914.5833333333335</v>
      </c>
      <c r="H2216" s="4">
        <v>360.24250000000001</v>
      </c>
      <c r="I2216">
        <v>14.399999999999999</v>
      </c>
      <c r="J2216" t="s">
        <v>52</v>
      </c>
      <c r="K2216" t="s">
        <v>52</v>
      </c>
      <c r="L2216" t="s">
        <v>52</v>
      </c>
      <c r="M2216" s="2" t="s">
        <v>8</v>
      </c>
      <c r="N2216" s="2" t="s">
        <v>8</v>
      </c>
      <c r="O2216" t="s">
        <v>472</v>
      </c>
      <c r="P2216">
        <v>0</v>
      </c>
    </row>
    <row r="2217" spans="1:18">
      <c r="A2217" s="1">
        <v>42552</v>
      </c>
      <c r="B2217" t="s">
        <v>165</v>
      </c>
      <c r="C2217" t="s">
        <v>191</v>
      </c>
      <c r="D2217" s="4">
        <v>115655.67599999999</v>
      </c>
      <c r="E2217" s="4">
        <v>64686.219586799998</v>
      </c>
      <c r="F2217" s="3">
        <v>0.55930000000000002</v>
      </c>
      <c r="G2217" s="5">
        <v>544.51824858757061</v>
      </c>
      <c r="H2217" s="4">
        <v>304.54905643502821</v>
      </c>
      <c r="I2217">
        <v>212.4</v>
      </c>
      <c r="J2217" t="s">
        <v>47</v>
      </c>
      <c r="K2217" t="s">
        <v>48</v>
      </c>
      <c r="L2217" t="s">
        <v>192</v>
      </c>
      <c r="M2217" s="2" t="s">
        <v>8</v>
      </c>
      <c r="N2217" s="2" t="s">
        <v>8</v>
      </c>
      <c r="O2217" t="s">
        <v>472</v>
      </c>
      <c r="P2217">
        <v>0</v>
      </c>
    </row>
    <row r="2218" spans="1:18">
      <c r="A2218" s="1">
        <v>42552</v>
      </c>
      <c r="B2218" t="s">
        <v>165</v>
      </c>
      <c r="C2218" t="s">
        <v>170</v>
      </c>
      <c r="D2218" s="4">
        <v>135304.19999999998</v>
      </c>
      <c r="E2218" s="4">
        <v>31972.382459999993</v>
      </c>
      <c r="F2218" s="3">
        <v>0.23629999999999998</v>
      </c>
      <c r="G2218" s="5">
        <v>1566.0208333333333</v>
      </c>
      <c r="H2218" s="4">
        <v>370.05072291666664</v>
      </c>
      <c r="I2218">
        <v>86.399999999999991</v>
      </c>
      <c r="J2218" t="s">
        <v>34</v>
      </c>
      <c r="K2218" t="s">
        <v>36</v>
      </c>
      <c r="L2218" t="s">
        <v>35</v>
      </c>
      <c r="M2218" s="2">
        <v>41282</v>
      </c>
      <c r="N2218" s="2">
        <v>43229</v>
      </c>
      <c r="O2218" t="s">
        <v>21</v>
      </c>
      <c r="P2218">
        <v>0.17</v>
      </c>
      <c r="R2218">
        <f t="shared" ref="R2218:R2219" si="288">(N2218-M2218)/365</f>
        <v>5.3342465753424655</v>
      </c>
    </row>
    <row r="2219" spans="1:18">
      <c r="A2219" s="1">
        <v>42552</v>
      </c>
      <c r="B2219" t="s">
        <v>165</v>
      </c>
      <c r="C2219" t="s">
        <v>396</v>
      </c>
      <c r="D2219" s="4">
        <v>64796.399999999994</v>
      </c>
      <c r="E2219" s="4">
        <v>11483.064</v>
      </c>
      <c r="F2219" s="3">
        <v>0.17721762320128898</v>
      </c>
      <c r="G2219" s="5">
        <v>3856.9285714285711</v>
      </c>
      <c r="H2219" s="4">
        <v>683.51571428571424</v>
      </c>
      <c r="I2219">
        <v>16.8</v>
      </c>
      <c r="J2219" t="s">
        <v>34</v>
      </c>
      <c r="K2219" t="s">
        <v>36</v>
      </c>
      <c r="L2219" t="s">
        <v>167</v>
      </c>
      <c r="M2219" s="2">
        <v>42267</v>
      </c>
      <c r="N2219" s="2">
        <v>42632</v>
      </c>
      <c r="O2219" t="s">
        <v>21</v>
      </c>
      <c r="P2219">
        <v>0.14000000000000001</v>
      </c>
      <c r="R2219">
        <f t="shared" si="288"/>
        <v>1</v>
      </c>
    </row>
    <row r="2220" spans="1:18">
      <c r="A2220" s="1">
        <v>42583</v>
      </c>
      <c r="B2220" t="s">
        <v>165</v>
      </c>
      <c r="C2220" t="s">
        <v>195</v>
      </c>
      <c r="D2220" s="4">
        <v>248092.79999999999</v>
      </c>
      <c r="E2220" s="4">
        <v>38032.626239999998</v>
      </c>
      <c r="F2220" s="3">
        <v>0.15329999999999999</v>
      </c>
      <c r="G2220" s="5">
        <v>3085.7313432835822</v>
      </c>
      <c r="H2220" s="4">
        <v>473.04261492537313</v>
      </c>
      <c r="I2220">
        <v>80.399999999999991</v>
      </c>
      <c r="J2220" t="s">
        <v>62</v>
      </c>
      <c r="K2220" t="s">
        <v>61</v>
      </c>
      <c r="L2220" t="s">
        <v>61</v>
      </c>
      <c r="M2220" s="2">
        <v>41284</v>
      </c>
      <c r="N2220" s="2">
        <v>42864</v>
      </c>
      <c r="O2220" t="s">
        <v>13</v>
      </c>
      <c r="P2220">
        <v>0</v>
      </c>
    </row>
    <row r="2221" spans="1:18">
      <c r="A2221" s="1">
        <v>42583</v>
      </c>
      <c r="B2221" t="s">
        <v>165</v>
      </c>
      <c r="C2221" t="s">
        <v>196</v>
      </c>
      <c r="D2221" s="4">
        <v>217221.6</v>
      </c>
      <c r="E2221" s="4">
        <v>34429.623599999999</v>
      </c>
      <c r="F2221" s="3">
        <v>0.1585</v>
      </c>
      <c r="G2221" s="5">
        <v>2784.8923076923079</v>
      </c>
      <c r="H2221" s="4">
        <v>441.40543076923075</v>
      </c>
      <c r="I2221">
        <v>78</v>
      </c>
      <c r="J2221" t="s">
        <v>62</v>
      </c>
      <c r="K2221" t="s">
        <v>61</v>
      </c>
      <c r="L2221" t="s">
        <v>61</v>
      </c>
      <c r="M2221" s="2">
        <v>41287</v>
      </c>
      <c r="N2221" s="2">
        <v>42864</v>
      </c>
      <c r="O2221" t="s">
        <v>13</v>
      </c>
      <c r="P2221">
        <v>0</v>
      </c>
    </row>
    <row r="2222" spans="1:18">
      <c r="A2222" s="1">
        <v>42583</v>
      </c>
      <c r="B2222" t="s">
        <v>165</v>
      </c>
      <c r="C2222" t="s">
        <v>193</v>
      </c>
      <c r="D2222" s="4">
        <v>1234818</v>
      </c>
      <c r="E2222" s="4">
        <v>82238.878800000006</v>
      </c>
      <c r="F2222" s="3">
        <v>6.6600000000000006E-2</v>
      </c>
      <c r="G2222" s="5">
        <v>6554.2356687898091</v>
      </c>
      <c r="H2222" s="4">
        <v>436.51209554140127</v>
      </c>
      <c r="I2222">
        <v>188.4</v>
      </c>
      <c r="J2222" t="s">
        <v>52</v>
      </c>
      <c r="K2222" t="s">
        <v>52</v>
      </c>
      <c r="L2222" t="s">
        <v>52</v>
      </c>
      <c r="M2222" s="2">
        <v>41284</v>
      </c>
      <c r="N2222" s="2">
        <v>42864</v>
      </c>
      <c r="O2222" t="s">
        <v>21</v>
      </c>
      <c r="P2222">
        <v>0.1</v>
      </c>
      <c r="Q2222">
        <v>0</v>
      </c>
    </row>
    <row r="2223" spans="1:18">
      <c r="A2223" s="1">
        <v>42583</v>
      </c>
      <c r="B2223" t="s">
        <v>165</v>
      </c>
      <c r="C2223" t="s">
        <v>179</v>
      </c>
      <c r="D2223" s="4">
        <v>128279.02799999999</v>
      </c>
      <c r="E2223" s="4">
        <v>24090.801458400001</v>
      </c>
      <c r="F2223" s="3">
        <v>0.18780000000000002</v>
      </c>
      <c r="G2223" s="5">
        <v>2672.47975</v>
      </c>
      <c r="H2223" s="4">
        <v>501.89169705</v>
      </c>
      <c r="I2223">
        <v>48</v>
      </c>
      <c r="J2223" t="s">
        <v>34</v>
      </c>
      <c r="K2223" t="s">
        <v>36</v>
      </c>
      <c r="L2223" t="s">
        <v>167</v>
      </c>
      <c r="M2223" s="2">
        <v>41281</v>
      </c>
      <c r="N2223" s="2">
        <v>42864</v>
      </c>
      <c r="O2223" t="s">
        <v>21</v>
      </c>
      <c r="P2223">
        <v>0.16</v>
      </c>
      <c r="R2223">
        <f t="shared" ref="R2223" si="289">(N2223-M2223)/365</f>
        <v>4.3369863013698629</v>
      </c>
    </row>
    <row r="2224" spans="1:18">
      <c r="A2224" s="1">
        <v>42583</v>
      </c>
      <c r="B2224" t="s">
        <v>165</v>
      </c>
      <c r="C2224" t="s">
        <v>194</v>
      </c>
      <c r="D2224" s="4">
        <v>1058628</v>
      </c>
      <c r="E2224" s="4">
        <v>86807.495999999985</v>
      </c>
      <c r="F2224" s="3">
        <v>8.199999999999999E-2</v>
      </c>
      <c r="G2224" s="5">
        <v>5513.6875</v>
      </c>
      <c r="H2224" s="4">
        <v>452.12237499999992</v>
      </c>
      <c r="I2224">
        <v>192</v>
      </c>
      <c r="J2224" t="s">
        <v>52</v>
      </c>
      <c r="K2224" t="s">
        <v>52</v>
      </c>
      <c r="L2224" t="s">
        <v>52</v>
      </c>
      <c r="M2224" s="2">
        <v>41279</v>
      </c>
      <c r="N2224" s="2">
        <v>42864</v>
      </c>
      <c r="O2224" t="s">
        <v>21</v>
      </c>
      <c r="P2224">
        <v>0.09</v>
      </c>
      <c r="Q2224">
        <v>0</v>
      </c>
    </row>
    <row r="2225" spans="1:18">
      <c r="A2225" s="1">
        <v>42583</v>
      </c>
      <c r="B2225" t="s">
        <v>165</v>
      </c>
      <c r="C2225" t="s">
        <v>182</v>
      </c>
      <c r="D2225" s="4">
        <v>125484</v>
      </c>
      <c r="E2225" s="4">
        <v>22687.5072</v>
      </c>
      <c r="F2225" s="3">
        <v>0.18079999999999999</v>
      </c>
      <c r="G2225" s="5">
        <v>2273.2608695652175</v>
      </c>
      <c r="H2225" s="4">
        <v>411.00556521739134</v>
      </c>
      <c r="I2225">
        <v>55.199999999999996</v>
      </c>
      <c r="J2225" t="s">
        <v>34</v>
      </c>
      <c r="K2225" t="s">
        <v>36</v>
      </c>
      <c r="L2225" t="s">
        <v>167</v>
      </c>
      <c r="M2225" s="2">
        <v>41304</v>
      </c>
      <c r="N2225" s="2">
        <v>42864</v>
      </c>
      <c r="O2225" t="s">
        <v>21</v>
      </c>
      <c r="P2225">
        <v>0.15</v>
      </c>
      <c r="R2225">
        <f t="shared" ref="R2225:R2226" si="290">(N2225-M2225)/365</f>
        <v>4.2739726027397262</v>
      </c>
    </row>
    <row r="2226" spans="1:18">
      <c r="A2226" s="1">
        <v>42583</v>
      </c>
      <c r="B2226" t="s">
        <v>165</v>
      </c>
      <c r="C2226" t="s">
        <v>178</v>
      </c>
      <c r="D2226" s="4">
        <v>302585.64</v>
      </c>
      <c r="E2226" s="4">
        <v>25205.383812000004</v>
      </c>
      <c r="F2226" s="3">
        <v>8.3300000000000013E-2</v>
      </c>
      <c r="G2226" s="5">
        <v>4669.5314814814819</v>
      </c>
      <c r="H2226" s="4">
        <v>388.97197240740746</v>
      </c>
      <c r="I2226">
        <v>64.8</v>
      </c>
      <c r="J2226" t="s">
        <v>34</v>
      </c>
      <c r="K2226" t="s">
        <v>36</v>
      </c>
      <c r="L2226" t="s">
        <v>167</v>
      </c>
      <c r="M2226" s="2">
        <v>41332</v>
      </c>
      <c r="N2226" s="2">
        <v>42864</v>
      </c>
      <c r="O2226" t="s">
        <v>13</v>
      </c>
      <c r="P2226">
        <v>0</v>
      </c>
      <c r="R2226">
        <f t="shared" si="290"/>
        <v>4.1972602739726028</v>
      </c>
    </row>
    <row r="2227" spans="1:18">
      <c r="A2227" s="1">
        <v>42583</v>
      </c>
      <c r="B2227" t="s">
        <v>165</v>
      </c>
      <c r="C2227" t="s">
        <v>200</v>
      </c>
      <c r="D2227" s="4">
        <v>584963.28</v>
      </c>
      <c r="E2227" s="4">
        <v>68499.200088000012</v>
      </c>
      <c r="F2227" s="3">
        <v>0.11710000000000001</v>
      </c>
      <c r="G2227" s="5">
        <v>2918.9784431137723</v>
      </c>
      <c r="H2227" s="4">
        <v>341.81237568862281</v>
      </c>
      <c r="I2227">
        <v>200.4</v>
      </c>
      <c r="J2227" t="s">
        <v>34</v>
      </c>
      <c r="K2227" t="s">
        <v>58</v>
      </c>
      <c r="L2227" t="s">
        <v>109</v>
      </c>
      <c r="M2227" s="2">
        <v>41263</v>
      </c>
      <c r="N2227" s="2">
        <v>43229</v>
      </c>
      <c r="O2227" t="s">
        <v>21</v>
      </c>
      <c r="P2227">
        <v>0.1</v>
      </c>
    </row>
    <row r="2228" spans="1:18">
      <c r="A2228" s="1">
        <v>42583</v>
      </c>
      <c r="B2228" t="s">
        <v>165</v>
      </c>
      <c r="C2228" t="s">
        <v>166</v>
      </c>
      <c r="D2228" s="4">
        <v>447797.39999999997</v>
      </c>
      <c r="E2228" s="4">
        <v>81543.906540000011</v>
      </c>
      <c r="F2228" s="3">
        <v>0.18210000000000004</v>
      </c>
      <c r="G2228" s="5">
        <v>14926.579999999998</v>
      </c>
      <c r="H2228" s="4">
        <v>2718.1302180000002</v>
      </c>
      <c r="I2228">
        <v>30</v>
      </c>
      <c r="J2228" t="s">
        <v>34</v>
      </c>
      <c r="K2228" t="s">
        <v>36</v>
      </c>
      <c r="L2228" t="s">
        <v>167</v>
      </c>
      <c r="M2228" s="2">
        <v>41327</v>
      </c>
      <c r="N2228" s="2">
        <v>42864</v>
      </c>
      <c r="O2228" t="s">
        <v>21</v>
      </c>
      <c r="P2228">
        <v>0.17</v>
      </c>
      <c r="R2228">
        <f t="shared" ref="R2228" si="291">(N2228-M2228)/365</f>
        <v>4.2109589041095887</v>
      </c>
    </row>
    <row r="2229" spans="1:18">
      <c r="A2229" s="1">
        <v>42583</v>
      </c>
      <c r="B2229" t="s">
        <v>165</v>
      </c>
      <c r="C2229" t="s">
        <v>177</v>
      </c>
      <c r="D2229" s="4">
        <v>53230.799999999996</v>
      </c>
      <c r="E2229" s="4">
        <v>31219.8642</v>
      </c>
      <c r="F2229" s="3">
        <v>0.58650000000000002</v>
      </c>
      <c r="G2229" s="5">
        <v>806.5272727272727</v>
      </c>
      <c r="H2229" s="4">
        <v>473.02824545454547</v>
      </c>
      <c r="I2229">
        <v>66</v>
      </c>
      <c r="J2229" t="s">
        <v>52</v>
      </c>
      <c r="K2229" t="s">
        <v>52</v>
      </c>
      <c r="L2229" t="s">
        <v>52</v>
      </c>
      <c r="M2229" s="2">
        <v>41283</v>
      </c>
      <c r="N2229" s="2">
        <v>42864</v>
      </c>
      <c r="O2229" t="s">
        <v>21</v>
      </c>
      <c r="P2229">
        <v>0.15</v>
      </c>
    </row>
    <row r="2230" spans="1:18">
      <c r="A2230" s="1">
        <v>42583</v>
      </c>
      <c r="B2230" t="s">
        <v>165</v>
      </c>
      <c r="C2230" t="s">
        <v>181</v>
      </c>
      <c r="D2230" s="4">
        <v>141103.128</v>
      </c>
      <c r="E2230" s="4">
        <v>22788.155171999995</v>
      </c>
      <c r="F2230" s="3">
        <v>0.16149999999999998</v>
      </c>
      <c r="G2230" s="5">
        <v>1588.9991891891891</v>
      </c>
      <c r="H2230" s="4">
        <v>256.62336905405402</v>
      </c>
      <c r="I2230">
        <v>88.8</v>
      </c>
      <c r="J2230" t="s">
        <v>34</v>
      </c>
      <c r="K2230" t="s">
        <v>36</v>
      </c>
      <c r="L2230" t="s">
        <v>35</v>
      </c>
      <c r="M2230" s="2">
        <v>41335</v>
      </c>
      <c r="N2230" s="2">
        <v>43229</v>
      </c>
      <c r="O2230" t="s">
        <v>21</v>
      </c>
      <c r="P2230">
        <v>0.13</v>
      </c>
      <c r="R2230">
        <f t="shared" ref="R2230" si="292">(N2230-M2230)/365</f>
        <v>5.1890410958904107</v>
      </c>
    </row>
    <row r="2231" spans="1:18">
      <c r="A2231" s="1">
        <v>42583</v>
      </c>
      <c r="B2231" t="s">
        <v>165</v>
      </c>
      <c r="C2231" t="s">
        <v>199</v>
      </c>
      <c r="D2231" s="4">
        <v>886851</v>
      </c>
      <c r="E2231" s="4">
        <v>128770.76519999998</v>
      </c>
      <c r="F2231" s="3">
        <v>0.14519999999999997</v>
      </c>
      <c r="G2231" s="5">
        <v>6057.7254098360654</v>
      </c>
      <c r="H2231" s="4">
        <v>879.58172950819653</v>
      </c>
      <c r="I2231">
        <v>146.4</v>
      </c>
      <c r="J2231" t="s">
        <v>34</v>
      </c>
      <c r="K2231" t="s">
        <v>58</v>
      </c>
      <c r="L2231" t="s">
        <v>109</v>
      </c>
      <c r="M2231" s="2">
        <v>41333</v>
      </c>
      <c r="N2231" s="2">
        <v>43229</v>
      </c>
      <c r="O2231" t="s">
        <v>21</v>
      </c>
      <c r="P2231">
        <v>0.13</v>
      </c>
    </row>
    <row r="2232" spans="1:18">
      <c r="A2232" s="1">
        <v>42583</v>
      </c>
      <c r="B2232" t="s">
        <v>165</v>
      </c>
      <c r="C2232" t="s">
        <v>180</v>
      </c>
      <c r="D2232" s="4">
        <v>357427.20000000001</v>
      </c>
      <c r="E2232" s="4">
        <v>44749.885439999998</v>
      </c>
      <c r="F2232" s="3">
        <v>0.12519999999999998</v>
      </c>
      <c r="G2232" s="5">
        <v>1972.5562913907286</v>
      </c>
      <c r="H2232" s="4">
        <v>246.9640476821192</v>
      </c>
      <c r="I2232">
        <v>181.2</v>
      </c>
      <c r="J2232" t="s">
        <v>34</v>
      </c>
      <c r="K2232" t="s">
        <v>58</v>
      </c>
      <c r="L2232" t="s">
        <v>57</v>
      </c>
      <c r="M2232" s="2">
        <v>41329</v>
      </c>
      <c r="N2232" s="2">
        <v>43229</v>
      </c>
      <c r="O2232" t="s">
        <v>21</v>
      </c>
      <c r="P2232">
        <v>0.11</v>
      </c>
    </row>
    <row r="2233" spans="1:18">
      <c r="A2233" s="1">
        <v>42583</v>
      </c>
      <c r="B2233" t="s">
        <v>165</v>
      </c>
      <c r="C2233" t="s">
        <v>185</v>
      </c>
      <c r="D2233" s="4">
        <v>484464</v>
      </c>
      <c r="E2233" s="4">
        <v>79306.756800000003</v>
      </c>
      <c r="F2233" s="3">
        <v>0.16370000000000001</v>
      </c>
      <c r="G2233" s="5">
        <v>855.33898305084745</v>
      </c>
      <c r="H2233" s="4">
        <v>140.01899152542373</v>
      </c>
      <c r="I2233">
        <v>566.4</v>
      </c>
      <c r="J2233" t="s">
        <v>34</v>
      </c>
      <c r="K2233" t="s">
        <v>58</v>
      </c>
      <c r="L2233" t="s">
        <v>57</v>
      </c>
      <c r="M2233" s="2">
        <v>41334</v>
      </c>
      <c r="N2233" s="2">
        <v>43249</v>
      </c>
      <c r="O2233" t="s">
        <v>21</v>
      </c>
      <c r="P2233">
        <v>0.09</v>
      </c>
    </row>
    <row r="2234" spans="1:18">
      <c r="A2234" s="1">
        <v>42583</v>
      </c>
      <c r="B2234" t="s">
        <v>165</v>
      </c>
      <c r="C2234" t="s">
        <v>201</v>
      </c>
      <c r="D2234" s="4">
        <v>568421.04</v>
      </c>
      <c r="E2234" s="4">
        <v>63265.261752000006</v>
      </c>
      <c r="F2234" s="3">
        <v>0.1113</v>
      </c>
      <c r="G2234" s="5">
        <v>2344.9712871287134</v>
      </c>
      <c r="H2234" s="4">
        <v>260.9953042574258</v>
      </c>
      <c r="I2234">
        <v>242.39999999999998</v>
      </c>
      <c r="J2234" t="s">
        <v>34</v>
      </c>
      <c r="K2234" t="s">
        <v>58</v>
      </c>
      <c r="L2234" t="s">
        <v>109</v>
      </c>
      <c r="M2234" s="2">
        <v>41331</v>
      </c>
      <c r="N2234" s="2">
        <v>44325</v>
      </c>
      <c r="O2234" t="s">
        <v>21</v>
      </c>
      <c r="P2234">
        <v>0.09</v>
      </c>
    </row>
    <row r="2235" spans="1:18">
      <c r="A2235" s="1">
        <v>42583</v>
      </c>
      <c r="B2235" t="s">
        <v>165</v>
      </c>
      <c r="C2235" t="s">
        <v>209</v>
      </c>
      <c r="D2235" s="4">
        <v>1012744.7999999999</v>
      </c>
      <c r="E2235" s="4">
        <v>115959.27960000001</v>
      </c>
      <c r="F2235" s="3">
        <v>0.11450000000000002</v>
      </c>
      <c r="G2235" s="5">
        <v>1223.1217391304347</v>
      </c>
      <c r="H2235" s="4">
        <v>140.04743913043478</v>
      </c>
      <c r="I2235">
        <v>828</v>
      </c>
      <c r="J2235" t="s">
        <v>34</v>
      </c>
      <c r="K2235" t="s">
        <v>58</v>
      </c>
      <c r="L2235" t="s">
        <v>57</v>
      </c>
      <c r="M2235" s="2">
        <v>41351</v>
      </c>
      <c r="N2235" s="2">
        <v>45122</v>
      </c>
      <c r="O2235" t="s">
        <v>16</v>
      </c>
      <c r="P2235">
        <v>0.08</v>
      </c>
    </row>
    <row r="2236" spans="1:18">
      <c r="A2236" s="1">
        <v>42583</v>
      </c>
      <c r="B2236" t="s">
        <v>165</v>
      </c>
      <c r="C2236" t="s">
        <v>198</v>
      </c>
      <c r="D2236" s="4">
        <v>536074.22400000005</v>
      </c>
      <c r="E2236" s="4">
        <v>56877.4751664</v>
      </c>
      <c r="F2236" s="3">
        <v>0.10609999999999999</v>
      </c>
      <c r="G2236" s="5">
        <v>3102.2813888888895</v>
      </c>
      <c r="H2236" s="4">
        <v>329.15205536111114</v>
      </c>
      <c r="I2236">
        <v>172.79999999999998</v>
      </c>
      <c r="J2236" t="s">
        <v>34</v>
      </c>
      <c r="K2236" t="s">
        <v>36</v>
      </c>
      <c r="L2236" t="s">
        <v>35</v>
      </c>
      <c r="M2236" s="2">
        <v>41333</v>
      </c>
      <c r="N2236" s="2">
        <v>44325</v>
      </c>
      <c r="O2236" t="s">
        <v>21</v>
      </c>
      <c r="P2236">
        <v>0.09</v>
      </c>
      <c r="R2236">
        <f t="shared" ref="R2236" si="293">(N2236-M2236)/365</f>
        <v>8.1972602739726028</v>
      </c>
    </row>
    <row r="2237" spans="1:18">
      <c r="A2237" s="1">
        <v>42583</v>
      </c>
      <c r="B2237" t="s">
        <v>165</v>
      </c>
      <c r="C2237" t="s">
        <v>210</v>
      </c>
      <c r="D2237" s="4">
        <v>696000</v>
      </c>
      <c r="E2237" s="4">
        <v>57540</v>
      </c>
      <c r="F2237" s="3">
        <v>8.2672413793103444E-2</v>
      </c>
      <c r="G2237" s="5">
        <v>1871.4506969540528</v>
      </c>
      <c r="H2237" s="4">
        <v>154.71734641197727</v>
      </c>
      <c r="I2237">
        <v>371.904</v>
      </c>
      <c r="J2237" t="s">
        <v>34</v>
      </c>
      <c r="K2237" t="s">
        <v>58</v>
      </c>
      <c r="L2237" t="s">
        <v>109</v>
      </c>
      <c r="M2237" s="2">
        <v>41337</v>
      </c>
      <c r="N2237" s="2">
        <v>46917</v>
      </c>
      <c r="O2237" t="s">
        <v>21</v>
      </c>
      <c r="P2237">
        <v>0.08</v>
      </c>
    </row>
    <row r="2238" spans="1:18">
      <c r="A2238" s="1">
        <v>42583</v>
      </c>
      <c r="B2238" t="s">
        <v>165</v>
      </c>
      <c r="C2238" t="s">
        <v>186</v>
      </c>
      <c r="D2238" s="4">
        <v>1116690.888</v>
      </c>
      <c r="E2238" s="4">
        <v>61082.991573599989</v>
      </c>
      <c r="F2238" s="3">
        <v>5.4699999999999992E-2</v>
      </c>
      <c r="G2238" s="5">
        <v>2559.3392189218921</v>
      </c>
      <c r="H2238" s="4">
        <v>139.99585527502748</v>
      </c>
      <c r="I2238">
        <v>436.32</v>
      </c>
      <c r="J2238" t="s">
        <v>34</v>
      </c>
      <c r="K2238" t="s">
        <v>58</v>
      </c>
      <c r="L2238" t="s">
        <v>109</v>
      </c>
      <c r="M2238" s="2">
        <v>41379</v>
      </c>
      <c r="N2238" s="2">
        <v>46947</v>
      </c>
      <c r="O2238" t="s">
        <v>16</v>
      </c>
      <c r="P2238">
        <v>0</v>
      </c>
    </row>
    <row r="2239" spans="1:18">
      <c r="A2239" s="1">
        <v>42583</v>
      </c>
      <c r="B2239" t="s">
        <v>165</v>
      </c>
      <c r="C2239" t="s">
        <v>230</v>
      </c>
      <c r="D2239" s="4">
        <v>119945.568</v>
      </c>
      <c r="E2239" s="4">
        <v>44559.778511999997</v>
      </c>
      <c r="F2239" s="3">
        <v>0.3715</v>
      </c>
      <c r="G2239" s="5">
        <v>780.895625</v>
      </c>
      <c r="H2239" s="4">
        <v>290.10272468749997</v>
      </c>
      <c r="I2239">
        <v>153.6</v>
      </c>
      <c r="J2239" t="s">
        <v>47</v>
      </c>
      <c r="K2239" t="s">
        <v>100</v>
      </c>
      <c r="L2239" t="s">
        <v>128</v>
      </c>
      <c r="M2239" s="2">
        <v>41456</v>
      </c>
      <c r="N2239" s="2">
        <v>42597</v>
      </c>
      <c r="O2239" t="s">
        <v>16</v>
      </c>
      <c r="P2239">
        <v>0.15</v>
      </c>
    </row>
    <row r="2240" spans="1:18">
      <c r="A2240" s="1">
        <v>42583</v>
      </c>
      <c r="B2240" t="s">
        <v>165</v>
      </c>
      <c r="C2240" t="s">
        <v>231</v>
      </c>
      <c r="D2240" s="4">
        <v>300833.96399999998</v>
      </c>
      <c r="E2240" s="4">
        <v>38747.4145632</v>
      </c>
      <c r="F2240" s="3">
        <v>0.1288</v>
      </c>
      <c r="G2240" s="5">
        <v>2655.6670550847457</v>
      </c>
      <c r="H2240" s="4">
        <v>342.04991669491523</v>
      </c>
      <c r="I2240">
        <v>113.28</v>
      </c>
      <c r="J2240" t="s">
        <v>34</v>
      </c>
      <c r="K2240" t="s">
        <v>36</v>
      </c>
      <c r="L2240" t="s">
        <v>35</v>
      </c>
      <c r="M2240" s="2">
        <v>41443</v>
      </c>
      <c r="N2240" s="2">
        <v>43298</v>
      </c>
      <c r="O2240" t="s">
        <v>21</v>
      </c>
      <c r="P2240">
        <v>0.11</v>
      </c>
      <c r="R2240">
        <f t="shared" ref="R2240:R2241" si="294">(N2240-M2240)/365</f>
        <v>5.0821917808219181</v>
      </c>
    </row>
    <row r="2241" spans="1:18">
      <c r="A2241" s="1">
        <v>42583</v>
      </c>
      <c r="B2241" t="s">
        <v>165</v>
      </c>
      <c r="C2241" t="s">
        <v>232</v>
      </c>
      <c r="D2241" s="4">
        <v>44935.199999999997</v>
      </c>
      <c r="E2241" s="4">
        <v>0</v>
      </c>
      <c r="F2241" s="3">
        <v>0</v>
      </c>
      <c r="G2241" s="5">
        <v>1101.3529411764705</v>
      </c>
      <c r="H2241" s="4">
        <v>0</v>
      </c>
      <c r="I2241">
        <v>40.799999999999997</v>
      </c>
      <c r="J2241" t="s">
        <v>34</v>
      </c>
      <c r="K2241" t="s">
        <v>36</v>
      </c>
      <c r="L2241" t="s">
        <v>167</v>
      </c>
      <c r="M2241" s="2">
        <v>41456</v>
      </c>
      <c r="N2241" s="2">
        <v>42556</v>
      </c>
      <c r="O2241" t="s">
        <v>21</v>
      </c>
      <c r="P2241">
        <v>0.15</v>
      </c>
      <c r="R2241">
        <f t="shared" si="294"/>
        <v>3.0136986301369864</v>
      </c>
    </row>
    <row r="2242" spans="1:18">
      <c r="A2242" s="1">
        <v>42583</v>
      </c>
      <c r="B2242" t="s">
        <v>165</v>
      </c>
      <c r="C2242" t="s">
        <v>246</v>
      </c>
      <c r="D2242" s="4">
        <v>1449771.8039999998</v>
      </c>
      <c r="E2242" s="4">
        <v>102208.91218199999</v>
      </c>
      <c r="F2242" s="3">
        <v>7.0500000000000007E-2</v>
      </c>
      <c r="G2242" s="5">
        <v>3847.5897133757953</v>
      </c>
      <c r="H2242" s="4">
        <v>271.25507479299358</v>
      </c>
      <c r="I2242">
        <v>376.8</v>
      </c>
      <c r="J2242" t="s">
        <v>47</v>
      </c>
      <c r="K2242" t="s">
        <v>48</v>
      </c>
      <c r="L2242" t="s">
        <v>212</v>
      </c>
      <c r="M2242" s="2">
        <v>41291</v>
      </c>
      <c r="N2242" s="2">
        <v>44407</v>
      </c>
      <c r="O2242" t="s">
        <v>30</v>
      </c>
      <c r="P2242">
        <v>7.0000000000000007E-2</v>
      </c>
    </row>
    <row r="2243" spans="1:18">
      <c r="A2243" s="1">
        <v>42583</v>
      </c>
      <c r="B2243" t="s">
        <v>165</v>
      </c>
      <c r="C2243" t="s">
        <v>264</v>
      </c>
      <c r="D2243" s="4">
        <v>32125.199999999997</v>
      </c>
      <c r="E2243" s="4">
        <v>7565.4846000000007</v>
      </c>
      <c r="F2243" s="3">
        <v>0.23550000000000004</v>
      </c>
      <c r="G2243" s="5">
        <v>1784.7333333333331</v>
      </c>
      <c r="H2243" s="4">
        <v>420.30470000000003</v>
      </c>
      <c r="I2243">
        <v>18</v>
      </c>
      <c r="J2243" t="s">
        <v>10</v>
      </c>
      <c r="K2243" t="s">
        <v>11</v>
      </c>
      <c r="L2243" t="s">
        <v>265</v>
      </c>
      <c r="M2243" s="2">
        <v>41522</v>
      </c>
      <c r="N2243" s="2">
        <v>42617</v>
      </c>
      <c r="O2243" t="s">
        <v>21</v>
      </c>
      <c r="P2243">
        <v>0.16</v>
      </c>
    </row>
    <row r="2244" spans="1:18">
      <c r="A2244" s="1">
        <v>42583</v>
      </c>
      <c r="B2244" t="s">
        <v>165</v>
      </c>
      <c r="C2244" t="s">
        <v>250</v>
      </c>
      <c r="D2244" s="4">
        <v>214400.4</v>
      </c>
      <c r="E2244" s="4">
        <v>11641.941719999999</v>
      </c>
      <c r="F2244" s="3">
        <v>5.4299999999999994E-2</v>
      </c>
      <c r="G2244" s="5">
        <v>2552.3857142857141</v>
      </c>
      <c r="H2244" s="4">
        <v>138.59454428571428</v>
      </c>
      <c r="I2244">
        <v>84</v>
      </c>
      <c r="J2244" t="s">
        <v>34</v>
      </c>
      <c r="K2244" t="s">
        <v>36</v>
      </c>
      <c r="L2244" t="s">
        <v>167</v>
      </c>
      <c r="M2244" s="2">
        <v>41502</v>
      </c>
      <c r="N2244" s="2">
        <v>42597</v>
      </c>
      <c r="O2244" t="s">
        <v>16</v>
      </c>
      <c r="P2244">
        <v>0.1</v>
      </c>
      <c r="R2244">
        <f t="shared" ref="R2244" si="295">(N2244-M2244)/365</f>
        <v>3</v>
      </c>
    </row>
    <row r="2245" spans="1:18">
      <c r="A2245" s="1">
        <v>42583</v>
      </c>
      <c r="B2245" t="s">
        <v>165</v>
      </c>
      <c r="C2245" t="s">
        <v>251</v>
      </c>
      <c r="D2245" s="4">
        <v>154261.19999999998</v>
      </c>
      <c r="E2245" s="4">
        <v>35588.058839999998</v>
      </c>
      <c r="F2245" s="3">
        <v>0.23070000000000002</v>
      </c>
      <c r="G2245" s="5">
        <v>1367.563829787234</v>
      </c>
      <c r="H2245" s="4">
        <v>315.49697553191487</v>
      </c>
      <c r="I2245">
        <v>112.8</v>
      </c>
      <c r="J2245" t="s">
        <v>52</v>
      </c>
      <c r="K2245" t="s">
        <v>52</v>
      </c>
      <c r="L2245" t="s">
        <v>52</v>
      </c>
      <c r="M2245" s="2">
        <v>41520</v>
      </c>
      <c r="N2245" s="2">
        <v>42660</v>
      </c>
      <c r="O2245" t="s">
        <v>21</v>
      </c>
      <c r="P2245">
        <v>0</v>
      </c>
    </row>
    <row r="2246" spans="1:18">
      <c r="A2246" s="1">
        <v>42583</v>
      </c>
      <c r="B2246" t="s">
        <v>165</v>
      </c>
      <c r="C2246" t="s">
        <v>291</v>
      </c>
      <c r="D2246" s="4">
        <v>60663.6</v>
      </c>
      <c r="E2246" s="4">
        <v>7946.9315999999999</v>
      </c>
      <c r="F2246" s="3">
        <v>0.13100000000000001</v>
      </c>
      <c r="G2246" s="5">
        <v>3370.2</v>
      </c>
      <c r="H2246" s="4">
        <v>441.49619999999999</v>
      </c>
      <c r="I2246">
        <v>18</v>
      </c>
      <c r="J2246" t="s">
        <v>62</v>
      </c>
      <c r="K2246" t="s">
        <v>253</v>
      </c>
      <c r="L2246" t="s">
        <v>253</v>
      </c>
      <c r="M2246" s="2">
        <v>41727</v>
      </c>
      <c r="N2246" s="2">
        <v>42822</v>
      </c>
      <c r="O2246" t="s">
        <v>21</v>
      </c>
      <c r="P2246">
        <v>0.11</v>
      </c>
    </row>
    <row r="2247" spans="1:18">
      <c r="A2247" s="1">
        <v>42583</v>
      </c>
      <c r="B2247" t="s">
        <v>165</v>
      </c>
      <c r="C2247" t="s">
        <v>317</v>
      </c>
      <c r="D2247" s="4">
        <v>68034</v>
      </c>
      <c r="E2247" s="4">
        <v>16654.7232</v>
      </c>
      <c r="F2247" s="3">
        <v>0.24480000000000002</v>
      </c>
      <c r="G2247" s="5">
        <v>1718.030303030303</v>
      </c>
      <c r="H2247" s="4">
        <v>420.57381818181818</v>
      </c>
      <c r="I2247">
        <v>39.6</v>
      </c>
      <c r="J2247" t="s">
        <v>34</v>
      </c>
      <c r="K2247" t="s">
        <v>36</v>
      </c>
      <c r="L2247" t="s">
        <v>167</v>
      </c>
      <c r="M2247" s="2">
        <v>41810</v>
      </c>
      <c r="N2247" s="2">
        <v>42905</v>
      </c>
      <c r="O2247" t="s">
        <v>21</v>
      </c>
      <c r="P2247">
        <v>0.13</v>
      </c>
      <c r="R2247">
        <f t="shared" ref="R2247:R2248" si="296">(N2247-M2247)/365</f>
        <v>3</v>
      </c>
    </row>
    <row r="2248" spans="1:18">
      <c r="A2248" s="1">
        <v>42583</v>
      </c>
      <c r="B2248" t="s">
        <v>165</v>
      </c>
      <c r="C2248" t="s">
        <v>319</v>
      </c>
      <c r="D2248" s="4">
        <v>44718</v>
      </c>
      <c r="E2248" s="4">
        <v>7794.3474000000006</v>
      </c>
      <c r="F2248" s="3">
        <v>0.17430000000000001</v>
      </c>
      <c r="G2248" s="5">
        <v>4658.125</v>
      </c>
      <c r="H2248" s="4">
        <v>811.9111875000001</v>
      </c>
      <c r="I2248">
        <v>9.6</v>
      </c>
      <c r="J2248" t="s">
        <v>34</v>
      </c>
      <c r="K2248" t="s">
        <v>36</v>
      </c>
      <c r="L2248" t="s">
        <v>167</v>
      </c>
      <c r="M2248" s="2">
        <v>41864</v>
      </c>
      <c r="N2248" s="2">
        <v>42959</v>
      </c>
      <c r="O2248" t="s">
        <v>21</v>
      </c>
      <c r="P2248">
        <v>0.15</v>
      </c>
      <c r="Q2248">
        <v>0.16</v>
      </c>
      <c r="R2248">
        <f t="shared" si="296"/>
        <v>3</v>
      </c>
    </row>
    <row r="2249" spans="1:18">
      <c r="A2249" s="1">
        <v>42583</v>
      </c>
      <c r="B2249" t="s">
        <v>165</v>
      </c>
      <c r="C2249" t="s">
        <v>318</v>
      </c>
      <c r="D2249" s="4">
        <v>34267.199999999997</v>
      </c>
      <c r="E2249" s="4">
        <v>7014.4958399999996</v>
      </c>
      <c r="F2249" s="3">
        <v>0.20469999999999999</v>
      </c>
      <c r="G2249" s="5">
        <v>1502.9473684210525</v>
      </c>
      <c r="H2249" s="4">
        <v>307.65332631578946</v>
      </c>
      <c r="I2249">
        <v>22.8</v>
      </c>
      <c r="J2249" t="s">
        <v>62</v>
      </c>
      <c r="K2249" t="s">
        <v>253</v>
      </c>
      <c r="L2249" t="s">
        <v>253</v>
      </c>
      <c r="M2249" s="2">
        <v>41876</v>
      </c>
      <c r="N2249" s="2">
        <v>42971</v>
      </c>
      <c r="O2249" t="s">
        <v>21</v>
      </c>
      <c r="P2249">
        <v>0.16</v>
      </c>
      <c r="Q2249">
        <v>0.16</v>
      </c>
    </row>
    <row r="2250" spans="1:18">
      <c r="A2250" s="1">
        <v>42583</v>
      </c>
      <c r="B2250" t="s">
        <v>165</v>
      </c>
      <c r="C2250" t="s">
        <v>324</v>
      </c>
      <c r="D2250" s="4">
        <v>21393.599999999999</v>
      </c>
      <c r="E2250" s="4">
        <v>7943.4436799999994</v>
      </c>
      <c r="F2250" s="3">
        <v>0.37130000000000002</v>
      </c>
      <c r="G2250" s="5">
        <v>1485.6666666666667</v>
      </c>
      <c r="H2250" s="4">
        <v>551.62803333333329</v>
      </c>
      <c r="I2250">
        <v>14.399999999999999</v>
      </c>
      <c r="J2250" t="s">
        <v>62</v>
      </c>
      <c r="K2250" t="s">
        <v>253</v>
      </c>
      <c r="L2250" t="s">
        <v>253</v>
      </c>
      <c r="M2250" s="2">
        <v>41907</v>
      </c>
      <c r="N2250" s="2">
        <v>42637</v>
      </c>
      <c r="O2250" t="s">
        <v>21</v>
      </c>
      <c r="P2250">
        <v>0.16</v>
      </c>
    </row>
    <row r="2251" spans="1:18">
      <c r="A2251" s="1">
        <v>42583</v>
      </c>
      <c r="B2251" t="s">
        <v>165</v>
      </c>
      <c r="C2251" t="s">
        <v>325</v>
      </c>
      <c r="D2251" s="4">
        <v>46122</v>
      </c>
      <c r="E2251" s="4">
        <v>8384.9795999999988</v>
      </c>
      <c r="F2251" s="3">
        <v>0.18179999999999996</v>
      </c>
      <c r="G2251" s="5">
        <v>3202.916666666667</v>
      </c>
      <c r="H2251" s="4">
        <v>582.29025000000001</v>
      </c>
      <c r="I2251">
        <v>14.399999999999999</v>
      </c>
      <c r="J2251" t="s">
        <v>62</v>
      </c>
      <c r="K2251" t="s">
        <v>253</v>
      </c>
      <c r="L2251" t="s">
        <v>253</v>
      </c>
      <c r="M2251" s="2">
        <v>41888</v>
      </c>
      <c r="N2251" s="2">
        <v>42618</v>
      </c>
      <c r="O2251" t="s">
        <v>21</v>
      </c>
      <c r="P2251">
        <v>0.16</v>
      </c>
    </row>
    <row r="2252" spans="1:18">
      <c r="A2252" s="1">
        <v>42583</v>
      </c>
      <c r="B2252" t="s">
        <v>165</v>
      </c>
      <c r="C2252" t="s">
        <v>340</v>
      </c>
      <c r="D2252" s="4">
        <v>179976.6</v>
      </c>
      <c r="E2252" s="4">
        <v>61983.941039999991</v>
      </c>
      <c r="F2252" s="3">
        <v>0.34439999999999993</v>
      </c>
      <c r="G2252" s="5">
        <v>336.27914798206285</v>
      </c>
      <c r="H2252" s="4">
        <v>115.81453856502242</v>
      </c>
      <c r="I2252">
        <v>535.19999999999993</v>
      </c>
      <c r="J2252" t="s">
        <v>134</v>
      </c>
      <c r="K2252" t="s">
        <v>137</v>
      </c>
      <c r="L2252" t="s">
        <v>341</v>
      </c>
      <c r="M2252" s="2">
        <v>41946</v>
      </c>
      <c r="N2252" s="2">
        <v>43771</v>
      </c>
      <c r="O2252" t="s">
        <v>13</v>
      </c>
      <c r="P2252">
        <v>0</v>
      </c>
    </row>
    <row r="2253" spans="1:18">
      <c r="A2253" s="1">
        <v>42583</v>
      </c>
      <c r="B2253" t="s">
        <v>165</v>
      </c>
      <c r="C2253" t="s">
        <v>334</v>
      </c>
      <c r="D2253" s="4">
        <v>41869.199999999997</v>
      </c>
      <c r="E2253" s="4">
        <v>18916.504559999998</v>
      </c>
      <c r="F2253" s="3">
        <v>0.45179999999999998</v>
      </c>
      <c r="G2253" s="5">
        <v>1163.0333333333333</v>
      </c>
      <c r="H2253" s="4">
        <v>525.45845999999995</v>
      </c>
      <c r="I2253">
        <v>36</v>
      </c>
      <c r="J2253" t="s">
        <v>62</v>
      </c>
      <c r="K2253" t="s">
        <v>253</v>
      </c>
      <c r="L2253" t="s">
        <v>253</v>
      </c>
      <c r="M2253" s="2">
        <v>41943</v>
      </c>
      <c r="N2253" s="2">
        <v>42673</v>
      </c>
      <c r="O2253" t="s">
        <v>21</v>
      </c>
      <c r="P2253">
        <v>0.16</v>
      </c>
    </row>
    <row r="2254" spans="1:18">
      <c r="A2254" s="1">
        <v>42583</v>
      </c>
      <c r="B2254" t="s">
        <v>165</v>
      </c>
      <c r="C2254" t="s">
        <v>336</v>
      </c>
      <c r="D2254" s="4">
        <v>61612.319999999992</v>
      </c>
      <c r="E2254" s="4">
        <v>10985.476655999999</v>
      </c>
      <c r="F2254" s="3">
        <v>0.17830000000000001</v>
      </c>
      <c r="G2254" s="5">
        <v>4278.6333333333332</v>
      </c>
      <c r="H2254" s="4">
        <v>762.88032333333331</v>
      </c>
      <c r="I2254">
        <v>14.399999999999999</v>
      </c>
      <c r="J2254" t="s">
        <v>10</v>
      </c>
      <c r="K2254" t="s">
        <v>11</v>
      </c>
      <c r="L2254" t="s">
        <v>42</v>
      </c>
      <c r="M2254" s="2">
        <v>41996</v>
      </c>
      <c r="N2254" s="2">
        <v>42726</v>
      </c>
      <c r="O2254" t="s">
        <v>21</v>
      </c>
      <c r="P2254">
        <v>0.16</v>
      </c>
    </row>
    <row r="2255" spans="1:18">
      <c r="A2255" s="1">
        <v>42583</v>
      </c>
      <c r="B2255" t="s">
        <v>165</v>
      </c>
      <c r="C2255" t="s">
        <v>339</v>
      </c>
      <c r="D2255" s="4">
        <v>44454</v>
      </c>
      <c r="E2255" s="4">
        <v>7943.9297999999999</v>
      </c>
      <c r="F2255" s="3">
        <v>0.1787</v>
      </c>
      <c r="G2255" s="5">
        <v>3087.0833333333335</v>
      </c>
      <c r="H2255" s="4">
        <v>551.66179166666666</v>
      </c>
      <c r="I2255">
        <v>14.399999999999999</v>
      </c>
      <c r="J2255" t="s">
        <v>62</v>
      </c>
      <c r="K2255" t="s">
        <v>253</v>
      </c>
      <c r="L2255" t="s">
        <v>253</v>
      </c>
      <c r="M2255" s="2">
        <v>42030</v>
      </c>
      <c r="N2255" s="2">
        <v>42760</v>
      </c>
      <c r="O2255" t="s">
        <v>21</v>
      </c>
      <c r="P2255">
        <v>0.15</v>
      </c>
    </row>
    <row r="2256" spans="1:18">
      <c r="A2256" s="1">
        <v>42583</v>
      </c>
      <c r="B2256" t="s">
        <v>165</v>
      </c>
      <c r="C2256" t="s">
        <v>347</v>
      </c>
      <c r="D2256" s="4">
        <v>60524.399999999994</v>
      </c>
      <c r="E2256" s="4">
        <v>9532.5930000000008</v>
      </c>
      <c r="F2256" s="3">
        <v>0.15750000000000003</v>
      </c>
      <c r="G2256" s="5">
        <v>4203.083333333333</v>
      </c>
      <c r="H2256" s="4">
        <v>661.98562500000014</v>
      </c>
      <c r="I2256">
        <v>14.399999999999999</v>
      </c>
      <c r="J2256" t="s">
        <v>47</v>
      </c>
      <c r="K2256" t="s">
        <v>91</v>
      </c>
      <c r="L2256" t="s">
        <v>190</v>
      </c>
      <c r="M2256" s="2">
        <v>42113</v>
      </c>
      <c r="N2256" s="2">
        <v>42843</v>
      </c>
      <c r="O2256" t="s">
        <v>21</v>
      </c>
      <c r="P2256">
        <v>0.14000000000000001</v>
      </c>
    </row>
    <row r="2257" spans="1:18">
      <c r="A2257" s="1">
        <v>42583</v>
      </c>
      <c r="B2257" t="s">
        <v>165</v>
      </c>
      <c r="C2257" t="s">
        <v>174</v>
      </c>
      <c r="D2257" s="4">
        <v>586203.6</v>
      </c>
      <c r="E2257" s="4">
        <v>65068.599599999994</v>
      </c>
      <c r="F2257" s="3">
        <v>0.11099999999999999</v>
      </c>
      <c r="G2257" s="5">
        <v>4070.8583333333331</v>
      </c>
      <c r="H2257" s="4">
        <v>451.86527499999994</v>
      </c>
      <c r="I2257">
        <v>144</v>
      </c>
      <c r="J2257" t="s">
        <v>52</v>
      </c>
      <c r="K2257" t="s">
        <v>52</v>
      </c>
      <c r="L2257" t="s">
        <v>52</v>
      </c>
      <c r="M2257" s="2">
        <v>42134</v>
      </c>
      <c r="N2257" s="2">
        <v>42864</v>
      </c>
      <c r="O2257" t="s">
        <v>21</v>
      </c>
      <c r="P2257">
        <v>0.1</v>
      </c>
      <c r="Q2257">
        <v>0</v>
      </c>
    </row>
    <row r="2258" spans="1:18">
      <c r="A2258" s="1">
        <v>42583</v>
      </c>
      <c r="B2258" t="s">
        <v>165</v>
      </c>
      <c r="C2258" t="s">
        <v>175</v>
      </c>
      <c r="D2258" s="4">
        <v>440599.908</v>
      </c>
      <c r="E2258" s="4">
        <v>78558.963596400004</v>
      </c>
      <c r="F2258" s="3">
        <v>0.17830000000000001</v>
      </c>
      <c r="G2258" s="5">
        <v>2549.7679861111114</v>
      </c>
      <c r="H2258" s="4">
        <v>454.62363192361119</v>
      </c>
      <c r="I2258">
        <v>172.79999999999998</v>
      </c>
      <c r="J2258" t="s">
        <v>47</v>
      </c>
      <c r="K2258" t="s">
        <v>48</v>
      </c>
      <c r="L2258" t="s">
        <v>176</v>
      </c>
      <c r="M2258" s="2">
        <v>42134</v>
      </c>
      <c r="N2258" s="2">
        <v>42864</v>
      </c>
      <c r="O2258" t="s">
        <v>21</v>
      </c>
      <c r="P2258">
        <v>0.15</v>
      </c>
    </row>
    <row r="2259" spans="1:18">
      <c r="A2259" s="1">
        <v>42583</v>
      </c>
      <c r="B2259" t="s">
        <v>165</v>
      </c>
      <c r="C2259" t="s">
        <v>284</v>
      </c>
      <c r="D2259" s="4">
        <v>104548.8</v>
      </c>
      <c r="E2259" s="4">
        <v>23314.382400000002</v>
      </c>
      <c r="F2259" s="3">
        <v>0.223</v>
      </c>
      <c r="G2259" s="5">
        <v>1980.0909090909092</v>
      </c>
      <c r="H2259" s="4">
        <v>441.56027272727277</v>
      </c>
      <c r="I2259">
        <v>52.8</v>
      </c>
      <c r="J2259" t="s">
        <v>52</v>
      </c>
      <c r="K2259" t="s">
        <v>52</v>
      </c>
      <c r="L2259" t="s">
        <v>52</v>
      </c>
      <c r="M2259" s="2">
        <v>42139</v>
      </c>
      <c r="N2259" s="2">
        <v>42869</v>
      </c>
      <c r="O2259" t="s">
        <v>21</v>
      </c>
      <c r="P2259">
        <v>0.1</v>
      </c>
      <c r="Q2259">
        <v>0</v>
      </c>
    </row>
    <row r="2260" spans="1:18">
      <c r="A2260" s="1">
        <v>42583</v>
      </c>
      <c r="B2260" t="s">
        <v>165</v>
      </c>
      <c r="C2260" t="s">
        <v>229</v>
      </c>
      <c r="D2260" s="4">
        <v>156543.6</v>
      </c>
      <c r="E2260" s="4">
        <v>21900.449639999999</v>
      </c>
      <c r="F2260" s="3">
        <v>0.1399</v>
      </c>
      <c r="G2260" s="5">
        <v>1516.8953488372092</v>
      </c>
      <c r="H2260" s="4">
        <v>212.21365930232557</v>
      </c>
      <c r="I2260">
        <v>103.2</v>
      </c>
      <c r="J2260" t="s">
        <v>34</v>
      </c>
      <c r="K2260" t="s">
        <v>36</v>
      </c>
      <c r="L2260" t="s">
        <v>35</v>
      </c>
      <c r="M2260" s="2">
        <v>42149</v>
      </c>
      <c r="N2260" s="2">
        <v>42914</v>
      </c>
      <c r="O2260" t="s">
        <v>21</v>
      </c>
      <c r="P2260">
        <v>0.1</v>
      </c>
      <c r="R2260">
        <f t="shared" ref="R2260" si="297">(N2260-M2260)/365</f>
        <v>2.095890410958904</v>
      </c>
    </row>
    <row r="2261" spans="1:18">
      <c r="A2261" s="1">
        <v>42583</v>
      </c>
      <c r="B2261" t="s">
        <v>165</v>
      </c>
      <c r="C2261" t="s">
        <v>378</v>
      </c>
      <c r="D2261" s="4">
        <v>1291291.44</v>
      </c>
      <c r="E2261" s="4">
        <v>47906.912424000002</v>
      </c>
      <c r="F2261" s="3">
        <v>3.7100000000000001E-2</v>
      </c>
      <c r="G2261" s="5">
        <v>11327.117894736841</v>
      </c>
      <c r="H2261" s="4">
        <v>420.23607389473688</v>
      </c>
      <c r="I2261">
        <v>114</v>
      </c>
      <c r="J2261" t="s">
        <v>52</v>
      </c>
      <c r="K2261" t="s">
        <v>52</v>
      </c>
      <c r="L2261" t="s">
        <v>52</v>
      </c>
      <c r="M2261" s="2">
        <v>42156</v>
      </c>
      <c r="N2261" s="2">
        <v>43251</v>
      </c>
      <c r="O2261" t="s">
        <v>21</v>
      </c>
      <c r="P2261">
        <v>0.1</v>
      </c>
      <c r="Q2261">
        <v>0</v>
      </c>
    </row>
    <row r="2262" spans="1:18">
      <c r="A2262" s="1">
        <v>42583</v>
      </c>
      <c r="B2262" t="s">
        <v>165</v>
      </c>
      <c r="C2262" t="s">
        <v>197</v>
      </c>
      <c r="D2262" s="4">
        <v>736498.79999999993</v>
      </c>
      <c r="E2262" s="4">
        <v>160114.83911999999</v>
      </c>
      <c r="F2262" s="3">
        <v>0.21740000000000001</v>
      </c>
      <c r="G2262" s="5">
        <v>7136.6162790697663</v>
      </c>
      <c r="H2262" s="4">
        <v>1551.5003790697674</v>
      </c>
      <c r="I2262">
        <v>103.2</v>
      </c>
      <c r="J2262" t="s">
        <v>47</v>
      </c>
      <c r="K2262" t="s">
        <v>48</v>
      </c>
      <c r="L2262" t="s">
        <v>46</v>
      </c>
      <c r="M2262" s="2">
        <v>42153</v>
      </c>
      <c r="N2262" s="2">
        <v>42883</v>
      </c>
      <c r="O2262" t="s">
        <v>21</v>
      </c>
      <c r="P2262">
        <v>0.2</v>
      </c>
    </row>
    <row r="2263" spans="1:18">
      <c r="A2263" s="1">
        <v>42583</v>
      </c>
      <c r="B2263" t="s">
        <v>165</v>
      </c>
      <c r="C2263" t="s">
        <v>379</v>
      </c>
      <c r="D2263" s="4">
        <v>98945.64</v>
      </c>
      <c r="E2263" s="4">
        <v>28704.130164000002</v>
      </c>
      <c r="F2263" s="3">
        <v>0.29010000000000002</v>
      </c>
      <c r="G2263" s="5">
        <v>1268.5338461538461</v>
      </c>
      <c r="H2263" s="4">
        <v>368.00166876923078</v>
      </c>
      <c r="I2263">
        <v>78</v>
      </c>
      <c r="J2263" t="s">
        <v>10</v>
      </c>
      <c r="K2263" t="s">
        <v>11</v>
      </c>
      <c r="L2263" t="s">
        <v>9</v>
      </c>
      <c r="M2263" s="2">
        <v>42160</v>
      </c>
      <c r="N2263" s="2">
        <v>42890</v>
      </c>
      <c r="O2263" t="s">
        <v>21</v>
      </c>
      <c r="P2263">
        <v>0.16</v>
      </c>
    </row>
    <row r="2264" spans="1:18">
      <c r="A2264" s="1">
        <v>42583</v>
      </c>
      <c r="B2264" t="s">
        <v>165</v>
      </c>
      <c r="C2264" t="s">
        <v>377</v>
      </c>
      <c r="D2264" s="4">
        <v>290068.8</v>
      </c>
      <c r="E2264" s="4">
        <v>54387.9</v>
      </c>
      <c r="F2264" s="3">
        <v>0.1875</v>
      </c>
      <c r="G2264" s="5">
        <v>2716</v>
      </c>
      <c r="H2264" s="4">
        <v>509.25</v>
      </c>
      <c r="I2264">
        <v>106.8</v>
      </c>
      <c r="J2264" t="s">
        <v>47</v>
      </c>
      <c r="K2264" t="s">
        <v>48</v>
      </c>
      <c r="L2264" t="s">
        <v>46</v>
      </c>
      <c r="M2264" s="2">
        <v>42181</v>
      </c>
      <c r="N2264" s="2">
        <v>42911</v>
      </c>
      <c r="O2264" t="s">
        <v>21</v>
      </c>
      <c r="P2264">
        <v>0.16</v>
      </c>
    </row>
    <row r="2265" spans="1:18">
      <c r="A2265" s="1">
        <v>42583</v>
      </c>
      <c r="B2265" t="s">
        <v>165</v>
      </c>
      <c r="C2265" t="s">
        <v>258</v>
      </c>
      <c r="D2265" s="4">
        <v>129395.63999999998</v>
      </c>
      <c r="E2265" s="4">
        <v>38314.049003999993</v>
      </c>
      <c r="F2265" s="3">
        <v>0.29609999999999997</v>
      </c>
      <c r="G2265" s="5">
        <v>1172.0619565217391</v>
      </c>
      <c r="H2265" s="4">
        <v>347.04754532608695</v>
      </c>
      <c r="I2265">
        <v>110.39999999999999</v>
      </c>
      <c r="J2265" t="s">
        <v>47</v>
      </c>
      <c r="K2265" t="s">
        <v>100</v>
      </c>
      <c r="L2265" t="s">
        <v>128</v>
      </c>
      <c r="M2265" s="2">
        <v>42174</v>
      </c>
      <c r="N2265" s="2">
        <v>42615</v>
      </c>
      <c r="O2265" t="s">
        <v>21</v>
      </c>
      <c r="P2265">
        <v>0.15</v>
      </c>
    </row>
    <row r="2266" spans="1:18">
      <c r="A2266" s="1">
        <v>42583</v>
      </c>
      <c r="B2266" t="s">
        <v>165</v>
      </c>
      <c r="C2266" t="s">
        <v>383</v>
      </c>
      <c r="D2266" s="4">
        <v>37922.400000000001</v>
      </c>
      <c r="E2266" s="4">
        <v>9078.6225599999998</v>
      </c>
      <c r="F2266" s="3">
        <v>0.23939999999999997</v>
      </c>
      <c r="G2266" s="5">
        <v>2106.8000000000002</v>
      </c>
      <c r="H2266" s="4">
        <v>504.36791999999997</v>
      </c>
      <c r="I2266">
        <v>18</v>
      </c>
      <c r="J2266" t="s">
        <v>62</v>
      </c>
      <c r="K2266" t="s">
        <v>253</v>
      </c>
      <c r="L2266" t="s">
        <v>253</v>
      </c>
      <c r="M2266" s="2">
        <v>42195</v>
      </c>
      <c r="N2266" s="2">
        <v>42925</v>
      </c>
      <c r="O2266" t="s">
        <v>21</v>
      </c>
      <c r="P2266">
        <v>0.16</v>
      </c>
    </row>
    <row r="2267" spans="1:18">
      <c r="A2267" s="1">
        <v>42583</v>
      </c>
      <c r="B2267" t="s">
        <v>165</v>
      </c>
      <c r="C2267" t="s">
        <v>381</v>
      </c>
      <c r="D2267" s="4">
        <v>71775.599999999991</v>
      </c>
      <c r="E2267" s="4">
        <v>12697.103639999999</v>
      </c>
      <c r="F2267" s="3">
        <v>0.1769</v>
      </c>
      <c r="G2267" s="5">
        <v>3987.5333333333328</v>
      </c>
      <c r="H2267" s="4">
        <v>705.39464666666663</v>
      </c>
      <c r="I2267">
        <v>18</v>
      </c>
      <c r="J2267" t="s">
        <v>62</v>
      </c>
      <c r="K2267" t="s">
        <v>253</v>
      </c>
      <c r="L2267" t="s">
        <v>253</v>
      </c>
      <c r="M2267" s="2">
        <v>42181</v>
      </c>
      <c r="N2267" s="2">
        <v>42911</v>
      </c>
      <c r="O2267" t="s">
        <v>21</v>
      </c>
      <c r="P2267">
        <v>0.16</v>
      </c>
    </row>
    <row r="2268" spans="1:18">
      <c r="A2268" s="1">
        <v>42583</v>
      </c>
      <c r="B2268" t="s">
        <v>165</v>
      </c>
      <c r="C2268" t="s">
        <v>382</v>
      </c>
      <c r="D2268" s="4">
        <v>176854.8</v>
      </c>
      <c r="E2268" s="4">
        <v>24777.357480000002</v>
      </c>
      <c r="F2268" s="3">
        <v>0.14010000000000003</v>
      </c>
      <c r="G2268" s="5">
        <v>12281.583333333334</v>
      </c>
      <c r="H2268" s="4">
        <v>1720.6498250000004</v>
      </c>
      <c r="I2268">
        <v>14.399999999999999</v>
      </c>
      <c r="J2268" t="s">
        <v>34</v>
      </c>
      <c r="K2268" t="s">
        <v>36</v>
      </c>
      <c r="L2268" t="s">
        <v>167</v>
      </c>
      <c r="M2268" s="2">
        <v>42205</v>
      </c>
      <c r="N2268" s="2">
        <v>42570</v>
      </c>
      <c r="O2268" t="s">
        <v>21</v>
      </c>
      <c r="P2268">
        <v>0.12</v>
      </c>
      <c r="R2268">
        <f t="shared" ref="R2268" si="298">(N2268-M2268)/365</f>
        <v>1</v>
      </c>
    </row>
    <row r="2269" spans="1:18">
      <c r="A2269" s="1">
        <v>42583</v>
      </c>
      <c r="B2269" t="s">
        <v>165</v>
      </c>
      <c r="C2269" t="s">
        <v>380</v>
      </c>
      <c r="D2269" s="4">
        <v>414093.84</v>
      </c>
      <c r="E2269" s="4">
        <v>59298.237887999996</v>
      </c>
      <c r="F2269" s="3">
        <v>0.14319999999999999</v>
      </c>
      <c r="G2269" s="5">
        <v>3081.0553571428572</v>
      </c>
      <c r="H2269" s="4">
        <v>441.20712714285708</v>
      </c>
      <c r="I2269">
        <v>134.4</v>
      </c>
      <c r="J2269" t="s">
        <v>10</v>
      </c>
      <c r="K2269" t="s">
        <v>12</v>
      </c>
      <c r="L2269" t="s">
        <v>12</v>
      </c>
      <c r="M2269" s="2">
        <v>42184</v>
      </c>
      <c r="N2269" s="2">
        <v>43279</v>
      </c>
      <c r="O2269" t="s">
        <v>21</v>
      </c>
      <c r="P2269">
        <v>0.12</v>
      </c>
    </row>
    <row r="2270" spans="1:18">
      <c r="A2270" s="1">
        <v>42583</v>
      </c>
      <c r="B2270" t="s">
        <v>165</v>
      </c>
      <c r="C2270" t="s">
        <v>376</v>
      </c>
      <c r="D2270" s="4">
        <v>457256.39999999997</v>
      </c>
      <c r="E2270" s="4">
        <v>66713.708759999994</v>
      </c>
      <c r="F2270" s="3">
        <v>0.1459</v>
      </c>
      <c r="G2270" s="5">
        <v>2664.6643356643353</v>
      </c>
      <c r="H2270" s="4">
        <v>388.77452657342656</v>
      </c>
      <c r="I2270">
        <v>171.6</v>
      </c>
      <c r="J2270" t="s">
        <v>47</v>
      </c>
      <c r="K2270" t="s">
        <v>100</v>
      </c>
      <c r="L2270" t="s">
        <v>128</v>
      </c>
      <c r="M2270" s="2">
        <v>42183</v>
      </c>
      <c r="N2270" s="2">
        <v>43278</v>
      </c>
      <c r="O2270" t="s">
        <v>21</v>
      </c>
      <c r="P2270">
        <v>0.12</v>
      </c>
    </row>
    <row r="2271" spans="1:18">
      <c r="A2271" s="1">
        <v>42583</v>
      </c>
      <c r="B2271" t="s">
        <v>165</v>
      </c>
      <c r="C2271" t="s">
        <v>395</v>
      </c>
      <c r="D2271" s="4">
        <v>39789.599999999999</v>
      </c>
      <c r="E2271" s="4">
        <v>12493.934399999998</v>
      </c>
      <c r="F2271" s="3">
        <v>0.31399999999999995</v>
      </c>
      <c r="G2271" s="5">
        <v>1004.7878787878788</v>
      </c>
      <c r="H2271" s="4">
        <v>315.5033939393939</v>
      </c>
      <c r="I2271">
        <v>39.6</v>
      </c>
      <c r="J2271" t="s">
        <v>34</v>
      </c>
      <c r="K2271" t="s">
        <v>36</v>
      </c>
      <c r="L2271" t="s">
        <v>167</v>
      </c>
      <c r="M2271" s="2">
        <v>42273</v>
      </c>
      <c r="N2271" s="2">
        <v>43003</v>
      </c>
      <c r="O2271" t="s">
        <v>21</v>
      </c>
      <c r="P2271">
        <v>0.14000000000000001</v>
      </c>
      <c r="R2271">
        <f t="shared" ref="R2271" si="299">(N2271-M2271)/365</f>
        <v>2</v>
      </c>
    </row>
    <row r="2272" spans="1:18">
      <c r="A2272" s="1">
        <v>42583</v>
      </c>
      <c r="B2272" t="s">
        <v>165</v>
      </c>
      <c r="C2272" t="s">
        <v>404</v>
      </c>
      <c r="D2272" s="4">
        <v>644220</v>
      </c>
      <c r="E2272" s="4">
        <v>90448.487999999998</v>
      </c>
      <c r="F2272" s="3">
        <v>0.1404</v>
      </c>
      <c r="G2272" s="5">
        <v>1499.5810055865923</v>
      </c>
      <c r="H2272" s="4">
        <v>210.54117318435755</v>
      </c>
      <c r="I2272">
        <v>429.59999999999997</v>
      </c>
      <c r="J2272" t="s">
        <v>34</v>
      </c>
      <c r="K2272" t="s">
        <v>58</v>
      </c>
      <c r="L2272" t="s">
        <v>57</v>
      </c>
      <c r="M2272" s="2">
        <v>42272</v>
      </c>
      <c r="N2272" s="2">
        <v>44098</v>
      </c>
      <c r="O2272" t="s">
        <v>21</v>
      </c>
      <c r="P2272">
        <v>7.0000000000000007E-2</v>
      </c>
    </row>
    <row r="2273" spans="1:18">
      <c r="A2273" s="1">
        <v>42583</v>
      </c>
      <c r="B2273" t="s">
        <v>165</v>
      </c>
      <c r="C2273" t="s">
        <v>406</v>
      </c>
      <c r="D2273" s="4">
        <v>53739.6</v>
      </c>
      <c r="E2273" s="4">
        <v>14133.514799999999</v>
      </c>
      <c r="F2273" s="3">
        <v>0.26300000000000001</v>
      </c>
      <c r="G2273" s="5">
        <v>1399.46875</v>
      </c>
      <c r="H2273" s="4">
        <v>368.06028125</v>
      </c>
      <c r="I2273">
        <v>38.4</v>
      </c>
      <c r="J2273" t="s">
        <v>34</v>
      </c>
      <c r="K2273" t="s">
        <v>36</v>
      </c>
      <c r="L2273" t="s">
        <v>167</v>
      </c>
      <c r="M2273" s="2">
        <v>42370</v>
      </c>
      <c r="N2273" s="2">
        <v>42735</v>
      </c>
      <c r="O2273" t="s">
        <v>21</v>
      </c>
      <c r="P2273">
        <v>0.14000000000000001</v>
      </c>
      <c r="R2273">
        <f t="shared" ref="R2273:R2274" si="300">(N2273-M2273)/365</f>
        <v>1</v>
      </c>
    </row>
    <row r="2274" spans="1:18">
      <c r="A2274" s="1">
        <v>42583</v>
      </c>
      <c r="B2274" t="s">
        <v>165</v>
      </c>
      <c r="C2274" t="s">
        <v>418</v>
      </c>
      <c r="D2274" s="4">
        <v>118922.4</v>
      </c>
      <c r="E2274" s="4">
        <v>19515.165839999998</v>
      </c>
      <c r="F2274" s="3">
        <v>0.1641</v>
      </c>
      <c r="G2274" s="5">
        <v>3096.9375</v>
      </c>
      <c r="H2274" s="4">
        <v>508.20744374999998</v>
      </c>
      <c r="I2274">
        <v>38.4</v>
      </c>
      <c r="J2274" t="s">
        <v>34</v>
      </c>
      <c r="K2274" t="s">
        <v>36</v>
      </c>
      <c r="L2274" t="s">
        <v>167</v>
      </c>
      <c r="M2274" s="2">
        <v>42480</v>
      </c>
      <c r="N2274" s="2">
        <v>43209</v>
      </c>
      <c r="O2274" t="s">
        <v>21</v>
      </c>
      <c r="P2274">
        <v>0.14000000000000001</v>
      </c>
      <c r="R2274">
        <f t="shared" si="300"/>
        <v>1.9972602739726026</v>
      </c>
    </row>
    <row r="2275" spans="1:18">
      <c r="A2275" s="1">
        <v>42583</v>
      </c>
      <c r="B2275" t="s">
        <v>165</v>
      </c>
      <c r="C2275" t="s">
        <v>420</v>
      </c>
      <c r="D2275" s="4">
        <v>47960.4</v>
      </c>
      <c r="E2275" s="4">
        <v>8824.713600000001</v>
      </c>
      <c r="F2275" s="3">
        <v>0.18400000000000002</v>
      </c>
      <c r="G2275" s="5">
        <v>3330.5833333333339</v>
      </c>
      <c r="H2275" s="4">
        <v>612.82733333333351</v>
      </c>
      <c r="I2275">
        <v>14.399999999999999</v>
      </c>
      <c r="J2275" t="s">
        <v>47</v>
      </c>
      <c r="K2275" t="s">
        <v>48</v>
      </c>
      <c r="L2275" t="s">
        <v>46</v>
      </c>
      <c r="M2275" s="2">
        <v>42522</v>
      </c>
      <c r="N2275" s="2">
        <v>42886</v>
      </c>
      <c r="O2275" t="s">
        <v>21</v>
      </c>
      <c r="P2275">
        <v>0.16</v>
      </c>
    </row>
    <row r="2276" spans="1:18">
      <c r="A2276" s="1">
        <v>42583</v>
      </c>
      <c r="B2276" t="s">
        <v>165</v>
      </c>
      <c r="C2276" t="s">
        <v>421</v>
      </c>
      <c r="D2276" s="4">
        <v>457210.8</v>
      </c>
      <c r="E2276" s="4">
        <v>52579.242000000006</v>
      </c>
      <c r="F2276" s="3">
        <v>0.11500000000000002</v>
      </c>
      <c r="G2276" s="5">
        <v>5291.791666666667</v>
      </c>
      <c r="H2276" s="4">
        <v>608.55604166666683</v>
      </c>
      <c r="I2276">
        <v>86.399999999999991</v>
      </c>
      <c r="J2276" t="s">
        <v>34</v>
      </c>
      <c r="K2276" t="s">
        <v>58</v>
      </c>
      <c r="L2276" t="s">
        <v>109</v>
      </c>
      <c r="M2276" s="2">
        <v>42500</v>
      </c>
      <c r="N2276" s="2">
        <v>43229</v>
      </c>
      <c r="O2276" t="s">
        <v>21</v>
      </c>
      <c r="P2276">
        <v>0.1</v>
      </c>
    </row>
    <row r="2277" spans="1:18">
      <c r="A2277" s="1">
        <v>42583</v>
      </c>
      <c r="B2277" t="s">
        <v>165</v>
      </c>
      <c r="C2277" t="s">
        <v>429</v>
      </c>
      <c r="D2277" s="4">
        <v>82733.279999999984</v>
      </c>
      <c r="E2277" s="4">
        <v>29130.387887999997</v>
      </c>
      <c r="F2277" s="3">
        <v>0.35210000000000002</v>
      </c>
      <c r="G2277" s="5">
        <v>1641.5333333333331</v>
      </c>
      <c r="H2277" s="4">
        <v>577.98388666666665</v>
      </c>
      <c r="I2277">
        <v>50.4</v>
      </c>
      <c r="J2277" t="s">
        <v>62</v>
      </c>
      <c r="K2277" t="s">
        <v>61</v>
      </c>
      <c r="L2277" t="s">
        <v>61</v>
      </c>
      <c r="M2277" s="2">
        <v>42524</v>
      </c>
      <c r="N2277" s="2">
        <v>43253</v>
      </c>
      <c r="O2277" t="s">
        <v>21</v>
      </c>
      <c r="P2277">
        <v>0.14000000000000001</v>
      </c>
    </row>
    <row r="2278" spans="1:18">
      <c r="A2278" s="1">
        <v>42583</v>
      </c>
      <c r="B2278" t="s">
        <v>165</v>
      </c>
      <c r="C2278" t="s">
        <v>433</v>
      </c>
      <c r="D2278" s="4">
        <v>173755.15199999997</v>
      </c>
      <c r="E2278" s="4">
        <v>27453.314016</v>
      </c>
      <c r="F2278" s="3">
        <v>0.15800000000000003</v>
      </c>
      <c r="G2278" s="5">
        <v>4826.5319999999992</v>
      </c>
      <c r="H2278" s="4">
        <v>762.59205599999996</v>
      </c>
      <c r="I2278">
        <v>36</v>
      </c>
      <c r="J2278" t="s">
        <v>62</v>
      </c>
      <c r="K2278" t="s">
        <v>253</v>
      </c>
      <c r="L2278" t="s">
        <v>253</v>
      </c>
      <c r="M2278" s="2">
        <v>42521</v>
      </c>
      <c r="N2278" s="2">
        <v>43250</v>
      </c>
      <c r="O2278" t="s">
        <v>21</v>
      </c>
      <c r="P2278">
        <v>0.14000000000000001</v>
      </c>
    </row>
    <row r="2279" spans="1:18">
      <c r="A2279" s="1">
        <v>42583</v>
      </c>
      <c r="B2279" t="s">
        <v>165</v>
      </c>
      <c r="C2279" t="s">
        <v>437</v>
      </c>
      <c r="D2279" s="4">
        <v>128968.79999999999</v>
      </c>
      <c r="E2279" s="4">
        <v>20609.214239999998</v>
      </c>
      <c r="F2279" s="3">
        <v>0.1598</v>
      </c>
      <c r="G2279" s="5">
        <v>4133.6153846153848</v>
      </c>
      <c r="H2279" s="4">
        <v>660.55173846153843</v>
      </c>
      <c r="I2279">
        <v>31.2</v>
      </c>
      <c r="J2279" t="s">
        <v>34</v>
      </c>
      <c r="K2279" t="s">
        <v>36</v>
      </c>
      <c r="L2279" t="s">
        <v>167</v>
      </c>
      <c r="M2279" s="2">
        <v>42533</v>
      </c>
      <c r="N2279" s="2">
        <v>43262</v>
      </c>
      <c r="O2279" t="s">
        <v>21</v>
      </c>
      <c r="P2279">
        <v>0.14000000000000001</v>
      </c>
      <c r="R2279">
        <f t="shared" ref="R2279" si="301">(N2279-M2279)/365</f>
        <v>1.9972602739726026</v>
      </c>
    </row>
    <row r="2280" spans="1:18">
      <c r="A2280" s="1">
        <v>42583</v>
      </c>
      <c r="B2280" t="s">
        <v>165</v>
      </c>
      <c r="C2280" t="s">
        <v>439</v>
      </c>
      <c r="D2280" s="4">
        <v>59101.2</v>
      </c>
      <c r="E2280" s="4">
        <v>9456.1919999999991</v>
      </c>
      <c r="F2280" s="3">
        <v>0.16</v>
      </c>
      <c r="G2280" s="5">
        <v>4104.25</v>
      </c>
      <c r="H2280" s="4">
        <v>656.68</v>
      </c>
      <c r="I2280">
        <v>14.399999999999999</v>
      </c>
      <c r="J2280" t="s">
        <v>52</v>
      </c>
      <c r="K2280" t="s">
        <v>52</v>
      </c>
      <c r="L2280" t="s">
        <v>52</v>
      </c>
      <c r="M2280" s="2">
        <v>42566</v>
      </c>
      <c r="N2280" s="2">
        <v>42930</v>
      </c>
      <c r="O2280" t="s">
        <v>21</v>
      </c>
      <c r="P2280">
        <v>0</v>
      </c>
    </row>
    <row r="2281" spans="1:18">
      <c r="A2281" s="1">
        <v>42583</v>
      </c>
      <c r="B2281" t="s">
        <v>165</v>
      </c>
      <c r="C2281" t="s">
        <v>444</v>
      </c>
      <c r="D2281" s="4">
        <v>81663.599999999991</v>
      </c>
      <c r="E2281" s="4">
        <v>8354.1862799999999</v>
      </c>
      <c r="F2281" s="3">
        <v>0.10230000000000002</v>
      </c>
      <c r="G2281" s="5">
        <v>4860.9285714285706</v>
      </c>
      <c r="H2281" s="4">
        <v>497.27299285714281</v>
      </c>
      <c r="I2281">
        <v>16.8</v>
      </c>
      <c r="J2281" t="s">
        <v>52</v>
      </c>
      <c r="K2281" t="s">
        <v>52</v>
      </c>
      <c r="L2281" t="s">
        <v>52</v>
      </c>
      <c r="M2281" s="2">
        <v>42583</v>
      </c>
      <c r="N2281" s="2">
        <v>42947</v>
      </c>
      <c r="O2281" t="s">
        <v>21</v>
      </c>
      <c r="P2281">
        <v>0.09</v>
      </c>
    </row>
    <row r="2282" spans="1:18">
      <c r="A2282" s="1">
        <v>42583</v>
      </c>
      <c r="B2282" t="s">
        <v>165</v>
      </c>
      <c r="C2282" t="s">
        <v>446</v>
      </c>
      <c r="D2282" s="4">
        <v>73476</v>
      </c>
      <c r="E2282" s="4">
        <v>30683.577599999997</v>
      </c>
      <c r="F2282" s="3">
        <v>0.41759999999999997</v>
      </c>
      <c r="G2282" s="5">
        <v>956.71875</v>
      </c>
      <c r="H2282" s="4">
        <v>399.52574999999996</v>
      </c>
      <c r="I2282">
        <v>76.8</v>
      </c>
      <c r="J2282" t="s">
        <v>47</v>
      </c>
      <c r="K2282" t="s">
        <v>48</v>
      </c>
      <c r="L2282" t="s">
        <v>46</v>
      </c>
      <c r="M2282" s="2">
        <v>42543</v>
      </c>
      <c r="N2282" s="2">
        <v>43272</v>
      </c>
      <c r="O2282" t="s">
        <v>21</v>
      </c>
      <c r="P2282">
        <v>0.16</v>
      </c>
    </row>
    <row r="2283" spans="1:18">
      <c r="A2283" s="1">
        <v>42583</v>
      </c>
      <c r="B2283" t="s">
        <v>165</v>
      </c>
      <c r="C2283" t="s">
        <v>447</v>
      </c>
      <c r="D2283" s="4">
        <v>124624.62</v>
      </c>
      <c r="E2283" s="4">
        <v>25149.248316000001</v>
      </c>
      <c r="F2283" s="3">
        <v>0.20180000000000001</v>
      </c>
      <c r="G2283" s="5">
        <v>4154.1539999999995</v>
      </c>
      <c r="H2283" s="4">
        <v>838.30827720000002</v>
      </c>
      <c r="I2283">
        <v>30</v>
      </c>
      <c r="J2283" t="s">
        <v>34</v>
      </c>
      <c r="K2283" t="s">
        <v>36</v>
      </c>
      <c r="L2283" t="s">
        <v>167</v>
      </c>
      <c r="M2283" s="2">
        <v>42533</v>
      </c>
      <c r="N2283" s="2">
        <v>43262</v>
      </c>
      <c r="O2283" t="s">
        <v>21</v>
      </c>
      <c r="P2283">
        <v>0.18</v>
      </c>
      <c r="R2283">
        <f t="shared" ref="R2283:R2285" si="302">(N2283-M2283)/365</f>
        <v>1.9972602739726026</v>
      </c>
    </row>
    <row r="2284" spans="1:18">
      <c r="A2284" s="1">
        <v>42583</v>
      </c>
      <c r="B2284" t="s">
        <v>165</v>
      </c>
      <c r="C2284" t="s">
        <v>170</v>
      </c>
      <c r="D2284" s="4">
        <v>114842.4</v>
      </c>
      <c r="E2284" s="4">
        <v>31972.124159999999</v>
      </c>
      <c r="F2284" s="3">
        <v>0.27840000000000004</v>
      </c>
      <c r="G2284" s="5">
        <v>1329.1944444444446</v>
      </c>
      <c r="H2284" s="4">
        <v>370.04773333333338</v>
      </c>
      <c r="I2284">
        <v>86.399999999999991</v>
      </c>
      <c r="J2284" t="s">
        <v>34</v>
      </c>
      <c r="K2284" t="s">
        <v>36</v>
      </c>
      <c r="L2284" t="s">
        <v>35</v>
      </c>
      <c r="M2284" s="2">
        <v>41282</v>
      </c>
      <c r="N2284" s="2">
        <v>43229</v>
      </c>
      <c r="O2284" t="s">
        <v>21</v>
      </c>
      <c r="P2284">
        <v>0.17</v>
      </c>
      <c r="R2284">
        <f t="shared" si="302"/>
        <v>5.3342465753424655</v>
      </c>
    </row>
    <row r="2285" spans="1:18">
      <c r="A2285" s="1">
        <v>42583</v>
      </c>
      <c r="B2285" t="s">
        <v>165</v>
      </c>
      <c r="C2285" t="s">
        <v>396</v>
      </c>
      <c r="D2285" s="4">
        <v>54994.799999999996</v>
      </c>
      <c r="E2285" s="4">
        <v>10777.632</v>
      </c>
      <c r="F2285" s="3">
        <v>0.1959754740448188</v>
      </c>
      <c r="G2285" s="5">
        <v>3273.4999999999995</v>
      </c>
      <c r="H2285" s="4">
        <v>641.52571428571423</v>
      </c>
      <c r="I2285">
        <v>16.8</v>
      </c>
      <c r="J2285" t="s">
        <v>34</v>
      </c>
      <c r="K2285" t="s">
        <v>36</v>
      </c>
      <c r="L2285" t="s">
        <v>167</v>
      </c>
      <c r="M2285" s="2">
        <v>42267</v>
      </c>
      <c r="N2285" s="2">
        <v>42632</v>
      </c>
      <c r="O2285" t="s">
        <v>21</v>
      </c>
      <c r="P2285">
        <v>0.14000000000000001</v>
      </c>
      <c r="R2285">
        <f t="shared" si="302"/>
        <v>1</v>
      </c>
    </row>
    <row r="2286" spans="1:18">
      <c r="A2286" s="1">
        <v>42583</v>
      </c>
      <c r="B2286" t="s">
        <v>165</v>
      </c>
      <c r="C2286" t="s">
        <v>191</v>
      </c>
      <c r="D2286" s="4">
        <v>421441.44</v>
      </c>
      <c r="E2286" s="4">
        <v>105793.13003999997</v>
      </c>
      <c r="F2286" s="3">
        <v>0.25102688060291362</v>
      </c>
      <c r="G2286" s="5">
        <v>1984.1875706214689</v>
      </c>
      <c r="H2286" s="4">
        <v>498.08441638418066</v>
      </c>
      <c r="I2286">
        <v>212.4</v>
      </c>
      <c r="J2286" t="s">
        <v>47</v>
      </c>
      <c r="K2286" t="s">
        <v>48</v>
      </c>
      <c r="L2286" t="s">
        <v>192</v>
      </c>
      <c r="M2286" s="2">
        <v>42543</v>
      </c>
      <c r="N2286" s="2">
        <v>43272</v>
      </c>
      <c r="O2286" t="s">
        <v>21</v>
      </c>
      <c r="P2286">
        <v>0.16</v>
      </c>
    </row>
    <row r="2287" spans="1:18">
      <c r="A2287" s="1">
        <v>42614</v>
      </c>
      <c r="B2287" t="s">
        <v>165</v>
      </c>
      <c r="C2287" t="s">
        <v>195</v>
      </c>
      <c r="D2287" s="4">
        <v>189490.8</v>
      </c>
      <c r="E2287" s="4">
        <v>38030.80356</v>
      </c>
      <c r="F2287" s="3">
        <v>0.20070000000000002</v>
      </c>
      <c r="G2287" s="5">
        <v>2356.8507462686566</v>
      </c>
      <c r="H2287" s="4">
        <v>473.01994477611947</v>
      </c>
      <c r="I2287">
        <v>80.399999999999991</v>
      </c>
      <c r="J2287" t="s">
        <v>62</v>
      </c>
      <c r="K2287" t="s">
        <v>61</v>
      </c>
      <c r="L2287" t="s">
        <v>61</v>
      </c>
      <c r="M2287" s="2">
        <v>41284</v>
      </c>
      <c r="N2287" s="2">
        <v>42864</v>
      </c>
      <c r="O2287" t="s">
        <v>13</v>
      </c>
      <c r="P2287">
        <v>0</v>
      </c>
    </row>
    <row r="2288" spans="1:18">
      <c r="A2288" s="1">
        <v>42614</v>
      </c>
      <c r="B2288" t="s">
        <v>165</v>
      </c>
      <c r="C2288" t="s">
        <v>196</v>
      </c>
      <c r="D2288" s="4">
        <v>191672.16</v>
      </c>
      <c r="E2288" s="4">
        <v>34443.487152000002</v>
      </c>
      <c r="F2288" s="3">
        <v>0.1797</v>
      </c>
      <c r="G2288" s="5">
        <v>2457.3353846153846</v>
      </c>
      <c r="H2288" s="4">
        <v>441.58316861538464</v>
      </c>
      <c r="I2288">
        <v>78</v>
      </c>
      <c r="J2288" t="s">
        <v>62</v>
      </c>
      <c r="K2288" t="s">
        <v>61</v>
      </c>
      <c r="L2288" t="s">
        <v>61</v>
      </c>
      <c r="M2288" s="2">
        <v>41287</v>
      </c>
      <c r="N2288" s="2">
        <v>42864</v>
      </c>
      <c r="O2288" t="s">
        <v>13</v>
      </c>
      <c r="P2288">
        <v>0</v>
      </c>
    </row>
    <row r="2289" spans="1:18">
      <c r="A2289" s="1">
        <v>42614</v>
      </c>
      <c r="B2289" t="s">
        <v>165</v>
      </c>
      <c r="C2289" t="s">
        <v>193</v>
      </c>
      <c r="D2289" s="4">
        <v>759070.79999999993</v>
      </c>
      <c r="E2289" s="4">
        <v>82207.367639999997</v>
      </c>
      <c r="F2289" s="3">
        <v>0.10830000000000001</v>
      </c>
      <c r="G2289" s="5">
        <v>4029.0382165605092</v>
      </c>
      <c r="H2289" s="4">
        <v>436.34483885350318</v>
      </c>
      <c r="I2289">
        <v>188.4</v>
      </c>
      <c r="J2289" t="s">
        <v>52</v>
      </c>
      <c r="K2289" t="s">
        <v>52</v>
      </c>
      <c r="L2289" t="s">
        <v>52</v>
      </c>
      <c r="M2289" s="2">
        <v>41284</v>
      </c>
      <c r="N2289" s="2">
        <v>42864</v>
      </c>
      <c r="O2289" t="s">
        <v>21</v>
      </c>
      <c r="P2289">
        <v>0.1</v>
      </c>
      <c r="Q2289">
        <v>0</v>
      </c>
    </row>
    <row r="2290" spans="1:18">
      <c r="A2290" s="1">
        <v>42614</v>
      </c>
      <c r="B2290" t="s">
        <v>165</v>
      </c>
      <c r="C2290" t="s">
        <v>179</v>
      </c>
      <c r="D2290" s="4">
        <v>96260.375999999989</v>
      </c>
      <c r="E2290" s="4">
        <v>22707.822698399996</v>
      </c>
      <c r="F2290" s="3">
        <v>0.23589999999999997</v>
      </c>
      <c r="G2290" s="5">
        <v>2005.4244999999999</v>
      </c>
      <c r="H2290" s="4">
        <v>473.07963954999991</v>
      </c>
      <c r="I2290">
        <v>48</v>
      </c>
      <c r="J2290" t="s">
        <v>34</v>
      </c>
      <c r="K2290" t="s">
        <v>36</v>
      </c>
      <c r="L2290" t="s">
        <v>167</v>
      </c>
      <c r="M2290" s="2">
        <v>41281</v>
      </c>
      <c r="N2290" s="2">
        <v>42864</v>
      </c>
      <c r="O2290" t="s">
        <v>21</v>
      </c>
      <c r="P2290">
        <v>0.16</v>
      </c>
      <c r="R2290">
        <f t="shared" ref="R2290" si="303">(N2290-M2290)/365</f>
        <v>4.3369863013698629</v>
      </c>
    </row>
    <row r="2291" spans="1:18">
      <c r="A2291" s="1">
        <v>42614</v>
      </c>
      <c r="B2291" t="s">
        <v>165</v>
      </c>
      <c r="C2291" t="s">
        <v>194</v>
      </c>
      <c r="D2291" s="4">
        <v>1142829.5999999999</v>
      </c>
      <c r="E2291" s="4">
        <v>86740.766639999987</v>
      </c>
      <c r="F2291" s="3">
        <v>7.5899999999999995E-2</v>
      </c>
      <c r="G2291" s="5">
        <v>5952.2374999999993</v>
      </c>
      <c r="H2291" s="4">
        <v>451.77482624999993</v>
      </c>
      <c r="I2291">
        <v>192</v>
      </c>
      <c r="J2291" t="s">
        <v>52</v>
      </c>
      <c r="K2291" t="s">
        <v>52</v>
      </c>
      <c r="L2291" t="s">
        <v>52</v>
      </c>
      <c r="M2291" s="2">
        <v>41279</v>
      </c>
      <c r="N2291" s="2">
        <v>42864</v>
      </c>
      <c r="O2291" t="s">
        <v>21</v>
      </c>
      <c r="P2291">
        <v>0.09</v>
      </c>
      <c r="Q2291">
        <v>0</v>
      </c>
    </row>
    <row r="2292" spans="1:18">
      <c r="A2292" s="1">
        <v>42614</v>
      </c>
      <c r="B2292" t="s">
        <v>165</v>
      </c>
      <c r="C2292" t="s">
        <v>182</v>
      </c>
      <c r="D2292" s="4">
        <v>138392.4</v>
      </c>
      <c r="E2292" s="4">
        <v>24716.882639999996</v>
      </c>
      <c r="F2292" s="3">
        <v>0.17859999999999998</v>
      </c>
      <c r="G2292" s="5">
        <v>2507.108695652174</v>
      </c>
      <c r="H2292" s="4">
        <v>447.76961304347822</v>
      </c>
      <c r="I2292">
        <v>55.199999999999996</v>
      </c>
      <c r="J2292" t="s">
        <v>34</v>
      </c>
      <c r="K2292" t="s">
        <v>36</v>
      </c>
      <c r="L2292" t="s">
        <v>167</v>
      </c>
      <c r="M2292" s="2">
        <v>41304</v>
      </c>
      <c r="N2292" s="2">
        <v>42864</v>
      </c>
      <c r="O2292" t="s">
        <v>21</v>
      </c>
      <c r="P2292">
        <v>0.15</v>
      </c>
      <c r="R2292">
        <f t="shared" ref="R2292:R2293" si="304">(N2292-M2292)/365</f>
        <v>4.2739726027397262</v>
      </c>
    </row>
    <row r="2293" spans="1:18">
      <c r="A2293" s="1">
        <v>42614</v>
      </c>
      <c r="B2293" t="s">
        <v>165</v>
      </c>
      <c r="C2293" t="s">
        <v>178</v>
      </c>
      <c r="D2293" s="4">
        <v>298529.27999999997</v>
      </c>
      <c r="E2293" s="4">
        <v>25195.871231999994</v>
      </c>
      <c r="F2293" s="3">
        <v>8.4399999999999989E-2</v>
      </c>
      <c r="G2293" s="5">
        <v>4606.9333333333334</v>
      </c>
      <c r="H2293" s="4">
        <v>388.82517333333328</v>
      </c>
      <c r="I2293">
        <v>64.8</v>
      </c>
      <c r="J2293" t="s">
        <v>34</v>
      </c>
      <c r="K2293" t="s">
        <v>36</v>
      </c>
      <c r="L2293" t="s">
        <v>167</v>
      </c>
      <c r="M2293" s="2">
        <v>41332</v>
      </c>
      <c r="N2293" s="2">
        <v>42864</v>
      </c>
      <c r="O2293" t="s">
        <v>13</v>
      </c>
      <c r="P2293">
        <v>0</v>
      </c>
      <c r="R2293">
        <f t="shared" si="304"/>
        <v>4.1972602739726028</v>
      </c>
    </row>
    <row r="2294" spans="1:18">
      <c r="A2294" s="1">
        <v>42614</v>
      </c>
      <c r="B2294" t="s">
        <v>165</v>
      </c>
      <c r="C2294" t="s">
        <v>200</v>
      </c>
      <c r="D2294" s="4">
        <v>508176</v>
      </c>
      <c r="E2294" s="4">
        <v>60828.667199999996</v>
      </c>
      <c r="F2294" s="3">
        <v>0.11969999999999999</v>
      </c>
      <c r="G2294" s="5">
        <v>2535.8083832335328</v>
      </c>
      <c r="H2294" s="4">
        <v>303.53626347305385</v>
      </c>
      <c r="I2294">
        <v>200.4</v>
      </c>
      <c r="J2294" t="s">
        <v>34</v>
      </c>
      <c r="K2294" t="s">
        <v>58</v>
      </c>
      <c r="L2294" t="s">
        <v>109</v>
      </c>
      <c r="M2294" s="2">
        <v>41263</v>
      </c>
      <c r="N2294" s="2">
        <v>43229</v>
      </c>
      <c r="O2294" t="s">
        <v>21</v>
      </c>
      <c r="P2294">
        <v>0.1</v>
      </c>
    </row>
    <row r="2295" spans="1:18">
      <c r="A2295" s="1">
        <v>42614</v>
      </c>
      <c r="B2295" t="s">
        <v>165</v>
      </c>
      <c r="C2295" t="s">
        <v>166</v>
      </c>
      <c r="D2295" s="4">
        <v>382144.2</v>
      </c>
      <c r="E2295" s="4">
        <v>69817.745339999994</v>
      </c>
      <c r="F2295" s="3">
        <v>0.18269999999999997</v>
      </c>
      <c r="G2295" s="5">
        <v>12738.140000000001</v>
      </c>
      <c r="H2295" s="4">
        <v>2327.2581779999996</v>
      </c>
      <c r="I2295">
        <v>30</v>
      </c>
      <c r="J2295" t="s">
        <v>34</v>
      </c>
      <c r="K2295" t="s">
        <v>36</v>
      </c>
      <c r="L2295" t="s">
        <v>167</v>
      </c>
      <c r="M2295" s="2">
        <v>41327</v>
      </c>
      <c r="N2295" s="2">
        <v>42864</v>
      </c>
      <c r="O2295" t="s">
        <v>21</v>
      </c>
      <c r="P2295">
        <v>0.17</v>
      </c>
      <c r="R2295">
        <f t="shared" ref="R2295" si="305">(N2295-M2295)/365</f>
        <v>4.2109589041095887</v>
      </c>
    </row>
    <row r="2296" spans="1:18">
      <c r="A2296" s="1">
        <v>42614</v>
      </c>
      <c r="B2296" t="s">
        <v>165</v>
      </c>
      <c r="C2296" t="s">
        <v>177</v>
      </c>
      <c r="D2296" s="4">
        <v>16425.599999999999</v>
      </c>
      <c r="E2296" s="4">
        <v>31218.495360000001</v>
      </c>
      <c r="F2296" s="3">
        <v>1.9006000000000003</v>
      </c>
      <c r="G2296" s="5">
        <v>248.87272727272725</v>
      </c>
      <c r="H2296" s="4">
        <v>473.00750545454548</v>
      </c>
      <c r="I2296">
        <v>66</v>
      </c>
      <c r="J2296" t="s">
        <v>52</v>
      </c>
      <c r="K2296" t="s">
        <v>52</v>
      </c>
      <c r="L2296" t="s">
        <v>52</v>
      </c>
      <c r="M2296" s="2">
        <v>41283</v>
      </c>
      <c r="N2296" s="2">
        <v>42864</v>
      </c>
      <c r="O2296" t="s">
        <v>21</v>
      </c>
      <c r="P2296">
        <v>0.15</v>
      </c>
    </row>
    <row r="2297" spans="1:18">
      <c r="A2297" s="1">
        <v>42614</v>
      </c>
      <c r="B2297" t="s">
        <v>165</v>
      </c>
      <c r="C2297" t="s">
        <v>181</v>
      </c>
      <c r="D2297" s="4">
        <v>107228.73599999999</v>
      </c>
      <c r="E2297" s="4">
        <v>18379.005350399999</v>
      </c>
      <c r="F2297" s="3">
        <v>0.1714</v>
      </c>
      <c r="G2297" s="5">
        <v>1207.5308108108106</v>
      </c>
      <c r="H2297" s="4">
        <v>206.97078097297296</v>
      </c>
      <c r="I2297">
        <v>88.8</v>
      </c>
      <c r="J2297" t="s">
        <v>34</v>
      </c>
      <c r="K2297" t="s">
        <v>36</v>
      </c>
      <c r="L2297" t="s">
        <v>35</v>
      </c>
      <c r="M2297" s="2">
        <v>41335</v>
      </c>
      <c r="N2297" s="2">
        <v>43229</v>
      </c>
      <c r="O2297" t="s">
        <v>21</v>
      </c>
      <c r="P2297">
        <v>0.13</v>
      </c>
      <c r="R2297">
        <f t="shared" ref="R2297" si="306">(N2297-M2297)/365</f>
        <v>5.1890410958904107</v>
      </c>
    </row>
    <row r="2298" spans="1:18">
      <c r="A2298" s="1">
        <v>42614</v>
      </c>
      <c r="B2298" t="s">
        <v>165</v>
      </c>
      <c r="C2298" t="s">
        <v>199</v>
      </c>
      <c r="D2298" s="4">
        <v>796930.86</v>
      </c>
      <c r="E2298" s="4">
        <v>116511.29173200001</v>
      </c>
      <c r="F2298" s="3">
        <v>0.14620000000000002</v>
      </c>
      <c r="G2298" s="5">
        <v>5443.5168032786878</v>
      </c>
      <c r="H2298" s="4">
        <v>795.84215663934435</v>
      </c>
      <c r="I2298">
        <v>146.4</v>
      </c>
      <c r="J2298" t="s">
        <v>34</v>
      </c>
      <c r="K2298" t="s">
        <v>58</v>
      </c>
      <c r="L2298" t="s">
        <v>109</v>
      </c>
      <c r="M2298" s="2">
        <v>41333</v>
      </c>
      <c r="N2298" s="2">
        <v>43229</v>
      </c>
      <c r="O2298" t="s">
        <v>21</v>
      </c>
      <c r="P2298">
        <v>0.13</v>
      </c>
    </row>
    <row r="2299" spans="1:18">
      <c r="A2299" s="1">
        <v>42614</v>
      </c>
      <c r="B2299" t="s">
        <v>165</v>
      </c>
      <c r="C2299" t="s">
        <v>180</v>
      </c>
      <c r="D2299" s="4">
        <v>320305.2</v>
      </c>
      <c r="E2299" s="4">
        <v>40678.760399999992</v>
      </c>
      <c r="F2299" s="3">
        <v>0.12699999999999997</v>
      </c>
      <c r="G2299" s="5">
        <v>1767.6887417218545</v>
      </c>
      <c r="H2299" s="4">
        <v>224.49647019867547</v>
      </c>
      <c r="I2299">
        <v>181.2</v>
      </c>
      <c r="J2299" t="s">
        <v>34</v>
      </c>
      <c r="K2299" t="s">
        <v>58</v>
      </c>
      <c r="L2299" t="s">
        <v>57</v>
      </c>
      <c r="M2299" s="2">
        <v>41329</v>
      </c>
      <c r="N2299" s="2">
        <v>43229</v>
      </c>
      <c r="O2299" t="s">
        <v>21</v>
      </c>
      <c r="P2299">
        <v>0.11</v>
      </c>
    </row>
    <row r="2300" spans="1:18">
      <c r="A2300" s="1">
        <v>42614</v>
      </c>
      <c r="B2300" t="s">
        <v>165</v>
      </c>
      <c r="C2300" t="s">
        <v>185</v>
      </c>
      <c r="D2300" s="4">
        <v>436251.6</v>
      </c>
      <c r="E2300" s="4">
        <v>79310.54088</v>
      </c>
      <c r="F2300" s="3">
        <v>0.18180000000000002</v>
      </c>
      <c r="G2300" s="5">
        <v>770.21822033898309</v>
      </c>
      <c r="H2300" s="4">
        <v>140.02567245762714</v>
      </c>
      <c r="I2300">
        <v>566.4</v>
      </c>
      <c r="J2300" t="s">
        <v>34</v>
      </c>
      <c r="K2300" t="s">
        <v>58</v>
      </c>
      <c r="L2300" t="s">
        <v>57</v>
      </c>
      <c r="M2300" s="2">
        <v>41334</v>
      </c>
      <c r="N2300" s="2">
        <v>43249</v>
      </c>
      <c r="O2300" t="s">
        <v>21</v>
      </c>
      <c r="P2300">
        <v>0.09</v>
      </c>
    </row>
    <row r="2301" spans="1:18">
      <c r="A2301" s="1">
        <v>42614</v>
      </c>
      <c r="B2301" t="s">
        <v>165</v>
      </c>
      <c r="C2301" t="s">
        <v>201</v>
      </c>
      <c r="D2301" s="4">
        <v>505035.24</v>
      </c>
      <c r="E2301" s="4">
        <v>57574.017360000005</v>
      </c>
      <c r="F2301" s="3">
        <v>0.11400000000000002</v>
      </c>
      <c r="G2301" s="5">
        <v>2083.4787128712874</v>
      </c>
      <c r="H2301" s="4">
        <v>237.51657326732678</v>
      </c>
      <c r="I2301">
        <v>242.39999999999998</v>
      </c>
      <c r="J2301" t="s">
        <v>34</v>
      </c>
      <c r="K2301" t="s">
        <v>58</v>
      </c>
      <c r="L2301" t="s">
        <v>109</v>
      </c>
      <c r="M2301" s="2">
        <v>41331</v>
      </c>
      <c r="N2301" s="2">
        <v>44325</v>
      </c>
      <c r="O2301" t="s">
        <v>21</v>
      </c>
      <c r="P2301">
        <v>0.09</v>
      </c>
    </row>
    <row r="2302" spans="1:18">
      <c r="A2302" s="1">
        <v>42614</v>
      </c>
      <c r="B2302" t="s">
        <v>165</v>
      </c>
      <c r="C2302" t="s">
        <v>209</v>
      </c>
      <c r="D2302" s="4">
        <v>831852</v>
      </c>
      <c r="E2302" s="4">
        <v>115960.1688</v>
      </c>
      <c r="F2302" s="3">
        <v>0.1394</v>
      </c>
      <c r="G2302" s="5">
        <v>1004.6521739130435</v>
      </c>
      <c r="H2302" s="4">
        <v>140.04851304347827</v>
      </c>
      <c r="I2302">
        <v>828</v>
      </c>
      <c r="J2302" t="s">
        <v>34</v>
      </c>
      <c r="K2302" t="s">
        <v>58</v>
      </c>
      <c r="L2302" t="s">
        <v>57</v>
      </c>
      <c r="M2302" s="2">
        <v>41351</v>
      </c>
      <c r="N2302" s="2">
        <v>45122</v>
      </c>
      <c r="O2302" t="s">
        <v>16</v>
      </c>
      <c r="P2302">
        <v>0.08</v>
      </c>
    </row>
    <row r="2303" spans="1:18">
      <c r="A2303" s="1">
        <v>42614</v>
      </c>
      <c r="B2303" t="s">
        <v>165</v>
      </c>
      <c r="C2303" t="s">
        <v>198</v>
      </c>
      <c r="D2303" s="4">
        <v>405921.984</v>
      </c>
      <c r="E2303" s="4">
        <v>45179.116819199997</v>
      </c>
      <c r="F2303" s="3">
        <v>0.1113</v>
      </c>
      <c r="G2303" s="5">
        <v>2349.0855555555559</v>
      </c>
      <c r="H2303" s="4">
        <v>261.45322233333331</v>
      </c>
      <c r="I2303">
        <v>172.79999999999998</v>
      </c>
      <c r="J2303" t="s">
        <v>34</v>
      </c>
      <c r="K2303" t="s">
        <v>36</v>
      </c>
      <c r="L2303" t="s">
        <v>35</v>
      </c>
      <c r="M2303" s="2">
        <v>41333</v>
      </c>
      <c r="N2303" s="2">
        <v>44325</v>
      </c>
      <c r="O2303" t="s">
        <v>21</v>
      </c>
      <c r="P2303">
        <v>0.09</v>
      </c>
      <c r="R2303">
        <f t="shared" ref="R2303" si="307">(N2303-M2303)/365</f>
        <v>8.1972602739726028</v>
      </c>
    </row>
    <row r="2304" spans="1:18">
      <c r="A2304" s="1">
        <v>42614</v>
      </c>
      <c r="B2304" t="s">
        <v>165</v>
      </c>
      <c r="C2304" t="s">
        <v>210</v>
      </c>
      <c r="D2304" s="4">
        <v>648000</v>
      </c>
      <c r="E2304" s="4">
        <v>53700</v>
      </c>
      <c r="F2304" s="3">
        <v>8.2870370370370372E-2</v>
      </c>
      <c r="G2304" s="5">
        <v>1742.3851316468767</v>
      </c>
      <c r="H2304" s="4">
        <v>144.3921011874032</v>
      </c>
      <c r="I2304">
        <v>371.904</v>
      </c>
      <c r="J2304" t="s">
        <v>34</v>
      </c>
      <c r="K2304" t="s">
        <v>58</v>
      </c>
      <c r="L2304" t="s">
        <v>109</v>
      </c>
      <c r="M2304" s="2">
        <v>41337</v>
      </c>
      <c r="N2304" s="2">
        <v>46917</v>
      </c>
      <c r="O2304" t="s">
        <v>21</v>
      </c>
      <c r="P2304">
        <v>0.08</v>
      </c>
    </row>
    <row r="2305" spans="1:18">
      <c r="A2305" s="1">
        <v>42614</v>
      </c>
      <c r="B2305" t="s">
        <v>165</v>
      </c>
      <c r="C2305" t="s">
        <v>186</v>
      </c>
      <c r="D2305" s="4">
        <v>862956.19200000004</v>
      </c>
      <c r="E2305" s="4">
        <v>61097.298393600002</v>
      </c>
      <c r="F2305" s="3">
        <v>7.0800000000000002E-2</v>
      </c>
      <c r="G2305" s="5">
        <v>1977.8057205720572</v>
      </c>
      <c r="H2305" s="4">
        <v>140.02864501650166</v>
      </c>
      <c r="I2305">
        <v>436.32</v>
      </c>
      <c r="J2305" t="s">
        <v>34</v>
      </c>
      <c r="K2305" t="s">
        <v>58</v>
      </c>
      <c r="L2305" t="s">
        <v>109</v>
      </c>
      <c r="M2305" s="2">
        <v>41379</v>
      </c>
      <c r="N2305" s="2">
        <v>46947</v>
      </c>
      <c r="O2305" t="s">
        <v>16</v>
      </c>
      <c r="P2305">
        <v>0</v>
      </c>
    </row>
    <row r="2306" spans="1:18">
      <c r="A2306" s="1">
        <v>42614</v>
      </c>
      <c r="B2306" t="s">
        <v>165</v>
      </c>
      <c r="C2306" t="s">
        <v>230</v>
      </c>
      <c r="D2306" s="4">
        <v>103777.656</v>
      </c>
      <c r="E2306" s="4">
        <v>48464.165352000004</v>
      </c>
      <c r="F2306" s="3">
        <v>0.46700000000000003</v>
      </c>
      <c r="G2306" s="5">
        <v>675.63578125000004</v>
      </c>
      <c r="H2306" s="4">
        <v>315.52190984375005</v>
      </c>
      <c r="I2306">
        <v>153.6</v>
      </c>
      <c r="J2306" t="s">
        <v>47</v>
      </c>
      <c r="K2306" t="s">
        <v>100</v>
      </c>
      <c r="L2306" t="s">
        <v>128</v>
      </c>
      <c r="M2306" s="2">
        <v>41456</v>
      </c>
      <c r="N2306" s="2">
        <v>42962</v>
      </c>
      <c r="O2306" t="s">
        <v>16</v>
      </c>
      <c r="P2306">
        <v>0.15</v>
      </c>
    </row>
    <row r="2307" spans="1:18">
      <c r="A2307" s="1">
        <v>42614</v>
      </c>
      <c r="B2307" t="s">
        <v>165</v>
      </c>
      <c r="C2307" t="s">
        <v>231</v>
      </c>
      <c r="D2307" s="4">
        <v>187833.864</v>
      </c>
      <c r="E2307" s="4">
        <v>26334.307732799996</v>
      </c>
      <c r="F2307" s="3">
        <v>0.14019999999999999</v>
      </c>
      <c r="G2307" s="5">
        <v>1658.1379237288136</v>
      </c>
      <c r="H2307" s="4">
        <v>232.47093690677963</v>
      </c>
      <c r="I2307">
        <v>113.28</v>
      </c>
      <c r="J2307" t="s">
        <v>34</v>
      </c>
      <c r="K2307" t="s">
        <v>36</v>
      </c>
      <c r="L2307" t="s">
        <v>35</v>
      </c>
      <c r="M2307" s="2">
        <v>41443</v>
      </c>
      <c r="N2307" s="2">
        <v>43298</v>
      </c>
      <c r="O2307" t="s">
        <v>21</v>
      </c>
      <c r="P2307">
        <v>0.11</v>
      </c>
      <c r="R2307">
        <f t="shared" ref="R2307" si="308">(N2307-M2307)/365</f>
        <v>5.0821917808219181</v>
      </c>
    </row>
    <row r="2308" spans="1:18">
      <c r="A2308" s="1">
        <v>42614</v>
      </c>
      <c r="B2308" t="s">
        <v>165</v>
      </c>
      <c r="C2308" t="s">
        <v>246</v>
      </c>
      <c r="D2308" s="4">
        <v>1526638.1279999998</v>
      </c>
      <c r="E2308" s="4">
        <v>107322.6603984</v>
      </c>
      <c r="F2308" s="3">
        <v>7.0300000000000001E-2</v>
      </c>
      <c r="G2308" s="5">
        <v>4051.5873885350311</v>
      </c>
      <c r="H2308" s="4">
        <v>284.82659341401273</v>
      </c>
      <c r="I2308">
        <v>376.8</v>
      </c>
      <c r="J2308" t="s">
        <v>47</v>
      </c>
      <c r="K2308" t="s">
        <v>48</v>
      </c>
      <c r="L2308" t="s">
        <v>212</v>
      </c>
      <c r="M2308" s="2">
        <v>41291</v>
      </c>
      <c r="N2308" s="2">
        <v>44407</v>
      </c>
      <c r="O2308" t="s">
        <v>30</v>
      </c>
      <c r="P2308">
        <v>7.0000000000000007E-2</v>
      </c>
    </row>
    <row r="2309" spans="1:18">
      <c r="A2309" s="1">
        <v>42614</v>
      </c>
      <c r="B2309" t="s">
        <v>165</v>
      </c>
      <c r="C2309" t="s">
        <v>264</v>
      </c>
      <c r="D2309" s="4">
        <v>28753.200000000001</v>
      </c>
      <c r="E2309" s="4">
        <v>1009.23732</v>
      </c>
      <c r="F2309" s="3">
        <v>3.5099999999999999E-2</v>
      </c>
      <c r="G2309" s="5">
        <v>1597.4</v>
      </c>
      <c r="H2309" s="4">
        <v>56.068739999999998</v>
      </c>
      <c r="I2309">
        <v>18</v>
      </c>
      <c r="J2309" t="s">
        <v>10</v>
      </c>
      <c r="K2309" t="s">
        <v>11</v>
      </c>
      <c r="L2309" t="s">
        <v>265</v>
      </c>
      <c r="M2309" s="2">
        <v>41522</v>
      </c>
      <c r="N2309" s="2">
        <v>42617</v>
      </c>
      <c r="O2309" t="s">
        <v>21</v>
      </c>
      <c r="P2309">
        <v>0.16</v>
      </c>
    </row>
    <row r="2310" spans="1:18">
      <c r="A2310" s="1">
        <v>42614</v>
      </c>
      <c r="B2310" t="s">
        <v>165</v>
      </c>
      <c r="C2310" t="s">
        <v>250</v>
      </c>
      <c r="D2310" s="4">
        <v>144752.4</v>
      </c>
      <c r="E2310" s="4">
        <v>14504.190479999999</v>
      </c>
      <c r="F2310" s="3">
        <v>0.1002</v>
      </c>
      <c r="G2310" s="5">
        <v>1723.242857142857</v>
      </c>
      <c r="H2310" s="4">
        <v>172.66893428571427</v>
      </c>
      <c r="I2310">
        <v>84</v>
      </c>
      <c r="J2310" t="s">
        <v>34</v>
      </c>
      <c r="K2310" t="s">
        <v>36</v>
      </c>
      <c r="L2310" t="s">
        <v>167</v>
      </c>
      <c r="M2310" s="2">
        <v>41502</v>
      </c>
      <c r="N2310" s="2">
        <v>42597</v>
      </c>
      <c r="O2310" t="s">
        <v>16</v>
      </c>
      <c r="P2310">
        <v>0.1</v>
      </c>
      <c r="R2310">
        <f t="shared" ref="R2310" si="309">(N2310-M2310)/365</f>
        <v>3</v>
      </c>
    </row>
    <row r="2311" spans="1:18">
      <c r="A2311" s="1">
        <v>42614</v>
      </c>
      <c r="B2311" t="s">
        <v>165</v>
      </c>
      <c r="C2311" t="s">
        <v>251</v>
      </c>
      <c r="D2311" s="4">
        <v>172994.4</v>
      </c>
      <c r="E2311" s="4">
        <v>35584.948080000002</v>
      </c>
      <c r="F2311" s="3">
        <v>0.20570000000000002</v>
      </c>
      <c r="G2311" s="5">
        <v>1533.6382978723404</v>
      </c>
      <c r="H2311" s="4">
        <v>315.46939787234044</v>
      </c>
      <c r="I2311">
        <v>112.8</v>
      </c>
      <c r="J2311" t="s">
        <v>52</v>
      </c>
      <c r="K2311" t="s">
        <v>52</v>
      </c>
      <c r="L2311" t="s">
        <v>52</v>
      </c>
      <c r="M2311" s="2">
        <v>41520</v>
      </c>
      <c r="N2311" s="2">
        <v>42660</v>
      </c>
      <c r="O2311" t="s">
        <v>21</v>
      </c>
      <c r="P2311">
        <v>0</v>
      </c>
    </row>
    <row r="2312" spans="1:18">
      <c r="A2312" s="1">
        <v>42614</v>
      </c>
      <c r="B2312" t="s">
        <v>165</v>
      </c>
      <c r="C2312" t="s">
        <v>317</v>
      </c>
      <c r="D2312" s="4">
        <v>72023.399999999994</v>
      </c>
      <c r="E2312" s="4">
        <v>16651.810079999999</v>
      </c>
      <c r="F2312" s="3">
        <v>0.23120000000000002</v>
      </c>
      <c r="G2312" s="5">
        <v>1818.772727272727</v>
      </c>
      <c r="H2312" s="4">
        <v>420.50025454545454</v>
      </c>
      <c r="I2312">
        <v>39.6</v>
      </c>
      <c r="J2312" t="s">
        <v>34</v>
      </c>
      <c r="K2312" t="s">
        <v>36</v>
      </c>
      <c r="L2312" t="s">
        <v>167</v>
      </c>
      <c r="M2312" s="2">
        <v>41810</v>
      </c>
      <c r="N2312" s="2">
        <v>42905</v>
      </c>
      <c r="O2312" t="s">
        <v>21</v>
      </c>
      <c r="P2312">
        <v>0.13</v>
      </c>
      <c r="R2312">
        <f t="shared" ref="R2312:R2313" si="310">(N2312-M2312)/365</f>
        <v>3</v>
      </c>
    </row>
    <row r="2313" spans="1:18">
      <c r="A2313" s="1">
        <v>42614</v>
      </c>
      <c r="B2313" t="s">
        <v>165</v>
      </c>
      <c r="C2313" t="s">
        <v>319</v>
      </c>
      <c r="D2313" s="4">
        <v>42087.6</v>
      </c>
      <c r="E2313" s="4">
        <v>7567.350480000001</v>
      </c>
      <c r="F2313" s="3">
        <v>0.17980000000000004</v>
      </c>
      <c r="G2313" s="5">
        <v>4384.125</v>
      </c>
      <c r="H2313" s="4">
        <v>788.2656750000001</v>
      </c>
      <c r="I2313">
        <v>9.6</v>
      </c>
      <c r="J2313" t="s">
        <v>34</v>
      </c>
      <c r="K2313" t="s">
        <v>36</v>
      </c>
      <c r="L2313" t="s">
        <v>167</v>
      </c>
      <c r="M2313" s="2">
        <v>41864</v>
      </c>
      <c r="N2313" s="2">
        <v>42959</v>
      </c>
      <c r="O2313" t="s">
        <v>21</v>
      </c>
      <c r="P2313">
        <v>0.15</v>
      </c>
      <c r="R2313">
        <f t="shared" si="310"/>
        <v>3</v>
      </c>
    </row>
    <row r="2314" spans="1:18">
      <c r="A2314" s="1">
        <v>42614</v>
      </c>
      <c r="B2314" t="s">
        <v>165</v>
      </c>
      <c r="C2314" t="s">
        <v>318</v>
      </c>
      <c r="D2314" s="4">
        <v>33362.400000000001</v>
      </c>
      <c r="E2314" s="4">
        <v>7943.5874399999993</v>
      </c>
      <c r="F2314" s="3">
        <v>0.23809999999999998</v>
      </c>
      <c r="G2314" s="5">
        <v>1463.2631578947369</v>
      </c>
      <c r="H2314" s="4">
        <v>348.4029578947368</v>
      </c>
      <c r="I2314">
        <v>22.8</v>
      </c>
      <c r="J2314" t="s">
        <v>62</v>
      </c>
      <c r="K2314" t="s">
        <v>253</v>
      </c>
      <c r="L2314" t="s">
        <v>253</v>
      </c>
      <c r="M2314" s="2">
        <v>41876</v>
      </c>
      <c r="N2314" s="2">
        <v>42971</v>
      </c>
      <c r="O2314" t="s">
        <v>21</v>
      </c>
      <c r="P2314">
        <v>0.16</v>
      </c>
    </row>
    <row r="2315" spans="1:18">
      <c r="A2315" s="1">
        <v>42614</v>
      </c>
      <c r="B2315" t="s">
        <v>165</v>
      </c>
      <c r="C2315" t="s">
        <v>324</v>
      </c>
      <c r="D2315" s="4">
        <v>24955.200000000001</v>
      </c>
      <c r="E2315" s="4">
        <v>7943.2401600000003</v>
      </c>
      <c r="F2315" s="3">
        <v>0.31830000000000003</v>
      </c>
      <c r="G2315" s="5">
        <v>1733.0000000000002</v>
      </c>
      <c r="H2315" s="4">
        <v>551.61390000000006</v>
      </c>
      <c r="I2315">
        <v>14.399999999999999</v>
      </c>
      <c r="J2315" t="s">
        <v>62</v>
      </c>
      <c r="K2315" t="s">
        <v>253</v>
      </c>
      <c r="L2315" t="s">
        <v>253</v>
      </c>
      <c r="M2315" s="2">
        <v>41907</v>
      </c>
      <c r="N2315" s="2">
        <v>42637</v>
      </c>
      <c r="O2315" t="s">
        <v>21</v>
      </c>
      <c r="P2315">
        <v>0.16</v>
      </c>
    </row>
    <row r="2316" spans="1:18">
      <c r="A2316" s="1">
        <v>42614</v>
      </c>
      <c r="B2316" t="s">
        <v>165</v>
      </c>
      <c r="C2316" t="s">
        <v>325</v>
      </c>
      <c r="D2316" s="4">
        <v>44906.400000000001</v>
      </c>
      <c r="E2316" s="4">
        <v>8954.3361600000007</v>
      </c>
      <c r="F2316" s="3">
        <v>0.19940000000000002</v>
      </c>
      <c r="G2316" s="5">
        <v>3118.5000000000005</v>
      </c>
      <c r="H2316" s="4">
        <v>621.82890000000009</v>
      </c>
      <c r="I2316">
        <v>14.399999999999999</v>
      </c>
      <c r="J2316" t="s">
        <v>62</v>
      </c>
      <c r="K2316" t="s">
        <v>253</v>
      </c>
      <c r="L2316" t="s">
        <v>253</v>
      </c>
      <c r="M2316" s="2">
        <v>41888</v>
      </c>
      <c r="N2316" s="2">
        <v>42618</v>
      </c>
      <c r="O2316" t="s">
        <v>21</v>
      </c>
      <c r="P2316">
        <v>0.16</v>
      </c>
    </row>
    <row r="2317" spans="1:18">
      <c r="A2317" s="1">
        <v>42614</v>
      </c>
      <c r="B2317" t="s">
        <v>165</v>
      </c>
      <c r="C2317" t="s">
        <v>340</v>
      </c>
      <c r="D2317" s="4">
        <v>388732.2</v>
      </c>
      <c r="E2317" s="4">
        <v>61963.912679999987</v>
      </c>
      <c r="F2317" s="3">
        <v>0.15939999999999996</v>
      </c>
      <c r="G2317" s="5">
        <v>726.33071748878933</v>
      </c>
      <c r="H2317" s="4">
        <v>115.77711636771299</v>
      </c>
      <c r="I2317">
        <v>535.19999999999993</v>
      </c>
      <c r="J2317" t="s">
        <v>134</v>
      </c>
      <c r="K2317" t="s">
        <v>137</v>
      </c>
      <c r="L2317" t="s">
        <v>341</v>
      </c>
      <c r="M2317" s="2">
        <v>41946</v>
      </c>
      <c r="N2317" s="2">
        <v>43771</v>
      </c>
      <c r="O2317" t="s">
        <v>13</v>
      </c>
      <c r="P2317">
        <v>0</v>
      </c>
    </row>
    <row r="2318" spans="1:18">
      <c r="A2318" s="1">
        <v>42614</v>
      </c>
      <c r="B2318" t="s">
        <v>165</v>
      </c>
      <c r="C2318" t="s">
        <v>334</v>
      </c>
      <c r="D2318" s="4">
        <v>9144</v>
      </c>
      <c r="E2318" s="4">
        <v>18918.0216</v>
      </c>
      <c r="F2318" s="3">
        <v>2.0689000000000002</v>
      </c>
      <c r="G2318" s="5">
        <v>254</v>
      </c>
      <c r="H2318" s="4">
        <v>525.50059999999996</v>
      </c>
      <c r="I2318">
        <v>36</v>
      </c>
      <c r="J2318" t="s">
        <v>62</v>
      </c>
      <c r="K2318" t="s">
        <v>253</v>
      </c>
      <c r="L2318" t="s">
        <v>253</v>
      </c>
      <c r="M2318" s="2">
        <v>41943</v>
      </c>
      <c r="N2318" s="2">
        <v>42673</v>
      </c>
      <c r="O2318" t="s">
        <v>21</v>
      </c>
      <c r="P2318">
        <v>0.16</v>
      </c>
    </row>
    <row r="2319" spans="1:18">
      <c r="A2319" s="1">
        <v>42614</v>
      </c>
      <c r="B2319" t="s">
        <v>165</v>
      </c>
      <c r="C2319" t="s">
        <v>336</v>
      </c>
      <c r="D2319" s="4">
        <v>69506.399999999994</v>
      </c>
      <c r="E2319" s="4">
        <v>12316.534079999999</v>
      </c>
      <c r="F2319" s="3">
        <v>0.1772</v>
      </c>
      <c r="G2319" s="5">
        <v>4826.833333333333</v>
      </c>
      <c r="H2319" s="4">
        <v>855.31486666666672</v>
      </c>
      <c r="I2319">
        <v>14.399999999999999</v>
      </c>
      <c r="J2319" t="s">
        <v>10</v>
      </c>
      <c r="K2319" t="s">
        <v>11</v>
      </c>
      <c r="L2319" t="s">
        <v>42</v>
      </c>
      <c r="M2319" s="2">
        <v>41996</v>
      </c>
      <c r="N2319" s="2">
        <v>42726</v>
      </c>
      <c r="O2319" t="s">
        <v>21</v>
      </c>
      <c r="P2319">
        <v>0.16</v>
      </c>
    </row>
    <row r="2320" spans="1:18">
      <c r="A2320" s="1">
        <v>42614</v>
      </c>
      <c r="B2320" t="s">
        <v>165</v>
      </c>
      <c r="C2320" t="s">
        <v>339</v>
      </c>
      <c r="D2320" s="4">
        <v>50265.599999999999</v>
      </c>
      <c r="E2320" s="4">
        <v>8555.2051199999987</v>
      </c>
      <c r="F2320" s="3">
        <v>0.17019999999999999</v>
      </c>
      <c r="G2320" s="5">
        <v>3490.666666666667</v>
      </c>
      <c r="H2320" s="4">
        <v>594.11146666666662</v>
      </c>
      <c r="I2320">
        <v>14.399999999999999</v>
      </c>
      <c r="J2320" t="s">
        <v>62</v>
      </c>
      <c r="K2320" t="s">
        <v>253</v>
      </c>
      <c r="L2320" t="s">
        <v>253</v>
      </c>
      <c r="M2320" s="2">
        <v>42030</v>
      </c>
      <c r="N2320" s="2">
        <v>42760</v>
      </c>
      <c r="O2320" t="s">
        <v>21</v>
      </c>
      <c r="P2320">
        <v>0.15</v>
      </c>
    </row>
    <row r="2321" spans="1:18">
      <c r="A2321" s="1">
        <v>42614</v>
      </c>
      <c r="B2321" t="s">
        <v>165</v>
      </c>
      <c r="C2321" t="s">
        <v>347</v>
      </c>
      <c r="D2321" s="4">
        <v>43658.400000000001</v>
      </c>
      <c r="E2321" s="4">
        <v>7945.8287999999993</v>
      </c>
      <c r="F2321" s="3">
        <v>0.18199999999999997</v>
      </c>
      <c r="G2321" s="5">
        <v>3031.8333333333339</v>
      </c>
      <c r="H2321" s="4">
        <v>551.7936666666667</v>
      </c>
      <c r="I2321">
        <v>14.399999999999999</v>
      </c>
      <c r="J2321" t="s">
        <v>47</v>
      </c>
      <c r="K2321" t="s">
        <v>91</v>
      </c>
      <c r="L2321" t="s">
        <v>190</v>
      </c>
      <c r="M2321" s="2">
        <v>42113</v>
      </c>
      <c r="N2321" s="2">
        <v>42843</v>
      </c>
      <c r="O2321" t="s">
        <v>21</v>
      </c>
      <c r="P2321">
        <v>0.14000000000000001</v>
      </c>
    </row>
    <row r="2322" spans="1:18">
      <c r="A2322" s="1">
        <v>42614</v>
      </c>
      <c r="B2322" t="s">
        <v>165</v>
      </c>
      <c r="C2322" t="s">
        <v>174</v>
      </c>
      <c r="D2322" s="4">
        <v>547699.19999999995</v>
      </c>
      <c r="E2322" s="4">
        <v>65066.664960000002</v>
      </c>
      <c r="F2322" s="3">
        <v>0.11880000000000002</v>
      </c>
      <c r="G2322" s="5">
        <v>3803.4666666666662</v>
      </c>
      <c r="H2322" s="4">
        <v>451.85184000000004</v>
      </c>
      <c r="I2322">
        <v>144</v>
      </c>
      <c r="J2322" t="s">
        <v>52</v>
      </c>
      <c r="K2322" t="s">
        <v>52</v>
      </c>
      <c r="L2322" t="s">
        <v>52</v>
      </c>
      <c r="M2322" s="2">
        <v>42134</v>
      </c>
      <c r="N2322" s="2">
        <v>42864</v>
      </c>
      <c r="O2322" t="s">
        <v>21</v>
      </c>
      <c r="P2322">
        <v>0.1</v>
      </c>
      <c r="Q2322">
        <v>0</v>
      </c>
    </row>
    <row r="2323" spans="1:18">
      <c r="A2323" s="1">
        <v>42614</v>
      </c>
      <c r="B2323" t="s">
        <v>165</v>
      </c>
      <c r="C2323" t="s">
        <v>175</v>
      </c>
      <c r="D2323" s="4">
        <v>359767.34399999998</v>
      </c>
      <c r="E2323" s="4">
        <v>65837.423951999997</v>
      </c>
      <c r="F2323" s="3">
        <v>0.183</v>
      </c>
      <c r="G2323" s="5">
        <v>2081.9869444444444</v>
      </c>
      <c r="H2323" s="4">
        <v>381.00361083333337</v>
      </c>
      <c r="I2323">
        <v>172.79999999999998</v>
      </c>
      <c r="J2323" t="s">
        <v>47</v>
      </c>
      <c r="K2323" t="s">
        <v>48</v>
      </c>
      <c r="L2323" t="s">
        <v>176</v>
      </c>
      <c r="M2323" s="2">
        <v>42134</v>
      </c>
      <c r="N2323" s="2">
        <v>42864</v>
      </c>
      <c r="O2323" t="s">
        <v>21</v>
      </c>
      <c r="P2323">
        <v>0.15</v>
      </c>
    </row>
    <row r="2324" spans="1:18">
      <c r="A2324" s="1">
        <v>42614</v>
      </c>
      <c r="B2324" t="s">
        <v>165</v>
      </c>
      <c r="C2324" t="s">
        <v>284</v>
      </c>
      <c r="D2324" s="4">
        <v>59211.6</v>
      </c>
      <c r="E2324" s="4">
        <v>23311.606920000002</v>
      </c>
      <c r="F2324" s="3">
        <v>0.39370000000000005</v>
      </c>
      <c r="G2324" s="5">
        <v>1121.4318181818182</v>
      </c>
      <c r="H2324" s="4">
        <v>441.50770681818187</v>
      </c>
      <c r="I2324">
        <v>52.8</v>
      </c>
      <c r="J2324" t="s">
        <v>52</v>
      </c>
      <c r="K2324" t="s">
        <v>52</v>
      </c>
      <c r="L2324" t="s">
        <v>52</v>
      </c>
      <c r="M2324" s="2">
        <v>42139</v>
      </c>
      <c r="N2324" s="2">
        <v>42869</v>
      </c>
      <c r="O2324" t="s">
        <v>21</v>
      </c>
      <c r="P2324">
        <v>0.1</v>
      </c>
      <c r="Q2324">
        <v>0</v>
      </c>
    </row>
    <row r="2325" spans="1:18">
      <c r="A2325" s="1">
        <v>42614</v>
      </c>
      <c r="B2325" t="s">
        <v>165</v>
      </c>
      <c r="C2325" t="s">
        <v>229</v>
      </c>
      <c r="D2325" s="4">
        <v>114744</v>
      </c>
      <c r="E2325" s="4">
        <v>20103.148799999999</v>
      </c>
      <c r="F2325" s="3">
        <v>0.17519999999999999</v>
      </c>
      <c r="G2325" s="5">
        <v>1111.8604651162791</v>
      </c>
      <c r="H2325" s="4">
        <v>194.79795348837209</v>
      </c>
      <c r="I2325">
        <v>103.2</v>
      </c>
      <c r="J2325" t="s">
        <v>34</v>
      </c>
      <c r="K2325" t="s">
        <v>36</v>
      </c>
      <c r="L2325" t="s">
        <v>35</v>
      </c>
      <c r="M2325" s="2">
        <v>42149</v>
      </c>
      <c r="N2325" s="2">
        <v>42914</v>
      </c>
      <c r="O2325" t="s">
        <v>21</v>
      </c>
      <c r="P2325">
        <v>0.1</v>
      </c>
      <c r="R2325">
        <f t="shared" ref="R2325" si="311">(N2325-M2325)/365</f>
        <v>2.095890410958904</v>
      </c>
    </row>
    <row r="2326" spans="1:18">
      <c r="A2326" s="1">
        <v>42614</v>
      </c>
      <c r="B2326" t="s">
        <v>165</v>
      </c>
      <c r="C2326" t="s">
        <v>378</v>
      </c>
      <c r="D2326" s="4">
        <v>965555.88</v>
      </c>
      <c r="E2326" s="4">
        <v>47891.571648000005</v>
      </c>
      <c r="F2326" s="3">
        <v>4.9600000000000005E-2</v>
      </c>
      <c r="G2326" s="5">
        <v>8469.7884210526317</v>
      </c>
      <c r="H2326" s="4">
        <v>420.10150568421057</v>
      </c>
      <c r="I2326">
        <v>114</v>
      </c>
      <c r="J2326" t="s">
        <v>52</v>
      </c>
      <c r="K2326" t="s">
        <v>52</v>
      </c>
      <c r="L2326" t="s">
        <v>52</v>
      </c>
      <c r="M2326" s="2">
        <v>42156</v>
      </c>
      <c r="N2326" s="2">
        <v>43251</v>
      </c>
      <c r="O2326" t="s">
        <v>21</v>
      </c>
      <c r="P2326">
        <v>0.1</v>
      </c>
      <c r="Q2326">
        <v>0</v>
      </c>
    </row>
    <row r="2327" spans="1:18">
      <c r="A2327" s="1">
        <v>42614</v>
      </c>
      <c r="B2327" t="s">
        <v>165</v>
      </c>
      <c r="C2327" t="s">
        <v>197</v>
      </c>
      <c r="D2327" s="4">
        <v>487368</v>
      </c>
      <c r="E2327" s="4">
        <v>107805.80160000001</v>
      </c>
      <c r="F2327" s="3">
        <v>0.22120000000000001</v>
      </c>
      <c r="G2327" s="5">
        <v>4722.5581395348836</v>
      </c>
      <c r="H2327" s="4">
        <v>1044.6298604651163</v>
      </c>
      <c r="I2327">
        <v>103.2</v>
      </c>
      <c r="J2327" t="s">
        <v>47</v>
      </c>
      <c r="K2327" t="s">
        <v>48</v>
      </c>
      <c r="L2327" t="s">
        <v>46</v>
      </c>
      <c r="M2327" s="2">
        <v>42153</v>
      </c>
      <c r="N2327" s="2">
        <v>42883</v>
      </c>
      <c r="O2327" t="s">
        <v>21</v>
      </c>
      <c r="P2327">
        <v>0.2</v>
      </c>
    </row>
    <row r="2328" spans="1:18">
      <c r="A2328" s="1">
        <v>42614</v>
      </c>
      <c r="B2328" t="s">
        <v>165</v>
      </c>
      <c r="C2328" t="s">
        <v>379</v>
      </c>
      <c r="D2328" s="4">
        <v>166922.75999999998</v>
      </c>
      <c r="E2328" s="4">
        <v>32182.708127999998</v>
      </c>
      <c r="F2328" s="3">
        <v>0.19280000000000003</v>
      </c>
      <c r="G2328" s="5">
        <v>2140.0353846153844</v>
      </c>
      <c r="H2328" s="4">
        <v>412.59882215384613</v>
      </c>
      <c r="I2328">
        <v>78</v>
      </c>
      <c r="J2328" t="s">
        <v>10</v>
      </c>
      <c r="K2328" t="s">
        <v>11</v>
      </c>
      <c r="L2328" t="s">
        <v>9</v>
      </c>
      <c r="M2328" s="2">
        <v>42160</v>
      </c>
      <c r="N2328" s="2">
        <v>42890</v>
      </c>
      <c r="O2328" t="s">
        <v>21</v>
      </c>
      <c r="P2328">
        <v>0.16</v>
      </c>
    </row>
    <row r="2329" spans="1:18">
      <c r="A2329" s="1">
        <v>42614</v>
      </c>
      <c r="B2329" t="s">
        <v>165</v>
      </c>
      <c r="C2329" t="s">
        <v>377</v>
      </c>
      <c r="D2329" s="4">
        <v>187136.4</v>
      </c>
      <c r="E2329" s="4">
        <v>38175.825600000004</v>
      </c>
      <c r="F2329" s="3">
        <v>0.20400000000000001</v>
      </c>
      <c r="G2329" s="5">
        <v>1752.2134831460673</v>
      </c>
      <c r="H2329" s="4">
        <v>357.45155056179777</v>
      </c>
      <c r="I2329">
        <v>106.8</v>
      </c>
      <c r="J2329" t="s">
        <v>47</v>
      </c>
      <c r="K2329" t="s">
        <v>48</v>
      </c>
      <c r="L2329" t="s">
        <v>46</v>
      </c>
      <c r="M2329" s="2">
        <v>42181</v>
      </c>
      <c r="N2329" s="2">
        <v>42911</v>
      </c>
      <c r="O2329" t="s">
        <v>21</v>
      </c>
      <c r="P2329">
        <v>0.16</v>
      </c>
    </row>
    <row r="2330" spans="1:18">
      <c r="A2330" s="1">
        <v>42614</v>
      </c>
      <c r="B2330" t="s">
        <v>165</v>
      </c>
      <c r="C2330" t="s">
        <v>258</v>
      </c>
      <c r="D2330" s="4">
        <v>40777.199999999997</v>
      </c>
      <c r="E2330" s="4">
        <v>2552.6527199999996</v>
      </c>
      <c r="F2330" s="3">
        <v>6.2599999999999989E-2</v>
      </c>
      <c r="G2330" s="5">
        <v>369.35869565217394</v>
      </c>
      <c r="H2330" s="4">
        <v>23.121854347826083</v>
      </c>
      <c r="I2330">
        <v>110.39999999999999</v>
      </c>
      <c r="J2330" t="s">
        <v>47</v>
      </c>
      <c r="K2330" t="s">
        <v>100</v>
      </c>
      <c r="L2330" t="s">
        <v>128</v>
      </c>
      <c r="M2330" s="2">
        <v>42174</v>
      </c>
      <c r="N2330" s="2">
        <v>42615</v>
      </c>
      <c r="O2330" t="s">
        <v>21</v>
      </c>
      <c r="P2330">
        <v>0.15</v>
      </c>
    </row>
    <row r="2331" spans="1:18">
      <c r="A2331" s="1">
        <v>42614</v>
      </c>
      <c r="B2331" t="s">
        <v>165</v>
      </c>
      <c r="C2331" t="s">
        <v>383</v>
      </c>
      <c r="D2331" s="4">
        <v>40867.199999999997</v>
      </c>
      <c r="E2331" s="4">
        <v>9076.6051200000002</v>
      </c>
      <c r="F2331" s="3">
        <v>0.22210000000000002</v>
      </c>
      <c r="G2331" s="5">
        <v>2270.3999999999996</v>
      </c>
      <c r="H2331" s="4">
        <v>504.25584000000003</v>
      </c>
      <c r="I2331">
        <v>18</v>
      </c>
      <c r="J2331" t="s">
        <v>62</v>
      </c>
      <c r="K2331" t="s">
        <v>253</v>
      </c>
      <c r="L2331" t="s">
        <v>253</v>
      </c>
      <c r="M2331" s="2">
        <v>42195</v>
      </c>
      <c r="N2331" s="2">
        <v>42925</v>
      </c>
      <c r="O2331" t="s">
        <v>21</v>
      </c>
      <c r="P2331">
        <v>0.16</v>
      </c>
    </row>
    <row r="2332" spans="1:18">
      <c r="A2332" s="1">
        <v>42614</v>
      </c>
      <c r="B2332" t="s">
        <v>165</v>
      </c>
      <c r="C2332" t="s">
        <v>381</v>
      </c>
      <c r="D2332" s="4">
        <v>91378.8</v>
      </c>
      <c r="E2332" s="4">
        <v>15991.289999999997</v>
      </c>
      <c r="F2332" s="3">
        <v>0.17499999999999996</v>
      </c>
      <c r="G2332" s="5">
        <v>5076.6000000000004</v>
      </c>
      <c r="H2332" s="4">
        <v>888.40499999999986</v>
      </c>
      <c r="I2332">
        <v>18</v>
      </c>
      <c r="J2332" t="s">
        <v>62</v>
      </c>
      <c r="K2332" t="s">
        <v>253</v>
      </c>
      <c r="L2332" t="s">
        <v>253</v>
      </c>
      <c r="M2332" s="2">
        <v>42181</v>
      </c>
      <c r="N2332" s="2">
        <v>42911</v>
      </c>
      <c r="O2332" t="s">
        <v>21</v>
      </c>
      <c r="P2332">
        <v>0.16</v>
      </c>
    </row>
    <row r="2333" spans="1:18">
      <c r="A2333" s="1">
        <v>42614</v>
      </c>
      <c r="B2333" t="s">
        <v>165</v>
      </c>
      <c r="C2333" t="s">
        <v>382</v>
      </c>
      <c r="D2333" s="4">
        <v>167066.4</v>
      </c>
      <c r="E2333" s="4">
        <v>23439.415919999999</v>
      </c>
      <c r="F2333" s="3">
        <v>0.14030000000000001</v>
      </c>
      <c r="G2333" s="5">
        <v>11601.833333333334</v>
      </c>
      <c r="H2333" s="4">
        <v>1627.7372166666669</v>
      </c>
      <c r="I2333">
        <v>14.399999999999999</v>
      </c>
      <c r="J2333" t="s">
        <v>34</v>
      </c>
      <c r="K2333" t="s">
        <v>36</v>
      </c>
      <c r="L2333" t="s">
        <v>167</v>
      </c>
      <c r="M2333" s="2">
        <v>42205</v>
      </c>
      <c r="N2333" s="2">
        <v>42935</v>
      </c>
      <c r="O2333" t="s">
        <v>21</v>
      </c>
      <c r="P2333">
        <v>0.13</v>
      </c>
      <c r="R2333">
        <f t="shared" ref="R2333" si="312">(N2333-M2333)/365</f>
        <v>2</v>
      </c>
    </row>
    <row r="2334" spans="1:18">
      <c r="A2334" s="1">
        <v>42614</v>
      </c>
      <c r="B2334" t="s">
        <v>165</v>
      </c>
      <c r="C2334" t="s">
        <v>380</v>
      </c>
      <c r="D2334" s="4">
        <v>446036.52</v>
      </c>
      <c r="E2334" s="4">
        <v>63337.185840000006</v>
      </c>
      <c r="F2334" s="3">
        <v>0.14200000000000002</v>
      </c>
      <c r="G2334" s="5">
        <v>3318.7241071428571</v>
      </c>
      <c r="H2334" s="4">
        <v>471.25882321428571</v>
      </c>
      <c r="I2334">
        <v>134.4</v>
      </c>
      <c r="J2334" t="s">
        <v>10</v>
      </c>
      <c r="K2334" t="s">
        <v>12</v>
      </c>
      <c r="L2334" t="s">
        <v>12</v>
      </c>
      <c r="M2334" s="2">
        <v>42184</v>
      </c>
      <c r="N2334" s="2">
        <v>43279</v>
      </c>
      <c r="O2334" t="s">
        <v>21</v>
      </c>
      <c r="P2334">
        <v>0.12</v>
      </c>
    </row>
    <row r="2335" spans="1:18">
      <c r="A2335" s="1">
        <v>42614</v>
      </c>
      <c r="B2335" t="s">
        <v>165</v>
      </c>
      <c r="C2335" t="s">
        <v>376</v>
      </c>
      <c r="D2335" s="4">
        <v>608921.52</v>
      </c>
      <c r="E2335" s="4">
        <v>85797.042168</v>
      </c>
      <c r="F2335" s="3">
        <v>0.1409</v>
      </c>
      <c r="G2335" s="5">
        <v>3548.4937062937065</v>
      </c>
      <c r="H2335" s="4">
        <v>499.98276321678321</v>
      </c>
      <c r="I2335">
        <v>171.6</v>
      </c>
      <c r="J2335" t="s">
        <v>47</v>
      </c>
      <c r="K2335" t="s">
        <v>100</v>
      </c>
      <c r="L2335" t="s">
        <v>128</v>
      </c>
      <c r="M2335" s="2">
        <v>42183</v>
      </c>
      <c r="N2335" s="2">
        <v>43278</v>
      </c>
      <c r="O2335" t="s">
        <v>21</v>
      </c>
      <c r="P2335">
        <v>0.12</v>
      </c>
    </row>
    <row r="2336" spans="1:18">
      <c r="A2336" s="1">
        <v>42614</v>
      </c>
      <c r="B2336" t="s">
        <v>165</v>
      </c>
      <c r="C2336" t="s">
        <v>395</v>
      </c>
      <c r="D2336" s="4">
        <v>129531.59999999999</v>
      </c>
      <c r="E2336" s="4">
        <v>21139.557120000001</v>
      </c>
      <c r="F2336" s="3">
        <v>0.16320000000000001</v>
      </c>
      <c r="G2336" s="5">
        <v>3270.9999999999995</v>
      </c>
      <c r="H2336" s="4">
        <v>533.82720000000006</v>
      </c>
      <c r="I2336">
        <v>39.6</v>
      </c>
      <c r="J2336" t="s">
        <v>34</v>
      </c>
      <c r="K2336" t="s">
        <v>36</v>
      </c>
      <c r="L2336" t="s">
        <v>167</v>
      </c>
      <c r="M2336" s="2">
        <v>42273</v>
      </c>
      <c r="N2336" s="2">
        <v>43003</v>
      </c>
      <c r="O2336" t="s">
        <v>21</v>
      </c>
      <c r="P2336">
        <v>0.14000000000000001</v>
      </c>
      <c r="Q2336">
        <v>0.14000000000000001</v>
      </c>
      <c r="R2336">
        <f t="shared" ref="R2336" si="313">(N2336-M2336)/365</f>
        <v>2</v>
      </c>
    </row>
    <row r="2337" spans="1:18">
      <c r="A2337" s="1">
        <v>42614</v>
      </c>
      <c r="B2337" t="s">
        <v>165</v>
      </c>
      <c r="C2337" t="s">
        <v>404</v>
      </c>
      <c r="D2337" s="4">
        <v>626834.4</v>
      </c>
      <c r="E2337" s="4">
        <v>90890.987999999983</v>
      </c>
      <c r="F2337" s="3">
        <v>0.14499999999999996</v>
      </c>
      <c r="G2337" s="5">
        <v>1459.1117318435756</v>
      </c>
      <c r="H2337" s="4">
        <v>211.57120111731842</v>
      </c>
      <c r="I2337">
        <v>429.59999999999997</v>
      </c>
      <c r="J2337" t="s">
        <v>34</v>
      </c>
      <c r="K2337" t="s">
        <v>58</v>
      </c>
      <c r="L2337" t="s">
        <v>57</v>
      </c>
      <c r="M2337" s="2">
        <v>42272</v>
      </c>
      <c r="N2337" s="2">
        <v>44098</v>
      </c>
      <c r="O2337" t="s">
        <v>21</v>
      </c>
      <c r="P2337">
        <v>7.0000000000000007E-2</v>
      </c>
      <c r="Q2337">
        <v>7.0000000000000007E-2</v>
      </c>
    </row>
    <row r="2338" spans="1:18">
      <c r="A2338" s="1">
        <v>42614</v>
      </c>
      <c r="B2338" t="s">
        <v>165</v>
      </c>
      <c r="C2338" t="s">
        <v>406</v>
      </c>
      <c r="D2338" s="4">
        <v>40172.400000000001</v>
      </c>
      <c r="E2338" s="4">
        <v>14132.650319999999</v>
      </c>
      <c r="F2338" s="3">
        <v>0.35179999999999995</v>
      </c>
      <c r="G2338" s="5">
        <v>1046.15625</v>
      </c>
      <c r="H2338" s="4">
        <v>368.03776875</v>
      </c>
      <c r="I2338">
        <v>38.4</v>
      </c>
      <c r="J2338" t="s">
        <v>34</v>
      </c>
      <c r="K2338" t="s">
        <v>36</v>
      </c>
      <c r="L2338" t="s">
        <v>167</v>
      </c>
      <c r="M2338" s="2">
        <v>42370</v>
      </c>
      <c r="N2338" s="2">
        <v>42735</v>
      </c>
      <c r="O2338" t="s">
        <v>21</v>
      </c>
      <c r="P2338">
        <v>0.14000000000000001</v>
      </c>
      <c r="R2338">
        <f t="shared" ref="R2338:R2339" si="314">(N2338-M2338)/365</f>
        <v>1</v>
      </c>
    </row>
    <row r="2339" spans="1:18">
      <c r="A2339" s="1">
        <v>42614</v>
      </c>
      <c r="B2339" t="s">
        <v>165</v>
      </c>
      <c r="C2339" t="s">
        <v>418</v>
      </c>
      <c r="D2339" s="4">
        <v>116438.39999999999</v>
      </c>
      <c r="E2339" s="4">
        <v>19154.116799999996</v>
      </c>
      <c r="F2339" s="3">
        <v>0.16449999999999998</v>
      </c>
      <c r="G2339" s="5">
        <v>3032.25</v>
      </c>
      <c r="H2339" s="4">
        <v>498.80512499999992</v>
      </c>
      <c r="I2339">
        <v>38.4</v>
      </c>
      <c r="J2339" t="s">
        <v>34</v>
      </c>
      <c r="K2339" t="s">
        <v>36</v>
      </c>
      <c r="L2339" t="s">
        <v>167</v>
      </c>
      <c r="M2339" s="2">
        <v>42480</v>
      </c>
      <c r="N2339" s="2">
        <v>43209</v>
      </c>
      <c r="O2339" t="s">
        <v>21</v>
      </c>
      <c r="P2339">
        <v>0.14000000000000001</v>
      </c>
      <c r="R2339">
        <f t="shared" si="314"/>
        <v>1.9972602739726026</v>
      </c>
    </row>
    <row r="2340" spans="1:18">
      <c r="A2340" s="1">
        <v>42614</v>
      </c>
      <c r="B2340" t="s">
        <v>165</v>
      </c>
      <c r="C2340" t="s">
        <v>420</v>
      </c>
      <c r="D2340" s="4">
        <v>47520</v>
      </c>
      <c r="E2340" s="4">
        <v>8824.4639999999999</v>
      </c>
      <c r="F2340" s="3">
        <v>0.1857</v>
      </c>
      <c r="G2340" s="5">
        <v>3300.0000000000005</v>
      </c>
      <c r="H2340" s="4">
        <v>612.81000000000006</v>
      </c>
      <c r="I2340">
        <v>14.399999999999999</v>
      </c>
      <c r="J2340" t="s">
        <v>47</v>
      </c>
      <c r="K2340" t="s">
        <v>48</v>
      </c>
      <c r="L2340" t="s">
        <v>46</v>
      </c>
      <c r="M2340" s="2">
        <v>42522</v>
      </c>
      <c r="N2340" s="2">
        <v>42886</v>
      </c>
      <c r="O2340" t="s">
        <v>21</v>
      </c>
      <c r="P2340">
        <v>0.16</v>
      </c>
    </row>
    <row r="2341" spans="1:18">
      <c r="A2341" s="1">
        <v>42614</v>
      </c>
      <c r="B2341" t="s">
        <v>165</v>
      </c>
      <c r="C2341" t="s">
        <v>421</v>
      </c>
      <c r="D2341" s="4">
        <v>379866</v>
      </c>
      <c r="E2341" s="4">
        <v>44482.308600000004</v>
      </c>
      <c r="F2341" s="3">
        <v>0.11710000000000001</v>
      </c>
      <c r="G2341" s="5">
        <v>4396.5972222222226</v>
      </c>
      <c r="H2341" s="4">
        <v>514.84153472222226</v>
      </c>
      <c r="I2341">
        <v>86.399999999999991</v>
      </c>
      <c r="J2341" t="s">
        <v>34</v>
      </c>
      <c r="K2341" t="s">
        <v>58</v>
      </c>
      <c r="L2341" t="s">
        <v>109</v>
      </c>
      <c r="M2341" s="2">
        <v>42500</v>
      </c>
      <c r="N2341" s="2">
        <v>43229</v>
      </c>
      <c r="O2341" t="s">
        <v>21</v>
      </c>
      <c r="P2341">
        <v>0.1</v>
      </c>
    </row>
    <row r="2342" spans="1:18">
      <c r="A2342" s="1">
        <v>42614</v>
      </c>
      <c r="B2342" t="s">
        <v>165</v>
      </c>
      <c r="C2342" t="s">
        <v>429</v>
      </c>
      <c r="D2342" s="4">
        <v>64459.26</v>
      </c>
      <c r="E2342" s="4">
        <v>29129.139594</v>
      </c>
      <c r="F2342" s="3">
        <v>0.45189999999999997</v>
      </c>
      <c r="G2342" s="5">
        <v>1278.9535714285714</v>
      </c>
      <c r="H2342" s="4">
        <v>577.95911892857146</v>
      </c>
      <c r="I2342">
        <v>50.4</v>
      </c>
      <c r="J2342" t="s">
        <v>62</v>
      </c>
      <c r="K2342" t="s">
        <v>61</v>
      </c>
      <c r="L2342" t="s">
        <v>61</v>
      </c>
      <c r="M2342" s="2">
        <v>42524</v>
      </c>
      <c r="N2342" s="2">
        <v>43253</v>
      </c>
      <c r="O2342" t="s">
        <v>21</v>
      </c>
      <c r="P2342">
        <v>0.14000000000000001</v>
      </c>
    </row>
    <row r="2343" spans="1:18">
      <c r="A2343" s="1">
        <v>42614</v>
      </c>
      <c r="B2343" t="s">
        <v>165</v>
      </c>
      <c r="C2343" t="s">
        <v>433</v>
      </c>
      <c r="D2343" s="4">
        <v>149949.984</v>
      </c>
      <c r="E2343" s="4">
        <v>23947.012444800002</v>
      </c>
      <c r="F2343" s="3">
        <v>0.15970000000000001</v>
      </c>
      <c r="G2343" s="5">
        <v>4165.2773333333334</v>
      </c>
      <c r="H2343" s="4">
        <v>665.19479013333341</v>
      </c>
      <c r="I2343">
        <v>36</v>
      </c>
      <c r="J2343" t="s">
        <v>62</v>
      </c>
      <c r="K2343" t="s">
        <v>253</v>
      </c>
      <c r="L2343" t="s">
        <v>253</v>
      </c>
      <c r="M2343" s="2">
        <v>42521</v>
      </c>
      <c r="N2343" s="2">
        <v>43250</v>
      </c>
      <c r="O2343" t="s">
        <v>21</v>
      </c>
      <c r="P2343">
        <v>0.14000000000000001</v>
      </c>
    </row>
    <row r="2344" spans="1:18">
      <c r="A2344" s="1">
        <v>42614</v>
      </c>
      <c r="B2344" t="s">
        <v>165</v>
      </c>
      <c r="C2344" t="s">
        <v>437</v>
      </c>
      <c r="D2344" s="4">
        <v>98515.199999999997</v>
      </c>
      <c r="E2344" s="4">
        <v>16136.78976</v>
      </c>
      <c r="F2344" s="3">
        <v>0.1638</v>
      </c>
      <c r="G2344" s="5">
        <v>3157.5384615384614</v>
      </c>
      <c r="H2344" s="4">
        <v>517.20479999999998</v>
      </c>
      <c r="I2344">
        <v>31.2</v>
      </c>
      <c r="J2344" t="s">
        <v>34</v>
      </c>
      <c r="K2344" t="s">
        <v>36</v>
      </c>
      <c r="L2344" t="s">
        <v>167</v>
      </c>
      <c r="M2344" s="2">
        <v>42533</v>
      </c>
      <c r="N2344" s="2">
        <v>43262</v>
      </c>
      <c r="O2344" t="s">
        <v>21</v>
      </c>
      <c r="P2344">
        <v>0.14000000000000001</v>
      </c>
      <c r="R2344">
        <f t="shared" ref="R2344" si="315">(N2344-M2344)/365</f>
        <v>1.9972602739726026</v>
      </c>
    </row>
    <row r="2345" spans="1:18">
      <c r="A2345" s="1">
        <v>42614</v>
      </c>
      <c r="B2345" t="s">
        <v>165</v>
      </c>
      <c r="C2345" t="s">
        <v>439</v>
      </c>
      <c r="D2345" s="4">
        <v>56524.799999999996</v>
      </c>
      <c r="E2345" s="4">
        <v>9456.5990399999991</v>
      </c>
      <c r="F2345" s="3">
        <v>0.1673</v>
      </c>
      <c r="G2345" s="5">
        <v>3925.3333333333335</v>
      </c>
      <c r="H2345" s="4">
        <v>656.70826666666665</v>
      </c>
      <c r="I2345">
        <v>14.399999999999999</v>
      </c>
      <c r="J2345" t="s">
        <v>52</v>
      </c>
      <c r="K2345" t="s">
        <v>52</v>
      </c>
      <c r="L2345" t="s">
        <v>52</v>
      </c>
      <c r="M2345" s="2">
        <v>42566</v>
      </c>
      <c r="N2345" s="2">
        <v>42930</v>
      </c>
      <c r="O2345" t="s">
        <v>21</v>
      </c>
      <c r="P2345">
        <v>0</v>
      </c>
    </row>
    <row r="2346" spans="1:18">
      <c r="A2346" s="1">
        <v>42614</v>
      </c>
      <c r="B2346" t="s">
        <v>165</v>
      </c>
      <c r="C2346" t="s">
        <v>444</v>
      </c>
      <c r="D2346" s="4">
        <v>8791.1999999999989</v>
      </c>
      <c r="E2346" s="4">
        <v>7943.7283199999993</v>
      </c>
      <c r="F2346" s="3">
        <v>0.90360000000000007</v>
      </c>
      <c r="G2346" s="5">
        <v>523.28571428571422</v>
      </c>
      <c r="H2346" s="4">
        <v>472.84097142857138</v>
      </c>
      <c r="I2346">
        <v>16.8</v>
      </c>
      <c r="J2346" t="s">
        <v>52</v>
      </c>
      <c r="K2346" t="s">
        <v>52</v>
      </c>
      <c r="L2346" t="s">
        <v>52</v>
      </c>
      <c r="M2346" s="2">
        <v>42583</v>
      </c>
      <c r="N2346" s="2">
        <v>42947</v>
      </c>
      <c r="O2346" t="s">
        <v>21</v>
      </c>
      <c r="P2346">
        <v>0.09</v>
      </c>
    </row>
    <row r="2347" spans="1:18">
      <c r="A2347" s="1">
        <v>42614</v>
      </c>
      <c r="B2347" t="s">
        <v>165</v>
      </c>
      <c r="C2347" t="s">
        <v>191</v>
      </c>
      <c r="D2347" s="4">
        <v>413765.62799999997</v>
      </c>
      <c r="E2347" s="4">
        <v>80767.05058559998</v>
      </c>
      <c r="F2347" s="3">
        <v>0.19519999999999996</v>
      </c>
      <c r="G2347" s="5">
        <v>1948.0490960451975</v>
      </c>
      <c r="H2347" s="4">
        <v>380.25918354802252</v>
      </c>
      <c r="I2347">
        <v>212.4</v>
      </c>
      <c r="J2347" t="s">
        <v>47</v>
      </c>
      <c r="K2347" t="s">
        <v>48</v>
      </c>
      <c r="L2347" t="s">
        <v>192</v>
      </c>
      <c r="M2347" s="2">
        <v>42543</v>
      </c>
      <c r="N2347" s="2">
        <v>43272</v>
      </c>
      <c r="O2347" t="s">
        <v>21</v>
      </c>
      <c r="P2347">
        <v>0.16</v>
      </c>
    </row>
    <row r="2348" spans="1:18">
      <c r="A2348" s="1">
        <v>42614</v>
      </c>
      <c r="B2348" t="s">
        <v>165</v>
      </c>
      <c r="C2348" t="s">
        <v>446</v>
      </c>
      <c r="D2348" s="4">
        <v>129094.79999999999</v>
      </c>
      <c r="E2348" s="4">
        <v>30685.833959999996</v>
      </c>
      <c r="F2348" s="3">
        <v>0.23769999999999999</v>
      </c>
      <c r="G2348" s="5">
        <v>1680.921875</v>
      </c>
      <c r="H2348" s="4">
        <v>399.55512968749997</v>
      </c>
      <c r="I2348">
        <v>76.8</v>
      </c>
      <c r="J2348" t="s">
        <v>47</v>
      </c>
      <c r="K2348" t="s">
        <v>48</v>
      </c>
      <c r="L2348" t="s">
        <v>46</v>
      </c>
      <c r="M2348" s="2">
        <v>42543</v>
      </c>
      <c r="N2348" s="2">
        <v>43272</v>
      </c>
      <c r="O2348" t="s">
        <v>21</v>
      </c>
      <c r="P2348">
        <v>0.16</v>
      </c>
    </row>
    <row r="2349" spans="1:18">
      <c r="A2349" s="1">
        <v>42614</v>
      </c>
      <c r="B2349" t="s">
        <v>165</v>
      </c>
      <c r="C2349" t="s">
        <v>447</v>
      </c>
      <c r="D2349" s="4">
        <v>117477.12000000001</v>
      </c>
      <c r="E2349" s="4">
        <v>23789.116800000003</v>
      </c>
      <c r="F2349" s="3">
        <v>0.20250000000000001</v>
      </c>
      <c r="G2349" s="5">
        <v>3915.9040000000005</v>
      </c>
      <c r="H2349" s="4">
        <v>792.97056000000009</v>
      </c>
      <c r="I2349">
        <v>30</v>
      </c>
      <c r="J2349" t="s">
        <v>34</v>
      </c>
      <c r="K2349" t="s">
        <v>36</v>
      </c>
      <c r="L2349" t="s">
        <v>167</v>
      </c>
      <c r="M2349" s="2">
        <v>42533</v>
      </c>
      <c r="N2349" s="2">
        <v>43262</v>
      </c>
      <c r="O2349" t="s">
        <v>21</v>
      </c>
      <c r="P2349">
        <v>0.18</v>
      </c>
      <c r="R2349">
        <f t="shared" ref="R2349:R2351" si="316">(N2349-M2349)/365</f>
        <v>1.9972602739726026</v>
      </c>
    </row>
    <row r="2350" spans="1:18">
      <c r="A2350" s="1">
        <v>42614</v>
      </c>
      <c r="B2350" t="s">
        <v>165</v>
      </c>
      <c r="C2350" t="s">
        <v>170</v>
      </c>
      <c r="D2350" s="4">
        <v>85657.2</v>
      </c>
      <c r="E2350" s="4">
        <v>31967.267039999995</v>
      </c>
      <c r="F2350" s="3">
        <v>0.37319999999999998</v>
      </c>
      <c r="G2350" s="5">
        <v>991.40277777777783</v>
      </c>
      <c r="H2350" s="4">
        <v>369.99151666666666</v>
      </c>
      <c r="I2350">
        <v>86.399999999999991</v>
      </c>
      <c r="J2350" t="s">
        <v>34</v>
      </c>
      <c r="K2350" t="s">
        <v>36</v>
      </c>
      <c r="L2350" t="s">
        <v>35</v>
      </c>
      <c r="M2350" s="2">
        <v>41282</v>
      </c>
      <c r="N2350" s="2">
        <v>43229</v>
      </c>
      <c r="O2350" t="s">
        <v>21</v>
      </c>
      <c r="P2350">
        <v>0.17</v>
      </c>
      <c r="R2350">
        <f t="shared" si="316"/>
        <v>5.3342465753424655</v>
      </c>
    </row>
    <row r="2351" spans="1:18">
      <c r="A2351" s="1">
        <v>42614</v>
      </c>
      <c r="B2351" t="s">
        <v>165</v>
      </c>
      <c r="C2351" t="s">
        <v>396</v>
      </c>
      <c r="D2351" s="4">
        <v>49310.400000000001</v>
      </c>
      <c r="E2351" s="4">
        <v>10560.227999999997</v>
      </c>
      <c r="F2351" s="3">
        <v>0.21415823031246953</v>
      </c>
      <c r="G2351" s="5">
        <v>2935.1428571428569</v>
      </c>
      <c r="H2351" s="4">
        <v>628.58499999999981</v>
      </c>
      <c r="I2351">
        <v>16.8</v>
      </c>
      <c r="J2351" t="s">
        <v>34</v>
      </c>
      <c r="K2351" t="s">
        <v>36</v>
      </c>
      <c r="L2351" t="s">
        <v>167</v>
      </c>
      <c r="M2351" s="2">
        <v>42267</v>
      </c>
      <c r="N2351" s="2">
        <v>42632</v>
      </c>
      <c r="O2351" t="s">
        <v>21</v>
      </c>
      <c r="P2351">
        <v>0.14000000000000001</v>
      </c>
      <c r="R2351">
        <f t="shared" si="316"/>
        <v>1</v>
      </c>
    </row>
    <row r="2352" spans="1:18">
      <c r="A2352" s="1">
        <v>42644</v>
      </c>
      <c r="B2352" t="s">
        <v>165</v>
      </c>
      <c r="C2352" t="s">
        <v>246</v>
      </c>
      <c r="D2352" s="4">
        <v>1668158.94</v>
      </c>
      <c r="E2352" s="4">
        <v>116437.494012</v>
      </c>
      <c r="F2352" s="3">
        <v>6.9800000000000001E-2</v>
      </c>
      <c r="G2352" s="5">
        <v>4427.1734076433122</v>
      </c>
      <c r="H2352" s="4">
        <v>309.01670385350315</v>
      </c>
      <c r="I2352">
        <v>376.8</v>
      </c>
      <c r="J2352" t="s">
        <v>47</v>
      </c>
      <c r="K2352" t="s">
        <v>48</v>
      </c>
      <c r="L2352" t="s">
        <v>212</v>
      </c>
      <c r="M2352" s="2">
        <v>41291</v>
      </c>
      <c r="N2352" s="2">
        <v>44407</v>
      </c>
      <c r="O2352" t="s">
        <v>30</v>
      </c>
      <c r="P2352">
        <v>7.0000000000000007E-2</v>
      </c>
    </row>
    <row r="2353" spans="1:18">
      <c r="A2353" s="1">
        <v>42644</v>
      </c>
      <c r="B2353" t="s">
        <v>165</v>
      </c>
      <c r="C2353" t="s">
        <v>194</v>
      </c>
      <c r="D2353" s="4">
        <v>1062300</v>
      </c>
      <c r="E2353" s="4">
        <v>86789.909999999989</v>
      </c>
      <c r="F2353" s="3">
        <v>8.1699999999999995E-2</v>
      </c>
      <c r="G2353" s="5">
        <v>5532.8125</v>
      </c>
      <c r="H2353" s="4">
        <v>452.03078124999996</v>
      </c>
      <c r="I2353">
        <v>192</v>
      </c>
      <c r="J2353" t="s">
        <v>52</v>
      </c>
      <c r="K2353" t="s">
        <v>52</v>
      </c>
      <c r="L2353" t="s">
        <v>52</v>
      </c>
      <c r="M2353" s="2">
        <v>41279</v>
      </c>
      <c r="N2353" s="2">
        <v>42864</v>
      </c>
      <c r="O2353" t="s">
        <v>21</v>
      </c>
      <c r="P2353">
        <v>0.09</v>
      </c>
      <c r="Q2353">
        <v>0</v>
      </c>
    </row>
    <row r="2354" spans="1:18">
      <c r="A2354" s="1">
        <v>42644</v>
      </c>
      <c r="B2354" t="s">
        <v>165</v>
      </c>
      <c r="C2354" t="s">
        <v>166</v>
      </c>
      <c r="D2354" s="4">
        <v>408820.92000000004</v>
      </c>
      <c r="E2354" s="4">
        <v>74568.935808000009</v>
      </c>
      <c r="F2354" s="3">
        <v>0.18240000000000001</v>
      </c>
      <c r="G2354" s="5">
        <v>13627.364000000001</v>
      </c>
      <c r="H2354" s="4">
        <v>2485.6311936000002</v>
      </c>
      <c r="I2354">
        <v>30</v>
      </c>
      <c r="J2354" t="s">
        <v>34</v>
      </c>
      <c r="K2354" t="s">
        <v>36</v>
      </c>
      <c r="L2354" t="s">
        <v>167</v>
      </c>
      <c r="M2354" s="2">
        <v>41327</v>
      </c>
      <c r="N2354" s="2">
        <v>42864</v>
      </c>
      <c r="O2354" t="s">
        <v>21</v>
      </c>
      <c r="P2354">
        <v>0.17</v>
      </c>
      <c r="R2354">
        <f t="shared" ref="R2354" si="317">(N2354-M2354)/365</f>
        <v>4.2109589041095887</v>
      </c>
    </row>
    <row r="2355" spans="1:18">
      <c r="A2355" s="1">
        <v>42644</v>
      </c>
      <c r="B2355" t="s">
        <v>165</v>
      </c>
      <c r="C2355" t="s">
        <v>404</v>
      </c>
      <c r="D2355" s="4">
        <v>661861.19999999995</v>
      </c>
      <c r="E2355" s="4">
        <v>92660.568000000014</v>
      </c>
      <c r="F2355" s="3">
        <v>0.14000000000000004</v>
      </c>
      <c r="G2355" s="5">
        <v>1540.6452513966481</v>
      </c>
      <c r="H2355" s="4">
        <v>215.69033519553076</v>
      </c>
      <c r="I2355">
        <v>429.59999999999997</v>
      </c>
      <c r="J2355" t="s">
        <v>34</v>
      </c>
      <c r="K2355" t="s">
        <v>58</v>
      </c>
      <c r="L2355" t="s">
        <v>57</v>
      </c>
      <c r="M2355" s="2">
        <v>42272</v>
      </c>
      <c r="N2355" s="2">
        <v>44098</v>
      </c>
      <c r="O2355" t="s">
        <v>21</v>
      </c>
      <c r="P2355">
        <v>7.0000000000000007E-2</v>
      </c>
    </row>
    <row r="2356" spans="1:18">
      <c r="A2356" s="1">
        <v>42644</v>
      </c>
      <c r="B2356" t="s">
        <v>165</v>
      </c>
      <c r="C2356" t="s">
        <v>378</v>
      </c>
      <c r="D2356" s="4">
        <v>1227780.3600000001</v>
      </c>
      <c r="E2356" s="4">
        <v>47883.43404</v>
      </c>
      <c r="F2356" s="3">
        <v>3.9E-2</v>
      </c>
      <c r="G2356" s="5">
        <v>10770.003157894738</v>
      </c>
      <c r="H2356" s="4">
        <v>420.03012315789476</v>
      </c>
      <c r="I2356">
        <v>114</v>
      </c>
      <c r="J2356" t="s">
        <v>52</v>
      </c>
      <c r="K2356" t="s">
        <v>52</v>
      </c>
      <c r="L2356" t="s">
        <v>52</v>
      </c>
      <c r="M2356" s="2">
        <v>42156</v>
      </c>
      <c r="N2356" s="2">
        <v>43251</v>
      </c>
      <c r="O2356" t="s">
        <v>21</v>
      </c>
      <c r="P2356">
        <v>0.1</v>
      </c>
      <c r="Q2356">
        <v>0</v>
      </c>
    </row>
    <row r="2357" spans="1:18">
      <c r="A2357" s="1">
        <v>42644</v>
      </c>
      <c r="B2357" t="s">
        <v>165</v>
      </c>
      <c r="C2357" t="s">
        <v>197</v>
      </c>
      <c r="D2357" s="4">
        <v>537002.4</v>
      </c>
      <c r="E2357" s="4">
        <v>118247.92848</v>
      </c>
      <c r="F2357" s="3">
        <v>0.22020000000000001</v>
      </c>
      <c r="G2357" s="5">
        <v>5203.5116279069771</v>
      </c>
      <c r="H2357" s="4">
        <v>1145.8132604651162</v>
      </c>
      <c r="I2357">
        <v>103.2</v>
      </c>
      <c r="J2357" t="s">
        <v>47</v>
      </c>
      <c r="K2357" t="s">
        <v>48</v>
      </c>
      <c r="L2357" t="s">
        <v>46</v>
      </c>
      <c r="M2357" s="2">
        <v>42153</v>
      </c>
      <c r="N2357" s="2">
        <v>42883</v>
      </c>
      <c r="O2357" t="s">
        <v>21</v>
      </c>
      <c r="P2357">
        <v>0.2</v>
      </c>
    </row>
    <row r="2358" spans="1:18">
      <c r="A2358" s="1">
        <v>42644</v>
      </c>
      <c r="B2358" t="s">
        <v>165</v>
      </c>
      <c r="C2358" t="s">
        <v>446</v>
      </c>
      <c r="D2358" s="4">
        <v>144097.19999999998</v>
      </c>
      <c r="E2358" s="4">
        <v>30678.293879999997</v>
      </c>
      <c r="F2358" s="3">
        <v>0.21290000000000001</v>
      </c>
      <c r="G2358" s="5">
        <v>1876.2656249999998</v>
      </c>
      <c r="H2358" s="4">
        <v>399.45695156249997</v>
      </c>
      <c r="I2358">
        <v>76.8</v>
      </c>
      <c r="J2358" t="s">
        <v>47</v>
      </c>
      <c r="K2358" t="s">
        <v>48</v>
      </c>
      <c r="L2358" t="s">
        <v>46</v>
      </c>
      <c r="M2358" s="2">
        <v>42543</v>
      </c>
      <c r="N2358" s="2">
        <v>43272</v>
      </c>
      <c r="O2358" t="s">
        <v>21</v>
      </c>
      <c r="P2358">
        <v>0.16</v>
      </c>
    </row>
    <row r="2359" spans="1:18">
      <c r="A2359" s="1">
        <v>42644</v>
      </c>
      <c r="B2359" t="s">
        <v>165</v>
      </c>
      <c r="C2359" t="s">
        <v>50</v>
      </c>
      <c r="D2359" s="4">
        <v>135507.6</v>
      </c>
      <c r="E2359" s="4">
        <v>20773.31508</v>
      </c>
      <c r="F2359" s="3">
        <v>0.15329999999999999</v>
      </c>
      <c r="G2359" s="5">
        <v>3764.1000000000004</v>
      </c>
      <c r="H2359" s="4">
        <v>577.03652999999997</v>
      </c>
      <c r="I2359">
        <v>36</v>
      </c>
      <c r="J2359" t="s">
        <v>52</v>
      </c>
      <c r="K2359" t="s">
        <v>51</v>
      </c>
      <c r="L2359" t="s">
        <v>51</v>
      </c>
      <c r="M2359" s="2">
        <v>42624</v>
      </c>
      <c r="N2359" s="2">
        <v>43718</v>
      </c>
      <c r="O2359" t="s">
        <v>21</v>
      </c>
      <c r="P2359">
        <v>0.13</v>
      </c>
      <c r="Q2359">
        <v>0.13</v>
      </c>
    </row>
    <row r="2360" spans="1:18">
      <c r="A2360" s="1">
        <v>42644</v>
      </c>
      <c r="B2360" t="s">
        <v>165</v>
      </c>
      <c r="C2360" t="s">
        <v>377</v>
      </c>
      <c r="D2360" s="4">
        <v>152866.79999999999</v>
      </c>
      <c r="E2360" s="4">
        <v>38186.126639999995</v>
      </c>
      <c r="F2360" s="3">
        <v>0.24979999999999999</v>
      </c>
      <c r="G2360" s="5">
        <v>1431.3370786516853</v>
      </c>
      <c r="H2360" s="4">
        <v>357.54800224719099</v>
      </c>
      <c r="I2360">
        <v>106.8</v>
      </c>
      <c r="J2360" t="s">
        <v>47</v>
      </c>
      <c r="K2360" t="s">
        <v>48</v>
      </c>
      <c r="L2360" t="s">
        <v>46</v>
      </c>
      <c r="M2360" s="2">
        <v>42181</v>
      </c>
      <c r="N2360" s="2">
        <v>42911</v>
      </c>
      <c r="O2360" t="s">
        <v>21</v>
      </c>
      <c r="P2360">
        <v>0.16</v>
      </c>
    </row>
    <row r="2361" spans="1:18">
      <c r="A2361" s="1">
        <v>42644</v>
      </c>
      <c r="B2361" t="s">
        <v>165</v>
      </c>
      <c r="C2361" t="s">
        <v>231</v>
      </c>
      <c r="D2361" s="4">
        <v>259803.97199999998</v>
      </c>
      <c r="E2361" s="4">
        <v>34242.163509599995</v>
      </c>
      <c r="F2361" s="3">
        <v>0.1318</v>
      </c>
      <c r="G2361" s="5">
        <v>2293.4672669491524</v>
      </c>
      <c r="H2361" s="4">
        <v>302.27898578389824</v>
      </c>
      <c r="I2361">
        <v>113.28</v>
      </c>
      <c r="J2361" t="s">
        <v>34</v>
      </c>
      <c r="K2361" t="s">
        <v>36</v>
      </c>
      <c r="L2361" t="s">
        <v>35</v>
      </c>
      <c r="M2361" s="2">
        <v>41443</v>
      </c>
      <c r="N2361" s="2">
        <v>43298</v>
      </c>
      <c r="O2361" t="s">
        <v>21</v>
      </c>
      <c r="P2361">
        <v>0.11</v>
      </c>
      <c r="R2361">
        <f t="shared" ref="R2361:R2362" si="318">(N2361-M2361)/365</f>
        <v>5.0821917808219181</v>
      </c>
    </row>
    <row r="2362" spans="1:18">
      <c r="A2362" s="1">
        <v>42644</v>
      </c>
      <c r="B2362" t="s">
        <v>165</v>
      </c>
      <c r="C2362" t="s">
        <v>437</v>
      </c>
      <c r="D2362" s="4">
        <v>86008.8</v>
      </c>
      <c r="E2362" s="4">
        <v>14759.11008</v>
      </c>
      <c r="F2362" s="3">
        <v>0.1716</v>
      </c>
      <c r="G2362" s="5">
        <v>2756.6923076923076</v>
      </c>
      <c r="H2362" s="4">
        <v>473.04840000000002</v>
      </c>
      <c r="I2362">
        <v>31.2</v>
      </c>
      <c r="J2362" t="s">
        <v>34</v>
      </c>
      <c r="K2362" t="s">
        <v>36</v>
      </c>
      <c r="L2362" t="s">
        <v>167</v>
      </c>
      <c r="M2362" s="2">
        <v>42533</v>
      </c>
      <c r="N2362" s="2">
        <v>43262</v>
      </c>
      <c r="O2362" t="s">
        <v>21</v>
      </c>
      <c r="P2362">
        <v>0.14000000000000001</v>
      </c>
      <c r="R2362">
        <f t="shared" si="318"/>
        <v>1.9972602739726026</v>
      </c>
    </row>
    <row r="2363" spans="1:18">
      <c r="A2363" s="1">
        <v>42644</v>
      </c>
      <c r="B2363" t="s">
        <v>165</v>
      </c>
      <c r="C2363" t="s">
        <v>433</v>
      </c>
      <c r="D2363" s="4">
        <v>145833.12</v>
      </c>
      <c r="E2363" s="4">
        <v>23347.882512</v>
      </c>
      <c r="F2363" s="3">
        <v>0.16009999999999999</v>
      </c>
      <c r="G2363" s="5">
        <v>4050.92</v>
      </c>
      <c r="H2363" s="4">
        <v>648.55229199999997</v>
      </c>
      <c r="I2363">
        <v>36</v>
      </c>
      <c r="J2363" t="s">
        <v>62</v>
      </c>
      <c r="K2363" t="s">
        <v>253</v>
      </c>
      <c r="L2363" t="s">
        <v>253</v>
      </c>
      <c r="M2363" s="2">
        <v>42521</v>
      </c>
      <c r="N2363" s="2">
        <v>43250</v>
      </c>
      <c r="O2363" t="s">
        <v>21</v>
      </c>
      <c r="P2363">
        <v>0.14000000000000001</v>
      </c>
    </row>
    <row r="2364" spans="1:18">
      <c r="A2364" s="1">
        <v>42644</v>
      </c>
      <c r="B2364" t="s">
        <v>165</v>
      </c>
      <c r="C2364" t="s">
        <v>174</v>
      </c>
      <c r="D2364" s="4">
        <v>589357.19999999995</v>
      </c>
      <c r="E2364" s="4">
        <v>65065.034880000007</v>
      </c>
      <c r="F2364" s="3">
        <v>0.11040000000000003</v>
      </c>
      <c r="G2364" s="5">
        <v>4092.7583333333332</v>
      </c>
      <c r="H2364" s="4">
        <v>451.84052000000003</v>
      </c>
      <c r="I2364">
        <v>144</v>
      </c>
      <c r="J2364" t="s">
        <v>52</v>
      </c>
      <c r="K2364" t="s">
        <v>52</v>
      </c>
      <c r="L2364" t="s">
        <v>52</v>
      </c>
      <c r="M2364" s="2">
        <v>42134</v>
      </c>
      <c r="N2364" s="2">
        <v>42864</v>
      </c>
      <c r="O2364" t="s">
        <v>21</v>
      </c>
      <c r="P2364">
        <v>0.1</v>
      </c>
      <c r="Q2364">
        <v>0</v>
      </c>
    </row>
    <row r="2365" spans="1:18">
      <c r="A2365" s="1">
        <v>42644</v>
      </c>
      <c r="B2365" t="s">
        <v>165</v>
      </c>
      <c r="C2365" t="s">
        <v>196</v>
      </c>
      <c r="D2365" s="4">
        <v>193160.4</v>
      </c>
      <c r="E2365" s="4">
        <v>34440.499320000003</v>
      </c>
      <c r="F2365" s="3">
        <v>0.17830000000000001</v>
      </c>
      <c r="G2365" s="5">
        <v>2476.4153846153845</v>
      </c>
      <c r="H2365" s="4">
        <v>441.54486307692309</v>
      </c>
      <c r="I2365">
        <v>78</v>
      </c>
      <c r="J2365" t="s">
        <v>62</v>
      </c>
      <c r="K2365" t="s">
        <v>61</v>
      </c>
      <c r="L2365" t="s">
        <v>61</v>
      </c>
      <c r="M2365" s="2">
        <v>41287</v>
      </c>
      <c r="N2365" s="2">
        <v>42864</v>
      </c>
      <c r="O2365" t="s">
        <v>13</v>
      </c>
      <c r="P2365">
        <v>0</v>
      </c>
    </row>
    <row r="2366" spans="1:18">
      <c r="A2366" s="1">
        <v>42644</v>
      </c>
      <c r="B2366" t="s">
        <v>165</v>
      </c>
      <c r="C2366" t="s">
        <v>191</v>
      </c>
      <c r="D2366" s="4">
        <v>403290.55200000003</v>
      </c>
      <c r="E2366" s="4">
        <v>80375.807013600002</v>
      </c>
      <c r="F2366" s="3">
        <v>0.1993</v>
      </c>
      <c r="G2366" s="5">
        <v>1898.7314124293787</v>
      </c>
      <c r="H2366" s="4">
        <v>378.41717049717516</v>
      </c>
      <c r="I2366">
        <v>212.4</v>
      </c>
      <c r="J2366" t="s">
        <v>47</v>
      </c>
      <c r="K2366" t="s">
        <v>48</v>
      </c>
      <c r="L2366" t="s">
        <v>192</v>
      </c>
      <c r="M2366" s="2">
        <v>42543</v>
      </c>
      <c r="N2366" s="2">
        <v>43272</v>
      </c>
      <c r="O2366" t="s">
        <v>21</v>
      </c>
      <c r="P2366">
        <v>0.16</v>
      </c>
    </row>
    <row r="2367" spans="1:18">
      <c r="A2367" s="1">
        <v>42644</v>
      </c>
      <c r="B2367" t="s">
        <v>165</v>
      </c>
      <c r="C2367" t="s">
        <v>452</v>
      </c>
      <c r="D2367" s="4">
        <v>123863.22</v>
      </c>
      <c r="E2367" s="4">
        <v>31213.531439999999</v>
      </c>
      <c r="F2367" s="3">
        <v>0.252</v>
      </c>
      <c r="G2367" s="5">
        <v>1876.7154545454546</v>
      </c>
      <c r="H2367" s="4">
        <v>472.93229454545451</v>
      </c>
      <c r="I2367">
        <v>66</v>
      </c>
      <c r="J2367" t="s">
        <v>34</v>
      </c>
      <c r="K2367" t="s">
        <v>36</v>
      </c>
      <c r="L2367" t="s">
        <v>167</v>
      </c>
      <c r="M2367" s="2">
        <v>41283</v>
      </c>
      <c r="N2367" s="2">
        <v>42864</v>
      </c>
      <c r="O2367" t="s">
        <v>21</v>
      </c>
      <c r="P2367">
        <v>0.15</v>
      </c>
      <c r="R2367">
        <f t="shared" ref="R2367" si="319">(N2367-M2367)/365</f>
        <v>4.3315068493150681</v>
      </c>
    </row>
    <row r="2368" spans="1:18">
      <c r="A2368" s="1">
        <v>42644</v>
      </c>
      <c r="B2368" t="s">
        <v>165</v>
      </c>
      <c r="C2368" t="s">
        <v>380</v>
      </c>
      <c r="D2368" s="4">
        <v>534612.36</v>
      </c>
      <c r="E2368" s="4">
        <v>74471.501747999995</v>
      </c>
      <c r="F2368" s="3">
        <v>0.13930000000000001</v>
      </c>
      <c r="G2368" s="5">
        <v>3977.7705357142854</v>
      </c>
      <c r="H2368" s="4">
        <v>554.10343562499997</v>
      </c>
      <c r="I2368">
        <v>134.4</v>
      </c>
      <c r="J2368" t="s">
        <v>10</v>
      </c>
      <c r="K2368" t="s">
        <v>12</v>
      </c>
      <c r="L2368" t="s">
        <v>12</v>
      </c>
      <c r="M2368" s="2">
        <v>42184</v>
      </c>
      <c r="N2368" s="2">
        <v>43279</v>
      </c>
      <c r="O2368" t="s">
        <v>21</v>
      </c>
      <c r="P2368">
        <v>0.12</v>
      </c>
    </row>
    <row r="2369" spans="1:18">
      <c r="A2369" s="1">
        <v>42644</v>
      </c>
      <c r="B2369" t="s">
        <v>165</v>
      </c>
      <c r="C2369" t="s">
        <v>229</v>
      </c>
      <c r="D2369" s="4">
        <v>170504.4</v>
      </c>
      <c r="E2369" s="4">
        <v>23376.15324</v>
      </c>
      <c r="F2369" s="3">
        <v>0.1371</v>
      </c>
      <c r="G2369" s="5">
        <v>1652.174418604651</v>
      </c>
      <c r="H2369" s="4">
        <v>226.51311279069768</v>
      </c>
      <c r="I2369">
        <v>103.2</v>
      </c>
      <c r="J2369" t="s">
        <v>34</v>
      </c>
      <c r="K2369" t="s">
        <v>36</v>
      </c>
      <c r="L2369" t="s">
        <v>35</v>
      </c>
      <c r="M2369" s="2">
        <v>42149</v>
      </c>
      <c r="N2369" s="2">
        <v>42914</v>
      </c>
      <c r="O2369" t="s">
        <v>21</v>
      </c>
      <c r="P2369">
        <v>0.1</v>
      </c>
      <c r="R2369">
        <f t="shared" ref="R2369" si="320">(N2369-M2369)/365</f>
        <v>2.095890410958904</v>
      </c>
    </row>
    <row r="2370" spans="1:18">
      <c r="A2370" s="1">
        <v>42644</v>
      </c>
      <c r="B2370" t="s">
        <v>165</v>
      </c>
      <c r="C2370" t="s">
        <v>210</v>
      </c>
      <c r="D2370" s="4">
        <v>684000</v>
      </c>
      <c r="E2370" s="4">
        <v>56579.160959999994</v>
      </c>
      <c r="F2370" s="3">
        <v>8.2718071578947353E-2</v>
      </c>
      <c r="G2370" s="5">
        <v>1839.1843056272587</v>
      </c>
      <c r="H2370" s="4">
        <v>152.13377903975217</v>
      </c>
      <c r="I2370">
        <v>371.904</v>
      </c>
      <c r="J2370" t="s">
        <v>34</v>
      </c>
      <c r="K2370" t="s">
        <v>58</v>
      </c>
      <c r="L2370" t="s">
        <v>109</v>
      </c>
      <c r="M2370" s="2">
        <v>41337</v>
      </c>
      <c r="N2370" s="2">
        <v>46917</v>
      </c>
      <c r="O2370" t="s">
        <v>21</v>
      </c>
      <c r="P2370">
        <v>0.08</v>
      </c>
    </row>
    <row r="2371" spans="1:18">
      <c r="A2371" s="1">
        <v>42644</v>
      </c>
      <c r="B2371" t="s">
        <v>165</v>
      </c>
      <c r="C2371" t="s">
        <v>201</v>
      </c>
      <c r="D2371" s="4">
        <v>583703.28</v>
      </c>
      <c r="E2371" s="4">
        <v>64674.323424000002</v>
      </c>
      <c r="F2371" s="3">
        <v>0.1108</v>
      </c>
      <c r="G2371" s="5">
        <v>2408.0168316831687</v>
      </c>
      <c r="H2371" s="4">
        <v>266.80826495049507</v>
      </c>
      <c r="I2371">
        <v>242.39999999999998</v>
      </c>
      <c r="J2371" t="s">
        <v>34</v>
      </c>
      <c r="K2371" t="s">
        <v>58</v>
      </c>
      <c r="L2371" t="s">
        <v>109</v>
      </c>
      <c r="M2371" s="2">
        <v>41331</v>
      </c>
      <c r="N2371" s="2">
        <v>44325</v>
      </c>
      <c r="O2371" t="s">
        <v>21</v>
      </c>
      <c r="P2371">
        <v>0.09</v>
      </c>
    </row>
    <row r="2372" spans="1:18">
      <c r="A2372" s="1">
        <v>42644</v>
      </c>
      <c r="B2372" t="s">
        <v>165</v>
      </c>
      <c r="C2372" t="s">
        <v>230</v>
      </c>
      <c r="D2372" s="4">
        <v>114957.336</v>
      </c>
      <c r="E2372" s="4">
        <v>48466.012857599999</v>
      </c>
      <c r="F2372" s="3">
        <v>0.42160000000000003</v>
      </c>
      <c r="G2372" s="5">
        <v>748.42015624999999</v>
      </c>
      <c r="H2372" s="4">
        <v>315.53393787499999</v>
      </c>
      <c r="I2372">
        <v>153.6</v>
      </c>
      <c r="J2372" t="s">
        <v>47</v>
      </c>
      <c r="K2372" t="s">
        <v>100</v>
      </c>
      <c r="L2372" t="s">
        <v>128</v>
      </c>
      <c r="M2372" s="2">
        <v>41456</v>
      </c>
      <c r="N2372" s="2">
        <v>42962</v>
      </c>
      <c r="O2372" t="s">
        <v>16</v>
      </c>
      <c r="P2372">
        <v>0.15</v>
      </c>
    </row>
    <row r="2373" spans="1:18">
      <c r="A2373" s="1">
        <v>42644</v>
      </c>
      <c r="B2373" t="s">
        <v>165</v>
      </c>
      <c r="C2373" t="s">
        <v>453</v>
      </c>
      <c r="D2373" s="4">
        <v>109015.2</v>
      </c>
      <c r="E2373" s="4">
        <v>19328.394960000001</v>
      </c>
      <c r="F2373" s="3">
        <v>0.17730000000000001</v>
      </c>
      <c r="G2373" s="5">
        <v>2671.9411764705883</v>
      </c>
      <c r="H2373" s="4">
        <v>473.73517058823535</v>
      </c>
      <c r="I2373">
        <v>40.799999999999997</v>
      </c>
      <c r="J2373" t="s">
        <v>34</v>
      </c>
      <c r="K2373" t="s">
        <v>36</v>
      </c>
      <c r="L2373" t="s">
        <v>167</v>
      </c>
      <c r="M2373" s="2" t="s">
        <v>8</v>
      </c>
      <c r="N2373" s="2" t="s">
        <v>8</v>
      </c>
      <c r="O2373" t="s">
        <v>472</v>
      </c>
      <c r="P2373">
        <v>0</v>
      </c>
      <c r="R2373" t="e">
        <f t="shared" ref="R2373:R2374" si="321">(N2373-M2373)/365</f>
        <v>#VALUE!</v>
      </c>
    </row>
    <row r="2374" spans="1:18">
      <c r="A2374" s="1">
        <v>42644</v>
      </c>
      <c r="B2374" t="s">
        <v>165</v>
      </c>
      <c r="C2374" t="s">
        <v>182</v>
      </c>
      <c r="D2374" s="4">
        <v>217964.4</v>
      </c>
      <c r="E2374" s="4">
        <v>37250.115959999996</v>
      </c>
      <c r="F2374" s="3">
        <v>0.1709</v>
      </c>
      <c r="G2374" s="5">
        <v>3948.630434782609</v>
      </c>
      <c r="H2374" s="4">
        <v>674.8209413043478</v>
      </c>
      <c r="I2374">
        <v>55.199999999999996</v>
      </c>
      <c r="J2374" t="s">
        <v>34</v>
      </c>
      <c r="K2374" t="s">
        <v>36</v>
      </c>
      <c r="L2374" t="s">
        <v>167</v>
      </c>
      <c r="M2374" s="2">
        <v>41304</v>
      </c>
      <c r="N2374" s="2">
        <v>42864</v>
      </c>
      <c r="O2374" t="s">
        <v>21</v>
      </c>
      <c r="P2374">
        <v>0.15</v>
      </c>
      <c r="R2374">
        <f t="shared" si="321"/>
        <v>4.2739726027397262</v>
      </c>
    </row>
    <row r="2375" spans="1:18">
      <c r="A2375" s="1">
        <v>42644</v>
      </c>
      <c r="B2375" t="s">
        <v>165</v>
      </c>
      <c r="C2375" t="s">
        <v>421</v>
      </c>
      <c r="D2375" s="4">
        <v>394618.8</v>
      </c>
      <c r="E2375" s="4">
        <v>46012.552079999994</v>
      </c>
      <c r="F2375" s="3">
        <v>0.11659999999999998</v>
      </c>
      <c r="G2375" s="5">
        <v>4567.3472222222226</v>
      </c>
      <c r="H2375" s="4">
        <v>532.55268611111114</v>
      </c>
      <c r="I2375">
        <v>86.399999999999991</v>
      </c>
      <c r="J2375" t="s">
        <v>34</v>
      </c>
      <c r="K2375" t="s">
        <v>58</v>
      </c>
      <c r="L2375" t="s">
        <v>109</v>
      </c>
      <c r="M2375" s="2">
        <v>42500</v>
      </c>
      <c r="N2375" s="2">
        <v>43229</v>
      </c>
      <c r="O2375" t="s">
        <v>21</v>
      </c>
      <c r="P2375">
        <v>0.1</v>
      </c>
    </row>
    <row r="2376" spans="1:18">
      <c r="A2376" s="1">
        <v>42644</v>
      </c>
      <c r="B2376" t="s">
        <v>165</v>
      </c>
      <c r="C2376" t="s">
        <v>200</v>
      </c>
      <c r="D2376" s="4">
        <v>543085.07999999996</v>
      </c>
      <c r="E2376" s="4">
        <v>64355.581979999995</v>
      </c>
      <c r="F2376" s="3">
        <v>0.11849999999999999</v>
      </c>
      <c r="G2376" s="5">
        <v>2710.0053892215565</v>
      </c>
      <c r="H2376" s="4">
        <v>321.13563862275447</v>
      </c>
      <c r="I2376">
        <v>200.4</v>
      </c>
      <c r="J2376" t="s">
        <v>34</v>
      </c>
      <c r="K2376" t="s">
        <v>58</v>
      </c>
      <c r="L2376" t="s">
        <v>109</v>
      </c>
      <c r="M2376" s="2">
        <v>41263</v>
      </c>
      <c r="N2376" s="2">
        <v>43229</v>
      </c>
      <c r="O2376" t="s">
        <v>21</v>
      </c>
      <c r="P2376">
        <v>0.1</v>
      </c>
    </row>
    <row r="2377" spans="1:18">
      <c r="A2377" s="1">
        <v>42644</v>
      </c>
      <c r="B2377" t="s">
        <v>165</v>
      </c>
      <c r="C2377" t="s">
        <v>209</v>
      </c>
      <c r="D2377" s="4">
        <v>1034546.3999999999</v>
      </c>
      <c r="E2377" s="4">
        <v>115869.19680000002</v>
      </c>
      <c r="F2377" s="3">
        <v>0.11200000000000003</v>
      </c>
      <c r="G2377" s="5">
        <v>1249.4521739130435</v>
      </c>
      <c r="H2377" s="4">
        <v>139.9386434782609</v>
      </c>
      <c r="I2377">
        <v>828</v>
      </c>
      <c r="J2377" t="s">
        <v>34</v>
      </c>
      <c r="K2377" t="s">
        <v>58</v>
      </c>
      <c r="L2377" t="s">
        <v>57</v>
      </c>
      <c r="M2377" s="2">
        <v>41351</v>
      </c>
      <c r="N2377" s="2">
        <v>45122</v>
      </c>
      <c r="O2377" t="s">
        <v>16</v>
      </c>
      <c r="P2377">
        <v>0.08</v>
      </c>
    </row>
    <row r="2378" spans="1:18">
      <c r="A2378" s="1">
        <v>42644</v>
      </c>
      <c r="B2378" t="s">
        <v>165</v>
      </c>
      <c r="C2378" t="s">
        <v>180</v>
      </c>
      <c r="D2378" s="4">
        <v>356484</v>
      </c>
      <c r="E2378" s="4">
        <v>44631.796800000004</v>
      </c>
      <c r="F2378" s="3">
        <v>0.12520000000000001</v>
      </c>
      <c r="G2378" s="5">
        <v>1967.3509933774835</v>
      </c>
      <c r="H2378" s="4">
        <v>246.31234437086096</v>
      </c>
      <c r="I2378">
        <v>181.2</v>
      </c>
      <c r="J2378" t="s">
        <v>34</v>
      </c>
      <c r="K2378" t="s">
        <v>58</v>
      </c>
      <c r="L2378" t="s">
        <v>57</v>
      </c>
      <c r="M2378" s="2">
        <v>41329</v>
      </c>
      <c r="N2378" s="2">
        <v>43229</v>
      </c>
      <c r="O2378" t="s">
        <v>21</v>
      </c>
      <c r="P2378">
        <v>0.11</v>
      </c>
    </row>
    <row r="2379" spans="1:18">
      <c r="A2379" s="1">
        <v>42644</v>
      </c>
      <c r="B2379" t="s">
        <v>165</v>
      </c>
      <c r="C2379" t="s">
        <v>179</v>
      </c>
      <c r="D2379" s="4">
        <v>129739.56</v>
      </c>
      <c r="E2379" s="4">
        <v>24339.141456000001</v>
      </c>
      <c r="F2379" s="3">
        <v>0.18760000000000002</v>
      </c>
      <c r="G2379" s="5">
        <v>2702.9074999999998</v>
      </c>
      <c r="H2379" s="4">
        <v>507.06544700000001</v>
      </c>
      <c r="I2379">
        <v>48</v>
      </c>
      <c r="J2379" t="s">
        <v>34</v>
      </c>
      <c r="K2379" t="s">
        <v>36</v>
      </c>
      <c r="L2379" t="s">
        <v>167</v>
      </c>
      <c r="M2379" s="2">
        <v>41281</v>
      </c>
      <c r="N2379" s="2">
        <v>42864</v>
      </c>
      <c r="O2379" t="s">
        <v>21</v>
      </c>
      <c r="P2379">
        <v>0.16</v>
      </c>
      <c r="R2379">
        <f t="shared" ref="R2379" si="322">(N2379-M2379)/365</f>
        <v>4.3369863013698629</v>
      </c>
    </row>
    <row r="2380" spans="1:18">
      <c r="A2380" s="1">
        <v>42644</v>
      </c>
      <c r="B2380" t="s">
        <v>165</v>
      </c>
      <c r="C2380" t="s">
        <v>376</v>
      </c>
      <c r="D2380" s="4">
        <v>758960.88</v>
      </c>
      <c r="E2380" s="4">
        <v>104736.60144000001</v>
      </c>
      <c r="F2380" s="3">
        <v>0.13800000000000001</v>
      </c>
      <c r="G2380" s="5">
        <v>4422.8489510489517</v>
      </c>
      <c r="H2380" s="4">
        <v>610.35315524475538</v>
      </c>
      <c r="I2380">
        <v>171.6</v>
      </c>
      <c r="J2380" t="s">
        <v>47</v>
      </c>
      <c r="K2380" t="s">
        <v>100</v>
      </c>
      <c r="L2380" t="s">
        <v>128</v>
      </c>
      <c r="M2380" s="2">
        <v>42183</v>
      </c>
      <c r="N2380" s="2">
        <v>43278</v>
      </c>
      <c r="O2380" t="s">
        <v>21</v>
      </c>
      <c r="P2380">
        <v>0.12</v>
      </c>
    </row>
    <row r="2381" spans="1:18">
      <c r="A2381" s="1">
        <v>42644</v>
      </c>
      <c r="B2381" t="s">
        <v>165</v>
      </c>
      <c r="C2381" t="s">
        <v>284</v>
      </c>
      <c r="D2381" s="4">
        <v>27936</v>
      </c>
      <c r="E2381" s="4">
        <v>23312.592000000001</v>
      </c>
      <c r="F2381" s="3">
        <v>0.83450000000000002</v>
      </c>
      <c r="G2381" s="5">
        <v>529.09090909090912</v>
      </c>
      <c r="H2381" s="4">
        <v>441.52636363636367</v>
      </c>
      <c r="I2381">
        <v>52.8</v>
      </c>
      <c r="J2381" t="s">
        <v>52</v>
      </c>
      <c r="K2381" t="s">
        <v>52</v>
      </c>
      <c r="L2381" t="s">
        <v>52</v>
      </c>
      <c r="M2381" s="2">
        <v>42139</v>
      </c>
      <c r="N2381" s="2">
        <v>42869</v>
      </c>
      <c r="O2381" t="s">
        <v>21</v>
      </c>
      <c r="P2381">
        <v>0.1</v>
      </c>
      <c r="Q2381">
        <v>0</v>
      </c>
    </row>
    <row r="2382" spans="1:18">
      <c r="A2382" s="1">
        <v>42644</v>
      </c>
      <c r="B2382" t="s">
        <v>165</v>
      </c>
      <c r="C2382" t="s">
        <v>185</v>
      </c>
      <c r="D2382" s="4">
        <v>515417.69999999995</v>
      </c>
      <c r="E2382" s="4">
        <v>79271.242260000014</v>
      </c>
      <c r="F2382" s="3">
        <v>0.15380000000000005</v>
      </c>
      <c r="G2382" s="5">
        <v>909.98887711864404</v>
      </c>
      <c r="H2382" s="4">
        <v>139.95628930084749</v>
      </c>
      <c r="I2382">
        <v>566.4</v>
      </c>
      <c r="J2382" t="s">
        <v>34</v>
      </c>
      <c r="K2382" t="s">
        <v>58</v>
      </c>
      <c r="L2382" t="s">
        <v>57</v>
      </c>
      <c r="M2382" s="2">
        <v>41334</v>
      </c>
      <c r="N2382" s="2">
        <v>43249</v>
      </c>
      <c r="O2382" t="s">
        <v>21</v>
      </c>
      <c r="P2382">
        <v>0.09</v>
      </c>
    </row>
    <row r="2383" spans="1:18">
      <c r="A2383" s="1">
        <v>42644</v>
      </c>
      <c r="B2383" t="s">
        <v>165</v>
      </c>
      <c r="C2383" t="s">
        <v>195</v>
      </c>
      <c r="D2383" s="4">
        <v>193024.8</v>
      </c>
      <c r="E2383" s="4">
        <v>38025.885599999994</v>
      </c>
      <c r="F2383" s="3">
        <v>0.19699999999999998</v>
      </c>
      <c r="G2383" s="5">
        <v>2400.8059701492539</v>
      </c>
      <c r="H2383" s="4">
        <v>472.95877611940296</v>
      </c>
      <c r="I2383">
        <v>80.399999999999991</v>
      </c>
      <c r="J2383" t="s">
        <v>62</v>
      </c>
      <c r="K2383" t="s">
        <v>61</v>
      </c>
      <c r="L2383" t="s">
        <v>61</v>
      </c>
      <c r="M2383" s="2">
        <v>41284</v>
      </c>
      <c r="N2383" s="2">
        <v>42864</v>
      </c>
      <c r="O2383" t="s">
        <v>13</v>
      </c>
      <c r="P2383">
        <v>0</v>
      </c>
    </row>
    <row r="2384" spans="1:18">
      <c r="A2384" s="1">
        <v>42644</v>
      </c>
      <c r="B2384" t="s">
        <v>165</v>
      </c>
      <c r="C2384" t="s">
        <v>406</v>
      </c>
      <c r="D2384" s="4">
        <v>51999.6</v>
      </c>
      <c r="E2384" s="4">
        <v>14133.491279999998</v>
      </c>
      <c r="F2384" s="3">
        <v>0.27179999999999999</v>
      </c>
      <c r="G2384" s="5">
        <v>1354.15625</v>
      </c>
      <c r="H2384" s="4">
        <v>368.05966874999996</v>
      </c>
      <c r="I2384">
        <v>38.4</v>
      </c>
      <c r="J2384" t="s">
        <v>34</v>
      </c>
      <c r="K2384" t="s">
        <v>36</v>
      </c>
      <c r="L2384" t="s">
        <v>167</v>
      </c>
      <c r="M2384" s="2">
        <v>42370</v>
      </c>
      <c r="N2384" s="2">
        <v>42735</v>
      </c>
      <c r="O2384" t="s">
        <v>21</v>
      </c>
      <c r="P2384">
        <v>0.14000000000000001</v>
      </c>
      <c r="R2384">
        <f t="shared" ref="R2384:R2385" si="323">(N2384-M2384)/365</f>
        <v>1</v>
      </c>
    </row>
    <row r="2385" spans="1:18">
      <c r="A2385" s="1">
        <v>42644</v>
      </c>
      <c r="B2385" t="s">
        <v>165</v>
      </c>
      <c r="C2385" t="s">
        <v>178</v>
      </c>
      <c r="D2385" s="4">
        <v>345668.88</v>
      </c>
      <c r="E2385" s="4">
        <v>25199.261352000005</v>
      </c>
      <c r="F2385" s="3">
        <v>7.290000000000002E-2</v>
      </c>
      <c r="G2385" s="5">
        <v>5334.3962962962969</v>
      </c>
      <c r="H2385" s="4">
        <v>388.87749000000008</v>
      </c>
      <c r="I2385">
        <v>64.8</v>
      </c>
      <c r="J2385" t="s">
        <v>34</v>
      </c>
      <c r="K2385" t="s">
        <v>36</v>
      </c>
      <c r="L2385" t="s">
        <v>167</v>
      </c>
      <c r="M2385" s="2">
        <v>41332</v>
      </c>
      <c r="N2385" s="2">
        <v>42864</v>
      </c>
      <c r="O2385" t="s">
        <v>13</v>
      </c>
      <c r="P2385">
        <v>0</v>
      </c>
      <c r="R2385">
        <f t="shared" si="323"/>
        <v>4.1972602739726028</v>
      </c>
    </row>
    <row r="2386" spans="1:18">
      <c r="A2386" s="1">
        <v>42644</v>
      </c>
      <c r="B2386" t="s">
        <v>165</v>
      </c>
      <c r="C2386" t="s">
        <v>193</v>
      </c>
      <c r="D2386" s="4">
        <v>1292552.3999999999</v>
      </c>
      <c r="E2386" s="4">
        <v>82206.332639999993</v>
      </c>
      <c r="F2386" s="3">
        <v>6.3600000000000004E-2</v>
      </c>
      <c r="G2386" s="5">
        <v>6860.6815286624196</v>
      </c>
      <c r="H2386" s="4">
        <v>436.33934522292986</v>
      </c>
      <c r="I2386">
        <v>188.4</v>
      </c>
      <c r="J2386" t="s">
        <v>52</v>
      </c>
      <c r="K2386" t="s">
        <v>52</v>
      </c>
      <c r="L2386" t="s">
        <v>52</v>
      </c>
      <c r="M2386" s="2">
        <v>41284</v>
      </c>
      <c r="N2386" s="2">
        <v>42864</v>
      </c>
      <c r="O2386" t="s">
        <v>21</v>
      </c>
      <c r="P2386">
        <v>0.1</v>
      </c>
      <c r="Q2386">
        <v>0</v>
      </c>
    </row>
    <row r="2387" spans="1:18">
      <c r="A2387" s="1">
        <v>42644</v>
      </c>
      <c r="B2387" t="s">
        <v>165</v>
      </c>
      <c r="C2387" t="s">
        <v>199</v>
      </c>
      <c r="D2387" s="4">
        <v>826680.99599999993</v>
      </c>
      <c r="E2387" s="4">
        <v>120612.75731639998</v>
      </c>
      <c r="F2387" s="3">
        <v>0.14589999999999997</v>
      </c>
      <c r="G2387" s="5">
        <v>5646.728114754098</v>
      </c>
      <c r="H2387" s="4">
        <v>823.85763194262279</v>
      </c>
      <c r="I2387">
        <v>146.4</v>
      </c>
      <c r="J2387" t="s">
        <v>34</v>
      </c>
      <c r="K2387" t="s">
        <v>58</v>
      </c>
      <c r="L2387" t="s">
        <v>109</v>
      </c>
      <c r="M2387" s="2">
        <v>41333</v>
      </c>
      <c r="N2387" s="2">
        <v>43229</v>
      </c>
      <c r="O2387" t="s">
        <v>21</v>
      </c>
      <c r="P2387">
        <v>0.13</v>
      </c>
    </row>
    <row r="2388" spans="1:18">
      <c r="A2388" s="1">
        <v>42644</v>
      </c>
      <c r="B2388" t="s">
        <v>165</v>
      </c>
      <c r="C2388" t="s">
        <v>198</v>
      </c>
      <c r="D2388" s="4">
        <v>548376.29999999993</v>
      </c>
      <c r="E2388" s="4">
        <v>58018.21254</v>
      </c>
      <c r="F2388" s="3">
        <v>0.10580000000000002</v>
      </c>
      <c r="G2388" s="5">
        <v>3173.473958333333</v>
      </c>
      <c r="H2388" s="4">
        <v>335.75354479166668</v>
      </c>
      <c r="I2388">
        <v>172.79999999999998</v>
      </c>
      <c r="J2388" t="s">
        <v>34</v>
      </c>
      <c r="K2388" t="s">
        <v>36</v>
      </c>
      <c r="L2388" t="s">
        <v>35</v>
      </c>
      <c r="M2388" s="2">
        <v>41333</v>
      </c>
      <c r="N2388" s="2">
        <v>44325</v>
      </c>
      <c r="O2388" t="s">
        <v>21</v>
      </c>
      <c r="P2388">
        <v>0.09</v>
      </c>
      <c r="R2388">
        <f t="shared" ref="R2388" si="324">(N2388-M2388)/365</f>
        <v>8.1972602739726028</v>
      </c>
    </row>
    <row r="2389" spans="1:18">
      <c r="A2389" s="1">
        <v>42644</v>
      </c>
      <c r="B2389" t="s">
        <v>165</v>
      </c>
      <c r="C2389" t="s">
        <v>455</v>
      </c>
      <c r="D2389" s="4">
        <v>161285.54399999999</v>
      </c>
      <c r="E2389" s="4">
        <v>30499.096370399999</v>
      </c>
      <c r="F2389" s="3">
        <v>0.18909999999999999</v>
      </c>
      <c r="G2389" s="5">
        <v>1460.9197826086956</v>
      </c>
      <c r="H2389" s="4">
        <v>276.25993089130435</v>
      </c>
      <c r="I2389">
        <v>110.39999999999999</v>
      </c>
      <c r="J2389" t="s">
        <v>47</v>
      </c>
      <c r="K2389" t="s">
        <v>48</v>
      </c>
      <c r="L2389" t="s">
        <v>212</v>
      </c>
      <c r="M2389" s="2" t="s">
        <v>8</v>
      </c>
      <c r="N2389" s="2" t="s">
        <v>8</v>
      </c>
      <c r="O2389" t="s">
        <v>472</v>
      </c>
      <c r="P2389">
        <v>0</v>
      </c>
    </row>
    <row r="2390" spans="1:18">
      <c r="A2390" s="1">
        <v>42644</v>
      </c>
      <c r="B2390" t="s">
        <v>165</v>
      </c>
      <c r="C2390" t="s">
        <v>447</v>
      </c>
      <c r="D2390" s="4">
        <v>139664.72399999999</v>
      </c>
      <c r="E2390" s="4">
        <v>27988.810689599999</v>
      </c>
      <c r="F2390" s="3">
        <v>0.20040000000000002</v>
      </c>
      <c r="G2390" s="5">
        <v>4655.4907999999996</v>
      </c>
      <c r="H2390" s="4">
        <v>932.96035631999996</v>
      </c>
      <c r="I2390">
        <v>30</v>
      </c>
      <c r="J2390" t="s">
        <v>34</v>
      </c>
      <c r="K2390" t="s">
        <v>36</v>
      </c>
      <c r="L2390" t="s">
        <v>167</v>
      </c>
      <c r="M2390" s="2">
        <v>42533</v>
      </c>
      <c r="N2390" s="2">
        <v>43262</v>
      </c>
      <c r="O2390" t="s">
        <v>21</v>
      </c>
      <c r="P2390">
        <v>0.18</v>
      </c>
      <c r="R2390">
        <f t="shared" ref="R2390" si="325">(N2390-M2390)/365</f>
        <v>1.9972602739726026</v>
      </c>
    </row>
    <row r="2391" spans="1:18">
      <c r="A2391" s="1">
        <v>42644</v>
      </c>
      <c r="B2391" t="s">
        <v>165</v>
      </c>
      <c r="C2391" t="s">
        <v>251</v>
      </c>
      <c r="D2391" s="4">
        <v>140144.4</v>
      </c>
      <c r="E2391" s="4">
        <v>19522.11492</v>
      </c>
      <c r="F2391" s="3">
        <v>0.13930000000000001</v>
      </c>
      <c r="G2391" s="5">
        <v>1242.4148936170213</v>
      </c>
      <c r="H2391" s="4">
        <v>173.06839468085107</v>
      </c>
      <c r="I2391">
        <v>112.8</v>
      </c>
      <c r="J2391" t="s">
        <v>52</v>
      </c>
      <c r="K2391" t="s">
        <v>52</v>
      </c>
      <c r="L2391" t="s">
        <v>52</v>
      </c>
      <c r="M2391" s="2">
        <v>41520</v>
      </c>
      <c r="N2391" s="2">
        <v>42660</v>
      </c>
      <c r="O2391" t="s">
        <v>21</v>
      </c>
      <c r="P2391">
        <v>0</v>
      </c>
    </row>
    <row r="2392" spans="1:18">
      <c r="A2392" s="1">
        <v>42644</v>
      </c>
      <c r="B2392" t="s">
        <v>165</v>
      </c>
      <c r="C2392" t="s">
        <v>340</v>
      </c>
      <c r="D2392" s="4">
        <v>280812</v>
      </c>
      <c r="E2392" s="4">
        <v>61975.208400000003</v>
      </c>
      <c r="F2392" s="3">
        <v>0.22070000000000001</v>
      </c>
      <c r="G2392" s="5">
        <v>524.68609865470853</v>
      </c>
      <c r="H2392" s="4">
        <v>115.79822197309419</v>
      </c>
      <c r="I2392">
        <v>535.19999999999993</v>
      </c>
      <c r="J2392" t="s">
        <v>134</v>
      </c>
      <c r="K2392" t="s">
        <v>137</v>
      </c>
      <c r="L2392" t="s">
        <v>341</v>
      </c>
      <c r="M2392" s="2">
        <v>41946</v>
      </c>
      <c r="N2392" s="2">
        <v>43771</v>
      </c>
      <c r="O2392" t="s">
        <v>13</v>
      </c>
      <c r="P2392">
        <v>0</v>
      </c>
    </row>
    <row r="2393" spans="1:18">
      <c r="A2393" s="1">
        <v>42644</v>
      </c>
      <c r="B2393" t="s">
        <v>165</v>
      </c>
      <c r="C2393" t="s">
        <v>379</v>
      </c>
      <c r="D2393" s="4">
        <v>226606.44</v>
      </c>
      <c r="E2393" s="4">
        <v>42194.119128000006</v>
      </c>
      <c r="F2393" s="3">
        <v>0.18620000000000003</v>
      </c>
      <c r="G2393" s="5">
        <v>2905.2107692307691</v>
      </c>
      <c r="H2393" s="4">
        <v>540.95024523076927</v>
      </c>
      <c r="I2393">
        <v>78</v>
      </c>
      <c r="J2393" t="s">
        <v>10</v>
      </c>
      <c r="K2393" t="s">
        <v>11</v>
      </c>
      <c r="L2393" t="s">
        <v>9</v>
      </c>
      <c r="M2393" s="2">
        <v>42160</v>
      </c>
      <c r="N2393" s="2">
        <v>42890</v>
      </c>
      <c r="O2393" t="s">
        <v>21</v>
      </c>
      <c r="P2393">
        <v>0.16</v>
      </c>
    </row>
    <row r="2394" spans="1:18">
      <c r="A2394" s="1">
        <v>42644</v>
      </c>
      <c r="B2394" t="s">
        <v>165</v>
      </c>
      <c r="C2394" t="s">
        <v>175</v>
      </c>
      <c r="D2394" s="4">
        <v>391477.53600000002</v>
      </c>
      <c r="E2394" s="4">
        <v>70818.286262400012</v>
      </c>
      <c r="F2394" s="3">
        <v>0.18090000000000003</v>
      </c>
      <c r="G2394" s="5">
        <v>2265.4950000000003</v>
      </c>
      <c r="H2394" s="4">
        <v>409.82804550000009</v>
      </c>
      <c r="I2394">
        <v>172.79999999999998</v>
      </c>
      <c r="J2394" t="s">
        <v>47</v>
      </c>
      <c r="K2394" t="s">
        <v>48</v>
      </c>
      <c r="L2394" t="s">
        <v>176</v>
      </c>
      <c r="M2394" s="2">
        <v>42134</v>
      </c>
      <c r="N2394" s="2">
        <v>42864</v>
      </c>
      <c r="O2394" t="s">
        <v>21</v>
      </c>
      <c r="P2394">
        <v>0.15</v>
      </c>
    </row>
    <row r="2395" spans="1:18">
      <c r="A2395" s="1">
        <v>42644</v>
      </c>
      <c r="B2395" t="s">
        <v>165</v>
      </c>
      <c r="C2395" t="s">
        <v>186</v>
      </c>
      <c r="D2395" s="4">
        <v>1158202.92</v>
      </c>
      <c r="E2395" s="4">
        <v>61037.293883999999</v>
      </c>
      <c r="F2395" s="3">
        <v>5.2700000000000004E-2</v>
      </c>
      <c r="G2395" s="5">
        <v>2654.4804730473047</v>
      </c>
      <c r="H2395" s="4">
        <v>139.89112092959297</v>
      </c>
      <c r="I2395">
        <v>436.32</v>
      </c>
      <c r="J2395" t="s">
        <v>34</v>
      </c>
      <c r="K2395" t="s">
        <v>58</v>
      </c>
      <c r="L2395" t="s">
        <v>109</v>
      </c>
      <c r="M2395" s="2">
        <v>41379</v>
      </c>
      <c r="N2395" s="2">
        <v>46947</v>
      </c>
      <c r="O2395" t="s">
        <v>16</v>
      </c>
      <c r="P2395">
        <v>0</v>
      </c>
    </row>
    <row r="2396" spans="1:18">
      <c r="A2396" s="1">
        <v>42644</v>
      </c>
      <c r="B2396" t="s">
        <v>165</v>
      </c>
      <c r="C2396" t="s">
        <v>181</v>
      </c>
      <c r="D2396" s="4">
        <v>136012.46400000001</v>
      </c>
      <c r="E2396" s="4">
        <v>22115.626646400004</v>
      </c>
      <c r="F2396" s="3">
        <v>0.16260000000000002</v>
      </c>
      <c r="G2396" s="5">
        <v>1531.6718918918921</v>
      </c>
      <c r="H2396" s="4">
        <v>249.04984962162166</v>
      </c>
      <c r="I2396">
        <v>88.8</v>
      </c>
      <c r="J2396" t="s">
        <v>34</v>
      </c>
      <c r="K2396" t="s">
        <v>36</v>
      </c>
      <c r="L2396" t="s">
        <v>35</v>
      </c>
      <c r="M2396" s="2">
        <v>41335</v>
      </c>
      <c r="N2396" s="2">
        <v>43229</v>
      </c>
      <c r="O2396" t="s">
        <v>21</v>
      </c>
      <c r="P2396">
        <v>0.13</v>
      </c>
      <c r="R2396">
        <f t="shared" ref="R2396:R2397" si="326">(N2396-M2396)/365</f>
        <v>5.1890410958904107</v>
      </c>
    </row>
    <row r="2397" spans="1:18">
      <c r="A2397" s="1">
        <v>42644</v>
      </c>
      <c r="B2397" t="s">
        <v>165</v>
      </c>
      <c r="C2397" t="s">
        <v>418</v>
      </c>
      <c r="D2397" s="4">
        <v>154366.79999999999</v>
      </c>
      <c r="E2397" s="4">
        <v>24729.561360000003</v>
      </c>
      <c r="F2397" s="3">
        <v>0.16020000000000004</v>
      </c>
      <c r="G2397" s="5">
        <v>4019.96875</v>
      </c>
      <c r="H2397" s="4">
        <v>643.99899375000007</v>
      </c>
      <c r="I2397">
        <v>38.4</v>
      </c>
      <c r="J2397" t="s">
        <v>34</v>
      </c>
      <c r="K2397" t="s">
        <v>36</v>
      </c>
      <c r="L2397" t="s">
        <v>167</v>
      </c>
      <c r="M2397" s="2">
        <v>42480</v>
      </c>
      <c r="N2397" s="2">
        <v>43209</v>
      </c>
      <c r="O2397" t="s">
        <v>21</v>
      </c>
      <c r="P2397">
        <v>0.14000000000000001</v>
      </c>
      <c r="R2397">
        <f t="shared" si="326"/>
        <v>1.9972602739726026</v>
      </c>
    </row>
    <row r="2398" spans="1:18">
      <c r="A2398" s="1">
        <v>42644</v>
      </c>
      <c r="B2398" t="s">
        <v>165</v>
      </c>
      <c r="C2398" t="s">
        <v>429</v>
      </c>
      <c r="D2398" s="4">
        <v>60630.911999999997</v>
      </c>
      <c r="E2398" s="4">
        <v>29133.153216000002</v>
      </c>
      <c r="F2398" s="3">
        <v>0.48050000000000009</v>
      </c>
      <c r="G2398" s="5">
        <v>1202.9942857142858</v>
      </c>
      <c r="H2398" s="4">
        <v>578.03875428571439</v>
      </c>
      <c r="I2398">
        <v>50.4</v>
      </c>
      <c r="J2398" t="s">
        <v>62</v>
      </c>
      <c r="K2398" t="s">
        <v>61</v>
      </c>
      <c r="L2398" t="s">
        <v>61</v>
      </c>
      <c r="M2398" s="2">
        <v>42524</v>
      </c>
      <c r="N2398" s="2">
        <v>43253</v>
      </c>
      <c r="O2398" t="s">
        <v>21</v>
      </c>
      <c r="P2398">
        <v>0.14000000000000001</v>
      </c>
    </row>
    <row r="2399" spans="1:18">
      <c r="A2399" s="1">
        <v>42644</v>
      </c>
      <c r="B2399" t="s">
        <v>165</v>
      </c>
      <c r="C2399" t="s">
        <v>317</v>
      </c>
      <c r="D2399" s="4">
        <v>109365.06</v>
      </c>
      <c r="E2399" s="4">
        <v>17028.139842</v>
      </c>
      <c r="F2399" s="3">
        <v>0.15570000000000001</v>
      </c>
      <c r="G2399" s="5">
        <v>2761.7439393939394</v>
      </c>
      <c r="H2399" s="4">
        <v>430.00353136363634</v>
      </c>
      <c r="I2399">
        <v>39.6</v>
      </c>
      <c r="J2399" t="s">
        <v>34</v>
      </c>
      <c r="K2399" t="s">
        <v>36</v>
      </c>
      <c r="L2399" t="s">
        <v>167</v>
      </c>
      <c r="M2399" s="2">
        <v>41810</v>
      </c>
      <c r="N2399" s="2">
        <v>42905</v>
      </c>
      <c r="O2399" t="s">
        <v>21</v>
      </c>
      <c r="P2399">
        <v>0.13</v>
      </c>
      <c r="R2399">
        <f t="shared" ref="R2399" si="327">(N2399-M2399)/365</f>
        <v>3</v>
      </c>
    </row>
    <row r="2400" spans="1:18">
      <c r="A2400" s="1">
        <v>42644</v>
      </c>
      <c r="B2400" t="s">
        <v>165</v>
      </c>
      <c r="C2400" t="s">
        <v>383</v>
      </c>
      <c r="D2400" s="4">
        <v>38295.599999999999</v>
      </c>
      <c r="E2400" s="4">
        <v>9079.8867599999994</v>
      </c>
      <c r="F2400" s="3">
        <v>0.23710000000000001</v>
      </c>
      <c r="G2400" s="5">
        <v>2127.5333333333333</v>
      </c>
      <c r="H2400" s="4">
        <v>504.43815333333328</v>
      </c>
      <c r="I2400">
        <v>18</v>
      </c>
      <c r="J2400" t="s">
        <v>62</v>
      </c>
      <c r="K2400" t="s">
        <v>253</v>
      </c>
      <c r="L2400" t="s">
        <v>253</v>
      </c>
      <c r="M2400" s="2">
        <v>42195</v>
      </c>
      <c r="N2400" s="2">
        <v>42925</v>
      </c>
      <c r="O2400" t="s">
        <v>21</v>
      </c>
      <c r="P2400">
        <v>0.16</v>
      </c>
    </row>
    <row r="2401" spans="1:18">
      <c r="A2401" s="1">
        <v>42644</v>
      </c>
      <c r="B2401" t="s">
        <v>165</v>
      </c>
      <c r="C2401" t="s">
        <v>250</v>
      </c>
      <c r="D2401" s="4">
        <v>161256</v>
      </c>
      <c r="E2401" s="4">
        <v>16157.851199999999</v>
      </c>
      <c r="F2401" s="3">
        <v>0.1002</v>
      </c>
      <c r="G2401" s="5">
        <v>1919.7142857142858</v>
      </c>
      <c r="H2401" s="4">
        <v>192.35537142857143</v>
      </c>
      <c r="I2401">
        <v>84</v>
      </c>
      <c r="J2401" t="s">
        <v>34</v>
      </c>
      <c r="K2401" t="s">
        <v>36</v>
      </c>
      <c r="L2401" t="s">
        <v>167</v>
      </c>
      <c r="M2401" s="2">
        <v>41502</v>
      </c>
      <c r="N2401" s="2">
        <v>42650</v>
      </c>
      <c r="O2401" t="s">
        <v>16</v>
      </c>
      <c r="P2401">
        <v>0.1</v>
      </c>
      <c r="R2401">
        <f t="shared" ref="R2401" si="328">(N2401-M2401)/365</f>
        <v>3.1452054794520548</v>
      </c>
    </row>
    <row r="2402" spans="1:18">
      <c r="A2402" s="1">
        <v>42644</v>
      </c>
      <c r="B2402" t="s">
        <v>165</v>
      </c>
      <c r="C2402" t="s">
        <v>325</v>
      </c>
      <c r="D2402" s="4">
        <v>45924</v>
      </c>
      <c r="E2402" s="4">
        <v>8348.9831999999988</v>
      </c>
      <c r="F2402" s="3">
        <v>0.18179999999999996</v>
      </c>
      <c r="G2402" s="5">
        <v>3189.166666666667</v>
      </c>
      <c r="H2402" s="4">
        <v>579.79049999999995</v>
      </c>
      <c r="I2402">
        <v>14.399999999999999</v>
      </c>
      <c r="J2402" t="s">
        <v>62</v>
      </c>
      <c r="K2402" t="s">
        <v>253</v>
      </c>
      <c r="L2402" t="s">
        <v>253</v>
      </c>
      <c r="M2402" s="2">
        <v>41888</v>
      </c>
      <c r="N2402" s="2">
        <v>42704</v>
      </c>
      <c r="O2402" t="s">
        <v>21</v>
      </c>
      <c r="P2402">
        <v>0.16</v>
      </c>
    </row>
    <row r="2403" spans="1:18">
      <c r="A2403" s="1">
        <v>42644</v>
      </c>
      <c r="B2403" t="s">
        <v>165</v>
      </c>
      <c r="C2403" t="s">
        <v>381</v>
      </c>
      <c r="D2403" s="4">
        <v>102150</v>
      </c>
      <c r="E2403" s="4">
        <v>17794.530000000002</v>
      </c>
      <c r="F2403" s="3">
        <v>0.17420000000000002</v>
      </c>
      <c r="G2403" s="5">
        <v>5675</v>
      </c>
      <c r="H2403" s="4">
        <v>988.58500000000015</v>
      </c>
      <c r="I2403">
        <v>18</v>
      </c>
      <c r="J2403" t="s">
        <v>62</v>
      </c>
      <c r="K2403" t="s">
        <v>253</v>
      </c>
      <c r="L2403" t="s">
        <v>253</v>
      </c>
      <c r="M2403" s="2">
        <v>42181</v>
      </c>
      <c r="N2403" s="2">
        <v>42911</v>
      </c>
      <c r="O2403" t="s">
        <v>21</v>
      </c>
      <c r="P2403">
        <v>0.16</v>
      </c>
    </row>
    <row r="2404" spans="1:18">
      <c r="A2404" s="1">
        <v>42644</v>
      </c>
      <c r="B2404" t="s">
        <v>165</v>
      </c>
      <c r="C2404" t="s">
        <v>319</v>
      </c>
      <c r="D2404" s="4">
        <v>48028.799999999996</v>
      </c>
      <c r="E2404" s="4">
        <v>8198.5161599999992</v>
      </c>
      <c r="F2404" s="3">
        <v>0.17069999999999999</v>
      </c>
      <c r="G2404" s="5">
        <v>5003</v>
      </c>
      <c r="H2404" s="4">
        <v>854.01209999999992</v>
      </c>
      <c r="I2404">
        <v>9.6</v>
      </c>
      <c r="J2404" t="s">
        <v>34</v>
      </c>
      <c r="K2404" t="s">
        <v>36</v>
      </c>
      <c r="L2404" t="s">
        <v>167</v>
      </c>
      <c r="M2404" s="2">
        <v>41864</v>
      </c>
      <c r="N2404" s="2">
        <v>42959</v>
      </c>
      <c r="O2404" t="s">
        <v>21</v>
      </c>
      <c r="P2404">
        <v>0.15</v>
      </c>
      <c r="R2404">
        <f t="shared" ref="R2404" si="329">(N2404-M2404)/365</f>
        <v>3</v>
      </c>
    </row>
    <row r="2405" spans="1:18">
      <c r="A2405" s="1">
        <v>42644</v>
      </c>
      <c r="B2405" t="s">
        <v>165</v>
      </c>
      <c r="C2405" t="s">
        <v>347</v>
      </c>
      <c r="D2405" s="4">
        <v>45160.799999999996</v>
      </c>
      <c r="E2405" s="4">
        <v>7943.7847199999997</v>
      </c>
      <c r="F2405" s="3">
        <v>0.1759</v>
      </c>
      <c r="G2405" s="5">
        <v>3136.1666666666665</v>
      </c>
      <c r="H2405" s="4">
        <v>551.65171666666674</v>
      </c>
      <c r="I2405">
        <v>14.399999999999999</v>
      </c>
      <c r="J2405" t="s">
        <v>47</v>
      </c>
      <c r="K2405" t="s">
        <v>91</v>
      </c>
      <c r="L2405" t="s">
        <v>190</v>
      </c>
      <c r="M2405" s="2">
        <v>42113</v>
      </c>
      <c r="N2405" s="2">
        <v>42843</v>
      </c>
      <c r="O2405" t="s">
        <v>21</v>
      </c>
      <c r="P2405">
        <v>0.14000000000000001</v>
      </c>
    </row>
    <row r="2406" spans="1:18">
      <c r="A2406" s="1">
        <v>42644</v>
      </c>
      <c r="B2406" t="s">
        <v>165</v>
      </c>
      <c r="C2406" t="s">
        <v>395</v>
      </c>
      <c r="D2406" s="4">
        <v>136426.79999999999</v>
      </c>
      <c r="E2406" s="4">
        <v>22155.712319999999</v>
      </c>
      <c r="F2406" s="3">
        <v>0.16240000000000002</v>
      </c>
      <c r="G2406" s="5">
        <v>3445.1212121212116</v>
      </c>
      <c r="H2406" s="4">
        <v>559.48768484848483</v>
      </c>
      <c r="I2406">
        <v>39.6</v>
      </c>
      <c r="J2406" t="s">
        <v>34</v>
      </c>
      <c r="K2406" t="s">
        <v>36</v>
      </c>
      <c r="L2406" t="s">
        <v>167</v>
      </c>
      <c r="M2406" s="2">
        <v>42273</v>
      </c>
      <c r="N2406" s="2">
        <v>43003</v>
      </c>
      <c r="O2406" t="s">
        <v>21</v>
      </c>
      <c r="P2406">
        <v>0.14000000000000001</v>
      </c>
      <c r="R2406">
        <f t="shared" ref="R2406" si="330">(N2406-M2406)/365</f>
        <v>2</v>
      </c>
    </row>
    <row r="2407" spans="1:18">
      <c r="A2407" s="1">
        <v>42644</v>
      </c>
      <c r="B2407" t="s">
        <v>165</v>
      </c>
      <c r="C2407" t="s">
        <v>420</v>
      </c>
      <c r="D2407" s="4">
        <v>52981.2</v>
      </c>
      <c r="E2407" s="4">
        <v>9536.6159999999982</v>
      </c>
      <c r="F2407" s="3">
        <v>0.17999999999999997</v>
      </c>
      <c r="G2407" s="5">
        <v>3679.25</v>
      </c>
      <c r="H2407" s="4">
        <v>662.26499999999999</v>
      </c>
      <c r="I2407">
        <v>14.399999999999999</v>
      </c>
      <c r="J2407" t="s">
        <v>47</v>
      </c>
      <c r="K2407" t="s">
        <v>48</v>
      </c>
      <c r="L2407" t="s">
        <v>46</v>
      </c>
      <c r="M2407" s="2">
        <v>42522</v>
      </c>
      <c r="N2407" s="2">
        <v>42886</v>
      </c>
      <c r="O2407" t="s">
        <v>21</v>
      </c>
      <c r="P2407">
        <v>0.16</v>
      </c>
    </row>
    <row r="2408" spans="1:18">
      <c r="A2408" s="1">
        <v>42644</v>
      </c>
      <c r="B2408" t="s">
        <v>165</v>
      </c>
      <c r="C2408" t="s">
        <v>336</v>
      </c>
      <c r="D2408" s="4">
        <v>57699.6</v>
      </c>
      <c r="E2408" s="4">
        <v>10328.228400000002</v>
      </c>
      <c r="F2408" s="3">
        <v>0.17900000000000005</v>
      </c>
      <c r="G2408" s="5">
        <v>4006.916666666667</v>
      </c>
      <c r="H2408" s="4">
        <v>717.23808333333352</v>
      </c>
      <c r="I2408">
        <v>14.399999999999999</v>
      </c>
      <c r="J2408" t="s">
        <v>10</v>
      </c>
      <c r="K2408" t="s">
        <v>11</v>
      </c>
      <c r="L2408" t="s">
        <v>42</v>
      </c>
      <c r="M2408" s="2">
        <v>41996</v>
      </c>
      <c r="N2408" s="2">
        <v>42726</v>
      </c>
      <c r="O2408" t="s">
        <v>21</v>
      </c>
      <c r="P2408">
        <v>0.16</v>
      </c>
    </row>
    <row r="2409" spans="1:18">
      <c r="A2409" s="1">
        <v>42644</v>
      </c>
      <c r="B2409" t="s">
        <v>165</v>
      </c>
      <c r="C2409" t="s">
        <v>339</v>
      </c>
      <c r="D2409" s="4">
        <v>47200.799999999996</v>
      </c>
      <c r="E2409" s="4">
        <v>8071.3368</v>
      </c>
      <c r="F2409" s="3">
        <v>0.17100000000000001</v>
      </c>
      <c r="G2409" s="5">
        <v>3277.8333333333335</v>
      </c>
      <c r="H2409" s="4">
        <v>560.5095</v>
      </c>
      <c r="I2409">
        <v>14.399999999999999</v>
      </c>
      <c r="J2409" t="s">
        <v>62</v>
      </c>
      <c r="K2409" t="s">
        <v>253</v>
      </c>
      <c r="L2409" t="s">
        <v>253</v>
      </c>
      <c r="M2409" s="2">
        <v>42030</v>
      </c>
      <c r="N2409" s="2">
        <v>42760</v>
      </c>
      <c r="O2409" t="s">
        <v>21</v>
      </c>
      <c r="P2409">
        <v>0.15</v>
      </c>
    </row>
    <row r="2410" spans="1:18">
      <c r="A2410" s="1">
        <v>42644</v>
      </c>
      <c r="B2410" t="s">
        <v>165</v>
      </c>
      <c r="C2410" t="s">
        <v>382</v>
      </c>
      <c r="D2410" s="4">
        <v>180080.4</v>
      </c>
      <c r="E2410" s="4">
        <v>25211.256000000001</v>
      </c>
      <c r="F2410" s="3">
        <v>0.14000000000000001</v>
      </c>
      <c r="G2410" s="5">
        <v>12505.583333333334</v>
      </c>
      <c r="H2410" s="4">
        <v>1750.781666666667</v>
      </c>
      <c r="I2410">
        <v>14.399999999999999</v>
      </c>
      <c r="J2410" t="s">
        <v>34</v>
      </c>
      <c r="K2410" t="s">
        <v>36</v>
      </c>
      <c r="L2410" t="s">
        <v>167</v>
      </c>
      <c r="M2410" s="2">
        <v>42205</v>
      </c>
      <c r="N2410" s="2">
        <v>42935</v>
      </c>
      <c r="O2410" t="s">
        <v>21</v>
      </c>
      <c r="P2410">
        <v>0.13</v>
      </c>
      <c r="R2410">
        <f t="shared" ref="R2410" si="331">(N2410-M2410)/365</f>
        <v>2</v>
      </c>
    </row>
    <row r="2411" spans="1:18">
      <c r="A2411" s="1">
        <v>42644</v>
      </c>
      <c r="B2411" t="s">
        <v>165</v>
      </c>
      <c r="C2411" t="s">
        <v>264</v>
      </c>
      <c r="D2411" s="4">
        <v>22578</v>
      </c>
      <c r="E2411" s="4">
        <v>7942.9403999999995</v>
      </c>
      <c r="F2411" s="3">
        <v>0.3518</v>
      </c>
      <c r="G2411" s="5">
        <v>1254.3333333333333</v>
      </c>
      <c r="H2411" s="4">
        <v>441.27446666666663</v>
      </c>
      <c r="I2411">
        <v>18</v>
      </c>
      <c r="J2411" t="s">
        <v>10</v>
      </c>
      <c r="K2411" t="s">
        <v>11</v>
      </c>
      <c r="L2411" t="s">
        <v>265</v>
      </c>
      <c r="M2411" s="2">
        <v>41522</v>
      </c>
      <c r="N2411" s="2">
        <v>42617</v>
      </c>
      <c r="O2411" t="s">
        <v>21</v>
      </c>
      <c r="P2411">
        <v>0.16</v>
      </c>
    </row>
    <row r="2412" spans="1:18">
      <c r="A2412" s="1">
        <v>42644</v>
      </c>
      <c r="B2412" t="s">
        <v>165</v>
      </c>
      <c r="C2412" t="s">
        <v>318</v>
      </c>
      <c r="D2412" s="4">
        <v>40408.799999999996</v>
      </c>
      <c r="E2412" s="4">
        <v>7944.3700799999997</v>
      </c>
      <c r="F2412" s="3">
        <v>0.19660000000000002</v>
      </c>
      <c r="G2412" s="5">
        <v>1772.3157894736839</v>
      </c>
      <c r="H2412" s="4">
        <v>348.43728421052629</v>
      </c>
      <c r="I2412">
        <v>22.8</v>
      </c>
      <c r="J2412" t="s">
        <v>62</v>
      </c>
      <c r="K2412" t="s">
        <v>253</v>
      </c>
      <c r="L2412" t="s">
        <v>253</v>
      </c>
      <c r="M2412" s="2">
        <v>41876</v>
      </c>
      <c r="N2412" s="2">
        <v>42971</v>
      </c>
      <c r="O2412" t="s">
        <v>21</v>
      </c>
      <c r="P2412">
        <v>0.16</v>
      </c>
    </row>
    <row r="2413" spans="1:18">
      <c r="A2413" s="1">
        <v>42644</v>
      </c>
      <c r="B2413" t="s">
        <v>165</v>
      </c>
      <c r="C2413" t="s">
        <v>439</v>
      </c>
      <c r="D2413" s="4">
        <v>58944</v>
      </c>
      <c r="E2413" s="4">
        <v>9454.6175999999978</v>
      </c>
      <c r="F2413" s="3">
        <v>0.16039999999999996</v>
      </c>
      <c r="G2413" s="5">
        <v>4093.3333333333339</v>
      </c>
      <c r="H2413" s="4">
        <v>656.57066666666663</v>
      </c>
      <c r="I2413">
        <v>14.399999999999999</v>
      </c>
      <c r="J2413" t="s">
        <v>52</v>
      </c>
      <c r="K2413" t="s">
        <v>52</v>
      </c>
      <c r="L2413" t="s">
        <v>52</v>
      </c>
      <c r="M2413" s="2">
        <v>42566</v>
      </c>
      <c r="N2413" s="2">
        <v>42930</v>
      </c>
      <c r="O2413" t="s">
        <v>21</v>
      </c>
      <c r="P2413">
        <v>0</v>
      </c>
    </row>
    <row r="2414" spans="1:18">
      <c r="A2414" s="1">
        <v>42644</v>
      </c>
      <c r="B2414" t="s">
        <v>165</v>
      </c>
      <c r="C2414" t="s">
        <v>324</v>
      </c>
      <c r="D2414" s="4">
        <v>10823.279999999999</v>
      </c>
      <c r="E2414" s="4">
        <v>3843.3467279999991</v>
      </c>
      <c r="F2414" s="3">
        <v>0.35509999999999997</v>
      </c>
      <c r="G2414" s="5">
        <v>751.61666666666667</v>
      </c>
      <c r="H2414" s="4">
        <v>266.89907833333331</v>
      </c>
      <c r="I2414">
        <v>14.399999999999999</v>
      </c>
      <c r="J2414" t="s">
        <v>62</v>
      </c>
      <c r="K2414" t="s">
        <v>253</v>
      </c>
      <c r="L2414" t="s">
        <v>253</v>
      </c>
      <c r="M2414" s="2">
        <v>41907</v>
      </c>
      <c r="N2414" s="2">
        <v>42658</v>
      </c>
      <c r="O2414" t="s">
        <v>21</v>
      </c>
      <c r="P2414">
        <v>0.16</v>
      </c>
    </row>
    <row r="2415" spans="1:18">
      <c r="A2415" s="1">
        <v>42644</v>
      </c>
      <c r="B2415" t="s">
        <v>165</v>
      </c>
      <c r="C2415" t="s">
        <v>444</v>
      </c>
      <c r="D2415" s="4">
        <v>80312.399999999994</v>
      </c>
      <c r="E2415" s="4">
        <v>8223.9897600000004</v>
      </c>
      <c r="F2415" s="3">
        <v>0.10240000000000002</v>
      </c>
      <c r="G2415" s="5">
        <v>4780.4999999999991</v>
      </c>
      <c r="H2415" s="4">
        <v>489.52319999999997</v>
      </c>
      <c r="I2415">
        <v>16.8</v>
      </c>
      <c r="J2415" t="s">
        <v>52</v>
      </c>
      <c r="K2415" t="s">
        <v>52</v>
      </c>
      <c r="L2415" t="s">
        <v>52</v>
      </c>
      <c r="M2415" s="2">
        <v>42583</v>
      </c>
      <c r="N2415" s="2">
        <v>42947</v>
      </c>
      <c r="O2415" t="s">
        <v>21</v>
      </c>
      <c r="P2415">
        <v>0.09</v>
      </c>
    </row>
    <row r="2416" spans="1:18">
      <c r="A2416" s="1">
        <v>42644</v>
      </c>
      <c r="B2416" t="s">
        <v>165</v>
      </c>
      <c r="C2416" t="s">
        <v>170</v>
      </c>
      <c r="D2416" s="4">
        <v>107466.23999999999</v>
      </c>
      <c r="E2416" s="4">
        <v>31971.206399999995</v>
      </c>
      <c r="F2416" s="3">
        <v>0.29749999999999999</v>
      </c>
      <c r="G2416" s="5">
        <v>1243.8222222222223</v>
      </c>
      <c r="H2416" s="4">
        <v>370.03711111111107</v>
      </c>
      <c r="I2416">
        <v>86.399999999999991</v>
      </c>
      <c r="J2416" t="s">
        <v>34</v>
      </c>
      <c r="K2416" t="s">
        <v>36</v>
      </c>
      <c r="L2416" t="s">
        <v>35</v>
      </c>
      <c r="M2416" s="2">
        <v>41282</v>
      </c>
      <c r="N2416" s="2">
        <v>43229</v>
      </c>
      <c r="O2416" t="s">
        <v>21</v>
      </c>
      <c r="P2416">
        <v>0.17</v>
      </c>
      <c r="R2416">
        <f t="shared" ref="R2416:R2417" si="332">(N2416-M2416)/365</f>
        <v>5.3342465753424655</v>
      </c>
    </row>
    <row r="2417" spans="1:18">
      <c r="A2417" s="1">
        <v>42644</v>
      </c>
      <c r="B2417" t="s">
        <v>165</v>
      </c>
      <c r="C2417" t="s">
        <v>396</v>
      </c>
      <c r="D2417" s="4">
        <v>68107.199999999997</v>
      </c>
      <c r="E2417" s="4">
        <v>11801.159999999998</v>
      </c>
      <c r="F2417" s="3">
        <v>0.17327331031080412</v>
      </c>
      <c r="G2417" s="5">
        <v>4053.9999999999995</v>
      </c>
      <c r="H2417" s="4">
        <v>702.44999999999982</v>
      </c>
      <c r="I2417">
        <v>16.8</v>
      </c>
      <c r="J2417" t="s">
        <v>34</v>
      </c>
      <c r="K2417" t="s">
        <v>36</v>
      </c>
      <c r="L2417" t="s">
        <v>167</v>
      </c>
      <c r="M2417" s="2">
        <v>42267</v>
      </c>
      <c r="N2417" s="2">
        <v>42997</v>
      </c>
      <c r="O2417" t="s">
        <v>21</v>
      </c>
      <c r="P2417">
        <v>0.14000000000000001</v>
      </c>
      <c r="R2417">
        <f t="shared" si="332"/>
        <v>2</v>
      </c>
    </row>
    <row r="2418" spans="1:18">
      <c r="A2418" s="1">
        <v>42644</v>
      </c>
      <c r="B2418" t="s">
        <v>165</v>
      </c>
      <c r="C2418" t="s">
        <v>400</v>
      </c>
      <c r="D2418" s="4">
        <v>71164.800000000003</v>
      </c>
      <c r="E2418" s="4">
        <v>12263.447999999999</v>
      </c>
      <c r="F2418" s="3">
        <v>0.17232463240253607</v>
      </c>
      <c r="G2418" s="5">
        <v>4942.0000000000009</v>
      </c>
      <c r="H2418" s="4">
        <v>851.62833333333333</v>
      </c>
      <c r="I2418">
        <v>14.399999999999999</v>
      </c>
      <c r="J2418" t="s">
        <v>47</v>
      </c>
      <c r="K2418" t="s">
        <v>48</v>
      </c>
      <c r="L2418" t="s">
        <v>46</v>
      </c>
      <c r="M2418" s="2" t="s">
        <v>8</v>
      </c>
      <c r="N2418" s="2" t="s">
        <v>8</v>
      </c>
      <c r="O2418" t="s">
        <v>472</v>
      </c>
      <c r="P2418">
        <v>0</v>
      </c>
    </row>
    <row r="2419" spans="1:18">
      <c r="A2419" s="1">
        <v>42675</v>
      </c>
      <c r="B2419" t="s">
        <v>165</v>
      </c>
      <c r="C2419" t="s">
        <v>195</v>
      </c>
      <c r="D2419" s="4">
        <v>178424.4</v>
      </c>
      <c r="E2419" s="4">
        <v>38022.239639999993</v>
      </c>
      <c r="F2419" s="3">
        <v>0.21309999999999996</v>
      </c>
      <c r="G2419" s="5">
        <v>2219.2089552238808</v>
      </c>
      <c r="H2419" s="4">
        <v>472.91342835820893</v>
      </c>
      <c r="I2419">
        <v>80.399999999999991</v>
      </c>
      <c r="J2419" t="s">
        <v>62</v>
      </c>
      <c r="K2419" t="s">
        <v>61</v>
      </c>
      <c r="L2419" t="s">
        <v>61</v>
      </c>
      <c r="M2419" s="2">
        <v>41284</v>
      </c>
      <c r="N2419" s="2">
        <v>42864</v>
      </c>
      <c r="O2419" t="s">
        <v>13</v>
      </c>
      <c r="P2419">
        <v>0</v>
      </c>
    </row>
    <row r="2420" spans="1:18">
      <c r="A2420" s="1">
        <v>42675</v>
      </c>
      <c r="B2420" t="s">
        <v>165</v>
      </c>
      <c r="C2420" t="s">
        <v>196</v>
      </c>
      <c r="D2420" s="4">
        <v>194370</v>
      </c>
      <c r="E2420" s="4">
        <v>34442.364000000001</v>
      </c>
      <c r="F2420" s="3">
        <v>0.1772</v>
      </c>
      <c r="G2420" s="5">
        <v>2491.9230769230771</v>
      </c>
      <c r="H2420" s="4">
        <v>441.56876923076925</v>
      </c>
      <c r="I2420">
        <v>78</v>
      </c>
      <c r="J2420" t="s">
        <v>62</v>
      </c>
      <c r="K2420" t="s">
        <v>61</v>
      </c>
      <c r="L2420" t="s">
        <v>61</v>
      </c>
      <c r="M2420" s="2">
        <v>41287</v>
      </c>
      <c r="N2420" s="2">
        <v>42864</v>
      </c>
      <c r="O2420" t="s">
        <v>13</v>
      </c>
      <c r="P2420">
        <v>0</v>
      </c>
    </row>
    <row r="2421" spans="1:18">
      <c r="A2421" s="1">
        <v>42675</v>
      </c>
      <c r="B2421" t="s">
        <v>165</v>
      </c>
      <c r="C2421" t="s">
        <v>193</v>
      </c>
      <c r="D2421" s="4">
        <v>837550.79999999993</v>
      </c>
      <c r="E2421" s="4">
        <v>82163.733479999995</v>
      </c>
      <c r="F2421" s="3">
        <v>9.8100000000000007E-2</v>
      </c>
      <c r="G2421" s="5">
        <v>4445.5987261146493</v>
      </c>
      <c r="H2421" s="4">
        <v>436.11323503184707</v>
      </c>
      <c r="I2421">
        <v>188.4</v>
      </c>
      <c r="J2421" t="s">
        <v>52</v>
      </c>
      <c r="K2421" t="s">
        <v>52</v>
      </c>
      <c r="L2421" t="s">
        <v>52</v>
      </c>
      <c r="M2421" s="2">
        <v>41284</v>
      </c>
      <c r="N2421" s="2">
        <v>42864</v>
      </c>
      <c r="O2421" t="s">
        <v>21</v>
      </c>
      <c r="P2421">
        <v>0.1</v>
      </c>
      <c r="Q2421">
        <v>0</v>
      </c>
    </row>
    <row r="2422" spans="1:18">
      <c r="A2422" s="1">
        <v>42675</v>
      </c>
      <c r="B2422" t="s">
        <v>165</v>
      </c>
      <c r="C2422" t="s">
        <v>179</v>
      </c>
      <c r="D2422" s="4">
        <v>105526.788</v>
      </c>
      <c r="E2422" s="4">
        <v>22698.812098800001</v>
      </c>
      <c r="F2422" s="3">
        <v>0.21510000000000001</v>
      </c>
      <c r="G2422" s="5">
        <v>2198.4747499999999</v>
      </c>
      <c r="H2422" s="4">
        <v>472.89191872500004</v>
      </c>
      <c r="I2422">
        <v>48</v>
      </c>
      <c r="J2422" t="s">
        <v>34</v>
      </c>
      <c r="K2422" t="s">
        <v>36</v>
      </c>
      <c r="L2422" t="s">
        <v>167</v>
      </c>
      <c r="M2422" s="2">
        <v>41281</v>
      </c>
      <c r="N2422" s="2">
        <v>42864</v>
      </c>
      <c r="O2422" t="s">
        <v>21</v>
      </c>
      <c r="P2422">
        <v>0.16</v>
      </c>
      <c r="R2422">
        <f t="shared" ref="R2422" si="333">(N2422-M2422)/365</f>
        <v>4.3369863013698629</v>
      </c>
    </row>
    <row r="2423" spans="1:18">
      <c r="A2423" s="1">
        <v>42675</v>
      </c>
      <c r="B2423" t="s">
        <v>165</v>
      </c>
      <c r="C2423" t="s">
        <v>194</v>
      </c>
      <c r="D2423" s="4">
        <v>870121.2</v>
      </c>
      <c r="E2423" s="4">
        <v>86751.083640000012</v>
      </c>
      <c r="F2423" s="3">
        <v>9.9700000000000025E-2</v>
      </c>
      <c r="G2423" s="5">
        <v>4531.8812499999995</v>
      </c>
      <c r="H2423" s="4">
        <v>451.82856062500008</v>
      </c>
      <c r="I2423">
        <v>192</v>
      </c>
      <c r="J2423" t="s">
        <v>52</v>
      </c>
      <c r="K2423" t="s">
        <v>52</v>
      </c>
      <c r="L2423" t="s">
        <v>52</v>
      </c>
      <c r="M2423" s="2">
        <v>41279</v>
      </c>
      <c r="N2423" s="2">
        <v>42864</v>
      </c>
      <c r="O2423" t="s">
        <v>21</v>
      </c>
      <c r="P2423">
        <v>0.09</v>
      </c>
      <c r="Q2423">
        <v>0</v>
      </c>
    </row>
    <row r="2424" spans="1:18">
      <c r="A2424" s="1">
        <v>42675</v>
      </c>
      <c r="B2424" t="s">
        <v>165</v>
      </c>
      <c r="C2424" t="s">
        <v>182</v>
      </c>
      <c r="D2424" s="4">
        <v>189781.19999999998</v>
      </c>
      <c r="E2424" s="4">
        <v>32813.169479999997</v>
      </c>
      <c r="F2424" s="3">
        <v>0.1729</v>
      </c>
      <c r="G2424" s="5">
        <v>3438.0652173913045</v>
      </c>
      <c r="H2424" s="4">
        <v>594.44147608695653</v>
      </c>
      <c r="I2424">
        <v>55.199999999999996</v>
      </c>
      <c r="J2424" t="s">
        <v>34</v>
      </c>
      <c r="K2424" t="s">
        <v>36</v>
      </c>
      <c r="L2424" t="s">
        <v>167</v>
      </c>
      <c r="M2424" s="2">
        <v>41304</v>
      </c>
      <c r="N2424" s="2">
        <v>42864</v>
      </c>
      <c r="O2424" t="s">
        <v>21</v>
      </c>
      <c r="P2424">
        <v>0.15</v>
      </c>
      <c r="R2424">
        <f t="shared" ref="R2424:R2425" si="334">(N2424-M2424)/365</f>
        <v>4.2739726027397262</v>
      </c>
    </row>
    <row r="2425" spans="1:18">
      <c r="A2425" s="1">
        <v>42675</v>
      </c>
      <c r="B2425" t="s">
        <v>165</v>
      </c>
      <c r="C2425" t="s">
        <v>178</v>
      </c>
      <c r="D2425" s="4">
        <v>284265.59999999998</v>
      </c>
      <c r="E2425" s="4">
        <v>25214.358720000004</v>
      </c>
      <c r="F2425" s="3">
        <v>8.8700000000000015E-2</v>
      </c>
      <c r="G2425" s="5">
        <v>4386.8148148148148</v>
      </c>
      <c r="H2425" s="4">
        <v>389.11047407407415</v>
      </c>
      <c r="I2425">
        <v>64.8</v>
      </c>
      <c r="J2425" t="s">
        <v>34</v>
      </c>
      <c r="K2425" t="s">
        <v>36</v>
      </c>
      <c r="L2425" t="s">
        <v>167</v>
      </c>
      <c r="M2425" s="2">
        <v>41332</v>
      </c>
      <c r="N2425" s="2">
        <v>42864</v>
      </c>
      <c r="O2425" t="s">
        <v>13</v>
      </c>
      <c r="P2425">
        <v>0</v>
      </c>
      <c r="R2425">
        <f t="shared" si="334"/>
        <v>4.1972602739726028</v>
      </c>
    </row>
    <row r="2426" spans="1:18">
      <c r="A2426" s="1">
        <v>42675</v>
      </c>
      <c r="B2426" t="s">
        <v>165</v>
      </c>
      <c r="C2426" t="s">
        <v>200</v>
      </c>
      <c r="D2426" s="4">
        <v>471404.39999999997</v>
      </c>
      <c r="E2426" s="4">
        <v>57181.353719999999</v>
      </c>
      <c r="F2426" s="3">
        <v>0.12130000000000001</v>
      </c>
      <c r="G2426" s="5">
        <v>2352.3173652694609</v>
      </c>
      <c r="H2426" s="4">
        <v>285.33609640718561</v>
      </c>
      <c r="I2426">
        <v>200.4</v>
      </c>
      <c r="J2426" t="s">
        <v>34</v>
      </c>
      <c r="K2426" t="s">
        <v>58</v>
      </c>
      <c r="L2426" t="s">
        <v>109</v>
      </c>
      <c r="M2426" s="2">
        <v>41263</v>
      </c>
      <c r="N2426" s="2">
        <v>43229</v>
      </c>
      <c r="O2426" t="s">
        <v>21</v>
      </c>
      <c r="P2426">
        <v>0.1</v>
      </c>
    </row>
    <row r="2427" spans="1:18">
      <c r="A2427" s="1">
        <v>42675</v>
      </c>
      <c r="B2427" t="s">
        <v>165</v>
      </c>
      <c r="C2427" t="s">
        <v>166</v>
      </c>
      <c r="D2427" s="4">
        <v>363912.24</v>
      </c>
      <c r="E2427" s="4">
        <v>66559.548695999983</v>
      </c>
      <c r="F2427" s="3">
        <v>0.18289999999999995</v>
      </c>
      <c r="G2427" s="5">
        <v>12130.407999999999</v>
      </c>
      <c r="H2427" s="4">
        <v>2218.6516231999994</v>
      </c>
      <c r="I2427">
        <v>30</v>
      </c>
      <c r="J2427" t="s">
        <v>34</v>
      </c>
      <c r="K2427" t="s">
        <v>36</v>
      </c>
      <c r="L2427" t="s">
        <v>167</v>
      </c>
      <c r="M2427" s="2">
        <v>41327</v>
      </c>
      <c r="N2427" s="2">
        <v>42864</v>
      </c>
      <c r="O2427" t="s">
        <v>21</v>
      </c>
      <c r="P2427">
        <v>0.17</v>
      </c>
      <c r="R2427">
        <f t="shared" ref="R2427:R2429" si="335">(N2427-M2427)/365</f>
        <v>4.2109589041095887</v>
      </c>
    </row>
    <row r="2428" spans="1:18">
      <c r="A2428" s="1">
        <v>42675</v>
      </c>
      <c r="B2428" t="s">
        <v>165</v>
      </c>
      <c r="C2428" t="s">
        <v>452</v>
      </c>
      <c r="D2428" s="4">
        <v>143123.4</v>
      </c>
      <c r="E2428" s="4">
        <v>31215.213539999997</v>
      </c>
      <c r="F2428" s="3">
        <v>0.21809999999999999</v>
      </c>
      <c r="G2428" s="5">
        <v>2168.5363636363636</v>
      </c>
      <c r="H2428" s="4">
        <v>472.95778090909084</v>
      </c>
      <c r="I2428">
        <v>66</v>
      </c>
      <c r="J2428" t="s">
        <v>34</v>
      </c>
      <c r="K2428" t="s">
        <v>36</v>
      </c>
      <c r="L2428" t="s">
        <v>167</v>
      </c>
      <c r="M2428" s="2">
        <v>41283</v>
      </c>
      <c r="N2428" s="2">
        <v>42864</v>
      </c>
      <c r="O2428" t="s">
        <v>21</v>
      </c>
      <c r="P2428">
        <v>0.15</v>
      </c>
      <c r="R2428">
        <f t="shared" si="335"/>
        <v>4.3315068493150681</v>
      </c>
    </row>
    <row r="2429" spans="1:18">
      <c r="A2429" s="1">
        <v>42675</v>
      </c>
      <c r="B2429" t="s">
        <v>165</v>
      </c>
      <c r="C2429" t="s">
        <v>181</v>
      </c>
      <c r="D2429" s="4">
        <v>116507.952</v>
      </c>
      <c r="E2429" s="4">
        <v>19584.986731199999</v>
      </c>
      <c r="F2429" s="3">
        <v>0.16809999999999997</v>
      </c>
      <c r="G2429" s="5">
        <v>1312.0264864864866</v>
      </c>
      <c r="H2429" s="4">
        <v>220.55165237837838</v>
      </c>
      <c r="I2429">
        <v>88.8</v>
      </c>
      <c r="J2429" t="s">
        <v>34</v>
      </c>
      <c r="K2429" t="s">
        <v>36</v>
      </c>
      <c r="L2429" t="s">
        <v>35</v>
      </c>
      <c r="M2429" s="2">
        <v>41335</v>
      </c>
      <c r="N2429" s="2">
        <v>43229</v>
      </c>
      <c r="O2429" t="s">
        <v>21</v>
      </c>
      <c r="P2429">
        <v>0.13</v>
      </c>
      <c r="R2429">
        <f t="shared" si="335"/>
        <v>5.1890410958904107</v>
      </c>
    </row>
    <row r="2430" spans="1:18">
      <c r="A2430" s="1">
        <v>42675</v>
      </c>
      <c r="B2430" t="s">
        <v>165</v>
      </c>
      <c r="C2430" t="s">
        <v>199</v>
      </c>
      <c r="D2430" s="4">
        <v>766959.68400000001</v>
      </c>
      <c r="E2430" s="4">
        <v>112436.28967440002</v>
      </c>
      <c r="F2430" s="3">
        <v>0.14660000000000001</v>
      </c>
      <c r="G2430" s="5">
        <v>5238.7956557377047</v>
      </c>
      <c r="H2430" s="4">
        <v>768.00744313114762</v>
      </c>
      <c r="I2430">
        <v>146.4</v>
      </c>
      <c r="J2430" t="s">
        <v>34</v>
      </c>
      <c r="K2430" t="s">
        <v>58</v>
      </c>
      <c r="L2430" t="s">
        <v>109</v>
      </c>
      <c r="M2430" s="2">
        <v>41333</v>
      </c>
      <c r="N2430" s="2">
        <v>43229</v>
      </c>
      <c r="O2430" t="s">
        <v>21</v>
      </c>
      <c r="P2430">
        <v>0.13</v>
      </c>
    </row>
    <row r="2431" spans="1:18">
      <c r="A2431" s="1">
        <v>42675</v>
      </c>
      <c r="B2431" t="s">
        <v>165</v>
      </c>
      <c r="C2431" t="s">
        <v>180</v>
      </c>
      <c r="D2431" s="4">
        <v>297688.8</v>
      </c>
      <c r="E2431" s="4">
        <v>38193.473039999997</v>
      </c>
      <c r="F2431" s="3">
        <v>0.1283</v>
      </c>
      <c r="G2431" s="5">
        <v>1642.8741721854306</v>
      </c>
      <c r="H2431" s="4">
        <v>210.78075629139073</v>
      </c>
      <c r="I2431">
        <v>181.2</v>
      </c>
      <c r="J2431" t="s">
        <v>34</v>
      </c>
      <c r="K2431" t="s">
        <v>58</v>
      </c>
      <c r="L2431" t="s">
        <v>57</v>
      </c>
      <c r="M2431" s="2">
        <v>41329</v>
      </c>
      <c r="N2431" s="2">
        <v>43229</v>
      </c>
      <c r="O2431" t="s">
        <v>21</v>
      </c>
      <c r="P2431">
        <v>0.11</v>
      </c>
    </row>
    <row r="2432" spans="1:18">
      <c r="A2432" s="1">
        <v>42675</v>
      </c>
      <c r="B2432" t="s">
        <v>165</v>
      </c>
      <c r="C2432" t="s">
        <v>185</v>
      </c>
      <c r="D2432" s="4">
        <v>431622</v>
      </c>
      <c r="E2432" s="4">
        <v>79288.9614</v>
      </c>
      <c r="F2432" s="3">
        <v>0.1837</v>
      </c>
      <c r="G2432" s="5">
        <v>762.04449152542372</v>
      </c>
      <c r="H2432" s="4">
        <v>139.98757309322033</v>
      </c>
      <c r="I2432">
        <v>566.4</v>
      </c>
      <c r="J2432" t="s">
        <v>34</v>
      </c>
      <c r="K2432" t="s">
        <v>58</v>
      </c>
      <c r="L2432" t="s">
        <v>57</v>
      </c>
      <c r="M2432" s="2">
        <v>41334</v>
      </c>
      <c r="N2432" s="2">
        <v>43249</v>
      </c>
      <c r="O2432" t="s">
        <v>21</v>
      </c>
      <c r="P2432">
        <v>0.09</v>
      </c>
    </row>
    <row r="2433" spans="1:18">
      <c r="A2433" s="1">
        <v>42675</v>
      </c>
      <c r="B2433" t="s">
        <v>165</v>
      </c>
      <c r="C2433" t="s">
        <v>201</v>
      </c>
      <c r="D2433" s="4">
        <v>530035.43999999994</v>
      </c>
      <c r="E2433" s="4">
        <v>59841.001176000005</v>
      </c>
      <c r="F2433" s="3">
        <v>0.11290000000000003</v>
      </c>
      <c r="G2433" s="5">
        <v>2186.6148514851484</v>
      </c>
      <c r="H2433" s="4">
        <v>246.86881673267331</v>
      </c>
      <c r="I2433">
        <v>242.39999999999998</v>
      </c>
      <c r="J2433" t="s">
        <v>34</v>
      </c>
      <c r="K2433" t="s">
        <v>58</v>
      </c>
      <c r="L2433" t="s">
        <v>109</v>
      </c>
      <c r="M2433" s="2">
        <v>41331</v>
      </c>
      <c r="N2433" s="2">
        <v>44325</v>
      </c>
      <c r="O2433" t="s">
        <v>21</v>
      </c>
      <c r="P2433">
        <v>0.09</v>
      </c>
    </row>
    <row r="2434" spans="1:18">
      <c r="A2434" s="1">
        <v>42675</v>
      </c>
      <c r="B2434" t="s">
        <v>165</v>
      </c>
      <c r="C2434" t="s">
        <v>209</v>
      </c>
      <c r="D2434" s="4">
        <v>893292</v>
      </c>
      <c r="E2434" s="4">
        <v>115949.30160000001</v>
      </c>
      <c r="F2434" s="3">
        <v>0.1298</v>
      </c>
      <c r="G2434" s="5">
        <v>1078.855072463768</v>
      </c>
      <c r="H2434" s="4">
        <v>140.03538840579711</v>
      </c>
      <c r="I2434">
        <v>828</v>
      </c>
      <c r="J2434" t="s">
        <v>34</v>
      </c>
      <c r="K2434" t="s">
        <v>58</v>
      </c>
      <c r="L2434" t="s">
        <v>57</v>
      </c>
      <c r="M2434" s="2">
        <v>41351</v>
      </c>
      <c r="N2434" s="2">
        <v>45122</v>
      </c>
      <c r="O2434" t="s">
        <v>16</v>
      </c>
      <c r="P2434">
        <v>0.08</v>
      </c>
    </row>
    <row r="2435" spans="1:18">
      <c r="A2435" s="1">
        <v>42675</v>
      </c>
      <c r="B2435" t="s">
        <v>165</v>
      </c>
      <c r="C2435" t="s">
        <v>198</v>
      </c>
      <c r="D2435" s="4">
        <v>428460.64799999999</v>
      </c>
      <c r="E2435" s="4">
        <v>47216.363409599995</v>
      </c>
      <c r="F2435" s="3">
        <v>0.11019999999999999</v>
      </c>
      <c r="G2435" s="5">
        <v>2479.517638888889</v>
      </c>
      <c r="H2435" s="4">
        <v>273.24284380555554</v>
      </c>
      <c r="I2435">
        <v>172.79999999999998</v>
      </c>
      <c r="J2435" t="s">
        <v>34</v>
      </c>
      <c r="K2435" t="s">
        <v>36</v>
      </c>
      <c r="L2435" t="s">
        <v>35</v>
      </c>
      <c r="M2435" s="2">
        <v>41333</v>
      </c>
      <c r="N2435" s="2">
        <v>44325</v>
      </c>
      <c r="O2435" t="s">
        <v>21</v>
      </c>
      <c r="P2435">
        <v>0.09</v>
      </c>
      <c r="R2435">
        <f t="shared" ref="R2435" si="336">(N2435-M2435)/365</f>
        <v>8.1972602739726028</v>
      </c>
    </row>
    <row r="2436" spans="1:18">
      <c r="A2436" s="1">
        <v>42675</v>
      </c>
      <c r="B2436" t="s">
        <v>165</v>
      </c>
      <c r="C2436" t="s">
        <v>210</v>
      </c>
      <c r="D2436" s="4">
        <v>708000</v>
      </c>
      <c r="E2436" s="4">
        <v>58499.160959999994</v>
      </c>
      <c r="F2436" s="3">
        <v>8.2625933559322032E-2</v>
      </c>
      <c r="G2436" s="5">
        <v>1903.7170882808466</v>
      </c>
      <c r="H2436" s="4">
        <v>157.29640165203921</v>
      </c>
      <c r="I2436">
        <v>371.904</v>
      </c>
      <c r="J2436" t="s">
        <v>34</v>
      </c>
      <c r="K2436" t="s">
        <v>58</v>
      </c>
      <c r="L2436" t="s">
        <v>109</v>
      </c>
      <c r="M2436" s="2">
        <v>41337</v>
      </c>
      <c r="N2436" s="2">
        <v>46917</v>
      </c>
      <c r="O2436" t="s">
        <v>21</v>
      </c>
      <c r="P2436">
        <v>0.08</v>
      </c>
    </row>
    <row r="2437" spans="1:18">
      <c r="A2437" s="1">
        <v>42675</v>
      </c>
      <c r="B2437" t="s">
        <v>165</v>
      </c>
      <c r="C2437" t="s">
        <v>186</v>
      </c>
      <c r="D2437" s="4">
        <v>957157.05599999998</v>
      </c>
      <c r="E2437" s="4">
        <v>61066.620172799994</v>
      </c>
      <c r="F2437" s="3">
        <v>6.3799999999999996E-2</v>
      </c>
      <c r="G2437" s="5">
        <v>2193.7042904290429</v>
      </c>
      <c r="H2437" s="4">
        <v>139.95833372937292</v>
      </c>
      <c r="I2437">
        <v>436.32</v>
      </c>
      <c r="J2437" t="s">
        <v>34</v>
      </c>
      <c r="K2437" t="s">
        <v>58</v>
      </c>
      <c r="L2437" t="s">
        <v>109</v>
      </c>
      <c r="M2437" s="2">
        <v>41379</v>
      </c>
      <c r="N2437" s="2">
        <v>46947</v>
      </c>
      <c r="O2437" t="s">
        <v>16</v>
      </c>
      <c r="P2437">
        <v>0</v>
      </c>
    </row>
    <row r="2438" spans="1:18">
      <c r="A2438" s="1">
        <v>42675</v>
      </c>
      <c r="B2438" t="s">
        <v>165</v>
      </c>
      <c r="C2438" t="s">
        <v>230</v>
      </c>
      <c r="D2438" s="4">
        <v>105576.14399999999</v>
      </c>
      <c r="E2438" s="4">
        <v>48459.450095999993</v>
      </c>
      <c r="F2438" s="3">
        <v>0.45900000000000002</v>
      </c>
      <c r="G2438" s="5">
        <v>687.34468749999996</v>
      </c>
      <c r="H2438" s="4">
        <v>315.49121156249998</v>
      </c>
      <c r="I2438">
        <v>153.6</v>
      </c>
      <c r="J2438" t="s">
        <v>47</v>
      </c>
      <c r="K2438" t="s">
        <v>100</v>
      </c>
      <c r="L2438" t="s">
        <v>128</v>
      </c>
      <c r="M2438" s="2">
        <v>41456</v>
      </c>
      <c r="N2438" s="2">
        <v>42962</v>
      </c>
      <c r="O2438" t="s">
        <v>16</v>
      </c>
      <c r="P2438">
        <v>0.15</v>
      </c>
    </row>
    <row r="2439" spans="1:18">
      <c r="A2439" s="1">
        <v>42675</v>
      </c>
      <c r="B2439" t="s">
        <v>165</v>
      </c>
      <c r="C2439" t="s">
        <v>231</v>
      </c>
      <c r="D2439" s="4">
        <v>243488.35199999998</v>
      </c>
      <c r="E2439" s="4">
        <v>32456.9973216</v>
      </c>
      <c r="F2439" s="3">
        <v>0.1333</v>
      </c>
      <c r="G2439" s="5">
        <v>2149.4381355932201</v>
      </c>
      <c r="H2439" s="4">
        <v>286.52010347457627</v>
      </c>
      <c r="I2439">
        <v>113.28</v>
      </c>
      <c r="J2439" t="s">
        <v>34</v>
      </c>
      <c r="K2439" t="s">
        <v>36</v>
      </c>
      <c r="L2439" t="s">
        <v>35</v>
      </c>
      <c r="M2439" s="2">
        <v>41443</v>
      </c>
      <c r="N2439" s="2">
        <v>43298</v>
      </c>
      <c r="O2439" t="s">
        <v>21</v>
      </c>
      <c r="P2439">
        <v>0.11</v>
      </c>
      <c r="R2439">
        <f t="shared" ref="R2439" si="337">(N2439-M2439)/365</f>
        <v>5.0821917808219181</v>
      </c>
    </row>
    <row r="2440" spans="1:18">
      <c r="A2440" s="1">
        <v>42675</v>
      </c>
      <c r="B2440" t="s">
        <v>165</v>
      </c>
      <c r="C2440" t="s">
        <v>246</v>
      </c>
      <c r="D2440" s="4">
        <v>1584405.7679999999</v>
      </c>
      <c r="E2440" s="4">
        <v>111066.84433679997</v>
      </c>
      <c r="F2440" s="3">
        <v>7.0099999999999982E-2</v>
      </c>
      <c r="G2440" s="5">
        <v>4204.8985350318471</v>
      </c>
      <c r="H2440" s="4">
        <v>294.76338730573241</v>
      </c>
      <c r="I2440">
        <v>376.8</v>
      </c>
      <c r="J2440" t="s">
        <v>47</v>
      </c>
      <c r="K2440" t="s">
        <v>48</v>
      </c>
      <c r="L2440" t="s">
        <v>212</v>
      </c>
      <c r="M2440" s="2">
        <v>41291</v>
      </c>
      <c r="N2440" s="2">
        <v>44407</v>
      </c>
      <c r="O2440" t="s">
        <v>30</v>
      </c>
      <c r="P2440">
        <v>7.0000000000000007E-2</v>
      </c>
    </row>
    <row r="2441" spans="1:18">
      <c r="A2441" s="1">
        <v>42675</v>
      </c>
      <c r="B2441" t="s">
        <v>165</v>
      </c>
      <c r="C2441" t="s">
        <v>264</v>
      </c>
      <c r="D2441" s="4">
        <v>23664</v>
      </c>
      <c r="E2441" s="4">
        <v>7944.0047999999997</v>
      </c>
      <c r="F2441" s="3">
        <v>0.3357</v>
      </c>
      <c r="G2441" s="5">
        <v>1314.6666666666667</v>
      </c>
      <c r="H2441" s="4">
        <v>441.33359999999999</v>
      </c>
      <c r="I2441">
        <v>18</v>
      </c>
      <c r="J2441" t="s">
        <v>10</v>
      </c>
      <c r="K2441" t="s">
        <v>11</v>
      </c>
      <c r="L2441" t="s">
        <v>265</v>
      </c>
      <c r="M2441" s="2">
        <v>41522</v>
      </c>
      <c r="N2441" s="2">
        <v>42982</v>
      </c>
      <c r="O2441" t="s">
        <v>21</v>
      </c>
      <c r="P2441">
        <v>0.16</v>
      </c>
    </row>
    <row r="2442" spans="1:18">
      <c r="A2442" s="1">
        <v>42675</v>
      </c>
      <c r="B2442" t="s">
        <v>165</v>
      </c>
      <c r="C2442" t="s">
        <v>251</v>
      </c>
      <c r="D2442" s="4">
        <v>119932.79999999999</v>
      </c>
      <c r="E2442" s="4">
        <v>35584.061760000004</v>
      </c>
      <c r="F2442" s="3">
        <v>0.29670000000000007</v>
      </c>
      <c r="G2442" s="5">
        <v>1063.2340425531913</v>
      </c>
      <c r="H2442" s="4">
        <v>315.46154042553195</v>
      </c>
      <c r="I2442">
        <v>112.8</v>
      </c>
      <c r="J2442" t="s">
        <v>52</v>
      </c>
      <c r="K2442" t="s">
        <v>52</v>
      </c>
      <c r="L2442" t="s">
        <v>52</v>
      </c>
      <c r="M2442" s="2">
        <v>41520</v>
      </c>
      <c r="N2442" s="2">
        <v>42660</v>
      </c>
      <c r="O2442" t="s">
        <v>21</v>
      </c>
      <c r="P2442">
        <v>0</v>
      </c>
    </row>
    <row r="2443" spans="1:18">
      <c r="A2443" s="1">
        <v>42675</v>
      </c>
      <c r="B2443" t="s">
        <v>165</v>
      </c>
      <c r="C2443" t="s">
        <v>317</v>
      </c>
      <c r="D2443" s="4">
        <v>71258.22</v>
      </c>
      <c r="E2443" s="4">
        <v>16653.046014</v>
      </c>
      <c r="F2443" s="3">
        <v>0.23369999999999999</v>
      </c>
      <c r="G2443" s="5">
        <v>1799.45</v>
      </c>
      <c r="H2443" s="4">
        <v>420.53146499999997</v>
      </c>
      <c r="I2443">
        <v>39.6</v>
      </c>
      <c r="J2443" t="s">
        <v>34</v>
      </c>
      <c r="K2443" t="s">
        <v>36</v>
      </c>
      <c r="L2443" t="s">
        <v>167</v>
      </c>
      <c r="M2443" s="2">
        <v>41810</v>
      </c>
      <c r="N2443" s="2">
        <v>42905</v>
      </c>
      <c r="O2443" t="s">
        <v>21</v>
      </c>
      <c r="P2443">
        <v>0.13</v>
      </c>
      <c r="R2443">
        <f t="shared" ref="R2443:R2444" si="338">(N2443-M2443)/365</f>
        <v>3</v>
      </c>
    </row>
    <row r="2444" spans="1:18">
      <c r="A2444" s="1">
        <v>42675</v>
      </c>
      <c r="B2444" t="s">
        <v>165</v>
      </c>
      <c r="C2444" t="s">
        <v>319</v>
      </c>
      <c r="D2444" s="4">
        <v>54102</v>
      </c>
      <c r="E2444" s="4">
        <v>9159.4686000000002</v>
      </c>
      <c r="F2444" s="3">
        <v>0.16930000000000001</v>
      </c>
      <c r="G2444" s="5">
        <v>5635.625</v>
      </c>
      <c r="H2444" s="4">
        <v>954.11131250000005</v>
      </c>
      <c r="I2444">
        <v>9.6</v>
      </c>
      <c r="J2444" t="s">
        <v>34</v>
      </c>
      <c r="K2444" t="s">
        <v>36</v>
      </c>
      <c r="L2444" t="s">
        <v>167</v>
      </c>
      <c r="M2444" s="2">
        <v>41864</v>
      </c>
      <c r="N2444" s="2">
        <v>42959</v>
      </c>
      <c r="O2444" t="s">
        <v>21</v>
      </c>
      <c r="P2444">
        <v>0.15</v>
      </c>
      <c r="R2444">
        <f t="shared" si="338"/>
        <v>3</v>
      </c>
    </row>
    <row r="2445" spans="1:18">
      <c r="A2445" s="1">
        <v>42675</v>
      </c>
      <c r="B2445" t="s">
        <v>165</v>
      </c>
      <c r="C2445" t="s">
        <v>318</v>
      </c>
      <c r="D2445" s="4">
        <v>41511.599999999999</v>
      </c>
      <c r="E2445" s="4">
        <v>7945.3202400000009</v>
      </c>
      <c r="F2445" s="3">
        <v>0.19140000000000004</v>
      </c>
      <c r="G2445" s="5">
        <v>1820.6842105263156</v>
      </c>
      <c r="H2445" s="4">
        <v>348.47895789473688</v>
      </c>
      <c r="I2445">
        <v>22.8</v>
      </c>
      <c r="J2445" t="s">
        <v>62</v>
      </c>
      <c r="K2445" t="s">
        <v>253</v>
      </c>
      <c r="L2445" t="s">
        <v>253</v>
      </c>
      <c r="M2445" s="2">
        <v>41876</v>
      </c>
      <c r="N2445" s="2">
        <v>42971</v>
      </c>
      <c r="O2445" t="s">
        <v>21</v>
      </c>
      <c r="P2445">
        <v>0.16</v>
      </c>
    </row>
    <row r="2446" spans="1:18">
      <c r="A2446" s="1">
        <v>42675</v>
      </c>
      <c r="B2446" t="s">
        <v>165</v>
      </c>
      <c r="C2446" t="s">
        <v>325</v>
      </c>
      <c r="D2446" s="4">
        <v>51262.799999999996</v>
      </c>
      <c r="E2446" s="4">
        <v>9247.8091199999999</v>
      </c>
      <c r="F2446" s="3">
        <v>0.1804</v>
      </c>
      <c r="G2446" s="5">
        <v>3559.9166666666665</v>
      </c>
      <c r="H2446" s="4">
        <v>642.2089666666667</v>
      </c>
      <c r="I2446">
        <v>14.399999999999999</v>
      </c>
      <c r="J2446" t="s">
        <v>62</v>
      </c>
      <c r="K2446" t="s">
        <v>253</v>
      </c>
      <c r="L2446" t="s">
        <v>253</v>
      </c>
      <c r="M2446" s="2">
        <v>41888</v>
      </c>
      <c r="N2446" s="2">
        <v>42704</v>
      </c>
      <c r="O2446" t="s">
        <v>21</v>
      </c>
      <c r="P2446">
        <v>0.16</v>
      </c>
    </row>
    <row r="2447" spans="1:18">
      <c r="A2447" s="1">
        <v>42675</v>
      </c>
      <c r="B2447" t="s">
        <v>165</v>
      </c>
      <c r="C2447" t="s">
        <v>340</v>
      </c>
      <c r="D2447" s="4">
        <v>312623.39999999997</v>
      </c>
      <c r="E2447" s="4">
        <v>61961.957880000002</v>
      </c>
      <c r="F2447" s="3">
        <v>0.19820000000000002</v>
      </c>
      <c r="G2447" s="5">
        <v>584.12443946188341</v>
      </c>
      <c r="H2447" s="4">
        <v>115.77346390134531</v>
      </c>
      <c r="I2447">
        <v>535.19999999999993</v>
      </c>
      <c r="J2447" t="s">
        <v>134</v>
      </c>
      <c r="K2447" t="s">
        <v>137</v>
      </c>
      <c r="L2447" t="s">
        <v>341</v>
      </c>
      <c r="M2447" s="2">
        <v>41946</v>
      </c>
      <c r="N2447" s="2">
        <v>43771</v>
      </c>
      <c r="O2447" t="s">
        <v>13</v>
      </c>
      <c r="P2447">
        <v>0</v>
      </c>
    </row>
    <row r="2448" spans="1:18">
      <c r="A2448" s="1">
        <v>42675</v>
      </c>
      <c r="B2448" t="s">
        <v>165</v>
      </c>
      <c r="C2448" t="s">
        <v>336</v>
      </c>
      <c r="D2448" s="4">
        <v>60679.199999999997</v>
      </c>
      <c r="E2448" s="4">
        <v>10831.237200000001</v>
      </c>
      <c r="F2448" s="3">
        <v>0.17850000000000002</v>
      </c>
      <c r="G2448" s="5">
        <v>4213.8333333333339</v>
      </c>
      <c r="H2448" s="4">
        <v>752.16925000000015</v>
      </c>
      <c r="I2448">
        <v>14.399999999999999</v>
      </c>
      <c r="J2448" t="s">
        <v>10</v>
      </c>
      <c r="K2448" t="s">
        <v>11</v>
      </c>
      <c r="L2448" t="s">
        <v>42</v>
      </c>
      <c r="M2448" s="2">
        <v>41996</v>
      </c>
      <c r="N2448" s="2">
        <v>42726</v>
      </c>
      <c r="O2448" t="s">
        <v>21</v>
      </c>
      <c r="P2448">
        <v>0.16</v>
      </c>
    </row>
    <row r="2449" spans="1:18">
      <c r="A2449" s="1">
        <v>42675</v>
      </c>
      <c r="B2449" t="s">
        <v>165</v>
      </c>
      <c r="C2449" t="s">
        <v>339</v>
      </c>
      <c r="D2449" s="4">
        <v>48524.4</v>
      </c>
      <c r="E2449" s="4">
        <v>8278.262639999999</v>
      </c>
      <c r="F2449" s="3">
        <v>0.17059999999999997</v>
      </c>
      <c r="G2449" s="5">
        <v>3369.7500000000005</v>
      </c>
      <c r="H2449" s="4">
        <v>574.87934999999993</v>
      </c>
      <c r="I2449">
        <v>14.399999999999999</v>
      </c>
      <c r="J2449" t="s">
        <v>62</v>
      </c>
      <c r="K2449" t="s">
        <v>253</v>
      </c>
      <c r="L2449" t="s">
        <v>253</v>
      </c>
      <c r="M2449" s="2">
        <v>42030</v>
      </c>
      <c r="N2449" s="2">
        <v>42760</v>
      </c>
      <c r="O2449" t="s">
        <v>21</v>
      </c>
      <c r="P2449">
        <v>0.15</v>
      </c>
    </row>
    <row r="2450" spans="1:18">
      <c r="A2450" s="1">
        <v>42675</v>
      </c>
      <c r="B2450" t="s">
        <v>165</v>
      </c>
      <c r="C2450" t="s">
        <v>347</v>
      </c>
      <c r="D2450" s="4">
        <v>44431.799999999996</v>
      </c>
      <c r="E2450" s="4">
        <v>7944.4058399999985</v>
      </c>
      <c r="F2450" s="3">
        <v>0.17879999999999999</v>
      </c>
      <c r="G2450" s="5">
        <v>3085.5416666666665</v>
      </c>
      <c r="H2450" s="4">
        <v>551.69484999999997</v>
      </c>
      <c r="I2450">
        <v>14.399999999999999</v>
      </c>
      <c r="J2450" t="s">
        <v>47</v>
      </c>
      <c r="K2450" t="s">
        <v>91</v>
      </c>
      <c r="L2450" t="s">
        <v>190</v>
      </c>
      <c r="M2450" s="2">
        <v>42113</v>
      </c>
      <c r="N2450" s="2">
        <v>42843</v>
      </c>
      <c r="O2450" t="s">
        <v>21</v>
      </c>
      <c r="P2450">
        <v>0.14000000000000001</v>
      </c>
    </row>
    <row r="2451" spans="1:18">
      <c r="A2451" s="1">
        <v>42675</v>
      </c>
      <c r="B2451" t="s">
        <v>165</v>
      </c>
      <c r="C2451" t="s">
        <v>174</v>
      </c>
      <c r="D2451" s="4">
        <v>456501.6</v>
      </c>
      <c r="E2451" s="4">
        <v>65097.12816</v>
      </c>
      <c r="F2451" s="3">
        <v>0.1426</v>
      </c>
      <c r="G2451" s="5">
        <v>3170.1499999999996</v>
      </c>
      <c r="H2451" s="4">
        <v>452.06339000000003</v>
      </c>
      <c r="I2451">
        <v>144</v>
      </c>
      <c r="J2451" t="s">
        <v>52</v>
      </c>
      <c r="K2451" t="s">
        <v>52</v>
      </c>
      <c r="L2451" t="s">
        <v>52</v>
      </c>
      <c r="M2451" s="2">
        <v>42134</v>
      </c>
      <c r="N2451" s="2">
        <v>42864</v>
      </c>
      <c r="O2451" t="s">
        <v>21</v>
      </c>
      <c r="P2451">
        <v>0.1</v>
      </c>
      <c r="Q2451">
        <v>0</v>
      </c>
    </row>
    <row r="2452" spans="1:18">
      <c r="A2452" s="1">
        <v>42675</v>
      </c>
      <c r="B2452" t="s">
        <v>165</v>
      </c>
      <c r="C2452" t="s">
        <v>175</v>
      </c>
      <c r="D2452" s="4">
        <v>347720.31599999999</v>
      </c>
      <c r="E2452" s="4">
        <v>63910.994080799988</v>
      </c>
      <c r="F2452" s="3">
        <v>0.18379999999999996</v>
      </c>
      <c r="G2452" s="5">
        <v>2012.2703472222224</v>
      </c>
      <c r="H2452" s="4">
        <v>369.85528981944441</v>
      </c>
      <c r="I2452">
        <v>172.79999999999998</v>
      </c>
      <c r="J2452" t="s">
        <v>47</v>
      </c>
      <c r="K2452" t="s">
        <v>48</v>
      </c>
      <c r="L2452" t="s">
        <v>176</v>
      </c>
      <c r="M2452" s="2">
        <v>42134</v>
      </c>
      <c r="N2452" s="2">
        <v>42864</v>
      </c>
      <c r="O2452" t="s">
        <v>21</v>
      </c>
      <c r="P2452">
        <v>0.15</v>
      </c>
    </row>
    <row r="2453" spans="1:18">
      <c r="A2453" s="1">
        <v>42675</v>
      </c>
      <c r="B2453" t="s">
        <v>165</v>
      </c>
      <c r="C2453" t="s">
        <v>284</v>
      </c>
      <c r="D2453" s="4">
        <v>29872.799999999999</v>
      </c>
      <c r="E2453" s="4">
        <v>23309.74584</v>
      </c>
      <c r="F2453" s="3">
        <v>0.78029999999999999</v>
      </c>
      <c r="G2453" s="5">
        <v>565.77272727272725</v>
      </c>
      <c r="H2453" s="4">
        <v>441.47245909090913</v>
      </c>
      <c r="I2453">
        <v>52.8</v>
      </c>
      <c r="J2453" t="s">
        <v>52</v>
      </c>
      <c r="K2453" t="s">
        <v>52</v>
      </c>
      <c r="L2453" t="s">
        <v>52</v>
      </c>
      <c r="M2453" s="2">
        <v>42139</v>
      </c>
      <c r="N2453" s="2">
        <v>42869</v>
      </c>
      <c r="O2453" t="s">
        <v>21</v>
      </c>
      <c r="P2453">
        <v>0.1</v>
      </c>
      <c r="Q2453">
        <v>0</v>
      </c>
    </row>
    <row r="2454" spans="1:18">
      <c r="A2454" s="1">
        <v>42675</v>
      </c>
      <c r="B2454" t="s">
        <v>165</v>
      </c>
      <c r="C2454" t="s">
        <v>229</v>
      </c>
      <c r="D2454" s="4">
        <v>157404</v>
      </c>
      <c r="E2454" s="4">
        <v>21989.338800000005</v>
      </c>
      <c r="F2454" s="3">
        <v>0.13970000000000002</v>
      </c>
      <c r="G2454" s="5">
        <v>1525.2325581395348</v>
      </c>
      <c r="H2454" s="4">
        <v>213.07498837209306</v>
      </c>
      <c r="I2454">
        <v>103.2</v>
      </c>
      <c r="J2454" t="s">
        <v>34</v>
      </c>
      <c r="K2454" t="s">
        <v>36</v>
      </c>
      <c r="L2454" t="s">
        <v>35</v>
      </c>
      <c r="M2454" s="2">
        <v>42149</v>
      </c>
      <c r="N2454" s="2">
        <v>42914</v>
      </c>
      <c r="O2454" t="s">
        <v>21</v>
      </c>
      <c r="P2454">
        <v>0.1</v>
      </c>
      <c r="R2454">
        <f t="shared" ref="R2454" si="339">(N2454-M2454)/365</f>
        <v>2.095890410958904</v>
      </c>
    </row>
    <row r="2455" spans="1:18">
      <c r="A2455" s="1">
        <v>42675</v>
      </c>
      <c r="B2455" t="s">
        <v>165</v>
      </c>
      <c r="C2455" t="s">
        <v>378</v>
      </c>
      <c r="D2455" s="4">
        <v>1053715.68</v>
      </c>
      <c r="E2455" s="4">
        <v>47944.063439999998</v>
      </c>
      <c r="F2455" s="3">
        <v>4.5499999999999999E-2</v>
      </c>
      <c r="G2455" s="5">
        <v>9243.119999999999</v>
      </c>
      <c r="H2455" s="4">
        <v>420.56196</v>
      </c>
      <c r="I2455">
        <v>114</v>
      </c>
      <c r="J2455" t="s">
        <v>52</v>
      </c>
      <c r="K2455" t="s">
        <v>52</v>
      </c>
      <c r="L2455" t="s">
        <v>52</v>
      </c>
      <c r="M2455" s="2">
        <v>42156</v>
      </c>
      <c r="N2455" s="2">
        <v>43251</v>
      </c>
      <c r="O2455" t="s">
        <v>21</v>
      </c>
      <c r="P2455">
        <v>0.1</v>
      </c>
      <c r="Q2455">
        <v>0</v>
      </c>
    </row>
    <row r="2456" spans="1:18">
      <c r="A2456" s="1">
        <v>42675</v>
      </c>
      <c r="B2456" t="s">
        <v>165</v>
      </c>
      <c r="C2456" t="s">
        <v>197</v>
      </c>
      <c r="D2456" s="4">
        <v>516072</v>
      </c>
      <c r="E2456" s="4">
        <v>113845.48319999999</v>
      </c>
      <c r="F2456" s="3">
        <v>0.22059999999999996</v>
      </c>
      <c r="G2456" s="5">
        <v>5000.6976744186049</v>
      </c>
      <c r="H2456" s="4">
        <v>1103.1539069767441</v>
      </c>
      <c r="I2456">
        <v>103.2</v>
      </c>
      <c r="J2456" t="s">
        <v>47</v>
      </c>
      <c r="K2456" t="s">
        <v>48</v>
      </c>
      <c r="L2456" t="s">
        <v>46</v>
      </c>
      <c r="M2456" s="2">
        <v>42153</v>
      </c>
      <c r="N2456" s="2">
        <v>42883</v>
      </c>
      <c r="O2456" t="s">
        <v>21</v>
      </c>
      <c r="P2456">
        <v>0.2</v>
      </c>
    </row>
    <row r="2457" spans="1:18">
      <c r="A2457" s="1">
        <v>42675</v>
      </c>
      <c r="B2457" t="s">
        <v>165</v>
      </c>
      <c r="C2457" t="s">
        <v>379</v>
      </c>
      <c r="D2457" s="4">
        <v>254992.91999999998</v>
      </c>
      <c r="E2457" s="4">
        <v>46969.695864000008</v>
      </c>
      <c r="F2457" s="3">
        <v>0.18420000000000006</v>
      </c>
      <c r="G2457" s="5">
        <v>3269.14</v>
      </c>
      <c r="H2457" s="4">
        <v>602.17558800000006</v>
      </c>
      <c r="I2457">
        <v>78</v>
      </c>
      <c r="J2457" t="s">
        <v>10</v>
      </c>
      <c r="K2457" t="s">
        <v>11</v>
      </c>
      <c r="L2457" t="s">
        <v>9</v>
      </c>
      <c r="M2457" s="2">
        <v>42160</v>
      </c>
      <c r="N2457" s="2">
        <v>42890</v>
      </c>
      <c r="O2457" t="s">
        <v>21</v>
      </c>
      <c r="P2457">
        <v>0.16</v>
      </c>
    </row>
    <row r="2458" spans="1:18">
      <c r="A2458" s="1">
        <v>42675</v>
      </c>
      <c r="B2458" t="s">
        <v>165</v>
      </c>
      <c r="C2458" t="s">
        <v>377</v>
      </c>
      <c r="D2458" s="4">
        <v>186330</v>
      </c>
      <c r="E2458" s="4">
        <v>38179.017</v>
      </c>
      <c r="F2458" s="3">
        <v>0.2049</v>
      </c>
      <c r="G2458" s="5">
        <v>1744.6629213483147</v>
      </c>
      <c r="H2458" s="4">
        <v>357.48143258426967</v>
      </c>
      <c r="I2458">
        <v>106.8</v>
      </c>
      <c r="J2458" t="s">
        <v>47</v>
      </c>
      <c r="K2458" t="s">
        <v>48</v>
      </c>
      <c r="L2458" t="s">
        <v>46</v>
      </c>
      <c r="M2458" s="2">
        <v>42181</v>
      </c>
      <c r="N2458" s="2">
        <v>42911</v>
      </c>
      <c r="O2458" t="s">
        <v>21</v>
      </c>
      <c r="P2458">
        <v>0.16</v>
      </c>
    </row>
    <row r="2459" spans="1:18">
      <c r="A2459" s="1">
        <v>42675</v>
      </c>
      <c r="B2459" t="s">
        <v>165</v>
      </c>
      <c r="C2459" t="s">
        <v>383</v>
      </c>
      <c r="D2459" s="4">
        <v>47312.76</v>
      </c>
      <c r="E2459" s="4">
        <v>9079.3186440000009</v>
      </c>
      <c r="F2459" s="3">
        <v>0.19190000000000002</v>
      </c>
      <c r="G2459" s="5">
        <v>2628.4866666666667</v>
      </c>
      <c r="H2459" s="4">
        <v>504.40659133333338</v>
      </c>
      <c r="I2459">
        <v>18</v>
      </c>
      <c r="J2459" t="s">
        <v>62</v>
      </c>
      <c r="K2459" t="s">
        <v>253</v>
      </c>
      <c r="L2459" t="s">
        <v>253</v>
      </c>
      <c r="M2459" s="2">
        <v>42195</v>
      </c>
      <c r="N2459" s="2">
        <v>42925</v>
      </c>
      <c r="O2459" t="s">
        <v>21</v>
      </c>
      <c r="P2459">
        <v>0.16</v>
      </c>
    </row>
    <row r="2460" spans="1:18">
      <c r="A2460" s="1">
        <v>42675</v>
      </c>
      <c r="B2460" t="s">
        <v>165</v>
      </c>
      <c r="C2460" t="s">
        <v>381</v>
      </c>
      <c r="D2460" s="4">
        <v>85186.8</v>
      </c>
      <c r="E2460" s="4">
        <v>14950.2834</v>
      </c>
      <c r="F2460" s="3">
        <v>0.17549999999999999</v>
      </c>
      <c r="G2460" s="5">
        <v>4732.6000000000004</v>
      </c>
      <c r="H2460" s="4">
        <v>830.57130000000006</v>
      </c>
      <c r="I2460">
        <v>18</v>
      </c>
      <c r="J2460" t="s">
        <v>62</v>
      </c>
      <c r="K2460" t="s">
        <v>253</v>
      </c>
      <c r="L2460" t="s">
        <v>253</v>
      </c>
      <c r="M2460" s="2">
        <v>42181</v>
      </c>
      <c r="N2460" s="2">
        <v>42911</v>
      </c>
      <c r="O2460" t="s">
        <v>21</v>
      </c>
      <c r="P2460">
        <v>0.16</v>
      </c>
    </row>
    <row r="2461" spans="1:18">
      <c r="A2461" s="1">
        <v>42675</v>
      </c>
      <c r="B2461" t="s">
        <v>165</v>
      </c>
      <c r="C2461" t="s">
        <v>382</v>
      </c>
      <c r="D2461" s="4">
        <v>156642.72</v>
      </c>
      <c r="E2461" s="4">
        <v>22023.966432000001</v>
      </c>
      <c r="F2461" s="3">
        <v>0.1406</v>
      </c>
      <c r="G2461" s="5">
        <v>10877.966666666667</v>
      </c>
      <c r="H2461" s="4">
        <v>1529.4421133333335</v>
      </c>
      <c r="I2461">
        <v>14.399999999999999</v>
      </c>
      <c r="J2461" t="s">
        <v>34</v>
      </c>
      <c r="K2461" t="s">
        <v>36</v>
      </c>
      <c r="L2461" t="s">
        <v>167</v>
      </c>
      <c r="M2461" s="2">
        <v>42205</v>
      </c>
      <c r="N2461" s="2">
        <v>42935</v>
      </c>
      <c r="O2461" t="s">
        <v>21</v>
      </c>
      <c r="P2461">
        <v>0.13</v>
      </c>
      <c r="R2461">
        <f t="shared" ref="R2461" si="340">(N2461-M2461)/365</f>
        <v>2</v>
      </c>
    </row>
    <row r="2462" spans="1:18">
      <c r="A2462" s="1">
        <v>42675</v>
      </c>
      <c r="B2462" t="s">
        <v>165</v>
      </c>
      <c r="C2462" t="s">
        <v>380</v>
      </c>
      <c r="D2462" s="4">
        <v>538364.28</v>
      </c>
      <c r="E2462" s="4">
        <v>74940.307775999987</v>
      </c>
      <c r="F2462" s="3">
        <v>0.13919999999999996</v>
      </c>
      <c r="G2462" s="5">
        <v>4005.6866071428572</v>
      </c>
      <c r="H2462" s="4">
        <v>557.59157571428557</v>
      </c>
      <c r="I2462">
        <v>134.4</v>
      </c>
      <c r="J2462" t="s">
        <v>10</v>
      </c>
      <c r="K2462" t="s">
        <v>12</v>
      </c>
      <c r="L2462" t="s">
        <v>12</v>
      </c>
      <c r="M2462" s="2">
        <v>42184</v>
      </c>
      <c r="N2462" s="2">
        <v>43279</v>
      </c>
      <c r="O2462" t="s">
        <v>21</v>
      </c>
      <c r="P2462">
        <v>0.12</v>
      </c>
    </row>
    <row r="2463" spans="1:18">
      <c r="A2463" s="1">
        <v>42675</v>
      </c>
      <c r="B2463" t="s">
        <v>165</v>
      </c>
      <c r="C2463" t="s">
        <v>376</v>
      </c>
      <c r="D2463" s="4">
        <v>545559.84</v>
      </c>
      <c r="E2463" s="4">
        <v>77851.389167999994</v>
      </c>
      <c r="F2463" s="3">
        <v>0.14269999999999999</v>
      </c>
      <c r="G2463" s="5">
        <v>3179.253146853147</v>
      </c>
      <c r="H2463" s="4">
        <v>453.67942405594403</v>
      </c>
      <c r="I2463">
        <v>171.6</v>
      </c>
      <c r="J2463" t="s">
        <v>47</v>
      </c>
      <c r="K2463" t="s">
        <v>100</v>
      </c>
      <c r="L2463" t="s">
        <v>128</v>
      </c>
      <c r="M2463" s="2">
        <v>42183</v>
      </c>
      <c r="N2463" s="2">
        <v>43278</v>
      </c>
      <c r="O2463" t="s">
        <v>21</v>
      </c>
      <c r="P2463">
        <v>0.12</v>
      </c>
    </row>
    <row r="2464" spans="1:18">
      <c r="A2464" s="1">
        <v>42675</v>
      </c>
      <c r="B2464" t="s">
        <v>165</v>
      </c>
      <c r="C2464" t="s">
        <v>395</v>
      </c>
      <c r="D2464" s="4">
        <v>137620.44</v>
      </c>
      <c r="E2464" s="4">
        <v>22335.797411999996</v>
      </c>
      <c r="F2464" s="3">
        <v>0.16229999999999997</v>
      </c>
      <c r="G2464" s="5">
        <v>3475.2636363636361</v>
      </c>
      <c r="H2464" s="4">
        <v>564.03528818181803</v>
      </c>
      <c r="I2464">
        <v>39.6</v>
      </c>
      <c r="J2464" t="s">
        <v>34</v>
      </c>
      <c r="K2464" t="s">
        <v>36</v>
      </c>
      <c r="L2464" t="s">
        <v>167</v>
      </c>
      <c r="M2464" s="2">
        <v>42273</v>
      </c>
      <c r="N2464" s="2">
        <v>43003</v>
      </c>
      <c r="O2464" t="s">
        <v>21</v>
      </c>
      <c r="P2464">
        <v>0.14000000000000001</v>
      </c>
      <c r="R2464">
        <f t="shared" ref="R2464" si="341">(N2464-M2464)/365</f>
        <v>2</v>
      </c>
    </row>
    <row r="2465" spans="1:18">
      <c r="A2465" s="1">
        <v>42675</v>
      </c>
      <c r="B2465" t="s">
        <v>165</v>
      </c>
      <c r="C2465" t="s">
        <v>404</v>
      </c>
      <c r="D2465" s="4">
        <v>726319.2</v>
      </c>
      <c r="E2465" s="4">
        <v>92678.329919999989</v>
      </c>
      <c r="F2465" s="3">
        <v>0.12759999999999999</v>
      </c>
      <c r="G2465" s="5">
        <v>1690.6871508379888</v>
      </c>
      <c r="H2465" s="4">
        <v>215.73168044692736</v>
      </c>
      <c r="I2465">
        <v>429.59999999999997</v>
      </c>
      <c r="J2465" t="s">
        <v>34</v>
      </c>
      <c r="K2465" t="s">
        <v>58</v>
      </c>
      <c r="L2465" t="s">
        <v>57</v>
      </c>
      <c r="M2465" s="2">
        <v>42272</v>
      </c>
      <c r="N2465" s="2">
        <v>44098</v>
      </c>
      <c r="O2465" t="s">
        <v>21</v>
      </c>
      <c r="P2465">
        <v>7.0000000000000007E-2</v>
      </c>
    </row>
    <row r="2466" spans="1:18">
      <c r="A2466" s="1">
        <v>42675</v>
      </c>
      <c r="B2466" t="s">
        <v>165</v>
      </c>
      <c r="C2466" t="s">
        <v>406</v>
      </c>
      <c r="D2466" s="4">
        <v>40107.599999999999</v>
      </c>
      <c r="E2466" s="4">
        <v>14129.907480000002</v>
      </c>
      <c r="F2466" s="3">
        <v>0.35230000000000006</v>
      </c>
      <c r="G2466" s="5">
        <v>1044.46875</v>
      </c>
      <c r="H2466" s="4">
        <v>367.96634062500004</v>
      </c>
      <c r="I2466">
        <v>38.4</v>
      </c>
      <c r="J2466" t="s">
        <v>34</v>
      </c>
      <c r="K2466" t="s">
        <v>36</v>
      </c>
      <c r="L2466" t="s">
        <v>167</v>
      </c>
      <c r="M2466" s="2">
        <v>42370</v>
      </c>
      <c r="N2466" s="2">
        <v>42735</v>
      </c>
      <c r="O2466" t="s">
        <v>21</v>
      </c>
      <c r="P2466">
        <v>0.14000000000000001</v>
      </c>
      <c r="R2466">
        <f t="shared" ref="R2466:R2467" si="342">(N2466-M2466)/365</f>
        <v>1</v>
      </c>
    </row>
    <row r="2467" spans="1:18">
      <c r="A2467" s="1">
        <v>42675</v>
      </c>
      <c r="B2467" t="s">
        <v>165</v>
      </c>
      <c r="C2467" t="s">
        <v>418</v>
      </c>
      <c r="D2467" s="4">
        <v>129582</v>
      </c>
      <c r="E2467" s="4">
        <v>21082.991399999995</v>
      </c>
      <c r="F2467" s="3">
        <v>0.16269999999999996</v>
      </c>
      <c r="G2467" s="5">
        <v>3374.53125</v>
      </c>
      <c r="H2467" s="4">
        <v>549.03623437499994</v>
      </c>
      <c r="I2467">
        <v>38.4</v>
      </c>
      <c r="J2467" t="s">
        <v>34</v>
      </c>
      <c r="K2467" t="s">
        <v>36</v>
      </c>
      <c r="L2467" t="s">
        <v>167</v>
      </c>
      <c r="M2467" s="2">
        <v>42480</v>
      </c>
      <c r="N2467" s="2">
        <v>43209</v>
      </c>
      <c r="O2467" t="s">
        <v>21</v>
      </c>
      <c r="P2467">
        <v>0.14000000000000001</v>
      </c>
      <c r="R2467">
        <f t="shared" si="342"/>
        <v>1.9972602739726026</v>
      </c>
    </row>
    <row r="2468" spans="1:18">
      <c r="A2468" s="1">
        <v>42675</v>
      </c>
      <c r="B2468" t="s">
        <v>165</v>
      </c>
      <c r="C2468" t="s">
        <v>420</v>
      </c>
      <c r="D2468" s="4">
        <v>46754.400000000001</v>
      </c>
      <c r="E2468" s="4">
        <v>8827.2307199999996</v>
      </c>
      <c r="F2468" s="3">
        <v>0.1888</v>
      </c>
      <c r="G2468" s="5">
        <v>3246.8333333333339</v>
      </c>
      <c r="H2468" s="4">
        <v>613.0021333333334</v>
      </c>
      <c r="I2468">
        <v>14.399999999999999</v>
      </c>
      <c r="J2468" t="s">
        <v>47</v>
      </c>
      <c r="K2468" t="s">
        <v>48</v>
      </c>
      <c r="L2468" t="s">
        <v>46</v>
      </c>
      <c r="M2468" s="2">
        <v>42522</v>
      </c>
      <c r="N2468" s="2">
        <v>42886</v>
      </c>
      <c r="O2468" t="s">
        <v>21</v>
      </c>
      <c r="P2468">
        <v>0.16</v>
      </c>
    </row>
    <row r="2469" spans="1:18">
      <c r="A2469" s="1">
        <v>42675</v>
      </c>
      <c r="B2469" t="s">
        <v>165</v>
      </c>
      <c r="C2469" t="s">
        <v>421</v>
      </c>
      <c r="D2469" s="4">
        <v>384273.6</v>
      </c>
      <c r="E2469" s="4">
        <v>44921.583839999992</v>
      </c>
      <c r="F2469" s="3">
        <v>0.11689999999999999</v>
      </c>
      <c r="G2469" s="5">
        <v>4447.6111111111113</v>
      </c>
      <c r="H2469" s="4">
        <v>519.92573888888887</v>
      </c>
      <c r="I2469">
        <v>86.399999999999991</v>
      </c>
      <c r="J2469" t="s">
        <v>34</v>
      </c>
      <c r="K2469" t="s">
        <v>58</v>
      </c>
      <c r="L2469" t="s">
        <v>109</v>
      </c>
      <c r="M2469" s="2">
        <v>42500</v>
      </c>
      <c r="N2469" s="2">
        <v>43229</v>
      </c>
      <c r="O2469" t="s">
        <v>21</v>
      </c>
      <c r="P2469">
        <v>0.1</v>
      </c>
    </row>
    <row r="2470" spans="1:18">
      <c r="A2470" s="1">
        <v>42675</v>
      </c>
      <c r="B2470" t="s">
        <v>165</v>
      </c>
      <c r="C2470" t="s">
        <v>429</v>
      </c>
      <c r="D2470" s="4">
        <v>52264.2</v>
      </c>
      <c r="E2470" s="4">
        <v>29132.06508</v>
      </c>
      <c r="F2470" s="3">
        <v>0.55740000000000001</v>
      </c>
      <c r="G2470" s="5">
        <v>1036.9880952380952</v>
      </c>
      <c r="H2470" s="4">
        <v>578.01716428571433</v>
      </c>
      <c r="I2470">
        <v>50.4</v>
      </c>
      <c r="J2470" t="s">
        <v>62</v>
      </c>
      <c r="K2470" t="s">
        <v>61</v>
      </c>
      <c r="L2470" t="s">
        <v>61</v>
      </c>
      <c r="M2470" s="2">
        <v>42524</v>
      </c>
      <c r="N2470" s="2">
        <v>43253</v>
      </c>
      <c r="O2470" t="s">
        <v>21</v>
      </c>
      <c r="P2470">
        <v>0.14000000000000001</v>
      </c>
    </row>
    <row r="2471" spans="1:18">
      <c r="A2471" s="1">
        <v>42675</v>
      </c>
      <c r="B2471" t="s">
        <v>165</v>
      </c>
      <c r="C2471" t="s">
        <v>433</v>
      </c>
      <c r="D2471" s="4">
        <v>130326.84</v>
      </c>
      <c r="E2471" s="4">
        <v>21060.817343999996</v>
      </c>
      <c r="F2471" s="3">
        <v>0.16159999999999997</v>
      </c>
      <c r="G2471" s="5">
        <v>3620.19</v>
      </c>
      <c r="H2471" s="4">
        <v>585.02270399999986</v>
      </c>
      <c r="I2471">
        <v>36</v>
      </c>
      <c r="J2471" t="s">
        <v>62</v>
      </c>
      <c r="K2471" t="s">
        <v>253</v>
      </c>
      <c r="L2471" t="s">
        <v>253</v>
      </c>
      <c r="M2471" s="2">
        <v>42521</v>
      </c>
      <c r="N2471" s="2">
        <v>43250</v>
      </c>
      <c r="O2471" t="s">
        <v>21</v>
      </c>
      <c r="P2471">
        <v>0.14000000000000001</v>
      </c>
    </row>
    <row r="2472" spans="1:18">
      <c r="A2472" s="1">
        <v>42675</v>
      </c>
      <c r="B2472" t="s">
        <v>165</v>
      </c>
      <c r="C2472" t="s">
        <v>437</v>
      </c>
      <c r="D2472" s="4">
        <v>84784.8</v>
      </c>
      <c r="E2472" s="4">
        <v>14761.033679999999</v>
      </c>
      <c r="F2472" s="3">
        <v>0.17409999999999998</v>
      </c>
      <c r="G2472" s="5">
        <v>2717.4615384615386</v>
      </c>
      <c r="H2472" s="4">
        <v>473.11005384615379</v>
      </c>
      <c r="I2472">
        <v>31.2</v>
      </c>
      <c r="J2472" t="s">
        <v>34</v>
      </c>
      <c r="K2472" t="s">
        <v>36</v>
      </c>
      <c r="L2472" t="s">
        <v>167</v>
      </c>
      <c r="M2472" s="2">
        <v>42533</v>
      </c>
      <c r="N2472" s="2">
        <v>43262</v>
      </c>
      <c r="O2472" t="s">
        <v>21</v>
      </c>
      <c r="P2472">
        <v>0.14000000000000001</v>
      </c>
      <c r="R2472">
        <f t="shared" ref="R2472" si="343">(N2472-M2472)/365</f>
        <v>1.9972602739726026</v>
      </c>
    </row>
    <row r="2473" spans="1:18">
      <c r="A2473" s="1">
        <v>42675</v>
      </c>
      <c r="B2473" t="s">
        <v>165</v>
      </c>
      <c r="C2473" t="s">
        <v>439</v>
      </c>
      <c r="D2473" s="4">
        <v>160191.6</v>
      </c>
      <c r="E2473" s="4">
        <v>9451.3044000000009</v>
      </c>
      <c r="F2473" s="3">
        <v>5.9000000000000004E-2</v>
      </c>
      <c r="G2473" s="5">
        <v>11124.416666666668</v>
      </c>
      <c r="H2473" s="4">
        <v>656.34058333333348</v>
      </c>
      <c r="I2473">
        <v>14.399999999999999</v>
      </c>
      <c r="J2473" t="s">
        <v>52</v>
      </c>
      <c r="K2473" t="s">
        <v>52</v>
      </c>
      <c r="L2473" t="s">
        <v>52</v>
      </c>
      <c r="M2473" s="2">
        <v>42566</v>
      </c>
      <c r="N2473" s="2">
        <v>42930</v>
      </c>
      <c r="O2473" t="s">
        <v>21</v>
      </c>
      <c r="P2473">
        <v>0</v>
      </c>
    </row>
    <row r="2474" spans="1:18">
      <c r="A2474" s="1">
        <v>42675</v>
      </c>
      <c r="B2474" t="s">
        <v>165</v>
      </c>
      <c r="C2474" t="s">
        <v>444</v>
      </c>
      <c r="D2474" s="4">
        <v>81829.2</v>
      </c>
      <c r="E2474" s="4">
        <v>8371.12716</v>
      </c>
      <c r="F2474" s="3">
        <v>0.1023</v>
      </c>
      <c r="G2474" s="5">
        <v>4870.7857142857138</v>
      </c>
      <c r="H2474" s="4">
        <v>498.28137857142855</v>
      </c>
      <c r="I2474">
        <v>16.8</v>
      </c>
      <c r="J2474" t="s">
        <v>52</v>
      </c>
      <c r="K2474" t="s">
        <v>52</v>
      </c>
      <c r="L2474" t="s">
        <v>52</v>
      </c>
      <c r="M2474" s="2">
        <v>42583</v>
      </c>
      <c r="N2474" s="2">
        <v>42947</v>
      </c>
      <c r="O2474" t="s">
        <v>21</v>
      </c>
      <c r="P2474">
        <v>0.09</v>
      </c>
    </row>
    <row r="2475" spans="1:18">
      <c r="A2475" s="1">
        <v>42675</v>
      </c>
      <c r="B2475" t="s">
        <v>165</v>
      </c>
      <c r="C2475" t="s">
        <v>191</v>
      </c>
      <c r="D2475" s="4">
        <v>337285.40399999998</v>
      </c>
      <c r="E2475" s="4">
        <v>80408.840313599998</v>
      </c>
      <c r="F2475" s="3">
        <v>0.2384</v>
      </c>
      <c r="G2475" s="5">
        <v>1587.9727118644066</v>
      </c>
      <c r="H2475" s="4">
        <v>378.57269450847457</v>
      </c>
      <c r="I2475">
        <v>212.4</v>
      </c>
      <c r="J2475" t="s">
        <v>47</v>
      </c>
      <c r="K2475" t="s">
        <v>48</v>
      </c>
      <c r="L2475" t="s">
        <v>192</v>
      </c>
      <c r="M2475" s="2">
        <v>42543</v>
      </c>
      <c r="N2475" s="2">
        <v>43272</v>
      </c>
      <c r="O2475" t="s">
        <v>21</v>
      </c>
      <c r="P2475">
        <v>0.16</v>
      </c>
    </row>
    <row r="2476" spans="1:18">
      <c r="A2476" s="1">
        <v>42675</v>
      </c>
      <c r="B2476" t="s">
        <v>165</v>
      </c>
      <c r="C2476" t="s">
        <v>446</v>
      </c>
      <c r="D2476" s="4">
        <v>98179.199999999997</v>
      </c>
      <c r="E2476" s="4">
        <v>30681</v>
      </c>
      <c r="F2476" s="3">
        <v>0.3125</v>
      </c>
      <c r="G2476" s="5">
        <v>1278.375</v>
      </c>
      <c r="H2476" s="4">
        <v>399.4921875</v>
      </c>
      <c r="I2476">
        <v>76.8</v>
      </c>
      <c r="J2476" t="s">
        <v>47</v>
      </c>
      <c r="K2476" t="s">
        <v>48</v>
      </c>
      <c r="L2476" t="s">
        <v>46</v>
      </c>
      <c r="M2476" s="2">
        <v>42543</v>
      </c>
      <c r="N2476" s="2">
        <v>43272</v>
      </c>
      <c r="O2476" t="s">
        <v>21</v>
      </c>
      <c r="P2476">
        <v>0.16</v>
      </c>
    </row>
    <row r="2477" spans="1:18">
      <c r="A2477" s="1">
        <v>42675</v>
      </c>
      <c r="B2477" t="s">
        <v>165</v>
      </c>
      <c r="C2477" t="s">
        <v>447</v>
      </c>
      <c r="D2477" s="4">
        <v>111170.016</v>
      </c>
      <c r="E2477" s="4">
        <v>22600.864252800002</v>
      </c>
      <c r="F2477" s="3">
        <v>0.20330000000000001</v>
      </c>
      <c r="G2477" s="5">
        <v>3705.6672000000003</v>
      </c>
      <c r="H2477" s="4">
        <v>753.3621417600001</v>
      </c>
      <c r="I2477">
        <v>30</v>
      </c>
      <c r="J2477" t="s">
        <v>34</v>
      </c>
      <c r="K2477" t="s">
        <v>36</v>
      </c>
      <c r="L2477" t="s">
        <v>167</v>
      </c>
      <c r="M2477" s="2">
        <v>42533</v>
      </c>
      <c r="N2477" s="2">
        <v>43262</v>
      </c>
      <c r="O2477" t="s">
        <v>21</v>
      </c>
      <c r="P2477">
        <v>0.18</v>
      </c>
      <c r="R2477">
        <f t="shared" ref="R2477" si="344">(N2477-M2477)/365</f>
        <v>1.9972602739726026</v>
      </c>
    </row>
    <row r="2478" spans="1:18">
      <c r="A2478" s="1">
        <v>42675</v>
      </c>
      <c r="B2478" t="s">
        <v>165</v>
      </c>
      <c r="C2478" t="s">
        <v>50</v>
      </c>
      <c r="D2478" s="4">
        <v>67700.399999999994</v>
      </c>
      <c r="E2478" s="4">
        <v>18915.491760000001</v>
      </c>
      <c r="F2478" s="3">
        <v>0.27940000000000004</v>
      </c>
      <c r="G2478" s="5">
        <v>1880.5666666666666</v>
      </c>
      <c r="H2478" s="4">
        <v>525.4303266666667</v>
      </c>
      <c r="I2478">
        <v>36</v>
      </c>
      <c r="J2478" t="s">
        <v>52</v>
      </c>
      <c r="K2478" t="s">
        <v>51</v>
      </c>
      <c r="L2478" t="s">
        <v>51</v>
      </c>
      <c r="M2478" s="2">
        <v>42624</v>
      </c>
      <c r="N2478" s="2">
        <v>43718</v>
      </c>
      <c r="O2478" t="s">
        <v>21</v>
      </c>
      <c r="P2478">
        <v>0.13</v>
      </c>
    </row>
    <row r="2479" spans="1:18">
      <c r="A2479" s="1">
        <v>42675</v>
      </c>
      <c r="B2479" t="s">
        <v>165</v>
      </c>
      <c r="C2479" t="s">
        <v>455</v>
      </c>
      <c r="D2479" s="4">
        <v>155951.51999999999</v>
      </c>
      <c r="E2479" s="4">
        <v>49639.368816000002</v>
      </c>
      <c r="F2479" s="3">
        <v>0.31830000000000003</v>
      </c>
      <c r="G2479" s="5">
        <v>1412.604347826087</v>
      </c>
      <c r="H2479" s="4">
        <v>449.63196391304353</v>
      </c>
      <c r="I2479">
        <v>110.39999999999999</v>
      </c>
      <c r="J2479" t="s">
        <v>47</v>
      </c>
      <c r="K2479" t="s">
        <v>48</v>
      </c>
      <c r="L2479" t="s">
        <v>212</v>
      </c>
      <c r="M2479" s="2">
        <v>42627</v>
      </c>
      <c r="N2479" s="2">
        <v>43356</v>
      </c>
      <c r="O2479" t="s">
        <v>21</v>
      </c>
      <c r="P2479">
        <v>0.16</v>
      </c>
      <c r="Q2479">
        <v>0.16</v>
      </c>
    </row>
    <row r="2480" spans="1:18">
      <c r="A2480" s="1">
        <v>42675</v>
      </c>
      <c r="B2480" t="s">
        <v>165</v>
      </c>
      <c r="C2480" t="s">
        <v>453</v>
      </c>
      <c r="D2480" s="4">
        <v>117291.59999999999</v>
      </c>
      <c r="E2480" s="4">
        <v>20631.592439999997</v>
      </c>
      <c r="F2480" s="3">
        <v>0.17589999999999997</v>
      </c>
      <c r="G2480" s="5">
        <v>2874.794117647059</v>
      </c>
      <c r="H2480" s="4">
        <v>505.67628529411758</v>
      </c>
      <c r="I2480">
        <v>40.799999999999997</v>
      </c>
      <c r="J2480" t="s">
        <v>34</v>
      </c>
      <c r="K2480" t="s">
        <v>36</v>
      </c>
      <c r="L2480" t="s">
        <v>167</v>
      </c>
      <c r="M2480" s="2">
        <v>42614</v>
      </c>
      <c r="N2480" s="2">
        <v>43343</v>
      </c>
      <c r="O2480" t="s">
        <v>21</v>
      </c>
      <c r="P2480">
        <v>0.15</v>
      </c>
      <c r="R2480">
        <f t="shared" ref="R2480" si="345">(N2480-M2480)/365</f>
        <v>1.9972602739726026</v>
      </c>
    </row>
    <row r="2481" spans="1:18">
      <c r="A2481" s="1">
        <v>42675</v>
      </c>
      <c r="B2481" t="s">
        <v>165</v>
      </c>
      <c r="C2481" t="s">
        <v>400</v>
      </c>
      <c r="D2481" s="4">
        <v>73605.599999999991</v>
      </c>
      <c r="E2481" s="4">
        <v>12365.740800000001</v>
      </c>
      <c r="F2481" s="3">
        <v>0.16800000000000004</v>
      </c>
      <c r="G2481" s="5">
        <v>5111.5</v>
      </c>
      <c r="H2481" s="4">
        <v>858.7320000000002</v>
      </c>
      <c r="I2481">
        <v>14.399999999999999</v>
      </c>
      <c r="J2481" t="s">
        <v>47</v>
      </c>
      <c r="K2481" t="s">
        <v>48</v>
      </c>
      <c r="L2481" t="s">
        <v>46</v>
      </c>
      <c r="M2481" s="2">
        <v>42659</v>
      </c>
      <c r="N2481" s="2">
        <v>43023</v>
      </c>
      <c r="O2481" t="s">
        <v>21</v>
      </c>
      <c r="P2481">
        <v>0.16</v>
      </c>
    </row>
    <row r="2482" spans="1:18">
      <c r="A2482" s="1">
        <v>42675</v>
      </c>
      <c r="B2482" t="s">
        <v>165</v>
      </c>
      <c r="C2482" t="s">
        <v>291</v>
      </c>
      <c r="D2482" s="4">
        <v>67831.199999999997</v>
      </c>
      <c r="E2482" s="4">
        <v>9204.6938399999999</v>
      </c>
      <c r="F2482" s="3">
        <v>0.13570000000000002</v>
      </c>
      <c r="G2482" s="5">
        <v>2457.6521739130435</v>
      </c>
      <c r="H2482" s="4">
        <v>333.5034</v>
      </c>
      <c r="I2482">
        <v>27.599999999999998</v>
      </c>
      <c r="J2482" t="s">
        <v>62</v>
      </c>
      <c r="K2482" t="s">
        <v>253</v>
      </c>
      <c r="L2482" t="s">
        <v>253</v>
      </c>
      <c r="M2482" s="2">
        <v>42602</v>
      </c>
      <c r="N2482" s="2">
        <v>42822</v>
      </c>
      <c r="O2482" t="s">
        <v>21</v>
      </c>
      <c r="P2482">
        <v>0.11</v>
      </c>
    </row>
    <row r="2483" spans="1:18">
      <c r="A2483" s="1">
        <v>42675</v>
      </c>
      <c r="B2483" t="s">
        <v>165</v>
      </c>
      <c r="C2483" t="s">
        <v>170</v>
      </c>
      <c r="D2483" s="4">
        <v>79960.800000000003</v>
      </c>
      <c r="E2483" s="4">
        <v>31968.327840000002</v>
      </c>
      <c r="F2483" s="3">
        <v>0.39979999999999999</v>
      </c>
      <c r="G2483" s="5">
        <v>925.4722222222224</v>
      </c>
      <c r="H2483" s="4">
        <v>370.00379444444451</v>
      </c>
      <c r="I2483">
        <v>86.399999999999991</v>
      </c>
      <c r="J2483" t="s">
        <v>34</v>
      </c>
      <c r="K2483" t="s">
        <v>36</v>
      </c>
      <c r="L2483" t="s">
        <v>35</v>
      </c>
      <c r="M2483" s="2">
        <v>41282</v>
      </c>
      <c r="N2483" s="2">
        <v>43229</v>
      </c>
      <c r="O2483" t="s">
        <v>21</v>
      </c>
      <c r="P2483">
        <v>0.17</v>
      </c>
      <c r="R2483">
        <f t="shared" ref="R2483:R2484" si="346">(N2483-M2483)/365</f>
        <v>5.3342465753424655</v>
      </c>
    </row>
    <row r="2484" spans="1:18">
      <c r="A2484" s="1">
        <v>42675</v>
      </c>
      <c r="B2484" t="s">
        <v>165</v>
      </c>
      <c r="C2484" t="s">
        <v>396</v>
      </c>
      <c r="D2484" s="4">
        <v>55855.199999999997</v>
      </c>
      <c r="E2484" s="4">
        <v>11401.62</v>
      </c>
      <c r="F2484" s="3">
        <v>0.20412817427920768</v>
      </c>
      <c r="G2484" s="5">
        <v>3324.7142857142853</v>
      </c>
      <c r="H2484" s="4">
        <v>678.6678571428572</v>
      </c>
      <c r="I2484">
        <v>16.8</v>
      </c>
      <c r="J2484" t="s">
        <v>34</v>
      </c>
      <c r="K2484" t="s">
        <v>36</v>
      </c>
      <c r="L2484" t="s">
        <v>167</v>
      </c>
      <c r="M2484" s="2">
        <v>42267</v>
      </c>
      <c r="N2484" s="2">
        <v>42997</v>
      </c>
      <c r="O2484" t="s">
        <v>21</v>
      </c>
      <c r="P2484">
        <v>0.14000000000000001</v>
      </c>
      <c r="R2484">
        <f t="shared" si="346"/>
        <v>2</v>
      </c>
    </row>
    <row r="2485" spans="1:18">
      <c r="A2485" s="1">
        <v>42705</v>
      </c>
      <c r="B2485" t="s">
        <v>165</v>
      </c>
      <c r="C2485" t="s">
        <v>291</v>
      </c>
      <c r="D2485" s="4">
        <v>62774.399999999994</v>
      </c>
      <c r="E2485" s="4">
        <v>9202.7270399999998</v>
      </c>
      <c r="F2485" s="3">
        <v>0.14660000000000001</v>
      </c>
      <c r="G2485" s="5">
        <v>2274.4347826086955</v>
      </c>
      <c r="H2485" s="4">
        <v>333.43213913043479</v>
      </c>
      <c r="I2485">
        <v>27.599999999999998</v>
      </c>
      <c r="J2485" t="s">
        <v>62</v>
      </c>
      <c r="K2485" t="s">
        <v>253</v>
      </c>
      <c r="L2485" t="s">
        <v>253</v>
      </c>
      <c r="M2485" s="2">
        <v>42602</v>
      </c>
      <c r="N2485" s="2">
        <v>42822</v>
      </c>
      <c r="O2485" t="s">
        <v>21</v>
      </c>
      <c r="P2485">
        <v>0.11</v>
      </c>
    </row>
    <row r="2486" spans="1:18">
      <c r="A2486" s="1">
        <v>42705</v>
      </c>
      <c r="B2486" t="s">
        <v>165</v>
      </c>
      <c r="C2486" t="s">
        <v>179</v>
      </c>
      <c r="D2486" s="4">
        <v>156002.052</v>
      </c>
      <c r="E2486" s="4">
        <v>28751.178183599997</v>
      </c>
      <c r="F2486" s="3">
        <v>0.18429999999999999</v>
      </c>
      <c r="G2486" s="5">
        <v>3250.0427500000001</v>
      </c>
      <c r="H2486" s="4">
        <v>598.98287882499994</v>
      </c>
      <c r="I2486">
        <v>48</v>
      </c>
      <c r="J2486" t="s">
        <v>34</v>
      </c>
      <c r="K2486" t="s">
        <v>36</v>
      </c>
      <c r="L2486" t="s">
        <v>167</v>
      </c>
      <c r="M2486" s="2">
        <v>41281</v>
      </c>
      <c r="N2486" s="2">
        <v>42864</v>
      </c>
      <c r="O2486" t="s">
        <v>21</v>
      </c>
      <c r="P2486">
        <v>0.16</v>
      </c>
      <c r="R2486">
        <f t="shared" ref="R2486" si="347">(N2486-M2486)/365</f>
        <v>4.3369863013698629</v>
      </c>
    </row>
    <row r="2487" spans="1:18">
      <c r="A2487" s="1">
        <v>42705</v>
      </c>
      <c r="B2487" t="s">
        <v>165</v>
      </c>
      <c r="C2487" t="s">
        <v>201</v>
      </c>
      <c r="D2487" s="4">
        <v>596308.43999999994</v>
      </c>
      <c r="E2487" s="4">
        <v>65772.820932000002</v>
      </c>
      <c r="F2487" s="3">
        <v>0.11030000000000001</v>
      </c>
      <c r="G2487" s="5">
        <v>2460.018316831683</v>
      </c>
      <c r="H2487" s="4">
        <v>271.34002034653469</v>
      </c>
      <c r="I2487">
        <v>242.39999999999998</v>
      </c>
      <c r="J2487" t="s">
        <v>34</v>
      </c>
      <c r="K2487" t="s">
        <v>58</v>
      </c>
      <c r="L2487" t="s">
        <v>109</v>
      </c>
      <c r="M2487" s="2">
        <v>41331</v>
      </c>
      <c r="N2487" s="2">
        <v>44325</v>
      </c>
      <c r="O2487" t="s">
        <v>21</v>
      </c>
      <c r="P2487">
        <v>0.09</v>
      </c>
    </row>
    <row r="2488" spans="1:18">
      <c r="A2488" s="1">
        <v>42705</v>
      </c>
      <c r="B2488" t="s">
        <v>165</v>
      </c>
      <c r="C2488" t="s">
        <v>446</v>
      </c>
      <c r="D2488" s="4">
        <v>115095.59999999999</v>
      </c>
      <c r="E2488" s="4">
        <v>30684.486959999998</v>
      </c>
      <c r="F2488" s="3">
        <v>0.2666</v>
      </c>
      <c r="G2488" s="5">
        <v>1498.640625</v>
      </c>
      <c r="H2488" s="4">
        <v>399.53759062500001</v>
      </c>
      <c r="I2488">
        <v>76.8</v>
      </c>
      <c r="J2488" t="s">
        <v>47</v>
      </c>
      <c r="K2488" t="s">
        <v>48</v>
      </c>
      <c r="L2488" t="s">
        <v>46</v>
      </c>
      <c r="M2488" s="2">
        <v>42543</v>
      </c>
      <c r="N2488" s="2">
        <v>43272</v>
      </c>
      <c r="O2488" t="s">
        <v>21</v>
      </c>
      <c r="P2488">
        <v>0.16</v>
      </c>
    </row>
    <row r="2489" spans="1:18">
      <c r="A2489" s="1">
        <v>42705</v>
      </c>
      <c r="B2489" t="s">
        <v>165</v>
      </c>
      <c r="C2489" t="s">
        <v>197</v>
      </c>
      <c r="D2489" s="4">
        <v>380529.6</v>
      </c>
      <c r="E2489" s="4">
        <v>85390.842239999998</v>
      </c>
      <c r="F2489" s="3">
        <v>0.22440000000000002</v>
      </c>
      <c r="G2489" s="5">
        <v>3687.3023255813951</v>
      </c>
      <c r="H2489" s="4">
        <v>827.43064186046513</v>
      </c>
      <c r="I2489">
        <v>103.2</v>
      </c>
      <c r="J2489" t="s">
        <v>47</v>
      </c>
      <c r="K2489" t="s">
        <v>48</v>
      </c>
      <c r="L2489" t="s">
        <v>46</v>
      </c>
      <c r="M2489" s="2">
        <v>42153</v>
      </c>
      <c r="N2489" s="2">
        <v>42883</v>
      </c>
      <c r="O2489" t="s">
        <v>21</v>
      </c>
      <c r="P2489">
        <v>0.2</v>
      </c>
    </row>
    <row r="2490" spans="1:18">
      <c r="A2490" s="1">
        <v>42705</v>
      </c>
      <c r="B2490" t="s">
        <v>165</v>
      </c>
      <c r="C2490" t="s">
        <v>318</v>
      </c>
      <c r="D2490" s="4">
        <v>37473.599999999999</v>
      </c>
      <c r="E2490" s="4">
        <v>7944.4031999999997</v>
      </c>
      <c r="F2490" s="3">
        <v>0.21199999999999999</v>
      </c>
      <c r="G2490" s="5">
        <v>1643.578947368421</v>
      </c>
      <c r="H2490" s="4">
        <v>348.43873684210524</v>
      </c>
      <c r="I2490">
        <v>22.8</v>
      </c>
      <c r="J2490" t="s">
        <v>62</v>
      </c>
      <c r="K2490" t="s">
        <v>253</v>
      </c>
      <c r="L2490" t="s">
        <v>253</v>
      </c>
      <c r="M2490" s="2">
        <v>41876</v>
      </c>
      <c r="N2490" s="2">
        <v>42971</v>
      </c>
      <c r="O2490" t="s">
        <v>21</v>
      </c>
      <c r="P2490">
        <v>0.16</v>
      </c>
    </row>
    <row r="2491" spans="1:18">
      <c r="A2491" s="1">
        <v>42705</v>
      </c>
      <c r="B2491" t="s">
        <v>165</v>
      </c>
      <c r="C2491" t="s">
        <v>198</v>
      </c>
      <c r="D2491" s="4">
        <v>521242.68</v>
      </c>
      <c r="E2491" s="4">
        <v>55564.469688000005</v>
      </c>
      <c r="F2491" s="3">
        <v>0.10660000000000001</v>
      </c>
      <c r="G2491" s="5">
        <v>3016.4506944444447</v>
      </c>
      <c r="H2491" s="4">
        <v>321.55364402777786</v>
      </c>
      <c r="I2491">
        <v>172.79999999999998</v>
      </c>
      <c r="J2491" t="s">
        <v>34</v>
      </c>
      <c r="K2491" t="s">
        <v>36</v>
      </c>
      <c r="L2491" t="s">
        <v>35</v>
      </c>
      <c r="M2491" s="2">
        <v>41333</v>
      </c>
      <c r="N2491" s="2">
        <v>44325</v>
      </c>
      <c r="O2491" t="s">
        <v>21</v>
      </c>
      <c r="P2491">
        <v>0.09</v>
      </c>
      <c r="R2491">
        <f t="shared" ref="R2491:R2492" si="348">(N2491-M2491)/365</f>
        <v>8.1972602739726028</v>
      </c>
    </row>
    <row r="2492" spans="1:18">
      <c r="A2492" s="1">
        <v>42705</v>
      </c>
      <c r="B2492" t="s">
        <v>165</v>
      </c>
      <c r="C2492" t="s">
        <v>317</v>
      </c>
      <c r="D2492" s="4">
        <v>93479.16</v>
      </c>
      <c r="E2492" s="4">
        <v>16648.638395999998</v>
      </c>
      <c r="F2492" s="3">
        <v>0.17809999999999998</v>
      </c>
      <c r="G2492" s="5">
        <v>2360.5848484848484</v>
      </c>
      <c r="H2492" s="4">
        <v>420.42016151515145</v>
      </c>
      <c r="I2492">
        <v>39.6</v>
      </c>
      <c r="J2492" t="s">
        <v>34</v>
      </c>
      <c r="K2492" t="s">
        <v>36</v>
      </c>
      <c r="L2492" t="s">
        <v>167</v>
      </c>
      <c r="M2492" s="2">
        <v>41810</v>
      </c>
      <c r="N2492" s="2">
        <v>42905</v>
      </c>
      <c r="O2492" t="s">
        <v>21</v>
      </c>
      <c r="P2492">
        <v>0.13</v>
      </c>
      <c r="R2492">
        <f t="shared" si="348"/>
        <v>3</v>
      </c>
    </row>
    <row r="2493" spans="1:18">
      <c r="A2493" s="1">
        <v>42705</v>
      </c>
      <c r="B2493" t="s">
        <v>165</v>
      </c>
      <c r="C2493" t="s">
        <v>50</v>
      </c>
      <c r="D2493" s="4">
        <v>130555.2</v>
      </c>
      <c r="E2493" s="4">
        <v>19726.890719999996</v>
      </c>
      <c r="F2493" s="3">
        <v>0.15109999999999998</v>
      </c>
      <c r="G2493" s="5">
        <v>3626.5333333333333</v>
      </c>
      <c r="H2493" s="4">
        <v>547.96918666666659</v>
      </c>
      <c r="I2493">
        <v>36</v>
      </c>
      <c r="J2493" t="s">
        <v>52</v>
      </c>
      <c r="K2493" t="s">
        <v>51</v>
      </c>
      <c r="L2493" t="s">
        <v>51</v>
      </c>
      <c r="M2493" s="2">
        <v>42624</v>
      </c>
      <c r="N2493" s="2">
        <v>43718</v>
      </c>
      <c r="O2493" t="s">
        <v>21</v>
      </c>
      <c r="P2493">
        <v>0.13</v>
      </c>
    </row>
    <row r="2494" spans="1:18">
      <c r="A2494" s="1">
        <v>42705</v>
      </c>
      <c r="B2494" t="s">
        <v>165</v>
      </c>
      <c r="C2494" t="s">
        <v>166</v>
      </c>
      <c r="D2494" s="4">
        <v>384764.52</v>
      </c>
      <c r="E2494" s="4">
        <v>70258.001352000007</v>
      </c>
      <c r="F2494" s="3">
        <v>0.18260000000000001</v>
      </c>
      <c r="G2494" s="5">
        <v>12825.484</v>
      </c>
      <c r="H2494" s="4">
        <v>2341.9333784</v>
      </c>
      <c r="I2494">
        <v>30</v>
      </c>
      <c r="J2494" t="s">
        <v>34</v>
      </c>
      <c r="K2494" t="s">
        <v>36</v>
      </c>
      <c r="L2494" t="s">
        <v>167</v>
      </c>
      <c r="M2494" s="2">
        <v>41327</v>
      </c>
      <c r="N2494" s="2">
        <v>42864</v>
      </c>
      <c r="O2494" t="s">
        <v>21</v>
      </c>
      <c r="P2494">
        <v>0.17</v>
      </c>
      <c r="R2494">
        <f t="shared" ref="R2494:R2495" si="349">(N2494-M2494)/365</f>
        <v>4.2109589041095887</v>
      </c>
    </row>
    <row r="2495" spans="1:18">
      <c r="A2495" s="1">
        <v>42705</v>
      </c>
      <c r="B2495" t="s">
        <v>165</v>
      </c>
      <c r="C2495" t="s">
        <v>181</v>
      </c>
      <c r="D2495" s="4">
        <v>125496.204</v>
      </c>
      <c r="E2495" s="4">
        <v>20757.072141599998</v>
      </c>
      <c r="F2495" s="3">
        <v>0.16539999999999999</v>
      </c>
      <c r="G2495" s="5">
        <v>1413.2455405405406</v>
      </c>
      <c r="H2495" s="4">
        <v>233.75081240540538</v>
      </c>
      <c r="I2495">
        <v>88.8</v>
      </c>
      <c r="J2495" t="s">
        <v>34</v>
      </c>
      <c r="K2495" t="s">
        <v>36</v>
      </c>
      <c r="L2495" t="s">
        <v>35</v>
      </c>
      <c r="M2495" s="2">
        <v>41335</v>
      </c>
      <c r="N2495" s="2">
        <v>43229</v>
      </c>
      <c r="O2495" t="s">
        <v>21</v>
      </c>
      <c r="P2495">
        <v>0.13</v>
      </c>
      <c r="R2495">
        <f t="shared" si="349"/>
        <v>5.1890410958904107</v>
      </c>
    </row>
    <row r="2496" spans="1:18">
      <c r="A2496" s="1">
        <v>42705</v>
      </c>
      <c r="B2496" t="s">
        <v>165</v>
      </c>
      <c r="C2496" t="s">
        <v>347</v>
      </c>
      <c r="D2496" s="4">
        <v>55449.599999999999</v>
      </c>
      <c r="E2496" s="4">
        <v>8788.7615999999998</v>
      </c>
      <c r="F2496" s="3">
        <v>0.1585</v>
      </c>
      <c r="G2496" s="5">
        <v>3850.666666666667</v>
      </c>
      <c r="H2496" s="4">
        <v>610.33066666666673</v>
      </c>
      <c r="I2496">
        <v>14.399999999999999</v>
      </c>
      <c r="J2496" t="s">
        <v>47</v>
      </c>
      <c r="K2496" t="s">
        <v>91</v>
      </c>
      <c r="L2496" t="s">
        <v>190</v>
      </c>
      <c r="M2496" s="2">
        <v>42113</v>
      </c>
      <c r="N2496" s="2">
        <v>42843</v>
      </c>
      <c r="O2496" t="s">
        <v>21</v>
      </c>
      <c r="P2496">
        <v>0.14000000000000001</v>
      </c>
    </row>
    <row r="2497" spans="1:18">
      <c r="A2497" s="1">
        <v>42705</v>
      </c>
      <c r="B2497" t="s">
        <v>165</v>
      </c>
      <c r="C2497" t="s">
        <v>383</v>
      </c>
      <c r="D2497" s="4">
        <v>34075.199999999997</v>
      </c>
      <c r="E2497" s="4">
        <v>9077.63328</v>
      </c>
      <c r="F2497" s="3">
        <v>0.26640000000000003</v>
      </c>
      <c r="G2497" s="5">
        <v>1893.0666666666666</v>
      </c>
      <c r="H2497" s="4">
        <v>504.31295999999998</v>
      </c>
      <c r="I2497">
        <v>18</v>
      </c>
      <c r="J2497" t="s">
        <v>62</v>
      </c>
      <c r="K2497" t="s">
        <v>253</v>
      </c>
      <c r="L2497" t="s">
        <v>253</v>
      </c>
      <c r="M2497" s="2">
        <v>42195</v>
      </c>
      <c r="N2497" s="2">
        <v>42925</v>
      </c>
      <c r="O2497" t="s">
        <v>21</v>
      </c>
      <c r="P2497">
        <v>0.16</v>
      </c>
    </row>
    <row r="2498" spans="1:18">
      <c r="A2498" s="1">
        <v>42705</v>
      </c>
      <c r="B2498" t="s">
        <v>165</v>
      </c>
      <c r="C2498" t="s">
        <v>380</v>
      </c>
      <c r="D2498" s="4">
        <v>542106.79200000002</v>
      </c>
      <c r="E2498" s="4">
        <v>75407.05476720001</v>
      </c>
      <c r="F2498" s="3">
        <v>0.1391</v>
      </c>
      <c r="G2498" s="5">
        <v>4033.5326785714287</v>
      </c>
      <c r="H2498" s="4">
        <v>561.06439558928582</v>
      </c>
      <c r="I2498">
        <v>134.4</v>
      </c>
      <c r="J2498" t="s">
        <v>10</v>
      </c>
      <c r="K2498" t="s">
        <v>12</v>
      </c>
      <c r="L2498" t="s">
        <v>12</v>
      </c>
      <c r="M2498" s="2">
        <v>42184</v>
      </c>
      <c r="N2498" s="2">
        <v>43279</v>
      </c>
      <c r="O2498" t="s">
        <v>21</v>
      </c>
      <c r="P2498">
        <v>0.12</v>
      </c>
    </row>
    <row r="2499" spans="1:18">
      <c r="A2499" s="1">
        <v>42705</v>
      </c>
      <c r="B2499" t="s">
        <v>165</v>
      </c>
      <c r="C2499" t="s">
        <v>231</v>
      </c>
      <c r="D2499" s="4">
        <v>262180.92</v>
      </c>
      <c r="E2499" s="4">
        <v>34503.009071999993</v>
      </c>
      <c r="F2499" s="3">
        <v>0.13159999999999999</v>
      </c>
      <c r="G2499" s="5">
        <v>2314.4502118644068</v>
      </c>
      <c r="H2499" s="4">
        <v>304.58164788135588</v>
      </c>
      <c r="I2499">
        <v>113.28</v>
      </c>
      <c r="J2499" t="s">
        <v>34</v>
      </c>
      <c r="K2499" t="s">
        <v>36</v>
      </c>
      <c r="L2499" t="s">
        <v>35</v>
      </c>
      <c r="M2499" s="2">
        <v>41443</v>
      </c>
      <c r="N2499" s="2">
        <v>43298</v>
      </c>
      <c r="O2499" t="s">
        <v>21</v>
      </c>
      <c r="P2499">
        <v>0.11</v>
      </c>
      <c r="R2499">
        <f t="shared" ref="R2499" si="350">(N2499-M2499)/365</f>
        <v>5.0821917808219181</v>
      </c>
    </row>
    <row r="2500" spans="1:18">
      <c r="A2500" s="1">
        <v>42705</v>
      </c>
      <c r="B2500" t="s">
        <v>165</v>
      </c>
      <c r="C2500" t="s">
        <v>210</v>
      </c>
      <c r="D2500" s="4">
        <v>804000</v>
      </c>
      <c r="E2500" s="4">
        <v>66179.160959999994</v>
      </c>
      <c r="F2500" s="3">
        <v>8.2312389253731341E-2</v>
      </c>
      <c r="G2500" s="5">
        <v>2161.8482188951989</v>
      </c>
      <c r="H2500" s="4">
        <v>177.94689210118739</v>
      </c>
      <c r="I2500">
        <v>371.904</v>
      </c>
      <c r="J2500" t="s">
        <v>34</v>
      </c>
      <c r="K2500" t="s">
        <v>58</v>
      </c>
      <c r="L2500" t="s">
        <v>109</v>
      </c>
      <c r="M2500" s="2">
        <v>41337</v>
      </c>
      <c r="N2500" s="2">
        <v>46917</v>
      </c>
      <c r="O2500" t="s">
        <v>21</v>
      </c>
      <c r="P2500">
        <v>0.08</v>
      </c>
    </row>
    <row r="2501" spans="1:18">
      <c r="A2501" s="1">
        <v>42705</v>
      </c>
      <c r="B2501" t="s">
        <v>165</v>
      </c>
      <c r="C2501" t="s">
        <v>193</v>
      </c>
      <c r="D2501" s="4">
        <v>1479006</v>
      </c>
      <c r="E2501" s="4">
        <v>82232.733600000007</v>
      </c>
      <c r="F2501" s="3">
        <v>5.5600000000000004E-2</v>
      </c>
      <c r="G2501" s="5">
        <v>7850.3503184713372</v>
      </c>
      <c r="H2501" s="4">
        <v>436.47947770700637</v>
      </c>
      <c r="I2501">
        <v>188.4</v>
      </c>
      <c r="J2501" t="s">
        <v>52</v>
      </c>
      <c r="K2501" t="s">
        <v>52</v>
      </c>
      <c r="L2501" t="s">
        <v>52</v>
      </c>
      <c r="M2501" s="2">
        <v>41284</v>
      </c>
      <c r="N2501" s="2">
        <v>42864</v>
      </c>
      <c r="O2501" t="s">
        <v>21</v>
      </c>
      <c r="P2501">
        <v>0.1</v>
      </c>
      <c r="Q2501">
        <v>0</v>
      </c>
    </row>
    <row r="2502" spans="1:18">
      <c r="A2502" s="1">
        <v>42705</v>
      </c>
      <c r="B2502" t="s">
        <v>165</v>
      </c>
      <c r="C2502" t="s">
        <v>377</v>
      </c>
      <c r="D2502" s="4">
        <v>211327.19999999998</v>
      </c>
      <c r="E2502" s="4">
        <v>41166.538559999994</v>
      </c>
      <c r="F2502" s="3">
        <v>0.19479999999999997</v>
      </c>
      <c r="G2502" s="5">
        <v>1978.7191011235955</v>
      </c>
      <c r="H2502" s="4">
        <v>385.45448089887634</v>
      </c>
      <c r="I2502">
        <v>106.8</v>
      </c>
      <c r="J2502" t="s">
        <v>47</v>
      </c>
      <c r="K2502" t="s">
        <v>48</v>
      </c>
      <c r="L2502" t="s">
        <v>46</v>
      </c>
      <c r="M2502" s="2">
        <v>42181</v>
      </c>
      <c r="N2502" s="2">
        <v>42911</v>
      </c>
      <c r="O2502" t="s">
        <v>21</v>
      </c>
      <c r="P2502">
        <v>0.16</v>
      </c>
    </row>
    <row r="2503" spans="1:18">
      <c r="A2503" s="1">
        <v>42705</v>
      </c>
      <c r="B2503" t="s">
        <v>165</v>
      </c>
      <c r="C2503" t="s">
        <v>395</v>
      </c>
      <c r="D2503" s="4">
        <v>136521.35999999999</v>
      </c>
      <c r="E2503" s="4">
        <v>22171.068864000004</v>
      </c>
      <c r="F2503" s="3">
        <v>0.16240000000000004</v>
      </c>
      <c r="G2503" s="5">
        <v>3447.5090909090904</v>
      </c>
      <c r="H2503" s="4">
        <v>559.87547636363649</v>
      </c>
      <c r="I2503">
        <v>39.6</v>
      </c>
      <c r="J2503" t="s">
        <v>34</v>
      </c>
      <c r="K2503" t="s">
        <v>36</v>
      </c>
      <c r="L2503" t="s">
        <v>167</v>
      </c>
      <c r="M2503" s="2">
        <v>42273</v>
      </c>
      <c r="N2503" s="2">
        <v>43003</v>
      </c>
      <c r="O2503" t="s">
        <v>21</v>
      </c>
      <c r="P2503">
        <v>0.14000000000000001</v>
      </c>
      <c r="R2503">
        <f t="shared" ref="R2503" si="351">(N2503-M2503)/365</f>
        <v>2</v>
      </c>
    </row>
    <row r="2504" spans="1:18">
      <c r="A2504" s="1">
        <v>42705</v>
      </c>
      <c r="B2504" t="s">
        <v>165</v>
      </c>
      <c r="C2504" t="s">
        <v>284</v>
      </c>
      <c r="D2504" s="4">
        <v>39362.400000000001</v>
      </c>
      <c r="E2504" s="4">
        <v>23310.413279999997</v>
      </c>
      <c r="F2504" s="3">
        <v>0.59219999999999995</v>
      </c>
      <c r="G2504" s="5">
        <v>745.50000000000011</v>
      </c>
      <c r="H2504" s="4">
        <v>441.48509999999999</v>
      </c>
      <c r="I2504">
        <v>52.8</v>
      </c>
      <c r="J2504" t="s">
        <v>52</v>
      </c>
      <c r="K2504" t="s">
        <v>52</v>
      </c>
      <c r="L2504" t="s">
        <v>52</v>
      </c>
      <c r="M2504" s="2">
        <v>42139</v>
      </c>
      <c r="N2504" s="2">
        <v>42869</v>
      </c>
      <c r="O2504" t="s">
        <v>21</v>
      </c>
      <c r="P2504">
        <v>0.1</v>
      </c>
      <c r="Q2504">
        <v>0</v>
      </c>
    </row>
    <row r="2505" spans="1:18">
      <c r="A2505" s="1">
        <v>42705</v>
      </c>
      <c r="B2505" t="s">
        <v>165</v>
      </c>
      <c r="C2505" t="s">
        <v>400</v>
      </c>
      <c r="D2505" s="4">
        <v>67506</v>
      </c>
      <c r="E2505" s="4">
        <v>11341.008</v>
      </c>
      <c r="F2505" s="3">
        <v>0.16800000000000001</v>
      </c>
      <c r="G2505" s="5">
        <v>4687.916666666667</v>
      </c>
      <c r="H2505" s="4">
        <v>787.57</v>
      </c>
      <c r="I2505">
        <v>14.399999999999999</v>
      </c>
      <c r="J2505" t="s">
        <v>47</v>
      </c>
      <c r="K2505" t="s">
        <v>48</v>
      </c>
      <c r="L2505" t="s">
        <v>46</v>
      </c>
      <c r="M2505" s="2">
        <v>42659</v>
      </c>
      <c r="N2505" s="2">
        <v>43023</v>
      </c>
      <c r="O2505" t="s">
        <v>21</v>
      </c>
      <c r="P2505">
        <v>0.16</v>
      </c>
    </row>
    <row r="2506" spans="1:18">
      <c r="A2506" s="1">
        <v>42705</v>
      </c>
      <c r="B2506" t="s">
        <v>165</v>
      </c>
      <c r="C2506" t="s">
        <v>429</v>
      </c>
      <c r="D2506" s="4">
        <v>68269.932000000001</v>
      </c>
      <c r="E2506" s="4">
        <v>29130.7799844</v>
      </c>
      <c r="F2506" s="3">
        <v>0.42670000000000002</v>
      </c>
      <c r="G2506" s="5">
        <v>1354.5621428571428</v>
      </c>
      <c r="H2506" s="4">
        <v>577.99166635714289</v>
      </c>
      <c r="I2506">
        <v>50.4</v>
      </c>
      <c r="J2506" t="s">
        <v>62</v>
      </c>
      <c r="K2506" t="s">
        <v>61</v>
      </c>
      <c r="L2506" t="s">
        <v>61</v>
      </c>
      <c r="M2506" s="2">
        <v>42524</v>
      </c>
      <c r="N2506" s="2">
        <v>43253</v>
      </c>
      <c r="O2506" t="s">
        <v>21</v>
      </c>
      <c r="P2506">
        <v>0.14000000000000001</v>
      </c>
    </row>
    <row r="2507" spans="1:18">
      <c r="A2507" s="1">
        <v>42705</v>
      </c>
      <c r="B2507" t="s">
        <v>165</v>
      </c>
      <c r="C2507" t="s">
        <v>339</v>
      </c>
      <c r="D2507" s="4">
        <v>54847.199999999997</v>
      </c>
      <c r="E2507" s="4">
        <v>9274.6615199999997</v>
      </c>
      <c r="F2507" s="3">
        <v>0.1691</v>
      </c>
      <c r="G2507" s="5">
        <v>3808.8333333333335</v>
      </c>
      <c r="H2507" s="4">
        <v>644.07371666666666</v>
      </c>
      <c r="I2507">
        <v>14.399999999999999</v>
      </c>
      <c r="J2507" t="s">
        <v>62</v>
      </c>
      <c r="K2507" t="s">
        <v>253</v>
      </c>
      <c r="L2507" t="s">
        <v>253</v>
      </c>
      <c r="M2507" s="2">
        <v>42030</v>
      </c>
      <c r="N2507" s="2">
        <v>42760</v>
      </c>
      <c r="O2507" t="s">
        <v>21</v>
      </c>
      <c r="P2507">
        <v>0.15</v>
      </c>
    </row>
    <row r="2508" spans="1:18">
      <c r="A2508" s="1">
        <v>42705</v>
      </c>
      <c r="B2508" t="s">
        <v>165</v>
      </c>
      <c r="C2508" t="s">
        <v>186</v>
      </c>
      <c r="D2508" s="4">
        <v>1122433.3199999998</v>
      </c>
      <c r="E2508" s="4">
        <v>61060.372608000005</v>
      </c>
      <c r="F2508" s="3">
        <v>5.4400000000000011E-2</v>
      </c>
      <c r="G2508" s="5">
        <v>2572.5002750275025</v>
      </c>
      <c r="H2508" s="4">
        <v>139.94401496149615</v>
      </c>
      <c r="I2508">
        <v>436.32</v>
      </c>
      <c r="J2508" t="s">
        <v>34</v>
      </c>
      <c r="K2508" t="s">
        <v>58</v>
      </c>
      <c r="L2508" t="s">
        <v>109</v>
      </c>
      <c r="M2508" s="2">
        <v>41379</v>
      </c>
      <c r="N2508" s="2">
        <v>46947</v>
      </c>
      <c r="O2508" t="s">
        <v>16</v>
      </c>
      <c r="P2508">
        <v>0</v>
      </c>
    </row>
    <row r="2509" spans="1:18">
      <c r="A2509" s="1">
        <v>42705</v>
      </c>
      <c r="B2509" t="s">
        <v>165</v>
      </c>
      <c r="C2509" t="s">
        <v>336</v>
      </c>
      <c r="D2509" s="4">
        <v>73148.399999999994</v>
      </c>
      <c r="E2509" s="4">
        <v>8382.8066400000007</v>
      </c>
      <c r="F2509" s="3">
        <v>0.11460000000000002</v>
      </c>
      <c r="G2509" s="5">
        <v>5079.75</v>
      </c>
      <c r="H2509" s="4">
        <v>582.13935000000015</v>
      </c>
      <c r="I2509">
        <v>14.399999999999999</v>
      </c>
      <c r="J2509" t="s">
        <v>10</v>
      </c>
      <c r="K2509" t="s">
        <v>11</v>
      </c>
      <c r="L2509" t="s">
        <v>42</v>
      </c>
      <c r="M2509" s="2">
        <v>41996</v>
      </c>
      <c r="N2509" s="2">
        <v>42726</v>
      </c>
      <c r="O2509" t="s">
        <v>21</v>
      </c>
      <c r="P2509">
        <v>0.16</v>
      </c>
    </row>
    <row r="2510" spans="1:18">
      <c r="A2510" s="1">
        <v>42705</v>
      </c>
      <c r="B2510" t="s">
        <v>165</v>
      </c>
      <c r="C2510" t="s">
        <v>325</v>
      </c>
      <c r="D2510" s="4">
        <v>60010.799999999996</v>
      </c>
      <c r="E2510" s="4">
        <v>0</v>
      </c>
      <c r="F2510" s="3">
        <v>0</v>
      </c>
      <c r="G2510" s="5">
        <v>4167.416666666667</v>
      </c>
      <c r="H2510" s="4">
        <v>0</v>
      </c>
      <c r="I2510">
        <v>14.399999999999999</v>
      </c>
      <c r="J2510" t="s">
        <v>62</v>
      </c>
      <c r="K2510" t="s">
        <v>253</v>
      </c>
      <c r="L2510" t="s">
        <v>253</v>
      </c>
      <c r="M2510" s="2">
        <v>41888</v>
      </c>
      <c r="N2510" s="2">
        <v>42704</v>
      </c>
      <c r="O2510" t="s">
        <v>21</v>
      </c>
      <c r="P2510">
        <v>0.16</v>
      </c>
    </row>
    <row r="2511" spans="1:18">
      <c r="A2511" s="1">
        <v>42705</v>
      </c>
      <c r="B2511" t="s">
        <v>165</v>
      </c>
      <c r="C2511" t="s">
        <v>200</v>
      </c>
      <c r="D2511" s="4">
        <v>506371.44</v>
      </c>
      <c r="E2511" s="4">
        <v>60663.298512000001</v>
      </c>
      <c r="F2511" s="3">
        <v>0.1198</v>
      </c>
      <c r="G2511" s="5">
        <v>2526.8035928143713</v>
      </c>
      <c r="H2511" s="4">
        <v>302.71107041916167</v>
      </c>
      <c r="I2511">
        <v>200.4</v>
      </c>
      <c r="J2511" t="s">
        <v>34</v>
      </c>
      <c r="K2511" t="s">
        <v>58</v>
      </c>
      <c r="L2511" t="s">
        <v>109</v>
      </c>
      <c r="M2511" s="2">
        <v>41263</v>
      </c>
      <c r="N2511" s="2">
        <v>43229</v>
      </c>
      <c r="O2511" t="s">
        <v>21</v>
      </c>
      <c r="P2511">
        <v>0.1</v>
      </c>
    </row>
    <row r="2512" spans="1:18">
      <c r="A2512" s="1">
        <v>42705</v>
      </c>
      <c r="B2512" t="s">
        <v>165</v>
      </c>
      <c r="C2512" t="s">
        <v>421</v>
      </c>
      <c r="D2512" s="4">
        <v>417114</v>
      </c>
      <c r="E2512" s="4">
        <v>48385.223999999995</v>
      </c>
      <c r="F2512" s="3">
        <v>0.11599999999999999</v>
      </c>
      <c r="G2512" s="5">
        <v>4827.7083333333339</v>
      </c>
      <c r="H2512" s="4">
        <v>560.01416666666671</v>
      </c>
      <c r="I2512">
        <v>86.399999999999991</v>
      </c>
      <c r="J2512" t="s">
        <v>34</v>
      </c>
      <c r="K2512" t="s">
        <v>58</v>
      </c>
      <c r="L2512" t="s">
        <v>109</v>
      </c>
      <c r="M2512" s="2">
        <v>42500</v>
      </c>
      <c r="N2512" s="2">
        <v>43229</v>
      </c>
      <c r="O2512" t="s">
        <v>21</v>
      </c>
      <c r="P2512">
        <v>0.1</v>
      </c>
    </row>
    <row r="2513" spans="1:18">
      <c r="A2513" s="1">
        <v>42705</v>
      </c>
      <c r="B2513" t="s">
        <v>165</v>
      </c>
      <c r="C2513" t="s">
        <v>246</v>
      </c>
      <c r="D2513" s="4">
        <v>1664519.7479999999</v>
      </c>
      <c r="E2513" s="4">
        <v>116183.4784104</v>
      </c>
      <c r="F2513" s="3">
        <v>6.9800000000000001E-2</v>
      </c>
      <c r="G2513" s="5">
        <v>4417.5152547770695</v>
      </c>
      <c r="H2513" s="4">
        <v>308.34256478343946</v>
      </c>
      <c r="I2513">
        <v>376.8</v>
      </c>
      <c r="J2513" t="s">
        <v>47</v>
      </c>
      <c r="K2513" t="s">
        <v>48</v>
      </c>
      <c r="L2513" t="s">
        <v>212</v>
      </c>
      <c r="M2513" s="2">
        <v>41291</v>
      </c>
      <c r="N2513" s="2">
        <v>44407</v>
      </c>
      <c r="O2513" t="s">
        <v>30</v>
      </c>
      <c r="P2513">
        <v>7.0000000000000007E-2</v>
      </c>
    </row>
    <row r="2514" spans="1:18">
      <c r="A2514" s="1">
        <v>42705</v>
      </c>
      <c r="B2514" t="s">
        <v>165</v>
      </c>
      <c r="C2514" t="s">
        <v>199</v>
      </c>
      <c r="D2514" s="4">
        <v>836439.31200000003</v>
      </c>
      <c r="E2514" s="4">
        <v>121952.85168960001</v>
      </c>
      <c r="F2514" s="3">
        <v>0.14580000000000001</v>
      </c>
      <c r="G2514" s="5">
        <v>5713.383278688525</v>
      </c>
      <c r="H2514" s="4">
        <v>833.01128203278688</v>
      </c>
      <c r="I2514">
        <v>146.4</v>
      </c>
      <c r="J2514" t="s">
        <v>34</v>
      </c>
      <c r="K2514" t="s">
        <v>58</v>
      </c>
      <c r="L2514" t="s">
        <v>109</v>
      </c>
      <c r="M2514" s="2">
        <v>41333</v>
      </c>
      <c r="N2514" s="2">
        <v>43229</v>
      </c>
      <c r="O2514" t="s">
        <v>21</v>
      </c>
      <c r="P2514">
        <v>0.13</v>
      </c>
    </row>
    <row r="2515" spans="1:18">
      <c r="A2515" s="1">
        <v>42705</v>
      </c>
      <c r="B2515" t="s">
        <v>165</v>
      </c>
      <c r="C2515" t="s">
        <v>379</v>
      </c>
      <c r="D2515" s="4">
        <v>229721.64</v>
      </c>
      <c r="E2515" s="4">
        <v>42728.225040000012</v>
      </c>
      <c r="F2515" s="3">
        <v>0.18600000000000005</v>
      </c>
      <c r="G2515" s="5">
        <v>2945.1492307692311</v>
      </c>
      <c r="H2515" s="4">
        <v>547.79775692307703</v>
      </c>
      <c r="I2515">
        <v>78</v>
      </c>
      <c r="J2515" t="s">
        <v>10</v>
      </c>
      <c r="K2515" t="s">
        <v>11</v>
      </c>
      <c r="L2515" t="s">
        <v>9</v>
      </c>
      <c r="M2515" s="2">
        <v>42160</v>
      </c>
      <c r="N2515" s="2">
        <v>42890</v>
      </c>
      <c r="O2515" t="s">
        <v>21</v>
      </c>
      <c r="P2515">
        <v>0.16</v>
      </c>
    </row>
    <row r="2516" spans="1:18">
      <c r="A2516" s="1">
        <v>42705</v>
      </c>
      <c r="B2516" t="s">
        <v>165</v>
      </c>
      <c r="C2516" t="s">
        <v>447</v>
      </c>
      <c r="D2516" s="4">
        <v>110616.204</v>
      </c>
      <c r="E2516" s="4">
        <v>22499.335893599997</v>
      </c>
      <c r="F2516" s="3">
        <v>0.20339999999999997</v>
      </c>
      <c r="G2516" s="5">
        <v>3687.2067999999999</v>
      </c>
      <c r="H2516" s="4">
        <v>749.97786311999994</v>
      </c>
      <c r="I2516">
        <v>30</v>
      </c>
      <c r="J2516" t="s">
        <v>34</v>
      </c>
      <c r="K2516" t="s">
        <v>36</v>
      </c>
      <c r="L2516" t="s">
        <v>167</v>
      </c>
      <c r="M2516" s="2">
        <v>42533</v>
      </c>
      <c r="N2516" s="2">
        <v>43262</v>
      </c>
      <c r="O2516" t="s">
        <v>21</v>
      </c>
      <c r="P2516">
        <v>0.18</v>
      </c>
      <c r="R2516">
        <f t="shared" ref="R2516" si="352">(N2516-M2516)/365</f>
        <v>1.9972602739726026</v>
      </c>
    </row>
    <row r="2517" spans="1:18">
      <c r="A2517" s="1">
        <v>42705</v>
      </c>
      <c r="B2517" t="s">
        <v>165</v>
      </c>
      <c r="C2517" t="s">
        <v>195</v>
      </c>
      <c r="D2517" s="4">
        <v>213726</v>
      </c>
      <c r="E2517" s="4">
        <v>38021.8554</v>
      </c>
      <c r="F2517" s="3">
        <v>0.1779</v>
      </c>
      <c r="G2517" s="5">
        <v>2658.2835820895525</v>
      </c>
      <c r="H2517" s="4">
        <v>472.90864925373143</v>
      </c>
      <c r="I2517">
        <v>80.399999999999991</v>
      </c>
      <c r="J2517" t="s">
        <v>62</v>
      </c>
      <c r="K2517" t="s">
        <v>61</v>
      </c>
      <c r="L2517" t="s">
        <v>61</v>
      </c>
      <c r="M2517" s="2">
        <v>41284</v>
      </c>
      <c r="N2517" s="2">
        <v>42864</v>
      </c>
      <c r="O2517" t="s">
        <v>13</v>
      </c>
      <c r="P2517">
        <v>0</v>
      </c>
    </row>
    <row r="2518" spans="1:18">
      <c r="A2518" s="1">
        <v>42705</v>
      </c>
      <c r="B2518" t="s">
        <v>165</v>
      </c>
      <c r="C2518" t="s">
        <v>196</v>
      </c>
      <c r="D2518" s="4">
        <v>201417.348</v>
      </c>
      <c r="E2518" s="4">
        <v>34442.366507999999</v>
      </c>
      <c r="F2518" s="3">
        <v>0.17099999999999999</v>
      </c>
      <c r="G2518" s="5">
        <v>2582.2736923076923</v>
      </c>
      <c r="H2518" s="4">
        <v>441.56880138461537</v>
      </c>
      <c r="I2518">
        <v>78</v>
      </c>
      <c r="J2518" t="s">
        <v>62</v>
      </c>
      <c r="K2518" t="s">
        <v>61</v>
      </c>
      <c r="L2518" t="s">
        <v>61</v>
      </c>
      <c r="M2518" s="2">
        <v>41287</v>
      </c>
      <c r="N2518" s="2">
        <v>42864</v>
      </c>
      <c r="O2518" t="s">
        <v>13</v>
      </c>
      <c r="P2518">
        <v>0</v>
      </c>
    </row>
    <row r="2519" spans="1:18">
      <c r="A2519" s="1">
        <v>42705</v>
      </c>
      <c r="B2519" t="s">
        <v>165</v>
      </c>
      <c r="C2519" t="s">
        <v>175</v>
      </c>
      <c r="D2519" s="4">
        <v>484119.78</v>
      </c>
      <c r="E2519" s="4">
        <v>85398.729192000013</v>
      </c>
      <c r="F2519" s="3">
        <v>0.17640000000000003</v>
      </c>
      <c r="G2519" s="5">
        <v>2801.6190972222225</v>
      </c>
      <c r="H2519" s="4">
        <v>494.20560875000012</v>
      </c>
      <c r="I2519">
        <v>172.79999999999998</v>
      </c>
      <c r="J2519" t="s">
        <v>47</v>
      </c>
      <c r="K2519" t="s">
        <v>48</v>
      </c>
      <c r="L2519" t="s">
        <v>176</v>
      </c>
      <c r="M2519" s="2">
        <v>42134</v>
      </c>
      <c r="N2519" s="2">
        <v>42864</v>
      </c>
      <c r="O2519" t="s">
        <v>21</v>
      </c>
      <c r="P2519">
        <v>0.15</v>
      </c>
    </row>
    <row r="2520" spans="1:18">
      <c r="A2520" s="1">
        <v>42705</v>
      </c>
      <c r="B2520" t="s">
        <v>165</v>
      </c>
      <c r="C2520" t="s">
        <v>452</v>
      </c>
      <c r="D2520" s="4">
        <v>133776</v>
      </c>
      <c r="E2520" s="4">
        <v>31223.3184</v>
      </c>
      <c r="F2520" s="3">
        <v>0.2334</v>
      </c>
      <c r="G2520" s="5">
        <v>2026.909090909091</v>
      </c>
      <c r="H2520" s="4">
        <v>473.08058181818183</v>
      </c>
      <c r="I2520">
        <v>66</v>
      </c>
      <c r="J2520" t="s">
        <v>34</v>
      </c>
      <c r="K2520" t="s">
        <v>36</v>
      </c>
      <c r="L2520" t="s">
        <v>167</v>
      </c>
      <c r="M2520" s="2">
        <v>41283</v>
      </c>
      <c r="N2520" s="2">
        <v>42864</v>
      </c>
      <c r="O2520" t="s">
        <v>21</v>
      </c>
      <c r="P2520">
        <v>0.15</v>
      </c>
      <c r="R2520">
        <f t="shared" ref="R2520" si="353">(N2520-M2520)/365</f>
        <v>4.3315068493150681</v>
      </c>
    </row>
    <row r="2521" spans="1:18">
      <c r="A2521" s="1">
        <v>42705</v>
      </c>
      <c r="B2521" t="s">
        <v>165</v>
      </c>
      <c r="C2521" t="s">
        <v>439</v>
      </c>
      <c r="D2521" s="4">
        <v>212248.8</v>
      </c>
      <c r="E2521" s="4">
        <v>9466.2964799999991</v>
      </c>
      <c r="F2521" s="3">
        <v>4.4600000000000001E-2</v>
      </c>
      <c r="G2521" s="5">
        <v>14739.5</v>
      </c>
      <c r="H2521" s="4">
        <v>657.38170000000002</v>
      </c>
      <c r="I2521">
        <v>14.399999999999999</v>
      </c>
      <c r="J2521" t="s">
        <v>52</v>
      </c>
      <c r="K2521" t="s">
        <v>52</v>
      </c>
      <c r="L2521" t="s">
        <v>52</v>
      </c>
      <c r="M2521" s="2">
        <v>42566</v>
      </c>
      <c r="N2521" s="2">
        <v>42930</v>
      </c>
      <c r="O2521" t="s">
        <v>21</v>
      </c>
      <c r="P2521">
        <v>0</v>
      </c>
    </row>
    <row r="2522" spans="1:18">
      <c r="A2522" s="1">
        <v>42705</v>
      </c>
      <c r="B2522" t="s">
        <v>165</v>
      </c>
      <c r="C2522" t="s">
        <v>433</v>
      </c>
      <c r="D2522" s="4">
        <v>147590.16</v>
      </c>
      <c r="E2522" s="4">
        <v>23599.666584000002</v>
      </c>
      <c r="F2522" s="3">
        <v>0.15990000000000001</v>
      </c>
      <c r="G2522" s="5">
        <v>4099.7266666666665</v>
      </c>
      <c r="H2522" s="4">
        <v>655.5462940000001</v>
      </c>
      <c r="I2522">
        <v>36</v>
      </c>
      <c r="J2522" t="s">
        <v>62</v>
      </c>
      <c r="K2522" t="s">
        <v>253</v>
      </c>
      <c r="L2522" t="s">
        <v>253</v>
      </c>
      <c r="M2522" s="2">
        <v>42521</v>
      </c>
      <c r="N2522" s="2">
        <v>43250</v>
      </c>
      <c r="O2522" t="s">
        <v>21</v>
      </c>
      <c r="P2522">
        <v>0.14000000000000001</v>
      </c>
    </row>
    <row r="2523" spans="1:18">
      <c r="A2523" s="1">
        <v>42705</v>
      </c>
      <c r="B2523" t="s">
        <v>165</v>
      </c>
      <c r="C2523" t="s">
        <v>444</v>
      </c>
      <c r="D2523" s="4">
        <v>57172.799999999996</v>
      </c>
      <c r="E2523" s="4">
        <v>7941.301919999999</v>
      </c>
      <c r="F2523" s="3">
        <v>0.1389</v>
      </c>
      <c r="G2523" s="5">
        <v>3403.1428571428569</v>
      </c>
      <c r="H2523" s="4">
        <v>472.69654285714279</v>
      </c>
      <c r="I2523">
        <v>16.8</v>
      </c>
      <c r="J2523" t="s">
        <v>52</v>
      </c>
      <c r="K2523" t="s">
        <v>52</v>
      </c>
      <c r="L2523" t="s">
        <v>52</v>
      </c>
      <c r="M2523" s="2">
        <v>42583</v>
      </c>
      <c r="N2523" s="2">
        <v>42947</v>
      </c>
      <c r="O2523" t="s">
        <v>21</v>
      </c>
      <c r="P2523">
        <v>0.09</v>
      </c>
    </row>
    <row r="2524" spans="1:18">
      <c r="A2524" s="1">
        <v>42705</v>
      </c>
      <c r="B2524" t="s">
        <v>165</v>
      </c>
      <c r="C2524" t="s">
        <v>178</v>
      </c>
      <c r="D2524" s="4">
        <v>306586.28399999999</v>
      </c>
      <c r="E2524" s="4">
        <v>25201.392544800005</v>
      </c>
      <c r="F2524" s="3">
        <v>8.2200000000000023E-2</v>
      </c>
      <c r="G2524" s="5">
        <v>4731.2698148148147</v>
      </c>
      <c r="H2524" s="4">
        <v>388.91037877777785</v>
      </c>
      <c r="I2524">
        <v>64.8</v>
      </c>
      <c r="J2524" t="s">
        <v>34</v>
      </c>
      <c r="K2524" t="s">
        <v>36</v>
      </c>
      <c r="L2524" t="s">
        <v>167</v>
      </c>
      <c r="M2524" s="2">
        <v>41332</v>
      </c>
      <c r="N2524" s="2">
        <v>42864</v>
      </c>
      <c r="O2524" t="s">
        <v>13</v>
      </c>
      <c r="P2524">
        <v>0</v>
      </c>
      <c r="R2524">
        <f t="shared" ref="R2524:R2525" si="354">(N2524-M2524)/365</f>
        <v>4.1972602739726028</v>
      </c>
    </row>
    <row r="2525" spans="1:18">
      <c r="A2525" s="1">
        <v>42705</v>
      </c>
      <c r="B2525" t="s">
        <v>165</v>
      </c>
      <c r="C2525" t="s">
        <v>418</v>
      </c>
      <c r="D2525" s="4">
        <v>146142</v>
      </c>
      <c r="E2525" s="4">
        <v>23514.247800000001</v>
      </c>
      <c r="F2525" s="3">
        <v>0.16090000000000002</v>
      </c>
      <c r="G2525" s="5">
        <v>3805.78125</v>
      </c>
      <c r="H2525" s="4">
        <v>612.35020312500001</v>
      </c>
      <c r="I2525">
        <v>38.4</v>
      </c>
      <c r="J2525" t="s">
        <v>34</v>
      </c>
      <c r="K2525" t="s">
        <v>36</v>
      </c>
      <c r="L2525" t="s">
        <v>167</v>
      </c>
      <c r="M2525" s="2">
        <v>42480</v>
      </c>
      <c r="N2525" s="2">
        <v>43209</v>
      </c>
      <c r="O2525" t="s">
        <v>21</v>
      </c>
      <c r="P2525">
        <v>0.14000000000000001</v>
      </c>
      <c r="R2525">
        <f t="shared" si="354"/>
        <v>1.9972602739726026</v>
      </c>
    </row>
    <row r="2526" spans="1:18">
      <c r="A2526" s="1">
        <v>42705</v>
      </c>
      <c r="B2526" t="s">
        <v>165</v>
      </c>
      <c r="C2526" t="s">
        <v>264</v>
      </c>
      <c r="D2526" s="4">
        <v>39110.400000000001</v>
      </c>
      <c r="E2526" s="4">
        <v>7943.3222399999986</v>
      </c>
      <c r="F2526" s="3">
        <v>0.20309999999999995</v>
      </c>
      <c r="G2526" s="5">
        <v>2172.8000000000002</v>
      </c>
      <c r="H2526" s="4">
        <v>441.29567999999995</v>
      </c>
      <c r="I2526">
        <v>18</v>
      </c>
      <c r="J2526" t="s">
        <v>10</v>
      </c>
      <c r="K2526" t="s">
        <v>11</v>
      </c>
      <c r="L2526" t="s">
        <v>265</v>
      </c>
      <c r="M2526" s="2">
        <v>41522</v>
      </c>
      <c r="N2526" s="2">
        <v>42982</v>
      </c>
      <c r="O2526" t="s">
        <v>21</v>
      </c>
      <c r="P2526">
        <v>0.16</v>
      </c>
    </row>
    <row r="2527" spans="1:18">
      <c r="A2527" s="1">
        <v>42705</v>
      </c>
      <c r="B2527" t="s">
        <v>165</v>
      </c>
      <c r="C2527" t="s">
        <v>404</v>
      </c>
      <c r="D2527" s="4">
        <v>854628</v>
      </c>
      <c r="E2527" s="4">
        <v>92727.138000000006</v>
      </c>
      <c r="F2527" s="3">
        <v>0.10850000000000001</v>
      </c>
      <c r="G2527" s="5">
        <v>1989.3575418994415</v>
      </c>
      <c r="H2527" s="4">
        <v>215.84529329608941</v>
      </c>
      <c r="I2527">
        <v>429.59999999999997</v>
      </c>
      <c r="J2527" t="s">
        <v>34</v>
      </c>
      <c r="K2527" t="s">
        <v>58</v>
      </c>
      <c r="L2527" t="s">
        <v>57</v>
      </c>
      <c r="M2527" s="2">
        <v>42272</v>
      </c>
      <c r="N2527" s="2">
        <v>44098</v>
      </c>
      <c r="O2527" t="s">
        <v>21</v>
      </c>
      <c r="P2527">
        <v>7.0000000000000007E-2</v>
      </c>
    </row>
    <row r="2528" spans="1:18">
      <c r="A2528" s="1">
        <v>42705</v>
      </c>
      <c r="B2528" t="s">
        <v>165</v>
      </c>
      <c r="C2528" t="s">
        <v>191</v>
      </c>
      <c r="D2528" s="4">
        <v>489904.68</v>
      </c>
      <c r="E2528" s="4">
        <v>93571.793879999997</v>
      </c>
      <c r="F2528" s="3">
        <v>0.191</v>
      </c>
      <c r="G2528" s="5">
        <v>2306.5192090395481</v>
      </c>
      <c r="H2528" s="4">
        <v>440.54516892655363</v>
      </c>
      <c r="I2528">
        <v>212.4</v>
      </c>
      <c r="J2528" t="s">
        <v>47</v>
      </c>
      <c r="K2528" t="s">
        <v>48</v>
      </c>
      <c r="L2528" t="s">
        <v>192</v>
      </c>
      <c r="M2528" s="2">
        <v>42543</v>
      </c>
      <c r="N2528" s="2">
        <v>43272</v>
      </c>
      <c r="O2528" t="s">
        <v>21</v>
      </c>
      <c r="P2528">
        <v>0.16</v>
      </c>
    </row>
    <row r="2529" spans="1:18">
      <c r="A2529" s="1">
        <v>42705</v>
      </c>
      <c r="B2529" t="s">
        <v>165</v>
      </c>
      <c r="C2529" t="s">
        <v>376</v>
      </c>
      <c r="D2529" s="4">
        <v>454276.56</v>
      </c>
      <c r="E2529" s="4">
        <v>66324.377759999988</v>
      </c>
      <c r="F2529" s="3">
        <v>0.14599999999999996</v>
      </c>
      <c r="G2529" s="5">
        <v>2647.2993006993006</v>
      </c>
      <c r="H2529" s="4">
        <v>386.50569790209784</v>
      </c>
      <c r="I2529">
        <v>171.6</v>
      </c>
      <c r="J2529" t="s">
        <v>47</v>
      </c>
      <c r="K2529" t="s">
        <v>100</v>
      </c>
      <c r="L2529" t="s">
        <v>128</v>
      </c>
      <c r="M2529" s="2">
        <v>42183</v>
      </c>
      <c r="N2529" s="2">
        <v>43278</v>
      </c>
      <c r="O2529" t="s">
        <v>21</v>
      </c>
      <c r="P2529">
        <v>0.12</v>
      </c>
    </row>
    <row r="2530" spans="1:18">
      <c r="A2530" s="1">
        <v>42705</v>
      </c>
      <c r="B2530" t="s">
        <v>165</v>
      </c>
      <c r="C2530" t="s">
        <v>453</v>
      </c>
      <c r="D2530" s="4">
        <v>132142.79999999999</v>
      </c>
      <c r="E2530" s="4">
        <v>22979.63292</v>
      </c>
      <c r="F2530" s="3">
        <v>0.17390000000000003</v>
      </c>
      <c r="G2530" s="5">
        <v>3238.7941176470586</v>
      </c>
      <c r="H2530" s="4">
        <v>563.22629705882355</v>
      </c>
      <c r="I2530">
        <v>40.799999999999997</v>
      </c>
      <c r="J2530" t="s">
        <v>34</v>
      </c>
      <c r="K2530" t="s">
        <v>36</v>
      </c>
      <c r="L2530" t="s">
        <v>167</v>
      </c>
      <c r="M2530" s="2">
        <v>42614</v>
      </c>
      <c r="N2530" s="2">
        <v>43343</v>
      </c>
      <c r="O2530" t="s">
        <v>21</v>
      </c>
      <c r="P2530">
        <v>0.15</v>
      </c>
      <c r="R2530">
        <f t="shared" ref="R2530" si="355">(N2530-M2530)/365</f>
        <v>1.9972602739726026</v>
      </c>
    </row>
    <row r="2531" spans="1:18">
      <c r="A2531" s="1">
        <v>42705</v>
      </c>
      <c r="B2531" t="s">
        <v>165</v>
      </c>
      <c r="C2531" t="s">
        <v>209</v>
      </c>
      <c r="D2531" s="4">
        <v>949424.39999999991</v>
      </c>
      <c r="E2531" s="4">
        <v>115924.71924000001</v>
      </c>
      <c r="F2531" s="3">
        <v>0.12210000000000001</v>
      </c>
      <c r="G2531" s="5">
        <v>1146.6478260869565</v>
      </c>
      <c r="H2531" s="4">
        <v>140.00569956521741</v>
      </c>
      <c r="I2531">
        <v>828</v>
      </c>
      <c r="J2531" t="s">
        <v>34</v>
      </c>
      <c r="K2531" t="s">
        <v>58</v>
      </c>
      <c r="L2531" t="s">
        <v>57</v>
      </c>
      <c r="M2531" s="2">
        <v>41351</v>
      </c>
      <c r="N2531" s="2">
        <v>45122</v>
      </c>
      <c r="O2531" t="s">
        <v>16</v>
      </c>
      <c r="P2531">
        <v>0.08</v>
      </c>
    </row>
    <row r="2532" spans="1:18">
      <c r="A2532" s="1">
        <v>42705</v>
      </c>
      <c r="B2532" t="s">
        <v>165</v>
      </c>
      <c r="C2532" t="s">
        <v>319</v>
      </c>
      <c r="D2532" s="4">
        <v>59397.599999999999</v>
      </c>
      <c r="E2532" s="4">
        <v>9990.6763200000005</v>
      </c>
      <c r="F2532" s="3">
        <v>0.16820000000000002</v>
      </c>
      <c r="G2532" s="5">
        <v>6187.25</v>
      </c>
      <c r="H2532" s="4">
        <v>1040.6954500000002</v>
      </c>
      <c r="I2532">
        <v>9.6</v>
      </c>
      <c r="J2532" t="s">
        <v>34</v>
      </c>
      <c r="K2532" t="s">
        <v>36</v>
      </c>
      <c r="L2532" t="s">
        <v>167</v>
      </c>
      <c r="M2532" s="2">
        <v>41864</v>
      </c>
      <c r="N2532" s="2">
        <v>42959</v>
      </c>
      <c r="O2532" t="s">
        <v>21</v>
      </c>
      <c r="P2532">
        <v>0.15</v>
      </c>
      <c r="R2532">
        <f t="shared" ref="R2532:R2533" si="356">(N2532-M2532)/365</f>
        <v>3</v>
      </c>
    </row>
    <row r="2533" spans="1:18">
      <c r="A2533" s="1">
        <v>42705</v>
      </c>
      <c r="B2533" t="s">
        <v>165</v>
      </c>
      <c r="C2533" t="s">
        <v>229</v>
      </c>
      <c r="D2533" s="4">
        <v>165891.6</v>
      </c>
      <c r="E2533" s="4">
        <v>22893.040800000002</v>
      </c>
      <c r="F2533" s="3">
        <v>0.13800000000000001</v>
      </c>
      <c r="G2533" s="5">
        <v>1607.4767441860465</v>
      </c>
      <c r="H2533" s="4">
        <v>221.83179069767445</v>
      </c>
      <c r="I2533">
        <v>103.2</v>
      </c>
      <c r="J2533" t="s">
        <v>34</v>
      </c>
      <c r="K2533" t="s">
        <v>36</v>
      </c>
      <c r="L2533" t="s">
        <v>35</v>
      </c>
      <c r="M2533" s="2">
        <v>42149</v>
      </c>
      <c r="N2533" s="2">
        <v>42914</v>
      </c>
      <c r="O2533" t="s">
        <v>21</v>
      </c>
      <c r="P2533">
        <v>0.1</v>
      </c>
      <c r="R2533">
        <f t="shared" si="356"/>
        <v>2.095890410958904</v>
      </c>
    </row>
    <row r="2534" spans="1:18">
      <c r="A2534" s="1">
        <v>42705</v>
      </c>
      <c r="B2534" t="s">
        <v>165</v>
      </c>
      <c r="C2534" t="s">
        <v>185</v>
      </c>
      <c r="D2534" s="4">
        <v>553028.4</v>
      </c>
      <c r="E2534" s="4">
        <v>79304.272559999998</v>
      </c>
      <c r="F2534" s="3">
        <v>0.1434</v>
      </c>
      <c r="G2534" s="5">
        <v>976.39194915254245</v>
      </c>
      <c r="H2534" s="4">
        <v>140.01460550847457</v>
      </c>
      <c r="I2534">
        <v>566.4</v>
      </c>
      <c r="J2534" t="s">
        <v>34</v>
      </c>
      <c r="K2534" t="s">
        <v>58</v>
      </c>
      <c r="L2534" t="s">
        <v>57</v>
      </c>
      <c r="M2534" s="2">
        <v>41334</v>
      </c>
      <c r="N2534" s="2">
        <v>43249</v>
      </c>
      <c r="O2534" t="s">
        <v>21</v>
      </c>
      <c r="P2534">
        <v>0.09</v>
      </c>
    </row>
    <row r="2535" spans="1:18">
      <c r="A2535" s="1">
        <v>42705</v>
      </c>
      <c r="B2535" t="s">
        <v>165</v>
      </c>
      <c r="C2535" t="s">
        <v>230</v>
      </c>
      <c r="D2535" s="4">
        <v>121674.31200000001</v>
      </c>
      <c r="E2535" s="4">
        <v>48462.8784696</v>
      </c>
      <c r="F2535" s="3">
        <v>0.39829999999999999</v>
      </c>
      <c r="G2535" s="5">
        <v>792.15046875000007</v>
      </c>
      <c r="H2535" s="4">
        <v>315.51353170312501</v>
      </c>
      <c r="I2535">
        <v>153.6</v>
      </c>
      <c r="J2535" t="s">
        <v>47</v>
      </c>
      <c r="K2535" t="s">
        <v>100</v>
      </c>
      <c r="L2535" t="s">
        <v>128</v>
      </c>
      <c r="M2535" s="2">
        <v>41456</v>
      </c>
      <c r="N2535" s="2">
        <v>42962</v>
      </c>
      <c r="O2535" t="s">
        <v>16</v>
      </c>
      <c r="P2535">
        <v>0.15</v>
      </c>
    </row>
    <row r="2536" spans="1:18">
      <c r="A2536" s="1">
        <v>42705</v>
      </c>
      <c r="B2536" t="s">
        <v>165</v>
      </c>
      <c r="C2536" t="s">
        <v>340</v>
      </c>
      <c r="D2536" s="4">
        <v>324488.39999999997</v>
      </c>
      <c r="E2536" s="4">
        <v>69602.761799999993</v>
      </c>
      <c r="F2536" s="3">
        <v>0.2145</v>
      </c>
      <c r="G2536" s="5">
        <v>606.29372197309419</v>
      </c>
      <c r="H2536" s="4">
        <v>130.05000336322871</v>
      </c>
      <c r="I2536">
        <v>535.19999999999993</v>
      </c>
      <c r="J2536" t="s">
        <v>134</v>
      </c>
      <c r="K2536" t="s">
        <v>137</v>
      </c>
      <c r="L2536" t="s">
        <v>341</v>
      </c>
      <c r="M2536" s="2">
        <v>41946</v>
      </c>
      <c r="N2536" s="2">
        <v>43771</v>
      </c>
      <c r="O2536" t="s">
        <v>13</v>
      </c>
      <c r="P2536">
        <v>0</v>
      </c>
    </row>
    <row r="2537" spans="1:18">
      <c r="A2537" s="1">
        <v>42705</v>
      </c>
      <c r="B2537" t="s">
        <v>165</v>
      </c>
      <c r="C2537" t="s">
        <v>182</v>
      </c>
      <c r="D2537" s="4">
        <v>232093.19999999998</v>
      </c>
      <c r="E2537" s="4">
        <v>39479.053320000006</v>
      </c>
      <c r="F2537" s="3">
        <v>0.17010000000000003</v>
      </c>
      <c r="G2537" s="5">
        <v>4204.586956521739</v>
      </c>
      <c r="H2537" s="4">
        <v>715.20024130434797</v>
      </c>
      <c r="I2537">
        <v>55.199999999999996</v>
      </c>
      <c r="J2537" t="s">
        <v>34</v>
      </c>
      <c r="K2537" t="s">
        <v>36</v>
      </c>
      <c r="L2537" t="s">
        <v>167</v>
      </c>
      <c r="M2537" s="2">
        <v>41304</v>
      </c>
      <c r="N2537" s="2">
        <v>42864</v>
      </c>
      <c r="O2537" t="s">
        <v>21</v>
      </c>
      <c r="P2537">
        <v>0.15</v>
      </c>
      <c r="R2537">
        <f t="shared" ref="R2537" si="357">(N2537-M2537)/365</f>
        <v>4.2739726027397262</v>
      </c>
    </row>
    <row r="2538" spans="1:18">
      <c r="A2538" s="1">
        <v>42705</v>
      </c>
      <c r="B2538" t="s">
        <v>165</v>
      </c>
      <c r="C2538" t="s">
        <v>420</v>
      </c>
      <c r="D2538" s="4">
        <v>48686.400000000001</v>
      </c>
      <c r="E2538" s="4">
        <v>8826.8443200000002</v>
      </c>
      <c r="F2538" s="3">
        <v>0.18129999999999999</v>
      </c>
      <c r="G2538" s="5">
        <v>3381.0000000000005</v>
      </c>
      <c r="H2538" s="4">
        <v>612.97530000000006</v>
      </c>
      <c r="I2538">
        <v>14.399999999999999</v>
      </c>
      <c r="J2538" t="s">
        <v>47</v>
      </c>
      <c r="K2538" t="s">
        <v>48</v>
      </c>
      <c r="L2538" t="s">
        <v>46</v>
      </c>
      <c r="M2538" s="2">
        <v>42522</v>
      </c>
      <c r="N2538" s="2">
        <v>42886</v>
      </c>
      <c r="O2538" t="s">
        <v>21</v>
      </c>
      <c r="P2538">
        <v>0.16</v>
      </c>
    </row>
    <row r="2539" spans="1:18">
      <c r="A2539" s="1">
        <v>42705</v>
      </c>
      <c r="B2539" t="s">
        <v>165</v>
      </c>
      <c r="C2539" t="s">
        <v>437</v>
      </c>
      <c r="D2539" s="4">
        <v>99639.599999999991</v>
      </c>
      <c r="E2539" s="4">
        <v>16301.038559999999</v>
      </c>
      <c r="F2539" s="3">
        <v>0.1636</v>
      </c>
      <c r="G2539" s="5">
        <v>3193.5769230769229</v>
      </c>
      <c r="H2539" s="4">
        <v>522.46918461538462</v>
      </c>
      <c r="I2539">
        <v>31.2</v>
      </c>
      <c r="J2539" t="s">
        <v>34</v>
      </c>
      <c r="K2539" t="s">
        <v>36</v>
      </c>
      <c r="L2539" t="s">
        <v>167</v>
      </c>
      <c r="M2539" s="2">
        <v>42533</v>
      </c>
      <c r="N2539" s="2">
        <v>43262</v>
      </c>
      <c r="O2539" t="s">
        <v>21</v>
      </c>
      <c r="P2539">
        <v>0.14000000000000001</v>
      </c>
      <c r="R2539">
        <f t="shared" ref="R2539:R2540" si="358">(N2539-M2539)/365</f>
        <v>1.9972602739726026</v>
      </c>
    </row>
    <row r="2540" spans="1:18">
      <c r="A2540" s="1">
        <v>42705</v>
      </c>
      <c r="B2540" t="s">
        <v>165</v>
      </c>
      <c r="C2540" t="s">
        <v>406</v>
      </c>
      <c r="D2540" s="4">
        <v>45830.400000000001</v>
      </c>
      <c r="E2540" s="4">
        <v>14129.51232</v>
      </c>
      <c r="F2540" s="3">
        <v>0.30829999999999996</v>
      </c>
      <c r="G2540" s="5">
        <v>1193.5</v>
      </c>
      <c r="H2540" s="4">
        <v>367.95605</v>
      </c>
      <c r="I2540">
        <v>38.4</v>
      </c>
      <c r="J2540" t="s">
        <v>34</v>
      </c>
      <c r="K2540" t="s">
        <v>36</v>
      </c>
      <c r="L2540" t="s">
        <v>167</v>
      </c>
      <c r="M2540" s="2">
        <v>42370</v>
      </c>
      <c r="N2540" s="2">
        <v>42735</v>
      </c>
      <c r="O2540" t="s">
        <v>21</v>
      </c>
      <c r="P2540">
        <v>0.14000000000000001</v>
      </c>
      <c r="R2540">
        <f t="shared" si="358"/>
        <v>1</v>
      </c>
    </row>
    <row r="2541" spans="1:18">
      <c r="A2541" s="1">
        <v>42705</v>
      </c>
      <c r="B2541" t="s">
        <v>165</v>
      </c>
      <c r="C2541" t="s">
        <v>381</v>
      </c>
      <c r="D2541" s="4">
        <v>89382</v>
      </c>
      <c r="E2541" s="4">
        <v>15650.788199999999</v>
      </c>
      <c r="F2541" s="3">
        <v>0.17509999999999998</v>
      </c>
      <c r="G2541" s="5">
        <v>4965.666666666667</v>
      </c>
      <c r="H2541" s="4">
        <v>869.48823333333326</v>
      </c>
      <c r="I2541">
        <v>18</v>
      </c>
      <c r="J2541" t="s">
        <v>62</v>
      </c>
      <c r="K2541" t="s">
        <v>253</v>
      </c>
      <c r="L2541" t="s">
        <v>253</v>
      </c>
      <c r="M2541" s="2">
        <v>42181</v>
      </c>
      <c r="N2541" s="2">
        <v>42911</v>
      </c>
      <c r="O2541" t="s">
        <v>21</v>
      </c>
      <c r="P2541">
        <v>0.16</v>
      </c>
    </row>
    <row r="2542" spans="1:18">
      <c r="A2542" s="1">
        <v>42705</v>
      </c>
      <c r="B2542" t="s">
        <v>165</v>
      </c>
      <c r="C2542" t="s">
        <v>251</v>
      </c>
      <c r="D2542" s="4">
        <v>92902.8</v>
      </c>
      <c r="E2542" s="4">
        <v>35591.062679999995</v>
      </c>
      <c r="F2542" s="3">
        <v>0.38309999999999994</v>
      </c>
      <c r="G2542" s="5">
        <v>823.60638297872345</v>
      </c>
      <c r="H2542" s="4">
        <v>315.52360531914888</v>
      </c>
      <c r="I2542">
        <v>112.8</v>
      </c>
      <c r="J2542" t="s">
        <v>52</v>
      </c>
      <c r="K2542" t="s">
        <v>52</v>
      </c>
      <c r="L2542" t="s">
        <v>52</v>
      </c>
      <c r="M2542" s="2">
        <v>41520</v>
      </c>
      <c r="N2542" s="2">
        <v>42735</v>
      </c>
      <c r="O2542" t="s">
        <v>21</v>
      </c>
      <c r="P2542">
        <v>0.09</v>
      </c>
      <c r="Q2542">
        <v>0</v>
      </c>
    </row>
    <row r="2543" spans="1:18">
      <c r="A2543" s="1">
        <v>42705</v>
      </c>
      <c r="B2543" t="s">
        <v>165</v>
      </c>
      <c r="C2543" t="s">
        <v>455</v>
      </c>
      <c r="D2543" s="4">
        <v>142510.32</v>
      </c>
      <c r="E2543" s="4">
        <v>49907.114064000001</v>
      </c>
      <c r="F2543" s="3">
        <v>0.35020000000000001</v>
      </c>
      <c r="G2543" s="5">
        <v>1290.8543478260872</v>
      </c>
      <c r="H2543" s="4">
        <v>452.05719260869569</v>
      </c>
      <c r="I2543">
        <v>110.39999999999999</v>
      </c>
      <c r="J2543" t="s">
        <v>47</v>
      </c>
      <c r="K2543" t="s">
        <v>48</v>
      </c>
      <c r="L2543" t="s">
        <v>212</v>
      </c>
      <c r="M2543" s="2">
        <v>42627</v>
      </c>
      <c r="N2543" s="2">
        <v>43356</v>
      </c>
      <c r="O2543" t="s">
        <v>21</v>
      </c>
      <c r="P2543">
        <v>0.16</v>
      </c>
    </row>
    <row r="2544" spans="1:18">
      <c r="A2544" s="1">
        <v>42705</v>
      </c>
      <c r="B2544" t="s">
        <v>165</v>
      </c>
      <c r="C2544" t="s">
        <v>180</v>
      </c>
      <c r="D2544" s="4">
        <v>300511.2</v>
      </c>
      <c r="E2544" s="4">
        <v>38495.48472</v>
      </c>
      <c r="F2544" s="3">
        <v>0.12809999999999999</v>
      </c>
      <c r="G2544" s="5">
        <v>1658.4503311258279</v>
      </c>
      <c r="H2544" s="4">
        <v>212.44748741721855</v>
      </c>
      <c r="I2544">
        <v>181.2</v>
      </c>
      <c r="J2544" t="s">
        <v>34</v>
      </c>
      <c r="K2544" t="s">
        <v>58</v>
      </c>
      <c r="L2544" t="s">
        <v>57</v>
      </c>
      <c r="M2544" s="2">
        <v>41329</v>
      </c>
      <c r="N2544" s="2">
        <v>43229</v>
      </c>
      <c r="O2544" t="s">
        <v>21</v>
      </c>
      <c r="P2544">
        <v>0.11</v>
      </c>
    </row>
    <row r="2545" spans="1:18">
      <c r="A2545" s="1">
        <v>42705</v>
      </c>
      <c r="B2545" t="s">
        <v>165</v>
      </c>
      <c r="C2545" t="s">
        <v>194</v>
      </c>
      <c r="D2545" s="4">
        <v>1302380.3999999999</v>
      </c>
      <c r="E2545" s="4">
        <v>86738.534639999998</v>
      </c>
      <c r="F2545" s="3">
        <v>6.6600000000000006E-2</v>
      </c>
      <c r="G2545" s="5">
        <v>6783.2312499999998</v>
      </c>
      <c r="H2545" s="4">
        <v>451.76320125000001</v>
      </c>
      <c r="I2545">
        <v>192</v>
      </c>
      <c r="J2545" t="s">
        <v>52</v>
      </c>
      <c r="K2545" t="s">
        <v>52</v>
      </c>
      <c r="L2545" t="s">
        <v>52</v>
      </c>
      <c r="M2545" s="2">
        <v>41279</v>
      </c>
      <c r="N2545" s="2">
        <v>42864</v>
      </c>
      <c r="O2545" t="s">
        <v>21</v>
      </c>
      <c r="P2545">
        <v>0.09</v>
      </c>
      <c r="Q2545">
        <v>0</v>
      </c>
    </row>
    <row r="2546" spans="1:18">
      <c r="A2546" s="1">
        <v>42705</v>
      </c>
      <c r="B2546" t="s">
        <v>165</v>
      </c>
      <c r="C2546" t="s">
        <v>378</v>
      </c>
      <c r="D2546" s="4">
        <v>1567932.12</v>
      </c>
      <c r="E2546" s="4">
        <v>47978.722872000006</v>
      </c>
      <c r="F2546" s="3">
        <v>3.0600000000000002E-2</v>
      </c>
      <c r="G2546" s="5">
        <v>13753.79052631579</v>
      </c>
      <c r="H2546" s="4">
        <v>420.86599010526322</v>
      </c>
      <c r="I2546">
        <v>114</v>
      </c>
      <c r="J2546" t="s">
        <v>52</v>
      </c>
      <c r="K2546" t="s">
        <v>52</v>
      </c>
      <c r="L2546" t="s">
        <v>52</v>
      </c>
      <c r="M2546" s="2">
        <v>42156</v>
      </c>
      <c r="N2546" s="2">
        <v>43251</v>
      </c>
      <c r="O2546" t="s">
        <v>21</v>
      </c>
      <c r="P2546">
        <v>0.1</v>
      </c>
      <c r="Q2546">
        <v>0</v>
      </c>
    </row>
    <row r="2547" spans="1:18">
      <c r="A2547" s="1">
        <v>42705</v>
      </c>
      <c r="B2547" t="s">
        <v>165</v>
      </c>
      <c r="C2547" t="s">
        <v>174</v>
      </c>
      <c r="D2547" s="4">
        <v>808375.2</v>
      </c>
      <c r="E2547" s="4">
        <v>65074.203600000001</v>
      </c>
      <c r="F2547" s="3">
        <v>8.0500000000000002E-2</v>
      </c>
      <c r="G2547" s="5">
        <v>5613.7166666666662</v>
      </c>
      <c r="H2547" s="4">
        <v>451.90419166666669</v>
      </c>
      <c r="I2547">
        <v>144</v>
      </c>
      <c r="J2547" t="s">
        <v>52</v>
      </c>
      <c r="K2547" t="s">
        <v>52</v>
      </c>
      <c r="L2547" t="s">
        <v>52</v>
      </c>
      <c r="M2547" s="2">
        <v>42134</v>
      </c>
      <c r="N2547" s="2">
        <v>42864</v>
      </c>
      <c r="O2547" t="s">
        <v>21</v>
      </c>
      <c r="P2547">
        <v>0.1</v>
      </c>
      <c r="Q2547">
        <v>0</v>
      </c>
    </row>
    <row r="2548" spans="1:18">
      <c r="A2548" s="1">
        <v>42705</v>
      </c>
      <c r="B2548" t="s">
        <v>165</v>
      </c>
      <c r="C2548" t="s">
        <v>382</v>
      </c>
      <c r="D2548" s="4">
        <v>191842.08</v>
      </c>
      <c r="E2548" s="4">
        <v>26819.522784000001</v>
      </c>
      <c r="F2548" s="3">
        <v>0.13980000000000001</v>
      </c>
      <c r="G2548" s="5">
        <v>13322.366666666667</v>
      </c>
      <c r="H2548" s="4">
        <v>1862.4668600000002</v>
      </c>
      <c r="I2548">
        <v>14.399999999999999</v>
      </c>
      <c r="J2548" t="s">
        <v>34</v>
      </c>
      <c r="K2548" t="s">
        <v>36</v>
      </c>
      <c r="L2548" t="s">
        <v>167</v>
      </c>
      <c r="M2548" s="2">
        <v>42205</v>
      </c>
      <c r="N2548" s="2">
        <v>42935</v>
      </c>
      <c r="O2548" t="s">
        <v>21</v>
      </c>
      <c r="P2548">
        <v>0.13</v>
      </c>
      <c r="R2548">
        <f t="shared" ref="R2548:R2550" si="359">(N2548-M2548)/365</f>
        <v>2</v>
      </c>
    </row>
    <row r="2549" spans="1:18">
      <c r="A2549" s="1">
        <v>42705</v>
      </c>
      <c r="B2549" t="s">
        <v>165</v>
      </c>
      <c r="C2549" t="s">
        <v>170</v>
      </c>
      <c r="D2549" s="4">
        <v>98460</v>
      </c>
      <c r="E2549" s="4">
        <v>31969.961999999996</v>
      </c>
      <c r="F2549" s="3">
        <v>0.32469999999999993</v>
      </c>
      <c r="G2549" s="5">
        <v>1139.5833333333335</v>
      </c>
      <c r="H2549" s="4">
        <v>370.0227083333333</v>
      </c>
      <c r="I2549">
        <v>86.399999999999991</v>
      </c>
      <c r="J2549" t="s">
        <v>34</v>
      </c>
      <c r="K2549" t="s">
        <v>36</v>
      </c>
      <c r="L2549" t="s">
        <v>35</v>
      </c>
      <c r="M2549" s="2">
        <v>41282</v>
      </c>
      <c r="N2549" s="2">
        <v>43229</v>
      </c>
      <c r="O2549" t="s">
        <v>21</v>
      </c>
      <c r="P2549">
        <v>0.17</v>
      </c>
      <c r="R2549">
        <f t="shared" si="359"/>
        <v>5.3342465753424655</v>
      </c>
    </row>
    <row r="2550" spans="1:18">
      <c r="A2550" s="1">
        <v>42705</v>
      </c>
      <c r="B2550" t="s">
        <v>165</v>
      </c>
      <c r="C2550" t="s">
        <v>396</v>
      </c>
      <c r="D2550" s="4">
        <v>59031.6</v>
      </c>
      <c r="E2550" s="4">
        <v>11700.444000000001</v>
      </c>
      <c r="F2550" s="3">
        <v>0.19820645213749927</v>
      </c>
      <c r="G2550" s="5">
        <v>3513.7857142857142</v>
      </c>
      <c r="H2550" s="4">
        <v>696.45500000000004</v>
      </c>
      <c r="I2550">
        <v>16.8</v>
      </c>
      <c r="J2550" t="s">
        <v>34</v>
      </c>
      <c r="K2550" t="s">
        <v>36</v>
      </c>
      <c r="L2550" t="s">
        <v>167</v>
      </c>
      <c r="M2550" s="2">
        <v>42267</v>
      </c>
      <c r="N2550" s="2">
        <v>42997</v>
      </c>
      <c r="O2550" t="s">
        <v>21</v>
      </c>
      <c r="P2550">
        <v>0.14000000000000001</v>
      </c>
      <c r="R2550">
        <f t="shared" si="359"/>
        <v>2</v>
      </c>
    </row>
    <row r="2551" spans="1:18">
      <c r="A2551" s="1">
        <v>41640</v>
      </c>
      <c r="B2551" t="s">
        <v>6</v>
      </c>
      <c r="C2551" t="s">
        <v>213</v>
      </c>
      <c r="D2551" s="4">
        <v>775869</v>
      </c>
      <c r="E2551" s="4">
        <v>38793.449999999997</v>
      </c>
      <c r="F2551" s="3">
        <v>4.9999999999999996E-2</v>
      </c>
      <c r="G2551" s="5">
        <v>2074.2941931344244</v>
      </c>
      <c r="H2551" s="4">
        <v>103.71470965672121</v>
      </c>
      <c r="I2551">
        <v>374.03999999999996</v>
      </c>
      <c r="J2551" t="s">
        <v>10</v>
      </c>
      <c r="K2551" t="s">
        <v>76</v>
      </c>
      <c r="L2551" t="s">
        <v>76</v>
      </c>
      <c r="M2551" s="2">
        <v>41384</v>
      </c>
      <c r="N2551" s="2">
        <v>43299</v>
      </c>
      <c r="O2551" t="s">
        <v>476</v>
      </c>
      <c r="P2551">
        <v>0.12</v>
      </c>
      <c r="Q2551">
        <v>0.05</v>
      </c>
    </row>
    <row r="2552" spans="1:18">
      <c r="A2552" s="1">
        <v>41640</v>
      </c>
      <c r="B2552" t="s">
        <v>6</v>
      </c>
      <c r="C2552" t="s">
        <v>214</v>
      </c>
      <c r="D2552" s="4">
        <v>266936.39999999997</v>
      </c>
      <c r="E2552" s="4">
        <v>34701.731999999996</v>
      </c>
      <c r="F2552" s="3">
        <v>0.13</v>
      </c>
      <c r="G2552" s="5">
        <v>741.4899999999999</v>
      </c>
      <c r="H2552" s="4">
        <v>96.393699999999995</v>
      </c>
      <c r="I2552">
        <v>360</v>
      </c>
      <c r="J2552" t="s">
        <v>10</v>
      </c>
      <c r="K2552" t="s">
        <v>20</v>
      </c>
      <c r="L2552" t="s">
        <v>20</v>
      </c>
      <c r="M2552" s="2">
        <v>41384</v>
      </c>
      <c r="N2552" s="2">
        <v>43299</v>
      </c>
      <c r="O2552" t="s">
        <v>16</v>
      </c>
      <c r="P2552">
        <v>0.12</v>
      </c>
      <c r="Q2552">
        <v>0.05</v>
      </c>
    </row>
    <row r="2553" spans="1:18">
      <c r="A2553" s="1">
        <v>41640</v>
      </c>
      <c r="B2553" t="s">
        <v>6</v>
      </c>
      <c r="C2553" t="s">
        <v>215</v>
      </c>
      <c r="D2553" s="4">
        <v>594217.91999999969</v>
      </c>
      <c r="E2553" s="4">
        <v>35653.075199999999</v>
      </c>
      <c r="F2553" s="3">
        <v>6.0000000000000032E-2</v>
      </c>
      <c r="G2553" s="5">
        <v>1584.5811199999991</v>
      </c>
      <c r="H2553" s="4">
        <v>95.0748672</v>
      </c>
      <c r="I2553">
        <v>375</v>
      </c>
      <c r="J2553" t="s">
        <v>10</v>
      </c>
      <c r="K2553" t="s">
        <v>76</v>
      </c>
      <c r="L2553" t="s">
        <v>76</v>
      </c>
      <c r="M2553" s="2">
        <v>41384</v>
      </c>
      <c r="N2553" s="2">
        <v>43299</v>
      </c>
      <c r="O2553" t="s">
        <v>476</v>
      </c>
      <c r="P2553">
        <v>0.12</v>
      </c>
      <c r="Q2553">
        <v>0.05</v>
      </c>
    </row>
    <row r="2554" spans="1:18">
      <c r="A2554" s="1">
        <v>41640</v>
      </c>
      <c r="B2554" t="s">
        <v>6</v>
      </c>
      <c r="C2554" t="s">
        <v>216</v>
      </c>
      <c r="D2554" s="4">
        <v>448161.36</v>
      </c>
      <c r="E2554" s="4">
        <v>35852.908799999997</v>
      </c>
      <c r="F2554" s="3">
        <v>0.08</v>
      </c>
      <c r="G2554" s="5">
        <v>1233.381109643329</v>
      </c>
      <c r="H2554" s="4">
        <v>98.67048877146631</v>
      </c>
      <c r="I2554">
        <v>363.36</v>
      </c>
      <c r="J2554" t="s">
        <v>10</v>
      </c>
      <c r="K2554" t="s">
        <v>20</v>
      </c>
      <c r="L2554" t="s">
        <v>20</v>
      </c>
      <c r="M2554" s="2">
        <v>41384</v>
      </c>
      <c r="N2554" s="2">
        <v>43299</v>
      </c>
      <c r="O2554" t="s">
        <v>16</v>
      </c>
      <c r="P2554">
        <v>0.12</v>
      </c>
      <c r="Q2554">
        <v>0.05</v>
      </c>
    </row>
    <row r="2555" spans="1:18">
      <c r="A2555" s="1">
        <v>41640</v>
      </c>
      <c r="B2555" t="s">
        <v>6</v>
      </c>
      <c r="C2555" t="s">
        <v>14</v>
      </c>
      <c r="D2555" s="4">
        <v>848543.32799999986</v>
      </c>
      <c r="E2555" s="4">
        <v>50912.599679999999</v>
      </c>
      <c r="F2555" s="3">
        <v>6.0000000000000012E-2</v>
      </c>
      <c r="G2555" s="5">
        <v>1219.1714482758618</v>
      </c>
      <c r="H2555" s="4">
        <v>73.150286896551719</v>
      </c>
      <c r="I2555">
        <v>696</v>
      </c>
      <c r="J2555" t="s">
        <v>17</v>
      </c>
      <c r="K2555" t="s">
        <v>18</v>
      </c>
      <c r="L2555" t="s">
        <v>484</v>
      </c>
      <c r="M2555" s="2">
        <v>41246</v>
      </c>
      <c r="N2555" s="2">
        <v>43229</v>
      </c>
      <c r="O2555" t="s">
        <v>16</v>
      </c>
      <c r="P2555">
        <v>0.1</v>
      </c>
    </row>
    <row r="2556" spans="1:18">
      <c r="A2556" s="1">
        <v>41640</v>
      </c>
      <c r="B2556" t="s">
        <v>6</v>
      </c>
      <c r="C2556" t="s">
        <v>19</v>
      </c>
      <c r="D2556" s="4">
        <v>1036951.5599999998</v>
      </c>
      <c r="E2556" s="4">
        <v>155542.734</v>
      </c>
      <c r="F2556" s="3">
        <v>0.15000000000000002</v>
      </c>
      <c r="G2556" s="5">
        <v>1540.3320855614973</v>
      </c>
      <c r="H2556" s="4">
        <v>231.04981283422461</v>
      </c>
      <c r="I2556">
        <v>673.19999999999993</v>
      </c>
      <c r="J2556" t="s">
        <v>10</v>
      </c>
      <c r="K2556" t="s">
        <v>20</v>
      </c>
      <c r="L2556" t="s">
        <v>20</v>
      </c>
      <c r="M2556" s="2">
        <v>41258</v>
      </c>
      <c r="N2556" s="2">
        <v>43229</v>
      </c>
      <c r="O2556" t="s">
        <v>478</v>
      </c>
      <c r="P2556">
        <v>0.15</v>
      </c>
    </row>
    <row r="2557" spans="1:18">
      <c r="A2557" s="1">
        <v>41640</v>
      </c>
      <c r="B2557" t="s">
        <v>6</v>
      </c>
      <c r="C2557" t="s">
        <v>22</v>
      </c>
      <c r="D2557" s="4">
        <v>392108.39999999997</v>
      </c>
      <c r="E2557" s="4">
        <v>50974.092000000004</v>
      </c>
      <c r="F2557" s="3">
        <v>0.13000000000000003</v>
      </c>
      <c r="G2557" s="5">
        <v>2456.8195488721803</v>
      </c>
      <c r="H2557" s="4">
        <v>319.38654135338351</v>
      </c>
      <c r="I2557">
        <v>159.6</v>
      </c>
      <c r="J2557" t="s">
        <v>10</v>
      </c>
      <c r="K2557" t="s">
        <v>12</v>
      </c>
      <c r="L2557" t="s">
        <v>23</v>
      </c>
      <c r="M2557" s="2">
        <v>41339</v>
      </c>
      <c r="N2557" s="2">
        <v>42864</v>
      </c>
      <c r="O2557" t="s">
        <v>21</v>
      </c>
      <c r="P2557">
        <v>0.13</v>
      </c>
    </row>
    <row r="2558" spans="1:18">
      <c r="A2558" s="1">
        <v>41640</v>
      </c>
      <c r="B2558" t="s">
        <v>6</v>
      </c>
      <c r="C2558" t="s">
        <v>24</v>
      </c>
      <c r="D2558" s="4">
        <v>178060.79999999999</v>
      </c>
      <c r="E2558" s="4">
        <v>37392.767999999996</v>
      </c>
      <c r="F2558" s="3">
        <v>0.21</v>
      </c>
      <c r="G2558" s="5">
        <v>951.17948717948718</v>
      </c>
      <c r="H2558" s="4">
        <v>199.74769230769229</v>
      </c>
      <c r="I2558">
        <v>187.2</v>
      </c>
      <c r="J2558" t="s">
        <v>10</v>
      </c>
      <c r="K2558" t="s">
        <v>20</v>
      </c>
      <c r="L2558" t="s">
        <v>20</v>
      </c>
      <c r="M2558" s="2">
        <v>41288</v>
      </c>
      <c r="N2558" s="2">
        <v>42499</v>
      </c>
      <c r="O2558" t="s">
        <v>21</v>
      </c>
      <c r="P2558">
        <v>0.18</v>
      </c>
    </row>
    <row r="2559" spans="1:18">
      <c r="A2559" s="1">
        <v>41640</v>
      </c>
      <c r="B2559" t="s">
        <v>6</v>
      </c>
      <c r="C2559" t="s">
        <v>233</v>
      </c>
      <c r="D2559" s="4">
        <v>173386.92000000004</v>
      </c>
      <c r="E2559" s="4">
        <v>17338.692000000003</v>
      </c>
      <c r="F2559" s="3">
        <v>9.9999999999999992E-2</v>
      </c>
      <c r="G2559" s="5">
        <v>2448.9677966101704</v>
      </c>
      <c r="H2559" s="4">
        <v>244.89677966101701</v>
      </c>
      <c r="I2559">
        <v>70.8</v>
      </c>
      <c r="J2559" t="s">
        <v>10</v>
      </c>
      <c r="K2559" t="s">
        <v>11</v>
      </c>
      <c r="L2559" t="s">
        <v>42</v>
      </c>
      <c r="M2559" s="2">
        <v>41473</v>
      </c>
      <c r="N2559" s="2">
        <v>42222</v>
      </c>
      <c r="O2559" t="s">
        <v>21</v>
      </c>
      <c r="P2559">
        <v>0.1</v>
      </c>
    </row>
    <row r="2560" spans="1:18">
      <c r="A2560" s="1">
        <v>41640</v>
      </c>
      <c r="B2560" t="s">
        <v>6</v>
      </c>
      <c r="C2560" t="s">
        <v>25</v>
      </c>
      <c r="D2560" s="4">
        <v>223496.4</v>
      </c>
      <c r="E2560" s="4">
        <v>29054.531999999999</v>
      </c>
      <c r="F2560" s="3">
        <v>0.13</v>
      </c>
      <c r="G2560" s="5">
        <v>1619.5391304347825</v>
      </c>
      <c r="H2560" s="4">
        <v>210.54008695652175</v>
      </c>
      <c r="I2560">
        <v>138</v>
      </c>
      <c r="J2560" t="s">
        <v>10</v>
      </c>
      <c r="K2560" t="s">
        <v>12</v>
      </c>
      <c r="L2560" t="s">
        <v>12</v>
      </c>
      <c r="M2560" s="2">
        <v>41334</v>
      </c>
      <c r="N2560" s="2">
        <v>42499</v>
      </c>
      <c r="O2560" t="s">
        <v>21</v>
      </c>
      <c r="P2560">
        <v>0.13</v>
      </c>
      <c r="Q2560">
        <v>7.0000000000000007E-2</v>
      </c>
    </row>
    <row r="2561" spans="1:18">
      <c r="A2561" s="1">
        <v>41640</v>
      </c>
      <c r="B2561" t="s">
        <v>6</v>
      </c>
      <c r="C2561" t="s">
        <v>26</v>
      </c>
      <c r="D2561" s="4">
        <v>156069.6</v>
      </c>
      <c r="E2561" s="4">
        <v>9364.1759999999995</v>
      </c>
      <c r="F2561" s="3">
        <v>0.06</v>
      </c>
      <c r="G2561" s="5">
        <v>2408.4814814814818</v>
      </c>
      <c r="H2561" s="4">
        <v>144.50888888888889</v>
      </c>
      <c r="I2561">
        <v>64.8</v>
      </c>
      <c r="J2561" t="s">
        <v>10</v>
      </c>
      <c r="K2561" t="s">
        <v>12</v>
      </c>
      <c r="L2561" t="s">
        <v>27</v>
      </c>
      <c r="M2561" s="2">
        <v>41353</v>
      </c>
      <c r="N2561" s="2">
        <v>43229</v>
      </c>
      <c r="O2561" t="s">
        <v>21</v>
      </c>
      <c r="P2561">
        <v>0.06</v>
      </c>
    </row>
    <row r="2562" spans="1:18">
      <c r="A2562" s="1">
        <v>41640</v>
      </c>
      <c r="B2562" t="s">
        <v>6</v>
      </c>
      <c r="C2562" t="s">
        <v>28</v>
      </c>
      <c r="D2562" s="4">
        <v>538635.6</v>
      </c>
      <c r="E2562" s="4">
        <v>32318.135999999999</v>
      </c>
      <c r="F2562" s="3">
        <v>0.06</v>
      </c>
      <c r="G2562" s="5">
        <v>2535.9491525423728</v>
      </c>
      <c r="H2562" s="4">
        <v>152.15694915254235</v>
      </c>
      <c r="I2562">
        <v>212.4</v>
      </c>
      <c r="J2562" t="s">
        <v>10</v>
      </c>
      <c r="K2562" t="s">
        <v>12</v>
      </c>
      <c r="L2562" t="s">
        <v>12</v>
      </c>
      <c r="M2562" s="2">
        <v>41353</v>
      </c>
      <c r="N2562" s="2">
        <v>43229</v>
      </c>
      <c r="O2562" t="s">
        <v>21</v>
      </c>
      <c r="P2562">
        <v>0</v>
      </c>
    </row>
    <row r="2563" spans="1:18">
      <c r="A2563" s="1">
        <v>41640</v>
      </c>
      <c r="B2563" t="s">
        <v>6</v>
      </c>
      <c r="C2563" t="s">
        <v>29</v>
      </c>
      <c r="D2563" s="4">
        <v>582180.6</v>
      </c>
      <c r="E2563" s="4">
        <v>58218.060000000005</v>
      </c>
      <c r="F2563" s="3">
        <v>0.10000000000000002</v>
      </c>
      <c r="G2563" s="5">
        <v>3109.9391025641025</v>
      </c>
      <c r="H2563" s="4">
        <v>310.99391025641029</v>
      </c>
      <c r="I2563">
        <v>187.2</v>
      </c>
      <c r="J2563" t="s">
        <v>10</v>
      </c>
      <c r="K2563" t="s">
        <v>12</v>
      </c>
      <c r="L2563" t="s">
        <v>12</v>
      </c>
      <c r="M2563" s="2">
        <v>41323</v>
      </c>
      <c r="N2563" s="2">
        <v>42499</v>
      </c>
      <c r="O2563" t="s">
        <v>479</v>
      </c>
      <c r="P2563">
        <v>0.1</v>
      </c>
    </row>
    <row r="2564" spans="1:18">
      <c r="A2564" s="1">
        <v>41640</v>
      </c>
      <c r="B2564" t="s">
        <v>6</v>
      </c>
      <c r="C2564" t="s">
        <v>31</v>
      </c>
      <c r="D2564" s="4">
        <v>1493208.2039999999</v>
      </c>
      <c r="E2564" s="4">
        <v>119456.65631999999</v>
      </c>
      <c r="F2564" s="3">
        <v>0.08</v>
      </c>
      <c r="G2564" s="5">
        <v>1583.9360616089612</v>
      </c>
      <c r="H2564" s="4">
        <v>126.7148849287169</v>
      </c>
      <c r="I2564">
        <v>942.72</v>
      </c>
      <c r="J2564" t="s">
        <v>32</v>
      </c>
      <c r="K2564" t="s">
        <v>31</v>
      </c>
      <c r="L2564" t="s">
        <v>32</v>
      </c>
      <c r="M2564" s="2">
        <v>41294</v>
      </c>
      <c r="N2564" s="2">
        <v>43229</v>
      </c>
      <c r="O2564" t="s">
        <v>30</v>
      </c>
      <c r="P2564">
        <v>0.08</v>
      </c>
    </row>
    <row r="2565" spans="1:18">
      <c r="A2565" s="1">
        <v>41640</v>
      </c>
      <c r="B2565" t="s">
        <v>6</v>
      </c>
      <c r="C2565" t="s">
        <v>202</v>
      </c>
      <c r="D2565" s="4">
        <v>130459.2</v>
      </c>
      <c r="E2565" s="4">
        <v>33919.392</v>
      </c>
      <c r="F2565" s="3">
        <v>0.26</v>
      </c>
      <c r="G2565" s="5">
        <v>525.19806763285033</v>
      </c>
      <c r="H2565" s="4">
        <v>136.55149758454107</v>
      </c>
      <c r="I2565">
        <v>248.39999999999998</v>
      </c>
      <c r="J2565" t="s">
        <v>10</v>
      </c>
      <c r="K2565" t="s">
        <v>11</v>
      </c>
      <c r="L2565" t="s">
        <v>9</v>
      </c>
      <c r="M2565" s="2">
        <v>41284</v>
      </c>
      <c r="N2565" s="2">
        <v>43594</v>
      </c>
      <c r="O2565" t="s">
        <v>21</v>
      </c>
      <c r="P2565">
        <v>0</v>
      </c>
    </row>
    <row r="2566" spans="1:18">
      <c r="A2566" s="1">
        <v>41640</v>
      </c>
      <c r="B2566" t="s">
        <v>6</v>
      </c>
      <c r="C2566" t="s">
        <v>33</v>
      </c>
      <c r="D2566" s="4">
        <v>855631.22400000005</v>
      </c>
      <c r="E2566" s="4">
        <v>68450.497920000009</v>
      </c>
      <c r="F2566" s="3">
        <v>0.08</v>
      </c>
      <c r="G2566" s="5">
        <v>3270.7615596330279</v>
      </c>
      <c r="H2566" s="4">
        <v>261.66092477064228</v>
      </c>
      <c r="I2566">
        <v>261.59999999999997</v>
      </c>
      <c r="J2566" t="s">
        <v>34</v>
      </c>
      <c r="K2566" t="s">
        <v>36</v>
      </c>
      <c r="L2566" t="s">
        <v>35</v>
      </c>
      <c r="M2566" s="2">
        <v>41288</v>
      </c>
      <c r="N2566" s="2">
        <v>45059</v>
      </c>
      <c r="O2566" t="s">
        <v>21</v>
      </c>
      <c r="P2566">
        <v>0.08</v>
      </c>
      <c r="R2566">
        <f t="shared" ref="R2566" si="360">(N2566-M2566)/365</f>
        <v>10.331506849315069</v>
      </c>
    </row>
    <row r="2567" spans="1:18">
      <c r="A2567" s="1">
        <v>41640</v>
      </c>
      <c r="B2567" t="s">
        <v>6</v>
      </c>
      <c r="C2567" t="s">
        <v>234</v>
      </c>
      <c r="D2567" s="4">
        <v>642552.45599999954</v>
      </c>
      <c r="E2567" s="4">
        <v>0</v>
      </c>
      <c r="F2567" s="3">
        <v>0</v>
      </c>
      <c r="G2567" s="5">
        <v>1049.9223137254894</v>
      </c>
      <c r="H2567" s="4">
        <v>0</v>
      </c>
      <c r="I2567">
        <v>612</v>
      </c>
      <c r="J2567" t="s">
        <v>32</v>
      </c>
      <c r="K2567" t="s">
        <v>235</v>
      </c>
      <c r="L2567" t="s">
        <v>32</v>
      </c>
      <c r="M2567" s="2">
        <v>41442</v>
      </c>
      <c r="N2567" s="2">
        <v>47285</v>
      </c>
      <c r="O2567" t="s">
        <v>30</v>
      </c>
      <c r="P2567">
        <v>0</v>
      </c>
    </row>
    <row r="2568" spans="1:18">
      <c r="A2568" s="1">
        <v>41640</v>
      </c>
      <c r="B2568" t="s">
        <v>6</v>
      </c>
      <c r="C2568" t="s">
        <v>236</v>
      </c>
      <c r="D2568" s="4">
        <v>429428.72400000022</v>
      </c>
      <c r="E2568" s="4">
        <v>0</v>
      </c>
      <c r="F2568" s="3">
        <v>0</v>
      </c>
      <c r="G2568" s="5">
        <v>901.40370277078136</v>
      </c>
      <c r="H2568" s="4">
        <v>0</v>
      </c>
      <c r="I2568">
        <v>476.4</v>
      </c>
      <c r="J2568" t="s">
        <v>32</v>
      </c>
      <c r="K2568" t="s">
        <v>235</v>
      </c>
      <c r="L2568" t="s">
        <v>32</v>
      </c>
      <c r="M2568" s="2">
        <v>41442</v>
      </c>
      <c r="N2568" s="2">
        <v>47285</v>
      </c>
      <c r="O2568" t="s">
        <v>30</v>
      </c>
      <c r="P2568">
        <v>0</v>
      </c>
    </row>
    <row r="2569" spans="1:18">
      <c r="A2569" s="1">
        <v>41640</v>
      </c>
      <c r="B2569" t="s">
        <v>6</v>
      </c>
      <c r="C2569" t="s">
        <v>237</v>
      </c>
      <c r="D2569" s="4">
        <v>499459.07999999996</v>
      </c>
      <c r="E2569" s="4">
        <v>0</v>
      </c>
      <c r="F2569" s="3">
        <v>0</v>
      </c>
      <c r="G2569" s="5">
        <v>1748.8063025210085</v>
      </c>
      <c r="H2569" s="4">
        <v>0</v>
      </c>
      <c r="I2569">
        <v>285.59999999999997</v>
      </c>
      <c r="J2569" t="s">
        <v>32</v>
      </c>
      <c r="K2569" t="s">
        <v>235</v>
      </c>
      <c r="L2569" t="s">
        <v>32</v>
      </c>
      <c r="M2569" s="2">
        <v>41442</v>
      </c>
      <c r="N2569" s="2">
        <v>47285</v>
      </c>
      <c r="O2569" t="s">
        <v>30</v>
      </c>
      <c r="P2569">
        <v>0</v>
      </c>
    </row>
    <row r="2570" spans="1:18">
      <c r="A2570" s="1">
        <v>41640</v>
      </c>
      <c r="B2570" t="s">
        <v>6</v>
      </c>
      <c r="C2570" t="s">
        <v>238</v>
      </c>
      <c r="D2570" s="4">
        <v>2805392.82</v>
      </c>
      <c r="E2570" s="4">
        <v>224431.42560000002</v>
      </c>
      <c r="F2570" s="3">
        <v>8.0000000000000016E-2</v>
      </c>
      <c r="G2570" s="5">
        <v>2256.5901061776058</v>
      </c>
      <c r="H2570" s="4">
        <v>180.52720849420851</v>
      </c>
      <c r="I2570">
        <v>1243.2</v>
      </c>
      <c r="J2570" t="s">
        <v>32</v>
      </c>
      <c r="K2570" t="s">
        <v>238</v>
      </c>
      <c r="L2570" t="s">
        <v>32</v>
      </c>
      <c r="M2570" s="2">
        <v>41281</v>
      </c>
      <c r="N2570" s="2">
        <v>45168</v>
      </c>
      <c r="O2570" t="s">
        <v>30</v>
      </c>
      <c r="P2570">
        <v>0.08</v>
      </c>
    </row>
    <row r="2571" spans="1:18">
      <c r="A2571" s="1">
        <v>41640</v>
      </c>
      <c r="B2571" t="s">
        <v>6</v>
      </c>
      <c r="C2571" t="s">
        <v>239</v>
      </c>
      <c r="D2571" s="4">
        <v>1030955.8199999996</v>
      </c>
      <c r="E2571" s="4">
        <v>0</v>
      </c>
      <c r="F2571" s="3">
        <v>0</v>
      </c>
      <c r="G2571" s="5">
        <v>1488.9598786828417</v>
      </c>
      <c r="H2571" s="4">
        <v>0</v>
      </c>
      <c r="I2571">
        <v>692.4</v>
      </c>
      <c r="J2571" t="s">
        <v>32</v>
      </c>
      <c r="K2571" t="s">
        <v>235</v>
      </c>
      <c r="L2571" t="s">
        <v>32</v>
      </c>
      <c r="M2571" s="2">
        <v>41442</v>
      </c>
      <c r="N2571" s="2">
        <v>47285</v>
      </c>
      <c r="O2571" t="s">
        <v>30</v>
      </c>
      <c r="P2571">
        <v>0</v>
      </c>
    </row>
    <row r="2572" spans="1:18">
      <c r="A2572" s="1">
        <v>41640</v>
      </c>
      <c r="B2572" t="s">
        <v>6</v>
      </c>
      <c r="C2572" t="s">
        <v>37</v>
      </c>
      <c r="D2572" s="4">
        <v>265255.2</v>
      </c>
      <c r="E2572" s="4">
        <v>29178.072</v>
      </c>
      <c r="F2572" s="3">
        <v>0.11</v>
      </c>
      <c r="G2572" s="5">
        <v>2278.8247422680415</v>
      </c>
      <c r="H2572" s="4">
        <v>250.67072164948456</v>
      </c>
      <c r="I2572">
        <v>116.39999999999999</v>
      </c>
      <c r="J2572" t="s">
        <v>10</v>
      </c>
      <c r="K2572" t="s">
        <v>20</v>
      </c>
      <c r="L2572" t="s">
        <v>20</v>
      </c>
      <c r="M2572" s="2">
        <v>41384</v>
      </c>
      <c r="N2572" s="2">
        <v>42509</v>
      </c>
      <c r="O2572" t="s">
        <v>21</v>
      </c>
      <c r="P2572">
        <v>0.11</v>
      </c>
    </row>
    <row r="2573" spans="1:18">
      <c r="A2573" s="1">
        <v>41640</v>
      </c>
      <c r="B2573" t="s">
        <v>6</v>
      </c>
      <c r="C2573" t="s">
        <v>240</v>
      </c>
      <c r="D2573" s="4">
        <v>233754.9</v>
      </c>
      <c r="E2573" s="4">
        <v>23375.49</v>
      </c>
      <c r="F2573" s="3">
        <v>0.1</v>
      </c>
      <c r="G2573" s="5">
        <v>3607.3287037037039</v>
      </c>
      <c r="H2573" s="4">
        <v>360.73287037037039</v>
      </c>
      <c r="I2573">
        <v>64.8</v>
      </c>
      <c r="J2573" t="s">
        <v>10</v>
      </c>
      <c r="K2573" t="s">
        <v>11</v>
      </c>
      <c r="L2573" t="s">
        <v>42</v>
      </c>
      <c r="M2573" s="2">
        <v>41449</v>
      </c>
      <c r="N2573" s="2">
        <v>42198</v>
      </c>
      <c r="O2573" t="s">
        <v>21</v>
      </c>
      <c r="P2573">
        <v>0.1</v>
      </c>
    </row>
    <row r="2574" spans="1:18">
      <c r="A2574" s="1">
        <v>41640</v>
      </c>
      <c r="B2574" t="s">
        <v>6</v>
      </c>
      <c r="C2574" t="s">
        <v>241</v>
      </c>
      <c r="D2574" s="4">
        <v>184243.55999999997</v>
      </c>
      <c r="E2574" s="4">
        <v>23951.662800000006</v>
      </c>
      <c r="F2574" s="3">
        <v>0.13000000000000006</v>
      </c>
      <c r="G2574" s="5">
        <v>3266.7297872340423</v>
      </c>
      <c r="H2574" s="4">
        <v>424.67487234042562</v>
      </c>
      <c r="I2574">
        <v>56.4</v>
      </c>
      <c r="J2574" t="s">
        <v>10</v>
      </c>
      <c r="K2574" t="s">
        <v>11</v>
      </c>
      <c r="L2574" t="s">
        <v>42</v>
      </c>
      <c r="M2574" s="2">
        <v>41449</v>
      </c>
      <c r="N2574" s="2">
        <v>42198</v>
      </c>
      <c r="O2574" t="s">
        <v>30</v>
      </c>
      <c r="P2574">
        <v>0.13</v>
      </c>
    </row>
    <row r="2575" spans="1:18">
      <c r="A2575" s="1">
        <v>41640</v>
      </c>
      <c r="B2575" t="s">
        <v>6</v>
      </c>
      <c r="C2575" t="s">
        <v>242</v>
      </c>
      <c r="D2575" s="4">
        <v>514593.97199999989</v>
      </c>
      <c r="E2575" s="4">
        <v>0</v>
      </c>
      <c r="F2575" s="3">
        <v>0</v>
      </c>
      <c r="G2575" s="5">
        <v>959.3474496644294</v>
      </c>
      <c r="H2575" s="4">
        <v>0</v>
      </c>
      <c r="I2575">
        <v>536.4</v>
      </c>
      <c r="J2575" t="s">
        <v>32</v>
      </c>
      <c r="K2575" t="s">
        <v>235</v>
      </c>
      <c r="L2575" t="s">
        <v>32</v>
      </c>
      <c r="M2575" s="2">
        <v>41442</v>
      </c>
      <c r="N2575" s="2">
        <v>47285</v>
      </c>
      <c r="O2575" t="s">
        <v>30</v>
      </c>
      <c r="P2575">
        <v>0</v>
      </c>
    </row>
    <row r="2576" spans="1:18">
      <c r="A2576" s="1">
        <v>41640</v>
      </c>
      <c r="B2576" t="s">
        <v>6</v>
      </c>
      <c r="C2576" t="s">
        <v>38</v>
      </c>
      <c r="D2576" s="4">
        <v>333595.2</v>
      </c>
      <c r="E2576" s="4">
        <v>43367.376000000004</v>
      </c>
      <c r="F2576" s="3">
        <v>0.13</v>
      </c>
      <c r="G2576" s="5">
        <v>2808.0404040404042</v>
      </c>
      <c r="H2576" s="4">
        <v>365.04525252525258</v>
      </c>
      <c r="I2576">
        <v>118.8</v>
      </c>
      <c r="J2576" t="s">
        <v>10</v>
      </c>
      <c r="K2576" t="s">
        <v>40</v>
      </c>
      <c r="L2576" t="s">
        <v>39</v>
      </c>
      <c r="M2576" s="2">
        <v>41332</v>
      </c>
      <c r="N2576" s="2">
        <v>42133</v>
      </c>
      <c r="O2576" t="s">
        <v>21</v>
      </c>
      <c r="P2576">
        <v>0.13</v>
      </c>
    </row>
    <row r="2577" spans="1:17">
      <c r="A2577" s="1">
        <v>41640</v>
      </c>
      <c r="B2577" t="s">
        <v>6</v>
      </c>
      <c r="C2577" t="s">
        <v>41</v>
      </c>
      <c r="D2577" s="4">
        <v>362531.60399999999</v>
      </c>
      <c r="E2577" s="4">
        <v>36253.160400000001</v>
      </c>
      <c r="F2577" s="3">
        <v>0.1</v>
      </c>
      <c r="G2577" s="5">
        <v>7746.4017948717956</v>
      </c>
      <c r="H2577" s="4">
        <v>774.64017948717958</v>
      </c>
      <c r="I2577">
        <v>46.8</v>
      </c>
      <c r="J2577" t="s">
        <v>10</v>
      </c>
      <c r="K2577" t="s">
        <v>11</v>
      </c>
      <c r="L2577" t="s">
        <v>42</v>
      </c>
      <c r="M2577" s="2">
        <v>41294</v>
      </c>
      <c r="N2577" s="2">
        <v>42864</v>
      </c>
      <c r="O2577" t="s">
        <v>21</v>
      </c>
      <c r="P2577">
        <v>0.1</v>
      </c>
    </row>
    <row r="2578" spans="1:17">
      <c r="A2578" s="1">
        <v>41640</v>
      </c>
      <c r="B2578" t="s">
        <v>6</v>
      </c>
      <c r="C2578" t="s">
        <v>43</v>
      </c>
      <c r="D2578" s="4">
        <v>261457.55999999997</v>
      </c>
      <c r="E2578" s="4">
        <v>26145.756000000005</v>
      </c>
      <c r="F2578" s="3">
        <v>0.10000000000000003</v>
      </c>
      <c r="G2578" s="5">
        <v>5733.7184210526311</v>
      </c>
      <c r="H2578" s="4">
        <v>573.37184210526323</v>
      </c>
      <c r="I2578">
        <v>45.6</v>
      </c>
      <c r="J2578" t="s">
        <v>10</v>
      </c>
      <c r="K2578" t="s">
        <v>11</v>
      </c>
      <c r="L2578" t="s">
        <v>42</v>
      </c>
      <c r="M2578" s="2">
        <v>41294</v>
      </c>
      <c r="N2578" s="2">
        <v>42864</v>
      </c>
      <c r="O2578" t="s">
        <v>21</v>
      </c>
      <c r="P2578">
        <v>0.1</v>
      </c>
    </row>
    <row r="2579" spans="1:17">
      <c r="A2579" s="1">
        <v>41640</v>
      </c>
      <c r="B2579" t="s">
        <v>6</v>
      </c>
      <c r="C2579" t="s">
        <v>243</v>
      </c>
      <c r="D2579" s="4">
        <v>187435.30799999999</v>
      </c>
      <c r="E2579" s="4">
        <v>0</v>
      </c>
      <c r="F2579" s="3">
        <v>0</v>
      </c>
      <c r="G2579" s="5">
        <v>441.23189265536718</v>
      </c>
      <c r="H2579" s="4">
        <v>0</v>
      </c>
      <c r="I2579">
        <v>424.8</v>
      </c>
      <c r="J2579" t="s">
        <v>32</v>
      </c>
      <c r="K2579" t="s">
        <v>235</v>
      </c>
      <c r="L2579" t="s">
        <v>32</v>
      </c>
      <c r="M2579" s="2">
        <v>41442</v>
      </c>
      <c r="N2579" s="2">
        <v>47285</v>
      </c>
      <c r="O2579" t="s">
        <v>30</v>
      </c>
      <c r="P2579">
        <v>0</v>
      </c>
    </row>
    <row r="2580" spans="1:17">
      <c r="A2580" s="1">
        <v>41640</v>
      </c>
      <c r="B2580" t="s">
        <v>6</v>
      </c>
      <c r="C2580" t="s">
        <v>44</v>
      </c>
      <c r="D2580" s="4">
        <v>358697.28</v>
      </c>
      <c r="E2580" s="4">
        <v>60978.537600000011</v>
      </c>
      <c r="F2580" s="3">
        <v>0.17</v>
      </c>
      <c r="G2580" s="5">
        <v>1879.9647798742142</v>
      </c>
      <c r="H2580" s="4">
        <v>319.59401257861646</v>
      </c>
      <c r="I2580">
        <v>190.79999999999998</v>
      </c>
      <c r="J2580" t="s">
        <v>10</v>
      </c>
      <c r="K2580" t="s">
        <v>20</v>
      </c>
      <c r="L2580" t="s">
        <v>20</v>
      </c>
      <c r="M2580" s="2">
        <v>41343</v>
      </c>
      <c r="N2580" s="2">
        <v>42499</v>
      </c>
      <c r="O2580" t="s">
        <v>30</v>
      </c>
      <c r="P2580">
        <v>0.17</v>
      </c>
    </row>
    <row r="2581" spans="1:17">
      <c r="A2581" s="1">
        <v>41640</v>
      </c>
      <c r="B2581" t="s">
        <v>6</v>
      </c>
      <c r="C2581" t="s">
        <v>45</v>
      </c>
      <c r="D2581" s="4">
        <v>63598.799999999996</v>
      </c>
      <c r="E2581" s="4">
        <v>44519.16</v>
      </c>
      <c r="F2581" s="3">
        <v>0.70000000000000007</v>
      </c>
      <c r="G2581" s="5">
        <v>638.54216867469881</v>
      </c>
      <c r="H2581" s="4">
        <v>446.97951807228924</v>
      </c>
      <c r="I2581">
        <v>99.6</v>
      </c>
      <c r="J2581" t="s">
        <v>47</v>
      </c>
      <c r="K2581" t="s">
        <v>48</v>
      </c>
      <c r="L2581" t="s">
        <v>46</v>
      </c>
      <c r="M2581" s="2">
        <v>41290</v>
      </c>
      <c r="N2581" s="2">
        <v>42499</v>
      </c>
      <c r="O2581" t="s">
        <v>21</v>
      </c>
      <c r="P2581">
        <v>0.16</v>
      </c>
    </row>
    <row r="2582" spans="1:17">
      <c r="A2582" s="1">
        <v>41640</v>
      </c>
      <c r="B2582" t="s">
        <v>6</v>
      </c>
      <c r="C2582" t="s">
        <v>49</v>
      </c>
      <c r="D2582" s="4">
        <v>89514</v>
      </c>
      <c r="E2582" s="4">
        <v>23273.64</v>
      </c>
      <c r="F2582" s="3">
        <v>0.26</v>
      </c>
      <c r="G2582" s="5">
        <v>838.14606741573039</v>
      </c>
      <c r="H2582" s="4">
        <v>217.91797752808989</v>
      </c>
      <c r="I2582">
        <v>106.8</v>
      </c>
      <c r="J2582" t="s">
        <v>47</v>
      </c>
      <c r="K2582" t="s">
        <v>48</v>
      </c>
      <c r="L2582" t="s">
        <v>46</v>
      </c>
      <c r="M2582" s="2">
        <v>41347</v>
      </c>
      <c r="N2582" s="2">
        <v>42499</v>
      </c>
      <c r="O2582" t="s">
        <v>21</v>
      </c>
      <c r="P2582">
        <v>0.16</v>
      </c>
    </row>
    <row r="2583" spans="1:17">
      <c r="A2583" s="1">
        <v>41640</v>
      </c>
      <c r="B2583" t="s">
        <v>6</v>
      </c>
      <c r="C2583" t="s">
        <v>50</v>
      </c>
      <c r="D2583" s="4">
        <v>284820</v>
      </c>
      <c r="E2583" s="4">
        <v>34178.400000000001</v>
      </c>
      <c r="F2583" s="3">
        <v>0.12000000000000001</v>
      </c>
      <c r="G2583" s="5">
        <v>2552.1505376344089</v>
      </c>
      <c r="H2583" s="4">
        <v>306.25806451612908</v>
      </c>
      <c r="I2583">
        <v>111.6</v>
      </c>
      <c r="J2583" t="s">
        <v>52</v>
      </c>
      <c r="K2583" t="s">
        <v>51</v>
      </c>
      <c r="L2583" t="s">
        <v>51</v>
      </c>
      <c r="M2583" s="2">
        <v>41347</v>
      </c>
      <c r="N2583" s="2">
        <v>42499</v>
      </c>
      <c r="O2583" t="s">
        <v>21</v>
      </c>
      <c r="P2583">
        <v>0.12</v>
      </c>
    </row>
    <row r="2584" spans="1:17">
      <c r="A2584" s="1">
        <v>41640</v>
      </c>
      <c r="B2584" t="s">
        <v>6</v>
      </c>
      <c r="C2584" t="s">
        <v>53</v>
      </c>
      <c r="D2584" s="4">
        <v>171252</v>
      </c>
      <c r="E2584" s="4">
        <v>37675.440000000002</v>
      </c>
      <c r="F2584" s="3">
        <v>0.22</v>
      </c>
      <c r="G2584" s="5">
        <v>536.5037593984963</v>
      </c>
      <c r="H2584" s="4">
        <v>118.03082706766918</v>
      </c>
      <c r="I2584">
        <v>319.2</v>
      </c>
      <c r="J2584" t="s">
        <v>10</v>
      </c>
      <c r="K2584" t="s">
        <v>20</v>
      </c>
      <c r="L2584" t="s">
        <v>20</v>
      </c>
      <c r="M2584" s="2">
        <v>41374</v>
      </c>
      <c r="N2584" s="2">
        <v>42499</v>
      </c>
      <c r="O2584" t="s">
        <v>21</v>
      </c>
      <c r="P2584">
        <v>0.06</v>
      </c>
    </row>
    <row r="2585" spans="1:17">
      <c r="A2585" s="1">
        <v>41640</v>
      </c>
      <c r="B2585" t="s">
        <v>6</v>
      </c>
      <c r="C2585" t="s">
        <v>54</v>
      </c>
      <c r="D2585" s="4">
        <v>400153.2</v>
      </c>
      <c r="E2585" s="4">
        <v>68026.043999999994</v>
      </c>
      <c r="F2585" s="3">
        <v>0.16999999999999998</v>
      </c>
      <c r="G2585" s="5">
        <v>893.99731903485269</v>
      </c>
      <c r="H2585" s="4">
        <v>151.97954423592492</v>
      </c>
      <c r="I2585">
        <v>447.59999999999997</v>
      </c>
      <c r="J2585" t="s">
        <v>10</v>
      </c>
      <c r="K2585" t="s">
        <v>12</v>
      </c>
      <c r="L2585" t="s">
        <v>12</v>
      </c>
      <c r="M2585" s="2">
        <v>41302</v>
      </c>
      <c r="N2585" s="2">
        <v>43594</v>
      </c>
      <c r="O2585" t="s">
        <v>21</v>
      </c>
      <c r="P2585">
        <v>0.12</v>
      </c>
    </row>
    <row r="2586" spans="1:17">
      <c r="A2586" s="1">
        <v>41640</v>
      </c>
      <c r="B2586" t="s">
        <v>6</v>
      </c>
      <c r="C2586" t="s">
        <v>217</v>
      </c>
      <c r="D2586" s="4">
        <v>93942.599999999991</v>
      </c>
      <c r="E2586" s="4">
        <v>5636.5559999999996</v>
      </c>
      <c r="F2586" s="3">
        <v>0.06</v>
      </c>
      <c r="G2586" s="5">
        <v>6523.791666666667</v>
      </c>
      <c r="H2586" s="4">
        <v>391.42750000000001</v>
      </c>
      <c r="I2586">
        <v>14.399999999999999</v>
      </c>
      <c r="J2586" t="s">
        <v>52</v>
      </c>
      <c r="K2586" t="s">
        <v>51</v>
      </c>
      <c r="L2586" t="s">
        <v>51</v>
      </c>
      <c r="M2586" s="2">
        <v>41481</v>
      </c>
      <c r="N2586" s="2">
        <v>41845</v>
      </c>
      <c r="O2586" t="s">
        <v>13</v>
      </c>
      <c r="P2586">
        <v>0</v>
      </c>
    </row>
    <row r="2587" spans="1:17">
      <c r="A2587" s="1">
        <v>41640</v>
      </c>
      <c r="B2587" t="s">
        <v>6</v>
      </c>
      <c r="C2587" t="s">
        <v>269</v>
      </c>
      <c r="D2587" s="4">
        <v>3131208.0839999984</v>
      </c>
      <c r="E2587" s="4">
        <v>0</v>
      </c>
      <c r="F2587" s="3">
        <v>0</v>
      </c>
      <c r="G2587" s="5">
        <v>1258.7265171249392</v>
      </c>
      <c r="H2587" s="4">
        <v>0</v>
      </c>
      <c r="I2587">
        <v>2487.6</v>
      </c>
      <c r="J2587" t="s">
        <v>32</v>
      </c>
      <c r="K2587" t="s">
        <v>269</v>
      </c>
      <c r="L2587" t="s">
        <v>32</v>
      </c>
      <c r="M2587" s="2">
        <v>41442</v>
      </c>
      <c r="N2587" s="2">
        <v>47285</v>
      </c>
      <c r="O2587" t="s">
        <v>30</v>
      </c>
      <c r="P2587">
        <v>0</v>
      </c>
    </row>
    <row r="2588" spans="1:17">
      <c r="A2588" s="1">
        <v>41671</v>
      </c>
      <c r="B2588" t="s">
        <v>6</v>
      </c>
      <c r="C2588" t="s">
        <v>7</v>
      </c>
      <c r="D2588" s="4">
        <v>3461245.1999999997</v>
      </c>
      <c r="E2588" s="4">
        <v>0</v>
      </c>
      <c r="F2588" s="3">
        <v>0</v>
      </c>
      <c r="G2588" s="5">
        <v>969.53647058823526</v>
      </c>
      <c r="H2588" s="4">
        <v>0</v>
      </c>
      <c r="I2588">
        <v>3570</v>
      </c>
      <c r="J2588" t="s">
        <v>10</v>
      </c>
      <c r="K2588" t="s">
        <v>11</v>
      </c>
      <c r="L2588" t="s">
        <v>9</v>
      </c>
      <c r="M2588" s="2" t="s">
        <v>8</v>
      </c>
      <c r="N2588" s="2" t="s">
        <v>8</v>
      </c>
      <c r="O2588" t="s">
        <v>472</v>
      </c>
    </row>
    <row r="2589" spans="1:17">
      <c r="A2589" s="1">
        <v>41671</v>
      </c>
      <c r="B2589" t="s">
        <v>6</v>
      </c>
      <c r="C2589" t="s">
        <v>213</v>
      </c>
      <c r="D2589" s="4">
        <v>171265.19999999998</v>
      </c>
      <c r="E2589" s="4">
        <v>56106.479519999993</v>
      </c>
      <c r="F2589" s="3">
        <v>0.3276</v>
      </c>
      <c r="G2589" s="5">
        <v>457.87937119024701</v>
      </c>
      <c r="H2589" s="4">
        <v>150.00128200192492</v>
      </c>
      <c r="I2589">
        <v>374.03999999999996</v>
      </c>
      <c r="J2589" t="s">
        <v>10</v>
      </c>
      <c r="K2589" t="s">
        <v>76</v>
      </c>
      <c r="L2589" t="s">
        <v>76</v>
      </c>
      <c r="M2589" s="2">
        <v>41384</v>
      </c>
      <c r="N2589" s="2">
        <v>43299</v>
      </c>
      <c r="O2589" t="s">
        <v>16</v>
      </c>
      <c r="P2589">
        <v>0.12</v>
      </c>
      <c r="Q2589">
        <v>0.05</v>
      </c>
    </row>
    <row r="2590" spans="1:17">
      <c r="A2590" s="1">
        <v>41671</v>
      </c>
      <c r="B2590" t="s">
        <v>6</v>
      </c>
      <c r="C2590" t="s">
        <v>214</v>
      </c>
      <c r="D2590" s="4">
        <v>100971.36</v>
      </c>
      <c r="E2590" s="4">
        <v>53999.483328000009</v>
      </c>
      <c r="F2590" s="3">
        <v>0.53480000000000005</v>
      </c>
      <c r="G2590" s="5">
        <v>280.476</v>
      </c>
      <c r="H2590" s="4">
        <v>149.99856480000003</v>
      </c>
      <c r="I2590">
        <v>360</v>
      </c>
      <c r="J2590" t="s">
        <v>10</v>
      </c>
      <c r="K2590" t="s">
        <v>20</v>
      </c>
      <c r="L2590" t="s">
        <v>20</v>
      </c>
      <c r="M2590" s="2">
        <v>41384</v>
      </c>
      <c r="N2590" s="2">
        <v>43299</v>
      </c>
      <c r="O2590" t="s">
        <v>16</v>
      </c>
      <c r="P2590">
        <v>0.12</v>
      </c>
      <c r="Q2590">
        <v>0.05</v>
      </c>
    </row>
    <row r="2591" spans="1:17">
      <c r="A2591" s="1">
        <v>41671</v>
      </c>
      <c r="B2591" t="s">
        <v>6</v>
      </c>
      <c r="C2591" t="s">
        <v>215</v>
      </c>
      <c r="D2591" s="4">
        <v>98771.640000000014</v>
      </c>
      <c r="E2591" s="4">
        <v>56250.448979999994</v>
      </c>
      <c r="F2591" s="3">
        <v>0.5694999999999999</v>
      </c>
      <c r="G2591" s="5">
        <v>263.39104000000003</v>
      </c>
      <c r="H2591" s="4">
        <v>150.00119727999999</v>
      </c>
      <c r="I2591">
        <v>375</v>
      </c>
      <c r="J2591" t="s">
        <v>10</v>
      </c>
      <c r="K2591" t="s">
        <v>76</v>
      </c>
      <c r="L2591" t="s">
        <v>76</v>
      </c>
      <c r="M2591" s="2">
        <v>41384</v>
      </c>
      <c r="N2591" s="2">
        <v>43299</v>
      </c>
      <c r="O2591" t="s">
        <v>16</v>
      </c>
      <c r="P2591">
        <v>0.12</v>
      </c>
      <c r="Q2591">
        <v>0.05</v>
      </c>
    </row>
    <row r="2592" spans="1:17">
      <c r="A2592" s="1">
        <v>41671</v>
      </c>
      <c r="B2592" t="s">
        <v>6</v>
      </c>
      <c r="C2592" t="s">
        <v>216</v>
      </c>
      <c r="D2592" s="4">
        <v>162122.88000000003</v>
      </c>
      <c r="E2592" s="4">
        <v>54505.712255999999</v>
      </c>
      <c r="F2592" s="3">
        <v>0.33619999999999994</v>
      </c>
      <c r="G2592" s="5">
        <v>446.17701453104365</v>
      </c>
      <c r="H2592" s="4">
        <v>150.00471228533684</v>
      </c>
      <c r="I2592">
        <v>363.36</v>
      </c>
      <c r="J2592" t="s">
        <v>10</v>
      </c>
      <c r="K2592" t="s">
        <v>20</v>
      </c>
      <c r="L2592" t="s">
        <v>20</v>
      </c>
      <c r="M2592" s="2">
        <v>41384</v>
      </c>
      <c r="N2592" s="2">
        <v>43299</v>
      </c>
      <c r="O2592" t="s">
        <v>16</v>
      </c>
      <c r="P2592">
        <v>0.12</v>
      </c>
      <c r="Q2592">
        <v>0.05</v>
      </c>
    </row>
    <row r="2593" spans="1:18">
      <c r="A2593" s="1">
        <v>41671</v>
      </c>
      <c r="B2593" t="s">
        <v>6</v>
      </c>
      <c r="C2593" t="s">
        <v>14</v>
      </c>
      <c r="D2593" s="4">
        <v>446475.36000000004</v>
      </c>
      <c r="E2593" s="4">
        <v>83535.539856000003</v>
      </c>
      <c r="F2593" s="3">
        <v>0.18709999999999999</v>
      </c>
      <c r="G2593" s="5">
        <v>641.48758620689659</v>
      </c>
      <c r="H2593" s="4">
        <v>120.02232737931035</v>
      </c>
      <c r="I2593">
        <v>696</v>
      </c>
      <c r="J2593" t="s">
        <v>17</v>
      </c>
      <c r="K2593" t="s">
        <v>18</v>
      </c>
      <c r="L2593" t="s">
        <v>15</v>
      </c>
      <c r="M2593" s="2">
        <v>41246</v>
      </c>
      <c r="N2593" s="2">
        <v>43229</v>
      </c>
      <c r="O2593" t="s">
        <v>16</v>
      </c>
      <c r="P2593">
        <v>0.1</v>
      </c>
    </row>
    <row r="2594" spans="1:18">
      <c r="A2594" s="1">
        <v>41671</v>
      </c>
      <c r="B2594" t="s">
        <v>6</v>
      </c>
      <c r="C2594" t="s">
        <v>19</v>
      </c>
      <c r="D2594" s="4">
        <v>375975.17999999993</v>
      </c>
      <c r="E2594" s="4">
        <v>168286.49056800001</v>
      </c>
      <c r="F2594" s="3">
        <v>0.44760000000000011</v>
      </c>
      <c r="G2594" s="5">
        <v>558.48957219251338</v>
      </c>
      <c r="H2594" s="4">
        <v>249.97993251336902</v>
      </c>
      <c r="I2594">
        <v>673.19999999999993</v>
      </c>
      <c r="J2594" t="s">
        <v>10</v>
      </c>
      <c r="K2594" t="s">
        <v>20</v>
      </c>
      <c r="L2594" t="s">
        <v>20</v>
      </c>
      <c r="M2594" s="2">
        <v>41258</v>
      </c>
      <c r="N2594" s="2">
        <v>43229</v>
      </c>
      <c r="O2594" t="s">
        <v>21</v>
      </c>
      <c r="P2594">
        <v>0.15</v>
      </c>
    </row>
    <row r="2595" spans="1:18">
      <c r="A2595" s="1">
        <v>41671</v>
      </c>
      <c r="B2595" t="s">
        <v>6</v>
      </c>
      <c r="C2595" t="s">
        <v>22</v>
      </c>
      <c r="D2595" s="4">
        <v>108705.59999999999</v>
      </c>
      <c r="E2595" s="4">
        <v>39894.955200000004</v>
      </c>
      <c r="F2595" s="3">
        <v>0.36700000000000005</v>
      </c>
      <c r="G2595" s="5">
        <v>681.11278195488717</v>
      </c>
      <c r="H2595" s="4">
        <v>249.96839097744365</v>
      </c>
      <c r="I2595">
        <v>159.6</v>
      </c>
      <c r="J2595" t="s">
        <v>10</v>
      </c>
      <c r="K2595" t="s">
        <v>12</v>
      </c>
      <c r="L2595" t="s">
        <v>23</v>
      </c>
      <c r="M2595" s="2">
        <v>41339</v>
      </c>
      <c r="N2595" s="2">
        <v>42864</v>
      </c>
      <c r="O2595" t="s">
        <v>21</v>
      </c>
      <c r="P2595">
        <v>0.13</v>
      </c>
    </row>
    <row r="2596" spans="1:18">
      <c r="A2596" s="1">
        <v>41671</v>
      </c>
      <c r="B2596" t="s">
        <v>6</v>
      </c>
      <c r="C2596" t="s">
        <v>24</v>
      </c>
      <c r="D2596" s="4">
        <v>101313.59999999999</v>
      </c>
      <c r="E2596" s="4">
        <v>46796.751839999997</v>
      </c>
      <c r="F2596" s="3">
        <v>0.46190000000000003</v>
      </c>
      <c r="G2596" s="5">
        <v>541.20512820512818</v>
      </c>
      <c r="H2596" s="4">
        <v>249.98264871794871</v>
      </c>
      <c r="I2596">
        <v>187.2</v>
      </c>
      <c r="J2596" t="s">
        <v>10</v>
      </c>
      <c r="K2596" t="s">
        <v>20</v>
      </c>
      <c r="L2596" t="s">
        <v>20</v>
      </c>
      <c r="M2596" s="2">
        <v>41288</v>
      </c>
      <c r="N2596" s="2">
        <v>42499</v>
      </c>
      <c r="O2596" t="s">
        <v>21</v>
      </c>
      <c r="P2596">
        <v>0.18</v>
      </c>
    </row>
    <row r="2597" spans="1:18">
      <c r="A2597" s="1">
        <v>41671</v>
      </c>
      <c r="B2597" t="s">
        <v>6</v>
      </c>
      <c r="C2597" t="s">
        <v>233</v>
      </c>
      <c r="D2597" s="4">
        <v>88590.720000000001</v>
      </c>
      <c r="E2597" s="4">
        <v>19826.603136000002</v>
      </c>
      <c r="F2597" s="3">
        <v>0.22380000000000003</v>
      </c>
      <c r="G2597" s="5">
        <v>1251.2813559322035</v>
      </c>
      <c r="H2597" s="4">
        <v>280.03676745762715</v>
      </c>
      <c r="I2597">
        <v>70.8</v>
      </c>
      <c r="J2597" t="s">
        <v>10</v>
      </c>
      <c r="K2597" t="s">
        <v>11</v>
      </c>
      <c r="L2597" t="s">
        <v>42</v>
      </c>
      <c r="M2597" s="2">
        <v>41473</v>
      </c>
      <c r="N2597" s="2">
        <v>42222</v>
      </c>
      <c r="O2597" t="s">
        <v>21</v>
      </c>
      <c r="P2597">
        <v>0.1</v>
      </c>
    </row>
    <row r="2598" spans="1:18">
      <c r="A2598" s="1">
        <v>41671</v>
      </c>
      <c r="B2598" t="s">
        <v>6</v>
      </c>
      <c r="C2598" t="s">
        <v>25</v>
      </c>
      <c r="D2598" s="4">
        <v>67618.8</v>
      </c>
      <c r="E2598" s="4">
        <v>35878.535280000004</v>
      </c>
      <c r="F2598" s="3">
        <v>0.53060000000000007</v>
      </c>
      <c r="G2598" s="5">
        <v>489.99130434782609</v>
      </c>
      <c r="H2598" s="4">
        <v>259.98938608695653</v>
      </c>
      <c r="I2598">
        <v>138</v>
      </c>
      <c r="J2598" t="s">
        <v>10</v>
      </c>
      <c r="K2598" t="s">
        <v>12</v>
      </c>
      <c r="L2598" t="s">
        <v>12</v>
      </c>
      <c r="M2598" s="2">
        <v>41334</v>
      </c>
      <c r="N2598" s="2">
        <v>42499</v>
      </c>
      <c r="O2598" t="s">
        <v>21</v>
      </c>
      <c r="P2598">
        <v>0.13</v>
      </c>
      <c r="Q2598">
        <v>7.0000000000000007E-2</v>
      </c>
    </row>
    <row r="2599" spans="1:18">
      <c r="A2599" s="1">
        <v>41671</v>
      </c>
      <c r="B2599" t="s">
        <v>6</v>
      </c>
      <c r="C2599" t="s">
        <v>26</v>
      </c>
      <c r="D2599" s="4">
        <v>112466.4</v>
      </c>
      <c r="E2599" s="4">
        <v>12956.129279999999</v>
      </c>
      <c r="F2599" s="3">
        <v>0.1152</v>
      </c>
      <c r="G2599" s="5">
        <v>1735.5925925925926</v>
      </c>
      <c r="H2599" s="4">
        <v>199.94026666666667</v>
      </c>
      <c r="I2599">
        <v>64.8</v>
      </c>
      <c r="J2599" t="s">
        <v>10</v>
      </c>
      <c r="K2599" t="s">
        <v>12</v>
      </c>
      <c r="L2599" t="s">
        <v>27</v>
      </c>
      <c r="M2599" s="2">
        <v>41353</v>
      </c>
      <c r="N2599" s="2">
        <v>43229</v>
      </c>
      <c r="O2599" t="s">
        <v>21</v>
      </c>
      <c r="P2599">
        <v>0.06</v>
      </c>
    </row>
    <row r="2600" spans="1:18">
      <c r="A2600" s="1">
        <v>41671</v>
      </c>
      <c r="B2600" t="s">
        <v>6</v>
      </c>
      <c r="C2600" t="s">
        <v>28</v>
      </c>
      <c r="D2600" s="4">
        <v>207117.6</v>
      </c>
      <c r="E2600" s="4">
        <v>42479.819760000006</v>
      </c>
      <c r="F2600" s="3">
        <v>0.20510000000000003</v>
      </c>
      <c r="G2600" s="5">
        <v>975.12994350282486</v>
      </c>
      <c r="H2600" s="4">
        <v>199.9991514124294</v>
      </c>
      <c r="I2600">
        <v>212.4</v>
      </c>
      <c r="J2600" t="s">
        <v>10</v>
      </c>
      <c r="K2600" t="s">
        <v>12</v>
      </c>
      <c r="L2600" t="s">
        <v>12</v>
      </c>
      <c r="M2600" s="2">
        <v>41353</v>
      </c>
      <c r="N2600" s="2">
        <v>43229</v>
      </c>
      <c r="O2600" t="s">
        <v>21</v>
      </c>
      <c r="P2600">
        <v>0</v>
      </c>
    </row>
    <row r="2601" spans="1:18">
      <c r="A2601" s="1">
        <v>41671</v>
      </c>
      <c r="B2601" t="s">
        <v>6</v>
      </c>
      <c r="C2601" t="s">
        <v>29</v>
      </c>
      <c r="D2601" s="4">
        <v>250734</v>
      </c>
      <c r="E2601" s="4">
        <v>25073.399999999998</v>
      </c>
      <c r="F2601" s="3">
        <v>9.9999999999999992E-2</v>
      </c>
      <c r="G2601" s="5">
        <v>1339.3910256410256</v>
      </c>
      <c r="H2601" s="4">
        <v>133.93910256410257</v>
      </c>
      <c r="I2601">
        <v>187.2</v>
      </c>
      <c r="J2601" t="s">
        <v>10</v>
      </c>
      <c r="K2601" t="s">
        <v>12</v>
      </c>
      <c r="L2601" t="s">
        <v>12</v>
      </c>
      <c r="M2601" s="2">
        <v>41323</v>
      </c>
      <c r="N2601" s="2">
        <v>42499</v>
      </c>
      <c r="O2601" t="s">
        <v>30</v>
      </c>
      <c r="P2601">
        <v>0.1</v>
      </c>
    </row>
    <row r="2602" spans="1:18">
      <c r="A2602" s="1">
        <v>41671</v>
      </c>
      <c r="B2602" t="s">
        <v>6</v>
      </c>
      <c r="C2602" t="s">
        <v>31</v>
      </c>
      <c r="D2602" s="4">
        <v>1103775.3840000001</v>
      </c>
      <c r="E2602" s="4">
        <v>88302.03072000001</v>
      </c>
      <c r="F2602" s="3">
        <v>0.08</v>
      </c>
      <c r="G2602" s="5">
        <v>1170.8411659877802</v>
      </c>
      <c r="H2602" s="4">
        <v>93.667293279022417</v>
      </c>
      <c r="I2602">
        <v>942.72</v>
      </c>
      <c r="J2602" t="s">
        <v>32</v>
      </c>
      <c r="K2602" t="s">
        <v>31</v>
      </c>
      <c r="L2602" t="s">
        <v>32</v>
      </c>
      <c r="M2602" s="2">
        <v>41294</v>
      </c>
      <c r="N2602" s="2">
        <v>43229</v>
      </c>
      <c r="O2602" t="s">
        <v>30</v>
      </c>
      <c r="P2602">
        <v>0.08</v>
      </c>
    </row>
    <row r="2603" spans="1:18">
      <c r="A2603" s="1">
        <v>41671</v>
      </c>
      <c r="B2603" t="s">
        <v>6</v>
      </c>
      <c r="C2603" t="s">
        <v>202</v>
      </c>
      <c r="D2603" s="4">
        <v>248600.4</v>
      </c>
      <c r="E2603" s="4">
        <v>53399.365919999997</v>
      </c>
      <c r="F2603" s="3">
        <v>0.21479999999999999</v>
      </c>
      <c r="G2603" s="5">
        <v>1000.8067632850242</v>
      </c>
      <c r="H2603" s="4">
        <v>214.97329275362318</v>
      </c>
      <c r="I2603">
        <v>248.39999999999998</v>
      </c>
      <c r="J2603" t="s">
        <v>10</v>
      </c>
      <c r="K2603" t="s">
        <v>11</v>
      </c>
      <c r="L2603" t="s">
        <v>9</v>
      </c>
      <c r="M2603" s="2">
        <v>41284</v>
      </c>
      <c r="N2603" s="2">
        <v>43594</v>
      </c>
      <c r="O2603" t="s">
        <v>21</v>
      </c>
      <c r="P2603">
        <v>0</v>
      </c>
    </row>
    <row r="2604" spans="1:18">
      <c r="A2604" s="1">
        <v>41671</v>
      </c>
      <c r="B2604" t="s">
        <v>6</v>
      </c>
      <c r="C2604" t="s">
        <v>33</v>
      </c>
      <c r="D2604" s="4">
        <v>792105.804</v>
      </c>
      <c r="E2604" s="4">
        <v>63368.464320000006</v>
      </c>
      <c r="F2604" s="3">
        <v>0.08</v>
      </c>
      <c r="G2604" s="5">
        <v>3027.9273853211012</v>
      </c>
      <c r="H2604" s="4">
        <v>242.23419082568813</v>
      </c>
      <c r="I2604">
        <v>261.59999999999997</v>
      </c>
      <c r="J2604" t="s">
        <v>34</v>
      </c>
      <c r="K2604" t="s">
        <v>36</v>
      </c>
      <c r="L2604" t="s">
        <v>35</v>
      </c>
      <c r="M2604" s="2">
        <v>41288</v>
      </c>
      <c r="N2604" s="2">
        <v>45059</v>
      </c>
      <c r="O2604" t="s">
        <v>21</v>
      </c>
      <c r="P2604">
        <v>0.08</v>
      </c>
      <c r="R2604">
        <f t="shared" ref="R2604" si="361">(N2604-M2604)/365</f>
        <v>10.331506849315069</v>
      </c>
    </row>
    <row r="2605" spans="1:18">
      <c r="A2605" s="1">
        <v>41671</v>
      </c>
      <c r="B2605" t="s">
        <v>6</v>
      </c>
      <c r="C2605" t="s">
        <v>234</v>
      </c>
      <c r="D2605" s="4">
        <v>358829.01599999983</v>
      </c>
      <c r="E2605" s="4">
        <v>0</v>
      </c>
      <c r="F2605" s="3">
        <v>0</v>
      </c>
      <c r="G2605" s="5">
        <v>586.3219215686272</v>
      </c>
      <c r="H2605" s="4">
        <v>0</v>
      </c>
      <c r="I2605">
        <v>612</v>
      </c>
      <c r="J2605" t="s">
        <v>32</v>
      </c>
      <c r="K2605" t="s">
        <v>235</v>
      </c>
      <c r="L2605" t="s">
        <v>32</v>
      </c>
      <c r="M2605" s="2">
        <v>41442</v>
      </c>
      <c r="N2605" s="2">
        <v>47285</v>
      </c>
      <c r="O2605" t="s">
        <v>30</v>
      </c>
      <c r="P2605">
        <v>0</v>
      </c>
    </row>
    <row r="2606" spans="1:18">
      <c r="A2606" s="1">
        <v>41671</v>
      </c>
      <c r="B2606" t="s">
        <v>6</v>
      </c>
      <c r="C2606" t="s">
        <v>236</v>
      </c>
      <c r="D2606" s="4">
        <v>354304.95600000006</v>
      </c>
      <c r="E2606" s="4">
        <v>0</v>
      </c>
      <c r="F2606" s="3">
        <v>0</v>
      </c>
      <c r="G2606" s="5">
        <v>743.71317380352662</v>
      </c>
      <c r="H2606" s="4">
        <v>0</v>
      </c>
      <c r="I2606">
        <v>476.4</v>
      </c>
      <c r="J2606" t="s">
        <v>32</v>
      </c>
      <c r="K2606" t="s">
        <v>235</v>
      </c>
      <c r="L2606" t="s">
        <v>32</v>
      </c>
      <c r="M2606" s="2">
        <v>41442</v>
      </c>
      <c r="N2606" s="2">
        <v>47285</v>
      </c>
      <c r="O2606" t="s">
        <v>30</v>
      </c>
      <c r="P2606">
        <v>0</v>
      </c>
    </row>
    <row r="2607" spans="1:18">
      <c r="A2607" s="1">
        <v>41671</v>
      </c>
      <c r="B2607" t="s">
        <v>6</v>
      </c>
      <c r="C2607" t="s">
        <v>237</v>
      </c>
      <c r="D2607" s="4">
        <v>412060.26000000007</v>
      </c>
      <c r="E2607" s="4">
        <v>0</v>
      </c>
      <c r="F2607" s="3">
        <v>0</v>
      </c>
      <c r="G2607" s="5">
        <v>1442.7880252100845</v>
      </c>
      <c r="H2607" s="4">
        <v>0</v>
      </c>
      <c r="I2607">
        <v>285.59999999999997</v>
      </c>
      <c r="J2607" t="s">
        <v>32</v>
      </c>
      <c r="K2607" t="s">
        <v>235</v>
      </c>
      <c r="L2607" t="s">
        <v>32</v>
      </c>
      <c r="M2607" s="2">
        <v>41442</v>
      </c>
      <c r="N2607" s="2">
        <v>47285</v>
      </c>
      <c r="O2607" t="s">
        <v>30</v>
      </c>
      <c r="P2607">
        <v>0</v>
      </c>
    </row>
    <row r="2608" spans="1:18">
      <c r="A2608" s="1">
        <v>41671</v>
      </c>
      <c r="B2608" t="s">
        <v>6</v>
      </c>
      <c r="C2608" t="s">
        <v>238</v>
      </c>
      <c r="D2608" s="4">
        <v>1618237.9319999998</v>
      </c>
      <c r="E2608" s="4">
        <v>154379.8987128</v>
      </c>
      <c r="F2608" s="3">
        <v>9.5400000000000013E-2</v>
      </c>
      <c r="G2608" s="5">
        <v>1301.6714382239379</v>
      </c>
      <c r="H2608" s="4">
        <v>124.1794552065637</v>
      </c>
      <c r="I2608">
        <v>1243.2</v>
      </c>
      <c r="J2608" t="s">
        <v>32</v>
      </c>
      <c r="K2608" t="s">
        <v>238</v>
      </c>
      <c r="L2608" t="s">
        <v>32</v>
      </c>
      <c r="M2608" s="2">
        <v>41281</v>
      </c>
      <c r="N2608" s="2">
        <v>45168</v>
      </c>
      <c r="O2608" t="s">
        <v>30</v>
      </c>
      <c r="P2608">
        <v>0.08</v>
      </c>
    </row>
    <row r="2609" spans="1:16">
      <c r="A2609" s="1">
        <v>41671</v>
      </c>
      <c r="B2609" t="s">
        <v>6</v>
      </c>
      <c r="C2609" t="s">
        <v>239</v>
      </c>
      <c r="D2609" s="4">
        <v>561486.43200000026</v>
      </c>
      <c r="E2609" s="4">
        <v>0</v>
      </c>
      <c r="F2609" s="3">
        <v>0</v>
      </c>
      <c r="G2609" s="5">
        <v>810.92783362218415</v>
      </c>
      <c r="H2609" s="4">
        <v>0</v>
      </c>
      <c r="I2609">
        <v>692.4</v>
      </c>
      <c r="J2609" t="s">
        <v>32</v>
      </c>
      <c r="K2609" t="s">
        <v>235</v>
      </c>
      <c r="L2609" t="s">
        <v>32</v>
      </c>
      <c r="M2609" s="2">
        <v>41442</v>
      </c>
      <c r="N2609" s="2">
        <v>47285</v>
      </c>
      <c r="O2609" t="s">
        <v>30</v>
      </c>
      <c r="P2609">
        <v>0</v>
      </c>
    </row>
    <row r="2610" spans="1:16">
      <c r="A2610" s="1">
        <v>41671</v>
      </c>
      <c r="B2610" t="s">
        <v>6</v>
      </c>
      <c r="C2610" t="s">
        <v>37</v>
      </c>
      <c r="D2610" s="4">
        <v>129860.4</v>
      </c>
      <c r="E2610" s="4">
        <v>32594.9604</v>
      </c>
      <c r="F2610" s="3">
        <v>0.251</v>
      </c>
      <c r="G2610" s="5">
        <v>1115.6391752577319</v>
      </c>
      <c r="H2610" s="4">
        <v>280.02543298969073</v>
      </c>
      <c r="I2610">
        <v>116.39999999999999</v>
      </c>
      <c r="J2610" t="s">
        <v>10</v>
      </c>
      <c r="K2610" t="s">
        <v>20</v>
      </c>
      <c r="L2610" t="s">
        <v>20</v>
      </c>
      <c r="M2610" s="2">
        <v>41384</v>
      </c>
      <c r="N2610" s="2">
        <v>42509</v>
      </c>
      <c r="O2610" t="s">
        <v>21</v>
      </c>
      <c r="P2610">
        <v>0.11</v>
      </c>
    </row>
    <row r="2611" spans="1:16">
      <c r="A2611" s="1">
        <v>41671</v>
      </c>
      <c r="B2611" t="s">
        <v>6</v>
      </c>
      <c r="C2611" t="s">
        <v>240</v>
      </c>
      <c r="D2611" s="4">
        <v>126349.07999999999</v>
      </c>
      <c r="E2611" s="4">
        <v>18143.727888000001</v>
      </c>
      <c r="F2611" s="3">
        <v>0.14360000000000003</v>
      </c>
      <c r="G2611" s="5">
        <v>1949.8314814814814</v>
      </c>
      <c r="H2611" s="4">
        <v>279.99580074074078</v>
      </c>
      <c r="I2611">
        <v>64.8</v>
      </c>
      <c r="J2611" t="s">
        <v>10</v>
      </c>
      <c r="K2611" t="s">
        <v>11</v>
      </c>
      <c r="L2611" t="s">
        <v>42</v>
      </c>
      <c r="M2611" s="2">
        <v>41449</v>
      </c>
      <c r="N2611" s="2">
        <v>42198</v>
      </c>
      <c r="O2611" t="s">
        <v>21</v>
      </c>
      <c r="P2611">
        <v>0.1</v>
      </c>
    </row>
    <row r="2612" spans="1:16">
      <c r="A2612" s="1">
        <v>41671</v>
      </c>
      <c r="B2612" t="s">
        <v>6</v>
      </c>
      <c r="C2612" t="s">
        <v>241</v>
      </c>
      <c r="D2612" s="4">
        <v>92993.280000000013</v>
      </c>
      <c r="E2612" s="4">
        <v>14906.822784000002</v>
      </c>
      <c r="F2612" s="3">
        <v>0.1603</v>
      </c>
      <c r="G2612" s="5">
        <v>1648.8170212765961</v>
      </c>
      <c r="H2612" s="4">
        <v>264.30536851063835</v>
      </c>
      <c r="I2612">
        <v>56.4</v>
      </c>
      <c r="J2612" t="s">
        <v>10</v>
      </c>
      <c r="K2612" t="s">
        <v>11</v>
      </c>
      <c r="L2612" t="s">
        <v>42</v>
      </c>
      <c r="M2612" s="2">
        <v>41449</v>
      </c>
      <c r="N2612" s="2">
        <v>42198</v>
      </c>
      <c r="O2612" t="s">
        <v>30</v>
      </c>
      <c r="P2612">
        <v>0.13</v>
      </c>
    </row>
    <row r="2613" spans="1:16">
      <c r="A2613" s="1">
        <v>41671</v>
      </c>
      <c r="B2613" t="s">
        <v>6</v>
      </c>
      <c r="C2613" t="s">
        <v>242</v>
      </c>
      <c r="D2613" s="4">
        <v>403218.70799999981</v>
      </c>
      <c r="E2613" s="4">
        <v>0</v>
      </c>
      <c r="F2613" s="3">
        <v>0</v>
      </c>
      <c r="G2613" s="5">
        <v>751.7127293064874</v>
      </c>
      <c r="H2613" s="4">
        <v>0</v>
      </c>
      <c r="I2613">
        <v>536.4</v>
      </c>
      <c r="J2613" t="s">
        <v>32</v>
      </c>
      <c r="K2613" t="s">
        <v>235</v>
      </c>
      <c r="L2613" t="s">
        <v>32</v>
      </c>
      <c r="M2613" s="2">
        <v>41442</v>
      </c>
      <c r="N2613" s="2">
        <v>47285</v>
      </c>
      <c r="O2613" t="s">
        <v>30</v>
      </c>
      <c r="P2613">
        <v>0</v>
      </c>
    </row>
    <row r="2614" spans="1:16">
      <c r="A2614" s="1">
        <v>41671</v>
      </c>
      <c r="B2614" t="s">
        <v>6</v>
      </c>
      <c r="C2614" t="s">
        <v>38</v>
      </c>
      <c r="D2614" s="4">
        <v>211048.8</v>
      </c>
      <c r="E2614" s="4">
        <v>33366.815280000003</v>
      </c>
      <c r="F2614" s="3">
        <v>0.15810000000000002</v>
      </c>
      <c r="G2614" s="5">
        <v>1776.5050505050503</v>
      </c>
      <c r="H2614" s="4">
        <v>280.86544848484851</v>
      </c>
      <c r="I2614">
        <v>118.8</v>
      </c>
      <c r="J2614" t="s">
        <v>10</v>
      </c>
      <c r="K2614" t="s">
        <v>40</v>
      </c>
      <c r="L2614" t="s">
        <v>39</v>
      </c>
      <c r="M2614" s="2">
        <v>41332</v>
      </c>
      <c r="N2614" s="2">
        <v>42133</v>
      </c>
      <c r="O2614" t="s">
        <v>21</v>
      </c>
      <c r="P2614">
        <v>0.13</v>
      </c>
    </row>
    <row r="2615" spans="1:16">
      <c r="A2615" s="1">
        <v>41671</v>
      </c>
      <c r="B2615" t="s">
        <v>6</v>
      </c>
      <c r="C2615" t="s">
        <v>41</v>
      </c>
      <c r="D2615" s="4">
        <v>168071.75999999995</v>
      </c>
      <c r="E2615" s="4">
        <v>19143.373464</v>
      </c>
      <c r="F2615" s="3">
        <v>0.11390000000000003</v>
      </c>
      <c r="G2615" s="5">
        <v>3591.2769230769222</v>
      </c>
      <c r="H2615" s="4">
        <v>409.04644153846158</v>
      </c>
      <c r="I2615">
        <v>46.8</v>
      </c>
      <c r="J2615" t="s">
        <v>10</v>
      </c>
      <c r="K2615" t="s">
        <v>11</v>
      </c>
      <c r="L2615" t="s">
        <v>42</v>
      </c>
      <c r="M2615" s="2">
        <v>41294</v>
      </c>
      <c r="N2615" s="2">
        <v>42864</v>
      </c>
      <c r="O2615" t="s">
        <v>21</v>
      </c>
      <c r="P2615">
        <v>0.1</v>
      </c>
    </row>
    <row r="2616" spans="1:16">
      <c r="A2616" s="1">
        <v>41671</v>
      </c>
      <c r="B2616" t="s">
        <v>6</v>
      </c>
      <c r="C2616" t="s">
        <v>43</v>
      </c>
      <c r="D2616" s="4">
        <v>97348.799999999974</v>
      </c>
      <c r="E2616" s="4">
        <v>12012.841920000001</v>
      </c>
      <c r="F2616" s="3">
        <v>0.12340000000000004</v>
      </c>
      <c r="G2616" s="5">
        <v>2134.8421052631575</v>
      </c>
      <c r="H2616" s="4">
        <v>263.43951578947372</v>
      </c>
      <c r="I2616">
        <v>45.6</v>
      </c>
      <c r="J2616" t="s">
        <v>10</v>
      </c>
      <c r="K2616" t="s">
        <v>11</v>
      </c>
      <c r="L2616" t="s">
        <v>42</v>
      </c>
      <c r="M2616" s="2">
        <v>41294</v>
      </c>
      <c r="N2616" s="2">
        <v>42864</v>
      </c>
      <c r="O2616" t="s">
        <v>21</v>
      </c>
      <c r="P2616">
        <v>0.1</v>
      </c>
    </row>
    <row r="2617" spans="1:16">
      <c r="A2617" s="1">
        <v>41671</v>
      </c>
      <c r="B2617" t="s">
        <v>6</v>
      </c>
      <c r="C2617" t="s">
        <v>243</v>
      </c>
      <c r="D2617" s="4">
        <v>209988.144</v>
      </c>
      <c r="E2617" s="4">
        <v>0</v>
      </c>
      <c r="F2617" s="3">
        <v>0</v>
      </c>
      <c r="G2617" s="5">
        <v>494.32237288135593</v>
      </c>
      <c r="H2617" s="4">
        <v>0</v>
      </c>
      <c r="I2617">
        <v>424.8</v>
      </c>
      <c r="J2617" t="s">
        <v>32</v>
      </c>
      <c r="K2617" t="s">
        <v>235</v>
      </c>
      <c r="L2617" t="s">
        <v>32</v>
      </c>
      <c r="M2617" s="2">
        <v>41442</v>
      </c>
      <c r="N2617" s="2">
        <v>47285</v>
      </c>
      <c r="O2617" t="s">
        <v>30</v>
      </c>
      <c r="P2617">
        <v>0</v>
      </c>
    </row>
    <row r="2618" spans="1:16">
      <c r="A2618" s="1">
        <v>41671</v>
      </c>
      <c r="B2618" t="s">
        <v>6</v>
      </c>
      <c r="C2618" t="s">
        <v>44</v>
      </c>
      <c r="D2618" s="4">
        <v>176672.04</v>
      </c>
      <c r="E2618" s="4">
        <v>39574.536960000005</v>
      </c>
      <c r="F2618" s="3">
        <v>0.224</v>
      </c>
      <c r="G2618" s="5">
        <v>925.95408805031457</v>
      </c>
      <c r="H2618" s="4">
        <v>207.41371572327049</v>
      </c>
      <c r="I2618">
        <v>190.79999999999998</v>
      </c>
      <c r="J2618" t="s">
        <v>10</v>
      </c>
      <c r="K2618" t="s">
        <v>20</v>
      </c>
      <c r="L2618" t="s">
        <v>20</v>
      </c>
      <c r="M2618" s="2">
        <v>41343</v>
      </c>
      <c r="N2618" s="2">
        <v>42499</v>
      </c>
      <c r="O2618" t="s">
        <v>30</v>
      </c>
      <c r="P2618">
        <v>0.17</v>
      </c>
    </row>
    <row r="2619" spans="1:16">
      <c r="A2619" s="1">
        <v>41671</v>
      </c>
      <c r="B2619" t="s">
        <v>6</v>
      </c>
      <c r="C2619" t="s">
        <v>45</v>
      </c>
      <c r="D2619" s="4">
        <v>70514.399999999994</v>
      </c>
      <c r="E2619" s="4">
        <v>49797.269280000008</v>
      </c>
      <c r="F2619" s="3">
        <v>0.70620000000000016</v>
      </c>
      <c r="G2619" s="5">
        <v>707.97590361445782</v>
      </c>
      <c r="H2619" s="4">
        <v>499.97258313253025</v>
      </c>
      <c r="I2619">
        <v>99.6</v>
      </c>
      <c r="J2619" t="s">
        <v>47</v>
      </c>
      <c r="K2619" t="s">
        <v>48</v>
      </c>
      <c r="L2619" t="s">
        <v>46</v>
      </c>
      <c r="M2619" s="2">
        <v>41290</v>
      </c>
      <c r="N2619" s="2">
        <v>42499</v>
      </c>
      <c r="O2619" t="s">
        <v>21</v>
      </c>
      <c r="P2619">
        <v>0.16</v>
      </c>
    </row>
    <row r="2620" spans="1:16">
      <c r="A2620" s="1">
        <v>41671</v>
      </c>
      <c r="B2620" t="s">
        <v>6</v>
      </c>
      <c r="C2620" t="s">
        <v>49</v>
      </c>
      <c r="D2620" s="4">
        <v>109110</v>
      </c>
      <c r="E2620" s="4">
        <v>28837.772999999997</v>
      </c>
      <c r="F2620" s="3">
        <v>0.26429999999999998</v>
      </c>
      <c r="G2620" s="5">
        <v>1021.6292134831461</v>
      </c>
      <c r="H2620" s="4">
        <v>270.01660112359548</v>
      </c>
      <c r="I2620">
        <v>106.8</v>
      </c>
      <c r="J2620" t="s">
        <v>47</v>
      </c>
      <c r="K2620" t="s">
        <v>48</v>
      </c>
      <c r="L2620" t="s">
        <v>46</v>
      </c>
      <c r="M2620" s="2">
        <v>41347</v>
      </c>
      <c r="N2620" s="2">
        <v>42499</v>
      </c>
      <c r="O2620" t="s">
        <v>21</v>
      </c>
      <c r="P2620">
        <v>0.16</v>
      </c>
    </row>
    <row r="2621" spans="1:16">
      <c r="A2621" s="1">
        <v>41671</v>
      </c>
      <c r="B2621" t="s">
        <v>6</v>
      </c>
      <c r="C2621" t="s">
        <v>50</v>
      </c>
      <c r="D2621" s="4">
        <v>282816</v>
      </c>
      <c r="E2621" s="4">
        <v>39509.395200000006</v>
      </c>
      <c r="F2621" s="3">
        <v>0.13970000000000002</v>
      </c>
      <c r="G2621" s="5">
        <v>2534.1935483870971</v>
      </c>
      <c r="H2621" s="4">
        <v>354.02683870967752</v>
      </c>
      <c r="I2621">
        <v>111.6</v>
      </c>
      <c r="J2621" t="s">
        <v>52</v>
      </c>
      <c r="K2621" t="s">
        <v>51</v>
      </c>
      <c r="L2621" t="s">
        <v>51</v>
      </c>
      <c r="M2621" s="2">
        <v>41347</v>
      </c>
      <c r="N2621" s="2">
        <v>42499</v>
      </c>
      <c r="O2621" t="s">
        <v>21</v>
      </c>
      <c r="P2621">
        <v>0.12</v>
      </c>
    </row>
    <row r="2622" spans="1:16">
      <c r="A2622" s="1">
        <v>41671</v>
      </c>
      <c r="B2622" t="s">
        <v>6</v>
      </c>
      <c r="C2622" t="s">
        <v>53</v>
      </c>
      <c r="D2622" s="4">
        <v>186420</v>
      </c>
      <c r="E2622" s="4">
        <v>54266.861999999994</v>
      </c>
      <c r="F2622" s="3">
        <v>0.29109999999999997</v>
      </c>
      <c r="G2622" s="5">
        <v>584.02255639097746</v>
      </c>
      <c r="H2622" s="4">
        <v>170.00896616541351</v>
      </c>
      <c r="I2622">
        <v>319.2</v>
      </c>
      <c r="J2622" t="s">
        <v>10</v>
      </c>
      <c r="K2622" t="s">
        <v>20</v>
      </c>
      <c r="L2622" t="s">
        <v>20</v>
      </c>
      <c r="M2622" s="2">
        <v>41374</v>
      </c>
      <c r="N2622" s="2">
        <v>42499</v>
      </c>
      <c r="O2622" t="s">
        <v>21</v>
      </c>
      <c r="P2622">
        <v>0.06</v>
      </c>
    </row>
    <row r="2623" spans="1:16">
      <c r="A2623" s="1">
        <v>41671</v>
      </c>
      <c r="B2623" t="s">
        <v>6</v>
      </c>
      <c r="C2623" t="s">
        <v>54</v>
      </c>
      <c r="D2623" s="4">
        <v>225754.8</v>
      </c>
      <c r="E2623" s="4">
        <v>89511.778199999986</v>
      </c>
      <c r="F2623" s="3">
        <v>0.39649999999999996</v>
      </c>
      <c r="G2623" s="5">
        <v>504.36729222520108</v>
      </c>
      <c r="H2623" s="4">
        <v>199.98163136729221</v>
      </c>
      <c r="I2623">
        <v>447.59999999999997</v>
      </c>
      <c r="J2623" t="s">
        <v>10</v>
      </c>
      <c r="K2623" t="s">
        <v>12</v>
      </c>
      <c r="L2623" t="s">
        <v>12</v>
      </c>
      <c r="M2623" s="2">
        <v>41302</v>
      </c>
      <c r="N2623" s="2">
        <v>43594</v>
      </c>
      <c r="O2623" t="s">
        <v>21</v>
      </c>
      <c r="P2623">
        <v>0.12</v>
      </c>
    </row>
    <row r="2624" spans="1:16">
      <c r="A2624" s="1">
        <v>41671</v>
      </c>
      <c r="B2624" t="s">
        <v>6</v>
      </c>
      <c r="C2624" t="s">
        <v>217</v>
      </c>
      <c r="D2624" s="4">
        <v>124163.4</v>
      </c>
      <c r="E2624" s="4">
        <v>5997.0922200000005</v>
      </c>
      <c r="F2624" s="3">
        <v>4.8300000000000003E-2</v>
      </c>
      <c r="G2624" s="5">
        <v>8622.4583333333339</v>
      </c>
      <c r="H2624" s="4">
        <v>416.46473750000007</v>
      </c>
      <c r="I2624">
        <v>14.399999999999999</v>
      </c>
      <c r="J2624" t="s">
        <v>52</v>
      </c>
      <c r="K2624" t="s">
        <v>51</v>
      </c>
      <c r="L2624" t="s">
        <v>51</v>
      </c>
      <c r="M2624" s="2">
        <v>41481</v>
      </c>
      <c r="N2624" s="2">
        <v>41845</v>
      </c>
      <c r="O2624" t="s">
        <v>13</v>
      </c>
      <c r="P2624">
        <v>0</v>
      </c>
    </row>
    <row r="2625" spans="1:17">
      <c r="A2625" s="1">
        <v>41671</v>
      </c>
      <c r="B2625" t="s">
        <v>6</v>
      </c>
      <c r="C2625" t="s">
        <v>269</v>
      </c>
      <c r="D2625" s="4">
        <v>2200613.9279999998</v>
      </c>
      <c r="E2625" s="4">
        <v>0</v>
      </c>
      <c r="F2625" s="3">
        <v>0</v>
      </c>
      <c r="G2625" s="5">
        <v>884.63335262904002</v>
      </c>
      <c r="H2625" s="4">
        <v>0</v>
      </c>
      <c r="I2625">
        <v>2487.6</v>
      </c>
      <c r="J2625" t="s">
        <v>32</v>
      </c>
      <c r="K2625" t="s">
        <v>269</v>
      </c>
      <c r="L2625" t="s">
        <v>32</v>
      </c>
      <c r="M2625" s="2">
        <v>41442</v>
      </c>
      <c r="N2625" s="2">
        <v>47285</v>
      </c>
      <c r="O2625" t="s">
        <v>30</v>
      </c>
      <c r="P2625">
        <v>0</v>
      </c>
    </row>
    <row r="2626" spans="1:17">
      <c r="A2626" s="1">
        <v>41699</v>
      </c>
      <c r="B2626" t="s">
        <v>6</v>
      </c>
      <c r="C2626" t="s">
        <v>7</v>
      </c>
      <c r="D2626" s="4">
        <v>5815138.7999999998</v>
      </c>
      <c r="E2626" s="4">
        <v>0</v>
      </c>
      <c r="F2626" s="3">
        <v>0</v>
      </c>
      <c r="G2626" s="5">
        <v>1628.8904201680671</v>
      </c>
      <c r="H2626" s="4">
        <v>0</v>
      </c>
      <c r="I2626">
        <v>3570</v>
      </c>
      <c r="J2626" t="s">
        <v>10</v>
      </c>
      <c r="K2626" t="s">
        <v>11</v>
      </c>
      <c r="L2626" t="s">
        <v>9</v>
      </c>
      <c r="M2626" s="2">
        <v>41365</v>
      </c>
      <c r="N2626" s="2">
        <v>52321</v>
      </c>
      <c r="O2626" t="s">
        <v>13</v>
      </c>
      <c r="P2626">
        <v>0</v>
      </c>
    </row>
    <row r="2627" spans="1:17">
      <c r="A2627" s="1">
        <v>41699</v>
      </c>
      <c r="B2627" t="s">
        <v>6</v>
      </c>
      <c r="C2627" t="s">
        <v>213</v>
      </c>
      <c r="D2627" s="4">
        <v>298711.8</v>
      </c>
      <c r="E2627" s="4">
        <v>56098.076040000007</v>
      </c>
      <c r="F2627" s="3">
        <v>0.18780000000000002</v>
      </c>
      <c r="G2627" s="5">
        <v>798.60923965351299</v>
      </c>
      <c r="H2627" s="4">
        <v>149.97881520692977</v>
      </c>
      <c r="I2627">
        <v>374.03999999999996</v>
      </c>
      <c r="J2627" t="s">
        <v>10</v>
      </c>
      <c r="K2627" t="s">
        <v>76</v>
      </c>
      <c r="L2627" t="s">
        <v>76</v>
      </c>
      <c r="M2627" s="2">
        <v>41384</v>
      </c>
      <c r="N2627" s="2">
        <v>43299</v>
      </c>
      <c r="O2627" t="s">
        <v>16</v>
      </c>
      <c r="P2627">
        <v>0.12</v>
      </c>
      <c r="Q2627">
        <v>0.05</v>
      </c>
    </row>
    <row r="2628" spans="1:17">
      <c r="A2628" s="1">
        <v>41699</v>
      </c>
      <c r="B2628" t="s">
        <v>6</v>
      </c>
      <c r="C2628" t="s">
        <v>214</v>
      </c>
      <c r="D2628" s="4">
        <v>196435.8</v>
      </c>
      <c r="E2628" s="4">
        <v>54000.201420000005</v>
      </c>
      <c r="F2628" s="3">
        <v>0.27490000000000003</v>
      </c>
      <c r="G2628" s="5">
        <v>545.65499999999997</v>
      </c>
      <c r="H2628" s="4">
        <v>150.00055950000001</v>
      </c>
      <c r="I2628">
        <v>360</v>
      </c>
      <c r="J2628" t="s">
        <v>10</v>
      </c>
      <c r="K2628" t="s">
        <v>20</v>
      </c>
      <c r="L2628" t="s">
        <v>20</v>
      </c>
      <c r="M2628" s="2">
        <v>41384</v>
      </c>
      <c r="N2628" s="2">
        <v>43299</v>
      </c>
      <c r="O2628" t="s">
        <v>16</v>
      </c>
      <c r="P2628">
        <v>0.12</v>
      </c>
      <c r="Q2628">
        <v>0.05</v>
      </c>
    </row>
    <row r="2629" spans="1:17">
      <c r="A2629" s="1">
        <v>41699</v>
      </c>
      <c r="B2629" t="s">
        <v>6</v>
      </c>
      <c r="C2629" t="s">
        <v>215</v>
      </c>
      <c r="D2629" s="4">
        <v>181411.19999999998</v>
      </c>
      <c r="E2629" s="4">
        <v>56255.613120000009</v>
      </c>
      <c r="F2629" s="3">
        <v>0.3101000000000001</v>
      </c>
      <c r="G2629" s="5">
        <v>483.76319999999993</v>
      </c>
      <c r="H2629" s="4">
        <v>150.01496832000004</v>
      </c>
      <c r="I2629">
        <v>375</v>
      </c>
      <c r="J2629" t="s">
        <v>10</v>
      </c>
      <c r="K2629" t="s">
        <v>76</v>
      </c>
      <c r="L2629" t="s">
        <v>76</v>
      </c>
      <c r="M2629" s="2">
        <v>41384</v>
      </c>
      <c r="N2629" s="2">
        <v>43299</v>
      </c>
      <c r="O2629" t="s">
        <v>16</v>
      </c>
      <c r="P2629">
        <v>0.12</v>
      </c>
      <c r="Q2629">
        <v>0.05</v>
      </c>
    </row>
    <row r="2630" spans="1:17">
      <c r="A2630" s="1">
        <v>41699</v>
      </c>
      <c r="B2630" t="s">
        <v>6</v>
      </c>
      <c r="C2630" t="s">
        <v>216</v>
      </c>
      <c r="D2630" s="4">
        <v>265232.39999999997</v>
      </c>
      <c r="E2630" s="4">
        <v>54505.258200000004</v>
      </c>
      <c r="F2630" s="3">
        <v>0.20550000000000004</v>
      </c>
      <c r="G2630" s="5">
        <v>729.94385733157185</v>
      </c>
      <c r="H2630" s="4">
        <v>150.00346268163804</v>
      </c>
      <c r="I2630">
        <v>363.36</v>
      </c>
      <c r="J2630" t="s">
        <v>10</v>
      </c>
      <c r="K2630" t="s">
        <v>20</v>
      </c>
      <c r="L2630" t="s">
        <v>20</v>
      </c>
      <c r="M2630" s="2">
        <v>41384</v>
      </c>
      <c r="N2630" s="2">
        <v>43299</v>
      </c>
      <c r="O2630" t="s">
        <v>16</v>
      </c>
      <c r="P2630">
        <v>0.12</v>
      </c>
      <c r="Q2630">
        <v>0.05</v>
      </c>
    </row>
    <row r="2631" spans="1:17">
      <c r="A2631" s="1">
        <v>41699</v>
      </c>
      <c r="B2631" t="s">
        <v>6</v>
      </c>
      <c r="C2631" t="s">
        <v>14</v>
      </c>
      <c r="D2631" s="4">
        <v>776413.68</v>
      </c>
      <c r="E2631" s="4">
        <v>83542.111967999997</v>
      </c>
      <c r="F2631" s="3">
        <v>0.10759999999999999</v>
      </c>
      <c r="G2631" s="5">
        <v>1115.5368965517241</v>
      </c>
      <c r="H2631" s="4">
        <v>120.03177006896551</v>
      </c>
      <c r="I2631">
        <v>696</v>
      </c>
      <c r="J2631" t="s">
        <v>17</v>
      </c>
      <c r="K2631" t="s">
        <v>18</v>
      </c>
      <c r="L2631" t="s">
        <v>15</v>
      </c>
      <c r="M2631" s="2">
        <v>41246</v>
      </c>
      <c r="N2631" s="2">
        <v>43229</v>
      </c>
      <c r="O2631" t="s">
        <v>16</v>
      </c>
      <c r="P2631">
        <v>0.1</v>
      </c>
    </row>
    <row r="2632" spans="1:17">
      <c r="A2632" s="1">
        <v>41699</v>
      </c>
      <c r="B2632" t="s">
        <v>6</v>
      </c>
      <c r="C2632" t="s">
        <v>19</v>
      </c>
      <c r="D2632" s="4">
        <v>521640</v>
      </c>
      <c r="E2632" s="4">
        <v>168281.06399999998</v>
      </c>
      <c r="F2632" s="3">
        <v>0.32259999999999994</v>
      </c>
      <c r="G2632" s="5">
        <v>774.86631016042793</v>
      </c>
      <c r="H2632" s="4">
        <v>249.97187165775401</v>
      </c>
      <c r="I2632">
        <v>673.19999999999993</v>
      </c>
      <c r="J2632" t="s">
        <v>10</v>
      </c>
      <c r="K2632" t="s">
        <v>20</v>
      </c>
      <c r="L2632" t="s">
        <v>20</v>
      </c>
      <c r="M2632" s="2">
        <v>41258</v>
      </c>
      <c r="N2632" s="2">
        <v>43229</v>
      </c>
      <c r="O2632" t="s">
        <v>21</v>
      </c>
      <c r="P2632">
        <v>0.15</v>
      </c>
    </row>
    <row r="2633" spans="1:17">
      <c r="A2633" s="1">
        <v>41699</v>
      </c>
      <c r="B2633" t="s">
        <v>6</v>
      </c>
      <c r="C2633" t="s">
        <v>22</v>
      </c>
      <c r="D2633" s="4">
        <v>183808.8</v>
      </c>
      <c r="E2633" s="4">
        <v>39904.890480000002</v>
      </c>
      <c r="F2633" s="3">
        <v>0.21710000000000002</v>
      </c>
      <c r="G2633" s="5">
        <v>1151.6842105263158</v>
      </c>
      <c r="H2633" s="4">
        <v>250.03064210526318</v>
      </c>
      <c r="I2633">
        <v>159.6</v>
      </c>
      <c r="J2633" t="s">
        <v>10</v>
      </c>
      <c r="K2633" t="s">
        <v>12</v>
      </c>
      <c r="L2633" t="s">
        <v>23</v>
      </c>
      <c r="M2633" s="2">
        <v>41339</v>
      </c>
      <c r="N2633" s="2">
        <v>42864</v>
      </c>
      <c r="O2633" t="s">
        <v>21</v>
      </c>
      <c r="P2633">
        <v>0.13</v>
      </c>
    </row>
    <row r="2634" spans="1:17">
      <c r="A2634" s="1">
        <v>41699</v>
      </c>
      <c r="B2634" t="s">
        <v>6</v>
      </c>
      <c r="C2634" t="s">
        <v>24</v>
      </c>
      <c r="D2634" s="4">
        <v>84531.599999999991</v>
      </c>
      <c r="E2634" s="4">
        <v>46796.693760000002</v>
      </c>
      <c r="F2634" s="3">
        <v>0.55360000000000009</v>
      </c>
      <c r="G2634" s="5">
        <v>451.55769230769226</v>
      </c>
      <c r="H2634" s="4">
        <v>249.98233846153849</v>
      </c>
      <c r="I2634">
        <v>187.2</v>
      </c>
      <c r="J2634" t="s">
        <v>10</v>
      </c>
      <c r="K2634" t="s">
        <v>20</v>
      </c>
      <c r="L2634" t="s">
        <v>20</v>
      </c>
      <c r="M2634" s="2">
        <v>41288</v>
      </c>
      <c r="N2634" s="2">
        <v>42499</v>
      </c>
      <c r="O2634" t="s">
        <v>21</v>
      </c>
      <c r="P2634">
        <v>0.18</v>
      </c>
    </row>
    <row r="2635" spans="1:17">
      <c r="A2635" s="1">
        <v>41699</v>
      </c>
      <c r="B2635" t="s">
        <v>6</v>
      </c>
      <c r="C2635" t="s">
        <v>233</v>
      </c>
      <c r="D2635" s="4">
        <v>189690.72</v>
      </c>
      <c r="E2635" s="4">
        <v>22516.288464000005</v>
      </c>
      <c r="F2635" s="3">
        <v>0.11870000000000003</v>
      </c>
      <c r="G2635" s="5">
        <v>2679.2474576271188</v>
      </c>
      <c r="H2635" s="4">
        <v>318.02667322033903</v>
      </c>
      <c r="I2635">
        <v>70.8</v>
      </c>
      <c r="J2635" t="s">
        <v>10</v>
      </c>
      <c r="K2635" t="s">
        <v>11</v>
      </c>
      <c r="L2635" t="s">
        <v>42</v>
      </c>
      <c r="M2635" s="2">
        <v>41473</v>
      </c>
      <c r="N2635" s="2">
        <v>42222</v>
      </c>
      <c r="O2635" t="s">
        <v>21</v>
      </c>
      <c r="P2635">
        <v>0.1</v>
      </c>
    </row>
    <row r="2636" spans="1:17">
      <c r="A2636" s="1">
        <v>41699</v>
      </c>
      <c r="B2636" t="s">
        <v>6</v>
      </c>
      <c r="C2636" t="s">
        <v>25</v>
      </c>
      <c r="D2636" s="4">
        <v>127572.07199999999</v>
      </c>
      <c r="E2636" s="4">
        <v>35886.023853599996</v>
      </c>
      <c r="F2636" s="3">
        <v>0.28129999999999999</v>
      </c>
      <c r="G2636" s="5">
        <v>924.43530434782599</v>
      </c>
      <c r="H2636" s="4">
        <v>260.04365111304344</v>
      </c>
      <c r="I2636">
        <v>138</v>
      </c>
      <c r="J2636" t="s">
        <v>10</v>
      </c>
      <c r="K2636" t="s">
        <v>12</v>
      </c>
      <c r="L2636" t="s">
        <v>12</v>
      </c>
      <c r="M2636" s="2">
        <v>41334</v>
      </c>
      <c r="N2636" s="2">
        <v>42499</v>
      </c>
      <c r="O2636" t="s">
        <v>21</v>
      </c>
      <c r="P2636">
        <v>0.13</v>
      </c>
      <c r="Q2636">
        <v>7.0000000000000007E-2</v>
      </c>
    </row>
    <row r="2637" spans="1:17">
      <c r="A2637" s="1">
        <v>41699</v>
      </c>
      <c r="B2637" t="s">
        <v>6</v>
      </c>
      <c r="C2637" t="s">
        <v>26</v>
      </c>
      <c r="D2637" s="4">
        <v>90826.2</v>
      </c>
      <c r="E2637" s="4">
        <v>12960.898739999999</v>
      </c>
      <c r="F2637" s="3">
        <v>0.14269999999999999</v>
      </c>
      <c r="G2637" s="5">
        <v>1401.6388888888889</v>
      </c>
      <c r="H2637" s="4">
        <v>200.01386944444442</v>
      </c>
      <c r="I2637">
        <v>64.8</v>
      </c>
      <c r="J2637" t="s">
        <v>10</v>
      </c>
      <c r="K2637" t="s">
        <v>12</v>
      </c>
      <c r="L2637" t="s">
        <v>27</v>
      </c>
      <c r="M2637" s="2">
        <v>41353</v>
      </c>
      <c r="N2637" s="2">
        <v>43229</v>
      </c>
      <c r="O2637" t="s">
        <v>21</v>
      </c>
      <c r="P2637">
        <v>0.06</v>
      </c>
    </row>
    <row r="2638" spans="1:17">
      <c r="A2638" s="1">
        <v>41699</v>
      </c>
      <c r="B2638" t="s">
        <v>6</v>
      </c>
      <c r="C2638" t="s">
        <v>28</v>
      </c>
      <c r="D2638" s="4">
        <v>360104.39999999997</v>
      </c>
      <c r="E2638" s="4">
        <v>42492.319200000005</v>
      </c>
      <c r="F2638" s="3">
        <v>0.11800000000000002</v>
      </c>
      <c r="G2638" s="5">
        <v>1695.4067796610168</v>
      </c>
      <c r="H2638" s="4">
        <v>200.05800000000002</v>
      </c>
      <c r="I2638">
        <v>212.4</v>
      </c>
      <c r="J2638" t="s">
        <v>10</v>
      </c>
      <c r="K2638" t="s">
        <v>12</v>
      </c>
      <c r="L2638" t="s">
        <v>12</v>
      </c>
      <c r="M2638" s="2">
        <v>41353</v>
      </c>
      <c r="N2638" s="2">
        <v>43229</v>
      </c>
      <c r="O2638" t="s">
        <v>21</v>
      </c>
      <c r="P2638">
        <v>0</v>
      </c>
    </row>
    <row r="2639" spans="1:17">
      <c r="A2639" s="1">
        <v>41699</v>
      </c>
      <c r="B2639" t="s">
        <v>6</v>
      </c>
      <c r="C2639" t="s">
        <v>29</v>
      </c>
      <c r="D2639" s="4">
        <v>461958.95999999996</v>
      </c>
      <c r="E2639" s="4">
        <v>46195.896000000001</v>
      </c>
      <c r="F2639" s="3">
        <v>0.1</v>
      </c>
      <c r="G2639" s="5">
        <v>2467.729487179487</v>
      </c>
      <c r="H2639" s="4">
        <v>246.77294871794874</v>
      </c>
      <c r="I2639">
        <v>187.2</v>
      </c>
      <c r="J2639" t="s">
        <v>10</v>
      </c>
      <c r="K2639" t="s">
        <v>12</v>
      </c>
      <c r="L2639" t="s">
        <v>12</v>
      </c>
      <c r="M2639" s="2">
        <v>41323</v>
      </c>
      <c r="N2639" s="2">
        <v>42499</v>
      </c>
      <c r="O2639" t="s">
        <v>30</v>
      </c>
      <c r="P2639">
        <v>0.1</v>
      </c>
    </row>
    <row r="2640" spans="1:17">
      <c r="A2640" s="1">
        <v>41699</v>
      </c>
      <c r="B2640" t="s">
        <v>6</v>
      </c>
      <c r="C2640" t="s">
        <v>31</v>
      </c>
      <c r="D2640" s="4">
        <v>1520398.9799999997</v>
      </c>
      <c r="E2640" s="4">
        <v>121631.9184</v>
      </c>
      <c r="F2640" s="3">
        <v>8.0000000000000016E-2</v>
      </c>
      <c r="G2640" s="5">
        <v>1612.7789587576372</v>
      </c>
      <c r="H2640" s="4">
        <v>129.02231670061099</v>
      </c>
      <c r="I2640">
        <v>942.72</v>
      </c>
      <c r="J2640" t="s">
        <v>32</v>
      </c>
      <c r="K2640" t="s">
        <v>31</v>
      </c>
      <c r="L2640" t="s">
        <v>32</v>
      </c>
      <c r="M2640" s="2">
        <v>41294</v>
      </c>
      <c r="N2640" s="2">
        <v>43229</v>
      </c>
      <c r="O2640" t="s">
        <v>30</v>
      </c>
      <c r="P2640">
        <v>0.08</v>
      </c>
    </row>
    <row r="2641" spans="1:18">
      <c r="A2641" s="1">
        <v>41699</v>
      </c>
      <c r="B2641" t="s">
        <v>6</v>
      </c>
      <c r="C2641" t="s">
        <v>285</v>
      </c>
      <c r="D2641" s="4">
        <v>63027.6</v>
      </c>
      <c r="E2641" s="4">
        <v>0</v>
      </c>
      <c r="F2641" s="3">
        <v>0</v>
      </c>
      <c r="G2641" s="5">
        <v>456.7217391304348</v>
      </c>
      <c r="H2641" s="4">
        <v>0</v>
      </c>
      <c r="I2641">
        <v>138</v>
      </c>
      <c r="J2641" t="s">
        <v>123</v>
      </c>
      <c r="K2641" t="s">
        <v>286</v>
      </c>
      <c r="L2641" t="s">
        <v>286</v>
      </c>
      <c r="M2641" s="2">
        <v>41708</v>
      </c>
      <c r="N2641" s="2">
        <v>42834</v>
      </c>
      <c r="O2641" t="s">
        <v>21</v>
      </c>
      <c r="P2641">
        <v>0.3</v>
      </c>
    </row>
    <row r="2642" spans="1:18">
      <c r="A2642" s="1">
        <v>41699</v>
      </c>
      <c r="B2642" t="s">
        <v>6</v>
      </c>
      <c r="C2642" t="s">
        <v>33</v>
      </c>
      <c r="D2642" s="4">
        <v>915561.28799999994</v>
      </c>
      <c r="E2642" s="4">
        <v>73244.903040000005</v>
      </c>
      <c r="F2642" s="3">
        <v>8.0000000000000016E-2</v>
      </c>
      <c r="G2642" s="5">
        <v>3499.8520183486239</v>
      </c>
      <c r="H2642" s="4">
        <v>279.98816146788994</v>
      </c>
      <c r="I2642">
        <v>261.59999999999997</v>
      </c>
      <c r="J2642" t="s">
        <v>34</v>
      </c>
      <c r="K2642" t="s">
        <v>36</v>
      </c>
      <c r="L2642" t="s">
        <v>35</v>
      </c>
      <c r="M2642" s="2">
        <v>41288</v>
      </c>
      <c r="N2642" s="2">
        <v>45059</v>
      </c>
      <c r="O2642" t="s">
        <v>21</v>
      </c>
      <c r="P2642">
        <v>0.08</v>
      </c>
      <c r="R2642">
        <f t="shared" ref="R2642" si="362">(N2642-M2642)/365</f>
        <v>10.331506849315069</v>
      </c>
    </row>
    <row r="2643" spans="1:18">
      <c r="A2643" s="1">
        <v>41699</v>
      </c>
      <c r="B2643" t="s">
        <v>6</v>
      </c>
      <c r="C2643" t="s">
        <v>234</v>
      </c>
      <c r="D2643" s="4">
        <v>476506.64399999997</v>
      </c>
      <c r="E2643" s="4">
        <v>0</v>
      </c>
      <c r="F2643" s="3">
        <v>0</v>
      </c>
      <c r="G2643" s="5">
        <v>778.60562745098036</v>
      </c>
      <c r="H2643" s="4">
        <v>0</v>
      </c>
      <c r="I2643">
        <v>612</v>
      </c>
      <c r="J2643" t="s">
        <v>32</v>
      </c>
      <c r="K2643" t="s">
        <v>235</v>
      </c>
      <c r="L2643" t="s">
        <v>32</v>
      </c>
      <c r="M2643" s="2">
        <v>41442</v>
      </c>
      <c r="N2643" s="2">
        <v>47285</v>
      </c>
      <c r="O2643" t="s">
        <v>30</v>
      </c>
      <c r="P2643">
        <v>0</v>
      </c>
    </row>
    <row r="2644" spans="1:18">
      <c r="A2644" s="1">
        <v>41699</v>
      </c>
      <c r="B2644" t="s">
        <v>6</v>
      </c>
      <c r="C2644" t="s">
        <v>236</v>
      </c>
      <c r="D2644" s="4">
        <v>310342.75199999998</v>
      </c>
      <c r="E2644" s="4">
        <v>0</v>
      </c>
      <c r="F2644" s="3">
        <v>0</v>
      </c>
      <c r="G2644" s="5">
        <v>651.43314861460954</v>
      </c>
      <c r="H2644" s="4">
        <v>0</v>
      </c>
      <c r="I2644">
        <v>476.4</v>
      </c>
      <c r="J2644" t="s">
        <v>32</v>
      </c>
      <c r="K2644" t="s">
        <v>235</v>
      </c>
      <c r="L2644" t="s">
        <v>32</v>
      </c>
      <c r="M2644" s="2">
        <v>41442</v>
      </c>
      <c r="N2644" s="2">
        <v>47285</v>
      </c>
      <c r="O2644" t="s">
        <v>30</v>
      </c>
      <c r="P2644">
        <v>0</v>
      </c>
    </row>
    <row r="2645" spans="1:18">
      <c r="A2645" s="1">
        <v>41699</v>
      </c>
      <c r="B2645" t="s">
        <v>6</v>
      </c>
      <c r="C2645" t="s">
        <v>237</v>
      </c>
      <c r="D2645" s="4">
        <v>524137.64399999997</v>
      </c>
      <c r="E2645" s="4">
        <v>0</v>
      </c>
      <c r="F2645" s="3">
        <v>0</v>
      </c>
      <c r="G2645" s="5">
        <v>1835.2158403361345</v>
      </c>
      <c r="H2645" s="4">
        <v>0</v>
      </c>
      <c r="I2645">
        <v>285.59999999999997</v>
      </c>
      <c r="J2645" t="s">
        <v>32</v>
      </c>
      <c r="K2645" t="s">
        <v>235</v>
      </c>
      <c r="L2645" t="s">
        <v>32</v>
      </c>
      <c r="M2645" s="2">
        <v>41442</v>
      </c>
      <c r="N2645" s="2">
        <v>47285</v>
      </c>
      <c r="O2645" t="s">
        <v>30</v>
      </c>
      <c r="P2645">
        <v>0</v>
      </c>
    </row>
    <row r="2646" spans="1:18">
      <c r="A2646" s="1">
        <v>41699</v>
      </c>
      <c r="B2646" t="s">
        <v>6</v>
      </c>
      <c r="C2646" t="s">
        <v>238</v>
      </c>
      <c r="D2646" s="4">
        <v>2199342.5639999998</v>
      </c>
      <c r="E2646" s="4">
        <v>200799.97609320001</v>
      </c>
      <c r="F2646" s="3">
        <v>9.1300000000000006E-2</v>
      </c>
      <c r="G2646" s="5">
        <v>1769.0979440154438</v>
      </c>
      <c r="H2646" s="4">
        <v>161.51864228861004</v>
      </c>
      <c r="I2646">
        <v>1243.2</v>
      </c>
      <c r="J2646" t="s">
        <v>32</v>
      </c>
      <c r="K2646" t="s">
        <v>238</v>
      </c>
      <c r="L2646" t="s">
        <v>32</v>
      </c>
      <c r="M2646" s="2">
        <v>41281</v>
      </c>
      <c r="N2646" s="2">
        <v>45168</v>
      </c>
      <c r="O2646" t="s">
        <v>30</v>
      </c>
      <c r="P2646">
        <v>0.08</v>
      </c>
    </row>
    <row r="2647" spans="1:18">
      <c r="A2647" s="1">
        <v>41699</v>
      </c>
      <c r="B2647" t="s">
        <v>6</v>
      </c>
      <c r="C2647" t="s">
        <v>239</v>
      </c>
      <c r="D2647" s="4">
        <v>708269.96399999992</v>
      </c>
      <c r="E2647" s="4">
        <v>0</v>
      </c>
      <c r="F2647" s="3">
        <v>0</v>
      </c>
      <c r="G2647" s="5">
        <v>1022.9202253032928</v>
      </c>
      <c r="H2647" s="4">
        <v>0</v>
      </c>
      <c r="I2647">
        <v>692.4</v>
      </c>
      <c r="J2647" t="s">
        <v>32</v>
      </c>
      <c r="K2647" t="s">
        <v>235</v>
      </c>
      <c r="L2647" t="s">
        <v>32</v>
      </c>
      <c r="M2647" s="2">
        <v>41442</v>
      </c>
      <c r="N2647" s="2">
        <v>47285</v>
      </c>
      <c r="O2647" t="s">
        <v>30</v>
      </c>
      <c r="P2647">
        <v>0</v>
      </c>
    </row>
    <row r="2648" spans="1:18">
      <c r="A2648" s="1">
        <v>41699</v>
      </c>
      <c r="B2648" t="s">
        <v>6</v>
      </c>
      <c r="C2648" t="s">
        <v>37</v>
      </c>
      <c r="D2648" s="4">
        <v>122000.4</v>
      </c>
      <c r="E2648" s="4">
        <v>32586.306840000001</v>
      </c>
      <c r="F2648" s="3">
        <v>0.2671</v>
      </c>
      <c r="G2648" s="5">
        <v>1048.1134020618556</v>
      </c>
      <c r="H2648" s="4">
        <v>279.95108969072169</v>
      </c>
      <c r="I2648">
        <v>116.39999999999999</v>
      </c>
      <c r="J2648" t="s">
        <v>10</v>
      </c>
      <c r="K2648" t="s">
        <v>20</v>
      </c>
      <c r="L2648" t="s">
        <v>20</v>
      </c>
      <c r="M2648" s="2">
        <v>41384</v>
      </c>
      <c r="N2648" s="2">
        <v>42509</v>
      </c>
      <c r="O2648" t="s">
        <v>21</v>
      </c>
      <c r="P2648">
        <v>0.11</v>
      </c>
    </row>
    <row r="2649" spans="1:18">
      <c r="A2649" s="1">
        <v>41699</v>
      </c>
      <c r="B2649" t="s">
        <v>6</v>
      </c>
      <c r="C2649" t="s">
        <v>240</v>
      </c>
      <c r="D2649" s="4">
        <v>205750.8</v>
      </c>
      <c r="E2649" s="4">
        <v>23805.367559999999</v>
      </c>
      <c r="F2649" s="3">
        <v>0.1157</v>
      </c>
      <c r="G2649" s="5">
        <v>3175.1666666666665</v>
      </c>
      <c r="H2649" s="4">
        <v>367.36678333333333</v>
      </c>
      <c r="I2649">
        <v>64.8</v>
      </c>
      <c r="J2649" t="s">
        <v>10</v>
      </c>
      <c r="K2649" t="s">
        <v>11</v>
      </c>
      <c r="L2649" t="s">
        <v>42</v>
      </c>
      <c r="M2649" s="2">
        <v>41449</v>
      </c>
      <c r="N2649" s="2">
        <v>42198</v>
      </c>
      <c r="O2649" t="s">
        <v>21</v>
      </c>
      <c r="P2649">
        <v>0.1</v>
      </c>
    </row>
    <row r="2650" spans="1:18">
      <c r="A2650" s="1">
        <v>41699</v>
      </c>
      <c r="B2650" t="s">
        <v>6</v>
      </c>
      <c r="C2650" t="s">
        <v>241</v>
      </c>
      <c r="D2650" s="4">
        <v>121716.72</v>
      </c>
      <c r="E2650" s="4">
        <v>18647.001504</v>
      </c>
      <c r="F2650" s="3">
        <v>0.1532</v>
      </c>
      <c r="G2650" s="5">
        <v>2158.0978723404255</v>
      </c>
      <c r="H2650" s="4">
        <v>330.62059404255319</v>
      </c>
      <c r="I2650">
        <v>56.4</v>
      </c>
      <c r="J2650" t="s">
        <v>10</v>
      </c>
      <c r="K2650" t="s">
        <v>11</v>
      </c>
      <c r="L2650" t="s">
        <v>42</v>
      </c>
      <c r="M2650" s="2">
        <v>41449</v>
      </c>
      <c r="N2650" s="2">
        <v>42198</v>
      </c>
      <c r="O2650" t="s">
        <v>30</v>
      </c>
      <c r="P2650">
        <v>0.13</v>
      </c>
    </row>
    <row r="2651" spans="1:18">
      <c r="A2651" s="1">
        <v>41699</v>
      </c>
      <c r="B2651" t="s">
        <v>6</v>
      </c>
      <c r="C2651" t="s">
        <v>242</v>
      </c>
      <c r="D2651" s="4">
        <v>485004.51599999995</v>
      </c>
      <c r="E2651" s="4">
        <v>0</v>
      </c>
      <c r="F2651" s="3">
        <v>0</v>
      </c>
      <c r="G2651" s="5">
        <v>904.18440715883662</v>
      </c>
      <c r="H2651" s="4">
        <v>0</v>
      </c>
      <c r="I2651">
        <v>536.4</v>
      </c>
      <c r="J2651" t="s">
        <v>32</v>
      </c>
      <c r="K2651" t="s">
        <v>235</v>
      </c>
      <c r="L2651" t="s">
        <v>32</v>
      </c>
      <c r="M2651" s="2">
        <v>41442</v>
      </c>
      <c r="N2651" s="2">
        <v>47285</v>
      </c>
      <c r="O2651" t="s">
        <v>30</v>
      </c>
      <c r="P2651">
        <v>0</v>
      </c>
    </row>
    <row r="2652" spans="1:18">
      <c r="A2652" s="1">
        <v>41699</v>
      </c>
      <c r="B2652" t="s">
        <v>6</v>
      </c>
      <c r="C2652" t="s">
        <v>38</v>
      </c>
      <c r="D2652" s="4">
        <v>390871.2</v>
      </c>
      <c r="E2652" s="4">
        <v>56754.498239999994</v>
      </c>
      <c r="F2652" s="3">
        <v>0.14519999999999997</v>
      </c>
      <c r="G2652" s="5">
        <v>3290.1616161616162</v>
      </c>
      <c r="H2652" s="4">
        <v>477.73146666666662</v>
      </c>
      <c r="I2652">
        <v>118.8</v>
      </c>
      <c r="J2652" t="s">
        <v>10</v>
      </c>
      <c r="K2652" t="s">
        <v>40</v>
      </c>
      <c r="L2652" t="s">
        <v>39</v>
      </c>
      <c r="M2652" s="2">
        <v>41332</v>
      </c>
      <c r="N2652" s="2">
        <v>42133</v>
      </c>
      <c r="O2652" t="s">
        <v>21</v>
      </c>
      <c r="P2652">
        <v>0.13</v>
      </c>
    </row>
    <row r="2653" spans="1:18">
      <c r="A2653" s="1">
        <v>41699</v>
      </c>
      <c r="B2653" t="s">
        <v>6</v>
      </c>
      <c r="C2653" t="s">
        <v>41</v>
      </c>
      <c r="D2653" s="4">
        <v>194144.75999999998</v>
      </c>
      <c r="E2653" s="4">
        <v>21763.627596000002</v>
      </c>
      <c r="F2653" s="3">
        <v>0.11210000000000002</v>
      </c>
      <c r="G2653" s="5">
        <v>4148.3923076923074</v>
      </c>
      <c r="H2653" s="4">
        <v>465.03477769230778</v>
      </c>
      <c r="I2653">
        <v>46.8</v>
      </c>
      <c r="J2653" t="s">
        <v>10</v>
      </c>
      <c r="K2653" t="s">
        <v>11</v>
      </c>
      <c r="L2653" t="s">
        <v>42</v>
      </c>
      <c r="M2653" s="2">
        <v>41294</v>
      </c>
      <c r="N2653" s="2">
        <v>42864</v>
      </c>
      <c r="O2653" t="s">
        <v>21</v>
      </c>
      <c r="P2653">
        <v>0.1</v>
      </c>
    </row>
    <row r="2654" spans="1:18">
      <c r="A2654" s="1">
        <v>41699</v>
      </c>
      <c r="B2654" t="s">
        <v>6</v>
      </c>
      <c r="C2654" t="s">
        <v>43</v>
      </c>
      <c r="D2654" s="4">
        <v>123199.07999999999</v>
      </c>
      <c r="E2654" s="4">
        <v>14599.090980000001</v>
      </c>
      <c r="F2654" s="3">
        <v>0.11850000000000002</v>
      </c>
      <c r="G2654" s="5">
        <v>2701.7342105263156</v>
      </c>
      <c r="H2654" s="4">
        <v>320.1555039473684</v>
      </c>
      <c r="I2654">
        <v>45.6</v>
      </c>
      <c r="J2654" t="s">
        <v>10</v>
      </c>
      <c r="K2654" t="s">
        <v>11</v>
      </c>
      <c r="L2654" t="s">
        <v>42</v>
      </c>
      <c r="M2654" s="2">
        <v>41294</v>
      </c>
      <c r="N2654" s="2">
        <v>42864</v>
      </c>
      <c r="O2654" t="s">
        <v>21</v>
      </c>
      <c r="P2654">
        <v>0.1</v>
      </c>
    </row>
    <row r="2655" spans="1:18">
      <c r="A2655" s="1">
        <v>41699</v>
      </c>
      <c r="B2655" t="s">
        <v>6</v>
      </c>
      <c r="C2655" t="s">
        <v>243</v>
      </c>
      <c r="D2655" s="4">
        <v>197568.576</v>
      </c>
      <c r="E2655" s="4">
        <v>0</v>
      </c>
      <c r="F2655" s="3">
        <v>0</v>
      </c>
      <c r="G2655" s="5">
        <v>465.08610169491527</v>
      </c>
      <c r="H2655" s="4">
        <v>0</v>
      </c>
      <c r="I2655">
        <v>424.8</v>
      </c>
      <c r="J2655" t="s">
        <v>32</v>
      </c>
      <c r="K2655" t="s">
        <v>235</v>
      </c>
      <c r="L2655" t="s">
        <v>32</v>
      </c>
      <c r="M2655" s="2">
        <v>41442</v>
      </c>
      <c r="N2655" s="2">
        <v>47285</v>
      </c>
      <c r="O2655" t="s">
        <v>30</v>
      </c>
      <c r="P2655">
        <v>0</v>
      </c>
    </row>
    <row r="2656" spans="1:18">
      <c r="A2656" s="1">
        <v>41699</v>
      </c>
      <c r="B2656" t="s">
        <v>6</v>
      </c>
      <c r="C2656" t="s">
        <v>44</v>
      </c>
      <c r="D2656" s="4">
        <v>126018</v>
      </c>
      <c r="E2656" s="4">
        <v>30962.622599999999</v>
      </c>
      <c r="F2656" s="3">
        <v>0.2457</v>
      </c>
      <c r="G2656" s="5">
        <v>660.47169811320759</v>
      </c>
      <c r="H2656" s="4">
        <v>162.27789622641509</v>
      </c>
      <c r="I2656">
        <v>190.79999999999998</v>
      </c>
      <c r="J2656" t="s">
        <v>10</v>
      </c>
      <c r="K2656" t="s">
        <v>20</v>
      </c>
      <c r="L2656" t="s">
        <v>20</v>
      </c>
      <c r="M2656" s="2">
        <v>41343</v>
      </c>
      <c r="N2656" s="2">
        <v>42499</v>
      </c>
      <c r="O2656" t="s">
        <v>30</v>
      </c>
      <c r="P2656">
        <v>0.17</v>
      </c>
    </row>
    <row r="2657" spans="1:17">
      <c r="A2657" s="1">
        <v>41699</v>
      </c>
      <c r="B2657" t="s">
        <v>6</v>
      </c>
      <c r="C2657" t="s">
        <v>45</v>
      </c>
      <c r="D2657" s="4">
        <v>99882</v>
      </c>
      <c r="E2657" s="4">
        <v>49801.165199999996</v>
      </c>
      <c r="F2657" s="3">
        <v>0.49859999999999993</v>
      </c>
      <c r="G2657" s="5">
        <v>1002.8313253012049</v>
      </c>
      <c r="H2657" s="4">
        <v>500.01169879518073</v>
      </c>
      <c r="I2657">
        <v>99.6</v>
      </c>
      <c r="J2657" t="s">
        <v>47</v>
      </c>
      <c r="K2657" t="s">
        <v>48</v>
      </c>
      <c r="L2657" t="s">
        <v>46</v>
      </c>
      <c r="M2657" s="2">
        <v>41290</v>
      </c>
      <c r="N2657" s="2">
        <v>42499</v>
      </c>
      <c r="O2657" t="s">
        <v>21</v>
      </c>
      <c r="P2657">
        <v>0.16</v>
      </c>
    </row>
    <row r="2658" spans="1:17">
      <c r="A2658" s="1">
        <v>41699</v>
      </c>
      <c r="B2658" t="s">
        <v>6</v>
      </c>
      <c r="C2658" t="s">
        <v>49</v>
      </c>
      <c r="D2658" s="4">
        <v>117733.2</v>
      </c>
      <c r="E2658" s="4">
        <v>28832.860680000002</v>
      </c>
      <c r="F2658" s="3">
        <v>0.24490000000000001</v>
      </c>
      <c r="G2658" s="5">
        <v>1102.370786516854</v>
      </c>
      <c r="H2658" s="4">
        <v>269.97060561797753</v>
      </c>
      <c r="I2658">
        <v>106.8</v>
      </c>
      <c r="J2658" t="s">
        <v>47</v>
      </c>
      <c r="K2658" t="s">
        <v>48</v>
      </c>
      <c r="L2658" t="s">
        <v>46</v>
      </c>
      <c r="M2658" s="2">
        <v>41347</v>
      </c>
      <c r="N2658" s="2">
        <v>42499</v>
      </c>
      <c r="O2658" t="s">
        <v>21</v>
      </c>
      <c r="P2658">
        <v>0.16</v>
      </c>
    </row>
    <row r="2659" spans="1:17">
      <c r="A2659" s="1">
        <v>41699</v>
      </c>
      <c r="B2659" t="s">
        <v>6</v>
      </c>
      <c r="C2659" t="s">
        <v>50</v>
      </c>
      <c r="D2659" s="4">
        <v>175695.6</v>
      </c>
      <c r="E2659" s="4">
        <v>30131.795400000003</v>
      </c>
      <c r="F2659" s="3">
        <v>0.17150000000000001</v>
      </c>
      <c r="G2659" s="5">
        <v>1574.3333333333335</v>
      </c>
      <c r="H2659" s="4">
        <v>269.99816666666669</v>
      </c>
      <c r="I2659">
        <v>111.6</v>
      </c>
      <c r="J2659" t="s">
        <v>52</v>
      </c>
      <c r="K2659" t="s">
        <v>51</v>
      </c>
      <c r="L2659" t="s">
        <v>51</v>
      </c>
      <c r="M2659" s="2">
        <v>41347</v>
      </c>
      <c r="N2659" s="2">
        <v>42499</v>
      </c>
      <c r="O2659" t="s">
        <v>21</v>
      </c>
      <c r="P2659">
        <v>0.12</v>
      </c>
    </row>
    <row r="2660" spans="1:17">
      <c r="A2660" s="1">
        <v>41699</v>
      </c>
      <c r="B2660" t="s">
        <v>6</v>
      </c>
      <c r="C2660" t="s">
        <v>53</v>
      </c>
      <c r="D2660" s="4">
        <v>245850</v>
      </c>
      <c r="E2660" s="4">
        <v>54259.094999999994</v>
      </c>
      <c r="F2660" s="3">
        <v>0.22069999999999998</v>
      </c>
      <c r="G2660" s="5">
        <v>770.20676691729329</v>
      </c>
      <c r="H2660" s="4">
        <v>169.98463345864661</v>
      </c>
      <c r="I2660">
        <v>319.2</v>
      </c>
      <c r="J2660" t="s">
        <v>10</v>
      </c>
      <c r="K2660" t="s">
        <v>20</v>
      </c>
      <c r="L2660" t="s">
        <v>20</v>
      </c>
      <c r="M2660" s="2">
        <v>41374</v>
      </c>
      <c r="N2660" s="2">
        <v>42499</v>
      </c>
      <c r="O2660" t="s">
        <v>21</v>
      </c>
      <c r="P2660">
        <v>0.06</v>
      </c>
    </row>
    <row r="2661" spans="1:17">
      <c r="A2661" s="1">
        <v>41699</v>
      </c>
      <c r="B2661" t="s">
        <v>6</v>
      </c>
      <c r="C2661" t="s">
        <v>54</v>
      </c>
      <c r="D2661" s="4">
        <v>266250</v>
      </c>
      <c r="E2661" s="4">
        <v>89513.25</v>
      </c>
      <c r="F2661" s="3">
        <v>0.3362</v>
      </c>
      <c r="G2661" s="5">
        <v>594.83914209115289</v>
      </c>
      <c r="H2661" s="4">
        <v>199.98491957104559</v>
      </c>
      <c r="I2661">
        <v>447.59999999999997</v>
      </c>
      <c r="J2661" t="s">
        <v>10</v>
      </c>
      <c r="K2661" t="s">
        <v>12</v>
      </c>
      <c r="L2661" t="s">
        <v>12</v>
      </c>
      <c r="M2661" s="2">
        <v>41302</v>
      </c>
      <c r="N2661" s="2">
        <v>43594</v>
      </c>
      <c r="O2661" t="s">
        <v>21</v>
      </c>
      <c r="P2661">
        <v>0.12</v>
      </c>
    </row>
    <row r="2662" spans="1:17">
      <c r="A2662" s="1">
        <v>41699</v>
      </c>
      <c r="B2662" t="s">
        <v>6</v>
      </c>
      <c r="C2662" t="s">
        <v>217</v>
      </c>
      <c r="D2662" s="4">
        <v>98416.8</v>
      </c>
      <c r="E2662" s="4">
        <v>6003.4247999999998</v>
      </c>
      <c r="F2662" s="3">
        <v>6.0999999999999999E-2</v>
      </c>
      <c r="G2662" s="5">
        <v>6834.5000000000009</v>
      </c>
      <c r="H2662" s="4">
        <v>416.90450000000004</v>
      </c>
      <c r="I2662">
        <v>14.399999999999999</v>
      </c>
      <c r="J2662" t="s">
        <v>52</v>
      </c>
      <c r="K2662" t="s">
        <v>51</v>
      </c>
      <c r="L2662" t="s">
        <v>51</v>
      </c>
      <c r="M2662" s="2">
        <v>41481</v>
      </c>
      <c r="N2662" s="2">
        <v>41845</v>
      </c>
      <c r="O2662" t="s">
        <v>13</v>
      </c>
      <c r="P2662">
        <v>0</v>
      </c>
    </row>
    <row r="2663" spans="1:17">
      <c r="A2663" s="1">
        <v>41699</v>
      </c>
      <c r="B2663" t="s">
        <v>6</v>
      </c>
      <c r="C2663" t="s">
        <v>269</v>
      </c>
      <c r="D2663" s="4">
        <v>3039784.7039999999</v>
      </c>
      <c r="E2663" s="4">
        <v>0</v>
      </c>
      <c r="F2663" s="3">
        <v>0</v>
      </c>
      <c r="G2663" s="5">
        <v>1221.9748769898697</v>
      </c>
      <c r="H2663" s="4">
        <v>0</v>
      </c>
      <c r="I2663">
        <v>2487.6</v>
      </c>
      <c r="J2663" t="s">
        <v>32</v>
      </c>
      <c r="K2663" t="s">
        <v>269</v>
      </c>
      <c r="L2663" t="s">
        <v>32</v>
      </c>
      <c r="M2663" s="2">
        <v>41442</v>
      </c>
      <c r="N2663" s="2">
        <v>47285</v>
      </c>
      <c r="O2663" t="s">
        <v>30</v>
      </c>
      <c r="P2663">
        <v>0</v>
      </c>
    </row>
    <row r="2664" spans="1:17">
      <c r="A2664" s="1">
        <v>41730</v>
      </c>
      <c r="B2664" t="s">
        <v>6</v>
      </c>
      <c r="C2664" t="s">
        <v>7</v>
      </c>
      <c r="D2664" s="4">
        <v>6180510</v>
      </c>
      <c r="E2664" s="4">
        <v>110631.129</v>
      </c>
      <c r="F2664" s="3">
        <v>1.7899999999999999E-2</v>
      </c>
      <c r="G2664" s="5">
        <v>1731.2352941176471</v>
      </c>
      <c r="H2664" s="4">
        <v>30.989111764705882</v>
      </c>
      <c r="I2664">
        <v>3570</v>
      </c>
      <c r="J2664" t="s">
        <v>10</v>
      </c>
      <c r="K2664" t="s">
        <v>11</v>
      </c>
      <c r="L2664" t="s">
        <v>9</v>
      </c>
      <c r="M2664" s="2">
        <v>41365</v>
      </c>
      <c r="N2664" s="2">
        <v>52321</v>
      </c>
      <c r="O2664" t="s">
        <v>13</v>
      </c>
      <c r="P2664">
        <v>0</v>
      </c>
    </row>
    <row r="2665" spans="1:17">
      <c r="A2665" s="1">
        <v>41730</v>
      </c>
      <c r="B2665" t="s">
        <v>6</v>
      </c>
      <c r="C2665" t="s">
        <v>213</v>
      </c>
      <c r="D2665" s="4">
        <v>318453.59999999998</v>
      </c>
      <c r="E2665" s="4">
        <v>56111.524320000011</v>
      </c>
      <c r="F2665" s="3">
        <v>0.17620000000000005</v>
      </c>
      <c r="G2665" s="5">
        <v>851.38915623997434</v>
      </c>
      <c r="H2665" s="4">
        <v>150.01476932948353</v>
      </c>
      <c r="I2665">
        <v>374.03999999999996</v>
      </c>
      <c r="J2665" t="s">
        <v>10</v>
      </c>
      <c r="K2665" t="s">
        <v>76</v>
      </c>
      <c r="L2665" t="s">
        <v>76</v>
      </c>
      <c r="M2665" s="2">
        <v>41384</v>
      </c>
      <c r="N2665" s="2">
        <v>43299</v>
      </c>
      <c r="O2665" t="s">
        <v>16</v>
      </c>
      <c r="P2665">
        <v>0.12</v>
      </c>
      <c r="Q2665">
        <v>0.05</v>
      </c>
    </row>
    <row r="2666" spans="1:17">
      <c r="A2666" s="1">
        <v>41730</v>
      </c>
      <c r="B2666" t="s">
        <v>6</v>
      </c>
      <c r="C2666" t="s">
        <v>214</v>
      </c>
      <c r="D2666" s="4">
        <v>168003.6</v>
      </c>
      <c r="E2666" s="4">
        <v>53996.357040000003</v>
      </c>
      <c r="F2666" s="3">
        <v>0.32140000000000002</v>
      </c>
      <c r="G2666" s="5">
        <v>466.67666666666668</v>
      </c>
      <c r="H2666" s="4">
        <v>149.98988066666666</v>
      </c>
      <c r="I2666">
        <v>360</v>
      </c>
      <c r="J2666" t="s">
        <v>10</v>
      </c>
      <c r="K2666" t="s">
        <v>20</v>
      </c>
      <c r="L2666" t="s">
        <v>20</v>
      </c>
      <c r="M2666" s="2">
        <v>41384</v>
      </c>
      <c r="N2666" s="2">
        <v>43299</v>
      </c>
      <c r="O2666" t="s">
        <v>16</v>
      </c>
      <c r="P2666">
        <v>0.12</v>
      </c>
      <c r="Q2666">
        <v>0.05</v>
      </c>
    </row>
    <row r="2667" spans="1:17">
      <c r="A2667" s="1">
        <v>41730</v>
      </c>
      <c r="B2667" t="s">
        <v>6</v>
      </c>
      <c r="C2667" t="s">
        <v>215</v>
      </c>
      <c r="D2667" s="4">
        <v>164817.60000000001</v>
      </c>
      <c r="E2667" s="4">
        <v>56252.246880000006</v>
      </c>
      <c r="F2667" s="3">
        <v>0.34130000000000005</v>
      </c>
      <c r="G2667" s="5">
        <v>439.5136</v>
      </c>
      <c r="H2667" s="4">
        <v>150.00599168000002</v>
      </c>
      <c r="I2667">
        <v>375</v>
      </c>
      <c r="J2667" t="s">
        <v>10</v>
      </c>
      <c r="K2667" t="s">
        <v>76</v>
      </c>
      <c r="L2667" t="s">
        <v>76</v>
      </c>
      <c r="M2667" s="2">
        <v>41384</v>
      </c>
      <c r="N2667" s="2">
        <v>43299</v>
      </c>
      <c r="O2667" t="s">
        <v>16</v>
      </c>
      <c r="P2667">
        <v>0.12</v>
      </c>
      <c r="Q2667">
        <v>0.05</v>
      </c>
    </row>
    <row r="2668" spans="1:17">
      <c r="A2668" s="1">
        <v>41730</v>
      </c>
      <c r="B2668" t="s">
        <v>6</v>
      </c>
      <c r="C2668" t="s">
        <v>216</v>
      </c>
      <c r="D2668" s="4">
        <v>318721.2</v>
      </c>
      <c r="E2668" s="4">
        <v>54501.325199999999</v>
      </c>
      <c r="F2668" s="3">
        <v>0.17099999999999999</v>
      </c>
      <c r="G2668" s="5">
        <v>877.14993394980183</v>
      </c>
      <c r="H2668" s="4">
        <v>149.99263870541611</v>
      </c>
      <c r="I2668">
        <v>363.36</v>
      </c>
      <c r="J2668" t="s">
        <v>10</v>
      </c>
      <c r="K2668" t="s">
        <v>20</v>
      </c>
      <c r="L2668" t="s">
        <v>20</v>
      </c>
      <c r="M2668" s="2">
        <v>41384</v>
      </c>
      <c r="N2668" s="2">
        <v>43299</v>
      </c>
      <c r="O2668" t="s">
        <v>16</v>
      </c>
      <c r="P2668">
        <v>0.12</v>
      </c>
      <c r="Q2668">
        <v>0.05</v>
      </c>
    </row>
    <row r="2669" spans="1:17">
      <c r="A2669" s="1">
        <v>41730</v>
      </c>
      <c r="B2669" t="s">
        <v>6</v>
      </c>
      <c r="C2669" t="s">
        <v>14</v>
      </c>
      <c r="D2669" s="4">
        <v>818002.7999999997</v>
      </c>
      <c r="E2669" s="4">
        <v>83518.085880000013</v>
      </c>
      <c r="F2669" s="3">
        <v>0.10210000000000005</v>
      </c>
      <c r="G2669" s="5">
        <v>1175.2913793103444</v>
      </c>
      <c r="H2669" s="4">
        <v>119.99724982758623</v>
      </c>
      <c r="I2669">
        <v>696</v>
      </c>
      <c r="J2669" t="s">
        <v>17</v>
      </c>
      <c r="K2669" t="s">
        <v>18</v>
      </c>
      <c r="L2669" t="s">
        <v>15</v>
      </c>
      <c r="M2669" s="2">
        <v>41246</v>
      </c>
      <c r="N2669" s="2">
        <v>43229</v>
      </c>
      <c r="O2669" t="s">
        <v>16</v>
      </c>
      <c r="P2669">
        <v>0.1</v>
      </c>
    </row>
    <row r="2670" spans="1:17">
      <c r="A2670" s="1">
        <v>41730</v>
      </c>
      <c r="B2670" t="s">
        <v>6</v>
      </c>
      <c r="C2670" t="s">
        <v>19</v>
      </c>
      <c r="D2670" s="4">
        <v>436681.2</v>
      </c>
      <c r="E2670" s="4">
        <v>168296.93448</v>
      </c>
      <c r="F2670" s="3">
        <v>0.38539999999999996</v>
      </c>
      <c r="G2670" s="5">
        <v>648.66488413547245</v>
      </c>
      <c r="H2670" s="4">
        <v>249.99544634581108</v>
      </c>
      <c r="I2670">
        <v>673.19999999999993</v>
      </c>
      <c r="J2670" t="s">
        <v>10</v>
      </c>
      <c r="K2670" t="s">
        <v>20</v>
      </c>
      <c r="L2670" t="s">
        <v>20</v>
      </c>
      <c r="M2670" s="2">
        <v>41258</v>
      </c>
      <c r="N2670" s="2">
        <v>43229</v>
      </c>
      <c r="O2670" t="s">
        <v>21</v>
      </c>
      <c r="P2670">
        <v>0.15</v>
      </c>
    </row>
    <row r="2671" spans="1:17">
      <c r="A2671" s="1">
        <v>41730</v>
      </c>
      <c r="B2671" t="s">
        <v>6</v>
      </c>
      <c r="C2671" t="s">
        <v>22</v>
      </c>
      <c r="D2671" s="4">
        <v>204357.6</v>
      </c>
      <c r="E2671" s="4">
        <v>39890.60351999999</v>
      </c>
      <c r="F2671" s="3">
        <v>0.19519999999999996</v>
      </c>
      <c r="G2671" s="5">
        <v>1280.4360902255639</v>
      </c>
      <c r="H2671" s="4">
        <v>249.94112481203001</v>
      </c>
      <c r="I2671">
        <v>159.6</v>
      </c>
      <c r="J2671" t="s">
        <v>10</v>
      </c>
      <c r="K2671" t="s">
        <v>12</v>
      </c>
      <c r="L2671" t="s">
        <v>23</v>
      </c>
      <c r="M2671" s="2">
        <v>41339</v>
      </c>
      <c r="N2671" s="2">
        <v>42864</v>
      </c>
      <c r="O2671" t="s">
        <v>21</v>
      </c>
      <c r="P2671">
        <v>0.13</v>
      </c>
    </row>
    <row r="2672" spans="1:17">
      <c r="A2672" s="1">
        <v>41730</v>
      </c>
      <c r="B2672" t="s">
        <v>6</v>
      </c>
      <c r="C2672" t="s">
        <v>24</v>
      </c>
      <c r="D2672" s="4">
        <v>65949.599999999991</v>
      </c>
      <c r="E2672" s="4">
        <v>46797.836160000006</v>
      </c>
      <c r="F2672" s="3">
        <v>0.70960000000000023</v>
      </c>
      <c r="G2672" s="5">
        <v>352.29487179487177</v>
      </c>
      <c r="H2672" s="4">
        <v>249.98844102564107</v>
      </c>
      <c r="I2672">
        <v>187.2</v>
      </c>
      <c r="J2672" t="s">
        <v>10</v>
      </c>
      <c r="K2672" t="s">
        <v>20</v>
      </c>
      <c r="L2672" t="s">
        <v>20</v>
      </c>
      <c r="M2672" s="2">
        <v>41288</v>
      </c>
      <c r="N2672" s="2">
        <v>42499</v>
      </c>
      <c r="O2672" t="s">
        <v>21</v>
      </c>
      <c r="P2672">
        <v>0.18</v>
      </c>
    </row>
    <row r="2673" spans="1:18">
      <c r="A2673" s="1">
        <v>41730</v>
      </c>
      <c r="B2673" t="s">
        <v>6</v>
      </c>
      <c r="C2673" t="s">
        <v>233</v>
      </c>
      <c r="D2673" s="4">
        <v>121512.95999999999</v>
      </c>
      <c r="E2673" s="4">
        <v>19818.763776</v>
      </c>
      <c r="F2673" s="3">
        <v>0.16310000000000002</v>
      </c>
      <c r="G2673" s="5">
        <v>1716.2847457627117</v>
      </c>
      <c r="H2673" s="4">
        <v>279.92604203389834</v>
      </c>
      <c r="I2673">
        <v>70.8</v>
      </c>
      <c r="J2673" t="s">
        <v>10</v>
      </c>
      <c r="K2673" t="s">
        <v>11</v>
      </c>
      <c r="L2673" t="s">
        <v>42</v>
      </c>
      <c r="M2673" s="2">
        <v>41473</v>
      </c>
      <c r="N2673" s="2">
        <v>42222</v>
      </c>
      <c r="O2673" t="s">
        <v>21</v>
      </c>
      <c r="P2673">
        <v>0.1</v>
      </c>
    </row>
    <row r="2674" spans="1:18">
      <c r="A2674" s="1">
        <v>41730</v>
      </c>
      <c r="B2674" t="s">
        <v>6</v>
      </c>
      <c r="C2674" t="s">
        <v>25</v>
      </c>
      <c r="D2674" s="4">
        <v>87007.30799999999</v>
      </c>
      <c r="E2674" s="4">
        <v>35881.813819200004</v>
      </c>
      <c r="F2674" s="3">
        <v>0.4124000000000001</v>
      </c>
      <c r="G2674" s="5">
        <v>630.48773913043476</v>
      </c>
      <c r="H2674" s="4">
        <v>260.01314361739134</v>
      </c>
      <c r="I2674">
        <v>138</v>
      </c>
      <c r="J2674" t="s">
        <v>10</v>
      </c>
      <c r="K2674" t="s">
        <v>12</v>
      </c>
      <c r="L2674" t="s">
        <v>12</v>
      </c>
      <c r="M2674" s="2">
        <v>41334</v>
      </c>
      <c r="N2674" s="2">
        <v>42499</v>
      </c>
      <c r="O2674" t="s">
        <v>21</v>
      </c>
      <c r="P2674">
        <v>0.13</v>
      </c>
      <c r="Q2674">
        <v>7.0000000000000007E-2</v>
      </c>
    </row>
    <row r="2675" spans="1:18">
      <c r="A2675" s="1">
        <v>41730</v>
      </c>
      <c r="B2675" t="s">
        <v>6</v>
      </c>
      <c r="C2675" t="s">
        <v>26</v>
      </c>
      <c r="D2675" s="4">
        <v>120227.04</v>
      </c>
      <c r="E2675" s="4">
        <v>12960.474912</v>
      </c>
      <c r="F2675" s="3">
        <v>0.10780000000000001</v>
      </c>
      <c r="G2675" s="5">
        <v>1855.3555555555556</v>
      </c>
      <c r="H2675" s="4">
        <v>200.00732888888891</v>
      </c>
      <c r="I2675">
        <v>64.8</v>
      </c>
      <c r="J2675" t="s">
        <v>10</v>
      </c>
      <c r="K2675" t="s">
        <v>12</v>
      </c>
      <c r="L2675" t="s">
        <v>27</v>
      </c>
      <c r="M2675" s="2">
        <v>41353</v>
      </c>
      <c r="N2675" s="2">
        <v>43229</v>
      </c>
      <c r="O2675" t="s">
        <v>21</v>
      </c>
      <c r="P2675">
        <v>0.06</v>
      </c>
    </row>
    <row r="2676" spans="1:18">
      <c r="A2676" s="1">
        <v>41730</v>
      </c>
      <c r="B2676" t="s">
        <v>6</v>
      </c>
      <c r="C2676" t="s">
        <v>28</v>
      </c>
      <c r="D2676" s="4">
        <v>326361.59999999998</v>
      </c>
      <c r="E2676" s="4">
        <v>42492.280319999991</v>
      </c>
      <c r="F2676" s="3">
        <v>0.13019999999999998</v>
      </c>
      <c r="G2676" s="5">
        <v>1536.5423728813557</v>
      </c>
      <c r="H2676" s="4">
        <v>200.05781694915248</v>
      </c>
      <c r="I2676">
        <v>212.4</v>
      </c>
      <c r="J2676" t="s">
        <v>10</v>
      </c>
      <c r="K2676" t="s">
        <v>12</v>
      </c>
      <c r="L2676" t="s">
        <v>12</v>
      </c>
      <c r="M2676" s="2">
        <v>41353</v>
      </c>
      <c r="N2676" s="2">
        <v>43229</v>
      </c>
      <c r="O2676" t="s">
        <v>21</v>
      </c>
      <c r="P2676">
        <v>0</v>
      </c>
    </row>
    <row r="2677" spans="1:18">
      <c r="A2677" s="1">
        <v>41730</v>
      </c>
      <c r="B2677" t="s">
        <v>6</v>
      </c>
      <c r="C2677" t="s">
        <v>29</v>
      </c>
      <c r="D2677" s="4">
        <v>453959.75999999995</v>
      </c>
      <c r="E2677" s="4">
        <v>45395.976000000002</v>
      </c>
      <c r="F2677" s="3">
        <v>0.10000000000000002</v>
      </c>
      <c r="G2677" s="5">
        <v>2424.998717948718</v>
      </c>
      <c r="H2677" s="4">
        <v>242.49987179487184</v>
      </c>
      <c r="I2677">
        <v>187.2</v>
      </c>
      <c r="J2677" t="s">
        <v>10</v>
      </c>
      <c r="K2677" t="s">
        <v>12</v>
      </c>
      <c r="L2677" t="s">
        <v>12</v>
      </c>
      <c r="M2677" s="2">
        <v>41323</v>
      </c>
      <c r="N2677" s="2">
        <v>42499</v>
      </c>
      <c r="O2677" t="s">
        <v>30</v>
      </c>
      <c r="P2677">
        <v>0.1</v>
      </c>
    </row>
    <row r="2678" spans="1:18">
      <c r="A2678" s="1">
        <v>41730</v>
      </c>
      <c r="B2678" t="s">
        <v>6</v>
      </c>
      <c r="C2678" t="s">
        <v>31</v>
      </c>
      <c r="D2678" s="4">
        <v>1502821.5360000001</v>
      </c>
      <c r="E2678" s="4">
        <v>120225.72288</v>
      </c>
      <c r="F2678" s="3">
        <v>0.08</v>
      </c>
      <c r="G2678" s="5">
        <v>1594.1335030549899</v>
      </c>
      <c r="H2678" s="4">
        <v>127.53068024439918</v>
      </c>
      <c r="I2678">
        <v>942.72</v>
      </c>
      <c r="J2678" t="s">
        <v>32</v>
      </c>
      <c r="K2678" t="s">
        <v>31</v>
      </c>
      <c r="L2678" t="s">
        <v>32</v>
      </c>
      <c r="M2678" s="2">
        <v>41294</v>
      </c>
      <c r="N2678" s="2">
        <v>43229</v>
      </c>
      <c r="O2678" t="s">
        <v>30</v>
      </c>
      <c r="P2678">
        <v>0.08</v>
      </c>
    </row>
    <row r="2679" spans="1:18">
      <c r="A2679" s="1">
        <v>41730</v>
      </c>
      <c r="B2679" t="s">
        <v>6</v>
      </c>
      <c r="C2679" t="s">
        <v>285</v>
      </c>
      <c r="D2679" s="4">
        <v>912370.79999999993</v>
      </c>
      <c r="E2679" s="4">
        <v>41421.634320000005</v>
      </c>
      <c r="F2679" s="3">
        <v>4.540000000000001E-2</v>
      </c>
      <c r="G2679" s="5">
        <v>6611.3826086956515</v>
      </c>
      <c r="H2679" s="4">
        <v>300.15677043478263</v>
      </c>
      <c r="I2679">
        <v>138</v>
      </c>
      <c r="J2679" t="s">
        <v>123</v>
      </c>
      <c r="K2679" t="s">
        <v>286</v>
      </c>
      <c r="L2679" t="s">
        <v>286</v>
      </c>
      <c r="M2679" s="2">
        <v>41708</v>
      </c>
      <c r="N2679" s="2">
        <v>42834</v>
      </c>
      <c r="O2679" t="s">
        <v>21</v>
      </c>
      <c r="P2679">
        <v>0.03</v>
      </c>
    </row>
    <row r="2680" spans="1:18">
      <c r="A2680" s="1">
        <v>41730</v>
      </c>
      <c r="B2680" t="s">
        <v>6</v>
      </c>
      <c r="C2680" t="s">
        <v>33</v>
      </c>
      <c r="D2680" s="4">
        <v>896578.40399999998</v>
      </c>
      <c r="E2680" s="4">
        <v>71726.272320000004</v>
      </c>
      <c r="F2680" s="3">
        <v>0.08</v>
      </c>
      <c r="G2680" s="5">
        <v>3427.2874770642206</v>
      </c>
      <c r="H2680" s="4">
        <v>274.18299816513769</v>
      </c>
      <c r="I2680">
        <v>261.59999999999997</v>
      </c>
      <c r="J2680" t="s">
        <v>34</v>
      </c>
      <c r="K2680" t="s">
        <v>36</v>
      </c>
      <c r="L2680" t="s">
        <v>35</v>
      </c>
      <c r="M2680" s="2">
        <v>41288</v>
      </c>
      <c r="N2680" s="2">
        <v>45059</v>
      </c>
      <c r="O2680" t="s">
        <v>21</v>
      </c>
      <c r="P2680">
        <v>0.08</v>
      </c>
      <c r="R2680">
        <f t="shared" ref="R2680" si="363">(N2680-M2680)/365</f>
        <v>10.331506849315069</v>
      </c>
    </row>
    <row r="2681" spans="1:18">
      <c r="A2681" s="1">
        <v>41730</v>
      </c>
      <c r="B2681" t="s">
        <v>6</v>
      </c>
      <c r="C2681" t="s">
        <v>234</v>
      </c>
      <c r="D2681" s="4">
        <v>382825.12800000014</v>
      </c>
      <c r="E2681" s="4">
        <v>0</v>
      </c>
      <c r="F2681" s="3">
        <v>0</v>
      </c>
      <c r="G2681" s="5">
        <v>625.53125490196101</v>
      </c>
      <c r="H2681" s="4">
        <v>0</v>
      </c>
      <c r="I2681">
        <v>612</v>
      </c>
      <c r="J2681" t="s">
        <v>32</v>
      </c>
      <c r="K2681" t="s">
        <v>235</v>
      </c>
      <c r="L2681" t="s">
        <v>32</v>
      </c>
      <c r="M2681" s="2">
        <v>41442</v>
      </c>
      <c r="N2681" s="2">
        <v>47285</v>
      </c>
      <c r="O2681" t="s">
        <v>30</v>
      </c>
      <c r="P2681">
        <v>0</v>
      </c>
    </row>
    <row r="2682" spans="1:18">
      <c r="A2682" s="1">
        <v>41730</v>
      </c>
      <c r="B2682" t="s">
        <v>6</v>
      </c>
      <c r="C2682" t="s">
        <v>236</v>
      </c>
      <c r="D2682" s="4">
        <v>336527.1</v>
      </c>
      <c r="E2682" s="4">
        <v>0</v>
      </c>
      <c r="F2682" s="3">
        <v>0</v>
      </c>
      <c r="G2682" s="5">
        <v>706.39609571788412</v>
      </c>
      <c r="H2682" s="4">
        <v>0</v>
      </c>
      <c r="I2682">
        <v>476.4</v>
      </c>
      <c r="J2682" t="s">
        <v>32</v>
      </c>
      <c r="K2682" t="s">
        <v>235</v>
      </c>
      <c r="L2682" t="s">
        <v>32</v>
      </c>
      <c r="M2682" s="2">
        <v>41442</v>
      </c>
      <c r="N2682" s="2">
        <v>47285</v>
      </c>
      <c r="O2682" t="s">
        <v>30</v>
      </c>
      <c r="P2682">
        <v>0</v>
      </c>
    </row>
    <row r="2683" spans="1:18">
      <c r="A2683" s="1">
        <v>41730</v>
      </c>
      <c r="B2683" t="s">
        <v>6</v>
      </c>
      <c r="C2683" t="s">
        <v>237</v>
      </c>
      <c r="D2683" s="4">
        <v>459677.13599999982</v>
      </c>
      <c r="E2683" s="4">
        <v>0</v>
      </c>
      <c r="F2683" s="3">
        <v>0</v>
      </c>
      <c r="G2683" s="5">
        <v>1609.5137815126045</v>
      </c>
      <c r="H2683" s="4">
        <v>0</v>
      </c>
      <c r="I2683">
        <v>285.59999999999997</v>
      </c>
      <c r="J2683" t="s">
        <v>32</v>
      </c>
      <c r="K2683" t="s">
        <v>235</v>
      </c>
      <c r="L2683" t="s">
        <v>32</v>
      </c>
      <c r="M2683" s="2">
        <v>41442</v>
      </c>
      <c r="N2683" s="2">
        <v>47285</v>
      </c>
      <c r="O2683" t="s">
        <v>30</v>
      </c>
      <c r="P2683">
        <v>0</v>
      </c>
    </row>
    <row r="2684" spans="1:18">
      <c r="A2684" s="1">
        <v>41730</v>
      </c>
      <c r="B2684" t="s">
        <v>6</v>
      </c>
      <c r="C2684" t="s">
        <v>238</v>
      </c>
      <c r="D2684" s="4">
        <v>2124979.4759999998</v>
      </c>
      <c r="E2684" s="4">
        <v>194860.61794920001</v>
      </c>
      <c r="F2684" s="3">
        <v>9.1700000000000018E-2</v>
      </c>
      <c r="G2684" s="5">
        <v>1709.282075289575</v>
      </c>
      <c r="H2684" s="4">
        <v>156.74116630405405</v>
      </c>
      <c r="I2684">
        <v>1243.2</v>
      </c>
      <c r="J2684" t="s">
        <v>32</v>
      </c>
      <c r="K2684" t="s">
        <v>238</v>
      </c>
      <c r="L2684" t="s">
        <v>32</v>
      </c>
      <c r="M2684" s="2">
        <v>41281</v>
      </c>
      <c r="N2684" s="2">
        <v>45168</v>
      </c>
      <c r="O2684" t="s">
        <v>30</v>
      </c>
      <c r="P2684">
        <v>0.08</v>
      </c>
    </row>
    <row r="2685" spans="1:18">
      <c r="A2685" s="1">
        <v>41730</v>
      </c>
      <c r="B2685" t="s">
        <v>6</v>
      </c>
      <c r="C2685" t="s">
        <v>239</v>
      </c>
      <c r="D2685" s="4">
        <v>565922.59200000018</v>
      </c>
      <c r="E2685" s="4">
        <v>0</v>
      </c>
      <c r="F2685" s="3">
        <v>0</v>
      </c>
      <c r="G2685" s="5">
        <v>817.33476603119618</v>
      </c>
      <c r="H2685" s="4">
        <v>0</v>
      </c>
      <c r="I2685">
        <v>692.4</v>
      </c>
      <c r="J2685" t="s">
        <v>32</v>
      </c>
      <c r="K2685" t="s">
        <v>235</v>
      </c>
      <c r="L2685" t="s">
        <v>32</v>
      </c>
      <c r="M2685" s="2">
        <v>41442</v>
      </c>
      <c r="N2685" s="2">
        <v>47285</v>
      </c>
      <c r="O2685" t="s">
        <v>30</v>
      </c>
      <c r="P2685">
        <v>0</v>
      </c>
    </row>
    <row r="2686" spans="1:18">
      <c r="A2686" s="1">
        <v>41730</v>
      </c>
      <c r="B2686" t="s">
        <v>6</v>
      </c>
      <c r="C2686" t="s">
        <v>37</v>
      </c>
      <c r="D2686" s="4">
        <v>182788.8</v>
      </c>
      <c r="E2686" s="4">
        <v>32591.243040000001</v>
      </c>
      <c r="F2686" s="3">
        <v>0.17830000000000001</v>
      </c>
      <c r="G2686" s="5">
        <v>1570.3505154639176</v>
      </c>
      <c r="H2686" s="4">
        <v>279.99349690721652</v>
      </c>
      <c r="I2686">
        <v>116.39999999999999</v>
      </c>
      <c r="J2686" t="s">
        <v>10</v>
      </c>
      <c r="K2686" t="s">
        <v>20</v>
      </c>
      <c r="L2686" t="s">
        <v>20</v>
      </c>
      <c r="M2686" s="2">
        <v>41384</v>
      </c>
      <c r="N2686" s="2">
        <v>42509</v>
      </c>
      <c r="O2686" t="s">
        <v>21</v>
      </c>
      <c r="P2686">
        <v>0.11</v>
      </c>
    </row>
    <row r="2687" spans="1:18">
      <c r="A2687" s="1">
        <v>41730</v>
      </c>
      <c r="B2687" t="s">
        <v>6</v>
      </c>
      <c r="C2687" t="s">
        <v>240</v>
      </c>
      <c r="D2687" s="4">
        <v>225072.47999999998</v>
      </c>
      <c r="E2687" s="4">
        <v>25748.291711999998</v>
      </c>
      <c r="F2687" s="3">
        <v>0.1144</v>
      </c>
      <c r="G2687" s="5">
        <v>3473.3407407407408</v>
      </c>
      <c r="H2687" s="4">
        <v>397.35018074074071</v>
      </c>
      <c r="I2687">
        <v>64.8</v>
      </c>
      <c r="J2687" t="s">
        <v>10</v>
      </c>
      <c r="K2687" t="s">
        <v>11</v>
      </c>
      <c r="L2687" t="s">
        <v>42</v>
      </c>
      <c r="M2687" s="2">
        <v>41449</v>
      </c>
      <c r="N2687" s="2">
        <v>42198</v>
      </c>
      <c r="O2687" t="s">
        <v>21</v>
      </c>
      <c r="P2687">
        <v>0.1</v>
      </c>
    </row>
    <row r="2688" spans="1:18">
      <c r="A2688" s="1">
        <v>41730</v>
      </c>
      <c r="B2688" t="s">
        <v>6</v>
      </c>
      <c r="C2688" t="s">
        <v>241</v>
      </c>
      <c r="D2688" s="4">
        <v>132077.16</v>
      </c>
      <c r="E2688" s="4">
        <v>19996.482024000001</v>
      </c>
      <c r="F2688" s="3">
        <v>0.15140000000000001</v>
      </c>
      <c r="G2688" s="5">
        <v>2341.7936170212765</v>
      </c>
      <c r="H2688" s="4">
        <v>354.54755361702132</v>
      </c>
      <c r="I2688">
        <v>56.4</v>
      </c>
      <c r="J2688" t="s">
        <v>10</v>
      </c>
      <c r="K2688" t="s">
        <v>11</v>
      </c>
      <c r="L2688" t="s">
        <v>42</v>
      </c>
      <c r="M2688" s="2">
        <v>41449</v>
      </c>
      <c r="N2688" s="2">
        <v>42198</v>
      </c>
      <c r="O2688" t="s">
        <v>30</v>
      </c>
      <c r="P2688">
        <v>0.13</v>
      </c>
    </row>
    <row r="2689" spans="1:16">
      <c r="A2689" s="1">
        <v>41730</v>
      </c>
      <c r="B2689" t="s">
        <v>6</v>
      </c>
      <c r="C2689" t="s">
        <v>242</v>
      </c>
      <c r="D2689" s="4">
        <v>398683.47600000002</v>
      </c>
      <c r="E2689" s="4">
        <v>0</v>
      </c>
      <c r="F2689" s="3">
        <v>0</v>
      </c>
      <c r="G2689" s="5">
        <v>743.25778523489942</v>
      </c>
      <c r="H2689" s="4">
        <v>0</v>
      </c>
      <c r="I2689">
        <v>536.4</v>
      </c>
      <c r="J2689" t="s">
        <v>32</v>
      </c>
      <c r="K2689" t="s">
        <v>235</v>
      </c>
      <c r="L2689" t="s">
        <v>32</v>
      </c>
      <c r="M2689" s="2">
        <v>41442</v>
      </c>
      <c r="N2689" s="2">
        <v>47285</v>
      </c>
      <c r="O2689" t="s">
        <v>30</v>
      </c>
      <c r="P2689">
        <v>0</v>
      </c>
    </row>
    <row r="2690" spans="1:16">
      <c r="A2690" s="1">
        <v>41730</v>
      </c>
      <c r="B2690" t="s">
        <v>6</v>
      </c>
      <c r="C2690" t="s">
        <v>38</v>
      </c>
      <c r="D2690" s="4">
        <v>391915.2</v>
      </c>
      <c r="E2690" s="4">
        <v>56906.087039999991</v>
      </c>
      <c r="F2690" s="3">
        <v>0.14519999999999997</v>
      </c>
      <c r="G2690" s="5">
        <v>3298.9494949494951</v>
      </c>
      <c r="H2690" s="4">
        <v>479.00746666666663</v>
      </c>
      <c r="I2690">
        <v>118.8</v>
      </c>
      <c r="J2690" t="s">
        <v>10</v>
      </c>
      <c r="K2690" t="s">
        <v>40</v>
      </c>
      <c r="L2690" t="s">
        <v>39</v>
      </c>
      <c r="M2690" s="2">
        <v>41332</v>
      </c>
      <c r="N2690" s="2">
        <v>42133</v>
      </c>
      <c r="O2690" t="s">
        <v>21</v>
      </c>
      <c r="P2690">
        <v>0.13</v>
      </c>
    </row>
    <row r="2691" spans="1:16">
      <c r="A2691" s="1">
        <v>41730</v>
      </c>
      <c r="B2691" t="s">
        <v>6</v>
      </c>
      <c r="C2691" t="s">
        <v>41</v>
      </c>
      <c r="D2691" s="4">
        <v>195132.54000000007</v>
      </c>
      <c r="E2691" s="4">
        <v>21854.844480000003</v>
      </c>
      <c r="F2691" s="3">
        <v>0.11199999999999997</v>
      </c>
      <c r="G2691" s="5">
        <v>4169.4987179487198</v>
      </c>
      <c r="H2691" s="4">
        <v>466.98385641025652</v>
      </c>
      <c r="I2691">
        <v>46.8</v>
      </c>
      <c r="J2691" t="s">
        <v>10</v>
      </c>
      <c r="K2691" t="s">
        <v>11</v>
      </c>
      <c r="L2691" t="s">
        <v>42</v>
      </c>
      <c r="M2691" s="2">
        <v>41294</v>
      </c>
      <c r="N2691" s="2">
        <v>42864</v>
      </c>
      <c r="O2691" t="s">
        <v>21</v>
      </c>
      <c r="P2691">
        <v>0.1</v>
      </c>
    </row>
    <row r="2692" spans="1:16">
      <c r="A2692" s="1">
        <v>41730</v>
      </c>
      <c r="B2692" t="s">
        <v>6</v>
      </c>
      <c r="C2692" t="s">
        <v>43</v>
      </c>
      <c r="D2692" s="4">
        <v>149855.15999999997</v>
      </c>
      <c r="E2692" s="4">
        <v>17263.314431999999</v>
      </c>
      <c r="F2692" s="3">
        <v>0.11520000000000001</v>
      </c>
      <c r="G2692" s="5">
        <v>3286.2973684210519</v>
      </c>
      <c r="H2692" s="4">
        <v>378.58145684210524</v>
      </c>
      <c r="I2692">
        <v>45.6</v>
      </c>
      <c r="J2692" t="s">
        <v>10</v>
      </c>
      <c r="K2692" t="s">
        <v>11</v>
      </c>
      <c r="L2692" t="s">
        <v>42</v>
      </c>
      <c r="M2692" s="2">
        <v>41294</v>
      </c>
      <c r="N2692" s="2">
        <v>42864</v>
      </c>
      <c r="O2692" t="s">
        <v>21</v>
      </c>
      <c r="P2692">
        <v>0.1</v>
      </c>
    </row>
    <row r="2693" spans="1:16">
      <c r="A2693" s="1">
        <v>41730</v>
      </c>
      <c r="B2693" t="s">
        <v>6</v>
      </c>
      <c r="C2693" t="s">
        <v>243</v>
      </c>
      <c r="D2693" s="4">
        <v>153600.7319999999</v>
      </c>
      <c r="E2693" s="4">
        <v>0</v>
      </c>
      <c r="F2693" s="3">
        <v>0</v>
      </c>
      <c r="G2693" s="5">
        <v>361.58364406779634</v>
      </c>
      <c r="H2693" s="4">
        <v>0</v>
      </c>
      <c r="I2693">
        <v>424.8</v>
      </c>
      <c r="J2693" t="s">
        <v>32</v>
      </c>
      <c r="K2693" t="s">
        <v>235</v>
      </c>
      <c r="L2693" t="s">
        <v>32</v>
      </c>
      <c r="M2693" s="2">
        <v>41442</v>
      </c>
      <c r="N2693" s="2">
        <v>47285</v>
      </c>
      <c r="O2693" t="s">
        <v>30</v>
      </c>
      <c r="P2693">
        <v>0</v>
      </c>
    </row>
    <row r="2694" spans="1:16">
      <c r="A2694" s="1">
        <v>41730</v>
      </c>
      <c r="B2694" t="s">
        <v>6</v>
      </c>
      <c r="C2694" t="s">
        <v>44</v>
      </c>
      <c r="D2694" s="4">
        <v>99703.319999999992</v>
      </c>
      <c r="E2694" s="4">
        <v>26491.172124000001</v>
      </c>
      <c r="F2694" s="3">
        <v>0.26570000000000005</v>
      </c>
      <c r="G2694" s="5">
        <v>522.55408805031448</v>
      </c>
      <c r="H2694" s="4">
        <v>138.84262119496856</v>
      </c>
      <c r="I2694">
        <v>190.79999999999998</v>
      </c>
      <c r="J2694" t="s">
        <v>10</v>
      </c>
      <c r="K2694" t="s">
        <v>20</v>
      </c>
      <c r="L2694" t="s">
        <v>20</v>
      </c>
      <c r="M2694" s="2">
        <v>41343</v>
      </c>
      <c r="N2694" s="2">
        <v>42499</v>
      </c>
      <c r="O2694" t="s">
        <v>30</v>
      </c>
      <c r="P2694">
        <v>0.17</v>
      </c>
    </row>
    <row r="2695" spans="1:16">
      <c r="A2695" s="1">
        <v>41730</v>
      </c>
      <c r="B2695" t="s">
        <v>6</v>
      </c>
      <c r="C2695" t="s">
        <v>8</v>
      </c>
      <c r="D2695" s="4">
        <v>275012.39999999997</v>
      </c>
      <c r="E2695" s="4">
        <v>0</v>
      </c>
      <c r="F2695" s="3">
        <v>0</v>
      </c>
      <c r="G2695" s="5">
        <v>1507.7434210526314</v>
      </c>
      <c r="H2695" s="4">
        <v>0</v>
      </c>
      <c r="I2695">
        <v>182.4</v>
      </c>
      <c r="J2695" t="e">
        <v>#N/A</v>
      </c>
      <c r="K2695" t="s">
        <v>8</v>
      </c>
      <c r="L2695">
        <v>0</v>
      </c>
      <c r="M2695" s="2" t="s">
        <v>8</v>
      </c>
      <c r="N2695" s="2" t="s">
        <v>8</v>
      </c>
      <c r="O2695" t="s">
        <v>472</v>
      </c>
    </row>
    <row r="2696" spans="1:16">
      <c r="A2696" s="1">
        <v>41730</v>
      </c>
      <c r="B2696" t="s">
        <v>6</v>
      </c>
      <c r="C2696" t="s">
        <v>292</v>
      </c>
      <c r="D2696" s="4">
        <v>50502</v>
      </c>
      <c r="E2696" s="4">
        <v>15600.067800000001</v>
      </c>
      <c r="F2696" s="3">
        <v>0.30890000000000001</v>
      </c>
      <c r="G2696" s="5">
        <v>420.85</v>
      </c>
      <c r="H2696" s="4">
        <v>130.00056499999999</v>
      </c>
      <c r="I2696">
        <v>120</v>
      </c>
      <c r="J2696" t="s">
        <v>10</v>
      </c>
      <c r="K2696" t="s">
        <v>11</v>
      </c>
      <c r="L2696" t="s">
        <v>42</v>
      </c>
      <c r="M2696" s="2" t="s">
        <v>8</v>
      </c>
      <c r="N2696" s="2" t="s">
        <v>8</v>
      </c>
      <c r="O2696" t="s">
        <v>472</v>
      </c>
    </row>
    <row r="2697" spans="1:16">
      <c r="A2697" s="1">
        <v>41730</v>
      </c>
      <c r="B2697" t="s">
        <v>6</v>
      </c>
      <c r="C2697" t="s">
        <v>45</v>
      </c>
      <c r="D2697" s="4">
        <v>128058</v>
      </c>
      <c r="E2697" s="4">
        <v>49801.756200000003</v>
      </c>
      <c r="F2697" s="3">
        <v>0.38890000000000002</v>
      </c>
      <c r="G2697" s="5">
        <v>1285.7228915662652</v>
      </c>
      <c r="H2697" s="4">
        <v>500.01763253012052</v>
      </c>
      <c r="I2697">
        <v>99.6</v>
      </c>
      <c r="J2697" t="s">
        <v>47</v>
      </c>
      <c r="K2697" t="s">
        <v>48</v>
      </c>
      <c r="L2697" t="s">
        <v>46</v>
      </c>
      <c r="M2697" s="2">
        <v>41290</v>
      </c>
      <c r="N2697" s="2">
        <v>42499</v>
      </c>
      <c r="O2697" t="s">
        <v>21</v>
      </c>
      <c r="P2697">
        <v>0.16</v>
      </c>
    </row>
    <row r="2698" spans="1:16">
      <c r="A2698" s="1">
        <v>41730</v>
      </c>
      <c r="B2698" t="s">
        <v>6</v>
      </c>
      <c r="C2698" t="s">
        <v>49</v>
      </c>
      <c r="D2698" s="4">
        <v>86851.199999999997</v>
      </c>
      <c r="E2698" s="4">
        <v>28834.598400000003</v>
      </c>
      <c r="F2698" s="3">
        <v>0.33200000000000002</v>
      </c>
      <c r="G2698" s="5">
        <v>813.21348314606746</v>
      </c>
      <c r="H2698" s="4">
        <v>269.98687640449441</v>
      </c>
      <c r="I2698">
        <v>106.8</v>
      </c>
      <c r="J2698" t="s">
        <v>47</v>
      </c>
      <c r="K2698" t="s">
        <v>48</v>
      </c>
      <c r="L2698" t="s">
        <v>46</v>
      </c>
      <c r="M2698" s="2">
        <v>41347</v>
      </c>
      <c r="N2698" s="2">
        <v>42499</v>
      </c>
      <c r="O2698" t="s">
        <v>21</v>
      </c>
      <c r="P2698">
        <v>0.16</v>
      </c>
    </row>
    <row r="2699" spans="1:16">
      <c r="A2699" s="1">
        <v>41730</v>
      </c>
      <c r="B2699" t="s">
        <v>6</v>
      </c>
      <c r="C2699" t="s">
        <v>50</v>
      </c>
      <c r="D2699" s="4">
        <v>223069.19999999998</v>
      </c>
      <c r="E2699" s="4">
        <v>32345.034</v>
      </c>
      <c r="F2699" s="3">
        <v>0.14500000000000002</v>
      </c>
      <c r="G2699" s="5">
        <v>1998.8279569892472</v>
      </c>
      <c r="H2699" s="4">
        <v>289.83005376344084</v>
      </c>
      <c r="I2699">
        <v>111.6</v>
      </c>
      <c r="J2699" t="s">
        <v>52</v>
      </c>
      <c r="K2699" t="s">
        <v>51</v>
      </c>
      <c r="L2699" t="s">
        <v>51</v>
      </c>
      <c r="M2699" s="2">
        <v>41347</v>
      </c>
      <c r="N2699" s="2">
        <v>42499</v>
      </c>
      <c r="O2699" t="s">
        <v>21</v>
      </c>
      <c r="P2699">
        <v>0.12</v>
      </c>
    </row>
    <row r="2700" spans="1:16">
      <c r="A2700" s="1">
        <v>41730</v>
      </c>
      <c r="B2700" t="s">
        <v>6</v>
      </c>
      <c r="C2700" t="s">
        <v>53</v>
      </c>
      <c r="D2700" s="4">
        <v>219600</v>
      </c>
      <c r="E2700" s="4">
        <v>54263.16</v>
      </c>
      <c r="F2700" s="3">
        <v>0.24710000000000001</v>
      </c>
      <c r="G2700" s="5">
        <v>687.96992481203006</v>
      </c>
      <c r="H2700" s="4">
        <v>169.99736842105264</v>
      </c>
      <c r="I2700">
        <v>319.2</v>
      </c>
      <c r="J2700" t="s">
        <v>10</v>
      </c>
      <c r="K2700" t="s">
        <v>20</v>
      </c>
      <c r="L2700" t="s">
        <v>20</v>
      </c>
      <c r="M2700" s="2">
        <v>41374</v>
      </c>
      <c r="N2700" s="2">
        <v>42499</v>
      </c>
      <c r="O2700" t="s">
        <v>21</v>
      </c>
      <c r="P2700">
        <v>0.06</v>
      </c>
    </row>
    <row r="2701" spans="1:16">
      <c r="A2701" s="1">
        <v>41730</v>
      </c>
      <c r="B2701" t="s">
        <v>6</v>
      </c>
      <c r="C2701" t="s">
        <v>54</v>
      </c>
      <c r="D2701" s="4">
        <v>270978</v>
      </c>
      <c r="E2701" s="4">
        <v>89531.131199999989</v>
      </c>
      <c r="F2701" s="3">
        <v>0.33039999999999997</v>
      </c>
      <c r="G2701" s="5">
        <v>605.40214477211805</v>
      </c>
      <c r="H2701" s="4">
        <v>200.02486863270778</v>
      </c>
      <c r="I2701">
        <v>447.59999999999997</v>
      </c>
      <c r="J2701" t="s">
        <v>10</v>
      </c>
      <c r="K2701" t="s">
        <v>12</v>
      </c>
      <c r="L2701" t="s">
        <v>12</v>
      </c>
      <c r="M2701" s="2">
        <v>41302</v>
      </c>
      <c r="N2701" s="2">
        <v>43594</v>
      </c>
      <c r="O2701" t="s">
        <v>21</v>
      </c>
      <c r="P2701">
        <v>0.12</v>
      </c>
    </row>
    <row r="2702" spans="1:16">
      <c r="A2702" s="1">
        <v>41730</v>
      </c>
      <c r="B2702" t="s">
        <v>6</v>
      </c>
      <c r="C2702" t="s">
        <v>217</v>
      </c>
      <c r="D2702" s="4">
        <v>79536</v>
      </c>
      <c r="E2702" s="4">
        <v>5997.0143999999991</v>
      </c>
      <c r="F2702" s="3">
        <v>7.5399999999999995E-2</v>
      </c>
      <c r="G2702" s="5">
        <v>5523.3333333333339</v>
      </c>
      <c r="H2702" s="4">
        <v>416.45933333333329</v>
      </c>
      <c r="I2702">
        <v>14.399999999999999</v>
      </c>
      <c r="J2702" t="s">
        <v>52</v>
      </c>
      <c r="K2702" t="s">
        <v>51</v>
      </c>
      <c r="L2702" t="s">
        <v>51</v>
      </c>
      <c r="M2702" s="2">
        <v>41481</v>
      </c>
      <c r="N2702" s="2">
        <v>41845</v>
      </c>
      <c r="O2702" t="s">
        <v>13</v>
      </c>
      <c r="P2702">
        <v>0</v>
      </c>
    </row>
    <row r="2703" spans="1:16">
      <c r="A2703" s="1">
        <v>41730</v>
      </c>
      <c r="B2703" t="s">
        <v>6</v>
      </c>
      <c r="C2703" t="s">
        <v>269</v>
      </c>
      <c r="D2703" s="4">
        <v>2605159.8600000008</v>
      </c>
      <c r="E2703" s="4">
        <v>0</v>
      </c>
      <c r="F2703" s="3">
        <v>0</v>
      </c>
      <c r="G2703" s="5">
        <v>1047.2583453931504</v>
      </c>
      <c r="H2703" s="4">
        <v>0</v>
      </c>
      <c r="I2703">
        <v>2487.6</v>
      </c>
      <c r="J2703" t="s">
        <v>32</v>
      </c>
      <c r="K2703" t="s">
        <v>269</v>
      </c>
      <c r="L2703" t="s">
        <v>32</v>
      </c>
      <c r="M2703" s="2">
        <v>41442</v>
      </c>
      <c r="N2703" s="2">
        <v>47285</v>
      </c>
      <c r="O2703" t="s">
        <v>30</v>
      </c>
      <c r="P2703">
        <v>0</v>
      </c>
    </row>
    <row r="2704" spans="1:16">
      <c r="A2704" s="1">
        <v>41760</v>
      </c>
      <c r="B2704" t="s">
        <v>6</v>
      </c>
      <c r="C2704" t="s">
        <v>7</v>
      </c>
      <c r="D2704" s="4">
        <v>6480769.2000000002</v>
      </c>
      <c r="E2704" s="4">
        <v>276728.84483999998</v>
      </c>
      <c r="F2704" s="3">
        <v>4.2699999999999995E-2</v>
      </c>
      <c r="G2704" s="5">
        <v>1815.341512605042</v>
      </c>
      <c r="H2704" s="4">
        <v>77.515082588235288</v>
      </c>
      <c r="I2704">
        <v>3570</v>
      </c>
      <c r="J2704" t="s">
        <v>10</v>
      </c>
      <c r="K2704" t="s">
        <v>11</v>
      </c>
      <c r="L2704" t="s">
        <v>9</v>
      </c>
      <c r="M2704" s="2">
        <v>41365</v>
      </c>
      <c r="N2704" s="2">
        <v>48646</v>
      </c>
      <c r="O2704" t="s">
        <v>13</v>
      </c>
    </row>
    <row r="2705" spans="1:17">
      <c r="A2705" s="1">
        <v>41760</v>
      </c>
      <c r="B2705" t="s">
        <v>6</v>
      </c>
      <c r="C2705" t="s">
        <v>213</v>
      </c>
      <c r="D2705" s="4">
        <v>353832.72</v>
      </c>
      <c r="E2705" s="4">
        <v>56117.869392000015</v>
      </c>
      <c r="F2705" s="3">
        <v>0.15860000000000005</v>
      </c>
      <c r="G2705" s="5">
        <v>945.97561758100744</v>
      </c>
      <c r="H2705" s="4">
        <v>150.03173294834784</v>
      </c>
      <c r="I2705">
        <v>374.03999999999996</v>
      </c>
      <c r="J2705" t="s">
        <v>10</v>
      </c>
      <c r="K2705" t="s">
        <v>76</v>
      </c>
      <c r="L2705" t="s">
        <v>76</v>
      </c>
      <c r="M2705" s="2">
        <v>41384</v>
      </c>
      <c r="N2705" s="2">
        <v>43299</v>
      </c>
      <c r="O2705" t="s">
        <v>16</v>
      </c>
      <c r="P2705">
        <v>0.12</v>
      </c>
      <c r="Q2705">
        <v>0.05</v>
      </c>
    </row>
    <row r="2706" spans="1:17">
      <c r="A2706" s="1">
        <v>41760</v>
      </c>
      <c r="B2706" t="s">
        <v>6</v>
      </c>
      <c r="C2706" t="s">
        <v>214</v>
      </c>
      <c r="D2706" s="4">
        <v>228938.4</v>
      </c>
      <c r="E2706" s="4">
        <v>54006.56856</v>
      </c>
      <c r="F2706" s="3">
        <v>0.2359</v>
      </c>
      <c r="G2706" s="5">
        <v>635.93999999999994</v>
      </c>
      <c r="H2706" s="4">
        <v>150.018246</v>
      </c>
      <c r="I2706">
        <v>360</v>
      </c>
      <c r="J2706" t="s">
        <v>10</v>
      </c>
      <c r="K2706" t="s">
        <v>20</v>
      </c>
      <c r="L2706" t="s">
        <v>20</v>
      </c>
      <c r="M2706" s="2">
        <v>41384</v>
      </c>
      <c r="N2706" s="2">
        <v>43299</v>
      </c>
      <c r="O2706" t="s">
        <v>16</v>
      </c>
      <c r="P2706">
        <v>0.12</v>
      </c>
      <c r="Q2706">
        <v>0.05</v>
      </c>
    </row>
    <row r="2707" spans="1:17">
      <c r="A2707" s="1">
        <v>41760</v>
      </c>
      <c r="B2707" t="s">
        <v>6</v>
      </c>
      <c r="C2707" t="s">
        <v>215</v>
      </c>
      <c r="D2707" s="4">
        <v>216064.8</v>
      </c>
      <c r="E2707" s="4">
        <v>56241.667440000005</v>
      </c>
      <c r="F2707" s="3">
        <v>0.26030000000000003</v>
      </c>
      <c r="G2707" s="5">
        <v>576.17279999999994</v>
      </c>
      <c r="H2707" s="4">
        <v>149.97777984000001</v>
      </c>
      <c r="I2707">
        <v>375</v>
      </c>
      <c r="J2707" t="s">
        <v>10</v>
      </c>
      <c r="K2707" t="s">
        <v>76</v>
      </c>
      <c r="L2707" t="s">
        <v>76</v>
      </c>
      <c r="M2707" s="2">
        <v>41384</v>
      </c>
      <c r="N2707" s="2">
        <v>43299</v>
      </c>
      <c r="O2707" t="s">
        <v>16</v>
      </c>
      <c r="P2707">
        <v>0.12</v>
      </c>
      <c r="Q2707">
        <v>0.05</v>
      </c>
    </row>
    <row r="2708" spans="1:17">
      <c r="A2708" s="1">
        <v>41760</v>
      </c>
      <c r="B2708" t="s">
        <v>6</v>
      </c>
      <c r="C2708" t="s">
        <v>216</v>
      </c>
      <c r="D2708" s="4">
        <v>329911.2</v>
      </c>
      <c r="E2708" s="4">
        <v>54501.330239999996</v>
      </c>
      <c r="F2708" s="3">
        <v>0.16519999999999999</v>
      </c>
      <c r="G2708" s="5">
        <v>907.94583883751648</v>
      </c>
      <c r="H2708" s="4">
        <v>149.99265257595772</v>
      </c>
      <c r="I2708">
        <v>363.36</v>
      </c>
      <c r="J2708" t="s">
        <v>10</v>
      </c>
      <c r="K2708" t="s">
        <v>20</v>
      </c>
      <c r="L2708" t="s">
        <v>20</v>
      </c>
      <c r="M2708" s="2">
        <v>41384</v>
      </c>
      <c r="N2708" s="2">
        <v>43299</v>
      </c>
      <c r="O2708" t="s">
        <v>16</v>
      </c>
      <c r="P2708">
        <v>0.12</v>
      </c>
      <c r="Q2708">
        <v>0.05</v>
      </c>
    </row>
    <row r="2709" spans="1:17">
      <c r="A2709" s="1">
        <v>41760</v>
      </c>
      <c r="B2709" t="s">
        <v>6</v>
      </c>
      <c r="C2709" t="s">
        <v>14</v>
      </c>
      <c r="D2709" s="4">
        <v>997891.56</v>
      </c>
      <c r="E2709" s="4">
        <v>99789.156000000003</v>
      </c>
      <c r="F2709" s="3">
        <v>9.9999999999999992E-2</v>
      </c>
      <c r="G2709" s="5">
        <v>1433.7522413793104</v>
      </c>
      <c r="H2709" s="4">
        <v>143.37522413793104</v>
      </c>
      <c r="I2709">
        <v>696</v>
      </c>
      <c r="J2709" t="s">
        <v>17</v>
      </c>
      <c r="K2709" t="s">
        <v>18</v>
      </c>
      <c r="L2709" t="s">
        <v>15</v>
      </c>
      <c r="M2709" s="2">
        <v>41246</v>
      </c>
      <c r="N2709" s="2">
        <v>43229</v>
      </c>
      <c r="O2709" t="s">
        <v>16</v>
      </c>
      <c r="P2709">
        <v>0.1</v>
      </c>
    </row>
    <row r="2710" spans="1:17">
      <c r="A2710" s="1">
        <v>41760</v>
      </c>
      <c r="B2710" t="s">
        <v>6</v>
      </c>
      <c r="C2710" t="s">
        <v>19</v>
      </c>
      <c r="D2710" s="4">
        <v>564934.79999999993</v>
      </c>
      <c r="E2710" s="4">
        <v>173096.02271999998</v>
      </c>
      <c r="F2710" s="3">
        <v>0.30640000000000001</v>
      </c>
      <c r="G2710" s="5">
        <v>839.17825311942954</v>
      </c>
      <c r="H2710" s="4">
        <v>257.12421675579321</v>
      </c>
      <c r="I2710">
        <v>673.19999999999993</v>
      </c>
      <c r="J2710" t="s">
        <v>10</v>
      </c>
      <c r="K2710" t="s">
        <v>20</v>
      </c>
      <c r="L2710" t="s">
        <v>20</v>
      </c>
      <c r="M2710" s="2">
        <v>41258</v>
      </c>
      <c r="N2710" s="2">
        <v>43229</v>
      </c>
      <c r="O2710" t="s">
        <v>21</v>
      </c>
      <c r="P2710">
        <v>0.15</v>
      </c>
    </row>
    <row r="2711" spans="1:17">
      <c r="A2711" s="1">
        <v>41760</v>
      </c>
      <c r="B2711" t="s">
        <v>6</v>
      </c>
      <c r="C2711" t="s">
        <v>22</v>
      </c>
      <c r="D2711" s="4">
        <v>248089.19999999998</v>
      </c>
      <c r="E2711" s="4">
        <v>45325.896839999994</v>
      </c>
      <c r="F2711" s="3">
        <v>0.1827</v>
      </c>
      <c r="G2711" s="5">
        <v>1554.4436090225563</v>
      </c>
      <c r="H2711" s="4">
        <v>283.99684736842102</v>
      </c>
      <c r="I2711">
        <v>159.6</v>
      </c>
      <c r="J2711" t="s">
        <v>10</v>
      </c>
      <c r="K2711" t="s">
        <v>12</v>
      </c>
      <c r="L2711" t="s">
        <v>23</v>
      </c>
      <c r="M2711" s="2">
        <v>41339</v>
      </c>
      <c r="N2711" s="2">
        <v>42864</v>
      </c>
      <c r="O2711" t="s">
        <v>21</v>
      </c>
      <c r="P2711">
        <v>0.13</v>
      </c>
    </row>
    <row r="2712" spans="1:17">
      <c r="A2712" s="1">
        <v>41760</v>
      </c>
      <c r="B2712" t="s">
        <v>6</v>
      </c>
      <c r="C2712" t="s">
        <v>24</v>
      </c>
      <c r="D2712" s="4">
        <v>98601.599999999991</v>
      </c>
      <c r="E2712" s="4">
        <v>48127.440960000007</v>
      </c>
      <c r="F2712" s="3">
        <v>0.48810000000000009</v>
      </c>
      <c r="G2712" s="5">
        <v>526.71794871794873</v>
      </c>
      <c r="H2712" s="4">
        <v>257.09103076923083</v>
      </c>
      <c r="I2712">
        <v>187.2</v>
      </c>
      <c r="J2712" t="s">
        <v>10</v>
      </c>
      <c r="K2712" t="s">
        <v>20</v>
      </c>
      <c r="L2712" t="s">
        <v>20</v>
      </c>
      <c r="M2712" s="2">
        <v>41288</v>
      </c>
      <c r="N2712" s="2">
        <v>42499</v>
      </c>
      <c r="O2712" t="s">
        <v>21</v>
      </c>
      <c r="P2712">
        <v>0.18</v>
      </c>
    </row>
    <row r="2713" spans="1:17">
      <c r="A2713" s="1">
        <v>41760</v>
      </c>
      <c r="B2713" t="s">
        <v>6</v>
      </c>
      <c r="C2713" t="s">
        <v>233</v>
      </c>
      <c r="D2713" s="4">
        <v>158943.6</v>
      </c>
      <c r="E2713" s="4">
        <v>19820.266919999998</v>
      </c>
      <c r="F2713" s="3">
        <v>0.12469999999999998</v>
      </c>
      <c r="G2713" s="5">
        <v>2244.9661016949153</v>
      </c>
      <c r="H2713" s="4">
        <v>279.9472728813559</v>
      </c>
      <c r="I2713">
        <v>70.8</v>
      </c>
      <c r="J2713" t="s">
        <v>10</v>
      </c>
      <c r="K2713" t="s">
        <v>11</v>
      </c>
      <c r="L2713" t="s">
        <v>42</v>
      </c>
      <c r="M2713" s="2">
        <v>41473</v>
      </c>
      <c r="N2713" s="2">
        <v>42222</v>
      </c>
      <c r="O2713" t="s">
        <v>21</v>
      </c>
      <c r="P2713">
        <v>0.1</v>
      </c>
    </row>
    <row r="2714" spans="1:17">
      <c r="A2714" s="1">
        <v>41760</v>
      </c>
      <c r="B2714" t="s">
        <v>6</v>
      </c>
      <c r="C2714" t="s">
        <v>25</v>
      </c>
      <c r="D2714" s="4">
        <v>44415.6</v>
      </c>
      <c r="E2714" s="4">
        <v>37153.649400000002</v>
      </c>
      <c r="F2714" s="3">
        <v>0.83650000000000002</v>
      </c>
      <c r="G2714" s="5">
        <v>321.85217391304349</v>
      </c>
      <c r="H2714" s="4">
        <v>269.22934347826089</v>
      </c>
      <c r="I2714">
        <v>138</v>
      </c>
      <c r="J2714" t="s">
        <v>10</v>
      </c>
      <c r="K2714" t="s">
        <v>12</v>
      </c>
      <c r="L2714" t="s">
        <v>12</v>
      </c>
      <c r="M2714" s="2">
        <v>41334</v>
      </c>
      <c r="N2714" s="2">
        <v>42499</v>
      </c>
      <c r="O2714" t="s">
        <v>21</v>
      </c>
      <c r="P2714">
        <v>0.13</v>
      </c>
      <c r="Q2714">
        <v>7.0000000000000007E-2</v>
      </c>
    </row>
    <row r="2715" spans="1:17">
      <c r="A2715" s="1">
        <v>41760</v>
      </c>
      <c r="B2715" t="s">
        <v>6</v>
      </c>
      <c r="C2715" t="s">
        <v>26</v>
      </c>
      <c r="D2715" s="4">
        <v>151531.44</v>
      </c>
      <c r="E2715" s="4">
        <v>12955.938120000001</v>
      </c>
      <c r="F2715" s="3">
        <v>8.5500000000000007E-2</v>
      </c>
      <c r="G2715" s="5">
        <v>2338.4481481481484</v>
      </c>
      <c r="H2715" s="4">
        <v>199.93731666666667</v>
      </c>
      <c r="I2715">
        <v>64.8</v>
      </c>
      <c r="J2715" t="s">
        <v>10</v>
      </c>
      <c r="K2715" t="s">
        <v>12</v>
      </c>
      <c r="L2715" t="s">
        <v>27</v>
      </c>
      <c r="M2715" s="2">
        <v>41353</v>
      </c>
      <c r="N2715" s="2">
        <v>43229</v>
      </c>
      <c r="O2715" t="s">
        <v>21</v>
      </c>
      <c r="P2715">
        <v>0.06</v>
      </c>
    </row>
    <row r="2716" spans="1:17">
      <c r="A2716" s="1">
        <v>41760</v>
      </c>
      <c r="B2716" t="s">
        <v>6</v>
      </c>
      <c r="C2716" t="s">
        <v>28</v>
      </c>
      <c r="D2716" s="4">
        <v>444336</v>
      </c>
      <c r="E2716" s="4">
        <v>42478.5216</v>
      </c>
      <c r="F2716" s="3">
        <v>9.5600000000000004E-2</v>
      </c>
      <c r="G2716" s="5">
        <v>2091.9774011299432</v>
      </c>
      <c r="H2716" s="4">
        <v>199.99303954802258</v>
      </c>
      <c r="I2716">
        <v>212.4</v>
      </c>
      <c r="J2716" t="s">
        <v>10</v>
      </c>
      <c r="K2716" t="s">
        <v>12</v>
      </c>
      <c r="L2716" t="s">
        <v>12</v>
      </c>
      <c r="M2716" s="2">
        <v>41353</v>
      </c>
      <c r="N2716" s="2">
        <v>43229</v>
      </c>
      <c r="O2716" t="s">
        <v>21</v>
      </c>
      <c r="P2716">
        <v>0</v>
      </c>
    </row>
    <row r="2717" spans="1:17">
      <c r="A2717" s="1">
        <v>41760</v>
      </c>
      <c r="B2717" t="s">
        <v>6</v>
      </c>
      <c r="C2717" t="s">
        <v>29</v>
      </c>
      <c r="D2717" s="4">
        <v>612735.36</v>
      </c>
      <c r="E2717" s="4">
        <v>61273.535999999993</v>
      </c>
      <c r="F2717" s="3">
        <v>9.9999999999999992E-2</v>
      </c>
      <c r="G2717" s="5">
        <v>3273.1589743589743</v>
      </c>
      <c r="H2717" s="4">
        <v>327.3158974358974</v>
      </c>
      <c r="I2717">
        <v>187.2</v>
      </c>
      <c r="J2717" t="s">
        <v>10</v>
      </c>
      <c r="K2717" t="s">
        <v>12</v>
      </c>
      <c r="L2717" t="s">
        <v>12</v>
      </c>
      <c r="M2717" s="2">
        <v>41323</v>
      </c>
      <c r="N2717" s="2">
        <v>42499</v>
      </c>
      <c r="O2717" t="s">
        <v>30</v>
      </c>
      <c r="P2717">
        <v>0.1</v>
      </c>
    </row>
    <row r="2718" spans="1:17">
      <c r="A2718" s="1">
        <v>41760</v>
      </c>
      <c r="B2718" t="s">
        <v>6</v>
      </c>
      <c r="C2718" t="s">
        <v>31</v>
      </c>
      <c r="D2718" s="4">
        <v>1858871.7960000001</v>
      </c>
      <c r="E2718" s="4">
        <v>148709.74368000001</v>
      </c>
      <c r="F2718" s="3">
        <v>0.08</v>
      </c>
      <c r="G2718" s="5">
        <v>1971.8175025458249</v>
      </c>
      <c r="H2718" s="4">
        <v>157.74540020366601</v>
      </c>
      <c r="I2718">
        <v>942.72</v>
      </c>
      <c r="J2718" t="s">
        <v>32</v>
      </c>
      <c r="K2718" t="s">
        <v>31</v>
      </c>
      <c r="L2718" t="s">
        <v>32</v>
      </c>
      <c r="M2718" s="2">
        <v>41294</v>
      </c>
      <c r="N2718" s="2">
        <v>43229</v>
      </c>
      <c r="O2718" t="s">
        <v>30</v>
      </c>
      <c r="P2718">
        <v>0.08</v>
      </c>
    </row>
    <row r="2719" spans="1:17">
      <c r="A2719" s="1">
        <v>41760</v>
      </c>
      <c r="B2719" t="s">
        <v>6</v>
      </c>
      <c r="C2719" t="s">
        <v>301</v>
      </c>
      <c r="D2719" s="4">
        <v>136272</v>
      </c>
      <c r="E2719" s="4">
        <v>22716.542400000002</v>
      </c>
      <c r="F2719" s="3">
        <v>0.16670000000000001</v>
      </c>
      <c r="G2719" s="5">
        <v>1234.3478260869567</v>
      </c>
      <c r="H2719" s="4">
        <v>205.76578260869567</v>
      </c>
      <c r="I2719">
        <v>110.39999999999999</v>
      </c>
      <c r="J2719" t="s">
        <v>123</v>
      </c>
      <c r="K2719" t="s">
        <v>286</v>
      </c>
      <c r="L2719" t="s">
        <v>286</v>
      </c>
      <c r="M2719" s="2" t="s">
        <v>8</v>
      </c>
      <c r="N2719" s="2" t="s">
        <v>8</v>
      </c>
      <c r="O2719" t="s">
        <v>472</v>
      </c>
    </row>
    <row r="2720" spans="1:17">
      <c r="A2720" s="1">
        <v>41760</v>
      </c>
      <c r="B2720" t="s">
        <v>6</v>
      </c>
      <c r="C2720" t="s">
        <v>285</v>
      </c>
      <c r="D2720" s="4">
        <v>1235154</v>
      </c>
      <c r="E2720" s="4">
        <v>43971.482400000001</v>
      </c>
      <c r="F2720" s="3">
        <v>3.56E-2</v>
      </c>
      <c r="G2720" s="5">
        <v>8950.391304347826</v>
      </c>
      <c r="H2720" s="4">
        <v>318.6339304347826</v>
      </c>
      <c r="I2720">
        <v>138</v>
      </c>
      <c r="J2720" t="s">
        <v>123</v>
      </c>
      <c r="K2720" t="s">
        <v>286</v>
      </c>
      <c r="L2720" t="s">
        <v>286</v>
      </c>
      <c r="M2720" s="2">
        <v>41708</v>
      </c>
      <c r="N2720" s="2">
        <v>42834</v>
      </c>
      <c r="O2720" t="s">
        <v>21</v>
      </c>
      <c r="P2720">
        <v>0.03</v>
      </c>
    </row>
    <row r="2721" spans="1:18">
      <c r="A2721" s="1">
        <v>41760</v>
      </c>
      <c r="B2721" t="s">
        <v>6</v>
      </c>
      <c r="C2721" t="s">
        <v>33</v>
      </c>
      <c r="D2721" s="4">
        <v>980973.28799999994</v>
      </c>
      <c r="E2721" s="4">
        <v>78477.863039999997</v>
      </c>
      <c r="F2721" s="3">
        <v>0.08</v>
      </c>
      <c r="G2721" s="5">
        <v>3749.8978899082572</v>
      </c>
      <c r="H2721" s="4">
        <v>299.99183119266058</v>
      </c>
      <c r="I2721">
        <v>261.59999999999997</v>
      </c>
      <c r="J2721" t="s">
        <v>34</v>
      </c>
      <c r="K2721" t="s">
        <v>36</v>
      </c>
      <c r="L2721" t="s">
        <v>35</v>
      </c>
      <c r="M2721" s="2">
        <v>41288</v>
      </c>
      <c r="N2721" s="2">
        <v>45059</v>
      </c>
      <c r="O2721" t="s">
        <v>21</v>
      </c>
      <c r="P2721">
        <v>0.08</v>
      </c>
      <c r="R2721">
        <f t="shared" ref="R2721" si="364">(N2721-M2721)/365</f>
        <v>10.331506849315069</v>
      </c>
    </row>
    <row r="2722" spans="1:18">
      <c r="A2722" s="1">
        <v>41760</v>
      </c>
      <c r="B2722" t="s">
        <v>6</v>
      </c>
      <c r="C2722" t="s">
        <v>234</v>
      </c>
      <c r="D2722" s="4">
        <v>334491.43199999997</v>
      </c>
      <c r="E2722" s="4">
        <v>0</v>
      </c>
      <c r="F2722" s="3">
        <v>0</v>
      </c>
      <c r="G2722" s="5">
        <v>546.55462745098032</v>
      </c>
      <c r="H2722" s="4">
        <v>0</v>
      </c>
      <c r="I2722">
        <v>612</v>
      </c>
      <c r="J2722" t="s">
        <v>32</v>
      </c>
      <c r="K2722" t="s">
        <v>235</v>
      </c>
      <c r="L2722" t="s">
        <v>32</v>
      </c>
      <c r="M2722" s="2">
        <v>41442</v>
      </c>
      <c r="N2722" s="2">
        <v>47285</v>
      </c>
      <c r="O2722" t="s">
        <v>30</v>
      </c>
      <c r="P2722">
        <v>0</v>
      </c>
    </row>
    <row r="2723" spans="1:18">
      <c r="A2723" s="1">
        <v>41760</v>
      </c>
      <c r="B2723" t="s">
        <v>6</v>
      </c>
      <c r="C2723" t="s">
        <v>236</v>
      </c>
      <c r="D2723" s="4">
        <v>368948.37599999999</v>
      </c>
      <c r="E2723" s="4">
        <v>0</v>
      </c>
      <c r="F2723" s="3">
        <v>0</v>
      </c>
      <c r="G2723" s="5">
        <v>774.45083123425695</v>
      </c>
      <c r="H2723" s="4">
        <v>0</v>
      </c>
      <c r="I2723">
        <v>476.4</v>
      </c>
      <c r="J2723" t="s">
        <v>32</v>
      </c>
      <c r="K2723" t="s">
        <v>235</v>
      </c>
      <c r="L2723" t="s">
        <v>32</v>
      </c>
      <c r="M2723" s="2">
        <v>41442</v>
      </c>
      <c r="N2723" s="2">
        <v>47285</v>
      </c>
      <c r="O2723" t="s">
        <v>30</v>
      </c>
      <c r="P2723">
        <v>0</v>
      </c>
    </row>
    <row r="2724" spans="1:18">
      <c r="A2724" s="1">
        <v>41760</v>
      </c>
      <c r="B2724" t="s">
        <v>6</v>
      </c>
      <c r="C2724" t="s">
        <v>237</v>
      </c>
      <c r="D2724" s="4">
        <v>583528.12800000003</v>
      </c>
      <c r="E2724" s="4">
        <v>0</v>
      </c>
      <c r="F2724" s="3">
        <v>0</v>
      </c>
      <c r="G2724" s="5">
        <v>2043.1657142857146</v>
      </c>
      <c r="H2724" s="4">
        <v>0</v>
      </c>
      <c r="I2724">
        <v>285.59999999999997</v>
      </c>
      <c r="J2724" t="s">
        <v>32</v>
      </c>
      <c r="K2724" t="s">
        <v>235</v>
      </c>
      <c r="L2724" t="s">
        <v>32</v>
      </c>
      <c r="M2724" s="2">
        <v>41442</v>
      </c>
      <c r="N2724" s="2">
        <v>47285</v>
      </c>
      <c r="O2724" t="s">
        <v>30</v>
      </c>
      <c r="P2724">
        <v>0</v>
      </c>
    </row>
    <row r="2725" spans="1:18">
      <c r="A2725" s="1">
        <v>41760</v>
      </c>
      <c r="B2725" t="s">
        <v>6</v>
      </c>
      <c r="C2725" t="s">
        <v>238</v>
      </c>
      <c r="D2725" s="4">
        <v>2380690.2599999998</v>
      </c>
      <c r="E2725" s="4">
        <v>215214.399504</v>
      </c>
      <c r="F2725" s="3">
        <v>9.0400000000000008E-2</v>
      </c>
      <c r="G2725" s="5">
        <v>1914.9696428571426</v>
      </c>
      <c r="H2725" s="4">
        <v>173.11325571428571</v>
      </c>
      <c r="I2725">
        <v>1243.2</v>
      </c>
      <c r="J2725" t="s">
        <v>32</v>
      </c>
      <c r="K2725" t="s">
        <v>238</v>
      </c>
      <c r="L2725" t="s">
        <v>32</v>
      </c>
      <c r="M2725" s="2">
        <v>41281</v>
      </c>
      <c r="N2725" s="2">
        <v>45168</v>
      </c>
      <c r="O2725" t="s">
        <v>30</v>
      </c>
      <c r="P2725">
        <v>0.08</v>
      </c>
    </row>
    <row r="2726" spans="1:18">
      <c r="A2726" s="1">
        <v>41760</v>
      </c>
      <c r="B2726" t="s">
        <v>6</v>
      </c>
      <c r="C2726" t="s">
        <v>239</v>
      </c>
      <c r="D2726" s="4">
        <v>632649.06000000006</v>
      </c>
      <c r="E2726" s="4">
        <v>0</v>
      </c>
      <c r="F2726" s="3">
        <v>0</v>
      </c>
      <c r="G2726" s="5">
        <v>913.7045927209706</v>
      </c>
      <c r="H2726" s="4">
        <v>0</v>
      </c>
      <c r="I2726">
        <v>692.4</v>
      </c>
      <c r="J2726" t="s">
        <v>32</v>
      </c>
      <c r="K2726" t="s">
        <v>235</v>
      </c>
      <c r="L2726" t="s">
        <v>32</v>
      </c>
      <c r="M2726" s="2">
        <v>41442</v>
      </c>
      <c r="N2726" s="2">
        <v>47285</v>
      </c>
      <c r="O2726" t="s">
        <v>30</v>
      </c>
      <c r="P2726">
        <v>0</v>
      </c>
    </row>
    <row r="2727" spans="1:18">
      <c r="A2727" s="1">
        <v>41760</v>
      </c>
      <c r="B2727" t="s">
        <v>6</v>
      </c>
      <c r="C2727" t="s">
        <v>37</v>
      </c>
      <c r="D2727" s="4">
        <v>188816.4</v>
      </c>
      <c r="E2727" s="4">
        <v>33269.449679999998</v>
      </c>
      <c r="F2727" s="3">
        <v>0.1762</v>
      </c>
      <c r="G2727" s="5">
        <v>1622.1340206185569</v>
      </c>
      <c r="H2727" s="4">
        <v>285.82001443298969</v>
      </c>
      <c r="I2727">
        <v>116.39999999999999</v>
      </c>
      <c r="J2727" t="s">
        <v>10</v>
      </c>
      <c r="K2727" t="s">
        <v>20</v>
      </c>
      <c r="L2727" t="s">
        <v>20</v>
      </c>
      <c r="M2727" s="2">
        <v>41384</v>
      </c>
      <c r="N2727" s="2">
        <v>42509</v>
      </c>
      <c r="O2727" t="s">
        <v>21</v>
      </c>
      <c r="P2727">
        <v>0.12</v>
      </c>
    </row>
    <row r="2728" spans="1:18">
      <c r="A2728" s="1">
        <v>41760</v>
      </c>
      <c r="B2728" t="s">
        <v>6</v>
      </c>
      <c r="C2728" t="s">
        <v>240</v>
      </c>
      <c r="D2728" s="4">
        <v>237626.52</v>
      </c>
      <c r="E2728" s="4">
        <v>26994.372671999998</v>
      </c>
      <c r="F2728" s="3">
        <v>0.11359999999999999</v>
      </c>
      <c r="G2728" s="5">
        <v>3667.0759259259257</v>
      </c>
      <c r="H2728" s="4">
        <v>416.57982518518514</v>
      </c>
      <c r="I2728">
        <v>64.8</v>
      </c>
      <c r="J2728" t="s">
        <v>10</v>
      </c>
      <c r="K2728" t="s">
        <v>11</v>
      </c>
      <c r="L2728" t="s">
        <v>42</v>
      </c>
      <c r="M2728" s="2">
        <v>41449</v>
      </c>
      <c r="N2728" s="2">
        <v>42198</v>
      </c>
      <c r="O2728" t="s">
        <v>21</v>
      </c>
      <c r="P2728">
        <v>0.1</v>
      </c>
    </row>
    <row r="2729" spans="1:18">
      <c r="A2729" s="1">
        <v>41760</v>
      </c>
      <c r="B2729" t="s">
        <v>6</v>
      </c>
      <c r="C2729" t="s">
        <v>241</v>
      </c>
      <c r="D2729" s="4">
        <v>168326.52</v>
      </c>
      <c r="E2729" s="4">
        <v>24710.333135999997</v>
      </c>
      <c r="F2729" s="3">
        <v>0.14679999999999999</v>
      </c>
      <c r="G2729" s="5">
        <v>2984.5127659574468</v>
      </c>
      <c r="H2729" s="4">
        <v>438.12647404255318</v>
      </c>
      <c r="I2729">
        <v>56.4</v>
      </c>
      <c r="J2729" t="s">
        <v>10</v>
      </c>
      <c r="K2729" t="s">
        <v>11</v>
      </c>
      <c r="L2729" t="s">
        <v>42</v>
      </c>
      <c r="M2729" s="2">
        <v>41449</v>
      </c>
      <c r="N2729" s="2">
        <v>42198</v>
      </c>
      <c r="O2729" t="s">
        <v>30</v>
      </c>
      <c r="P2729">
        <v>0.13</v>
      </c>
    </row>
    <row r="2730" spans="1:18">
      <c r="A2730" s="1">
        <v>41760</v>
      </c>
      <c r="B2730" t="s">
        <v>6</v>
      </c>
      <c r="C2730" t="s">
        <v>242</v>
      </c>
      <c r="D2730" s="4">
        <v>391170.74400000001</v>
      </c>
      <c r="E2730" s="4">
        <v>0</v>
      </c>
      <c r="F2730" s="3">
        <v>0</v>
      </c>
      <c r="G2730" s="5">
        <v>729.25194630872488</v>
      </c>
      <c r="H2730" s="4">
        <v>0</v>
      </c>
      <c r="I2730">
        <v>536.4</v>
      </c>
      <c r="J2730" t="s">
        <v>32</v>
      </c>
      <c r="K2730" t="s">
        <v>235</v>
      </c>
      <c r="L2730" t="s">
        <v>32</v>
      </c>
      <c r="M2730" s="2">
        <v>41442</v>
      </c>
      <c r="N2730" s="2">
        <v>47285</v>
      </c>
      <c r="O2730" t="s">
        <v>30</v>
      </c>
      <c r="P2730">
        <v>0</v>
      </c>
    </row>
    <row r="2731" spans="1:18">
      <c r="A2731" s="1">
        <v>41760</v>
      </c>
      <c r="B2731" t="s">
        <v>6</v>
      </c>
      <c r="C2731" t="s">
        <v>38</v>
      </c>
      <c r="D2731" s="4">
        <v>391674</v>
      </c>
      <c r="E2731" s="4">
        <v>56871.064799999993</v>
      </c>
      <c r="F2731" s="3">
        <v>0.14519999999999997</v>
      </c>
      <c r="G2731" s="5">
        <v>3296.9191919191921</v>
      </c>
      <c r="H2731" s="4">
        <v>478.71266666666662</v>
      </c>
      <c r="I2731">
        <v>118.8</v>
      </c>
      <c r="J2731" t="s">
        <v>10</v>
      </c>
      <c r="K2731" t="s">
        <v>40</v>
      </c>
      <c r="L2731" t="s">
        <v>39</v>
      </c>
      <c r="M2731" s="2">
        <v>41332</v>
      </c>
      <c r="N2731" s="2">
        <v>42133</v>
      </c>
      <c r="O2731" t="s">
        <v>21</v>
      </c>
      <c r="P2731">
        <v>0.13</v>
      </c>
    </row>
    <row r="2732" spans="1:18">
      <c r="A2732" s="1">
        <v>41760</v>
      </c>
      <c r="B2732" t="s">
        <v>6</v>
      </c>
      <c r="C2732" t="s">
        <v>41</v>
      </c>
      <c r="D2732" s="4">
        <v>311671.8</v>
      </c>
      <c r="E2732" s="4">
        <v>33504.718500000003</v>
      </c>
      <c r="F2732" s="3">
        <v>0.10750000000000001</v>
      </c>
      <c r="G2732" s="5">
        <v>6659.6538461538466</v>
      </c>
      <c r="H2732" s="4">
        <v>715.91278846153853</v>
      </c>
      <c r="I2732">
        <v>46.8</v>
      </c>
      <c r="J2732" t="s">
        <v>10</v>
      </c>
      <c r="K2732" t="s">
        <v>11</v>
      </c>
      <c r="L2732" t="s">
        <v>42</v>
      </c>
      <c r="M2732" s="2">
        <v>41294</v>
      </c>
      <c r="N2732" s="2">
        <v>42864</v>
      </c>
      <c r="O2732" t="s">
        <v>21</v>
      </c>
      <c r="P2732">
        <v>0.1</v>
      </c>
    </row>
    <row r="2733" spans="1:18">
      <c r="A2733" s="1">
        <v>41760</v>
      </c>
      <c r="B2733" t="s">
        <v>6</v>
      </c>
      <c r="C2733" t="s">
        <v>43</v>
      </c>
      <c r="D2733" s="4">
        <v>243544.44</v>
      </c>
      <c r="E2733" s="4">
        <v>26643.761736</v>
      </c>
      <c r="F2733" s="3">
        <v>0.1094</v>
      </c>
      <c r="G2733" s="5">
        <v>5340.886842105263</v>
      </c>
      <c r="H2733" s="4">
        <v>584.29302052631579</v>
      </c>
      <c r="I2733">
        <v>45.6</v>
      </c>
      <c r="J2733" t="s">
        <v>10</v>
      </c>
      <c r="K2733" t="s">
        <v>11</v>
      </c>
      <c r="L2733" t="s">
        <v>42</v>
      </c>
      <c r="M2733" s="2">
        <v>41294</v>
      </c>
      <c r="N2733" s="2">
        <v>42864</v>
      </c>
      <c r="O2733" t="s">
        <v>21</v>
      </c>
      <c r="P2733">
        <v>0.1</v>
      </c>
    </row>
    <row r="2734" spans="1:18">
      <c r="A2734" s="1">
        <v>41760</v>
      </c>
      <c r="B2734" t="s">
        <v>6</v>
      </c>
      <c r="C2734" t="s">
        <v>243</v>
      </c>
      <c r="D2734" s="4">
        <v>133407.408</v>
      </c>
      <c r="E2734" s="4">
        <v>0</v>
      </c>
      <c r="F2734" s="3">
        <v>0</v>
      </c>
      <c r="G2734" s="5">
        <v>314.04757062146894</v>
      </c>
      <c r="H2734" s="4">
        <v>0</v>
      </c>
      <c r="I2734">
        <v>424.8</v>
      </c>
      <c r="J2734" t="s">
        <v>32</v>
      </c>
      <c r="K2734" t="s">
        <v>235</v>
      </c>
      <c r="L2734" t="s">
        <v>32</v>
      </c>
      <c r="M2734" s="2">
        <v>41442</v>
      </c>
      <c r="N2734" s="2">
        <v>47285</v>
      </c>
      <c r="O2734" t="s">
        <v>30</v>
      </c>
      <c r="P2734">
        <v>0</v>
      </c>
    </row>
    <row r="2735" spans="1:18">
      <c r="A2735" s="1">
        <v>41760</v>
      </c>
      <c r="B2735" t="s">
        <v>6</v>
      </c>
      <c r="C2735" t="s">
        <v>44</v>
      </c>
      <c r="D2735" s="4">
        <v>178347.24000000002</v>
      </c>
      <c r="E2735" s="4">
        <v>41055.534648000001</v>
      </c>
      <c r="F2735" s="3">
        <v>0.23019999999999999</v>
      </c>
      <c r="G2735" s="5">
        <v>934.73396226415116</v>
      </c>
      <c r="H2735" s="4">
        <v>215.17575811320756</v>
      </c>
      <c r="I2735">
        <v>190.79999999999998</v>
      </c>
      <c r="J2735" t="s">
        <v>10</v>
      </c>
      <c r="K2735" t="s">
        <v>20</v>
      </c>
      <c r="L2735" t="s">
        <v>20</v>
      </c>
      <c r="M2735" s="2">
        <v>41343</v>
      </c>
      <c r="N2735" s="2">
        <v>42499</v>
      </c>
      <c r="O2735" t="s">
        <v>21</v>
      </c>
      <c r="P2735">
        <v>0.17</v>
      </c>
    </row>
    <row r="2736" spans="1:18">
      <c r="A2736" s="1">
        <v>41760</v>
      </c>
      <c r="B2736" t="s">
        <v>6</v>
      </c>
      <c r="C2736" t="s">
        <v>302</v>
      </c>
      <c r="D2736" s="4">
        <v>269790</v>
      </c>
      <c r="E2736" s="4">
        <v>52285.301999999996</v>
      </c>
      <c r="F2736" s="3">
        <v>0.19379999999999997</v>
      </c>
      <c r="G2736" s="5">
        <v>1479.1118421052631</v>
      </c>
      <c r="H2736" s="4">
        <v>286.65187499999996</v>
      </c>
      <c r="I2736">
        <v>182.4</v>
      </c>
      <c r="J2736" t="s">
        <v>10</v>
      </c>
      <c r="K2736" t="s">
        <v>20</v>
      </c>
      <c r="L2736" t="s">
        <v>20</v>
      </c>
      <c r="M2736" s="2">
        <v>41702</v>
      </c>
      <c r="N2736" s="2">
        <v>42432</v>
      </c>
      <c r="O2736" t="s">
        <v>21</v>
      </c>
      <c r="P2736">
        <v>0.16</v>
      </c>
    </row>
    <row r="2737" spans="1:17">
      <c r="A2737" s="1">
        <v>41760</v>
      </c>
      <c r="B2737" t="s">
        <v>6</v>
      </c>
      <c r="C2737" t="s">
        <v>292</v>
      </c>
      <c r="D2737" s="4">
        <v>173373.6</v>
      </c>
      <c r="E2737" s="4">
        <v>25208.52144</v>
      </c>
      <c r="F2737" s="3">
        <v>0.1454</v>
      </c>
      <c r="G2737" s="5">
        <v>1444.78</v>
      </c>
      <c r="H2737" s="4">
        <v>210.071012</v>
      </c>
      <c r="I2737">
        <v>120</v>
      </c>
      <c r="J2737" t="s">
        <v>10</v>
      </c>
      <c r="K2737" t="s">
        <v>11</v>
      </c>
      <c r="L2737" t="s">
        <v>42</v>
      </c>
      <c r="M2737" s="2">
        <v>41715</v>
      </c>
      <c r="N2737" s="2">
        <v>42810</v>
      </c>
      <c r="O2737" t="s">
        <v>21</v>
      </c>
      <c r="P2737">
        <v>0.1</v>
      </c>
    </row>
    <row r="2738" spans="1:17">
      <c r="A2738" s="1">
        <v>41760</v>
      </c>
      <c r="B2738" t="s">
        <v>6</v>
      </c>
      <c r="C2738" t="s">
        <v>45</v>
      </c>
      <c r="D2738" s="4">
        <v>118852.79999999999</v>
      </c>
      <c r="E2738" s="4">
        <v>50857.113120000002</v>
      </c>
      <c r="F2738" s="3">
        <v>0.42790000000000006</v>
      </c>
      <c r="G2738" s="5">
        <v>1193.301204819277</v>
      </c>
      <c r="H2738" s="4">
        <v>510.61358554216872</v>
      </c>
      <c r="I2738">
        <v>99.6</v>
      </c>
      <c r="J2738" t="s">
        <v>47</v>
      </c>
      <c r="K2738" t="s">
        <v>48</v>
      </c>
      <c r="L2738" t="s">
        <v>46</v>
      </c>
      <c r="M2738" s="2">
        <v>41290</v>
      </c>
      <c r="N2738" s="2">
        <v>42499</v>
      </c>
      <c r="O2738" t="s">
        <v>21</v>
      </c>
      <c r="P2738">
        <v>0.16</v>
      </c>
    </row>
    <row r="2739" spans="1:17">
      <c r="A2739" s="1">
        <v>41760</v>
      </c>
      <c r="B2739" t="s">
        <v>6</v>
      </c>
      <c r="C2739" t="s">
        <v>49</v>
      </c>
      <c r="D2739" s="4">
        <v>120152.4</v>
      </c>
      <c r="E2739" s="4">
        <v>30350.49624</v>
      </c>
      <c r="F2739" s="3">
        <v>0.25259999999999999</v>
      </c>
      <c r="G2739" s="5">
        <v>1125.0224719101122</v>
      </c>
      <c r="H2739" s="4">
        <v>284.18067640449442</v>
      </c>
      <c r="I2739">
        <v>106.8</v>
      </c>
      <c r="J2739" t="s">
        <v>47</v>
      </c>
      <c r="K2739" t="s">
        <v>48</v>
      </c>
      <c r="L2739" t="s">
        <v>46</v>
      </c>
      <c r="M2739" s="2">
        <v>41347</v>
      </c>
      <c r="N2739" s="2">
        <v>42499</v>
      </c>
      <c r="O2739" t="s">
        <v>21</v>
      </c>
      <c r="P2739">
        <v>0.16</v>
      </c>
    </row>
    <row r="2740" spans="1:17">
      <c r="A2740" s="1">
        <v>41760</v>
      </c>
      <c r="B2740" t="s">
        <v>6</v>
      </c>
      <c r="C2740" t="s">
        <v>50</v>
      </c>
      <c r="D2740" s="4">
        <v>265250.39999999997</v>
      </c>
      <c r="E2740" s="4">
        <v>37400.306399999994</v>
      </c>
      <c r="F2740" s="3">
        <v>0.14099999999999999</v>
      </c>
      <c r="G2740" s="5">
        <v>2376.7956989247309</v>
      </c>
      <c r="H2740" s="4">
        <v>335.12819354838706</v>
      </c>
      <c r="I2740">
        <v>111.6</v>
      </c>
      <c r="J2740" t="s">
        <v>52</v>
      </c>
      <c r="K2740" t="s">
        <v>51</v>
      </c>
      <c r="L2740" t="s">
        <v>51</v>
      </c>
      <c r="M2740" s="2">
        <v>41347</v>
      </c>
      <c r="N2740" s="2">
        <v>42499</v>
      </c>
      <c r="O2740" t="s">
        <v>21</v>
      </c>
      <c r="P2740">
        <v>0.12</v>
      </c>
    </row>
    <row r="2741" spans="1:17">
      <c r="A2741" s="1">
        <v>41760</v>
      </c>
      <c r="B2741" t="s">
        <v>6</v>
      </c>
      <c r="C2741" t="s">
        <v>53</v>
      </c>
      <c r="D2741" s="4">
        <v>209562</v>
      </c>
      <c r="E2741" s="4">
        <v>56518.871399999996</v>
      </c>
      <c r="F2741" s="3">
        <v>0.2697</v>
      </c>
      <c r="G2741" s="5">
        <v>656.52255639097746</v>
      </c>
      <c r="H2741" s="4">
        <v>177.06413345864661</v>
      </c>
      <c r="I2741">
        <v>319.2</v>
      </c>
      <c r="J2741" t="s">
        <v>10</v>
      </c>
      <c r="K2741" t="s">
        <v>20</v>
      </c>
      <c r="L2741" t="s">
        <v>20</v>
      </c>
      <c r="M2741" s="2">
        <v>41374</v>
      </c>
      <c r="N2741" s="2">
        <v>42499</v>
      </c>
      <c r="O2741" t="s">
        <v>21</v>
      </c>
      <c r="P2741">
        <v>0.06</v>
      </c>
    </row>
    <row r="2742" spans="1:17">
      <c r="A2742" s="1">
        <v>41760</v>
      </c>
      <c r="B2742" t="s">
        <v>6</v>
      </c>
      <c r="C2742" t="s">
        <v>54</v>
      </c>
      <c r="D2742" s="4">
        <v>356228.39999999997</v>
      </c>
      <c r="E2742" s="4">
        <v>93331.840799999991</v>
      </c>
      <c r="F2742" s="3">
        <v>0.26200000000000001</v>
      </c>
      <c r="G2742" s="5">
        <v>795.8632707774799</v>
      </c>
      <c r="H2742" s="4">
        <v>208.51617694369972</v>
      </c>
      <c r="I2742">
        <v>447.59999999999997</v>
      </c>
      <c r="J2742" t="s">
        <v>10</v>
      </c>
      <c r="K2742" t="s">
        <v>12</v>
      </c>
      <c r="L2742" t="s">
        <v>12</v>
      </c>
      <c r="M2742" s="2">
        <v>41302</v>
      </c>
      <c r="N2742" s="2">
        <v>43594</v>
      </c>
      <c r="O2742" t="s">
        <v>21</v>
      </c>
      <c r="P2742">
        <v>0.12</v>
      </c>
    </row>
    <row r="2743" spans="1:17">
      <c r="A2743" s="1">
        <v>41760</v>
      </c>
      <c r="B2743" t="s">
        <v>6</v>
      </c>
      <c r="C2743" t="s">
        <v>217</v>
      </c>
      <c r="D2743" s="4">
        <v>111439.2</v>
      </c>
      <c r="E2743" s="4">
        <v>5995.4289600000002</v>
      </c>
      <c r="F2743" s="3">
        <v>5.3800000000000001E-2</v>
      </c>
      <c r="G2743" s="5">
        <v>7738.8333333333339</v>
      </c>
      <c r="H2743" s="4">
        <v>416.34923333333342</v>
      </c>
      <c r="I2743">
        <v>14.399999999999999</v>
      </c>
      <c r="J2743" t="s">
        <v>52</v>
      </c>
      <c r="K2743" t="s">
        <v>51</v>
      </c>
      <c r="L2743" t="s">
        <v>51</v>
      </c>
      <c r="M2743" s="2">
        <v>41481</v>
      </c>
      <c r="N2743" s="2">
        <v>41845</v>
      </c>
      <c r="O2743" t="s">
        <v>13</v>
      </c>
      <c r="P2743">
        <v>0</v>
      </c>
    </row>
    <row r="2744" spans="1:17">
      <c r="A2744" s="1">
        <v>41760</v>
      </c>
      <c r="B2744" t="s">
        <v>6</v>
      </c>
      <c r="C2744" t="s">
        <v>269</v>
      </c>
      <c r="D2744" s="4">
        <v>2659129.6319999998</v>
      </c>
      <c r="E2744" s="4">
        <v>0</v>
      </c>
      <c r="F2744" s="3">
        <v>0</v>
      </c>
      <c r="G2744" s="5">
        <v>1068.9538639652676</v>
      </c>
      <c r="H2744" s="4">
        <v>0</v>
      </c>
      <c r="I2744">
        <v>2487.6</v>
      </c>
      <c r="J2744" t="s">
        <v>32</v>
      </c>
      <c r="K2744" t="s">
        <v>269</v>
      </c>
      <c r="L2744" t="s">
        <v>32</v>
      </c>
      <c r="M2744" s="2">
        <v>41442</v>
      </c>
      <c r="N2744" s="2">
        <v>47285</v>
      </c>
      <c r="O2744" t="s">
        <v>30</v>
      </c>
      <c r="P2744">
        <v>0</v>
      </c>
    </row>
    <row r="2745" spans="1:17">
      <c r="A2745" s="1">
        <v>41791</v>
      </c>
      <c r="B2745" t="s">
        <v>6</v>
      </c>
      <c r="C2745" t="s">
        <v>7</v>
      </c>
      <c r="D2745" s="4">
        <v>6522363.5999999996</v>
      </c>
      <c r="E2745" s="4">
        <v>286983.99840000004</v>
      </c>
      <c r="F2745" s="3">
        <v>4.4000000000000011E-2</v>
      </c>
      <c r="G2745" s="5">
        <v>1826.9926050420167</v>
      </c>
      <c r="H2745" s="4">
        <v>80.387674621848745</v>
      </c>
      <c r="I2745">
        <v>3570</v>
      </c>
      <c r="J2745" t="s">
        <v>10</v>
      </c>
      <c r="K2745" t="s">
        <v>11</v>
      </c>
      <c r="L2745" t="s">
        <v>9</v>
      </c>
      <c r="M2745" s="2">
        <v>41365</v>
      </c>
      <c r="N2745" s="2">
        <v>48646</v>
      </c>
      <c r="O2745" t="s">
        <v>13</v>
      </c>
    </row>
    <row r="2746" spans="1:17">
      <c r="A2746" s="1">
        <v>41791</v>
      </c>
      <c r="B2746" t="s">
        <v>6</v>
      </c>
      <c r="C2746" t="s">
        <v>213</v>
      </c>
      <c r="D2746" s="4">
        <v>279464.75999999995</v>
      </c>
      <c r="E2746" s="4">
        <v>56116.523808000005</v>
      </c>
      <c r="F2746" s="3">
        <v>0.20080000000000006</v>
      </c>
      <c r="G2746" s="5">
        <v>747.15206929740134</v>
      </c>
      <c r="H2746" s="4">
        <v>150.02813551491823</v>
      </c>
      <c r="I2746">
        <v>374.03999999999996</v>
      </c>
      <c r="J2746" t="s">
        <v>10</v>
      </c>
      <c r="K2746" t="s">
        <v>76</v>
      </c>
      <c r="L2746" t="s">
        <v>76</v>
      </c>
      <c r="M2746" s="2">
        <v>41384</v>
      </c>
      <c r="N2746" s="2">
        <v>43299</v>
      </c>
      <c r="O2746" t="s">
        <v>16</v>
      </c>
      <c r="P2746">
        <v>0.12</v>
      </c>
      <c r="Q2746">
        <v>0.05</v>
      </c>
    </row>
    <row r="2747" spans="1:17">
      <c r="A2747" s="1">
        <v>41791</v>
      </c>
      <c r="B2747" t="s">
        <v>6</v>
      </c>
      <c r="C2747" t="s">
        <v>214</v>
      </c>
      <c r="D2747" s="4">
        <v>178640.15999999997</v>
      </c>
      <c r="E2747" s="4">
        <v>54002.920368000014</v>
      </c>
      <c r="F2747" s="3">
        <v>0.30230000000000012</v>
      </c>
      <c r="G2747" s="5">
        <v>496.22266666666661</v>
      </c>
      <c r="H2747" s="4">
        <v>150.00811213333338</v>
      </c>
      <c r="I2747">
        <v>360</v>
      </c>
      <c r="J2747" t="s">
        <v>10</v>
      </c>
      <c r="K2747" t="s">
        <v>20</v>
      </c>
      <c r="L2747" t="s">
        <v>20</v>
      </c>
      <c r="M2747" s="2">
        <v>41384</v>
      </c>
      <c r="N2747" s="2">
        <v>43299</v>
      </c>
      <c r="O2747" t="s">
        <v>16</v>
      </c>
      <c r="P2747">
        <v>0.12</v>
      </c>
      <c r="Q2747">
        <v>0.05</v>
      </c>
    </row>
    <row r="2748" spans="1:17">
      <c r="A2748" s="1">
        <v>41791</v>
      </c>
      <c r="B2748" t="s">
        <v>6</v>
      </c>
      <c r="C2748" t="s">
        <v>215</v>
      </c>
      <c r="D2748" s="4">
        <v>191840.51999999996</v>
      </c>
      <c r="E2748" s="4">
        <v>56247.640464000004</v>
      </c>
      <c r="F2748" s="3">
        <v>0.29320000000000007</v>
      </c>
      <c r="G2748" s="5">
        <v>511.5747199999999</v>
      </c>
      <c r="H2748" s="4">
        <v>149.99370790400002</v>
      </c>
      <c r="I2748">
        <v>375</v>
      </c>
      <c r="J2748" t="s">
        <v>10</v>
      </c>
      <c r="K2748" t="s">
        <v>76</v>
      </c>
      <c r="L2748" t="s">
        <v>76</v>
      </c>
      <c r="M2748" s="2">
        <v>41384</v>
      </c>
      <c r="N2748" s="2">
        <v>43299</v>
      </c>
      <c r="O2748" t="s">
        <v>16</v>
      </c>
      <c r="P2748">
        <v>0.12</v>
      </c>
      <c r="Q2748">
        <v>0.05</v>
      </c>
    </row>
    <row r="2749" spans="1:17">
      <c r="A2749" s="1">
        <v>41791</v>
      </c>
      <c r="B2749" t="s">
        <v>6</v>
      </c>
      <c r="C2749" t="s">
        <v>216</v>
      </c>
      <c r="D2749" s="4">
        <v>309662.39999999997</v>
      </c>
      <c r="E2749" s="4">
        <v>54500.582399999999</v>
      </c>
      <c r="F2749" s="3">
        <v>0.17600000000000002</v>
      </c>
      <c r="G2749" s="5">
        <v>852.21928665785981</v>
      </c>
      <c r="H2749" s="4">
        <v>149.99059445178335</v>
      </c>
      <c r="I2749">
        <v>363.36</v>
      </c>
      <c r="J2749" t="s">
        <v>10</v>
      </c>
      <c r="K2749" t="s">
        <v>20</v>
      </c>
      <c r="L2749" t="s">
        <v>20</v>
      </c>
      <c r="M2749" s="2">
        <v>41384</v>
      </c>
      <c r="N2749" s="2">
        <v>43299</v>
      </c>
      <c r="O2749" t="s">
        <v>16</v>
      </c>
      <c r="P2749">
        <v>0.12</v>
      </c>
      <c r="Q2749">
        <v>0.05</v>
      </c>
    </row>
    <row r="2750" spans="1:17">
      <c r="A2750" s="1">
        <v>41791</v>
      </c>
      <c r="B2750" t="s">
        <v>6</v>
      </c>
      <c r="C2750" t="s">
        <v>14</v>
      </c>
      <c r="D2750" s="4">
        <v>844071.95999999985</v>
      </c>
      <c r="E2750" s="4">
        <v>87023.819076</v>
      </c>
      <c r="F2750" s="3">
        <v>0.10310000000000002</v>
      </c>
      <c r="G2750" s="5">
        <v>1212.747068965517</v>
      </c>
      <c r="H2750" s="4">
        <v>125.03422281034483</v>
      </c>
      <c r="I2750">
        <v>696</v>
      </c>
      <c r="J2750" t="s">
        <v>17</v>
      </c>
      <c r="K2750" t="s">
        <v>18</v>
      </c>
      <c r="L2750" t="s">
        <v>15</v>
      </c>
      <c r="M2750" s="2">
        <v>41246</v>
      </c>
      <c r="N2750" s="2">
        <v>43229</v>
      </c>
      <c r="O2750" t="s">
        <v>16</v>
      </c>
      <c r="P2750">
        <v>0.1</v>
      </c>
    </row>
    <row r="2751" spans="1:17">
      <c r="A2751" s="1">
        <v>41791</v>
      </c>
      <c r="B2751" t="s">
        <v>6</v>
      </c>
      <c r="C2751" t="s">
        <v>19</v>
      </c>
      <c r="D2751" s="4">
        <v>594454.79999999993</v>
      </c>
      <c r="E2751" s="4">
        <v>175007.49311999997</v>
      </c>
      <c r="F2751" s="3">
        <v>0.2944</v>
      </c>
      <c r="G2751" s="5">
        <v>883.02852049910871</v>
      </c>
      <c r="H2751" s="4">
        <v>259.96359643493759</v>
      </c>
      <c r="I2751">
        <v>673.19999999999993</v>
      </c>
      <c r="J2751" t="s">
        <v>10</v>
      </c>
      <c r="K2751" t="s">
        <v>20</v>
      </c>
      <c r="L2751" t="s">
        <v>20</v>
      </c>
      <c r="M2751" s="2">
        <v>41258</v>
      </c>
      <c r="N2751" s="2">
        <v>43229</v>
      </c>
      <c r="O2751" t="s">
        <v>21</v>
      </c>
      <c r="P2751">
        <v>0.15</v>
      </c>
    </row>
    <row r="2752" spans="1:17">
      <c r="A2752" s="1">
        <v>41791</v>
      </c>
      <c r="B2752" t="s">
        <v>6</v>
      </c>
      <c r="C2752" t="s">
        <v>22</v>
      </c>
      <c r="D2752" s="4">
        <v>249723.59999999998</v>
      </c>
      <c r="E2752" s="4">
        <v>41504.062319999997</v>
      </c>
      <c r="F2752" s="3">
        <v>0.16620000000000001</v>
      </c>
      <c r="G2752" s="5">
        <v>1564.6842105263156</v>
      </c>
      <c r="H2752" s="4">
        <v>260.05051578947365</v>
      </c>
      <c r="I2752">
        <v>159.6</v>
      </c>
      <c r="J2752" t="s">
        <v>10</v>
      </c>
      <c r="K2752" t="s">
        <v>12</v>
      </c>
      <c r="L2752" t="s">
        <v>23</v>
      </c>
      <c r="M2752" s="2">
        <v>41339</v>
      </c>
      <c r="N2752" s="2">
        <v>42864</v>
      </c>
      <c r="O2752" t="s">
        <v>21</v>
      </c>
      <c r="P2752">
        <v>0.13</v>
      </c>
    </row>
    <row r="2753" spans="1:18">
      <c r="A2753" s="1">
        <v>41791</v>
      </c>
      <c r="B2753" t="s">
        <v>6</v>
      </c>
      <c r="C2753" t="s">
        <v>24</v>
      </c>
      <c r="D2753" s="4">
        <v>132412.79999999999</v>
      </c>
      <c r="E2753" s="4">
        <v>48674.945279999993</v>
      </c>
      <c r="F2753" s="3">
        <v>0.36759999999999998</v>
      </c>
      <c r="G2753" s="5">
        <v>707.33333333333326</v>
      </c>
      <c r="H2753" s="4">
        <v>260.01573333333329</v>
      </c>
      <c r="I2753">
        <v>187.2</v>
      </c>
      <c r="J2753" t="s">
        <v>10</v>
      </c>
      <c r="K2753" t="s">
        <v>20</v>
      </c>
      <c r="L2753" t="s">
        <v>20</v>
      </c>
      <c r="M2753" s="2">
        <v>41288</v>
      </c>
      <c r="N2753" s="2">
        <v>42499</v>
      </c>
      <c r="O2753" t="s">
        <v>21</v>
      </c>
      <c r="P2753">
        <v>0.18</v>
      </c>
    </row>
    <row r="2754" spans="1:18">
      <c r="A2754" s="1">
        <v>41791</v>
      </c>
      <c r="B2754" t="s">
        <v>6</v>
      </c>
      <c r="C2754" t="s">
        <v>233</v>
      </c>
      <c r="D2754" s="4">
        <v>166829.04</v>
      </c>
      <c r="E2754" s="4">
        <v>20219.679648000001</v>
      </c>
      <c r="F2754" s="3">
        <v>0.1212</v>
      </c>
      <c r="G2754" s="5">
        <v>2356.3423728813564</v>
      </c>
      <c r="H2754" s="4">
        <v>285.58869559322039</v>
      </c>
      <c r="I2754">
        <v>70.8</v>
      </c>
      <c r="J2754" t="s">
        <v>10</v>
      </c>
      <c r="K2754" t="s">
        <v>11</v>
      </c>
      <c r="L2754" t="s">
        <v>42</v>
      </c>
      <c r="M2754" s="2">
        <v>41473</v>
      </c>
      <c r="N2754" s="2">
        <v>42222</v>
      </c>
      <c r="O2754" t="s">
        <v>21</v>
      </c>
      <c r="P2754">
        <v>0.1</v>
      </c>
    </row>
    <row r="2755" spans="1:18">
      <c r="A2755" s="1">
        <v>41791</v>
      </c>
      <c r="B2755" t="s">
        <v>6</v>
      </c>
      <c r="C2755" t="s">
        <v>25</v>
      </c>
      <c r="D2755" s="4">
        <v>95470.8</v>
      </c>
      <c r="E2755" s="4">
        <v>37672.777679999999</v>
      </c>
      <c r="F2755" s="3">
        <v>0.39460000000000001</v>
      </c>
      <c r="G2755" s="5">
        <v>691.81739130434789</v>
      </c>
      <c r="H2755" s="4">
        <v>272.99114260869567</v>
      </c>
      <c r="I2755">
        <v>138</v>
      </c>
      <c r="J2755" t="s">
        <v>10</v>
      </c>
      <c r="K2755" t="s">
        <v>12</v>
      </c>
      <c r="L2755" t="s">
        <v>12</v>
      </c>
      <c r="M2755" s="2">
        <v>41334</v>
      </c>
      <c r="N2755" s="2">
        <v>42499</v>
      </c>
      <c r="O2755" t="s">
        <v>21</v>
      </c>
      <c r="P2755">
        <v>0.13</v>
      </c>
      <c r="Q2755">
        <v>7.0000000000000007E-2</v>
      </c>
    </row>
    <row r="2756" spans="1:18">
      <c r="A2756" s="1">
        <v>41791</v>
      </c>
      <c r="B2756" t="s">
        <v>6</v>
      </c>
      <c r="C2756" t="s">
        <v>26</v>
      </c>
      <c r="D2756" s="4">
        <v>180172.79999999999</v>
      </c>
      <c r="E2756" s="4">
        <v>14053.4784</v>
      </c>
      <c r="F2756" s="3">
        <v>7.8E-2</v>
      </c>
      <c r="G2756" s="5">
        <v>2780.4444444444443</v>
      </c>
      <c r="H2756" s="4">
        <v>216.87466666666668</v>
      </c>
      <c r="I2756">
        <v>64.8</v>
      </c>
      <c r="J2756" t="s">
        <v>10</v>
      </c>
      <c r="K2756" t="s">
        <v>12</v>
      </c>
      <c r="L2756" t="s">
        <v>27</v>
      </c>
      <c r="M2756" s="2">
        <v>41353</v>
      </c>
      <c r="N2756" s="2">
        <v>43229</v>
      </c>
      <c r="O2756" t="s">
        <v>21</v>
      </c>
      <c r="P2756">
        <v>0.06</v>
      </c>
    </row>
    <row r="2757" spans="1:18">
      <c r="A2757" s="1">
        <v>41791</v>
      </c>
      <c r="B2757" t="s">
        <v>6</v>
      </c>
      <c r="C2757" t="s">
        <v>28</v>
      </c>
      <c r="D2757" s="4">
        <v>380700.4800000001</v>
      </c>
      <c r="E2757" s="4">
        <v>42486.173568000006</v>
      </c>
      <c r="F2757" s="3">
        <v>0.11159999999999999</v>
      </c>
      <c r="G2757" s="5">
        <v>1792.3751412429383</v>
      </c>
      <c r="H2757" s="4">
        <v>200.02906576271189</v>
      </c>
      <c r="I2757">
        <v>212.4</v>
      </c>
      <c r="J2757" t="s">
        <v>10</v>
      </c>
      <c r="K2757" t="s">
        <v>12</v>
      </c>
      <c r="L2757" t="s">
        <v>12</v>
      </c>
      <c r="M2757" s="2">
        <v>41353</v>
      </c>
      <c r="N2757" s="2">
        <v>43229</v>
      </c>
      <c r="O2757" t="s">
        <v>21</v>
      </c>
      <c r="P2757">
        <v>0</v>
      </c>
    </row>
    <row r="2758" spans="1:18">
      <c r="A2758" s="1">
        <v>41791</v>
      </c>
      <c r="B2758" t="s">
        <v>6</v>
      </c>
      <c r="C2758" t="s">
        <v>29</v>
      </c>
      <c r="D2758" s="4">
        <v>640572.6</v>
      </c>
      <c r="E2758" s="4">
        <v>64057.26</v>
      </c>
      <c r="F2758" s="3">
        <v>0.1</v>
      </c>
      <c r="G2758" s="5">
        <v>3421.8621794871797</v>
      </c>
      <c r="H2758" s="4">
        <v>342.18621794871797</v>
      </c>
      <c r="I2758">
        <v>187.2</v>
      </c>
      <c r="J2758" t="s">
        <v>10</v>
      </c>
      <c r="K2758" t="s">
        <v>12</v>
      </c>
      <c r="L2758" t="s">
        <v>12</v>
      </c>
      <c r="M2758" s="2">
        <v>41323</v>
      </c>
      <c r="N2758" s="2">
        <v>42499</v>
      </c>
      <c r="O2758" t="s">
        <v>30</v>
      </c>
      <c r="P2758">
        <v>0.1</v>
      </c>
    </row>
    <row r="2759" spans="1:18">
      <c r="A2759" s="1">
        <v>41791</v>
      </c>
      <c r="B2759" t="s">
        <v>6</v>
      </c>
      <c r="C2759" t="s">
        <v>31</v>
      </c>
      <c r="D2759" s="4">
        <v>1580505.6359999999</v>
      </c>
      <c r="E2759" s="4">
        <v>126440.45088</v>
      </c>
      <c r="F2759" s="3">
        <v>0.08</v>
      </c>
      <c r="G2759" s="5">
        <v>1676.5377163951118</v>
      </c>
      <c r="H2759" s="4">
        <v>134.12301731160895</v>
      </c>
      <c r="I2759">
        <v>942.72</v>
      </c>
      <c r="J2759" t="s">
        <v>32</v>
      </c>
      <c r="K2759" t="s">
        <v>31</v>
      </c>
      <c r="L2759" t="s">
        <v>32</v>
      </c>
      <c r="M2759" s="2">
        <v>41294</v>
      </c>
      <c r="N2759" s="2">
        <v>43229</v>
      </c>
      <c r="O2759" t="s">
        <v>30</v>
      </c>
      <c r="P2759">
        <v>0.08</v>
      </c>
    </row>
    <row r="2760" spans="1:18">
      <c r="A2760" s="1">
        <v>41791</v>
      </c>
      <c r="B2760" t="s">
        <v>6</v>
      </c>
      <c r="C2760" t="s">
        <v>301</v>
      </c>
      <c r="D2760" s="4">
        <v>252156</v>
      </c>
      <c r="E2760" s="4">
        <v>32023.812000000002</v>
      </c>
      <c r="F2760" s="3">
        <v>0.127</v>
      </c>
      <c r="G2760" s="5">
        <v>2284.021739130435</v>
      </c>
      <c r="H2760" s="4">
        <v>290.07076086956528</v>
      </c>
      <c r="I2760">
        <v>110.39999999999999</v>
      </c>
      <c r="J2760" t="s">
        <v>123</v>
      </c>
      <c r="K2760" t="s">
        <v>286</v>
      </c>
      <c r="L2760" t="s">
        <v>286</v>
      </c>
      <c r="M2760" s="2">
        <v>41745</v>
      </c>
      <c r="N2760" s="2">
        <v>42109</v>
      </c>
      <c r="O2760" t="s">
        <v>21</v>
      </c>
      <c r="P2760">
        <v>0.08</v>
      </c>
    </row>
    <row r="2761" spans="1:18">
      <c r="A2761" s="1">
        <v>41791</v>
      </c>
      <c r="B2761" t="s">
        <v>6</v>
      </c>
      <c r="C2761" t="s">
        <v>285</v>
      </c>
      <c r="D2761" s="4">
        <v>1321622.3999999999</v>
      </c>
      <c r="E2761" s="4">
        <v>46521.108480000003</v>
      </c>
      <c r="F2761" s="3">
        <v>3.5200000000000002E-2</v>
      </c>
      <c r="G2761" s="5">
        <v>9576.9739130434773</v>
      </c>
      <c r="H2761" s="4">
        <v>337.10948173913044</v>
      </c>
      <c r="I2761">
        <v>138</v>
      </c>
      <c r="J2761" t="s">
        <v>123</v>
      </c>
      <c r="K2761" t="s">
        <v>286</v>
      </c>
      <c r="L2761" t="s">
        <v>286</v>
      </c>
      <c r="M2761" s="2">
        <v>41708</v>
      </c>
      <c r="N2761" s="2">
        <v>42834</v>
      </c>
      <c r="O2761" t="s">
        <v>21</v>
      </c>
      <c r="P2761">
        <v>0.03</v>
      </c>
    </row>
    <row r="2762" spans="1:18">
      <c r="A2762" s="1">
        <v>41791</v>
      </c>
      <c r="B2762" t="s">
        <v>6</v>
      </c>
      <c r="C2762" t="s">
        <v>33</v>
      </c>
      <c r="D2762" s="4">
        <v>997923.21600000001</v>
      </c>
      <c r="E2762" s="4">
        <v>79833.857280000011</v>
      </c>
      <c r="F2762" s="3">
        <v>8.0000000000000016E-2</v>
      </c>
      <c r="G2762" s="5">
        <v>3814.6911926605512</v>
      </c>
      <c r="H2762" s="4">
        <v>305.17529541284409</v>
      </c>
      <c r="I2762">
        <v>261.59999999999997</v>
      </c>
      <c r="J2762" t="s">
        <v>34</v>
      </c>
      <c r="K2762" t="s">
        <v>36</v>
      </c>
      <c r="L2762" t="s">
        <v>35</v>
      </c>
      <c r="M2762" s="2">
        <v>41288</v>
      </c>
      <c r="N2762" s="2">
        <v>45059</v>
      </c>
      <c r="O2762" t="s">
        <v>21</v>
      </c>
      <c r="P2762">
        <v>0.08</v>
      </c>
      <c r="R2762">
        <f t="shared" ref="R2762" si="365">(N2762-M2762)/365</f>
        <v>10.331506849315069</v>
      </c>
    </row>
    <row r="2763" spans="1:18">
      <c r="A2763" s="1">
        <v>41791</v>
      </c>
      <c r="B2763" t="s">
        <v>6</v>
      </c>
      <c r="C2763" t="s">
        <v>234</v>
      </c>
      <c r="D2763" s="4">
        <v>502799.05200000003</v>
      </c>
      <c r="E2763" s="4">
        <v>20363.361606000002</v>
      </c>
      <c r="F2763" s="3">
        <v>4.0500000000000001E-2</v>
      </c>
      <c r="G2763" s="5">
        <v>821.56707843137258</v>
      </c>
      <c r="H2763" s="4">
        <v>33.273466676470591</v>
      </c>
      <c r="I2763">
        <v>612</v>
      </c>
      <c r="J2763" t="s">
        <v>32</v>
      </c>
      <c r="K2763" t="s">
        <v>235</v>
      </c>
      <c r="L2763" t="s">
        <v>32</v>
      </c>
      <c r="M2763" s="2">
        <v>41442</v>
      </c>
      <c r="N2763" s="2">
        <v>47285</v>
      </c>
      <c r="O2763" t="s">
        <v>30</v>
      </c>
      <c r="P2763">
        <v>0.06</v>
      </c>
    </row>
    <row r="2764" spans="1:18">
      <c r="A2764" s="1">
        <v>41791</v>
      </c>
      <c r="B2764" t="s">
        <v>6</v>
      </c>
      <c r="C2764" t="s">
        <v>236</v>
      </c>
      <c r="D2764" s="4">
        <v>556134.50400000007</v>
      </c>
      <c r="E2764" s="4">
        <v>20966.270800799994</v>
      </c>
      <c r="F2764" s="3">
        <v>3.7699999999999984E-2</v>
      </c>
      <c r="G2764" s="5">
        <v>1167.368816120907</v>
      </c>
      <c r="H2764" s="4">
        <v>44.009804367758179</v>
      </c>
      <c r="I2764">
        <v>476.4</v>
      </c>
      <c r="J2764" t="s">
        <v>32</v>
      </c>
      <c r="K2764" t="s">
        <v>235</v>
      </c>
      <c r="L2764" t="s">
        <v>32</v>
      </c>
      <c r="M2764" s="2">
        <v>41442</v>
      </c>
      <c r="N2764" s="2">
        <v>47285</v>
      </c>
      <c r="O2764" t="s">
        <v>30</v>
      </c>
      <c r="P2764">
        <v>0.06</v>
      </c>
    </row>
    <row r="2765" spans="1:18">
      <c r="A2765" s="1">
        <v>41791</v>
      </c>
      <c r="B2765" t="s">
        <v>6</v>
      </c>
      <c r="C2765" t="s">
        <v>237</v>
      </c>
      <c r="D2765" s="4">
        <v>715264.75199999998</v>
      </c>
      <c r="E2765" s="4">
        <v>23389.1573904</v>
      </c>
      <c r="F2765" s="3">
        <v>3.27E-2</v>
      </c>
      <c r="G2765" s="5">
        <v>2504.4284033613449</v>
      </c>
      <c r="H2765" s="4">
        <v>81.89480878991597</v>
      </c>
      <c r="I2765">
        <v>285.59999999999997</v>
      </c>
      <c r="J2765" t="s">
        <v>32</v>
      </c>
      <c r="K2765" t="s">
        <v>235</v>
      </c>
      <c r="L2765" t="s">
        <v>32</v>
      </c>
      <c r="M2765" s="2">
        <v>41442</v>
      </c>
      <c r="N2765" s="2">
        <v>47285</v>
      </c>
      <c r="O2765" t="s">
        <v>30</v>
      </c>
      <c r="P2765">
        <v>0.06</v>
      </c>
    </row>
    <row r="2766" spans="1:18">
      <c r="A2766" s="1">
        <v>41791</v>
      </c>
      <c r="B2766" t="s">
        <v>6</v>
      </c>
      <c r="C2766" t="s">
        <v>238</v>
      </c>
      <c r="D2766" s="4">
        <v>2149806.156</v>
      </c>
      <c r="E2766" s="4">
        <v>196922.24388960001</v>
      </c>
      <c r="F2766" s="3">
        <v>9.1600000000000001E-2</v>
      </c>
      <c r="G2766" s="5">
        <v>1729.2520559845559</v>
      </c>
      <c r="H2766" s="4">
        <v>158.39948832818533</v>
      </c>
      <c r="I2766">
        <v>1243.2</v>
      </c>
      <c r="J2766" t="s">
        <v>32</v>
      </c>
      <c r="K2766" t="s">
        <v>238</v>
      </c>
      <c r="L2766" t="s">
        <v>32</v>
      </c>
      <c r="M2766" s="2">
        <v>41281</v>
      </c>
      <c r="N2766" s="2">
        <v>45168</v>
      </c>
      <c r="O2766" t="s">
        <v>30</v>
      </c>
      <c r="P2766">
        <v>0.08</v>
      </c>
    </row>
    <row r="2767" spans="1:18">
      <c r="A2767" s="1">
        <v>41791</v>
      </c>
      <c r="B2767" t="s">
        <v>6</v>
      </c>
      <c r="C2767" t="s">
        <v>239</v>
      </c>
      <c r="D2767" s="4">
        <v>745981.96799999988</v>
      </c>
      <c r="E2767" s="4">
        <v>21111.289694400002</v>
      </c>
      <c r="F2767" s="3">
        <v>2.8300000000000009E-2</v>
      </c>
      <c r="G2767" s="5">
        <v>1077.385857885615</v>
      </c>
      <c r="H2767" s="4">
        <v>30.490019778162917</v>
      </c>
      <c r="I2767">
        <v>692.4</v>
      </c>
      <c r="J2767" t="s">
        <v>32</v>
      </c>
      <c r="K2767" t="s">
        <v>235</v>
      </c>
      <c r="L2767" t="s">
        <v>32</v>
      </c>
      <c r="M2767" s="2">
        <v>41442</v>
      </c>
      <c r="N2767" s="2">
        <v>47285</v>
      </c>
      <c r="O2767" t="s">
        <v>30</v>
      </c>
      <c r="P2767">
        <v>0.06</v>
      </c>
    </row>
    <row r="2768" spans="1:18">
      <c r="A2768" s="1">
        <v>41791</v>
      </c>
      <c r="B2768" t="s">
        <v>6</v>
      </c>
      <c r="C2768" t="s">
        <v>37</v>
      </c>
      <c r="D2768" s="4">
        <v>204410.4</v>
      </c>
      <c r="E2768" s="4">
        <v>34340.947200000002</v>
      </c>
      <c r="F2768" s="3">
        <v>0.16800000000000001</v>
      </c>
      <c r="G2768" s="5">
        <v>1756.1030927835052</v>
      </c>
      <c r="H2768" s="4">
        <v>295.02531958762893</v>
      </c>
      <c r="I2768">
        <v>116.39999999999999</v>
      </c>
      <c r="J2768" t="s">
        <v>10</v>
      </c>
      <c r="K2768" t="s">
        <v>20</v>
      </c>
      <c r="L2768" t="s">
        <v>20</v>
      </c>
      <c r="M2768" s="2">
        <v>41384</v>
      </c>
      <c r="N2768" s="2">
        <v>42509</v>
      </c>
      <c r="O2768" t="s">
        <v>21</v>
      </c>
      <c r="P2768">
        <v>0.12</v>
      </c>
    </row>
    <row r="2769" spans="1:16">
      <c r="A2769" s="1">
        <v>41791</v>
      </c>
      <c r="B2769" t="s">
        <v>6</v>
      </c>
      <c r="C2769" t="s">
        <v>240</v>
      </c>
      <c r="D2769" s="4">
        <v>222801.47999999992</v>
      </c>
      <c r="E2769" s="4">
        <v>25510.76946</v>
      </c>
      <c r="F2769" s="3">
        <v>0.11450000000000003</v>
      </c>
      <c r="G2769" s="5">
        <v>3438.2944444444433</v>
      </c>
      <c r="H2769" s="4">
        <v>393.68471388888889</v>
      </c>
      <c r="I2769">
        <v>64.8</v>
      </c>
      <c r="J2769" t="s">
        <v>10</v>
      </c>
      <c r="K2769" t="s">
        <v>11</v>
      </c>
      <c r="L2769" t="s">
        <v>42</v>
      </c>
      <c r="M2769" s="2">
        <v>41449</v>
      </c>
      <c r="N2769" s="2">
        <v>42198</v>
      </c>
      <c r="O2769" t="s">
        <v>21</v>
      </c>
      <c r="P2769">
        <v>0.1</v>
      </c>
    </row>
    <row r="2770" spans="1:16">
      <c r="A2770" s="1">
        <v>41791</v>
      </c>
      <c r="B2770" t="s">
        <v>6</v>
      </c>
      <c r="C2770" t="s">
        <v>241</v>
      </c>
      <c r="D2770" s="4">
        <v>166351.07999999996</v>
      </c>
      <c r="E2770" s="4">
        <v>24453.608759999999</v>
      </c>
      <c r="F2770" s="3">
        <v>0.14700000000000002</v>
      </c>
      <c r="G2770" s="5">
        <v>2949.4872340425527</v>
      </c>
      <c r="H2770" s="4">
        <v>433.57462340425531</v>
      </c>
      <c r="I2770">
        <v>56.4</v>
      </c>
      <c r="J2770" t="s">
        <v>10</v>
      </c>
      <c r="K2770" t="s">
        <v>11</v>
      </c>
      <c r="L2770" t="s">
        <v>42</v>
      </c>
      <c r="M2770" s="2">
        <v>41449</v>
      </c>
      <c r="N2770" s="2">
        <v>42198</v>
      </c>
      <c r="O2770" t="s">
        <v>30</v>
      </c>
      <c r="P2770">
        <v>0.13</v>
      </c>
    </row>
    <row r="2771" spans="1:16">
      <c r="A2771" s="1">
        <v>41791</v>
      </c>
      <c r="B2771" t="s">
        <v>6</v>
      </c>
      <c r="C2771" t="s">
        <v>242</v>
      </c>
      <c r="D2771" s="4">
        <v>416698.9439999999</v>
      </c>
      <c r="E2771" s="4">
        <v>11709.2403264</v>
      </c>
      <c r="F2771" s="3">
        <v>2.8100000000000007E-2</v>
      </c>
      <c r="G2771" s="5">
        <v>776.84366890380295</v>
      </c>
      <c r="H2771" s="4">
        <v>21.829307096196871</v>
      </c>
      <c r="I2771">
        <v>536.4</v>
      </c>
      <c r="J2771" t="s">
        <v>32</v>
      </c>
      <c r="K2771" t="s">
        <v>235</v>
      </c>
      <c r="L2771" t="s">
        <v>32</v>
      </c>
      <c r="M2771" s="2">
        <v>41442</v>
      </c>
      <c r="N2771" s="2">
        <v>47285</v>
      </c>
      <c r="O2771" t="s">
        <v>30</v>
      </c>
      <c r="P2771">
        <v>0.06</v>
      </c>
    </row>
    <row r="2772" spans="1:16">
      <c r="A2772" s="1">
        <v>41791</v>
      </c>
      <c r="B2772" t="s">
        <v>6</v>
      </c>
      <c r="C2772" t="s">
        <v>38</v>
      </c>
      <c r="D2772" s="4">
        <v>315052.79999999999</v>
      </c>
      <c r="E2772" s="4">
        <v>46911.361919999996</v>
      </c>
      <c r="F2772" s="3">
        <v>0.1489</v>
      </c>
      <c r="G2772" s="5">
        <v>2651.9595959595958</v>
      </c>
      <c r="H2772" s="4">
        <v>394.8767838383838</v>
      </c>
      <c r="I2772">
        <v>118.8</v>
      </c>
      <c r="J2772" t="s">
        <v>10</v>
      </c>
      <c r="K2772" t="s">
        <v>40</v>
      </c>
      <c r="L2772" t="s">
        <v>39</v>
      </c>
      <c r="M2772" s="2">
        <v>41332</v>
      </c>
      <c r="N2772" s="2">
        <v>42133</v>
      </c>
      <c r="O2772" t="s">
        <v>21</v>
      </c>
      <c r="P2772">
        <v>0.13</v>
      </c>
    </row>
    <row r="2773" spans="1:16">
      <c r="A2773" s="1">
        <v>41791</v>
      </c>
      <c r="B2773" t="s">
        <v>6</v>
      </c>
      <c r="C2773" t="s">
        <v>41</v>
      </c>
      <c r="D2773" s="4">
        <v>362955.72000000009</v>
      </c>
      <c r="E2773" s="4">
        <v>38618.488608000007</v>
      </c>
      <c r="F2773" s="3">
        <v>0.10639999999999999</v>
      </c>
      <c r="G2773" s="5">
        <v>7755.4641025641049</v>
      </c>
      <c r="H2773" s="4">
        <v>825.18138051282074</v>
      </c>
      <c r="I2773">
        <v>46.8</v>
      </c>
      <c r="J2773" t="s">
        <v>10</v>
      </c>
      <c r="K2773" t="s">
        <v>11</v>
      </c>
      <c r="L2773" t="s">
        <v>42</v>
      </c>
      <c r="M2773" s="2">
        <v>41294</v>
      </c>
      <c r="N2773" s="2">
        <v>42864</v>
      </c>
      <c r="O2773" t="s">
        <v>21</v>
      </c>
      <c r="P2773">
        <v>0.1</v>
      </c>
    </row>
    <row r="2774" spans="1:16">
      <c r="A2774" s="1">
        <v>41791</v>
      </c>
      <c r="B2774" t="s">
        <v>6</v>
      </c>
      <c r="C2774" t="s">
        <v>43</v>
      </c>
      <c r="D2774" s="4">
        <v>265840.2</v>
      </c>
      <c r="E2774" s="4">
        <v>28870.245719999995</v>
      </c>
      <c r="F2774" s="3">
        <v>0.10859999999999997</v>
      </c>
      <c r="G2774" s="5">
        <v>5829.8289473684208</v>
      </c>
      <c r="H2774" s="4">
        <v>633.11942368421046</v>
      </c>
      <c r="I2774">
        <v>45.6</v>
      </c>
      <c r="J2774" t="s">
        <v>10</v>
      </c>
      <c r="K2774" t="s">
        <v>11</v>
      </c>
      <c r="L2774" t="s">
        <v>42</v>
      </c>
      <c r="M2774" s="2">
        <v>41294</v>
      </c>
      <c r="N2774" s="2">
        <v>42864</v>
      </c>
      <c r="O2774" t="s">
        <v>21</v>
      </c>
      <c r="P2774">
        <v>0.1</v>
      </c>
    </row>
    <row r="2775" spans="1:16">
      <c r="A2775" s="1">
        <v>41791</v>
      </c>
      <c r="B2775" t="s">
        <v>6</v>
      </c>
      <c r="C2775" t="s">
        <v>243</v>
      </c>
      <c r="D2775" s="4">
        <v>136681.09200000006</v>
      </c>
      <c r="E2775" s="4">
        <v>3909.0792311999999</v>
      </c>
      <c r="F2775" s="3">
        <v>2.8599999999999987E-2</v>
      </c>
      <c r="G2775" s="5">
        <v>321.75398305084758</v>
      </c>
      <c r="H2775" s="4">
        <v>9.2021639152542374</v>
      </c>
      <c r="I2775">
        <v>424.8</v>
      </c>
      <c r="J2775" t="s">
        <v>32</v>
      </c>
      <c r="K2775" t="s">
        <v>235</v>
      </c>
      <c r="L2775" t="s">
        <v>32</v>
      </c>
      <c r="M2775" s="2">
        <v>41442</v>
      </c>
      <c r="N2775" s="2">
        <v>47285</v>
      </c>
      <c r="O2775" t="s">
        <v>30</v>
      </c>
      <c r="P2775">
        <v>0.06</v>
      </c>
    </row>
    <row r="2776" spans="1:16">
      <c r="A2776" s="1">
        <v>41791</v>
      </c>
      <c r="B2776" t="s">
        <v>6</v>
      </c>
      <c r="C2776" t="s">
        <v>44</v>
      </c>
      <c r="D2776" s="4">
        <v>219118.20000000007</v>
      </c>
      <c r="E2776" s="4">
        <v>46781.735699999997</v>
      </c>
      <c r="F2776" s="3">
        <v>0.21349999999999991</v>
      </c>
      <c r="G2776" s="5">
        <v>1148.4182389937112</v>
      </c>
      <c r="H2776" s="4">
        <v>245.18729402515723</v>
      </c>
      <c r="I2776">
        <v>190.79999999999998</v>
      </c>
      <c r="J2776" t="s">
        <v>10</v>
      </c>
      <c r="K2776" t="s">
        <v>20</v>
      </c>
      <c r="L2776" t="s">
        <v>20</v>
      </c>
      <c r="M2776" s="2">
        <v>41343</v>
      </c>
      <c r="N2776" s="2">
        <v>42499</v>
      </c>
      <c r="O2776" t="s">
        <v>21</v>
      </c>
      <c r="P2776">
        <v>0.17</v>
      </c>
    </row>
    <row r="2777" spans="1:16">
      <c r="A2777" s="1">
        <v>41791</v>
      </c>
      <c r="B2777" t="s">
        <v>6</v>
      </c>
      <c r="C2777" t="s">
        <v>302</v>
      </c>
      <c r="D2777" s="4">
        <v>254283.59999999998</v>
      </c>
      <c r="E2777" s="4">
        <v>49814.157239999993</v>
      </c>
      <c r="F2777" s="3">
        <v>0.19589999999999999</v>
      </c>
      <c r="G2777" s="5">
        <v>1394.0986842105262</v>
      </c>
      <c r="H2777" s="4">
        <v>273.10393223684207</v>
      </c>
      <c r="I2777">
        <v>182.4</v>
      </c>
      <c r="J2777" t="s">
        <v>10</v>
      </c>
      <c r="K2777" t="s">
        <v>20</v>
      </c>
      <c r="L2777" t="s">
        <v>20</v>
      </c>
      <c r="M2777" s="2">
        <v>41702</v>
      </c>
      <c r="N2777" s="2">
        <v>42432</v>
      </c>
      <c r="O2777" t="s">
        <v>21</v>
      </c>
      <c r="P2777">
        <v>0.16</v>
      </c>
    </row>
    <row r="2778" spans="1:16">
      <c r="A2778" s="1">
        <v>41791</v>
      </c>
      <c r="B2778" t="s">
        <v>6</v>
      </c>
      <c r="C2778" t="s">
        <v>292</v>
      </c>
      <c r="D2778" s="4">
        <v>142554</v>
      </c>
      <c r="E2778" s="4">
        <v>25203.547199999997</v>
      </c>
      <c r="F2778" s="3">
        <v>0.17679999999999998</v>
      </c>
      <c r="G2778" s="5">
        <v>1187.95</v>
      </c>
      <c r="H2778" s="4">
        <v>210.02955999999998</v>
      </c>
      <c r="I2778">
        <v>120</v>
      </c>
      <c r="J2778" t="s">
        <v>10</v>
      </c>
      <c r="K2778" t="s">
        <v>11</v>
      </c>
      <c r="L2778" t="s">
        <v>42</v>
      </c>
      <c r="M2778" s="2">
        <v>41715</v>
      </c>
      <c r="N2778" s="2">
        <v>42810</v>
      </c>
      <c r="O2778" t="s">
        <v>21</v>
      </c>
      <c r="P2778">
        <v>0.1</v>
      </c>
    </row>
    <row r="2779" spans="1:16">
      <c r="A2779" s="1">
        <v>41791</v>
      </c>
      <c r="B2779" t="s">
        <v>6</v>
      </c>
      <c r="C2779" t="s">
        <v>45</v>
      </c>
      <c r="D2779" s="4">
        <v>138826.79999999999</v>
      </c>
      <c r="E2779" s="4">
        <v>51296.502600000007</v>
      </c>
      <c r="F2779" s="3">
        <v>0.36950000000000011</v>
      </c>
      <c r="G2779" s="5">
        <v>1393.8433734939758</v>
      </c>
      <c r="H2779" s="4">
        <v>515.02512650602421</v>
      </c>
      <c r="I2779">
        <v>99.6</v>
      </c>
      <c r="J2779" t="s">
        <v>47</v>
      </c>
      <c r="K2779" t="s">
        <v>48</v>
      </c>
      <c r="L2779" t="s">
        <v>46</v>
      </c>
      <c r="M2779" s="2">
        <v>41290</v>
      </c>
      <c r="N2779" s="2">
        <v>42499</v>
      </c>
      <c r="O2779" t="s">
        <v>21</v>
      </c>
      <c r="P2779">
        <v>0.16</v>
      </c>
    </row>
    <row r="2780" spans="1:16">
      <c r="A2780" s="1">
        <v>41791</v>
      </c>
      <c r="B2780" t="s">
        <v>6</v>
      </c>
      <c r="C2780" t="s">
        <v>49</v>
      </c>
      <c r="D2780" s="4">
        <v>99213.599999999991</v>
      </c>
      <c r="E2780" s="4">
        <v>30974.485920000003</v>
      </c>
      <c r="F2780" s="3">
        <v>0.31220000000000003</v>
      </c>
      <c r="G2780" s="5">
        <v>928.96629213483141</v>
      </c>
      <c r="H2780" s="4">
        <v>290.02327640449442</v>
      </c>
      <c r="I2780">
        <v>106.8</v>
      </c>
      <c r="J2780" t="s">
        <v>47</v>
      </c>
      <c r="K2780" t="s">
        <v>48</v>
      </c>
      <c r="L2780" t="s">
        <v>46</v>
      </c>
      <c r="M2780" s="2">
        <v>41347</v>
      </c>
      <c r="N2780" s="2">
        <v>42499</v>
      </c>
      <c r="O2780" t="s">
        <v>21</v>
      </c>
      <c r="P2780">
        <v>0.16</v>
      </c>
    </row>
    <row r="2781" spans="1:16">
      <c r="A2781" s="1">
        <v>41791</v>
      </c>
      <c r="B2781" t="s">
        <v>6</v>
      </c>
      <c r="C2781" t="s">
        <v>50</v>
      </c>
      <c r="D2781" s="4">
        <v>240464.4</v>
      </c>
      <c r="E2781" s="4">
        <v>34434.502079999998</v>
      </c>
      <c r="F2781" s="3">
        <v>0.14319999999999999</v>
      </c>
      <c r="G2781" s="5">
        <v>2154.6989247311831</v>
      </c>
      <c r="H2781" s="4">
        <v>308.5528860215054</v>
      </c>
      <c r="I2781">
        <v>111.6</v>
      </c>
      <c r="J2781" t="s">
        <v>52</v>
      </c>
      <c r="K2781" t="s">
        <v>51</v>
      </c>
      <c r="L2781" t="s">
        <v>51</v>
      </c>
      <c r="M2781" s="2">
        <v>41347</v>
      </c>
      <c r="N2781" s="2">
        <v>42499</v>
      </c>
      <c r="O2781" t="s">
        <v>21</v>
      </c>
      <c r="P2781">
        <v>0.12</v>
      </c>
    </row>
    <row r="2782" spans="1:16">
      <c r="A2782" s="1">
        <v>41791</v>
      </c>
      <c r="B2782" t="s">
        <v>6</v>
      </c>
      <c r="C2782" t="s">
        <v>53</v>
      </c>
      <c r="D2782" s="4">
        <v>224154</v>
      </c>
      <c r="E2782" s="4">
        <v>57450.670199999986</v>
      </c>
      <c r="F2782" s="3">
        <v>0.25629999999999992</v>
      </c>
      <c r="G2782" s="5">
        <v>702.23684210526324</v>
      </c>
      <c r="H2782" s="4">
        <v>179.98330263157891</v>
      </c>
      <c r="I2782">
        <v>319.2</v>
      </c>
      <c r="J2782" t="s">
        <v>10</v>
      </c>
      <c r="K2782" t="s">
        <v>20</v>
      </c>
      <c r="L2782" t="s">
        <v>20</v>
      </c>
      <c r="M2782" s="2">
        <v>41374</v>
      </c>
      <c r="N2782" s="2">
        <v>42499</v>
      </c>
      <c r="O2782" t="s">
        <v>21</v>
      </c>
      <c r="P2782">
        <v>0.06</v>
      </c>
    </row>
    <row r="2783" spans="1:16">
      <c r="A2783" s="1">
        <v>41791</v>
      </c>
      <c r="B2783" t="s">
        <v>6</v>
      </c>
      <c r="C2783" t="s">
        <v>54</v>
      </c>
      <c r="D2783" s="4">
        <v>359055.6</v>
      </c>
      <c r="E2783" s="4">
        <v>94898.395079999988</v>
      </c>
      <c r="F2783" s="3">
        <v>0.26429999999999998</v>
      </c>
      <c r="G2783" s="5">
        <v>802.17962466487938</v>
      </c>
      <c r="H2783" s="4">
        <v>212.0160747989276</v>
      </c>
      <c r="I2783">
        <v>447.59999999999997</v>
      </c>
      <c r="J2783" t="s">
        <v>10</v>
      </c>
      <c r="K2783" t="s">
        <v>12</v>
      </c>
      <c r="L2783" t="s">
        <v>12</v>
      </c>
      <c r="M2783" s="2">
        <v>41302</v>
      </c>
      <c r="N2783" s="2">
        <v>43594</v>
      </c>
      <c r="O2783" t="s">
        <v>21</v>
      </c>
      <c r="P2783">
        <v>0.12</v>
      </c>
    </row>
    <row r="2784" spans="1:16">
      <c r="A2784" s="1">
        <v>41791</v>
      </c>
      <c r="B2784" t="s">
        <v>6</v>
      </c>
      <c r="C2784" t="s">
        <v>217</v>
      </c>
      <c r="D2784" s="4">
        <v>99372</v>
      </c>
      <c r="E2784" s="4">
        <v>6002.0688</v>
      </c>
      <c r="F2784" s="3">
        <v>6.0400000000000002E-2</v>
      </c>
      <c r="G2784" s="5">
        <v>6900.8333333333339</v>
      </c>
      <c r="H2784" s="4">
        <v>416.8103333333334</v>
      </c>
      <c r="I2784">
        <v>14.399999999999999</v>
      </c>
      <c r="J2784" t="s">
        <v>52</v>
      </c>
      <c r="K2784" t="s">
        <v>51</v>
      </c>
      <c r="L2784" t="s">
        <v>51</v>
      </c>
      <c r="M2784" s="2">
        <v>41481</v>
      </c>
      <c r="N2784" s="2">
        <v>41845</v>
      </c>
      <c r="O2784" t="s">
        <v>13</v>
      </c>
      <c r="P2784">
        <v>0</v>
      </c>
    </row>
    <row r="2785" spans="1:17">
      <c r="A2785" s="1">
        <v>41791</v>
      </c>
      <c r="B2785" t="s">
        <v>6</v>
      </c>
      <c r="C2785" t="s">
        <v>269</v>
      </c>
      <c r="D2785" s="4">
        <v>2565381.5280000009</v>
      </c>
      <c r="E2785" s="4">
        <v>63621.461894399989</v>
      </c>
      <c r="F2785" s="3">
        <v>2.4799999999999989E-2</v>
      </c>
      <c r="G2785" s="5">
        <v>1031.2676989869758</v>
      </c>
      <c r="H2785" s="4">
        <v>25.575438934876985</v>
      </c>
      <c r="I2785">
        <v>2487.6</v>
      </c>
      <c r="J2785" t="s">
        <v>32</v>
      </c>
      <c r="K2785" t="s">
        <v>269</v>
      </c>
      <c r="L2785" t="s">
        <v>32</v>
      </c>
      <c r="M2785" s="2">
        <v>41442</v>
      </c>
      <c r="N2785" s="2">
        <v>47285</v>
      </c>
      <c r="O2785" t="s">
        <v>30</v>
      </c>
      <c r="P2785">
        <v>0.05</v>
      </c>
    </row>
    <row r="2786" spans="1:17">
      <c r="A2786" s="1">
        <v>41821</v>
      </c>
      <c r="B2786" t="s">
        <v>6</v>
      </c>
      <c r="C2786" t="s">
        <v>7</v>
      </c>
      <c r="D2786" s="4">
        <v>7288849.2000000002</v>
      </c>
      <c r="E2786" s="4">
        <v>298842.81719999999</v>
      </c>
      <c r="F2786" s="3">
        <v>4.0999999999999995E-2</v>
      </c>
      <c r="G2786" s="5">
        <v>2041.6944537815127</v>
      </c>
      <c r="H2786" s="4">
        <v>83.709472605042009</v>
      </c>
      <c r="I2786">
        <v>3570</v>
      </c>
      <c r="J2786" t="s">
        <v>10</v>
      </c>
      <c r="K2786" t="s">
        <v>11</v>
      </c>
      <c r="L2786" t="s">
        <v>9</v>
      </c>
      <c r="M2786" s="2">
        <v>41365</v>
      </c>
      <c r="N2786" s="2">
        <v>48646</v>
      </c>
      <c r="O2786" t="s">
        <v>13</v>
      </c>
    </row>
    <row r="2787" spans="1:17">
      <c r="A2787" s="1">
        <v>41821</v>
      </c>
      <c r="B2787" t="s">
        <v>6</v>
      </c>
      <c r="C2787" t="s">
        <v>213</v>
      </c>
      <c r="D2787" s="4">
        <v>315619.8</v>
      </c>
      <c r="E2787" s="4">
        <v>56117.200440000001</v>
      </c>
      <c r="F2787" s="3">
        <v>0.17780000000000001</v>
      </c>
      <c r="G2787" s="5">
        <v>843.81296118062244</v>
      </c>
      <c r="H2787" s="4">
        <v>150.02994449791467</v>
      </c>
      <c r="I2787">
        <v>374.03999999999996</v>
      </c>
      <c r="J2787" t="s">
        <v>10</v>
      </c>
      <c r="K2787" t="s">
        <v>76</v>
      </c>
      <c r="L2787" t="s">
        <v>76</v>
      </c>
      <c r="M2787" s="2">
        <v>41384</v>
      </c>
      <c r="N2787" s="2">
        <v>43299</v>
      </c>
      <c r="O2787" t="s">
        <v>16</v>
      </c>
      <c r="P2787">
        <v>0.15</v>
      </c>
      <c r="Q2787">
        <v>0.05</v>
      </c>
    </row>
    <row r="2788" spans="1:17">
      <c r="A2788" s="1">
        <v>41821</v>
      </c>
      <c r="B2788" t="s">
        <v>6</v>
      </c>
      <c r="C2788" t="s">
        <v>214</v>
      </c>
      <c r="D2788" s="4">
        <v>233083.44000000003</v>
      </c>
      <c r="E2788" s="4">
        <v>54005.433047999999</v>
      </c>
      <c r="F2788" s="3">
        <v>0.23169999999999996</v>
      </c>
      <c r="G2788" s="5">
        <v>647.45400000000006</v>
      </c>
      <c r="H2788" s="4">
        <v>150.01509179999999</v>
      </c>
      <c r="I2788">
        <v>360</v>
      </c>
      <c r="J2788" t="s">
        <v>10</v>
      </c>
      <c r="K2788" t="s">
        <v>20</v>
      </c>
      <c r="L2788" t="s">
        <v>20</v>
      </c>
      <c r="M2788" s="2">
        <v>41384</v>
      </c>
      <c r="N2788" s="2">
        <v>43299</v>
      </c>
      <c r="O2788" t="s">
        <v>16</v>
      </c>
      <c r="P2788">
        <v>0.15</v>
      </c>
      <c r="Q2788">
        <v>0.05</v>
      </c>
    </row>
    <row r="2789" spans="1:17">
      <c r="A2789" s="1">
        <v>41821</v>
      </c>
      <c r="B2789" t="s">
        <v>6</v>
      </c>
      <c r="C2789" t="s">
        <v>215</v>
      </c>
      <c r="D2789" s="4">
        <v>197932.19999999998</v>
      </c>
      <c r="E2789" s="4">
        <v>56252.33124</v>
      </c>
      <c r="F2789" s="3">
        <v>0.28420000000000001</v>
      </c>
      <c r="G2789" s="5">
        <v>527.81919999999991</v>
      </c>
      <c r="H2789" s="4">
        <v>150.00621663999999</v>
      </c>
      <c r="I2789">
        <v>375</v>
      </c>
      <c r="J2789" t="s">
        <v>10</v>
      </c>
      <c r="K2789" t="s">
        <v>76</v>
      </c>
      <c r="L2789" t="s">
        <v>76</v>
      </c>
      <c r="M2789" s="2">
        <v>41384</v>
      </c>
      <c r="N2789" s="2">
        <v>43299</v>
      </c>
      <c r="O2789" t="s">
        <v>16</v>
      </c>
      <c r="P2789">
        <v>0.15</v>
      </c>
      <c r="Q2789">
        <v>0.05</v>
      </c>
    </row>
    <row r="2790" spans="1:17">
      <c r="A2790" s="1">
        <v>41821</v>
      </c>
      <c r="B2790" t="s">
        <v>6</v>
      </c>
      <c r="C2790" t="s">
        <v>216</v>
      </c>
      <c r="D2790" s="4">
        <v>347606.39999999997</v>
      </c>
      <c r="E2790" s="4">
        <v>54504.683519999991</v>
      </c>
      <c r="F2790" s="3">
        <v>0.15679999999999999</v>
      </c>
      <c r="G2790" s="5">
        <v>956.64464993394972</v>
      </c>
      <c r="H2790" s="4">
        <v>150.00188110964331</v>
      </c>
      <c r="I2790">
        <v>363.36</v>
      </c>
      <c r="J2790" t="s">
        <v>10</v>
      </c>
      <c r="K2790" t="s">
        <v>20</v>
      </c>
      <c r="L2790" t="s">
        <v>20</v>
      </c>
      <c r="M2790" s="2">
        <v>41384</v>
      </c>
      <c r="N2790" s="2">
        <v>43299</v>
      </c>
      <c r="O2790" t="s">
        <v>16</v>
      </c>
      <c r="P2790">
        <v>0.15</v>
      </c>
      <c r="Q2790">
        <v>0.05</v>
      </c>
    </row>
    <row r="2791" spans="1:17">
      <c r="A2791" s="1">
        <v>41821</v>
      </c>
      <c r="B2791" t="s">
        <v>6</v>
      </c>
      <c r="C2791" t="s">
        <v>14</v>
      </c>
      <c r="D2791" s="4">
        <v>824801.5199999999</v>
      </c>
      <c r="E2791" s="4">
        <v>87016.560360000003</v>
      </c>
      <c r="F2791" s="3">
        <v>0.10550000000000001</v>
      </c>
      <c r="G2791" s="5">
        <v>1185.0596551724136</v>
      </c>
      <c r="H2791" s="4">
        <v>125.02379362068966</v>
      </c>
      <c r="I2791">
        <v>696</v>
      </c>
      <c r="J2791" t="s">
        <v>17</v>
      </c>
      <c r="K2791" t="s">
        <v>18</v>
      </c>
      <c r="L2791" t="s">
        <v>15</v>
      </c>
      <c r="M2791" s="2">
        <v>41246</v>
      </c>
      <c r="N2791" s="2">
        <v>43229</v>
      </c>
      <c r="O2791" t="s">
        <v>16</v>
      </c>
      <c r="P2791">
        <v>0.1</v>
      </c>
    </row>
    <row r="2792" spans="1:17">
      <c r="A2792" s="1">
        <v>41821</v>
      </c>
      <c r="B2792" t="s">
        <v>6</v>
      </c>
      <c r="C2792" t="s">
        <v>19</v>
      </c>
      <c r="D2792" s="4">
        <v>668824.79999999993</v>
      </c>
      <c r="E2792" s="4">
        <v>175031.45016000004</v>
      </c>
      <c r="F2792" s="3">
        <v>0.2617000000000001</v>
      </c>
      <c r="G2792" s="5">
        <v>993.50089126559715</v>
      </c>
      <c r="H2792" s="4">
        <v>259.99918324420685</v>
      </c>
      <c r="I2792">
        <v>673.19999999999993</v>
      </c>
      <c r="J2792" t="s">
        <v>10</v>
      </c>
      <c r="K2792" t="s">
        <v>20</v>
      </c>
      <c r="L2792" t="s">
        <v>20</v>
      </c>
      <c r="M2792" s="2">
        <v>41258</v>
      </c>
      <c r="N2792" s="2">
        <v>43229</v>
      </c>
      <c r="O2792" t="s">
        <v>21</v>
      </c>
      <c r="P2792">
        <v>0.15</v>
      </c>
    </row>
    <row r="2793" spans="1:17">
      <c r="A2793" s="1">
        <v>41821</v>
      </c>
      <c r="B2793" t="s">
        <v>6</v>
      </c>
      <c r="C2793" t="s">
        <v>22</v>
      </c>
      <c r="D2793" s="4">
        <v>176701.19999999998</v>
      </c>
      <c r="E2793" s="4">
        <v>41489.441760000002</v>
      </c>
      <c r="F2793" s="3">
        <v>0.23480000000000004</v>
      </c>
      <c r="G2793" s="5">
        <v>1107.1503759398495</v>
      </c>
      <c r="H2793" s="4">
        <v>259.95890827067672</v>
      </c>
      <c r="I2793">
        <v>159.6</v>
      </c>
      <c r="J2793" t="s">
        <v>10</v>
      </c>
      <c r="K2793" t="s">
        <v>12</v>
      </c>
      <c r="L2793" t="s">
        <v>23</v>
      </c>
      <c r="M2793" s="2">
        <v>41339</v>
      </c>
      <c r="N2793" s="2">
        <v>42864</v>
      </c>
      <c r="O2793" t="s">
        <v>21</v>
      </c>
      <c r="P2793">
        <v>0.13</v>
      </c>
    </row>
    <row r="2794" spans="1:17">
      <c r="A2794" s="1">
        <v>41821</v>
      </c>
      <c r="B2794" t="s">
        <v>6</v>
      </c>
      <c r="C2794" t="s">
        <v>24</v>
      </c>
      <c r="D2794" s="4">
        <v>148714.79999999999</v>
      </c>
      <c r="E2794" s="4">
        <v>48674.354040000006</v>
      </c>
      <c r="F2794" s="3">
        <v>0.32730000000000009</v>
      </c>
      <c r="G2794" s="5">
        <v>794.41666666666663</v>
      </c>
      <c r="H2794" s="4">
        <v>260.01257500000003</v>
      </c>
      <c r="I2794">
        <v>187.2</v>
      </c>
      <c r="J2794" t="s">
        <v>10</v>
      </c>
      <c r="K2794" t="s">
        <v>20</v>
      </c>
      <c r="L2794" t="s">
        <v>20</v>
      </c>
      <c r="M2794" s="2">
        <v>41288</v>
      </c>
      <c r="N2794" s="2">
        <v>42499</v>
      </c>
      <c r="O2794" t="s">
        <v>21</v>
      </c>
      <c r="P2794">
        <v>0.18</v>
      </c>
    </row>
    <row r="2795" spans="1:17">
      <c r="A2795" s="1">
        <v>41821</v>
      </c>
      <c r="B2795" t="s">
        <v>6</v>
      </c>
      <c r="C2795" t="s">
        <v>233</v>
      </c>
      <c r="D2795" s="4">
        <v>188815.44</v>
      </c>
      <c r="E2795" s="4">
        <v>22412.392728000003</v>
      </c>
      <c r="F2795" s="3">
        <v>0.11870000000000001</v>
      </c>
      <c r="G2795" s="5">
        <v>2666.8847457627121</v>
      </c>
      <c r="H2795" s="4">
        <v>316.55921932203393</v>
      </c>
      <c r="I2795">
        <v>70.8</v>
      </c>
      <c r="J2795" t="s">
        <v>10</v>
      </c>
      <c r="K2795" t="s">
        <v>11</v>
      </c>
      <c r="L2795" t="s">
        <v>42</v>
      </c>
      <c r="M2795" s="2">
        <v>41473</v>
      </c>
      <c r="N2795" s="2">
        <v>42222</v>
      </c>
      <c r="O2795" t="s">
        <v>21</v>
      </c>
      <c r="P2795">
        <v>0.1</v>
      </c>
    </row>
    <row r="2796" spans="1:17">
      <c r="A2796" s="1">
        <v>41821</v>
      </c>
      <c r="B2796" t="s">
        <v>6</v>
      </c>
      <c r="C2796" t="s">
        <v>25</v>
      </c>
      <c r="D2796" s="4">
        <v>74610</v>
      </c>
      <c r="E2796" s="4">
        <v>37670.589</v>
      </c>
      <c r="F2796" s="3">
        <v>0.50490000000000002</v>
      </c>
      <c r="G2796" s="5">
        <v>540.6521739130435</v>
      </c>
      <c r="H2796" s="4">
        <v>272.97528260869564</v>
      </c>
      <c r="I2796">
        <v>138</v>
      </c>
      <c r="J2796" t="s">
        <v>10</v>
      </c>
      <c r="K2796" t="s">
        <v>12</v>
      </c>
      <c r="L2796" t="s">
        <v>12</v>
      </c>
      <c r="M2796" s="2">
        <v>41334</v>
      </c>
      <c r="N2796" s="2">
        <v>42499</v>
      </c>
      <c r="O2796" t="s">
        <v>21</v>
      </c>
      <c r="P2796">
        <v>0.13</v>
      </c>
      <c r="Q2796">
        <v>7.0000000000000007E-2</v>
      </c>
    </row>
    <row r="2797" spans="1:17">
      <c r="A2797" s="1">
        <v>41821</v>
      </c>
      <c r="B2797" t="s">
        <v>6</v>
      </c>
      <c r="C2797" t="s">
        <v>26</v>
      </c>
      <c r="D2797" s="4">
        <v>156175.19999999998</v>
      </c>
      <c r="E2797" s="4">
        <v>12962.5416</v>
      </c>
      <c r="F2797" s="3">
        <v>8.3000000000000018E-2</v>
      </c>
      <c r="G2797" s="5">
        <v>2410.1111111111109</v>
      </c>
      <c r="H2797" s="4">
        <v>200.03922222222224</v>
      </c>
      <c r="I2797">
        <v>64.8</v>
      </c>
      <c r="J2797" t="s">
        <v>10</v>
      </c>
      <c r="K2797" t="s">
        <v>12</v>
      </c>
      <c r="L2797" t="s">
        <v>27</v>
      </c>
      <c r="M2797" s="2">
        <v>41353</v>
      </c>
      <c r="N2797" s="2">
        <v>43229</v>
      </c>
      <c r="O2797" t="s">
        <v>21</v>
      </c>
      <c r="P2797">
        <v>0.06</v>
      </c>
    </row>
    <row r="2798" spans="1:17">
      <c r="A2798" s="1">
        <v>41821</v>
      </c>
      <c r="B2798" t="s">
        <v>6</v>
      </c>
      <c r="C2798" t="s">
        <v>28</v>
      </c>
      <c r="D2798" s="4">
        <v>398401.44000000006</v>
      </c>
      <c r="E2798" s="4">
        <v>42469.593504000004</v>
      </c>
      <c r="F2798" s="3">
        <v>0.1066</v>
      </c>
      <c r="G2798" s="5">
        <v>1875.7129943502828</v>
      </c>
      <c r="H2798" s="4">
        <v>199.95100519774013</v>
      </c>
      <c r="I2798">
        <v>212.4</v>
      </c>
      <c r="J2798" t="s">
        <v>10</v>
      </c>
      <c r="K2798" t="s">
        <v>12</v>
      </c>
      <c r="L2798" t="s">
        <v>12</v>
      </c>
      <c r="M2798" s="2">
        <v>41353</v>
      </c>
      <c r="N2798" s="2">
        <v>43229</v>
      </c>
      <c r="O2798" t="s">
        <v>21</v>
      </c>
      <c r="P2798">
        <v>0</v>
      </c>
    </row>
    <row r="2799" spans="1:17">
      <c r="A2799" s="1">
        <v>41821</v>
      </c>
      <c r="B2799" t="s">
        <v>6</v>
      </c>
      <c r="C2799" t="s">
        <v>29</v>
      </c>
      <c r="D2799" s="4">
        <v>391907.39999999991</v>
      </c>
      <c r="E2799" s="4">
        <v>39190.74</v>
      </c>
      <c r="F2799" s="3">
        <v>0.10000000000000002</v>
      </c>
      <c r="G2799" s="5">
        <v>2093.5224358974356</v>
      </c>
      <c r="H2799" s="4">
        <v>209.35224358974358</v>
      </c>
      <c r="I2799">
        <v>187.2</v>
      </c>
      <c r="J2799" t="s">
        <v>10</v>
      </c>
      <c r="K2799" t="s">
        <v>12</v>
      </c>
      <c r="L2799" t="s">
        <v>12</v>
      </c>
      <c r="M2799" s="2">
        <v>41323</v>
      </c>
      <c r="N2799" s="2">
        <v>42499</v>
      </c>
      <c r="O2799" t="s">
        <v>30</v>
      </c>
      <c r="P2799">
        <v>0.1</v>
      </c>
    </row>
    <row r="2800" spans="1:17">
      <c r="A2800" s="1">
        <v>41821</v>
      </c>
      <c r="B2800" t="s">
        <v>6</v>
      </c>
      <c r="C2800" t="s">
        <v>31</v>
      </c>
      <c r="D2800" s="4">
        <v>1487317.9440000001</v>
      </c>
      <c r="E2800" s="4">
        <v>118985.43552</v>
      </c>
      <c r="F2800" s="3">
        <v>7.9999999999999988E-2</v>
      </c>
      <c r="G2800" s="5">
        <v>1577.6879073319756</v>
      </c>
      <c r="H2800" s="4">
        <v>126.21503258655804</v>
      </c>
      <c r="I2800">
        <v>942.72</v>
      </c>
      <c r="J2800" t="s">
        <v>32</v>
      </c>
      <c r="K2800" t="s">
        <v>31</v>
      </c>
      <c r="L2800" t="s">
        <v>32</v>
      </c>
      <c r="M2800" s="2">
        <v>41294</v>
      </c>
      <c r="N2800" s="2">
        <v>43229</v>
      </c>
      <c r="O2800" t="s">
        <v>30</v>
      </c>
      <c r="P2800">
        <v>0.08</v>
      </c>
    </row>
    <row r="2801" spans="1:18">
      <c r="A2801" s="1">
        <v>41821</v>
      </c>
      <c r="B2801" t="s">
        <v>6</v>
      </c>
      <c r="C2801" t="s">
        <v>301</v>
      </c>
      <c r="D2801" s="4">
        <v>254460</v>
      </c>
      <c r="E2801" s="4">
        <v>32011.067999999999</v>
      </c>
      <c r="F2801" s="3">
        <v>0.1258</v>
      </c>
      <c r="G2801" s="5">
        <v>2304.8913043478265</v>
      </c>
      <c r="H2801" s="4">
        <v>289.95532608695652</v>
      </c>
      <c r="I2801">
        <v>110.39999999999999</v>
      </c>
      <c r="J2801" t="s">
        <v>123</v>
      </c>
      <c r="K2801" t="s">
        <v>286</v>
      </c>
      <c r="L2801" t="s">
        <v>286</v>
      </c>
      <c r="M2801" s="2">
        <v>41745</v>
      </c>
      <c r="N2801" s="2">
        <v>42109</v>
      </c>
      <c r="O2801" t="s">
        <v>21</v>
      </c>
      <c r="P2801">
        <v>0.08</v>
      </c>
    </row>
    <row r="2802" spans="1:18">
      <c r="A2802" s="1">
        <v>41821</v>
      </c>
      <c r="B2802" t="s">
        <v>6</v>
      </c>
      <c r="C2802" t="s">
        <v>285</v>
      </c>
      <c r="D2802" s="4">
        <v>1158581.52</v>
      </c>
      <c r="E2802" s="4">
        <v>41708.934720000005</v>
      </c>
      <c r="F2802" s="3">
        <v>3.6000000000000004E-2</v>
      </c>
      <c r="G2802" s="5">
        <v>8395.518260869565</v>
      </c>
      <c r="H2802" s="4">
        <v>302.2386573913044</v>
      </c>
      <c r="I2802">
        <v>138</v>
      </c>
      <c r="J2802" t="s">
        <v>123</v>
      </c>
      <c r="K2802" t="s">
        <v>286</v>
      </c>
      <c r="L2802" t="s">
        <v>286</v>
      </c>
      <c r="M2802" s="2">
        <v>41708</v>
      </c>
      <c r="N2802" s="2">
        <v>42834</v>
      </c>
      <c r="O2802" t="s">
        <v>21</v>
      </c>
      <c r="P2802">
        <v>0.03</v>
      </c>
    </row>
    <row r="2803" spans="1:18">
      <c r="A2803" s="1">
        <v>41821</v>
      </c>
      <c r="B2803" t="s">
        <v>6</v>
      </c>
      <c r="C2803" t="s">
        <v>33</v>
      </c>
      <c r="D2803" s="4">
        <v>1010676.672</v>
      </c>
      <c r="E2803" s="4">
        <v>80854.133760000012</v>
      </c>
      <c r="F2803" s="3">
        <v>8.0000000000000016E-2</v>
      </c>
      <c r="G2803" s="5">
        <v>3863.4429357798172</v>
      </c>
      <c r="H2803" s="4">
        <v>309.07543486238541</v>
      </c>
      <c r="I2803">
        <v>261.59999999999997</v>
      </c>
      <c r="J2803" t="s">
        <v>34</v>
      </c>
      <c r="K2803" t="s">
        <v>36</v>
      </c>
      <c r="L2803" t="s">
        <v>35</v>
      </c>
      <c r="M2803" s="2">
        <v>41288</v>
      </c>
      <c r="N2803" s="2">
        <v>45059</v>
      </c>
      <c r="O2803" t="s">
        <v>21</v>
      </c>
      <c r="P2803">
        <v>0.08</v>
      </c>
      <c r="R2803">
        <f t="shared" ref="R2803" si="366">(N2803-M2803)/365</f>
        <v>10.331506849315069</v>
      </c>
    </row>
    <row r="2804" spans="1:18">
      <c r="A2804" s="1">
        <v>41821</v>
      </c>
      <c r="B2804" t="s">
        <v>6</v>
      </c>
      <c r="C2804" t="s">
        <v>234</v>
      </c>
      <c r="D2804" s="4">
        <v>462555.86399999994</v>
      </c>
      <c r="E2804" s="4">
        <v>25440.572519999998</v>
      </c>
      <c r="F2804" s="3">
        <v>5.5E-2</v>
      </c>
      <c r="G2804" s="5">
        <v>755.81023529411755</v>
      </c>
      <c r="H2804" s="4">
        <v>41.569562941176464</v>
      </c>
      <c r="I2804">
        <v>612</v>
      </c>
      <c r="J2804" t="s">
        <v>32</v>
      </c>
      <c r="K2804" t="s">
        <v>235</v>
      </c>
      <c r="L2804" t="s">
        <v>32</v>
      </c>
      <c r="M2804" s="2">
        <v>41442</v>
      </c>
      <c r="N2804" s="2">
        <v>47285</v>
      </c>
      <c r="O2804" t="s">
        <v>30</v>
      </c>
      <c r="P2804">
        <v>0.06</v>
      </c>
    </row>
    <row r="2805" spans="1:18">
      <c r="A2805" s="1">
        <v>41821</v>
      </c>
      <c r="B2805" t="s">
        <v>6</v>
      </c>
      <c r="C2805" t="s">
        <v>236</v>
      </c>
      <c r="D2805" s="4">
        <v>466604.01599999971</v>
      </c>
      <c r="E2805" s="4">
        <v>25663.220880000001</v>
      </c>
      <c r="F2805" s="3">
        <v>5.5000000000000035E-2</v>
      </c>
      <c r="G2805" s="5">
        <v>979.43748110831177</v>
      </c>
      <c r="H2805" s="4">
        <v>53.869061460957184</v>
      </c>
      <c r="I2805">
        <v>476.4</v>
      </c>
      <c r="J2805" t="s">
        <v>32</v>
      </c>
      <c r="K2805" t="s">
        <v>235</v>
      </c>
      <c r="L2805" t="s">
        <v>32</v>
      </c>
      <c r="M2805" s="2">
        <v>41442</v>
      </c>
      <c r="N2805" s="2">
        <v>47285</v>
      </c>
      <c r="O2805" t="s">
        <v>30</v>
      </c>
      <c r="P2805">
        <v>0.06</v>
      </c>
    </row>
    <row r="2806" spans="1:18">
      <c r="A2806" s="1">
        <v>41821</v>
      </c>
      <c r="B2806" t="s">
        <v>6</v>
      </c>
      <c r="C2806" t="s">
        <v>237</v>
      </c>
      <c r="D2806" s="4">
        <v>613516.12799999968</v>
      </c>
      <c r="E2806" s="4">
        <v>33743.387040000001</v>
      </c>
      <c r="F2806" s="3">
        <v>5.5000000000000028E-2</v>
      </c>
      <c r="G2806" s="5">
        <v>2148.1657142857134</v>
      </c>
      <c r="H2806" s="4">
        <v>118.1491142857143</v>
      </c>
      <c r="I2806">
        <v>285.59999999999997</v>
      </c>
      <c r="J2806" t="s">
        <v>32</v>
      </c>
      <c r="K2806" t="s">
        <v>235</v>
      </c>
      <c r="L2806" t="s">
        <v>32</v>
      </c>
      <c r="M2806" s="2">
        <v>41442</v>
      </c>
      <c r="N2806" s="2">
        <v>47285</v>
      </c>
      <c r="O2806" t="s">
        <v>30</v>
      </c>
      <c r="P2806">
        <v>0.06</v>
      </c>
    </row>
    <row r="2807" spans="1:18">
      <c r="A2807" s="1">
        <v>41821</v>
      </c>
      <c r="B2807" t="s">
        <v>6</v>
      </c>
      <c r="C2807" t="s">
        <v>238</v>
      </c>
      <c r="D2807" s="4">
        <v>1704109.74</v>
      </c>
      <c r="E2807" s="4">
        <v>186088.783608</v>
      </c>
      <c r="F2807" s="3">
        <v>0.10920000000000001</v>
      </c>
      <c r="G2807" s="5">
        <v>1370.7446428571427</v>
      </c>
      <c r="H2807" s="4">
        <v>149.685315</v>
      </c>
      <c r="I2807">
        <v>1243.2</v>
      </c>
      <c r="J2807" t="s">
        <v>32</v>
      </c>
      <c r="K2807" t="s">
        <v>238</v>
      </c>
      <c r="L2807" t="s">
        <v>32</v>
      </c>
      <c r="M2807" s="2">
        <v>41281</v>
      </c>
      <c r="N2807" s="2">
        <v>45168</v>
      </c>
      <c r="O2807" t="s">
        <v>30</v>
      </c>
      <c r="P2807">
        <v>0.08</v>
      </c>
    </row>
    <row r="2808" spans="1:18">
      <c r="A2808" s="1">
        <v>41821</v>
      </c>
      <c r="B2808" t="s">
        <v>6</v>
      </c>
      <c r="C2808" t="s">
        <v>239</v>
      </c>
      <c r="D2808" s="4">
        <v>711574.73999999953</v>
      </c>
      <c r="E2808" s="4">
        <v>39136.610700000005</v>
      </c>
      <c r="F2808" s="3">
        <v>5.5000000000000042E-2</v>
      </c>
      <c r="G2808" s="5">
        <v>1027.6931542460998</v>
      </c>
      <c r="H2808" s="4">
        <v>56.523123483535535</v>
      </c>
      <c r="I2808">
        <v>692.4</v>
      </c>
      <c r="J2808" t="s">
        <v>32</v>
      </c>
      <c r="K2808" t="s">
        <v>235</v>
      </c>
      <c r="L2808" t="s">
        <v>32</v>
      </c>
      <c r="M2808" s="2">
        <v>41442</v>
      </c>
      <c r="N2808" s="2">
        <v>47285</v>
      </c>
      <c r="O2808" t="s">
        <v>30</v>
      </c>
      <c r="P2808">
        <v>0.06</v>
      </c>
    </row>
    <row r="2809" spans="1:18">
      <c r="A2809" s="1">
        <v>41821</v>
      </c>
      <c r="B2809" t="s">
        <v>6</v>
      </c>
      <c r="C2809" t="s">
        <v>37</v>
      </c>
      <c r="D2809" s="4">
        <v>249124.8</v>
      </c>
      <c r="E2809" s="4">
        <v>35724.496319999998</v>
      </c>
      <c r="F2809" s="3">
        <v>0.1434</v>
      </c>
      <c r="G2809" s="5">
        <v>2140.2474226804125</v>
      </c>
      <c r="H2809" s="4">
        <v>306.91148041237113</v>
      </c>
      <c r="I2809">
        <v>116.39999999999999</v>
      </c>
      <c r="J2809" t="s">
        <v>10</v>
      </c>
      <c r="K2809" t="s">
        <v>20</v>
      </c>
      <c r="L2809" t="s">
        <v>20</v>
      </c>
      <c r="M2809" s="2">
        <v>41384</v>
      </c>
      <c r="N2809" s="2">
        <v>42509</v>
      </c>
      <c r="O2809" t="s">
        <v>21</v>
      </c>
      <c r="P2809">
        <v>0.12</v>
      </c>
    </row>
    <row r="2810" spans="1:18">
      <c r="A2810" s="1">
        <v>41821</v>
      </c>
      <c r="B2810" t="s">
        <v>6</v>
      </c>
      <c r="C2810" t="s">
        <v>240</v>
      </c>
      <c r="D2810" s="4">
        <v>217357.07999999996</v>
      </c>
      <c r="E2810" s="4">
        <v>24974.328491999997</v>
      </c>
      <c r="F2810" s="3">
        <v>0.1149</v>
      </c>
      <c r="G2810" s="5">
        <v>3354.2759259259255</v>
      </c>
      <c r="H2810" s="4">
        <v>385.40630388888889</v>
      </c>
      <c r="I2810">
        <v>64.8</v>
      </c>
      <c r="J2810" t="s">
        <v>10</v>
      </c>
      <c r="K2810" t="s">
        <v>11</v>
      </c>
      <c r="L2810" t="s">
        <v>42</v>
      </c>
      <c r="M2810" s="2">
        <v>41449</v>
      </c>
      <c r="N2810" s="2">
        <v>42198</v>
      </c>
      <c r="O2810" t="s">
        <v>21</v>
      </c>
      <c r="P2810">
        <v>0.1</v>
      </c>
    </row>
    <row r="2811" spans="1:18">
      <c r="A2811" s="1">
        <v>41821</v>
      </c>
      <c r="B2811" t="s">
        <v>6</v>
      </c>
      <c r="C2811" t="s">
        <v>241</v>
      </c>
      <c r="D2811" s="4">
        <v>188560.08</v>
      </c>
      <c r="E2811" s="4">
        <v>27341.211599999995</v>
      </c>
      <c r="F2811" s="3">
        <v>0.14499999999999999</v>
      </c>
      <c r="G2811" s="5">
        <v>3343.263829787234</v>
      </c>
      <c r="H2811" s="4">
        <v>484.77325531914886</v>
      </c>
      <c r="I2811">
        <v>56.4</v>
      </c>
      <c r="J2811" t="s">
        <v>10</v>
      </c>
      <c r="K2811" t="s">
        <v>11</v>
      </c>
      <c r="L2811" t="s">
        <v>42</v>
      </c>
      <c r="M2811" s="2">
        <v>41449</v>
      </c>
      <c r="N2811" s="2">
        <v>42198</v>
      </c>
      <c r="O2811" t="s">
        <v>30</v>
      </c>
      <c r="P2811">
        <v>0.13</v>
      </c>
    </row>
    <row r="2812" spans="1:18">
      <c r="A2812" s="1">
        <v>41821</v>
      </c>
      <c r="B2812" t="s">
        <v>6</v>
      </c>
      <c r="C2812" t="s">
        <v>242</v>
      </c>
      <c r="D2812" s="4">
        <v>404021.66400000005</v>
      </c>
      <c r="E2812" s="4">
        <v>22221.191520000004</v>
      </c>
      <c r="F2812" s="3">
        <v>5.5E-2</v>
      </c>
      <c r="G2812" s="5">
        <v>753.20966442953033</v>
      </c>
      <c r="H2812" s="4">
        <v>41.426531543624172</v>
      </c>
      <c r="I2812">
        <v>536.4</v>
      </c>
      <c r="J2812" t="s">
        <v>32</v>
      </c>
      <c r="K2812" t="s">
        <v>235</v>
      </c>
      <c r="L2812" t="s">
        <v>32</v>
      </c>
      <c r="M2812" s="2">
        <v>41442</v>
      </c>
      <c r="N2812" s="2">
        <v>47285</v>
      </c>
      <c r="O2812" t="s">
        <v>30</v>
      </c>
      <c r="P2812">
        <v>0.06</v>
      </c>
    </row>
    <row r="2813" spans="1:18">
      <c r="A2813" s="1">
        <v>41821</v>
      </c>
      <c r="B2813" t="s">
        <v>6</v>
      </c>
      <c r="C2813" t="s">
        <v>38</v>
      </c>
      <c r="D2813" s="4">
        <v>324027.59999999998</v>
      </c>
      <c r="E2813" s="4">
        <v>48053.293079999996</v>
      </c>
      <c r="F2813" s="3">
        <v>0.14829999999999999</v>
      </c>
      <c r="G2813" s="5">
        <v>2727.5050505050503</v>
      </c>
      <c r="H2813" s="4">
        <v>404.48899898989896</v>
      </c>
      <c r="I2813">
        <v>118.8</v>
      </c>
      <c r="J2813" t="s">
        <v>10</v>
      </c>
      <c r="K2813" t="s">
        <v>40</v>
      </c>
      <c r="L2813" t="s">
        <v>39</v>
      </c>
      <c r="M2813" s="2">
        <v>41332</v>
      </c>
      <c r="N2813" s="2">
        <v>42133</v>
      </c>
      <c r="O2813" t="s">
        <v>21</v>
      </c>
      <c r="P2813">
        <v>0.13</v>
      </c>
    </row>
    <row r="2814" spans="1:18">
      <c r="A2814" s="1">
        <v>41821</v>
      </c>
      <c r="B2814" t="s">
        <v>6</v>
      </c>
      <c r="C2814" t="s">
        <v>41</v>
      </c>
      <c r="D2814" s="4">
        <v>276428.63999999996</v>
      </c>
      <c r="E2814" s="4">
        <v>29992.507439999998</v>
      </c>
      <c r="F2814" s="3">
        <v>0.10850000000000001</v>
      </c>
      <c r="G2814" s="5">
        <v>5906.5948717948713</v>
      </c>
      <c r="H2814" s="4">
        <v>640.86554358974354</v>
      </c>
      <c r="I2814">
        <v>46.8</v>
      </c>
      <c r="J2814" t="s">
        <v>10</v>
      </c>
      <c r="K2814" t="s">
        <v>11</v>
      </c>
      <c r="L2814" t="s">
        <v>42</v>
      </c>
      <c r="M2814" s="2">
        <v>41294</v>
      </c>
      <c r="N2814" s="2">
        <v>42864</v>
      </c>
      <c r="O2814" t="s">
        <v>21</v>
      </c>
      <c r="P2814">
        <v>0.1</v>
      </c>
    </row>
    <row r="2815" spans="1:18">
      <c r="A2815" s="1">
        <v>41821</v>
      </c>
      <c r="B2815" t="s">
        <v>6</v>
      </c>
      <c r="C2815" t="s">
        <v>43</v>
      </c>
      <c r="D2815" s="4">
        <v>197533.92</v>
      </c>
      <c r="E2815" s="4">
        <v>22025.032080000001</v>
      </c>
      <c r="F2815" s="3">
        <v>0.1115</v>
      </c>
      <c r="G2815" s="5">
        <v>4331.8842105263157</v>
      </c>
      <c r="H2815" s="4">
        <v>483.00508947368422</v>
      </c>
      <c r="I2815">
        <v>45.6</v>
      </c>
      <c r="J2815" t="s">
        <v>10</v>
      </c>
      <c r="K2815" t="s">
        <v>11</v>
      </c>
      <c r="L2815" t="s">
        <v>42</v>
      </c>
      <c r="M2815" s="2">
        <v>41294</v>
      </c>
      <c r="N2815" s="2">
        <v>42864</v>
      </c>
      <c r="O2815" t="s">
        <v>21</v>
      </c>
      <c r="P2815">
        <v>0.1</v>
      </c>
    </row>
    <row r="2816" spans="1:18">
      <c r="A2816" s="1">
        <v>41821</v>
      </c>
      <c r="B2816" t="s">
        <v>6</v>
      </c>
      <c r="C2816" t="s">
        <v>243</v>
      </c>
      <c r="D2816" s="4">
        <v>191161.63199999998</v>
      </c>
      <c r="E2816" s="4">
        <v>10513.88976</v>
      </c>
      <c r="F2816" s="3">
        <v>5.5000000000000007E-2</v>
      </c>
      <c r="G2816" s="5">
        <v>450.00384180790957</v>
      </c>
      <c r="H2816" s="4">
        <v>24.750211299435026</v>
      </c>
      <c r="I2816">
        <v>424.8</v>
      </c>
      <c r="J2816" t="s">
        <v>32</v>
      </c>
      <c r="K2816" t="s">
        <v>235</v>
      </c>
      <c r="L2816" t="s">
        <v>32</v>
      </c>
      <c r="M2816" s="2">
        <v>41442</v>
      </c>
      <c r="N2816" s="2">
        <v>47285</v>
      </c>
      <c r="O2816" t="s">
        <v>30</v>
      </c>
      <c r="P2816">
        <v>0.06</v>
      </c>
    </row>
    <row r="2817" spans="1:17">
      <c r="A2817" s="1">
        <v>41821</v>
      </c>
      <c r="B2817" t="s">
        <v>6</v>
      </c>
      <c r="C2817" t="s">
        <v>44</v>
      </c>
      <c r="D2817" s="4">
        <v>150937.07999999999</v>
      </c>
      <c r="E2817" s="4">
        <v>43877.409156000009</v>
      </c>
      <c r="F2817" s="3">
        <v>0.29070000000000007</v>
      </c>
      <c r="G2817" s="5">
        <v>791.07484276729565</v>
      </c>
      <c r="H2817" s="4">
        <v>229.9654567924529</v>
      </c>
      <c r="I2817">
        <v>190.79999999999998</v>
      </c>
      <c r="J2817" t="s">
        <v>10</v>
      </c>
      <c r="K2817" t="s">
        <v>20</v>
      </c>
      <c r="L2817" t="s">
        <v>20</v>
      </c>
      <c r="M2817" s="2">
        <v>41343</v>
      </c>
      <c r="N2817" s="2">
        <v>42499</v>
      </c>
      <c r="O2817" t="s">
        <v>21</v>
      </c>
      <c r="P2817">
        <v>0.17</v>
      </c>
    </row>
    <row r="2818" spans="1:17">
      <c r="A2818" s="1">
        <v>41821</v>
      </c>
      <c r="B2818" t="s">
        <v>6</v>
      </c>
      <c r="C2818" t="s">
        <v>302</v>
      </c>
      <c r="D2818" s="4">
        <v>231918</v>
      </c>
      <c r="E2818" s="4">
        <v>49259.383200000004</v>
      </c>
      <c r="F2818" s="3">
        <v>0.21240000000000001</v>
      </c>
      <c r="G2818" s="5">
        <v>1271.4802631578948</v>
      </c>
      <c r="H2818" s="4">
        <v>270.06240789473685</v>
      </c>
      <c r="I2818">
        <v>182.4</v>
      </c>
      <c r="J2818" t="s">
        <v>10</v>
      </c>
      <c r="K2818" t="s">
        <v>20</v>
      </c>
      <c r="L2818" t="s">
        <v>20</v>
      </c>
      <c r="M2818" s="2">
        <v>41702</v>
      </c>
      <c r="N2818" s="2">
        <v>42432</v>
      </c>
      <c r="O2818" t="s">
        <v>21</v>
      </c>
      <c r="P2818">
        <v>0.16</v>
      </c>
    </row>
    <row r="2819" spans="1:17">
      <c r="A2819" s="1">
        <v>41821</v>
      </c>
      <c r="B2819" t="s">
        <v>6</v>
      </c>
      <c r="C2819" t="s">
        <v>292</v>
      </c>
      <c r="D2819" s="4">
        <v>117926.39999999999</v>
      </c>
      <c r="E2819" s="4">
        <v>25200.87168</v>
      </c>
      <c r="F2819" s="3">
        <v>0.2137</v>
      </c>
      <c r="G2819" s="5">
        <v>982.71999999999991</v>
      </c>
      <c r="H2819" s="4">
        <v>210.00726399999999</v>
      </c>
      <c r="I2819">
        <v>120</v>
      </c>
      <c r="J2819" t="s">
        <v>10</v>
      </c>
      <c r="K2819" t="s">
        <v>11</v>
      </c>
      <c r="L2819" t="s">
        <v>42</v>
      </c>
      <c r="M2819" s="2">
        <v>41715</v>
      </c>
      <c r="N2819" s="2">
        <v>42810</v>
      </c>
      <c r="O2819" t="s">
        <v>21</v>
      </c>
      <c r="P2819">
        <v>0.1</v>
      </c>
    </row>
    <row r="2820" spans="1:17">
      <c r="A2820" s="1">
        <v>41821</v>
      </c>
      <c r="B2820" t="s">
        <v>6</v>
      </c>
      <c r="C2820" t="s">
        <v>45</v>
      </c>
      <c r="D2820" s="4">
        <v>140983.19999999998</v>
      </c>
      <c r="E2820" s="4">
        <v>51289.688160000005</v>
      </c>
      <c r="F2820" s="3">
        <v>0.36380000000000007</v>
      </c>
      <c r="G2820" s="5">
        <v>1415.4939759036145</v>
      </c>
      <c r="H2820" s="4">
        <v>514.956708433735</v>
      </c>
      <c r="I2820">
        <v>99.6</v>
      </c>
      <c r="J2820" t="s">
        <v>47</v>
      </c>
      <c r="K2820" t="s">
        <v>48</v>
      </c>
      <c r="L2820" t="s">
        <v>46</v>
      </c>
      <c r="M2820" s="2">
        <v>41290</v>
      </c>
      <c r="N2820" s="2">
        <v>42499</v>
      </c>
      <c r="O2820" t="s">
        <v>21</v>
      </c>
      <c r="P2820">
        <v>0.16</v>
      </c>
    </row>
    <row r="2821" spans="1:17">
      <c r="A2821" s="1">
        <v>41821</v>
      </c>
      <c r="B2821" t="s">
        <v>6</v>
      </c>
      <c r="C2821" t="s">
        <v>49</v>
      </c>
      <c r="D2821" s="4">
        <v>146458.79999999999</v>
      </c>
      <c r="E2821" s="4">
        <v>30976.036200000002</v>
      </c>
      <c r="F2821" s="3">
        <v>0.21150000000000002</v>
      </c>
      <c r="G2821" s="5">
        <v>1371.3370786516853</v>
      </c>
      <c r="H2821" s="4">
        <v>290.03779213483148</v>
      </c>
      <c r="I2821">
        <v>106.8</v>
      </c>
      <c r="J2821" t="s">
        <v>47</v>
      </c>
      <c r="K2821" t="s">
        <v>48</v>
      </c>
      <c r="L2821" t="s">
        <v>46</v>
      </c>
      <c r="M2821" s="2">
        <v>41347</v>
      </c>
      <c r="N2821" s="2">
        <v>42499</v>
      </c>
      <c r="O2821" t="s">
        <v>21</v>
      </c>
      <c r="P2821">
        <v>0.16</v>
      </c>
    </row>
    <row r="2822" spans="1:17">
      <c r="A2822" s="1">
        <v>41821</v>
      </c>
      <c r="B2822" t="s">
        <v>6</v>
      </c>
      <c r="C2822" t="s">
        <v>50</v>
      </c>
      <c r="D2822" s="4">
        <v>218215.19999999998</v>
      </c>
      <c r="E2822" s="4">
        <v>32361.314159999994</v>
      </c>
      <c r="F2822" s="3">
        <v>0.14829999999999999</v>
      </c>
      <c r="G2822" s="5">
        <v>1955.3333333333333</v>
      </c>
      <c r="H2822" s="4">
        <v>289.97593333333327</v>
      </c>
      <c r="I2822">
        <v>111.6</v>
      </c>
      <c r="J2822" t="s">
        <v>52</v>
      </c>
      <c r="K2822" t="s">
        <v>51</v>
      </c>
      <c r="L2822" t="s">
        <v>51</v>
      </c>
      <c r="M2822" s="2">
        <v>41347</v>
      </c>
      <c r="N2822" s="2">
        <v>42499</v>
      </c>
      <c r="O2822" t="s">
        <v>21</v>
      </c>
      <c r="P2822">
        <v>0.12</v>
      </c>
    </row>
    <row r="2823" spans="1:17">
      <c r="A2823" s="1">
        <v>41821</v>
      </c>
      <c r="B2823" t="s">
        <v>6</v>
      </c>
      <c r="C2823" t="s">
        <v>53</v>
      </c>
      <c r="D2823" s="4">
        <v>168798</v>
      </c>
      <c r="E2823" s="4">
        <v>57458.839199999995</v>
      </c>
      <c r="F2823" s="3">
        <v>0.34039999999999998</v>
      </c>
      <c r="G2823" s="5">
        <v>528.81578947368428</v>
      </c>
      <c r="H2823" s="4">
        <v>180.00889473684211</v>
      </c>
      <c r="I2823">
        <v>319.2</v>
      </c>
      <c r="J2823" t="s">
        <v>10</v>
      </c>
      <c r="K2823" t="s">
        <v>20</v>
      </c>
      <c r="L2823" t="s">
        <v>20</v>
      </c>
      <c r="M2823" s="2">
        <v>41374</v>
      </c>
      <c r="N2823" s="2">
        <v>42499</v>
      </c>
      <c r="O2823" t="s">
        <v>21</v>
      </c>
      <c r="P2823">
        <v>0.06</v>
      </c>
    </row>
    <row r="2824" spans="1:17">
      <c r="A2824" s="1">
        <v>41821</v>
      </c>
      <c r="B2824" t="s">
        <v>6</v>
      </c>
      <c r="C2824" t="s">
        <v>54</v>
      </c>
      <c r="D2824" s="4">
        <v>302512.2</v>
      </c>
      <c r="E2824" s="4">
        <v>94898.077140000009</v>
      </c>
      <c r="F2824" s="3">
        <v>0.31370000000000003</v>
      </c>
      <c r="G2824" s="5">
        <v>675.85388739946393</v>
      </c>
      <c r="H2824" s="4">
        <v>212.01536447721182</v>
      </c>
      <c r="I2824">
        <v>447.59999999999997</v>
      </c>
      <c r="J2824" t="s">
        <v>10</v>
      </c>
      <c r="K2824" t="s">
        <v>12</v>
      </c>
      <c r="L2824" t="s">
        <v>12</v>
      </c>
      <c r="M2824" s="2">
        <v>41302</v>
      </c>
      <c r="N2824" s="2">
        <v>43594</v>
      </c>
      <c r="O2824" t="s">
        <v>21</v>
      </c>
      <c r="P2824">
        <v>0.12</v>
      </c>
    </row>
    <row r="2825" spans="1:17">
      <c r="A2825" s="1">
        <v>41821</v>
      </c>
      <c r="B2825" t="s">
        <v>6</v>
      </c>
      <c r="C2825" t="s">
        <v>269</v>
      </c>
      <c r="D2825" s="4">
        <v>2634134.8800000013</v>
      </c>
      <c r="E2825" s="4">
        <v>118536.06959999999</v>
      </c>
      <c r="F2825" s="3">
        <v>4.4999999999999971E-2</v>
      </c>
      <c r="G2825" s="5">
        <v>1058.9061263868796</v>
      </c>
      <c r="H2825" s="4">
        <v>47.650775687409549</v>
      </c>
      <c r="I2825">
        <v>2487.6</v>
      </c>
      <c r="J2825" t="s">
        <v>32</v>
      </c>
      <c r="K2825" t="s">
        <v>269</v>
      </c>
      <c r="L2825" t="s">
        <v>32</v>
      </c>
      <c r="M2825" s="2">
        <v>41442</v>
      </c>
      <c r="N2825" s="2">
        <v>47285</v>
      </c>
      <c r="O2825" t="s">
        <v>30</v>
      </c>
      <c r="P2825">
        <v>0.05</v>
      </c>
    </row>
    <row r="2826" spans="1:17">
      <c r="A2826" s="1">
        <v>41852</v>
      </c>
      <c r="B2826" t="s">
        <v>6</v>
      </c>
      <c r="C2826" t="s">
        <v>7</v>
      </c>
      <c r="D2826" s="4">
        <v>6680845.2000000002</v>
      </c>
      <c r="E2826" s="4">
        <v>298633.78043999994</v>
      </c>
      <c r="F2826" s="3">
        <v>4.469999999999999E-2</v>
      </c>
      <c r="G2826" s="5">
        <v>1871.3852100840336</v>
      </c>
      <c r="H2826" s="4">
        <v>83.650918890756287</v>
      </c>
      <c r="I2826">
        <v>3570</v>
      </c>
      <c r="J2826" t="s">
        <v>10</v>
      </c>
      <c r="K2826" t="s">
        <v>11</v>
      </c>
      <c r="L2826" t="s">
        <v>9</v>
      </c>
      <c r="M2826" s="2">
        <v>41365</v>
      </c>
      <c r="N2826" s="2">
        <v>48646</v>
      </c>
      <c r="O2826" t="s">
        <v>13</v>
      </c>
    </row>
    <row r="2827" spans="1:17">
      <c r="A2827" s="1">
        <v>41852</v>
      </c>
      <c r="B2827" t="s">
        <v>6</v>
      </c>
      <c r="C2827" t="s">
        <v>213</v>
      </c>
      <c r="D2827" s="4">
        <v>202398.6</v>
      </c>
      <c r="E2827" s="4">
        <v>56104.891920000002</v>
      </c>
      <c r="F2827" s="3">
        <v>0.2772</v>
      </c>
      <c r="G2827" s="5">
        <v>541.1148540263074</v>
      </c>
      <c r="H2827" s="4">
        <v>149.99703753609242</v>
      </c>
      <c r="I2827">
        <v>374.03999999999996</v>
      </c>
      <c r="J2827" t="s">
        <v>10</v>
      </c>
      <c r="K2827" t="s">
        <v>76</v>
      </c>
      <c r="L2827" t="s">
        <v>76</v>
      </c>
      <c r="M2827" s="2">
        <v>41384</v>
      </c>
      <c r="N2827" s="2">
        <v>43299</v>
      </c>
      <c r="O2827" t="s">
        <v>16</v>
      </c>
      <c r="P2827">
        <v>0.15</v>
      </c>
      <c r="Q2827">
        <v>0.05</v>
      </c>
    </row>
    <row r="2828" spans="1:17">
      <c r="A2828" s="1">
        <v>41852</v>
      </c>
      <c r="B2828" t="s">
        <v>6</v>
      </c>
      <c r="C2828" t="s">
        <v>214</v>
      </c>
      <c r="D2828" s="4">
        <v>228621</v>
      </c>
      <c r="E2828" s="4">
        <v>54000.280200000001</v>
      </c>
      <c r="F2828" s="3">
        <v>0.23619999999999999</v>
      </c>
      <c r="G2828" s="5">
        <v>635.05833333333328</v>
      </c>
      <c r="H2828" s="4">
        <v>150.00077833333333</v>
      </c>
      <c r="I2828">
        <v>360</v>
      </c>
      <c r="J2828" t="s">
        <v>10</v>
      </c>
      <c r="K2828" t="s">
        <v>20</v>
      </c>
      <c r="L2828" t="s">
        <v>20</v>
      </c>
      <c r="M2828" s="2">
        <v>41384</v>
      </c>
      <c r="N2828" s="2">
        <v>43299</v>
      </c>
      <c r="O2828" t="s">
        <v>16</v>
      </c>
      <c r="P2828">
        <v>0.15</v>
      </c>
      <c r="Q2828">
        <v>0.05</v>
      </c>
    </row>
    <row r="2829" spans="1:17">
      <c r="A2829" s="1">
        <v>41852</v>
      </c>
      <c r="B2829" t="s">
        <v>6</v>
      </c>
      <c r="C2829" t="s">
        <v>215</v>
      </c>
      <c r="D2829" s="4">
        <v>143443.19999999998</v>
      </c>
      <c r="E2829" s="4">
        <v>56244.078719999998</v>
      </c>
      <c r="F2829" s="3">
        <v>0.3921</v>
      </c>
      <c r="G2829" s="5">
        <v>382.51519999999994</v>
      </c>
      <c r="H2829" s="4">
        <v>149.98420991999998</v>
      </c>
      <c r="I2829">
        <v>375</v>
      </c>
      <c r="J2829" t="s">
        <v>10</v>
      </c>
      <c r="K2829" t="s">
        <v>76</v>
      </c>
      <c r="L2829" t="s">
        <v>76</v>
      </c>
      <c r="M2829" s="2">
        <v>41384</v>
      </c>
      <c r="N2829" s="2">
        <v>43299</v>
      </c>
      <c r="O2829" t="s">
        <v>16</v>
      </c>
      <c r="P2829">
        <v>0.15</v>
      </c>
      <c r="Q2829">
        <v>0.05</v>
      </c>
    </row>
    <row r="2830" spans="1:17">
      <c r="A2830" s="1">
        <v>41852</v>
      </c>
      <c r="B2830" t="s">
        <v>6</v>
      </c>
      <c r="C2830" t="s">
        <v>216</v>
      </c>
      <c r="D2830" s="4">
        <v>246143.87999999998</v>
      </c>
      <c r="E2830" s="4">
        <v>54496.255031999994</v>
      </c>
      <c r="F2830" s="3">
        <v>0.22139999999999999</v>
      </c>
      <c r="G2830" s="5">
        <v>677.41050198150583</v>
      </c>
      <c r="H2830" s="4">
        <v>149.9786851387054</v>
      </c>
      <c r="I2830">
        <v>363.36</v>
      </c>
      <c r="J2830" t="s">
        <v>10</v>
      </c>
      <c r="K2830" t="s">
        <v>20</v>
      </c>
      <c r="L2830" t="s">
        <v>20</v>
      </c>
      <c r="M2830" s="2">
        <v>41384</v>
      </c>
      <c r="N2830" s="2">
        <v>43299</v>
      </c>
      <c r="O2830" t="s">
        <v>16</v>
      </c>
      <c r="P2830">
        <v>0.15</v>
      </c>
      <c r="Q2830">
        <v>0.05</v>
      </c>
    </row>
    <row r="2831" spans="1:17">
      <c r="A2831" s="1">
        <v>41852</v>
      </c>
      <c r="B2831" t="s">
        <v>6</v>
      </c>
      <c r="C2831" t="s">
        <v>14</v>
      </c>
      <c r="D2831" s="4">
        <v>822502.55999999994</v>
      </c>
      <c r="E2831" s="4">
        <v>87020.770848</v>
      </c>
      <c r="F2831" s="3">
        <v>0.10580000000000001</v>
      </c>
      <c r="G2831" s="5">
        <v>1181.7565517241378</v>
      </c>
      <c r="H2831" s="4">
        <v>125.02984317241379</v>
      </c>
      <c r="I2831">
        <v>696</v>
      </c>
      <c r="J2831" t="s">
        <v>17</v>
      </c>
      <c r="K2831" t="s">
        <v>18</v>
      </c>
      <c r="L2831" t="s">
        <v>15</v>
      </c>
      <c r="M2831" s="2">
        <v>41246</v>
      </c>
      <c r="N2831" s="2">
        <v>43229</v>
      </c>
      <c r="O2831" t="s">
        <v>16</v>
      </c>
      <c r="P2831">
        <v>0.1</v>
      </c>
    </row>
    <row r="2832" spans="1:17">
      <c r="A2832" s="1">
        <v>41852</v>
      </c>
      <c r="B2832" t="s">
        <v>6</v>
      </c>
      <c r="C2832" t="s">
        <v>19</v>
      </c>
      <c r="D2832" s="4">
        <v>685952.4</v>
      </c>
      <c r="E2832" s="4">
        <v>175055.05247999998</v>
      </c>
      <c r="F2832" s="3">
        <v>0.25519999999999998</v>
      </c>
      <c r="G2832" s="5">
        <v>1018.9429590017827</v>
      </c>
      <c r="H2832" s="4">
        <v>260.03424313725492</v>
      </c>
      <c r="I2832">
        <v>673.19999999999993</v>
      </c>
      <c r="J2832" t="s">
        <v>10</v>
      </c>
      <c r="K2832" t="s">
        <v>20</v>
      </c>
      <c r="L2832" t="s">
        <v>20</v>
      </c>
      <c r="M2832" s="2">
        <v>41258</v>
      </c>
      <c r="N2832" s="2">
        <v>43229</v>
      </c>
      <c r="O2832" t="s">
        <v>21</v>
      </c>
      <c r="P2832">
        <v>0.15</v>
      </c>
    </row>
    <row r="2833" spans="1:18">
      <c r="A2833" s="1">
        <v>41852</v>
      </c>
      <c r="B2833" t="s">
        <v>6</v>
      </c>
      <c r="C2833" t="s">
        <v>22</v>
      </c>
      <c r="D2833" s="4">
        <v>189342</v>
      </c>
      <c r="E2833" s="4">
        <v>41503.7664</v>
      </c>
      <c r="F2833" s="3">
        <v>0.21920000000000001</v>
      </c>
      <c r="G2833" s="5">
        <v>1186.3533834586467</v>
      </c>
      <c r="H2833" s="4">
        <v>260.04866165413534</v>
      </c>
      <c r="I2833">
        <v>159.6</v>
      </c>
      <c r="J2833" t="s">
        <v>10</v>
      </c>
      <c r="K2833" t="s">
        <v>12</v>
      </c>
      <c r="L2833" t="s">
        <v>23</v>
      </c>
      <c r="M2833" s="2">
        <v>41339</v>
      </c>
      <c r="N2833" s="2">
        <v>42864</v>
      </c>
      <c r="O2833" t="s">
        <v>21</v>
      </c>
      <c r="P2833">
        <v>0.13</v>
      </c>
    </row>
    <row r="2834" spans="1:18">
      <c r="A2834" s="1">
        <v>41852</v>
      </c>
      <c r="B2834" t="s">
        <v>6</v>
      </c>
      <c r="C2834" t="s">
        <v>24</v>
      </c>
      <c r="D2834" s="4">
        <v>150578.4</v>
      </c>
      <c r="E2834" s="4">
        <v>48666.938879999994</v>
      </c>
      <c r="F2834" s="3">
        <v>0.32319999999999999</v>
      </c>
      <c r="G2834" s="5">
        <v>804.37179487179492</v>
      </c>
      <c r="H2834" s="4">
        <v>259.97296410256411</v>
      </c>
      <c r="I2834">
        <v>187.2</v>
      </c>
      <c r="J2834" t="s">
        <v>10</v>
      </c>
      <c r="K2834" t="s">
        <v>20</v>
      </c>
      <c r="L2834" t="s">
        <v>20</v>
      </c>
      <c r="M2834" s="2">
        <v>41288</v>
      </c>
      <c r="N2834" s="2">
        <v>42499</v>
      </c>
      <c r="O2834" t="s">
        <v>21</v>
      </c>
      <c r="P2834">
        <v>0.18</v>
      </c>
    </row>
    <row r="2835" spans="1:18">
      <c r="A2835" s="1">
        <v>41852</v>
      </c>
      <c r="B2835" t="s">
        <v>6</v>
      </c>
      <c r="C2835" t="s">
        <v>233</v>
      </c>
      <c r="D2835" s="4">
        <v>171693.12</v>
      </c>
      <c r="E2835" s="4">
        <v>22011.057984000003</v>
      </c>
      <c r="F2835" s="3">
        <v>0.12820000000000001</v>
      </c>
      <c r="G2835" s="5">
        <v>2425.0440677966103</v>
      </c>
      <c r="H2835" s="4">
        <v>310.89064949152549</v>
      </c>
      <c r="I2835">
        <v>70.8</v>
      </c>
      <c r="J2835" t="s">
        <v>10</v>
      </c>
      <c r="K2835" t="s">
        <v>11</v>
      </c>
      <c r="L2835" t="s">
        <v>42</v>
      </c>
      <c r="M2835" s="2">
        <v>41473</v>
      </c>
      <c r="N2835" s="2">
        <v>42222</v>
      </c>
      <c r="O2835" t="s">
        <v>21</v>
      </c>
      <c r="P2835">
        <v>0.1</v>
      </c>
    </row>
    <row r="2836" spans="1:18">
      <c r="A2836" s="1">
        <v>41852</v>
      </c>
      <c r="B2836" t="s">
        <v>6</v>
      </c>
      <c r="C2836" t="s">
        <v>25</v>
      </c>
      <c r="D2836" s="4">
        <v>61908</v>
      </c>
      <c r="E2836" s="4">
        <v>37671.018000000004</v>
      </c>
      <c r="F2836" s="3">
        <v>0.60850000000000004</v>
      </c>
      <c r="G2836" s="5">
        <v>448.60869565217394</v>
      </c>
      <c r="H2836" s="4">
        <v>272.97839130434784</v>
      </c>
      <c r="I2836">
        <v>138</v>
      </c>
      <c r="J2836" t="s">
        <v>10</v>
      </c>
      <c r="K2836" t="s">
        <v>12</v>
      </c>
      <c r="L2836" t="s">
        <v>12</v>
      </c>
      <c r="M2836" s="2">
        <v>41334</v>
      </c>
      <c r="N2836" s="2">
        <v>42499</v>
      </c>
      <c r="O2836" t="s">
        <v>21</v>
      </c>
      <c r="P2836">
        <v>0.13</v>
      </c>
      <c r="Q2836">
        <v>7.0000000000000007E-2</v>
      </c>
    </row>
    <row r="2837" spans="1:18">
      <c r="A2837" s="1">
        <v>41852</v>
      </c>
      <c r="B2837" t="s">
        <v>6</v>
      </c>
      <c r="C2837" t="s">
        <v>26</v>
      </c>
      <c r="D2837" s="4">
        <v>192887.04000000001</v>
      </c>
      <c r="E2837" s="4">
        <v>14813.724671999998</v>
      </c>
      <c r="F2837" s="3">
        <v>7.6799999999999993E-2</v>
      </c>
      <c r="G2837" s="5">
        <v>2976.6518518518519</v>
      </c>
      <c r="H2837" s="4">
        <v>228.60686222222222</v>
      </c>
      <c r="I2837">
        <v>64.8</v>
      </c>
      <c r="J2837" t="s">
        <v>10</v>
      </c>
      <c r="K2837" t="s">
        <v>12</v>
      </c>
      <c r="L2837" t="s">
        <v>27</v>
      </c>
      <c r="M2837" s="2">
        <v>41353</v>
      </c>
      <c r="N2837" s="2">
        <v>43229</v>
      </c>
      <c r="O2837" t="s">
        <v>21</v>
      </c>
      <c r="P2837">
        <v>0.06</v>
      </c>
    </row>
    <row r="2838" spans="1:18">
      <c r="A2838" s="1">
        <v>41852</v>
      </c>
      <c r="B2838" t="s">
        <v>6</v>
      </c>
      <c r="C2838" t="s">
        <v>28</v>
      </c>
      <c r="D2838" s="4">
        <v>365554.56</v>
      </c>
      <c r="E2838" s="4">
        <v>42477.439872000003</v>
      </c>
      <c r="F2838" s="3">
        <v>0.11620000000000001</v>
      </c>
      <c r="G2838" s="5">
        <v>1721.0666666666666</v>
      </c>
      <c r="H2838" s="4">
        <v>199.98794666666669</v>
      </c>
      <c r="I2838">
        <v>212.4</v>
      </c>
      <c r="J2838" t="s">
        <v>10</v>
      </c>
      <c r="K2838" t="s">
        <v>12</v>
      </c>
      <c r="L2838" t="s">
        <v>12</v>
      </c>
      <c r="M2838" s="2">
        <v>41353</v>
      </c>
      <c r="N2838" s="2">
        <v>43229</v>
      </c>
      <c r="O2838" t="s">
        <v>21</v>
      </c>
      <c r="P2838">
        <v>0</v>
      </c>
    </row>
    <row r="2839" spans="1:18">
      <c r="A2839" s="1">
        <v>41852</v>
      </c>
      <c r="B2839" t="s">
        <v>6</v>
      </c>
      <c r="C2839" t="s">
        <v>29</v>
      </c>
      <c r="D2839" s="4">
        <v>334629.59999999998</v>
      </c>
      <c r="E2839" s="4">
        <v>33462.959999999999</v>
      </c>
      <c r="F2839" s="3">
        <v>0.1</v>
      </c>
      <c r="G2839" s="5">
        <v>1787.551282051282</v>
      </c>
      <c r="H2839" s="4">
        <v>178.75512820512822</v>
      </c>
      <c r="I2839">
        <v>187.2</v>
      </c>
      <c r="J2839" t="s">
        <v>10</v>
      </c>
      <c r="K2839" t="s">
        <v>12</v>
      </c>
      <c r="L2839" t="s">
        <v>12</v>
      </c>
      <c r="M2839" s="2">
        <v>41323</v>
      </c>
      <c r="N2839" s="2">
        <v>42499</v>
      </c>
      <c r="O2839" t="s">
        <v>30</v>
      </c>
      <c r="P2839">
        <v>0.1</v>
      </c>
    </row>
    <row r="2840" spans="1:18">
      <c r="A2840" s="1">
        <v>41852</v>
      </c>
      <c r="B2840" t="s">
        <v>6</v>
      </c>
      <c r="C2840" t="s">
        <v>31</v>
      </c>
      <c r="D2840" s="4">
        <v>1711117.956</v>
      </c>
      <c r="E2840" s="4">
        <v>136889.43648</v>
      </c>
      <c r="F2840" s="3">
        <v>0.08</v>
      </c>
      <c r="G2840" s="5">
        <v>1815.0860870672097</v>
      </c>
      <c r="H2840" s="4">
        <v>145.20688696537678</v>
      </c>
      <c r="I2840">
        <v>942.72</v>
      </c>
      <c r="J2840" t="s">
        <v>32</v>
      </c>
      <c r="K2840" t="s">
        <v>31</v>
      </c>
      <c r="L2840" t="s">
        <v>32</v>
      </c>
      <c r="M2840" s="2">
        <v>41294</v>
      </c>
      <c r="N2840" s="2">
        <v>43229</v>
      </c>
      <c r="O2840" t="s">
        <v>30</v>
      </c>
      <c r="P2840">
        <v>0.08</v>
      </c>
    </row>
    <row r="2841" spans="1:18">
      <c r="A2841" s="1">
        <v>41852</v>
      </c>
      <c r="B2841" t="s">
        <v>6</v>
      </c>
      <c r="C2841" t="s">
        <v>301</v>
      </c>
      <c r="D2841" s="4">
        <v>284115.59999999998</v>
      </c>
      <c r="E2841" s="4">
        <v>32019.828119999998</v>
      </c>
      <c r="F2841" s="3">
        <v>0.11270000000000001</v>
      </c>
      <c r="G2841" s="5">
        <v>2573.5108695652175</v>
      </c>
      <c r="H2841" s="4">
        <v>290.03467499999999</v>
      </c>
      <c r="I2841">
        <v>110.39999999999999</v>
      </c>
      <c r="J2841" t="s">
        <v>123</v>
      </c>
      <c r="K2841" t="s">
        <v>286</v>
      </c>
      <c r="L2841" t="s">
        <v>286</v>
      </c>
      <c r="M2841" s="2">
        <v>41745</v>
      </c>
      <c r="N2841" s="2">
        <v>42109</v>
      </c>
      <c r="O2841" t="s">
        <v>21</v>
      </c>
      <c r="P2841">
        <v>0.08</v>
      </c>
    </row>
    <row r="2842" spans="1:18">
      <c r="A2842" s="1">
        <v>41852</v>
      </c>
      <c r="B2842" t="s">
        <v>6</v>
      </c>
      <c r="C2842" t="s">
        <v>285</v>
      </c>
      <c r="D2842" s="4">
        <v>1335210</v>
      </c>
      <c r="E2842" s="4">
        <v>46999.392</v>
      </c>
      <c r="F2842" s="3">
        <v>3.5200000000000002E-2</v>
      </c>
      <c r="G2842" s="5">
        <v>9675.434782608696</v>
      </c>
      <c r="H2842" s="4">
        <v>340.57530434782609</v>
      </c>
      <c r="I2842">
        <v>138</v>
      </c>
      <c r="J2842" t="s">
        <v>123</v>
      </c>
      <c r="K2842" t="s">
        <v>286</v>
      </c>
      <c r="L2842" t="s">
        <v>286</v>
      </c>
      <c r="M2842" s="2">
        <v>41708</v>
      </c>
      <c r="N2842" s="2">
        <v>42834</v>
      </c>
      <c r="O2842" t="s">
        <v>21</v>
      </c>
      <c r="P2842">
        <v>0.03</v>
      </c>
    </row>
    <row r="2843" spans="1:18">
      <c r="A2843" s="1">
        <v>41852</v>
      </c>
      <c r="B2843" t="s">
        <v>6</v>
      </c>
      <c r="C2843" t="s">
        <v>33</v>
      </c>
      <c r="D2843" s="4">
        <v>960343.23600000003</v>
      </c>
      <c r="E2843" s="4">
        <v>76827.458880000006</v>
      </c>
      <c r="F2843" s="3">
        <v>0.08</v>
      </c>
      <c r="G2843" s="5">
        <v>3671.0368348623861</v>
      </c>
      <c r="H2843" s="4">
        <v>293.68294678899088</v>
      </c>
      <c r="I2843">
        <v>261.59999999999997</v>
      </c>
      <c r="J2843" t="s">
        <v>34</v>
      </c>
      <c r="K2843" t="s">
        <v>36</v>
      </c>
      <c r="L2843" t="s">
        <v>35</v>
      </c>
      <c r="M2843" s="2">
        <v>41288</v>
      </c>
      <c r="N2843" s="2">
        <v>45059</v>
      </c>
      <c r="O2843" t="s">
        <v>21</v>
      </c>
      <c r="P2843">
        <v>0.08</v>
      </c>
      <c r="R2843">
        <f t="shared" ref="R2843" si="367">(N2843-M2843)/365</f>
        <v>10.331506849315069</v>
      </c>
    </row>
    <row r="2844" spans="1:18">
      <c r="A2844" s="1">
        <v>41852</v>
      </c>
      <c r="B2844" t="s">
        <v>6</v>
      </c>
      <c r="C2844" t="s">
        <v>234</v>
      </c>
      <c r="D2844" s="4">
        <v>376797.49199999974</v>
      </c>
      <c r="E2844" s="4">
        <v>20723.862059999999</v>
      </c>
      <c r="F2844" s="3">
        <v>5.5000000000000035E-2</v>
      </c>
      <c r="G2844" s="5">
        <v>615.68217647058782</v>
      </c>
      <c r="H2844" s="4">
        <v>33.862519705882349</v>
      </c>
      <c r="I2844">
        <v>612</v>
      </c>
      <c r="J2844" t="s">
        <v>32</v>
      </c>
      <c r="K2844" t="s">
        <v>235</v>
      </c>
      <c r="L2844" t="s">
        <v>32</v>
      </c>
      <c r="M2844" s="2">
        <v>41442</v>
      </c>
      <c r="N2844" s="2">
        <v>47285</v>
      </c>
      <c r="O2844" t="s">
        <v>30</v>
      </c>
      <c r="P2844">
        <v>0.06</v>
      </c>
    </row>
    <row r="2845" spans="1:18">
      <c r="A2845" s="1">
        <v>41852</v>
      </c>
      <c r="B2845" t="s">
        <v>6</v>
      </c>
      <c r="C2845" t="s">
        <v>236</v>
      </c>
      <c r="D2845" s="4">
        <v>518132.01600000041</v>
      </c>
      <c r="E2845" s="4">
        <v>28497.260880000002</v>
      </c>
      <c r="F2845" s="3">
        <v>5.4999999999999959E-2</v>
      </c>
      <c r="G2845" s="5">
        <v>1087.5986901763233</v>
      </c>
      <c r="H2845" s="4">
        <v>59.817927959697741</v>
      </c>
      <c r="I2845">
        <v>476.4</v>
      </c>
      <c r="J2845" t="s">
        <v>32</v>
      </c>
      <c r="K2845" t="s">
        <v>235</v>
      </c>
      <c r="L2845" t="s">
        <v>32</v>
      </c>
      <c r="M2845" s="2">
        <v>41442</v>
      </c>
      <c r="N2845" s="2">
        <v>47285</v>
      </c>
      <c r="O2845" t="s">
        <v>30</v>
      </c>
      <c r="P2845">
        <v>0.06</v>
      </c>
    </row>
    <row r="2846" spans="1:18">
      <c r="A2846" s="1">
        <v>41852</v>
      </c>
      <c r="B2846" t="s">
        <v>6</v>
      </c>
      <c r="C2846" t="s">
        <v>237</v>
      </c>
      <c r="D2846" s="4">
        <v>535203.37199999974</v>
      </c>
      <c r="E2846" s="4">
        <v>29436.185459999997</v>
      </c>
      <c r="F2846" s="3">
        <v>5.5000000000000021E-2</v>
      </c>
      <c r="G2846" s="5">
        <v>1873.9613865546212</v>
      </c>
      <c r="H2846" s="4">
        <v>103.06787626050421</v>
      </c>
      <c r="I2846">
        <v>285.59999999999997</v>
      </c>
      <c r="J2846" t="s">
        <v>32</v>
      </c>
      <c r="K2846" t="s">
        <v>235</v>
      </c>
      <c r="L2846" t="s">
        <v>32</v>
      </c>
      <c r="M2846" s="2">
        <v>41442</v>
      </c>
      <c r="N2846" s="2">
        <v>47285</v>
      </c>
      <c r="O2846" t="s">
        <v>30</v>
      </c>
      <c r="P2846">
        <v>0.06</v>
      </c>
    </row>
    <row r="2847" spans="1:18">
      <c r="A2847" s="1">
        <v>41852</v>
      </c>
      <c r="B2847" t="s">
        <v>6</v>
      </c>
      <c r="C2847" t="s">
        <v>238</v>
      </c>
      <c r="D2847" s="4">
        <v>1660157.9519999998</v>
      </c>
      <c r="E2847" s="4">
        <v>157715.00544000001</v>
      </c>
      <c r="F2847" s="3">
        <v>9.5000000000000015E-2</v>
      </c>
      <c r="G2847" s="5">
        <v>1335.3908880308879</v>
      </c>
      <c r="H2847" s="4">
        <v>126.86213436293437</v>
      </c>
      <c r="I2847">
        <v>1243.2</v>
      </c>
      <c r="J2847" t="s">
        <v>32</v>
      </c>
      <c r="K2847" t="s">
        <v>238</v>
      </c>
      <c r="L2847" t="s">
        <v>32</v>
      </c>
      <c r="M2847" s="2">
        <v>41281</v>
      </c>
      <c r="N2847" s="2">
        <v>45168</v>
      </c>
      <c r="O2847" t="s">
        <v>30</v>
      </c>
      <c r="P2847">
        <v>0.08</v>
      </c>
    </row>
    <row r="2848" spans="1:18">
      <c r="A2848" s="1">
        <v>41852</v>
      </c>
      <c r="B2848" t="s">
        <v>6</v>
      </c>
      <c r="C2848" t="s">
        <v>239</v>
      </c>
      <c r="D2848" s="4">
        <v>830707.99199999962</v>
      </c>
      <c r="E2848" s="4">
        <v>45688.939559999999</v>
      </c>
      <c r="F2848" s="3">
        <v>5.5000000000000021E-2</v>
      </c>
      <c r="G2848" s="5">
        <v>1199.7515771230499</v>
      </c>
      <c r="H2848" s="4">
        <v>65.986336741767758</v>
      </c>
      <c r="I2848">
        <v>692.4</v>
      </c>
      <c r="J2848" t="s">
        <v>32</v>
      </c>
      <c r="K2848" t="s">
        <v>235</v>
      </c>
      <c r="L2848" t="s">
        <v>32</v>
      </c>
      <c r="M2848" s="2">
        <v>41442</v>
      </c>
      <c r="N2848" s="2">
        <v>47285</v>
      </c>
      <c r="O2848" t="s">
        <v>30</v>
      </c>
      <c r="P2848">
        <v>0.06</v>
      </c>
    </row>
    <row r="2849" spans="1:16">
      <c r="A2849" s="1">
        <v>41852</v>
      </c>
      <c r="B2849" t="s">
        <v>6</v>
      </c>
      <c r="C2849" t="s">
        <v>37</v>
      </c>
      <c r="D2849" s="4">
        <v>212484</v>
      </c>
      <c r="E2849" s="4">
        <v>34337.414399999994</v>
      </c>
      <c r="F2849" s="3">
        <v>0.16159999999999997</v>
      </c>
      <c r="G2849" s="5">
        <v>1825.4639175257732</v>
      </c>
      <c r="H2849" s="4">
        <v>294.99496907216491</v>
      </c>
      <c r="I2849">
        <v>116.39999999999999</v>
      </c>
      <c r="J2849" t="s">
        <v>10</v>
      </c>
      <c r="K2849" t="s">
        <v>20</v>
      </c>
      <c r="L2849" t="s">
        <v>20</v>
      </c>
      <c r="M2849" s="2">
        <v>41384</v>
      </c>
      <c r="N2849" s="2">
        <v>42509</v>
      </c>
      <c r="O2849" t="s">
        <v>21</v>
      </c>
      <c r="P2849">
        <v>0.12</v>
      </c>
    </row>
    <row r="2850" spans="1:16">
      <c r="A2850" s="1">
        <v>41852</v>
      </c>
      <c r="B2850" t="s">
        <v>6</v>
      </c>
      <c r="C2850" t="s">
        <v>240</v>
      </c>
      <c r="D2850" s="4">
        <v>289295.03999999992</v>
      </c>
      <c r="E2850" s="4">
        <v>32169.608448000003</v>
      </c>
      <c r="F2850" s="3">
        <v>0.11120000000000003</v>
      </c>
      <c r="G2850" s="5">
        <v>4464.4296296296288</v>
      </c>
      <c r="H2850" s="4">
        <v>496.44457481481487</v>
      </c>
      <c r="I2850">
        <v>64.8</v>
      </c>
      <c r="J2850" t="s">
        <v>10</v>
      </c>
      <c r="K2850" t="s">
        <v>11</v>
      </c>
      <c r="L2850" t="s">
        <v>42</v>
      </c>
      <c r="M2850" s="2">
        <v>41449</v>
      </c>
      <c r="N2850" s="2">
        <v>42198</v>
      </c>
      <c r="O2850" t="s">
        <v>21</v>
      </c>
      <c r="P2850">
        <v>0.1</v>
      </c>
    </row>
    <row r="2851" spans="1:16">
      <c r="A2851" s="1">
        <v>41852</v>
      </c>
      <c r="B2851" t="s">
        <v>6</v>
      </c>
      <c r="C2851" t="s">
        <v>241</v>
      </c>
      <c r="D2851" s="4">
        <v>186740.28</v>
      </c>
      <c r="E2851" s="4">
        <v>27096.014628000001</v>
      </c>
      <c r="F2851" s="3">
        <v>0.14510000000000001</v>
      </c>
      <c r="G2851" s="5">
        <v>3310.9978723404256</v>
      </c>
      <c r="H2851" s="4">
        <v>480.42579127659576</v>
      </c>
      <c r="I2851">
        <v>56.4</v>
      </c>
      <c r="J2851" t="s">
        <v>10</v>
      </c>
      <c r="K2851" t="s">
        <v>11</v>
      </c>
      <c r="L2851" t="s">
        <v>42</v>
      </c>
      <c r="M2851" s="2">
        <v>41449</v>
      </c>
      <c r="N2851" s="2">
        <v>42198</v>
      </c>
      <c r="O2851" t="s">
        <v>30</v>
      </c>
      <c r="P2851">
        <v>0.13</v>
      </c>
    </row>
    <row r="2852" spans="1:16">
      <c r="A2852" s="1">
        <v>41852</v>
      </c>
      <c r="B2852" t="s">
        <v>6</v>
      </c>
      <c r="C2852" t="s">
        <v>242</v>
      </c>
      <c r="D2852" s="4">
        <v>435877.11599999992</v>
      </c>
      <c r="E2852" s="4">
        <v>23973.241379999999</v>
      </c>
      <c r="F2852" s="3">
        <v>5.5000000000000007E-2</v>
      </c>
      <c r="G2852" s="5">
        <v>812.59715883668889</v>
      </c>
      <c r="H2852" s="4">
        <v>44.692843736017899</v>
      </c>
      <c r="I2852">
        <v>536.4</v>
      </c>
      <c r="J2852" t="s">
        <v>32</v>
      </c>
      <c r="K2852" t="s">
        <v>235</v>
      </c>
      <c r="L2852" t="s">
        <v>32</v>
      </c>
      <c r="M2852" s="2">
        <v>41442</v>
      </c>
      <c r="N2852" s="2">
        <v>47285</v>
      </c>
      <c r="O2852" t="s">
        <v>30</v>
      </c>
      <c r="P2852">
        <v>0.06</v>
      </c>
    </row>
    <row r="2853" spans="1:16">
      <c r="A2853" s="1">
        <v>41852</v>
      </c>
      <c r="B2853" t="s">
        <v>6</v>
      </c>
      <c r="C2853" t="s">
        <v>38</v>
      </c>
      <c r="D2853" s="4">
        <v>433780.8</v>
      </c>
      <c r="E2853" s="4">
        <v>62334.300960000008</v>
      </c>
      <c r="F2853" s="3">
        <v>0.14370000000000002</v>
      </c>
      <c r="G2853" s="5">
        <v>3651.3535353535353</v>
      </c>
      <c r="H2853" s="4">
        <v>524.69950303030316</v>
      </c>
      <c r="I2853">
        <v>118.8</v>
      </c>
      <c r="J2853" t="s">
        <v>10</v>
      </c>
      <c r="K2853" t="s">
        <v>40</v>
      </c>
      <c r="L2853" t="s">
        <v>39</v>
      </c>
      <c r="M2853" s="2">
        <v>41332</v>
      </c>
      <c r="N2853" s="2">
        <v>42133</v>
      </c>
      <c r="O2853" t="s">
        <v>21</v>
      </c>
      <c r="P2853">
        <v>0.13</v>
      </c>
    </row>
    <row r="2854" spans="1:16">
      <c r="A2854" s="1">
        <v>41852</v>
      </c>
      <c r="B2854" t="s">
        <v>6</v>
      </c>
      <c r="C2854" t="s">
        <v>41</v>
      </c>
      <c r="D2854" s="4">
        <v>276649.31999999995</v>
      </c>
      <c r="E2854" s="4">
        <v>30016.451219999999</v>
      </c>
      <c r="F2854" s="3">
        <v>0.10850000000000001</v>
      </c>
      <c r="G2854" s="5">
        <v>5911.3102564102555</v>
      </c>
      <c r="H2854" s="4">
        <v>641.37716282051281</v>
      </c>
      <c r="I2854">
        <v>46.8</v>
      </c>
      <c r="J2854" t="s">
        <v>10</v>
      </c>
      <c r="K2854" t="s">
        <v>11</v>
      </c>
      <c r="L2854" t="s">
        <v>42</v>
      </c>
      <c r="M2854" s="2">
        <v>41294</v>
      </c>
      <c r="N2854" s="2">
        <v>42864</v>
      </c>
      <c r="O2854" t="s">
        <v>21</v>
      </c>
      <c r="P2854">
        <v>0.1</v>
      </c>
    </row>
    <row r="2855" spans="1:16">
      <c r="A2855" s="1">
        <v>41852</v>
      </c>
      <c r="B2855" t="s">
        <v>6</v>
      </c>
      <c r="C2855" t="s">
        <v>43</v>
      </c>
      <c r="D2855" s="4">
        <v>211842.36</v>
      </c>
      <c r="E2855" s="4">
        <v>23472.133488000003</v>
      </c>
      <c r="F2855" s="3">
        <v>0.11080000000000002</v>
      </c>
      <c r="G2855" s="5">
        <v>4645.6657894736836</v>
      </c>
      <c r="H2855" s="4">
        <v>514.73976947368431</v>
      </c>
      <c r="I2855">
        <v>45.6</v>
      </c>
      <c r="J2855" t="s">
        <v>10</v>
      </c>
      <c r="K2855" t="s">
        <v>11</v>
      </c>
      <c r="L2855" t="s">
        <v>42</v>
      </c>
      <c r="M2855" s="2">
        <v>41294</v>
      </c>
      <c r="N2855" s="2">
        <v>42864</v>
      </c>
      <c r="O2855" t="s">
        <v>21</v>
      </c>
      <c r="P2855">
        <v>0.1</v>
      </c>
    </row>
    <row r="2856" spans="1:16">
      <c r="A2856" s="1">
        <v>41852</v>
      </c>
      <c r="B2856" t="s">
        <v>6</v>
      </c>
      <c r="C2856" t="s">
        <v>243</v>
      </c>
      <c r="D2856" s="4">
        <v>241649.31600000005</v>
      </c>
      <c r="E2856" s="4">
        <v>13290.712379999999</v>
      </c>
      <c r="F2856" s="3">
        <v>5.4999999999999986E-2</v>
      </c>
      <c r="G2856" s="5">
        <v>568.85432203389837</v>
      </c>
      <c r="H2856" s="4">
        <v>31.286987711864402</v>
      </c>
      <c r="I2856">
        <v>424.8</v>
      </c>
      <c r="J2856" t="s">
        <v>32</v>
      </c>
      <c r="K2856" t="s">
        <v>235</v>
      </c>
      <c r="L2856" t="s">
        <v>32</v>
      </c>
      <c r="M2856" s="2">
        <v>41442</v>
      </c>
      <c r="N2856" s="2">
        <v>47285</v>
      </c>
      <c r="O2856" t="s">
        <v>30</v>
      </c>
      <c r="P2856">
        <v>0.06</v>
      </c>
    </row>
    <row r="2857" spans="1:16">
      <c r="A2857" s="1">
        <v>41852</v>
      </c>
      <c r="B2857" t="s">
        <v>6</v>
      </c>
      <c r="C2857" t="s">
        <v>44</v>
      </c>
      <c r="D2857" s="4">
        <v>206359.32</v>
      </c>
      <c r="E2857" s="4">
        <v>44614.884983999997</v>
      </c>
      <c r="F2857" s="3">
        <v>0.21619999999999998</v>
      </c>
      <c r="G2857" s="5">
        <v>1081.5477987421384</v>
      </c>
      <c r="H2857" s="4">
        <v>233.83063408805032</v>
      </c>
      <c r="I2857">
        <v>190.79999999999998</v>
      </c>
      <c r="J2857" t="s">
        <v>10</v>
      </c>
      <c r="K2857" t="s">
        <v>20</v>
      </c>
      <c r="L2857" t="s">
        <v>20</v>
      </c>
      <c r="M2857" s="2">
        <v>41343</v>
      </c>
      <c r="N2857" s="2">
        <v>42499</v>
      </c>
      <c r="O2857" t="s">
        <v>21</v>
      </c>
      <c r="P2857">
        <v>0.17</v>
      </c>
    </row>
    <row r="2858" spans="1:16">
      <c r="A2858" s="1">
        <v>41852</v>
      </c>
      <c r="B2858" t="s">
        <v>6</v>
      </c>
      <c r="C2858" t="s">
        <v>302</v>
      </c>
      <c r="D2858" s="4">
        <v>268110</v>
      </c>
      <c r="E2858" s="4">
        <v>52013.340000000004</v>
      </c>
      <c r="F2858" s="3">
        <v>0.19400000000000001</v>
      </c>
      <c r="G2858" s="5">
        <v>1469.9013157894735</v>
      </c>
      <c r="H2858" s="4">
        <v>285.16085526315788</v>
      </c>
      <c r="I2858">
        <v>182.4</v>
      </c>
      <c r="J2858" t="s">
        <v>10</v>
      </c>
      <c r="K2858" t="s">
        <v>20</v>
      </c>
      <c r="L2858" t="s">
        <v>20</v>
      </c>
      <c r="M2858" s="2">
        <v>41702</v>
      </c>
      <c r="N2858" s="2">
        <v>42432</v>
      </c>
      <c r="O2858" t="s">
        <v>21</v>
      </c>
      <c r="P2858">
        <v>0.16</v>
      </c>
    </row>
    <row r="2859" spans="1:16">
      <c r="A2859" s="1">
        <v>41852</v>
      </c>
      <c r="B2859" t="s">
        <v>6</v>
      </c>
      <c r="C2859" t="s">
        <v>292</v>
      </c>
      <c r="D2859" s="4">
        <v>144056.4</v>
      </c>
      <c r="E2859" s="4">
        <v>25195.464360000005</v>
      </c>
      <c r="F2859" s="3">
        <v>0.17490000000000006</v>
      </c>
      <c r="G2859" s="5">
        <v>1200.47</v>
      </c>
      <c r="H2859" s="4">
        <v>209.96220300000004</v>
      </c>
      <c r="I2859">
        <v>120</v>
      </c>
      <c r="J2859" t="s">
        <v>10</v>
      </c>
      <c r="K2859" t="s">
        <v>11</v>
      </c>
      <c r="L2859" t="s">
        <v>42</v>
      </c>
      <c r="M2859" s="2">
        <v>41715</v>
      </c>
      <c r="N2859" s="2">
        <v>42810</v>
      </c>
      <c r="O2859" t="s">
        <v>21</v>
      </c>
      <c r="P2859">
        <v>0.1</v>
      </c>
    </row>
    <row r="2860" spans="1:16">
      <c r="A2860" s="1">
        <v>41852</v>
      </c>
      <c r="B2860" t="s">
        <v>6</v>
      </c>
      <c r="C2860" t="s">
        <v>45</v>
      </c>
      <c r="D2860" s="4">
        <v>148786.79999999999</v>
      </c>
      <c r="E2860" s="4">
        <v>51286.809959999999</v>
      </c>
      <c r="F2860" s="3">
        <v>0.34470000000000001</v>
      </c>
      <c r="G2860" s="5">
        <v>1493.8433734939758</v>
      </c>
      <c r="H2860" s="4">
        <v>514.92781084337355</v>
      </c>
      <c r="I2860">
        <v>99.6</v>
      </c>
      <c r="J2860" t="s">
        <v>47</v>
      </c>
      <c r="K2860" t="s">
        <v>48</v>
      </c>
      <c r="L2860" t="s">
        <v>46</v>
      </c>
      <c r="M2860" s="2">
        <v>41290</v>
      </c>
      <c r="N2860" s="2">
        <v>42499</v>
      </c>
      <c r="O2860" t="s">
        <v>21</v>
      </c>
      <c r="P2860">
        <v>0.16</v>
      </c>
    </row>
    <row r="2861" spans="1:16">
      <c r="A2861" s="1">
        <v>41852</v>
      </c>
      <c r="B2861" t="s">
        <v>6</v>
      </c>
      <c r="C2861" t="s">
        <v>49</v>
      </c>
      <c r="D2861" s="4">
        <v>85371.599999999991</v>
      </c>
      <c r="E2861" s="4">
        <v>30972.816480000001</v>
      </c>
      <c r="F2861" s="3">
        <v>0.36280000000000007</v>
      </c>
      <c r="G2861" s="5">
        <v>799.35955056179773</v>
      </c>
      <c r="H2861" s="4">
        <v>290.00764494382025</v>
      </c>
      <c r="I2861">
        <v>106.8</v>
      </c>
      <c r="J2861" t="s">
        <v>47</v>
      </c>
      <c r="K2861" t="s">
        <v>48</v>
      </c>
      <c r="L2861" t="s">
        <v>46</v>
      </c>
      <c r="M2861" s="2">
        <v>41347</v>
      </c>
      <c r="N2861" s="2">
        <v>42499</v>
      </c>
      <c r="O2861" t="s">
        <v>21</v>
      </c>
      <c r="P2861">
        <v>0.16</v>
      </c>
    </row>
    <row r="2862" spans="1:16">
      <c r="A2862" s="1">
        <v>41852</v>
      </c>
      <c r="B2862" t="s">
        <v>6</v>
      </c>
      <c r="C2862" t="s">
        <v>50</v>
      </c>
      <c r="D2862" s="4">
        <v>429939.6</v>
      </c>
      <c r="E2862" s="4">
        <v>57181.966800000002</v>
      </c>
      <c r="F2862" s="3">
        <v>0.13300000000000001</v>
      </c>
      <c r="G2862" s="5">
        <v>3852.505376344086</v>
      </c>
      <c r="H2862" s="4">
        <v>512.38321505376348</v>
      </c>
      <c r="I2862">
        <v>111.6</v>
      </c>
      <c r="J2862" t="s">
        <v>52</v>
      </c>
      <c r="K2862" t="s">
        <v>51</v>
      </c>
      <c r="L2862" t="s">
        <v>51</v>
      </c>
      <c r="M2862" s="2">
        <v>41347</v>
      </c>
      <c r="N2862" s="2">
        <v>42499</v>
      </c>
      <c r="O2862" t="s">
        <v>21</v>
      </c>
      <c r="P2862">
        <v>0.12</v>
      </c>
    </row>
    <row r="2863" spans="1:16">
      <c r="A2863" s="1">
        <v>41852</v>
      </c>
      <c r="B2863" t="s">
        <v>6</v>
      </c>
      <c r="C2863" t="s">
        <v>53</v>
      </c>
      <c r="D2863" s="4">
        <v>265974</v>
      </c>
      <c r="E2863" s="4">
        <v>57450.384000000005</v>
      </c>
      <c r="F2863" s="3">
        <v>0.21600000000000003</v>
      </c>
      <c r="G2863" s="5">
        <v>833.25187969924821</v>
      </c>
      <c r="H2863" s="4">
        <v>179.98240601503761</v>
      </c>
      <c r="I2863">
        <v>319.2</v>
      </c>
      <c r="J2863" t="s">
        <v>10</v>
      </c>
      <c r="K2863" t="s">
        <v>20</v>
      </c>
      <c r="L2863" t="s">
        <v>20</v>
      </c>
      <c r="M2863" s="2">
        <v>41374</v>
      </c>
      <c r="N2863" s="2">
        <v>42499</v>
      </c>
      <c r="O2863" t="s">
        <v>21</v>
      </c>
      <c r="P2863">
        <v>0.06</v>
      </c>
    </row>
    <row r="2864" spans="1:16">
      <c r="A2864" s="1">
        <v>41852</v>
      </c>
      <c r="B2864" t="s">
        <v>6</v>
      </c>
      <c r="C2864" t="s">
        <v>54</v>
      </c>
      <c r="D2864" s="4">
        <v>253486.8</v>
      </c>
      <c r="E2864" s="4">
        <v>94880.109240000005</v>
      </c>
      <c r="F2864" s="3">
        <v>0.37430000000000002</v>
      </c>
      <c r="G2864" s="5">
        <v>566.32439678284186</v>
      </c>
      <c r="H2864" s="4">
        <v>211.97522171581772</v>
      </c>
      <c r="I2864">
        <v>447.59999999999997</v>
      </c>
      <c r="J2864" t="s">
        <v>10</v>
      </c>
      <c r="K2864" t="s">
        <v>12</v>
      </c>
      <c r="L2864" t="s">
        <v>12</v>
      </c>
      <c r="M2864" s="2">
        <v>41302</v>
      </c>
      <c r="N2864" s="2">
        <v>43594</v>
      </c>
      <c r="O2864" t="s">
        <v>21</v>
      </c>
      <c r="P2864">
        <v>0.12</v>
      </c>
    </row>
    <row r="2865" spans="1:17">
      <c r="A2865" s="1">
        <v>41852</v>
      </c>
      <c r="B2865" t="s">
        <v>6</v>
      </c>
      <c r="C2865" t="s">
        <v>217</v>
      </c>
      <c r="D2865" s="4">
        <v>210319.19999999998</v>
      </c>
      <c r="E2865" s="4">
        <v>27951.421680000003</v>
      </c>
      <c r="F2865" s="3">
        <v>0.13290000000000002</v>
      </c>
      <c r="G2865" s="5">
        <v>14605.5</v>
      </c>
      <c r="H2865" s="4">
        <v>1941.0709500000005</v>
      </c>
      <c r="I2865">
        <v>14.399999999999999</v>
      </c>
      <c r="J2865" t="s">
        <v>52</v>
      </c>
      <c r="K2865" t="s">
        <v>51</v>
      </c>
      <c r="L2865" t="s">
        <v>51</v>
      </c>
      <c r="M2865" s="2">
        <v>41481</v>
      </c>
      <c r="N2865" s="2">
        <v>41845</v>
      </c>
      <c r="O2865" t="s">
        <v>13</v>
      </c>
      <c r="P2865">
        <v>0</v>
      </c>
    </row>
    <row r="2866" spans="1:17">
      <c r="A2866" s="1">
        <v>41852</v>
      </c>
      <c r="B2866" t="s">
        <v>6</v>
      </c>
      <c r="C2866" t="s">
        <v>269</v>
      </c>
      <c r="D2866" s="4">
        <v>2712236.3640000015</v>
      </c>
      <c r="E2866" s="4">
        <v>122050.63638</v>
      </c>
      <c r="F2866" s="3">
        <v>4.4999999999999978E-2</v>
      </c>
      <c r="G2866" s="5">
        <v>1090.3024457308254</v>
      </c>
      <c r="H2866" s="4">
        <v>49.063610057887118</v>
      </c>
      <c r="I2866">
        <v>2487.6</v>
      </c>
      <c r="J2866" t="s">
        <v>32</v>
      </c>
      <c r="K2866" t="s">
        <v>269</v>
      </c>
      <c r="L2866" t="s">
        <v>32</v>
      </c>
      <c r="M2866" s="2">
        <v>41442</v>
      </c>
      <c r="N2866" s="2">
        <v>47285</v>
      </c>
      <c r="O2866" t="s">
        <v>30</v>
      </c>
      <c r="P2866">
        <v>0.05</v>
      </c>
    </row>
    <row r="2867" spans="1:17">
      <c r="A2867" s="1">
        <v>41883</v>
      </c>
      <c r="B2867" t="s">
        <v>6</v>
      </c>
      <c r="C2867" t="s">
        <v>7</v>
      </c>
      <c r="D2867" s="4">
        <v>5860189.2000000002</v>
      </c>
      <c r="E2867" s="4">
        <v>298869.64920000004</v>
      </c>
      <c r="F2867" s="3">
        <v>5.1000000000000004E-2</v>
      </c>
      <c r="G2867" s="5">
        <v>1641.5095798319328</v>
      </c>
      <c r="H2867" s="4">
        <v>83.716988571428587</v>
      </c>
      <c r="I2867">
        <v>3570</v>
      </c>
      <c r="J2867" t="s">
        <v>10</v>
      </c>
      <c r="K2867" t="s">
        <v>11</v>
      </c>
      <c r="L2867" t="s">
        <v>9</v>
      </c>
      <c r="M2867" s="2">
        <v>41365</v>
      </c>
      <c r="N2867" s="2">
        <v>48646</v>
      </c>
      <c r="O2867" t="s">
        <v>13</v>
      </c>
    </row>
    <row r="2868" spans="1:17">
      <c r="A2868" s="1">
        <v>41883</v>
      </c>
      <c r="B2868" t="s">
        <v>6</v>
      </c>
      <c r="C2868" t="s">
        <v>213</v>
      </c>
      <c r="D2868" s="4">
        <v>431546.39999999997</v>
      </c>
      <c r="E2868" s="4">
        <v>56101.031999999999</v>
      </c>
      <c r="F2868" s="3">
        <v>0.13</v>
      </c>
      <c r="G2868" s="5">
        <v>1153.7439846005775</v>
      </c>
      <c r="H2868" s="4">
        <v>149.98671799807508</v>
      </c>
      <c r="I2868">
        <v>374.03999999999996</v>
      </c>
      <c r="J2868" t="s">
        <v>10</v>
      </c>
      <c r="K2868" t="s">
        <v>76</v>
      </c>
      <c r="L2868" t="s">
        <v>76</v>
      </c>
      <c r="M2868" s="2">
        <v>41384</v>
      </c>
      <c r="N2868" s="2">
        <v>43299</v>
      </c>
      <c r="O2868" t="s">
        <v>16</v>
      </c>
      <c r="P2868">
        <v>0.15</v>
      </c>
      <c r="Q2868">
        <v>0.05</v>
      </c>
    </row>
    <row r="2869" spans="1:17">
      <c r="A2869" s="1">
        <v>41883</v>
      </c>
      <c r="B2869" t="s">
        <v>6</v>
      </c>
      <c r="C2869" t="s">
        <v>214</v>
      </c>
      <c r="D2869" s="4">
        <v>179361</v>
      </c>
      <c r="E2869" s="4">
        <v>54005.597099999992</v>
      </c>
      <c r="F2869" s="3">
        <v>0.30109999999999998</v>
      </c>
      <c r="G2869" s="5">
        <v>498.22500000000002</v>
      </c>
      <c r="H2869" s="4">
        <v>150.01554749999997</v>
      </c>
      <c r="I2869">
        <v>360</v>
      </c>
      <c r="J2869" t="s">
        <v>10</v>
      </c>
      <c r="K2869" t="s">
        <v>20</v>
      </c>
      <c r="L2869" t="s">
        <v>20</v>
      </c>
      <c r="M2869" s="2">
        <v>41384</v>
      </c>
      <c r="N2869" s="2">
        <v>43299</v>
      </c>
      <c r="O2869" t="s">
        <v>16</v>
      </c>
      <c r="P2869">
        <v>0.15</v>
      </c>
      <c r="Q2869">
        <v>0.05</v>
      </c>
    </row>
    <row r="2870" spans="1:17">
      <c r="A2870" s="1">
        <v>41883</v>
      </c>
      <c r="B2870" t="s">
        <v>6</v>
      </c>
      <c r="C2870" t="s">
        <v>215</v>
      </c>
      <c r="D2870" s="4">
        <v>269298.59999999998</v>
      </c>
      <c r="E2870" s="4">
        <v>56256.47754</v>
      </c>
      <c r="F2870" s="3">
        <v>0.20890000000000003</v>
      </c>
      <c r="G2870" s="5">
        <v>718.12959999999998</v>
      </c>
      <c r="H2870" s="4">
        <v>150.01727344</v>
      </c>
      <c r="I2870">
        <v>375</v>
      </c>
      <c r="J2870" t="s">
        <v>10</v>
      </c>
      <c r="K2870" t="s">
        <v>76</v>
      </c>
      <c r="L2870" t="s">
        <v>76</v>
      </c>
      <c r="M2870" s="2">
        <v>41384</v>
      </c>
      <c r="N2870" s="2">
        <v>43299</v>
      </c>
      <c r="O2870" t="s">
        <v>16</v>
      </c>
      <c r="P2870">
        <v>0.15</v>
      </c>
      <c r="Q2870">
        <v>0.05</v>
      </c>
    </row>
    <row r="2871" spans="1:17">
      <c r="A2871" s="1">
        <v>41883</v>
      </c>
      <c r="B2871" t="s">
        <v>6</v>
      </c>
      <c r="C2871" t="s">
        <v>216</v>
      </c>
      <c r="D2871" s="4">
        <v>285574.8</v>
      </c>
      <c r="E2871" s="4">
        <v>54516.229319999991</v>
      </c>
      <c r="F2871" s="3">
        <v>0.19089999999999999</v>
      </c>
      <c r="G2871" s="5">
        <v>785.92800528401574</v>
      </c>
      <c r="H2871" s="4">
        <v>150.03365620871858</v>
      </c>
      <c r="I2871">
        <v>363.36</v>
      </c>
      <c r="J2871" t="s">
        <v>10</v>
      </c>
      <c r="K2871" t="s">
        <v>20</v>
      </c>
      <c r="L2871" t="s">
        <v>20</v>
      </c>
      <c r="M2871" s="2">
        <v>41384</v>
      </c>
      <c r="N2871" s="2">
        <v>43299</v>
      </c>
      <c r="O2871" t="s">
        <v>16</v>
      </c>
      <c r="P2871">
        <v>0.15</v>
      </c>
      <c r="Q2871">
        <v>0.05</v>
      </c>
    </row>
    <row r="2872" spans="1:17">
      <c r="A2872" s="1">
        <v>41883</v>
      </c>
      <c r="B2872" t="s">
        <v>6</v>
      </c>
      <c r="C2872" t="s">
        <v>14</v>
      </c>
      <c r="D2872" s="4">
        <v>920853.95999999973</v>
      </c>
      <c r="E2872" s="4">
        <v>92085.395999999993</v>
      </c>
      <c r="F2872" s="3">
        <v>0.10000000000000002</v>
      </c>
      <c r="G2872" s="5">
        <v>1323.0660344827581</v>
      </c>
      <c r="H2872" s="4">
        <v>132.30660344827587</v>
      </c>
      <c r="I2872">
        <v>696</v>
      </c>
      <c r="J2872" t="s">
        <v>17</v>
      </c>
      <c r="K2872" t="s">
        <v>18</v>
      </c>
      <c r="L2872" t="s">
        <v>15</v>
      </c>
      <c r="M2872" s="2">
        <v>41246</v>
      </c>
      <c r="N2872" s="2">
        <v>43229</v>
      </c>
      <c r="O2872" t="s">
        <v>16</v>
      </c>
      <c r="P2872">
        <v>0.1</v>
      </c>
    </row>
    <row r="2873" spans="1:17">
      <c r="A2873" s="1">
        <v>41883</v>
      </c>
      <c r="B2873" t="s">
        <v>6</v>
      </c>
      <c r="C2873" t="s">
        <v>19</v>
      </c>
      <c r="D2873" s="4">
        <v>756332.4</v>
      </c>
      <c r="E2873" s="4">
        <v>175015.31735999999</v>
      </c>
      <c r="F2873" s="3">
        <v>0.23139999999999997</v>
      </c>
      <c r="G2873" s="5">
        <v>1123.4884135472373</v>
      </c>
      <c r="H2873" s="4">
        <v>259.97521889483068</v>
      </c>
      <c r="I2873">
        <v>673.19999999999993</v>
      </c>
      <c r="J2873" t="s">
        <v>10</v>
      </c>
      <c r="K2873" t="s">
        <v>20</v>
      </c>
      <c r="L2873" t="s">
        <v>20</v>
      </c>
      <c r="M2873" s="2">
        <v>41258</v>
      </c>
      <c r="N2873" s="2">
        <v>43229</v>
      </c>
      <c r="O2873" t="s">
        <v>21</v>
      </c>
      <c r="P2873">
        <v>0.15</v>
      </c>
    </row>
    <row r="2874" spans="1:17">
      <c r="A2874" s="1">
        <v>41883</v>
      </c>
      <c r="B2874" t="s">
        <v>6</v>
      </c>
      <c r="C2874" t="s">
        <v>22</v>
      </c>
      <c r="D2874" s="4">
        <v>269758.2</v>
      </c>
      <c r="E2874" s="4">
        <v>43053.408719999999</v>
      </c>
      <c r="F2874" s="3">
        <v>0.15959999999999999</v>
      </c>
      <c r="G2874" s="5">
        <v>1690.2142857142858</v>
      </c>
      <c r="H2874" s="4">
        <v>269.75819999999999</v>
      </c>
      <c r="I2874">
        <v>159.6</v>
      </c>
      <c r="J2874" t="s">
        <v>10</v>
      </c>
      <c r="K2874" t="s">
        <v>12</v>
      </c>
      <c r="L2874" t="s">
        <v>23</v>
      </c>
      <c r="M2874" s="2">
        <v>41339</v>
      </c>
      <c r="N2874" s="2">
        <v>42864</v>
      </c>
      <c r="O2874" t="s">
        <v>21</v>
      </c>
      <c r="P2874">
        <v>0.13</v>
      </c>
    </row>
    <row r="2875" spans="1:17">
      <c r="A2875" s="1">
        <v>41883</v>
      </c>
      <c r="B2875" t="s">
        <v>6</v>
      </c>
      <c r="C2875" t="s">
        <v>24</v>
      </c>
      <c r="D2875" s="4">
        <v>185995.19999999998</v>
      </c>
      <c r="E2875" s="4">
        <v>48674.94384</v>
      </c>
      <c r="F2875" s="3">
        <v>0.26170000000000004</v>
      </c>
      <c r="G2875" s="5">
        <v>993.56410256410254</v>
      </c>
      <c r="H2875" s="4">
        <v>260.01572564102565</v>
      </c>
      <c r="I2875">
        <v>187.2</v>
      </c>
      <c r="J2875" t="s">
        <v>10</v>
      </c>
      <c r="K2875" t="s">
        <v>20</v>
      </c>
      <c r="L2875" t="s">
        <v>20</v>
      </c>
      <c r="M2875" s="2">
        <v>41288</v>
      </c>
      <c r="N2875" s="2">
        <v>42499</v>
      </c>
      <c r="O2875" t="s">
        <v>21</v>
      </c>
      <c r="P2875">
        <v>0.18</v>
      </c>
    </row>
    <row r="2876" spans="1:17">
      <c r="A2876" s="1">
        <v>41883</v>
      </c>
      <c r="B2876" t="s">
        <v>6</v>
      </c>
      <c r="C2876" t="s">
        <v>233</v>
      </c>
      <c r="D2876" s="4">
        <v>180376.43999999997</v>
      </c>
      <c r="E2876" s="4">
        <v>21573.022224</v>
      </c>
      <c r="F2876" s="3">
        <v>0.11960000000000003</v>
      </c>
      <c r="G2876" s="5">
        <v>2547.6898305084742</v>
      </c>
      <c r="H2876" s="4">
        <v>304.70370372881359</v>
      </c>
      <c r="I2876">
        <v>70.8</v>
      </c>
      <c r="J2876" t="s">
        <v>10</v>
      </c>
      <c r="K2876" t="s">
        <v>11</v>
      </c>
      <c r="L2876" t="s">
        <v>42</v>
      </c>
      <c r="M2876" s="2">
        <v>41473</v>
      </c>
      <c r="N2876" s="2">
        <v>42222</v>
      </c>
      <c r="O2876" t="s">
        <v>21</v>
      </c>
      <c r="P2876">
        <v>0.1</v>
      </c>
    </row>
    <row r="2877" spans="1:17">
      <c r="A2877" s="1">
        <v>41883</v>
      </c>
      <c r="B2877" t="s">
        <v>6</v>
      </c>
      <c r="C2877" t="s">
        <v>25</v>
      </c>
      <c r="D2877" s="4">
        <v>84337.2</v>
      </c>
      <c r="E2877" s="4">
        <v>37673.427239999997</v>
      </c>
      <c r="F2877" s="3">
        <v>0.44669999999999999</v>
      </c>
      <c r="G2877" s="5">
        <v>611.1391304347826</v>
      </c>
      <c r="H2877" s="4">
        <v>272.99584956521738</v>
      </c>
      <c r="I2877">
        <v>138</v>
      </c>
      <c r="J2877" t="s">
        <v>10</v>
      </c>
      <c r="K2877" t="s">
        <v>12</v>
      </c>
      <c r="L2877" t="s">
        <v>12</v>
      </c>
      <c r="M2877" s="2">
        <v>41334</v>
      </c>
      <c r="N2877" s="2">
        <v>42499</v>
      </c>
      <c r="O2877" t="s">
        <v>21</v>
      </c>
      <c r="P2877">
        <v>0.13</v>
      </c>
      <c r="Q2877">
        <v>7.0000000000000007E-2</v>
      </c>
    </row>
    <row r="2878" spans="1:17">
      <c r="A2878" s="1">
        <v>41883</v>
      </c>
      <c r="B2878" t="s">
        <v>6</v>
      </c>
      <c r="C2878" t="s">
        <v>26</v>
      </c>
      <c r="D2878" s="4">
        <v>168686.4</v>
      </c>
      <c r="E2878" s="4">
        <v>13359.962879999997</v>
      </c>
      <c r="F2878" s="3">
        <v>7.9199999999999993E-2</v>
      </c>
      <c r="G2878" s="5">
        <v>2603.1851851851852</v>
      </c>
      <c r="H2878" s="4">
        <v>206.17226666666664</v>
      </c>
      <c r="I2878">
        <v>64.8</v>
      </c>
      <c r="J2878" t="s">
        <v>10</v>
      </c>
      <c r="K2878" t="s">
        <v>12</v>
      </c>
      <c r="L2878" t="s">
        <v>27</v>
      </c>
      <c r="M2878" s="2">
        <v>41353</v>
      </c>
      <c r="N2878" s="2">
        <v>43229</v>
      </c>
      <c r="O2878" t="s">
        <v>21</v>
      </c>
      <c r="P2878">
        <v>0.06</v>
      </c>
    </row>
    <row r="2879" spans="1:17">
      <c r="A2879" s="1">
        <v>41883</v>
      </c>
      <c r="B2879" t="s">
        <v>6</v>
      </c>
      <c r="C2879" t="s">
        <v>28</v>
      </c>
      <c r="D2879" s="4">
        <v>315569.88</v>
      </c>
      <c r="E2879" s="4">
        <v>42475.705848000005</v>
      </c>
      <c r="F2879" s="3">
        <v>0.13460000000000003</v>
      </c>
      <c r="G2879" s="5">
        <v>1485.7338983050847</v>
      </c>
      <c r="H2879" s="4">
        <v>199.97978271186443</v>
      </c>
      <c r="I2879">
        <v>212.4</v>
      </c>
      <c r="J2879" t="s">
        <v>10</v>
      </c>
      <c r="K2879" t="s">
        <v>12</v>
      </c>
      <c r="L2879" t="s">
        <v>12</v>
      </c>
      <c r="M2879" s="2">
        <v>41353</v>
      </c>
      <c r="N2879" s="2">
        <v>43229</v>
      </c>
      <c r="O2879" t="s">
        <v>21</v>
      </c>
      <c r="P2879">
        <v>0</v>
      </c>
    </row>
    <row r="2880" spans="1:17">
      <c r="A2880" s="1">
        <v>41883</v>
      </c>
      <c r="B2880" t="s">
        <v>6</v>
      </c>
      <c r="C2880" t="s">
        <v>29</v>
      </c>
      <c r="D2880" s="4">
        <v>493970.39999999997</v>
      </c>
      <c r="E2880" s="4">
        <v>49397.04</v>
      </c>
      <c r="F2880" s="3">
        <v>0.1</v>
      </c>
      <c r="G2880" s="5">
        <v>2638.7307692307691</v>
      </c>
      <c r="H2880" s="4">
        <v>263.87307692307695</v>
      </c>
      <c r="I2880">
        <v>187.2</v>
      </c>
      <c r="J2880" t="s">
        <v>10</v>
      </c>
      <c r="K2880" t="s">
        <v>12</v>
      </c>
      <c r="L2880" t="s">
        <v>12</v>
      </c>
      <c r="M2880" s="2">
        <v>41323</v>
      </c>
      <c r="N2880" s="2">
        <v>42499</v>
      </c>
      <c r="O2880" t="s">
        <v>30</v>
      </c>
      <c r="P2880">
        <v>0.1</v>
      </c>
    </row>
    <row r="2881" spans="1:18">
      <c r="A2881" s="1">
        <v>41883</v>
      </c>
      <c r="B2881" t="s">
        <v>6</v>
      </c>
      <c r="C2881" t="s">
        <v>31</v>
      </c>
      <c r="D2881" s="4">
        <v>1760225.64</v>
      </c>
      <c r="E2881" s="4">
        <v>140818.05119999999</v>
      </c>
      <c r="F2881" s="3">
        <v>0.08</v>
      </c>
      <c r="G2881" s="5">
        <v>1867.1775712830956</v>
      </c>
      <c r="H2881" s="4">
        <v>149.37420570264763</v>
      </c>
      <c r="I2881">
        <v>942.72</v>
      </c>
      <c r="J2881" t="s">
        <v>32</v>
      </c>
      <c r="K2881" t="s">
        <v>31</v>
      </c>
      <c r="L2881" t="s">
        <v>32</v>
      </c>
      <c r="M2881" s="2">
        <v>41294</v>
      </c>
      <c r="N2881" s="2">
        <v>43229</v>
      </c>
      <c r="O2881" t="s">
        <v>30</v>
      </c>
      <c r="P2881">
        <v>0.08</v>
      </c>
    </row>
    <row r="2882" spans="1:18">
      <c r="A2882" s="1">
        <v>41883</v>
      </c>
      <c r="B2882" t="s">
        <v>6</v>
      </c>
      <c r="C2882" t="s">
        <v>301</v>
      </c>
      <c r="D2882" s="4">
        <v>238068</v>
      </c>
      <c r="E2882" s="4">
        <v>32020.146000000001</v>
      </c>
      <c r="F2882" s="3">
        <v>0.13450000000000001</v>
      </c>
      <c r="G2882" s="5">
        <v>2156.413043478261</v>
      </c>
      <c r="H2882" s="4">
        <v>290.03755434782613</v>
      </c>
      <c r="I2882">
        <v>110.39999999999999</v>
      </c>
      <c r="J2882" t="s">
        <v>123</v>
      </c>
      <c r="K2882" t="s">
        <v>286</v>
      </c>
      <c r="L2882" t="s">
        <v>286</v>
      </c>
      <c r="M2882" s="2">
        <v>41745</v>
      </c>
      <c r="N2882" s="2">
        <v>42109</v>
      </c>
      <c r="O2882" t="s">
        <v>21</v>
      </c>
      <c r="P2882">
        <v>0.08</v>
      </c>
    </row>
    <row r="2883" spans="1:18">
      <c r="A2883" s="1">
        <v>41883</v>
      </c>
      <c r="B2883" t="s">
        <v>6</v>
      </c>
      <c r="C2883" t="s">
        <v>285</v>
      </c>
      <c r="D2883" s="4">
        <v>1328152.9200000002</v>
      </c>
      <c r="E2883" s="4">
        <v>46750.982784000007</v>
      </c>
      <c r="F2883" s="3">
        <v>3.5200000000000002E-2</v>
      </c>
      <c r="G2883" s="5">
        <v>9624.296521739132</v>
      </c>
      <c r="H2883" s="4">
        <v>338.77523756521742</v>
      </c>
      <c r="I2883">
        <v>138</v>
      </c>
      <c r="J2883" t="s">
        <v>123</v>
      </c>
      <c r="K2883" t="s">
        <v>286</v>
      </c>
      <c r="L2883" t="s">
        <v>286</v>
      </c>
      <c r="M2883" s="2">
        <v>41708</v>
      </c>
      <c r="N2883" s="2">
        <v>42834</v>
      </c>
      <c r="O2883" t="s">
        <v>21</v>
      </c>
      <c r="P2883">
        <v>0.03</v>
      </c>
    </row>
    <row r="2884" spans="1:18">
      <c r="A2884" s="1">
        <v>41883</v>
      </c>
      <c r="B2884" t="s">
        <v>6</v>
      </c>
      <c r="C2884" t="s">
        <v>33</v>
      </c>
      <c r="D2884" s="4">
        <v>949441.81199999992</v>
      </c>
      <c r="E2884" s="4">
        <v>75955.344960000002</v>
      </c>
      <c r="F2884" s="3">
        <v>8.0000000000000016E-2</v>
      </c>
      <c r="G2884" s="5">
        <v>3629.3647247706422</v>
      </c>
      <c r="H2884" s="4">
        <v>290.34917798165139</v>
      </c>
      <c r="I2884">
        <v>261.59999999999997</v>
      </c>
      <c r="J2884" t="s">
        <v>34</v>
      </c>
      <c r="K2884" t="s">
        <v>36</v>
      </c>
      <c r="L2884" t="s">
        <v>35</v>
      </c>
      <c r="M2884" s="2">
        <v>41288</v>
      </c>
      <c r="N2884" s="2">
        <v>45059</v>
      </c>
      <c r="O2884" t="s">
        <v>21</v>
      </c>
      <c r="P2884">
        <v>0.08</v>
      </c>
      <c r="R2884">
        <f t="shared" ref="R2884" si="368">(N2884-M2884)/365</f>
        <v>10.331506849315069</v>
      </c>
    </row>
    <row r="2885" spans="1:18">
      <c r="A2885" s="1">
        <v>41883</v>
      </c>
      <c r="B2885" t="s">
        <v>6</v>
      </c>
      <c r="C2885" t="s">
        <v>234</v>
      </c>
      <c r="D2885" s="4">
        <v>489691.57199999993</v>
      </c>
      <c r="E2885" s="4">
        <v>26933.036459999999</v>
      </c>
      <c r="F2885" s="3">
        <v>5.5000000000000007E-2</v>
      </c>
      <c r="G2885" s="5">
        <v>800.14962745098023</v>
      </c>
      <c r="H2885" s="4">
        <v>44.008229509803918</v>
      </c>
      <c r="I2885">
        <v>612</v>
      </c>
      <c r="J2885" t="s">
        <v>32</v>
      </c>
      <c r="K2885" t="s">
        <v>235</v>
      </c>
      <c r="L2885" t="s">
        <v>32</v>
      </c>
      <c r="M2885" s="2">
        <v>41442</v>
      </c>
      <c r="N2885" s="2">
        <v>47285</v>
      </c>
      <c r="O2885" t="s">
        <v>30</v>
      </c>
      <c r="P2885">
        <v>0.06</v>
      </c>
    </row>
    <row r="2886" spans="1:18">
      <c r="A2886" s="1">
        <v>41883</v>
      </c>
      <c r="B2886" t="s">
        <v>6</v>
      </c>
      <c r="C2886" t="s">
        <v>236</v>
      </c>
      <c r="D2886" s="4">
        <v>422142.76799999987</v>
      </c>
      <c r="E2886" s="4">
        <v>23217.85224</v>
      </c>
      <c r="F2886" s="3">
        <v>5.5000000000000021E-2</v>
      </c>
      <c r="G2886" s="5">
        <v>886.10992443324915</v>
      </c>
      <c r="H2886" s="4">
        <v>48.73604584382872</v>
      </c>
      <c r="I2886">
        <v>476.4</v>
      </c>
      <c r="J2886" t="s">
        <v>32</v>
      </c>
      <c r="K2886" t="s">
        <v>235</v>
      </c>
      <c r="L2886" t="s">
        <v>32</v>
      </c>
      <c r="M2886" s="2">
        <v>41442</v>
      </c>
      <c r="N2886" s="2">
        <v>47285</v>
      </c>
      <c r="O2886" t="s">
        <v>30</v>
      </c>
      <c r="P2886">
        <v>0.06</v>
      </c>
    </row>
    <row r="2887" spans="1:18">
      <c r="A2887" s="1">
        <v>41883</v>
      </c>
      <c r="B2887" t="s">
        <v>6</v>
      </c>
      <c r="C2887" t="s">
        <v>237</v>
      </c>
      <c r="D2887" s="4">
        <v>543663.91200000013</v>
      </c>
      <c r="E2887" s="4">
        <v>29901.515159999999</v>
      </c>
      <c r="F2887" s="3">
        <v>5.4999999999999986E-2</v>
      </c>
      <c r="G2887" s="5">
        <v>1903.5851260504207</v>
      </c>
      <c r="H2887" s="4">
        <v>104.69718193277312</v>
      </c>
      <c r="I2887">
        <v>285.59999999999997</v>
      </c>
      <c r="J2887" t="s">
        <v>32</v>
      </c>
      <c r="K2887" t="s">
        <v>235</v>
      </c>
      <c r="L2887" t="s">
        <v>32</v>
      </c>
      <c r="M2887" s="2">
        <v>41442</v>
      </c>
      <c r="N2887" s="2">
        <v>47285</v>
      </c>
      <c r="O2887" t="s">
        <v>30</v>
      </c>
      <c r="P2887">
        <v>0.06</v>
      </c>
    </row>
    <row r="2888" spans="1:18">
      <c r="A2888" s="1">
        <v>41883</v>
      </c>
      <c r="B2888" t="s">
        <v>6</v>
      </c>
      <c r="C2888" t="s">
        <v>238</v>
      </c>
      <c r="D2888" s="4">
        <v>2184971.2560000001</v>
      </c>
      <c r="E2888" s="4">
        <v>199706.37279840003</v>
      </c>
      <c r="F2888" s="3">
        <v>9.1400000000000009E-2</v>
      </c>
      <c r="G2888" s="5">
        <v>1757.5380115830117</v>
      </c>
      <c r="H2888" s="4">
        <v>160.63897425868728</v>
      </c>
      <c r="I2888">
        <v>1243.2</v>
      </c>
      <c r="J2888" t="s">
        <v>32</v>
      </c>
      <c r="K2888" t="s">
        <v>238</v>
      </c>
      <c r="L2888" t="s">
        <v>32</v>
      </c>
      <c r="M2888" s="2">
        <v>41281</v>
      </c>
      <c r="N2888" s="2">
        <v>45168</v>
      </c>
      <c r="O2888" t="s">
        <v>30</v>
      </c>
      <c r="P2888">
        <v>0.08</v>
      </c>
    </row>
    <row r="2889" spans="1:18">
      <c r="A2889" s="1">
        <v>41883</v>
      </c>
      <c r="B2889" t="s">
        <v>6</v>
      </c>
      <c r="C2889" t="s">
        <v>239</v>
      </c>
      <c r="D2889" s="4">
        <v>893857.00799999968</v>
      </c>
      <c r="E2889" s="4">
        <v>49162.135439999998</v>
      </c>
      <c r="F2889" s="3">
        <v>5.5000000000000014E-2</v>
      </c>
      <c r="G2889" s="5">
        <v>1290.9546620450603</v>
      </c>
      <c r="H2889" s="4">
        <v>71.00250641247834</v>
      </c>
      <c r="I2889">
        <v>692.4</v>
      </c>
      <c r="J2889" t="s">
        <v>32</v>
      </c>
      <c r="K2889" t="s">
        <v>235</v>
      </c>
      <c r="L2889" t="s">
        <v>32</v>
      </c>
      <c r="M2889" s="2">
        <v>41442</v>
      </c>
      <c r="N2889" s="2">
        <v>47285</v>
      </c>
      <c r="O2889" t="s">
        <v>30</v>
      </c>
      <c r="P2889">
        <v>0.06</v>
      </c>
    </row>
    <row r="2890" spans="1:18">
      <c r="A2890" s="1">
        <v>41883</v>
      </c>
      <c r="B2890" t="s">
        <v>6</v>
      </c>
      <c r="C2890" t="s">
        <v>37</v>
      </c>
      <c r="D2890" s="4">
        <v>185791.19999999998</v>
      </c>
      <c r="E2890" s="4">
        <v>34334.213759999999</v>
      </c>
      <c r="F2890" s="3">
        <v>0.18480000000000002</v>
      </c>
      <c r="G2890" s="5">
        <v>1596.1443298969073</v>
      </c>
      <c r="H2890" s="4">
        <v>294.96747216494845</v>
      </c>
      <c r="I2890">
        <v>116.39999999999999</v>
      </c>
      <c r="J2890" t="s">
        <v>10</v>
      </c>
      <c r="K2890" t="s">
        <v>20</v>
      </c>
      <c r="L2890" t="s">
        <v>20</v>
      </c>
      <c r="M2890" s="2">
        <v>41384</v>
      </c>
      <c r="N2890" s="2">
        <v>42509</v>
      </c>
      <c r="O2890" t="s">
        <v>21</v>
      </c>
      <c r="P2890">
        <v>0.12</v>
      </c>
    </row>
    <row r="2891" spans="1:18">
      <c r="A2891" s="1">
        <v>41883</v>
      </c>
      <c r="B2891" t="s">
        <v>6</v>
      </c>
      <c r="C2891" t="s">
        <v>240</v>
      </c>
      <c r="D2891" s="4">
        <v>233333.4</v>
      </c>
      <c r="E2891" s="4">
        <v>26576.67426</v>
      </c>
      <c r="F2891" s="3">
        <v>0.1139</v>
      </c>
      <c r="G2891" s="5">
        <v>3600.8240740740744</v>
      </c>
      <c r="H2891" s="4">
        <v>410.13386203703703</v>
      </c>
      <c r="I2891">
        <v>64.8</v>
      </c>
      <c r="J2891" t="s">
        <v>10</v>
      </c>
      <c r="K2891" t="s">
        <v>11</v>
      </c>
      <c r="L2891" t="s">
        <v>42</v>
      </c>
      <c r="M2891" s="2">
        <v>41449</v>
      </c>
      <c r="N2891" s="2">
        <v>42198</v>
      </c>
      <c r="O2891" t="s">
        <v>21</v>
      </c>
      <c r="P2891">
        <v>0.1</v>
      </c>
    </row>
    <row r="2892" spans="1:18">
      <c r="A2892" s="1">
        <v>41883</v>
      </c>
      <c r="B2892" t="s">
        <v>6</v>
      </c>
      <c r="C2892" t="s">
        <v>241</v>
      </c>
      <c r="D2892" s="4">
        <v>150157.07999999999</v>
      </c>
      <c r="E2892" s="4">
        <v>22343.373504000007</v>
      </c>
      <c r="F2892" s="3">
        <v>0.14880000000000004</v>
      </c>
      <c r="G2892" s="5">
        <v>2662.3595744680852</v>
      </c>
      <c r="H2892" s="4">
        <v>396.15910468085121</v>
      </c>
      <c r="I2892">
        <v>56.4</v>
      </c>
      <c r="J2892" t="s">
        <v>10</v>
      </c>
      <c r="K2892" t="s">
        <v>11</v>
      </c>
      <c r="L2892" t="s">
        <v>42</v>
      </c>
      <c r="M2892" s="2">
        <v>41449</v>
      </c>
      <c r="N2892" s="2">
        <v>42198</v>
      </c>
      <c r="O2892" t="s">
        <v>30</v>
      </c>
      <c r="P2892">
        <v>0.13</v>
      </c>
    </row>
    <row r="2893" spans="1:18">
      <c r="A2893" s="1">
        <v>41883</v>
      </c>
      <c r="B2893" t="s">
        <v>6</v>
      </c>
      <c r="C2893" t="s">
        <v>242</v>
      </c>
      <c r="D2893" s="4">
        <v>529184.49600000004</v>
      </c>
      <c r="E2893" s="4">
        <v>29105.147280000001</v>
      </c>
      <c r="F2893" s="3">
        <v>5.5E-2</v>
      </c>
      <c r="G2893" s="5">
        <v>986.54827740492181</v>
      </c>
      <c r="H2893" s="4">
        <v>54.260155257270696</v>
      </c>
      <c r="I2893">
        <v>536.4</v>
      </c>
      <c r="J2893" t="s">
        <v>32</v>
      </c>
      <c r="K2893" t="s">
        <v>235</v>
      </c>
      <c r="L2893" t="s">
        <v>32</v>
      </c>
      <c r="M2893" s="2">
        <v>41442</v>
      </c>
      <c r="N2893" s="2">
        <v>47285</v>
      </c>
      <c r="O2893" t="s">
        <v>30</v>
      </c>
      <c r="P2893">
        <v>0.06</v>
      </c>
    </row>
    <row r="2894" spans="1:18">
      <c r="A2894" s="1">
        <v>41883</v>
      </c>
      <c r="B2894" t="s">
        <v>6</v>
      </c>
      <c r="C2894" t="s">
        <v>38</v>
      </c>
      <c r="D2894" s="4">
        <v>429427.20000000001</v>
      </c>
      <c r="E2894" s="4">
        <v>61751.631359999999</v>
      </c>
      <c r="F2894" s="3">
        <v>0.14379999999999998</v>
      </c>
      <c r="G2894" s="5">
        <v>3614.7070707070707</v>
      </c>
      <c r="H2894" s="4">
        <v>519.79487676767678</v>
      </c>
      <c r="I2894">
        <v>118.8</v>
      </c>
      <c r="J2894" t="s">
        <v>10</v>
      </c>
      <c r="K2894" t="s">
        <v>40</v>
      </c>
      <c r="L2894" t="s">
        <v>39</v>
      </c>
      <c r="M2894" s="2">
        <v>41332</v>
      </c>
      <c r="N2894" s="2">
        <v>42133</v>
      </c>
      <c r="O2894" t="s">
        <v>21</v>
      </c>
      <c r="P2894">
        <v>0.13</v>
      </c>
    </row>
    <row r="2895" spans="1:18">
      <c r="A2895" s="1">
        <v>41883</v>
      </c>
      <c r="B2895" t="s">
        <v>6</v>
      </c>
      <c r="C2895" t="s">
        <v>41</v>
      </c>
      <c r="D2895" s="4">
        <v>209012.15999999997</v>
      </c>
      <c r="E2895" s="4">
        <v>23242.152192000001</v>
      </c>
      <c r="F2895" s="3">
        <v>0.11120000000000002</v>
      </c>
      <c r="G2895" s="5">
        <v>4466.0717948717947</v>
      </c>
      <c r="H2895" s="4">
        <v>496.62718358974365</v>
      </c>
      <c r="I2895">
        <v>46.8</v>
      </c>
      <c r="J2895" t="s">
        <v>10</v>
      </c>
      <c r="K2895" t="s">
        <v>11</v>
      </c>
      <c r="L2895" t="s">
        <v>42</v>
      </c>
      <c r="M2895" s="2">
        <v>41294</v>
      </c>
      <c r="N2895" s="2">
        <v>42864</v>
      </c>
      <c r="O2895" t="s">
        <v>21</v>
      </c>
      <c r="P2895">
        <v>0.1</v>
      </c>
    </row>
    <row r="2896" spans="1:18">
      <c r="A2896" s="1">
        <v>41883</v>
      </c>
      <c r="B2896" t="s">
        <v>6</v>
      </c>
      <c r="C2896" t="s">
        <v>43</v>
      </c>
      <c r="D2896" s="4">
        <v>176918.28</v>
      </c>
      <c r="E2896" s="4">
        <v>19974.073812000002</v>
      </c>
      <c r="F2896" s="3">
        <v>0.11290000000000001</v>
      </c>
      <c r="G2896" s="5">
        <v>3879.7868421052631</v>
      </c>
      <c r="H2896" s="4">
        <v>438.02793447368424</v>
      </c>
      <c r="I2896">
        <v>45.6</v>
      </c>
      <c r="J2896" t="s">
        <v>10</v>
      </c>
      <c r="K2896" t="s">
        <v>11</v>
      </c>
      <c r="L2896" t="s">
        <v>42</v>
      </c>
      <c r="M2896" s="2">
        <v>41294</v>
      </c>
      <c r="N2896" s="2">
        <v>42864</v>
      </c>
      <c r="O2896" t="s">
        <v>21</v>
      </c>
      <c r="P2896">
        <v>0.1</v>
      </c>
    </row>
    <row r="2897" spans="1:17">
      <c r="A2897" s="1">
        <v>41883</v>
      </c>
      <c r="B2897" t="s">
        <v>6</v>
      </c>
      <c r="C2897" t="s">
        <v>243</v>
      </c>
      <c r="D2897" s="4">
        <v>198937.82399999999</v>
      </c>
      <c r="E2897" s="4">
        <v>10941.580319999999</v>
      </c>
      <c r="F2897" s="3">
        <v>5.5E-2</v>
      </c>
      <c r="G2897" s="5">
        <v>468.30937853107343</v>
      </c>
      <c r="H2897" s="4">
        <v>25.757015819209037</v>
      </c>
      <c r="I2897">
        <v>424.8</v>
      </c>
      <c r="J2897" t="s">
        <v>32</v>
      </c>
      <c r="K2897" t="s">
        <v>235</v>
      </c>
      <c r="L2897" t="s">
        <v>32</v>
      </c>
      <c r="M2897" s="2">
        <v>41442</v>
      </c>
      <c r="N2897" s="2">
        <v>47285</v>
      </c>
      <c r="O2897" t="s">
        <v>30</v>
      </c>
      <c r="P2897">
        <v>0.06</v>
      </c>
    </row>
    <row r="2898" spans="1:17">
      <c r="A2898" s="1">
        <v>41883</v>
      </c>
      <c r="B2898" t="s">
        <v>6</v>
      </c>
      <c r="C2898" t="s">
        <v>44</v>
      </c>
      <c r="D2898" s="4">
        <v>177292.79999999999</v>
      </c>
      <c r="E2898" s="4">
        <v>43879.968000000001</v>
      </c>
      <c r="F2898" s="3">
        <v>0.24750000000000003</v>
      </c>
      <c r="G2898" s="5">
        <v>929.20754716981139</v>
      </c>
      <c r="H2898" s="4">
        <v>229.97886792452832</v>
      </c>
      <c r="I2898">
        <v>190.79999999999998</v>
      </c>
      <c r="J2898" t="s">
        <v>10</v>
      </c>
      <c r="K2898" t="s">
        <v>20</v>
      </c>
      <c r="L2898" t="s">
        <v>20</v>
      </c>
      <c r="M2898" s="2">
        <v>41343</v>
      </c>
      <c r="N2898" s="2">
        <v>42499</v>
      </c>
      <c r="O2898" t="s">
        <v>21</v>
      </c>
      <c r="P2898">
        <v>0.17</v>
      </c>
    </row>
    <row r="2899" spans="1:17">
      <c r="A2899" s="1">
        <v>41883</v>
      </c>
      <c r="B2899" t="s">
        <v>6</v>
      </c>
      <c r="C2899" t="s">
        <v>302</v>
      </c>
      <c r="D2899" s="4">
        <v>227914.8</v>
      </c>
      <c r="E2899" s="4">
        <v>49252.388279999992</v>
      </c>
      <c r="F2899" s="3">
        <v>0.21609999999999999</v>
      </c>
      <c r="G2899" s="5">
        <v>1249.5328947368421</v>
      </c>
      <c r="H2899" s="4">
        <v>270.02405855263152</v>
      </c>
      <c r="I2899">
        <v>182.4</v>
      </c>
      <c r="J2899" t="s">
        <v>10</v>
      </c>
      <c r="K2899" t="s">
        <v>20</v>
      </c>
      <c r="L2899" t="s">
        <v>20</v>
      </c>
      <c r="M2899" s="2">
        <v>41702</v>
      </c>
      <c r="N2899" s="2">
        <v>42432</v>
      </c>
      <c r="O2899" t="s">
        <v>21</v>
      </c>
      <c r="P2899">
        <v>0.16</v>
      </c>
    </row>
    <row r="2900" spans="1:17">
      <c r="A2900" s="1">
        <v>41883</v>
      </c>
      <c r="B2900" t="s">
        <v>6</v>
      </c>
      <c r="C2900" t="s">
        <v>292</v>
      </c>
      <c r="D2900" s="4">
        <v>143396.4</v>
      </c>
      <c r="E2900" s="4">
        <v>25194.747479999998</v>
      </c>
      <c r="F2900" s="3">
        <v>0.1757</v>
      </c>
      <c r="G2900" s="5">
        <v>1194.97</v>
      </c>
      <c r="H2900" s="4">
        <v>209.95622899999998</v>
      </c>
      <c r="I2900">
        <v>120</v>
      </c>
      <c r="J2900" t="s">
        <v>10</v>
      </c>
      <c r="K2900" t="s">
        <v>11</v>
      </c>
      <c r="L2900" t="s">
        <v>42</v>
      </c>
      <c r="M2900" s="2">
        <v>41715</v>
      </c>
      <c r="N2900" s="2">
        <v>42810</v>
      </c>
      <c r="O2900" t="s">
        <v>21</v>
      </c>
      <c r="P2900">
        <v>0.1</v>
      </c>
    </row>
    <row r="2901" spans="1:17">
      <c r="A2901" s="1">
        <v>41883</v>
      </c>
      <c r="B2901" t="s">
        <v>6</v>
      </c>
      <c r="C2901" t="s">
        <v>45</v>
      </c>
      <c r="D2901" s="4">
        <v>86616</v>
      </c>
      <c r="E2901" s="4">
        <v>51293.995199999998</v>
      </c>
      <c r="F2901" s="3">
        <v>0.59219999999999995</v>
      </c>
      <c r="G2901" s="5">
        <v>869.63855421686753</v>
      </c>
      <c r="H2901" s="4">
        <v>514.99995180722897</v>
      </c>
      <c r="I2901">
        <v>99.6</v>
      </c>
      <c r="J2901" t="s">
        <v>47</v>
      </c>
      <c r="K2901" t="s">
        <v>48</v>
      </c>
      <c r="L2901" t="s">
        <v>46</v>
      </c>
      <c r="M2901" s="2">
        <v>41290</v>
      </c>
      <c r="N2901" s="2">
        <v>42499</v>
      </c>
      <c r="O2901" t="s">
        <v>21</v>
      </c>
      <c r="P2901">
        <v>0.16</v>
      </c>
    </row>
    <row r="2902" spans="1:17">
      <c r="A2902" s="1">
        <v>41883</v>
      </c>
      <c r="B2902" t="s">
        <v>6</v>
      </c>
      <c r="C2902" t="s">
        <v>49</v>
      </c>
      <c r="D2902" s="4">
        <v>83187.599999999991</v>
      </c>
      <c r="E2902" s="4">
        <v>30970.743479999997</v>
      </c>
      <c r="F2902" s="3">
        <v>0.37230000000000002</v>
      </c>
      <c r="G2902" s="5">
        <v>778.91011235955045</v>
      </c>
      <c r="H2902" s="4">
        <v>289.98823483146066</v>
      </c>
      <c r="I2902">
        <v>106.8</v>
      </c>
      <c r="J2902" t="s">
        <v>47</v>
      </c>
      <c r="K2902" t="s">
        <v>48</v>
      </c>
      <c r="L2902" t="s">
        <v>46</v>
      </c>
      <c r="M2902" s="2">
        <v>41347</v>
      </c>
      <c r="N2902" s="2">
        <v>42499</v>
      </c>
      <c r="O2902" t="s">
        <v>21</v>
      </c>
      <c r="P2902">
        <v>0.16</v>
      </c>
    </row>
    <row r="2903" spans="1:17">
      <c r="A2903" s="1">
        <v>41883</v>
      </c>
      <c r="B2903" t="s">
        <v>6</v>
      </c>
      <c r="C2903" t="s">
        <v>50</v>
      </c>
      <c r="D2903" s="4">
        <v>189810</v>
      </c>
      <c r="E2903" s="4">
        <v>32362.605</v>
      </c>
      <c r="F2903" s="3">
        <v>0.17049999999999998</v>
      </c>
      <c r="G2903" s="5">
        <v>1700.8064516129034</v>
      </c>
      <c r="H2903" s="4">
        <v>289.98750000000001</v>
      </c>
      <c r="I2903">
        <v>111.6</v>
      </c>
      <c r="J2903" t="s">
        <v>52</v>
      </c>
      <c r="K2903" t="s">
        <v>51</v>
      </c>
      <c r="L2903" t="s">
        <v>51</v>
      </c>
      <c r="M2903" s="2">
        <v>41347</v>
      </c>
      <c r="N2903" s="2">
        <v>42499</v>
      </c>
      <c r="O2903" t="s">
        <v>21</v>
      </c>
      <c r="P2903">
        <v>0.12</v>
      </c>
    </row>
    <row r="2904" spans="1:17">
      <c r="A2904" s="1">
        <v>41883</v>
      </c>
      <c r="B2904" t="s">
        <v>6</v>
      </c>
      <c r="C2904" t="s">
        <v>53</v>
      </c>
      <c r="D2904" s="4">
        <v>190968</v>
      </c>
      <c r="E2904" s="4">
        <v>57462.271200000003</v>
      </c>
      <c r="F2904" s="3">
        <v>0.3009</v>
      </c>
      <c r="G2904" s="5">
        <v>598.27067669172936</v>
      </c>
      <c r="H2904" s="4">
        <v>180.01964661654137</v>
      </c>
      <c r="I2904">
        <v>319.2</v>
      </c>
      <c r="J2904" t="s">
        <v>10</v>
      </c>
      <c r="K2904" t="s">
        <v>20</v>
      </c>
      <c r="L2904" t="s">
        <v>20</v>
      </c>
      <c r="M2904" s="2">
        <v>41374</v>
      </c>
      <c r="N2904" s="2">
        <v>42499</v>
      </c>
      <c r="O2904" t="s">
        <v>21</v>
      </c>
      <c r="P2904">
        <v>0.06</v>
      </c>
    </row>
    <row r="2905" spans="1:17">
      <c r="A2905" s="1">
        <v>41883</v>
      </c>
      <c r="B2905" t="s">
        <v>6</v>
      </c>
      <c r="C2905" t="s">
        <v>54</v>
      </c>
      <c r="D2905" s="4">
        <v>239832</v>
      </c>
      <c r="E2905" s="4">
        <v>94901.522400000002</v>
      </c>
      <c r="F2905" s="3">
        <v>0.3957</v>
      </c>
      <c r="G2905" s="5">
        <v>535.8176943699732</v>
      </c>
      <c r="H2905" s="4">
        <v>212.02306166219842</v>
      </c>
      <c r="I2905">
        <v>447.59999999999997</v>
      </c>
      <c r="J2905" t="s">
        <v>10</v>
      </c>
      <c r="K2905" t="s">
        <v>12</v>
      </c>
      <c r="L2905" t="s">
        <v>12</v>
      </c>
      <c r="M2905" s="2">
        <v>41302</v>
      </c>
      <c r="N2905" s="2">
        <v>43594</v>
      </c>
      <c r="O2905" t="s">
        <v>21</v>
      </c>
      <c r="P2905">
        <v>0.12</v>
      </c>
    </row>
    <row r="2906" spans="1:17">
      <c r="A2906" s="1">
        <v>41883</v>
      </c>
      <c r="B2906" t="s">
        <v>6</v>
      </c>
      <c r="C2906" t="s">
        <v>320</v>
      </c>
      <c r="D2906" s="4">
        <v>24277.200000000001</v>
      </c>
      <c r="E2906" s="4">
        <v>4399.0286399999995</v>
      </c>
      <c r="F2906" s="3">
        <v>0.18119999999999997</v>
      </c>
      <c r="G2906" s="5">
        <v>842.95833333333348</v>
      </c>
      <c r="H2906" s="4">
        <v>152.74404999999999</v>
      </c>
      <c r="I2906">
        <v>28.799999999999997</v>
      </c>
      <c r="J2906" t="s">
        <v>123</v>
      </c>
      <c r="K2906" t="s">
        <v>286</v>
      </c>
      <c r="L2906" t="s">
        <v>286</v>
      </c>
      <c r="M2906" s="2" t="s">
        <v>8</v>
      </c>
      <c r="N2906" s="2" t="s">
        <v>8</v>
      </c>
      <c r="O2906" t="s">
        <v>472</v>
      </c>
    </row>
    <row r="2907" spans="1:17">
      <c r="A2907" s="1">
        <v>41883</v>
      </c>
      <c r="B2907" t="s">
        <v>6</v>
      </c>
      <c r="C2907" t="s">
        <v>217</v>
      </c>
      <c r="D2907" s="4">
        <v>134104.79999999999</v>
      </c>
      <c r="E2907" s="4">
        <v>18037.095600000001</v>
      </c>
      <c r="F2907" s="3">
        <v>0.13450000000000001</v>
      </c>
      <c r="G2907" s="5">
        <v>9312.8333333333339</v>
      </c>
      <c r="H2907" s="4">
        <v>1252.5760833333336</v>
      </c>
      <c r="I2907">
        <v>14.399999999999999</v>
      </c>
      <c r="J2907" t="s">
        <v>52</v>
      </c>
      <c r="K2907" t="s">
        <v>51</v>
      </c>
      <c r="L2907" t="s">
        <v>51</v>
      </c>
      <c r="M2907" s="2">
        <v>41481</v>
      </c>
      <c r="N2907" s="2">
        <v>42210</v>
      </c>
      <c r="O2907" t="s">
        <v>21</v>
      </c>
      <c r="P2907">
        <v>0.13</v>
      </c>
    </row>
    <row r="2908" spans="1:17">
      <c r="A2908" s="1">
        <v>41883</v>
      </c>
      <c r="B2908" t="s">
        <v>6</v>
      </c>
      <c r="C2908" t="s">
        <v>269</v>
      </c>
      <c r="D2908" s="4">
        <v>3182219.5800000015</v>
      </c>
      <c r="E2908" s="4">
        <v>143199.8811</v>
      </c>
      <c r="F2908" s="3">
        <v>4.4999999999999978E-2</v>
      </c>
      <c r="G2908" s="5">
        <v>1279.2328268210329</v>
      </c>
      <c r="H2908" s="4">
        <v>57.565477206946454</v>
      </c>
      <c r="I2908">
        <v>2487.6</v>
      </c>
      <c r="J2908" t="s">
        <v>32</v>
      </c>
      <c r="K2908" t="s">
        <v>269</v>
      </c>
      <c r="L2908" t="s">
        <v>32</v>
      </c>
      <c r="M2908" s="2">
        <v>41442</v>
      </c>
      <c r="N2908" s="2">
        <v>47285</v>
      </c>
      <c r="O2908" t="s">
        <v>30</v>
      </c>
      <c r="P2908">
        <v>0.05</v>
      </c>
    </row>
    <row r="2909" spans="1:17">
      <c r="A2909" s="1">
        <v>41913</v>
      </c>
      <c r="B2909" t="s">
        <v>6</v>
      </c>
      <c r="C2909" t="s">
        <v>7</v>
      </c>
      <c r="D2909" s="4">
        <v>7422526.7999999998</v>
      </c>
      <c r="E2909" s="4">
        <v>298385.57736000005</v>
      </c>
      <c r="F2909" s="3">
        <v>4.0200000000000007E-2</v>
      </c>
      <c r="G2909" s="5">
        <v>2079.1391596638655</v>
      </c>
      <c r="H2909" s="4">
        <v>83.581394218487404</v>
      </c>
      <c r="I2909">
        <v>3570</v>
      </c>
      <c r="J2909" t="s">
        <v>10</v>
      </c>
      <c r="K2909" t="s">
        <v>11</v>
      </c>
      <c r="L2909" t="s">
        <v>9</v>
      </c>
      <c r="M2909" s="2">
        <v>41365</v>
      </c>
      <c r="N2909" s="2">
        <v>48646</v>
      </c>
      <c r="O2909" t="s">
        <v>13</v>
      </c>
    </row>
    <row r="2910" spans="1:17">
      <c r="A2910" s="1">
        <v>41913</v>
      </c>
      <c r="B2910" t="s">
        <v>6</v>
      </c>
      <c r="C2910" t="s">
        <v>213</v>
      </c>
      <c r="D2910" s="4">
        <v>617499.6</v>
      </c>
      <c r="E2910" s="4">
        <v>56315.963520000005</v>
      </c>
      <c r="F2910" s="3">
        <v>9.1200000000000017E-2</v>
      </c>
      <c r="G2910" s="5">
        <v>1650.8918832210459</v>
      </c>
      <c r="H2910" s="4">
        <v>150.56133974975941</v>
      </c>
      <c r="I2910">
        <v>374.03999999999996</v>
      </c>
      <c r="J2910" t="s">
        <v>10</v>
      </c>
      <c r="K2910" t="s">
        <v>76</v>
      </c>
      <c r="L2910" t="s">
        <v>76</v>
      </c>
      <c r="M2910" s="2">
        <v>41384</v>
      </c>
      <c r="N2910" s="2">
        <v>43299</v>
      </c>
      <c r="O2910" t="s">
        <v>16</v>
      </c>
      <c r="P2910">
        <v>0.15</v>
      </c>
      <c r="Q2910">
        <v>0.05</v>
      </c>
    </row>
    <row r="2911" spans="1:17">
      <c r="A2911" s="1">
        <v>41913</v>
      </c>
      <c r="B2911" t="s">
        <v>6</v>
      </c>
      <c r="C2911" t="s">
        <v>214</v>
      </c>
      <c r="D2911" s="4">
        <v>238273.19999999998</v>
      </c>
      <c r="E2911" s="4">
        <v>54183.325680000002</v>
      </c>
      <c r="F2911" s="3">
        <v>0.22740000000000002</v>
      </c>
      <c r="G2911" s="5">
        <v>661.87</v>
      </c>
      <c r="H2911" s="4">
        <v>150.50923800000001</v>
      </c>
      <c r="I2911">
        <v>360</v>
      </c>
      <c r="J2911" t="s">
        <v>10</v>
      </c>
      <c r="K2911" t="s">
        <v>20</v>
      </c>
      <c r="L2911" t="s">
        <v>20</v>
      </c>
      <c r="M2911" s="2">
        <v>41384</v>
      </c>
      <c r="N2911" s="2">
        <v>43299</v>
      </c>
      <c r="O2911" t="s">
        <v>16</v>
      </c>
      <c r="P2911">
        <v>0.15</v>
      </c>
      <c r="Q2911">
        <v>0.05</v>
      </c>
    </row>
    <row r="2912" spans="1:17">
      <c r="A2912" s="1">
        <v>41913</v>
      </c>
      <c r="B2912" t="s">
        <v>6</v>
      </c>
      <c r="C2912" t="s">
        <v>215</v>
      </c>
      <c r="D2912" s="4">
        <v>301102.8</v>
      </c>
      <c r="E2912" s="4">
        <v>56456.775000000001</v>
      </c>
      <c r="F2912" s="3">
        <v>0.1875</v>
      </c>
      <c r="G2912" s="5">
        <v>802.94079999999997</v>
      </c>
      <c r="H2912" s="4">
        <v>150.5514</v>
      </c>
      <c r="I2912">
        <v>375</v>
      </c>
      <c r="J2912" t="s">
        <v>10</v>
      </c>
      <c r="K2912" t="s">
        <v>76</v>
      </c>
      <c r="L2912" t="s">
        <v>76</v>
      </c>
      <c r="M2912" s="2">
        <v>41384</v>
      </c>
      <c r="N2912" s="2">
        <v>43299</v>
      </c>
      <c r="O2912" t="s">
        <v>16</v>
      </c>
      <c r="P2912">
        <v>0.15</v>
      </c>
      <c r="Q2912">
        <v>0.05</v>
      </c>
    </row>
    <row r="2913" spans="1:18">
      <c r="A2913" s="1">
        <v>41913</v>
      </c>
      <c r="B2913" t="s">
        <v>6</v>
      </c>
      <c r="C2913" t="s">
        <v>216</v>
      </c>
      <c r="D2913" s="4">
        <v>320846.39999999997</v>
      </c>
      <c r="E2913" s="4">
        <v>54704.311200000004</v>
      </c>
      <c r="F2913" s="3">
        <v>0.17050000000000004</v>
      </c>
      <c r="G2913" s="5">
        <v>882.99867899603692</v>
      </c>
      <c r="H2913" s="4">
        <v>150.5512747688243</v>
      </c>
      <c r="I2913">
        <v>363.36</v>
      </c>
      <c r="J2913" t="s">
        <v>10</v>
      </c>
      <c r="K2913" t="s">
        <v>20</v>
      </c>
      <c r="L2913" t="s">
        <v>20</v>
      </c>
      <c r="M2913" s="2">
        <v>41384</v>
      </c>
      <c r="N2913" s="2">
        <v>43299</v>
      </c>
      <c r="O2913" t="s">
        <v>16</v>
      </c>
      <c r="P2913">
        <v>0.15</v>
      </c>
      <c r="Q2913">
        <v>0.05</v>
      </c>
    </row>
    <row r="2914" spans="1:18">
      <c r="A2914" s="1">
        <v>41913</v>
      </c>
      <c r="B2914" t="s">
        <v>6</v>
      </c>
      <c r="C2914" t="s">
        <v>14</v>
      </c>
      <c r="D2914" s="4">
        <v>1054341.96</v>
      </c>
      <c r="E2914" s="4">
        <v>105434.19600000001</v>
      </c>
      <c r="F2914" s="3">
        <v>0.10000000000000002</v>
      </c>
      <c r="G2914" s="5">
        <v>1514.8591379310344</v>
      </c>
      <c r="H2914" s="4">
        <v>151.48591379310346</v>
      </c>
      <c r="I2914">
        <v>696</v>
      </c>
      <c r="J2914" t="s">
        <v>17</v>
      </c>
      <c r="K2914" t="s">
        <v>18</v>
      </c>
      <c r="L2914" t="s">
        <v>15</v>
      </c>
      <c r="M2914" s="2">
        <v>41246</v>
      </c>
      <c r="N2914" s="2">
        <v>43229</v>
      </c>
      <c r="O2914" t="s">
        <v>16</v>
      </c>
      <c r="P2914">
        <v>0.1</v>
      </c>
    </row>
    <row r="2915" spans="1:18">
      <c r="A2915" s="1">
        <v>41913</v>
      </c>
      <c r="B2915" t="s">
        <v>6</v>
      </c>
      <c r="C2915" t="s">
        <v>19</v>
      </c>
      <c r="D2915" s="4">
        <v>776871.6</v>
      </c>
      <c r="E2915" s="4">
        <v>175029.17147999999</v>
      </c>
      <c r="F2915" s="3">
        <v>0.2253</v>
      </c>
      <c r="G2915" s="5">
        <v>1153.9982174688057</v>
      </c>
      <c r="H2915" s="4">
        <v>259.99579839572192</v>
      </c>
      <c r="I2915">
        <v>673.19999999999993</v>
      </c>
      <c r="J2915" t="s">
        <v>10</v>
      </c>
      <c r="K2915" t="s">
        <v>20</v>
      </c>
      <c r="L2915" t="s">
        <v>20</v>
      </c>
      <c r="M2915" s="2">
        <v>41258</v>
      </c>
      <c r="N2915" s="2">
        <v>43229</v>
      </c>
      <c r="O2915" t="s">
        <v>21</v>
      </c>
      <c r="P2915">
        <v>0.15</v>
      </c>
    </row>
    <row r="2916" spans="1:18">
      <c r="A2916" s="1">
        <v>41913</v>
      </c>
      <c r="B2916" t="s">
        <v>6</v>
      </c>
      <c r="C2916" t="s">
        <v>22</v>
      </c>
      <c r="D2916" s="4">
        <v>303766.8</v>
      </c>
      <c r="E2916" s="4">
        <v>47478.750839999993</v>
      </c>
      <c r="F2916" s="3">
        <v>0.15629999999999999</v>
      </c>
      <c r="G2916" s="5">
        <v>1903.3007518796992</v>
      </c>
      <c r="H2916" s="4">
        <v>297.48590751879698</v>
      </c>
      <c r="I2916">
        <v>159.6</v>
      </c>
      <c r="J2916" t="s">
        <v>10</v>
      </c>
      <c r="K2916" t="s">
        <v>12</v>
      </c>
      <c r="L2916" t="s">
        <v>23</v>
      </c>
      <c r="M2916" s="2">
        <v>41339</v>
      </c>
      <c r="N2916" s="2">
        <v>42864</v>
      </c>
      <c r="O2916" t="s">
        <v>21</v>
      </c>
      <c r="P2916">
        <v>0.13</v>
      </c>
    </row>
    <row r="2917" spans="1:18">
      <c r="A2917" s="1">
        <v>41913</v>
      </c>
      <c r="B2917" t="s">
        <v>6</v>
      </c>
      <c r="C2917" t="s">
        <v>24</v>
      </c>
      <c r="D2917" s="4">
        <v>204968.4</v>
      </c>
      <c r="E2917" s="4">
        <v>48679.994999999995</v>
      </c>
      <c r="F2917" s="3">
        <v>0.23749999999999999</v>
      </c>
      <c r="G2917" s="5">
        <v>1094.9166666666667</v>
      </c>
      <c r="H2917" s="4">
        <v>260.04270833333334</v>
      </c>
      <c r="I2917">
        <v>187.2</v>
      </c>
      <c r="J2917" t="s">
        <v>10</v>
      </c>
      <c r="K2917" t="s">
        <v>20</v>
      </c>
      <c r="L2917" t="s">
        <v>20</v>
      </c>
      <c r="M2917" s="2">
        <v>41288</v>
      </c>
      <c r="N2917" s="2">
        <v>42499</v>
      </c>
      <c r="O2917" t="s">
        <v>21</v>
      </c>
      <c r="P2917">
        <v>0.18</v>
      </c>
    </row>
    <row r="2918" spans="1:18">
      <c r="A2918" s="1">
        <v>41913</v>
      </c>
      <c r="B2918" t="s">
        <v>6</v>
      </c>
      <c r="C2918" t="s">
        <v>233</v>
      </c>
      <c r="D2918" s="4">
        <v>200910.36</v>
      </c>
      <c r="E2918" s="4">
        <v>23627.058335999998</v>
      </c>
      <c r="F2918" s="3">
        <v>0.1176</v>
      </c>
      <c r="G2918" s="5">
        <v>2837.7169491525424</v>
      </c>
      <c r="H2918" s="4">
        <v>333.71551322033895</v>
      </c>
      <c r="I2918">
        <v>70.8</v>
      </c>
      <c r="J2918" t="s">
        <v>10</v>
      </c>
      <c r="K2918" t="s">
        <v>11</v>
      </c>
      <c r="L2918" t="s">
        <v>42</v>
      </c>
      <c r="M2918" s="2">
        <v>41473</v>
      </c>
      <c r="N2918" s="2">
        <v>42222</v>
      </c>
      <c r="O2918" t="s">
        <v>21</v>
      </c>
      <c r="P2918">
        <v>0.1</v>
      </c>
    </row>
    <row r="2919" spans="1:18">
      <c r="A2919" s="1">
        <v>41913</v>
      </c>
      <c r="B2919" t="s">
        <v>6</v>
      </c>
      <c r="C2919" t="s">
        <v>25</v>
      </c>
      <c r="D2919" s="4">
        <v>152170.79999999999</v>
      </c>
      <c r="E2919" s="4">
        <v>37677.490079999996</v>
      </c>
      <c r="F2919" s="3">
        <v>0.24759999999999999</v>
      </c>
      <c r="G2919" s="5">
        <v>1102.6869565217391</v>
      </c>
      <c r="H2919" s="4">
        <v>273.02529043478256</v>
      </c>
      <c r="I2919">
        <v>138</v>
      </c>
      <c r="J2919" t="s">
        <v>10</v>
      </c>
      <c r="K2919" t="s">
        <v>12</v>
      </c>
      <c r="L2919" t="s">
        <v>12</v>
      </c>
      <c r="M2919" s="2">
        <v>41334</v>
      </c>
      <c r="N2919" s="2">
        <v>42499</v>
      </c>
      <c r="O2919" t="s">
        <v>21</v>
      </c>
      <c r="P2919">
        <v>0.13</v>
      </c>
      <c r="Q2919">
        <v>7.0000000000000007E-2</v>
      </c>
    </row>
    <row r="2920" spans="1:18">
      <c r="A2920" s="1">
        <v>41913</v>
      </c>
      <c r="B2920" t="s">
        <v>6</v>
      </c>
      <c r="C2920" t="s">
        <v>26</v>
      </c>
      <c r="D2920" s="4">
        <v>174893.28</v>
      </c>
      <c r="E2920" s="4">
        <v>13729.12248</v>
      </c>
      <c r="F2920" s="3">
        <v>7.85E-2</v>
      </c>
      <c r="G2920" s="5">
        <v>2698.9703703703703</v>
      </c>
      <c r="H2920" s="4">
        <v>211.8691740740741</v>
      </c>
      <c r="I2920">
        <v>64.8</v>
      </c>
      <c r="J2920" t="s">
        <v>10</v>
      </c>
      <c r="K2920" t="s">
        <v>12</v>
      </c>
      <c r="L2920" t="s">
        <v>27</v>
      </c>
      <c r="M2920" s="2">
        <v>41353</v>
      </c>
      <c r="N2920" s="2">
        <v>43229</v>
      </c>
      <c r="O2920" t="s">
        <v>21</v>
      </c>
      <c r="P2920">
        <v>0.06</v>
      </c>
    </row>
    <row r="2921" spans="1:18">
      <c r="A2921" s="1">
        <v>41913</v>
      </c>
      <c r="B2921" t="s">
        <v>6</v>
      </c>
      <c r="C2921" t="s">
        <v>28</v>
      </c>
      <c r="D2921" s="4">
        <v>366876</v>
      </c>
      <c r="E2921" s="4">
        <v>42484.2408</v>
      </c>
      <c r="F2921" s="3">
        <v>0.1158</v>
      </c>
      <c r="G2921" s="5">
        <v>1727.2881355932202</v>
      </c>
      <c r="H2921" s="4">
        <v>200.01996610169491</v>
      </c>
      <c r="I2921">
        <v>212.4</v>
      </c>
      <c r="J2921" t="s">
        <v>10</v>
      </c>
      <c r="K2921" t="s">
        <v>12</v>
      </c>
      <c r="L2921" t="s">
        <v>12</v>
      </c>
      <c r="M2921" s="2">
        <v>41353</v>
      </c>
      <c r="N2921" s="2">
        <v>43229</v>
      </c>
      <c r="O2921" t="s">
        <v>21</v>
      </c>
      <c r="P2921">
        <v>0</v>
      </c>
    </row>
    <row r="2922" spans="1:18">
      <c r="A2922" s="1">
        <v>41913</v>
      </c>
      <c r="B2922" t="s">
        <v>6</v>
      </c>
      <c r="C2922" t="s">
        <v>29</v>
      </c>
      <c r="D2922" s="4">
        <v>572366.28</v>
      </c>
      <c r="E2922" s="4">
        <v>57236.628000000004</v>
      </c>
      <c r="F2922" s="3">
        <v>0.1</v>
      </c>
      <c r="G2922" s="5">
        <v>3057.5121794871798</v>
      </c>
      <c r="H2922" s="4">
        <v>305.75121794871797</v>
      </c>
      <c r="I2922">
        <v>187.2</v>
      </c>
      <c r="J2922" t="s">
        <v>10</v>
      </c>
      <c r="K2922" t="s">
        <v>12</v>
      </c>
      <c r="L2922" t="s">
        <v>12</v>
      </c>
      <c r="M2922" s="2">
        <v>41323</v>
      </c>
      <c r="N2922" s="2">
        <v>42499</v>
      </c>
      <c r="O2922" t="s">
        <v>30</v>
      </c>
      <c r="P2922">
        <v>0.1</v>
      </c>
    </row>
    <row r="2923" spans="1:18">
      <c r="A2923" s="1">
        <v>41913</v>
      </c>
      <c r="B2923" t="s">
        <v>6</v>
      </c>
      <c r="C2923" t="s">
        <v>31</v>
      </c>
      <c r="D2923" s="4">
        <v>2305183.5959999999</v>
      </c>
      <c r="E2923" s="4">
        <v>184414.68768</v>
      </c>
      <c r="F2923" s="3">
        <v>0.08</v>
      </c>
      <c r="G2923" s="5">
        <v>2445.2473650712827</v>
      </c>
      <c r="H2923" s="4">
        <v>195.61978920570263</v>
      </c>
      <c r="I2923">
        <v>942.72</v>
      </c>
      <c r="J2923" t="s">
        <v>32</v>
      </c>
      <c r="K2923" t="s">
        <v>31</v>
      </c>
      <c r="L2923" t="s">
        <v>32</v>
      </c>
      <c r="M2923" s="2">
        <v>41294</v>
      </c>
      <c r="N2923" s="2">
        <v>43229</v>
      </c>
      <c r="O2923" t="s">
        <v>30</v>
      </c>
      <c r="P2923">
        <v>0.08</v>
      </c>
    </row>
    <row r="2924" spans="1:18">
      <c r="A2924" s="1">
        <v>41913</v>
      </c>
      <c r="B2924" t="s">
        <v>6</v>
      </c>
      <c r="C2924" t="s">
        <v>301</v>
      </c>
      <c r="D2924" s="4">
        <v>264130.8</v>
      </c>
      <c r="E2924" s="4">
        <v>32012.652960000003</v>
      </c>
      <c r="F2924" s="3">
        <v>0.12120000000000002</v>
      </c>
      <c r="G2924" s="5">
        <v>2392.4891304347825</v>
      </c>
      <c r="H2924" s="4">
        <v>289.96968260869568</v>
      </c>
      <c r="I2924">
        <v>110.39999999999999</v>
      </c>
      <c r="J2924" t="s">
        <v>123</v>
      </c>
      <c r="K2924" t="s">
        <v>286</v>
      </c>
      <c r="L2924" t="s">
        <v>286</v>
      </c>
      <c r="M2924" s="2">
        <v>41745</v>
      </c>
      <c r="N2924" s="2">
        <v>42109</v>
      </c>
      <c r="O2924" t="s">
        <v>21</v>
      </c>
      <c r="P2924">
        <v>0.08</v>
      </c>
    </row>
    <row r="2925" spans="1:18">
      <c r="A2925" s="1">
        <v>41913</v>
      </c>
      <c r="B2925" t="s">
        <v>6</v>
      </c>
      <c r="C2925" t="s">
        <v>285</v>
      </c>
      <c r="D2925" s="4">
        <v>2863192.8</v>
      </c>
      <c r="E2925" s="4">
        <v>92767.446720000022</v>
      </c>
      <c r="F2925" s="3">
        <v>3.2400000000000012E-2</v>
      </c>
      <c r="G2925" s="5">
        <v>20747.773913043478</v>
      </c>
      <c r="H2925" s="4">
        <v>672.22787478260886</v>
      </c>
      <c r="I2925">
        <v>138</v>
      </c>
      <c r="J2925" t="s">
        <v>123</v>
      </c>
      <c r="K2925" t="s">
        <v>286</v>
      </c>
      <c r="L2925" t="s">
        <v>286</v>
      </c>
      <c r="M2925" s="2">
        <v>41708</v>
      </c>
      <c r="N2925" s="2">
        <v>42834</v>
      </c>
      <c r="O2925" t="s">
        <v>21</v>
      </c>
      <c r="P2925">
        <v>0.03</v>
      </c>
    </row>
    <row r="2926" spans="1:18">
      <c r="A2926" s="1">
        <v>41913</v>
      </c>
      <c r="B2926" t="s">
        <v>6</v>
      </c>
      <c r="C2926" t="s">
        <v>33</v>
      </c>
      <c r="D2926" s="4">
        <v>1219817.2439999999</v>
      </c>
      <c r="E2926" s="4">
        <v>97585.379520000002</v>
      </c>
      <c r="F2926" s="3">
        <v>0.08</v>
      </c>
      <c r="G2926" s="5">
        <v>4662.9099541284404</v>
      </c>
      <c r="H2926" s="4">
        <v>373.03279633027529</v>
      </c>
      <c r="I2926">
        <v>261.59999999999997</v>
      </c>
      <c r="J2926" t="s">
        <v>34</v>
      </c>
      <c r="K2926" t="s">
        <v>36</v>
      </c>
      <c r="L2926" t="s">
        <v>35</v>
      </c>
      <c r="M2926" s="2">
        <v>41288</v>
      </c>
      <c r="N2926" s="2">
        <v>45059</v>
      </c>
      <c r="O2926" t="s">
        <v>21</v>
      </c>
      <c r="P2926">
        <v>0.08</v>
      </c>
      <c r="R2926">
        <f t="shared" ref="R2926" si="369">(N2926-M2926)/365</f>
        <v>10.331506849315069</v>
      </c>
    </row>
    <row r="2927" spans="1:18">
      <c r="A2927" s="1">
        <v>41913</v>
      </c>
      <c r="B2927" t="s">
        <v>6</v>
      </c>
      <c r="C2927" t="s">
        <v>234</v>
      </c>
      <c r="D2927" s="4">
        <v>692419.67999999982</v>
      </c>
      <c r="E2927" s="4">
        <v>38083.082399999999</v>
      </c>
      <c r="F2927" s="3">
        <v>5.5000000000000014E-2</v>
      </c>
      <c r="G2927" s="5">
        <v>1131.4047058823526</v>
      </c>
      <c r="H2927" s="4">
        <v>62.227258823529411</v>
      </c>
      <c r="I2927">
        <v>612</v>
      </c>
      <c r="J2927" t="s">
        <v>32</v>
      </c>
      <c r="K2927" t="s">
        <v>235</v>
      </c>
      <c r="L2927" t="s">
        <v>32</v>
      </c>
      <c r="M2927" s="2">
        <v>41442</v>
      </c>
      <c r="N2927" s="2">
        <v>47285</v>
      </c>
      <c r="O2927" t="s">
        <v>30</v>
      </c>
      <c r="P2927">
        <v>0.06</v>
      </c>
    </row>
    <row r="2928" spans="1:18">
      <c r="A2928" s="1">
        <v>41913</v>
      </c>
      <c r="B2928" t="s">
        <v>6</v>
      </c>
      <c r="C2928" t="s">
        <v>236</v>
      </c>
      <c r="D2928" s="4">
        <v>514654.24799999991</v>
      </c>
      <c r="E2928" s="4">
        <v>28305.983640000002</v>
      </c>
      <c r="F2928" s="3">
        <v>5.5000000000000014E-2</v>
      </c>
      <c r="G2928" s="5">
        <v>1080.2985894206547</v>
      </c>
      <c r="H2928" s="4">
        <v>59.41642241813603</v>
      </c>
      <c r="I2928">
        <v>476.4</v>
      </c>
      <c r="J2928" t="s">
        <v>32</v>
      </c>
      <c r="K2928" t="s">
        <v>235</v>
      </c>
      <c r="L2928" t="s">
        <v>32</v>
      </c>
      <c r="M2928" s="2">
        <v>41442</v>
      </c>
      <c r="N2928" s="2">
        <v>47285</v>
      </c>
      <c r="O2928" t="s">
        <v>30</v>
      </c>
      <c r="P2928">
        <v>0.06</v>
      </c>
    </row>
    <row r="2929" spans="1:16">
      <c r="A2929" s="1">
        <v>41913</v>
      </c>
      <c r="B2929" t="s">
        <v>6</v>
      </c>
      <c r="C2929" t="s">
        <v>237</v>
      </c>
      <c r="D2929" s="4">
        <v>704385.85199999949</v>
      </c>
      <c r="E2929" s="4">
        <v>38741.221859999998</v>
      </c>
      <c r="F2929" s="3">
        <v>5.5000000000000035E-2</v>
      </c>
      <c r="G2929" s="5">
        <v>2466.3370168067213</v>
      </c>
      <c r="H2929" s="4">
        <v>135.64853592436975</v>
      </c>
      <c r="I2929">
        <v>285.59999999999997</v>
      </c>
      <c r="J2929" t="s">
        <v>32</v>
      </c>
      <c r="K2929" t="s">
        <v>235</v>
      </c>
      <c r="L2929" t="s">
        <v>32</v>
      </c>
      <c r="M2929" s="2">
        <v>41442</v>
      </c>
      <c r="N2929" s="2">
        <v>47285</v>
      </c>
      <c r="O2929" t="s">
        <v>30</v>
      </c>
      <c r="P2929">
        <v>0.06</v>
      </c>
    </row>
    <row r="2930" spans="1:16">
      <c r="A2930" s="1">
        <v>41913</v>
      </c>
      <c r="B2930" t="s">
        <v>6</v>
      </c>
      <c r="C2930" t="s">
        <v>238</v>
      </c>
      <c r="D2930" s="4">
        <v>3187607.1839999999</v>
      </c>
      <c r="E2930" s="4">
        <v>279871.91075519996</v>
      </c>
      <c r="F2930" s="3">
        <v>8.7799999999999989E-2</v>
      </c>
      <c r="G2930" s="5">
        <v>2564.0340926640924</v>
      </c>
      <c r="H2930" s="4">
        <v>225.1221933359073</v>
      </c>
      <c r="I2930">
        <v>1243.2</v>
      </c>
      <c r="J2930" t="s">
        <v>32</v>
      </c>
      <c r="K2930" t="s">
        <v>238</v>
      </c>
      <c r="L2930" t="s">
        <v>32</v>
      </c>
      <c r="M2930" s="2">
        <v>41281</v>
      </c>
      <c r="N2930" s="2">
        <v>45168</v>
      </c>
      <c r="O2930" t="s">
        <v>30</v>
      </c>
      <c r="P2930">
        <v>0.08</v>
      </c>
    </row>
    <row r="2931" spans="1:16">
      <c r="A2931" s="1">
        <v>41913</v>
      </c>
      <c r="B2931" t="s">
        <v>6</v>
      </c>
      <c r="C2931" t="s">
        <v>239</v>
      </c>
      <c r="D2931" s="4">
        <v>1144406.5079999994</v>
      </c>
      <c r="E2931" s="4">
        <v>62942.357940000002</v>
      </c>
      <c r="F2931" s="3">
        <v>5.5000000000000028E-2</v>
      </c>
      <c r="G2931" s="5">
        <v>1652.8112478336213</v>
      </c>
      <c r="H2931" s="4">
        <v>90.904618630849228</v>
      </c>
      <c r="I2931">
        <v>692.4</v>
      </c>
      <c r="J2931" t="s">
        <v>32</v>
      </c>
      <c r="K2931" t="s">
        <v>235</v>
      </c>
      <c r="L2931" t="s">
        <v>32</v>
      </c>
      <c r="M2931" s="2">
        <v>41442</v>
      </c>
      <c r="N2931" s="2">
        <v>47285</v>
      </c>
      <c r="O2931" t="s">
        <v>30</v>
      </c>
      <c r="P2931">
        <v>0.06</v>
      </c>
    </row>
    <row r="2932" spans="1:16">
      <c r="A2932" s="1">
        <v>41913</v>
      </c>
      <c r="B2932" t="s">
        <v>6</v>
      </c>
      <c r="C2932" t="s">
        <v>37</v>
      </c>
      <c r="D2932" s="4">
        <v>245704.8</v>
      </c>
      <c r="E2932" s="4">
        <v>35307.779760000005</v>
      </c>
      <c r="F2932" s="3">
        <v>0.14370000000000002</v>
      </c>
      <c r="G2932" s="5">
        <v>2110.8659793814431</v>
      </c>
      <c r="H2932" s="4">
        <v>303.33144123711344</v>
      </c>
      <c r="I2932">
        <v>116.39999999999999</v>
      </c>
      <c r="J2932" t="s">
        <v>10</v>
      </c>
      <c r="K2932" t="s">
        <v>20</v>
      </c>
      <c r="L2932" t="s">
        <v>20</v>
      </c>
      <c r="M2932" s="2">
        <v>41384</v>
      </c>
      <c r="N2932" s="2">
        <v>42509</v>
      </c>
      <c r="O2932" t="s">
        <v>21</v>
      </c>
      <c r="P2932">
        <v>0.12</v>
      </c>
    </row>
    <row r="2933" spans="1:16">
      <c r="A2933" s="1">
        <v>41913</v>
      </c>
      <c r="B2933" t="s">
        <v>6</v>
      </c>
      <c r="C2933" t="s">
        <v>240</v>
      </c>
      <c r="D2933" s="4">
        <v>267608.75999999995</v>
      </c>
      <c r="E2933" s="4">
        <v>29998.941996000005</v>
      </c>
      <c r="F2933" s="3">
        <v>0.11210000000000003</v>
      </c>
      <c r="G2933" s="5">
        <v>4129.7648148148146</v>
      </c>
      <c r="H2933" s="4">
        <v>462.94663574074082</v>
      </c>
      <c r="I2933">
        <v>64.8</v>
      </c>
      <c r="J2933" t="s">
        <v>10</v>
      </c>
      <c r="K2933" t="s">
        <v>11</v>
      </c>
      <c r="L2933" t="s">
        <v>42</v>
      </c>
      <c r="M2933" s="2">
        <v>41449</v>
      </c>
      <c r="N2933" s="2">
        <v>42198</v>
      </c>
      <c r="O2933" t="s">
        <v>21</v>
      </c>
      <c r="P2933">
        <v>0.1</v>
      </c>
    </row>
    <row r="2934" spans="1:16">
      <c r="A2934" s="1">
        <v>41913</v>
      </c>
      <c r="B2934" t="s">
        <v>6</v>
      </c>
      <c r="C2934" t="s">
        <v>241</v>
      </c>
      <c r="D2934" s="4">
        <v>215801.99999999997</v>
      </c>
      <c r="E2934" s="4">
        <v>30881.266199999998</v>
      </c>
      <c r="F2934" s="3">
        <v>0.1431</v>
      </c>
      <c r="G2934" s="5">
        <v>3826.2765957446804</v>
      </c>
      <c r="H2934" s="4">
        <v>547.54018085106384</v>
      </c>
      <c r="I2934">
        <v>56.4</v>
      </c>
      <c r="J2934" t="s">
        <v>10</v>
      </c>
      <c r="K2934" t="s">
        <v>11</v>
      </c>
      <c r="L2934" t="s">
        <v>42</v>
      </c>
      <c r="M2934" s="2">
        <v>41449</v>
      </c>
      <c r="N2934" s="2">
        <v>42198</v>
      </c>
      <c r="O2934" t="s">
        <v>30</v>
      </c>
      <c r="P2934">
        <v>0.13</v>
      </c>
    </row>
    <row r="2935" spans="1:16">
      <c r="A2935" s="1">
        <v>41913</v>
      </c>
      <c r="B2935" t="s">
        <v>6</v>
      </c>
      <c r="C2935" t="s">
        <v>242</v>
      </c>
      <c r="D2935" s="4">
        <v>662891.85599999956</v>
      </c>
      <c r="E2935" s="4">
        <v>36459.052079999994</v>
      </c>
      <c r="F2935" s="3">
        <v>5.5000000000000028E-2</v>
      </c>
      <c r="G2935" s="5">
        <v>1235.8162863534667</v>
      </c>
      <c r="H2935" s="4">
        <v>67.96989574944071</v>
      </c>
      <c r="I2935">
        <v>536.4</v>
      </c>
      <c r="J2935" t="s">
        <v>32</v>
      </c>
      <c r="K2935" t="s">
        <v>235</v>
      </c>
      <c r="L2935" t="s">
        <v>32</v>
      </c>
      <c r="M2935" s="2">
        <v>41442</v>
      </c>
      <c r="N2935" s="2">
        <v>47285</v>
      </c>
      <c r="O2935" t="s">
        <v>30</v>
      </c>
      <c r="P2935">
        <v>0.06</v>
      </c>
    </row>
    <row r="2936" spans="1:16">
      <c r="A2936" s="1">
        <v>41913</v>
      </c>
      <c r="B2936" t="s">
        <v>6</v>
      </c>
      <c r="C2936" t="s">
        <v>38</v>
      </c>
      <c r="D2936" s="4">
        <v>497792.39999999997</v>
      </c>
      <c r="E2936" s="4">
        <v>70636.741559999995</v>
      </c>
      <c r="F2936" s="3">
        <v>0.1419</v>
      </c>
      <c r="G2936" s="5">
        <v>4190.1717171717173</v>
      </c>
      <c r="H2936" s="4">
        <v>594.58536666666669</v>
      </c>
      <c r="I2936">
        <v>118.8</v>
      </c>
      <c r="J2936" t="s">
        <v>10</v>
      </c>
      <c r="K2936" t="s">
        <v>40</v>
      </c>
      <c r="L2936" t="s">
        <v>39</v>
      </c>
      <c r="M2936" s="2">
        <v>41332</v>
      </c>
      <c r="N2936" s="2">
        <v>42133</v>
      </c>
      <c r="O2936" t="s">
        <v>21</v>
      </c>
      <c r="P2936">
        <v>0.13</v>
      </c>
    </row>
    <row r="2937" spans="1:16">
      <c r="A2937" s="1">
        <v>41913</v>
      </c>
      <c r="B2937" t="s">
        <v>6</v>
      </c>
      <c r="C2937" t="s">
        <v>41</v>
      </c>
      <c r="D2937" s="4">
        <v>236187.48</v>
      </c>
      <c r="E2937" s="4">
        <v>25957.004052</v>
      </c>
      <c r="F2937" s="3">
        <v>0.1099</v>
      </c>
      <c r="G2937" s="5">
        <v>5046.7410256410258</v>
      </c>
      <c r="H2937" s="4">
        <v>554.63683871794876</v>
      </c>
      <c r="I2937">
        <v>46.8</v>
      </c>
      <c r="J2937" t="s">
        <v>10</v>
      </c>
      <c r="K2937" t="s">
        <v>11</v>
      </c>
      <c r="L2937" t="s">
        <v>42</v>
      </c>
      <c r="M2937" s="2">
        <v>41294</v>
      </c>
      <c r="N2937" s="2">
        <v>42864</v>
      </c>
      <c r="O2937" t="s">
        <v>21</v>
      </c>
      <c r="P2937">
        <v>0.1</v>
      </c>
    </row>
    <row r="2938" spans="1:16">
      <c r="A2938" s="1">
        <v>41913</v>
      </c>
      <c r="B2938" t="s">
        <v>6</v>
      </c>
      <c r="C2938" t="s">
        <v>43</v>
      </c>
      <c r="D2938" s="4">
        <v>223551.35999999996</v>
      </c>
      <c r="E2938" s="4">
        <v>24635.359872000001</v>
      </c>
      <c r="F2938" s="3">
        <v>0.11020000000000002</v>
      </c>
      <c r="G2938" s="5">
        <v>4902.4421052631569</v>
      </c>
      <c r="H2938" s="4">
        <v>540.24911999999995</v>
      </c>
      <c r="I2938">
        <v>45.6</v>
      </c>
      <c r="J2938" t="s">
        <v>10</v>
      </c>
      <c r="K2938" t="s">
        <v>11</v>
      </c>
      <c r="L2938" t="s">
        <v>42</v>
      </c>
      <c r="M2938" s="2">
        <v>41294</v>
      </c>
      <c r="N2938" s="2">
        <v>42864</v>
      </c>
      <c r="O2938" t="s">
        <v>21</v>
      </c>
      <c r="P2938">
        <v>0.1</v>
      </c>
    </row>
    <row r="2939" spans="1:16">
      <c r="A2939" s="1">
        <v>41913</v>
      </c>
      <c r="B2939" t="s">
        <v>6</v>
      </c>
      <c r="C2939" t="s">
        <v>243</v>
      </c>
      <c r="D2939" s="4">
        <v>300501.45599999983</v>
      </c>
      <c r="E2939" s="4">
        <v>16527.58008</v>
      </c>
      <c r="F2939" s="3">
        <v>5.5000000000000028E-2</v>
      </c>
      <c r="G2939" s="5">
        <v>707.39514124293748</v>
      </c>
      <c r="H2939" s="4">
        <v>38.906732768361579</v>
      </c>
      <c r="I2939">
        <v>424.8</v>
      </c>
      <c r="J2939" t="s">
        <v>32</v>
      </c>
      <c r="K2939" t="s">
        <v>235</v>
      </c>
      <c r="L2939" t="s">
        <v>32</v>
      </c>
      <c r="M2939" s="2">
        <v>41442</v>
      </c>
      <c r="N2939" s="2">
        <v>47285</v>
      </c>
      <c r="O2939" t="s">
        <v>30</v>
      </c>
      <c r="P2939">
        <v>0.06</v>
      </c>
    </row>
    <row r="2940" spans="1:16">
      <c r="A2940" s="1">
        <v>41913</v>
      </c>
      <c r="B2940" t="s">
        <v>6</v>
      </c>
      <c r="C2940" t="s">
        <v>44</v>
      </c>
      <c r="D2940" s="4">
        <v>226872.72</v>
      </c>
      <c r="E2940" s="4">
        <v>48097.016639999994</v>
      </c>
      <c r="F2940" s="3">
        <v>0.21199999999999997</v>
      </c>
      <c r="G2940" s="5">
        <v>1189.0603773584908</v>
      </c>
      <c r="H2940" s="4">
        <v>252.08079999999998</v>
      </c>
      <c r="I2940">
        <v>190.79999999999998</v>
      </c>
      <c r="J2940" t="s">
        <v>10</v>
      </c>
      <c r="K2940" t="s">
        <v>20</v>
      </c>
      <c r="L2940" t="s">
        <v>20</v>
      </c>
      <c r="M2940" s="2">
        <v>41343</v>
      </c>
      <c r="N2940" s="2">
        <v>42499</v>
      </c>
      <c r="O2940" t="s">
        <v>21</v>
      </c>
      <c r="P2940">
        <v>0.17</v>
      </c>
    </row>
    <row r="2941" spans="1:16">
      <c r="A2941" s="1">
        <v>41913</v>
      </c>
      <c r="B2941" t="s">
        <v>6</v>
      </c>
      <c r="C2941" t="s">
        <v>302</v>
      </c>
      <c r="D2941" s="4">
        <v>176709.6</v>
      </c>
      <c r="E2941" s="4">
        <v>49248.965520000005</v>
      </c>
      <c r="F2941" s="3">
        <v>0.2787</v>
      </c>
      <c r="G2941" s="5">
        <v>968.8026315789474</v>
      </c>
      <c r="H2941" s="4">
        <v>270.00529342105267</v>
      </c>
      <c r="I2941">
        <v>182.4</v>
      </c>
      <c r="J2941" t="s">
        <v>10</v>
      </c>
      <c r="K2941" t="s">
        <v>20</v>
      </c>
      <c r="L2941" t="s">
        <v>20</v>
      </c>
      <c r="M2941" s="2">
        <v>41702</v>
      </c>
      <c r="N2941" s="2">
        <v>42432</v>
      </c>
      <c r="O2941" t="s">
        <v>21</v>
      </c>
      <c r="P2941">
        <v>0.16</v>
      </c>
    </row>
    <row r="2942" spans="1:16">
      <c r="A2942" s="1">
        <v>41913</v>
      </c>
      <c r="B2942" t="s">
        <v>6</v>
      </c>
      <c r="C2942" t="s">
        <v>292</v>
      </c>
      <c r="D2942" s="4">
        <v>249450</v>
      </c>
      <c r="E2942" s="4">
        <v>30956.745000000003</v>
      </c>
      <c r="F2942" s="3">
        <v>0.12410000000000002</v>
      </c>
      <c r="G2942" s="5">
        <v>2078.75</v>
      </c>
      <c r="H2942" s="4">
        <v>257.97287500000004</v>
      </c>
      <c r="I2942">
        <v>120</v>
      </c>
      <c r="J2942" t="s">
        <v>10</v>
      </c>
      <c r="K2942" t="s">
        <v>11</v>
      </c>
      <c r="L2942" t="s">
        <v>42</v>
      </c>
      <c r="M2942" s="2">
        <v>41715</v>
      </c>
      <c r="N2942" s="2">
        <v>42810</v>
      </c>
      <c r="O2942" t="s">
        <v>21</v>
      </c>
      <c r="P2942">
        <v>0.1</v>
      </c>
    </row>
    <row r="2943" spans="1:16">
      <c r="A2943" s="1">
        <v>41913</v>
      </c>
      <c r="B2943" t="s">
        <v>6</v>
      </c>
      <c r="C2943" t="s">
        <v>45</v>
      </c>
      <c r="D2943" s="4">
        <v>114201.59999999999</v>
      </c>
      <c r="E2943" s="4">
        <v>51299.358720000004</v>
      </c>
      <c r="F2943" s="3">
        <v>0.44920000000000004</v>
      </c>
      <c r="G2943" s="5">
        <v>1146.6024096385543</v>
      </c>
      <c r="H2943" s="4">
        <v>515.05380240963859</v>
      </c>
      <c r="I2943">
        <v>99.6</v>
      </c>
      <c r="J2943" t="s">
        <v>47</v>
      </c>
      <c r="K2943" t="s">
        <v>48</v>
      </c>
      <c r="L2943" t="s">
        <v>46</v>
      </c>
      <c r="M2943" s="2">
        <v>41290</v>
      </c>
      <c r="N2943" s="2">
        <v>42499</v>
      </c>
      <c r="O2943" t="s">
        <v>21</v>
      </c>
      <c r="P2943">
        <v>0.16</v>
      </c>
    </row>
    <row r="2944" spans="1:16">
      <c r="A2944" s="1">
        <v>41913</v>
      </c>
      <c r="B2944" t="s">
        <v>6</v>
      </c>
      <c r="C2944" t="s">
        <v>49</v>
      </c>
      <c r="D2944" s="4">
        <v>63262.799999999996</v>
      </c>
      <c r="E2944" s="4">
        <v>30973.46688</v>
      </c>
      <c r="F2944" s="3">
        <v>0.48960000000000004</v>
      </c>
      <c r="G2944" s="5">
        <v>592.3483146067415</v>
      </c>
      <c r="H2944" s="4">
        <v>290.01373483146068</v>
      </c>
      <c r="I2944">
        <v>106.8</v>
      </c>
      <c r="J2944" t="s">
        <v>47</v>
      </c>
      <c r="K2944" t="s">
        <v>48</v>
      </c>
      <c r="L2944" t="s">
        <v>46</v>
      </c>
      <c r="M2944" s="2">
        <v>41347</v>
      </c>
      <c r="N2944" s="2">
        <v>42499</v>
      </c>
      <c r="O2944" t="s">
        <v>21</v>
      </c>
      <c r="P2944">
        <v>0.16</v>
      </c>
    </row>
    <row r="2945" spans="1:17">
      <c r="A2945" s="1">
        <v>41913</v>
      </c>
      <c r="B2945" t="s">
        <v>6</v>
      </c>
      <c r="C2945" t="s">
        <v>50</v>
      </c>
      <c r="D2945" s="4">
        <v>264760.8</v>
      </c>
      <c r="E2945" s="4">
        <v>37357.748879999999</v>
      </c>
      <c r="F2945" s="3">
        <v>0.1411</v>
      </c>
      <c r="G2945" s="5">
        <v>2372.4086021505377</v>
      </c>
      <c r="H2945" s="4">
        <v>334.74685376344087</v>
      </c>
      <c r="I2945">
        <v>111.6</v>
      </c>
      <c r="J2945" t="s">
        <v>52</v>
      </c>
      <c r="K2945" t="s">
        <v>51</v>
      </c>
      <c r="L2945" t="s">
        <v>51</v>
      </c>
      <c r="M2945" s="2">
        <v>41347</v>
      </c>
      <c r="N2945" s="2">
        <v>42499</v>
      </c>
      <c r="O2945" t="s">
        <v>21</v>
      </c>
      <c r="P2945">
        <v>0.12</v>
      </c>
    </row>
    <row r="2946" spans="1:17">
      <c r="A2946" s="1">
        <v>41913</v>
      </c>
      <c r="B2946" t="s">
        <v>6</v>
      </c>
      <c r="C2946" t="s">
        <v>53</v>
      </c>
      <c r="D2946" s="4">
        <v>260610</v>
      </c>
      <c r="E2946" s="4">
        <v>57464.504999999997</v>
      </c>
      <c r="F2946" s="3">
        <v>0.2205</v>
      </c>
      <c r="G2946" s="5">
        <v>816.44736842105272</v>
      </c>
      <c r="H2946" s="4">
        <v>180.02664473684212</v>
      </c>
      <c r="I2946">
        <v>319.2</v>
      </c>
      <c r="J2946" t="s">
        <v>10</v>
      </c>
      <c r="K2946" t="s">
        <v>20</v>
      </c>
      <c r="L2946" t="s">
        <v>20</v>
      </c>
      <c r="M2946" s="2">
        <v>41374</v>
      </c>
      <c r="N2946" s="2">
        <v>42499</v>
      </c>
      <c r="O2946" t="s">
        <v>21</v>
      </c>
      <c r="P2946">
        <v>0.06</v>
      </c>
    </row>
    <row r="2947" spans="1:17">
      <c r="A2947" s="1">
        <v>41913</v>
      </c>
      <c r="B2947" t="s">
        <v>6</v>
      </c>
      <c r="C2947" t="s">
        <v>54</v>
      </c>
      <c r="D2947" s="4">
        <v>328436.39999999997</v>
      </c>
      <c r="E2947" s="4">
        <v>94885.275959999984</v>
      </c>
      <c r="F2947" s="3">
        <v>0.28889999999999999</v>
      </c>
      <c r="G2947" s="5">
        <v>733.7721179624665</v>
      </c>
      <c r="H2947" s="4">
        <v>211.98676487935654</v>
      </c>
      <c r="I2947">
        <v>447.59999999999997</v>
      </c>
      <c r="J2947" t="s">
        <v>10</v>
      </c>
      <c r="K2947" t="s">
        <v>12</v>
      </c>
      <c r="L2947" t="s">
        <v>12</v>
      </c>
      <c r="M2947" s="2">
        <v>41302</v>
      </c>
      <c r="N2947" s="2">
        <v>43594</v>
      </c>
      <c r="O2947" t="s">
        <v>21</v>
      </c>
      <c r="P2947">
        <v>0.12</v>
      </c>
    </row>
    <row r="2948" spans="1:17">
      <c r="A2948" s="1">
        <v>41913</v>
      </c>
      <c r="B2948" t="s">
        <v>6</v>
      </c>
      <c r="C2948" t="s">
        <v>320</v>
      </c>
      <c r="D2948" s="4">
        <v>126778.79999999999</v>
      </c>
      <c r="E2948" s="4">
        <v>12005.952360000001</v>
      </c>
      <c r="F2948" s="3">
        <v>9.470000000000002E-2</v>
      </c>
      <c r="G2948" s="5">
        <v>4402.041666666667</v>
      </c>
      <c r="H2948" s="4">
        <v>416.87334583333342</v>
      </c>
      <c r="I2948">
        <v>28.799999999999997</v>
      </c>
      <c r="J2948" t="s">
        <v>123</v>
      </c>
      <c r="K2948" t="s">
        <v>286</v>
      </c>
      <c r="L2948" t="s">
        <v>286</v>
      </c>
      <c r="M2948" s="2">
        <v>41902</v>
      </c>
      <c r="N2948" s="2">
        <v>42266</v>
      </c>
      <c r="O2948" t="s">
        <v>21</v>
      </c>
      <c r="P2948">
        <v>0.03</v>
      </c>
    </row>
    <row r="2949" spans="1:17">
      <c r="A2949" s="1">
        <v>41913</v>
      </c>
      <c r="B2949" t="s">
        <v>6</v>
      </c>
      <c r="C2949" t="s">
        <v>326</v>
      </c>
      <c r="D2949" s="4">
        <v>53770.32</v>
      </c>
      <c r="E2949" s="4">
        <v>6597.6182639999988</v>
      </c>
      <c r="F2949" s="3">
        <v>0.12269999999999998</v>
      </c>
      <c r="G2949" s="5">
        <v>3734.05</v>
      </c>
      <c r="H2949" s="4">
        <v>458.16793499999994</v>
      </c>
      <c r="I2949">
        <v>14.399999999999999</v>
      </c>
      <c r="J2949" t="s">
        <v>52</v>
      </c>
      <c r="K2949" t="s">
        <v>51</v>
      </c>
      <c r="L2949" t="s">
        <v>51</v>
      </c>
      <c r="M2949" s="2">
        <v>41894</v>
      </c>
      <c r="N2949" s="2">
        <v>42258</v>
      </c>
      <c r="O2949" t="s">
        <v>21</v>
      </c>
      <c r="P2949">
        <v>0.1</v>
      </c>
    </row>
    <row r="2950" spans="1:17">
      <c r="A2950" s="1">
        <v>41913</v>
      </c>
      <c r="B2950" t="s">
        <v>6</v>
      </c>
      <c r="C2950" t="s">
        <v>217</v>
      </c>
      <c r="D2950" s="4">
        <v>135339</v>
      </c>
      <c r="E2950" s="4">
        <v>18189.561599999997</v>
      </c>
      <c r="F2950" s="3">
        <v>0.13439999999999999</v>
      </c>
      <c r="G2950" s="5">
        <v>9398.5416666666679</v>
      </c>
      <c r="H2950" s="4">
        <v>1263.164</v>
      </c>
      <c r="I2950">
        <v>14.399999999999999</v>
      </c>
      <c r="J2950" t="s">
        <v>52</v>
      </c>
      <c r="K2950" t="s">
        <v>51</v>
      </c>
      <c r="L2950" t="s">
        <v>51</v>
      </c>
      <c r="M2950" s="2">
        <v>41481</v>
      </c>
      <c r="N2950" s="2">
        <v>42210</v>
      </c>
      <c r="O2950" t="s">
        <v>21</v>
      </c>
      <c r="P2950">
        <v>0.13</v>
      </c>
    </row>
    <row r="2951" spans="1:17">
      <c r="A2951" s="1">
        <v>41913</v>
      </c>
      <c r="B2951" t="s">
        <v>6</v>
      </c>
      <c r="C2951" t="s">
        <v>269</v>
      </c>
      <c r="D2951" s="4">
        <v>3725597.5080000018</v>
      </c>
      <c r="E2951" s="4">
        <v>167651.88785999999</v>
      </c>
      <c r="F2951" s="3">
        <v>4.4999999999999978E-2</v>
      </c>
      <c r="G2951" s="5">
        <v>1497.6674336710089</v>
      </c>
      <c r="H2951" s="4">
        <v>67.395034515195363</v>
      </c>
      <c r="I2951">
        <v>2487.6</v>
      </c>
      <c r="J2951" t="s">
        <v>32</v>
      </c>
      <c r="K2951" t="s">
        <v>269</v>
      </c>
      <c r="L2951" t="s">
        <v>32</v>
      </c>
      <c r="M2951" s="2">
        <v>41442</v>
      </c>
      <c r="N2951" s="2">
        <v>47285</v>
      </c>
      <c r="O2951" t="s">
        <v>30</v>
      </c>
      <c r="P2951">
        <v>0.05</v>
      </c>
    </row>
    <row r="2952" spans="1:17">
      <c r="A2952" s="1">
        <v>41944</v>
      </c>
      <c r="B2952" t="s">
        <v>6</v>
      </c>
      <c r="C2952" t="s">
        <v>7</v>
      </c>
      <c r="D2952" s="4">
        <v>7304106</v>
      </c>
      <c r="E2952" s="4">
        <v>298737.93540000002</v>
      </c>
      <c r="F2952" s="3">
        <v>4.0899999999999999E-2</v>
      </c>
      <c r="G2952" s="5">
        <v>2045.9680672268908</v>
      </c>
      <c r="H2952" s="4">
        <v>83.680093949579842</v>
      </c>
      <c r="I2952">
        <v>3570</v>
      </c>
      <c r="J2952" t="s">
        <v>10</v>
      </c>
      <c r="K2952" t="s">
        <v>11</v>
      </c>
      <c r="L2952" t="s">
        <v>9</v>
      </c>
      <c r="M2952" s="2">
        <v>41365</v>
      </c>
      <c r="N2952" s="2">
        <v>48646</v>
      </c>
      <c r="O2952" t="s">
        <v>13</v>
      </c>
      <c r="P2952">
        <v>0</v>
      </c>
    </row>
    <row r="2953" spans="1:17">
      <c r="A2953" s="1">
        <v>41944</v>
      </c>
      <c r="B2953" t="s">
        <v>6</v>
      </c>
      <c r="C2953" t="s">
        <v>213</v>
      </c>
      <c r="D2953" s="4">
        <v>676344.36</v>
      </c>
      <c r="E2953" s="4">
        <v>59247.765935999996</v>
      </c>
      <c r="F2953" s="3">
        <v>8.7599999999999997E-2</v>
      </c>
      <c r="G2953" s="5">
        <v>1808.2139878087905</v>
      </c>
      <c r="H2953" s="4">
        <v>158.39954533205005</v>
      </c>
      <c r="I2953">
        <v>374.03999999999996</v>
      </c>
      <c r="J2953" t="s">
        <v>10</v>
      </c>
      <c r="K2953" t="s">
        <v>76</v>
      </c>
      <c r="L2953" t="s">
        <v>76</v>
      </c>
      <c r="M2953" s="2">
        <v>41384</v>
      </c>
      <c r="N2953" s="2">
        <v>43299</v>
      </c>
      <c r="O2953" t="s">
        <v>16</v>
      </c>
      <c r="P2953">
        <v>0.15</v>
      </c>
      <c r="Q2953">
        <v>0.05</v>
      </c>
    </row>
    <row r="2954" spans="1:17">
      <c r="A2954" s="1">
        <v>41944</v>
      </c>
      <c r="B2954" t="s">
        <v>6</v>
      </c>
      <c r="C2954" t="s">
        <v>214</v>
      </c>
      <c r="D2954" s="4">
        <v>216667.19999999998</v>
      </c>
      <c r="E2954" s="4">
        <v>57026.807039999992</v>
      </c>
      <c r="F2954" s="3">
        <v>0.26319999999999999</v>
      </c>
      <c r="G2954" s="5">
        <v>601.85333333333324</v>
      </c>
      <c r="H2954" s="4">
        <v>158.40779733333332</v>
      </c>
      <c r="I2954">
        <v>360</v>
      </c>
      <c r="J2954" t="s">
        <v>10</v>
      </c>
      <c r="K2954" t="s">
        <v>20</v>
      </c>
      <c r="L2954" t="s">
        <v>20</v>
      </c>
      <c r="M2954" s="2">
        <v>41384</v>
      </c>
      <c r="N2954" s="2">
        <v>43299</v>
      </c>
      <c r="O2954" t="s">
        <v>16</v>
      </c>
      <c r="P2954">
        <v>0.15</v>
      </c>
      <c r="Q2954">
        <v>0.05</v>
      </c>
    </row>
    <row r="2955" spans="1:17">
      <c r="A2955" s="1">
        <v>41944</v>
      </c>
      <c r="B2955" t="s">
        <v>6</v>
      </c>
      <c r="C2955" t="s">
        <v>215</v>
      </c>
      <c r="D2955" s="4">
        <v>334533.59999999998</v>
      </c>
      <c r="E2955" s="4">
        <v>59413.167359999999</v>
      </c>
      <c r="F2955" s="3">
        <v>0.17760000000000001</v>
      </c>
      <c r="G2955" s="5">
        <v>892.0895999999999</v>
      </c>
      <c r="H2955" s="4">
        <v>158.43511296</v>
      </c>
      <c r="I2955">
        <v>375</v>
      </c>
      <c r="J2955" t="s">
        <v>10</v>
      </c>
      <c r="K2955" t="s">
        <v>76</v>
      </c>
      <c r="L2955" t="s">
        <v>76</v>
      </c>
      <c r="M2955" s="2">
        <v>41384</v>
      </c>
      <c r="N2955" s="2">
        <v>43299</v>
      </c>
      <c r="O2955" t="s">
        <v>16</v>
      </c>
      <c r="P2955">
        <v>0.15</v>
      </c>
      <c r="Q2955">
        <v>0.05</v>
      </c>
    </row>
    <row r="2956" spans="1:17">
      <c r="A2956" s="1">
        <v>41944</v>
      </c>
      <c r="B2956" t="s">
        <v>6</v>
      </c>
      <c r="C2956" t="s">
        <v>216</v>
      </c>
      <c r="D2956" s="4">
        <v>327476.39999999997</v>
      </c>
      <c r="E2956" s="4">
        <v>57570.351119999999</v>
      </c>
      <c r="F2956" s="3">
        <v>0.17580000000000001</v>
      </c>
      <c r="G2956" s="5">
        <v>901.2450462351386</v>
      </c>
      <c r="H2956" s="4">
        <v>158.43887912813739</v>
      </c>
      <c r="I2956">
        <v>363.36</v>
      </c>
      <c r="J2956" t="s">
        <v>10</v>
      </c>
      <c r="K2956" t="s">
        <v>20</v>
      </c>
      <c r="L2956" t="s">
        <v>20</v>
      </c>
      <c r="M2956" s="2">
        <v>41384</v>
      </c>
      <c r="N2956" s="2">
        <v>43299</v>
      </c>
      <c r="O2956" t="s">
        <v>16</v>
      </c>
      <c r="P2956">
        <v>0.15</v>
      </c>
      <c r="Q2956">
        <v>0.05</v>
      </c>
    </row>
    <row r="2957" spans="1:17">
      <c r="A2957" s="1">
        <v>41944</v>
      </c>
      <c r="B2957" t="s">
        <v>6</v>
      </c>
      <c r="C2957" t="s">
        <v>14</v>
      </c>
      <c r="D2957" s="4">
        <v>690648.60000000009</v>
      </c>
      <c r="E2957" s="4">
        <v>87021.723599999998</v>
      </c>
      <c r="F2957" s="3">
        <v>0.12599999999999997</v>
      </c>
      <c r="G2957" s="5">
        <v>992.31120689655188</v>
      </c>
      <c r="H2957" s="4">
        <v>125.03121206896552</v>
      </c>
      <c r="I2957">
        <v>696</v>
      </c>
      <c r="J2957" t="s">
        <v>17</v>
      </c>
      <c r="K2957" t="s">
        <v>18</v>
      </c>
      <c r="L2957" t="s">
        <v>15</v>
      </c>
      <c r="M2957" s="2">
        <v>41246</v>
      </c>
      <c r="N2957" s="2">
        <v>43229</v>
      </c>
      <c r="O2957" t="s">
        <v>16</v>
      </c>
      <c r="P2957">
        <v>0.1</v>
      </c>
    </row>
    <row r="2958" spans="1:17">
      <c r="A2958" s="1">
        <v>41944</v>
      </c>
      <c r="B2958" t="s">
        <v>6</v>
      </c>
      <c r="C2958" t="s">
        <v>19</v>
      </c>
      <c r="D2958" s="4">
        <v>784224</v>
      </c>
      <c r="E2958" s="4">
        <v>175038.79680000001</v>
      </c>
      <c r="F2958" s="3">
        <v>0.22320000000000001</v>
      </c>
      <c r="G2958" s="5">
        <v>1164.9197860962568</v>
      </c>
      <c r="H2958" s="4">
        <v>260.01009625668456</v>
      </c>
      <c r="I2958">
        <v>673.19999999999993</v>
      </c>
      <c r="J2958" t="s">
        <v>10</v>
      </c>
      <c r="K2958" t="s">
        <v>20</v>
      </c>
      <c r="L2958" t="s">
        <v>20</v>
      </c>
      <c r="M2958" s="2">
        <v>41258</v>
      </c>
      <c r="N2958" s="2">
        <v>43229</v>
      </c>
      <c r="O2958" t="s">
        <v>21</v>
      </c>
      <c r="P2958">
        <v>0.15</v>
      </c>
    </row>
    <row r="2959" spans="1:17">
      <c r="A2959" s="1">
        <v>41944</v>
      </c>
      <c r="B2959" t="s">
        <v>6</v>
      </c>
      <c r="C2959" t="s">
        <v>22</v>
      </c>
      <c r="D2959" s="4">
        <v>320203.2</v>
      </c>
      <c r="E2959" s="4">
        <v>49599.475680000003</v>
      </c>
      <c r="F2959" s="3">
        <v>0.15490000000000001</v>
      </c>
      <c r="G2959" s="5">
        <v>2006.2857142857144</v>
      </c>
      <c r="H2959" s="4">
        <v>310.77365714285719</v>
      </c>
      <c r="I2959">
        <v>159.6</v>
      </c>
      <c r="J2959" t="s">
        <v>10</v>
      </c>
      <c r="K2959" t="s">
        <v>12</v>
      </c>
      <c r="L2959" t="s">
        <v>23</v>
      </c>
      <c r="M2959" s="2">
        <v>41339</v>
      </c>
      <c r="N2959" s="2">
        <v>42864</v>
      </c>
      <c r="O2959" t="s">
        <v>21</v>
      </c>
      <c r="P2959">
        <v>0.13</v>
      </c>
    </row>
    <row r="2960" spans="1:17">
      <c r="A2960" s="1">
        <v>41944</v>
      </c>
      <c r="B2960" t="s">
        <v>6</v>
      </c>
      <c r="C2960" t="s">
        <v>24</v>
      </c>
      <c r="D2960" s="4">
        <v>339332.39999999997</v>
      </c>
      <c r="E2960" s="4">
        <v>70445.406239999997</v>
      </c>
      <c r="F2960" s="3">
        <v>0.20760000000000001</v>
      </c>
      <c r="G2960" s="5">
        <v>1812.6730769230769</v>
      </c>
      <c r="H2960" s="4">
        <v>376.31093076923077</v>
      </c>
      <c r="I2960">
        <v>187.2</v>
      </c>
      <c r="J2960" t="s">
        <v>10</v>
      </c>
      <c r="K2960" t="s">
        <v>20</v>
      </c>
      <c r="L2960" t="s">
        <v>20</v>
      </c>
      <c r="M2960" s="2">
        <v>41288</v>
      </c>
      <c r="N2960" s="2">
        <v>42499</v>
      </c>
      <c r="O2960" t="s">
        <v>21</v>
      </c>
      <c r="P2960">
        <v>0.18</v>
      </c>
    </row>
    <row r="2961" spans="1:18">
      <c r="A2961" s="1">
        <v>41944</v>
      </c>
      <c r="B2961" t="s">
        <v>6</v>
      </c>
      <c r="C2961" t="s">
        <v>233</v>
      </c>
      <c r="D2961" s="4">
        <v>180201.24000000002</v>
      </c>
      <c r="E2961" s="4">
        <v>21552.068304000004</v>
      </c>
      <c r="F2961" s="3">
        <v>0.11960000000000001</v>
      </c>
      <c r="G2961" s="5">
        <v>2545.2152542372887</v>
      </c>
      <c r="H2961" s="4">
        <v>304.40774440677973</v>
      </c>
      <c r="I2961">
        <v>70.8</v>
      </c>
      <c r="J2961" t="s">
        <v>10</v>
      </c>
      <c r="K2961" t="s">
        <v>11</v>
      </c>
      <c r="L2961" t="s">
        <v>42</v>
      </c>
      <c r="M2961" s="2">
        <v>41473</v>
      </c>
      <c r="N2961" s="2">
        <v>42222</v>
      </c>
      <c r="O2961" t="s">
        <v>21</v>
      </c>
      <c r="P2961">
        <v>0.1</v>
      </c>
    </row>
    <row r="2962" spans="1:18">
      <c r="A2962" s="1">
        <v>41944</v>
      </c>
      <c r="B2962" t="s">
        <v>6</v>
      </c>
      <c r="C2962" t="s">
        <v>25</v>
      </c>
      <c r="D2962" s="4">
        <v>165056.4</v>
      </c>
      <c r="E2962" s="4">
        <v>37665.870480000005</v>
      </c>
      <c r="F2962" s="3">
        <v>0.22820000000000004</v>
      </c>
      <c r="G2962" s="5">
        <v>1196.0608695652174</v>
      </c>
      <c r="H2962" s="4">
        <v>272.94109043478267</v>
      </c>
      <c r="I2962">
        <v>138</v>
      </c>
      <c r="J2962" t="s">
        <v>10</v>
      </c>
      <c r="K2962" t="s">
        <v>12</v>
      </c>
      <c r="L2962" t="s">
        <v>12</v>
      </c>
      <c r="M2962" s="2">
        <v>41334</v>
      </c>
      <c r="N2962" s="2">
        <v>42499</v>
      </c>
      <c r="O2962" t="s">
        <v>21</v>
      </c>
      <c r="P2962">
        <v>0.13</v>
      </c>
      <c r="Q2962">
        <v>7.0000000000000007E-2</v>
      </c>
    </row>
    <row r="2963" spans="1:18">
      <c r="A2963" s="1">
        <v>41944</v>
      </c>
      <c r="B2963" t="s">
        <v>6</v>
      </c>
      <c r="C2963" t="s">
        <v>26</v>
      </c>
      <c r="D2963" s="4">
        <v>180115.86</v>
      </c>
      <c r="E2963" s="4">
        <v>14049.037080000002</v>
      </c>
      <c r="F2963" s="3">
        <v>7.8000000000000014E-2</v>
      </c>
      <c r="G2963" s="5">
        <v>2779.5657407407407</v>
      </c>
      <c r="H2963" s="4">
        <v>216.80612777777782</v>
      </c>
      <c r="I2963">
        <v>64.8</v>
      </c>
      <c r="J2963" t="s">
        <v>10</v>
      </c>
      <c r="K2963" t="s">
        <v>12</v>
      </c>
      <c r="L2963" t="s">
        <v>27</v>
      </c>
      <c r="M2963" s="2">
        <v>41353</v>
      </c>
      <c r="N2963" s="2">
        <v>43229</v>
      </c>
      <c r="O2963" t="s">
        <v>21</v>
      </c>
      <c r="P2963">
        <v>0.06</v>
      </c>
    </row>
    <row r="2964" spans="1:18">
      <c r="A2964" s="1">
        <v>41944</v>
      </c>
      <c r="B2964" t="s">
        <v>6</v>
      </c>
      <c r="C2964" t="s">
        <v>28</v>
      </c>
      <c r="D2964" s="4">
        <v>388938</v>
      </c>
      <c r="E2964" s="4">
        <v>42472.029600000002</v>
      </c>
      <c r="F2964" s="3">
        <v>0.10920000000000001</v>
      </c>
      <c r="G2964" s="5">
        <v>1831.1581920903955</v>
      </c>
      <c r="H2964" s="4">
        <v>199.96247457627118</v>
      </c>
      <c r="I2964">
        <v>212.4</v>
      </c>
      <c r="J2964" t="s">
        <v>10</v>
      </c>
      <c r="K2964" t="s">
        <v>12</v>
      </c>
      <c r="L2964" t="s">
        <v>12</v>
      </c>
      <c r="M2964" s="2">
        <v>41353</v>
      </c>
      <c r="N2964" s="2">
        <v>43229</v>
      </c>
      <c r="O2964" t="s">
        <v>21</v>
      </c>
      <c r="P2964">
        <v>0</v>
      </c>
    </row>
    <row r="2965" spans="1:18">
      <c r="A2965" s="1">
        <v>41944</v>
      </c>
      <c r="B2965" t="s">
        <v>6</v>
      </c>
      <c r="C2965" t="s">
        <v>29</v>
      </c>
      <c r="D2965" s="4">
        <v>580680</v>
      </c>
      <c r="E2965" s="4">
        <v>58068</v>
      </c>
      <c r="F2965" s="3">
        <v>0.1</v>
      </c>
      <c r="G2965" s="5">
        <v>3101.9230769230771</v>
      </c>
      <c r="H2965" s="4">
        <v>310.19230769230774</v>
      </c>
      <c r="I2965">
        <v>187.2</v>
      </c>
      <c r="J2965" t="s">
        <v>10</v>
      </c>
      <c r="K2965" t="s">
        <v>12</v>
      </c>
      <c r="L2965" t="s">
        <v>12</v>
      </c>
      <c r="M2965" s="2">
        <v>41323</v>
      </c>
      <c r="N2965" s="2">
        <v>42499</v>
      </c>
      <c r="O2965" t="s">
        <v>30</v>
      </c>
      <c r="P2965">
        <v>0.1</v>
      </c>
    </row>
    <row r="2966" spans="1:18">
      <c r="A2966" s="1">
        <v>41944</v>
      </c>
      <c r="B2966" t="s">
        <v>6</v>
      </c>
      <c r="C2966" t="s">
        <v>31</v>
      </c>
      <c r="D2966" s="4">
        <v>2470766.1538461535</v>
      </c>
      <c r="E2966" s="4">
        <v>197661.2928</v>
      </c>
      <c r="F2966" s="3">
        <v>8.000000019925306E-2</v>
      </c>
      <c r="G2966" s="5">
        <v>2620.8907775862967</v>
      </c>
      <c r="H2966" s="4">
        <v>209.67126272912424</v>
      </c>
      <c r="I2966">
        <v>942.72</v>
      </c>
      <c r="J2966" t="s">
        <v>32</v>
      </c>
      <c r="K2966" t="s">
        <v>31</v>
      </c>
      <c r="L2966" t="s">
        <v>32</v>
      </c>
      <c r="M2966" s="2">
        <v>41294</v>
      </c>
      <c r="N2966" s="2">
        <v>43229</v>
      </c>
      <c r="O2966" t="s">
        <v>30</v>
      </c>
      <c r="P2966">
        <v>0.08</v>
      </c>
    </row>
    <row r="2967" spans="1:18">
      <c r="A2967" s="1">
        <v>41944</v>
      </c>
      <c r="B2967" t="s">
        <v>6</v>
      </c>
      <c r="C2967" t="s">
        <v>301</v>
      </c>
      <c r="D2967" s="4">
        <v>219264</v>
      </c>
      <c r="E2967" s="4">
        <v>32012.543999999998</v>
      </c>
      <c r="F2967" s="3">
        <v>0.14599999999999999</v>
      </c>
      <c r="G2967" s="5">
        <v>1986.0869565217392</v>
      </c>
      <c r="H2967" s="4">
        <v>289.96869565217389</v>
      </c>
      <c r="I2967">
        <v>110.39999999999999</v>
      </c>
      <c r="J2967" t="s">
        <v>123</v>
      </c>
      <c r="K2967" t="s">
        <v>286</v>
      </c>
      <c r="L2967" t="s">
        <v>286</v>
      </c>
      <c r="M2967" s="2">
        <v>41745</v>
      </c>
      <c r="N2967" s="2">
        <v>42109</v>
      </c>
      <c r="O2967" t="s">
        <v>21</v>
      </c>
      <c r="P2967">
        <v>0.08</v>
      </c>
    </row>
    <row r="2968" spans="1:18">
      <c r="A2968" s="1">
        <v>41944</v>
      </c>
      <c r="B2968" t="s">
        <v>6</v>
      </c>
      <c r="C2968" t="s">
        <v>285</v>
      </c>
      <c r="D2968" s="4">
        <v>3367570.8</v>
      </c>
      <c r="E2968" s="4">
        <v>107762.2656</v>
      </c>
      <c r="F2968" s="3">
        <v>3.2000000000000001E-2</v>
      </c>
      <c r="G2968" s="5">
        <v>24402.686956521738</v>
      </c>
      <c r="H2968" s="4">
        <v>780.8859826086956</v>
      </c>
      <c r="I2968">
        <v>138</v>
      </c>
      <c r="J2968" t="s">
        <v>123</v>
      </c>
      <c r="K2968" t="s">
        <v>286</v>
      </c>
      <c r="L2968" t="s">
        <v>286</v>
      </c>
      <c r="M2968" s="2">
        <v>41708</v>
      </c>
      <c r="N2968" s="2">
        <v>42834</v>
      </c>
      <c r="O2968" t="s">
        <v>21</v>
      </c>
      <c r="P2968">
        <v>0.03</v>
      </c>
    </row>
    <row r="2969" spans="1:18">
      <c r="A2969" s="1">
        <v>41944</v>
      </c>
      <c r="B2969" t="s">
        <v>6</v>
      </c>
      <c r="C2969" t="s">
        <v>33</v>
      </c>
      <c r="D2969" s="4">
        <v>1225130.892</v>
      </c>
      <c r="E2969" s="4">
        <v>98010.471359999996</v>
      </c>
      <c r="F2969" s="3">
        <v>0.08</v>
      </c>
      <c r="G2969" s="5">
        <v>4683.2220642201837</v>
      </c>
      <c r="H2969" s="4">
        <v>374.65776513761472</v>
      </c>
      <c r="I2969">
        <v>261.59999999999997</v>
      </c>
      <c r="J2969" t="s">
        <v>34</v>
      </c>
      <c r="K2969" t="s">
        <v>36</v>
      </c>
      <c r="L2969" t="s">
        <v>35</v>
      </c>
      <c r="M2969" s="2">
        <v>41288</v>
      </c>
      <c r="N2969" s="2">
        <v>45059</v>
      </c>
      <c r="O2969" t="s">
        <v>21</v>
      </c>
      <c r="P2969">
        <v>0.08</v>
      </c>
      <c r="R2969">
        <f t="shared" ref="R2969" si="370">(N2969-M2969)/365</f>
        <v>10.331506849315069</v>
      </c>
    </row>
    <row r="2970" spans="1:18">
      <c r="A2970" s="1">
        <v>41944</v>
      </c>
      <c r="B2970" t="s">
        <v>6</v>
      </c>
      <c r="C2970" t="s">
        <v>234</v>
      </c>
      <c r="D2970" s="4">
        <v>829035.26399999997</v>
      </c>
      <c r="E2970" s="4">
        <v>45596.93952</v>
      </c>
      <c r="F2970" s="3">
        <v>5.5E-2</v>
      </c>
      <c r="G2970" s="5">
        <v>1354.6327843137253</v>
      </c>
      <c r="H2970" s="4">
        <v>74.504803137254896</v>
      </c>
      <c r="I2970">
        <v>612</v>
      </c>
      <c r="J2970" t="s">
        <v>32</v>
      </c>
      <c r="K2970" t="s">
        <v>235</v>
      </c>
      <c r="L2970" t="s">
        <v>32</v>
      </c>
      <c r="M2970" s="2">
        <v>41442</v>
      </c>
      <c r="N2970" s="2">
        <v>47285</v>
      </c>
      <c r="O2970" t="s">
        <v>30</v>
      </c>
      <c r="P2970">
        <v>0.06</v>
      </c>
    </row>
    <row r="2971" spans="1:18">
      <c r="A2971" s="1">
        <v>41944</v>
      </c>
      <c r="B2971" t="s">
        <v>6</v>
      </c>
      <c r="C2971" t="s">
        <v>236</v>
      </c>
      <c r="D2971" s="4">
        <v>385527.51600000006</v>
      </c>
      <c r="E2971" s="4">
        <v>21204.013379999997</v>
      </c>
      <c r="F2971" s="3">
        <v>5.4999999999999979E-2</v>
      </c>
      <c r="G2971" s="5">
        <v>809.2517128463478</v>
      </c>
      <c r="H2971" s="4">
        <v>44.508844206549114</v>
      </c>
      <c r="I2971">
        <v>476.4</v>
      </c>
      <c r="J2971" t="s">
        <v>32</v>
      </c>
      <c r="K2971" t="s">
        <v>235</v>
      </c>
      <c r="L2971" t="s">
        <v>32</v>
      </c>
      <c r="M2971" s="2">
        <v>41442</v>
      </c>
      <c r="N2971" s="2">
        <v>47285</v>
      </c>
      <c r="O2971" t="s">
        <v>30</v>
      </c>
      <c r="P2971">
        <v>0.06</v>
      </c>
    </row>
    <row r="2972" spans="1:18">
      <c r="A2972" s="1">
        <v>41944</v>
      </c>
      <c r="B2972" t="s">
        <v>6</v>
      </c>
      <c r="C2972" t="s">
        <v>237</v>
      </c>
      <c r="D2972" s="4">
        <v>689897.5199999999</v>
      </c>
      <c r="E2972" s="4">
        <v>37944.363599999997</v>
      </c>
      <c r="F2972" s="3">
        <v>5.5E-2</v>
      </c>
      <c r="G2972" s="5">
        <v>2415.6075630252099</v>
      </c>
      <c r="H2972" s="4">
        <v>132.85841596638656</v>
      </c>
      <c r="I2972">
        <v>285.59999999999997</v>
      </c>
      <c r="J2972" t="s">
        <v>32</v>
      </c>
      <c r="K2972" t="s">
        <v>235</v>
      </c>
      <c r="L2972" t="s">
        <v>32</v>
      </c>
      <c r="M2972" s="2">
        <v>41442</v>
      </c>
      <c r="N2972" s="2">
        <v>47285</v>
      </c>
      <c r="O2972" t="s">
        <v>30</v>
      </c>
      <c r="P2972">
        <v>0.06</v>
      </c>
    </row>
    <row r="2973" spans="1:18">
      <c r="A2973" s="1">
        <v>41944</v>
      </c>
      <c r="B2973" t="s">
        <v>6</v>
      </c>
      <c r="C2973" t="s">
        <v>238</v>
      </c>
      <c r="D2973" s="4">
        <v>4608717.9480000008</v>
      </c>
      <c r="E2973" s="4">
        <v>393584.51275920001</v>
      </c>
      <c r="F2973" s="3">
        <v>8.539999999999999E-2</v>
      </c>
      <c r="G2973" s="5">
        <v>3707.1412065637069</v>
      </c>
      <c r="H2973" s="4">
        <v>316.58985904054055</v>
      </c>
      <c r="I2973">
        <v>1243.2</v>
      </c>
      <c r="J2973" t="s">
        <v>32</v>
      </c>
      <c r="K2973" t="s">
        <v>238</v>
      </c>
      <c r="L2973" t="s">
        <v>32</v>
      </c>
      <c r="M2973" s="2">
        <v>41281</v>
      </c>
      <c r="N2973" s="2">
        <v>45168</v>
      </c>
      <c r="O2973" t="s">
        <v>30</v>
      </c>
      <c r="P2973">
        <v>0.08</v>
      </c>
    </row>
    <row r="2974" spans="1:18">
      <c r="A2974" s="1">
        <v>41944</v>
      </c>
      <c r="B2974" t="s">
        <v>6</v>
      </c>
      <c r="C2974" t="s">
        <v>239</v>
      </c>
      <c r="D2974" s="4">
        <v>853384.73999999987</v>
      </c>
      <c r="E2974" s="4">
        <v>46936.160699999993</v>
      </c>
      <c r="F2974" s="3">
        <v>5.5E-2</v>
      </c>
      <c r="G2974" s="5">
        <v>1232.5025129982669</v>
      </c>
      <c r="H2974" s="4">
        <v>67.787638214904675</v>
      </c>
      <c r="I2974">
        <v>692.4</v>
      </c>
      <c r="J2974" t="s">
        <v>32</v>
      </c>
      <c r="K2974" t="s">
        <v>235</v>
      </c>
      <c r="L2974" t="s">
        <v>32</v>
      </c>
      <c r="M2974" s="2">
        <v>41442</v>
      </c>
      <c r="N2974" s="2">
        <v>47285</v>
      </c>
      <c r="O2974" t="s">
        <v>30</v>
      </c>
      <c r="P2974">
        <v>0.06</v>
      </c>
    </row>
    <row r="2975" spans="1:18">
      <c r="A2975" s="1">
        <v>41944</v>
      </c>
      <c r="B2975" t="s">
        <v>6</v>
      </c>
      <c r="C2975" t="s">
        <v>37</v>
      </c>
      <c r="D2975" s="4">
        <v>319183.2</v>
      </c>
      <c r="E2975" s="4">
        <v>44111.118239999989</v>
      </c>
      <c r="F2975" s="3">
        <v>0.13819999999999996</v>
      </c>
      <c r="G2975" s="5">
        <v>2742.1237113402067</v>
      </c>
      <c r="H2975" s="4">
        <v>378.96149690721643</v>
      </c>
      <c r="I2975">
        <v>116.39999999999999</v>
      </c>
      <c r="J2975" t="s">
        <v>10</v>
      </c>
      <c r="K2975" t="s">
        <v>20</v>
      </c>
      <c r="L2975" t="s">
        <v>20</v>
      </c>
      <c r="M2975" s="2">
        <v>41384</v>
      </c>
      <c r="N2975" s="2">
        <v>42509</v>
      </c>
      <c r="O2975" t="s">
        <v>21</v>
      </c>
      <c r="P2975">
        <v>0.12</v>
      </c>
    </row>
    <row r="2976" spans="1:18">
      <c r="A2976" s="1">
        <v>41944</v>
      </c>
      <c r="B2976" t="s">
        <v>6</v>
      </c>
      <c r="C2976" t="s">
        <v>240</v>
      </c>
      <c r="D2976" s="4">
        <v>330126.95999999996</v>
      </c>
      <c r="E2976" s="4">
        <v>36247.940208</v>
      </c>
      <c r="F2976" s="3">
        <v>0.10980000000000001</v>
      </c>
      <c r="G2976" s="5">
        <v>5094.5518518518511</v>
      </c>
      <c r="H2976" s="4">
        <v>559.38179333333335</v>
      </c>
      <c r="I2976">
        <v>64.8</v>
      </c>
      <c r="J2976" t="s">
        <v>10</v>
      </c>
      <c r="K2976" t="s">
        <v>11</v>
      </c>
      <c r="L2976" t="s">
        <v>42</v>
      </c>
      <c r="M2976" s="2">
        <v>41449</v>
      </c>
      <c r="N2976" s="2">
        <v>42198</v>
      </c>
      <c r="O2976" t="s">
        <v>21</v>
      </c>
      <c r="P2976">
        <v>0.1</v>
      </c>
    </row>
    <row r="2977" spans="1:16">
      <c r="A2977" s="1">
        <v>41944</v>
      </c>
      <c r="B2977" t="s">
        <v>6</v>
      </c>
      <c r="C2977" t="s">
        <v>241</v>
      </c>
      <c r="D2977" s="4">
        <v>256646.03999999998</v>
      </c>
      <c r="E2977" s="4">
        <v>36187.091639999999</v>
      </c>
      <c r="F2977" s="3">
        <v>0.14100000000000001</v>
      </c>
      <c r="G2977" s="5">
        <v>4550.461702127659</v>
      </c>
      <c r="H2977" s="4">
        <v>641.61509999999998</v>
      </c>
      <c r="I2977">
        <v>56.4</v>
      </c>
      <c r="J2977" t="s">
        <v>10</v>
      </c>
      <c r="K2977" t="s">
        <v>11</v>
      </c>
      <c r="L2977" t="s">
        <v>42</v>
      </c>
      <c r="M2977" s="2">
        <v>41449</v>
      </c>
      <c r="N2977" s="2">
        <v>42198</v>
      </c>
      <c r="O2977" t="s">
        <v>30</v>
      </c>
      <c r="P2977">
        <v>0.13</v>
      </c>
    </row>
    <row r="2978" spans="1:16">
      <c r="A2978" s="1">
        <v>41944</v>
      </c>
      <c r="B2978" t="s">
        <v>6</v>
      </c>
      <c r="C2978" t="s">
        <v>242</v>
      </c>
      <c r="D2978" s="4">
        <v>580948.22400000016</v>
      </c>
      <c r="E2978" s="4">
        <v>31952.152320000001</v>
      </c>
      <c r="F2978" s="3">
        <v>5.4999999999999986E-2</v>
      </c>
      <c r="G2978" s="5">
        <v>1083.0503803131994</v>
      </c>
      <c r="H2978" s="4">
        <v>59.567770917225957</v>
      </c>
      <c r="I2978">
        <v>536.4</v>
      </c>
      <c r="J2978" t="s">
        <v>32</v>
      </c>
      <c r="K2978" t="s">
        <v>235</v>
      </c>
      <c r="L2978" t="s">
        <v>32</v>
      </c>
      <c r="M2978" s="2">
        <v>41442</v>
      </c>
      <c r="N2978" s="2">
        <v>47285</v>
      </c>
      <c r="O2978" t="s">
        <v>30</v>
      </c>
      <c r="P2978">
        <v>0.06</v>
      </c>
    </row>
    <row r="2979" spans="1:16">
      <c r="A2979" s="1">
        <v>41944</v>
      </c>
      <c r="B2979" t="s">
        <v>6</v>
      </c>
      <c r="C2979" t="s">
        <v>38</v>
      </c>
      <c r="D2979" s="4">
        <v>411396</v>
      </c>
      <c r="E2979" s="4">
        <v>59405.582399999999</v>
      </c>
      <c r="F2979" s="3">
        <v>0.1444</v>
      </c>
      <c r="G2979" s="5">
        <v>3462.9292929292928</v>
      </c>
      <c r="H2979" s="4">
        <v>500.04698989898992</v>
      </c>
      <c r="I2979">
        <v>118.8</v>
      </c>
      <c r="J2979" t="s">
        <v>10</v>
      </c>
      <c r="K2979" t="s">
        <v>40</v>
      </c>
      <c r="L2979" t="s">
        <v>39</v>
      </c>
      <c r="M2979" s="2">
        <v>41332</v>
      </c>
      <c r="N2979" s="2">
        <v>42133</v>
      </c>
      <c r="O2979" t="s">
        <v>21</v>
      </c>
      <c r="P2979">
        <v>0.13</v>
      </c>
    </row>
    <row r="2980" spans="1:16">
      <c r="A2980" s="1">
        <v>41944</v>
      </c>
      <c r="B2980" t="s">
        <v>6</v>
      </c>
      <c r="C2980" t="s">
        <v>41</v>
      </c>
      <c r="D2980" s="4">
        <v>207341.64</v>
      </c>
      <c r="E2980" s="4">
        <v>23077.124532000002</v>
      </c>
      <c r="F2980" s="3">
        <v>0.1113</v>
      </c>
      <c r="G2980" s="5">
        <v>4430.376923076924</v>
      </c>
      <c r="H2980" s="4">
        <v>493.10095153846163</v>
      </c>
      <c r="I2980">
        <v>46.8</v>
      </c>
      <c r="J2980" t="s">
        <v>10</v>
      </c>
      <c r="K2980" t="s">
        <v>11</v>
      </c>
      <c r="L2980" t="s">
        <v>42</v>
      </c>
      <c r="M2980" s="2">
        <v>41294</v>
      </c>
      <c r="N2980" s="2">
        <v>42864</v>
      </c>
      <c r="O2980" t="s">
        <v>21</v>
      </c>
      <c r="P2980">
        <v>0.1</v>
      </c>
    </row>
    <row r="2981" spans="1:16">
      <c r="A2981" s="1">
        <v>41944</v>
      </c>
      <c r="B2981" t="s">
        <v>6</v>
      </c>
      <c r="C2981" t="s">
        <v>43</v>
      </c>
      <c r="D2981" s="4">
        <v>169440.00000000006</v>
      </c>
      <c r="E2981" s="4">
        <v>19231.439999999999</v>
      </c>
      <c r="F2981" s="3">
        <v>0.11349999999999995</v>
      </c>
      <c r="G2981" s="5">
        <v>3715.7894736842118</v>
      </c>
      <c r="H2981" s="4">
        <v>421.74210526315784</v>
      </c>
      <c r="I2981">
        <v>45.6</v>
      </c>
      <c r="J2981" t="s">
        <v>10</v>
      </c>
      <c r="K2981" t="s">
        <v>11</v>
      </c>
      <c r="L2981" t="s">
        <v>42</v>
      </c>
      <c r="M2981" s="2">
        <v>41294</v>
      </c>
      <c r="N2981" s="2">
        <v>42864</v>
      </c>
      <c r="O2981" t="s">
        <v>21</v>
      </c>
      <c r="P2981">
        <v>0.1</v>
      </c>
    </row>
    <row r="2982" spans="1:16">
      <c r="A2982" s="1">
        <v>41944</v>
      </c>
      <c r="B2982" t="s">
        <v>6</v>
      </c>
      <c r="C2982" t="s">
        <v>243</v>
      </c>
      <c r="D2982" s="4">
        <v>203688.64800000002</v>
      </c>
      <c r="E2982" s="4">
        <v>11202.87564</v>
      </c>
      <c r="F2982" s="3">
        <v>5.4999999999999993E-2</v>
      </c>
      <c r="G2982" s="5">
        <v>479.49305084745765</v>
      </c>
      <c r="H2982" s="4">
        <v>26.372117796610169</v>
      </c>
      <c r="I2982">
        <v>424.8</v>
      </c>
      <c r="J2982" t="s">
        <v>32</v>
      </c>
      <c r="K2982" t="s">
        <v>235</v>
      </c>
      <c r="L2982" t="s">
        <v>32</v>
      </c>
      <c r="M2982" s="2">
        <v>41442</v>
      </c>
      <c r="N2982" s="2">
        <v>47285</v>
      </c>
      <c r="O2982" t="s">
        <v>30</v>
      </c>
      <c r="P2982">
        <v>0.06</v>
      </c>
    </row>
    <row r="2983" spans="1:16">
      <c r="A2983" s="1">
        <v>41944</v>
      </c>
      <c r="B2983" t="s">
        <v>6</v>
      </c>
      <c r="C2983" t="s">
        <v>44</v>
      </c>
      <c r="D2983" s="4">
        <v>246598.68</v>
      </c>
      <c r="E2983" s="4">
        <v>51465.144515999993</v>
      </c>
      <c r="F2983" s="3">
        <v>0.20869999999999997</v>
      </c>
      <c r="G2983" s="5">
        <v>1292.4459119496855</v>
      </c>
      <c r="H2983" s="4">
        <v>269.73346182389935</v>
      </c>
      <c r="I2983">
        <v>190.79999999999998</v>
      </c>
      <c r="J2983" t="s">
        <v>10</v>
      </c>
      <c r="K2983" t="s">
        <v>20</v>
      </c>
      <c r="L2983" t="s">
        <v>20</v>
      </c>
      <c r="M2983" s="2">
        <v>41343</v>
      </c>
      <c r="N2983" s="2">
        <v>42499</v>
      </c>
      <c r="O2983" t="s">
        <v>21</v>
      </c>
      <c r="P2983">
        <v>0.17</v>
      </c>
    </row>
    <row r="2984" spans="1:16">
      <c r="A2984" s="1">
        <v>41944</v>
      </c>
      <c r="B2984" t="s">
        <v>6</v>
      </c>
      <c r="C2984" t="s">
        <v>302</v>
      </c>
      <c r="D2984" s="4">
        <v>267302.39999999997</v>
      </c>
      <c r="E2984" s="4">
        <v>51883.39583999999</v>
      </c>
      <c r="F2984" s="3">
        <v>0.19409999999999999</v>
      </c>
      <c r="G2984" s="5">
        <v>1465.473684210526</v>
      </c>
      <c r="H2984" s="4">
        <v>284.4484421052631</v>
      </c>
      <c r="I2984">
        <v>182.4</v>
      </c>
      <c r="J2984" t="s">
        <v>10</v>
      </c>
      <c r="K2984" t="s">
        <v>20</v>
      </c>
      <c r="L2984" t="s">
        <v>20</v>
      </c>
      <c r="M2984" s="2">
        <v>41702</v>
      </c>
      <c r="N2984" s="2">
        <v>42432</v>
      </c>
      <c r="O2984" t="s">
        <v>21</v>
      </c>
      <c r="P2984">
        <v>0.16</v>
      </c>
    </row>
    <row r="2985" spans="1:16">
      <c r="A2985" s="1">
        <v>41944</v>
      </c>
      <c r="B2985" t="s">
        <v>6</v>
      </c>
      <c r="C2985" t="s">
        <v>292</v>
      </c>
      <c r="D2985" s="4">
        <v>257642.4</v>
      </c>
      <c r="E2985" s="4">
        <v>31767.307919999999</v>
      </c>
      <c r="F2985" s="3">
        <v>0.12330000000000001</v>
      </c>
      <c r="G2985" s="5">
        <v>2147.02</v>
      </c>
      <c r="H2985" s="4">
        <v>264.72756599999997</v>
      </c>
      <c r="I2985">
        <v>120</v>
      </c>
      <c r="J2985" t="s">
        <v>10</v>
      </c>
      <c r="K2985" t="s">
        <v>11</v>
      </c>
      <c r="L2985" t="s">
        <v>42</v>
      </c>
      <c r="M2985" s="2">
        <v>41715</v>
      </c>
      <c r="N2985" s="2">
        <v>42810</v>
      </c>
      <c r="O2985" t="s">
        <v>21</v>
      </c>
      <c r="P2985">
        <v>0.1</v>
      </c>
    </row>
    <row r="2986" spans="1:16">
      <c r="A2986" s="1">
        <v>41944</v>
      </c>
      <c r="B2986" t="s">
        <v>6</v>
      </c>
      <c r="C2986" t="s">
        <v>45</v>
      </c>
      <c r="D2986" s="4">
        <v>90994.8</v>
      </c>
      <c r="E2986" s="4">
        <v>51293.768760000006</v>
      </c>
      <c r="F2986" s="3">
        <v>0.56370000000000009</v>
      </c>
      <c r="G2986" s="5">
        <v>913.60240963855426</v>
      </c>
      <c r="H2986" s="4">
        <v>514.99767831325312</v>
      </c>
      <c r="I2986">
        <v>99.6</v>
      </c>
      <c r="J2986" t="s">
        <v>47</v>
      </c>
      <c r="K2986" t="s">
        <v>48</v>
      </c>
      <c r="L2986" t="s">
        <v>46</v>
      </c>
      <c r="M2986" s="2">
        <v>41290</v>
      </c>
      <c r="N2986" s="2">
        <v>42499</v>
      </c>
      <c r="O2986" t="s">
        <v>21</v>
      </c>
      <c r="P2986">
        <v>0.16</v>
      </c>
    </row>
    <row r="2987" spans="1:16">
      <c r="A2987" s="1">
        <v>41944</v>
      </c>
      <c r="B2987" t="s">
        <v>6</v>
      </c>
      <c r="C2987" t="s">
        <v>49</v>
      </c>
      <c r="D2987" s="4">
        <v>55004.4</v>
      </c>
      <c r="E2987" s="4">
        <v>30972.977640000001</v>
      </c>
      <c r="F2987" s="3">
        <v>0.56310000000000004</v>
      </c>
      <c r="G2987" s="5">
        <v>515.02247191011236</v>
      </c>
      <c r="H2987" s="4">
        <v>290.0091539325843</v>
      </c>
      <c r="I2987">
        <v>106.8</v>
      </c>
      <c r="J2987" t="s">
        <v>47</v>
      </c>
      <c r="K2987" t="s">
        <v>48</v>
      </c>
      <c r="L2987" t="s">
        <v>46</v>
      </c>
      <c r="M2987" s="2">
        <v>41347</v>
      </c>
      <c r="N2987" s="2">
        <v>42499</v>
      </c>
      <c r="O2987" t="s">
        <v>21</v>
      </c>
      <c r="P2987">
        <v>0.16</v>
      </c>
    </row>
    <row r="2988" spans="1:16">
      <c r="A2988" s="1">
        <v>41944</v>
      </c>
      <c r="B2988" t="s">
        <v>6</v>
      </c>
      <c r="C2988" t="s">
        <v>50</v>
      </c>
      <c r="D2988" s="4">
        <v>256650</v>
      </c>
      <c r="E2988" s="4">
        <v>36367.304999999993</v>
      </c>
      <c r="F2988" s="3">
        <v>0.14169999999999996</v>
      </c>
      <c r="G2988" s="5">
        <v>2299.7311827956992</v>
      </c>
      <c r="H2988" s="4">
        <v>325.87190860215048</v>
      </c>
      <c r="I2988">
        <v>111.6</v>
      </c>
      <c r="J2988" t="s">
        <v>52</v>
      </c>
      <c r="K2988" t="s">
        <v>51</v>
      </c>
      <c r="L2988" t="s">
        <v>51</v>
      </c>
      <c r="M2988" s="2">
        <v>41347</v>
      </c>
      <c r="N2988" s="2">
        <v>42499</v>
      </c>
      <c r="O2988" t="s">
        <v>21</v>
      </c>
      <c r="P2988">
        <v>0.12</v>
      </c>
    </row>
    <row r="2989" spans="1:16">
      <c r="A2989" s="1">
        <v>41944</v>
      </c>
      <c r="B2989" t="s">
        <v>6</v>
      </c>
      <c r="C2989" t="s">
        <v>53</v>
      </c>
      <c r="D2989" s="4">
        <v>489036</v>
      </c>
      <c r="E2989" s="4">
        <v>57461.729999999989</v>
      </c>
      <c r="F2989" s="3">
        <v>0.11749999999999998</v>
      </c>
      <c r="G2989" s="5">
        <v>1532.0676691729325</v>
      </c>
      <c r="H2989" s="4">
        <v>180.01795112781952</v>
      </c>
      <c r="I2989">
        <v>319.2</v>
      </c>
      <c r="J2989" t="s">
        <v>10</v>
      </c>
      <c r="K2989" t="s">
        <v>20</v>
      </c>
      <c r="L2989" t="s">
        <v>20</v>
      </c>
      <c r="M2989" s="2">
        <v>41374</v>
      </c>
      <c r="N2989" s="2">
        <v>42499</v>
      </c>
      <c r="O2989" t="s">
        <v>21</v>
      </c>
      <c r="P2989">
        <v>0.06</v>
      </c>
    </row>
    <row r="2990" spans="1:16">
      <c r="A2990" s="1">
        <v>41944</v>
      </c>
      <c r="B2990" t="s">
        <v>6</v>
      </c>
      <c r="C2990" t="s">
        <v>54</v>
      </c>
      <c r="D2990" s="4">
        <v>297134.39999999997</v>
      </c>
      <c r="E2990" s="4">
        <v>94904.727360000004</v>
      </c>
      <c r="F2990" s="3">
        <v>0.31940000000000007</v>
      </c>
      <c r="G2990" s="5">
        <v>663.83914209115278</v>
      </c>
      <c r="H2990" s="4">
        <v>212.03022198391423</v>
      </c>
      <c r="I2990">
        <v>447.59999999999997</v>
      </c>
      <c r="J2990" t="s">
        <v>10</v>
      </c>
      <c r="K2990" t="s">
        <v>12</v>
      </c>
      <c r="L2990" t="s">
        <v>12</v>
      </c>
      <c r="M2990" s="2">
        <v>41302</v>
      </c>
      <c r="N2990" s="2">
        <v>43594</v>
      </c>
      <c r="O2990" t="s">
        <v>21</v>
      </c>
      <c r="P2990">
        <v>0.12</v>
      </c>
    </row>
    <row r="2991" spans="1:16">
      <c r="A2991" s="1">
        <v>41944</v>
      </c>
      <c r="B2991" t="s">
        <v>6</v>
      </c>
      <c r="C2991" t="s">
        <v>320</v>
      </c>
      <c r="D2991" s="4">
        <v>83240.399999999994</v>
      </c>
      <c r="E2991" s="4">
        <v>12003.26568</v>
      </c>
      <c r="F2991" s="3">
        <v>0.14420000000000002</v>
      </c>
      <c r="G2991" s="5">
        <v>2890.291666666667</v>
      </c>
      <c r="H2991" s="4">
        <v>416.78005833333339</v>
      </c>
      <c r="I2991">
        <v>28.799999999999997</v>
      </c>
      <c r="J2991" t="s">
        <v>123</v>
      </c>
      <c r="K2991" t="s">
        <v>286</v>
      </c>
      <c r="L2991" t="s">
        <v>286</v>
      </c>
      <c r="M2991" s="2">
        <v>41902</v>
      </c>
      <c r="N2991" s="2">
        <v>42266</v>
      </c>
      <c r="O2991" t="s">
        <v>21</v>
      </c>
      <c r="P2991">
        <v>0.03</v>
      </c>
    </row>
    <row r="2992" spans="1:16">
      <c r="A2992" s="1">
        <v>41944</v>
      </c>
      <c r="B2992" t="s">
        <v>6</v>
      </c>
      <c r="C2992" t="s">
        <v>217</v>
      </c>
      <c r="D2992" s="4">
        <v>106087.2</v>
      </c>
      <c r="E2992" s="4">
        <v>14396.033040000002</v>
      </c>
      <c r="F2992" s="3">
        <v>0.13570000000000002</v>
      </c>
      <c r="G2992" s="5">
        <v>7367.166666666667</v>
      </c>
      <c r="H2992" s="4">
        <v>999.72451666666689</v>
      </c>
      <c r="I2992">
        <v>14.399999999999999</v>
      </c>
      <c r="J2992" t="s">
        <v>52</v>
      </c>
      <c r="K2992" t="s">
        <v>51</v>
      </c>
      <c r="L2992" t="s">
        <v>51</v>
      </c>
      <c r="M2992" s="2">
        <v>41481</v>
      </c>
      <c r="N2992" s="2">
        <v>42210</v>
      </c>
      <c r="O2992" t="s">
        <v>21</v>
      </c>
      <c r="P2992">
        <v>0.13</v>
      </c>
    </row>
    <row r="2993" spans="1:17">
      <c r="A2993" s="1">
        <v>41944</v>
      </c>
      <c r="B2993" t="s">
        <v>6</v>
      </c>
      <c r="C2993" t="s">
        <v>326</v>
      </c>
      <c r="D2993" s="4">
        <v>28652.399999999998</v>
      </c>
      <c r="E2993" s="4">
        <v>6598.6477199999999</v>
      </c>
      <c r="F2993" s="3">
        <v>0.2303</v>
      </c>
      <c r="G2993" s="5">
        <v>1989.75</v>
      </c>
      <c r="H2993" s="4">
        <v>458.23942500000004</v>
      </c>
      <c r="I2993">
        <v>14.399999999999999</v>
      </c>
      <c r="J2993" t="s">
        <v>52</v>
      </c>
      <c r="K2993" t="s">
        <v>51</v>
      </c>
      <c r="L2993" t="s">
        <v>51</v>
      </c>
      <c r="M2993" s="2">
        <v>41894</v>
      </c>
      <c r="N2993" s="2">
        <v>42258</v>
      </c>
      <c r="O2993" t="s">
        <v>21</v>
      </c>
      <c r="P2993">
        <v>0.1</v>
      </c>
    </row>
    <row r="2994" spans="1:17">
      <c r="A2994" s="1">
        <v>41944</v>
      </c>
      <c r="B2994" t="s">
        <v>6</v>
      </c>
      <c r="C2994" t="s">
        <v>269</v>
      </c>
      <c r="D2994" s="4">
        <v>3676124.3880000012</v>
      </c>
      <c r="E2994" s="4">
        <v>165425.59746000002</v>
      </c>
      <c r="F2994" s="3">
        <v>4.4999999999999991E-2</v>
      </c>
      <c r="G2994" s="5">
        <v>1477.7795417269663</v>
      </c>
      <c r="H2994" s="4">
        <v>66.500079377713462</v>
      </c>
      <c r="I2994">
        <v>2487.6</v>
      </c>
      <c r="J2994" t="s">
        <v>32</v>
      </c>
      <c r="K2994" t="s">
        <v>269</v>
      </c>
      <c r="L2994" t="s">
        <v>32</v>
      </c>
      <c r="M2994" s="2">
        <v>41442</v>
      </c>
      <c r="N2994" s="2">
        <v>47285</v>
      </c>
      <c r="O2994" t="s">
        <v>30</v>
      </c>
      <c r="P2994">
        <v>0.05</v>
      </c>
    </row>
    <row r="2995" spans="1:17">
      <c r="A2995" s="1">
        <v>41974</v>
      </c>
      <c r="B2995" t="s">
        <v>6</v>
      </c>
      <c r="C2995" t="s">
        <v>7</v>
      </c>
      <c r="D2995" s="4">
        <v>6255464.3999999994</v>
      </c>
      <c r="E2995" s="4">
        <v>298385.65188000002</v>
      </c>
      <c r="F2995" s="3">
        <v>4.7700000000000006E-2</v>
      </c>
      <c r="G2995" s="5">
        <v>1752.2309243697478</v>
      </c>
      <c r="H2995" s="4">
        <v>83.581415092436984</v>
      </c>
      <c r="I2995">
        <v>3570</v>
      </c>
      <c r="J2995" t="s">
        <v>10</v>
      </c>
      <c r="K2995" t="s">
        <v>11</v>
      </c>
      <c r="L2995" t="s">
        <v>9</v>
      </c>
      <c r="M2995" s="2">
        <v>41365</v>
      </c>
      <c r="N2995" s="2">
        <v>48646</v>
      </c>
      <c r="O2995" t="s">
        <v>13</v>
      </c>
      <c r="P2995">
        <v>0</v>
      </c>
    </row>
    <row r="2996" spans="1:17">
      <c r="A2996" s="1">
        <v>41974</v>
      </c>
      <c r="B2996" t="s">
        <v>6</v>
      </c>
      <c r="C2996" t="s">
        <v>213</v>
      </c>
      <c r="D2996" s="4">
        <v>824061.6</v>
      </c>
      <c r="E2996" s="4">
        <v>56118.594960000002</v>
      </c>
      <c r="F2996" s="3">
        <v>6.8100000000000008E-2</v>
      </c>
      <c r="G2996" s="5">
        <v>2203.1376323387876</v>
      </c>
      <c r="H2996" s="4">
        <v>150.03367276227144</v>
      </c>
      <c r="I2996">
        <v>374.03999999999996</v>
      </c>
      <c r="J2996" t="s">
        <v>10</v>
      </c>
      <c r="K2996" t="s">
        <v>76</v>
      </c>
      <c r="L2996" t="s">
        <v>76</v>
      </c>
      <c r="M2996" s="2">
        <v>41384</v>
      </c>
      <c r="N2996" s="2">
        <v>43299</v>
      </c>
      <c r="O2996" t="s">
        <v>16</v>
      </c>
      <c r="P2996">
        <v>0.15</v>
      </c>
      <c r="Q2996">
        <v>0.05</v>
      </c>
    </row>
    <row r="2997" spans="1:17">
      <c r="A2997" s="1">
        <v>41974</v>
      </c>
      <c r="B2997" t="s">
        <v>6</v>
      </c>
      <c r="C2997" t="s">
        <v>214</v>
      </c>
      <c r="D2997" s="4">
        <v>261008.15999999997</v>
      </c>
      <c r="E2997" s="4">
        <v>54002.588303999997</v>
      </c>
      <c r="F2997" s="3">
        <v>0.2069</v>
      </c>
      <c r="G2997" s="5">
        <v>725.02266666666662</v>
      </c>
      <c r="H2997" s="4">
        <v>150.00718973333332</v>
      </c>
      <c r="I2997">
        <v>360</v>
      </c>
      <c r="J2997" t="s">
        <v>10</v>
      </c>
      <c r="K2997" t="s">
        <v>20</v>
      </c>
      <c r="L2997" t="s">
        <v>20</v>
      </c>
      <c r="M2997" s="2">
        <v>41384</v>
      </c>
      <c r="N2997" s="2">
        <v>43299</v>
      </c>
      <c r="O2997" t="s">
        <v>16</v>
      </c>
      <c r="P2997">
        <v>0.15</v>
      </c>
      <c r="Q2997">
        <v>0.05</v>
      </c>
    </row>
    <row r="2998" spans="1:17">
      <c r="A2998" s="1">
        <v>41974</v>
      </c>
      <c r="B2998" t="s">
        <v>6</v>
      </c>
      <c r="C2998" t="s">
        <v>215</v>
      </c>
      <c r="D2998" s="4">
        <v>479103.83999999997</v>
      </c>
      <c r="E2998" s="4">
        <v>56246.790816000001</v>
      </c>
      <c r="F2998" s="3">
        <v>0.1174</v>
      </c>
      <c r="G2998" s="5">
        <v>1277.61024</v>
      </c>
      <c r="H2998" s="4">
        <v>149.99144217599999</v>
      </c>
      <c r="I2998">
        <v>375</v>
      </c>
      <c r="J2998" t="s">
        <v>10</v>
      </c>
      <c r="K2998" t="s">
        <v>76</v>
      </c>
      <c r="L2998" t="s">
        <v>76</v>
      </c>
      <c r="M2998" s="2">
        <v>41384</v>
      </c>
      <c r="N2998" s="2">
        <v>43299</v>
      </c>
      <c r="O2998" t="s">
        <v>16</v>
      </c>
      <c r="P2998">
        <v>0.15</v>
      </c>
      <c r="Q2998">
        <v>0.05</v>
      </c>
    </row>
    <row r="2999" spans="1:17">
      <c r="A2999" s="1">
        <v>41974</v>
      </c>
      <c r="B2999" t="s">
        <v>6</v>
      </c>
      <c r="C2999" t="s">
        <v>216</v>
      </c>
      <c r="D2999" s="4">
        <v>394874.51999999996</v>
      </c>
      <c r="E2999" s="4">
        <v>54492.683760000014</v>
      </c>
      <c r="F2999" s="3">
        <v>0.13800000000000004</v>
      </c>
      <c r="G2999" s="5">
        <v>1086.7308454425361</v>
      </c>
      <c r="H2999" s="4">
        <v>149.96885667107006</v>
      </c>
      <c r="I2999">
        <v>363.36</v>
      </c>
      <c r="J2999" t="s">
        <v>10</v>
      </c>
      <c r="K2999" t="s">
        <v>20</v>
      </c>
      <c r="L2999" t="s">
        <v>20</v>
      </c>
      <c r="M2999" s="2">
        <v>41384</v>
      </c>
      <c r="N2999" s="2">
        <v>43299</v>
      </c>
      <c r="O2999" t="s">
        <v>16</v>
      </c>
      <c r="P2999">
        <v>0.15</v>
      </c>
      <c r="Q2999">
        <v>0.05</v>
      </c>
    </row>
    <row r="3000" spans="1:17">
      <c r="A3000" s="1">
        <v>41974</v>
      </c>
      <c r="B3000" t="s">
        <v>6</v>
      </c>
      <c r="C3000" t="s">
        <v>14</v>
      </c>
      <c r="D3000" s="4">
        <v>602038.43999999994</v>
      </c>
      <c r="E3000" s="4">
        <v>86994.554580000011</v>
      </c>
      <c r="F3000" s="3">
        <v>0.14450000000000005</v>
      </c>
      <c r="G3000" s="5">
        <v>864.99775862068952</v>
      </c>
      <c r="H3000" s="4">
        <v>124.99217612068968</v>
      </c>
      <c r="I3000">
        <v>696</v>
      </c>
      <c r="J3000" t="s">
        <v>17</v>
      </c>
      <c r="K3000" t="s">
        <v>18</v>
      </c>
      <c r="L3000" t="s">
        <v>15</v>
      </c>
      <c r="M3000" s="2">
        <v>41246</v>
      </c>
      <c r="N3000" s="2">
        <v>43229</v>
      </c>
      <c r="O3000" t="s">
        <v>16</v>
      </c>
      <c r="P3000">
        <v>0.1</v>
      </c>
    </row>
    <row r="3001" spans="1:17">
      <c r="A3001" s="1">
        <v>41974</v>
      </c>
      <c r="B3001" t="s">
        <v>6</v>
      </c>
      <c r="C3001" t="s">
        <v>19</v>
      </c>
      <c r="D3001" s="4">
        <v>880893.6</v>
      </c>
      <c r="E3001" s="4">
        <v>175033.55832000001</v>
      </c>
      <c r="F3001" s="3">
        <v>0.19870000000000002</v>
      </c>
      <c r="G3001" s="5">
        <v>1308.5169340463458</v>
      </c>
      <c r="H3001" s="4">
        <v>260.00231479500894</v>
      </c>
      <c r="I3001">
        <v>673.19999999999993</v>
      </c>
      <c r="J3001" t="s">
        <v>10</v>
      </c>
      <c r="K3001" t="s">
        <v>20</v>
      </c>
      <c r="L3001" t="s">
        <v>20</v>
      </c>
      <c r="M3001" s="2">
        <v>41258</v>
      </c>
      <c r="N3001" s="2">
        <v>43229</v>
      </c>
      <c r="O3001" t="s">
        <v>21</v>
      </c>
      <c r="P3001">
        <v>0.15</v>
      </c>
    </row>
    <row r="3002" spans="1:17">
      <c r="A3002" s="1">
        <v>41974</v>
      </c>
      <c r="B3002" t="s">
        <v>6</v>
      </c>
      <c r="C3002" t="s">
        <v>22</v>
      </c>
      <c r="D3002" s="4">
        <v>306969.59999999998</v>
      </c>
      <c r="E3002" s="4">
        <v>47887.257600000004</v>
      </c>
      <c r="F3002" s="3">
        <v>0.15600000000000003</v>
      </c>
      <c r="G3002" s="5">
        <v>1923.3684210526314</v>
      </c>
      <c r="H3002" s="4">
        <v>300.04547368421055</v>
      </c>
      <c r="I3002">
        <v>159.6</v>
      </c>
      <c r="J3002" t="s">
        <v>10</v>
      </c>
      <c r="K3002" t="s">
        <v>12</v>
      </c>
      <c r="L3002" t="s">
        <v>23</v>
      </c>
      <c r="M3002" s="2">
        <v>41339</v>
      </c>
      <c r="N3002" s="2">
        <v>42864</v>
      </c>
      <c r="O3002" t="s">
        <v>21</v>
      </c>
      <c r="P3002">
        <v>0.13</v>
      </c>
    </row>
    <row r="3003" spans="1:17">
      <c r="A3003" s="1">
        <v>41974</v>
      </c>
      <c r="B3003" t="s">
        <v>6</v>
      </c>
      <c r="C3003" t="s">
        <v>24</v>
      </c>
      <c r="D3003" s="4">
        <v>343570.8</v>
      </c>
      <c r="E3003" s="4">
        <v>71187.869759999987</v>
      </c>
      <c r="F3003" s="3">
        <v>0.20719999999999997</v>
      </c>
      <c r="G3003" s="5">
        <v>1835.3141025641025</v>
      </c>
      <c r="H3003" s="4">
        <v>380.27708205128198</v>
      </c>
      <c r="I3003">
        <v>187.2</v>
      </c>
      <c r="J3003" t="s">
        <v>10</v>
      </c>
      <c r="K3003" t="s">
        <v>20</v>
      </c>
      <c r="L3003" t="s">
        <v>20</v>
      </c>
      <c r="M3003" s="2">
        <v>41288</v>
      </c>
      <c r="N3003" s="2">
        <v>42499</v>
      </c>
      <c r="O3003" t="s">
        <v>21</v>
      </c>
      <c r="P3003">
        <v>0.18</v>
      </c>
    </row>
    <row r="3004" spans="1:17">
      <c r="A3004" s="1">
        <v>41974</v>
      </c>
      <c r="B3004" t="s">
        <v>6</v>
      </c>
      <c r="C3004" t="s">
        <v>233</v>
      </c>
      <c r="D3004" s="4">
        <v>159423.96</v>
      </c>
      <c r="E3004" s="4">
        <v>20533.806047999999</v>
      </c>
      <c r="F3004" s="3">
        <v>0.1288</v>
      </c>
      <c r="G3004" s="5">
        <v>2251.7508474576271</v>
      </c>
      <c r="H3004" s="4">
        <v>290.02550915254238</v>
      </c>
      <c r="I3004">
        <v>70.8</v>
      </c>
      <c r="J3004" t="s">
        <v>10</v>
      </c>
      <c r="K3004" t="s">
        <v>11</v>
      </c>
      <c r="L3004" t="s">
        <v>42</v>
      </c>
      <c r="M3004" s="2">
        <v>41473</v>
      </c>
      <c r="N3004" s="2">
        <v>42222</v>
      </c>
      <c r="O3004" t="s">
        <v>21</v>
      </c>
      <c r="P3004">
        <v>0.1</v>
      </c>
    </row>
    <row r="3005" spans="1:17">
      <c r="A3005" s="1">
        <v>41974</v>
      </c>
      <c r="B3005" t="s">
        <v>6</v>
      </c>
      <c r="C3005" t="s">
        <v>25</v>
      </c>
      <c r="D3005" s="4">
        <v>146600.4</v>
      </c>
      <c r="E3005" s="4">
        <v>37676.302799999998</v>
      </c>
      <c r="F3005" s="3">
        <v>0.25700000000000001</v>
      </c>
      <c r="G3005" s="5">
        <v>1062.3217391304347</v>
      </c>
      <c r="H3005" s="4">
        <v>273.01668695652171</v>
      </c>
      <c r="I3005">
        <v>138</v>
      </c>
      <c r="J3005" t="s">
        <v>10</v>
      </c>
      <c r="K3005" t="s">
        <v>12</v>
      </c>
      <c r="L3005" t="s">
        <v>12</v>
      </c>
      <c r="M3005" s="2">
        <v>41334</v>
      </c>
      <c r="N3005" s="2">
        <v>42499</v>
      </c>
      <c r="O3005" t="s">
        <v>21</v>
      </c>
      <c r="P3005">
        <v>0.13</v>
      </c>
      <c r="Q3005">
        <v>7.0000000000000007E-2</v>
      </c>
    </row>
    <row r="3006" spans="1:17">
      <c r="A3006" s="1">
        <v>41974</v>
      </c>
      <c r="B3006" t="s">
        <v>6</v>
      </c>
      <c r="C3006" t="s">
        <v>26</v>
      </c>
      <c r="D3006" s="4">
        <v>193781.28</v>
      </c>
      <c r="E3006" s="4">
        <v>14863.024175999999</v>
      </c>
      <c r="F3006" s="3">
        <v>7.669999999999999E-2</v>
      </c>
      <c r="G3006" s="5">
        <v>2990.4518518518521</v>
      </c>
      <c r="H3006" s="4">
        <v>229.36765703703702</v>
      </c>
      <c r="I3006">
        <v>64.8</v>
      </c>
      <c r="J3006" t="s">
        <v>10</v>
      </c>
      <c r="K3006" t="s">
        <v>12</v>
      </c>
      <c r="L3006" t="s">
        <v>27</v>
      </c>
      <c r="M3006" s="2">
        <v>41353</v>
      </c>
      <c r="N3006" s="2">
        <v>43229</v>
      </c>
      <c r="O3006" t="s">
        <v>21</v>
      </c>
      <c r="P3006">
        <v>0.06</v>
      </c>
    </row>
    <row r="3007" spans="1:17">
      <c r="A3007" s="1">
        <v>41974</v>
      </c>
      <c r="B3007" t="s">
        <v>6</v>
      </c>
      <c r="C3007" t="s">
        <v>28</v>
      </c>
      <c r="D3007" s="4">
        <v>468142.8</v>
      </c>
      <c r="E3007" s="4">
        <v>42460.551959999997</v>
      </c>
      <c r="F3007" s="3">
        <v>9.0700000000000003E-2</v>
      </c>
      <c r="G3007" s="5">
        <v>2204.0621468926552</v>
      </c>
      <c r="H3007" s="4">
        <v>199.90843672316382</v>
      </c>
      <c r="I3007">
        <v>212.4</v>
      </c>
      <c r="J3007" t="s">
        <v>10</v>
      </c>
      <c r="K3007" t="s">
        <v>12</v>
      </c>
      <c r="L3007" t="s">
        <v>12</v>
      </c>
      <c r="M3007" s="2">
        <v>41353</v>
      </c>
      <c r="N3007" s="2">
        <v>43229</v>
      </c>
      <c r="O3007" t="s">
        <v>21</v>
      </c>
      <c r="P3007">
        <v>0</v>
      </c>
    </row>
    <row r="3008" spans="1:17">
      <c r="A3008" s="1">
        <v>41974</v>
      </c>
      <c r="B3008" t="s">
        <v>6</v>
      </c>
      <c r="C3008" t="s">
        <v>29</v>
      </c>
      <c r="D3008" s="4">
        <v>616647.6</v>
      </c>
      <c r="E3008" s="4">
        <v>61664.76</v>
      </c>
      <c r="F3008" s="3">
        <v>0.1</v>
      </c>
      <c r="G3008" s="5">
        <v>3294.0576923076924</v>
      </c>
      <c r="H3008" s="4">
        <v>329.40576923076924</v>
      </c>
      <c r="I3008">
        <v>187.2</v>
      </c>
      <c r="J3008" t="s">
        <v>10</v>
      </c>
      <c r="K3008" t="s">
        <v>12</v>
      </c>
      <c r="L3008" t="s">
        <v>12</v>
      </c>
      <c r="M3008" s="2">
        <v>41323</v>
      </c>
      <c r="N3008" s="2">
        <v>42499</v>
      </c>
      <c r="O3008" t="s">
        <v>30</v>
      </c>
      <c r="P3008">
        <v>0.1</v>
      </c>
    </row>
    <row r="3009" spans="1:18">
      <c r="A3009" s="1">
        <v>41974</v>
      </c>
      <c r="B3009" t="s">
        <v>6</v>
      </c>
      <c r="C3009" t="s">
        <v>31</v>
      </c>
      <c r="D3009" s="4">
        <v>2133046.176</v>
      </c>
      <c r="E3009" s="4">
        <v>170643.69407999999</v>
      </c>
      <c r="F3009" s="3">
        <v>7.9999999999999988E-2</v>
      </c>
      <c r="G3009" s="5">
        <v>2262.6508146639512</v>
      </c>
      <c r="H3009" s="4">
        <v>181.01206517311607</v>
      </c>
      <c r="I3009">
        <v>942.72</v>
      </c>
      <c r="J3009" t="s">
        <v>32</v>
      </c>
      <c r="K3009" t="s">
        <v>31</v>
      </c>
      <c r="L3009" t="s">
        <v>32</v>
      </c>
      <c r="M3009" s="2">
        <v>41294</v>
      </c>
      <c r="N3009" s="2">
        <v>43229</v>
      </c>
      <c r="O3009" t="s">
        <v>30</v>
      </c>
      <c r="P3009">
        <v>0.08</v>
      </c>
    </row>
    <row r="3010" spans="1:18">
      <c r="A3010" s="1">
        <v>41974</v>
      </c>
      <c r="B3010" t="s">
        <v>6</v>
      </c>
      <c r="C3010" t="s">
        <v>269</v>
      </c>
      <c r="D3010" s="4">
        <v>3699442.74</v>
      </c>
      <c r="E3010" s="4">
        <v>166474.92329999999</v>
      </c>
      <c r="F3010" s="3">
        <v>4.4999999999999998E-2</v>
      </c>
      <c r="G3010" s="5">
        <v>1487.1533767486735</v>
      </c>
      <c r="H3010" s="4">
        <v>66.921901953690309</v>
      </c>
      <c r="I3010">
        <v>2487.6</v>
      </c>
      <c r="J3010" t="s">
        <v>32</v>
      </c>
      <c r="K3010" t="s">
        <v>269</v>
      </c>
      <c r="L3010" t="s">
        <v>32</v>
      </c>
      <c r="M3010" s="2">
        <v>41442</v>
      </c>
      <c r="N3010" s="2">
        <v>47285</v>
      </c>
      <c r="O3010" t="s">
        <v>30</v>
      </c>
      <c r="P3010">
        <v>0.05</v>
      </c>
    </row>
    <row r="3011" spans="1:18">
      <c r="A3011" s="1">
        <v>41974</v>
      </c>
      <c r="B3011" t="s">
        <v>6</v>
      </c>
      <c r="C3011" t="s">
        <v>301</v>
      </c>
      <c r="D3011" s="4">
        <v>192824.4</v>
      </c>
      <c r="E3011" s="4">
        <v>32008.850399999999</v>
      </c>
      <c r="F3011" s="3">
        <v>0.16600000000000001</v>
      </c>
      <c r="G3011" s="5">
        <v>1746.5978260869565</v>
      </c>
      <c r="H3011" s="4">
        <v>289.93523913043481</v>
      </c>
      <c r="I3011">
        <v>110.39999999999999</v>
      </c>
      <c r="J3011" t="s">
        <v>123</v>
      </c>
      <c r="K3011" t="s">
        <v>286</v>
      </c>
      <c r="L3011" t="s">
        <v>286</v>
      </c>
      <c r="M3011" s="2">
        <v>41745</v>
      </c>
      <c r="N3011" s="2">
        <v>42109</v>
      </c>
      <c r="O3011" t="s">
        <v>21</v>
      </c>
      <c r="P3011">
        <v>0.08</v>
      </c>
    </row>
    <row r="3012" spans="1:18">
      <c r="A3012" s="1">
        <v>41974</v>
      </c>
      <c r="B3012" t="s">
        <v>6</v>
      </c>
      <c r="C3012" t="s">
        <v>285</v>
      </c>
      <c r="D3012" s="4">
        <v>3078655.1999999997</v>
      </c>
      <c r="E3012" s="4">
        <v>99132.697440000004</v>
      </c>
      <c r="F3012" s="3">
        <v>3.2200000000000006E-2</v>
      </c>
      <c r="G3012" s="5">
        <v>22309.09565217391</v>
      </c>
      <c r="H3012" s="4">
        <v>718.35288000000003</v>
      </c>
      <c r="I3012">
        <v>138</v>
      </c>
      <c r="J3012" t="s">
        <v>123</v>
      </c>
      <c r="K3012" t="s">
        <v>286</v>
      </c>
      <c r="L3012" t="s">
        <v>286</v>
      </c>
      <c r="M3012" s="2">
        <v>41708</v>
      </c>
      <c r="N3012" s="2">
        <v>42834</v>
      </c>
      <c r="O3012" t="s">
        <v>21</v>
      </c>
      <c r="P3012">
        <v>0.03</v>
      </c>
    </row>
    <row r="3013" spans="1:18">
      <c r="A3013" s="1">
        <v>41974</v>
      </c>
      <c r="B3013" t="s">
        <v>6</v>
      </c>
      <c r="C3013" t="s">
        <v>33</v>
      </c>
      <c r="D3013" s="4">
        <v>1191556.2120000001</v>
      </c>
      <c r="E3013" s="4">
        <v>95324.496959999989</v>
      </c>
      <c r="F3013" s="3">
        <v>7.9999999999999988E-2</v>
      </c>
      <c r="G3013" s="5">
        <v>4554.8784862385328</v>
      </c>
      <c r="H3013" s="4">
        <v>364.3902788990826</v>
      </c>
      <c r="I3013">
        <v>261.59999999999997</v>
      </c>
      <c r="J3013" t="s">
        <v>34</v>
      </c>
      <c r="K3013" t="s">
        <v>36</v>
      </c>
      <c r="L3013" t="s">
        <v>35</v>
      </c>
      <c r="M3013" s="2">
        <v>41288</v>
      </c>
      <c r="N3013" s="2">
        <v>45059</v>
      </c>
      <c r="O3013" t="s">
        <v>21</v>
      </c>
      <c r="P3013">
        <v>0.08</v>
      </c>
      <c r="R3013">
        <f t="shared" ref="R3013" si="371">(N3013-M3013)/365</f>
        <v>10.331506849315069</v>
      </c>
    </row>
    <row r="3014" spans="1:18">
      <c r="A3014" s="1">
        <v>41974</v>
      </c>
      <c r="B3014" t="s">
        <v>6</v>
      </c>
      <c r="C3014" t="s">
        <v>234</v>
      </c>
      <c r="D3014" s="4">
        <v>860444.23199999996</v>
      </c>
      <c r="E3014" s="4">
        <v>47324.432760000003</v>
      </c>
      <c r="F3014" s="3">
        <v>5.5000000000000007E-2</v>
      </c>
      <c r="G3014" s="5">
        <v>1405.9546274509803</v>
      </c>
      <c r="H3014" s="4">
        <v>77.32750450980393</v>
      </c>
      <c r="I3014">
        <v>612</v>
      </c>
      <c r="J3014" t="s">
        <v>32</v>
      </c>
      <c r="K3014" t="s">
        <v>235</v>
      </c>
      <c r="L3014" t="s">
        <v>32</v>
      </c>
      <c r="M3014" s="2">
        <v>41442</v>
      </c>
      <c r="N3014" s="2">
        <v>47285</v>
      </c>
      <c r="O3014" t="s">
        <v>30</v>
      </c>
      <c r="P3014">
        <v>0.06</v>
      </c>
    </row>
    <row r="3015" spans="1:18">
      <c r="A3015" s="1">
        <v>41974</v>
      </c>
      <c r="B3015" t="s">
        <v>6</v>
      </c>
      <c r="C3015" t="s">
        <v>236</v>
      </c>
      <c r="D3015" s="4">
        <v>710920.51199999999</v>
      </c>
      <c r="E3015" s="4">
        <v>39100.62816</v>
      </c>
      <c r="F3015" s="3">
        <v>5.5E-2</v>
      </c>
      <c r="G3015" s="5">
        <v>1492.2764735516373</v>
      </c>
      <c r="H3015" s="4">
        <v>82.075206045340053</v>
      </c>
      <c r="I3015">
        <v>476.4</v>
      </c>
      <c r="J3015" t="s">
        <v>32</v>
      </c>
      <c r="K3015" t="s">
        <v>235</v>
      </c>
      <c r="L3015" t="s">
        <v>32</v>
      </c>
      <c r="M3015" s="2">
        <v>41442</v>
      </c>
      <c r="N3015" s="2">
        <v>47285</v>
      </c>
      <c r="O3015" t="s">
        <v>30</v>
      </c>
      <c r="P3015">
        <v>0.06</v>
      </c>
    </row>
    <row r="3016" spans="1:18">
      <c r="A3016" s="1">
        <v>41974</v>
      </c>
      <c r="B3016" t="s">
        <v>6</v>
      </c>
      <c r="C3016" t="s">
        <v>237</v>
      </c>
      <c r="D3016" s="4">
        <v>917495.37599999993</v>
      </c>
      <c r="E3016" s="4">
        <v>50462.245679999993</v>
      </c>
      <c r="F3016" s="3">
        <v>5.4999999999999993E-2</v>
      </c>
      <c r="G3016" s="5">
        <v>3212.5188235294117</v>
      </c>
      <c r="H3016" s="4">
        <v>176.68853529411766</v>
      </c>
      <c r="I3016">
        <v>285.59999999999997</v>
      </c>
      <c r="J3016" t="s">
        <v>32</v>
      </c>
      <c r="K3016" t="s">
        <v>235</v>
      </c>
      <c r="L3016" t="s">
        <v>32</v>
      </c>
      <c r="M3016" s="2">
        <v>41442</v>
      </c>
      <c r="N3016" s="2">
        <v>47285</v>
      </c>
      <c r="O3016" t="s">
        <v>30</v>
      </c>
      <c r="P3016">
        <v>0.06</v>
      </c>
    </row>
    <row r="3017" spans="1:18">
      <c r="A3017" s="1">
        <v>41974</v>
      </c>
      <c r="B3017" t="s">
        <v>6</v>
      </c>
      <c r="C3017" t="s">
        <v>238</v>
      </c>
      <c r="D3017" s="4">
        <v>4190094.3599999994</v>
      </c>
      <c r="E3017" s="4">
        <v>359929.10552399996</v>
      </c>
      <c r="F3017" s="3">
        <v>8.5900000000000004E-2</v>
      </c>
      <c r="G3017" s="5">
        <v>3370.4105212355207</v>
      </c>
      <c r="H3017" s="4">
        <v>289.51826377413124</v>
      </c>
      <c r="I3017">
        <v>1243.2</v>
      </c>
      <c r="J3017" t="s">
        <v>32</v>
      </c>
      <c r="K3017" t="s">
        <v>238</v>
      </c>
      <c r="L3017" t="s">
        <v>32</v>
      </c>
      <c r="M3017" s="2">
        <v>41281</v>
      </c>
      <c r="N3017" s="2">
        <v>45168</v>
      </c>
      <c r="O3017" t="s">
        <v>30</v>
      </c>
      <c r="P3017">
        <v>0.08</v>
      </c>
    </row>
    <row r="3018" spans="1:18">
      <c r="A3018" s="1">
        <v>41974</v>
      </c>
      <c r="B3018" t="s">
        <v>6</v>
      </c>
      <c r="C3018" t="s">
        <v>239</v>
      </c>
      <c r="D3018" s="4">
        <v>888818.62799999991</v>
      </c>
      <c r="E3018" s="4">
        <v>48885.024540000006</v>
      </c>
      <c r="F3018" s="3">
        <v>5.5000000000000014E-2</v>
      </c>
      <c r="G3018" s="5">
        <v>1283.6779722703639</v>
      </c>
      <c r="H3018" s="4">
        <v>70.602288474870022</v>
      </c>
      <c r="I3018">
        <v>692.4</v>
      </c>
      <c r="J3018" t="s">
        <v>32</v>
      </c>
      <c r="K3018" t="s">
        <v>235</v>
      </c>
      <c r="L3018" t="s">
        <v>32</v>
      </c>
      <c r="M3018" s="2">
        <v>41442</v>
      </c>
      <c r="N3018" s="2">
        <v>47285</v>
      </c>
      <c r="O3018" t="s">
        <v>30</v>
      </c>
      <c r="P3018">
        <v>0.06</v>
      </c>
    </row>
    <row r="3019" spans="1:18">
      <c r="A3019" s="1">
        <v>41974</v>
      </c>
      <c r="B3019" t="s">
        <v>6</v>
      </c>
      <c r="C3019" t="s">
        <v>37</v>
      </c>
      <c r="D3019" s="4">
        <v>368979.6</v>
      </c>
      <c r="E3019" s="4">
        <v>50107.429680000001</v>
      </c>
      <c r="F3019" s="3">
        <v>0.1358</v>
      </c>
      <c r="G3019" s="5">
        <v>3169.9278350515465</v>
      </c>
      <c r="H3019" s="4">
        <v>430.47620000000006</v>
      </c>
      <c r="I3019">
        <v>116.39999999999999</v>
      </c>
      <c r="J3019" t="s">
        <v>10</v>
      </c>
      <c r="K3019" t="s">
        <v>20</v>
      </c>
      <c r="L3019" t="s">
        <v>20</v>
      </c>
      <c r="M3019" s="2">
        <v>41384</v>
      </c>
      <c r="N3019" s="2">
        <v>42509</v>
      </c>
      <c r="O3019" t="s">
        <v>21</v>
      </c>
      <c r="P3019">
        <v>0.12</v>
      </c>
    </row>
    <row r="3020" spans="1:18">
      <c r="A3020" s="1">
        <v>41974</v>
      </c>
      <c r="B3020" t="s">
        <v>6</v>
      </c>
      <c r="C3020" t="s">
        <v>240</v>
      </c>
      <c r="D3020" s="4">
        <v>329352.11999999994</v>
      </c>
      <c r="E3020" s="4">
        <v>36162.862776000002</v>
      </c>
      <c r="F3020" s="3">
        <v>0.10980000000000002</v>
      </c>
      <c r="G3020" s="5">
        <v>5082.594444444444</v>
      </c>
      <c r="H3020" s="4">
        <v>558.06887000000006</v>
      </c>
      <c r="I3020">
        <v>64.8</v>
      </c>
      <c r="J3020" t="s">
        <v>10</v>
      </c>
      <c r="K3020" t="s">
        <v>11</v>
      </c>
      <c r="L3020" t="s">
        <v>42</v>
      </c>
      <c r="M3020" s="2">
        <v>41449</v>
      </c>
      <c r="N3020" s="2">
        <v>42198</v>
      </c>
      <c r="O3020" t="s">
        <v>21</v>
      </c>
      <c r="P3020">
        <v>0.1</v>
      </c>
    </row>
    <row r="3021" spans="1:18">
      <c r="A3021" s="1">
        <v>41974</v>
      </c>
      <c r="B3021" t="s">
        <v>6</v>
      </c>
      <c r="C3021" t="s">
        <v>241</v>
      </c>
      <c r="D3021" s="4">
        <v>204735.96</v>
      </c>
      <c r="E3021" s="4">
        <v>29441.031048000004</v>
      </c>
      <c r="F3021" s="3">
        <v>0.14380000000000004</v>
      </c>
      <c r="G3021" s="5">
        <v>3630.0702127659574</v>
      </c>
      <c r="H3021" s="4">
        <v>522.00409659574473</v>
      </c>
      <c r="I3021">
        <v>56.4</v>
      </c>
      <c r="J3021" t="s">
        <v>10</v>
      </c>
      <c r="K3021" t="s">
        <v>11</v>
      </c>
      <c r="L3021" t="s">
        <v>42</v>
      </c>
      <c r="M3021" s="2">
        <v>41449</v>
      </c>
      <c r="N3021" s="2">
        <v>42198</v>
      </c>
      <c r="O3021" t="s">
        <v>30</v>
      </c>
      <c r="P3021">
        <v>0.13</v>
      </c>
    </row>
    <row r="3022" spans="1:18">
      <c r="A3022" s="1">
        <v>41974</v>
      </c>
      <c r="B3022" t="s">
        <v>6</v>
      </c>
      <c r="C3022" t="s">
        <v>242</v>
      </c>
      <c r="D3022" s="4">
        <v>521297.35200000001</v>
      </c>
      <c r="E3022" s="4">
        <v>28671.354360000001</v>
      </c>
      <c r="F3022" s="3">
        <v>5.5E-2</v>
      </c>
      <c r="G3022" s="5">
        <v>971.84442953020141</v>
      </c>
      <c r="H3022" s="4">
        <v>53.45144362416108</v>
      </c>
      <c r="I3022">
        <v>536.4</v>
      </c>
      <c r="J3022" t="s">
        <v>32</v>
      </c>
      <c r="K3022" t="s">
        <v>235</v>
      </c>
      <c r="L3022" t="s">
        <v>32</v>
      </c>
      <c r="M3022" s="2">
        <v>41442</v>
      </c>
      <c r="N3022" s="2">
        <v>47285</v>
      </c>
      <c r="O3022" t="s">
        <v>30</v>
      </c>
      <c r="P3022">
        <v>0.06</v>
      </c>
    </row>
    <row r="3023" spans="1:18">
      <c r="A3023" s="1">
        <v>41974</v>
      </c>
      <c r="B3023" t="s">
        <v>6</v>
      </c>
      <c r="C3023" t="s">
        <v>38</v>
      </c>
      <c r="D3023" s="4">
        <v>367488</v>
      </c>
      <c r="E3023" s="4">
        <v>53726.745600000002</v>
      </c>
      <c r="F3023" s="3">
        <v>0.1462</v>
      </c>
      <c r="G3023" s="5">
        <v>3093.3333333333335</v>
      </c>
      <c r="H3023" s="4">
        <v>452.24533333333335</v>
      </c>
      <c r="I3023">
        <v>118.8</v>
      </c>
      <c r="J3023" t="s">
        <v>10</v>
      </c>
      <c r="K3023" t="s">
        <v>40</v>
      </c>
      <c r="L3023" t="s">
        <v>39</v>
      </c>
      <c r="M3023" s="2">
        <v>41332</v>
      </c>
      <c r="N3023" s="2">
        <v>42133</v>
      </c>
      <c r="O3023" t="s">
        <v>21</v>
      </c>
      <c r="P3023">
        <v>0.13</v>
      </c>
    </row>
    <row r="3024" spans="1:18">
      <c r="A3024" s="1">
        <v>41974</v>
      </c>
      <c r="B3024" t="s">
        <v>6</v>
      </c>
      <c r="C3024" t="s">
        <v>41</v>
      </c>
      <c r="D3024" s="4">
        <v>168402.36</v>
      </c>
      <c r="E3024" s="4">
        <v>19181.028804000001</v>
      </c>
      <c r="F3024" s="3">
        <v>0.11390000000000002</v>
      </c>
      <c r="G3024" s="5">
        <v>3598.3410256410257</v>
      </c>
      <c r="H3024" s="4">
        <v>409.85104282051287</v>
      </c>
      <c r="I3024">
        <v>46.8</v>
      </c>
      <c r="J3024" t="s">
        <v>10</v>
      </c>
      <c r="K3024" t="s">
        <v>11</v>
      </c>
      <c r="L3024" t="s">
        <v>42</v>
      </c>
      <c r="M3024" s="2">
        <v>41294</v>
      </c>
      <c r="N3024" s="2">
        <v>42864</v>
      </c>
      <c r="O3024" t="s">
        <v>21</v>
      </c>
      <c r="P3024">
        <v>0.1</v>
      </c>
    </row>
    <row r="3025" spans="1:17">
      <c r="A3025" s="1">
        <v>41974</v>
      </c>
      <c r="B3025" t="s">
        <v>6</v>
      </c>
      <c r="C3025" t="s">
        <v>43</v>
      </c>
      <c r="D3025" s="4">
        <v>175690.32</v>
      </c>
      <c r="E3025" s="4">
        <v>19853.006160000001</v>
      </c>
      <c r="F3025" s="3">
        <v>0.113</v>
      </c>
      <c r="G3025" s="5">
        <v>3852.8578947368424</v>
      </c>
      <c r="H3025" s="4">
        <v>435.37294210526318</v>
      </c>
      <c r="I3025">
        <v>45.6</v>
      </c>
      <c r="J3025" t="s">
        <v>10</v>
      </c>
      <c r="K3025" t="s">
        <v>11</v>
      </c>
      <c r="L3025" t="s">
        <v>42</v>
      </c>
      <c r="M3025" s="2">
        <v>41294</v>
      </c>
      <c r="N3025" s="2">
        <v>42864</v>
      </c>
      <c r="O3025" t="s">
        <v>21</v>
      </c>
      <c r="P3025">
        <v>0.1</v>
      </c>
    </row>
    <row r="3026" spans="1:17">
      <c r="A3026" s="1">
        <v>41974</v>
      </c>
      <c r="B3026" t="s">
        <v>6</v>
      </c>
      <c r="C3026" t="s">
        <v>243</v>
      </c>
      <c r="D3026" s="4">
        <v>160357.22399999999</v>
      </c>
      <c r="E3026" s="4">
        <v>8819.6473199999982</v>
      </c>
      <c r="F3026" s="3">
        <v>5.4999999999999993E-2</v>
      </c>
      <c r="G3026" s="5">
        <v>377.48875706214687</v>
      </c>
      <c r="H3026" s="4">
        <v>20.761881638418075</v>
      </c>
      <c r="I3026">
        <v>424.8</v>
      </c>
      <c r="J3026" t="s">
        <v>32</v>
      </c>
      <c r="K3026" t="s">
        <v>235</v>
      </c>
      <c r="L3026" t="s">
        <v>32</v>
      </c>
      <c r="M3026" s="2">
        <v>41442</v>
      </c>
      <c r="N3026" s="2">
        <v>47285</v>
      </c>
      <c r="O3026" t="s">
        <v>30</v>
      </c>
      <c r="P3026">
        <v>0.06</v>
      </c>
    </row>
    <row r="3027" spans="1:17">
      <c r="A3027" s="1">
        <v>41974</v>
      </c>
      <c r="B3027" t="s">
        <v>6</v>
      </c>
      <c r="C3027" t="s">
        <v>44</v>
      </c>
      <c r="D3027" s="4">
        <v>266826.23999999999</v>
      </c>
      <c r="E3027" s="4">
        <v>54912.840192000011</v>
      </c>
      <c r="F3027" s="3">
        <v>0.20580000000000004</v>
      </c>
      <c r="G3027" s="5">
        <v>1398.4603773584906</v>
      </c>
      <c r="H3027" s="4">
        <v>287.80314566037742</v>
      </c>
      <c r="I3027">
        <v>190.79999999999998</v>
      </c>
      <c r="J3027" t="s">
        <v>10</v>
      </c>
      <c r="K3027" t="s">
        <v>20</v>
      </c>
      <c r="L3027" t="s">
        <v>20</v>
      </c>
      <c r="M3027" s="2">
        <v>41343</v>
      </c>
      <c r="N3027" s="2">
        <v>42499</v>
      </c>
      <c r="O3027" t="s">
        <v>21</v>
      </c>
      <c r="P3027">
        <v>0.17</v>
      </c>
    </row>
    <row r="3028" spans="1:17">
      <c r="A3028" s="1">
        <v>41974</v>
      </c>
      <c r="B3028" t="s">
        <v>6</v>
      </c>
      <c r="C3028" t="s">
        <v>302</v>
      </c>
      <c r="D3028" s="4">
        <v>255532.79999999999</v>
      </c>
      <c r="E3028" s="4">
        <v>50007.768960000001</v>
      </c>
      <c r="F3028" s="3">
        <v>0.19570000000000001</v>
      </c>
      <c r="G3028" s="5">
        <v>1400.9473684210525</v>
      </c>
      <c r="H3028" s="4">
        <v>274.16539999999998</v>
      </c>
      <c r="I3028">
        <v>182.4</v>
      </c>
      <c r="J3028" t="s">
        <v>10</v>
      </c>
      <c r="K3028" t="s">
        <v>20</v>
      </c>
      <c r="L3028" t="s">
        <v>20</v>
      </c>
      <c r="M3028" s="2">
        <v>41702</v>
      </c>
      <c r="N3028" s="2">
        <v>42432</v>
      </c>
      <c r="O3028" t="s">
        <v>21</v>
      </c>
      <c r="P3028">
        <v>0.16</v>
      </c>
    </row>
    <row r="3029" spans="1:17">
      <c r="A3029" s="1">
        <v>41974</v>
      </c>
      <c r="B3029" t="s">
        <v>6</v>
      </c>
      <c r="C3029" t="s">
        <v>292</v>
      </c>
      <c r="D3029" s="4">
        <v>266536.8</v>
      </c>
      <c r="E3029" s="4">
        <v>32650.757999999998</v>
      </c>
      <c r="F3029" s="3">
        <v>0.1225</v>
      </c>
      <c r="G3029" s="5">
        <v>2221.14</v>
      </c>
      <c r="H3029" s="4">
        <v>272.08965000000001</v>
      </c>
      <c r="I3029">
        <v>120</v>
      </c>
      <c r="J3029" t="s">
        <v>10</v>
      </c>
      <c r="K3029" t="s">
        <v>11</v>
      </c>
      <c r="L3029" t="s">
        <v>42</v>
      </c>
      <c r="M3029" s="2">
        <v>41715</v>
      </c>
      <c r="N3029" s="2">
        <v>42810</v>
      </c>
      <c r="O3029" t="s">
        <v>21</v>
      </c>
      <c r="P3029">
        <v>0.1</v>
      </c>
    </row>
    <row r="3030" spans="1:17">
      <c r="A3030" s="1">
        <v>41974</v>
      </c>
      <c r="B3030" t="s">
        <v>6</v>
      </c>
      <c r="C3030" t="s">
        <v>45</v>
      </c>
      <c r="D3030" s="4">
        <v>76626</v>
      </c>
      <c r="E3030" s="4">
        <v>51293.444399999993</v>
      </c>
      <c r="F3030" s="3">
        <v>0.66939999999999988</v>
      </c>
      <c r="G3030" s="5">
        <v>769.3373493975904</v>
      </c>
      <c r="H3030" s="4">
        <v>514.99442168674693</v>
      </c>
      <c r="I3030">
        <v>99.6</v>
      </c>
      <c r="J3030" t="s">
        <v>47</v>
      </c>
      <c r="K3030" t="s">
        <v>48</v>
      </c>
      <c r="L3030" t="s">
        <v>46</v>
      </c>
      <c r="M3030" s="2">
        <v>41290</v>
      </c>
      <c r="N3030" s="2">
        <v>42499</v>
      </c>
      <c r="O3030" t="s">
        <v>21</v>
      </c>
      <c r="P3030">
        <v>0.16</v>
      </c>
    </row>
    <row r="3031" spans="1:17">
      <c r="A3031" s="1">
        <v>41974</v>
      </c>
      <c r="B3031" t="s">
        <v>6</v>
      </c>
      <c r="C3031" t="s">
        <v>49</v>
      </c>
      <c r="D3031" s="4">
        <v>27324</v>
      </c>
      <c r="E3031" s="4">
        <v>30971.754000000004</v>
      </c>
      <c r="F3031" s="3">
        <v>1.1335000000000002</v>
      </c>
      <c r="G3031" s="5">
        <v>255.84269662921349</v>
      </c>
      <c r="H3031" s="4">
        <v>289.99769662921352</v>
      </c>
      <c r="I3031">
        <v>106.8</v>
      </c>
      <c r="J3031" t="s">
        <v>47</v>
      </c>
      <c r="K3031" t="s">
        <v>48</v>
      </c>
      <c r="L3031" t="s">
        <v>46</v>
      </c>
      <c r="M3031" s="2">
        <v>41347</v>
      </c>
      <c r="N3031" s="2">
        <v>42499</v>
      </c>
      <c r="O3031" t="s">
        <v>21</v>
      </c>
      <c r="P3031">
        <v>0.16</v>
      </c>
    </row>
    <row r="3032" spans="1:17">
      <c r="A3032" s="1">
        <v>41974</v>
      </c>
      <c r="B3032" t="s">
        <v>6</v>
      </c>
      <c r="C3032" t="s">
        <v>50</v>
      </c>
      <c r="D3032" s="4">
        <v>257238</v>
      </c>
      <c r="E3032" s="4">
        <v>36450.624599999996</v>
      </c>
      <c r="F3032" s="3">
        <v>0.14169999999999999</v>
      </c>
      <c r="G3032" s="5">
        <v>2305</v>
      </c>
      <c r="H3032" s="4">
        <v>326.61849999999998</v>
      </c>
      <c r="I3032">
        <v>111.6</v>
      </c>
      <c r="J3032" t="s">
        <v>52</v>
      </c>
      <c r="K3032" t="s">
        <v>51</v>
      </c>
      <c r="L3032" t="s">
        <v>51</v>
      </c>
      <c r="M3032" s="2">
        <v>41347</v>
      </c>
      <c r="N3032" s="2">
        <v>42499</v>
      </c>
      <c r="O3032" t="s">
        <v>21</v>
      </c>
      <c r="P3032">
        <v>0.12</v>
      </c>
    </row>
    <row r="3033" spans="1:17">
      <c r="A3033" s="1">
        <v>41974</v>
      </c>
      <c r="B3033" t="s">
        <v>6</v>
      </c>
      <c r="C3033" t="s">
        <v>53</v>
      </c>
      <c r="D3033" s="4">
        <v>573804</v>
      </c>
      <c r="E3033" s="4">
        <v>57437.780399999996</v>
      </c>
      <c r="F3033" s="3">
        <v>0.10009999999999999</v>
      </c>
      <c r="G3033" s="5">
        <v>1797.6315789473686</v>
      </c>
      <c r="H3033" s="4">
        <v>179.94292105263156</v>
      </c>
      <c r="I3033">
        <v>319.2</v>
      </c>
      <c r="J3033" t="s">
        <v>10</v>
      </c>
      <c r="K3033" t="s">
        <v>20</v>
      </c>
      <c r="L3033" t="s">
        <v>20</v>
      </c>
      <c r="M3033" s="2">
        <v>41374</v>
      </c>
      <c r="N3033" s="2">
        <v>42499</v>
      </c>
      <c r="O3033" t="s">
        <v>21</v>
      </c>
      <c r="P3033">
        <v>0.06</v>
      </c>
    </row>
    <row r="3034" spans="1:17">
      <c r="A3034" s="1">
        <v>41974</v>
      </c>
      <c r="B3034" t="s">
        <v>6</v>
      </c>
      <c r="C3034" t="s">
        <v>54</v>
      </c>
      <c r="D3034" s="4">
        <v>273550.8</v>
      </c>
      <c r="E3034" s="4">
        <v>94894.772519999999</v>
      </c>
      <c r="F3034" s="3">
        <v>0.34689999999999999</v>
      </c>
      <c r="G3034" s="5">
        <v>611.15013404825743</v>
      </c>
      <c r="H3034" s="4">
        <v>212.00798150134051</v>
      </c>
      <c r="I3034">
        <v>447.59999999999997</v>
      </c>
      <c r="J3034" t="s">
        <v>10</v>
      </c>
      <c r="K3034" t="s">
        <v>12</v>
      </c>
      <c r="L3034" t="s">
        <v>12</v>
      </c>
      <c r="M3034" s="2">
        <v>41302</v>
      </c>
      <c r="N3034" s="2">
        <v>43594</v>
      </c>
      <c r="O3034" t="s">
        <v>21</v>
      </c>
      <c r="P3034">
        <v>0.12</v>
      </c>
    </row>
    <row r="3035" spans="1:17">
      <c r="A3035" s="1">
        <v>41974</v>
      </c>
      <c r="B3035" t="s">
        <v>6</v>
      </c>
      <c r="C3035" t="s">
        <v>217</v>
      </c>
      <c r="D3035" s="4">
        <v>49855.799999999996</v>
      </c>
      <c r="E3035" s="4">
        <v>7079.5236000000014</v>
      </c>
      <c r="F3035" s="3">
        <v>0.14200000000000004</v>
      </c>
      <c r="G3035" s="5">
        <v>3462.2083333333335</v>
      </c>
      <c r="H3035" s="4">
        <v>491.63358333333349</v>
      </c>
      <c r="I3035">
        <v>14.399999999999999</v>
      </c>
      <c r="J3035" t="s">
        <v>52</v>
      </c>
      <c r="K3035" t="s">
        <v>51</v>
      </c>
      <c r="L3035" t="s">
        <v>51</v>
      </c>
      <c r="M3035" s="2">
        <v>41481</v>
      </c>
      <c r="N3035" s="2">
        <v>42210</v>
      </c>
      <c r="O3035" t="s">
        <v>21</v>
      </c>
      <c r="P3035">
        <v>0.13</v>
      </c>
    </row>
    <row r="3036" spans="1:17">
      <c r="A3036" s="1">
        <v>41974</v>
      </c>
      <c r="B3036" t="s">
        <v>6</v>
      </c>
      <c r="C3036" t="s">
        <v>320</v>
      </c>
      <c r="D3036" s="4">
        <v>127935.59999999999</v>
      </c>
      <c r="E3036" s="4">
        <v>12000.359280000002</v>
      </c>
      <c r="F3036" s="3">
        <v>9.3800000000000022E-2</v>
      </c>
      <c r="G3036" s="5">
        <v>4442.208333333333</v>
      </c>
      <c r="H3036" s="4">
        <v>416.67914166666679</v>
      </c>
      <c r="I3036">
        <v>28.799999999999997</v>
      </c>
      <c r="J3036" t="s">
        <v>123</v>
      </c>
      <c r="K3036" t="s">
        <v>286</v>
      </c>
      <c r="L3036" t="s">
        <v>286</v>
      </c>
      <c r="M3036" s="2">
        <v>41902</v>
      </c>
      <c r="N3036" s="2">
        <v>42266</v>
      </c>
      <c r="O3036" t="s">
        <v>21</v>
      </c>
      <c r="P3036">
        <v>0.03</v>
      </c>
    </row>
    <row r="3037" spans="1:17">
      <c r="A3037" s="1">
        <v>41974</v>
      </c>
      <c r="B3037" t="s">
        <v>6</v>
      </c>
      <c r="C3037" t="s">
        <v>326</v>
      </c>
      <c r="D3037" s="4">
        <v>4633.2</v>
      </c>
      <c r="E3037" s="4">
        <v>6599.9934000000003</v>
      </c>
      <c r="F3037" s="3">
        <v>1.4245000000000001</v>
      </c>
      <c r="G3037" s="5">
        <v>321.75</v>
      </c>
      <c r="H3037" s="4">
        <v>458.33287500000006</v>
      </c>
      <c r="I3037">
        <v>14.399999999999999</v>
      </c>
      <c r="J3037" t="s">
        <v>52</v>
      </c>
      <c r="K3037" t="s">
        <v>51</v>
      </c>
      <c r="L3037" t="s">
        <v>51</v>
      </c>
      <c r="M3037" s="2">
        <v>41894</v>
      </c>
      <c r="N3037" s="2">
        <v>42258</v>
      </c>
      <c r="O3037" t="s">
        <v>21</v>
      </c>
      <c r="P3037">
        <v>0.1</v>
      </c>
    </row>
    <row r="3038" spans="1:17">
      <c r="A3038" s="1">
        <v>42005</v>
      </c>
      <c r="B3038" t="s">
        <v>6</v>
      </c>
      <c r="C3038" t="s">
        <v>7</v>
      </c>
      <c r="D3038" s="4">
        <v>5404416</v>
      </c>
      <c r="E3038" s="4">
        <v>298864.20480000001</v>
      </c>
      <c r="F3038" s="3">
        <v>5.5300000000000002E-2</v>
      </c>
      <c r="G3038" s="5">
        <v>1513.8420168067228</v>
      </c>
      <c r="H3038" s="4">
        <v>83.715463529411764</v>
      </c>
      <c r="I3038">
        <v>3570</v>
      </c>
      <c r="J3038" t="s">
        <v>10</v>
      </c>
      <c r="K3038" t="s">
        <v>11</v>
      </c>
      <c r="L3038" t="s">
        <v>9</v>
      </c>
      <c r="M3038" s="2">
        <v>41365</v>
      </c>
      <c r="N3038" s="2">
        <v>48646</v>
      </c>
      <c r="O3038" t="s">
        <v>13</v>
      </c>
      <c r="P3038">
        <v>0</v>
      </c>
    </row>
    <row r="3039" spans="1:17">
      <c r="A3039" s="1">
        <v>42005</v>
      </c>
      <c r="B3039" t="s">
        <v>6</v>
      </c>
      <c r="C3039" t="s">
        <v>213</v>
      </c>
      <c r="D3039" s="4">
        <v>626095.19999999995</v>
      </c>
      <c r="E3039" s="4">
        <v>56098.129920000007</v>
      </c>
      <c r="F3039" s="3">
        <v>8.9600000000000013E-2</v>
      </c>
      <c r="G3039" s="5">
        <v>1673.8723131215913</v>
      </c>
      <c r="H3039" s="4">
        <v>149.9789592556946</v>
      </c>
      <c r="I3039">
        <v>374.03999999999996</v>
      </c>
      <c r="J3039" t="s">
        <v>10</v>
      </c>
      <c r="K3039" t="s">
        <v>76</v>
      </c>
      <c r="L3039" t="s">
        <v>76</v>
      </c>
      <c r="M3039" s="2">
        <v>41384</v>
      </c>
      <c r="N3039" s="2">
        <v>43299</v>
      </c>
      <c r="O3039" t="s">
        <v>16</v>
      </c>
      <c r="P3039">
        <v>0.15</v>
      </c>
      <c r="Q3039">
        <v>0.05</v>
      </c>
    </row>
    <row r="3040" spans="1:17">
      <c r="A3040" s="1">
        <v>42005</v>
      </c>
      <c r="B3040" t="s">
        <v>6</v>
      </c>
      <c r="C3040" t="s">
        <v>214</v>
      </c>
      <c r="D3040" s="4">
        <v>220409.15999999997</v>
      </c>
      <c r="E3040" s="4">
        <v>54000.244200000001</v>
      </c>
      <c r="F3040" s="3">
        <v>0.24500000000000002</v>
      </c>
      <c r="G3040" s="5">
        <v>612.24766666666665</v>
      </c>
      <c r="H3040" s="4">
        <v>150.00067833333333</v>
      </c>
      <c r="I3040">
        <v>360</v>
      </c>
      <c r="J3040" t="s">
        <v>10</v>
      </c>
      <c r="K3040" t="s">
        <v>20</v>
      </c>
      <c r="L3040" t="s">
        <v>20</v>
      </c>
      <c r="M3040" s="2">
        <v>41384</v>
      </c>
      <c r="N3040" s="2">
        <v>43299</v>
      </c>
      <c r="O3040" t="s">
        <v>16</v>
      </c>
      <c r="P3040">
        <v>0.15</v>
      </c>
      <c r="Q3040">
        <v>0.05</v>
      </c>
    </row>
    <row r="3041" spans="1:18">
      <c r="A3041" s="1">
        <v>42005</v>
      </c>
      <c r="B3041" t="s">
        <v>6</v>
      </c>
      <c r="C3041" t="s">
        <v>215</v>
      </c>
      <c r="D3041" s="4">
        <v>514295.03999999998</v>
      </c>
      <c r="E3041" s="4">
        <v>56263.877375999997</v>
      </c>
      <c r="F3041" s="3">
        <v>0.1094</v>
      </c>
      <c r="G3041" s="5">
        <v>1371.45344</v>
      </c>
      <c r="H3041" s="4">
        <v>150.03700633599999</v>
      </c>
      <c r="I3041">
        <v>375</v>
      </c>
      <c r="J3041" t="s">
        <v>10</v>
      </c>
      <c r="K3041" t="s">
        <v>76</v>
      </c>
      <c r="L3041" t="s">
        <v>76</v>
      </c>
      <c r="M3041" s="2">
        <v>41384</v>
      </c>
      <c r="N3041" s="2">
        <v>43299</v>
      </c>
      <c r="O3041" t="s">
        <v>16</v>
      </c>
      <c r="P3041">
        <v>0.15</v>
      </c>
      <c r="Q3041">
        <v>0.05</v>
      </c>
    </row>
    <row r="3042" spans="1:18">
      <c r="A3042" s="1">
        <v>42005</v>
      </c>
      <c r="B3042" t="s">
        <v>6</v>
      </c>
      <c r="C3042" t="s">
        <v>216</v>
      </c>
      <c r="D3042" s="4">
        <v>320459.03999999998</v>
      </c>
      <c r="E3042" s="4">
        <v>54510.082704000015</v>
      </c>
      <c r="F3042" s="3">
        <v>0.17010000000000006</v>
      </c>
      <c r="G3042" s="5">
        <v>881.93262879788631</v>
      </c>
      <c r="H3042" s="4">
        <v>150.01674015852052</v>
      </c>
      <c r="I3042">
        <v>363.36</v>
      </c>
      <c r="J3042" t="s">
        <v>10</v>
      </c>
      <c r="K3042" t="s">
        <v>20</v>
      </c>
      <c r="L3042" t="s">
        <v>20</v>
      </c>
      <c r="M3042" s="2">
        <v>41384</v>
      </c>
      <c r="N3042" s="2">
        <v>43299</v>
      </c>
      <c r="O3042" t="s">
        <v>16</v>
      </c>
      <c r="P3042">
        <v>0.15</v>
      </c>
      <c r="Q3042">
        <v>0.05</v>
      </c>
    </row>
    <row r="3043" spans="1:18">
      <c r="A3043" s="1">
        <v>42005</v>
      </c>
      <c r="B3043" t="s">
        <v>6</v>
      </c>
      <c r="C3043" t="s">
        <v>14</v>
      </c>
      <c r="D3043" s="4">
        <v>608922.48</v>
      </c>
      <c r="E3043" s="4">
        <v>87015.022391999999</v>
      </c>
      <c r="F3043" s="3">
        <v>0.1429</v>
      </c>
      <c r="G3043" s="5">
        <v>874.88862068965511</v>
      </c>
      <c r="H3043" s="4">
        <v>125.02158389655172</v>
      </c>
      <c r="I3043">
        <v>696</v>
      </c>
      <c r="J3043" t="s">
        <v>17</v>
      </c>
      <c r="K3043" t="s">
        <v>18</v>
      </c>
      <c r="L3043" t="s">
        <v>15</v>
      </c>
      <c r="M3043" s="2">
        <v>41246</v>
      </c>
      <c r="N3043" s="2">
        <v>43229</v>
      </c>
      <c r="O3043" t="s">
        <v>16</v>
      </c>
      <c r="P3043">
        <v>0.1</v>
      </c>
    </row>
    <row r="3044" spans="1:18">
      <c r="A3044" s="1">
        <v>42005</v>
      </c>
      <c r="B3044" t="s">
        <v>6</v>
      </c>
      <c r="C3044" t="s">
        <v>19</v>
      </c>
      <c r="D3044" s="4">
        <v>794515.2</v>
      </c>
      <c r="E3044" s="4">
        <v>175031.69855999999</v>
      </c>
      <c r="F3044" s="3">
        <v>0.2203</v>
      </c>
      <c r="G3044" s="5">
        <v>1180.2067736185384</v>
      </c>
      <c r="H3044" s="4">
        <v>259.99955222816402</v>
      </c>
      <c r="I3044">
        <v>673.19999999999993</v>
      </c>
      <c r="J3044" t="s">
        <v>10</v>
      </c>
      <c r="K3044" t="s">
        <v>20</v>
      </c>
      <c r="L3044" t="s">
        <v>20</v>
      </c>
      <c r="M3044" s="2">
        <v>41258</v>
      </c>
      <c r="N3044" s="2">
        <v>43229</v>
      </c>
      <c r="O3044" t="s">
        <v>21</v>
      </c>
      <c r="P3044">
        <v>0.15</v>
      </c>
    </row>
    <row r="3045" spans="1:18">
      <c r="A3045" s="1">
        <v>42005</v>
      </c>
      <c r="B3045" t="s">
        <v>6</v>
      </c>
      <c r="C3045" t="s">
        <v>22</v>
      </c>
      <c r="D3045" s="4">
        <v>347377.2</v>
      </c>
      <c r="E3045" s="4">
        <v>53148.711600000002</v>
      </c>
      <c r="F3045" s="3">
        <v>0.153</v>
      </c>
      <c r="G3045" s="5">
        <v>2176.5488721804513</v>
      </c>
      <c r="H3045" s="4">
        <v>333.01197744360906</v>
      </c>
      <c r="I3045">
        <v>159.6</v>
      </c>
      <c r="J3045" t="s">
        <v>10</v>
      </c>
      <c r="K3045" t="s">
        <v>12</v>
      </c>
      <c r="L3045" t="s">
        <v>23</v>
      </c>
      <c r="M3045" s="2">
        <v>41339</v>
      </c>
      <c r="N3045" s="2">
        <v>42864</v>
      </c>
      <c r="O3045" t="s">
        <v>21</v>
      </c>
      <c r="P3045">
        <v>0.13</v>
      </c>
    </row>
    <row r="3046" spans="1:18">
      <c r="A3046" s="1">
        <v>42005</v>
      </c>
      <c r="B3046" t="s">
        <v>6</v>
      </c>
      <c r="C3046" t="s">
        <v>24</v>
      </c>
      <c r="D3046" s="4">
        <v>223544.4</v>
      </c>
      <c r="E3046" s="4">
        <v>49604.502360000006</v>
      </c>
      <c r="F3046" s="3">
        <v>0.22190000000000004</v>
      </c>
      <c r="G3046" s="5">
        <v>1194.147435897436</v>
      </c>
      <c r="H3046" s="4">
        <v>264.98131602564109</v>
      </c>
      <c r="I3046">
        <v>187.2</v>
      </c>
      <c r="J3046" t="s">
        <v>10</v>
      </c>
      <c r="K3046" t="s">
        <v>20</v>
      </c>
      <c r="L3046" t="s">
        <v>20</v>
      </c>
      <c r="M3046" s="2">
        <v>41288</v>
      </c>
      <c r="N3046" s="2">
        <v>42499</v>
      </c>
      <c r="O3046" t="s">
        <v>21</v>
      </c>
      <c r="P3046">
        <v>0.18</v>
      </c>
    </row>
    <row r="3047" spans="1:18">
      <c r="A3047" s="1">
        <v>42005</v>
      </c>
      <c r="B3047" t="s">
        <v>6</v>
      </c>
      <c r="C3047" t="s">
        <v>233</v>
      </c>
      <c r="D3047" s="4">
        <v>181164.72</v>
      </c>
      <c r="E3047" s="4">
        <v>21649.18404</v>
      </c>
      <c r="F3047" s="3">
        <v>0.1195</v>
      </c>
      <c r="G3047" s="5">
        <v>2558.8237288135592</v>
      </c>
      <c r="H3047" s="4">
        <v>305.77943559322034</v>
      </c>
      <c r="I3047">
        <v>70.8</v>
      </c>
      <c r="J3047" t="s">
        <v>10</v>
      </c>
      <c r="K3047" t="s">
        <v>11</v>
      </c>
      <c r="L3047" t="s">
        <v>42</v>
      </c>
      <c r="M3047" s="2">
        <v>41473</v>
      </c>
      <c r="N3047" s="2">
        <v>42222</v>
      </c>
      <c r="O3047" t="s">
        <v>21</v>
      </c>
      <c r="P3047">
        <v>0.1</v>
      </c>
    </row>
    <row r="3048" spans="1:18">
      <c r="A3048" s="1">
        <v>42005</v>
      </c>
      <c r="B3048" t="s">
        <v>6</v>
      </c>
      <c r="C3048" t="s">
        <v>25</v>
      </c>
      <c r="D3048" s="4">
        <v>141571.19999999998</v>
      </c>
      <c r="E3048" s="4">
        <v>37672.096319999997</v>
      </c>
      <c r="F3048" s="3">
        <v>0.2661</v>
      </c>
      <c r="G3048" s="5">
        <v>1025.8782608695651</v>
      </c>
      <c r="H3048" s="4">
        <v>272.98620521739127</v>
      </c>
      <c r="I3048">
        <v>138</v>
      </c>
      <c r="J3048" t="s">
        <v>10</v>
      </c>
      <c r="K3048" t="s">
        <v>12</v>
      </c>
      <c r="L3048" t="s">
        <v>12</v>
      </c>
      <c r="M3048" s="2">
        <v>41334</v>
      </c>
      <c r="N3048" s="2">
        <v>42499</v>
      </c>
      <c r="O3048" t="s">
        <v>21</v>
      </c>
      <c r="P3048">
        <v>0.13</v>
      </c>
      <c r="Q3048">
        <v>7.0000000000000007E-2</v>
      </c>
    </row>
    <row r="3049" spans="1:18">
      <c r="A3049" s="1">
        <v>42005</v>
      </c>
      <c r="B3049" t="s">
        <v>6</v>
      </c>
      <c r="C3049" t="s">
        <v>26</v>
      </c>
      <c r="D3049" s="4">
        <v>180234.47999999998</v>
      </c>
      <c r="E3049" s="4">
        <v>14058.28944</v>
      </c>
      <c r="F3049" s="3">
        <v>7.8000000000000014E-2</v>
      </c>
      <c r="G3049" s="5">
        <v>2781.396296296296</v>
      </c>
      <c r="H3049" s="4">
        <v>216.94891111111113</v>
      </c>
      <c r="I3049">
        <v>64.8</v>
      </c>
      <c r="J3049" t="s">
        <v>10</v>
      </c>
      <c r="K3049" t="s">
        <v>12</v>
      </c>
      <c r="L3049" t="s">
        <v>27</v>
      </c>
      <c r="M3049" s="2">
        <v>41353</v>
      </c>
      <c r="N3049" s="2">
        <v>43229</v>
      </c>
      <c r="O3049" t="s">
        <v>21</v>
      </c>
      <c r="P3049">
        <v>0.06</v>
      </c>
    </row>
    <row r="3050" spans="1:18">
      <c r="A3050" s="1">
        <v>42005</v>
      </c>
      <c r="B3050" t="s">
        <v>6</v>
      </c>
      <c r="C3050" t="s">
        <v>28</v>
      </c>
      <c r="D3050" s="4">
        <v>489875.28</v>
      </c>
      <c r="E3050" s="4">
        <v>42472.186776000002</v>
      </c>
      <c r="F3050" s="3">
        <v>8.6699999999999999E-2</v>
      </c>
      <c r="G3050" s="5">
        <v>2306.380790960452</v>
      </c>
      <c r="H3050" s="4">
        <v>199.96321457627118</v>
      </c>
      <c r="I3050">
        <v>212.4</v>
      </c>
      <c r="J3050" t="s">
        <v>10</v>
      </c>
      <c r="K3050" t="s">
        <v>12</v>
      </c>
      <c r="L3050" t="s">
        <v>12</v>
      </c>
      <c r="M3050" s="2">
        <v>41353</v>
      </c>
      <c r="N3050" s="2">
        <v>43229</v>
      </c>
      <c r="O3050" t="s">
        <v>21</v>
      </c>
      <c r="P3050">
        <v>0</v>
      </c>
    </row>
    <row r="3051" spans="1:18">
      <c r="A3051" s="1">
        <v>42005</v>
      </c>
      <c r="B3051" t="s">
        <v>6</v>
      </c>
      <c r="C3051" t="s">
        <v>29</v>
      </c>
      <c r="D3051" s="4">
        <v>470182.2</v>
      </c>
      <c r="E3051" s="4">
        <v>47018.219999999994</v>
      </c>
      <c r="F3051" s="3">
        <v>9.9999999999999978E-2</v>
      </c>
      <c r="G3051" s="5">
        <v>2511.6570512820513</v>
      </c>
      <c r="H3051" s="4">
        <v>251.1657051282051</v>
      </c>
      <c r="I3051">
        <v>187.2</v>
      </c>
      <c r="J3051" t="s">
        <v>10</v>
      </c>
      <c r="K3051" t="s">
        <v>12</v>
      </c>
      <c r="L3051" t="s">
        <v>12</v>
      </c>
      <c r="M3051" s="2">
        <v>41323</v>
      </c>
      <c r="N3051" s="2">
        <v>42499</v>
      </c>
      <c r="O3051" t="s">
        <v>30</v>
      </c>
      <c r="P3051">
        <v>0.1</v>
      </c>
    </row>
    <row r="3052" spans="1:18">
      <c r="A3052" s="1">
        <v>42005</v>
      </c>
      <c r="B3052" t="s">
        <v>6</v>
      </c>
      <c r="C3052" t="s">
        <v>31</v>
      </c>
      <c r="D3052" s="4">
        <v>1971038.9879999999</v>
      </c>
      <c r="E3052" s="4">
        <v>157683.11903999999</v>
      </c>
      <c r="F3052" s="3">
        <v>0.08</v>
      </c>
      <c r="G3052" s="5">
        <v>2090.8000127291239</v>
      </c>
      <c r="H3052" s="4">
        <v>167.26400101832994</v>
      </c>
      <c r="I3052">
        <v>942.72</v>
      </c>
      <c r="J3052" t="s">
        <v>32</v>
      </c>
      <c r="K3052" t="s">
        <v>31</v>
      </c>
      <c r="L3052" t="s">
        <v>32</v>
      </c>
      <c r="M3052" s="2">
        <v>41294</v>
      </c>
      <c r="N3052" s="2">
        <v>43229</v>
      </c>
      <c r="O3052" t="s">
        <v>30</v>
      </c>
      <c r="P3052">
        <v>0.08</v>
      </c>
    </row>
    <row r="3053" spans="1:18">
      <c r="A3053" s="1">
        <v>42005</v>
      </c>
      <c r="B3053" t="s">
        <v>6</v>
      </c>
      <c r="C3053" t="s">
        <v>269</v>
      </c>
      <c r="D3053" s="4">
        <v>3350689.0079999999</v>
      </c>
      <c r="E3053" s="4">
        <v>150781.00535999998</v>
      </c>
      <c r="F3053" s="3">
        <v>4.4999999999999998E-2</v>
      </c>
      <c r="G3053" s="5">
        <v>1346.9565074770865</v>
      </c>
      <c r="H3053" s="4">
        <v>60.613042836468878</v>
      </c>
      <c r="I3053">
        <v>2487.6</v>
      </c>
      <c r="J3053" t="s">
        <v>32</v>
      </c>
      <c r="K3053" t="s">
        <v>269</v>
      </c>
      <c r="L3053" t="s">
        <v>32</v>
      </c>
      <c r="M3053" s="2">
        <v>41442</v>
      </c>
      <c r="N3053" s="2">
        <v>47285</v>
      </c>
      <c r="O3053" t="s">
        <v>30</v>
      </c>
      <c r="P3053">
        <v>0.05</v>
      </c>
    </row>
    <row r="3054" spans="1:18">
      <c r="A3054" s="1">
        <v>42005</v>
      </c>
      <c r="B3054" t="s">
        <v>6</v>
      </c>
      <c r="C3054" t="s">
        <v>301</v>
      </c>
      <c r="D3054" s="4">
        <v>217618.8</v>
      </c>
      <c r="E3054" s="4">
        <v>32011.725480000001</v>
      </c>
      <c r="F3054" s="3">
        <v>0.14710000000000001</v>
      </c>
      <c r="G3054" s="5">
        <v>1971.1847826086957</v>
      </c>
      <c r="H3054" s="4">
        <v>289.96128152173918</v>
      </c>
      <c r="I3054">
        <v>110.39999999999999</v>
      </c>
      <c r="J3054" t="s">
        <v>123</v>
      </c>
      <c r="K3054" t="s">
        <v>286</v>
      </c>
      <c r="L3054" t="s">
        <v>286</v>
      </c>
      <c r="M3054" s="2">
        <v>41745</v>
      </c>
      <c r="N3054" s="2">
        <v>42109</v>
      </c>
      <c r="O3054" t="s">
        <v>21</v>
      </c>
      <c r="P3054">
        <v>0.08</v>
      </c>
    </row>
    <row r="3055" spans="1:18">
      <c r="A3055" s="1">
        <v>42005</v>
      </c>
      <c r="B3055" t="s">
        <v>6</v>
      </c>
      <c r="C3055" t="s">
        <v>285</v>
      </c>
      <c r="D3055" s="4">
        <v>2483858.4</v>
      </c>
      <c r="E3055" s="4">
        <v>81470.555519999994</v>
      </c>
      <c r="F3055" s="3">
        <v>3.2799999999999996E-2</v>
      </c>
      <c r="G3055" s="5">
        <v>17998.973913043479</v>
      </c>
      <c r="H3055" s="4">
        <v>590.36634434782604</v>
      </c>
      <c r="I3055">
        <v>138</v>
      </c>
      <c r="J3055" t="s">
        <v>123</v>
      </c>
      <c r="K3055" t="s">
        <v>286</v>
      </c>
      <c r="L3055" t="s">
        <v>286</v>
      </c>
      <c r="M3055" s="2">
        <v>41708</v>
      </c>
      <c r="N3055" s="2">
        <v>42834</v>
      </c>
      <c r="O3055" t="s">
        <v>21</v>
      </c>
      <c r="P3055">
        <v>0.03</v>
      </c>
    </row>
    <row r="3056" spans="1:18">
      <c r="A3056" s="1">
        <v>42005</v>
      </c>
      <c r="B3056" t="s">
        <v>6</v>
      </c>
      <c r="C3056" t="s">
        <v>33</v>
      </c>
      <c r="D3056" s="4">
        <v>1052062.416</v>
      </c>
      <c r="E3056" s="4">
        <v>84164.99328000001</v>
      </c>
      <c r="F3056" s="3">
        <v>8.0000000000000016E-2</v>
      </c>
      <c r="G3056" s="5">
        <v>4021.645321100918</v>
      </c>
      <c r="H3056" s="4">
        <v>321.73162568807345</v>
      </c>
      <c r="I3056">
        <v>261.59999999999997</v>
      </c>
      <c r="J3056" t="s">
        <v>34</v>
      </c>
      <c r="K3056" t="s">
        <v>36</v>
      </c>
      <c r="L3056" t="s">
        <v>35</v>
      </c>
      <c r="M3056" s="2">
        <v>41288</v>
      </c>
      <c r="N3056" s="2">
        <v>45059</v>
      </c>
      <c r="O3056" t="s">
        <v>21</v>
      </c>
      <c r="P3056">
        <v>0.08</v>
      </c>
      <c r="R3056">
        <f t="shared" ref="R3056" si="372">(N3056-M3056)/365</f>
        <v>10.331506849315069</v>
      </c>
    </row>
    <row r="3057" spans="1:16">
      <c r="A3057" s="1">
        <v>42005</v>
      </c>
      <c r="B3057" t="s">
        <v>6</v>
      </c>
      <c r="C3057" t="s">
        <v>234</v>
      </c>
      <c r="D3057" s="4">
        <v>577397.4</v>
      </c>
      <c r="E3057" s="4">
        <v>31756.857</v>
      </c>
      <c r="F3057" s="3">
        <v>5.5E-2</v>
      </c>
      <c r="G3057" s="5">
        <v>943.45980392156866</v>
      </c>
      <c r="H3057" s="4">
        <v>51.890289215686273</v>
      </c>
      <c r="I3057">
        <v>612</v>
      </c>
      <c r="J3057" t="s">
        <v>32</v>
      </c>
      <c r="K3057" t="s">
        <v>235</v>
      </c>
      <c r="L3057" t="s">
        <v>32</v>
      </c>
      <c r="M3057" s="2">
        <v>41442</v>
      </c>
      <c r="N3057" s="2">
        <v>47285</v>
      </c>
      <c r="O3057" t="s">
        <v>30</v>
      </c>
      <c r="P3057">
        <v>0.06</v>
      </c>
    </row>
    <row r="3058" spans="1:16">
      <c r="A3058" s="1">
        <v>42005</v>
      </c>
      <c r="B3058" t="s">
        <v>6</v>
      </c>
      <c r="C3058" t="s">
        <v>236</v>
      </c>
      <c r="D3058" s="4">
        <v>456212.80800000002</v>
      </c>
      <c r="E3058" s="4">
        <v>25091.704440000001</v>
      </c>
      <c r="F3058" s="3">
        <v>5.5E-2</v>
      </c>
      <c r="G3058" s="5">
        <v>957.62554156171291</v>
      </c>
      <c r="H3058" s="4">
        <v>52.669404785894208</v>
      </c>
      <c r="I3058">
        <v>476.4</v>
      </c>
      <c r="J3058" t="s">
        <v>32</v>
      </c>
      <c r="K3058" t="s">
        <v>235</v>
      </c>
      <c r="L3058" t="s">
        <v>32</v>
      </c>
      <c r="M3058" s="2">
        <v>41442</v>
      </c>
      <c r="N3058" s="2">
        <v>47285</v>
      </c>
      <c r="O3058" t="s">
        <v>30</v>
      </c>
      <c r="P3058">
        <v>0.06</v>
      </c>
    </row>
    <row r="3059" spans="1:16">
      <c r="A3059" s="1">
        <v>42005</v>
      </c>
      <c r="B3059" t="s">
        <v>6</v>
      </c>
      <c r="C3059" t="s">
        <v>237</v>
      </c>
      <c r="D3059" s="4">
        <v>793883.90399999998</v>
      </c>
      <c r="E3059" s="4">
        <v>43663.614719999998</v>
      </c>
      <c r="F3059" s="3">
        <v>5.5E-2</v>
      </c>
      <c r="G3059" s="5">
        <v>2779.7055462184876</v>
      </c>
      <c r="H3059" s="4">
        <v>152.8838050420168</v>
      </c>
      <c r="I3059">
        <v>285.59999999999997</v>
      </c>
      <c r="J3059" t="s">
        <v>32</v>
      </c>
      <c r="K3059" t="s">
        <v>235</v>
      </c>
      <c r="L3059" t="s">
        <v>32</v>
      </c>
      <c r="M3059" s="2">
        <v>41442</v>
      </c>
      <c r="N3059" s="2">
        <v>47285</v>
      </c>
      <c r="O3059" t="s">
        <v>30</v>
      </c>
      <c r="P3059">
        <v>0.06</v>
      </c>
    </row>
    <row r="3060" spans="1:16">
      <c r="A3060" s="1">
        <v>42005</v>
      </c>
      <c r="B3060" t="s">
        <v>6</v>
      </c>
      <c r="C3060" t="s">
        <v>238</v>
      </c>
      <c r="D3060" s="4">
        <v>2789192.7960000001</v>
      </c>
      <c r="E3060" s="4">
        <v>247959.23956439999</v>
      </c>
      <c r="F3060" s="3">
        <v>8.8899999999999993E-2</v>
      </c>
      <c r="G3060" s="5">
        <v>2243.5591988416986</v>
      </c>
      <c r="H3060" s="4">
        <v>199.45241277702701</v>
      </c>
      <c r="I3060">
        <v>1243.2</v>
      </c>
      <c r="J3060" t="s">
        <v>32</v>
      </c>
      <c r="K3060" t="s">
        <v>238</v>
      </c>
      <c r="L3060" t="s">
        <v>32</v>
      </c>
      <c r="M3060" s="2">
        <v>41281</v>
      </c>
      <c r="N3060" s="2">
        <v>45168</v>
      </c>
      <c r="O3060" t="s">
        <v>30</v>
      </c>
      <c r="P3060">
        <v>0.08</v>
      </c>
    </row>
    <row r="3061" spans="1:16">
      <c r="A3061" s="1">
        <v>42005</v>
      </c>
      <c r="B3061" t="s">
        <v>6</v>
      </c>
      <c r="C3061" t="s">
        <v>239</v>
      </c>
      <c r="D3061" s="4">
        <v>1035740.448</v>
      </c>
      <c r="E3061" s="4">
        <v>56965.72464</v>
      </c>
      <c r="F3061" s="3">
        <v>5.5E-2</v>
      </c>
      <c r="G3061" s="5">
        <v>1495.8700866551126</v>
      </c>
      <c r="H3061" s="4">
        <v>82.272854766031202</v>
      </c>
      <c r="I3061">
        <v>692.4</v>
      </c>
      <c r="J3061" t="s">
        <v>32</v>
      </c>
      <c r="K3061" t="s">
        <v>235</v>
      </c>
      <c r="L3061" t="s">
        <v>32</v>
      </c>
      <c r="M3061" s="2">
        <v>41442</v>
      </c>
      <c r="N3061" s="2">
        <v>47285</v>
      </c>
      <c r="O3061" t="s">
        <v>30</v>
      </c>
      <c r="P3061">
        <v>0.06</v>
      </c>
    </row>
    <row r="3062" spans="1:16">
      <c r="A3062" s="1">
        <v>42005</v>
      </c>
      <c r="B3062" t="s">
        <v>6</v>
      </c>
      <c r="C3062" t="s">
        <v>37</v>
      </c>
      <c r="D3062" s="4">
        <v>305120.39999999997</v>
      </c>
      <c r="E3062" s="4">
        <v>42442.247640000001</v>
      </c>
      <c r="F3062" s="3">
        <v>0.13910000000000003</v>
      </c>
      <c r="G3062" s="5">
        <v>2621.3092783505153</v>
      </c>
      <c r="H3062" s="4">
        <v>364.62412061855673</v>
      </c>
      <c r="I3062">
        <v>116.39999999999999</v>
      </c>
      <c r="J3062" t="s">
        <v>10</v>
      </c>
      <c r="K3062" t="s">
        <v>20</v>
      </c>
      <c r="L3062" t="s">
        <v>20</v>
      </c>
      <c r="M3062" s="2">
        <v>41384</v>
      </c>
      <c r="N3062" s="2">
        <v>42509</v>
      </c>
      <c r="O3062" t="s">
        <v>21</v>
      </c>
      <c r="P3062">
        <v>0.12</v>
      </c>
    </row>
    <row r="3063" spans="1:16">
      <c r="A3063" s="1">
        <v>42005</v>
      </c>
      <c r="B3063" t="s">
        <v>6</v>
      </c>
      <c r="C3063" t="s">
        <v>240</v>
      </c>
      <c r="D3063" s="4">
        <v>329831.75999999995</v>
      </c>
      <c r="E3063" s="4">
        <v>36215.527247999999</v>
      </c>
      <c r="F3063" s="3">
        <v>0.10980000000000001</v>
      </c>
      <c r="G3063" s="5">
        <v>5089.9962962962954</v>
      </c>
      <c r="H3063" s="4">
        <v>558.88159333333329</v>
      </c>
      <c r="I3063">
        <v>64.8</v>
      </c>
      <c r="J3063" t="s">
        <v>10</v>
      </c>
      <c r="K3063" t="s">
        <v>11</v>
      </c>
      <c r="L3063" t="s">
        <v>42</v>
      </c>
      <c r="M3063" s="2">
        <v>41449</v>
      </c>
      <c r="N3063" s="2">
        <v>42198</v>
      </c>
      <c r="O3063" t="s">
        <v>21</v>
      </c>
      <c r="P3063">
        <v>0.1</v>
      </c>
    </row>
    <row r="3064" spans="1:16">
      <c r="A3064" s="1">
        <v>42005</v>
      </c>
      <c r="B3064" t="s">
        <v>6</v>
      </c>
      <c r="C3064" t="s">
        <v>241</v>
      </c>
      <c r="D3064" s="4">
        <v>171772.19999999998</v>
      </c>
      <c r="E3064" s="4">
        <v>25147.450079999999</v>
      </c>
      <c r="F3064" s="3">
        <v>0.1464</v>
      </c>
      <c r="G3064" s="5">
        <v>3045.6063829787231</v>
      </c>
      <c r="H3064" s="4">
        <v>445.8767744680851</v>
      </c>
      <c r="I3064">
        <v>56.4</v>
      </c>
      <c r="J3064" t="s">
        <v>10</v>
      </c>
      <c r="K3064" t="s">
        <v>11</v>
      </c>
      <c r="L3064" t="s">
        <v>42</v>
      </c>
      <c r="M3064" s="2">
        <v>41449</v>
      </c>
      <c r="N3064" s="2">
        <v>42198</v>
      </c>
      <c r="O3064" t="s">
        <v>30</v>
      </c>
      <c r="P3064">
        <v>0.13</v>
      </c>
    </row>
    <row r="3065" spans="1:16">
      <c r="A3065" s="1">
        <v>42005</v>
      </c>
      <c r="B3065" t="s">
        <v>6</v>
      </c>
      <c r="C3065" t="s">
        <v>242</v>
      </c>
      <c r="D3065" s="4">
        <v>491519.1</v>
      </c>
      <c r="E3065" s="4">
        <v>27033.550500000001</v>
      </c>
      <c r="F3065" s="3">
        <v>5.5000000000000007E-2</v>
      </c>
      <c r="G3065" s="5">
        <v>916.32941834451901</v>
      </c>
      <c r="H3065" s="4">
        <v>50.398118008948551</v>
      </c>
      <c r="I3065">
        <v>536.4</v>
      </c>
      <c r="J3065" t="s">
        <v>32</v>
      </c>
      <c r="K3065" t="s">
        <v>235</v>
      </c>
      <c r="L3065" t="s">
        <v>32</v>
      </c>
      <c r="M3065" s="2">
        <v>41442</v>
      </c>
      <c r="N3065" s="2">
        <v>47285</v>
      </c>
      <c r="O3065" t="s">
        <v>30</v>
      </c>
      <c r="P3065">
        <v>0.06</v>
      </c>
    </row>
    <row r="3066" spans="1:16">
      <c r="A3066" s="1">
        <v>42005</v>
      </c>
      <c r="B3066" t="s">
        <v>6</v>
      </c>
      <c r="C3066" t="s">
        <v>38</v>
      </c>
      <c r="D3066" s="4">
        <v>439873.2</v>
      </c>
      <c r="E3066" s="4">
        <v>63121.804199999999</v>
      </c>
      <c r="F3066" s="3">
        <v>0.14349999999999999</v>
      </c>
      <c r="G3066" s="5">
        <v>3702.636363636364</v>
      </c>
      <c r="H3066" s="4">
        <v>531.32831818181819</v>
      </c>
      <c r="I3066">
        <v>118.8</v>
      </c>
      <c r="J3066" t="s">
        <v>10</v>
      </c>
      <c r="K3066" t="s">
        <v>40</v>
      </c>
      <c r="L3066" t="s">
        <v>39</v>
      </c>
      <c r="M3066" s="2">
        <v>41332</v>
      </c>
      <c r="N3066" s="2">
        <v>42133</v>
      </c>
      <c r="O3066" t="s">
        <v>21</v>
      </c>
      <c r="P3066">
        <v>0.13</v>
      </c>
    </row>
    <row r="3067" spans="1:16">
      <c r="A3067" s="1">
        <v>42005</v>
      </c>
      <c r="B3067" t="s">
        <v>6</v>
      </c>
      <c r="C3067" t="s">
        <v>41</v>
      </c>
      <c r="D3067" s="4">
        <v>213251.15999999997</v>
      </c>
      <c r="E3067" s="4">
        <v>23670.878760000003</v>
      </c>
      <c r="F3067" s="3">
        <v>0.11100000000000003</v>
      </c>
      <c r="G3067" s="5">
        <v>4556.6487179487176</v>
      </c>
      <c r="H3067" s="4">
        <v>505.78800769230781</v>
      </c>
      <c r="I3067">
        <v>46.8</v>
      </c>
      <c r="J3067" t="s">
        <v>10</v>
      </c>
      <c r="K3067" t="s">
        <v>11</v>
      </c>
      <c r="L3067" t="s">
        <v>42</v>
      </c>
      <c r="M3067" s="2">
        <v>41294</v>
      </c>
      <c r="N3067" s="2">
        <v>42864</v>
      </c>
      <c r="O3067" t="s">
        <v>21</v>
      </c>
      <c r="P3067">
        <v>0.1</v>
      </c>
    </row>
    <row r="3068" spans="1:16">
      <c r="A3068" s="1">
        <v>42005</v>
      </c>
      <c r="B3068" t="s">
        <v>6</v>
      </c>
      <c r="C3068" t="s">
        <v>43</v>
      </c>
      <c r="D3068" s="4">
        <v>177681.47999999998</v>
      </c>
      <c r="E3068" s="4">
        <v>20042.470943999997</v>
      </c>
      <c r="F3068" s="3">
        <v>0.1128</v>
      </c>
      <c r="G3068" s="5">
        <v>3896.523684210526</v>
      </c>
      <c r="H3068" s="4">
        <v>439.52787157894727</v>
      </c>
      <c r="I3068">
        <v>45.6</v>
      </c>
      <c r="J3068" t="s">
        <v>10</v>
      </c>
      <c r="K3068" t="s">
        <v>11</v>
      </c>
      <c r="L3068" t="s">
        <v>42</v>
      </c>
      <c r="M3068" s="2">
        <v>41294</v>
      </c>
      <c r="N3068" s="2">
        <v>42864</v>
      </c>
      <c r="O3068" t="s">
        <v>21</v>
      </c>
      <c r="P3068">
        <v>0.1</v>
      </c>
    </row>
    <row r="3069" spans="1:16">
      <c r="A3069" s="1">
        <v>42005</v>
      </c>
      <c r="B3069" t="s">
        <v>6</v>
      </c>
      <c r="C3069" t="s">
        <v>243</v>
      </c>
      <c r="D3069" s="4">
        <v>197551.10400000002</v>
      </c>
      <c r="E3069" s="4">
        <v>10865.310719999999</v>
      </c>
      <c r="F3069" s="3">
        <v>5.4999999999999993E-2</v>
      </c>
      <c r="G3069" s="5">
        <v>465.04497175141245</v>
      </c>
      <c r="H3069" s="4">
        <v>25.57747344632768</v>
      </c>
      <c r="I3069">
        <v>424.8</v>
      </c>
      <c r="J3069" t="s">
        <v>32</v>
      </c>
      <c r="K3069" t="s">
        <v>235</v>
      </c>
      <c r="L3069" t="s">
        <v>32</v>
      </c>
      <c r="M3069" s="2">
        <v>41442</v>
      </c>
      <c r="N3069" s="2">
        <v>47285</v>
      </c>
      <c r="O3069" t="s">
        <v>30</v>
      </c>
      <c r="P3069">
        <v>0.06</v>
      </c>
    </row>
    <row r="3070" spans="1:16">
      <c r="A3070" s="1">
        <v>42005</v>
      </c>
      <c r="B3070" t="s">
        <v>6</v>
      </c>
      <c r="C3070" t="s">
        <v>44</v>
      </c>
      <c r="D3070" s="4">
        <v>252824.15999999997</v>
      </c>
      <c r="E3070" s="4">
        <v>52511.578031999998</v>
      </c>
      <c r="F3070" s="3">
        <v>0.20770000000000002</v>
      </c>
      <c r="G3070" s="5">
        <v>1325.0742138364781</v>
      </c>
      <c r="H3070" s="4">
        <v>275.21791421383648</v>
      </c>
      <c r="I3070">
        <v>190.79999999999998</v>
      </c>
      <c r="J3070" t="s">
        <v>10</v>
      </c>
      <c r="K3070" t="s">
        <v>20</v>
      </c>
      <c r="L3070" t="s">
        <v>20</v>
      </c>
      <c r="M3070" s="2">
        <v>41343</v>
      </c>
      <c r="N3070" s="2">
        <v>42499</v>
      </c>
      <c r="O3070" t="s">
        <v>21</v>
      </c>
      <c r="P3070">
        <v>0.17</v>
      </c>
    </row>
    <row r="3071" spans="1:16">
      <c r="A3071" s="1">
        <v>42005</v>
      </c>
      <c r="B3071" t="s">
        <v>6</v>
      </c>
      <c r="C3071" t="s">
        <v>302</v>
      </c>
      <c r="D3071" s="4">
        <v>333081.59999999998</v>
      </c>
      <c r="E3071" s="4">
        <v>62419.491840000002</v>
      </c>
      <c r="F3071" s="3">
        <v>0.18740000000000001</v>
      </c>
      <c r="G3071" s="5">
        <v>1826.1052631578946</v>
      </c>
      <c r="H3071" s="4">
        <v>342.21212631578948</v>
      </c>
      <c r="I3071">
        <v>182.4</v>
      </c>
      <c r="J3071" t="s">
        <v>10</v>
      </c>
      <c r="K3071" t="s">
        <v>20</v>
      </c>
      <c r="L3071" t="s">
        <v>20</v>
      </c>
      <c r="M3071" s="2">
        <v>41702</v>
      </c>
      <c r="N3071" s="2">
        <v>42432</v>
      </c>
      <c r="O3071" t="s">
        <v>21</v>
      </c>
      <c r="P3071">
        <v>0.16</v>
      </c>
    </row>
    <row r="3072" spans="1:16">
      <c r="A3072" s="1">
        <v>42005</v>
      </c>
      <c r="B3072" t="s">
        <v>6</v>
      </c>
      <c r="C3072" t="s">
        <v>292</v>
      </c>
      <c r="D3072" s="4">
        <v>275415.59999999998</v>
      </c>
      <c r="E3072" s="4">
        <v>33545.620079999993</v>
      </c>
      <c r="F3072" s="3">
        <v>0.12179999999999999</v>
      </c>
      <c r="G3072" s="5">
        <v>2295.1299999999997</v>
      </c>
      <c r="H3072" s="4">
        <v>279.54683399999993</v>
      </c>
      <c r="I3072">
        <v>120</v>
      </c>
      <c r="J3072" t="s">
        <v>10</v>
      </c>
      <c r="K3072" t="s">
        <v>11</v>
      </c>
      <c r="L3072" t="s">
        <v>42</v>
      </c>
      <c r="M3072" s="2">
        <v>41715</v>
      </c>
      <c r="N3072" s="2">
        <v>42810</v>
      </c>
      <c r="O3072" t="s">
        <v>21</v>
      </c>
      <c r="P3072">
        <v>0.1</v>
      </c>
    </row>
    <row r="3073" spans="1:17">
      <c r="A3073" s="1">
        <v>42005</v>
      </c>
      <c r="B3073" t="s">
        <v>6</v>
      </c>
      <c r="C3073" t="s">
        <v>45</v>
      </c>
      <c r="D3073" s="4">
        <v>126450</v>
      </c>
      <c r="E3073" s="4">
        <v>51288.119999999995</v>
      </c>
      <c r="F3073" s="3">
        <v>0.40559999999999996</v>
      </c>
      <c r="G3073" s="5">
        <v>1269.5783132530121</v>
      </c>
      <c r="H3073" s="4">
        <v>514.94096385542161</v>
      </c>
      <c r="I3073">
        <v>99.6</v>
      </c>
      <c r="J3073" t="s">
        <v>47</v>
      </c>
      <c r="K3073" t="s">
        <v>48</v>
      </c>
      <c r="L3073" t="s">
        <v>46</v>
      </c>
      <c r="M3073" s="2">
        <v>41290</v>
      </c>
      <c r="N3073" s="2">
        <v>42499</v>
      </c>
      <c r="O3073" t="s">
        <v>21</v>
      </c>
      <c r="P3073">
        <v>0.16</v>
      </c>
    </row>
    <row r="3074" spans="1:17">
      <c r="A3074" s="1">
        <v>42005</v>
      </c>
      <c r="B3074" t="s">
        <v>6</v>
      </c>
      <c r="C3074" t="s">
        <v>49</v>
      </c>
      <c r="D3074" s="4">
        <v>138660</v>
      </c>
      <c r="E3074" s="4">
        <v>30976.643999999997</v>
      </c>
      <c r="F3074" s="3">
        <v>0.22339999999999999</v>
      </c>
      <c r="G3074" s="5">
        <v>1298.314606741573</v>
      </c>
      <c r="H3074" s="4">
        <v>290.04348314606739</v>
      </c>
      <c r="I3074">
        <v>106.8</v>
      </c>
      <c r="J3074" t="s">
        <v>47</v>
      </c>
      <c r="K3074" t="s">
        <v>48</v>
      </c>
      <c r="L3074" t="s">
        <v>46</v>
      </c>
      <c r="M3074" s="2">
        <v>41347</v>
      </c>
      <c r="N3074" s="2">
        <v>42499</v>
      </c>
      <c r="O3074" t="s">
        <v>21</v>
      </c>
      <c r="P3074">
        <v>0.16</v>
      </c>
    </row>
    <row r="3075" spans="1:17">
      <c r="A3075" s="1">
        <v>42005</v>
      </c>
      <c r="B3075" t="s">
        <v>6</v>
      </c>
      <c r="C3075" t="s">
        <v>50</v>
      </c>
      <c r="D3075" s="4">
        <v>212233.19999999998</v>
      </c>
      <c r="E3075" s="4">
        <v>32365.562999999995</v>
      </c>
      <c r="F3075" s="3">
        <v>0.1525</v>
      </c>
      <c r="G3075" s="5">
        <v>1901.7311827956989</v>
      </c>
      <c r="H3075" s="4">
        <v>290.01400537634407</v>
      </c>
      <c r="I3075">
        <v>111.6</v>
      </c>
      <c r="J3075" t="s">
        <v>52</v>
      </c>
      <c r="K3075" t="s">
        <v>51</v>
      </c>
      <c r="L3075" t="s">
        <v>51</v>
      </c>
      <c r="M3075" s="2">
        <v>41347</v>
      </c>
      <c r="N3075" s="2">
        <v>42499</v>
      </c>
      <c r="O3075" t="s">
        <v>21</v>
      </c>
      <c r="P3075">
        <v>0.12</v>
      </c>
    </row>
    <row r="3076" spans="1:17">
      <c r="A3076" s="1">
        <v>42005</v>
      </c>
      <c r="B3076" t="s">
        <v>6</v>
      </c>
      <c r="C3076" t="s">
        <v>53</v>
      </c>
      <c r="D3076" s="4">
        <v>483216</v>
      </c>
      <c r="E3076" s="4">
        <v>57454.382400000002</v>
      </c>
      <c r="F3076" s="3">
        <v>0.11890000000000001</v>
      </c>
      <c r="G3076" s="5">
        <v>1513.8345864661655</v>
      </c>
      <c r="H3076" s="4">
        <v>179.99493233082708</v>
      </c>
      <c r="I3076">
        <v>319.2</v>
      </c>
      <c r="J3076" t="s">
        <v>10</v>
      </c>
      <c r="K3076" t="s">
        <v>20</v>
      </c>
      <c r="L3076" t="s">
        <v>20</v>
      </c>
      <c r="M3076" s="2">
        <v>41374</v>
      </c>
      <c r="N3076" s="2">
        <v>42499</v>
      </c>
      <c r="O3076" t="s">
        <v>21</v>
      </c>
      <c r="P3076">
        <v>0.06</v>
      </c>
    </row>
    <row r="3077" spans="1:17">
      <c r="A3077" s="1">
        <v>42005</v>
      </c>
      <c r="B3077" t="s">
        <v>6</v>
      </c>
      <c r="C3077" t="s">
        <v>54</v>
      </c>
      <c r="D3077" s="4">
        <v>447379.20000000001</v>
      </c>
      <c r="E3077" s="4">
        <v>94889.128320000003</v>
      </c>
      <c r="F3077" s="3">
        <v>0.21210000000000001</v>
      </c>
      <c r="G3077" s="5">
        <v>999.50670241286878</v>
      </c>
      <c r="H3077" s="4">
        <v>211.99537158176946</v>
      </c>
      <c r="I3077">
        <v>447.59999999999997</v>
      </c>
      <c r="J3077" t="s">
        <v>10</v>
      </c>
      <c r="K3077" t="s">
        <v>12</v>
      </c>
      <c r="L3077" t="s">
        <v>12</v>
      </c>
      <c r="M3077" s="2">
        <v>41302</v>
      </c>
      <c r="N3077" s="2">
        <v>43594</v>
      </c>
      <c r="O3077" t="s">
        <v>21</v>
      </c>
      <c r="P3077">
        <v>0.12</v>
      </c>
    </row>
    <row r="3078" spans="1:17">
      <c r="A3078" s="1">
        <v>42005</v>
      </c>
      <c r="B3078" t="s">
        <v>6</v>
      </c>
      <c r="C3078" t="s">
        <v>217</v>
      </c>
      <c r="D3078" s="4">
        <v>62184</v>
      </c>
      <c r="E3078" s="4">
        <v>8680.8863999999994</v>
      </c>
      <c r="F3078" s="3">
        <v>0.1396</v>
      </c>
      <c r="G3078" s="5">
        <v>4318.3333333333339</v>
      </c>
      <c r="H3078" s="4">
        <v>602.83933333333334</v>
      </c>
      <c r="I3078">
        <v>14.399999999999999</v>
      </c>
      <c r="J3078" t="s">
        <v>52</v>
      </c>
      <c r="K3078" t="s">
        <v>51</v>
      </c>
      <c r="L3078" t="s">
        <v>51</v>
      </c>
      <c r="M3078" s="2">
        <v>41481</v>
      </c>
      <c r="N3078" s="2">
        <v>42210</v>
      </c>
      <c r="O3078" t="s">
        <v>21</v>
      </c>
      <c r="P3078">
        <v>0.13</v>
      </c>
    </row>
    <row r="3079" spans="1:17">
      <c r="A3079" s="1">
        <v>42005</v>
      </c>
      <c r="B3079" t="s">
        <v>6</v>
      </c>
      <c r="C3079" t="s">
        <v>320</v>
      </c>
      <c r="D3079" s="4">
        <v>85584</v>
      </c>
      <c r="E3079" s="4">
        <v>11998.876799999998</v>
      </c>
      <c r="F3079" s="3">
        <v>0.14019999999999999</v>
      </c>
      <c r="G3079" s="5">
        <v>2971.666666666667</v>
      </c>
      <c r="H3079" s="4">
        <v>416.62766666666664</v>
      </c>
      <c r="I3079">
        <v>28.799999999999997</v>
      </c>
      <c r="J3079" t="s">
        <v>123</v>
      </c>
      <c r="K3079" t="s">
        <v>286</v>
      </c>
      <c r="L3079" t="s">
        <v>286</v>
      </c>
      <c r="M3079" s="2">
        <v>41902</v>
      </c>
      <c r="N3079" s="2">
        <v>42266</v>
      </c>
      <c r="O3079" t="s">
        <v>21</v>
      </c>
      <c r="P3079">
        <v>0.03</v>
      </c>
    </row>
    <row r="3080" spans="1:17">
      <c r="A3080" s="1">
        <v>42005</v>
      </c>
      <c r="B3080" t="s">
        <v>6</v>
      </c>
      <c r="C3080" t="s">
        <v>326</v>
      </c>
      <c r="D3080" s="4">
        <v>26588.399999999998</v>
      </c>
      <c r="E3080" s="4">
        <v>6599.2408800000003</v>
      </c>
      <c r="F3080" s="3">
        <v>0.24820000000000003</v>
      </c>
      <c r="G3080" s="5">
        <v>1846.4166666666667</v>
      </c>
      <c r="H3080" s="4">
        <v>458.28061666666673</v>
      </c>
      <c r="I3080">
        <v>14.399999999999999</v>
      </c>
      <c r="J3080" t="s">
        <v>52</v>
      </c>
      <c r="K3080" t="s">
        <v>51</v>
      </c>
      <c r="L3080" t="s">
        <v>51</v>
      </c>
      <c r="M3080" s="2">
        <v>41894</v>
      </c>
      <c r="N3080" s="2">
        <v>42258</v>
      </c>
      <c r="O3080" t="s">
        <v>21</v>
      </c>
      <c r="P3080">
        <v>0.1</v>
      </c>
    </row>
    <row r="3081" spans="1:17">
      <c r="A3081" s="1">
        <v>42036</v>
      </c>
      <c r="B3081" t="s">
        <v>6</v>
      </c>
      <c r="C3081" t="s">
        <v>7</v>
      </c>
      <c r="D3081" s="4">
        <v>6313782</v>
      </c>
      <c r="E3081" s="4">
        <v>298641.88860000001</v>
      </c>
      <c r="F3081" s="3">
        <v>4.7300000000000002E-2</v>
      </c>
      <c r="G3081" s="5">
        <v>1768.5663865546219</v>
      </c>
      <c r="H3081" s="4">
        <v>83.653190084033611</v>
      </c>
      <c r="I3081">
        <v>3570</v>
      </c>
      <c r="J3081" t="s">
        <v>10</v>
      </c>
      <c r="K3081" t="s">
        <v>11</v>
      </c>
      <c r="L3081" t="s">
        <v>9</v>
      </c>
      <c r="M3081" s="2">
        <v>41365</v>
      </c>
      <c r="N3081" s="2">
        <v>48646</v>
      </c>
      <c r="O3081" t="s">
        <v>13</v>
      </c>
      <c r="P3081">
        <v>0</v>
      </c>
    </row>
    <row r="3082" spans="1:17">
      <c r="A3082" s="1">
        <v>42036</v>
      </c>
      <c r="B3082" t="s">
        <v>6</v>
      </c>
      <c r="C3082" t="s">
        <v>213</v>
      </c>
      <c r="D3082" s="4">
        <v>855702.6</v>
      </c>
      <c r="E3082" s="4">
        <v>72392.439960000003</v>
      </c>
      <c r="F3082" s="3">
        <v>8.4600000000000009E-2</v>
      </c>
      <c r="G3082" s="5">
        <v>2287.7301892845685</v>
      </c>
      <c r="H3082" s="4">
        <v>193.54197401347452</v>
      </c>
      <c r="I3082">
        <v>374.03999999999996</v>
      </c>
      <c r="J3082" t="s">
        <v>10</v>
      </c>
      <c r="K3082" t="s">
        <v>76</v>
      </c>
      <c r="L3082" t="s">
        <v>76</v>
      </c>
      <c r="M3082" s="2">
        <v>41384</v>
      </c>
      <c r="N3082" s="2">
        <v>43299</v>
      </c>
      <c r="O3082" t="s">
        <v>16</v>
      </c>
      <c r="P3082">
        <v>0.15</v>
      </c>
      <c r="Q3082">
        <v>0.05</v>
      </c>
    </row>
    <row r="3083" spans="1:17">
      <c r="A3083" s="1">
        <v>42036</v>
      </c>
      <c r="B3083" t="s">
        <v>6</v>
      </c>
      <c r="C3083" t="s">
        <v>214</v>
      </c>
      <c r="D3083" s="4">
        <v>264255.24</v>
      </c>
      <c r="E3083" s="4">
        <v>69710.532311999996</v>
      </c>
      <c r="F3083" s="3">
        <v>0.26379999999999998</v>
      </c>
      <c r="G3083" s="5">
        <v>734.04233333333332</v>
      </c>
      <c r="H3083" s="4">
        <v>193.64036753333332</v>
      </c>
      <c r="I3083">
        <v>360</v>
      </c>
      <c r="J3083" t="s">
        <v>10</v>
      </c>
      <c r="K3083" t="s">
        <v>20</v>
      </c>
      <c r="L3083" t="s">
        <v>20</v>
      </c>
      <c r="M3083" s="2">
        <v>41384</v>
      </c>
      <c r="N3083" s="2">
        <v>43299</v>
      </c>
      <c r="O3083" t="s">
        <v>16</v>
      </c>
      <c r="P3083">
        <v>0.15</v>
      </c>
      <c r="Q3083">
        <v>0.05</v>
      </c>
    </row>
    <row r="3084" spans="1:17">
      <c r="A3084" s="1">
        <v>42036</v>
      </c>
      <c r="B3084" t="s">
        <v>6</v>
      </c>
      <c r="C3084" t="s">
        <v>215</v>
      </c>
      <c r="D3084" s="4">
        <v>613758.6</v>
      </c>
      <c r="E3084" s="4">
        <v>72607.642380000005</v>
      </c>
      <c r="F3084" s="3">
        <v>0.11830000000000002</v>
      </c>
      <c r="G3084" s="5">
        <v>1636.6895999999999</v>
      </c>
      <c r="H3084" s="4">
        <v>193.62037968000001</v>
      </c>
      <c r="I3084">
        <v>375</v>
      </c>
      <c r="J3084" t="s">
        <v>10</v>
      </c>
      <c r="K3084" t="s">
        <v>76</v>
      </c>
      <c r="L3084" t="s">
        <v>76</v>
      </c>
      <c r="M3084" s="2">
        <v>41384</v>
      </c>
      <c r="N3084" s="2">
        <v>43299</v>
      </c>
      <c r="O3084" t="s">
        <v>16</v>
      </c>
      <c r="P3084">
        <v>0.15</v>
      </c>
      <c r="Q3084">
        <v>0.05</v>
      </c>
    </row>
    <row r="3085" spans="1:17">
      <c r="A3085" s="1">
        <v>42036</v>
      </c>
      <c r="B3085" t="s">
        <v>6</v>
      </c>
      <c r="C3085" t="s">
        <v>216</v>
      </c>
      <c r="D3085" s="4">
        <v>369459.95999999996</v>
      </c>
      <c r="E3085" s="4">
        <v>70382.122380000001</v>
      </c>
      <c r="F3085" s="3">
        <v>0.19050000000000003</v>
      </c>
      <c r="G3085" s="5">
        <v>1016.7876486129456</v>
      </c>
      <c r="H3085" s="4">
        <v>193.69804706076619</v>
      </c>
      <c r="I3085">
        <v>363.36</v>
      </c>
      <c r="J3085" t="s">
        <v>10</v>
      </c>
      <c r="K3085" t="s">
        <v>20</v>
      </c>
      <c r="L3085" t="s">
        <v>20</v>
      </c>
      <c r="M3085" s="2">
        <v>41384</v>
      </c>
      <c r="N3085" s="2">
        <v>43299</v>
      </c>
      <c r="O3085" t="s">
        <v>16</v>
      </c>
      <c r="P3085">
        <v>0.15</v>
      </c>
      <c r="Q3085">
        <v>0.05</v>
      </c>
    </row>
    <row r="3086" spans="1:17">
      <c r="A3086" s="1">
        <v>42036</v>
      </c>
      <c r="B3086" t="s">
        <v>6</v>
      </c>
      <c r="C3086" t="s">
        <v>14</v>
      </c>
      <c r="D3086" s="4">
        <v>826562.6399999999</v>
      </c>
      <c r="E3086" s="4">
        <v>87037.045991999999</v>
      </c>
      <c r="F3086" s="3">
        <v>0.10530000000000002</v>
      </c>
      <c r="G3086" s="5">
        <v>1187.5899999999999</v>
      </c>
      <c r="H3086" s="4">
        <v>125.05322699999999</v>
      </c>
      <c r="I3086">
        <v>696</v>
      </c>
      <c r="J3086" t="s">
        <v>17</v>
      </c>
      <c r="K3086" t="s">
        <v>18</v>
      </c>
      <c r="L3086" t="s">
        <v>15</v>
      </c>
      <c r="M3086" s="2">
        <v>41246</v>
      </c>
      <c r="N3086" s="2">
        <v>43229</v>
      </c>
      <c r="O3086" t="s">
        <v>16</v>
      </c>
      <c r="P3086">
        <v>0.1</v>
      </c>
    </row>
    <row r="3087" spans="1:17">
      <c r="A3087" s="1">
        <v>42036</v>
      </c>
      <c r="B3087" t="s">
        <v>6</v>
      </c>
      <c r="C3087" t="s">
        <v>19</v>
      </c>
      <c r="D3087" s="4">
        <v>892201.2</v>
      </c>
      <c r="E3087" s="4">
        <v>175049.87544</v>
      </c>
      <c r="F3087" s="3">
        <v>0.19620000000000001</v>
      </c>
      <c r="G3087" s="5">
        <v>1325.3137254901962</v>
      </c>
      <c r="H3087" s="4">
        <v>260.02655294117648</v>
      </c>
      <c r="I3087">
        <v>673.19999999999993</v>
      </c>
      <c r="J3087" t="s">
        <v>10</v>
      </c>
      <c r="K3087" t="s">
        <v>20</v>
      </c>
      <c r="L3087" t="s">
        <v>20</v>
      </c>
      <c r="M3087" s="2">
        <v>41258</v>
      </c>
      <c r="N3087" s="2">
        <v>43229</v>
      </c>
      <c r="O3087" t="s">
        <v>21</v>
      </c>
      <c r="P3087">
        <v>0.15</v>
      </c>
    </row>
    <row r="3088" spans="1:17">
      <c r="A3088" s="1">
        <v>42036</v>
      </c>
      <c r="B3088" t="s">
        <v>6</v>
      </c>
      <c r="C3088" t="s">
        <v>22</v>
      </c>
      <c r="D3088" s="4">
        <v>538174.79999999993</v>
      </c>
      <c r="E3088" s="4">
        <v>77927.711040000009</v>
      </c>
      <c r="F3088" s="3">
        <v>0.14480000000000004</v>
      </c>
      <c r="G3088" s="5">
        <v>3372.0225563909771</v>
      </c>
      <c r="H3088" s="4">
        <v>488.26886616541361</v>
      </c>
      <c r="I3088">
        <v>159.6</v>
      </c>
      <c r="J3088" t="s">
        <v>10</v>
      </c>
      <c r="K3088" t="s">
        <v>12</v>
      </c>
      <c r="L3088" t="s">
        <v>23</v>
      </c>
      <c r="M3088" s="2">
        <v>41339</v>
      </c>
      <c r="N3088" s="2">
        <v>42864</v>
      </c>
      <c r="O3088" t="s">
        <v>21</v>
      </c>
      <c r="P3088">
        <v>0.13</v>
      </c>
    </row>
    <row r="3089" spans="1:18">
      <c r="A3089" s="1">
        <v>42036</v>
      </c>
      <c r="B3089" t="s">
        <v>6</v>
      </c>
      <c r="C3089" t="s">
        <v>24</v>
      </c>
      <c r="D3089" s="4">
        <v>292186.8</v>
      </c>
      <c r="E3089" s="4">
        <v>61943.601599999995</v>
      </c>
      <c r="F3089" s="3">
        <v>0.21199999999999999</v>
      </c>
      <c r="G3089" s="5">
        <v>1560.8269230769231</v>
      </c>
      <c r="H3089" s="4">
        <v>330.89530769230771</v>
      </c>
      <c r="I3089">
        <v>187.2</v>
      </c>
      <c r="J3089" t="s">
        <v>10</v>
      </c>
      <c r="K3089" t="s">
        <v>20</v>
      </c>
      <c r="L3089" t="s">
        <v>20</v>
      </c>
      <c r="M3089" s="2">
        <v>41288</v>
      </c>
      <c r="N3089" s="2">
        <v>42499</v>
      </c>
      <c r="O3089" t="s">
        <v>21</v>
      </c>
      <c r="P3089">
        <v>0.18</v>
      </c>
    </row>
    <row r="3090" spans="1:18">
      <c r="A3090" s="1">
        <v>42036</v>
      </c>
      <c r="B3090" t="s">
        <v>6</v>
      </c>
      <c r="C3090" t="s">
        <v>233</v>
      </c>
      <c r="D3090" s="4">
        <v>249328.44</v>
      </c>
      <c r="E3090" s="4">
        <v>28473.307848</v>
      </c>
      <c r="F3090" s="3">
        <v>0.1142</v>
      </c>
      <c r="G3090" s="5">
        <v>3521.5881355932206</v>
      </c>
      <c r="H3090" s="4">
        <v>402.16536508474576</v>
      </c>
      <c r="I3090">
        <v>70.8</v>
      </c>
      <c r="J3090" t="s">
        <v>10</v>
      </c>
      <c r="K3090" t="s">
        <v>11</v>
      </c>
      <c r="L3090" t="s">
        <v>42</v>
      </c>
      <c r="M3090" s="2">
        <v>41473</v>
      </c>
      <c r="N3090" s="2">
        <v>42222</v>
      </c>
      <c r="O3090" t="s">
        <v>21</v>
      </c>
      <c r="P3090">
        <v>0.1</v>
      </c>
    </row>
    <row r="3091" spans="1:18">
      <c r="A3091" s="1">
        <v>42036</v>
      </c>
      <c r="B3091" t="s">
        <v>6</v>
      </c>
      <c r="C3091" t="s">
        <v>25</v>
      </c>
      <c r="D3091" s="4">
        <v>238508.4</v>
      </c>
      <c r="E3091" s="4">
        <v>37684.3272</v>
      </c>
      <c r="F3091" s="3">
        <v>0.158</v>
      </c>
      <c r="G3091" s="5">
        <v>1728.3217391304347</v>
      </c>
      <c r="H3091" s="4">
        <v>273.07483478260872</v>
      </c>
      <c r="I3091">
        <v>138</v>
      </c>
      <c r="J3091" t="s">
        <v>10</v>
      </c>
      <c r="K3091" t="s">
        <v>12</v>
      </c>
      <c r="L3091" t="s">
        <v>12</v>
      </c>
      <c r="M3091" s="2">
        <v>41334</v>
      </c>
      <c r="N3091" s="2">
        <v>42499</v>
      </c>
      <c r="O3091" t="s">
        <v>21</v>
      </c>
      <c r="P3091">
        <v>0.13</v>
      </c>
      <c r="Q3091">
        <v>7.0000000000000007E-2</v>
      </c>
    </row>
    <row r="3092" spans="1:18">
      <c r="A3092" s="1">
        <v>42036</v>
      </c>
      <c r="B3092" t="s">
        <v>6</v>
      </c>
      <c r="C3092" t="s">
        <v>26</v>
      </c>
      <c r="D3092" s="4">
        <v>247032</v>
      </c>
      <c r="E3092" s="4">
        <v>18058.039199999999</v>
      </c>
      <c r="F3092" s="3">
        <v>7.3099999999999998E-2</v>
      </c>
      <c r="G3092" s="5">
        <v>3812.2222222222222</v>
      </c>
      <c r="H3092" s="4">
        <v>278.67344444444444</v>
      </c>
      <c r="I3092">
        <v>64.8</v>
      </c>
      <c r="J3092" t="s">
        <v>10</v>
      </c>
      <c r="K3092" t="s">
        <v>12</v>
      </c>
      <c r="L3092" t="s">
        <v>27</v>
      </c>
      <c r="M3092" s="2">
        <v>41353</v>
      </c>
      <c r="N3092" s="2">
        <v>43229</v>
      </c>
      <c r="O3092" t="s">
        <v>21</v>
      </c>
      <c r="P3092">
        <v>0.06</v>
      </c>
    </row>
    <row r="3093" spans="1:18">
      <c r="A3093" s="1">
        <v>42036</v>
      </c>
      <c r="B3093" t="s">
        <v>6</v>
      </c>
      <c r="C3093" t="s">
        <v>28</v>
      </c>
      <c r="D3093" s="4">
        <v>694570.91999999993</v>
      </c>
      <c r="E3093" s="4">
        <v>42507.740303999999</v>
      </c>
      <c r="F3093" s="3">
        <v>6.1200000000000004E-2</v>
      </c>
      <c r="G3093" s="5">
        <v>3270.1079096045191</v>
      </c>
      <c r="H3093" s="4">
        <v>200.13060406779661</v>
      </c>
      <c r="I3093">
        <v>212.4</v>
      </c>
      <c r="J3093" t="s">
        <v>10</v>
      </c>
      <c r="K3093" t="s">
        <v>12</v>
      </c>
      <c r="L3093" t="s">
        <v>12</v>
      </c>
      <c r="M3093" s="2">
        <v>41353</v>
      </c>
      <c r="N3093" s="2">
        <v>43229</v>
      </c>
      <c r="O3093" t="s">
        <v>21</v>
      </c>
      <c r="P3093">
        <v>0</v>
      </c>
    </row>
    <row r="3094" spans="1:18">
      <c r="A3094" s="1">
        <v>42036</v>
      </c>
      <c r="B3094" t="s">
        <v>6</v>
      </c>
      <c r="C3094" t="s">
        <v>29</v>
      </c>
      <c r="D3094" s="4">
        <v>788498.28</v>
      </c>
      <c r="E3094" s="4">
        <v>78849.827999999994</v>
      </c>
      <c r="F3094" s="3">
        <v>9.9999999999999992E-2</v>
      </c>
      <c r="G3094" s="5">
        <v>4212.0634615384615</v>
      </c>
      <c r="H3094" s="4">
        <v>421.20634615384614</v>
      </c>
      <c r="I3094">
        <v>187.2</v>
      </c>
      <c r="J3094" t="s">
        <v>10</v>
      </c>
      <c r="K3094" t="s">
        <v>12</v>
      </c>
      <c r="L3094" t="s">
        <v>12</v>
      </c>
      <c r="M3094" s="2">
        <v>41323</v>
      </c>
      <c r="N3094" s="2">
        <v>42499</v>
      </c>
      <c r="O3094" t="s">
        <v>30</v>
      </c>
      <c r="P3094">
        <v>0.1</v>
      </c>
    </row>
    <row r="3095" spans="1:18">
      <c r="A3095" s="1">
        <v>42036</v>
      </c>
      <c r="B3095" t="s">
        <v>6</v>
      </c>
      <c r="C3095" t="s">
        <v>31</v>
      </c>
      <c r="D3095" s="4">
        <v>2358558.9959999998</v>
      </c>
      <c r="E3095" s="4">
        <v>188684.71968000001</v>
      </c>
      <c r="F3095" s="3">
        <v>8.0000000000000016E-2</v>
      </c>
      <c r="G3095" s="5">
        <v>2501.8658732179224</v>
      </c>
      <c r="H3095" s="4">
        <v>200.14926985743381</v>
      </c>
      <c r="I3095">
        <v>942.72</v>
      </c>
      <c r="J3095" t="s">
        <v>32</v>
      </c>
      <c r="K3095" t="s">
        <v>31</v>
      </c>
      <c r="L3095" t="s">
        <v>32</v>
      </c>
      <c r="M3095" s="2">
        <v>41294</v>
      </c>
      <c r="N3095" s="2">
        <v>43229</v>
      </c>
      <c r="O3095" t="s">
        <v>30</v>
      </c>
      <c r="P3095">
        <v>0.08</v>
      </c>
    </row>
    <row r="3096" spans="1:18">
      <c r="A3096" s="1">
        <v>42036</v>
      </c>
      <c r="B3096" t="s">
        <v>6</v>
      </c>
      <c r="C3096" t="s">
        <v>269</v>
      </c>
      <c r="D3096" s="4">
        <v>4281666.0119999992</v>
      </c>
      <c r="E3096" s="4">
        <v>192674.97053999998</v>
      </c>
      <c r="F3096" s="3">
        <v>4.5000000000000005E-2</v>
      </c>
      <c r="G3096" s="5">
        <v>1721.2035745296669</v>
      </c>
      <c r="H3096" s="4">
        <v>77.45416085383502</v>
      </c>
      <c r="I3096">
        <v>2487.6</v>
      </c>
      <c r="J3096" t="s">
        <v>32</v>
      </c>
      <c r="K3096" t="s">
        <v>269</v>
      </c>
      <c r="L3096" t="s">
        <v>32</v>
      </c>
      <c r="M3096" s="2">
        <v>41442</v>
      </c>
      <c r="N3096" s="2">
        <v>47285</v>
      </c>
      <c r="O3096" t="s">
        <v>30</v>
      </c>
      <c r="P3096">
        <v>0.05</v>
      </c>
    </row>
    <row r="3097" spans="1:18">
      <c r="A3097" s="1">
        <v>42036</v>
      </c>
      <c r="B3097" t="s">
        <v>6</v>
      </c>
      <c r="C3097" t="s">
        <v>301</v>
      </c>
      <c r="D3097" s="4">
        <v>201321.60000000001</v>
      </c>
      <c r="E3097" s="4">
        <v>32010.134399999999</v>
      </c>
      <c r="F3097" s="3">
        <v>0.159</v>
      </c>
      <c r="G3097" s="5">
        <v>1823.5652173913045</v>
      </c>
      <c r="H3097" s="4">
        <v>289.94686956521741</v>
      </c>
      <c r="I3097">
        <v>110.39999999999999</v>
      </c>
      <c r="J3097" t="s">
        <v>123</v>
      </c>
      <c r="K3097" t="s">
        <v>286</v>
      </c>
      <c r="L3097" t="s">
        <v>286</v>
      </c>
      <c r="M3097" s="2">
        <v>41745</v>
      </c>
      <c r="N3097" s="2">
        <v>42109</v>
      </c>
      <c r="O3097" t="s">
        <v>21</v>
      </c>
      <c r="P3097">
        <v>0.08</v>
      </c>
    </row>
    <row r="3098" spans="1:18">
      <c r="A3098" s="1">
        <v>42036</v>
      </c>
      <c r="B3098" t="s">
        <v>6</v>
      </c>
      <c r="C3098" t="s">
        <v>285</v>
      </c>
      <c r="D3098" s="4">
        <v>2995815.6</v>
      </c>
      <c r="E3098" s="4">
        <v>96764.84388</v>
      </c>
      <c r="F3098" s="3">
        <v>3.2300000000000002E-2</v>
      </c>
      <c r="G3098" s="5">
        <v>21708.808695652173</v>
      </c>
      <c r="H3098" s="4">
        <v>701.19452086956517</v>
      </c>
      <c r="I3098">
        <v>138</v>
      </c>
      <c r="J3098" t="s">
        <v>123</v>
      </c>
      <c r="K3098" t="s">
        <v>286</v>
      </c>
      <c r="L3098" t="s">
        <v>286</v>
      </c>
      <c r="M3098" s="2">
        <v>41708</v>
      </c>
      <c r="N3098" s="2">
        <v>42834</v>
      </c>
      <c r="O3098" t="s">
        <v>21</v>
      </c>
      <c r="P3098">
        <v>0.03</v>
      </c>
    </row>
    <row r="3099" spans="1:18">
      <c r="A3099" s="1">
        <v>42036</v>
      </c>
      <c r="B3099" t="s">
        <v>6</v>
      </c>
      <c r="C3099" t="s">
        <v>33</v>
      </c>
      <c r="D3099" s="4">
        <v>1010165.1</v>
      </c>
      <c r="E3099" s="4">
        <v>80813.207999999999</v>
      </c>
      <c r="F3099" s="3">
        <v>0.08</v>
      </c>
      <c r="G3099" s="5">
        <v>3861.4873853211016</v>
      </c>
      <c r="H3099" s="4">
        <v>308.91899082568813</v>
      </c>
      <c r="I3099">
        <v>261.59999999999997</v>
      </c>
      <c r="J3099" t="s">
        <v>34</v>
      </c>
      <c r="K3099" t="s">
        <v>36</v>
      </c>
      <c r="L3099" t="s">
        <v>35</v>
      </c>
      <c r="M3099" s="2">
        <v>41288</v>
      </c>
      <c r="N3099" s="2">
        <v>45059</v>
      </c>
      <c r="O3099" t="s">
        <v>21</v>
      </c>
      <c r="P3099">
        <v>0.08</v>
      </c>
      <c r="R3099">
        <f t="shared" ref="R3099" si="373">(N3099-M3099)/365</f>
        <v>10.331506849315069</v>
      </c>
    </row>
    <row r="3100" spans="1:18">
      <c r="A3100" s="1">
        <v>42036</v>
      </c>
      <c r="B3100" t="s">
        <v>6</v>
      </c>
      <c r="C3100" t="s">
        <v>234</v>
      </c>
      <c r="D3100" s="4">
        <v>605457.87599999993</v>
      </c>
      <c r="E3100" s="4">
        <v>33300.18318</v>
      </c>
      <c r="F3100" s="3">
        <v>5.5000000000000007E-2</v>
      </c>
      <c r="G3100" s="5">
        <v>989.31025490196066</v>
      </c>
      <c r="H3100" s="4">
        <v>54.41206401960784</v>
      </c>
      <c r="I3100">
        <v>612</v>
      </c>
      <c r="J3100" t="s">
        <v>32</v>
      </c>
      <c r="K3100" t="s">
        <v>235</v>
      </c>
      <c r="L3100" t="s">
        <v>32</v>
      </c>
      <c r="M3100" s="2">
        <v>41442</v>
      </c>
      <c r="N3100" s="2">
        <v>47285</v>
      </c>
      <c r="O3100" t="s">
        <v>30</v>
      </c>
      <c r="P3100">
        <v>0.06</v>
      </c>
    </row>
    <row r="3101" spans="1:18">
      <c r="A3101" s="1">
        <v>42036</v>
      </c>
      <c r="B3101" t="s">
        <v>6</v>
      </c>
      <c r="C3101" t="s">
        <v>236</v>
      </c>
      <c r="D3101" s="4">
        <v>516398.68799999997</v>
      </c>
      <c r="E3101" s="4">
        <v>28401.92784</v>
      </c>
      <c r="F3101" s="3">
        <v>5.5000000000000007E-2</v>
      </c>
      <c r="G3101" s="5">
        <v>1083.9603022670026</v>
      </c>
      <c r="H3101" s="4">
        <v>59.61781662468514</v>
      </c>
      <c r="I3101">
        <v>476.4</v>
      </c>
      <c r="J3101" t="s">
        <v>32</v>
      </c>
      <c r="K3101" t="s">
        <v>235</v>
      </c>
      <c r="L3101" t="s">
        <v>32</v>
      </c>
      <c r="M3101" s="2">
        <v>41442</v>
      </c>
      <c r="N3101" s="2">
        <v>47285</v>
      </c>
      <c r="O3101" t="s">
        <v>30</v>
      </c>
      <c r="P3101">
        <v>0.06</v>
      </c>
    </row>
    <row r="3102" spans="1:18">
      <c r="A3102" s="1">
        <v>42036</v>
      </c>
      <c r="B3102" t="s">
        <v>6</v>
      </c>
      <c r="C3102" t="s">
        <v>237</v>
      </c>
      <c r="D3102" s="4">
        <v>638964.74399999995</v>
      </c>
      <c r="E3102" s="4">
        <v>35143.060919999996</v>
      </c>
      <c r="F3102" s="3">
        <v>5.5E-2</v>
      </c>
      <c r="G3102" s="5">
        <v>2237.2715126050421</v>
      </c>
      <c r="H3102" s="4">
        <v>123.04993319327731</v>
      </c>
      <c r="I3102">
        <v>285.59999999999997</v>
      </c>
      <c r="J3102" t="s">
        <v>32</v>
      </c>
      <c r="K3102" t="s">
        <v>235</v>
      </c>
      <c r="L3102" t="s">
        <v>32</v>
      </c>
      <c r="M3102" s="2">
        <v>41442</v>
      </c>
      <c r="N3102" s="2">
        <v>47285</v>
      </c>
      <c r="O3102" t="s">
        <v>30</v>
      </c>
      <c r="P3102">
        <v>0.06</v>
      </c>
    </row>
    <row r="3103" spans="1:18">
      <c r="A3103" s="1">
        <v>42036</v>
      </c>
      <c r="B3103" t="s">
        <v>6</v>
      </c>
      <c r="C3103" t="s">
        <v>238</v>
      </c>
      <c r="D3103" s="4">
        <v>3008569.2480000001</v>
      </c>
      <c r="E3103" s="4">
        <v>265656.66459840001</v>
      </c>
      <c r="F3103" s="3">
        <v>8.8300000000000003E-2</v>
      </c>
      <c r="G3103" s="5">
        <v>2420.0203088803087</v>
      </c>
      <c r="H3103" s="4">
        <v>213.68779327413128</v>
      </c>
      <c r="I3103">
        <v>1243.2</v>
      </c>
      <c r="J3103" t="s">
        <v>32</v>
      </c>
      <c r="K3103" t="s">
        <v>238</v>
      </c>
      <c r="L3103" t="s">
        <v>32</v>
      </c>
      <c r="M3103" s="2">
        <v>41281</v>
      </c>
      <c r="N3103" s="2">
        <v>45168</v>
      </c>
      <c r="O3103" t="s">
        <v>30</v>
      </c>
      <c r="P3103">
        <v>0.08</v>
      </c>
    </row>
    <row r="3104" spans="1:18">
      <c r="A3104" s="1">
        <v>42036</v>
      </c>
      <c r="B3104" t="s">
        <v>6</v>
      </c>
      <c r="C3104" t="s">
        <v>239</v>
      </c>
      <c r="D3104" s="4">
        <v>1081727.1240000001</v>
      </c>
      <c r="E3104" s="4">
        <v>59494.991820000003</v>
      </c>
      <c r="F3104" s="3">
        <v>5.5E-2</v>
      </c>
      <c r="G3104" s="5">
        <v>1562.2864298093589</v>
      </c>
      <c r="H3104" s="4">
        <v>85.925753639514738</v>
      </c>
      <c r="I3104">
        <v>692.4</v>
      </c>
      <c r="J3104" t="s">
        <v>32</v>
      </c>
      <c r="K3104" t="s">
        <v>235</v>
      </c>
      <c r="L3104" t="s">
        <v>32</v>
      </c>
      <c r="M3104" s="2">
        <v>41442</v>
      </c>
      <c r="N3104" s="2">
        <v>47285</v>
      </c>
      <c r="O3104" t="s">
        <v>30</v>
      </c>
      <c r="P3104">
        <v>0.06</v>
      </c>
    </row>
    <row r="3105" spans="1:16">
      <c r="A3105" s="1">
        <v>42036</v>
      </c>
      <c r="B3105" t="s">
        <v>6</v>
      </c>
      <c r="C3105" t="s">
        <v>37</v>
      </c>
      <c r="D3105" s="4">
        <v>320300.97599999997</v>
      </c>
      <c r="E3105" s="4">
        <v>44265.594883199992</v>
      </c>
      <c r="F3105" s="3">
        <v>0.13819999999999999</v>
      </c>
      <c r="G3105" s="5">
        <v>2751.7265979381441</v>
      </c>
      <c r="H3105" s="4">
        <v>380.28861583505153</v>
      </c>
      <c r="I3105">
        <v>116.39999999999999</v>
      </c>
      <c r="J3105" t="s">
        <v>10</v>
      </c>
      <c r="K3105" t="s">
        <v>20</v>
      </c>
      <c r="L3105" t="s">
        <v>20</v>
      </c>
      <c r="M3105" s="2">
        <v>41384</v>
      </c>
      <c r="N3105" s="2">
        <v>42509</v>
      </c>
      <c r="O3105" t="s">
        <v>21</v>
      </c>
      <c r="P3105">
        <v>0.12</v>
      </c>
    </row>
    <row r="3106" spans="1:16">
      <c r="A3106" s="1">
        <v>42036</v>
      </c>
      <c r="B3106" t="s">
        <v>6</v>
      </c>
      <c r="C3106" t="s">
        <v>240</v>
      </c>
      <c r="D3106" s="4">
        <v>412493.64</v>
      </c>
      <c r="E3106" s="4">
        <v>44508.06375600001</v>
      </c>
      <c r="F3106" s="3">
        <v>0.10790000000000002</v>
      </c>
      <c r="G3106" s="5">
        <v>6365.6425925925932</v>
      </c>
      <c r="H3106" s="4">
        <v>686.85283574074094</v>
      </c>
      <c r="I3106">
        <v>64.8</v>
      </c>
      <c r="J3106" t="s">
        <v>10</v>
      </c>
      <c r="K3106" t="s">
        <v>11</v>
      </c>
      <c r="L3106" t="s">
        <v>42</v>
      </c>
      <c r="M3106" s="2">
        <v>41449</v>
      </c>
      <c r="N3106" s="2">
        <v>42198</v>
      </c>
      <c r="O3106" t="s">
        <v>21</v>
      </c>
      <c r="P3106">
        <v>0.1</v>
      </c>
    </row>
    <row r="3107" spans="1:16">
      <c r="A3107" s="1">
        <v>42036</v>
      </c>
      <c r="B3107" t="s">
        <v>6</v>
      </c>
      <c r="C3107" t="s">
        <v>241</v>
      </c>
      <c r="D3107" s="4">
        <v>256068</v>
      </c>
      <c r="E3107" s="4">
        <v>36105.587999999996</v>
      </c>
      <c r="F3107" s="3">
        <v>0.14099999999999999</v>
      </c>
      <c r="G3107" s="5">
        <v>4540.2127659574471</v>
      </c>
      <c r="H3107" s="4">
        <v>640.16999999999996</v>
      </c>
      <c r="I3107">
        <v>56.4</v>
      </c>
      <c r="J3107" t="s">
        <v>10</v>
      </c>
      <c r="K3107" t="s">
        <v>11</v>
      </c>
      <c r="L3107" t="s">
        <v>42</v>
      </c>
      <c r="M3107" s="2">
        <v>41449</v>
      </c>
      <c r="N3107" s="2">
        <v>42198</v>
      </c>
      <c r="O3107" t="s">
        <v>30</v>
      </c>
      <c r="P3107">
        <v>0.13</v>
      </c>
    </row>
    <row r="3108" spans="1:16">
      <c r="A3108" s="1">
        <v>42036</v>
      </c>
      <c r="B3108" t="s">
        <v>6</v>
      </c>
      <c r="C3108" t="s">
        <v>242</v>
      </c>
      <c r="D3108" s="4">
        <v>654872.49599999993</v>
      </c>
      <c r="E3108" s="4">
        <v>36017.987279999994</v>
      </c>
      <c r="F3108" s="3">
        <v>5.5E-2</v>
      </c>
      <c r="G3108" s="5">
        <v>1220.8659507829977</v>
      </c>
      <c r="H3108" s="4">
        <v>67.147627293064872</v>
      </c>
      <c r="I3108">
        <v>536.4</v>
      </c>
      <c r="J3108" t="s">
        <v>32</v>
      </c>
      <c r="K3108" t="s">
        <v>235</v>
      </c>
      <c r="L3108" t="s">
        <v>32</v>
      </c>
      <c r="M3108" s="2">
        <v>41442</v>
      </c>
      <c r="N3108" s="2">
        <v>47285</v>
      </c>
      <c r="O3108" t="s">
        <v>30</v>
      </c>
      <c r="P3108">
        <v>0.06</v>
      </c>
    </row>
    <row r="3109" spans="1:16">
      <c r="A3109" s="1">
        <v>42036</v>
      </c>
      <c r="B3109" t="s">
        <v>6</v>
      </c>
      <c r="C3109" t="s">
        <v>38</v>
      </c>
      <c r="D3109" s="4">
        <v>740071.2</v>
      </c>
      <c r="E3109" s="4">
        <v>102129.82560000001</v>
      </c>
      <c r="F3109" s="3">
        <v>0.13800000000000001</v>
      </c>
      <c r="G3109" s="5">
        <v>6229.5555555555557</v>
      </c>
      <c r="H3109" s="4">
        <v>859.6786666666668</v>
      </c>
      <c r="I3109">
        <v>118.8</v>
      </c>
      <c r="J3109" t="s">
        <v>10</v>
      </c>
      <c r="K3109" t="s">
        <v>40</v>
      </c>
      <c r="L3109" t="s">
        <v>39</v>
      </c>
      <c r="M3109" s="2">
        <v>41332</v>
      </c>
      <c r="N3109" s="2">
        <v>42133</v>
      </c>
      <c r="O3109" t="s">
        <v>21</v>
      </c>
      <c r="P3109">
        <v>0.13</v>
      </c>
    </row>
    <row r="3110" spans="1:16">
      <c r="A3110" s="1">
        <v>42036</v>
      </c>
      <c r="B3110" t="s">
        <v>6</v>
      </c>
      <c r="C3110" t="s">
        <v>41</v>
      </c>
      <c r="D3110" s="4">
        <v>466053.11999999994</v>
      </c>
      <c r="E3110" s="4">
        <v>48935.577599999997</v>
      </c>
      <c r="F3110" s="3">
        <v>0.10500000000000001</v>
      </c>
      <c r="G3110" s="5">
        <v>9958.4</v>
      </c>
      <c r="H3110" s="4">
        <v>1045.6320000000001</v>
      </c>
      <c r="I3110">
        <v>46.8</v>
      </c>
      <c r="J3110" t="s">
        <v>10</v>
      </c>
      <c r="K3110" t="s">
        <v>11</v>
      </c>
      <c r="L3110" t="s">
        <v>42</v>
      </c>
      <c r="M3110" s="2">
        <v>41294</v>
      </c>
      <c r="N3110" s="2">
        <v>42864</v>
      </c>
      <c r="O3110" t="s">
        <v>21</v>
      </c>
      <c r="P3110">
        <v>0.1</v>
      </c>
    </row>
    <row r="3111" spans="1:16">
      <c r="A3111" s="1">
        <v>42036</v>
      </c>
      <c r="B3111" t="s">
        <v>6</v>
      </c>
      <c r="C3111" t="s">
        <v>43</v>
      </c>
      <c r="D3111" s="4">
        <v>374051.51999999996</v>
      </c>
      <c r="E3111" s="4">
        <v>39686.866272000007</v>
      </c>
      <c r="F3111" s="3">
        <v>0.10610000000000003</v>
      </c>
      <c r="G3111" s="5">
        <v>8202.8842105263138</v>
      </c>
      <c r="H3111" s="4">
        <v>870.32601473684224</v>
      </c>
      <c r="I3111">
        <v>45.6</v>
      </c>
      <c r="J3111" t="s">
        <v>10</v>
      </c>
      <c r="K3111" t="s">
        <v>11</v>
      </c>
      <c r="L3111" t="s">
        <v>42</v>
      </c>
      <c r="M3111" s="2">
        <v>41294</v>
      </c>
      <c r="N3111" s="2">
        <v>42864</v>
      </c>
      <c r="O3111" t="s">
        <v>21</v>
      </c>
      <c r="P3111">
        <v>0.1</v>
      </c>
    </row>
    <row r="3112" spans="1:16">
      <c r="A3112" s="1">
        <v>42036</v>
      </c>
      <c r="B3112" t="s">
        <v>6</v>
      </c>
      <c r="C3112" t="s">
        <v>243</v>
      </c>
      <c r="D3112" s="4">
        <v>298025.86800000002</v>
      </c>
      <c r="E3112" s="4">
        <v>16391.422740000002</v>
      </c>
      <c r="F3112" s="3">
        <v>5.5E-2</v>
      </c>
      <c r="G3112" s="5">
        <v>701.56748587570621</v>
      </c>
      <c r="H3112" s="4">
        <v>38.586211723163842</v>
      </c>
      <c r="I3112">
        <v>424.8</v>
      </c>
      <c r="J3112" t="s">
        <v>32</v>
      </c>
      <c r="K3112" t="s">
        <v>235</v>
      </c>
      <c r="L3112" t="s">
        <v>32</v>
      </c>
      <c r="M3112" s="2">
        <v>41442</v>
      </c>
      <c r="N3112" s="2">
        <v>47285</v>
      </c>
      <c r="O3112" t="s">
        <v>30</v>
      </c>
      <c r="P3112">
        <v>0.06</v>
      </c>
    </row>
    <row r="3113" spans="1:16">
      <c r="A3113" s="1">
        <v>42036</v>
      </c>
      <c r="B3113" t="s">
        <v>6</v>
      </c>
      <c r="C3113" t="s">
        <v>44</v>
      </c>
      <c r="D3113" s="4">
        <v>240028.32</v>
      </c>
      <c r="E3113" s="4">
        <v>50333.938704</v>
      </c>
      <c r="F3113" s="3">
        <v>0.2097</v>
      </c>
      <c r="G3113" s="5">
        <v>1258.010062893082</v>
      </c>
      <c r="H3113" s="4">
        <v>263.80471018867928</v>
      </c>
      <c r="I3113">
        <v>190.79999999999998</v>
      </c>
      <c r="J3113" t="s">
        <v>10</v>
      </c>
      <c r="K3113" t="s">
        <v>20</v>
      </c>
      <c r="L3113" t="s">
        <v>20</v>
      </c>
      <c r="M3113" s="2">
        <v>41343</v>
      </c>
      <c r="N3113" s="2">
        <v>42499</v>
      </c>
      <c r="O3113" t="s">
        <v>21</v>
      </c>
      <c r="P3113">
        <v>0.17</v>
      </c>
    </row>
    <row r="3114" spans="1:16">
      <c r="A3114" s="1">
        <v>42036</v>
      </c>
      <c r="B3114" t="s">
        <v>6</v>
      </c>
      <c r="C3114" t="s">
        <v>302</v>
      </c>
      <c r="D3114" s="4">
        <v>288168</v>
      </c>
      <c r="E3114" s="4">
        <v>55212.988799999999</v>
      </c>
      <c r="F3114" s="3">
        <v>0.19159999999999999</v>
      </c>
      <c r="G3114" s="5">
        <v>1579.8684210526314</v>
      </c>
      <c r="H3114" s="4">
        <v>302.70278947368422</v>
      </c>
      <c r="I3114">
        <v>182.4</v>
      </c>
      <c r="J3114" t="s">
        <v>10</v>
      </c>
      <c r="K3114" t="s">
        <v>20</v>
      </c>
      <c r="L3114" t="s">
        <v>20</v>
      </c>
      <c r="M3114" s="2">
        <v>41702</v>
      </c>
      <c r="N3114" s="2">
        <v>42432</v>
      </c>
      <c r="O3114" t="s">
        <v>21</v>
      </c>
      <c r="P3114">
        <v>0.16</v>
      </c>
    </row>
    <row r="3115" spans="1:16">
      <c r="A3115" s="1">
        <v>42036</v>
      </c>
      <c r="B3115" t="s">
        <v>6</v>
      </c>
      <c r="C3115" t="s">
        <v>292</v>
      </c>
      <c r="D3115" s="4">
        <v>390855.6</v>
      </c>
      <c r="E3115" s="4">
        <v>45104.736239999998</v>
      </c>
      <c r="F3115" s="3">
        <v>0.1154</v>
      </c>
      <c r="G3115" s="5">
        <v>3257.1299999999997</v>
      </c>
      <c r="H3115" s="4">
        <v>375.87280199999998</v>
      </c>
      <c r="I3115">
        <v>120</v>
      </c>
      <c r="J3115" t="s">
        <v>10</v>
      </c>
      <c r="K3115" t="s">
        <v>11</v>
      </c>
      <c r="L3115" t="s">
        <v>42</v>
      </c>
      <c r="M3115" s="2">
        <v>41715</v>
      </c>
      <c r="N3115" s="2">
        <v>42810</v>
      </c>
      <c r="O3115" t="s">
        <v>21</v>
      </c>
      <c r="P3115">
        <v>0.1</v>
      </c>
    </row>
    <row r="3116" spans="1:16">
      <c r="A3116" s="1">
        <v>42036</v>
      </c>
      <c r="B3116" t="s">
        <v>6</v>
      </c>
      <c r="C3116" t="s">
        <v>45</v>
      </c>
      <c r="D3116" s="4">
        <v>118234.79999999999</v>
      </c>
      <c r="E3116" s="4">
        <v>51290.256239999995</v>
      </c>
      <c r="F3116" s="3">
        <v>0.43380000000000002</v>
      </c>
      <c r="G3116" s="5">
        <v>1187.0963855421687</v>
      </c>
      <c r="H3116" s="4">
        <v>514.96241204819273</v>
      </c>
      <c r="I3116">
        <v>99.6</v>
      </c>
      <c r="J3116" t="s">
        <v>47</v>
      </c>
      <c r="K3116" t="s">
        <v>48</v>
      </c>
      <c r="L3116" t="s">
        <v>46</v>
      </c>
      <c r="M3116" s="2">
        <v>41290</v>
      </c>
      <c r="N3116" s="2">
        <v>42499</v>
      </c>
      <c r="O3116" t="s">
        <v>21</v>
      </c>
      <c r="P3116">
        <v>0.16</v>
      </c>
    </row>
    <row r="3117" spans="1:16">
      <c r="A3117" s="1">
        <v>42036</v>
      </c>
      <c r="B3117" t="s">
        <v>6</v>
      </c>
      <c r="C3117" t="s">
        <v>49</v>
      </c>
      <c r="D3117" s="4">
        <v>139676.4</v>
      </c>
      <c r="E3117" s="4">
        <v>30966.257880000001</v>
      </c>
      <c r="F3117" s="3">
        <v>0.22170000000000001</v>
      </c>
      <c r="G3117" s="5">
        <v>1307.8314606741574</v>
      </c>
      <c r="H3117" s="4">
        <v>289.94623483146069</v>
      </c>
      <c r="I3117">
        <v>106.8</v>
      </c>
      <c r="J3117" t="s">
        <v>47</v>
      </c>
      <c r="K3117" t="s">
        <v>48</v>
      </c>
      <c r="L3117" t="s">
        <v>46</v>
      </c>
      <c r="M3117" s="2">
        <v>41347</v>
      </c>
      <c r="N3117" s="2">
        <v>42499</v>
      </c>
      <c r="O3117" t="s">
        <v>21</v>
      </c>
      <c r="P3117">
        <v>0.16</v>
      </c>
    </row>
    <row r="3118" spans="1:16">
      <c r="A3118" s="1">
        <v>42036</v>
      </c>
      <c r="B3118" t="s">
        <v>6</v>
      </c>
      <c r="C3118" t="s">
        <v>50</v>
      </c>
      <c r="D3118" s="4">
        <v>321342</v>
      </c>
      <c r="E3118" s="4">
        <v>44152.390800000001</v>
      </c>
      <c r="F3118" s="3">
        <v>0.13739999999999999</v>
      </c>
      <c r="G3118" s="5">
        <v>2879.4086021505377</v>
      </c>
      <c r="H3118" s="4">
        <v>395.63074193548391</v>
      </c>
      <c r="I3118">
        <v>111.6</v>
      </c>
      <c r="J3118" t="s">
        <v>52</v>
      </c>
      <c r="K3118" t="s">
        <v>51</v>
      </c>
      <c r="L3118" t="s">
        <v>51</v>
      </c>
      <c r="M3118" s="2">
        <v>41347</v>
      </c>
      <c r="N3118" s="2">
        <v>42499</v>
      </c>
      <c r="O3118" t="s">
        <v>21</v>
      </c>
      <c r="P3118">
        <v>0.12</v>
      </c>
    </row>
    <row r="3119" spans="1:16">
      <c r="A3119" s="1">
        <v>42036</v>
      </c>
      <c r="B3119" t="s">
        <v>6</v>
      </c>
      <c r="C3119" t="s">
        <v>53</v>
      </c>
      <c r="D3119" s="4">
        <v>445458</v>
      </c>
      <c r="E3119" s="4">
        <v>57464.082000000002</v>
      </c>
      <c r="F3119" s="3">
        <v>0.129</v>
      </c>
      <c r="G3119" s="5">
        <v>1395.5451127819549</v>
      </c>
      <c r="H3119" s="4">
        <v>180.0253195488722</v>
      </c>
      <c r="I3119">
        <v>319.2</v>
      </c>
      <c r="J3119" t="s">
        <v>10</v>
      </c>
      <c r="K3119" t="s">
        <v>20</v>
      </c>
      <c r="L3119" t="s">
        <v>20</v>
      </c>
      <c r="M3119" s="2">
        <v>41374</v>
      </c>
      <c r="N3119" s="2">
        <v>42499</v>
      </c>
      <c r="O3119" t="s">
        <v>21</v>
      </c>
      <c r="P3119">
        <v>0.06</v>
      </c>
    </row>
    <row r="3120" spans="1:16">
      <c r="A3120" s="1">
        <v>42036</v>
      </c>
      <c r="B3120" t="s">
        <v>6</v>
      </c>
      <c r="C3120" t="s">
        <v>54</v>
      </c>
      <c r="D3120" s="4">
        <v>483906</v>
      </c>
      <c r="E3120" s="4">
        <v>94893.9666</v>
      </c>
      <c r="F3120" s="3">
        <v>0.1961</v>
      </c>
      <c r="G3120" s="5">
        <v>1081.1126005361932</v>
      </c>
      <c r="H3120" s="4">
        <v>212.00618096514748</v>
      </c>
      <c r="I3120">
        <v>447.59999999999997</v>
      </c>
      <c r="J3120" t="s">
        <v>10</v>
      </c>
      <c r="K3120" t="s">
        <v>12</v>
      </c>
      <c r="L3120" t="s">
        <v>12</v>
      </c>
      <c r="M3120" s="2">
        <v>41302</v>
      </c>
      <c r="N3120" s="2">
        <v>43594</v>
      </c>
      <c r="O3120" t="s">
        <v>21</v>
      </c>
      <c r="P3120">
        <v>0.12</v>
      </c>
    </row>
    <row r="3121" spans="1:17">
      <c r="A3121" s="1">
        <v>42036</v>
      </c>
      <c r="B3121" t="s">
        <v>6</v>
      </c>
      <c r="C3121" t="s">
        <v>217</v>
      </c>
      <c r="D3121" s="4">
        <v>142812</v>
      </c>
      <c r="E3121" s="4">
        <v>19165.370399999996</v>
      </c>
      <c r="F3121" s="3">
        <v>0.13419999999999999</v>
      </c>
      <c r="G3121" s="5">
        <v>9917.5000000000018</v>
      </c>
      <c r="H3121" s="4">
        <v>1330.9284999999998</v>
      </c>
      <c r="I3121">
        <v>14.399999999999999</v>
      </c>
      <c r="J3121" t="s">
        <v>52</v>
      </c>
      <c r="K3121" t="s">
        <v>51</v>
      </c>
      <c r="L3121" t="s">
        <v>51</v>
      </c>
      <c r="M3121" s="2">
        <v>41481</v>
      </c>
      <c r="N3121" s="2">
        <v>42210</v>
      </c>
      <c r="O3121" t="s">
        <v>21</v>
      </c>
      <c r="P3121">
        <v>0.13</v>
      </c>
    </row>
    <row r="3122" spans="1:17">
      <c r="A3122" s="1">
        <v>42036</v>
      </c>
      <c r="B3122" t="s">
        <v>6</v>
      </c>
      <c r="C3122" t="s">
        <v>320</v>
      </c>
      <c r="D3122" s="4">
        <v>123720</v>
      </c>
      <c r="E3122" s="4">
        <v>12000.840000000002</v>
      </c>
      <c r="F3122" s="3">
        <v>9.7000000000000017E-2</v>
      </c>
      <c r="G3122" s="5">
        <v>4295.8333333333339</v>
      </c>
      <c r="H3122" s="4">
        <v>416.69583333333344</v>
      </c>
      <c r="I3122">
        <v>28.799999999999997</v>
      </c>
      <c r="J3122" t="s">
        <v>123</v>
      </c>
      <c r="K3122" t="s">
        <v>286</v>
      </c>
      <c r="L3122" t="s">
        <v>286</v>
      </c>
      <c r="M3122" s="2">
        <v>41902</v>
      </c>
      <c r="N3122" s="2">
        <v>42266</v>
      </c>
      <c r="O3122" t="s">
        <v>21</v>
      </c>
      <c r="P3122">
        <v>0.03</v>
      </c>
    </row>
    <row r="3123" spans="1:17">
      <c r="A3123" s="1">
        <v>42036</v>
      </c>
      <c r="B3123" t="s">
        <v>6</v>
      </c>
      <c r="C3123" t="s">
        <v>326</v>
      </c>
      <c r="D3123" s="4">
        <v>31946.399999999998</v>
      </c>
      <c r="E3123" s="4">
        <v>6600.1262399999996</v>
      </c>
      <c r="F3123" s="3">
        <v>0.20660000000000001</v>
      </c>
      <c r="G3123" s="5">
        <v>2218.5</v>
      </c>
      <c r="H3123" s="4">
        <v>458.34210000000002</v>
      </c>
      <c r="I3123">
        <v>14.399999999999999</v>
      </c>
      <c r="J3123" t="s">
        <v>52</v>
      </c>
      <c r="K3123" t="s">
        <v>51</v>
      </c>
      <c r="L3123" t="s">
        <v>51</v>
      </c>
      <c r="M3123" s="2">
        <v>41894</v>
      </c>
      <c r="N3123" s="2">
        <v>42258</v>
      </c>
      <c r="O3123" t="s">
        <v>21</v>
      </c>
      <c r="P3123">
        <v>0.1</v>
      </c>
    </row>
    <row r="3124" spans="1:17">
      <c r="A3124" s="1">
        <v>42064</v>
      </c>
      <c r="B3124" t="s">
        <v>6</v>
      </c>
      <c r="C3124" t="s">
        <v>7</v>
      </c>
      <c r="D3124" s="4">
        <v>6737851.2000000002</v>
      </c>
      <c r="E3124" s="4">
        <v>298486.80816000002</v>
      </c>
      <c r="F3124" s="3">
        <v>4.4299999999999999E-2</v>
      </c>
      <c r="G3124" s="5">
        <v>1887.3532773109243</v>
      </c>
      <c r="H3124" s="4">
        <v>83.60975018487396</v>
      </c>
      <c r="I3124">
        <v>3570</v>
      </c>
      <c r="J3124" t="s">
        <v>10</v>
      </c>
      <c r="K3124" t="s">
        <v>11</v>
      </c>
      <c r="L3124" t="s">
        <v>9</v>
      </c>
      <c r="M3124" s="2">
        <v>41365</v>
      </c>
      <c r="N3124" s="2">
        <v>48646</v>
      </c>
      <c r="O3124" t="s">
        <v>13</v>
      </c>
      <c r="P3124">
        <v>0</v>
      </c>
    </row>
    <row r="3125" spans="1:17">
      <c r="A3125" s="1">
        <v>42064</v>
      </c>
      <c r="B3125" t="s">
        <v>6</v>
      </c>
      <c r="C3125" t="s">
        <v>213</v>
      </c>
      <c r="D3125" s="4">
        <v>495275.39999999997</v>
      </c>
      <c r="E3125" s="4">
        <v>56114.702819999999</v>
      </c>
      <c r="F3125" s="3">
        <v>0.11330000000000001</v>
      </c>
      <c r="G3125" s="5">
        <v>1324.1241578440809</v>
      </c>
      <c r="H3125" s="4">
        <v>150.02326708373437</v>
      </c>
      <c r="I3125">
        <v>374.03999999999996</v>
      </c>
      <c r="J3125" t="s">
        <v>10</v>
      </c>
      <c r="K3125" t="s">
        <v>76</v>
      </c>
      <c r="L3125" t="s">
        <v>76</v>
      </c>
      <c r="M3125" s="2">
        <v>41384</v>
      </c>
      <c r="N3125" s="2">
        <v>43299</v>
      </c>
      <c r="O3125" t="s">
        <v>16</v>
      </c>
      <c r="P3125">
        <v>0.15</v>
      </c>
      <c r="Q3125">
        <v>0.05</v>
      </c>
    </row>
    <row r="3126" spans="1:17">
      <c r="A3126" s="1">
        <v>42064</v>
      </c>
      <c r="B3126" t="s">
        <v>6</v>
      </c>
      <c r="C3126" t="s">
        <v>214</v>
      </c>
      <c r="D3126" s="4">
        <v>268708.8</v>
      </c>
      <c r="E3126" s="4">
        <v>54010.468800000002</v>
      </c>
      <c r="F3126" s="3">
        <v>0.20100000000000001</v>
      </c>
      <c r="G3126" s="5">
        <v>746.4133333333333</v>
      </c>
      <c r="H3126" s="4">
        <v>150.02907999999999</v>
      </c>
      <c r="I3126">
        <v>360</v>
      </c>
      <c r="J3126" t="s">
        <v>10</v>
      </c>
      <c r="K3126" t="s">
        <v>20</v>
      </c>
      <c r="L3126" t="s">
        <v>20</v>
      </c>
      <c r="M3126" s="2">
        <v>41384</v>
      </c>
      <c r="N3126" s="2">
        <v>43299</v>
      </c>
      <c r="O3126" t="s">
        <v>16</v>
      </c>
      <c r="P3126">
        <v>0.15</v>
      </c>
      <c r="Q3126">
        <v>0.05</v>
      </c>
    </row>
    <row r="3127" spans="1:17">
      <c r="A3127" s="1">
        <v>42064</v>
      </c>
      <c r="B3127" t="s">
        <v>6</v>
      </c>
      <c r="C3127" t="s">
        <v>215</v>
      </c>
      <c r="D3127" s="4">
        <v>263301.36</v>
      </c>
      <c r="E3127" s="4">
        <v>56241.170495999999</v>
      </c>
      <c r="F3127" s="3">
        <v>0.21360000000000001</v>
      </c>
      <c r="G3127" s="5">
        <v>702.13695999999993</v>
      </c>
      <c r="H3127" s="4">
        <v>149.97645465599999</v>
      </c>
      <c r="I3127">
        <v>375</v>
      </c>
      <c r="J3127" t="s">
        <v>10</v>
      </c>
      <c r="K3127" t="s">
        <v>76</v>
      </c>
      <c r="L3127" t="s">
        <v>76</v>
      </c>
      <c r="M3127" s="2">
        <v>41384</v>
      </c>
      <c r="N3127" s="2">
        <v>43299</v>
      </c>
      <c r="O3127" t="s">
        <v>16</v>
      </c>
      <c r="P3127">
        <v>0.15</v>
      </c>
      <c r="Q3127">
        <v>0.05</v>
      </c>
    </row>
    <row r="3128" spans="1:17">
      <c r="A3128" s="1">
        <v>42064</v>
      </c>
      <c r="B3128" t="s">
        <v>6</v>
      </c>
      <c r="C3128" t="s">
        <v>216</v>
      </c>
      <c r="D3128" s="4">
        <v>376240.2</v>
      </c>
      <c r="E3128" s="4">
        <v>54517.204980000002</v>
      </c>
      <c r="F3128" s="3">
        <v>0.1449</v>
      </c>
      <c r="G3128" s="5">
        <v>1035.4474900924702</v>
      </c>
      <c r="H3128" s="4">
        <v>150.03634131439895</v>
      </c>
      <c r="I3128">
        <v>363.36</v>
      </c>
      <c r="J3128" t="s">
        <v>10</v>
      </c>
      <c r="K3128" t="s">
        <v>20</v>
      </c>
      <c r="L3128" t="s">
        <v>20</v>
      </c>
      <c r="M3128" s="2">
        <v>41384</v>
      </c>
      <c r="N3128" s="2">
        <v>43299</v>
      </c>
      <c r="O3128" t="s">
        <v>16</v>
      </c>
      <c r="P3128">
        <v>0.15</v>
      </c>
      <c r="Q3128">
        <v>0.05</v>
      </c>
    </row>
    <row r="3129" spans="1:17">
      <c r="A3129" s="1">
        <v>42064</v>
      </c>
      <c r="B3129" t="s">
        <v>6</v>
      </c>
      <c r="C3129" t="s">
        <v>14</v>
      </c>
      <c r="D3129" s="4">
        <v>720533.04</v>
      </c>
      <c r="E3129" s="4">
        <v>86968.337928000008</v>
      </c>
      <c r="F3129" s="3">
        <v>0.1207</v>
      </c>
      <c r="G3129" s="5">
        <v>1035.2486206896551</v>
      </c>
      <c r="H3129" s="4">
        <v>124.95450851724139</v>
      </c>
      <c r="I3129">
        <v>696</v>
      </c>
      <c r="J3129" t="s">
        <v>17</v>
      </c>
      <c r="K3129" t="s">
        <v>18</v>
      </c>
      <c r="L3129" t="s">
        <v>15</v>
      </c>
      <c r="M3129" s="2">
        <v>41246</v>
      </c>
      <c r="N3129" s="2">
        <v>43229</v>
      </c>
      <c r="O3129" t="s">
        <v>16</v>
      </c>
      <c r="P3129">
        <v>0.1</v>
      </c>
    </row>
    <row r="3130" spans="1:17">
      <c r="A3130" s="1">
        <v>42064</v>
      </c>
      <c r="B3130" t="s">
        <v>6</v>
      </c>
      <c r="C3130" t="s">
        <v>19</v>
      </c>
      <c r="D3130" s="4">
        <v>537723.6</v>
      </c>
      <c r="E3130" s="4">
        <v>175029.03179999997</v>
      </c>
      <c r="F3130" s="3">
        <v>0.32549999999999996</v>
      </c>
      <c r="G3130" s="5">
        <v>798.75757575757575</v>
      </c>
      <c r="H3130" s="4">
        <v>259.99559090909088</v>
      </c>
      <c r="I3130">
        <v>673.19999999999993</v>
      </c>
      <c r="J3130" t="s">
        <v>10</v>
      </c>
      <c r="K3130" t="s">
        <v>20</v>
      </c>
      <c r="L3130" t="s">
        <v>20</v>
      </c>
      <c r="M3130" s="2">
        <v>41258</v>
      </c>
      <c r="N3130" s="2">
        <v>43229</v>
      </c>
      <c r="O3130" t="s">
        <v>21</v>
      </c>
      <c r="P3130">
        <v>0.15</v>
      </c>
    </row>
    <row r="3131" spans="1:17">
      <c r="A3131" s="1">
        <v>42064</v>
      </c>
      <c r="B3131" t="s">
        <v>6</v>
      </c>
      <c r="C3131" t="s">
        <v>22</v>
      </c>
      <c r="D3131" s="4">
        <v>249518.4</v>
      </c>
      <c r="E3131" s="4">
        <v>41494.909919999998</v>
      </c>
      <c r="F3131" s="3">
        <v>0.1663</v>
      </c>
      <c r="G3131" s="5">
        <v>1563.3984962406016</v>
      </c>
      <c r="H3131" s="4">
        <v>259.99316992481204</v>
      </c>
      <c r="I3131">
        <v>159.6</v>
      </c>
      <c r="J3131" t="s">
        <v>10</v>
      </c>
      <c r="K3131" t="s">
        <v>12</v>
      </c>
      <c r="L3131" t="s">
        <v>23</v>
      </c>
      <c r="M3131" s="2">
        <v>41339</v>
      </c>
      <c r="N3131" s="2">
        <v>42864</v>
      </c>
      <c r="O3131" t="s">
        <v>21</v>
      </c>
      <c r="P3131">
        <v>0.13</v>
      </c>
    </row>
    <row r="3132" spans="1:17">
      <c r="A3132" s="1">
        <v>42064</v>
      </c>
      <c r="B3132" t="s">
        <v>6</v>
      </c>
      <c r="C3132" t="s">
        <v>24</v>
      </c>
      <c r="D3132" s="4">
        <v>211226.4</v>
      </c>
      <c r="E3132" s="4">
        <v>48666.562559999998</v>
      </c>
      <c r="F3132" s="3">
        <v>0.23039999999999999</v>
      </c>
      <c r="G3132" s="5">
        <v>1128.3461538461538</v>
      </c>
      <c r="H3132" s="4">
        <v>259.97095384615386</v>
      </c>
      <c r="I3132">
        <v>187.2</v>
      </c>
      <c r="J3132" t="s">
        <v>10</v>
      </c>
      <c r="K3132" t="s">
        <v>20</v>
      </c>
      <c r="L3132" t="s">
        <v>20</v>
      </c>
      <c r="M3132" s="2">
        <v>41288</v>
      </c>
      <c r="N3132" s="2">
        <v>42499</v>
      </c>
      <c r="O3132" t="s">
        <v>21</v>
      </c>
      <c r="P3132">
        <v>0.18</v>
      </c>
    </row>
    <row r="3133" spans="1:17">
      <c r="A3133" s="1">
        <v>42064</v>
      </c>
      <c r="B3133" t="s">
        <v>6</v>
      </c>
      <c r="C3133" t="s">
        <v>233</v>
      </c>
      <c r="D3133" s="4">
        <v>261451.56</v>
      </c>
      <c r="E3133" s="4">
        <v>29674.752059999999</v>
      </c>
      <c r="F3133" s="3">
        <v>0.1135</v>
      </c>
      <c r="G3133" s="5">
        <v>3692.8186440677969</v>
      </c>
      <c r="H3133" s="4">
        <v>419.1349161016949</v>
      </c>
      <c r="I3133">
        <v>70.8</v>
      </c>
      <c r="J3133" t="s">
        <v>10</v>
      </c>
      <c r="K3133" t="s">
        <v>11</v>
      </c>
      <c r="L3133" t="s">
        <v>42</v>
      </c>
      <c r="M3133" s="2">
        <v>41473</v>
      </c>
      <c r="N3133" s="2">
        <v>42222</v>
      </c>
      <c r="O3133" t="s">
        <v>21</v>
      </c>
      <c r="P3133">
        <v>0.1</v>
      </c>
    </row>
    <row r="3134" spans="1:17">
      <c r="A3134" s="1">
        <v>42064</v>
      </c>
      <c r="B3134" t="s">
        <v>6</v>
      </c>
      <c r="C3134" t="s">
        <v>25</v>
      </c>
      <c r="D3134" s="4">
        <v>115161.59999999999</v>
      </c>
      <c r="E3134" s="4">
        <v>37669.359359999995</v>
      </c>
      <c r="F3134" s="3">
        <v>0.3271</v>
      </c>
      <c r="G3134" s="5">
        <v>834.50434782608693</v>
      </c>
      <c r="H3134" s="4">
        <v>272.96637217391299</v>
      </c>
      <c r="I3134">
        <v>138</v>
      </c>
      <c r="J3134" t="s">
        <v>10</v>
      </c>
      <c r="K3134" t="s">
        <v>12</v>
      </c>
      <c r="L3134" t="s">
        <v>12</v>
      </c>
      <c r="M3134" s="2">
        <v>41334</v>
      </c>
      <c r="N3134" s="2">
        <v>42499</v>
      </c>
      <c r="O3134" t="s">
        <v>21</v>
      </c>
      <c r="P3134">
        <v>0.13</v>
      </c>
      <c r="Q3134">
        <v>7.0000000000000007E-2</v>
      </c>
    </row>
    <row r="3135" spans="1:17">
      <c r="A3135" s="1">
        <v>42064</v>
      </c>
      <c r="B3135" t="s">
        <v>6</v>
      </c>
      <c r="C3135" t="s">
        <v>26</v>
      </c>
      <c r="D3135" s="4">
        <v>208662</v>
      </c>
      <c r="E3135" s="4">
        <v>15753.980999999998</v>
      </c>
      <c r="F3135" s="3">
        <v>7.5499999999999984E-2</v>
      </c>
      <c r="G3135" s="5">
        <v>3220.0925925925926</v>
      </c>
      <c r="H3135" s="4">
        <v>243.11699074074073</v>
      </c>
      <c r="I3135">
        <v>64.8</v>
      </c>
      <c r="J3135" t="s">
        <v>10</v>
      </c>
      <c r="K3135" t="s">
        <v>12</v>
      </c>
      <c r="L3135" t="s">
        <v>27</v>
      </c>
      <c r="M3135" s="2">
        <v>41353</v>
      </c>
      <c r="N3135" s="2">
        <v>43229</v>
      </c>
      <c r="O3135" t="s">
        <v>21</v>
      </c>
      <c r="P3135">
        <v>0.06</v>
      </c>
    </row>
    <row r="3136" spans="1:17">
      <c r="A3136" s="1">
        <v>42064</v>
      </c>
      <c r="B3136" t="s">
        <v>6</v>
      </c>
      <c r="C3136" t="s">
        <v>28</v>
      </c>
      <c r="D3136" s="4">
        <v>411755.52000000002</v>
      </c>
      <c r="E3136" s="4">
        <v>42493.169664000008</v>
      </c>
      <c r="F3136" s="3">
        <v>0.10320000000000001</v>
      </c>
      <c r="G3136" s="5">
        <v>1938.5853107344633</v>
      </c>
      <c r="H3136" s="4">
        <v>200.06200406779664</v>
      </c>
      <c r="I3136">
        <v>212.4</v>
      </c>
      <c r="J3136" t="s">
        <v>10</v>
      </c>
      <c r="K3136" t="s">
        <v>12</v>
      </c>
      <c r="L3136" t="s">
        <v>12</v>
      </c>
      <c r="M3136" s="2">
        <v>41353</v>
      </c>
      <c r="N3136" s="2">
        <v>43229</v>
      </c>
      <c r="O3136" t="s">
        <v>21</v>
      </c>
      <c r="P3136">
        <v>0</v>
      </c>
    </row>
    <row r="3137" spans="1:18">
      <c r="A3137" s="1">
        <v>42064</v>
      </c>
      <c r="B3137" t="s">
        <v>6</v>
      </c>
      <c r="C3137" t="s">
        <v>29</v>
      </c>
      <c r="D3137" s="4">
        <v>510778.19999999995</v>
      </c>
      <c r="E3137" s="4">
        <v>51077.820000000007</v>
      </c>
      <c r="F3137" s="3">
        <v>0.10000000000000002</v>
      </c>
      <c r="G3137" s="5">
        <v>2728.5160256410254</v>
      </c>
      <c r="H3137" s="4">
        <v>272.85160256410262</v>
      </c>
      <c r="I3137">
        <v>187.2</v>
      </c>
      <c r="J3137" t="s">
        <v>10</v>
      </c>
      <c r="K3137" t="s">
        <v>12</v>
      </c>
      <c r="L3137" t="s">
        <v>12</v>
      </c>
      <c r="M3137" s="2">
        <v>41323</v>
      </c>
      <c r="N3137" s="2">
        <v>42499</v>
      </c>
      <c r="O3137" t="s">
        <v>30</v>
      </c>
      <c r="P3137">
        <v>0.1</v>
      </c>
    </row>
    <row r="3138" spans="1:18">
      <c r="A3138" s="1">
        <v>42064</v>
      </c>
      <c r="B3138" t="s">
        <v>6</v>
      </c>
      <c r="C3138" t="s">
        <v>31</v>
      </c>
      <c r="D3138" s="4">
        <v>2167038.9720000001</v>
      </c>
      <c r="E3138" s="4">
        <v>173363.11775999999</v>
      </c>
      <c r="F3138" s="3">
        <v>7.9999999999999988E-2</v>
      </c>
      <c r="G3138" s="5">
        <v>2298.7090249490834</v>
      </c>
      <c r="H3138" s="4">
        <v>183.89672199592667</v>
      </c>
      <c r="I3138">
        <v>942.72</v>
      </c>
      <c r="J3138" t="s">
        <v>32</v>
      </c>
      <c r="K3138" t="s">
        <v>31</v>
      </c>
      <c r="L3138" t="s">
        <v>32</v>
      </c>
      <c r="M3138" s="2">
        <v>41294</v>
      </c>
      <c r="N3138" s="2">
        <v>43229</v>
      </c>
      <c r="O3138" t="s">
        <v>30</v>
      </c>
      <c r="P3138">
        <v>0.08</v>
      </c>
    </row>
    <row r="3139" spans="1:18">
      <c r="A3139" s="1">
        <v>42064</v>
      </c>
      <c r="B3139" t="s">
        <v>6</v>
      </c>
      <c r="C3139" t="s">
        <v>269</v>
      </c>
      <c r="D3139" s="4">
        <v>3773976.7199999997</v>
      </c>
      <c r="E3139" s="4">
        <v>169828.95240000001</v>
      </c>
      <c r="F3139" s="3">
        <v>4.5000000000000005E-2</v>
      </c>
      <c r="G3139" s="5">
        <v>1517.1155812831644</v>
      </c>
      <c r="H3139" s="4">
        <v>68.270201157742406</v>
      </c>
      <c r="I3139">
        <v>2487.6</v>
      </c>
      <c r="J3139" t="s">
        <v>32</v>
      </c>
      <c r="K3139" t="s">
        <v>269</v>
      </c>
      <c r="L3139" t="s">
        <v>32</v>
      </c>
      <c r="M3139" s="2">
        <v>41442</v>
      </c>
      <c r="N3139" s="2">
        <v>47285</v>
      </c>
      <c r="O3139" t="s">
        <v>30</v>
      </c>
      <c r="P3139">
        <v>0.05</v>
      </c>
    </row>
    <row r="3140" spans="1:18">
      <c r="A3140" s="1">
        <v>42064</v>
      </c>
      <c r="B3140" t="s">
        <v>6</v>
      </c>
      <c r="C3140" t="s">
        <v>301</v>
      </c>
      <c r="D3140" s="4">
        <v>270468</v>
      </c>
      <c r="E3140" s="4">
        <v>32023.411199999999</v>
      </c>
      <c r="F3140" s="3">
        <v>0.11839999999999999</v>
      </c>
      <c r="G3140" s="5">
        <v>2449.8913043478265</v>
      </c>
      <c r="H3140" s="4">
        <v>290.0671304347826</v>
      </c>
      <c r="I3140">
        <v>110.39999999999999</v>
      </c>
      <c r="J3140" t="s">
        <v>123</v>
      </c>
      <c r="K3140" t="s">
        <v>286</v>
      </c>
      <c r="L3140" t="s">
        <v>286</v>
      </c>
      <c r="M3140" s="2">
        <v>41745</v>
      </c>
      <c r="N3140" s="2">
        <v>42109</v>
      </c>
      <c r="O3140" t="s">
        <v>21</v>
      </c>
      <c r="P3140">
        <v>0.08</v>
      </c>
    </row>
    <row r="3141" spans="1:18">
      <c r="A3141" s="1">
        <v>42064</v>
      </c>
      <c r="B3141" t="s">
        <v>6</v>
      </c>
      <c r="C3141" t="s">
        <v>285</v>
      </c>
      <c r="D3141" s="4">
        <v>2232319.1999999997</v>
      </c>
      <c r="E3141" s="4">
        <v>73889.765519999986</v>
      </c>
      <c r="F3141" s="3">
        <v>3.3099999999999997E-2</v>
      </c>
      <c r="G3141" s="5">
        <v>16176.22608695652</v>
      </c>
      <c r="H3141" s="4">
        <v>535.43308347826076</v>
      </c>
      <c r="I3141">
        <v>138</v>
      </c>
      <c r="J3141" t="s">
        <v>123</v>
      </c>
      <c r="K3141" t="s">
        <v>286</v>
      </c>
      <c r="L3141" t="s">
        <v>286</v>
      </c>
      <c r="M3141" s="2">
        <v>41708</v>
      </c>
      <c r="N3141" s="2">
        <v>42834</v>
      </c>
      <c r="O3141" t="s">
        <v>21</v>
      </c>
      <c r="P3141">
        <v>0.03</v>
      </c>
    </row>
    <row r="3142" spans="1:18">
      <c r="A3142" s="1">
        <v>42064</v>
      </c>
      <c r="B3142" t="s">
        <v>6</v>
      </c>
      <c r="C3142" t="s">
        <v>33</v>
      </c>
      <c r="D3142" s="4">
        <v>1186121.412</v>
      </c>
      <c r="E3142" s="4">
        <v>94889.712960000004</v>
      </c>
      <c r="F3142" s="3">
        <v>0.08</v>
      </c>
      <c r="G3142" s="5">
        <v>4534.103256880735</v>
      </c>
      <c r="H3142" s="4">
        <v>362.7282605504588</v>
      </c>
      <c r="I3142">
        <v>261.59999999999997</v>
      </c>
      <c r="J3142" t="s">
        <v>34</v>
      </c>
      <c r="K3142" t="s">
        <v>36</v>
      </c>
      <c r="L3142" t="s">
        <v>35</v>
      </c>
      <c r="M3142" s="2">
        <v>41288</v>
      </c>
      <c r="N3142" s="2">
        <v>45059</v>
      </c>
      <c r="O3142" t="s">
        <v>21</v>
      </c>
      <c r="P3142">
        <v>0.08</v>
      </c>
      <c r="R3142">
        <f t="shared" ref="R3142" si="374">(N3142-M3142)/365</f>
        <v>10.331506849315069</v>
      </c>
    </row>
    <row r="3143" spans="1:18">
      <c r="A3143" s="1">
        <v>42064</v>
      </c>
      <c r="B3143" t="s">
        <v>6</v>
      </c>
      <c r="C3143" t="s">
        <v>234</v>
      </c>
      <c r="D3143" s="4">
        <v>615529.60800000001</v>
      </c>
      <c r="E3143" s="4">
        <v>33854.12844</v>
      </c>
      <c r="F3143" s="3">
        <v>5.5E-2</v>
      </c>
      <c r="G3143" s="5">
        <v>1005.7673333333333</v>
      </c>
      <c r="H3143" s="4">
        <v>55.317203333333332</v>
      </c>
      <c r="I3143">
        <v>612</v>
      </c>
      <c r="J3143" t="s">
        <v>32</v>
      </c>
      <c r="K3143" t="s">
        <v>235</v>
      </c>
      <c r="L3143" t="s">
        <v>32</v>
      </c>
      <c r="M3143" s="2">
        <v>41442</v>
      </c>
      <c r="N3143" s="2">
        <v>47285</v>
      </c>
      <c r="O3143" t="s">
        <v>30</v>
      </c>
      <c r="P3143">
        <v>0.06</v>
      </c>
    </row>
    <row r="3144" spans="1:18">
      <c r="A3144" s="1">
        <v>42064</v>
      </c>
      <c r="B3144" t="s">
        <v>6</v>
      </c>
      <c r="C3144" t="s">
        <v>236</v>
      </c>
      <c r="D3144" s="4">
        <v>434762.17199999996</v>
      </c>
      <c r="E3144" s="4">
        <v>23911.919459999997</v>
      </c>
      <c r="F3144" s="3">
        <v>5.5E-2</v>
      </c>
      <c r="G3144" s="5">
        <v>912.59901763224173</v>
      </c>
      <c r="H3144" s="4">
        <v>50.192945969773298</v>
      </c>
      <c r="I3144">
        <v>476.4</v>
      </c>
      <c r="J3144" t="s">
        <v>32</v>
      </c>
      <c r="K3144" t="s">
        <v>235</v>
      </c>
      <c r="L3144" t="s">
        <v>32</v>
      </c>
      <c r="M3144" s="2">
        <v>41442</v>
      </c>
      <c r="N3144" s="2">
        <v>47285</v>
      </c>
      <c r="O3144" t="s">
        <v>30</v>
      </c>
      <c r="P3144">
        <v>0.06</v>
      </c>
    </row>
    <row r="3145" spans="1:18">
      <c r="A3145" s="1">
        <v>42064</v>
      </c>
      <c r="B3145" t="s">
        <v>6</v>
      </c>
      <c r="C3145" t="s">
        <v>237</v>
      </c>
      <c r="D3145" s="4">
        <v>651141.14399999997</v>
      </c>
      <c r="E3145" s="4">
        <v>35812.762919999994</v>
      </c>
      <c r="F3145" s="3">
        <v>5.4999999999999993E-2</v>
      </c>
      <c r="G3145" s="5">
        <v>2279.9059663865546</v>
      </c>
      <c r="H3145" s="4">
        <v>125.3948281512605</v>
      </c>
      <c r="I3145">
        <v>285.59999999999997</v>
      </c>
      <c r="J3145" t="s">
        <v>32</v>
      </c>
      <c r="K3145" t="s">
        <v>235</v>
      </c>
      <c r="L3145" t="s">
        <v>32</v>
      </c>
      <c r="M3145" s="2">
        <v>41442</v>
      </c>
      <c r="N3145" s="2">
        <v>47285</v>
      </c>
      <c r="O3145" t="s">
        <v>30</v>
      </c>
      <c r="P3145">
        <v>0.06</v>
      </c>
    </row>
    <row r="3146" spans="1:18">
      <c r="A3146" s="1">
        <v>42064</v>
      </c>
      <c r="B3146" t="s">
        <v>6</v>
      </c>
      <c r="C3146" t="s">
        <v>238</v>
      </c>
      <c r="D3146" s="4">
        <v>2375413.3319999999</v>
      </c>
      <c r="E3146" s="4">
        <v>214974.90654600004</v>
      </c>
      <c r="F3146" s="3">
        <v>9.0500000000000025E-2</v>
      </c>
      <c r="G3146" s="5">
        <v>1910.7250096525095</v>
      </c>
      <c r="H3146" s="4">
        <v>172.92061337355216</v>
      </c>
      <c r="I3146">
        <v>1243.2</v>
      </c>
      <c r="J3146" t="s">
        <v>32</v>
      </c>
      <c r="K3146" t="s">
        <v>238</v>
      </c>
      <c r="L3146" t="s">
        <v>32</v>
      </c>
      <c r="M3146" s="2">
        <v>41281</v>
      </c>
      <c r="N3146" s="2">
        <v>45168</v>
      </c>
      <c r="O3146" t="s">
        <v>30</v>
      </c>
      <c r="P3146">
        <v>0.08</v>
      </c>
    </row>
    <row r="3147" spans="1:18">
      <c r="A3147" s="1">
        <v>42064</v>
      </c>
      <c r="B3147" t="s">
        <v>6</v>
      </c>
      <c r="C3147" t="s">
        <v>239</v>
      </c>
      <c r="D3147" s="4">
        <v>1039716.324</v>
      </c>
      <c r="E3147" s="4">
        <v>57184.397819999998</v>
      </c>
      <c r="F3147" s="3">
        <v>5.5E-2</v>
      </c>
      <c r="G3147" s="5">
        <v>1501.6122530329289</v>
      </c>
      <c r="H3147" s="4">
        <v>82.588673916811089</v>
      </c>
      <c r="I3147">
        <v>692.4</v>
      </c>
      <c r="J3147" t="s">
        <v>32</v>
      </c>
      <c r="K3147" t="s">
        <v>235</v>
      </c>
      <c r="L3147" t="s">
        <v>32</v>
      </c>
      <c r="M3147" s="2">
        <v>41442</v>
      </c>
      <c r="N3147" s="2">
        <v>47285</v>
      </c>
      <c r="O3147" t="s">
        <v>30</v>
      </c>
      <c r="P3147">
        <v>0.06</v>
      </c>
    </row>
    <row r="3148" spans="1:18">
      <c r="A3148" s="1">
        <v>42064</v>
      </c>
      <c r="B3148" t="s">
        <v>6</v>
      </c>
      <c r="C3148" t="s">
        <v>37</v>
      </c>
      <c r="D3148" s="4">
        <v>172290</v>
      </c>
      <c r="E3148" s="4">
        <v>34337.396999999997</v>
      </c>
      <c r="F3148" s="3">
        <v>0.19929999999999998</v>
      </c>
      <c r="G3148" s="5">
        <v>1480.1546391752579</v>
      </c>
      <c r="H3148" s="4">
        <v>294.99481958762885</v>
      </c>
      <c r="I3148">
        <v>116.39999999999999</v>
      </c>
      <c r="J3148" t="s">
        <v>10</v>
      </c>
      <c r="K3148" t="s">
        <v>20</v>
      </c>
      <c r="L3148" t="s">
        <v>20</v>
      </c>
      <c r="M3148" s="2">
        <v>41384</v>
      </c>
      <c r="N3148" s="2">
        <v>42509</v>
      </c>
      <c r="O3148" t="s">
        <v>21</v>
      </c>
      <c r="P3148">
        <v>0.12</v>
      </c>
    </row>
    <row r="3149" spans="1:18">
      <c r="A3149" s="1">
        <v>42064</v>
      </c>
      <c r="B3149" t="s">
        <v>6</v>
      </c>
      <c r="C3149" t="s">
        <v>240</v>
      </c>
      <c r="D3149" s="4">
        <v>250585.91999999998</v>
      </c>
      <c r="E3149" s="4">
        <v>28291.150368000006</v>
      </c>
      <c r="F3149" s="3">
        <v>0.11290000000000003</v>
      </c>
      <c r="G3149" s="5">
        <v>3867.0666666666666</v>
      </c>
      <c r="H3149" s="4">
        <v>436.5918266666668</v>
      </c>
      <c r="I3149">
        <v>64.8</v>
      </c>
      <c r="J3149" t="s">
        <v>10</v>
      </c>
      <c r="K3149" t="s">
        <v>11</v>
      </c>
      <c r="L3149" t="s">
        <v>42</v>
      </c>
      <c r="M3149" s="2">
        <v>41449</v>
      </c>
      <c r="N3149" s="2">
        <v>42198</v>
      </c>
      <c r="O3149" t="s">
        <v>21</v>
      </c>
      <c r="P3149">
        <v>0.1</v>
      </c>
    </row>
    <row r="3150" spans="1:18">
      <c r="A3150" s="1">
        <v>42064</v>
      </c>
      <c r="B3150" t="s">
        <v>6</v>
      </c>
      <c r="C3150" t="s">
        <v>241</v>
      </c>
      <c r="D3150" s="4">
        <v>185922.72</v>
      </c>
      <c r="E3150" s="4">
        <v>26995.978944000002</v>
      </c>
      <c r="F3150" s="3">
        <v>0.14520000000000002</v>
      </c>
      <c r="G3150" s="5">
        <v>3296.5021276595744</v>
      </c>
      <c r="H3150" s="4">
        <v>478.65210893617024</v>
      </c>
      <c r="I3150">
        <v>56.4</v>
      </c>
      <c r="J3150" t="s">
        <v>10</v>
      </c>
      <c r="K3150" t="s">
        <v>11</v>
      </c>
      <c r="L3150" t="s">
        <v>42</v>
      </c>
      <c r="M3150" s="2">
        <v>41449</v>
      </c>
      <c r="N3150" s="2">
        <v>42198</v>
      </c>
      <c r="O3150" t="s">
        <v>30</v>
      </c>
      <c r="P3150">
        <v>0.13</v>
      </c>
    </row>
    <row r="3151" spans="1:18">
      <c r="A3151" s="1">
        <v>42064</v>
      </c>
      <c r="B3151" t="s">
        <v>6</v>
      </c>
      <c r="C3151" t="s">
        <v>242</v>
      </c>
      <c r="D3151" s="4">
        <v>524885.304</v>
      </c>
      <c r="E3151" s="4">
        <v>28868.691719999999</v>
      </c>
      <c r="F3151" s="3">
        <v>5.5E-2</v>
      </c>
      <c r="G3151" s="5">
        <v>978.53337807606272</v>
      </c>
      <c r="H3151" s="4">
        <v>53.819335794183445</v>
      </c>
      <c r="I3151">
        <v>536.4</v>
      </c>
      <c r="J3151" t="s">
        <v>32</v>
      </c>
      <c r="K3151" t="s">
        <v>235</v>
      </c>
      <c r="L3151" t="s">
        <v>32</v>
      </c>
      <c r="M3151" s="2">
        <v>41442</v>
      </c>
      <c r="N3151" s="2">
        <v>47285</v>
      </c>
      <c r="O3151" t="s">
        <v>30</v>
      </c>
      <c r="P3151">
        <v>0.06</v>
      </c>
    </row>
    <row r="3152" spans="1:18">
      <c r="A3152" s="1">
        <v>42064</v>
      </c>
      <c r="B3152" t="s">
        <v>6</v>
      </c>
      <c r="C3152" t="s">
        <v>38</v>
      </c>
      <c r="D3152" s="4">
        <v>584535.6</v>
      </c>
      <c r="E3152" s="4">
        <v>81951.89112</v>
      </c>
      <c r="F3152" s="3">
        <v>0.14020000000000002</v>
      </c>
      <c r="G3152" s="5">
        <v>4920.333333333333</v>
      </c>
      <c r="H3152" s="4">
        <v>689.83073333333334</v>
      </c>
      <c r="I3152">
        <v>118.8</v>
      </c>
      <c r="J3152" t="s">
        <v>10</v>
      </c>
      <c r="K3152" t="s">
        <v>40</v>
      </c>
      <c r="L3152" t="s">
        <v>39</v>
      </c>
      <c r="M3152" s="2">
        <v>41332</v>
      </c>
      <c r="N3152" s="2">
        <v>42133</v>
      </c>
      <c r="O3152" t="s">
        <v>21</v>
      </c>
      <c r="P3152">
        <v>0.13</v>
      </c>
    </row>
    <row r="3153" spans="1:16">
      <c r="A3153" s="1">
        <v>42064</v>
      </c>
      <c r="B3153" t="s">
        <v>6</v>
      </c>
      <c r="C3153" t="s">
        <v>41</v>
      </c>
      <c r="D3153" s="4">
        <v>177963.47999999998</v>
      </c>
      <c r="E3153" s="4">
        <v>20127.669588000001</v>
      </c>
      <c r="F3153" s="3">
        <v>0.11310000000000002</v>
      </c>
      <c r="G3153" s="5">
        <v>3802.6384615384613</v>
      </c>
      <c r="H3153" s="4">
        <v>430.07841000000002</v>
      </c>
      <c r="I3153">
        <v>46.8</v>
      </c>
      <c r="J3153" t="s">
        <v>10</v>
      </c>
      <c r="K3153" t="s">
        <v>11</v>
      </c>
      <c r="L3153" t="s">
        <v>42</v>
      </c>
      <c r="M3153" s="2">
        <v>41294</v>
      </c>
      <c r="N3153" s="2">
        <v>42864</v>
      </c>
      <c r="O3153" t="s">
        <v>21</v>
      </c>
      <c r="P3153">
        <v>0.1</v>
      </c>
    </row>
    <row r="3154" spans="1:16">
      <c r="A3154" s="1">
        <v>42064</v>
      </c>
      <c r="B3154" t="s">
        <v>6</v>
      </c>
      <c r="C3154" t="s">
        <v>43</v>
      </c>
      <c r="D3154" s="4">
        <v>150023.28</v>
      </c>
      <c r="E3154" s="4">
        <v>17282.681855999999</v>
      </c>
      <c r="F3154" s="3">
        <v>0.1152</v>
      </c>
      <c r="G3154" s="5">
        <v>3289.9842105263156</v>
      </c>
      <c r="H3154" s="4">
        <v>379.00618105263158</v>
      </c>
      <c r="I3154">
        <v>45.6</v>
      </c>
      <c r="J3154" t="s">
        <v>10</v>
      </c>
      <c r="K3154" t="s">
        <v>11</v>
      </c>
      <c r="L3154" t="s">
        <v>42</v>
      </c>
      <c r="M3154" s="2">
        <v>41294</v>
      </c>
      <c r="N3154" s="2">
        <v>42864</v>
      </c>
      <c r="O3154" t="s">
        <v>21</v>
      </c>
      <c r="P3154">
        <v>0.1</v>
      </c>
    </row>
    <row r="3155" spans="1:16">
      <c r="A3155" s="1">
        <v>42064</v>
      </c>
      <c r="B3155" t="s">
        <v>6</v>
      </c>
      <c r="C3155" t="s">
        <v>243</v>
      </c>
      <c r="D3155" s="4">
        <v>312302.83199999999</v>
      </c>
      <c r="E3155" s="4">
        <v>17176.655760000001</v>
      </c>
      <c r="F3155" s="3">
        <v>5.5000000000000007E-2</v>
      </c>
      <c r="G3155" s="5">
        <v>735.17615819209038</v>
      </c>
      <c r="H3155" s="4">
        <v>40.434688700564976</v>
      </c>
      <c r="I3155">
        <v>424.8</v>
      </c>
      <c r="J3155" t="s">
        <v>32</v>
      </c>
      <c r="K3155" t="s">
        <v>235</v>
      </c>
      <c r="L3155" t="s">
        <v>32</v>
      </c>
      <c r="M3155" s="2">
        <v>41442</v>
      </c>
      <c r="N3155" s="2">
        <v>47285</v>
      </c>
      <c r="O3155" t="s">
        <v>30</v>
      </c>
      <c r="P3155">
        <v>0.06</v>
      </c>
    </row>
    <row r="3156" spans="1:16">
      <c r="A3156" s="1">
        <v>42064</v>
      </c>
      <c r="B3156" t="s">
        <v>6</v>
      </c>
      <c r="C3156" t="s">
        <v>44</v>
      </c>
      <c r="D3156" s="4">
        <v>218143.08</v>
      </c>
      <c r="E3156" s="4">
        <v>46617.176195999993</v>
      </c>
      <c r="F3156" s="3">
        <v>0.21369999999999997</v>
      </c>
      <c r="G3156" s="5">
        <v>1143.3075471698114</v>
      </c>
      <c r="H3156" s="4">
        <v>244.32482283018865</v>
      </c>
      <c r="I3156">
        <v>190.79999999999998</v>
      </c>
      <c r="J3156" t="s">
        <v>10</v>
      </c>
      <c r="K3156" t="s">
        <v>20</v>
      </c>
      <c r="L3156" t="s">
        <v>20</v>
      </c>
      <c r="M3156" s="2">
        <v>41343</v>
      </c>
      <c r="N3156" s="2">
        <v>42499</v>
      </c>
      <c r="O3156" t="s">
        <v>21</v>
      </c>
      <c r="P3156">
        <v>0.17</v>
      </c>
    </row>
    <row r="3157" spans="1:16">
      <c r="A3157" s="1">
        <v>42064</v>
      </c>
      <c r="B3157" t="s">
        <v>6</v>
      </c>
      <c r="C3157" t="s">
        <v>302</v>
      </c>
      <c r="D3157" s="4">
        <v>193162.8</v>
      </c>
      <c r="E3157" s="4">
        <v>49256.514000000003</v>
      </c>
      <c r="F3157" s="3">
        <v>0.255</v>
      </c>
      <c r="G3157" s="5">
        <v>1059.0065789473683</v>
      </c>
      <c r="H3157" s="4">
        <v>270.04667763157897</v>
      </c>
      <c r="I3157">
        <v>182.4</v>
      </c>
      <c r="J3157" t="s">
        <v>10</v>
      </c>
      <c r="K3157" t="s">
        <v>20</v>
      </c>
      <c r="L3157" t="s">
        <v>20</v>
      </c>
      <c r="M3157" s="2">
        <v>41702</v>
      </c>
      <c r="N3157" s="2">
        <v>42432</v>
      </c>
      <c r="O3157" t="s">
        <v>21</v>
      </c>
      <c r="P3157">
        <v>0.16</v>
      </c>
    </row>
    <row r="3158" spans="1:16">
      <c r="A3158" s="1">
        <v>42064</v>
      </c>
      <c r="B3158" t="s">
        <v>6</v>
      </c>
      <c r="C3158" t="s">
        <v>292</v>
      </c>
      <c r="D3158" s="4">
        <v>211336.8</v>
      </c>
      <c r="E3158" s="4">
        <v>27135.645119999994</v>
      </c>
      <c r="F3158" s="3">
        <v>0.12839999999999999</v>
      </c>
      <c r="G3158" s="5">
        <v>1761.1399999999999</v>
      </c>
      <c r="H3158" s="4">
        <v>226.13037599999996</v>
      </c>
      <c r="I3158">
        <v>120</v>
      </c>
      <c r="J3158" t="s">
        <v>10</v>
      </c>
      <c r="K3158" t="s">
        <v>11</v>
      </c>
      <c r="L3158" t="s">
        <v>42</v>
      </c>
      <c r="M3158" s="2">
        <v>41715</v>
      </c>
      <c r="N3158" s="2">
        <v>42810</v>
      </c>
      <c r="O3158" t="s">
        <v>21</v>
      </c>
      <c r="P3158">
        <v>0.1</v>
      </c>
    </row>
    <row r="3159" spans="1:16">
      <c r="A3159" s="1">
        <v>42064</v>
      </c>
      <c r="B3159" t="s">
        <v>6</v>
      </c>
      <c r="C3159" t="s">
        <v>45</v>
      </c>
      <c r="D3159" s="4">
        <v>175533.6</v>
      </c>
      <c r="E3159" s="4">
        <v>51290.91792</v>
      </c>
      <c r="F3159" s="3">
        <v>0.29220000000000002</v>
      </c>
      <c r="G3159" s="5">
        <v>1762.3855421686749</v>
      </c>
      <c r="H3159" s="4">
        <v>514.96905542168679</v>
      </c>
      <c r="I3159">
        <v>99.6</v>
      </c>
      <c r="J3159" t="s">
        <v>47</v>
      </c>
      <c r="K3159" t="s">
        <v>48</v>
      </c>
      <c r="L3159" t="s">
        <v>46</v>
      </c>
      <c r="M3159" s="2">
        <v>41290</v>
      </c>
      <c r="N3159" s="2">
        <v>42499</v>
      </c>
      <c r="O3159" t="s">
        <v>21</v>
      </c>
      <c r="P3159">
        <v>0.16</v>
      </c>
    </row>
    <row r="3160" spans="1:16">
      <c r="A3160" s="1">
        <v>42064</v>
      </c>
      <c r="B3160" t="s">
        <v>6</v>
      </c>
      <c r="C3160" t="s">
        <v>49</v>
      </c>
      <c r="D3160" s="4">
        <v>151552.79999999999</v>
      </c>
      <c r="E3160" s="4">
        <v>30977.392319999999</v>
      </c>
      <c r="F3160" s="3">
        <v>0.2044</v>
      </c>
      <c r="G3160" s="5">
        <v>1419.0337078651685</v>
      </c>
      <c r="H3160" s="4">
        <v>290.05048988764042</v>
      </c>
      <c r="I3160">
        <v>106.8</v>
      </c>
      <c r="J3160" t="s">
        <v>47</v>
      </c>
      <c r="K3160" t="s">
        <v>48</v>
      </c>
      <c r="L3160" t="s">
        <v>46</v>
      </c>
      <c r="M3160" s="2">
        <v>41347</v>
      </c>
      <c r="N3160" s="2">
        <v>42499</v>
      </c>
      <c r="O3160" t="s">
        <v>21</v>
      </c>
      <c r="P3160">
        <v>0.16</v>
      </c>
    </row>
    <row r="3161" spans="1:16">
      <c r="A3161" s="1">
        <v>42064</v>
      </c>
      <c r="B3161" t="s">
        <v>6</v>
      </c>
      <c r="C3161" t="s">
        <v>50</v>
      </c>
      <c r="D3161" s="4">
        <v>166845.6</v>
      </c>
      <c r="E3161" s="4">
        <v>32368.046400000003</v>
      </c>
      <c r="F3161" s="3">
        <v>0.19400000000000001</v>
      </c>
      <c r="G3161" s="5">
        <v>1495.0322580645163</v>
      </c>
      <c r="H3161" s="4">
        <v>290.03625806451618</v>
      </c>
      <c r="I3161">
        <v>111.6</v>
      </c>
      <c r="J3161" t="s">
        <v>52</v>
      </c>
      <c r="K3161" t="s">
        <v>51</v>
      </c>
      <c r="L3161" t="s">
        <v>51</v>
      </c>
      <c r="M3161" s="2">
        <v>41347</v>
      </c>
      <c r="N3161" s="2">
        <v>42499</v>
      </c>
      <c r="O3161" t="s">
        <v>21</v>
      </c>
      <c r="P3161">
        <v>0.12</v>
      </c>
    </row>
    <row r="3162" spans="1:16">
      <c r="A3162" s="1">
        <v>42064</v>
      </c>
      <c r="B3162" t="s">
        <v>6</v>
      </c>
      <c r="C3162" t="s">
        <v>53</v>
      </c>
      <c r="D3162" s="4">
        <v>601722</v>
      </c>
      <c r="E3162" s="4">
        <v>57464.451000000001</v>
      </c>
      <c r="F3162" s="3">
        <v>9.5500000000000002E-2</v>
      </c>
      <c r="G3162" s="5">
        <v>1885.093984962406</v>
      </c>
      <c r="H3162" s="4">
        <v>180.02647556390977</v>
      </c>
      <c r="I3162">
        <v>319.2</v>
      </c>
      <c r="J3162" t="s">
        <v>10</v>
      </c>
      <c r="K3162" t="s">
        <v>20</v>
      </c>
      <c r="L3162" t="s">
        <v>20</v>
      </c>
      <c r="M3162" s="2">
        <v>41374</v>
      </c>
      <c r="N3162" s="2">
        <v>42499</v>
      </c>
      <c r="O3162" t="s">
        <v>21</v>
      </c>
      <c r="P3162">
        <v>0.06</v>
      </c>
    </row>
    <row r="3163" spans="1:16">
      <c r="A3163" s="1">
        <v>42064</v>
      </c>
      <c r="B3163" t="s">
        <v>6</v>
      </c>
      <c r="C3163" t="s">
        <v>54</v>
      </c>
      <c r="D3163" s="4">
        <v>208594.8</v>
      </c>
      <c r="E3163" s="4">
        <v>94889.774520000006</v>
      </c>
      <c r="F3163" s="3">
        <v>0.45490000000000008</v>
      </c>
      <c r="G3163" s="5">
        <v>466.02949061662201</v>
      </c>
      <c r="H3163" s="4">
        <v>211.99681528150137</v>
      </c>
      <c r="I3163">
        <v>447.59999999999997</v>
      </c>
      <c r="J3163" t="s">
        <v>10</v>
      </c>
      <c r="K3163" t="s">
        <v>12</v>
      </c>
      <c r="L3163" t="s">
        <v>12</v>
      </c>
      <c r="M3163" s="2">
        <v>41302</v>
      </c>
      <c r="N3163" s="2">
        <v>43594</v>
      </c>
      <c r="O3163" t="s">
        <v>21</v>
      </c>
      <c r="P3163">
        <v>0.12</v>
      </c>
    </row>
    <row r="3164" spans="1:16">
      <c r="A3164" s="1">
        <v>42064</v>
      </c>
      <c r="B3164" t="s">
        <v>6</v>
      </c>
      <c r="C3164" t="s">
        <v>217</v>
      </c>
      <c r="D3164" s="4">
        <v>96001.8</v>
      </c>
      <c r="E3164" s="4">
        <v>13075.445160000001</v>
      </c>
      <c r="F3164" s="3">
        <v>0.13620000000000002</v>
      </c>
      <c r="G3164" s="5">
        <v>6666.7916666666679</v>
      </c>
      <c r="H3164" s="4">
        <v>908.01702500000022</v>
      </c>
      <c r="I3164">
        <v>14.399999999999999</v>
      </c>
      <c r="J3164" t="s">
        <v>52</v>
      </c>
      <c r="K3164" t="s">
        <v>51</v>
      </c>
      <c r="L3164" t="s">
        <v>51</v>
      </c>
      <c r="M3164" s="2">
        <v>41481</v>
      </c>
      <c r="N3164" s="2">
        <v>42210</v>
      </c>
      <c r="O3164" t="s">
        <v>21</v>
      </c>
      <c r="P3164">
        <v>0.13</v>
      </c>
    </row>
    <row r="3165" spans="1:16">
      <c r="A3165" s="1">
        <v>42064</v>
      </c>
      <c r="B3165" t="s">
        <v>6</v>
      </c>
      <c r="C3165" t="s">
        <v>320</v>
      </c>
      <c r="D3165" s="4">
        <v>100603.2</v>
      </c>
      <c r="E3165" s="4">
        <v>12001.96176</v>
      </c>
      <c r="F3165" s="3">
        <v>0.1193</v>
      </c>
      <c r="G3165" s="5">
        <v>3493.166666666667</v>
      </c>
      <c r="H3165" s="4">
        <v>416.73478333333338</v>
      </c>
      <c r="I3165">
        <v>28.799999999999997</v>
      </c>
      <c r="J3165" t="s">
        <v>123</v>
      </c>
      <c r="K3165" t="s">
        <v>286</v>
      </c>
      <c r="L3165" t="s">
        <v>286</v>
      </c>
      <c r="M3165" s="2">
        <v>41902</v>
      </c>
      <c r="N3165" s="2">
        <v>42266</v>
      </c>
      <c r="O3165" t="s">
        <v>21</v>
      </c>
      <c r="P3165">
        <v>0.03</v>
      </c>
    </row>
    <row r="3166" spans="1:16">
      <c r="A3166" s="1">
        <v>42064</v>
      </c>
      <c r="B3166" t="s">
        <v>6</v>
      </c>
      <c r="C3166" t="s">
        <v>342</v>
      </c>
      <c r="D3166" s="4">
        <v>93731.4</v>
      </c>
      <c r="E3166" s="4">
        <v>19796.071679999997</v>
      </c>
      <c r="F3166" s="3">
        <v>0.21119999999999997</v>
      </c>
      <c r="G3166" s="5">
        <v>2169.7083333333335</v>
      </c>
      <c r="H3166" s="4">
        <v>458.24239999999998</v>
      </c>
      <c r="I3166">
        <v>43.199999999999996</v>
      </c>
      <c r="J3166" t="s">
        <v>62</v>
      </c>
      <c r="K3166" t="s">
        <v>253</v>
      </c>
      <c r="L3166" t="s">
        <v>253</v>
      </c>
      <c r="M3166" s="2" t="s">
        <v>8</v>
      </c>
      <c r="N3166" s="2" t="s">
        <v>8</v>
      </c>
      <c r="O3166" t="s">
        <v>472</v>
      </c>
      <c r="P3166">
        <v>0</v>
      </c>
    </row>
    <row r="3167" spans="1:16">
      <c r="A3167" s="1">
        <v>42064</v>
      </c>
      <c r="B3167" t="s">
        <v>6</v>
      </c>
      <c r="C3167" t="s">
        <v>326</v>
      </c>
      <c r="D3167" s="4">
        <v>1188</v>
      </c>
      <c r="E3167" s="4">
        <v>6600.0528000000004</v>
      </c>
      <c r="F3167" s="3">
        <v>5.5556000000000001</v>
      </c>
      <c r="G3167" s="5">
        <v>82.500000000000014</v>
      </c>
      <c r="H3167" s="4">
        <v>458.33700000000005</v>
      </c>
      <c r="I3167">
        <v>14.399999999999999</v>
      </c>
      <c r="J3167" t="s">
        <v>52</v>
      </c>
      <c r="K3167" t="s">
        <v>51</v>
      </c>
      <c r="L3167" t="s">
        <v>51</v>
      </c>
      <c r="M3167" s="2">
        <v>41894</v>
      </c>
      <c r="N3167" s="2">
        <v>42258</v>
      </c>
      <c r="O3167" t="s">
        <v>21</v>
      </c>
      <c r="P3167">
        <v>0.1</v>
      </c>
    </row>
    <row r="3168" spans="1:16">
      <c r="A3168" s="1">
        <v>42095</v>
      </c>
      <c r="B3168" t="s">
        <v>6</v>
      </c>
      <c r="C3168" t="s">
        <v>7</v>
      </c>
      <c r="D3168" s="4">
        <v>8079793.1999999993</v>
      </c>
      <c r="E3168" s="4">
        <v>298952.34840000002</v>
      </c>
      <c r="F3168" s="3">
        <v>3.7000000000000005E-2</v>
      </c>
      <c r="G3168" s="5">
        <v>2263.247394957983</v>
      </c>
      <c r="H3168" s="4">
        <v>83.740153613445386</v>
      </c>
      <c r="I3168">
        <v>3570</v>
      </c>
      <c r="J3168" t="s">
        <v>10</v>
      </c>
      <c r="K3168" t="s">
        <v>11</v>
      </c>
      <c r="L3168" t="s">
        <v>9</v>
      </c>
      <c r="M3168" s="2">
        <v>41365</v>
      </c>
      <c r="N3168" s="2">
        <v>48646</v>
      </c>
      <c r="O3168" t="s">
        <v>13</v>
      </c>
      <c r="P3168">
        <v>0</v>
      </c>
    </row>
    <row r="3169" spans="1:17">
      <c r="A3169" s="1">
        <v>42095</v>
      </c>
      <c r="B3169" t="s">
        <v>6</v>
      </c>
      <c r="C3169" t="s">
        <v>213</v>
      </c>
      <c r="D3169" s="4">
        <v>537473.15999999992</v>
      </c>
      <c r="E3169" s="4">
        <v>56112.197903999993</v>
      </c>
      <c r="F3169" s="3">
        <v>0.10440000000000001</v>
      </c>
      <c r="G3169" s="5">
        <v>1436.9403272377285</v>
      </c>
      <c r="H3169" s="4">
        <v>150.01657016361887</v>
      </c>
      <c r="I3169">
        <v>374.03999999999996</v>
      </c>
      <c r="J3169" t="s">
        <v>10</v>
      </c>
      <c r="K3169" t="s">
        <v>76</v>
      </c>
      <c r="L3169" t="s">
        <v>76</v>
      </c>
      <c r="M3169" s="2">
        <v>41384</v>
      </c>
      <c r="N3169" s="2">
        <v>43299</v>
      </c>
      <c r="O3169" t="s">
        <v>16</v>
      </c>
      <c r="P3169">
        <v>0.15</v>
      </c>
      <c r="Q3169">
        <v>0.05</v>
      </c>
    </row>
    <row r="3170" spans="1:17">
      <c r="A3170" s="1">
        <v>42095</v>
      </c>
      <c r="B3170" t="s">
        <v>6</v>
      </c>
      <c r="C3170" t="s">
        <v>214</v>
      </c>
      <c r="D3170" s="4">
        <v>259477.19999999998</v>
      </c>
      <c r="E3170" s="4">
        <v>53997.205319999986</v>
      </c>
      <c r="F3170" s="3">
        <v>0.20809999999999995</v>
      </c>
      <c r="G3170" s="5">
        <v>720.77</v>
      </c>
      <c r="H3170" s="4">
        <v>149.99223699999996</v>
      </c>
      <c r="I3170">
        <v>360</v>
      </c>
      <c r="J3170" t="s">
        <v>10</v>
      </c>
      <c r="K3170" t="s">
        <v>20</v>
      </c>
      <c r="L3170" t="s">
        <v>20</v>
      </c>
      <c r="M3170" s="2">
        <v>41384</v>
      </c>
      <c r="N3170" s="2">
        <v>43299</v>
      </c>
      <c r="O3170" t="s">
        <v>16</v>
      </c>
      <c r="P3170">
        <v>0.15</v>
      </c>
      <c r="Q3170">
        <v>0.05</v>
      </c>
    </row>
    <row r="3171" spans="1:17">
      <c r="A3171" s="1">
        <v>42095</v>
      </c>
      <c r="B3171" t="s">
        <v>6</v>
      </c>
      <c r="C3171" t="s">
        <v>215</v>
      </c>
      <c r="D3171" s="4">
        <v>294975.59999999998</v>
      </c>
      <c r="E3171" s="4">
        <v>56251.846920000004</v>
      </c>
      <c r="F3171" s="3">
        <v>0.19070000000000004</v>
      </c>
      <c r="G3171" s="5">
        <v>786.60159999999996</v>
      </c>
      <c r="H3171" s="4">
        <v>150.00492512</v>
      </c>
      <c r="I3171">
        <v>375</v>
      </c>
      <c r="J3171" t="s">
        <v>10</v>
      </c>
      <c r="K3171" t="s">
        <v>76</v>
      </c>
      <c r="L3171" t="s">
        <v>76</v>
      </c>
      <c r="M3171" s="2">
        <v>41384</v>
      </c>
      <c r="N3171" s="2">
        <v>43299</v>
      </c>
      <c r="O3171" t="s">
        <v>16</v>
      </c>
      <c r="P3171">
        <v>0.15</v>
      </c>
      <c r="Q3171">
        <v>0.05</v>
      </c>
    </row>
    <row r="3172" spans="1:17">
      <c r="A3172" s="1">
        <v>42095</v>
      </c>
      <c r="B3172" t="s">
        <v>6</v>
      </c>
      <c r="C3172" t="s">
        <v>216</v>
      </c>
      <c r="D3172" s="4">
        <v>378042</v>
      </c>
      <c r="E3172" s="4">
        <v>54513.6564</v>
      </c>
      <c r="F3172" s="3">
        <v>0.14419999999999999</v>
      </c>
      <c r="G3172" s="5">
        <v>1040.4062087186262</v>
      </c>
      <c r="H3172" s="4">
        <v>150.02657529722589</v>
      </c>
      <c r="I3172">
        <v>363.36</v>
      </c>
      <c r="J3172" t="s">
        <v>10</v>
      </c>
      <c r="K3172" t="s">
        <v>20</v>
      </c>
      <c r="L3172" t="s">
        <v>20</v>
      </c>
      <c r="M3172" s="2">
        <v>41384</v>
      </c>
      <c r="N3172" s="2">
        <v>43299</v>
      </c>
      <c r="O3172" t="s">
        <v>16</v>
      </c>
      <c r="P3172">
        <v>0.15</v>
      </c>
      <c r="Q3172">
        <v>0.05</v>
      </c>
    </row>
    <row r="3173" spans="1:17">
      <c r="A3173" s="1">
        <v>42095</v>
      </c>
      <c r="B3173" t="s">
        <v>6</v>
      </c>
      <c r="C3173" t="s">
        <v>14</v>
      </c>
      <c r="D3173" s="4">
        <v>852758.5199999999</v>
      </c>
      <c r="E3173" s="4">
        <v>86981.36903999999</v>
      </c>
      <c r="F3173" s="3">
        <v>0.10200000000000001</v>
      </c>
      <c r="G3173" s="5">
        <v>1225.2277586206894</v>
      </c>
      <c r="H3173" s="4">
        <v>124.97323137931033</v>
      </c>
      <c r="I3173">
        <v>696</v>
      </c>
      <c r="J3173" t="s">
        <v>17</v>
      </c>
      <c r="K3173" t="s">
        <v>18</v>
      </c>
      <c r="L3173" t="s">
        <v>15</v>
      </c>
      <c r="M3173" s="2">
        <v>41246</v>
      </c>
      <c r="N3173" s="2">
        <v>43229</v>
      </c>
      <c r="O3173" t="s">
        <v>16</v>
      </c>
      <c r="P3173">
        <v>0.1</v>
      </c>
    </row>
    <row r="3174" spans="1:17">
      <c r="A3174" s="1">
        <v>42095</v>
      </c>
      <c r="B3174" t="s">
        <v>6</v>
      </c>
      <c r="C3174" t="s">
        <v>19</v>
      </c>
      <c r="D3174" s="4">
        <v>631380</v>
      </c>
      <c r="E3174" s="4">
        <v>127286.20799999998</v>
      </c>
      <c r="F3174" s="3">
        <v>0.20159999999999997</v>
      </c>
      <c r="G3174" s="5">
        <v>1289.5833333333335</v>
      </c>
      <c r="H3174" s="4">
        <v>259.97999999999996</v>
      </c>
      <c r="I3174">
        <v>489.59999999999997</v>
      </c>
      <c r="J3174" t="s">
        <v>10</v>
      </c>
      <c r="K3174" t="s">
        <v>20</v>
      </c>
      <c r="L3174" t="s">
        <v>20</v>
      </c>
      <c r="M3174" s="2">
        <v>41258</v>
      </c>
      <c r="N3174" s="2">
        <v>43229</v>
      </c>
      <c r="O3174" t="s">
        <v>21</v>
      </c>
      <c r="P3174">
        <v>0.15</v>
      </c>
    </row>
    <row r="3175" spans="1:17">
      <c r="A3175" s="1">
        <v>42095</v>
      </c>
      <c r="B3175" t="s">
        <v>6</v>
      </c>
      <c r="C3175" t="s">
        <v>22</v>
      </c>
      <c r="D3175" s="4">
        <v>325864.8</v>
      </c>
      <c r="E3175" s="4">
        <v>50346.111599999997</v>
      </c>
      <c r="F3175" s="3">
        <v>0.1545</v>
      </c>
      <c r="G3175" s="5">
        <v>2041.7593984962407</v>
      </c>
      <c r="H3175" s="4">
        <v>315.45182706766917</v>
      </c>
      <c r="I3175">
        <v>159.6</v>
      </c>
      <c r="J3175" t="s">
        <v>10</v>
      </c>
      <c r="K3175" t="s">
        <v>12</v>
      </c>
      <c r="L3175" t="s">
        <v>23</v>
      </c>
      <c r="M3175" s="2">
        <v>41339</v>
      </c>
      <c r="N3175" s="2">
        <v>42864</v>
      </c>
      <c r="O3175" t="s">
        <v>21</v>
      </c>
      <c r="P3175">
        <v>0.13</v>
      </c>
    </row>
    <row r="3176" spans="1:17">
      <c r="A3176" s="1">
        <v>42095</v>
      </c>
      <c r="B3176" t="s">
        <v>6</v>
      </c>
      <c r="C3176" t="s">
        <v>24</v>
      </c>
      <c r="D3176" s="4">
        <v>149031.6</v>
      </c>
      <c r="E3176" s="4">
        <v>48673.720560000009</v>
      </c>
      <c r="F3176" s="3">
        <v>0.32660000000000006</v>
      </c>
      <c r="G3176" s="5">
        <v>796.10897435897448</v>
      </c>
      <c r="H3176" s="4">
        <v>260.00919102564109</v>
      </c>
      <c r="I3176">
        <v>187.2</v>
      </c>
      <c r="J3176" t="s">
        <v>10</v>
      </c>
      <c r="K3176" t="s">
        <v>20</v>
      </c>
      <c r="L3176" t="s">
        <v>20</v>
      </c>
      <c r="M3176" s="2">
        <v>41288</v>
      </c>
      <c r="N3176" s="2">
        <v>42499</v>
      </c>
      <c r="O3176" t="s">
        <v>21</v>
      </c>
      <c r="P3176">
        <v>0.18</v>
      </c>
    </row>
    <row r="3177" spans="1:17">
      <c r="A3177" s="1">
        <v>42095</v>
      </c>
      <c r="B3177" t="s">
        <v>6</v>
      </c>
      <c r="C3177" t="s">
        <v>233</v>
      </c>
      <c r="D3177" s="4">
        <v>268416.24</v>
      </c>
      <c r="E3177" s="4">
        <v>30384.718368000002</v>
      </c>
      <c r="F3177" s="3">
        <v>0.11320000000000001</v>
      </c>
      <c r="G3177" s="5">
        <v>3791.1898305084746</v>
      </c>
      <c r="H3177" s="4">
        <v>429.16268881355938</v>
      </c>
      <c r="I3177">
        <v>70.8</v>
      </c>
      <c r="J3177" t="s">
        <v>10</v>
      </c>
      <c r="K3177" t="s">
        <v>11</v>
      </c>
      <c r="L3177" t="s">
        <v>42</v>
      </c>
      <c r="M3177" s="2">
        <v>41473</v>
      </c>
      <c r="N3177" s="2">
        <v>42222</v>
      </c>
      <c r="O3177" t="s">
        <v>21</v>
      </c>
      <c r="P3177">
        <v>0.1</v>
      </c>
    </row>
    <row r="3178" spans="1:17">
      <c r="A3178" s="1">
        <v>42095</v>
      </c>
      <c r="B3178" t="s">
        <v>6</v>
      </c>
      <c r="C3178" t="s">
        <v>25</v>
      </c>
      <c r="D3178" s="4">
        <v>166572</v>
      </c>
      <c r="E3178" s="4">
        <v>37678.5864</v>
      </c>
      <c r="F3178" s="3">
        <v>0.22620000000000001</v>
      </c>
      <c r="G3178" s="5">
        <v>1207.0434782608695</v>
      </c>
      <c r="H3178" s="4">
        <v>273.0332347826087</v>
      </c>
      <c r="I3178">
        <v>138</v>
      </c>
      <c r="J3178" t="s">
        <v>10</v>
      </c>
      <c r="K3178" t="s">
        <v>12</v>
      </c>
      <c r="L3178" t="s">
        <v>12</v>
      </c>
      <c r="M3178" s="2">
        <v>41334</v>
      </c>
      <c r="N3178" s="2">
        <v>42499</v>
      </c>
      <c r="O3178" t="s">
        <v>21</v>
      </c>
      <c r="P3178">
        <v>0.13</v>
      </c>
      <c r="Q3178">
        <v>7.0000000000000007E-2</v>
      </c>
    </row>
    <row r="3179" spans="1:17">
      <c r="A3179" s="1">
        <v>42095</v>
      </c>
      <c r="B3179" t="s">
        <v>6</v>
      </c>
      <c r="C3179" t="s">
        <v>26</v>
      </c>
      <c r="D3179" s="4">
        <v>157221</v>
      </c>
      <c r="E3179" s="4">
        <v>12955.010400000001</v>
      </c>
      <c r="F3179" s="3">
        <v>8.2400000000000001E-2</v>
      </c>
      <c r="G3179" s="5">
        <v>2426.25</v>
      </c>
      <c r="H3179" s="4">
        <v>199.92300000000003</v>
      </c>
      <c r="I3179">
        <v>64.8</v>
      </c>
      <c r="J3179" t="s">
        <v>10</v>
      </c>
      <c r="K3179" t="s">
        <v>12</v>
      </c>
      <c r="L3179" t="s">
        <v>27</v>
      </c>
      <c r="M3179" s="2">
        <v>41353</v>
      </c>
      <c r="N3179" s="2">
        <v>43229</v>
      </c>
      <c r="O3179" t="s">
        <v>21</v>
      </c>
      <c r="P3179">
        <v>0.06</v>
      </c>
    </row>
    <row r="3180" spans="1:17">
      <c r="A3180" s="1">
        <v>42095</v>
      </c>
      <c r="B3180" t="s">
        <v>6</v>
      </c>
      <c r="C3180" t="s">
        <v>28</v>
      </c>
      <c r="D3180" s="4">
        <v>444158.39999999997</v>
      </c>
      <c r="E3180" s="4">
        <v>42461.543039999997</v>
      </c>
      <c r="F3180" s="3">
        <v>9.5600000000000004E-2</v>
      </c>
      <c r="G3180" s="5">
        <v>2091.1412429378529</v>
      </c>
      <c r="H3180" s="4">
        <v>199.91310282485873</v>
      </c>
      <c r="I3180">
        <v>212.4</v>
      </c>
      <c r="J3180" t="s">
        <v>10</v>
      </c>
      <c r="K3180" t="s">
        <v>12</v>
      </c>
      <c r="L3180" t="s">
        <v>12</v>
      </c>
      <c r="M3180" s="2">
        <v>41353</v>
      </c>
      <c r="N3180" s="2">
        <v>43229</v>
      </c>
      <c r="O3180" t="s">
        <v>21</v>
      </c>
      <c r="P3180">
        <v>0</v>
      </c>
    </row>
    <row r="3181" spans="1:17">
      <c r="A3181" s="1">
        <v>42095</v>
      </c>
      <c r="B3181" t="s">
        <v>6</v>
      </c>
      <c r="C3181" t="s">
        <v>29</v>
      </c>
      <c r="D3181" s="4">
        <v>668006.40000000002</v>
      </c>
      <c r="E3181" s="4">
        <v>66800.639999999999</v>
      </c>
      <c r="F3181" s="3">
        <v>9.9999999999999992E-2</v>
      </c>
      <c r="G3181" s="5">
        <v>3568.4102564102568</v>
      </c>
      <c r="H3181" s="4">
        <v>356.84102564102568</v>
      </c>
      <c r="I3181">
        <v>187.2</v>
      </c>
      <c r="J3181" t="s">
        <v>10</v>
      </c>
      <c r="K3181" t="s">
        <v>12</v>
      </c>
      <c r="L3181" t="s">
        <v>12</v>
      </c>
      <c r="M3181" s="2">
        <v>41323</v>
      </c>
      <c r="N3181" s="2">
        <v>42499</v>
      </c>
      <c r="O3181" t="s">
        <v>30</v>
      </c>
      <c r="P3181">
        <v>0.1</v>
      </c>
    </row>
    <row r="3182" spans="1:17">
      <c r="A3182" s="1">
        <v>42095</v>
      </c>
      <c r="B3182" t="s">
        <v>6</v>
      </c>
      <c r="C3182" t="s">
        <v>31</v>
      </c>
      <c r="D3182" s="4">
        <v>2351878.9919999996</v>
      </c>
      <c r="E3182" s="4">
        <v>188150.31935999999</v>
      </c>
      <c r="F3182" s="3">
        <v>8.0000000000000016E-2</v>
      </c>
      <c r="G3182" s="5">
        <v>2494.7799898167</v>
      </c>
      <c r="H3182" s="4">
        <v>199.58239918533604</v>
      </c>
      <c r="I3182">
        <v>942.72</v>
      </c>
      <c r="J3182" t="s">
        <v>32</v>
      </c>
      <c r="K3182" t="s">
        <v>31</v>
      </c>
      <c r="L3182" t="s">
        <v>32</v>
      </c>
      <c r="M3182" s="2">
        <v>41294</v>
      </c>
      <c r="N3182" s="2">
        <v>43229</v>
      </c>
      <c r="O3182" t="s">
        <v>30</v>
      </c>
      <c r="P3182">
        <v>0.08</v>
      </c>
    </row>
    <row r="3183" spans="1:17">
      <c r="A3183" s="1">
        <v>42095</v>
      </c>
      <c r="B3183" t="s">
        <v>6</v>
      </c>
      <c r="C3183" t="s">
        <v>269</v>
      </c>
      <c r="D3183" s="4">
        <v>3397608.54</v>
      </c>
      <c r="E3183" s="4">
        <v>152892.38430000001</v>
      </c>
      <c r="F3183" s="3">
        <v>4.4999999999999998E-2</v>
      </c>
      <c r="G3183" s="5">
        <v>1365.8178726483359</v>
      </c>
      <c r="H3183" s="4">
        <v>61.461804269175111</v>
      </c>
      <c r="I3183">
        <v>2487.6</v>
      </c>
      <c r="J3183" t="s">
        <v>32</v>
      </c>
      <c r="K3183" t="s">
        <v>269</v>
      </c>
      <c r="L3183" t="s">
        <v>32</v>
      </c>
      <c r="M3183" s="2">
        <v>41442</v>
      </c>
      <c r="N3183" s="2">
        <v>47285</v>
      </c>
      <c r="O3183" t="s">
        <v>30</v>
      </c>
      <c r="P3183">
        <v>0.05</v>
      </c>
    </row>
    <row r="3184" spans="1:17">
      <c r="A3184" s="1">
        <v>42095</v>
      </c>
      <c r="B3184" t="s">
        <v>6</v>
      </c>
      <c r="C3184" t="s">
        <v>301</v>
      </c>
      <c r="D3184" s="4">
        <v>226740</v>
      </c>
      <c r="E3184" s="4">
        <v>38088</v>
      </c>
      <c r="F3184" s="3">
        <v>0.16798094734056629</v>
      </c>
      <c r="G3184" s="5">
        <v>2053.804347826087</v>
      </c>
      <c r="H3184" s="4">
        <v>345</v>
      </c>
      <c r="I3184">
        <v>110.39999999999999</v>
      </c>
      <c r="J3184" t="s">
        <v>123</v>
      </c>
      <c r="K3184" t="s">
        <v>286</v>
      </c>
      <c r="L3184" t="s">
        <v>286</v>
      </c>
      <c r="M3184" s="2">
        <v>42110</v>
      </c>
      <c r="N3184" s="2">
        <v>42840</v>
      </c>
      <c r="O3184" t="s">
        <v>21</v>
      </c>
      <c r="P3184">
        <v>0.08</v>
      </c>
    </row>
    <row r="3185" spans="1:18">
      <c r="A3185" s="1">
        <v>42095</v>
      </c>
      <c r="B3185" t="s">
        <v>6</v>
      </c>
      <c r="C3185" t="s">
        <v>285</v>
      </c>
      <c r="D3185" s="4">
        <v>2161504.7999999998</v>
      </c>
      <c r="E3185" s="4">
        <v>71761.959359999993</v>
      </c>
      <c r="F3185" s="3">
        <v>3.32E-2</v>
      </c>
      <c r="G3185" s="5">
        <v>15663.078260869564</v>
      </c>
      <c r="H3185" s="4">
        <v>520.01419826086953</v>
      </c>
      <c r="I3185">
        <v>138</v>
      </c>
      <c r="J3185" t="s">
        <v>123</v>
      </c>
      <c r="K3185" t="s">
        <v>286</v>
      </c>
      <c r="L3185" t="s">
        <v>286</v>
      </c>
      <c r="M3185" s="2">
        <v>41708</v>
      </c>
      <c r="N3185" s="2">
        <v>42834</v>
      </c>
      <c r="O3185" t="s">
        <v>21</v>
      </c>
      <c r="P3185">
        <v>0.03</v>
      </c>
      <c r="Q3185">
        <v>0.03</v>
      </c>
    </row>
    <row r="3186" spans="1:18">
      <c r="A3186" s="1">
        <v>42095</v>
      </c>
      <c r="B3186" t="s">
        <v>6</v>
      </c>
      <c r="C3186" t="s">
        <v>33</v>
      </c>
      <c r="D3186" s="4">
        <v>1180636.1040000001</v>
      </c>
      <c r="E3186" s="4">
        <v>94450.888319999998</v>
      </c>
      <c r="F3186" s="3">
        <v>0.08</v>
      </c>
      <c r="G3186" s="5">
        <v>4513.1349541284408</v>
      </c>
      <c r="H3186" s="4">
        <v>361.05079633027526</v>
      </c>
      <c r="I3186">
        <v>261.59999999999997</v>
      </c>
      <c r="J3186" t="s">
        <v>34</v>
      </c>
      <c r="K3186" t="s">
        <v>36</v>
      </c>
      <c r="L3186" t="s">
        <v>35</v>
      </c>
      <c r="M3186" s="2">
        <v>41288</v>
      </c>
      <c r="N3186" s="2">
        <v>45059</v>
      </c>
      <c r="O3186" t="s">
        <v>21</v>
      </c>
      <c r="P3186">
        <v>0.08</v>
      </c>
      <c r="R3186">
        <f t="shared" ref="R3186" si="375">(N3186-M3186)/365</f>
        <v>10.331506849315069</v>
      </c>
    </row>
    <row r="3187" spans="1:18">
      <c r="A3187" s="1">
        <v>42095</v>
      </c>
      <c r="B3187" t="s">
        <v>6</v>
      </c>
      <c r="C3187" t="s">
        <v>234</v>
      </c>
      <c r="D3187" s="4">
        <v>448967.20800000004</v>
      </c>
      <c r="E3187" s="4">
        <v>24693.19644</v>
      </c>
      <c r="F3187" s="3">
        <v>5.4999999999999993E-2</v>
      </c>
      <c r="G3187" s="5">
        <v>733.60654901960788</v>
      </c>
      <c r="H3187" s="4">
        <v>40.348360196078431</v>
      </c>
      <c r="I3187">
        <v>612</v>
      </c>
      <c r="J3187" t="s">
        <v>32</v>
      </c>
      <c r="K3187" t="s">
        <v>235</v>
      </c>
      <c r="L3187" t="s">
        <v>32</v>
      </c>
      <c r="M3187" s="2">
        <v>41442</v>
      </c>
      <c r="N3187" s="2">
        <v>47285</v>
      </c>
      <c r="O3187" t="s">
        <v>30</v>
      </c>
      <c r="P3187">
        <v>0.06</v>
      </c>
    </row>
    <row r="3188" spans="1:18">
      <c r="A3188" s="1">
        <v>42095</v>
      </c>
      <c r="B3188" t="s">
        <v>6</v>
      </c>
      <c r="C3188" t="s">
        <v>236</v>
      </c>
      <c r="D3188" s="4">
        <v>414022.45199999999</v>
      </c>
      <c r="E3188" s="4">
        <v>22771.23486</v>
      </c>
      <c r="F3188" s="3">
        <v>5.5E-2</v>
      </c>
      <c r="G3188" s="5">
        <v>869.0647607052897</v>
      </c>
      <c r="H3188" s="4">
        <v>47.798561838790938</v>
      </c>
      <c r="I3188">
        <v>476.4</v>
      </c>
      <c r="J3188" t="s">
        <v>32</v>
      </c>
      <c r="K3188" t="s">
        <v>235</v>
      </c>
      <c r="L3188" t="s">
        <v>32</v>
      </c>
      <c r="M3188" s="2">
        <v>41442</v>
      </c>
      <c r="N3188" s="2">
        <v>47285</v>
      </c>
      <c r="O3188" t="s">
        <v>30</v>
      </c>
      <c r="P3188">
        <v>0.06</v>
      </c>
    </row>
    <row r="3189" spans="1:18">
      <c r="A3189" s="1">
        <v>42095</v>
      </c>
      <c r="B3189" t="s">
        <v>6</v>
      </c>
      <c r="C3189" t="s">
        <v>237</v>
      </c>
      <c r="D3189" s="4">
        <v>647316.13199999998</v>
      </c>
      <c r="E3189" s="4">
        <v>35602.387259999996</v>
      </c>
      <c r="F3189" s="3">
        <v>5.4999999999999993E-2</v>
      </c>
      <c r="G3189" s="5">
        <v>2266.5130672268911</v>
      </c>
      <c r="H3189" s="4">
        <v>124.65821869747899</v>
      </c>
      <c r="I3189">
        <v>285.59999999999997</v>
      </c>
      <c r="J3189" t="s">
        <v>32</v>
      </c>
      <c r="K3189" t="s">
        <v>235</v>
      </c>
      <c r="L3189" t="s">
        <v>32</v>
      </c>
      <c r="M3189" s="2">
        <v>41442</v>
      </c>
      <c r="N3189" s="2">
        <v>47285</v>
      </c>
      <c r="O3189" t="s">
        <v>30</v>
      </c>
      <c r="P3189">
        <v>0.06</v>
      </c>
    </row>
    <row r="3190" spans="1:18">
      <c r="A3190" s="1">
        <v>42095</v>
      </c>
      <c r="B3190" t="s">
        <v>6</v>
      </c>
      <c r="C3190" t="s">
        <v>238</v>
      </c>
      <c r="D3190" s="4">
        <v>2962421.52</v>
      </c>
      <c r="E3190" s="4">
        <v>261878.06236799996</v>
      </c>
      <c r="F3190" s="3">
        <v>8.8399999999999979E-2</v>
      </c>
      <c r="G3190" s="5">
        <v>2382.9001930501931</v>
      </c>
      <c r="H3190" s="4">
        <v>210.64837706563702</v>
      </c>
      <c r="I3190">
        <v>1243.2</v>
      </c>
      <c r="J3190" t="s">
        <v>32</v>
      </c>
      <c r="K3190" t="s">
        <v>238</v>
      </c>
      <c r="L3190" t="s">
        <v>32</v>
      </c>
      <c r="M3190" s="2">
        <v>41281</v>
      </c>
      <c r="N3190" s="2">
        <v>45168</v>
      </c>
      <c r="O3190" t="s">
        <v>30</v>
      </c>
      <c r="P3190">
        <v>0.08</v>
      </c>
    </row>
    <row r="3191" spans="1:18">
      <c r="A3191" s="1">
        <v>42095</v>
      </c>
      <c r="B3191" t="s">
        <v>6</v>
      </c>
      <c r="C3191" t="s">
        <v>239</v>
      </c>
      <c r="D3191" s="4">
        <v>846313.26</v>
      </c>
      <c r="E3191" s="4">
        <v>46547.229299999999</v>
      </c>
      <c r="F3191" s="3">
        <v>5.5E-2</v>
      </c>
      <c r="G3191" s="5">
        <v>1222.2895147313693</v>
      </c>
      <c r="H3191" s="4">
        <v>67.225923310225298</v>
      </c>
      <c r="I3191">
        <v>692.4</v>
      </c>
      <c r="J3191" t="s">
        <v>32</v>
      </c>
      <c r="K3191" t="s">
        <v>235</v>
      </c>
      <c r="L3191" t="s">
        <v>32</v>
      </c>
      <c r="M3191" s="2">
        <v>41442</v>
      </c>
      <c r="N3191" s="2">
        <v>47285</v>
      </c>
      <c r="O3191" t="s">
        <v>30</v>
      </c>
      <c r="P3191">
        <v>0.06</v>
      </c>
    </row>
    <row r="3192" spans="1:18">
      <c r="A3192" s="1">
        <v>42095</v>
      </c>
      <c r="B3192" t="s">
        <v>6</v>
      </c>
      <c r="C3192" t="s">
        <v>37</v>
      </c>
      <c r="D3192" s="4">
        <v>181891.19999999998</v>
      </c>
      <c r="E3192" s="4">
        <v>34341.058559999998</v>
      </c>
      <c r="F3192" s="3">
        <v>0.1888</v>
      </c>
      <c r="G3192" s="5">
        <v>1562.6391752577319</v>
      </c>
      <c r="H3192" s="4">
        <v>295.0262762886598</v>
      </c>
      <c r="I3192">
        <v>116.39999999999999</v>
      </c>
      <c r="J3192" t="s">
        <v>10</v>
      </c>
      <c r="K3192" t="s">
        <v>20</v>
      </c>
      <c r="L3192" t="s">
        <v>20</v>
      </c>
      <c r="M3192" s="2">
        <v>41384</v>
      </c>
      <c r="N3192" s="2">
        <v>42509</v>
      </c>
      <c r="O3192" t="s">
        <v>21</v>
      </c>
      <c r="P3192">
        <v>0.12</v>
      </c>
    </row>
    <row r="3193" spans="1:18">
      <c r="A3193" s="1">
        <v>42095</v>
      </c>
      <c r="B3193" t="s">
        <v>6</v>
      </c>
      <c r="C3193" t="s">
        <v>240</v>
      </c>
      <c r="D3193" s="4">
        <v>241465.56</v>
      </c>
      <c r="E3193" s="4">
        <v>27382.194504000003</v>
      </c>
      <c r="F3193" s="3">
        <v>0.11340000000000001</v>
      </c>
      <c r="G3193" s="5">
        <v>3726.3203703703707</v>
      </c>
      <c r="H3193" s="4">
        <v>422.56473000000005</v>
      </c>
      <c r="I3193">
        <v>64.8</v>
      </c>
      <c r="J3193" t="s">
        <v>10</v>
      </c>
      <c r="K3193" t="s">
        <v>11</v>
      </c>
      <c r="L3193" t="s">
        <v>42</v>
      </c>
      <c r="M3193" s="2">
        <v>41449</v>
      </c>
      <c r="N3193" s="2">
        <v>42198</v>
      </c>
      <c r="O3193" t="s">
        <v>21</v>
      </c>
      <c r="P3193">
        <v>0.1</v>
      </c>
    </row>
    <row r="3194" spans="1:18">
      <c r="A3194" s="1">
        <v>42095</v>
      </c>
      <c r="B3194" t="s">
        <v>6</v>
      </c>
      <c r="C3194" t="s">
        <v>241</v>
      </c>
      <c r="D3194" s="4">
        <v>168656.04</v>
      </c>
      <c r="E3194" s="4">
        <v>24741.841067999998</v>
      </c>
      <c r="F3194" s="3">
        <v>0.14669999999999997</v>
      </c>
      <c r="G3194" s="5">
        <v>2990.3553191489364</v>
      </c>
      <c r="H3194" s="4">
        <v>438.68512531914894</v>
      </c>
      <c r="I3194">
        <v>56.4</v>
      </c>
      <c r="J3194" t="s">
        <v>10</v>
      </c>
      <c r="K3194" t="s">
        <v>11</v>
      </c>
      <c r="L3194" t="s">
        <v>42</v>
      </c>
      <c r="M3194" s="2">
        <v>41449</v>
      </c>
      <c r="N3194" s="2">
        <v>42198</v>
      </c>
      <c r="O3194" t="s">
        <v>30</v>
      </c>
      <c r="P3194">
        <v>0.13</v>
      </c>
    </row>
    <row r="3195" spans="1:18">
      <c r="A3195" s="1">
        <v>42095</v>
      </c>
      <c r="B3195" t="s">
        <v>6</v>
      </c>
      <c r="C3195" t="s">
        <v>242</v>
      </c>
      <c r="D3195" s="4">
        <v>459723.864</v>
      </c>
      <c r="E3195" s="4">
        <v>25284.812519999999</v>
      </c>
      <c r="F3195" s="3">
        <v>5.5E-2</v>
      </c>
      <c r="G3195" s="5">
        <v>857.05418344519023</v>
      </c>
      <c r="H3195" s="4">
        <v>47.13798008948546</v>
      </c>
      <c r="I3195">
        <v>536.4</v>
      </c>
      <c r="J3195" t="s">
        <v>32</v>
      </c>
      <c r="K3195" t="s">
        <v>235</v>
      </c>
      <c r="L3195" t="s">
        <v>32</v>
      </c>
      <c r="M3195" s="2">
        <v>41442</v>
      </c>
      <c r="N3195" s="2">
        <v>47285</v>
      </c>
      <c r="O3195" t="s">
        <v>30</v>
      </c>
      <c r="P3195">
        <v>0.06</v>
      </c>
    </row>
    <row r="3196" spans="1:18">
      <c r="A3196" s="1">
        <v>42095</v>
      </c>
      <c r="B3196" t="s">
        <v>6</v>
      </c>
      <c r="C3196" t="s">
        <v>38</v>
      </c>
      <c r="D3196" s="4">
        <v>622118.40000000002</v>
      </c>
      <c r="E3196" s="4">
        <v>86785.516800000012</v>
      </c>
      <c r="F3196" s="3">
        <v>0.13950000000000001</v>
      </c>
      <c r="G3196" s="5">
        <v>5236.6868686868693</v>
      </c>
      <c r="H3196" s="4">
        <v>730.51781818181826</v>
      </c>
      <c r="I3196">
        <v>118.8</v>
      </c>
      <c r="J3196" t="s">
        <v>10</v>
      </c>
      <c r="K3196" t="s">
        <v>40</v>
      </c>
      <c r="L3196" t="s">
        <v>39</v>
      </c>
      <c r="M3196" s="2">
        <v>41332</v>
      </c>
      <c r="N3196" s="2">
        <v>42133</v>
      </c>
      <c r="O3196" t="s">
        <v>21</v>
      </c>
      <c r="P3196">
        <v>0.13</v>
      </c>
    </row>
    <row r="3197" spans="1:18">
      <c r="A3197" s="1">
        <v>42095</v>
      </c>
      <c r="B3197" t="s">
        <v>6</v>
      </c>
      <c r="C3197" t="s">
        <v>41</v>
      </c>
      <c r="D3197" s="4">
        <v>266326.56</v>
      </c>
      <c r="E3197" s="4">
        <v>28976.329728000001</v>
      </c>
      <c r="F3197" s="3">
        <v>0.10880000000000001</v>
      </c>
      <c r="G3197" s="5">
        <v>5690.7384615384617</v>
      </c>
      <c r="H3197" s="4">
        <v>619.15234461538466</v>
      </c>
      <c r="I3197">
        <v>46.8</v>
      </c>
      <c r="J3197" t="s">
        <v>10</v>
      </c>
      <c r="K3197" t="s">
        <v>11</v>
      </c>
      <c r="L3197" t="s">
        <v>42</v>
      </c>
      <c r="M3197" s="2">
        <v>41294</v>
      </c>
      <c r="N3197" s="2">
        <v>42864</v>
      </c>
      <c r="O3197" t="s">
        <v>21</v>
      </c>
      <c r="P3197">
        <v>0.1</v>
      </c>
    </row>
    <row r="3198" spans="1:18">
      <c r="A3198" s="1">
        <v>42095</v>
      </c>
      <c r="B3198" t="s">
        <v>6</v>
      </c>
      <c r="C3198" t="s">
        <v>43</v>
      </c>
      <c r="D3198" s="4">
        <v>211048.32000000001</v>
      </c>
      <c r="E3198" s="4">
        <v>23384.153856000001</v>
      </c>
      <c r="F3198" s="3">
        <v>0.1108</v>
      </c>
      <c r="G3198" s="5">
        <v>4628.2526315789473</v>
      </c>
      <c r="H3198" s="4">
        <v>512.81039157894736</v>
      </c>
      <c r="I3198">
        <v>45.6</v>
      </c>
      <c r="J3198" t="s">
        <v>10</v>
      </c>
      <c r="K3198" t="s">
        <v>11</v>
      </c>
      <c r="L3198" t="s">
        <v>42</v>
      </c>
      <c r="M3198" s="2">
        <v>41294</v>
      </c>
      <c r="N3198" s="2">
        <v>42864</v>
      </c>
      <c r="O3198" t="s">
        <v>21</v>
      </c>
      <c r="P3198">
        <v>0.1</v>
      </c>
    </row>
    <row r="3199" spans="1:18">
      <c r="A3199" s="1">
        <v>42095</v>
      </c>
      <c r="B3199" t="s">
        <v>6</v>
      </c>
      <c r="C3199" t="s">
        <v>243</v>
      </c>
      <c r="D3199" s="4">
        <v>248358.58799999999</v>
      </c>
      <c r="E3199" s="4">
        <v>13659.72234</v>
      </c>
      <c r="F3199" s="3">
        <v>5.5E-2</v>
      </c>
      <c r="G3199" s="5">
        <v>584.64827683615817</v>
      </c>
      <c r="H3199" s="4">
        <v>32.155655225988703</v>
      </c>
      <c r="I3199">
        <v>424.8</v>
      </c>
      <c r="J3199" t="s">
        <v>32</v>
      </c>
      <c r="K3199" t="s">
        <v>235</v>
      </c>
      <c r="L3199" t="s">
        <v>32</v>
      </c>
      <c r="M3199" s="2">
        <v>41442</v>
      </c>
      <c r="N3199" s="2">
        <v>47285</v>
      </c>
      <c r="O3199" t="s">
        <v>30</v>
      </c>
      <c r="P3199">
        <v>0.06</v>
      </c>
    </row>
    <row r="3200" spans="1:18">
      <c r="A3200" s="1">
        <v>42095</v>
      </c>
      <c r="B3200" t="s">
        <v>6</v>
      </c>
      <c r="C3200" t="s">
        <v>44</v>
      </c>
      <c r="D3200" s="4">
        <v>227110.8</v>
      </c>
      <c r="E3200" s="4">
        <v>48147.489599999994</v>
      </c>
      <c r="F3200" s="3">
        <v>0.21199999999999999</v>
      </c>
      <c r="G3200" s="5">
        <v>1190.308176100629</v>
      </c>
      <c r="H3200" s="4">
        <v>252.34533333333331</v>
      </c>
      <c r="I3200">
        <v>190.79999999999998</v>
      </c>
      <c r="J3200" t="s">
        <v>10</v>
      </c>
      <c r="K3200" t="s">
        <v>20</v>
      </c>
      <c r="L3200" t="s">
        <v>20</v>
      </c>
      <c r="M3200" s="2">
        <v>41343</v>
      </c>
      <c r="N3200" s="2">
        <v>42499</v>
      </c>
      <c r="O3200" t="s">
        <v>21</v>
      </c>
      <c r="P3200">
        <v>0.17</v>
      </c>
    </row>
    <row r="3201" spans="1:17">
      <c r="A3201" s="1">
        <v>42095</v>
      </c>
      <c r="B3201" t="s">
        <v>6</v>
      </c>
      <c r="C3201" t="s">
        <v>302</v>
      </c>
      <c r="D3201" s="4">
        <v>207840</v>
      </c>
      <c r="E3201" s="4">
        <v>50879.231999999996</v>
      </c>
      <c r="F3201" s="3">
        <v>0.24479999999999999</v>
      </c>
      <c r="G3201" s="5">
        <v>1139.4736842105262</v>
      </c>
      <c r="H3201" s="4">
        <v>278.94315789473683</v>
      </c>
      <c r="I3201">
        <v>182.4</v>
      </c>
      <c r="J3201" t="s">
        <v>10</v>
      </c>
      <c r="K3201" t="s">
        <v>20</v>
      </c>
      <c r="L3201" t="s">
        <v>20</v>
      </c>
      <c r="M3201" s="2">
        <v>41702</v>
      </c>
      <c r="N3201" s="2">
        <v>42432</v>
      </c>
      <c r="O3201" t="s">
        <v>21</v>
      </c>
      <c r="P3201">
        <v>0.16</v>
      </c>
      <c r="Q3201">
        <v>0.16</v>
      </c>
    </row>
    <row r="3202" spans="1:17">
      <c r="A3202" s="1">
        <v>42095</v>
      </c>
      <c r="B3202" t="s">
        <v>6</v>
      </c>
      <c r="C3202" t="s">
        <v>292</v>
      </c>
      <c r="D3202" s="4">
        <v>109003.2</v>
      </c>
      <c r="E3202" s="4">
        <v>25801.057440000004</v>
      </c>
      <c r="F3202" s="3">
        <v>0.23670000000000005</v>
      </c>
      <c r="G3202" s="5">
        <v>908.36</v>
      </c>
      <c r="H3202" s="4">
        <v>215.00881200000003</v>
      </c>
      <c r="I3202">
        <v>120</v>
      </c>
      <c r="J3202" t="s">
        <v>10</v>
      </c>
      <c r="K3202" t="s">
        <v>11</v>
      </c>
      <c r="L3202" t="s">
        <v>42</v>
      </c>
      <c r="M3202" s="2">
        <v>41715</v>
      </c>
      <c r="N3202" s="2">
        <v>42810</v>
      </c>
      <c r="O3202" t="s">
        <v>21</v>
      </c>
      <c r="P3202">
        <v>0.1</v>
      </c>
      <c r="Q3202">
        <v>0.11</v>
      </c>
    </row>
    <row r="3203" spans="1:17">
      <c r="A3203" s="1">
        <v>42095</v>
      </c>
      <c r="B3203" t="s">
        <v>6</v>
      </c>
      <c r="C3203" t="s">
        <v>45</v>
      </c>
      <c r="D3203" s="4">
        <v>182865.6</v>
      </c>
      <c r="E3203" s="4">
        <v>51293.800800000005</v>
      </c>
      <c r="F3203" s="3">
        <v>0.28050000000000003</v>
      </c>
      <c r="G3203" s="5">
        <v>1836.0000000000002</v>
      </c>
      <c r="H3203" s="4">
        <v>514.99800000000005</v>
      </c>
      <c r="I3203">
        <v>99.6</v>
      </c>
      <c r="J3203" t="s">
        <v>47</v>
      </c>
      <c r="K3203" t="s">
        <v>48</v>
      </c>
      <c r="L3203" t="s">
        <v>46</v>
      </c>
      <c r="M3203" s="2">
        <v>41290</v>
      </c>
      <c r="N3203" s="2">
        <v>42499</v>
      </c>
      <c r="O3203" t="s">
        <v>21</v>
      </c>
      <c r="P3203">
        <v>0.16</v>
      </c>
    </row>
    <row r="3204" spans="1:17">
      <c r="A3204" s="1">
        <v>42095</v>
      </c>
      <c r="B3204" t="s">
        <v>6</v>
      </c>
      <c r="C3204" t="s">
        <v>49</v>
      </c>
      <c r="D3204" s="4">
        <v>185156.4</v>
      </c>
      <c r="E3204" s="4">
        <v>34957.528319999998</v>
      </c>
      <c r="F3204" s="3">
        <v>0.1888</v>
      </c>
      <c r="G3204" s="5">
        <v>1733.6741573033707</v>
      </c>
      <c r="H3204" s="4">
        <v>327.3176808988764</v>
      </c>
      <c r="I3204">
        <v>106.8</v>
      </c>
      <c r="J3204" t="s">
        <v>47</v>
      </c>
      <c r="K3204" t="s">
        <v>48</v>
      </c>
      <c r="L3204" t="s">
        <v>46</v>
      </c>
      <c r="M3204" s="2">
        <v>41347</v>
      </c>
      <c r="N3204" s="2">
        <v>42499</v>
      </c>
      <c r="O3204" t="s">
        <v>21</v>
      </c>
      <c r="P3204">
        <v>0.16</v>
      </c>
    </row>
    <row r="3205" spans="1:17">
      <c r="A3205" s="1">
        <v>42095</v>
      </c>
      <c r="B3205" t="s">
        <v>6</v>
      </c>
      <c r="C3205" t="s">
        <v>50</v>
      </c>
      <c r="D3205" s="4">
        <v>170708.4</v>
      </c>
      <c r="E3205" s="4">
        <v>32366.31264</v>
      </c>
      <c r="F3205" s="3">
        <v>0.18960000000000002</v>
      </c>
      <c r="G3205" s="5">
        <v>1529.6451612903227</v>
      </c>
      <c r="H3205" s="4">
        <v>290.02072258064516</v>
      </c>
      <c r="I3205">
        <v>111.6</v>
      </c>
      <c r="J3205" t="s">
        <v>52</v>
      </c>
      <c r="K3205" t="s">
        <v>51</v>
      </c>
      <c r="L3205" t="s">
        <v>51</v>
      </c>
      <c r="M3205" s="2">
        <v>41347</v>
      </c>
      <c r="N3205" s="2">
        <v>42499</v>
      </c>
      <c r="O3205" t="s">
        <v>21</v>
      </c>
      <c r="P3205">
        <v>0.12</v>
      </c>
    </row>
    <row r="3206" spans="1:17">
      <c r="A3206" s="1">
        <v>42095</v>
      </c>
      <c r="B3206" t="s">
        <v>6</v>
      </c>
      <c r="C3206" t="s">
        <v>53</v>
      </c>
      <c r="D3206" s="4">
        <v>533185.19999999995</v>
      </c>
      <c r="E3206" s="4">
        <v>57477.364559999995</v>
      </c>
      <c r="F3206" s="3">
        <v>0.10779999999999999</v>
      </c>
      <c r="G3206" s="5">
        <v>1670.3796992481202</v>
      </c>
      <c r="H3206" s="4">
        <v>180.06693157894736</v>
      </c>
      <c r="I3206">
        <v>319.2</v>
      </c>
      <c r="J3206" t="s">
        <v>10</v>
      </c>
      <c r="K3206" t="s">
        <v>20</v>
      </c>
      <c r="L3206" t="s">
        <v>20</v>
      </c>
      <c r="M3206" s="2">
        <v>41374</v>
      </c>
      <c r="N3206" s="2">
        <v>42499</v>
      </c>
      <c r="O3206" t="s">
        <v>21</v>
      </c>
      <c r="P3206">
        <v>0.06</v>
      </c>
    </row>
    <row r="3207" spans="1:17">
      <c r="A3207" s="1">
        <v>42095</v>
      </c>
      <c r="B3207" t="s">
        <v>6</v>
      </c>
      <c r="C3207" t="s">
        <v>54</v>
      </c>
      <c r="D3207" s="4">
        <v>251571.59999999998</v>
      </c>
      <c r="E3207" s="4">
        <v>94892.807519999988</v>
      </c>
      <c r="F3207" s="3">
        <v>0.37719999999999998</v>
      </c>
      <c r="G3207" s="5">
        <v>562.0455764075067</v>
      </c>
      <c r="H3207" s="4">
        <v>212.0035914209115</v>
      </c>
      <c r="I3207">
        <v>447.59999999999997</v>
      </c>
      <c r="J3207" t="s">
        <v>10</v>
      </c>
      <c r="K3207" t="s">
        <v>12</v>
      </c>
      <c r="L3207" t="s">
        <v>12</v>
      </c>
      <c r="M3207" s="2">
        <v>41302</v>
      </c>
      <c r="N3207" s="2">
        <v>43594</v>
      </c>
      <c r="O3207" t="s">
        <v>21</v>
      </c>
      <c r="P3207">
        <v>0.12</v>
      </c>
    </row>
    <row r="3208" spans="1:17">
      <c r="A3208" s="1">
        <v>42095</v>
      </c>
      <c r="B3208" t="s">
        <v>6</v>
      </c>
      <c r="C3208" t="s">
        <v>217</v>
      </c>
      <c r="D3208" s="4">
        <v>63564</v>
      </c>
      <c r="E3208" s="4">
        <v>8860.8215999999993</v>
      </c>
      <c r="F3208" s="3">
        <v>0.1394</v>
      </c>
      <c r="G3208" s="5">
        <v>4414.166666666667</v>
      </c>
      <c r="H3208" s="4">
        <v>615.33483333333334</v>
      </c>
      <c r="I3208">
        <v>14.399999999999999</v>
      </c>
      <c r="J3208" t="s">
        <v>52</v>
      </c>
      <c r="K3208" t="s">
        <v>51</v>
      </c>
      <c r="L3208" t="s">
        <v>51</v>
      </c>
      <c r="M3208" s="2">
        <v>41481</v>
      </c>
      <c r="N3208" s="2">
        <v>42210</v>
      </c>
      <c r="O3208" t="s">
        <v>21</v>
      </c>
      <c r="P3208">
        <v>0.13</v>
      </c>
    </row>
    <row r="3209" spans="1:17">
      <c r="A3209" s="1">
        <v>42095</v>
      </c>
      <c r="B3209" t="s">
        <v>6</v>
      </c>
      <c r="C3209" t="s">
        <v>320</v>
      </c>
      <c r="D3209" s="4">
        <v>98233.2</v>
      </c>
      <c r="E3209" s="4">
        <v>12004.097040000001</v>
      </c>
      <c r="F3209" s="3">
        <v>0.1222</v>
      </c>
      <c r="G3209" s="5">
        <v>3410.8750000000005</v>
      </c>
      <c r="H3209" s="4">
        <v>416.80892500000004</v>
      </c>
      <c r="I3209">
        <v>28.799999999999997</v>
      </c>
      <c r="J3209" t="s">
        <v>123</v>
      </c>
      <c r="K3209" t="s">
        <v>286</v>
      </c>
      <c r="L3209" t="s">
        <v>286</v>
      </c>
      <c r="M3209" s="2">
        <v>41902</v>
      </c>
      <c r="N3209" s="2">
        <v>42266</v>
      </c>
      <c r="O3209" t="s">
        <v>21</v>
      </c>
      <c r="P3209">
        <v>0.03</v>
      </c>
    </row>
    <row r="3210" spans="1:17">
      <c r="A3210" s="1">
        <v>42095</v>
      </c>
      <c r="B3210" t="s">
        <v>6</v>
      </c>
      <c r="C3210" t="s">
        <v>348</v>
      </c>
      <c r="D3210" s="4">
        <v>113285.4</v>
      </c>
      <c r="E3210" s="4">
        <v>6638.5244400000001</v>
      </c>
      <c r="F3210" s="3">
        <v>5.8600000000000006E-2</v>
      </c>
      <c r="G3210" s="5">
        <v>7867.041666666667</v>
      </c>
      <c r="H3210" s="4">
        <v>461.00864166666673</v>
      </c>
      <c r="I3210">
        <v>14.399999999999999</v>
      </c>
      <c r="J3210" t="s">
        <v>62</v>
      </c>
      <c r="K3210" t="s">
        <v>253</v>
      </c>
      <c r="L3210" t="s">
        <v>253</v>
      </c>
      <c r="M3210" s="2">
        <v>42047</v>
      </c>
      <c r="N3210" s="2">
        <v>42411</v>
      </c>
      <c r="O3210" t="s">
        <v>21</v>
      </c>
      <c r="P3210">
        <v>0.16</v>
      </c>
    </row>
    <row r="3211" spans="1:17">
      <c r="A3211" s="1">
        <v>42095</v>
      </c>
      <c r="B3211" t="s">
        <v>6</v>
      </c>
      <c r="C3211" t="s">
        <v>326</v>
      </c>
      <c r="D3211" s="4">
        <v>10166.4</v>
      </c>
      <c r="E3211" s="4">
        <v>6600.0268799999994</v>
      </c>
      <c r="F3211" s="3">
        <v>0.6492</v>
      </c>
      <c r="G3211" s="5">
        <v>706</v>
      </c>
      <c r="H3211" s="4">
        <v>458.33519999999999</v>
      </c>
      <c r="I3211">
        <v>14.399999999999999</v>
      </c>
      <c r="J3211" t="s">
        <v>52</v>
      </c>
      <c r="K3211" t="s">
        <v>51</v>
      </c>
      <c r="L3211" t="s">
        <v>51</v>
      </c>
      <c r="M3211" s="2">
        <v>41894</v>
      </c>
      <c r="N3211" s="2">
        <v>42258</v>
      </c>
      <c r="O3211" t="s">
        <v>21</v>
      </c>
      <c r="P3211">
        <v>0.1</v>
      </c>
    </row>
    <row r="3212" spans="1:17">
      <c r="A3212" s="1">
        <v>42095</v>
      </c>
      <c r="B3212" t="s">
        <v>6</v>
      </c>
      <c r="C3212" t="s">
        <v>349</v>
      </c>
      <c r="D3212" s="4">
        <v>146769.60000000001</v>
      </c>
      <c r="E3212" s="4">
        <v>7793.465760000001</v>
      </c>
      <c r="F3212" s="3">
        <v>5.3100000000000001E-2</v>
      </c>
      <c r="G3212" s="5">
        <v>8153.8666666666668</v>
      </c>
      <c r="H3212" s="4">
        <v>432.97032000000007</v>
      </c>
      <c r="I3212">
        <v>18</v>
      </c>
      <c r="J3212" t="s">
        <v>52</v>
      </c>
      <c r="K3212" t="s">
        <v>51</v>
      </c>
      <c r="L3212" t="s">
        <v>51</v>
      </c>
      <c r="M3212" s="2" t="s">
        <v>8</v>
      </c>
      <c r="N3212" s="2" t="s">
        <v>8</v>
      </c>
      <c r="O3212" t="s">
        <v>472</v>
      </c>
      <c r="P3212">
        <v>0</v>
      </c>
    </row>
    <row r="3213" spans="1:17">
      <c r="A3213" s="1">
        <v>42125</v>
      </c>
      <c r="B3213" t="s">
        <v>6</v>
      </c>
      <c r="C3213" t="s">
        <v>7</v>
      </c>
      <c r="D3213" s="4">
        <v>8479238.4000000004</v>
      </c>
      <c r="E3213" s="4">
        <v>298469.19167999999</v>
      </c>
      <c r="F3213" s="3">
        <v>3.5199999999999995E-2</v>
      </c>
      <c r="G3213" s="5">
        <v>2375.136806722689</v>
      </c>
      <c r="H3213" s="4">
        <v>83.604815596638659</v>
      </c>
      <c r="I3213">
        <v>3570</v>
      </c>
      <c r="J3213" t="s">
        <v>10</v>
      </c>
      <c r="K3213" t="s">
        <v>11</v>
      </c>
      <c r="L3213" t="s">
        <v>9</v>
      </c>
      <c r="M3213" s="2">
        <v>41365</v>
      </c>
      <c r="N3213" s="2">
        <v>48646</v>
      </c>
      <c r="O3213" t="s">
        <v>13</v>
      </c>
      <c r="P3213">
        <v>0</v>
      </c>
    </row>
    <row r="3214" spans="1:17">
      <c r="A3214" s="1">
        <v>42125</v>
      </c>
      <c r="B3214" t="s">
        <v>6</v>
      </c>
      <c r="C3214" t="s">
        <v>213</v>
      </c>
      <c r="D3214" s="4">
        <v>523084.79999999999</v>
      </c>
      <c r="E3214" s="4">
        <v>57748.561920000007</v>
      </c>
      <c r="F3214" s="3">
        <v>0.11040000000000001</v>
      </c>
      <c r="G3214" s="5">
        <v>1398.4728905999359</v>
      </c>
      <c r="H3214" s="4">
        <v>154.39140712223295</v>
      </c>
      <c r="I3214">
        <v>374.03999999999996</v>
      </c>
      <c r="J3214" t="s">
        <v>10</v>
      </c>
      <c r="K3214" t="s">
        <v>76</v>
      </c>
      <c r="L3214" t="s">
        <v>76</v>
      </c>
      <c r="M3214" s="2">
        <v>41384</v>
      </c>
      <c r="N3214" s="2">
        <v>43299</v>
      </c>
      <c r="O3214" t="s">
        <v>16</v>
      </c>
      <c r="P3214">
        <v>0.15</v>
      </c>
      <c r="Q3214">
        <v>0.05</v>
      </c>
    </row>
    <row r="3215" spans="1:17">
      <c r="A3215" s="1">
        <v>42125</v>
      </c>
      <c r="B3215" t="s">
        <v>6</v>
      </c>
      <c r="C3215" t="s">
        <v>214</v>
      </c>
      <c r="D3215" s="4">
        <v>315345.59999999998</v>
      </c>
      <c r="E3215" s="4">
        <v>55563.894720000011</v>
      </c>
      <c r="F3215" s="3">
        <v>0.17620000000000005</v>
      </c>
      <c r="G3215" s="5">
        <v>875.95999999999992</v>
      </c>
      <c r="H3215" s="4">
        <v>154.34415200000004</v>
      </c>
      <c r="I3215">
        <v>360</v>
      </c>
      <c r="J3215" t="s">
        <v>10</v>
      </c>
      <c r="K3215" t="s">
        <v>20</v>
      </c>
      <c r="L3215" t="s">
        <v>20</v>
      </c>
      <c r="M3215" s="2">
        <v>41384</v>
      </c>
      <c r="N3215" s="2">
        <v>43299</v>
      </c>
      <c r="O3215" t="s">
        <v>16</v>
      </c>
      <c r="P3215">
        <v>0.15</v>
      </c>
      <c r="Q3215">
        <v>0.05</v>
      </c>
    </row>
    <row r="3216" spans="1:17">
      <c r="A3216" s="1">
        <v>42125</v>
      </c>
      <c r="B3216" t="s">
        <v>6</v>
      </c>
      <c r="C3216" t="s">
        <v>215</v>
      </c>
      <c r="D3216" s="4">
        <v>301855.2</v>
      </c>
      <c r="E3216" s="4">
        <v>57895.827359999996</v>
      </c>
      <c r="F3216" s="3">
        <v>0.19179999999999997</v>
      </c>
      <c r="G3216" s="5">
        <v>804.94720000000007</v>
      </c>
      <c r="H3216" s="4">
        <v>154.38887295999999</v>
      </c>
      <c r="I3216">
        <v>375</v>
      </c>
      <c r="J3216" t="s">
        <v>10</v>
      </c>
      <c r="K3216" t="s">
        <v>76</v>
      </c>
      <c r="L3216" t="s">
        <v>76</v>
      </c>
      <c r="M3216" s="2">
        <v>41384</v>
      </c>
      <c r="N3216" s="2">
        <v>43299</v>
      </c>
      <c r="O3216" t="s">
        <v>16</v>
      </c>
      <c r="P3216">
        <v>0.15</v>
      </c>
      <c r="Q3216">
        <v>0.05</v>
      </c>
    </row>
    <row r="3217" spans="1:19">
      <c r="A3217" s="1">
        <v>42125</v>
      </c>
      <c r="B3217" t="s">
        <v>6</v>
      </c>
      <c r="C3217" t="s">
        <v>216</v>
      </c>
      <c r="D3217" s="4">
        <v>374851.2</v>
      </c>
      <c r="E3217" s="4">
        <v>56077.739519999996</v>
      </c>
      <c r="F3217" s="3">
        <v>0.14959999999999998</v>
      </c>
      <c r="G3217" s="5">
        <v>1031.6248348745046</v>
      </c>
      <c r="H3217" s="4">
        <v>154.33107529722588</v>
      </c>
      <c r="I3217">
        <v>363.36</v>
      </c>
      <c r="J3217" t="s">
        <v>10</v>
      </c>
      <c r="K3217" t="s">
        <v>20</v>
      </c>
      <c r="L3217" t="s">
        <v>20</v>
      </c>
      <c r="M3217" s="2">
        <v>41384</v>
      </c>
      <c r="N3217" s="2">
        <v>43299</v>
      </c>
      <c r="O3217" t="s">
        <v>16</v>
      </c>
      <c r="P3217">
        <v>0.15</v>
      </c>
      <c r="Q3217">
        <v>0.05</v>
      </c>
    </row>
    <row r="3218" spans="1:19">
      <c r="A3218" s="1">
        <v>42125</v>
      </c>
      <c r="B3218" t="s">
        <v>6</v>
      </c>
      <c r="C3218" t="s">
        <v>14</v>
      </c>
      <c r="D3218" s="4">
        <v>1030579.992</v>
      </c>
      <c r="E3218" s="4">
        <v>110169.0011448</v>
      </c>
      <c r="F3218" s="3">
        <v>0.10690000000000001</v>
      </c>
      <c r="G3218" s="5">
        <v>1480.7183793103447</v>
      </c>
      <c r="H3218" s="4">
        <v>158.28879474827588</v>
      </c>
      <c r="I3218">
        <v>696</v>
      </c>
      <c r="J3218" t="s">
        <v>17</v>
      </c>
      <c r="K3218" t="s">
        <v>18</v>
      </c>
      <c r="L3218" t="s">
        <v>15</v>
      </c>
      <c r="M3218" s="2">
        <v>41246</v>
      </c>
      <c r="N3218" s="2">
        <v>43229</v>
      </c>
      <c r="O3218" t="s">
        <v>16</v>
      </c>
      <c r="P3218">
        <v>0.1</v>
      </c>
      <c r="Q3218">
        <v>0.11</v>
      </c>
    </row>
    <row r="3219" spans="1:19">
      <c r="A3219" s="1">
        <v>42125</v>
      </c>
      <c r="B3219" t="s">
        <v>6</v>
      </c>
      <c r="C3219" t="s">
        <v>19</v>
      </c>
      <c r="D3219" s="4">
        <v>538591.19999999995</v>
      </c>
      <c r="E3219" s="4">
        <v>130769.94336</v>
      </c>
      <c r="F3219" s="3">
        <v>0.24280000000000004</v>
      </c>
      <c r="G3219" s="5">
        <v>1100.063725490196</v>
      </c>
      <c r="H3219" s="4">
        <v>267.09547254901963</v>
      </c>
      <c r="I3219">
        <v>489.59999999999997</v>
      </c>
      <c r="J3219" t="s">
        <v>10</v>
      </c>
      <c r="K3219" t="s">
        <v>20</v>
      </c>
      <c r="L3219" t="s">
        <v>20</v>
      </c>
      <c r="M3219" s="2">
        <v>41258</v>
      </c>
      <c r="N3219" s="2">
        <v>43229</v>
      </c>
      <c r="O3219" t="s">
        <v>21</v>
      </c>
      <c r="P3219">
        <v>0.15</v>
      </c>
      <c r="Q3219">
        <v>0.16</v>
      </c>
    </row>
    <row r="3220" spans="1:19">
      <c r="A3220" s="1">
        <v>42125</v>
      </c>
      <c r="B3220" t="s">
        <v>6</v>
      </c>
      <c r="C3220" t="s">
        <v>350</v>
      </c>
      <c r="D3220" s="4">
        <v>296762.39999999997</v>
      </c>
      <c r="E3220" s="4">
        <v>49025.148479999996</v>
      </c>
      <c r="F3220" s="3">
        <v>0.16520000000000001</v>
      </c>
      <c r="G3220" s="5">
        <v>1616.3529411764705</v>
      </c>
      <c r="H3220" s="4">
        <v>267.02150588235293</v>
      </c>
      <c r="I3220">
        <v>183.6</v>
      </c>
      <c r="J3220" t="s">
        <v>10</v>
      </c>
      <c r="K3220" t="s">
        <v>20</v>
      </c>
      <c r="L3220" t="s">
        <v>20</v>
      </c>
      <c r="M3220" s="2">
        <v>41258</v>
      </c>
      <c r="N3220" s="2">
        <v>43229</v>
      </c>
      <c r="O3220" t="s">
        <v>21</v>
      </c>
      <c r="P3220">
        <v>0.15</v>
      </c>
      <c r="Q3220">
        <v>0.16</v>
      </c>
    </row>
    <row r="3221" spans="1:19">
      <c r="A3221" s="1">
        <v>42125</v>
      </c>
      <c r="B3221" t="s">
        <v>6</v>
      </c>
      <c r="C3221" t="s">
        <v>22</v>
      </c>
      <c r="D3221" s="4">
        <v>382244.39999999997</v>
      </c>
      <c r="E3221" s="4">
        <v>60318.166320000004</v>
      </c>
      <c r="F3221" s="3">
        <v>0.15780000000000002</v>
      </c>
      <c r="G3221" s="5">
        <v>2395.0150375939847</v>
      </c>
      <c r="H3221" s="4">
        <v>377.93337293233088</v>
      </c>
      <c r="I3221">
        <v>159.6</v>
      </c>
      <c r="J3221" t="s">
        <v>10</v>
      </c>
      <c r="K3221" t="s">
        <v>12</v>
      </c>
      <c r="L3221" t="s">
        <v>23</v>
      </c>
      <c r="M3221" s="2">
        <v>41339</v>
      </c>
      <c r="N3221" s="2">
        <v>42499</v>
      </c>
      <c r="O3221" t="s">
        <v>21</v>
      </c>
      <c r="P3221">
        <v>0.13</v>
      </c>
      <c r="Q3221">
        <v>0.14000000000000001</v>
      </c>
    </row>
    <row r="3222" spans="1:19">
      <c r="A3222" s="1">
        <v>42125</v>
      </c>
      <c r="B3222" t="s">
        <v>6</v>
      </c>
      <c r="C3222" t="s">
        <v>24</v>
      </c>
      <c r="D3222" s="4">
        <v>253142.39999999999</v>
      </c>
      <c r="E3222" s="4">
        <v>57665.838719999992</v>
      </c>
      <c r="F3222" s="3">
        <v>0.22779999999999997</v>
      </c>
      <c r="G3222" s="5">
        <v>1352.2564102564104</v>
      </c>
      <c r="H3222" s="4">
        <v>308.04401025641022</v>
      </c>
      <c r="I3222">
        <v>187.2</v>
      </c>
      <c r="J3222" t="s">
        <v>10</v>
      </c>
      <c r="K3222" t="s">
        <v>20</v>
      </c>
      <c r="L3222" t="s">
        <v>20</v>
      </c>
      <c r="M3222" s="2">
        <v>41288</v>
      </c>
      <c r="N3222" s="2">
        <v>42499</v>
      </c>
      <c r="O3222" t="s">
        <v>21</v>
      </c>
      <c r="P3222">
        <v>0.18</v>
      </c>
      <c r="Q3222">
        <v>0.18</v>
      </c>
    </row>
    <row r="3223" spans="1:19">
      <c r="A3223" s="1">
        <v>42125</v>
      </c>
      <c r="B3223" t="s">
        <v>6</v>
      </c>
      <c r="C3223" t="s">
        <v>233</v>
      </c>
      <c r="D3223" s="4">
        <v>355351.56</v>
      </c>
      <c r="E3223" s="4">
        <v>39088.671600000001</v>
      </c>
      <c r="F3223" s="3">
        <v>0.11</v>
      </c>
      <c r="G3223" s="5">
        <v>5019.0898305084747</v>
      </c>
      <c r="H3223" s="4">
        <v>552.09988135593221</v>
      </c>
      <c r="I3223">
        <v>70.8</v>
      </c>
      <c r="J3223" t="s">
        <v>10</v>
      </c>
      <c r="K3223" t="s">
        <v>11</v>
      </c>
      <c r="L3223" t="s">
        <v>42</v>
      </c>
      <c r="M3223" s="2">
        <v>41473</v>
      </c>
      <c r="N3223" s="2">
        <v>42222</v>
      </c>
      <c r="O3223" t="s">
        <v>21</v>
      </c>
      <c r="P3223">
        <v>0.1</v>
      </c>
    </row>
    <row r="3224" spans="1:19">
      <c r="A3224" s="1">
        <v>42125</v>
      </c>
      <c r="B3224" t="s">
        <v>6</v>
      </c>
      <c r="C3224" t="s">
        <v>25</v>
      </c>
      <c r="D3224" s="4">
        <v>187060.8</v>
      </c>
      <c r="E3224" s="4">
        <v>39039.588960000001</v>
      </c>
      <c r="F3224" s="3">
        <v>0.20870000000000002</v>
      </c>
      <c r="G3224" s="5">
        <v>1355.5130434782609</v>
      </c>
      <c r="H3224" s="4">
        <v>282.89557217391302</v>
      </c>
      <c r="I3224">
        <v>138</v>
      </c>
      <c r="J3224" t="s">
        <v>10</v>
      </c>
      <c r="K3224" t="s">
        <v>12</v>
      </c>
      <c r="L3224" t="s">
        <v>12</v>
      </c>
      <c r="M3224" s="2">
        <v>41334</v>
      </c>
      <c r="N3224" s="2">
        <v>42499</v>
      </c>
      <c r="O3224" t="s">
        <v>21</v>
      </c>
      <c r="P3224">
        <v>0.13</v>
      </c>
      <c r="Q3224">
        <v>7.0000000000000007E-2</v>
      </c>
      <c r="R3224">
        <v>0.14000000000000001</v>
      </c>
      <c r="S3224">
        <v>7.0000000000000007E-2</v>
      </c>
    </row>
    <row r="3225" spans="1:19">
      <c r="A3225" s="1">
        <v>42125</v>
      </c>
      <c r="B3225" t="s">
        <v>6</v>
      </c>
      <c r="C3225" t="s">
        <v>26</v>
      </c>
      <c r="D3225" s="4">
        <v>228627.6</v>
      </c>
      <c r="E3225" s="4">
        <v>16964.16792</v>
      </c>
      <c r="F3225" s="3">
        <v>7.4200000000000002E-2</v>
      </c>
      <c r="G3225" s="5">
        <v>3528.2037037037039</v>
      </c>
      <c r="H3225" s="4">
        <v>261.79271481481481</v>
      </c>
      <c r="I3225">
        <v>64.8</v>
      </c>
      <c r="J3225" t="s">
        <v>10</v>
      </c>
      <c r="K3225" t="s">
        <v>12</v>
      </c>
      <c r="L3225" t="s">
        <v>27</v>
      </c>
      <c r="M3225" s="2">
        <v>41353</v>
      </c>
      <c r="N3225" s="2">
        <v>43229</v>
      </c>
      <c r="O3225" t="s">
        <v>21</v>
      </c>
      <c r="P3225">
        <v>0.06</v>
      </c>
      <c r="Q3225">
        <v>0.06</v>
      </c>
    </row>
    <row r="3226" spans="1:19">
      <c r="A3226" s="1">
        <v>42125</v>
      </c>
      <c r="B3226" t="s">
        <v>6</v>
      </c>
      <c r="C3226" t="s">
        <v>28</v>
      </c>
      <c r="D3226" s="4">
        <v>543997.68000000005</v>
      </c>
      <c r="E3226" s="4">
        <v>47001.39955200001</v>
      </c>
      <c r="F3226" s="3">
        <v>8.6400000000000005E-2</v>
      </c>
      <c r="G3226" s="5">
        <v>2561.1943502824861</v>
      </c>
      <c r="H3226" s="4">
        <v>221.28719186440682</v>
      </c>
      <c r="I3226">
        <v>212.4</v>
      </c>
      <c r="J3226" t="s">
        <v>10</v>
      </c>
      <c r="K3226" t="s">
        <v>12</v>
      </c>
      <c r="L3226" t="s">
        <v>12</v>
      </c>
      <c r="M3226" s="2">
        <v>41353</v>
      </c>
      <c r="N3226" s="2">
        <v>43229</v>
      </c>
      <c r="O3226" t="s">
        <v>21</v>
      </c>
      <c r="P3226">
        <v>0</v>
      </c>
      <c r="Q3226">
        <v>0</v>
      </c>
    </row>
    <row r="3227" spans="1:19">
      <c r="A3227" s="1">
        <v>42125</v>
      </c>
      <c r="B3227" t="s">
        <v>6</v>
      </c>
      <c r="C3227" t="s">
        <v>29</v>
      </c>
      <c r="D3227" s="4">
        <v>836514.48</v>
      </c>
      <c r="E3227" s="4">
        <v>89590.700808000009</v>
      </c>
      <c r="F3227" s="3">
        <v>0.10710000000000001</v>
      </c>
      <c r="G3227" s="5">
        <v>4468.5602564102564</v>
      </c>
      <c r="H3227" s="4">
        <v>478.58280346153856</v>
      </c>
      <c r="I3227">
        <v>187.2</v>
      </c>
      <c r="J3227" t="s">
        <v>10</v>
      </c>
      <c r="K3227" t="s">
        <v>12</v>
      </c>
      <c r="L3227" t="s">
        <v>12</v>
      </c>
      <c r="M3227" s="2">
        <v>41323</v>
      </c>
      <c r="N3227" s="2">
        <v>42499</v>
      </c>
      <c r="O3227" t="s">
        <v>30</v>
      </c>
      <c r="P3227">
        <v>0.1</v>
      </c>
      <c r="Q3227">
        <v>0.11</v>
      </c>
    </row>
    <row r="3228" spans="1:19">
      <c r="A3228" s="1">
        <v>42125</v>
      </c>
      <c r="B3228" t="s">
        <v>6</v>
      </c>
      <c r="C3228" t="s">
        <v>31</v>
      </c>
      <c r="D3228" s="4">
        <v>2891889.216</v>
      </c>
      <c r="E3228" s="4">
        <v>231351.13728000002</v>
      </c>
      <c r="F3228" s="3">
        <v>0.08</v>
      </c>
      <c r="G3228" s="5">
        <v>3067.6014256619142</v>
      </c>
      <c r="H3228" s="4">
        <v>245.40811405295318</v>
      </c>
      <c r="I3228">
        <v>942.72</v>
      </c>
      <c r="J3228" t="s">
        <v>32</v>
      </c>
      <c r="K3228" t="s">
        <v>31</v>
      </c>
      <c r="L3228" t="s">
        <v>32</v>
      </c>
      <c r="M3228" s="2">
        <v>41294</v>
      </c>
      <c r="N3228" s="2">
        <v>43229</v>
      </c>
      <c r="O3228" t="s">
        <v>30</v>
      </c>
      <c r="P3228">
        <v>0.08</v>
      </c>
      <c r="Q3228">
        <v>0.08</v>
      </c>
    </row>
    <row r="3229" spans="1:19">
      <c r="A3229" s="1">
        <v>42125</v>
      </c>
      <c r="B3229" t="s">
        <v>6</v>
      </c>
      <c r="C3229" t="s">
        <v>269</v>
      </c>
      <c r="D3229" s="4">
        <v>3672219.4079999998</v>
      </c>
      <c r="E3229" s="4">
        <v>165249.87336</v>
      </c>
      <c r="F3229" s="3">
        <v>4.4999999999999998E-2</v>
      </c>
      <c r="G3229" s="5">
        <v>1476.2097636275928</v>
      </c>
      <c r="H3229" s="4">
        <v>66.429439363241684</v>
      </c>
      <c r="I3229">
        <v>2487.6</v>
      </c>
      <c r="J3229" t="s">
        <v>32</v>
      </c>
      <c r="K3229" t="s">
        <v>269</v>
      </c>
      <c r="L3229" t="s">
        <v>32</v>
      </c>
      <c r="M3229" s="2">
        <v>41442</v>
      </c>
      <c r="N3229" s="2">
        <v>47285</v>
      </c>
      <c r="O3229" t="s">
        <v>30</v>
      </c>
      <c r="P3229">
        <v>0.05</v>
      </c>
    </row>
    <row r="3230" spans="1:19">
      <c r="A3230" s="1">
        <v>42125</v>
      </c>
      <c r="B3230" t="s">
        <v>6</v>
      </c>
      <c r="C3230" t="s">
        <v>301</v>
      </c>
      <c r="D3230" s="4">
        <v>186960</v>
      </c>
      <c r="E3230" s="4">
        <v>33129.311999999998</v>
      </c>
      <c r="F3230" s="3">
        <v>0.1772</v>
      </c>
      <c r="G3230" s="5">
        <v>1693.4782608695652</v>
      </c>
      <c r="H3230" s="4">
        <v>300.08434782608697</v>
      </c>
      <c r="I3230">
        <v>110.39999999999999</v>
      </c>
      <c r="J3230" t="s">
        <v>123</v>
      </c>
      <c r="K3230" t="s">
        <v>286</v>
      </c>
      <c r="L3230" t="s">
        <v>286</v>
      </c>
      <c r="M3230" s="2">
        <v>42110</v>
      </c>
      <c r="N3230" s="2">
        <v>42840</v>
      </c>
      <c r="O3230" t="s">
        <v>21</v>
      </c>
      <c r="P3230">
        <v>0.08</v>
      </c>
    </row>
    <row r="3231" spans="1:19">
      <c r="A3231" s="1">
        <v>42125</v>
      </c>
      <c r="B3231" t="s">
        <v>6</v>
      </c>
      <c r="C3231" t="s">
        <v>285</v>
      </c>
      <c r="D3231" s="4">
        <v>2451795.6</v>
      </c>
      <c r="E3231" s="4">
        <v>80418.895680000001</v>
      </c>
      <c r="F3231" s="3">
        <v>3.2800000000000003E-2</v>
      </c>
      <c r="G3231" s="5">
        <v>17766.634782608697</v>
      </c>
      <c r="H3231" s="4">
        <v>582.74562086956519</v>
      </c>
      <c r="I3231">
        <v>138</v>
      </c>
      <c r="J3231" t="s">
        <v>123</v>
      </c>
      <c r="K3231" t="s">
        <v>286</v>
      </c>
      <c r="L3231" t="s">
        <v>286</v>
      </c>
      <c r="M3231" s="2">
        <v>41708</v>
      </c>
      <c r="N3231" s="2">
        <v>42834</v>
      </c>
      <c r="O3231" t="s">
        <v>21</v>
      </c>
      <c r="P3231">
        <v>0.03</v>
      </c>
    </row>
    <row r="3232" spans="1:19">
      <c r="A3232" s="1">
        <v>42125</v>
      </c>
      <c r="B3232" t="s">
        <v>6</v>
      </c>
      <c r="C3232" t="s">
        <v>33</v>
      </c>
      <c r="D3232" s="4">
        <v>1317453.8039999998</v>
      </c>
      <c r="E3232" s="4">
        <v>105396.30432</v>
      </c>
      <c r="F3232" s="3">
        <v>8.0000000000000016E-2</v>
      </c>
      <c r="G3232" s="5">
        <v>5036.1383944954123</v>
      </c>
      <c r="H3232" s="4">
        <v>402.89107155963308</v>
      </c>
      <c r="I3232">
        <v>261.59999999999997</v>
      </c>
      <c r="J3232" t="s">
        <v>34</v>
      </c>
      <c r="K3232" t="s">
        <v>36</v>
      </c>
      <c r="L3232" t="s">
        <v>35</v>
      </c>
      <c r="M3232" s="2">
        <v>41288</v>
      </c>
      <c r="N3232" s="2">
        <v>45059</v>
      </c>
      <c r="O3232" t="s">
        <v>21</v>
      </c>
      <c r="P3232">
        <v>0.08</v>
      </c>
      <c r="Q3232">
        <v>0.08</v>
      </c>
      <c r="R3232">
        <f t="shared" ref="R3232" si="376">(N3232-M3232)/365</f>
        <v>10.331506849315069</v>
      </c>
    </row>
    <row r="3233" spans="1:17">
      <c r="A3233" s="1">
        <v>42125</v>
      </c>
      <c r="B3233" t="s">
        <v>6</v>
      </c>
      <c r="C3233" t="s">
        <v>234</v>
      </c>
      <c r="D3233" s="4">
        <v>406594.45199999999</v>
      </c>
      <c r="E3233" s="4">
        <v>22362.69486</v>
      </c>
      <c r="F3233" s="3">
        <v>5.5E-2</v>
      </c>
      <c r="G3233" s="5">
        <v>664.37001960784312</v>
      </c>
      <c r="H3233" s="4">
        <v>36.540351078431371</v>
      </c>
      <c r="I3233">
        <v>612</v>
      </c>
      <c r="J3233" t="s">
        <v>32</v>
      </c>
      <c r="K3233" t="s">
        <v>235</v>
      </c>
      <c r="L3233" t="s">
        <v>32</v>
      </c>
      <c r="M3233" s="2">
        <v>41442</v>
      </c>
      <c r="N3233" s="2">
        <v>47285</v>
      </c>
      <c r="O3233" t="s">
        <v>30</v>
      </c>
      <c r="P3233">
        <v>0.06</v>
      </c>
    </row>
    <row r="3234" spans="1:17">
      <c r="A3234" s="1">
        <v>42125</v>
      </c>
      <c r="B3234" t="s">
        <v>6</v>
      </c>
      <c r="C3234" t="s">
        <v>236</v>
      </c>
      <c r="D3234" s="4">
        <v>414518.712</v>
      </c>
      <c r="E3234" s="4">
        <v>22798.529160000002</v>
      </c>
      <c r="F3234" s="3">
        <v>5.5000000000000007E-2</v>
      </c>
      <c r="G3234" s="5">
        <v>870.10644836272047</v>
      </c>
      <c r="H3234" s="4">
        <v>47.855854659949628</v>
      </c>
      <c r="I3234">
        <v>476.4</v>
      </c>
      <c r="J3234" t="s">
        <v>32</v>
      </c>
      <c r="K3234" t="s">
        <v>235</v>
      </c>
      <c r="L3234" t="s">
        <v>32</v>
      </c>
      <c r="M3234" s="2">
        <v>41442</v>
      </c>
      <c r="N3234" s="2">
        <v>47285</v>
      </c>
      <c r="O3234" t="s">
        <v>30</v>
      </c>
      <c r="P3234">
        <v>0.06</v>
      </c>
    </row>
    <row r="3235" spans="1:17">
      <c r="A3235" s="1">
        <v>42125</v>
      </c>
      <c r="B3235" t="s">
        <v>6</v>
      </c>
      <c r="C3235" t="s">
        <v>237</v>
      </c>
      <c r="D3235" s="4">
        <v>798083.91600000008</v>
      </c>
      <c r="E3235" s="4">
        <v>43894.615380000003</v>
      </c>
      <c r="F3235" s="3">
        <v>5.5E-2</v>
      </c>
      <c r="G3235" s="5">
        <v>2794.4114705882357</v>
      </c>
      <c r="H3235" s="4">
        <v>153.69263088235297</v>
      </c>
      <c r="I3235">
        <v>285.59999999999997</v>
      </c>
      <c r="J3235" t="s">
        <v>32</v>
      </c>
      <c r="K3235" t="s">
        <v>235</v>
      </c>
      <c r="L3235" t="s">
        <v>32</v>
      </c>
      <c r="M3235" s="2">
        <v>41442</v>
      </c>
      <c r="N3235" s="2">
        <v>47285</v>
      </c>
      <c r="O3235" t="s">
        <v>30</v>
      </c>
      <c r="P3235">
        <v>0.06</v>
      </c>
    </row>
    <row r="3236" spans="1:17">
      <c r="A3236" s="1">
        <v>42125</v>
      </c>
      <c r="B3236" t="s">
        <v>6</v>
      </c>
      <c r="C3236" t="s">
        <v>238</v>
      </c>
      <c r="D3236" s="4">
        <v>3207233.8559999997</v>
      </c>
      <c r="E3236" s="4">
        <v>281595.13255679997</v>
      </c>
      <c r="F3236" s="3">
        <v>8.7800000000000003E-2</v>
      </c>
      <c r="G3236" s="5">
        <v>2579.8213127413123</v>
      </c>
      <c r="H3236" s="4">
        <v>226.50831125868723</v>
      </c>
      <c r="I3236">
        <v>1243.2</v>
      </c>
      <c r="J3236" t="s">
        <v>32</v>
      </c>
      <c r="K3236" t="s">
        <v>238</v>
      </c>
      <c r="L3236" t="s">
        <v>32</v>
      </c>
      <c r="M3236" s="2">
        <v>41281</v>
      </c>
      <c r="N3236" s="2">
        <v>45168</v>
      </c>
      <c r="O3236" t="s">
        <v>30</v>
      </c>
      <c r="P3236">
        <v>0.08</v>
      </c>
    </row>
    <row r="3237" spans="1:17">
      <c r="A3237" s="1">
        <v>42125</v>
      </c>
      <c r="B3237" t="s">
        <v>6</v>
      </c>
      <c r="C3237" t="s">
        <v>239</v>
      </c>
      <c r="D3237" s="4">
        <v>906439.21199999994</v>
      </c>
      <c r="E3237" s="4">
        <v>49854.156660000001</v>
      </c>
      <c r="F3237" s="3">
        <v>5.5000000000000007E-2</v>
      </c>
      <c r="G3237" s="5">
        <v>1309.126533795494</v>
      </c>
      <c r="H3237" s="4">
        <v>72.001959358752174</v>
      </c>
      <c r="I3237">
        <v>692.4</v>
      </c>
      <c r="J3237" t="s">
        <v>32</v>
      </c>
      <c r="K3237" t="s">
        <v>235</v>
      </c>
      <c r="L3237" t="s">
        <v>32</v>
      </c>
      <c r="M3237" s="2">
        <v>41442</v>
      </c>
      <c r="N3237" s="2">
        <v>47285</v>
      </c>
      <c r="O3237" t="s">
        <v>30</v>
      </c>
      <c r="P3237">
        <v>0.06</v>
      </c>
    </row>
    <row r="3238" spans="1:17">
      <c r="A3238" s="1">
        <v>42125</v>
      </c>
      <c r="B3238" t="s">
        <v>6</v>
      </c>
      <c r="C3238" t="s">
        <v>37</v>
      </c>
      <c r="D3238" s="4">
        <v>185158.8</v>
      </c>
      <c r="E3238" s="4">
        <v>35013.529079999993</v>
      </c>
      <c r="F3238" s="3">
        <v>0.18909999999999996</v>
      </c>
      <c r="G3238" s="5">
        <v>1590.7113402061857</v>
      </c>
      <c r="H3238" s="4">
        <v>300.80351443298963</v>
      </c>
      <c r="I3238">
        <v>116.39999999999999</v>
      </c>
      <c r="J3238" t="s">
        <v>10</v>
      </c>
      <c r="K3238" t="s">
        <v>20</v>
      </c>
      <c r="L3238" t="s">
        <v>20</v>
      </c>
      <c r="M3238" s="2">
        <v>41384</v>
      </c>
      <c r="N3238" s="2">
        <v>42509</v>
      </c>
      <c r="O3238" t="s">
        <v>21</v>
      </c>
      <c r="P3238">
        <v>0.12</v>
      </c>
      <c r="Q3238">
        <v>0.13</v>
      </c>
    </row>
    <row r="3239" spans="1:17">
      <c r="A3239" s="1">
        <v>42125</v>
      </c>
      <c r="B3239" t="s">
        <v>6</v>
      </c>
      <c r="C3239" t="s">
        <v>240</v>
      </c>
      <c r="D3239" s="4">
        <v>391786.44</v>
      </c>
      <c r="E3239" s="4">
        <v>42430.471451999998</v>
      </c>
      <c r="F3239" s="3">
        <v>0.10829999999999999</v>
      </c>
      <c r="G3239" s="5">
        <v>6046.0870370370376</v>
      </c>
      <c r="H3239" s="4">
        <v>654.79122611111109</v>
      </c>
      <c r="I3239">
        <v>64.8</v>
      </c>
      <c r="J3239" t="s">
        <v>10</v>
      </c>
      <c r="K3239" t="s">
        <v>11</v>
      </c>
      <c r="L3239" t="s">
        <v>42</v>
      </c>
      <c r="M3239" s="2">
        <v>41449</v>
      </c>
      <c r="N3239" s="2">
        <v>42198</v>
      </c>
      <c r="O3239" t="s">
        <v>21</v>
      </c>
      <c r="P3239">
        <v>0.1</v>
      </c>
    </row>
    <row r="3240" spans="1:17">
      <c r="A3240" s="1">
        <v>42125</v>
      </c>
      <c r="B3240" t="s">
        <v>6</v>
      </c>
      <c r="C3240" t="s">
        <v>241</v>
      </c>
      <c r="D3240" s="4">
        <v>192262.32</v>
      </c>
      <c r="E3240" s="4">
        <v>27820.357704000002</v>
      </c>
      <c r="F3240" s="3">
        <v>0.1447</v>
      </c>
      <c r="G3240" s="5">
        <v>3408.9063829787237</v>
      </c>
      <c r="H3240" s="4">
        <v>493.26875361702133</v>
      </c>
      <c r="I3240">
        <v>56.4</v>
      </c>
      <c r="J3240" t="s">
        <v>10</v>
      </c>
      <c r="K3240" t="s">
        <v>11</v>
      </c>
      <c r="L3240" t="s">
        <v>42</v>
      </c>
      <c r="M3240" s="2">
        <v>41449</v>
      </c>
      <c r="N3240" s="2">
        <v>42198</v>
      </c>
      <c r="O3240" t="s">
        <v>30</v>
      </c>
      <c r="P3240">
        <v>0.13</v>
      </c>
    </row>
    <row r="3241" spans="1:17">
      <c r="A3241" s="1">
        <v>42125</v>
      </c>
      <c r="B3241" t="s">
        <v>6</v>
      </c>
      <c r="C3241" t="s">
        <v>242</v>
      </c>
      <c r="D3241" s="4">
        <v>475012.30800000002</v>
      </c>
      <c r="E3241" s="4">
        <v>26125.676940000001</v>
      </c>
      <c r="F3241" s="3">
        <v>5.5E-2</v>
      </c>
      <c r="G3241" s="5">
        <v>885.55612975391512</v>
      </c>
      <c r="H3241" s="4">
        <v>48.705587136465326</v>
      </c>
      <c r="I3241">
        <v>536.4</v>
      </c>
      <c r="J3241" t="s">
        <v>32</v>
      </c>
      <c r="K3241" t="s">
        <v>235</v>
      </c>
      <c r="L3241" t="s">
        <v>32</v>
      </c>
      <c r="M3241" s="2">
        <v>41442</v>
      </c>
      <c r="N3241" s="2">
        <v>47285</v>
      </c>
      <c r="O3241" t="s">
        <v>30</v>
      </c>
      <c r="P3241">
        <v>0.06</v>
      </c>
    </row>
    <row r="3242" spans="1:17">
      <c r="A3242" s="1">
        <v>42125</v>
      </c>
      <c r="B3242" t="s">
        <v>6</v>
      </c>
      <c r="C3242" t="s">
        <v>38</v>
      </c>
      <c r="D3242" s="4">
        <v>616197.6</v>
      </c>
      <c r="E3242" s="4">
        <v>84295.831680000003</v>
      </c>
      <c r="F3242" s="3">
        <v>0.1368</v>
      </c>
      <c r="G3242" s="5">
        <v>5186.848484848485</v>
      </c>
      <c r="H3242" s="4">
        <v>709.56087272727279</v>
      </c>
      <c r="I3242">
        <v>118.8</v>
      </c>
      <c r="J3242" t="s">
        <v>10</v>
      </c>
      <c r="K3242" t="s">
        <v>40</v>
      </c>
      <c r="L3242" t="s">
        <v>39</v>
      </c>
      <c r="M3242" s="2">
        <v>41332</v>
      </c>
      <c r="N3242" s="2">
        <v>42180</v>
      </c>
      <c r="O3242" t="s">
        <v>21</v>
      </c>
      <c r="P3242">
        <v>0.13</v>
      </c>
      <c r="Q3242">
        <v>0.14000000000000001</v>
      </c>
    </row>
    <row r="3243" spans="1:17">
      <c r="A3243" s="1">
        <v>42125</v>
      </c>
      <c r="B3243" t="s">
        <v>6</v>
      </c>
      <c r="C3243" t="s">
        <v>41</v>
      </c>
      <c r="D3243" s="4">
        <v>409137.72000000003</v>
      </c>
      <c r="E3243" s="4">
        <v>45905.252184000004</v>
      </c>
      <c r="F3243" s="3">
        <v>0.11220000000000001</v>
      </c>
      <c r="G3243" s="5">
        <v>8742.258974358976</v>
      </c>
      <c r="H3243" s="4">
        <v>980.88145692307705</v>
      </c>
      <c r="I3243">
        <v>46.8</v>
      </c>
      <c r="J3243" t="s">
        <v>10</v>
      </c>
      <c r="K3243" t="s">
        <v>11</v>
      </c>
      <c r="L3243" t="s">
        <v>42</v>
      </c>
      <c r="M3243" s="2">
        <v>41294</v>
      </c>
      <c r="N3243" s="2">
        <v>42864</v>
      </c>
      <c r="O3243" t="s">
        <v>21</v>
      </c>
      <c r="P3243">
        <v>0.1</v>
      </c>
      <c r="Q3243">
        <v>0.11</v>
      </c>
    </row>
    <row r="3244" spans="1:17">
      <c r="A3244" s="1">
        <v>42125</v>
      </c>
      <c r="B3244" t="s">
        <v>6</v>
      </c>
      <c r="C3244" t="s">
        <v>43</v>
      </c>
      <c r="D3244" s="4">
        <v>171463.32</v>
      </c>
      <c r="E3244" s="4">
        <v>20181.232764</v>
      </c>
      <c r="F3244" s="3">
        <v>0.1177</v>
      </c>
      <c r="G3244" s="5">
        <v>3760.1605263157894</v>
      </c>
      <c r="H3244" s="4">
        <v>442.5708939473684</v>
      </c>
      <c r="I3244">
        <v>45.6</v>
      </c>
      <c r="J3244" t="s">
        <v>10</v>
      </c>
      <c r="K3244" t="s">
        <v>11</v>
      </c>
      <c r="L3244" t="s">
        <v>42</v>
      </c>
      <c r="M3244" s="2">
        <v>41294</v>
      </c>
      <c r="N3244" s="2">
        <v>42864</v>
      </c>
      <c r="O3244" t="s">
        <v>21</v>
      </c>
      <c r="P3244">
        <v>0.1</v>
      </c>
      <c r="Q3244">
        <v>0.11</v>
      </c>
    </row>
    <row r="3245" spans="1:17">
      <c r="A3245" s="1">
        <v>42125</v>
      </c>
      <c r="B3245" t="s">
        <v>6</v>
      </c>
      <c r="C3245" t="s">
        <v>243</v>
      </c>
      <c r="D3245" s="4">
        <v>311408.364</v>
      </c>
      <c r="E3245" s="4">
        <v>17127.460019999999</v>
      </c>
      <c r="F3245" s="3">
        <v>5.4999999999999993E-2</v>
      </c>
      <c r="G3245" s="5">
        <v>733.07053672316385</v>
      </c>
      <c r="H3245" s="4">
        <v>40.318879519774008</v>
      </c>
      <c r="I3245">
        <v>424.8</v>
      </c>
      <c r="J3245" t="s">
        <v>32</v>
      </c>
      <c r="K3245" t="s">
        <v>235</v>
      </c>
      <c r="L3245" t="s">
        <v>32</v>
      </c>
      <c r="M3245" s="2">
        <v>41442</v>
      </c>
      <c r="N3245" s="2">
        <v>47285</v>
      </c>
      <c r="O3245" t="s">
        <v>30</v>
      </c>
      <c r="P3245">
        <v>0.06</v>
      </c>
    </row>
    <row r="3246" spans="1:17">
      <c r="A3246" s="1">
        <v>42125</v>
      </c>
      <c r="B3246" t="s">
        <v>6</v>
      </c>
      <c r="C3246" t="s">
        <v>44</v>
      </c>
      <c r="D3246" s="4">
        <v>296997</v>
      </c>
      <c r="E3246" s="4">
        <v>62250.571199999998</v>
      </c>
      <c r="F3246" s="3">
        <v>0.20960000000000001</v>
      </c>
      <c r="G3246" s="5">
        <v>1556.5880503144656</v>
      </c>
      <c r="H3246" s="4">
        <v>326.26085534591198</v>
      </c>
      <c r="I3246">
        <v>190.79999999999998</v>
      </c>
      <c r="J3246" t="s">
        <v>10</v>
      </c>
      <c r="K3246" t="s">
        <v>20</v>
      </c>
      <c r="L3246" t="s">
        <v>20</v>
      </c>
      <c r="M3246" s="2">
        <v>41343</v>
      </c>
      <c r="N3246" s="2">
        <v>42499</v>
      </c>
      <c r="O3246" t="s">
        <v>21</v>
      </c>
      <c r="P3246">
        <v>0.17</v>
      </c>
      <c r="Q3246">
        <v>0.18</v>
      </c>
    </row>
    <row r="3247" spans="1:17">
      <c r="A3247" s="1">
        <v>42125</v>
      </c>
      <c r="B3247" t="s">
        <v>6</v>
      </c>
      <c r="C3247" t="s">
        <v>302</v>
      </c>
      <c r="D3247" s="4">
        <v>295275.59999999998</v>
      </c>
      <c r="E3247" s="4">
        <v>56368.112039999993</v>
      </c>
      <c r="F3247" s="3">
        <v>0.19089999999999999</v>
      </c>
      <c r="G3247" s="5">
        <v>1618.8355263157894</v>
      </c>
      <c r="H3247" s="4">
        <v>309.03570197368418</v>
      </c>
      <c r="I3247">
        <v>182.4</v>
      </c>
      <c r="J3247" t="s">
        <v>10</v>
      </c>
      <c r="K3247" t="s">
        <v>20</v>
      </c>
      <c r="L3247" t="s">
        <v>20</v>
      </c>
      <c r="M3247" s="2">
        <v>41702</v>
      </c>
      <c r="N3247" s="2">
        <v>42432</v>
      </c>
      <c r="O3247" t="s">
        <v>21</v>
      </c>
      <c r="P3247">
        <v>0.16</v>
      </c>
    </row>
    <row r="3248" spans="1:17">
      <c r="A3248" s="1">
        <v>42125</v>
      </c>
      <c r="B3248" t="s">
        <v>6</v>
      </c>
      <c r="C3248" t="s">
        <v>292</v>
      </c>
      <c r="D3248" s="4">
        <v>134186.4</v>
      </c>
      <c r="E3248" s="4">
        <v>26394.464880000003</v>
      </c>
      <c r="F3248" s="3">
        <v>0.19670000000000004</v>
      </c>
      <c r="G3248" s="5">
        <v>1118.22</v>
      </c>
      <c r="H3248" s="4">
        <v>219.95387400000001</v>
      </c>
      <c r="I3248">
        <v>120</v>
      </c>
      <c r="J3248" t="s">
        <v>10</v>
      </c>
      <c r="K3248" t="s">
        <v>11</v>
      </c>
      <c r="L3248" t="s">
        <v>42</v>
      </c>
      <c r="M3248" s="2">
        <v>41715</v>
      </c>
      <c r="N3248" s="2">
        <v>42810</v>
      </c>
      <c r="O3248" t="s">
        <v>21</v>
      </c>
      <c r="P3248">
        <v>0.11</v>
      </c>
    </row>
    <row r="3249" spans="1:17">
      <c r="A3249" s="1">
        <v>42125</v>
      </c>
      <c r="B3249" t="s">
        <v>6</v>
      </c>
      <c r="C3249" t="s">
        <v>45</v>
      </c>
      <c r="D3249" s="4">
        <v>204379.19999999998</v>
      </c>
      <c r="E3249" s="4">
        <v>55918.149120000002</v>
      </c>
      <c r="F3249" s="3">
        <v>0.27360000000000001</v>
      </c>
      <c r="G3249" s="5">
        <v>2052</v>
      </c>
      <c r="H3249" s="4">
        <v>561.42720000000008</v>
      </c>
      <c r="I3249">
        <v>99.6</v>
      </c>
      <c r="J3249" t="s">
        <v>47</v>
      </c>
      <c r="K3249" t="s">
        <v>48</v>
      </c>
      <c r="L3249" t="s">
        <v>46</v>
      </c>
      <c r="M3249" s="2">
        <v>41290</v>
      </c>
      <c r="N3249" s="2">
        <v>42499</v>
      </c>
      <c r="O3249" t="s">
        <v>21</v>
      </c>
      <c r="P3249">
        <v>0.16</v>
      </c>
      <c r="Q3249">
        <v>0.16</v>
      </c>
    </row>
    <row r="3250" spans="1:17">
      <c r="A3250" s="1">
        <v>42125</v>
      </c>
      <c r="B3250" t="s">
        <v>6</v>
      </c>
      <c r="C3250" t="s">
        <v>49</v>
      </c>
      <c r="D3250" s="4">
        <v>156501.6</v>
      </c>
      <c r="E3250" s="4">
        <v>32661.88392</v>
      </c>
      <c r="F3250" s="3">
        <v>0.2087</v>
      </c>
      <c r="G3250" s="5">
        <v>1465.370786516854</v>
      </c>
      <c r="H3250" s="4">
        <v>305.82288314606745</v>
      </c>
      <c r="I3250">
        <v>106.8</v>
      </c>
      <c r="J3250" t="s">
        <v>47</v>
      </c>
      <c r="K3250" t="s">
        <v>48</v>
      </c>
      <c r="L3250" t="s">
        <v>46</v>
      </c>
      <c r="M3250" s="2">
        <v>41347</v>
      </c>
      <c r="N3250" s="2">
        <v>42499</v>
      </c>
      <c r="O3250" t="s">
        <v>21</v>
      </c>
      <c r="P3250">
        <v>0.16</v>
      </c>
      <c r="Q3250">
        <v>0.16</v>
      </c>
    </row>
    <row r="3251" spans="1:17">
      <c r="A3251" s="1">
        <v>42125</v>
      </c>
      <c r="B3251" t="s">
        <v>6</v>
      </c>
      <c r="C3251" t="s">
        <v>50</v>
      </c>
      <c r="D3251" s="4">
        <v>226134</v>
      </c>
      <c r="E3251" s="4">
        <v>33942.713400000001</v>
      </c>
      <c r="F3251" s="3">
        <v>0.15010000000000001</v>
      </c>
      <c r="G3251" s="5">
        <v>2026.2903225806454</v>
      </c>
      <c r="H3251" s="4">
        <v>304.14617741935484</v>
      </c>
      <c r="I3251">
        <v>111.6</v>
      </c>
      <c r="J3251" t="s">
        <v>52</v>
      </c>
      <c r="K3251" t="s">
        <v>51</v>
      </c>
      <c r="L3251" t="s">
        <v>51</v>
      </c>
      <c r="M3251" s="2">
        <v>41347</v>
      </c>
      <c r="N3251" s="2">
        <v>42499</v>
      </c>
      <c r="O3251" t="s">
        <v>21</v>
      </c>
      <c r="P3251">
        <v>0.12</v>
      </c>
      <c r="Q3251">
        <v>0.12</v>
      </c>
    </row>
    <row r="3252" spans="1:17">
      <c r="A3252" s="1">
        <v>42125</v>
      </c>
      <c r="B3252" t="s">
        <v>6</v>
      </c>
      <c r="C3252" t="s">
        <v>53</v>
      </c>
      <c r="D3252" s="4">
        <v>589896</v>
      </c>
      <c r="E3252" s="4">
        <v>59697.475200000008</v>
      </c>
      <c r="F3252" s="3">
        <v>0.10120000000000001</v>
      </c>
      <c r="G3252" s="5">
        <v>1848.0451127819549</v>
      </c>
      <c r="H3252" s="4">
        <v>187.02216541353386</v>
      </c>
      <c r="I3252">
        <v>319.2</v>
      </c>
      <c r="J3252" t="s">
        <v>10</v>
      </c>
      <c r="K3252" t="s">
        <v>20</v>
      </c>
      <c r="L3252" t="s">
        <v>20</v>
      </c>
      <c r="M3252" s="2">
        <v>41374</v>
      </c>
      <c r="N3252" s="2">
        <v>42499</v>
      </c>
      <c r="O3252" t="s">
        <v>21</v>
      </c>
      <c r="P3252">
        <v>0.06</v>
      </c>
      <c r="Q3252">
        <v>0.06</v>
      </c>
    </row>
    <row r="3253" spans="1:17">
      <c r="A3253" s="1">
        <v>42125</v>
      </c>
      <c r="B3253" t="s">
        <v>6</v>
      </c>
      <c r="C3253" t="s">
        <v>54</v>
      </c>
      <c r="D3253" s="4">
        <v>323538</v>
      </c>
      <c r="E3253" s="4">
        <v>100620.318</v>
      </c>
      <c r="F3253" s="3">
        <v>0.311</v>
      </c>
      <c r="G3253" s="5">
        <v>722.8284182305631</v>
      </c>
      <c r="H3253" s="4">
        <v>224.79963806970511</v>
      </c>
      <c r="I3253">
        <v>447.59999999999997</v>
      </c>
      <c r="J3253" t="s">
        <v>10</v>
      </c>
      <c r="K3253" t="s">
        <v>12</v>
      </c>
      <c r="L3253" t="s">
        <v>12</v>
      </c>
      <c r="M3253" s="2">
        <v>41302</v>
      </c>
      <c r="N3253" s="2">
        <v>43594</v>
      </c>
      <c r="O3253" t="s">
        <v>21</v>
      </c>
      <c r="P3253">
        <v>0.12</v>
      </c>
      <c r="Q3253">
        <v>0.12</v>
      </c>
    </row>
    <row r="3254" spans="1:17">
      <c r="A3254" s="1">
        <v>42125</v>
      </c>
      <c r="B3254" t="s">
        <v>6</v>
      </c>
      <c r="C3254" t="s">
        <v>217</v>
      </c>
      <c r="D3254" s="4">
        <v>63019.799999999996</v>
      </c>
      <c r="E3254" s="4">
        <v>8791.2620999999999</v>
      </c>
      <c r="F3254" s="3">
        <v>0.13950000000000001</v>
      </c>
      <c r="G3254" s="5">
        <v>4376.375</v>
      </c>
      <c r="H3254" s="4">
        <v>610.50431250000008</v>
      </c>
      <c r="I3254">
        <v>14.399999999999999</v>
      </c>
      <c r="J3254" t="s">
        <v>52</v>
      </c>
      <c r="K3254" t="s">
        <v>51</v>
      </c>
      <c r="L3254" t="s">
        <v>51</v>
      </c>
      <c r="M3254" s="2">
        <v>41481</v>
      </c>
      <c r="N3254" s="2">
        <v>42210</v>
      </c>
      <c r="O3254" t="s">
        <v>21</v>
      </c>
      <c r="P3254">
        <v>0.13</v>
      </c>
    </row>
    <row r="3255" spans="1:17">
      <c r="A3255" s="1">
        <v>42125</v>
      </c>
      <c r="B3255" t="s">
        <v>6</v>
      </c>
      <c r="C3255" t="s">
        <v>320</v>
      </c>
      <c r="D3255" s="4">
        <v>205981.19999999998</v>
      </c>
      <c r="E3255" s="4">
        <v>12008.703960000001</v>
      </c>
      <c r="F3255" s="3">
        <v>5.8300000000000012E-2</v>
      </c>
      <c r="G3255" s="5">
        <v>7152.125</v>
      </c>
      <c r="H3255" s="4">
        <v>416.96888750000005</v>
      </c>
      <c r="I3255">
        <v>28.799999999999997</v>
      </c>
      <c r="J3255" t="s">
        <v>123</v>
      </c>
      <c r="K3255" t="s">
        <v>286</v>
      </c>
      <c r="L3255" t="s">
        <v>286</v>
      </c>
      <c r="M3255" s="2">
        <v>41902</v>
      </c>
      <c r="N3255" s="2">
        <v>42266</v>
      </c>
      <c r="O3255" t="s">
        <v>21</v>
      </c>
      <c r="P3255">
        <v>0.03</v>
      </c>
    </row>
    <row r="3256" spans="1:17">
      <c r="A3256" s="1">
        <v>42125</v>
      </c>
      <c r="B3256" t="s">
        <v>6</v>
      </c>
      <c r="C3256" t="s">
        <v>352</v>
      </c>
      <c r="D3256" s="4">
        <v>33350.400000000001</v>
      </c>
      <c r="E3256" s="4">
        <v>6600.0441599999995</v>
      </c>
      <c r="F3256" s="3">
        <v>0.19789999999999996</v>
      </c>
      <c r="G3256" s="5">
        <v>2316.0000000000005</v>
      </c>
      <c r="H3256" s="4">
        <v>458.33640000000003</v>
      </c>
      <c r="I3256">
        <v>14.399999999999999</v>
      </c>
      <c r="J3256" t="s">
        <v>62</v>
      </c>
      <c r="K3256" t="s">
        <v>253</v>
      </c>
      <c r="L3256" t="s">
        <v>253</v>
      </c>
      <c r="M3256" s="2">
        <v>42047</v>
      </c>
      <c r="N3256" s="2">
        <v>42411</v>
      </c>
      <c r="O3256" t="s">
        <v>21</v>
      </c>
      <c r="P3256">
        <v>0.16</v>
      </c>
    </row>
    <row r="3257" spans="1:17">
      <c r="A3257" s="1">
        <v>42125</v>
      </c>
      <c r="B3257" t="s">
        <v>6</v>
      </c>
      <c r="C3257" t="s">
        <v>353</v>
      </c>
      <c r="D3257" s="4">
        <v>23365.200000000001</v>
      </c>
      <c r="E3257" s="4">
        <v>6600.6689999999999</v>
      </c>
      <c r="F3257" s="3">
        <v>0.28249999999999997</v>
      </c>
      <c r="G3257" s="5">
        <v>1622.5833333333335</v>
      </c>
      <c r="H3257" s="4">
        <v>458.37979166666668</v>
      </c>
      <c r="I3257">
        <v>14.399999999999999</v>
      </c>
      <c r="J3257" t="s">
        <v>62</v>
      </c>
      <c r="K3257" t="s">
        <v>253</v>
      </c>
      <c r="L3257" t="s">
        <v>253</v>
      </c>
      <c r="M3257" s="2">
        <v>42047</v>
      </c>
      <c r="N3257" s="2">
        <v>42411</v>
      </c>
      <c r="O3257" t="s">
        <v>21</v>
      </c>
      <c r="P3257">
        <v>0.16</v>
      </c>
    </row>
    <row r="3258" spans="1:17">
      <c r="A3258" s="1">
        <v>42125</v>
      </c>
      <c r="B3258" t="s">
        <v>6</v>
      </c>
      <c r="C3258" t="s">
        <v>348</v>
      </c>
      <c r="D3258" s="4">
        <v>20988</v>
      </c>
      <c r="E3258" s="4">
        <v>6600.7260000000006</v>
      </c>
      <c r="F3258" s="3">
        <v>0.3145</v>
      </c>
      <c r="G3258" s="5">
        <v>1457.5000000000002</v>
      </c>
      <c r="H3258" s="4">
        <v>458.38375000000008</v>
      </c>
      <c r="I3258">
        <v>14.399999999999999</v>
      </c>
      <c r="J3258" t="s">
        <v>62</v>
      </c>
      <c r="K3258" t="s">
        <v>253</v>
      </c>
      <c r="L3258" t="s">
        <v>253</v>
      </c>
      <c r="M3258" s="2">
        <v>42047</v>
      </c>
      <c r="N3258" s="2">
        <v>42411</v>
      </c>
      <c r="O3258" t="s">
        <v>21</v>
      </c>
      <c r="P3258">
        <v>0.16</v>
      </c>
    </row>
    <row r="3259" spans="1:17">
      <c r="A3259" s="1">
        <v>42125</v>
      </c>
      <c r="B3259" t="s">
        <v>6</v>
      </c>
      <c r="C3259" t="s">
        <v>326</v>
      </c>
      <c r="D3259" s="4">
        <v>41756.400000000001</v>
      </c>
      <c r="E3259" s="4">
        <v>6601.6868400000003</v>
      </c>
      <c r="F3259" s="3">
        <v>0.15809999999999999</v>
      </c>
      <c r="G3259" s="5">
        <v>2899.7500000000005</v>
      </c>
      <c r="H3259" s="4">
        <v>458.45047500000004</v>
      </c>
      <c r="I3259">
        <v>14.399999999999999</v>
      </c>
      <c r="J3259" t="s">
        <v>52</v>
      </c>
      <c r="K3259" t="s">
        <v>51</v>
      </c>
      <c r="L3259" t="s">
        <v>51</v>
      </c>
      <c r="M3259" s="2">
        <v>41894</v>
      </c>
      <c r="N3259" s="2">
        <v>42258</v>
      </c>
      <c r="O3259" t="s">
        <v>21</v>
      </c>
      <c r="P3259">
        <v>0.1</v>
      </c>
    </row>
    <row r="3260" spans="1:17">
      <c r="A3260" s="1">
        <v>42125</v>
      </c>
      <c r="B3260" t="s">
        <v>6</v>
      </c>
      <c r="C3260" t="s">
        <v>349</v>
      </c>
      <c r="D3260" s="4">
        <v>155421.6</v>
      </c>
      <c r="E3260" s="4">
        <v>8392.7664000000004</v>
      </c>
      <c r="F3260" s="3">
        <v>5.3999999999999999E-2</v>
      </c>
      <c r="G3260" s="5">
        <v>8634.5333333333328</v>
      </c>
      <c r="H3260" s="4">
        <v>466.26480000000004</v>
      </c>
      <c r="I3260">
        <v>18</v>
      </c>
      <c r="J3260" t="s">
        <v>52</v>
      </c>
      <c r="K3260" t="s">
        <v>51</v>
      </c>
      <c r="L3260" t="s">
        <v>51</v>
      </c>
      <c r="M3260" s="2">
        <v>42102</v>
      </c>
      <c r="N3260" s="2">
        <v>42467</v>
      </c>
      <c r="O3260" t="s">
        <v>21</v>
      </c>
      <c r="P3260">
        <v>0.05</v>
      </c>
    </row>
    <row r="3261" spans="1:17">
      <c r="A3261" s="1">
        <v>42156</v>
      </c>
      <c r="B3261" t="s">
        <v>6</v>
      </c>
      <c r="C3261" t="s">
        <v>7</v>
      </c>
      <c r="D3261" s="4">
        <v>7131304.7999999998</v>
      </c>
      <c r="E3261" s="4">
        <v>305219.84544</v>
      </c>
      <c r="F3261" s="3">
        <v>4.2800000000000005E-2</v>
      </c>
      <c r="G3261" s="5">
        <v>1997.564369747899</v>
      </c>
      <c r="H3261" s="4">
        <v>85.495755025210087</v>
      </c>
      <c r="I3261">
        <v>3570</v>
      </c>
      <c r="J3261" t="s">
        <v>10</v>
      </c>
      <c r="K3261" t="s">
        <v>11</v>
      </c>
      <c r="L3261" t="s">
        <v>9</v>
      </c>
      <c r="M3261" s="2">
        <v>41365</v>
      </c>
      <c r="N3261" s="2">
        <v>48646</v>
      </c>
      <c r="O3261" t="s">
        <v>13</v>
      </c>
      <c r="P3261">
        <v>0</v>
      </c>
    </row>
    <row r="3262" spans="1:17">
      <c r="A3262" s="1">
        <v>42156</v>
      </c>
      <c r="B3262" t="s">
        <v>6</v>
      </c>
      <c r="C3262" t="s">
        <v>213</v>
      </c>
      <c r="D3262" s="4">
        <v>522015.95999999996</v>
      </c>
      <c r="E3262" s="4">
        <v>56116.715699999993</v>
      </c>
      <c r="F3262" s="3">
        <v>0.1075</v>
      </c>
      <c r="G3262" s="5">
        <v>1395.6153352582612</v>
      </c>
      <c r="H3262" s="4">
        <v>150.02864854026308</v>
      </c>
      <c r="I3262">
        <v>374.03999999999996</v>
      </c>
      <c r="J3262" t="s">
        <v>10</v>
      </c>
      <c r="K3262" t="s">
        <v>76</v>
      </c>
      <c r="L3262" t="s">
        <v>76</v>
      </c>
      <c r="M3262" s="2">
        <v>41384</v>
      </c>
      <c r="N3262" s="2">
        <v>43299</v>
      </c>
      <c r="O3262" t="s">
        <v>16</v>
      </c>
      <c r="P3262">
        <v>0.15</v>
      </c>
      <c r="Q3262">
        <v>0.05</v>
      </c>
    </row>
    <row r="3263" spans="1:17">
      <c r="A3263" s="1">
        <v>42156</v>
      </c>
      <c r="B3263" t="s">
        <v>6</v>
      </c>
      <c r="C3263" t="s">
        <v>214</v>
      </c>
      <c r="D3263" s="4">
        <v>301747.68</v>
      </c>
      <c r="E3263" s="4">
        <v>54012.834720000006</v>
      </c>
      <c r="F3263" s="3">
        <v>0.17900000000000002</v>
      </c>
      <c r="G3263" s="5">
        <v>838.18799999999999</v>
      </c>
      <c r="H3263" s="4">
        <v>150.03565200000003</v>
      </c>
      <c r="I3263">
        <v>360</v>
      </c>
      <c r="J3263" t="s">
        <v>10</v>
      </c>
      <c r="K3263" t="s">
        <v>20</v>
      </c>
      <c r="L3263" t="s">
        <v>20</v>
      </c>
      <c r="M3263" s="2">
        <v>41384</v>
      </c>
      <c r="N3263" s="2">
        <v>43299</v>
      </c>
      <c r="O3263" t="s">
        <v>16</v>
      </c>
      <c r="P3263">
        <v>0.15</v>
      </c>
      <c r="Q3263">
        <v>0.05</v>
      </c>
    </row>
    <row r="3264" spans="1:17">
      <c r="A3264" s="1">
        <v>42156</v>
      </c>
      <c r="B3264" t="s">
        <v>6</v>
      </c>
      <c r="C3264" t="s">
        <v>215</v>
      </c>
      <c r="D3264" s="4">
        <v>232079.76</v>
      </c>
      <c r="E3264" s="4">
        <v>56256.133824000011</v>
      </c>
      <c r="F3264" s="3">
        <v>0.24240000000000003</v>
      </c>
      <c r="G3264" s="5">
        <v>618.87936000000002</v>
      </c>
      <c r="H3264" s="4">
        <v>150.01635686400002</v>
      </c>
      <c r="I3264">
        <v>375</v>
      </c>
      <c r="J3264" t="s">
        <v>10</v>
      </c>
      <c r="K3264" t="s">
        <v>76</v>
      </c>
      <c r="L3264" t="s">
        <v>76</v>
      </c>
      <c r="M3264" s="2">
        <v>41384</v>
      </c>
      <c r="N3264" s="2">
        <v>43299</v>
      </c>
      <c r="O3264" t="s">
        <v>16</v>
      </c>
      <c r="P3264">
        <v>0.15</v>
      </c>
      <c r="Q3264">
        <v>0.05</v>
      </c>
    </row>
    <row r="3265" spans="1:18">
      <c r="A3265" s="1">
        <v>42156</v>
      </c>
      <c r="B3265" t="s">
        <v>6</v>
      </c>
      <c r="C3265" t="s">
        <v>216</v>
      </c>
      <c r="D3265" s="4">
        <v>401661.12000000005</v>
      </c>
      <c r="E3265" s="4">
        <v>54505.413984000006</v>
      </c>
      <c r="F3265" s="3">
        <v>0.13569999999999999</v>
      </c>
      <c r="G3265" s="5">
        <v>1105.4081902245707</v>
      </c>
      <c r="H3265" s="4">
        <v>150.00389141347426</v>
      </c>
      <c r="I3265">
        <v>363.36</v>
      </c>
      <c r="J3265" t="s">
        <v>10</v>
      </c>
      <c r="K3265" t="s">
        <v>20</v>
      </c>
      <c r="L3265" t="s">
        <v>20</v>
      </c>
      <c r="M3265" s="2">
        <v>41384</v>
      </c>
      <c r="N3265" s="2">
        <v>43299</v>
      </c>
      <c r="O3265" t="s">
        <v>16</v>
      </c>
      <c r="P3265">
        <v>0.15</v>
      </c>
      <c r="Q3265">
        <v>0.05</v>
      </c>
    </row>
    <row r="3266" spans="1:18">
      <c r="A3266" s="1">
        <v>42156</v>
      </c>
      <c r="B3266" t="s">
        <v>6</v>
      </c>
      <c r="C3266" t="s">
        <v>14</v>
      </c>
      <c r="D3266" s="4">
        <v>1069960.5119999999</v>
      </c>
      <c r="E3266" s="4">
        <v>117695.65631999999</v>
      </c>
      <c r="F3266" s="3">
        <v>0.11000000000000001</v>
      </c>
      <c r="G3266" s="5">
        <v>1537.2995862068963</v>
      </c>
      <c r="H3266" s="4">
        <v>169.10295448275861</v>
      </c>
      <c r="I3266">
        <v>696</v>
      </c>
      <c r="J3266" t="s">
        <v>17</v>
      </c>
      <c r="K3266" t="s">
        <v>18</v>
      </c>
      <c r="L3266" t="s">
        <v>15</v>
      </c>
      <c r="M3266" s="2">
        <v>41246</v>
      </c>
      <c r="N3266" s="2">
        <v>43229</v>
      </c>
      <c r="O3266" t="s">
        <v>16</v>
      </c>
      <c r="P3266">
        <v>0.11</v>
      </c>
    </row>
    <row r="3267" spans="1:18">
      <c r="A3267" s="1">
        <v>42156</v>
      </c>
      <c r="B3267" t="s">
        <v>6</v>
      </c>
      <c r="C3267" t="s">
        <v>19</v>
      </c>
      <c r="D3267" s="4">
        <v>527312.4</v>
      </c>
      <c r="E3267" s="4">
        <v>132197.21867999999</v>
      </c>
      <c r="F3267" s="3">
        <v>0.25069999999999998</v>
      </c>
      <c r="G3267" s="5">
        <v>1077.0269607843138</v>
      </c>
      <c r="H3267" s="4">
        <v>270.01065906862743</v>
      </c>
      <c r="I3267">
        <v>489.59999999999997</v>
      </c>
      <c r="J3267" t="s">
        <v>10</v>
      </c>
      <c r="K3267" t="s">
        <v>20</v>
      </c>
      <c r="L3267" t="s">
        <v>20</v>
      </c>
      <c r="M3267" s="2">
        <v>41258</v>
      </c>
      <c r="N3267" s="2">
        <v>43229</v>
      </c>
      <c r="O3267" t="s">
        <v>21</v>
      </c>
      <c r="P3267">
        <v>0.16</v>
      </c>
    </row>
    <row r="3268" spans="1:18">
      <c r="A3268" s="1">
        <v>42156</v>
      </c>
      <c r="B3268" t="s">
        <v>6</v>
      </c>
      <c r="C3268" t="s">
        <v>350</v>
      </c>
      <c r="D3268" s="4">
        <v>279310.8</v>
      </c>
      <c r="E3268" s="4">
        <v>49577.666999999994</v>
      </c>
      <c r="F3268" s="3">
        <v>0.17749999999999999</v>
      </c>
      <c r="G3268" s="5">
        <v>1521.3006535947711</v>
      </c>
      <c r="H3268" s="4">
        <v>270.03086601307189</v>
      </c>
      <c r="I3268">
        <v>183.6</v>
      </c>
      <c r="J3268" t="s">
        <v>10</v>
      </c>
      <c r="K3268" t="s">
        <v>20</v>
      </c>
      <c r="L3268" t="s">
        <v>20</v>
      </c>
      <c r="M3268" s="2">
        <v>41258</v>
      </c>
      <c r="N3268" s="2">
        <v>43229</v>
      </c>
      <c r="O3268" t="s">
        <v>21</v>
      </c>
      <c r="P3268">
        <v>0.16</v>
      </c>
    </row>
    <row r="3269" spans="1:18">
      <c r="A3269" s="1">
        <v>42156</v>
      </c>
      <c r="B3269" t="s">
        <v>6</v>
      </c>
      <c r="C3269" t="s">
        <v>22</v>
      </c>
      <c r="D3269" s="4">
        <v>342376.8</v>
      </c>
      <c r="E3269" s="4">
        <v>55910.131440000005</v>
      </c>
      <c r="F3269" s="3">
        <v>0.16330000000000003</v>
      </c>
      <c r="G3269" s="5">
        <v>2145.218045112782</v>
      </c>
      <c r="H3269" s="4">
        <v>350.31410676691735</v>
      </c>
      <c r="I3269">
        <v>159.6</v>
      </c>
      <c r="J3269" t="s">
        <v>10</v>
      </c>
      <c r="K3269" t="s">
        <v>12</v>
      </c>
      <c r="L3269" t="s">
        <v>23</v>
      </c>
      <c r="M3269" s="2">
        <v>41339</v>
      </c>
      <c r="N3269" s="2">
        <v>42499</v>
      </c>
      <c r="O3269" t="s">
        <v>21</v>
      </c>
      <c r="P3269">
        <v>0.14000000000000001</v>
      </c>
    </row>
    <row r="3270" spans="1:18">
      <c r="A3270" s="1">
        <v>42156</v>
      </c>
      <c r="B3270" t="s">
        <v>6</v>
      </c>
      <c r="C3270" t="s">
        <v>24</v>
      </c>
      <c r="D3270" s="4">
        <v>170048.4</v>
      </c>
      <c r="E3270" s="4">
        <v>50538.384479999993</v>
      </c>
      <c r="F3270" s="3">
        <v>0.29719999999999996</v>
      </c>
      <c r="G3270" s="5">
        <v>908.3782051282052</v>
      </c>
      <c r="H3270" s="4">
        <v>269.97000256410257</v>
      </c>
      <c r="I3270">
        <v>187.2</v>
      </c>
      <c r="J3270" t="s">
        <v>10</v>
      </c>
      <c r="K3270" t="s">
        <v>20</v>
      </c>
      <c r="L3270" t="s">
        <v>20</v>
      </c>
      <c r="M3270" s="2">
        <v>41288</v>
      </c>
      <c r="N3270" s="2">
        <v>42499</v>
      </c>
      <c r="O3270" t="s">
        <v>21</v>
      </c>
      <c r="P3270">
        <v>0.18</v>
      </c>
    </row>
    <row r="3271" spans="1:18">
      <c r="A3271" s="1">
        <v>42156</v>
      </c>
      <c r="B3271" t="s">
        <v>6</v>
      </c>
      <c r="C3271" t="s">
        <v>233</v>
      </c>
      <c r="D3271" s="4">
        <v>286403.21999999997</v>
      </c>
      <c r="E3271" s="4">
        <v>32191.721927999999</v>
      </c>
      <c r="F3271" s="3">
        <v>0.11240000000000001</v>
      </c>
      <c r="G3271" s="5">
        <v>4045.2432203389826</v>
      </c>
      <c r="H3271" s="4">
        <v>454.68533796610171</v>
      </c>
      <c r="I3271">
        <v>70.8</v>
      </c>
      <c r="J3271" t="s">
        <v>10</v>
      </c>
      <c r="K3271" t="s">
        <v>11</v>
      </c>
      <c r="L3271" t="s">
        <v>42</v>
      </c>
      <c r="M3271" s="2">
        <v>41473</v>
      </c>
      <c r="N3271" s="2">
        <v>42222</v>
      </c>
      <c r="O3271" t="s">
        <v>21</v>
      </c>
      <c r="P3271">
        <v>0.1</v>
      </c>
    </row>
    <row r="3272" spans="1:18">
      <c r="A3272" s="1">
        <v>42156</v>
      </c>
      <c r="B3272" t="s">
        <v>6</v>
      </c>
      <c r="C3272" t="s">
        <v>25</v>
      </c>
      <c r="D3272" s="4">
        <v>196237.19999999998</v>
      </c>
      <c r="E3272" s="4">
        <v>39600.666960000002</v>
      </c>
      <c r="F3272" s="3">
        <v>0.20180000000000003</v>
      </c>
      <c r="G3272" s="5">
        <v>1422.0086956521739</v>
      </c>
      <c r="H3272" s="4">
        <v>286.96135478260874</v>
      </c>
      <c r="I3272">
        <v>138</v>
      </c>
      <c r="J3272" t="s">
        <v>10</v>
      </c>
      <c r="K3272" t="s">
        <v>12</v>
      </c>
      <c r="L3272" t="s">
        <v>12</v>
      </c>
      <c r="M3272" s="2">
        <v>41334</v>
      </c>
      <c r="N3272" s="2">
        <v>42499</v>
      </c>
      <c r="O3272" t="s">
        <v>21</v>
      </c>
      <c r="P3272">
        <v>0.14000000000000001</v>
      </c>
      <c r="Q3272">
        <v>7.0000000000000007E-2</v>
      </c>
    </row>
    <row r="3273" spans="1:18">
      <c r="A3273" s="1">
        <v>42156</v>
      </c>
      <c r="B3273" t="s">
        <v>6</v>
      </c>
      <c r="C3273" t="s">
        <v>26</v>
      </c>
      <c r="D3273" s="4">
        <v>232702.8</v>
      </c>
      <c r="E3273" s="4">
        <v>17196.736919999999</v>
      </c>
      <c r="F3273" s="3">
        <v>7.3900000000000007E-2</v>
      </c>
      <c r="G3273" s="5">
        <v>3591.0925925925926</v>
      </c>
      <c r="H3273" s="4">
        <v>265.38174259259262</v>
      </c>
      <c r="I3273">
        <v>64.8</v>
      </c>
      <c r="J3273" t="s">
        <v>10</v>
      </c>
      <c r="K3273" t="s">
        <v>12</v>
      </c>
      <c r="L3273" t="s">
        <v>27</v>
      </c>
      <c r="M3273" s="2">
        <v>41353</v>
      </c>
      <c r="N3273" s="2">
        <v>43229</v>
      </c>
      <c r="O3273" t="s">
        <v>21</v>
      </c>
      <c r="P3273">
        <v>0.06</v>
      </c>
    </row>
    <row r="3274" spans="1:18">
      <c r="A3274" s="1">
        <v>42156</v>
      </c>
      <c r="B3274" t="s">
        <v>6</v>
      </c>
      <c r="C3274" t="s">
        <v>28</v>
      </c>
      <c r="D3274" s="4">
        <v>440508.12000000005</v>
      </c>
      <c r="E3274" s="4">
        <v>48852.350508000003</v>
      </c>
      <c r="F3274" s="3">
        <v>0.1109</v>
      </c>
      <c r="G3274" s="5">
        <v>2073.9553672316388</v>
      </c>
      <c r="H3274" s="4">
        <v>230.0016502259887</v>
      </c>
      <c r="I3274">
        <v>212.4</v>
      </c>
      <c r="J3274" t="s">
        <v>10</v>
      </c>
      <c r="K3274" t="s">
        <v>12</v>
      </c>
      <c r="L3274" t="s">
        <v>12</v>
      </c>
      <c r="M3274" s="2">
        <v>41353</v>
      </c>
      <c r="N3274" s="2">
        <v>43229</v>
      </c>
      <c r="O3274" t="s">
        <v>21</v>
      </c>
      <c r="P3274">
        <v>0</v>
      </c>
    </row>
    <row r="3275" spans="1:18">
      <c r="A3275" s="1">
        <v>42156</v>
      </c>
      <c r="B3275" t="s">
        <v>6</v>
      </c>
      <c r="C3275" t="s">
        <v>29</v>
      </c>
      <c r="D3275" s="4">
        <v>588834.84</v>
      </c>
      <c r="E3275" s="4">
        <v>64771.832399999999</v>
      </c>
      <c r="F3275" s="3">
        <v>0.11</v>
      </c>
      <c r="G3275" s="5">
        <v>3145.4852564102566</v>
      </c>
      <c r="H3275" s="4">
        <v>346.00337820512823</v>
      </c>
      <c r="I3275">
        <v>187.2</v>
      </c>
      <c r="J3275" t="s">
        <v>10</v>
      </c>
      <c r="K3275" t="s">
        <v>12</v>
      </c>
      <c r="L3275" t="s">
        <v>12</v>
      </c>
      <c r="M3275" s="2">
        <v>41323</v>
      </c>
      <c r="N3275" s="2">
        <v>42499</v>
      </c>
      <c r="O3275" t="s">
        <v>30</v>
      </c>
      <c r="P3275">
        <v>0.11</v>
      </c>
    </row>
    <row r="3276" spans="1:18">
      <c r="A3276" s="1">
        <v>42156</v>
      </c>
      <c r="B3276" t="s">
        <v>6</v>
      </c>
      <c r="C3276" t="s">
        <v>31</v>
      </c>
      <c r="D3276" s="4">
        <v>2167455.36</v>
      </c>
      <c r="E3276" s="4">
        <v>173396.42879999999</v>
      </c>
      <c r="F3276" s="3">
        <v>0.08</v>
      </c>
      <c r="G3276" s="5">
        <v>2299.1507128309572</v>
      </c>
      <c r="H3276" s="4">
        <v>183.93205702647657</v>
      </c>
      <c r="I3276">
        <v>942.72</v>
      </c>
      <c r="J3276" t="s">
        <v>32</v>
      </c>
      <c r="K3276" t="s">
        <v>31</v>
      </c>
      <c r="L3276" t="s">
        <v>32</v>
      </c>
      <c r="M3276" s="2">
        <v>41294</v>
      </c>
      <c r="N3276" s="2">
        <v>43229</v>
      </c>
      <c r="O3276" t="s">
        <v>30</v>
      </c>
      <c r="P3276">
        <v>0.08</v>
      </c>
    </row>
    <row r="3277" spans="1:18">
      <c r="A3277" s="1">
        <v>42156</v>
      </c>
      <c r="B3277" t="s">
        <v>6</v>
      </c>
      <c r="C3277" t="s">
        <v>269</v>
      </c>
      <c r="D3277" s="4">
        <v>3166958.94</v>
      </c>
      <c r="E3277" s="4">
        <v>142513.15229999999</v>
      </c>
      <c r="F3277" s="3">
        <v>4.4999999999999998E-2</v>
      </c>
      <c r="G3277" s="5">
        <v>1273.0981427882296</v>
      </c>
      <c r="H3277" s="4">
        <v>57.289416425470328</v>
      </c>
      <c r="I3277">
        <v>2487.6</v>
      </c>
      <c r="J3277" t="s">
        <v>32</v>
      </c>
      <c r="K3277" t="s">
        <v>269</v>
      </c>
      <c r="L3277" t="s">
        <v>32</v>
      </c>
      <c r="M3277" s="2">
        <v>41442</v>
      </c>
      <c r="N3277" s="2">
        <v>47285</v>
      </c>
      <c r="O3277" t="s">
        <v>30</v>
      </c>
      <c r="P3277">
        <v>0.05</v>
      </c>
      <c r="Q3277">
        <v>0.05</v>
      </c>
    </row>
    <row r="3278" spans="1:18">
      <c r="A3278" s="1">
        <v>42156</v>
      </c>
      <c r="B3278" t="s">
        <v>6</v>
      </c>
      <c r="C3278" t="s">
        <v>301</v>
      </c>
      <c r="D3278" s="4">
        <v>212709.6</v>
      </c>
      <c r="E3278" s="4">
        <v>33118.884719999995</v>
      </c>
      <c r="F3278" s="3">
        <v>0.15569999999999998</v>
      </c>
      <c r="G3278" s="5">
        <v>1926.717391304348</v>
      </c>
      <c r="H3278" s="4">
        <v>299.98989782608692</v>
      </c>
      <c r="I3278">
        <v>110.39999999999999</v>
      </c>
      <c r="J3278" t="s">
        <v>123</v>
      </c>
      <c r="K3278" t="s">
        <v>286</v>
      </c>
      <c r="L3278" t="s">
        <v>286</v>
      </c>
      <c r="M3278" s="2">
        <v>42110</v>
      </c>
      <c r="N3278" s="2">
        <v>42840</v>
      </c>
      <c r="O3278" t="s">
        <v>21</v>
      </c>
      <c r="P3278">
        <v>0.08</v>
      </c>
    </row>
    <row r="3279" spans="1:18">
      <c r="A3279" s="1">
        <v>42156</v>
      </c>
      <c r="B3279" t="s">
        <v>6</v>
      </c>
      <c r="C3279" t="s">
        <v>285</v>
      </c>
      <c r="D3279" s="4">
        <v>2316514.7999999998</v>
      </c>
      <c r="E3279" s="4">
        <v>76444.988400000002</v>
      </c>
      <c r="F3279" s="3">
        <v>3.3000000000000002E-2</v>
      </c>
      <c r="G3279" s="5">
        <v>16786.339130434782</v>
      </c>
      <c r="H3279" s="4">
        <v>553.94919130434789</v>
      </c>
      <c r="I3279">
        <v>138</v>
      </c>
      <c r="J3279" t="s">
        <v>123</v>
      </c>
      <c r="K3279" t="s">
        <v>286</v>
      </c>
      <c r="L3279" t="s">
        <v>286</v>
      </c>
      <c r="M3279" s="2">
        <v>41708</v>
      </c>
      <c r="N3279" s="2">
        <v>42834</v>
      </c>
      <c r="O3279" t="s">
        <v>21</v>
      </c>
      <c r="P3279">
        <v>0.03</v>
      </c>
    </row>
    <row r="3280" spans="1:18">
      <c r="A3280" s="1">
        <v>42156</v>
      </c>
      <c r="B3280" t="s">
        <v>6</v>
      </c>
      <c r="C3280" t="s">
        <v>33</v>
      </c>
      <c r="D3280" s="4">
        <v>1187752.8119999999</v>
      </c>
      <c r="E3280" s="4">
        <v>95020.224959999992</v>
      </c>
      <c r="F3280" s="3">
        <v>0.08</v>
      </c>
      <c r="G3280" s="5">
        <v>4540.3394954128444</v>
      </c>
      <c r="H3280" s="4">
        <v>363.22715963302755</v>
      </c>
      <c r="I3280">
        <v>261.59999999999997</v>
      </c>
      <c r="J3280" t="s">
        <v>34</v>
      </c>
      <c r="K3280" t="s">
        <v>36</v>
      </c>
      <c r="L3280" t="s">
        <v>35</v>
      </c>
      <c r="M3280" s="2">
        <v>41288</v>
      </c>
      <c r="N3280" s="2">
        <v>45059</v>
      </c>
      <c r="O3280" t="s">
        <v>21</v>
      </c>
      <c r="P3280">
        <v>0.08</v>
      </c>
      <c r="R3280">
        <f t="shared" ref="R3280" si="377">(N3280-M3280)/365</f>
        <v>10.331506849315069</v>
      </c>
    </row>
    <row r="3281" spans="1:17">
      <c r="A3281" s="1">
        <v>42156</v>
      </c>
      <c r="B3281" t="s">
        <v>6</v>
      </c>
      <c r="C3281" t="s">
        <v>234</v>
      </c>
      <c r="D3281" s="4">
        <v>587476.94400000002</v>
      </c>
      <c r="E3281" s="4">
        <v>32311.231919999998</v>
      </c>
      <c r="F3281" s="3">
        <v>5.4999999999999993E-2</v>
      </c>
      <c r="G3281" s="5">
        <v>959.92964705882355</v>
      </c>
      <c r="H3281" s="4">
        <v>52.796130588235293</v>
      </c>
      <c r="I3281">
        <v>612</v>
      </c>
      <c r="J3281" t="s">
        <v>32</v>
      </c>
      <c r="K3281" t="s">
        <v>235</v>
      </c>
      <c r="L3281" t="s">
        <v>32</v>
      </c>
      <c r="M3281" s="2">
        <v>41442</v>
      </c>
      <c r="N3281" s="2">
        <v>47285</v>
      </c>
      <c r="O3281" t="s">
        <v>30</v>
      </c>
      <c r="P3281">
        <v>0.06</v>
      </c>
      <c r="Q3281">
        <v>0.06</v>
      </c>
    </row>
    <row r="3282" spans="1:17">
      <c r="A3282" s="1">
        <v>42156</v>
      </c>
      <c r="B3282" t="s">
        <v>6</v>
      </c>
      <c r="C3282" t="s">
        <v>236</v>
      </c>
      <c r="D3282" s="4">
        <v>684773.55599999998</v>
      </c>
      <c r="E3282" s="4">
        <v>37662.545579999998</v>
      </c>
      <c r="F3282" s="3">
        <v>5.5E-2</v>
      </c>
      <c r="G3282" s="5">
        <v>1437.3920151133502</v>
      </c>
      <c r="H3282" s="4">
        <v>79.05656083123425</v>
      </c>
      <c r="I3282">
        <v>476.4</v>
      </c>
      <c r="J3282" t="s">
        <v>32</v>
      </c>
      <c r="K3282" t="s">
        <v>235</v>
      </c>
      <c r="L3282" t="s">
        <v>32</v>
      </c>
      <c r="M3282" s="2">
        <v>41442</v>
      </c>
      <c r="N3282" s="2">
        <v>47285</v>
      </c>
      <c r="O3282" t="s">
        <v>30</v>
      </c>
      <c r="P3282">
        <v>0.06</v>
      </c>
      <c r="Q3282">
        <v>0.06</v>
      </c>
    </row>
    <row r="3283" spans="1:17">
      <c r="A3283" s="1">
        <v>42156</v>
      </c>
      <c r="B3283" t="s">
        <v>6</v>
      </c>
      <c r="C3283" t="s">
        <v>237</v>
      </c>
      <c r="D3283" s="4">
        <v>863088.19200000004</v>
      </c>
      <c r="E3283" s="4">
        <v>47469.850559999999</v>
      </c>
      <c r="F3283" s="3">
        <v>5.4999999999999993E-2</v>
      </c>
      <c r="G3283" s="5">
        <v>3022.0174789915973</v>
      </c>
      <c r="H3283" s="4">
        <v>166.21096134453782</v>
      </c>
      <c r="I3283">
        <v>285.59999999999997</v>
      </c>
      <c r="J3283" t="s">
        <v>32</v>
      </c>
      <c r="K3283" t="s">
        <v>235</v>
      </c>
      <c r="L3283" t="s">
        <v>32</v>
      </c>
      <c r="M3283" s="2">
        <v>41442</v>
      </c>
      <c r="N3283" s="2">
        <v>47285</v>
      </c>
      <c r="O3283" t="s">
        <v>30</v>
      </c>
      <c r="P3283">
        <v>0.06</v>
      </c>
      <c r="Q3283">
        <v>0.06</v>
      </c>
    </row>
    <row r="3284" spans="1:17">
      <c r="A3284" s="1">
        <v>42156</v>
      </c>
      <c r="B3284" t="s">
        <v>6</v>
      </c>
      <c r="C3284" t="s">
        <v>238</v>
      </c>
      <c r="D3284" s="4">
        <v>2508585.6239999998</v>
      </c>
      <c r="E3284" s="4">
        <v>225521.84759759999</v>
      </c>
      <c r="F3284" s="3">
        <v>8.9900000000000008E-2</v>
      </c>
      <c r="G3284" s="5">
        <v>2017.8455791505789</v>
      </c>
      <c r="H3284" s="4">
        <v>181.40431756563706</v>
      </c>
      <c r="I3284">
        <v>1243.2</v>
      </c>
      <c r="J3284" t="s">
        <v>32</v>
      </c>
      <c r="K3284" t="s">
        <v>238</v>
      </c>
      <c r="L3284" t="s">
        <v>32</v>
      </c>
      <c r="M3284" s="2">
        <v>41281</v>
      </c>
      <c r="N3284" s="2">
        <v>45168</v>
      </c>
      <c r="O3284" t="s">
        <v>30</v>
      </c>
      <c r="P3284">
        <v>0.08</v>
      </c>
    </row>
    <row r="3285" spans="1:17">
      <c r="A3285" s="1">
        <v>42156</v>
      </c>
      <c r="B3285" t="s">
        <v>6</v>
      </c>
      <c r="C3285" t="s">
        <v>239</v>
      </c>
      <c r="D3285" s="4">
        <v>831983.92800000007</v>
      </c>
      <c r="E3285" s="4">
        <v>45759.116040000001</v>
      </c>
      <c r="F3285" s="3">
        <v>5.4999999999999993E-2</v>
      </c>
      <c r="G3285" s="5">
        <v>1201.5943500866554</v>
      </c>
      <c r="H3285" s="4">
        <v>66.087689254766033</v>
      </c>
      <c r="I3285">
        <v>692.4</v>
      </c>
      <c r="J3285" t="s">
        <v>32</v>
      </c>
      <c r="K3285" t="s">
        <v>235</v>
      </c>
      <c r="L3285" t="s">
        <v>32</v>
      </c>
      <c r="M3285" s="2">
        <v>41442</v>
      </c>
      <c r="N3285" s="2">
        <v>47285</v>
      </c>
      <c r="O3285" t="s">
        <v>30</v>
      </c>
      <c r="P3285">
        <v>0.06</v>
      </c>
      <c r="Q3285">
        <v>0.06</v>
      </c>
    </row>
    <row r="3286" spans="1:17">
      <c r="A3286" s="1">
        <v>42156</v>
      </c>
      <c r="B3286" t="s">
        <v>6</v>
      </c>
      <c r="C3286" t="s">
        <v>37</v>
      </c>
      <c r="D3286" s="4">
        <v>172615.19999999998</v>
      </c>
      <c r="E3286" s="4">
        <v>36076.576800000003</v>
      </c>
      <c r="F3286" s="3">
        <v>0.20900000000000005</v>
      </c>
      <c r="G3286" s="5">
        <v>1482.9484536082473</v>
      </c>
      <c r="H3286" s="4">
        <v>309.93622680412375</v>
      </c>
      <c r="I3286">
        <v>116.39999999999999</v>
      </c>
      <c r="J3286" t="s">
        <v>10</v>
      </c>
      <c r="K3286" t="s">
        <v>20</v>
      </c>
      <c r="L3286" t="s">
        <v>20</v>
      </c>
      <c r="M3286" s="2">
        <v>41384</v>
      </c>
      <c r="N3286" s="2">
        <v>42509</v>
      </c>
      <c r="O3286" t="s">
        <v>21</v>
      </c>
      <c r="P3286">
        <v>0.13</v>
      </c>
    </row>
    <row r="3287" spans="1:17">
      <c r="A3287" s="1">
        <v>42156</v>
      </c>
      <c r="B3287" t="s">
        <v>6</v>
      </c>
      <c r="C3287" t="s">
        <v>240</v>
      </c>
      <c r="D3287" s="4">
        <v>313837.07999999996</v>
      </c>
      <c r="E3287" s="4">
        <v>34616.229923999992</v>
      </c>
      <c r="F3287" s="3">
        <v>0.1103</v>
      </c>
      <c r="G3287" s="5">
        <v>4843.1648148148142</v>
      </c>
      <c r="H3287" s="4">
        <v>534.20107907407396</v>
      </c>
      <c r="I3287">
        <v>64.8</v>
      </c>
      <c r="J3287" t="s">
        <v>10</v>
      </c>
      <c r="K3287" t="s">
        <v>11</v>
      </c>
      <c r="L3287" t="s">
        <v>42</v>
      </c>
      <c r="M3287" s="2">
        <v>41449</v>
      </c>
      <c r="N3287" s="2">
        <v>42198</v>
      </c>
      <c r="O3287" t="s">
        <v>21</v>
      </c>
      <c r="P3287">
        <v>0.1</v>
      </c>
    </row>
    <row r="3288" spans="1:17">
      <c r="A3288" s="1">
        <v>42156</v>
      </c>
      <c r="B3288" t="s">
        <v>6</v>
      </c>
      <c r="C3288" t="s">
        <v>241</v>
      </c>
      <c r="D3288" s="4">
        <v>213583.68</v>
      </c>
      <c r="E3288" s="4">
        <v>30585.182975999996</v>
      </c>
      <c r="F3288" s="3">
        <v>0.14319999999999999</v>
      </c>
      <c r="G3288" s="5">
        <v>3786.9446808510638</v>
      </c>
      <c r="H3288" s="4">
        <v>542.29047829787226</v>
      </c>
      <c r="I3288">
        <v>56.4</v>
      </c>
      <c r="J3288" t="s">
        <v>10</v>
      </c>
      <c r="K3288" t="s">
        <v>11</v>
      </c>
      <c r="L3288" t="s">
        <v>42</v>
      </c>
      <c r="M3288" s="2">
        <v>41449</v>
      </c>
      <c r="N3288" s="2">
        <v>42198</v>
      </c>
      <c r="O3288" t="s">
        <v>30</v>
      </c>
      <c r="P3288">
        <v>0.13</v>
      </c>
    </row>
    <row r="3289" spans="1:17">
      <c r="A3289" s="1">
        <v>42156</v>
      </c>
      <c r="B3289" t="s">
        <v>6</v>
      </c>
      <c r="C3289" t="s">
        <v>242</v>
      </c>
      <c r="D3289" s="4">
        <v>464509.99200000003</v>
      </c>
      <c r="E3289" s="4">
        <v>25548.049559999999</v>
      </c>
      <c r="F3289" s="3">
        <v>5.4999999999999993E-2</v>
      </c>
      <c r="G3289" s="5">
        <v>865.9768680089486</v>
      </c>
      <c r="H3289" s="4">
        <v>47.628727740492174</v>
      </c>
      <c r="I3289">
        <v>536.4</v>
      </c>
      <c r="J3289" t="s">
        <v>32</v>
      </c>
      <c r="K3289" t="s">
        <v>235</v>
      </c>
      <c r="L3289" t="s">
        <v>32</v>
      </c>
      <c r="M3289" s="2">
        <v>41442</v>
      </c>
      <c r="N3289" s="2">
        <v>47285</v>
      </c>
      <c r="O3289" t="s">
        <v>30</v>
      </c>
      <c r="P3289">
        <v>0.06</v>
      </c>
      <c r="Q3289">
        <v>0.06</v>
      </c>
    </row>
    <row r="3290" spans="1:17">
      <c r="A3290" s="1">
        <v>42156</v>
      </c>
      <c r="B3290" t="s">
        <v>6</v>
      </c>
      <c r="C3290" t="s">
        <v>38</v>
      </c>
      <c r="D3290" s="4">
        <v>440076</v>
      </c>
      <c r="E3290" s="4">
        <v>67551.665999999997</v>
      </c>
      <c r="F3290" s="3">
        <v>0.1535</v>
      </c>
      <c r="G3290" s="5">
        <v>3704.3434343434346</v>
      </c>
      <c r="H3290" s="4">
        <v>568.61671717171714</v>
      </c>
      <c r="I3290">
        <v>118.8</v>
      </c>
      <c r="J3290" t="s">
        <v>10</v>
      </c>
      <c r="K3290" t="s">
        <v>40</v>
      </c>
      <c r="L3290" t="s">
        <v>39</v>
      </c>
      <c r="M3290" s="2">
        <v>41332</v>
      </c>
      <c r="N3290" s="2">
        <v>42194</v>
      </c>
      <c r="O3290" t="s">
        <v>21</v>
      </c>
      <c r="P3290">
        <v>0.14000000000000001</v>
      </c>
      <c r="Q3290">
        <v>0.14000000000000001</v>
      </c>
    </row>
    <row r="3291" spans="1:17">
      <c r="A3291" s="1">
        <v>42156</v>
      </c>
      <c r="B3291" t="s">
        <v>6</v>
      </c>
      <c r="C3291" t="s">
        <v>41</v>
      </c>
      <c r="D3291" s="4">
        <v>335298</v>
      </c>
      <c r="E3291" s="4">
        <v>57160.74</v>
      </c>
      <c r="F3291" s="3">
        <v>0.17047742605085625</v>
      </c>
      <c r="G3291" s="5">
        <v>7164.4871794871797</v>
      </c>
      <c r="H3291" s="4">
        <v>1221.3833333333334</v>
      </c>
      <c r="I3291">
        <v>46.8</v>
      </c>
      <c r="J3291" t="s">
        <v>10</v>
      </c>
      <c r="K3291" t="s">
        <v>11</v>
      </c>
      <c r="L3291" t="s">
        <v>42</v>
      </c>
      <c r="M3291" s="2">
        <v>42156</v>
      </c>
      <c r="N3291" s="2">
        <v>42499</v>
      </c>
      <c r="O3291" t="s">
        <v>21</v>
      </c>
      <c r="P3291">
        <v>0.13</v>
      </c>
    </row>
    <row r="3292" spans="1:17">
      <c r="A3292" s="1">
        <v>42156</v>
      </c>
      <c r="B3292" t="s">
        <v>6</v>
      </c>
      <c r="C3292" t="s">
        <v>43</v>
      </c>
      <c r="D3292" s="4">
        <v>235137.84</v>
      </c>
      <c r="E3292" s="4">
        <v>43791.924000000006</v>
      </c>
      <c r="F3292" s="3">
        <v>0.1862393734670694</v>
      </c>
      <c r="G3292" s="5">
        <v>5156.531578947368</v>
      </c>
      <c r="H3292" s="4">
        <v>960.34921052631591</v>
      </c>
      <c r="I3292">
        <v>45.6</v>
      </c>
      <c r="J3292" t="s">
        <v>10</v>
      </c>
      <c r="K3292" t="s">
        <v>11</v>
      </c>
      <c r="L3292" t="s">
        <v>42</v>
      </c>
      <c r="M3292" s="2">
        <v>42156</v>
      </c>
      <c r="N3292" s="2">
        <v>42499</v>
      </c>
      <c r="O3292" t="s">
        <v>21</v>
      </c>
      <c r="P3292">
        <v>0.13</v>
      </c>
    </row>
    <row r="3293" spans="1:17">
      <c r="A3293" s="1">
        <v>42156</v>
      </c>
      <c r="B3293" t="s">
        <v>6</v>
      </c>
      <c r="C3293" t="s">
        <v>243</v>
      </c>
      <c r="D3293" s="4">
        <v>262894.17599999998</v>
      </c>
      <c r="E3293" s="4">
        <v>14459.179680000001</v>
      </c>
      <c r="F3293" s="3">
        <v>5.5000000000000007E-2</v>
      </c>
      <c r="G3293" s="5">
        <v>618.86576271186436</v>
      </c>
      <c r="H3293" s="4">
        <v>34.037616949152543</v>
      </c>
      <c r="I3293">
        <v>424.8</v>
      </c>
      <c r="J3293" t="s">
        <v>32</v>
      </c>
      <c r="K3293" t="s">
        <v>235</v>
      </c>
      <c r="L3293" t="s">
        <v>32</v>
      </c>
      <c r="M3293" s="2">
        <v>41442</v>
      </c>
      <c r="N3293" s="2">
        <v>47285</v>
      </c>
      <c r="O3293" t="s">
        <v>30</v>
      </c>
      <c r="P3293">
        <v>0.06</v>
      </c>
      <c r="Q3293">
        <v>0.06</v>
      </c>
    </row>
    <row r="3294" spans="1:17">
      <c r="A3294" s="1">
        <v>42156</v>
      </c>
      <c r="B3294" t="s">
        <v>6</v>
      </c>
      <c r="C3294" t="s">
        <v>44</v>
      </c>
      <c r="D3294" s="4">
        <v>240423.96000000002</v>
      </c>
      <c r="E3294" s="4">
        <v>52821.144011999997</v>
      </c>
      <c r="F3294" s="3">
        <v>0.21969999999999998</v>
      </c>
      <c r="G3294" s="5">
        <v>1260.0836477987423</v>
      </c>
      <c r="H3294" s="4">
        <v>276.84037742138366</v>
      </c>
      <c r="I3294">
        <v>190.79999999999998</v>
      </c>
      <c r="J3294" t="s">
        <v>10</v>
      </c>
      <c r="K3294" t="s">
        <v>20</v>
      </c>
      <c r="L3294" t="s">
        <v>20</v>
      </c>
      <c r="M3294" s="2">
        <v>41343</v>
      </c>
      <c r="N3294" s="2">
        <v>42499</v>
      </c>
      <c r="O3294" t="s">
        <v>21</v>
      </c>
      <c r="P3294">
        <v>0.18</v>
      </c>
    </row>
    <row r="3295" spans="1:17">
      <c r="A3295" s="1">
        <v>42156</v>
      </c>
      <c r="B3295" t="s">
        <v>6</v>
      </c>
      <c r="C3295" t="s">
        <v>302</v>
      </c>
      <c r="D3295" s="4">
        <v>201324</v>
      </c>
      <c r="E3295" s="4">
        <v>51075.898800000003</v>
      </c>
      <c r="F3295" s="3">
        <v>0.25370000000000004</v>
      </c>
      <c r="G3295" s="5">
        <v>1103.75</v>
      </c>
      <c r="H3295" s="4">
        <v>280.02137499999998</v>
      </c>
      <c r="I3295">
        <v>182.4</v>
      </c>
      <c r="J3295" t="s">
        <v>10</v>
      </c>
      <c r="K3295" t="s">
        <v>20</v>
      </c>
      <c r="L3295" t="s">
        <v>20</v>
      </c>
      <c r="M3295" s="2">
        <v>41702</v>
      </c>
      <c r="N3295" s="2">
        <v>42432</v>
      </c>
      <c r="O3295" t="s">
        <v>21</v>
      </c>
      <c r="P3295">
        <v>0.16</v>
      </c>
    </row>
    <row r="3296" spans="1:17">
      <c r="A3296" s="1">
        <v>42156</v>
      </c>
      <c r="B3296" t="s">
        <v>6</v>
      </c>
      <c r="C3296" t="s">
        <v>292</v>
      </c>
      <c r="D3296" s="4">
        <v>132637.19999999998</v>
      </c>
      <c r="E3296" s="4">
        <v>26394.802800000001</v>
      </c>
      <c r="F3296" s="3">
        <v>0.19900000000000004</v>
      </c>
      <c r="G3296" s="5">
        <v>1105.31</v>
      </c>
      <c r="H3296" s="4">
        <v>219.95669000000001</v>
      </c>
      <c r="I3296">
        <v>120</v>
      </c>
      <c r="J3296" t="s">
        <v>10</v>
      </c>
      <c r="K3296" t="s">
        <v>11</v>
      </c>
      <c r="L3296" t="s">
        <v>42</v>
      </c>
      <c r="M3296" s="2">
        <v>41715</v>
      </c>
      <c r="N3296" s="2">
        <v>42810</v>
      </c>
      <c r="O3296" t="s">
        <v>21</v>
      </c>
      <c r="P3296">
        <v>0.11</v>
      </c>
    </row>
    <row r="3297" spans="1:19">
      <c r="A3297" s="1">
        <v>42156</v>
      </c>
      <c r="B3297" t="s">
        <v>6</v>
      </c>
      <c r="C3297" t="s">
        <v>45</v>
      </c>
      <c r="D3297" s="4">
        <v>166759.19999999998</v>
      </c>
      <c r="E3297" s="4">
        <v>52795.962720000003</v>
      </c>
      <c r="F3297" s="3">
        <v>0.31660000000000005</v>
      </c>
      <c r="G3297" s="5">
        <v>1674.2891566265059</v>
      </c>
      <c r="H3297" s="4">
        <v>530.07994698795187</v>
      </c>
      <c r="I3297">
        <v>99.6</v>
      </c>
      <c r="J3297" t="s">
        <v>47</v>
      </c>
      <c r="K3297" t="s">
        <v>48</v>
      </c>
      <c r="L3297" t="s">
        <v>46</v>
      </c>
      <c r="M3297" s="2">
        <v>41290</v>
      </c>
      <c r="N3297" s="2">
        <v>42499</v>
      </c>
      <c r="O3297" t="s">
        <v>21</v>
      </c>
      <c r="P3297">
        <v>0.16</v>
      </c>
    </row>
    <row r="3298" spans="1:19">
      <c r="A3298" s="1">
        <v>42156</v>
      </c>
      <c r="B3298" t="s">
        <v>6</v>
      </c>
      <c r="C3298" t="s">
        <v>49</v>
      </c>
      <c r="D3298" s="4">
        <v>113917.2</v>
      </c>
      <c r="E3298" s="4">
        <v>33104.338320000003</v>
      </c>
      <c r="F3298" s="3">
        <v>0.29060000000000002</v>
      </c>
      <c r="G3298" s="5">
        <v>1066.6404494382023</v>
      </c>
      <c r="H3298" s="4">
        <v>309.96571460674159</v>
      </c>
      <c r="I3298">
        <v>106.8</v>
      </c>
      <c r="J3298" t="s">
        <v>47</v>
      </c>
      <c r="K3298" t="s">
        <v>48</v>
      </c>
      <c r="L3298" t="s">
        <v>46</v>
      </c>
      <c r="M3298" s="2">
        <v>41347</v>
      </c>
      <c r="N3298" s="2">
        <v>42499</v>
      </c>
      <c r="O3298" t="s">
        <v>21</v>
      </c>
      <c r="P3298">
        <v>0.16</v>
      </c>
    </row>
    <row r="3299" spans="1:19">
      <c r="A3299" s="1">
        <v>42156</v>
      </c>
      <c r="B3299" t="s">
        <v>6</v>
      </c>
      <c r="C3299" t="s">
        <v>50</v>
      </c>
      <c r="D3299" s="4">
        <v>230964</v>
      </c>
      <c r="E3299" s="4">
        <v>34598.407200000001</v>
      </c>
      <c r="F3299" s="3">
        <v>0.14980000000000002</v>
      </c>
      <c r="G3299" s="5">
        <v>2069.5698924731182</v>
      </c>
      <c r="H3299" s="4">
        <v>310.02156989247317</v>
      </c>
      <c r="I3299">
        <v>111.6</v>
      </c>
      <c r="J3299" t="s">
        <v>52</v>
      </c>
      <c r="K3299" t="s">
        <v>51</v>
      </c>
      <c r="L3299" t="s">
        <v>51</v>
      </c>
      <c r="M3299" s="2">
        <v>41347</v>
      </c>
      <c r="N3299" s="2">
        <v>42499</v>
      </c>
      <c r="O3299" t="s">
        <v>21</v>
      </c>
      <c r="P3299">
        <v>0.12</v>
      </c>
    </row>
    <row r="3300" spans="1:19">
      <c r="A3300" s="1">
        <v>42156</v>
      </c>
      <c r="B3300" t="s">
        <v>6</v>
      </c>
      <c r="C3300" t="s">
        <v>53</v>
      </c>
      <c r="D3300" s="4">
        <v>474306</v>
      </c>
      <c r="E3300" s="4">
        <v>60663.737399999998</v>
      </c>
      <c r="F3300" s="3">
        <v>0.12789999999999999</v>
      </c>
      <c r="G3300" s="5">
        <v>1485.921052631579</v>
      </c>
      <c r="H3300" s="4">
        <v>190.04930263157894</v>
      </c>
      <c r="I3300">
        <v>319.2</v>
      </c>
      <c r="J3300" t="s">
        <v>10</v>
      </c>
      <c r="K3300" t="s">
        <v>20</v>
      </c>
      <c r="L3300" t="s">
        <v>20</v>
      </c>
      <c r="M3300" s="2">
        <v>41374</v>
      </c>
      <c r="N3300" s="2">
        <v>42499</v>
      </c>
      <c r="O3300" t="s">
        <v>21</v>
      </c>
      <c r="P3300">
        <v>0.06</v>
      </c>
    </row>
    <row r="3301" spans="1:19">
      <c r="A3301" s="1">
        <v>42156</v>
      </c>
      <c r="B3301" t="s">
        <v>6</v>
      </c>
      <c r="C3301" t="s">
        <v>54</v>
      </c>
      <c r="D3301" s="4">
        <v>264194.39999999997</v>
      </c>
      <c r="E3301" s="4">
        <v>102956.55768</v>
      </c>
      <c r="F3301" s="3">
        <v>0.38970000000000005</v>
      </c>
      <c r="G3301" s="5">
        <v>590.24664879356567</v>
      </c>
      <c r="H3301" s="4">
        <v>230.01911903485257</v>
      </c>
      <c r="I3301">
        <v>447.59999999999997</v>
      </c>
      <c r="J3301" t="s">
        <v>10</v>
      </c>
      <c r="K3301" t="s">
        <v>12</v>
      </c>
      <c r="L3301" t="s">
        <v>12</v>
      </c>
      <c r="M3301" s="2">
        <v>41302</v>
      </c>
      <c r="N3301" s="2">
        <v>43594</v>
      </c>
      <c r="O3301" t="s">
        <v>21</v>
      </c>
      <c r="P3301">
        <v>0.12</v>
      </c>
    </row>
    <row r="3302" spans="1:19">
      <c r="A3302" s="1">
        <v>42156</v>
      </c>
      <c r="B3302" t="s">
        <v>6</v>
      </c>
      <c r="C3302" t="s">
        <v>217</v>
      </c>
      <c r="D3302" s="4">
        <v>64488.6</v>
      </c>
      <c r="E3302" s="4">
        <v>8983.2619799999993</v>
      </c>
      <c r="F3302" s="3">
        <v>0.13929999999999998</v>
      </c>
      <c r="G3302" s="5">
        <v>4478.375</v>
      </c>
      <c r="H3302" s="4">
        <v>623.83763750000003</v>
      </c>
      <c r="I3302">
        <v>14.399999999999999</v>
      </c>
      <c r="J3302" t="s">
        <v>52</v>
      </c>
      <c r="K3302" t="s">
        <v>51</v>
      </c>
      <c r="L3302" t="s">
        <v>51</v>
      </c>
      <c r="M3302" s="2">
        <v>41481</v>
      </c>
      <c r="N3302" s="2">
        <v>42210</v>
      </c>
      <c r="O3302" t="s">
        <v>21</v>
      </c>
      <c r="P3302">
        <v>0.13</v>
      </c>
    </row>
    <row r="3303" spans="1:19">
      <c r="A3303" s="1">
        <v>42156</v>
      </c>
      <c r="B3303" t="s">
        <v>6</v>
      </c>
      <c r="C3303" t="s">
        <v>320</v>
      </c>
      <c r="D3303" s="4">
        <v>141063.6</v>
      </c>
      <c r="E3303" s="4">
        <v>12004.512359999999</v>
      </c>
      <c r="F3303" s="3">
        <v>8.5099999999999981E-2</v>
      </c>
      <c r="G3303" s="5">
        <v>4898.041666666667</v>
      </c>
      <c r="H3303" s="4">
        <v>416.82334583333335</v>
      </c>
      <c r="I3303">
        <v>28.799999999999997</v>
      </c>
      <c r="J3303" t="s">
        <v>123</v>
      </c>
      <c r="K3303" t="s">
        <v>286</v>
      </c>
      <c r="L3303" t="s">
        <v>286</v>
      </c>
      <c r="M3303" s="2">
        <v>41902</v>
      </c>
      <c r="N3303" s="2">
        <v>42266</v>
      </c>
      <c r="O3303" t="s">
        <v>21</v>
      </c>
      <c r="P3303">
        <v>0.03</v>
      </c>
    </row>
    <row r="3304" spans="1:19">
      <c r="A3304" s="1">
        <v>42156</v>
      </c>
      <c r="B3304" t="s">
        <v>6</v>
      </c>
      <c r="C3304" t="s">
        <v>352</v>
      </c>
      <c r="D3304" s="4">
        <v>28968</v>
      </c>
      <c r="E3304" s="4">
        <v>6598.9103999999998</v>
      </c>
      <c r="F3304" s="3">
        <v>0.2278</v>
      </c>
      <c r="G3304" s="5">
        <v>2011.666666666667</v>
      </c>
      <c r="H3304" s="4">
        <v>458.25766666666669</v>
      </c>
      <c r="I3304">
        <v>14.399999999999999</v>
      </c>
      <c r="J3304" t="s">
        <v>62</v>
      </c>
      <c r="K3304" t="s">
        <v>253</v>
      </c>
      <c r="L3304" t="s">
        <v>253</v>
      </c>
      <c r="M3304" s="2">
        <v>42047</v>
      </c>
      <c r="N3304" s="2">
        <v>42411</v>
      </c>
      <c r="O3304" t="s">
        <v>21</v>
      </c>
      <c r="P3304">
        <v>0.16</v>
      </c>
    </row>
    <row r="3305" spans="1:19">
      <c r="A3305" s="1">
        <v>42156</v>
      </c>
      <c r="B3305" t="s">
        <v>6</v>
      </c>
      <c r="C3305" t="s">
        <v>353</v>
      </c>
      <c r="D3305" s="4">
        <v>18289.8</v>
      </c>
      <c r="E3305" s="4">
        <v>6600.7888200000007</v>
      </c>
      <c r="F3305" s="3">
        <v>0.36090000000000005</v>
      </c>
      <c r="G3305" s="5">
        <v>1270.125</v>
      </c>
      <c r="H3305" s="4">
        <v>458.38811250000009</v>
      </c>
      <c r="I3305">
        <v>14.399999999999999</v>
      </c>
      <c r="J3305" t="s">
        <v>62</v>
      </c>
      <c r="K3305" t="s">
        <v>253</v>
      </c>
      <c r="L3305" t="s">
        <v>253</v>
      </c>
      <c r="M3305" s="2">
        <v>42047</v>
      </c>
      <c r="N3305" s="2">
        <v>42411</v>
      </c>
      <c r="O3305" t="s">
        <v>21</v>
      </c>
      <c r="P3305">
        <v>0.16</v>
      </c>
    </row>
    <row r="3306" spans="1:19">
      <c r="A3306" s="1">
        <v>42156</v>
      </c>
      <c r="B3306" t="s">
        <v>6</v>
      </c>
      <c r="C3306" t="s">
        <v>348</v>
      </c>
      <c r="D3306" s="4">
        <v>40656</v>
      </c>
      <c r="E3306" s="4">
        <v>6598.4687999999996</v>
      </c>
      <c r="F3306" s="3">
        <v>0.1623</v>
      </c>
      <c r="G3306" s="5">
        <v>2823.3333333333335</v>
      </c>
      <c r="H3306" s="4">
        <v>458.22700000000003</v>
      </c>
      <c r="I3306">
        <v>14.399999999999999</v>
      </c>
      <c r="J3306" t="s">
        <v>62</v>
      </c>
      <c r="K3306" t="s">
        <v>253</v>
      </c>
      <c r="L3306" t="s">
        <v>253</v>
      </c>
      <c r="M3306" s="2">
        <v>42047</v>
      </c>
      <c r="N3306" s="2">
        <v>42411</v>
      </c>
      <c r="O3306" t="s">
        <v>21</v>
      </c>
      <c r="P3306">
        <v>0.16</v>
      </c>
    </row>
    <row r="3307" spans="1:19">
      <c r="A3307" s="1">
        <v>42156</v>
      </c>
      <c r="B3307" t="s">
        <v>6</v>
      </c>
      <c r="C3307" t="s">
        <v>326</v>
      </c>
      <c r="D3307" s="4">
        <v>19980</v>
      </c>
      <c r="E3307" s="4">
        <v>6599.3940000000011</v>
      </c>
      <c r="F3307" s="3">
        <v>0.33030000000000004</v>
      </c>
      <c r="G3307" s="5">
        <v>1387.5000000000002</v>
      </c>
      <c r="H3307" s="4">
        <v>458.2912500000001</v>
      </c>
      <c r="I3307">
        <v>14.399999999999999</v>
      </c>
      <c r="J3307" t="s">
        <v>52</v>
      </c>
      <c r="K3307" t="s">
        <v>51</v>
      </c>
      <c r="L3307" t="s">
        <v>51</v>
      </c>
      <c r="M3307" s="2">
        <v>41894</v>
      </c>
      <c r="N3307" s="2">
        <v>42258</v>
      </c>
      <c r="O3307" t="s">
        <v>21</v>
      </c>
      <c r="P3307">
        <v>0.1</v>
      </c>
    </row>
    <row r="3308" spans="1:19">
      <c r="A3308" s="1">
        <v>42156</v>
      </c>
      <c r="B3308" t="s">
        <v>6</v>
      </c>
      <c r="C3308" t="s">
        <v>349</v>
      </c>
      <c r="D3308" s="4">
        <v>145846.79999999999</v>
      </c>
      <c r="E3308" s="4">
        <v>8400.7756799999988</v>
      </c>
      <c r="F3308" s="3">
        <v>5.7599999999999998E-2</v>
      </c>
      <c r="G3308" s="5">
        <v>8102.5999999999995</v>
      </c>
      <c r="H3308" s="4">
        <v>466.70975999999996</v>
      </c>
      <c r="I3308">
        <v>18</v>
      </c>
      <c r="J3308" t="s">
        <v>52</v>
      </c>
      <c r="K3308" t="s">
        <v>51</v>
      </c>
      <c r="L3308" t="s">
        <v>51</v>
      </c>
      <c r="M3308" s="2">
        <v>42102</v>
      </c>
      <c r="N3308" s="2">
        <v>42467</v>
      </c>
      <c r="O3308" t="s">
        <v>21</v>
      </c>
      <c r="P3308">
        <v>0.05</v>
      </c>
    </row>
    <row r="3309" spans="1:19">
      <c r="A3309" s="1">
        <v>42186</v>
      </c>
      <c r="B3309" t="s">
        <v>6</v>
      </c>
      <c r="C3309" t="s">
        <v>7</v>
      </c>
      <c r="D3309" s="4">
        <v>8239376.3999999994</v>
      </c>
      <c r="E3309" s="4">
        <v>309800.55264000001</v>
      </c>
      <c r="F3309" s="3">
        <v>3.7600000000000001E-2</v>
      </c>
      <c r="G3309" s="5">
        <v>2307.9485714285711</v>
      </c>
      <c r="H3309" s="4">
        <v>86.778866285714287</v>
      </c>
      <c r="I3309">
        <v>3570</v>
      </c>
      <c r="J3309" t="s">
        <v>10</v>
      </c>
      <c r="K3309" t="s">
        <v>11</v>
      </c>
      <c r="L3309" t="s">
        <v>9</v>
      </c>
      <c r="M3309" s="2">
        <v>41365</v>
      </c>
      <c r="N3309" s="2">
        <v>48646</v>
      </c>
      <c r="O3309" t="s">
        <v>13</v>
      </c>
      <c r="P3309">
        <v>0</v>
      </c>
    </row>
    <row r="3310" spans="1:19">
      <c r="A3310" s="1">
        <v>42186</v>
      </c>
      <c r="B3310" t="s">
        <v>6</v>
      </c>
      <c r="C3310" t="s">
        <v>213</v>
      </c>
      <c r="D3310" s="4">
        <v>462415.8</v>
      </c>
      <c r="E3310" s="4">
        <v>57293.317620000009</v>
      </c>
      <c r="F3310" s="3">
        <v>0.12390000000000002</v>
      </c>
      <c r="G3310" s="5">
        <v>1236.273660571062</v>
      </c>
      <c r="H3310" s="4">
        <v>153.17430654475461</v>
      </c>
      <c r="I3310">
        <v>374.03999999999996</v>
      </c>
      <c r="J3310" t="s">
        <v>10</v>
      </c>
      <c r="K3310" t="s">
        <v>76</v>
      </c>
      <c r="L3310" t="s">
        <v>76</v>
      </c>
      <c r="M3310" s="2">
        <v>41384</v>
      </c>
      <c r="N3310" s="2">
        <v>43299</v>
      </c>
      <c r="O3310" t="s">
        <v>16</v>
      </c>
      <c r="P3310">
        <v>0.15</v>
      </c>
      <c r="Q3310">
        <v>0.05</v>
      </c>
      <c r="R3310">
        <v>0.15</v>
      </c>
      <c r="S3310">
        <v>0.05</v>
      </c>
    </row>
    <row r="3311" spans="1:19">
      <c r="A3311" s="1">
        <v>42186</v>
      </c>
      <c r="B3311" t="s">
        <v>6</v>
      </c>
      <c r="C3311" t="s">
        <v>214</v>
      </c>
      <c r="D3311" s="4">
        <v>228578.52</v>
      </c>
      <c r="E3311" s="4">
        <v>55133.139023999996</v>
      </c>
      <c r="F3311" s="3">
        <v>0.2412</v>
      </c>
      <c r="G3311" s="5">
        <v>634.94033333333334</v>
      </c>
      <c r="H3311" s="4">
        <v>153.1476084</v>
      </c>
      <c r="I3311">
        <v>360</v>
      </c>
      <c r="J3311" t="s">
        <v>10</v>
      </c>
      <c r="K3311" t="s">
        <v>20</v>
      </c>
      <c r="L3311" t="s">
        <v>20</v>
      </c>
      <c r="M3311" s="2">
        <v>41384</v>
      </c>
      <c r="N3311" s="2">
        <v>43299</v>
      </c>
      <c r="O3311" t="s">
        <v>16</v>
      </c>
      <c r="P3311">
        <v>0.15</v>
      </c>
      <c r="Q3311">
        <v>0.05</v>
      </c>
      <c r="R3311">
        <v>0.15</v>
      </c>
      <c r="S3311">
        <v>0.05</v>
      </c>
    </row>
    <row r="3312" spans="1:19">
      <c r="A3312" s="1">
        <v>42186</v>
      </c>
      <c r="B3312" t="s">
        <v>6</v>
      </c>
      <c r="C3312" t="s">
        <v>215</v>
      </c>
      <c r="D3312" s="4">
        <v>188317.08</v>
      </c>
      <c r="E3312" s="4">
        <v>57436.709399999992</v>
      </c>
      <c r="F3312" s="3">
        <v>0.30499999999999999</v>
      </c>
      <c r="G3312" s="5">
        <v>502.17887999999999</v>
      </c>
      <c r="H3312" s="4">
        <v>153.16455839999998</v>
      </c>
      <c r="I3312">
        <v>375</v>
      </c>
      <c r="J3312" t="s">
        <v>10</v>
      </c>
      <c r="K3312" t="s">
        <v>76</v>
      </c>
      <c r="L3312" t="s">
        <v>76</v>
      </c>
      <c r="M3312" s="2">
        <v>41384</v>
      </c>
      <c r="N3312" s="2">
        <v>43299</v>
      </c>
      <c r="O3312" t="s">
        <v>16</v>
      </c>
      <c r="P3312">
        <v>0.15</v>
      </c>
      <c r="Q3312">
        <v>0.05</v>
      </c>
      <c r="R3312">
        <v>0.15</v>
      </c>
      <c r="S3312">
        <v>0.05</v>
      </c>
    </row>
    <row r="3313" spans="1:19">
      <c r="A3313" s="1">
        <v>42186</v>
      </c>
      <c r="B3313" t="s">
        <v>6</v>
      </c>
      <c r="C3313" t="s">
        <v>216</v>
      </c>
      <c r="D3313" s="4">
        <v>335153.64</v>
      </c>
      <c r="E3313" s="4">
        <v>55635.504240000009</v>
      </c>
      <c r="F3313" s="3">
        <v>0.16600000000000001</v>
      </c>
      <c r="G3313" s="5">
        <v>922.37351387054161</v>
      </c>
      <c r="H3313" s="4">
        <v>153.11400330250993</v>
      </c>
      <c r="I3313">
        <v>363.36</v>
      </c>
      <c r="J3313" t="s">
        <v>10</v>
      </c>
      <c r="K3313" t="s">
        <v>20</v>
      </c>
      <c r="L3313" t="s">
        <v>20</v>
      </c>
      <c r="M3313" s="2">
        <v>41384</v>
      </c>
      <c r="N3313" s="2">
        <v>43299</v>
      </c>
      <c r="O3313" t="s">
        <v>16</v>
      </c>
      <c r="P3313">
        <v>0.15</v>
      </c>
      <c r="Q3313">
        <v>0.05</v>
      </c>
      <c r="R3313">
        <v>0.15</v>
      </c>
      <c r="S3313">
        <v>0.05</v>
      </c>
    </row>
    <row r="3314" spans="1:19">
      <c r="A3314" s="1">
        <v>42186</v>
      </c>
      <c r="B3314" t="s">
        <v>6</v>
      </c>
      <c r="C3314" t="s">
        <v>14</v>
      </c>
      <c r="D3314" s="4">
        <v>733659.924</v>
      </c>
      <c r="E3314" s="4">
        <v>90460.2686292</v>
      </c>
      <c r="F3314" s="3">
        <v>0.12330000000000001</v>
      </c>
      <c r="G3314" s="5">
        <v>1054.1090862068966</v>
      </c>
      <c r="H3314" s="4">
        <v>129.97165032931034</v>
      </c>
      <c r="I3314">
        <v>696</v>
      </c>
      <c r="J3314" t="s">
        <v>17</v>
      </c>
      <c r="K3314" t="s">
        <v>18</v>
      </c>
      <c r="L3314" t="s">
        <v>15</v>
      </c>
      <c r="M3314" s="2">
        <v>41246</v>
      </c>
      <c r="N3314" s="2">
        <v>43229</v>
      </c>
      <c r="O3314" t="s">
        <v>16</v>
      </c>
      <c r="P3314">
        <v>0.11</v>
      </c>
    </row>
    <row r="3315" spans="1:19">
      <c r="A3315" s="1">
        <v>42186</v>
      </c>
      <c r="B3315" t="s">
        <v>6</v>
      </c>
      <c r="C3315" t="s">
        <v>19</v>
      </c>
      <c r="D3315" s="4">
        <v>455060.39999999997</v>
      </c>
      <c r="E3315" s="4">
        <v>132195.04619999998</v>
      </c>
      <c r="F3315" s="3">
        <v>0.29049999999999998</v>
      </c>
      <c r="G3315" s="5">
        <v>929.45343137254906</v>
      </c>
      <c r="H3315" s="4">
        <v>270.00622181372546</v>
      </c>
      <c r="I3315">
        <v>489.59999999999997</v>
      </c>
      <c r="J3315" t="s">
        <v>10</v>
      </c>
      <c r="K3315" t="s">
        <v>20</v>
      </c>
      <c r="L3315" t="s">
        <v>20</v>
      </c>
      <c r="M3315" s="2">
        <v>41258</v>
      </c>
      <c r="N3315" s="2">
        <v>43229</v>
      </c>
      <c r="O3315" t="s">
        <v>21</v>
      </c>
      <c r="P3315">
        <v>0.16</v>
      </c>
    </row>
    <row r="3316" spans="1:19">
      <c r="A3316" s="1">
        <v>42186</v>
      </c>
      <c r="B3316" t="s">
        <v>6</v>
      </c>
      <c r="C3316" t="s">
        <v>350</v>
      </c>
      <c r="D3316" s="4">
        <v>248708.4</v>
      </c>
      <c r="E3316" s="4">
        <v>49567.584120000007</v>
      </c>
      <c r="F3316" s="3">
        <v>0.19930000000000003</v>
      </c>
      <c r="G3316" s="5">
        <v>1354.6209150326797</v>
      </c>
      <c r="H3316" s="4">
        <v>269.97594836601314</v>
      </c>
      <c r="I3316">
        <v>183.6</v>
      </c>
      <c r="J3316" t="s">
        <v>10</v>
      </c>
      <c r="K3316" t="s">
        <v>20</v>
      </c>
      <c r="L3316" t="s">
        <v>20</v>
      </c>
      <c r="M3316" s="2">
        <v>41258</v>
      </c>
      <c r="N3316" s="2">
        <v>43229</v>
      </c>
      <c r="O3316" t="s">
        <v>21</v>
      </c>
      <c r="P3316">
        <v>0.16</v>
      </c>
    </row>
    <row r="3317" spans="1:19">
      <c r="A3317" s="1">
        <v>42186</v>
      </c>
      <c r="B3317" t="s">
        <v>6</v>
      </c>
      <c r="C3317" t="s">
        <v>22</v>
      </c>
      <c r="D3317" s="4">
        <v>250567.19999999998</v>
      </c>
      <c r="E3317" s="4">
        <v>47883.391920000002</v>
      </c>
      <c r="F3317" s="3">
        <v>0.19110000000000002</v>
      </c>
      <c r="G3317" s="5">
        <v>1569.9699248120301</v>
      </c>
      <c r="H3317" s="4">
        <v>300.02125263157899</v>
      </c>
      <c r="I3317">
        <v>159.6</v>
      </c>
      <c r="J3317" t="s">
        <v>10</v>
      </c>
      <c r="K3317" t="s">
        <v>12</v>
      </c>
      <c r="L3317" t="s">
        <v>23</v>
      </c>
      <c r="M3317" s="2">
        <v>41339</v>
      </c>
      <c r="N3317" s="2">
        <v>42499</v>
      </c>
      <c r="O3317" t="s">
        <v>21</v>
      </c>
      <c r="P3317">
        <v>0.14000000000000001</v>
      </c>
    </row>
    <row r="3318" spans="1:19">
      <c r="A3318" s="1">
        <v>42186</v>
      </c>
      <c r="B3318" t="s">
        <v>6</v>
      </c>
      <c r="C3318" t="s">
        <v>24</v>
      </c>
      <c r="D3318" s="4">
        <v>128689.2</v>
      </c>
      <c r="E3318" s="4">
        <v>50549.117760000001</v>
      </c>
      <c r="F3318" s="3">
        <v>0.39280000000000004</v>
      </c>
      <c r="G3318" s="5">
        <v>687.44230769230774</v>
      </c>
      <c r="H3318" s="4">
        <v>270.02733846153848</v>
      </c>
      <c r="I3318">
        <v>187.2</v>
      </c>
      <c r="J3318" t="s">
        <v>10</v>
      </c>
      <c r="K3318" t="s">
        <v>20</v>
      </c>
      <c r="L3318" t="s">
        <v>20</v>
      </c>
      <c r="M3318" s="2">
        <v>41288</v>
      </c>
      <c r="N3318" s="2">
        <v>42499</v>
      </c>
      <c r="O3318" t="s">
        <v>21</v>
      </c>
      <c r="P3318">
        <v>0.18</v>
      </c>
    </row>
    <row r="3319" spans="1:19">
      <c r="A3319" s="1">
        <v>42186</v>
      </c>
      <c r="B3319" t="s">
        <v>6</v>
      </c>
      <c r="C3319" t="s">
        <v>233</v>
      </c>
      <c r="D3319" s="4">
        <v>199294.44</v>
      </c>
      <c r="E3319" s="4">
        <v>23476.885031999998</v>
      </c>
      <c r="F3319" s="3">
        <v>0.11779999999999999</v>
      </c>
      <c r="G3319" s="5">
        <v>2814.8932203389832</v>
      </c>
      <c r="H3319" s="4">
        <v>331.59442135593218</v>
      </c>
      <c r="I3319">
        <v>70.8</v>
      </c>
      <c r="J3319" t="s">
        <v>10</v>
      </c>
      <c r="K3319" t="s">
        <v>11</v>
      </c>
      <c r="L3319" t="s">
        <v>42</v>
      </c>
      <c r="M3319" s="2">
        <v>41473</v>
      </c>
      <c r="N3319" s="2">
        <v>42222</v>
      </c>
      <c r="O3319" t="s">
        <v>21</v>
      </c>
      <c r="P3319">
        <v>0.1</v>
      </c>
    </row>
    <row r="3320" spans="1:19">
      <c r="A3320" s="1">
        <v>42186</v>
      </c>
      <c r="B3320" t="s">
        <v>6</v>
      </c>
      <c r="C3320" t="s">
        <v>25</v>
      </c>
      <c r="D3320" s="4">
        <v>151137.60000000001</v>
      </c>
      <c r="E3320" s="4">
        <v>39613.164960000002</v>
      </c>
      <c r="F3320" s="3">
        <v>0.2621</v>
      </c>
      <c r="G3320" s="5">
        <v>1095.2</v>
      </c>
      <c r="H3320" s="4">
        <v>287.05192</v>
      </c>
      <c r="I3320">
        <v>138</v>
      </c>
      <c r="J3320" t="s">
        <v>10</v>
      </c>
      <c r="K3320" t="s">
        <v>12</v>
      </c>
      <c r="L3320" t="s">
        <v>12</v>
      </c>
      <c r="M3320" s="2">
        <v>41334</v>
      </c>
      <c r="N3320" s="2">
        <v>42499</v>
      </c>
      <c r="O3320" t="s">
        <v>21</v>
      </c>
      <c r="P3320">
        <v>0.14000000000000001</v>
      </c>
      <c r="Q3320">
        <v>7.0000000000000007E-2</v>
      </c>
    </row>
    <row r="3321" spans="1:19">
      <c r="A3321" s="1">
        <v>42186</v>
      </c>
      <c r="B3321" t="s">
        <v>6</v>
      </c>
      <c r="C3321" t="s">
        <v>26</v>
      </c>
      <c r="D3321" s="4">
        <v>178557.6</v>
      </c>
      <c r="E3321" s="4">
        <v>14909.559599999997</v>
      </c>
      <c r="F3321" s="3">
        <v>8.3499999999999977E-2</v>
      </c>
      <c r="G3321" s="5">
        <v>2755.5185185185187</v>
      </c>
      <c r="H3321" s="4">
        <v>230.08579629629625</v>
      </c>
      <c r="I3321">
        <v>64.8</v>
      </c>
      <c r="J3321" t="s">
        <v>10</v>
      </c>
      <c r="K3321" t="s">
        <v>12</v>
      </c>
      <c r="L3321" t="s">
        <v>27</v>
      </c>
      <c r="M3321" s="2">
        <v>41353</v>
      </c>
      <c r="N3321" s="2">
        <v>43229</v>
      </c>
      <c r="O3321" t="s">
        <v>21</v>
      </c>
      <c r="P3321">
        <v>0.06</v>
      </c>
    </row>
    <row r="3322" spans="1:19">
      <c r="A3322" s="1">
        <v>42186</v>
      </c>
      <c r="B3322" t="s">
        <v>6</v>
      </c>
      <c r="C3322" t="s">
        <v>28</v>
      </c>
      <c r="D3322" s="4">
        <v>540561.24</v>
      </c>
      <c r="E3322" s="4">
        <v>48866.736096000001</v>
      </c>
      <c r="F3322" s="3">
        <v>9.0400000000000008E-2</v>
      </c>
      <c r="G3322" s="5">
        <v>2545.015254237288</v>
      </c>
      <c r="H3322" s="4">
        <v>230.06937898305085</v>
      </c>
      <c r="I3322">
        <v>212.4</v>
      </c>
      <c r="J3322" t="s">
        <v>10</v>
      </c>
      <c r="K3322" t="s">
        <v>12</v>
      </c>
      <c r="L3322" t="s">
        <v>12</v>
      </c>
      <c r="M3322" s="2">
        <v>41353</v>
      </c>
      <c r="N3322" s="2">
        <v>43229</v>
      </c>
      <c r="O3322" t="s">
        <v>21</v>
      </c>
      <c r="P3322">
        <v>0</v>
      </c>
    </row>
    <row r="3323" spans="1:19">
      <c r="A3323" s="1">
        <v>42186</v>
      </c>
      <c r="B3323" t="s">
        <v>6</v>
      </c>
      <c r="C3323" t="s">
        <v>29</v>
      </c>
      <c r="D3323" s="4">
        <v>443818.08</v>
      </c>
      <c r="E3323" s="4">
        <v>48819.988799999999</v>
      </c>
      <c r="F3323" s="3">
        <v>0.11</v>
      </c>
      <c r="G3323" s="5">
        <v>2370.8230769230772</v>
      </c>
      <c r="H3323" s="4">
        <v>260.79053846153846</v>
      </c>
      <c r="I3323">
        <v>187.2</v>
      </c>
      <c r="J3323" t="s">
        <v>10</v>
      </c>
      <c r="K3323" t="s">
        <v>12</v>
      </c>
      <c r="L3323" t="s">
        <v>12</v>
      </c>
      <c r="M3323" s="2">
        <v>41323</v>
      </c>
      <c r="N3323" s="2">
        <v>42499</v>
      </c>
      <c r="O3323" t="s">
        <v>30</v>
      </c>
      <c r="P3323">
        <v>0.11</v>
      </c>
    </row>
    <row r="3324" spans="1:19">
      <c r="A3324" s="1">
        <v>42186</v>
      </c>
      <c r="B3324" t="s">
        <v>6</v>
      </c>
      <c r="C3324" t="s">
        <v>31</v>
      </c>
      <c r="D3324" s="4">
        <v>1999297.44</v>
      </c>
      <c r="E3324" s="4">
        <v>159943.79519999996</v>
      </c>
      <c r="F3324" s="3">
        <v>7.9999999999999988E-2</v>
      </c>
      <c r="G3324" s="5">
        <v>2120.7754582484722</v>
      </c>
      <c r="H3324" s="4">
        <v>169.66203665987777</v>
      </c>
      <c r="I3324">
        <v>942.72</v>
      </c>
      <c r="J3324" t="s">
        <v>32</v>
      </c>
      <c r="K3324" t="s">
        <v>31</v>
      </c>
      <c r="L3324" t="s">
        <v>32</v>
      </c>
      <c r="M3324" s="2">
        <v>41294</v>
      </c>
      <c r="N3324" s="2">
        <v>43229</v>
      </c>
      <c r="O3324" t="s">
        <v>30</v>
      </c>
      <c r="P3324">
        <v>0.08</v>
      </c>
    </row>
    <row r="3325" spans="1:19">
      <c r="A3325" s="1">
        <v>42186</v>
      </c>
      <c r="B3325" t="s">
        <v>6</v>
      </c>
      <c r="C3325" t="s">
        <v>269</v>
      </c>
      <c r="D3325" s="4">
        <v>2991360.5279999999</v>
      </c>
      <c r="E3325" s="4">
        <v>134611.22375999999</v>
      </c>
      <c r="F3325" s="3">
        <v>4.4999999999999998E-2</v>
      </c>
      <c r="G3325" s="5">
        <v>1202.5086541244573</v>
      </c>
      <c r="H3325" s="4">
        <v>54.112889435600579</v>
      </c>
      <c r="I3325">
        <v>2487.6</v>
      </c>
      <c r="J3325" t="s">
        <v>32</v>
      </c>
      <c r="K3325" t="s">
        <v>269</v>
      </c>
      <c r="L3325" t="s">
        <v>32</v>
      </c>
      <c r="M3325" s="2">
        <v>41442</v>
      </c>
      <c r="N3325" s="2">
        <v>47285</v>
      </c>
      <c r="O3325" t="s">
        <v>30</v>
      </c>
      <c r="P3325">
        <v>0.05</v>
      </c>
    </row>
    <row r="3326" spans="1:19">
      <c r="A3326" s="1">
        <v>42186</v>
      </c>
      <c r="B3326" t="s">
        <v>6</v>
      </c>
      <c r="C3326" t="s">
        <v>301</v>
      </c>
      <c r="D3326" s="4">
        <v>276360</v>
      </c>
      <c r="E3326" s="4">
        <v>33107.928</v>
      </c>
      <c r="F3326" s="3">
        <v>0.1198</v>
      </c>
      <c r="G3326" s="5">
        <v>2503.2608695652175</v>
      </c>
      <c r="H3326" s="4">
        <v>299.89065217391305</v>
      </c>
      <c r="I3326">
        <v>110.39999999999999</v>
      </c>
      <c r="J3326" t="s">
        <v>123</v>
      </c>
      <c r="K3326" t="s">
        <v>286</v>
      </c>
      <c r="L3326" t="s">
        <v>286</v>
      </c>
      <c r="M3326" s="2">
        <v>42110</v>
      </c>
      <c r="N3326" s="2">
        <v>42840</v>
      </c>
      <c r="O3326" t="s">
        <v>21</v>
      </c>
      <c r="P3326">
        <v>0.08</v>
      </c>
    </row>
    <row r="3327" spans="1:19">
      <c r="A3327" s="1">
        <v>42186</v>
      </c>
      <c r="B3327" t="s">
        <v>6</v>
      </c>
      <c r="C3327" t="s">
        <v>285</v>
      </c>
      <c r="D3327" s="4">
        <v>1814532</v>
      </c>
      <c r="E3327" s="4">
        <v>61331.181599999989</v>
      </c>
      <c r="F3327" s="3">
        <v>3.3799999999999997E-2</v>
      </c>
      <c r="G3327" s="5">
        <v>13148.782608695652</v>
      </c>
      <c r="H3327" s="4">
        <v>444.42885217391296</v>
      </c>
      <c r="I3327">
        <v>138</v>
      </c>
      <c r="J3327" t="s">
        <v>123</v>
      </c>
      <c r="K3327" t="s">
        <v>286</v>
      </c>
      <c r="L3327" t="s">
        <v>286</v>
      </c>
      <c r="M3327" s="2">
        <v>41708</v>
      </c>
      <c r="N3327" s="2">
        <v>42834</v>
      </c>
      <c r="O3327" t="s">
        <v>21</v>
      </c>
      <c r="P3327">
        <v>0.03</v>
      </c>
    </row>
    <row r="3328" spans="1:19">
      <c r="A3328" s="1">
        <v>42186</v>
      </c>
      <c r="B3328" t="s">
        <v>6</v>
      </c>
      <c r="C3328" t="s">
        <v>33</v>
      </c>
      <c r="D3328" s="4">
        <v>1035156.912</v>
      </c>
      <c r="E3328" s="4">
        <v>82812.552960000001</v>
      </c>
      <c r="F3328" s="3">
        <v>0.08</v>
      </c>
      <c r="G3328" s="5">
        <v>3957.0218348623857</v>
      </c>
      <c r="H3328" s="4">
        <v>316.56174678899089</v>
      </c>
      <c r="I3328">
        <v>261.59999999999997</v>
      </c>
      <c r="J3328" t="s">
        <v>34</v>
      </c>
      <c r="K3328" t="s">
        <v>36</v>
      </c>
      <c r="L3328" t="s">
        <v>35</v>
      </c>
      <c r="M3328" s="2">
        <v>41288</v>
      </c>
      <c r="N3328" s="2">
        <v>45059</v>
      </c>
      <c r="O3328" t="s">
        <v>21</v>
      </c>
      <c r="P3328">
        <v>0.08</v>
      </c>
      <c r="R3328">
        <f t="shared" ref="R3328" si="378">(N3328-M3328)/365</f>
        <v>10.331506849315069</v>
      </c>
    </row>
    <row r="3329" spans="1:16">
      <c r="A3329" s="1">
        <v>42186</v>
      </c>
      <c r="B3329" t="s">
        <v>6</v>
      </c>
      <c r="C3329" t="s">
        <v>234</v>
      </c>
      <c r="D3329" s="4">
        <v>459886.32</v>
      </c>
      <c r="E3329" s="4">
        <v>25293.747600000002</v>
      </c>
      <c r="F3329" s="3">
        <v>5.5000000000000007E-2</v>
      </c>
      <c r="G3329" s="5">
        <v>751.44823529411769</v>
      </c>
      <c r="H3329" s="4">
        <v>41.329652941176477</v>
      </c>
      <c r="I3329">
        <v>612</v>
      </c>
      <c r="J3329" t="s">
        <v>32</v>
      </c>
      <c r="K3329" t="s">
        <v>235</v>
      </c>
      <c r="L3329" t="s">
        <v>32</v>
      </c>
      <c r="M3329" s="2">
        <v>41442</v>
      </c>
      <c r="N3329" s="2">
        <v>47285</v>
      </c>
      <c r="O3329" t="s">
        <v>30</v>
      </c>
      <c r="P3329">
        <v>0.06</v>
      </c>
    </row>
    <row r="3330" spans="1:16">
      <c r="A3330" s="1">
        <v>42186</v>
      </c>
      <c r="B3330" t="s">
        <v>6</v>
      </c>
      <c r="C3330" t="s">
        <v>236</v>
      </c>
      <c r="D3330" s="4">
        <v>437383.56</v>
      </c>
      <c r="E3330" s="4">
        <v>24056.095799999999</v>
      </c>
      <c r="F3330" s="3">
        <v>5.5E-2</v>
      </c>
      <c r="G3330" s="5">
        <v>918.10151133501267</v>
      </c>
      <c r="H3330" s="4">
        <v>50.495583123425696</v>
      </c>
      <c r="I3330">
        <v>476.4</v>
      </c>
      <c r="J3330" t="s">
        <v>32</v>
      </c>
      <c r="K3330" t="s">
        <v>235</v>
      </c>
      <c r="L3330" t="s">
        <v>32</v>
      </c>
      <c r="M3330" s="2">
        <v>41442</v>
      </c>
      <c r="N3330" s="2">
        <v>47285</v>
      </c>
      <c r="O3330" t="s">
        <v>30</v>
      </c>
      <c r="P3330">
        <v>0.06</v>
      </c>
    </row>
    <row r="3331" spans="1:16">
      <c r="A3331" s="1">
        <v>42186</v>
      </c>
      <c r="B3331" t="s">
        <v>6</v>
      </c>
      <c r="C3331" t="s">
        <v>237</v>
      </c>
      <c r="D3331" s="4">
        <v>723829.69200000004</v>
      </c>
      <c r="E3331" s="4">
        <v>39810.63306</v>
      </c>
      <c r="F3331" s="3">
        <v>5.5E-2</v>
      </c>
      <c r="G3331" s="5">
        <v>2534.4176890756307</v>
      </c>
      <c r="H3331" s="4">
        <v>139.39297289915967</v>
      </c>
      <c r="I3331">
        <v>285.59999999999997</v>
      </c>
      <c r="J3331" t="s">
        <v>32</v>
      </c>
      <c r="K3331" t="s">
        <v>235</v>
      </c>
      <c r="L3331" t="s">
        <v>32</v>
      </c>
      <c r="M3331" s="2">
        <v>41442</v>
      </c>
      <c r="N3331" s="2">
        <v>47285</v>
      </c>
      <c r="O3331" t="s">
        <v>30</v>
      </c>
      <c r="P3331">
        <v>0.06</v>
      </c>
    </row>
    <row r="3332" spans="1:16">
      <c r="A3332" s="1">
        <v>42186</v>
      </c>
      <c r="B3332" t="s">
        <v>6</v>
      </c>
      <c r="C3332" t="s">
        <v>238</v>
      </c>
      <c r="D3332" s="4">
        <v>2068557.9720000001</v>
      </c>
      <c r="E3332" s="4">
        <v>190307.33342400001</v>
      </c>
      <c r="F3332" s="3">
        <v>9.1999999999999998E-2</v>
      </c>
      <c r="G3332" s="5">
        <v>1663.8979826254827</v>
      </c>
      <c r="H3332" s="4">
        <v>153.0786144015444</v>
      </c>
      <c r="I3332">
        <v>1243.2</v>
      </c>
      <c r="J3332" t="s">
        <v>32</v>
      </c>
      <c r="K3332" t="s">
        <v>238</v>
      </c>
      <c r="L3332" t="s">
        <v>32</v>
      </c>
      <c r="M3332" s="2">
        <v>41281</v>
      </c>
      <c r="N3332" s="2">
        <v>45168</v>
      </c>
      <c r="O3332" t="s">
        <v>30</v>
      </c>
      <c r="P3332">
        <v>0.08</v>
      </c>
    </row>
    <row r="3333" spans="1:16">
      <c r="A3333" s="1">
        <v>42186</v>
      </c>
      <c r="B3333" t="s">
        <v>6</v>
      </c>
      <c r="C3333" t="s">
        <v>239</v>
      </c>
      <c r="D3333" s="4">
        <v>829375.06799999997</v>
      </c>
      <c r="E3333" s="4">
        <v>45615.62874</v>
      </c>
      <c r="F3333" s="3">
        <v>5.5E-2</v>
      </c>
      <c r="G3333" s="5">
        <v>1197.8264991334488</v>
      </c>
      <c r="H3333" s="4">
        <v>65.880457452339684</v>
      </c>
      <c r="I3333">
        <v>692.4</v>
      </c>
      <c r="J3333" t="s">
        <v>32</v>
      </c>
      <c r="K3333" t="s">
        <v>235</v>
      </c>
      <c r="L3333" t="s">
        <v>32</v>
      </c>
      <c r="M3333" s="2">
        <v>41442</v>
      </c>
      <c r="N3333" s="2">
        <v>47285</v>
      </c>
      <c r="O3333" t="s">
        <v>30</v>
      </c>
      <c r="P3333">
        <v>0.06</v>
      </c>
    </row>
    <row r="3334" spans="1:16">
      <c r="A3334" s="1">
        <v>42186</v>
      </c>
      <c r="B3334" t="s">
        <v>6</v>
      </c>
      <c r="C3334" t="s">
        <v>37</v>
      </c>
      <c r="D3334" s="4">
        <v>224384.4</v>
      </c>
      <c r="E3334" s="4">
        <v>36081.011520000007</v>
      </c>
      <c r="F3334" s="3">
        <v>0.16080000000000003</v>
      </c>
      <c r="G3334" s="5">
        <v>1927.7010309278351</v>
      </c>
      <c r="H3334" s="4">
        <v>309.97432577319597</v>
      </c>
      <c r="I3334">
        <v>116.39999999999999</v>
      </c>
      <c r="J3334" t="s">
        <v>10</v>
      </c>
      <c r="K3334" t="s">
        <v>20</v>
      </c>
      <c r="L3334" t="s">
        <v>20</v>
      </c>
      <c r="M3334" s="2">
        <v>41384</v>
      </c>
      <c r="N3334" s="2">
        <v>42509</v>
      </c>
      <c r="O3334" t="s">
        <v>21</v>
      </c>
      <c r="P3334">
        <v>0.13</v>
      </c>
    </row>
    <row r="3335" spans="1:16">
      <c r="A3335" s="1">
        <v>42186</v>
      </c>
      <c r="B3335" t="s">
        <v>6</v>
      </c>
      <c r="C3335" t="s">
        <v>240</v>
      </c>
      <c r="D3335" s="4">
        <v>259077.96000000002</v>
      </c>
      <c r="E3335" s="4">
        <v>9819.0546840000006</v>
      </c>
      <c r="F3335" s="3">
        <v>3.7899999999999996E-2</v>
      </c>
      <c r="G3335" s="5">
        <v>3998.1166666666672</v>
      </c>
      <c r="H3335" s="4">
        <v>151.52862166666668</v>
      </c>
      <c r="I3335">
        <v>64.8</v>
      </c>
      <c r="J3335" t="s">
        <v>10</v>
      </c>
      <c r="K3335" t="s">
        <v>11</v>
      </c>
      <c r="L3335" t="s">
        <v>42</v>
      </c>
      <c r="M3335" s="2">
        <v>41449</v>
      </c>
      <c r="N3335" s="2">
        <v>42198</v>
      </c>
      <c r="O3335" t="s">
        <v>21</v>
      </c>
      <c r="P3335">
        <v>0.1</v>
      </c>
    </row>
    <row r="3336" spans="1:16">
      <c r="A3336" s="1">
        <v>42186</v>
      </c>
      <c r="B3336" t="s">
        <v>6</v>
      </c>
      <c r="C3336" t="s">
        <v>241</v>
      </c>
      <c r="D3336" s="4">
        <v>137804.16</v>
      </c>
      <c r="E3336" s="4">
        <v>8695.4424960000015</v>
      </c>
      <c r="F3336" s="3">
        <v>6.3100000000000003E-2</v>
      </c>
      <c r="G3336" s="5">
        <v>2443.3361702127659</v>
      </c>
      <c r="H3336" s="4">
        <v>154.17451234042557</v>
      </c>
      <c r="I3336">
        <v>56.4</v>
      </c>
      <c r="J3336" t="s">
        <v>10</v>
      </c>
      <c r="K3336" t="s">
        <v>11</v>
      </c>
      <c r="L3336" t="s">
        <v>42</v>
      </c>
      <c r="M3336" s="2">
        <v>41449</v>
      </c>
      <c r="N3336" s="2">
        <v>42198</v>
      </c>
      <c r="O3336" t="s">
        <v>30</v>
      </c>
      <c r="P3336">
        <v>0.13</v>
      </c>
    </row>
    <row r="3337" spans="1:16">
      <c r="A3337" s="1">
        <v>42186</v>
      </c>
      <c r="B3337" t="s">
        <v>6</v>
      </c>
      <c r="C3337" t="s">
        <v>242</v>
      </c>
      <c r="D3337" s="4">
        <v>461464.66800000001</v>
      </c>
      <c r="E3337" s="4">
        <v>25380.55674</v>
      </c>
      <c r="F3337" s="3">
        <v>5.5E-2</v>
      </c>
      <c r="G3337" s="5">
        <v>860.29953020134235</v>
      </c>
      <c r="H3337" s="4">
        <v>47.316474161073828</v>
      </c>
      <c r="I3337">
        <v>536.4</v>
      </c>
      <c r="J3337" t="s">
        <v>32</v>
      </c>
      <c r="K3337" t="s">
        <v>235</v>
      </c>
      <c r="L3337" t="s">
        <v>32</v>
      </c>
      <c r="M3337" s="2">
        <v>41442</v>
      </c>
      <c r="N3337" s="2">
        <v>47285</v>
      </c>
      <c r="O3337" t="s">
        <v>30</v>
      </c>
      <c r="P3337">
        <v>0.06</v>
      </c>
    </row>
    <row r="3338" spans="1:16">
      <c r="A3338" s="1">
        <v>42186</v>
      </c>
      <c r="B3338" t="s">
        <v>6</v>
      </c>
      <c r="C3338" t="s">
        <v>38</v>
      </c>
      <c r="D3338" s="4">
        <v>96842.4</v>
      </c>
      <c r="E3338" s="4">
        <v>15281.730720000003</v>
      </c>
      <c r="F3338" s="3">
        <v>0.15780000000000005</v>
      </c>
      <c r="G3338" s="5">
        <v>815.17171717171709</v>
      </c>
      <c r="H3338" s="4">
        <v>128.634096969697</v>
      </c>
      <c r="I3338">
        <v>118.8</v>
      </c>
      <c r="J3338" t="s">
        <v>10</v>
      </c>
      <c r="K3338" t="s">
        <v>40</v>
      </c>
      <c r="L3338" t="s">
        <v>39</v>
      </c>
      <c r="M3338" s="2">
        <v>41332</v>
      </c>
      <c r="N3338" s="2">
        <v>42194</v>
      </c>
      <c r="O3338" t="s">
        <v>21</v>
      </c>
      <c r="P3338">
        <v>0.14000000000000001</v>
      </c>
    </row>
    <row r="3339" spans="1:16">
      <c r="A3339" s="1">
        <v>42186</v>
      </c>
      <c r="B3339" t="s">
        <v>6</v>
      </c>
      <c r="C3339" t="s">
        <v>41</v>
      </c>
      <c r="D3339" s="4">
        <v>219006.06000000003</v>
      </c>
      <c r="E3339" s="4">
        <v>42042.792000000001</v>
      </c>
      <c r="F3339" s="3">
        <v>0.19197090710640607</v>
      </c>
      <c r="G3339" s="5">
        <v>4679.6166666666677</v>
      </c>
      <c r="H3339" s="4">
        <v>898.35025641025652</v>
      </c>
      <c r="I3339">
        <v>46.8</v>
      </c>
      <c r="J3339" t="s">
        <v>10</v>
      </c>
      <c r="K3339" t="s">
        <v>11</v>
      </c>
      <c r="L3339" t="s">
        <v>42</v>
      </c>
      <c r="M3339" s="2">
        <v>42156</v>
      </c>
      <c r="N3339" s="2">
        <v>42499</v>
      </c>
      <c r="O3339" t="s">
        <v>21</v>
      </c>
      <c r="P3339">
        <v>0.13</v>
      </c>
    </row>
    <row r="3340" spans="1:16">
      <c r="A3340" s="1">
        <v>42186</v>
      </c>
      <c r="B3340" t="s">
        <v>6</v>
      </c>
      <c r="C3340" t="s">
        <v>43</v>
      </c>
      <c r="D3340" s="4">
        <v>180519.12</v>
      </c>
      <c r="E3340" s="4">
        <v>36691.487999999998</v>
      </c>
      <c r="F3340" s="3">
        <v>0.20325541139354103</v>
      </c>
      <c r="G3340" s="5">
        <v>3958.7526315789473</v>
      </c>
      <c r="H3340" s="4">
        <v>804.63789473684199</v>
      </c>
      <c r="I3340">
        <v>45.6</v>
      </c>
      <c r="J3340" t="s">
        <v>10</v>
      </c>
      <c r="K3340" t="s">
        <v>11</v>
      </c>
      <c r="L3340" t="s">
        <v>42</v>
      </c>
      <c r="M3340" s="2">
        <v>42156</v>
      </c>
      <c r="N3340" s="2">
        <v>42499</v>
      </c>
      <c r="O3340" t="s">
        <v>21</v>
      </c>
      <c r="P3340">
        <v>0.13</v>
      </c>
    </row>
    <row r="3341" spans="1:16">
      <c r="A3341" s="1">
        <v>42186</v>
      </c>
      <c r="B3341" t="s">
        <v>6</v>
      </c>
      <c r="C3341" t="s">
        <v>243</v>
      </c>
      <c r="D3341" s="4">
        <v>321527.83199999999</v>
      </c>
      <c r="E3341" s="4">
        <v>17684.030759999998</v>
      </c>
      <c r="F3341" s="3">
        <v>5.4999999999999993E-2</v>
      </c>
      <c r="G3341" s="5">
        <v>756.89225988700559</v>
      </c>
      <c r="H3341" s="4">
        <v>41.629074293785301</v>
      </c>
      <c r="I3341">
        <v>424.8</v>
      </c>
      <c r="J3341" t="s">
        <v>32</v>
      </c>
      <c r="K3341" t="s">
        <v>235</v>
      </c>
      <c r="L3341" t="s">
        <v>32</v>
      </c>
      <c r="M3341" s="2">
        <v>41442</v>
      </c>
      <c r="N3341" s="2">
        <v>47285</v>
      </c>
      <c r="O3341" t="s">
        <v>30</v>
      </c>
      <c r="P3341">
        <v>0.06</v>
      </c>
    </row>
    <row r="3342" spans="1:16">
      <c r="A3342" s="1">
        <v>42186</v>
      </c>
      <c r="B3342" t="s">
        <v>6</v>
      </c>
      <c r="C3342" t="s">
        <v>44</v>
      </c>
      <c r="D3342" s="4">
        <v>151569.12</v>
      </c>
      <c r="E3342" s="4">
        <v>47698.80206400001</v>
      </c>
      <c r="F3342" s="3">
        <v>0.31470000000000009</v>
      </c>
      <c r="G3342" s="5">
        <v>794.38742138364785</v>
      </c>
      <c r="H3342" s="4">
        <v>249.99372150943404</v>
      </c>
      <c r="I3342">
        <v>190.79999999999998</v>
      </c>
      <c r="J3342" t="s">
        <v>10</v>
      </c>
      <c r="K3342" t="s">
        <v>20</v>
      </c>
      <c r="L3342" t="s">
        <v>20</v>
      </c>
      <c r="M3342" s="2">
        <v>41343</v>
      </c>
      <c r="N3342" s="2">
        <v>42499</v>
      </c>
      <c r="O3342" t="s">
        <v>21</v>
      </c>
      <c r="P3342">
        <v>0.18</v>
      </c>
    </row>
    <row r="3343" spans="1:16">
      <c r="A3343" s="1">
        <v>42186</v>
      </c>
      <c r="B3343" t="s">
        <v>6</v>
      </c>
      <c r="C3343" t="s">
        <v>302</v>
      </c>
      <c r="D3343" s="4">
        <v>250383.59999999998</v>
      </c>
      <c r="E3343" s="4">
        <v>51078.254399999998</v>
      </c>
      <c r="F3343" s="3">
        <v>0.20400000000000001</v>
      </c>
      <c r="G3343" s="5">
        <v>1372.7171052631577</v>
      </c>
      <c r="H3343" s="4">
        <v>280.03428947368417</v>
      </c>
      <c r="I3343">
        <v>182.4</v>
      </c>
      <c r="J3343" t="s">
        <v>10</v>
      </c>
      <c r="K3343" t="s">
        <v>20</v>
      </c>
      <c r="L3343" t="s">
        <v>20</v>
      </c>
      <c r="M3343" s="2">
        <v>41702</v>
      </c>
      <c r="N3343" s="2">
        <v>42432</v>
      </c>
      <c r="O3343" t="s">
        <v>21</v>
      </c>
      <c r="P3343">
        <v>0.16</v>
      </c>
    </row>
    <row r="3344" spans="1:16">
      <c r="A3344" s="1">
        <v>42186</v>
      </c>
      <c r="B3344" t="s">
        <v>6</v>
      </c>
      <c r="C3344" t="s">
        <v>292</v>
      </c>
      <c r="D3344" s="4">
        <v>133818</v>
      </c>
      <c r="E3344" s="4">
        <v>26402.291400000002</v>
      </c>
      <c r="F3344" s="3">
        <v>0.1973</v>
      </c>
      <c r="G3344" s="5">
        <v>1115.1500000000001</v>
      </c>
      <c r="H3344" s="4">
        <v>220.01909500000002</v>
      </c>
      <c r="I3344">
        <v>120</v>
      </c>
      <c r="J3344" t="s">
        <v>10</v>
      </c>
      <c r="K3344" t="s">
        <v>11</v>
      </c>
      <c r="L3344" t="s">
        <v>42</v>
      </c>
      <c r="M3344" s="2">
        <v>41715</v>
      </c>
      <c r="N3344" s="2">
        <v>42810</v>
      </c>
      <c r="O3344" t="s">
        <v>21</v>
      </c>
      <c r="P3344">
        <v>0.11</v>
      </c>
    </row>
    <row r="3345" spans="1:17">
      <c r="A3345" s="1">
        <v>42186</v>
      </c>
      <c r="B3345" t="s">
        <v>6</v>
      </c>
      <c r="C3345" t="s">
        <v>45</v>
      </c>
      <c r="D3345" s="4">
        <v>178147.19999999998</v>
      </c>
      <c r="E3345" s="4">
        <v>52785.015360000005</v>
      </c>
      <c r="F3345" s="3">
        <v>0.29630000000000006</v>
      </c>
      <c r="G3345" s="5">
        <v>1788.6265060240962</v>
      </c>
      <c r="H3345" s="4">
        <v>529.97003373493988</v>
      </c>
      <c r="I3345">
        <v>99.6</v>
      </c>
      <c r="J3345" t="s">
        <v>47</v>
      </c>
      <c r="K3345" t="s">
        <v>48</v>
      </c>
      <c r="L3345" t="s">
        <v>46</v>
      </c>
      <c r="M3345" s="2">
        <v>41290</v>
      </c>
      <c r="N3345" s="2">
        <v>42499</v>
      </c>
      <c r="O3345" t="s">
        <v>21</v>
      </c>
      <c r="P3345">
        <v>0.16</v>
      </c>
    </row>
    <row r="3346" spans="1:17">
      <c r="A3346" s="1">
        <v>42186</v>
      </c>
      <c r="B3346" t="s">
        <v>6</v>
      </c>
      <c r="C3346" t="s">
        <v>49</v>
      </c>
      <c r="D3346" s="4">
        <v>138585.60000000001</v>
      </c>
      <c r="E3346" s="4">
        <v>33108.099840000003</v>
      </c>
      <c r="F3346" s="3">
        <v>0.2389</v>
      </c>
      <c r="G3346" s="5">
        <v>1297.61797752809</v>
      </c>
      <c r="H3346" s="4">
        <v>310.00093483146071</v>
      </c>
      <c r="I3346">
        <v>106.8</v>
      </c>
      <c r="J3346" t="s">
        <v>47</v>
      </c>
      <c r="K3346" t="s">
        <v>48</v>
      </c>
      <c r="L3346" t="s">
        <v>46</v>
      </c>
      <c r="M3346" s="2">
        <v>41347</v>
      </c>
      <c r="N3346" s="2">
        <v>42499</v>
      </c>
      <c r="O3346" t="s">
        <v>21</v>
      </c>
      <c r="P3346">
        <v>0.16</v>
      </c>
    </row>
    <row r="3347" spans="1:17">
      <c r="A3347" s="1">
        <v>42186</v>
      </c>
      <c r="B3347" t="s">
        <v>6</v>
      </c>
      <c r="C3347" t="s">
        <v>50</v>
      </c>
      <c r="D3347" s="4">
        <v>202678.8</v>
      </c>
      <c r="E3347" s="4">
        <v>34597.271159999997</v>
      </c>
      <c r="F3347" s="3">
        <v>0.17069999999999999</v>
      </c>
      <c r="G3347" s="5">
        <v>1816.1182795698924</v>
      </c>
      <c r="H3347" s="4">
        <v>310.01139032258061</v>
      </c>
      <c r="I3347">
        <v>111.6</v>
      </c>
      <c r="J3347" t="s">
        <v>52</v>
      </c>
      <c r="K3347" t="s">
        <v>51</v>
      </c>
      <c r="L3347" t="s">
        <v>51</v>
      </c>
      <c r="M3347" s="2">
        <v>41347</v>
      </c>
      <c r="N3347" s="2">
        <v>42499</v>
      </c>
      <c r="O3347" t="s">
        <v>21</v>
      </c>
      <c r="P3347">
        <v>0.12</v>
      </c>
    </row>
    <row r="3348" spans="1:17">
      <c r="A3348" s="1">
        <v>42186</v>
      </c>
      <c r="B3348" t="s">
        <v>6</v>
      </c>
      <c r="C3348" t="s">
        <v>53</v>
      </c>
      <c r="D3348" s="4">
        <v>384546</v>
      </c>
      <c r="E3348" s="4">
        <v>60642.904199999997</v>
      </c>
      <c r="F3348" s="3">
        <v>0.15769999999999998</v>
      </c>
      <c r="G3348" s="5">
        <v>1204.718045112782</v>
      </c>
      <c r="H3348" s="4">
        <v>189.98403571428571</v>
      </c>
      <c r="I3348">
        <v>319.2</v>
      </c>
      <c r="J3348" t="s">
        <v>10</v>
      </c>
      <c r="K3348" t="s">
        <v>20</v>
      </c>
      <c r="L3348" t="s">
        <v>20</v>
      </c>
      <c r="M3348" s="2">
        <v>41374</v>
      </c>
      <c r="N3348" s="2">
        <v>42499</v>
      </c>
      <c r="O3348" t="s">
        <v>21</v>
      </c>
      <c r="P3348">
        <v>0.06</v>
      </c>
    </row>
    <row r="3349" spans="1:17">
      <c r="A3349" s="1">
        <v>42186</v>
      </c>
      <c r="B3349" t="s">
        <v>6</v>
      </c>
      <c r="C3349" t="s">
        <v>54</v>
      </c>
      <c r="D3349" s="4">
        <v>201631.19999999998</v>
      </c>
      <c r="E3349" s="4">
        <v>102952.89072000001</v>
      </c>
      <c r="F3349" s="3">
        <v>0.51060000000000005</v>
      </c>
      <c r="G3349" s="5">
        <v>450.47184986595175</v>
      </c>
      <c r="H3349" s="4">
        <v>230.01092654155499</v>
      </c>
      <c r="I3349">
        <v>447.59999999999997</v>
      </c>
      <c r="J3349" t="s">
        <v>10</v>
      </c>
      <c r="K3349" t="s">
        <v>12</v>
      </c>
      <c r="L3349" t="s">
        <v>12</v>
      </c>
      <c r="M3349" s="2">
        <v>41302</v>
      </c>
      <c r="N3349" s="2">
        <v>43594</v>
      </c>
      <c r="O3349" t="s">
        <v>21</v>
      </c>
      <c r="P3349">
        <v>0.12</v>
      </c>
    </row>
    <row r="3350" spans="1:17">
      <c r="A3350" s="1">
        <v>42186</v>
      </c>
      <c r="B3350" t="s">
        <v>6</v>
      </c>
      <c r="C3350" t="s">
        <v>217</v>
      </c>
      <c r="D3350" s="4">
        <v>49248.6</v>
      </c>
      <c r="E3350" s="4">
        <v>5796.5602199999994</v>
      </c>
      <c r="F3350" s="3">
        <v>0.11769999999999999</v>
      </c>
      <c r="G3350" s="5">
        <v>3420.041666666667</v>
      </c>
      <c r="H3350" s="4">
        <v>402.53890416666667</v>
      </c>
      <c r="I3350">
        <v>14.399999999999999</v>
      </c>
      <c r="J3350" t="s">
        <v>52</v>
      </c>
      <c r="K3350" t="s">
        <v>51</v>
      </c>
      <c r="L3350" t="s">
        <v>51</v>
      </c>
      <c r="M3350" s="2">
        <v>41481</v>
      </c>
      <c r="N3350" s="2">
        <v>42210</v>
      </c>
      <c r="O3350" t="s">
        <v>21</v>
      </c>
      <c r="P3350">
        <v>0.13</v>
      </c>
    </row>
    <row r="3351" spans="1:17">
      <c r="A3351" s="1">
        <v>42186</v>
      </c>
      <c r="B3351" t="s">
        <v>6</v>
      </c>
      <c r="C3351" t="s">
        <v>320</v>
      </c>
      <c r="D3351" s="4">
        <v>126267.59999999999</v>
      </c>
      <c r="E3351" s="4">
        <v>11995.421999999999</v>
      </c>
      <c r="F3351" s="3">
        <v>9.5000000000000001E-2</v>
      </c>
      <c r="G3351" s="5">
        <v>4384.291666666667</v>
      </c>
      <c r="H3351" s="4">
        <v>416.50770833333331</v>
      </c>
      <c r="I3351">
        <v>28.799999999999997</v>
      </c>
      <c r="J3351" t="s">
        <v>123</v>
      </c>
      <c r="K3351" t="s">
        <v>286</v>
      </c>
      <c r="L3351" t="s">
        <v>286</v>
      </c>
      <c r="M3351" s="2">
        <v>41902</v>
      </c>
      <c r="N3351" s="2">
        <v>42266</v>
      </c>
      <c r="O3351" t="s">
        <v>21</v>
      </c>
      <c r="P3351">
        <v>0.03</v>
      </c>
    </row>
    <row r="3352" spans="1:17">
      <c r="A3352" s="1">
        <v>42186</v>
      </c>
      <c r="B3352" t="s">
        <v>6</v>
      </c>
      <c r="C3352" t="s">
        <v>352</v>
      </c>
      <c r="D3352" s="4">
        <v>29618.399999999998</v>
      </c>
      <c r="E3352" s="4">
        <v>6598.9795199999999</v>
      </c>
      <c r="F3352" s="3">
        <v>0.2228</v>
      </c>
      <c r="G3352" s="5">
        <v>2056.8333333333335</v>
      </c>
      <c r="H3352" s="4">
        <v>458.26246666666668</v>
      </c>
      <c r="I3352">
        <v>14.399999999999999</v>
      </c>
      <c r="J3352" t="s">
        <v>62</v>
      </c>
      <c r="K3352" t="s">
        <v>253</v>
      </c>
      <c r="L3352" t="s">
        <v>253</v>
      </c>
      <c r="M3352" s="2">
        <v>42047</v>
      </c>
      <c r="N3352" s="2">
        <v>42411</v>
      </c>
      <c r="O3352" t="s">
        <v>21</v>
      </c>
      <c r="P3352">
        <v>0.16</v>
      </c>
    </row>
    <row r="3353" spans="1:17">
      <c r="A3353" s="1">
        <v>42186</v>
      </c>
      <c r="B3353" t="s">
        <v>6</v>
      </c>
      <c r="C3353" t="s">
        <v>353</v>
      </c>
      <c r="D3353" s="4">
        <v>14116.8</v>
      </c>
      <c r="E3353" s="4">
        <v>6599.6040000000003</v>
      </c>
      <c r="F3353" s="3">
        <v>0.46750000000000003</v>
      </c>
      <c r="G3353" s="5">
        <v>980.33333333333337</v>
      </c>
      <c r="H3353" s="4">
        <v>458.3058333333334</v>
      </c>
      <c r="I3353">
        <v>14.399999999999999</v>
      </c>
      <c r="J3353" t="s">
        <v>62</v>
      </c>
      <c r="K3353" t="s">
        <v>253</v>
      </c>
      <c r="L3353" t="s">
        <v>253</v>
      </c>
      <c r="M3353" s="2">
        <v>42047</v>
      </c>
      <c r="N3353" s="2">
        <v>42411</v>
      </c>
      <c r="O3353" t="s">
        <v>21</v>
      </c>
      <c r="P3353">
        <v>0.16</v>
      </c>
    </row>
    <row r="3354" spans="1:17">
      <c r="A3354" s="1">
        <v>42186</v>
      </c>
      <c r="B3354" t="s">
        <v>6</v>
      </c>
      <c r="C3354" t="s">
        <v>348</v>
      </c>
      <c r="D3354" s="4">
        <v>51709.2</v>
      </c>
      <c r="E3354" s="4">
        <v>6598.0939199999993</v>
      </c>
      <c r="F3354" s="3">
        <v>0.12759999999999999</v>
      </c>
      <c r="G3354" s="5">
        <v>3590.916666666667</v>
      </c>
      <c r="H3354" s="4">
        <v>458.20096666666666</v>
      </c>
      <c r="I3354">
        <v>14.399999999999999</v>
      </c>
      <c r="J3354" t="s">
        <v>62</v>
      </c>
      <c r="K3354" t="s">
        <v>253</v>
      </c>
      <c r="L3354" t="s">
        <v>253</v>
      </c>
      <c r="M3354" s="2">
        <v>42047</v>
      </c>
      <c r="N3354" s="2">
        <v>42411</v>
      </c>
      <c r="O3354" t="s">
        <v>21</v>
      </c>
      <c r="P3354">
        <v>0.16</v>
      </c>
    </row>
    <row r="3355" spans="1:17">
      <c r="A3355" s="1">
        <v>42186</v>
      </c>
      <c r="B3355" t="s">
        <v>6</v>
      </c>
      <c r="C3355" t="s">
        <v>326</v>
      </c>
      <c r="D3355" s="4">
        <v>28645.200000000001</v>
      </c>
      <c r="E3355" s="4">
        <v>6599.8540799999992</v>
      </c>
      <c r="F3355" s="3">
        <v>0.23039999999999997</v>
      </c>
      <c r="G3355" s="5">
        <v>1989.2500000000002</v>
      </c>
      <c r="H3355" s="4">
        <v>458.32319999999999</v>
      </c>
      <c r="I3355">
        <v>14.399999999999999</v>
      </c>
      <c r="J3355" t="s">
        <v>52</v>
      </c>
      <c r="K3355" t="s">
        <v>51</v>
      </c>
      <c r="L3355" t="s">
        <v>51</v>
      </c>
      <c r="M3355" s="2">
        <v>41894</v>
      </c>
      <c r="N3355" s="2">
        <v>42258</v>
      </c>
      <c r="O3355" t="s">
        <v>21</v>
      </c>
      <c r="P3355">
        <v>0.1</v>
      </c>
    </row>
    <row r="3356" spans="1:17">
      <c r="A3356" s="1">
        <v>42186</v>
      </c>
      <c r="B3356" t="s">
        <v>6</v>
      </c>
      <c r="C3356" t="s">
        <v>349</v>
      </c>
      <c r="D3356" s="4">
        <v>145110</v>
      </c>
      <c r="E3356" s="4">
        <v>8401.8689999999988</v>
      </c>
      <c r="F3356" s="3">
        <v>5.7899999999999993E-2</v>
      </c>
      <c r="G3356" s="5">
        <v>8061.666666666667</v>
      </c>
      <c r="H3356" s="4">
        <v>466.77049999999991</v>
      </c>
      <c r="I3356">
        <v>18</v>
      </c>
      <c r="J3356" t="s">
        <v>52</v>
      </c>
      <c r="K3356" t="s">
        <v>51</v>
      </c>
      <c r="L3356" t="s">
        <v>51</v>
      </c>
      <c r="M3356" s="2">
        <v>42102</v>
      </c>
      <c r="N3356" s="2">
        <v>42467</v>
      </c>
      <c r="O3356" t="s">
        <v>21</v>
      </c>
      <c r="P3356">
        <v>0.05</v>
      </c>
    </row>
    <row r="3357" spans="1:17">
      <c r="A3357" s="1">
        <v>42217</v>
      </c>
      <c r="B3357" t="s">
        <v>6</v>
      </c>
      <c r="C3357" t="s">
        <v>7</v>
      </c>
      <c r="D3357" s="4">
        <v>7498510.7999999998</v>
      </c>
      <c r="E3357" s="4">
        <v>309688.49604</v>
      </c>
      <c r="F3357" s="3">
        <v>4.1300000000000003E-2</v>
      </c>
      <c r="G3357" s="5">
        <v>2100.4231932773109</v>
      </c>
      <c r="H3357" s="4">
        <v>86.747477882352939</v>
      </c>
      <c r="I3357">
        <v>3570</v>
      </c>
      <c r="J3357" t="s">
        <v>10</v>
      </c>
      <c r="K3357" t="s">
        <v>11</v>
      </c>
      <c r="L3357" t="s">
        <v>9</v>
      </c>
      <c r="M3357" s="2">
        <v>41365</v>
      </c>
      <c r="N3357" s="2">
        <v>48646</v>
      </c>
      <c r="O3357" t="s">
        <v>13</v>
      </c>
      <c r="P3357">
        <v>0</v>
      </c>
    </row>
    <row r="3358" spans="1:17">
      <c r="A3358" s="1">
        <v>42217</v>
      </c>
      <c r="B3358" t="s">
        <v>6</v>
      </c>
      <c r="C3358" t="s">
        <v>213</v>
      </c>
      <c r="D3358" s="4">
        <v>392000.52</v>
      </c>
      <c r="E3358" s="4">
        <v>58917.678156000009</v>
      </c>
      <c r="F3358" s="3">
        <v>0.15030000000000002</v>
      </c>
      <c r="G3358" s="5">
        <v>1048.0176451716395</v>
      </c>
      <c r="H3358" s="4">
        <v>157.51705206929745</v>
      </c>
      <c r="I3358">
        <v>374.03999999999996</v>
      </c>
      <c r="J3358" t="s">
        <v>10</v>
      </c>
      <c r="K3358" t="s">
        <v>76</v>
      </c>
      <c r="L3358" t="s">
        <v>76</v>
      </c>
      <c r="M3358" s="2">
        <v>41384</v>
      </c>
      <c r="N3358" s="2">
        <v>43299</v>
      </c>
      <c r="O3358" t="s">
        <v>16</v>
      </c>
      <c r="P3358">
        <v>0.15</v>
      </c>
      <c r="Q3358">
        <v>0.05</v>
      </c>
    </row>
    <row r="3359" spans="1:17">
      <c r="A3359" s="1">
        <v>42217</v>
      </c>
      <c r="B3359" t="s">
        <v>6</v>
      </c>
      <c r="C3359" t="s">
        <v>214</v>
      </c>
      <c r="D3359" s="4">
        <v>255546.23999999999</v>
      </c>
      <c r="E3359" s="4">
        <v>56705.71065600001</v>
      </c>
      <c r="F3359" s="3">
        <v>0.22190000000000004</v>
      </c>
      <c r="G3359" s="5">
        <v>709.8506666666666</v>
      </c>
      <c r="H3359" s="4">
        <v>157.51586293333335</v>
      </c>
      <c r="I3359">
        <v>360</v>
      </c>
      <c r="J3359" t="s">
        <v>10</v>
      </c>
      <c r="K3359" t="s">
        <v>20</v>
      </c>
      <c r="L3359" t="s">
        <v>20</v>
      </c>
      <c r="M3359" s="2">
        <v>41384</v>
      </c>
      <c r="N3359" s="2">
        <v>43299</v>
      </c>
      <c r="O3359" t="s">
        <v>16</v>
      </c>
      <c r="P3359">
        <v>0.15</v>
      </c>
      <c r="Q3359">
        <v>0.05</v>
      </c>
    </row>
    <row r="3360" spans="1:17">
      <c r="A3360" s="1">
        <v>42217</v>
      </c>
      <c r="B3360" t="s">
        <v>6</v>
      </c>
      <c r="C3360" t="s">
        <v>215</v>
      </c>
      <c r="D3360" s="4">
        <v>204128.28</v>
      </c>
      <c r="E3360" s="4">
        <v>59054.311403999993</v>
      </c>
      <c r="F3360" s="3">
        <v>0.28929999999999995</v>
      </c>
      <c r="G3360" s="5">
        <v>544.34208000000001</v>
      </c>
      <c r="H3360" s="4">
        <v>157.47816374399997</v>
      </c>
      <c r="I3360">
        <v>375</v>
      </c>
      <c r="J3360" t="s">
        <v>10</v>
      </c>
      <c r="K3360" t="s">
        <v>76</v>
      </c>
      <c r="L3360" t="s">
        <v>76</v>
      </c>
      <c r="M3360" s="2">
        <v>41384</v>
      </c>
      <c r="N3360" s="2">
        <v>43299</v>
      </c>
      <c r="O3360" t="s">
        <v>16</v>
      </c>
      <c r="P3360">
        <v>0.15</v>
      </c>
      <c r="Q3360">
        <v>0.05</v>
      </c>
    </row>
    <row r="3361" spans="1:18">
      <c r="A3361" s="1">
        <v>42217</v>
      </c>
      <c r="B3361" t="s">
        <v>6</v>
      </c>
      <c r="C3361" t="s">
        <v>216</v>
      </c>
      <c r="D3361" s="4">
        <v>332158.44</v>
      </c>
      <c r="E3361" s="4">
        <v>57230.899211999997</v>
      </c>
      <c r="F3361" s="3">
        <v>0.17229999999999998</v>
      </c>
      <c r="G3361" s="5">
        <v>914.13044914134741</v>
      </c>
      <c r="H3361" s="4">
        <v>157.50467638705413</v>
      </c>
      <c r="I3361">
        <v>363.36</v>
      </c>
      <c r="J3361" t="s">
        <v>10</v>
      </c>
      <c r="K3361" t="s">
        <v>20</v>
      </c>
      <c r="L3361" t="s">
        <v>20</v>
      </c>
      <c r="M3361" s="2">
        <v>41384</v>
      </c>
      <c r="N3361" s="2">
        <v>43299</v>
      </c>
      <c r="O3361" t="s">
        <v>16</v>
      </c>
      <c r="P3361">
        <v>0.15</v>
      </c>
      <c r="Q3361">
        <v>0.05</v>
      </c>
    </row>
    <row r="3362" spans="1:18">
      <c r="A3362" s="1">
        <v>42217</v>
      </c>
      <c r="B3362" t="s">
        <v>6</v>
      </c>
      <c r="C3362" t="s">
        <v>14</v>
      </c>
      <c r="D3362" s="4">
        <v>857934.58799999999</v>
      </c>
      <c r="E3362" s="4">
        <v>94372.804679999987</v>
      </c>
      <c r="F3362" s="3">
        <v>0.10999999999999999</v>
      </c>
      <c r="G3362" s="5">
        <v>1232.6646379310346</v>
      </c>
      <c r="H3362" s="4">
        <v>135.59311017241379</v>
      </c>
      <c r="I3362">
        <v>696</v>
      </c>
      <c r="J3362" t="s">
        <v>17</v>
      </c>
      <c r="K3362" t="s">
        <v>18</v>
      </c>
      <c r="L3362" t="s">
        <v>15</v>
      </c>
      <c r="M3362" s="2">
        <v>41246</v>
      </c>
      <c r="N3362" s="2">
        <v>43229</v>
      </c>
      <c r="O3362" t="s">
        <v>16</v>
      </c>
      <c r="P3362">
        <v>0.11</v>
      </c>
    </row>
    <row r="3363" spans="1:18">
      <c r="A3363" s="1">
        <v>42217</v>
      </c>
      <c r="B3363" t="s">
        <v>6</v>
      </c>
      <c r="C3363" t="s">
        <v>19</v>
      </c>
      <c r="D3363" s="4">
        <v>393946.8</v>
      </c>
      <c r="E3363" s="4">
        <v>132208.54608</v>
      </c>
      <c r="F3363" s="3">
        <v>0.33560000000000001</v>
      </c>
      <c r="G3363" s="5">
        <v>804.62990196078431</v>
      </c>
      <c r="H3363" s="4">
        <v>270.03379509803921</v>
      </c>
      <c r="I3363">
        <v>489.59999999999997</v>
      </c>
      <c r="J3363" t="s">
        <v>10</v>
      </c>
      <c r="K3363" t="s">
        <v>20</v>
      </c>
      <c r="L3363" t="s">
        <v>20</v>
      </c>
      <c r="M3363" s="2">
        <v>41258</v>
      </c>
      <c r="N3363" s="2">
        <v>43229</v>
      </c>
      <c r="O3363" t="s">
        <v>21</v>
      </c>
      <c r="P3363">
        <v>0.16</v>
      </c>
    </row>
    <row r="3364" spans="1:18">
      <c r="A3364" s="1">
        <v>42217</v>
      </c>
      <c r="B3364" t="s">
        <v>6</v>
      </c>
      <c r="C3364" t="s">
        <v>350</v>
      </c>
      <c r="D3364" s="4">
        <v>196344</v>
      </c>
      <c r="E3364" s="4">
        <v>49576.86</v>
      </c>
      <c r="F3364" s="3">
        <v>0.2525</v>
      </c>
      <c r="G3364" s="5">
        <v>1069.4117647058824</v>
      </c>
      <c r="H3364" s="4">
        <v>270.02647058823533</v>
      </c>
      <c r="I3364">
        <v>183.6</v>
      </c>
      <c r="J3364" t="s">
        <v>10</v>
      </c>
      <c r="K3364" t="s">
        <v>20</v>
      </c>
      <c r="L3364" t="s">
        <v>20</v>
      </c>
      <c r="M3364" s="2">
        <v>41258</v>
      </c>
      <c r="N3364" s="2">
        <v>43229</v>
      </c>
      <c r="O3364" t="s">
        <v>21</v>
      </c>
      <c r="P3364">
        <v>0.16</v>
      </c>
    </row>
    <row r="3365" spans="1:18">
      <c r="A3365" s="1">
        <v>42217</v>
      </c>
      <c r="B3365" t="s">
        <v>6</v>
      </c>
      <c r="C3365" t="s">
        <v>22</v>
      </c>
      <c r="D3365" s="4">
        <v>277209</v>
      </c>
      <c r="E3365" s="4">
        <v>47873.994299999998</v>
      </c>
      <c r="F3365" s="3">
        <v>0.17269999999999999</v>
      </c>
      <c r="G3365" s="5">
        <v>1736.8984962406016</v>
      </c>
      <c r="H3365" s="4">
        <v>299.9623703007519</v>
      </c>
      <c r="I3365">
        <v>159.6</v>
      </c>
      <c r="J3365" t="s">
        <v>10</v>
      </c>
      <c r="K3365" t="s">
        <v>12</v>
      </c>
      <c r="L3365" t="s">
        <v>23</v>
      </c>
      <c r="M3365" s="2">
        <v>41339</v>
      </c>
      <c r="N3365" s="2">
        <v>42499</v>
      </c>
      <c r="O3365" t="s">
        <v>21</v>
      </c>
      <c r="P3365">
        <v>0.14000000000000001</v>
      </c>
    </row>
    <row r="3366" spans="1:18">
      <c r="A3366" s="1">
        <v>42217</v>
      </c>
      <c r="B3366" t="s">
        <v>6</v>
      </c>
      <c r="C3366" t="s">
        <v>24</v>
      </c>
      <c r="D3366" s="4">
        <v>162752.4</v>
      </c>
      <c r="E3366" s="4">
        <v>50550.895440000008</v>
      </c>
      <c r="F3366" s="3">
        <v>0.31060000000000004</v>
      </c>
      <c r="G3366" s="5">
        <v>869.40384615384619</v>
      </c>
      <c r="H3366" s="4">
        <v>270.03683461538469</v>
      </c>
      <c r="I3366">
        <v>187.2</v>
      </c>
      <c r="J3366" t="s">
        <v>10</v>
      </c>
      <c r="K3366" t="s">
        <v>20</v>
      </c>
      <c r="L3366" t="s">
        <v>20</v>
      </c>
      <c r="M3366" s="2">
        <v>41288</v>
      </c>
      <c r="N3366" s="2">
        <v>42499</v>
      </c>
      <c r="O3366" t="s">
        <v>21</v>
      </c>
      <c r="P3366">
        <v>0.18</v>
      </c>
    </row>
    <row r="3367" spans="1:18">
      <c r="A3367" s="1">
        <v>42217</v>
      </c>
      <c r="B3367" t="s">
        <v>6</v>
      </c>
      <c r="C3367" t="s">
        <v>25</v>
      </c>
      <c r="D3367" s="4">
        <v>155996.4</v>
      </c>
      <c r="E3367" s="4">
        <v>39607.485960000005</v>
      </c>
      <c r="F3367" s="3">
        <v>0.25390000000000007</v>
      </c>
      <c r="G3367" s="5">
        <v>1130.4086956521739</v>
      </c>
      <c r="H3367" s="4">
        <v>287.01076782608698</v>
      </c>
      <c r="I3367">
        <v>138</v>
      </c>
      <c r="J3367" t="s">
        <v>10</v>
      </c>
      <c r="K3367" t="s">
        <v>12</v>
      </c>
      <c r="L3367" t="s">
        <v>12</v>
      </c>
      <c r="M3367" s="2">
        <v>41334</v>
      </c>
      <c r="N3367" s="2">
        <v>42499</v>
      </c>
      <c r="O3367" t="s">
        <v>21</v>
      </c>
      <c r="P3367">
        <v>0.14000000000000001</v>
      </c>
      <c r="Q3367">
        <v>7.0000000000000007E-2</v>
      </c>
    </row>
    <row r="3368" spans="1:18">
      <c r="A3368" s="1">
        <v>42217</v>
      </c>
      <c r="B3368" t="s">
        <v>6</v>
      </c>
      <c r="C3368" t="s">
        <v>26</v>
      </c>
      <c r="D3368" s="4">
        <v>218722.8</v>
      </c>
      <c r="E3368" s="4">
        <v>16360.465440000002</v>
      </c>
      <c r="F3368" s="3">
        <v>7.4800000000000005E-2</v>
      </c>
      <c r="G3368" s="5">
        <v>3375.3518518518517</v>
      </c>
      <c r="H3368" s="4">
        <v>252.47631851851855</v>
      </c>
      <c r="I3368">
        <v>64.8</v>
      </c>
      <c r="J3368" t="s">
        <v>10</v>
      </c>
      <c r="K3368" t="s">
        <v>12</v>
      </c>
      <c r="L3368" t="s">
        <v>27</v>
      </c>
      <c r="M3368" s="2">
        <v>41353</v>
      </c>
      <c r="N3368" s="2">
        <v>43229</v>
      </c>
      <c r="O3368" t="s">
        <v>21</v>
      </c>
      <c r="P3368">
        <v>0.06</v>
      </c>
    </row>
    <row r="3369" spans="1:18">
      <c r="A3369" s="1">
        <v>42217</v>
      </c>
      <c r="B3369" t="s">
        <v>6</v>
      </c>
      <c r="C3369" t="s">
        <v>28</v>
      </c>
      <c r="D3369" s="4">
        <v>493475.39999999997</v>
      </c>
      <c r="E3369" s="4">
        <v>48854.064600000005</v>
      </c>
      <c r="F3369" s="3">
        <v>9.9000000000000019E-2</v>
      </c>
      <c r="G3369" s="5">
        <v>2323.3305084745762</v>
      </c>
      <c r="H3369" s="4">
        <v>230.00972033898307</v>
      </c>
      <c r="I3369">
        <v>212.4</v>
      </c>
      <c r="J3369" t="s">
        <v>10</v>
      </c>
      <c r="K3369" t="s">
        <v>12</v>
      </c>
      <c r="L3369" t="s">
        <v>12</v>
      </c>
      <c r="M3369" s="2">
        <v>41353</v>
      </c>
      <c r="N3369" s="2">
        <v>43229</v>
      </c>
      <c r="O3369" t="s">
        <v>21</v>
      </c>
      <c r="P3369">
        <v>0</v>
      </c>
    </row>
    <row r="3370" spans="1:18">
      <c r="A3370" s="1">
        <v>42217</v>
      </c>
      <c r="B3370" t="s">
        <v>6</v>
      </c>
      <c r="C3370" t="s">
        <v>29</v>
      </c>
      <c r="D3370" s="4">
        <v>387722.16</v>
      </c>
      <c r="E3370" s="4">
        <v>42649.437599999997</v>
      </c>
      <c r="F3370" s="3">
        <v>0.11</v>
      </c>
      <c r="G3370" s="5">
        <v>2071.1653846153845</v>
      </c>
      <c r="H3370" s="4">
        <v>227.82819230769232</v>
      </c>
      <c r="I3370">
        <v>187.2</v>
      </c>
      <c r="J3370" t="s">
        <v>10</v>
      </c>
      <c r="K3370" t="s">
        <v>12</v>
      </c>
      <c r="L3370" t="s">
        <v>12</v>
      </c>
      <c r="M3370" s="2">
        <v>41323</v>
      </c>
      <c r="N3370" s="2">
        <v>42499</v>
      </c>
      <c r="O3370" t="s">
        <v>30</v>
      </c>
      <c r="P3370">
        <v>0.11</v>
      </c>
    </row>
    <row r="3371" spans="1:18">
      <c r="A3371" s="1">
        <v>42217</v>
      </c>
      <c r="B3371" t="s">
        <v>6</v>
      </c>
      <c r="C3371" t="s">
        <v>31</v>
      </c>
      <c r="D3371" s="4">
        <v>2273894.3879999998</v>
      </c>
      <c r="E3371" s="4">
        <v>181911.55104000002</v>
      </c>
      <c r="F3371" s="3">
        <v>8.0000000000000016E-2</v>
      </c>
      <c r="G3371" s="5">
        <v>2412.0570137474538</v>
      </c>
      <c r="H3371" s="4">
        <v>192.96456109979636</v>
      </c>
      <c r="I3371">
        <v>942.72</v>
      </c>
      <c r="J3371" t="s">
        <v>32</v>
      </c>
      <c r="K3371" t="s">
        <v>31</v>
      </c>
      <c r="L3371" t="s">
        <v>32</v>
      </c>
      <c r="M3371" s="2">
        <v>41294</v>
      </c>
      <c r="N3371" s="2">
        <v>43229</v>
      </c>
      <c r="O3371" t="s">
        <v>30</v>
      </c>
      <c r="P3371">
        <v>0.08</v>
      </c>
    </row>
    <row r="3372" spans="1:18">
      <c r="A3372" s="1">
        <v>42217</v>
      </c>
      <c r="B3372" t="s">
        <v>6</v>
      </c>
      <c r="C3372" t="s">
        <v>269</v>
      </c>
      <c r="D3372" s="4">
        <v>3265883.6999999997</v>
      </c>
      <c r="E3372" s="4">
        <v>146964.7665</v>
      </c>
      <c r="F3372" s="3">
        <v>4.5000000000000005E-2</v>
      </c>
      <c r="G3372" s="5">
        <v>1312.8652918475639</v>
      </c>
      <c r="H3372" s="4">
        <v>59.078938133140376</v>
      </c>
      <c r="I3372">
        <v>2487.6</v>
      </c>
      <c r="J3372" t="s">
        <v>32</v>
      </c>
      <c r="K3372" t="s">
        <v>269</v>
      </c>
      <c r="L3372" t="s">
        <v>32</v>
      </c>
      <c r="M3372" s="2">
        <v>41442</v>
      </c>
      <c r="N3372" s="2">
        <v>47285</v>
      </c>
      <c r="O3372" t="s">
        <v>30</v>
      </c>
      <c r="P3372">
        <v>0.05</v>
      </c>
    </row>
    <row r="3373" spans="1:18">
      <c r="A3373" s="1">
        <v>42217</v>
      </c>
      <c r="B3373" t="s">
        <v>6</v>
      </c>
      <c r="C3373" t="s">
        <v>301</v>
      </c>
      <c r="D3373" s="4">
        <v>98772</v>
      </c>
      <c r="E3373" s="4">
        <v>33118.251599999996</v>
      </c>
      <c r="F3373" s="3">
        <v>0.33529999999999993</v>
      </c>
      <c r="G3373" s="5">
        <v>894.67391304347836</v>
      </c>
      <c r="H3373" s="4">
        <v>299.98416304347825</v>
      </c>
      <c r="I3373">
        <v>110.39999999999999</v>
      </c>
      <c r="J3373" t="s">
        <v>123</v>
      </c>
      <c r="K3373" t="s">
        <v>286</v>
      </c>
      <c r="L3373" t="s">
        <v>286</v>
      </c>
      <c r="M3373" s="2">
        <v>42110</v>
      </c>
      <c r="N3373" s="2">
        <v>42840</v>
      </c>
      <c r="O3373" t="s">
        <v>21</v>
      </c>
      <c r="P3373">
        <v>0.08</v>
      </c>
    </row>
    <row r="3374" spans="1:18">
      <c r="A3374" s="1">
        <v>42217</v>
      </c>
      <c r="B3374" t="s">
        <v>6</v>
      </c>
      <c r="C3374" t="s">
        <v>285</v>
      </c>
      <c r="D3374" s="4">
        <v>1997862</v>
      </c>
      <c r="E3374" s="4">
        <v>66928.377000000008</v>
      </c>
      <c r="F3374" s="3">
        <v>3.3500000000000002E-2</v>
      </c>
      <c r="G3374" s="5">
        <v>14477.260869565218</v>
      </c>
      <c r="H3374" s="4">
        <v>484.98823913043486</v>
      </c>
      <c r="I3374">
        <v>138</v>
      </c>
      <c r="J3374" t="s">
        <v>123</v>
      </c>
      <c r="K3374" t="s">
        <v>286</v>
      </c>
      <c r="L3374" t="s">
        <v>286</v>
      </c>
      <c r="M3374" s="2">
        <v>41708</v>
      </c>
      <c r="N3374" s="2">
        <v>42834</v>
      </c>
      <c r="O3374" t="s">
        <v>21</v>
      </c>
      <c r="P3374">
        <v>0.03</v>
      </c>
    </row>
    <row r="3375" spans="1:18">
      <c r="A3375" s="1">
        <v>42217</v>
      </c>
      <c r="B3375" t="s">
        <v>6</v>
      </c>
      <c r="C3375" t="s">
        <v>33</v>
      </c>
      <c r="D3375" s="4">
        <v>1021049.112</v>
      </c>
      <c r="E3375" s="4">
        <v>81683.92895999999</v>
      </c>
      <c r="F3375" s="3">
        <v>7.9999999999999988E-2</v>
      </c>
      <c r="G3375" s="5">
        <v>3903.0929357798168</v>
      </c>
      <c r="H3375" s="4">
        <v>312.24743486238532</v>
      </c>
      <c r="I3375">
        <v>261.59999999999997</v>
      </c>
      <c r="J3375" t="s">
        <v>34</v>
      </c>
      <c r="K3375" t="s">
        <v>36</v>
      </c>
      <c r="L3375" t="s">
        <v>35</v>
      </c>
      <c r="M3375" s="2">
        <v>41288</v>
      </c>
      <c r="N3375" s="2">
        <v>45059</v>
      </c>
      <c r="O3375" t="s">
        <v>21</v>
      </c>
      <c r="P3375">
        <v>0.08</v>
      </c>
      <c r="R3375">
        <f t="shared" ref="R3375" si="379">(N3375-M3375)/365</f>
        <v>10.331506849315069</v>
      </c>
    </row>
    <row r="3376" spans="1:18">
      <c r="A3376" s="1">
        <v>42217</v>
      </c>
      <c r="B3376" t="s">
        <v>6</v>
      </c>
      <c r="C3376" t="s">
        <v>234</v>
      </c>
      <c r="D3376" s="4">
        <v>322481.25599999999</v>
      </c>
      <c r="E3376" s="4">
        <v>17736.469079999999</v>
      </c>
      <c r="F3376" s="3">
        <v>5.5E-2</v>
      </c>
      <c r="G3376" s="5">
        <v>526.93015686274509</v>
      </c>
      <c r="H3376" s="4">
        <v>28.981158627450977</v>
      </c>
      <c r="I3376">
        <v>612</v>
      </c>
      <c r="J3376" t="s">
        <v>32</v>
      </c>
      <c r="K3376" t="s">
        <v>235</v>
      </c>
      <c r="L3376" t="s">
        <v>32</v>
      </c>
      <c r="M3376" s="2">
        <v>41442</v>
      </c>
      <c r="N3376" s="2">
        <v>47285</v>
      </c>
      <c r="O3376" t="s">
        <v>30</v>
      </c>
      <c r="P3376">
        <v>0.06</v>
      </c>
    </row>
    <row r="3377" spans="1:17">
      <c r="A3377" s="1">
        <v>42217</v>
      </c>
      <c r="B3377" t="s">
        <v>6</v>
      </c>
      <c r="C3377" t="s">
        <v>236</v>
      </c>
      <c r="D3377" s="4">
        <v>419968.48799999995</v>
      </c>
      <c r="E3377" s="4">
        <v>23098.26684</v>
      </c>
      <c r="F3377" s="3">
        <v>5.5000000000000007E-2</v>
      </c>
      <c r="G3377" s="5">
        <v>881.54594458438282</v>
      </c>
      <c r="H3377" s="4">
        <v>48.485026952141062</v>
      </c>
      <c r="I3377">
        <v>476.4</v>
      </c>
      <c r="J3377" t="s">
        <v>32</v>
      </c>
      <c r="K3377" t="s">
        <v>235</v>
      </c>
      <c r="L3377" t="s">
        <v>32</v>
      </c>
      <c r="M3377" s="2">
        <v>41442</v>
      </c>
      <c r="N3377" s="2">
        <v>47285</v>
      </c>
      <c r="O3377" t="s">
        <v>30</v>
      </c>
      <c r="P3377">
        <v>0.06</v>
      </c>
    </row>
    <row r="3378" spans="1:17">
      <c r="A3378" s="1">
        <v>42217</v>
      </c>
      <c r="B3378" t="s">
        <v>6</v>
      </c>
      <c r="C3378" t="s">
        <v>237</v>
      </c>
      <c r="D3378" s="4">
        <v>542864.05200000003</v>
      </c>
      <c r="E3378" s="4">
        <v>29857.522860000001</v>
      </c>
      <c r="F3378" s="3">
        <v>5.5E-2</v>
      </c>
      <c r="G3378" s="5">
        <v>1900.7844957983195</v>
      </c>
      <c r="H3378" s="4">
        <v>104.54314726890757</v>
      </c>
      <c r="I3378">
        <v>285.59999999999997</v>
      </c>
      <c r="J3378" t="s">
        <v>32</v>
      </c>
      <c r="K3378" t="s">
        <v>235</v>
      </c>
      <c r="L3378" t="s">
        <v>32</v>
      </c>
      <c r="M3378" s="2">
        <v>41442</v>
      </c>
      <c r="N3378" s="2">
        <v>47285</v>
      </c>
      <c r="O3378" t="s">
        <v>30</v>
      </c>
      <c r="P3378">
        <v>0.06</v>
      </c>
    </row>
    <row r="3379" spans="1:17">
      <c r="A3379" s="1">
        <v>42217</v>
      </c>
      <c r="B3379" t="s">
        <v>6</v>
      </c>
      <c r="C3379" t="s">
        <v>238</v>
      </c>
      <c r="D3379" s="4">
        <v>1721459.496</v>
      </c>
      <c r="E3379" s="4">
        <v>162505.7764224</v>
      </c>
      <c r="F3379" s="3">
        <v>9.4399999999999998E-2</v>
      </c>
      <c r="G3379" s="5">
        <v>1384.7003667953668</v>
      </c>
      <c r="H3379" s="4">
        <v>130.71571462548263</v>
      </c>
      <c r="I3379">
        <v>1243.2</v>
      </c>
      <c r="J3379" t="s">
        <v>32</v>
      </c>
      <c r="K3379" t="s">
        <v>238</v>
      </c>
      <c r="L3379" t="s">
        <v>32</v>
      </c>
      <c r="M3379" s="2">
        <v>41281</v>
      </c>
      <c r="N3379" s="2">
        <v>45168</v>
      </c>
      <c r="O3379" t="s">
        <v>30</v>
      </c>
      <c r="P3379">
        <v>0.08</v>
      </c>
      <c r="Q3379">
        <v>0.08</v>
      </c>
    </row>
    <row r="3380" spans="1:17">
      <c r="A3380" s="1">
        <v>42217</v>
      </c>
      <c r="B3380" t="s">
        <v>6</v>
      </c>
      <c r="C3380" t="s">
        <v>239</v>
      </c>
      <c r="D3380" s="4">
        <v>727529.7840000001</v>
      </c>
      <c r="E3380" s="4">
        <v>40014.138120000003</v>
      </c>
      <c r="F3380" s="3">
        <v>5.4999999999999993E-2</v>
      </c>
      <c r="G3380" s="5">
        <v>1050.7362564991336</v>
      </c>
      <c r="H3380" s="4">
        <v>57.790494107452346</v>
      </c>
      <c r="I3380">
        <v>692.4</v>
      </c>
      <c r="J3380" t="s">
        <v>32</v>
      </c>
      <c r="K3380" t="s">
        <v>235</v>
      </c>
      <c r="L3380" t="s">
        <v>32</v>
      </c>
      <c r="M3380" s="2">
        <v>41442</v>
      </c>
      <c r="N3380" s="2">
        <v>47285</v>
      </c>
      <c r="O3380" t="s">
        <v>30</v>
      </c>
      <c r="P3380">
        <v>0.06</v>
      </c>
    </row>
    <row r="3381" spans="1:17">
      <c r="A3381" s="1">
        <v>42217</v>
      </c>
      <c r="B3381" t="s">
        <v>6</v>
      </c>
      <c r="C3381" t="s">
        <v>37</v>
      </c>
      <c r="D3381" s="4">
        <v>146402.4</v>
      </c>
      <c r="E3381" s="4">
        <v>36088.191599999998</v>
      </c>
      <c r="F3381" s="3">
        <v>0.2465</v>
      </c>
      <c r="G3381" s="5">
        <v>1257.7525773195878</v>
      </c>
      <c r="H3381" s="4">
        <v>310.03601030927837</v>
      </c>
      <c r="I3381">
        <v>116.39999999999999</v>
      </c>
      <c r="J3381" t="s">
        <v>10</v>
      </c>
      <c r="K3381" t="s">
        <v>20</v>
      </c>
      <c r="L3381" t="s">
        <v>20</v>
      </c>
      <c r="M3381" s="2">
        <v>41384</v>
      </c>
      <c r="N3381" s="2">
        <v>42509</v>
      </c>
      <c r="O3381" t="s">
        <v>21</v>
      </c>
      <c r="P3381">
        <v>0.13</v>
      </c>
    </row>
    <row r="3382" spans="1:17">
      <c r="A3382" s="1">
        <v>42217</v>
      </c>
      <c r="B3382" t="s">
        <v>6</v>
      </c>
      <c r="C3382" t="s">
        <v>240</v>
      </c>
      <c r="D3382" s="4">
        <v>246033.24</v>
      </c>
      <c r="E3382" s="4">
        <v>35231.959967999996</v>
      </c>
      <c r="F3382" s="3">
        <v>0.14319999999999999</v>
      </c>
      <c r="G3382" s="5">
        <v>3796.8092592592593</v>
      </c>
      <c r="H3382" s="4">
        <v>543.70308592592585</v>
      </c>
      <c r="I3382">
        <v>64.8</v>
      </c>
      <c r="J3382" t="s">
        <v>10</v>
      </c>
      <c r="K3382" t="s">
        <v>11</v>
      </c>
      <c r="L3382" t="s">
        <v>42</v>
      </c>
      <c r="M3382" s="2">
        <v>42199</v>
      </c>
      <c r="N3382" s="2">
        <v>42564</v>
      </c>
      <c r="O3382" t="s">
        <v>21</v>
      </c>
      <c r="P3382">
        <v>0.13</v>
      </c>
    </row>
    <row r="3383" spans="1:17">
      <c r="A3383" s="1">
        <v>42217</v>
      </c>
      <c r="B3383" t="s">
        <v>6</v>
      </c>
      <c r="C3383" t="s">
        <v>241</v>
      </c>
      <c r="D3383" s="4">
        <v>127898.04</v>
      </c>
      <c r="E3383" s="4">
        <v>19440.502080000002</v>
      </c>
      <c r="F3383" s="3">
        <v>0.15200000000000002</v>
      </c>
      <c r="G3383" s="5">
        <v>2267.695744680851</v>
      </c>
      <c r="H3383" s="4">
        <v>344.68975319148939</v>
      </c>
      <c r="I3383">
        <v>56.4</v>
      </c>
      <c r="J3383" t="s">
        <v>10</v>
      </c>
      <c r="K3383" t="s">
        <v>11</v>
      </c>
      <c r="L3383" t="s">
        <v>42</v>
      </c>
      <c r="M3383" s="2">
        <v>42199</v>
      </c>
      <c r="N3383" s="2">
        <v>42564</v>
      </c>
      <c r="O3383" t="s">
        <v>30</v>
      </c>
      <c r="P3383">
        <v>0.13</v>
      </c>
    </row>
    <row r="3384" spans="1:17">
      <c r="A3384" s="1">
        <v>42217</v>
      </c>
      <c r="B3384" t="s">
        <v>6</v>
      </c>
      <c r="C3384" t="s">
        <v>242</v>
      </c>
      <c r="D3384" s="4">
        <v>412484.84399999998</v>
      </c>
      <c r="E3384" s="4">
        <v>22686.666419999998</v>
      </c>
      <c r="F3384" s="3">
        <v>5.5E-2</v>
      </c>
      <c r="G3384" s="5">
        <v>768.9874049217002</v>
      </c>
      <c r="H3384" s="4">
        <v>42.294307270693508</v>
      </c>
      <c r="I3384">
        <v>536.4</v>
      </c>
      <c r="J3384" t="s">
        <v>32</v>
      </c>
      <c r="K3384" t="s">
        <v>235</v>
      </c>
      <c r="L3384" t="s">
        <v>32</v>
      </c>
      <c r="M3384" s="2">
        <v>41442</v>
      </c>
      <c r="N3384" s="2">
        <v>47285</v>
      </c>
      <c r="O3384" t="s">
        <v>30</v>
      </c>
      <c r="P3384">
        <v>0.06</v>
      </c>
    </row>
    <row r="3385" spans="1:17">
      <c r="A3385" s="1">
        <v>42217</v>
      </c>
      <c r="B3385" t="s">
        <v>6</v>
      </c>
      <c r="C3385" t="s">
        <v>384</v>
      </c>
      <c r="D3385" s="4">
        <v>167708.28</v>
      </c>
      <c r="E3385" s="4">
        <v>29600.511419999999</v>
      </c>
      <c r="F3385" s="3">
        <v>0.17649999999999999</v>
      </c>
      <c r="G3385" s="5">
        <v>3038.1934782608696</v>
      </c>
      <c r="H3385" s="4">
        <v>536.2411489130435</v>
      </c>
      <c r="I3385">
        <v>55.199999999999996</v>
      </c>
      <c r="J3385" t="s">
        <v>10</v>
      </c>
      <c r="K3385" t="s">
        <v>11</v>
      </c>
      <c r="L3385" t="s">
        <v>265</v>
      </c>
      <c r="M3385" s="2">
        <v>42201</v>
      </c>
      <c r="N3385" s="2">
        <v>42931</v>
      </c>
      <c r="O3385" t="s">
        <v>21</v>
      </c>
      <c r="P3385">
        <v>0.16</v>
      </c>
    </row>
    <row r="3386" spans="1:17">
      <c r="A3386" s="1">
        <v>42217</v>
      </c>
      <c r="B3386" t="s">
        <v>6</v>
      </c>
      <c r="C3386" t="s">
        <v>385</v>
      </c>
      <c r="D3386" s="4">
        <v>103255.2</v>
      </c>
      <c r="E3386" s="4">
        <v>21539.03472</v>
      </c>
      <c r="F3386" s="3">
        <v>0.20860000000000001</v>
      </c>
      <c r="G3386" s="5">
        <v>1623.5094339622642</v>
      </c>
      <c r="H3386" s="4">
        <v>338.66406792452835</v>
      </c>
      <c r="I3386">
        <v>63.599999999999994</v>
      </c>
      <c r="J3386" t="s">
        <v>10</v>
      </c>
      <c r="K3386" t="s">
        <v>11</v>
      </c>
      <c r="L3386" t="s">
        <v>42</v>
      </c>
      <c r="M3386" s="2">
        <v>42201</v>
      </c>
      <c r="N3386" s="2">
        <v>43296</v>
      </c>
      <c r="O3386" t="s">
        <v>13</v>
      </c>
      <c r="P3386">
        <v>0</v>
      </c>
      <c r="Q3386">
        <v>0.15</v>
      </c>
    </row>
    <row r="3387" spans="1:17">
      <c r="A3387" s="1">
        <v>42217</v>
      </c>
      <c r="B3387" t="s">
        <v>6</v>
      </c>
      <c r="C3387" t="s">
        <v>41</v>
      </c>
      <c r="D3387" s="4">
        <v>264303.71999999997</v>
      </c>
      <c r="E3387" s="4">
        <v>36711.786708</v>
      </c>
      <c r="F3387" s="3">
        <v>0.13890000000000002</v>
      </c>
      <c r="G3387" s="5">
        <v>5647.5153846153844</v>
      </c>
      <c r="H3387" s="4">
        <v>784.43988692307698</v>
      </c>
      <c r="I3387">
        <v>46.8</v>
      </c>
      <c r="J3387" t="s">
        <v>10</v>
      </c>
      <c r="K3387" t="s">
        <v>11</v>
      </c>
      <c r="L3387" t="s">
        <v>42</v>
      </c>
      <c r="M3387" s="2">
        <v>42156</v>
      </c>
      <c r="N3387" s="2">
        <v>42499</v>
      </c>
      <c r="O3387" t="s">
        <v>21</v>
      </c>
      <c r="P3387">
        <v>0.13</v>
      </c>
    </row>
    <row r="3388" spans="1:17">
      <c r="A3388" s="1">
        <v>42217</v>
      </c>
      <c r="B3388" t="s">
        <v>6</v>
      </c>
      <c r="C3388" t="s">
        <v>43</v>
      </c>
      <c r="D3388" s="4">
        <v>141640.08000000002</v>
      </c>
      <c r="E3388" s="4">
        <v>20693.615688000002</v>
      </c>
      <c r="F3388" s="3">
        <v>0.14610000000000001</v>
      </c>
      <c r="G3388" s="5">
        <v>3106.1421052631581</v>
      </c>
      <c r="H3388" s="4">
        <v>453.80736157894739</v>
      </c>
      <c r="I3388">
        <v>45.6</v>
      </c>
      <c r="J3388" t="s">
        <v>10</v>
      </c>
      <c r="K3388" t="s">
        <v>11</v>
      </c>
      <c r="L3388" t="s">
        <v>42</v>
      </c>
      <c r="M3388" s="2">
        <v>42156</v>
      </c>
      <c r="N3388" s="2">
        <v>42499</v>
      </c>
      <c r="O3388" t="s">
        <v>21</v>
      </c>
      <c r="P3388">
        <v>0.13</v>
      </c>
    </row>
    <row r="3389" spans="1:17">
      <c r="A3389" s="1">
        <v>42217</v>
      </c>
      <c r="B3389" t="s">
        <v>6</v>
      </c>
      <c r="C3389" t="s">
        <v>243</v>
      </c>
      <c r="D3389" s="4">
        <v>320224.12799999997</v>
      </c>
      <c r="E3389" s="4">
        <v>17612.32704</v>
      </c>
      <c r="F3389" s="3">
        <v>5.5000000000000007E-2</v>
      </c>
      <c r="G3389" s="5">
        <v>753.82327683615813</v>
      </c>
      <c r="H3389" s="4">
        <v>41.460280225988697</v>
      </c>
      <c r="I3389">
        <v>424.8</v>
      </c>
      <c r="J3389" t="s">
        <v>32</v>
      </c>
      <c r="K3389" t="s">
        <v>235</v>
      </c>
      <c r="L3389" t="s">
        <v>32</v>
      </c>
      <c r="M3389" s="2">
        <v>41442</v>
      </c>
      <c r="N3389" s="2">
        <v>47285</v>
      </c>
      <c r="O3389" t="s">
        <v>30</v>
      </c>
      <c r="P3389">
        <v>0.06</v>
      </c>
    </row>
    <row r="3390" spans="1:17">
      <c r="A3390" s="1">
        <v>42217</v>
      </c>
      <c r="B3390" t="s">
        <v>6</v>
      </c>
      <c r="C3390" t="s">
        <v>44</v>
      </c>
      <c r="D3390" s="4">
        <v>257925.12</v>
      </c>
      <c r="E3390" s="4">
        <v>55969.751039999996</v>
      </c>
      <c r="F3390" s="3">
        <v>0.217</v>
      </c>
      <c r="G3390" s="5">
        <v>1351.8088050314466</v>
      </c>
      <c r="H3390" s="4">
        <v>293.34251069182392</v>
      </c>
      <c r="I3390">
        <v>190.79999999999998</v>
      </c>
      <c r="J3390" t="s">
        <v>10</v>
      </c>
      <c r="K3390" t="s">
        <v>20</v>
      </c>
      <c r="L3390" t="s">
        <v>20</v>
      </c>
      <c r="M3390" s="2">
        <v>41343</v>
      </c>
      <c r="N3390" s="2">
        <v>42499</v>
      </c>
      <c r="O3390" t="s">
        <v>21</v>
      </c>
      <c r="P3390">
        <v>0.18</v>
      </c>
    </row>
    <row r="3391" spans="1:17">
      <c r="A3391" s="1">
        <v>42217</v>
      </c>
      <c r="B3391" t="s">
        <v>6</v>
      </c>
      <c r="C3391" t="s">
        <v>302</v>
      </c>
      <c r="D3391" s="4">
        <v>166914</v>
      </c>
      <c r="E3391" s="4">
        <v>51075.684000000001</v>
      </c>
      <c r="F3391" s="3">
        <v>0.30599999999999999</v>
      </c>
      <c r="G3391" s="5">
        <v>915.09868421052624</v>
      </c>
      <c r="H3391" s="4">
        <v>280.02019736842107</v>
      </c>
      <c r="I3391">
        <v>182.4</v>
      </c>
      <c r="J3391" t="s">
        <v>10</v>
      </c>
      <c r="K3391" t="s">
        <v>20</v>
      </c>
      <c r="L3391" t="s">
        <v>20</v>
      </c>
      <c r="M3391" s="2">
        <v>41702</v>
      </c>
      <c r="N3391" s="2">
        <v>42432</v>
      </c>
      <c r="O3391" t="s">
        <v>21</v>
      </c>
      <c r="P3391">
        <v>0.16</v>
      </c>
    </row>
    <row r="3392" spans="1:17">
      <c r="A3392" s="1">
        <v>42217</v>
      </c>
      <c r="B3392" t="s">
        <v>6</v>
      </c>
      <c r="C3392" t="s">
        <v>292</v>
      </c>
      <c r="D3392" s="4">
        <v>259879.19999999998</v>
      </c>
      <c r="E3392" s="4">
        <v>34589.921519999996</v>
      </c>
      <c r="F3392" s="3">
        <v>0.1331</v>
      </c>
      <c r="G3392" s="5">
        <v>2165.66</v>
      </c>
      <c r="H3392" s="4">
        <v>288.24934599999995</v>
      </c>
      <c r="I3392">
        <v>120</v>
      </c>
      <c r="J3392" t="s">
        <v>10</v>
      </c>
      <c r="K3392" t="s">
        <v>11</v>
      </c>
      <c r="L3392" t="s">
        <v>42</v>
      </c>
      <c r="M3392" s="2">
        <v>41715</v>
      </c>
      <c r="N3392" s="2">
        <v>42810</v>
      </c>
      <c r="O3392" t="s">
        <v>21</v>
      </c>
      <c r="P3392">
        <v>0.11</v>
      </c>
    </row>
    <row r="3393" spans="1:17">
      <c r="A3393" s="1">
        <v>42217</v>
      </c>
      <c r="B3393" t="s">
        <v>6</v>
      </c>
      <c r="C3393" t="s">
        <v>45</v>
      </c>
      <c r="D3393" s="4">
        <v>191636.4</v>
      </c>
      <c r="E3393" s="4">
        <v>52795.828200000004</v>
      </c>
      <c r="F3393" s="3">
        <v>0.27550000000000002</v>
      </c>
      <c r="G3393" s="5">
        <v>1924.0602409638554</v>
      </c>
      <c r="H3393" s="4">
        <v>530.07859638554226</v>
      </c>
      <c r="I3393">
        <v>99.6</v>
      </c>
      <c r="J3393" t="s">
        <v>47</v>
      </c>
      <c r="K3393" t="s">
        <v>48</v>
      </c>
      <c r="L3393" t="s">
        <v>46</v>
      </c>
      <c r="M3393" s="2">
        <v>41290</v>
      </c>
      <c r="N3393" s="2">
        <v>42499</v>
      </c>
      <c r="O3393" t="s">
        <v>21</v>
      </c>
      <c r="P3393">
        <v>0.16</v>
      </c>
    </row>
    <row r="3394" spans="1:17">
      <c r="A3394" s="1">
        <v>42217</v>
      </c>
      <c r="B3394" t="s">
        <v>6</v>
      </c>
      <c r="C3394" t="s">
        <v>49</v>
      </c>
      <c r="D3394" s="4">
        <v>118704</v>
      </c>
      <c r="E3394" s="4">
        <v>33106.545599999998</v>
      </c>
      <c r="F3394" s="3">
        <v>0.27889999999999998</v>
      </c>
      <c r="G3394" s="5">
        <v>1111.4606741573034</v>
      </c>
      <c r="H3394" s="4">
        <v>309.9863820224719</v>
      </c>
      <c r="I3394">
        <v>106.8</v>
      </c>
      <c r="J3394" t="s">
        <v>47</v>
      </c>
      <c r="K3394" t="s">
        <v>48</v>
      </c>
      <c r="L3394" t="s">
        <v>46</v>
      </c>
      <c r="M3394" s="2">
        <v>41347</v>
      </c>
      <c r="N3394" s="2">
        <v>42499</v>
      </c>
      <c r="O3394" t="s">
        <v>21</v>
      </c>
      <c r="P3394">
        <v>0.16</v>
      </c>
    </row>
    <row r="3395" spans="1:17">
      <c r="A3395" s="1">
        <v>42217</v>
      </c>
      <c r="B3395" t="s">
        <v>6</v>
      </c>
      <c r="C3395" t="s">
        <v>50</v>
      </c>
      <c r="D3395" s="4">
        <v>376185.59999999998</v>
      </c>
      <c r="E3395" s="4">
        <v>50709.818879999999</v>
      </c>
      <c r="F3395" s="3">
        <v>0.1348</v>
      </c>
      <c r="G3395" s="5">
        <v>3370.8387096774195</v>
      </c>
      <c r="H3395" s="4">
        <v>454.38905806451612</v>
      </c>
      <c r="I3395">
        <v>111.6</v>
      </c>
      <c r="J3395" t="s">
        <v>52</v>
      </c>
      <c r="K3395" t="s">
        <v>51</v>
      </c>
      <c r="L3395" t="s">
        <v>51</v>
      </c>
      <c r="M3395" s="2">
        <v>41347</v>
      </c>
      <c r="N3395" s="2">
        <v>42499</v>
      </c>
      <c r="O3395" t="s">
        <v>21</v>
      </c>
      <c r="P3395">
        <v>0.12</v>
      </c>
    </row>
    <row r="3396" spans="1:17">
      <c r="A3396" s="1">
        <v>42217</v>
      </c>
      <c r="B3396" t="s">
        <v>6</v>
      </c>
      <c r="C3396" t="s">
        <v>53</v>
      </c>
      <c r="D3396" s="4">
        <v>509976</v>
      </c>
      <c r="E3396" s="4">
        <v>60636.146399999998</v>
      </c>
      <c r="F3396" s="3">
        <v>0.11889999999999999</v>
      </c>
      <c r="G3396" s="5">
        <v>1597.6691729323309</v>
      </c>
      <c r="H3396" s="4">
        <v>189.96286466165412</v>
      </c>
      <c r="I3396">
        <v>319.2</v>
      </c>
      <c r="J3396" t="s">
        <v>10</v>
      </c>
      <c r="K3396" t="s">
        <v>20</v>
      </c>
      <c r="L3396" t="s">
        <v>20</v>
      </c>
      <c r="M3396" s="2">
        <v>41374</v>
      </c>
      <c r="N3396" s="2">
        <v>42499</v>
      </c>
      <c r="O3396" t="s">
        <v>21</v>
      </c>
      <c r="P3396">
        <v>0.06</v>
      </c>
    </row>
    <row r="3397" spans="1:17">
      <c r="A3397" s="1">
        <v>42217</v>
      </c>
      <c r="B3397" t="s">
        <v>6</v>
      </c>
      <c r="C3397" t="s">
        <v>54</v>
      </c>
      <c r="D3397" s="4">
        <v>181743.6</v>
      </c>
      <c r="E3397" s="4">
        <v>102939.57504</v>
      </c>
      <c r="F3397" s="3">
        <v>0.56640000000000001</v>
      </c>
      <c r="G3397" s="5">
        <v>406.04021447721186</v>
      </c>
      <c r="H3397" s="4">
        <v>229.98117747989278</v>
      </c>
      <c r="I3397">
        <v>447.59999999999997</v>
      </c>
      <c r="J3397" t="s">
        <v>10</v>
      </c>
      <c r="K3397" t="s">
        <v>12</v>
      </c>
      <c r="L3397" t="s">
        <v>12</v>
      </c>
      <c r="M3397" s="2">
        <v>41302</v>
      </c>
      <c r="N3397" s="2">
        <v>43594</v>
      </c>
      <c r="O3397" t="s">
        <v>21</v>
      </c>
      <c r="P3397">
        <v>0.12</v>
      </c>
    </row>
    <row r="3398" spans="1:17">
      <c r="A3398" s="1">
        <v>42217</v>
      </c>
      <c r="B3398" t="s">
        <v>6</v>
      </c>
      <c r="C3398" t="s">
        <v>217</v>
      </c>
      <c r="D3398" s="4">
        <v>74646.599999999991</v>
      </c>
      <c r="E3398" s="4">
        <v>6957.0631199999998</v>
      </c>
      <c r="F3398" s="3">
        <v>9.3200000000000005E-2</v>
      </c>
      <c r="G3398" s="5">
        <v>5183.791666666667</v>
      </c>
      <c r="H3398" s="4">
        <v>483.12938333333335</v>
      </c>
      <c r="I3398">
        <v>14.399999999999999</v>
      </c>
      <c r="J3398" t="s">
        <v>52</v>
      </c>
      <c r="K3398" t="s">
        <v>51</v>
      </c>
      <c r="L3398" t="s">
        <v>51</v>
      </c>
      <c r="M3398" s="2">
        <v>41481</v>
      </c>
      <c r="N3398" s="2">
        <v>42210</v>
      </c>
      <c r="O3398" t="s">
        <v>21</v>
      </c>
      <c r="P3398">
        <v>0.13</v>
      </c>
    </row>
    <row r="3399" spans="1:17">
      <c r="A3399" s="1">
        <v>42217</v>
      </c>
      <c r="B3399" t="s">
        <v>6</v>
      </c>
      <c r="C3399" t="s">
        <v>320</v>
      </c>
      <c r="D3399" s="4">
        <v>71544</v>
      </c>
      <c r="E3399" s="4">
        <v>11997.9288</v>
      </c>
      <c r="F3399" s="3">
        <v>0.16769999999999999</v>
      </c>
      <c r="G3399" s="5">
        <v>2484.166666666667</v>
      </c>
      <c r="H3399" s="4">
        <v>416.59475000000003</v>
      </c>
      <c r="I3399">
        <v>28.799999999999997</v>
      </c>
      <c r="J3399" t="s">
        <v>123</v>
      </c>
      <c r="K3399" t="s">
        <v>286</v>
      </c>
      <c r="L3399" t="s">
        <v>286</v>
      </c>
      <c r="M3399" s="2">
        <v>41902</v>
      </c>
      <c r="N3399" s="2">
        <v>42266</v>
      </c>
      <c r="O3399" t="s">
        <v>21</v>
      </c>
      <c r="P3399">
        <v>0.03</v>
      </c>
    </row>
    <row r="3400" spans="1:17">
      <c r="A3400" s="1">
        <v>42217</v>
      </c>
      <c r="B3400" t="s">
        <v>6</v>
      </c>
      <c r="C3400" t="s">
        <v>352</v>
      </c>
      <c r="D3400" s="4">
        <v>49378.799999999996</v>
      </c>
      <c r="E3400" s="4">
        <v>6601.945560000001</v>
      </c>
      <c r="F3400" s="3">
        <v>0.13370000000000004</v>
      </c>
      <c r="G3400" s="5">
        <v>3429.0833333333335</v>
      </c>
      <c r="H3400" s="4">
        <v>458.46844166666676</v>
      </c>
      <c r="I3400">
        <v>14.399999999999999</v>
      </c>
      <c r="J3400" t="s">
        <v>62</v>
      </c>
      <c r="K3400" t="s">
        <v>253</v>
      </c>
      <c r="L3400" t="s">
        <v>253</v>
      </c>
      <c r="M3400" s="2">
        <v>42047</v>
      </c>
      <c r="N3400" s="2">
        <v>42411</v>
      </c>
      <c r="O3400" t="s">
        <v>21</v>
      </c>
      <c r="P3400">
        <v>0.16</v>
      </c>
    </row>
    <row r="3401" spans="1:17">
      <c r="A3401" s="1">
        <v>42217</v>
      </c>
      <c r="B3401" t="s">
        <v>6</v>
      </c>
      <c r="C3401" t="s">
        <v>353</v>
      </c>
      <c r="D3401" s="4">
        <v>21660</v>
      </c>
      <c r="E3401" s="4">
        <v>6599.8019999999988</v>
      </c>
      <c r="F3401" s="3">
        <v>0.30469999999999997</v>
      </c>
      <c r="G3401" s="5">
        <v>1504.1666666666667</v>
      </c>
      <c r="H3401" s="4">
        <v>458.3195833333333</v>
      </c>
      <c r="I3401">
        <v>14.399999999999999</v>
      </c>
      <c r="J3401" t="s">
        <v>62</v>
      </c>
      <c r="K3401" t="s">
        <v>253</v>
      </c>
      <c r="L3401" t="s">
        <v>253</v>
      </c>
      <c r="M3401" s="2">
        <v>42047</v>
      </c>
      <c r="N3401" s="2">
        <v>42411</v>
      </c>
      <c r="O3401" t="s">
        <v>21</v>
      </c>
      <c r="P3401">
        <v>0.16</v>
      </c>
    </row>
    <row r="3402" spans="1:17">
      <c r="A3402" s="1">
        <v>42217</v>
      </c>
      <c r="B3402" t="s">
        <v>6</v>
      </c>
      <c r="C3402" t="s">
        <v>348</v>
      </c>
      <c r="D3402" s="4">
        <v>31569.599999999999</v>
      </c>
      <c r="E3402" s="4">
        <v>6601.2033600000004</v>
      </c>
      <c r="F3402" s="3">
        <v>0.20910000000000004</v>
      </c>
      <c r="G3402" s="5">
        <v>2192.3333333333335</v>
      </c>
      <c r="H3402" s="4">
        <v>458.41690000000006</v>
      </c>
      <c r="I3402">
        <v>14.399999999999999</v>
      </c>
      <c r="J3402" t="s">
        <v>62</v>
      </c>
      <c r="K3402" t="s">
        <v>253</v>
      </c>
      <c r="L3402" t="s">
        <v>253</v>
      </c>
      <c r="M3402" s="2">
        <v>42047</v>
      </c>
      <c r="N3402" s="2">
        <v>42411</v>
      </c>
      <c r="O3402" t="s">
        <v>21</v>
      </c>
      <c r="P3402">
        <v>0.16</v>
      </c>
    </row>
    <row r="3403" spans="1:17">
      <c r="A3403" s="1">
        <v>42217</v>
      </c>
      <c r="B3403" t="s">
        <v>6</v>
      </c>
      <c r="C3403" t="s">
        <v>326</v>
      </c>
      <c r="D3403" s="4">
        <v>46656</v>
      </c>
      <c r="E3403" s="4">
        <v>6601.8240000000005</v>
      </c>
      <c r="F3403" s="3">
        <v>0.14150000000000001</v>
      </c>
      <c r="G3403" s="5">
        <v>3240.0000000000005</v>
      </c>
      <c r="H3403" s="4">
        <v>458.46000000000009</v>
      </c>
      <c r="I3403">
        <v>14.399999999999999</v>
      </c>
      <c r="J3403" t="s">
        <v>52</v>
      </c>
      <c r="K3403" t="s">
        <v>51</v>
      </c>
      <c r="L3403" t="s">
        <v>51</v>
      </c>
      <c r="M3403" s="2">
        <v>41894</v>
      </c>
      <c r="N3403" s="2">
        <v>42258</v>
      </c>
      <c r="O3403" t="s">
        <v>21</v>
      </c>
      <c r="P3403">
        <v>0.1</v>
      </c>
    </row>
    <row r="3404" spans="1:17">
      <c r="A3404" s="1">
        <v>42217</v>
      </c>
      <c r="B3404" t="s">
        <v>6</v>
      </c>
      <c r="C3404" t="s">
        <v>349</v>
      </c>
      <c r="D3404" s="4">
        <v>129880.79999999999</v>
      </c>
      <c r="E3404" s="4">
        <v>8403.2877599999993</v>
      </c>
      <c r="F3404" s="3">
        <v>6.4699999999999994E-2</v>
      </c>
      <c r="G3404" s="5">
        <v>7215.5999999999995</v>
      </c>
      <c r="H3404" s="4">
        <v>466.84931999999998</v>
      </c>
      <c r="I3404">
        <v>18</v>
      </c>
      <c r="J3404" t="s">
        <v>52</v>
      </c>
      <c r="K3404" t="s">
        <v>51</v>
      </c>
      <c r="L3404" t="s">
        <v>51</v>
      </c>
      <c r="M3404" s="2">
        <v>42102</v>
      </c>
      <c r="N3404" s="2">
        <v>42467</v>
      </c>
      <c r="O3404" t="s">
        <v>21</v>
      </c>
      <c r="P3404">
        <v>0.05</v>
      </c>
    </row>
    <row r="3405" spans="1:17">
      <c r="A3405" s="1">
        <v>42248</v>
      </c>
      <c r="B3405" t="s">
        <v>6</v>
      </c>
      <c r="C3405" t="s">
        <v>7</v>
      </c>
      <c r="D3405" s="4">
        <v>6709030.7999999998</v>
      </c>
      <c r="E3405" s="4">
        <v>309286.31987999997</v>
      </c>
      <c r="F3405" s="3">
        <v>4.6099999999999995E-2</v>
      </c>
      <c r="G3405" s="5">
        <v>1879.2803361344538</v>
      </c>
      <c r="H3405" s="4">
        <v>86.634823495798315</v>
      </c>
      <c r="I3405">
        <v>3570</v>
      </c>
      <c r="J3405" t="s">
        <v>10</v>
      </c>
      <c r="K3405" t="s">
        <v>11</v>
      </c>
      <c r="L3405" t="s">
        <v>9</v>
      </c>
      <c r="M3405" s="2">
        <v>41365</v>
      </c>
      <c r="N3405" s="2">
        <v>48646</v>
      </c>
      <c r="O3405" t="s">
        <v>13</v>
      </c>
      <c r="P3405">
        <v>0</v>
      </c>
    </row>
    <row r="3406" spans="1:17">
      <c r="A3406" s="1">
        <v>42248</v>
      </c>
      <c r="B3406" t="s">
        <v>6</v>
      </c>
      <c r="C3406" t="s">
        <v>213</v>
      </c>
      <c r="D3406" s="4">
        <v>576491.28</v>
      </c>
      <c r="E3406" s="4">
        <v>58917.40881600001</v>
      </c>
      <c r="F3406" s="3">
        <v>0.10220000000000001</v>
      </c>
      <c r="G3406" s="5">
        <v>1541.2556945781203</v>
      </c>
      <c r="H3406" s="4">
        <v>157.51633198588391</v>
      </c>
      <c r="I3406">
        <v>374.03999999999996</v>
      </c>
      <c r="J3406" t="s">
        <v>10</v>
      </c>
      <c r="K3406" t="s">
        <v>76</v>
      </c>
      <c r="L3406" t="s">
        <v>76</v>
      </c>
      <c r="M3406" s="2">
        <v>41384</v>
      </c>
      <c r="N3406" s="2">
        <v>43299</v>
      </c>
      <c r="O3406" t="s">
        <v>16</v>
      </c>
      <c r="P3406">
        <v>0.15</v>
      </c>
      <c r="Q3406">
        <v>0.05</v>
      </c>
    </row>
    <row r="3407" spans="1:17">
      <c r="A3407" s="1">
        <v>42248</v>
      </c>
      <c r="B3407" t="s">
        <v>6</v>
      </c>
      <c r="C3407" t="s">
        <v>214</v>
      </c>
      <c r="D3407" s="4">
        <v>248612.4</v>
      </c>
      <c r="E3407" s="4">
        <v>56708.488440000001</v>
      </c>
      <c r="F3407" s="3">
        <v>0.2281</v>
      </c>
      <c r="G3407" s="5">
        <v>690.59</v>
      </c>
      <c r="H3407" s="4">
        <v>157.52357900000001</v>
      </c>
      <c r="I3407">
        <v>360</v>
      </c>
      <c r="J3407" t="s">
        <v>10</v>
      </c>
      <c r="K3407" t="s">
        <v>20</v>
      </c>
      <c r="L3407" t="s">
        <v>20</v>
      </c>
      <c r="M3407" s="2">
        <v>41384</v>
      </c>
      <c r="N3407" s="2">
        <v>43299</v>
      </c>
      <c r="O3407" t="s">
        <v>16</v>
      </c>
      <c r="P3407">
        <v>0.15</v>
      </c>
      <c r="Q3407">
        <v>0.05</v>
      </c>
    </row>
    <row r="3408" spans="1:17">
      <c r="A3408" s="1">
        <v>42248</v>
      </c>
      <c r="B3408" t="s">
        <v>6</v>
      </c>
      <c r="C3408" t="s">
        <v>215</v>
      </c>
      <c r="D3408" s="4">
        <v>338444.28</v>
      </c>
      <c r="E3408" s="4">
        <v>59058.526859999998</v>
      </c>
      <c r="F3408" s="3">
        <v>0.17449999999999999</v>
      </c>
      <c r="G3408" s="5">
        <v>902.51808000000005</v>
      </c>
      <c r="H3408" s="4">
        <v>157.48940496</v>
      </c>
      <c r="I3408">
        <v>375</v>
      </c>
      <c r="J3408" t="s">
        <v>10</v>
      </c>
      <c r="K3408" t="s">
        <v>76</v>
      </c>
      <c r="L3408" t="s">
        <v>76</v>
      </c>
      <c r="M3408" s="2">
        <v>41384</v>
      </c>
      <c r="N3408" s="2">
        <v>43299</v>
      </c>
      <c r="O3408" t="s">
        <v>16</v>
      </c>
      <c r="P3408">
        <v>0.15</v>
      </c>
      <c r="Q3408">
        <v>0.05</v>
      </c>
    </row>
    <row r="3409" spans="1:18">
      <c r="A3409" s="1">
        <v>42248</v>
      </c>
      <c r="B3409" t="s">
        <v>6</v>
      </c>
      <c r="C3409" t="s">
        <v>216</v>
      </c>
      <c r="D3409" s="4">
        <v>372345.59999999998</v>
      </c>
      <c r="E3409" s="4">
        <v>57229.51872</v>
      </c>
      <c r="F3409" s="3">
        <v>0.1537</v>
      </c>
      <c r="G3409" s="5">
        <v>1024.7291941875824</v>
      </c>
      <c r="H3409" s="4">
        <v>157.50087714663144</v>
      </c>
      <c r="I3409">
        <v>363.36</v>
      </c>
      <c r="J3409" t="s">
        <v>10</v>
      </c>
      <c r="K3409" t="s">
        <v>20</v>
      </c>
      <c r="L3409" t="s">
        <v>20</v>
      </c>
      <c r="M3409" s="2">
        <v>41384</v>
      </c>
      <c r="N3409" s="2">
        <v>43299</v>
      </c>
      <c r="O3409" t="s">
        <v>16</v>
      </c>
      <c r="P3409">
        <v>0.15</v>
      </c>
      <c r="Q3409">
        <v>0.05</v>
      </c>
    </row>
    <row r="3410" spans="1:18">
      <c r="A3410" s="1">
        <v>42248</v>
      </c>
      <c r="B3410" t="s">
        <v>6</v>
      </c>
      <c r="C3410" t="s">
        <v>14</v>
      </c>
      <c r="D3410" s="4">
        <v>970425.14399999997</v>
      </c>
      <c r="E3410" s="4">
        <v>106746.76583999999</v>
      </c>
      <c r="F3410" s="3">
        <v>0.11</v>
      </c>
      <c r="G3410" s="5">
        <v>1394.289</v>
      </c>
      <c r="H3410" s="4">
        <v>153.37178999999998</v>
      </c>
      <c r="I3410">
        <v>696</v>
      </c>
      <c r="J3410" t="s">
        <v>17</v>
      </c>
      <c r="K3410" t="s">
        <v>18</v>
      </c>
      <c r="L3410" t="s">
        <v>15</v>
      </c>
      <c r="M3410" s="2">
        <v>41246</v>
      </c>
      <c r="N3410" s="2">
        <v>43229</v>
      </c>
      <c r="O3410" t="s">
        <v>16</v>
      </c>
      <c r="P3410">
        <v>0.11</v>
      </c>
    </row>
    <row r="3411" spans="1:18">
      <c r="A3411" s="1">
        <v>42248</v>
      </c>
      <c r="B3411" t="s">
        <v>6</v>
      </c>
      <c r="C3411" t="s">
        <v>19</v>
      </c>
      <c r="D3411" s="4">
        <v>378882</v>
      </c>
      <c r="E3411" s="4">
        <v>132191.92979999998</v>
      </c>
      <c r="F3411" s="3">
        <v>0.34889999999999993</v>
      </c>
      <c r="G3411" s="5">
        <v>773.86029411764707</v>
      </c>
      <c r="H3411" s="4">
        <v>269.99985661764703</v>
      </c>
      <c r="I3411">
        <v>489.59999999999997</v>
      </c>
      <c r="J3411" t="s">
        <v>10</v>
      </c>
      <c r="K3411" t="s">
        <v>20</v>
      </c>
      <c r="L3411" t="s">
        <v>20</v>
      </c>
      <c r="M3411" s="2">
        <v>41258</v>
      </c>
      <c r="N3411" s="2">
        <v>43229</v>
      </c>
      <c r="O3411" t="s">
        <v>21</v>
      </c>
      <c r="P3411">
        <v>0.16</v>
      </c>
    </row>
    <row r="3412" spans="1:18">
      <c r="A3412" s="1">
        <v>42248</v>
      </c>
      <c r="B3412" t="s">
        <v>6</v>
      </c>
      <c r="C3412" t="s">
        <v>350</v>
      </c>
      <c r="D3412" s="4">
        <v>240571.19999999998</v>
      </c>
      <c r="E3412" s="4">
        <v>49581.724320000001</v>
      </c>
      <c r="F3412" s="3">
        <v>0.20610000000000003</v>
      </c>
      <c r="G3412" s="5">
        <v>1310.3006535947711</v>
      </c>
      <c r="H3412" s="4">
        <v>270.05296470588235</v>
      </c>
      <c r="I3412">
        <v>183.6</v>
      </c>
      <c r="J3412" t="s">
        <v>10</v>
      </c>
      <c r="K3412" t="s">
        <v>20</v>
      </c>
      <c r="L3412" t="s">
        <v>20</v>
      </c>
      <c r="M3412" s="2">
        <v>41258</v>
      </c>
      <c r="N3412" s="2">
        <v>43229</v>
      </c>
      <c r="O3412" t="s">
        <v>21</v>
      </c>
      <c r="P3412">
        <v>0.16</v>
      </c>
    </row>
    <row r="3413" spans="1:18">
      <c r="A3413" s="1">
        <v>42248</v>
      </c>
      <c r="B3413" t="s">
        <v>6</v>
      </c>
      <c r="C3413" t="s">
        <v>22</v>
      </c>
      <c r="D3413" s="4">
        <v>340504.8</v>
      </c>
      <c r="E3413" s="4">
        <v>55638.484319999996</v>
      </c>
      <c r="F3413" s="3">
        <v>0.16339999999999999</v>
      </c>
      <c r="G3413" s="5">
        <v>2133.4887218045114</v>
      </c>
      <c r="H3413" s="4">
        <v>348.61205714285711</v>
      </c>
      <c r="I3413">
        <v>159.6</v>
      </c>
      <c r="J3413" t="s">
        <v>10</v>
      </c>
      <c r="K3413" t="s">
        <v>12</v>
      </c>
      <c r="L3413" t="s">
        <v>23</v>
      </c>
      <c r="M3413" s="2">
        <v>41339</v>
      </c>
      <c r="N3413" s="2">
        <v>42499</v>
      </c>
      <c r="O3413" t="s">
        <v>21</v>
      </c>
      <c r="P3413">
        <v>0.14000000000000001</v>
      </c>
    </row>
    <row r="3414" spans="1:18">
      <c r="A3414" s="1">
        <v>42248</v>
      </c>
      <c r="B3414" t="s">
        <v>6</v>
      </c>
      <c r="C3414" t="s">
        <v>24</v>
      </c>
      <c r="D3414" s="4">
        <v>142244.4</v>
      </c>
      <c r="E3414" s="4">
        <v>50539.435319999997</v>
      </c>
      <c r="F3414" s="3">
        <v>0.3553</v>
      </c>
      <c r="G3414" s="5">
        <v>759.85256410256409</v>
      </c>
      <c r="H3414" s="4">
        <v>269.97561602564105</v>
      </c>
      <c r="I3414">
        <v>187.2</v>
      </c>
      <c r="J3414" t="s">
        <v>10</v>
      </c>
      <c r="K3414" t="s">
        <v>20</v>
      </c>
      <c r="L3414" t="s">
        <v>20</v>
      </c>
      <c r="M3414" s="2">
        <v>41288</v>
      </c>
      <c r="N3414" s="2">
        <v>42499</v>
      </c>
      <c r="O3414" t="s">
        <v>21</v>
      </c>
      <c r="P3414">
        <v>0.18</v>
      </c>
    </row>
    <row r="3415" spans="1:18">
      <c r="A3415" s="1">
        <v>42248</v>
      </c>
      <c r="B3415" t="s">
        <v>6</v>
      </c>
      <c r="C3415" t="s">
        <v>388</v>
      </c>
      <c r="D3415" s="4">
        <v>568551.42000000004</v>
      </c>
      <c r="E3415" s="4">
        <v>69761.259233999997</v>
      </c>
      <c r="F3415" s="3">
        <v>0.12269999999999999</v>
      </c>
      <c r="G3415" s="5">
        <v>8030.3872881355937</v>
      </c>
      <c r="H3415" s="4">
        <v>985.32852025423733</v>
      </c>
      <c r="I3415">
        <v>70.8</v>
      </c>
      <c r="J3415" t="s">
        <v>62</v>
      </c>
      <c r="K3415" t="s">
        <v>253</v>
      </c>
      <c r="L3415" t="s">
        <v>253</v>
      </c>
      <c r="M3415" s="2">
        <v>42223</v>
      </c>
      <c r="N3415" s="2">
        <v>43318</v>
      </c>
      <c r="O3415" t="s">
        <v>13</v>
      </c>
      <c r="P3415">
        <v>0</v>
      </c>
      <c r="Q3415">
        <v>0.12</v>
      </c>
    </row>
    <row r="3416" spans="1:18">
      <c r="A3416" s="1">
        <v>42248</v>
      </c>
      <c r="B3416" t="s">
        <v>6</v>
      </c>
      <c r="C3416" t="s">
        <v>25</v>
      </c>
      <c r="D3416" s="4">
        <v>139488</v>
      </c>
      <c r="E3416" s="4">
        <v>39600.643199999999</v>
      </c>
      <c r="F3416" s="3">
        <v>0.28389999999999999</v>
      </c>
      <c r="G3416" s="5">
        <v>1010.7826086956521</v>
      </c>
      <c r="H3416" s="4">
        <v>286.96118260869565</v>
      </c>
      <c r="I3416">
        <v>138</v>
      </c>
      <c r="J3416" t="s">
        <v>10</v>
      </c>
      <c r="K3416" t="s">
        <v>12</v>
      </c>
      <c r="L3416" t="s">
        <v>12</v>
      </c>
      <c r="M3416" s="2">
        <v>41334</v>
      </c>
      <c r="N3416" s="2">
        <v>42499</v>
      </c>
      <c r="O3416" t="s">
        <v>21</v>
      </c>
      <c r="P3416">
        <v>0.14000000000000001</v>
      </c>
      <c r="Q3416">
        <v>7.0000000000000007E-2</v>
      </c>
    </row>
    <row r="3417" spans="1:18">
      <c r="A3417" s="1">
        <v>42248</v>
      </c>
      <c r="B3417" t="s">
        <v>6</v>
      </c>
      <c r="C3417" t="s">
        <v>26</v>
      </c>
      <c r="D3417" s="4">
        <v>173265.6</v>
      </c>
      <c r="E3417" s="4">
        <v>14900.841599999998</v>
      </c>
      <c r="F3417" s="3">
        <v>8.5999999999999979E-2</v>
      </c>
      <c r="G3417" s="5">
        <v>2673.8518518518522</v>
      </c>
      <c r="H3417" s="4">
        <v>229.95125925925925</v>
      </c>
      <c r="I3417">
        <v>64.8</v>
      </c>
      <c r="J3417" t="s">
        <v>10</v>
      </c>
      <c r="K3417" t="s">
        <v>12</v>
      </c>
      <c r="L3417" t="s">
        <v>27</v>
      </c>
      <c r="M3417" s="2">
        <v>41353</v>
      </c>
      <c r="N3417" s="2">
        <v>43229</v>
      </c>
      <c r="O3417" t="s">
        <v>21</v>
      </c>
      <c r="P3417">
        <v>0.06</v>
      </c>
    </row>
    <row r="3418" spans="1:18">
      <c r="A3418" s="1">
        <v>42248</v>
      </c>
      <c r="B3418" t="s">
        <v>6</v>
      </c>
      <c r="C3418" t="s">
        <v>28</v>
      </c>
      <c r="D3418" s="4">
        <v>444871.8</v>
      </c>
      <c r="E3418" s="4">
        <v>48846.923640000001</v>
      </c>
      <c r="F3418" s="3">
        <v>0.10980000000000001</v>
      </c>
      <c r="G3418" s="5">
        <v>2094.5</v>
      </c>
      <c r="H3418" s="4">
        <v>229.9761</v>
      </c>
      <c r="I3418">
        <v>212.4</v>
      </c>
      <c r="J3418" t="s">
        <v>10</v>
      </c>
      <c r="K3418" t="s">
        <v>12</v>
      </c>
      <c r="L3418" t="s">
        <v>12</v>
      </c>
      <c r="M3418" s="2">
        <v>41353</v>
      </c>
      <c r="N3418" s="2">
        <v>43229</v>
      </c>
      <c r="O3418" t="s">
        <v>21</v>
      </c>
      <c r="P3418">
        <v>0</v>
      </c>
    </row>
    <row r="3419" spans="1:18">
      <c r="A3419" s="1">
        <v>42248</v>
      </c>
      <c r="B3419" t="s">
        <v>6</v>
      </c>
      <c r="C3419" t="s">
        <v>29</v>
      </c>
      <c r="D3419" s="4">
        <v>449646.06</v>
      </c>
      <c r="E3419" s="4">
        <v>49461.066599999998</v>
      </c>
      <c r="F3419" s="3">
        <v>0.11</v>
      </c>
      <c r="G3419" s="5">
        <v>2401.9554487179489</v>
      </c>
      <c r="H3419" s="4">
        <v>264.21509935897438</v>
      </c>
      <c r="I3419">
        <v>187.2</v>
      </c>
      <c r="J3419" t="s">
        <v>10</v>
      </c>
      <c r="K3419" t="s">
        <v>12</v>
      </c>
      <c r="L3419" t="s">
        <v>12</v>
      </c>
      <c r="M3419" s="2">
        <v>41323</v>
      </c>
      <c r="N3419" s="2">
        <v>42499</v>
      </c>
      <c r="O3419" t="s">
        <v>30</v>
      </c>
      <c r="P3419">
        <v>0.11</v>
      </c>
    </row>
    <row r="3420" spans="1:18">
      <c r="A3420" s="1">
        <v>42248</v>
      </c>
      <c r="B3420" t="s">
        <v>6</v>
      </c>
      <c r="C3420" t="s">
        <v>31</v>
      </c>
      <c r="D3420" s="4">
        <v>2365303.5839999998</v>
      </c>
      <c r="E3420" s="4">
        <v>189224.28672</v>
      </c>
      <c r="F3420" s="3">
        <v>0.08</v>
      </c>
      <c r="G3420" s="5">
        <v>2509.0202647657838</v>
      </c>
      <c r="H3420" s="4">
        <v>200.72162118126272</v>
      </c>
      <c r="I3420">
        <v>942.72</v>
      </c>
      <c r="J3420" t="s">
        <v>32</v>
      </c>
      <c r="K3420" t="s">
        <v>31</v>
      </c>
      <c r="L3420" t="s">
        <v>32</v>
      </c>
      <c r="M3420" s="2">
        <v>41294</v>
      </c>
      <c r="N3420" s="2">
        <v>43229</v>
      </c>
      <c r="O3420" t="s">
        <v>30</v>
      </c>
      <c r="P3420">
        <v>0.08</v>
      </c>
    </row>
    <row r="3421" spans="1:18">
      <c r="A3421" s="1">
        <v>42248</v>
      </c>
      <c r="B3421" t="s">
        <v>6</v>
      </c>
      <c r="C3421" t="s">
        <v>269</v>
      </c>
      <c r="D3421" s="4">
        <v>4105382.5319999997</v>
      </c>
      <c r="E3421" s="4">
        <v>184742.21393999999</v>
      </c>
      <c r="F3421" s="3">
        <v>4.4999999999999998E-2</v>
      </c>
      <c r="G3421" s="5">
        <v>1650.3386927158706</v>
      </c>
      <c r="H3421" s="4">
        <v>74.265241172214175</v>
      </c>
      <c r="I3421">
        <v>2487.6</v>
      </c>
      <c r="J3421" t="s">
        <v>32</v>
      </c>
      <c r="K3421" t="s">
        <v>269</v>
      </c>
      <c r="L3421" t="s">
        <v>32</v>
      </c>
      <c r="M3421" s="2">
        <v>41442</v>
      </c>
      <c r="N3421" s="2">
        <v>47285</v>
      </c>
      <c r="O3421" t="s">
        <v>30</v>
      </c>
      <c r="P3421">
        <v>0.05</v>
      </c>
    </row>
    <row r="3422" spans="1:18">
      <c r="A3422" s="1">
        <v>42248</v>
      </c>
      <c r="B3422" t="s">
        <v>6</v>
      </c>
      <c r="C3422" t="s">
        <v>301</v>
      </c>
      <c r="D3422" s="4">
        <v>110431.2</v>
      </c>
      <c r="E3422" s="4">
        <v>33118.316879999998</v>
      </c>
      <c r="F3422" s="3">
        <v>0.2999</v>
      </c>
      <c r="G3422" s="5">
        <v>1000.2826086956522</v>
      </c>
      <c r="H3422" s="4">
        <v>299.98475434782608</v>
      </c>
      <c r="I3422">
        <v>110.39999999999999</v>
      </c>
      <c r="J3422" t="s">
        <v>123</v>
      </c>
      <c r="K3422" t="s">
        <v>286</v>
      </c>
      <c r="L3422" t="s">
        <v>286</v>
      </c>
      <c r="M3422" s="2">
        <v>42110</v>
      </c>
      <c r="N3422" s="2">
        <v>42840</v>
      </c>
      <c r="O3422" t="s">
        <v>21</v>
      </c>
      <c r="P3422">
        <v>0.08</v>
      </c>
    </row>
    <row r="3423" spans="1:18">
      <c r="A3423" s="1">
        <v>42248</v>
      </c>
      <c r="B3423" t="s">
        <v>6</v>
      </c>
      <c r="C3423" t="s">
        <v>285</v>
      </c>
      <c r="D3423" s="4">
        <v>2614054.7999999998</v>
      </c>
      <c r="E3423" s="4">
        <v>85218.186480000004</v>
      </c>
      <c r="F3423" s="3">
        <v>3.2600000000000004E-2</v>
      </c>
      <c r="G3423" s="5">
        <v>18942.426086956519</v>
      </c>
      <c r="H3423" s="4">
        <v>617.5230904347826</v>
      </c>
      <c r="I3423">
        <v>138</v>
      </c>
      <c r="J3423" t="s">
        <v>123</v>
      </c>
      <c r="K3423" t="s">
        <v>286</v>
      </c>
      <c r="L3423" t="s">
        <v>286</v>
      </c>
      <c r="M3423" s="2">
        <v>41708</v>
      </c>
      <c r="N3423" s="2">
        <v>42834</v>
      </c>
      <c r="O3423" t="s">
        <v>21</v>
      </c>
      <c r="P3423">
        <v>0.03</v>
      </c>
    </row>
    <row r="3424" spans="1:18">
      <c r="A3424" s="1">
        <v>42248</v>
      </c>
      <c r="B3424" t="s">
        <v>6</v>
      </c>
      <c r="C3424" t="s">
        <v>33</v>
      </c>
      <c r="D3424" s="4">
        <v>1031909.9279999998</v>
      </c>
      <c r="E3424" s="4">
        <v>95864.432311199998</v>
      </c>
      <c r="F3424" s="3">
        <v>9.290000000000001E-2</v>
      </c>
      <c r="G3424" s="5">
        <v>3944.6098165137614</v>
      </c>
      <c r="H3424" s="4">
        <v>366.45425195412849</v>
      </c>
      <c r="I3424">
        <v>261.59999999999997</v>
      </c>
      <c r="J3424" t="s">
        <v>34</v>
      </c>
      <c r="K3424" t="s">
        <v>36</v>
      </c>
      <c r="L3424" t="s">
        <v>35</v>
      </c>
      <c r="M3424" s="2">
        <v>41288</v>
      </c>
      <c r="N3424" s="2">
        <v>45059</v>
      </c>
      <c r="O3424" t="s">
        <v>21</v>
      </c>
      <c r="P3424">
        <v>0.08</v>
      </c>
      <c r="R3424">
        <f t="shared" ref="R3424" si="380">(N3424-M3424)/365</f>
        <v>10.331506849315069</v>
      </c>
    </row>
    <row r="3425" spans="1:16">
      <c r="A3425" s="1">
        <v>42248</v>
      </c>
      <c r="B3425" t="s">
        <v>6</v>
      </c>
      <c r="C3425" t="s">
        <v>234</v>
      </c>
      <c r="D3425" s="4">
        <v>527062.24799999991</v>
      </c>
      <c r="E3425" s="4">
        <v>28988.423640000001</v>
      </c>
      <c r="F3425" s="3">
        <v>5.5000000000000014E-2</v>
      </c>
      <c r="G3425" s="5">
        <v>861.21282352941159</v>
      </c>
      <c r="H3425" s="4">
        <v>47.366705294117651</v>
      </c>
      <c r="I3425">
        <v>612</v>
      </c>
      <c r="J3425" t="s">
        <v>32</v>
      </c>
      <c r="K3425" t="s">
        <v>235</v>
      </c>
      <c r="L3425" t="s">
        <v>32</v>
      </c>
      <c r="M3425" s="2">
        <v>41442</v>
      </c>
      <c r="N3425" s="2">
        <v>47285</v>
      </c>
      <c r="O3425" t="s">
        <v>30</v>
      </c>
      <c r="P3425">
        <v>0.06</v>
      </c>
    </row>
    <row r="3426" spans="1:16">
      <c r="A3426" s="1">
        <v>42248</v>
      </c>
      <c r="B3426" t="s">
        <v>6</v>
      </c>
      <c r="C3426" t="s">
        <v>236</v>
      </c>
      <c r="D3426" s="4">
        <v>424320.45600000001</v>
      </c>
      <c r="E3426" s="4">
        <v>23337.625079999998</v>
      </c>
      <c r="F3426" s="3">
        <v>5.4999999999999993E-2</v>
      </c>
      <c r="G3426" s="5">
        <v>890.68105793450889</v>
      </c>
      <c r="H3426" s="4">
        <v>48.98745818639798</v>
      </c>
      <c r="I3426">
        <v>476.4</v>
      </c>
      <c r="J3426" t="s">
        <v>32</v>
      </c>
      <c r="K3426" t="s">
        <v>235</v>
      </c>
      <c r="L3426" t="s">
        <v>32</v>
      </c>
      <c r="M3426" s="2">
        <v>41442</v>
      </c>
      <c r="N3426" s="2">
        <v>47285</v>
      </c>
      <c r="O3426" t="s">
        <v>30</v>
      </c>
      <c r="P3426">
        <v>0.06</v>
      </c>
    </row>
    <row r="3427" spans="1:16">
      <c r="A3427" s="1">
        <v>42248</v>
      </c>
      <c r="B3427" t="s">
        <v>6</v>
      </c>
      <c r="C3427" t="s">
        <v>237</v>
      </c>
      <c r="D3427" s="4">
        <v>520409.1</v>
      </c>
      <c r="E3427" s="4">
        <v>28622.500500000002</v>
      </c>
      <c r="F3427" s="3">
        <v>5.5000000000000007E-2</v>
      </c>
      <c r="G3427" s="5">
        <v>1822.1607142857144</v>
      </c>
      <c r="H3427" s="4">
        <v>100.21883928571431</v>
      </c>
      <c r="I3427">
        <v>285.59999999999997</v>
      </c>
      <c r="J3427" t="s">
        <v>32</v>
      </c>
      <c r="K3427" t="s">
        <v>235</v>
      </c>
      <c r="L3427" t="s">
        <v>32</v>
      </c>
      <c r="M3427" s="2">
        <v>41442</v>
      </c>
      <c r="N3427" s="2">
        <v>47285</v>
      </c>
      <c r="O3427" t="s">
        <v>30</v>
      </c>
      <c r="P3427">
        <v>0.06</v>
      </c>
    </row>
    <row r="3428" spans="1:16">
      <c r="A3428" s="1">
        <v>42248</v>
      </c>
      <c r="B3428" t="s">
        <v>6</v>
      </c>
      <c r="C3428" t="s">
        <v>238</v>
      </c>
      <c r="D3428" s="4">
        <v>2268446.148</v>
      </c>
      <c r="E3428" s="4">
        <v>206428.59946799997</v>
      </c>
      <c r="F3428" s="3">
        <v>9.0999999999999984E-2</v>
      </c>
      <c r="G3428" s="5">
        <v>1824.6831949806949</v>
      </c>
      <c r="H3428" s="4">
        <v>166.04617074324321</v>
      </c>
      <c r="I3428">
        <v>1243.2</v>
      </c>
      <c r="J3428" t="s">
        <v>32</v>
      </c>
      <c r="K3428" t="s">
        <v>238</v>
      </c>
      <c r="L3428" t="s">
        <v>32</v>
      </c>
      <c r="M3428" s="2">
        <v>41281</v>
      </c>
      <c r="N3428" s="2">
        <v>45168</v>
      </c>
      <c r="O3428" t="s">
        <v>30</v>
      </c>
      <c r="P3428">
        <v>0.08</v>
      </c>
    </row>
    <row r="3429" spans="1:16">
      <c r="A3429" s="1">
        <v>42248</v>
      </c>
      <c r="B3429" t="s">
        <v>6</v>
      </c>
      <c r="C3429" t="s">
        <v>239</v>
      </c>
      <c r="D3429" s="4">
        <v>853842.10799999989</v>
      </c>
      <c r="E3429" s="4">
        <v>46961.315939999993</v>
      </c>
      <c r="F3429" s="3">
        <v>5.5E-2</v>
      </c>
      <c r="G3429" s="5">
        <v>1233.1630675909878</v>
      </c>
      <c r="H3429" s="4">
        <v>67.823968717504329</v>
      </c>
      <c r="I3429">
        <v>692.4</v>
      </c>
      <c r="J3429" t="s">
        <v>32</v>
      </c>
      <c r="K3429" t="s">
        <v>235</v>
      </c>
      <c r="L3429" t="s">
        <v>32</v>
      </c>
      <c r="M3429" s="2">
        <v>41442</v>
      </c>
      <c r="N3429" s="2">
        <v>47285</v>
      </c>
      <c r="O3429" t="s">
        <v>30</v>
      </c>
      <c r="P3429">
        <v>0.06</v>
      </c>
    </row>
    <row r="3430" spans="1:16">
      <c r="A3430" s="1">
        <v>42248</v>
      </c>
      <c r="B3430" t="s">
        <v>6</v>
      </c>
      <c r="C3430" t="s">
        <v>37</v>
      </c>
      <c r="D3430" s="4">
        <v>108052.2</v>
      </c>
      <c r="E3430" s="4">
        <v>36078.629580000001</v>
      </c>
      <c r="F3430" s="3">
        <v>0.33390000000000003</v>
      </c>
      <c r="G3430" s="5">
        <v>928.28350515463922</v>
      </c>
      <c r="H3430" s="4">
        <v>309.95386237113405</v>
      </c>
      <c r="I3430">
        <v>116.39999999999999</v>
      </c>
      <c r="J3430" t="s">
        <v>10</v>
      </c>
      <c r="K3430" t="s">
        <v>20</v>
      </c>
      <c r="L3430" t="s">
        <v>20</v>
      </c>
      <c r="M3430" s="2">
        <v>41384</v>
      </c>
      <c r="N3430" s="2">
        <v>42509</v>
      </c>
      <c r="O3430" t="s">
        <v>21</v>
      </c>
      <c r="P3430">
        <v>0.13</v>
      </c>
    </row>
    <row r="3431" spans="1:16">
      <c r="A3431" s="1">
        <v>42248</v>
      </c>
      <c r="B3431" t="s">
        <v>6</v>
      </c>
      <c r="C3431" t="s">
        <v>240</v>
      </c>
      <c r="D3431" s="4">
        <v>198206.28</v>
      </c>
      <c r="E3431" s="4">
        <v>28997.578764000002</v>
      </c>
      <c r="F3431" s="3">
        <v>0.14630000000000001</v>
      </c>
      <c r="G3431" s="5">
        <v>3058.7388888888891</v>
      </c>
      <c r="H3431" s="4">
        <v>447.49349944444447</v>
      </c>
      <c r="I3431">
        <v>64.8</v>
      </c>
      <c r="J3431" t="s">
        <v>10</v>
      </c>
      <c r="K3431" t="s">
        <v>11</v>
      </c>
      <c r="L3431" t="s">
        <v>42</v>
      </c>
      <c r="M3431" s="2">
        <v>42199</v>
      </c>
      <c r="N3431" s="2">
        <v>42564</v>
      </c>
      <c r="O3431" t="s">
        <v>21</v>
      </c>
      <c r="P3431">
        <v>0.13</v>
      </c>
    </row>
    <row r="3432" spans="1:16">
      <c r="A3432" s="1">
        <v>42248</v>
      </c>
      <c r="B3432" t="s">
        <v>6</v>
      </c>
      <c r="C3432" t="s">
        <v>241</v>
      </c>
      <c r="D3432" s="4">
        <v>94004.64</v>
      </c>
      <c r="E3432" s="4">
        <v>15040.742399999999</v>
      </c>
      <c r="F3432" s="3">
        <v>0.16</v>
      </c>
      <c r="G3432" s="5">
        <v>1666.7489361702128</v>
      </c>
      <c r="H3432" s="4">
        <v>266.67982978723404</v>
      </c>
      <c r="I3432">
        <v>56.4</v>
      </c>
      <c r="J3432" t="s">
        <v>10</v>
      </c>
      <c r="K3432" t="s">
        <v>11</v>
      </c>
      <c r="L3432" t="s">
        <v>42</v>
      </c>
      <c r="M3432" s="2">
        <v>42199</v>
      </c>
      <c r="N3432" s="2">
        <v>42564</v>
      </c>
      <c r="O3432" t="s">
        <v>30</v>
      </c>
      <c r="P3432">
        <v>0.13</v>
      </c>
    </row>
    <row r="3433" spans="1:16">
      <c r="A3433" s="1">
        <v>42248</v>
      </c>
      <c r="B3433" t="s">
        <v>6</v>
      </c>
      <c r="C3433" t="s">
        <v>242</v>
      </c>
      <c r="D3433" s="4">
        <v>518538.16800000001</v>
      </c>
      <c r="E3433" s="4">
        <v>28519.599240000003</v>
      </c>
      <c r="F3433" s="3">
        <v>5.5000000000000007E-2</v>
      </c>
      <c r="G3433" s="5">
        <v>966.70053691275177</v>
      </c>
      <c r="H3433" s="4">
        <v>53.168529530201347</v>
      </c>
      <c r="I3433">
        <v>536.4</v>
      </c>
      <c r="J3433" t="s">
        <v>32</v>
      </c>
      <c r="K3433" t="s">
        <v>235</v>
      </c>
      <c r="L3433" t="s">
        <v>32</v>
      </c>
      <c r="M3433" s="2">
        <v>41442</v>
      </c>
      <c r="N3433" s="2">
        <v>47285</v>
      </c>
      <c r="O3433" t="s">
        <v>30</v>
      </c>
      <c r="P3433">
        <v>0.06</v>
      </c>
    </row>
    <row r="3434" spans="1:16">
      <c r="A3434" s="1">
        <v>42248</v>
      </c>
      <c r="B3434" t="s">
        <v>6</v>
      </c>
      <c r="C3434" t="s">
        <v>384</v>
      </c>
      <c r="D3434" s="4">
        <v>118260.48000000001</v>
      </c>
      <c r="E3434" s="4">
        <v>21677.145984000002</v>
      </c>
      <c r="F3434" s="3">
        <v>0.18330000000000002</v>
      </c>
      <c r="G3434" s="5">
        <v>2142.4000000000005</v>
      </c>
      <c r="H3434" s="4">
        <v>392.70192000000009</v>
      </c>
      <c r="I3434">
        <v>55.199999999999996</v>
      </c>
      <c r="J3434" t="s">
        <v>10</v>
      </c>
      <c r="K3434" t="s">
        <v>11</v>
      </c>
      <c r="L3434" t="s">
        <v>265</v>
      </c>
      <c r="M3434" s="2">
        <v>42201</v>
      </c>
      <c r="N3434" s="2">
        <v>42931</v>
      </c>
      <c r="O3434" t="s">
        <v>21</v>
      </c>
      <c r="P3434">
        <v>0.16</v>
      </c>
    </row>
    <row r="3435" spans="1:16">
      <c r="A3435" s="1">
        <v>42248</v>
      </c>
      <c r="B3435" t="s">
        <v>6</v>
      </c>
      <c r="C3435" t="s">
        <v>385</v>
      </c>
      <c r="D3435" s="4">
        <v>114699.59999999999</v>
      </c>
      <c r="E3435" s="4">
        <v>22263.192359999997</v>
      </c>
      <c r="F3435" s="3">
        <v>0.19409999999999999</v>
      </c>
      <c r="G3435" s="5">
        <v>1803.4528301886792</v>
      </c>
      <c r="H3435" s="4">
        <v>350.05019433962264</v>
      </c>
      <c r="I3435">
        <v>63.599999999999994</v>
      </c>
      <c r="J3435" t="s">
        <v>10</v>
      </c>
      <c r="K3435" t="s">
        <v>11</v>
      </c>
      <c r="L3435" t="s">
        <v>42</v>
      </c>
      <c r="M3435" s="2">
        <v>42201</v>
      </c>
      <c r="N3435" s="2">
        <v>43296</v>
      </c>
      <c r="O3435" t="s">
        <v>21</v>
      </c>
      <c r="P3435">
        <v>0.15</v>
      </c>
    </row>
    <row r="3436" spans="1:16">
      <c r="A3436" s="1">
        <v>42248</v>
      </c>
      <c r="B3436" t="s">
        <v>6</v>
      </c>
      <c r="C3436" t="s">
        <v>41</v>
      </c>
      <c r="D3436" s="4">
        <v>253238.87999999998</v>
      </c>
      <c r="E3436" s="4">
        <v>35250.852095999995</v>
      </c>
      <c r="F3436" s="3">
        <v>0.13919999999999999</v>
      </c>
      <c r="G3436" s="5">
        <v>5411.0871794871791</v>
      </c>
      <c r="H3436" s="4">
        <v>753.22333538461532</v>
      </c>
      <c r="I3436">
        <v>46.8</v>
      </c>
      <c r="J3436" t="s">
        <v>10</v>
      </c>
      <c r="K3436" t="s">
        <v>11</v>
      </c>
      <c r="L3436" t="s">
        <v>42</v>
      </c>
      <c r="M3436" s="2">
        <v>42156</v>
      </c>
      <c r="N3436" s="2">
        <v>42499</v>
      </c>
      <c r="O3436" t="s">
        <v>21</v>
      </c>
      <c r="P3436">
        <v>0.13</v>
      </c>
    </row>
    <row r="3437" spans="1:16">
      <c r="A3437" s="1">
        <v>42248</v>
      </c>
      <c r="B3437" t="s">
        <v>6</v>
      </c>
      <c r="C3437" t="s">
        <v>43</v>
      </c>
      <c r="D3437" s="4">
        <v>124708.92</v>
      </c>
      <c r="E3437" s="4">
        <v>18494.332835999998</v>
      </c>
      <c r="F3437" s="3">
        <v>0.14829999999999999</v>
      </c>
      <c r="G3437" s="5">
        <v>2734.8447368421052</v>
      </c>
      <c r="H3437" s="4">
        <v>405.57747447368416</v>
      </c>
      <c r="I3437">
        <v>45.6</v>
      </c>
      <c r="J3437" t="s">
        <v>10</v>
      </c>
      <c r="K3437" t="s">
        <v>11</v>
      </c>
      <c r="L3437" t="s">
        <v>42</v>
      </c>
      <c r="M3437" s="2">
        <v>42156</v>
      </c>
      <c r="N3437" s="2">
        <v>42499</v>
      </c>
      <c r="O3437" t="s">
        <v>21</v>
      </c>
      <c r="P3437">
        <v>0.13</v>
      </c>
    </row>
    <row r="3438" spans="1:16">
      <c r="A3438" s="1">
        <v>42248</v>
      </c>
      <c r="B3438" t="s">
        <v>6</v>
      </c>
      <c r="C3438" t="s">
        <v>243</v>
      </c>
      <c r="D3438" s="4">
        <v>316649.06399999995</v>
      </c>
      <c r="E3438" s="4">
        <v>17415.698519999998</v>
      </c>
      <c r="F3438" s="3">
        <v>5.5E-2</v>
      </c>
      <c r="G3438" s="5">
        <v>745.40740112994342</v>
      </c>
      <c r="H3438" s="4">
        <v>40.997407062146884</v>
      </c>
      <c r="I3438">
        <v>424.8</v>
      </c>
      <c r="J3438" t="s">
        <v>32</v>
      </c>
      <c r="K3438" t="s">
        <v>235</v>
      </c>
      <c r="L3438" t="s">
        <v>32</v>
      </c>
      <c r="M3438" s="2">
        <v>41442</v>
      </c>
      <c r="N3438" s="2">
        <v>47285</v>
      </c>
      <c r="O3438" t="s">
        <v>30</v>
      </c>
      <c r="P3438">
        <v>0.06</v>
      </c>
    </row>
    <row r="3439" spans="1:16">
      <c r="A3439" s="1">
        <v>42248</v>
      </c>
      <c r="B3439" t="s">
        <v>6</v>
      </c>
      <c r="C3439" t="s">
        <v>44</v>
      </c>
      <c r="D3439" s="4">
        <v>283176.59999999998</v>
      </c>
      <c r="E3439" s="4">
        <v>60514.839420000004</v>
      </c>
      <c r="F3439" s="3">
        <v>0.21370000000000003</v>
      </c>
      <c r="G3439" s="5">
        <v>1484.1540880503144</v>
      </c>
      <c r="H3439" s="4">
        <v>317.16372861635227</v>
      </c>
      <c r="I3439">
        <v>190.79999999999998</v>
      </c>
      <c r="J3439" t="s">
        <v>10</v>
      </c>
      <c r="K3439" t="s">
        <v>20</v>
      </c>
      <c r="L3439" t="s">
        <v>20</v>
      </c>
      <c r="M3439" s="2">
        <v>41343</v>
      </c>
      <c r="N3439" s="2">
        <v>42499</v>
      </c>
      <c r="O3439" t="s">
        <v>21</v>
      </c>
      <c r="P3439">
        <v>0.18</v>
      </c>
    </row>
    <row r="3440" spans="1:16">
      <c r="A3440" s="1">
        <v>42248</v>
      </c>
      <c r="B3440" t="s">
        <v>6</v>
      </c>
      <c r="C3440" t="s">
        <v>302</v>
      </c>
      <c r="D3440" s="4">
        <v>161751.6</v>
      </c>
      <c r="E3440" s="4">
        <v>51064.98012</v>
      </c>
      <c r="F3440" s="3">
        <v>0.31569999999999998</v>
      </c>
      <c r="G3440" s="5">
        <v>886.79605263157896</v>
      </c>
      <c r="H3440" s="4">
        <v>279.96151381578949</v>
      </c>
      <c r="I3440">
        <v>182.4</v>
      </c>
      <c r="J3440" t="s">
        <v>10</v>
      </c>
      <c r="K3440" t="s">
        <v>20</v>
      </c>
      <c r="L3440" t="s">
        <v>20</v>
      </c>
      <c r="M3440" s="2">
        <v>41702</v>
      </c>
      <c r="N3440" s="2">
        <v>42432</v>
      </c>
      <c r="O3440" t="s">
        <v>21</v>
      </c>
      <c r="P3440">
        <v>0.16</v>
      </c>
    </row>
    <row r="3441" spans="1:17">
      <c r="A3441" s="1">
        <v>42248</v>
      </c>
      <c r="B3441" t="s">
        <v>6</v>
      </c>
      <c r="C3441" t="s">
        <v>292</v>
      </c>
      <c r="D3441" s="4">
        <v>223960.8</v>
      </c>
      <c r="E3441" s="4">
        <v>30637.837439999999</v>
      </c>
      <c r="F3441" s="3">
        <v>0.1368</v>
      </c>
      <c r="G3441" s="5">
        <v>1866.34</v>
      </c>
      <c r="H3441" s="4">
        <v>255.31531200000001</v>
      </c>
      <c r="I3441">
        <v>120</v>
      </c>
      <c r="J3441" t="s">
        <v>10</v>
      </c>
      <c r="K3441" t="s">
        <v>11</v>
      </c>
      <c r="L3441" t="s">
        <v>42</v>
      </c>
      <c r="M3441" s="2">
        <v>41715</v>
      </c>
      <c r="N3441" s="2">
        <v>42810</v>
      </c>
      <c r="O3441" t="s">
        <v>21</v>
      </c>
      <c r="P3441">
        <v>0.11</v>
      </c>
    </row>
    <row r="3442" spans="1:17">
      <c r="A3442" s="1">
        <v>42248</v>
      </c>
      <c r="B3442" t="s">
        <v>6</v>
      </c>
      <c r="C3442" t="s">
        <v>45</v>
      </c>
      <c r="D3442" s="4">
        <v>107947.2</v>
      </c>
      <c r="E3442" s="4">
        <v>52786.180799999995</v>
      </c>
      <c r="F3442" s="3">
        <v>0.48899999999999999</v>
      </c>
      <c r="G3442" s="5">
        <v>1083.8072289156628</v>
      </c>
      <c r="H3442" s="4">
        <v>529.98173493975901</v>
      </c>
      <c r="I3442">
        <v>99.6</v>
      </c>
      <c r="J3442" t="s">
        <v>47</v>
      </c>
      <c r="K3442" t="s">
        <v>48</v>
      </c>
      <c r="L3442" t="s">
        <v>46</v>
      </c>
      <c r="M3442" s="2">
        <v>41290</v>
      </c>
      <c r="N3442" s="2">
        <v>42499</v>
      </c>
      <c r="O3442" t="s">
        <v>21</v>
      </c>
      <c r="P3442">
        <v>0.16</v>
      </c>
    </row>
    <row r="3443" spans="1:17">
      <c r="A3443" s="1">
        <v>42248</v>
      </c>
      <c r="B3443" t="s">
        <v>6</v>
      </c>
      <c r="C3443" t="s">
        <v>49</v>
      </c>
      <c r="D3443" s="4">
        <v>59589.599999999999</v>
      </c>
      <c r="E3443" s="4">
        <v>33107.981759999995</v>
      </c>
      <c r="F3443" s="3">
        <v>0.55559999999999998</v>
      </c>
      <c r="G3443" s="5">
        <v>557.95505617977528</v>
      </c>
      <c r="H3443" s="4">
        <v>309.99982921348311</v>
      </c>
      <c r="I3443">
        <v>106.8</v>
      </c>
      <c r="J3443" t="s">
        <v>47</v>
      </c>
      <c r="K3443" t="s">
        <v>48</v>
      </c>
      <c r="L3443" t="s">
        <v>46</v>
      </c>
      <c r="M3443" s="2">
        <v>41347</v>
      </c>
      <c r="N3443" s="2">
        <v>42499</v>
      </c>
      <c r="O3443" t="s">
        <v>21</v>
      </c>
      <c r="P3443">
        <v>0.16</v>
      </c>
    </row>
    <row r="3444" spans="1:17">
      <c r="A3444" s="1">
        <v>42248</v>
      </c>
      <c r="B3444" t="s">
        <v>6</v>
      </c>
      <c r="C3444" t="s">
        <v>50</v>
      </c>
      <c r="D3444" s="4">
        <v>298533.59999999998</v>
      </c>
      <c r="E3444" s="4">
        <v>41406.61032</v>
      </c>
      <c r="F3444" s="3">
        <v>0.13870000000000002</v>
      </c>
      <c r="G3444" s="5">
        <v>2675.0322580645161</v>
      </c>
      <c r="H3444" s="4">
        <v>371.02697419354843</v>
      </c>
      <c r="I3444">
        <v>111.6</v>
      </c>
      <c r="J3444" t="s">
        <v>52</v>
      </c>
      <c r="K3444" t="s">
        <v>51</v>
      </c>
      <c r="L3444" t="s">
        <v>51</v>
      </c>
      <c r="M3444" s="2">
        <v>41347</v>
      </c>
      <c r="N3444" s="2">
        <v>42499</v>
      </c>
      <c r="O3444" t="s">
        <v>21</v>
      </c>
      <c r="P3444">
        <v>0.12</v>
      </c>
    </row>
    <row r="3445" spans="1:17">
      <c r="A3445" s="1">
        <v>42248</v>
      </c>
      <c r="B3445" t="s">
        <v>6</v>
      </c>
      <c r="C3445" t="s">
        <v>53</v>
      </c>
      <c r="D3445" s="4">
        <v>876336</v>
      </c>
      <c r="E3445" s="4">
        <v>68529.475200000001</v>
      </c>
      <c r="F3445" s="3">
        <v>7.8200000000000006E-2</v>
      </c>
      <c r="G3445" s="5">
        <v>2745.4135338345864</v>
      </c>
      <c r="H3445" s="4">
        <v>214.69133834586466</v>
      </c>
      <c r="I3445">
        <v>319.2</v>
      </c>
      <c r="J3445" t="s">
        <v>10</v>
      </c>
      <c r="K3445" t="s">
        <v>20</v>
      </c>
      <c r="L3445" t="s">
        <v>20</v>
      </c>
      <c r="M3445" s="2">
        <v>41374</v>
      </c>
      <c r="N3445" s="2">
        <v>42499</v>
      </c>
      <c r="O3445" t="s">
        <v>21</v>
      </c>
      <c r="P3445">
        <v>0.06</v>
      </c>
    </row>
    <row r="3446" spans="1:17">
      <c r="A3446" s="1">
        <v>42248</v>
      </c>
      <c r="B3446" t="s">
        <v>6</v>
      </c>
      <c r="C3446" t="s">
        <v>54</v>
      </c>
      <c r="D3446" s="4">
        <v>223957.19999999998</v>
      </c>
      <c r="E3446" s="4">
        <v>102953.12483999999</v>
      </c>
      <c r="F3446" s="3">
        <v>0.4597</v>
      </c>
      <c r="G3446" s="5">
        <v>500.35120643431634</v>
      </c>
      <c r="H3446" s="4">
        <v>230.01144959785523</v>
      </c>
      <c r="I3446">
        <v>447.59999999999997</v>
      </c>
      <c r="J3446" t="s">
        <v>10</v>
      </c>
      <c r="K3446" t="s">
        <v>12</v>
      </c>
      <c r="L3446" t="s">
        <v>12</v>
      </c>
      <c r="M3446" s="2">
        <v>41302</v>
      </c>
      <c r="N3446" s="2">
        <v>43594</v>
      </c>
      <c r="O3446" t="s">
        <v>21</v>
      </c>
      <c r="P3446">
        <v>0.12</v>
      </c>
    </row>
    <row r="3447" spans="1:17">
      <c r="A3447" s="1">
        <v>42248</v>
      </c>
      <c r="B3447" t="s">
        <v>6</v>
      </c>
      <c r="C3447" t="s">
        <v>320</v>
      </c>
      <c r="D3447" s="4">
        <v>118830</v>
      </c>
      <c r="E3447" s="4">
        <v>7605.12</v>
      </c>
      <c r="F3447" s="3">
        <v>6.4000000000000001E-2</v>
      </c>
      <c r="G3447" s="5">
        <v>4126.041666666667</v>
      </c>
      <c r="H3447" s="4">
        <v>264.06666666666666</v>
      </c>
      <c r="I3447">
        <v>28.799999999999997</v>
      </c>
      <c r="J3447" t="s">
        <v>123</v>
      </c>
      <c r="K3447" t="s">
        <v>286</v>
      </c>
      <c r="L3447" t="s">
        <v>286</v>
      </c>
      <c r="M3447" s="2">
        <v>41902</v>
      </c>
      <c r="N3447" s="2">
        <v>42266</v>
      </c>
      <c r="O3447" t="s">
        <v>21</v>
      </c>
      <c r="P3447">
        <v>0.03</v>
      </c>
    </row>
    <row r="3448" spans="1:17">
      <c r="A3448" s="1">
        <v>42248</v>
      </c>
      <c r="B3448" t="s">
        <v>6</v>
      </c>
      <c r="C3448" t="s">
        <v>352</v>
      </c>
      <c r="D3448" s="4">
        <v>33233.4</v>
      </c>
      <c r="E3448" s="4">
        <v>6600.1532399999996</v>
      </c>
      <c r="F3448" s="3">
        <v>0.19859999999999997</v>
      </c>
      <c r="G3448" s="5">
        <v>2307.8750000000005</v>
      </c>
      <c r="H3448" s="4">
        <v>458.343975</v>
      </c>
      <c r="I3448">
        <v>14.399999999999999</v>
      </c>
      <c r="J3448" t="s">
        <v>62</v>
      </c>
      <c r="K3448" t="s">
        <v>253</v>
      </c>
      <c r="L3448" t="s">
        <v>253</v>
      </c>
      <c r="M3448" s="2">
        <v>42047</v>
      </c>
      <c r="N3448" s="2">
        <v>42411</v>
      </c>
      <c r="O3448" t="s">
        <v>21</v>
      </c>
      <c r="P3448">
        <v>0.16</v>
      </c>
    </row>
    <row r="3449" spans="1:17">
      <c r="A3449" s="1">
        <v>42248</v>
      </c>
      <c r="B3449" t="s">
        <v>6</v>
      </c>
      <c r="C3449" t="s">
        <v>353</v>
      </c>
      <c r="D3449" s="4">
        <v>22673.040000000001</v>
      </c>
      <c r="E3449" s="4">
        <v>6600.1219439999995</v>
      </c>
      <c r="F3449" s="3">
        <v>0.29109999999999997</v>
      </c>
      <c r="G3449" s="5">
        <v>1574.5166666666669</v>
      </c>
      <c r="H3449" s="4">
        <v>458.3418016666667</v>
      </c>
      <c r="I3449">
        <v>14.399999999999999</v>
      </c>
      <c r="J3449" t="s">
        <v>62</v>
      </c>
      <c r="K3449" t="s">
        <v>253</v>
      </c>
      <c r="L3449" t="s">
        <v>253</v>
      </c>
      <c r="M3449" s="2">
        <v>42047</v>
      </c>
      <c r="N3449" s="2">
        <v>42411</v>
      </c>
      <c r="O3449" t="s">
        <v>21</v>
      </c>
      <c r="P3449">
        <v>0.16</v>
      </c>
    </row>
    <row r="3450" spans="1:17">
      <c r="A3450" s="1">
        <v>42248</v>
      </c>
      <c r="B3450" t="s">
        <v>6</v>
      </c>
      <c r="C3450" t="s">
        <v>217</v>
      </c>
      <c r="D3450" s="4">
        <v>64850.399999999994</v>
      </c>
      <c r="E3450" s="4">
        <v>6958.4479200000005</v>
      </c>
      <c r="F3450" s="3">
        <v>0.10730000000000002</v>
      </c>
      <c r="G3450" s="5">
        <v>4503.5</v>
      </c>
      <c r="H3450" s="4">
        <v>483.22555000000011</v>
      </c>
      <c r="I3450">
        <v>14.399999999999999</v>
      </c>
      <c r="J3450" t="s">
        <v>52</v>
      </c>
      <c r="K3450" t="s">
        <v>51</v>
      </c>
      <c r="L3450" t="s">
        <v>51</v>
      </c>
      <c r="M3450" s="2">
        <v>41481</v>
      </c>
      <c r="N3450" s="2">
        <v>42576</v>
      </c>
      <c r="O3450" t="s">
        <v>21</v>
      </c>
      <c r="P3450">
        <v>0</v>
      </c>
    </row>
    <row r="3451" spans="1:17">
      <c r="A3451" s="1">
        <v>42248</v>
      </c>
      <c r="B3451" t="s">
        <v>6</v>
      </c>
      <c r="C3451" t="s">
        <v>348</v>
      </c>
      <c r="D3451" s="4">
        <v>24379.200000000001</v>
      </c>
      <c r="E3451" s="4">
        <v>6599.4494399999994</v>
      </c>
      <c r="F3451" s="3">
        <v>0.27069999999999994</v>
      </c>
      <c r="G3451" s="5">
        <v>1693.0000000000002</v>
      </c>
      <c r="H3451" s="4">
        <v>458.29509999999999</v>
      </c>
      <c r="I3451">
        <v>14.399999999999999</v>
      </c>
      <c r="J3451" t="s">
        <v>62</v>
      </c>
      <c r="K3451" t="s">
        <v>253</v>
      </c>
      <c r="L3451" t="s">
        <v>253</v>
      </c>
      <c r="M3451" s="2">
        <v>42047</v>
      </c>
      <c r="N3451" s="2">
        <v>42411</v>
      </c>
      <c r="O3451" t="s">
        <v>21</v>
      </c>
      <c r="P3451">
        <v>0.16</v>
      </c>
    </row>
    <row r="3452" spans="1:17">
      <c r="A3452" s="1">
        <v>42248</v>
      </c>
      <c r="B3452" t="s">
        <v>6</v>
      </c>
      <c r="C3452" t="s">
        <v>326</v>
      </c>
      <c r="D3452" s="4">
        <v>13683.6</v>
      </c>
      <c r="E3452" s="4">
        <v>2420.6288399999999</v>
      </c>
      <c r="F3452" s="3">
        <v>0.17689999999999997</v>
      </c>
      <c r="G3452" s="5">
        <v>950.25000000000011</v>
      </c>
      <c r="H3452" s="4">
        <v>168.09922500000002</v>
      </c>
      <c r="I3452">
        <v>14.399999999999999</v>
      </c>
      <c r="J3452" t="s">
        <v>52</v>
      </c>
      <c r="K3452" t="s">
        <v>51</v>
      </c>
      <c r="L3452" t="s">
        <v>51</v>
      </c>
      <c r="M3452" s="2">
        <v>41894</v>
      </c>
      <c r="N3452" s="2">
        <v>42258</v>
      </c>
      <c r="O3452" t="s">
        <v>21</v>
      </c>
      <c r="P3452">
        <v>0.1</v>
      </c>
    </row>
    <row r="3453" spans="1:17">
      <c r="A3453" s="1">
        <v>42248</v>
      </c>
      <c r="B3453" t="s">
        <v>6</v>
      </c>
      <c r="C3453" t="s">
        <v>349</v>
      </c>
      <c r="D3453" s="4">
        <v>101833.2</v>
      </c>
      <c r="E3453" s="4">
        <v>8401.2389999999996</v>
      </c>
      <c r="F3453" s="3">
        <v>8.2500000000000004E-2</v>
      </c>
      <c r="G3453" s="5">
        <v>5657.4</v>
      </c>
      <c r="H3453" s="4">
        <v>466.7355</v>
      </c>
      <c r="I3453">
        <v>18</v>
      </c>
      <c r="J3453" t="s">
        <v>52</v>
      </c>
      <c r="K3453" t="s">
        <v>51</v>
      </c>
      <c r="L3453" t="s">
        <v>51</v>
      </c>
      <c r="M3453" s="2">
        <v>42102</v>
      </c>
      <c r="N3453" s="2">
        <v>42467</v>
      </c>
      <c r="O3453" t="s">
        <v>21</v>
      </c>
      <c r="P3453">
        <v>0.05</v>
      </c>
    </row>
    <row r="3454" spans="1:17">
      <c r="A3454" s="1">
        <v>42278</v>
      </c>
      <c r="B3454" t="s">
        <v>6</v>
      </c>
      <c r="C3454" t="s">
        <v>7</v>
      </c>
      <c r="D3454" s="4">
        <v>7844140.7999999998</v>
      </c>
      <c r="E3454" s="4">
        <v>309843.56159999996</v>
      </c>
      <c r="F3454" s="3">
        <v>3.9499999999999993E-2</v>
      </c>
      <c r="G3454" s="5">
        <v>2197.238319327731</v>
      </c>
      <c r="H3454" s="4">
        <v>86.790913613445369</v>
      </c>
      <c r="I3454">
        <v>3570</v>
      </c>
      <c r="J3454" t="s">
        <v>10</v>
      </c>
      <c r="K3454" t="s">
        <v>11</v>
      </c>
      <c r="L3454" t="s">
        <v>9</v>
      </c>
      <c r="M3454" s="2">
        <v>41365</v>
      </c>
      <c r="N3454" s="2">
        <v>48646</v>
      </c>
      <c r="O3454" t="s">
        <v>13</v>
      </c>
      <c r="P3454">
        <v>0</v>
      </c>
    </row>
    <row r="3455" spans="1:17">
      <c r="A3455" s="1">
        <v>42278</v>
      </c>
      <c r="B3455" t="s">
        <v>6</v>
      </c>
      <c r="C3455" t="s">
        <v>213</v>
      </c>
      <c r="D3455" s="4">
        <v>729224.4</v>
      </c>
      <c r="E3455" s="4">
        <v>70151.38728000001</v>
      </c>
      <c r="F3455" s="3">
        <v>9.6200000000000008E-2</v>
      </c>
      <c r="G3455" s="5">
        <v>1949.5893487327562</v>
      </c>
      <c r="H3455" s="4">
        <v>187.55049534809115</v>
      </c>
      <c r="I3455">
        <v>374.03999999999996</v>
      </c>
      <c r="J3455" t="s">
        <v>10</v>
      </c>
      <c r="K3455" t="s">
        <v>76</v>
      </c>
      <c r="L3455" t="s">
        <v>76</v>
      </c>
      <c r="M3455" s="2">
        <v>41384</v>
      </c>
      <c r="N3455" s="2">
        <v>43299</v>
      </c>
      <c r="O3455" t="s">
        <v>16</v>
      </c>
      <c r="P3455">
        <v>0.15</v>
      </c>
      <c r="Q3455">
        <v>0.05</v>
      </c>
    </row>
    <row r="3456" spans="1:17">
      <c r="A3456" s="1">
        <v>42278</v>
      </c>
      <c r="B3456" t="s">
        <v>6</v>
      </c>
      <c r="C3456" t="s">
        <v>214</v>
      </c>
      <c r="D3456" s="4">
        <v>309789.59999999998</v>
      </c>
      <c r="E3456" s="4">
        <v>67565.11176</v>
      </c>
      <c r="F3456" s="3">
        <v>0.21810000000000002</v>
      </c>
      <c r="G3456" s="5">
        <v>860.52666666666664</v>
      </c>
      <c r="H3456" s="4">
        <v>187.68086600000001</v>
      </c>
      <c r="I3456">
        <v>360</v>
      </c>
      <c r="J3456" t="s">
        <v>10</v>
      </c>
      <c r="K3456" t="s">
        <v>20</v>
      </c>
      <c r="L3456" t="s">
        <v>20</v>
      </c>
      <c r="M3456" s="2">
        <v>41384</v>
      </c>
      <c r="N3456" s="2">
        <v>43299</v>
      </c>
      <c r="O3456" t="s">
        <v>16</v>
      </c>
      <c r="P3456">
        <v>0.15</v>
      </c>
      <c r="Q3456">
        <v>0.05</v>
      </c>
    </row>
    <row r="3457" spans="1:17">
      <c r="A3457" s="1">
        <v>42278</v>
      </c>
      <c r="B3457" t="s">
        <v>6</v>
      </c>
      <c r="C3457" t="s">
        <v>215</v>
      </c>
      <c r="D3457" s="4">
        <v>444037.32</v>
      </c>
      <c r="E3457" s="4">
        <v>70379.91522000001</v>
      </c>
      <c r="F3457" s="3">
        <v>0.15850000000000003</v>
      </c>
      <c r="G3457" s="5">
        <v>1184.09952</v>
      </c>
      <c r="H3457" s="4">
        <v>187.67977392000003</v>
      </c>
      <c r="I3457">
        <v>375</v>
      </c>
      <c r="J3457" t="s">
        <v>10</v>
      </c>
      <c r="K3457" t="s">
        <v>76</v>
      </c>
      <c r="L3457" t="s">
        <v>76</v>
      </c>
      <c r="M3457" s="2">
        <v>41384</v>
      </c>
      <c r="N3457" s="2">
        <v>43299</v>
      </c>
      <c r="O3457" t="s">
        <v>16</v>
      </c>
      <c r="P3457">
        <v>0.15</v>
      </c>
      <c r="Q3457">
        <v>0.05</v>
      </c>
    </row>
    <row r="3458" spans="1:17">
      <c r="A3458" s="1">
        <v>42278</v>
      </c>
      <c r="B3458" t="s">
        <v>6</v>
      </c>
      <c r="C3458" t="s">
        <v>216</v>
      </c>
      <c r="D3458" s="4">
        <v>358888.8</v>
      </c>
      <c r="E3458" s="4">
        <v>68188.871999999988</v>
      </c>
      <c r="F3458" s="3">
        <v>0.18999999999999997</v>
      </c>
      <c r="G3458" s="5">
        <v>987.69484808454422</v>
      </c>
      <c r="H3458" s="4">
        <v>187.66202113606337</v>
      </c>
      <c r="I3458">
        <v>363.36</v>
      </c>
      <c r="J3458" t="s">
        <v>10</v>
      </c>
      <c r="K3458" t="s">
        <v>20</v>
      </c>
      <c r="L3458" t="s">
        <v>20</v>
      </c>
      <c r="M3458" s="2">
        <v>41384</v>
      </c>
      <c r="N3458" s="2">
        <v>43299</v>
      </c>
      <c r="O3458" t="s">
        <v>16</v>
      </c>
      <c r="P3458">
        <v>0.15</v>
      </c>
      <c r="Q3458">
        <v>0.05</v>
      </c>
    </row>
    <row r="3459" spans="1:17">
      <c r="A3459" s="1">
        <v>42278</v>
      </c>
      <c r="B3459" t="s">
        <v>6</v>
      </c>
      <c r="C3459" t="s">
        <v>14</v>
      </c>
      <c r="D3459" s="4">
        <v>789066.64800000004</v>
      </c>
      <c r="E3459" s="4">
        <v>90505.944525600018</v>
      </c>
      <c r="F3459" s="3">
        <v>0.11470000000000001</v>
      </c>
      <c r="G3459" s="5">
        <v>1133.7164482758621</v>
      </c>
      <c r="H3459" s="4">
        <v>130.03727661724142</v>
      </c>
      <c r="I3459">
        <v>696</v>
      </c>
      <c r="J3459" t="s">
        <v>17</v>
      </c>
      <c r="K3459" t="s">
        <v>18</v>
      </c>
      <c r="L3459" t="s">
        <v>15</v>
      </c>
      <c r="M3459" s="2">
        <v>41246</v>
      </c>
      <c r="N3459" s="2">
        <v>43229</v>
      </c>
      <c r="O3459" t="s">
        <v>16</v>
      </c>
      <c r="P3459">
        <v>0.11</v>
      </c>
    </row>
    <row r="3460" spans="1:17">
      <c r="A3460" s="1">
        <v>42278</v>
      </c>
      <c r="B3460" t="s">
        <v>6</v>
      </c>
      <c r="C3460" t="s">
        <v>19</v>
      </c>
      <c r="D3460" s="4">
        <v>413990.39999999997</v>
      </c>
      <c r="E3460" s="4">
        <v>132187.13471999997</v>
      </c>
      <c r="F3460" s="3">
        <v>0.31929999999999997</v>
      </c>
      <c r="G3460" s="5">
        <v>845.56862745098033</v>
      </c>
      <c r="H3460" s="4">
        <v>269.99006274509799</v>
      </c>
      <c r="I3460">
        <v>489.59999999999997</v>
      </c>
      <c r="J3460" t="s">
        <v>10</v>
      </c>
      <c r="K3460" t="s">
        <v>20</v>
      </c>
      <c r="L3460" t="s">
        <v>20</v>
      </c>
      <c r="M3460" s="2">
        <v>41258</v>
      </c>
      <c r="N3460" s="2">
        <v>43229</v>
      </c>
      <c r="O3460" t="s">
        <v>21</v>
      </c>
      <c r="P3460">
        <v>0.16</v>
      </c>
    </row>
    <row r="3461" spans="1:17">
      <c r="A3461" s="1">
        <v>42278</v>
      </c>
      <c r="B3461" t="s">
        <v>6</v>
      </c>
      <c r="C3461" t="s">
        <v>350</v>
      </c>
      <c r="D3461" s="4">
        <v>286233.59999999998</v>
      </c>
      <c r="E3461" s="4">
        <v>49575.659519999994</v>
      </c>
      <c r="F3461" s="3">
        <v>0.17319999999999999</v>
      </c>
      <c r="G3461" s="5">
        <v>1559.0065359477123</v>
      </c>
      <c r="H3461" s="4">
        <v>270.01993202614375</v>
      </c>
      <c r="I3461">
        <v>183.6</v>
      </c>
      <c r="J3461" t="s">
        <v>10</v>
      </c>
      <c r="K3461" t="s">
        <v>20</v>
      </c>
      <c r="L3461" t="s">
        <v>20</v>
      </c>
      <c r="M3461" s="2">
        <v>41258</v>
      </c>
      <c r="N3461" s="2">
        <v>43229</v>
      </c>
      <c r="O3461" t="s">
        <v>21</v>
      </c>
      <c r="P3461">
        <v>0.16</v>
      </c>
    </row>
    <row r="3462" spans="1:17">
      <c r="A3462" s="1">
        <v>42278</v>
      </c>
      <c r="B3462" t="s">
        <v>6</v>
      </c>
      <c r="C3462" t="s">
        <v>22</v>
      </c>
      <c r="D3462" s="4">
        <v>432109.2</v>
      </c>
      <c r="E3462" s="4">
        <v>68489.308199999999</v>
      </c>
      <c r="F3462" s="3">
        <v>0.1585</v>
      </c>
      <c r="G3462" s="5">
        <v>2707.4511278195491</v>
      </c>
      <c r="H3462" s="4">
        <v>429.13100375939848</v>
      </c>
      <c r="I3462">
        <v>159.6</v>
      </c>
      <c r="J3462" t="s">
        <v>10</v>
      </c>
      <c r="K3462" t="s">
        <v>12</v>
      </c>
      <c r="L3462" t="s">
        <v>23</v>
      </c>
      <c r="M3462" s="2">
        <v>41339</v>
      </c>
      <c r="N3462" s="2">
        <v>42499</v>
      </c>
      <c r="O3462" t="s">
        <v>21</v>
      </c>
      <c r="P3462">
        <v>0.14000000000000001</v>
      </c>
    </row>
    <row r="3463" spans="1:17">
      <c r="A3463" s="1">
        <v>42278</v>
      </c>
      <c r="B3463" t="s">
        <v>6</v>
      </c>
      <c r="C3463" t="s">
        <v>24</v>
      </c>
      <c r="D3463" s="4">
        <v>174219.6</v>
      </c>
      <c r="E3463" s="4">
        <v>50541.105960000001</v>
      </c>
      <c r="F3463" s="3">
        <v>0.29009999999999997</v>
      </c>
      <c r="G3463" s="5">
        <v>930.66025641025647</v>
      </c>
      <c r="H3463" s="4">
        <v>269.9845403846154</v>
      </c>
      <c r="I3463">
        <v>187.2</v>
      </c>
      <c r="J3463" t="s">
        <v>10</v>
      </c>
      <c r="K3463" t="s">
        <v>20</v>
      </c>
      <c r="L3463" t="s">
        <v>20</v>
      </c>
      <c r="M3463" s="2">
        <v>41288</v>
      </c>
      <c r="N3463" s="2">
        <v>42499</v>
      </c>
      <c r="O3463" t="s">
        <v>21</v>
      </c>
      <c r="P3463">
        <v>0.18</v>
      </c>
    </row>
    <row r="3464" spans="1:17">
      <c r="A3464" s="1">
        <v>42278</v>
      </c>
      <c r="B3464" t="s">
        <v>6</v>
      </c>
      <c r="C3464" t="s">
        <v>388</v>
      </c>
      <c r="D3464" s="4">
        <v>873278.34000000008</v>
      </c>
      <c r="E3464" s="4">
        <v>108373.841994</v>
      </c>
      <c r="F3464" s="3">
        <v>0.12409999999999999</v>
      </c>
      <c r="G3464" s="5">
        <v>12334.439830508476</v>
      </c>
      <c r="H3464" s="4">
        <v>1530.7039829661019</v>
      </c>
      <c r="I3464">
        <v>70.8</v>
      </c>
      <c r="J3464" t="s">
        <v>62</v>
      </c>
      <c r="K3464" t="s">
        <v>253</v>
      </c>
      <c r="L3464" t="s">
        <v>253</v>
      </c>
      <c r="M3464" s="2">
        <v>42223</v>
      </c>
      <c r="N3464" s="2">
        <v>43318</v>
      </c>
      <c r="O3464" t="s">
        <v>21</v>
      </c>
      <c r="P3464">
        <v>0.12</v>
      </c>
    </row>
    <row r="3465" spans="1:17">
      <c r="A3465" s="1">
        <v>42278</v>
      </c>
      <c r="B3465" t="s">
        <v>6</v>
      </c>
      <c r="C3465" t="s">
        <v>25</v>
      </c>
      <c r="D3465" s="4">
        <v>222498</v>
      </c>
      <c r="E3465" s="4">
        <v>39604.644</v>
      </c>
      <c r="F3465" s="3">
        <v>0.17799999999999999</v>
      </c>
      <c r="G3465" s="5">
        <v>1612.304347826087</v>
      </c>
      <c r="H3465" s="4">
        <v>286.99017391304346</v>
      </c>
      <c r="I3465">
        <v>138</v>
      </c>
      <c r="J3465" t="s">
        <v>10</v>
      </c>
      <c r="K3465" t="s">
        <v>12</v>
      </c>
      <c r="L3465" t="s">
        <v>12</v>
      </c>
      <c r="M3465" s="2">
        <v>41334</v>
      </c>
      <c r="N3465" s="2">
        <v>42499</v>
      </c>
      <c r="O3465" t="s">
        <v>21</v>
      </c>
      <c r="P3465">
        <v>0.14000000000000001</v>
      </c>
      <c r="Q3465">
        <v>7.0000000000000007E-2</v>
      </c>
    </row>
    <row r="3466" spans="1:17">
      <c r="A3466" s="1">
        <v>42278</v>
      </c>
      <c r="B3466" t="s">
        <v>6</v>
      </c>
      <c r="C3466" t="s">
        <v>26</v>
      </c>
      <c r="D3466" s="4">
        <v>195353.76</v>
      </c>
      <c r="E3466" s="4">
        <v>14964.098016</v>
      </c>
      <c r="F3466" s="3">
        <v>7.6600000000000001E-2</v>
      </c>
      <c r="G3466" s="5">
        <v>3014.718518518519</v>
      </c>
      <c r="H3466" s="4">
        <v>230.92743851851853</v>
      </c>
      <c r="I3466">
        <v>64.8</v>
      </c>
      <c r="J3466" t="s">
        <v>10</v>
      </c>
      <c r="K3466" t="s">
        <v>12</v>
      </c>
      <c r="L3466" t="s">
        <v>27</v>
      </c>
      <c r="M3466" s="2">
        <v>41353</v>
      </c>
      <c r="N3466" s="2">
        <v>43229</v>
      </c>
      <c r="O3466" t="s">
        <v>21</v>
      </c>
      <c r="P3466">
        <v>0.06</v>
      </c>
    </row>
    <row r="3467" spans="1:17">
      <c r="A3467" s="1">
        <v>42278</v>
      </c>
      <c r="B3467" t="s">
        <v>6</v>
      </c>
      <c r="C3467" t="s">
        <v>28</v>
      </c>
      <c r="D3467" s="4">
        <v>509734.44</v>
      </c>
      <c r="E3467" s="4">
        <v>48832.559352000004</v>
      </c>
      <c r="F3467" s="3">
        <v>9.580000000000001E-2</v>
      </c>
      <c r="G3467" s="5">
        <v>2399.8796610169493</v>
      </c>
      <c r="H3467" s="4">
        <v>229.90847152542375</v>
      </c>
      <c r="I3467">
        <v>212.4</v>
      </c>
      <c r="J3467" t="s">
        <v>10</v>
      </c>
      <c r="K3467" t="s">
        <v>12</v>
      </c>
      <c r="L3467" t="s">
        <v>12</v>
      </c>
      <c r="M3467" s="2">
        <v>41353</v>
      </c>
      <c r="N3467" s="2">
        <v>43229</v>
      </c>
      <c r="O3467" t="s">
        <v>21</v>
      </c>
      <c r="P3467">
        <v>0</v>
      </c>
    </row>
    <row r="3468" spans="1:17">
      <c r="A3468" s="1">
        <v>42278</v>
      </c>
      <c r="B3468" t="s">
        <v>6</v>
      </c>
      <c r="C3468" t="s">
        <v>29</v>
      </c>
      <c r="D3468" s="4">
        <v>661335.6</v>
      </c>
      <c r="E3468" s="4">
        <v>72746.915999999997</v>
      </c>
      <c r="F3468" s="3">
        <v>0.11</v>
      </c>
      <c r="G3468" s="5">
        <v>3532.7756410256411</v>
      </c>
      <c r="H3468" s="4">
        <v>388.60532051282053</v>
      </c>
      <c r="I3468">
        <v>187.2</v>
      </c>
      <c r="J3468" t="s">
        <v>10</v>
      </c>
      <c r="K3468" t="s">
        <v>12</v>
      </c>
      <c r="L3468" t="s">
        <v>12</v>
      </c>
      <c r="M3468" s="2">
        <v>41323</v>
      </c>
      <c r="N3468" s="2">
        <v>42499</v>
      </c>
      <c r="O3468" t="s">
        <v>30</v>
      </c>
      <c r="P3468">
        <v>0.11</v>
      </c>
    </row>
    <row r="3469" spans="1:17">
      <c r="A3469" s="1">
        <v>42278</v>
      </c>
      <c r="B3469" t="s">
        <v>6</v>
      </c>
      <c r="C3469" t="s">
        <v>31</v>
      </c>
      <c r="D3469" s="4">
        <v>2997626.676</v>
      </c>
      <c r="E3469" s="4">
        <v>239810.13407999999</v>
      </c>
      <c r="F3469" s="3">
        <v>0.08</v>
      </c>
      <c r="G3469" s="5">
        <v>3179.7635310590631</v>
      </c>
      <c r="H3469" s="4">
        <v>254.38108248472503</v>
      </c>
      <c r="I3469">
        <v>942.72</v>
      </c>
      <c r="J3469" t="s">
        <v>32</v>
      </c>
      <c r="K3469" t="s">
        <v>31</v>
      </c>
      <c r="L3469" t="s">
        <v>32</v>
      </c>
      <c r="M3469" s="2">
        <v>41294</v>
      </c>
      <c r="N3469" s="2">
        <v>43229</v>
      </c>
      <c r="O3469" t="s">
        <v>30</v>
      </c>
      <c r="P3469">
        <v>0.08</v>
      </c>
    </row>
    <row r="3470" spans="1:17">
      <c r="A3470" s="1">
        <v>42278</v>
      </c>
      <c r="B3470" t="s">
        <v>6</v>
      </c>
      <c r="C3470" t="s">
        <v>269</v>
      </c>
      <c r="D3470" s="4">
        <v>5037960.6359999999</v>
      </c>
      <c r="E3470" s="4">
        <v>226708.22861999998</v>
      </c>
      <c r="F3470" s="3">
        <v>4.4999999999999998E-2</v>
      </c>
      <c r="G3470" s="5">
        <v>2025.2293921852388</v>
      </c>
      <c r="H3470" s="4">
        <v>91.135322648335745</v>
      </c>
      <c r="I3470">
        <v>2487.6</v>
      </c>
      <c r="J3470" t="s">
        <v>32</v>
      </c>
      <c r="K3470" t="s">
        <v>269</v>
      </c>
      <c r="L3470" t="s">
        <v>32</v>
      </c>
      <c r="M3470" s="2">
        <v>41442</v>
      </c>
      <c r="N3470" s="2">
        <v>47285</v>
      </c>
      <c r="O3470" t="s">
        <v>30</v>
      </c>
      <c r="P3470">
        <v>0.05</v>
      </c>
    </row>
    <row r="3471" spans="1:17">
      <c r="A3471" s="1">
        <v>42278</v>
      </c>
      <c r="B3471" t="s">
        <v>6</v>
      </c>
      <c r="C3471" t="s">
        <v>301</v>
      </c>
      <c r="D3471" s="4">
        <v>237300</v>
      </c>
      <c r="E3471" s="4">
        <v>33127.08</v>
      </c>
      <c r="F3471" s="3">
        <v>0.1396</v>
      </c>
      <c r="G3471" s="5">
        <v>2149.4565217391305</v>
      </c>
      <c r="H3471" s="4">
        <v>300.06413043478267</v>
      </c>
      <c r="I3471">
        <v>110.39999999999999</v>
      </c>
      <c r="J3471" t="s">
        <v>123</v>
      </c>
      <c r="K3471" t="s">
        <v>286</v>
      </c>
      <c r="L3471" t="s">
        <v>286</v>
      </c>
      <c r="M3471" s="2">
        <v>42110</v>
      </c>
      <c r="N3471" s="2">
        <v>42840</v>
      </c>
      <c r="O3471" t="s">
        <v>21</v>
      </c>
      <c r="P3471">
        <v>0.08</v>
      </c>
    </row>
    <row r="3472" spans="1:17">
      <c r="A3472" s="1">
        <v>42278</v>
      </c>
      <c r="B3472" t="s">
        <v>6</v>
      </c>
      <c r="C3472" t="s">
        <v>285</v>
      </c>
      <c r="D3472" s="4">
        <v>3514928.4</v>
      </c>
      <c r="E3472" s="4">
        <v>112477.70879999999</v>
      </c>
      <c r="F3472" s="3">
        <v>3.2000000000000001E-2</v>
      </c>
      <c r="G3472" s="5">
        <v>25470.495652173911</v>
      </c>
      <c r="H3472" s="4">
        <v>815.05586086956521</v>
      </c>
      <c r="I3472">
        <v>138</v>
      </c>
      <c r="J3472" t="s">
        <v>123</v>
      </c>
      <c r="K3472" t="s">
        <v>286</v>
      </c>
      <c r="L3472" t="s">
        <v>286</v>
      </c>
      <c r="M3472" s="2">
        <v>41708</v>
      </c>
      <c r="N3472" s="2">
        <v>42834</v>
      </c>
      <c r="O3472" t="s">
        <v>21</v>
      </c>
      <c r="P3472">
        <v>0.03</v>
      </c>
    </row>
    <row r="3473" spans="1:18">
      <c r="A3473" s="1">
        <v>42278</v>
      </c>
      <c r="B3473" t="s">
        <v>6</v>
      </c>
      <c r="C3473" t="s">
        <v>33</v>
      </c>
      <c r="D3473" s="4">
        <v>1276623.912</v>
      </c>
      <c r="E3473" s="4">
        <v>102129.91296</v>
      </c>
      <c r="F3473" s="3">
        <v>0.08</v>
      </c>
      <c r="G3473" s="5">
        <v>4880.0608256880741</v>
      </c>
      <c r="H3473" s="4">
        <v>390.40486605504594</v>
      </c>
      <c r="I3473">
        <v>261.59999999999997</v>
      </c>
      <c r="J3473" t="s">
        <v>34</v>
      </c>
      <c r="K3473" t="s">
        <v>36</v>
      </c>
      <c r="L3473" t="s">
        <v>35</v>
      </c>
      <c r="M3473" s="2">
        <v>41288</v>
      </c>
      <c r="N3473" s="2">
        <v>45059</v>
      </c>
      <c r="O3473" t="s">
        <v>21</v>
      </c>
      <c r="P3473">
        <v>0.08</v>
      </c>
      <c r="R3473">
        <f t="shared" ref="R3473" si="381">(N3473-M3473)/365</f>
        <v>10.331506849315069</v>
      </c>
    </row>
    <row r="3474" spans="1:18">
      <c r="A3474" s="1">
        <v>42278</v>
      </c>
      <c r="B3474" t="s">
        <v>6</v>
      </c>
      <c r="C3474" t="s">
        <v>234</v>
      </c>
      <c r="D3474" s="4">
        <v>765545.66399999999</v>
      </c>
      <c r="E3474" s="4">
        <v>42105.011519999993</v>
      </c>
      <c r="F3474" s="3">
        <v>5.4999999999999993E-2</v>
      </c>
      <c r="G3474" s="5">
        <v>1250.8916078431373</v>
      </c>
      <c r="H3474" s="4">
        <v>68.799038431372537</v>
      </c>
      <c r="I3474">
        <v>612</v>
      </c>
      <c r="J3474" t="s">
        <v>32</v>
      </c>
      <c r="K3474" t="s">
        <v>235</v>
      </c>
      <c r="L3474" t="s">
        <v>32</v>
      </c>
      <c r="M3474" s="2">
        <v>41442</v>
      </c>
      <c r="N3474" s="2">
        <v>47285</v>
      </c>
      <c r="O3474" t="s">
        <v>30</v>
      </c>
      <c r="P3474">
        <v>0.06</v>
      </c>
    </row>
    <row r="3475" spans="1:18">
      <c r="A3475" s="1">
        <v>42278</v>
      </c>
      <c r="B3475" t="s">
        <v>6</v>
      </c>
      <c r="C3475" t="s">
        <v>236</v>
      </c>
      <c r="D3475" s="4">
        <v>465982.81199999998</v>
      </c>
      <c r="E3475" s="4">
        <v>25629.054659999998</v>
      </c>
      <c r="F3475" s="3">
        <v>5.5E-2</v>
      </c>
      <c r="G3475" s="5">
        <v>978.13352644836277</v>
      </c>
      <c r="H3475" s="4">
        <v>53.797343954659951</v>
      </c>
      <c r="I3475">
        <v>476.4</v>
      </c>
      <c r="J3475" t="s">
        <v>32</v>
      </c>
      <c r="K3475" t="s">
        <v>235</v>
      </c>
      <c r="L3475" t="s">
        <v>32</v>
      </c>
      <c r="M3475" s="2">
        <v>41442</v>
      </c>
      <c r="N3475" s="2">
        <v>47285</v>
      </c>
      <c r="O3475" t="s">
        <v>30</v>
      </c>
      <c r="P3475">
        <v>0.06</v>
      </c>
    </row>
    <row r="3476" spans="1:18">
      <c r="A3476" s="1">
        <v>42278</v>
      </c>
      <c r="B3476" t="s">
        <v>6</v>
      </c>
      <c r="C3476" t="s">
        <v>237</v>
      </c>
      <c r="D3476" s="4">
        <v>714566.88</v>
      </c>
      <c r="E3476" s="4">
        <v>39301.178399999997</v>
      </c>
      <c r="F3476" s="3">
        <v>5.4999999999999993E-2</v>
      </c>
      <c r="G3476" s="5">
        <v>2501.9848739495801</v>
      </c>
      <c r="H3476" s="4">
        <v>137.6091680672269</v>
      </c>
      <c r="I3476">
        <v>285.59999999999997</v>
      </c>
      <c r="J3476" t="s">
        <v>32</v>
      </c>
      <c r="K3476" t="s">
        <v>235</v>
      </c>
      <c r="L3476" t="s">
        <v>32</v>
      </c>
      <c r="M3476" s="2">
        <v>41442</v>
      </c>
      <c r="N3476" s="2">
        <v>47285</v>
      </c>
      <c r="O3476" t="s">
        <v>30</v>
      </c>
      <c r="P3476">
        <v>0.06</v>
      </c>
    </row>
    <row r="3477" spans="1:18">
      <c r="A3477" s="1">
        <v>42278</v>
      </c>
      <c r="B3477" t="s">
        <v>6</v>
      </c>
      <c r="C3477" t="s">
        <v>238</v>
      </c>
      <c r="D3477" s="4">
        <v>3476848.2120000003</v>
      </c>
      <c r="E3477" s="4">
        <v>303181.16408640001</v>
      </c>
      <c r="F3477" s="3">
        <v>8.72E-2</v>
      </c>
      <c r="G3477" s="5">
        <v>2796.6925772200775</v>
      </c>
      <c r="H3477" s="4">
        <v>243.87159273359072</v>
      </c>
      <c r="I3477">
        <v>1243.2</v>
      </c>
      <c r="J3477" t="s">
        <v>32</v>
      </c>
      <c r="K3477" t="s">
        <v>238</v>
      </c>
      <c r="L3477" t="s">
        <v>32</v>
      </c>
      <c r="M3477" s="2">
        <v>41281</v>
      </c>
      <c r="N3477" s="2">
        <v>45168</v>
      </c>
      <c r="O3477" t="s">
        <v>30</v>
      </c>
      <c r="P3477">
        <v>0.08</v>
      </c>
    </row>
    <row r="3478" spans="1:18">
      <c r="A3478" s="1">
        <v>42278</v>
      </c>
      <c r="B3478" t="s">
        <v>6</v>
      </c>
      <c r="C3478" t="s">
        <v>239</v>
      </c>
      <c r="D3478" s="4">
        <v>1005223.572</v>
      </c>
      <c r="E3478" s="4">
        <v>55287.296460000005</v>
      </c>
      <c r="F3478" s="3">
        <v>5.5E-2</v>
      </c>
      <c r="G3478" s="5">
        <v>1451.7960311958407</v>
      </c>
      <c r="H3478" s="4">
        <v>79.848781715771239</v>
      </c>
      <c r="I3478">
        <v>692.4</v>
      </c>
      <c r="J3478" t="s">
        <v>32</v>
      </c>
      <c r="K3478" t="s">
        <v>235</v>
      </c>
      <c r="L3478" t="s">
        <v>32</v>
      </c>
      <c r="M3478" s="2">
        <v>41442</v>
      </c>
      <c r="N3478" s="2">
        <v>47285</v>
      </c>
      <c r="O3478" t="s">
        <v>30</v>
      </c>
      <c r="P3478">
        <v>0.06</v>
      </c>
    </row>
    <row r="3479" spans="1:18">
      <c r="A3479" s="1">
        <v>42278</v>
      </c>
      <c r="B3479" t="s">
        <v>6</v>
      </c>
      <c r="C3479" t="s">
        <v>37</v>
      </c>
      <c r="D3479" s="4">
        <v>147988.56</v>
      </c>
      <c r="E3479" s="4">
        <v>36079.610928000002</v>
      </c>
      <c r="F3479" s="3">
        <v>0.24380000000000002</v>
      </c>
      <c r="G3479" s="5">
        <v>1271.3793814432991</v>
      </c>
      <c r="H3479" s="4">
        <v>309.96229319587633</v>
      </c>
      <c r="I3479">
        <v>116.39999999999999</v>
      </c>
      <c r="J3479" t="s">
        <v>10</v>
      </c>
      <c r="K3479" t="s">
        <v>20</v>
      </c>
      <c r="L3479" t="s">
        <v>20</v>
      </c>
      <c r="M3479" s="2">
        <v>41384</v>
      </c>
      <c r="N3479" s="2">
        <v>42509</v>
      </c>
      <c r="O3479" t="s">
        <v>21</v>
      </c>
      <c r="P3479">
        <v>0.13</v>
      </c>
    </row>
    <row r="3480" spans="1:18">
      <c r="A3480" s="1">
        <v>42278</v>
      </c>
      <c r="B3480" t="s">
        <v>6</v>
      </c>
      <c r="C3480" t="s">
        <v>240</v>
      </c>
      <c r="D3480" s="4">
        <v>257486.16</v>
      </c>
      <c r="E3480" s="4">
        <v>36717.526416000001</v>
      </c>
      <c r="F3480" s="3">
        <v>0.1426</v>
      </c>
      <c r="G3480" s="5">
        <v>3973.551851851852</v>
      </c>
      <c r="H3480" s="4">
        <v>566.62849407407407</v>
      </c>
      <c r="I3480">
        <v>64.8</v>
      </c>
      <c r="J3480" t="s">
        <v>10</v>
      </c>
      <c r="K3480" t="s">
        <v>11</v>
      </c>
      <c r="L3480" t="s">
        <v>42</v>
      </c>
      <c r="M3480" s="2">
        <v>42199</v>
      </c>
      <c r="N3480" s="2">
        <v>42564</v>
      </c>
      <c r="O3480" t="s">
        <v>21</v>
      </c>
      <c r="P3480">
        <v>0.13</v>
      </c>
    </row>
    <row r="3481" spans="1:18">
      <c r="A3481" s="1">
        <v>42278</v>
      </c>
      <c r="B3481" t="s">
        <v>6</v>
      </c>
      <c r="C3481" t="s">
        <v>241</v>
      </c>
      <c r="D3481" s="4">
        <v>210196.92</v>
      </c>
      <c r="E3481" s="4">
        <v>30142.238327999999</v>
      </c>
      <c r="F3481" s="3">
        <v>0.1434</v>
      </c>
      <c r="G3481" s="5">
        <v>3726.8957446808513</v>
      </c>
      <c r="H3481" s="4">
        <v>534.436849787234</v>
      </c>
      <c r="I3481">
        <v>56.4</v>
      </c>
      <c r="J3481" t="s">
        <v>10</v>
      </c>
      <c r="K3481" t="s">
        <v>11</v>
      </c>
      <c r="L3481" t="s">
        <v>42</v>
      </c>
      <c r="M3481" s="2">
        <v>42199</v>
      </c>
      <c r="N3481" s="2">
        <v>42564</v>
      </c>
      <c r="O3481" t="s">
        <v>30</v>
      </c>
      <c r="P3481">
        <v>0.13</v>
      </c>
    </row>
    <row r="3482" spans="1:18">
      <c r="A3482" s="1">
        <v>42278</v>
      </c>
      <c r="B3482" t="s">
        <v>6</v>
      </c>
      <c r="C3482" t="s">
        <v>242</v>
      </c>
      <c r="D3482" s="4">
        <v>549339.25199999998</v>
      </c>
      <c r="E3482" s="4">
        <v>30213.65886</v>
      </c>
      <c r="F3482" s="3">
        <v>5.5E-2</v>
      </c>
      <c r="G3482" s="5">
        <v>1024.122393736018</v>
      </c>
      <c r="H3482" s="4">
        <v>56.326731655480984</v>
      </c>
      <c r="I3482">
        <v>536.4</v>
      </c>
      <c r="J3482" t="s">
        <v>32</v>
      </c>
      <c r="K3482" t="s">
        <v>235</v>
      </c>
      <c r="L3482" t="s">
        <v>32</v>
      </c>
      <c r="M3482" s="2">
        <v>41442</v>
      </c>
      <c r="N3482" s="2">
        <v>47285</v>
      </c>
      <c r="O3482" t="s">
        <v>30</v>
      </c>
      <c r="P3482">
        <v>0.06</v>
      </c>
    </row>
    <row r="3483" spans="1:18">
      <c r="A3483" s="1">
        <v>42278</v>
      </c>
      <c r="B3483" t="s">
        <v>6</v>
      </c>
      <c r="C3483" t="s">
        <v>384</v>
      </c>
      <c r="D3483" s="4">
        <v>119584.68000000001</v>
      </c>
      <c r="E3483" s="4">
        <v>21895.954907999996</v>
      </c>
      <c r="F3483" s="3">
        <v>0.18309999999999996</v>
      </c>
      <c r="G3483" s="5">
        <v>2166.3891304347831</v>
      </c>
      <c r="H3483" s="4">
        <v>396.66584978260863</v>
      </c>
      <c r="I3483">
        <v>55.199999999999996</v>
      </c>
      <c r="J3483" t="s">
        <v>10</v>
      </c>
      <c r="K3483" t="s">
        <v>11</v>
      </c>
      <c r="L3483" t="s">
        <v>265</v>
      </c>
      <c r="M3483" s="2">
        <v>42201</v>
      </c>
      <c r="N3483" s="2">
        <v>42931</v>
      </c>
      <c r="O3483" t="s">
        <v>21</v>
      </c>
      <c r="P3483">
        <v>0.16</v>
      </c>
    </row>
    <row r="3484" spans="1:18">
      <c r="A3484" s="1">
        <v>42278</v>
      </c>
      <c r="B3484" t="s">
        <v>6</v>
      </c>
      <c r="C3484" t="s">
        <v>385</v>
      </c>
      <c r="D3484" s="4">
        <v>131404.79999999999</v>
      </c>
      <c r="E3484" s="4">
        <v>22890.716160000004</v>
      </c>
      <c r="F3484" s="3">
        <v>0.17420000000000005</v>
      </c>
      <c r="G3484" s="5">
        <v>2066.1132075471696</v>
      </c>
      <c r="H3484" s="4">
        <v>359.91692075471707</v>
      </c>
      <c r="I3484">
        <v>63.599999999999994</v>
      </c>
      <c r="J3484" t="s">
        <v>10</v>
      </c>
      <c r="K3484" t="s">
        <v>11</v>
      </c>
      <c r="L3484" t="s">
        <v>42</v>
      </c>
      <c r="M3484" s="2">
        <v>42201</v>
      </c>
      <c r="N3484" s="2">
        <v>43296</v>
      </c>
      <c r="O3484" t="s">
        <v>21</v>
      </c>
      <c r="P3484">
        <v>0.15</v>
      </c>
    </row>
    <row r="3485" spans="1:18">
      <c r="A3485" s="1">
        <v>42278</v>
      </c>
      <c r="B3485" t="s">
        <v>6</v>
      </c>
      <c r="C3485" t="s">
        <v>41</v>
      </c>
      <c r="D3485" s="4">
        <v>284411.52000000002</v>
      </c>
      <c r="E3485" s="4">
        <v>39305.672063999998</v>
      </c>
      <c r="F3485" s="3">
        <v>0.13819999999999999</v>
      </c>
      <c r="G3485" s="5">
        <v>6077.1692307692319</v>
      </c>
      <c r="H3485" s="4">
        <v>839.86478769230769</v>
      </c>
      <c r="I3485">
        <v>46.8</v>
      </c>
      <c r="J3485" t="s">
        <v>10</v>
      </c>
      <c r="K3485" t="s">
        <v>11</v>
      </c>
      <c r="L3485" t="s">
        <v>42</v>
      </c>
      <c r="M3485" s="2">
        <v>42156</v>
      </c>
      <c r="N3485" s="2">
        <v>42499</v>
      </c>
      <c r="O3485" t="s">
        <v>21</v>
      </c>
      <c r="P3485">
        <v>0.13</v>
      </c>
    </row>
    <row r="3486" spans="1:18">
      <c r="A3486" s="1">
        <v>42278</v>
      </c>
      <c r="B3486" t="s">
        <v>6</v>
      </c>
      <c r="C3486" t="s">
        <v>43</v>
      </c>
      <c r="D3486" s="4">
        <v>181090.56000000003</v>
      </c>
      <c r="E3486" s="4">
        <v>25823.513856000005</v>
      </c>
      <c r="F3486" s="3">
        <v>0.1426</v>
      </c>
      <c r="G3486" s="5">
        <v>3971.2842105263162</v>
      </c>
      <c r="H3486" s="4">
        <v>566.3051284210527</v>
      </c>
      <c r="I3486">
        <v>45.6</v>
      </c>
      <c r="J3486" t="s">
        <v>10</v>
      </c>
      <c r="K3486" t="s">
        <v>11</v>
      </c>
      <c r="L3486" t="s">
        <v>42</v>
      </c>
      <c r="M3486" s="2">
        <v>42156</v>
      </c>
      <c r="N3486" s="2">
        <v>42499</v>
      </c>
      <c r="O3486" t="s">
        <v>21</v>
      </c>
      <c r="P3486">
        <v>0.13</v>
      </c>
    </row>
    <row r="3487" spans="1:18">
      <c r="A3487" s="1">
        <v>42278</v>
      </c>
      <c r="B3487" t="s">
        <v>6</v>
      </c>
      <c r="C3487" t="s">
        <v>243</v>
      </c>
      <c r="D3487" s="4">
        <v>337288.29600000003</v>
      </c>
      <c r="E3487" s="4">
        <v>18550.85628</v>
      </c>
      <c r="F3487" s="3">
        <v>5.4999999999999993E-2</v>
      </c>
      <c r="G3487" s="5">
        <v>793.99316384180793</v>
      </c>
      <c r="H3487" s="4">
        <v>43.669624011299433</v>
      </c>
      <c r="I3487">
        <v>424.8</v>
      </c>
      <c r="J3487" t="s">
        <v>32</v>
      </c>
      <c r="K3487" t="s">
        <v>235</v>
      </c>
      <c r="L3487" t="s">
        <v>32</v>
      </c>
      <c r="M3487" s="2">
        <v>41442</v>
      </c>
      <c r="N3487" s="2">
        <v>47285</v>
      </c>
      <c r="O3487" t="s">
        <v>30</v>
      </c>
      <c r="P3487">
        <v>0.06</v>
      </c>
    </row>
    <row r="3488" spans="1:18">
      <c r="A3488" s="1">
        <v>42278</v>
      </c>
      <c r="B3488" t="s">
        <v>6</v>
      </c>
      <c r="C3488" t="s">
        <v>44</v>
      </c>
      <c r="D3488" s="4">
        <v>424614.48000000004</v>
      </c>
      <c r="E3488" s="4">
        <v>85984.43220000001</v>
      </c>
      <c r="F3488" s="3">
        <v>0.20250000000000001</v>
      </c>
      <c r="G3488" s="5">
        <v>2225.4427672955981</v>
      </c>
      <c r="H3488" s="4">
        <v>450.6521603773586</v>
      </c>
      <c r="I3488">
        <v>190.79999999999998</v>
      </c>
      <c r="J3488" t="s">
        <v>10</v>
      </c>
      <c r="K3488" t="s">
        <v>20</v>
      </c>
      <c r="L3488" t="s">
        <v>20</v>
      </c>
      <c r="M3488" s="2">
        <v>41343</v>
      </c>
      <c r="N3488" s="2">
        <v>42499</v>
      </c>
      <c r="O3488" t="s">
        <v>21</v>
      </c>
      <c r="P3488">
        <v>0.18</v>
      </c>
    </row>
    <row r="3489" spans="1:17">
      <c r="A3489" s="1">
        <v>42278</v>
      </c>
      <c r="B3489" t="s">
        <v>6</v>
      </c>
      <c r="C3489" t="s">
        <v>302</v>
      </c>
      <c r="D3489" s="4">
        <v>240338.4</v>
      </c>
      <c r="E3489" s="4">
        <v>51071.909999999996</v>
      </c>
      <c r="F3489" s="3">
        <v>0.21249999999999999</v>
      </c>
      <c r="G3489" s="5">
        <v>1317.6447368421052</v>
      </c>
      <c r="H3489" s="4">
        <v>279.99950657894732</v>
      </c>
      <c r="I3489">
        <v>182.4</v>
      </c>
      <c r="J3489" t="s">
        <v>10</v>
      </c>
      <c r="K3489" t="s">
        <v>20</v>
      </c>
      <c r="L3489" t="s">
        <v>20</v>
      </c>
      <c r="M3489" s="2">
        <v>41702</v>
      </c>
      <c r="N3489" s="2">
        <v>42432</v>
      </c>
      <c r="O3489" t="s">
        <v>21</v>
      </c>
      <c r="P3489">
        <v>0.16</v>
      </c>
    </row>
    <row r="3490" spans="1:17">
      <c r="A3490" s="1">
        <v>42278</v>
      </c>
      <c r="B3490" t="s">
        <v>6</v>
      </c>
      <c r="C3490" t="s">
        <v>292</v>
      </c>
      <c r="D3490" s="4">
        <v>282124.79999999999</v>
      </c>
      <c r="E3490" s="4">
        <v>37042.986239999998</v>
      </c>
      <c r="F3490" s="3">
        <v>0.1313</v>
      </c>
      <c r="G3490" s="5">
        <v>2351.04</v>
      </c>
      <c r="H3490" s="4">
        <v>308.691552</v>
      </c>
      <c r="I3490">
        <v>120</v>
      </c>
      <c r="J3490" t="s">
        <v>10</v>
      </c>
      <c r="K3490" t="s">
        <v>11</v>
      </c>
      <c r="L3490" t="s">
        <v>42</v>
      </c>
      <c r="M3490" s="2">
        <v>41715</v>
      </c>
      <c r="N3490" s="2">
        <v>42810</v>
      </c>
      <c r="O3490" t="s">
        <v>21</v>
      </c>
      <c r="P3490">
        <v>0.11</v>
      </c>
    </row>
    <row r="3491" spans="1:17">
      <c r="A3491" s="1">
        <v>42278</v>
      </c>
      <c r="B3491" t="s">
        <v>6</v>
      </c>
      <c r="C3491" t="s">
        <v>45</v>
      </c>
      <c r="D3491" s="4">
        <v>103749.59999999999</v>
      </c>
      <c r="E3491" s="4">
        <v>52787.796480000005</v>
      </c>
      <c r="F3491" s="3">
        <v>0.50880000000000014</v>
      </c>
      <c r="G3491" s="5">
        <v>1041.6626506024097</v>
      </c>
      <c r="H3491" s="4">
        <v>529.99795662650615</v>
      </c>
      <c r="I3491">
        <v>99.6</v>
      </c>
      <c r="J3491" t="s">
        <v>47</v>
      </c>
      <c r="K3491" t="s">
        <v>48</v>
      </c>
      <c r="L3491" t="s">
        <v>46</v>
      </c>
      <c r="M3491" s="2">
        <v>41290</v>
      </c>
      <c r="N3491" s="2">
        <v>42499</v>
      </c>
      <c r="O3491" t="s">
        <v>21</v>
      </c>
      <c r="P3491">
        <v>0.16</v>
      </c>
    </row>
    <row r="3492" spans="1:17">
      <c r="A3492" s="1">
        <v>42278</v>
      </c>
      <c r="B3492" t="s">
        <v>6</v>
      </c>
      <c r="C3492" t="s">
        <v>49</v>
      </c>
      <c r="D3492" s="4">
        <v>75654</v>
      </c>
      <c r="E3492" s="4">
        <v>33106.190399999999</v>
      </c>
      <c r="F3492" s="3">
        <v>0.43759999999999999</v>
      </c>
      <c r="G3492" s="5">
        <v>708.37078651685397</v>
      </c>
      <c r="H3492" s="4">
        <v>309.9830561797753</v>
      </c>
      <c r="I3492">
        <v>106.8</v>
      </c>
      <c r="J3492" t="s">
        <v>47</v>
      </c>
      <c r="K3492" t="s">
        <v>48</v>
      </c>
      <c r="L3492" t="s">
        <v>46</v>
      </c>
      <c r="M3492" s="2">
        <v>41347</v>
      </c>
      <c r="N3492" s="2">
        <v>42499</v>
      </c>
      <c r="O3492" t="s">
        <v>21</v>
      </c>
      <c r="P3492">
        <v>0.16</v>
      </c>
    </row>
    <row r="3493" spans="1:17">
      <c r="A3493" s="1">
        <v>42278</v>
      </c>
      <c r="B3493" t="s">
        <v>6</v>
      </c>
      <c r="C3493" t="s">
        <v>50</v>
      </c>
      <c r="D3493" s="4">
        <v>251178</v>
      </c>
      <c r="E3493" s="4">
        <v>35717.511599999998</v>
      </c>
      <c r="F3493" s="3">
        <v>0.14219999999999999</v>
      </c>
      <c r="G3493" s="5">
        <v>2250.6989247311831</v>
      </c>
      <c r="H3493" s="4">
        <v>320.04938709677418</v>
      </c>
      <c r="I3493">
        <v>111.6</v>
      </c>
      <c r="J3493" t="s">
        <v>52</v>
      </c>
      <c r="K3493" t="s">
        <v>51</v>
      </c>
      <c r="L3493" t="s">
        <v>51</v>
      </c>
      <c r="M3493" s="2">
        <v>41347</v>
      </c>
      <c r="N3493" s="2">
        <v>42499</v>
      </c>
      <c r="O3493" t="s">
        <v>21</v>
      </c>
      <c r="P3493">
        <v>0.12</v>
      </c>
    </row>
    <row r="3494" spans="1:17">
      <c r="A3494" s="1">
        <v>42278</v>
      </c>
      <c r="B3494" t="s">
        <v>6</v>
      </c>
      <c r="C3494" t="s">
        <v>53</v>
      </c>
      <c r="D3494" s="4">
        <v>944575.2</v>
      </c>
      <c r="E3494" s="4">
        <v>72637.832880000002</v>
      </c>
      <c r="F3494" s="3">
        <v>7.690000000000001E-2</v>
      </c>
      <c r="G3494" s="5">
        <v>2959.1954887218044</v>
      </c>
      <c r="H3494" s="4">
        <v>227.56213308270679</v>
      </c>
      <c r="I3494">
        <v>319.2</v>
      </c>
      <c r="J3494" t="s">
        <v>10</v>
      </c>
      <c r="K3494" t="s">
        <v>20</v>
      </c>
      <c r="L3494" t="s">
        <v>20</v>
      </c>
      <c r="M3494" s="2">
        <v>41374</v>
      </c>
      <c r="N3494" s="2">
        <v>42499</v>
      </c>
      <c r="O3494" t="s">
        <v>21</v>
      </c>
      <c r="P3494">
        <v>0.06</v>
      </c>
    </row>
    <row r="3495" spans="1:17">
      <c r="A3495" s="1">
        <v>42278</v>
      </c>
      <c r="B3495" t="s">
        <v>6</v>
      </c>
      <c r="C3495" t="s">
        <v>54</v>
      </c>
      <c r="D3495" s="4">
        <v>322117.2</v>
      </c>
      <c r="E3495" s="4">
        <v>102948.65712</v>
      </c>
      <c r="F3495" s="3">
        <v>0.3196</v>
      </c>
      <c r="G3495" s="5">
        <v>719.65415549597867</v>
      </c>
      <c r="H3495" s="4">
        <v>230.00146809651477</v>
      </c>
      <c r="I3495">
        <v>447.59999999999997</v>
      </c>
      <c r="J3495" t="s">
        <v>10</v>
      </c>
      <c r="K3495" t="s">
        <v>12</v>
      </c>
      <c r="L3495" t="s">
        <v>12</v>
      </c>
      <c r="M3495" s="2">
        <v>41302</v>
      </c>
      <c r="N3495" s="2">
        <v>43594</v>
      </c>
      <c r="O3495" t="s">
        <v>21</v>
      </c>
      <c r="P3495">
        <v>0.12</v>
      </c>
    </row>
    <row r="3496" spans="1:17">
      <c r="A3496" s="1">
        <v>42278</v>
      </c>
      <c r="B3496" t="s">
        <v>6</v>
      </c>
      <c r="C3496" t="s">
        <v>320</v>
      </c>
      <c r="D3496" s="4">
        <v>67981.2</v>
      </c>
      <c r="E3496" s="4">
        <v>0</v>
      </c>
      <c r="F3496" s="3">
        <v>0</v>
      </c>
      <c r="G3496" s="5">
        <v>2360.4583333333335</v>
      </c>
      <c r="H3496" s="4">
        <v>0</v>
      </c>
      <c r="I3496">
        <v>28.799999999999997</v>
      </c>
      <c r="J3496" t="s">
        <v>123</v>
      </c>
      <c r="K3496" t="s">
        <v>286</v>
      </c>
      <c r="L3496" t="s">
        <v>286</v>
      </c>
      <c r="M3496" s="2">
        <v>41902</v>
      </c>
      <c r="N3496" s="2">
        <v>42266</v>
      </c>
      <c r="O3496" t="s">
        <v>21</v>
      </c>
      <c r="P3496">
        <v>0.03</v>
      </c>
    </row>
    <row r="3497" spans="1:17">
      <c r="A3497" s="1">
        <v>42278</v>
      </c>
      <c r="B3497" t="s">
        <v>6</v>
      </c>
      <c r="C3497" t="s">
        <v>352</v>
      </c>
      <c r="D3497" s="4">
        <v>25737.599999999999</v>
      </c>
      <c r="E3497" s="4">
        <v>6599.1206400000001</v>
      </c>
      <c r="F3497" s="3">
        <v>0.25640000000000002</v>
      </c>
      <c r="G3497" s="5">
        <v>1787.3333333333335</v>
      </c>
      <c r="H3497" s="4">
        <v>458.27226666666672</v>
      </c>
      <c r="I3497">
        <v>14.399999999999999</v>
      </c>
      <c r="J3497" t="s">
        <v>62</v>
      </c>
      <c r="K3497" t="s">
        <v>253</v>
      </c>
      <c r="L3497" t="s">
        <v>253</v>
      </c>
      <c r="M3497" s="2">
        <v>42047</v>
      </c>
      <c r="N3497" s="2">
        <v>42411</v>
      </c>
      <c r="O3497" t="s">
        <v>21</v>
      </c>
      <c r="P3497">
        <v>0.16</v>
      </c>
    </row>
    <row r="3498" spans="1:17">
      <c r="A3498" s="1">
        <v>42278</v>
      </c>
      <c r="B3498" t="s">
        <v>6</v>
      </c>
      <c r="C3498" t="s">
        <v>353</v>
      </c>
      <c r="D3498" s="4">
        <v>17124</v>
      </c>
      <c r="E3498" s="4">
        <v>6599.5895999999993</v>
      </c>
      <c r="F3498" s="3">
        <v>0.38539999999999996</v>
      </c>
      <c r="G3498" s="5">
        <v>1189.1666666666667</v>
      </c>
      <c r="H3498" s="4">
        <v>458.30483333333331</v>
      </c>
      <c r="I3498">
        <v>14.399999999999999</v>
      </c>
      <c r="J3498" t="s">
        <v>62</v>
      </c>
      <c r="K3498" t="s">
        <v>253</v>
      </c>
      <c r="L3498" t="s">
        <v>253</v>
      </c>
      <c r="M3498" s="2">
        <v>42047</v>
      </c>
      <c r="N3498" s="2">
        <v>42411</v>
      </c>
      <c r="O3498" t="s">
        <v>21</v>
      </c>
      <c r="P3498">
        <v>0.16</v>
      </c>
    </row>
    <row r="3499" spans="1:17">
      <c r="A3499" s="1">
        <v>42278</v>
      </c>
      <c r="B3499" t="s">
        <v>6</v>
      </c>
      <c r="C3499" t="s">
        <v>217</v>
      </c>
      <c r="D3499" s="4">
        <v>66770.399999999994</v>
      </c>
      <c r="E3499" s="4">
        <v>6957.4756799999996</v>
      </c>
      <c r="F3499" s="3">
        <v>0.1042</v>
      </c>
      <c r="G3499" s="5">
        <v>4636.833333333333</v>
      </c>
      <c r="H3499" s="4">
        <v>483.15803333333338</v>
      </c>
      <c r="I3499">
        <v>14.399999999999999</v>
      </c>
      <c r="J3499" t="s">
        <v>52</v>
      </c>
      <c r="K3499" t="s">
        <v>51</v>
      </c>
      <c r="L3499" t="s">
        <v>51</v>
      </c>
      <c r="M3499" s="2">
        <v>41481</v>
      </c>
      <c r="N3499" s="2">
        <v>42576</v>
      </c>
      <c r="O3499" t="s">
        <v>21</v>
      </c>
      <c r="P3499">
        <v>0</v>
      </c>
    </row>
    <row r="3500" spans="1:17">
      <c r="A3500" s="1">
        <v>42278</v>
      </c>
      <c r="B3500" t="s">
        <v>6</v>
      </c>
      <c r="C3500" t="s">
        <v>348</v>
      </c>
      <c r="D3500" s="4">
        <v>24156</v>
      </c>
      <c r="E3500" s="4">
        <v>6599.4191999999994</v>
      </c>
      <c r="F3500" s="3">
        <v>0.2732</v>
      </c>
      <c r="G3500" s="5">
        <v>1677.5000000000002</v>
      </c>
      <c r="H3500" s="4">
        <v>458.29300000000001</v>
      </c>
      <c r="I3500">
        <v>14.399999999999999</v>
      </c>
      <c r="J3500" t="s">
        <v>62</v>
      </c>
      <c r="K3500" t="s">
        <v>253</v>
      </c>
      <c r="L3500" t="s">
        <v>253</v>
      </c>
      <c r="M3500" s="2">
        <v>42047</v>
      </c>
      <c r="N3500" s="2">
        <v>42411</v>
      </c>
      <c r="O3500" t="s">
        <v>21</v>
      </c>
      <c r="P3500">
        <v>0.16</v>
      </c>
    </row>
    <row r="3501" spans="1:17">
      <c r="A3501" s="1">
        <v>42278</v>
      </c>
      <c r="B3501" t="s">
        <v>6</v>
      </c>
      <c r="C3501" t="s">
        <v>391</v>
      </c>
      <c r="D3501" s="4">
        <v>103044</v>
      </c>
      <c r="E3501" s="4">
        <v>9871.6151999999984</v>
      </c>
      <c r="F3501" s="3">
        <v>9.5799999999999982E-2</v>
      </c>
      <c r="G3501" s="5">
        <v>7155.8333333333339</v>
      </c>
      <c r="H3501" s="4">
        <v>685.5288333333333</v>
      </c>
      <c r="I3501">
        <v>14.399999999999999</v>
      </c>
      <c r="J3501" t="s">
        <v>52</v>
      </c>
      <c r="K3501" t="s">
        <v>51</v>
      </c>
      <c r="L3501" t="s">
        <v>51</v>
      </c>
      <c r="M3501" s="2" t="s">
        <v>8</v>
      </c>
      <c r="N3501" s="2" t="s">
        <v>8</v>
      </c>
      <c r="O3501" t="s">
        <v>472</v>
      </c>
      <c r="P3501">
        <v>0</v>
      </c>
    </row>
    <row r="3502" spans="1:17">
      <c r="A3502" s="1">
        <v>42278</v>
      </c>
      <c r="B3502" t="s">
        <v>6</v>
      </c>
      <c r="C3502" t="s">
        <v>349</v>
      </c>
      <c r="D3502" s="4">
        <v>93759.599999999991</v>
      </c>
      <c r="E3502" s="4">
        <v>8400.8601600000002</v>
      </c>
      <c r="F3502" s="3">
        <v>8.9600000000000013E-2</v>
      </c>
      <c r="G3502" s="5">
        <v>5208.8666666666659</v>
      </c>
      <c r="H3502" s="4">
        <v>466.71445333333332</v>
      </c>
      <c r="I3502">
        <v>18</v>
      </c>
      <c r="J3502" t="s">
        <v>52</v>
      </c>
      <c r="K3502" t="s">
        <v>51</v>
      </c>
      <c r="L3502" t="s">
        <v>51</v>
      </c>
      <c r="M3502" s="2">
        <v>42102</v>
      </c>
      <c r="N3502" s="2">
        <v>42467</v>
      </c>
      <c r="O3502" t="s">
        <v>21</v>
      </c>
      <c r="P3502">
        <v>0.05</v>
      </c>
    </row>
    <row r="3503" spans="1:17">
      <c r="A3503" s="1">
        <v>42309</v>
      </c>
      <c r="B3503" t="s">
        <v>6</v>
      </c>
      <c r="C3503" t="s">
        <v>7</v>
      </c>
      <c r="D3503" s="4">
        <v>7838998.7999999998</v>
      </c>
      <c r="E3503" s="4">
        <v>309640.45260000002</v>
      </c>
      <c r="F3503" s="3">
        <v>3.95E-2</v>
      </c>
      <c r="G3503" s="5">
        <v>2195.7979831932771</v>
      </c>
      <c r="H3503" s="4">
        <v>86.734020336134463</v>
      </c>
      <c r="I3503">
        <v>3570</v>
      </c>
      <c r="J3503" t="s">
        <v>10</v>
      </c>
      <c r="K3503" t="s">
        <v>11</v>
      </c>
      <c r="L3503" t="s">
        <v>9</v>
      </c>
      <c r="M3503" s="2">
        <v>41365</v>
      </c>
      <c r="N3503" s="2">
        <v>48646</v>
      </c>
      <c r="O3503" t="s">
        <v>13</v>
      </c>
      <c r="P3503">
        <v>0</v>
      </c>
    </row>
    <row r="3504" spans="1:17">
      <c r="A3504" s="1">
        <v>42309</v>
      </c>
      <c r="B3504" t="s">
        <v>6</v>
      </c>
      <c r="C3504" t="s">
        <v>213</v>
      </c>
      <c r="D3504" s="4">
        <v>842531.16</v>
      </c>
      <c r="E3504" s="4">
        <v>66222.949176000009</v>
      </c>
      <c r="F3504" s="3">
        <v>7.8600000000000003E-2</v>
      </c>
      <c r="G3504" s="5">
        <v>2252.5162014757784</v>
      </c>
      <c r="H3504" s="4">
        <v>177.04777343599619</v>
      </c>
      <c r="I3504">
        <v>374.03999999999996</v>
      </c>
      <c r="J3504" t="s">
        <v>10</v>
      </c>
      <c r="K3504" t="s">
        <v>76</v>
      </c>
      <c r="L3504" t="s">
        <v>76</v>
      </c>
      <c r="M3504" s="2">
        <v>41384</v>
      </c>
      <c r="N3504" s="2">
        <v>43299</v>
      </c>
      <c r="O3504" t="s">
        <v>16</v>
      </c>
      <c r="P3504">
        <v>0.15</v>
      </c>
      <c r="Q3504">
        <v>0.05</v>
      </c>
    </row>
    <row r="3505" spans="1:17">
      <c r="A3505" s="1">
        <v>42309</v>
      </c>
      <c r="B3505" t="s">
        <v>6</v>
      </c>
      <c r="C3505" t="s">
        <v>214</v>
      </c>
      <c r="D3505" s="4">
        <v>62605.2</v>
      </c>
      <c r="E3505" s="4">
        <v>63700.790999999997</v>
      </c>
      <c r="F3505" s="3">
        <v>1.0175000000000001</v>
      </c>
      <c r="G3505" s="5">
        <v>173.90333333333334</v>
      </c>
      <c r="H3505" s="4">
        <v>176.94664166666666</v>
      </c>
      <c r="I3505">
        <v>360</v>
      </c>
      <c r="J3505" t="s">
        <v>10</v>
      </c>
      <c r="K3505" t="s">
        <v>20</v>
      </c>
      <c r="L3505" t="s">
        <v>20</v>
      </c>
      <c r="M3505" s="2">
        <v>41384</v>
      </c>
      <c r="N3505" s="2">
        <v>43299</v>
      </c>
      <c r="O3505" t="s">
        <v>16</v>
      </c>
      <c r="P3505">
        <v>0.15</v>
      </c>
      <c r="Q3505">
        <v>0.05</v>
      </c>
    </row>
    <row r="3506" spans="1:17">
      <c r="A3506" s="1">
        <v>42309</v>
      </c>
      <c r="B3506" t="s">
        <v>6</v>
      </c>
      <c r="C3506" t="s">
        <v>215</v>
      </c>
      <c r="D3506" s="4">
        <v>508353.95999999996</v>
      </c>
      <c r="E3506" s="4">
        <v>66340.191779999994</v>
      </c>
      <c r="F3506" s="3">
        <v>0.1305</v>
      </c>
      <c r="G3506" s="5">
        <v>1355.6105599999999</v>
      </c>
      <c r="H3506" s="4">
        <v>176.90717807999999</v>
      </c>
      <c r="I3506">
        <v>375</v>
      </c>
      <c r="J3506" t="s">
        <v>10</v>
      </c>
      <c r="K3506" t="s">
        <v>76</v>
      </c>
      <c r="L3506" t="s">
        <v>76</v>
      </c>
      <c r="M3506" s="2">
        <v>41384</v>
      </c>
      <c r="N3506" s="2">
        <v>43299</v>
      </c>
      <c r="O3506" t="s">
        <v>16</v>
      </c>
      <c r="P3506">
        <v>0.15</v>
      </c>
      <c r="Q3506">
        <v>0.05</v>
      </c>
    </row>
    <row r="3507" spans="1:17">
      <c r="A3507" s="1">
        <v>42309</v>
      </c>
      <c r="B3507" t="s">
        <v>6</v>
      </c>
      <c r="C3507" t="s">
        <v>216</v>
      </c>
      <c r="D3507" s="4">
        <v>323426.39999999997</v>
      </c>
      <c r="E3507" s="4">
        <v>64297.168319999982</v>
      </c>
      <c r="F3507" s="3">
        <v>0.19879999999999998</v>
      </c>
      <c r="G3507" s="5">
        <v>890.0990752972258</v>
      </c>
      <c r="H3507" s="4">
        <v>176.95169616908845</v>
      </c>
      <c r="I3507">
        <v>363.36</v>
      </c>
      <c r="J3507" t="s">
        <v>10</v>
      </c>
      <c r="K3507" t="s">
        <v>20</v>
      </c>
      <c r="L3507" t="s">
        <v>20</v>
      </c>
      <c r="M3507" s="2">
        <v>41384</v>
      </c>
      <c r="N3507" s="2">
        <v>43299</v>
      </c>
      <c r="O3507" t="s">
        <v>16</v>
      </c>
      <c r="P3507">
        <v>0.15</v>
      </c>
      <c r="Q3507">
        <v>0.05</v>
      </c>
    </row>
    <row r="3508" spans="1:17">
      <c r="A3508" s="1">
        <v>42309</v>
      </c>
      <c r="B3508" t="s">
        <v>6</v>
      </c>
      <c r="C3508" t="s">
        <v>14</v>
      </c>
      <c r="D3508" s="4">
        <v>524966.67599999998</v>
      </c>
      <c r="E3508" s="4">
        <v>90504.254942400003</v>
      </c>
      <c r="F3508" s="3">
        <v>0.17240000000000003</v>
      </c>
      <c r="G3508" s="5">
        <v>754.26246551724137</v>
      </c>
      <c r="H3508" s="4">
        <v>130.03484905517243</v>
      </c>
      <c r="I3508">
        <v>696</v>
      </c>
      <c r="J3508" t="s">
        <v>17</v>
      </c>
      <c r="K3508" t="s">
        <v>18</v>
      </c>
      <c r="L3508" t="s">
        <v>15</v>
      </c>
      <c r="M3508" s="2">
        <v>41246</v>
      </c>
      <c r="N3508" s="2">
        <v>43229</v>
      </c>
      <c r="O3508" t="s">
        <v>16</v>
      </c>
      <c r="P3508">
        <v>0.11</v>
      </c>
    </row>
    <row r="3509" spans="1:17">
      <c r="A3509" s="1">
        <v>42309</v>
      </c>
      <c r="B3509" t="s">
        <v>6</v>
      </c>
      <c r="C3509" t="s">
        <v>19</v>
      </c>
      <c r="D3509" s="4">
        <v>355227.6</v>
      </c>
      <c r="E3509" s="4">
        <v>132180.18995999999</v>
      </c>
      <c r="F3509" s="3">
        <v>0.37209999999999999</v>
      </c>
      <c r="G3509" s="5">
        <v>725.54656862745094</v>
      </c>
      <c r="H3509" s="4">
        <v>269.97587818627449</v>
      </c>
      <c r="I3509">
        <v>489.59999999999997</v>
      </c>
      <c r="J3509" t="s">
        <v>10</v>
      </c>
      <c r="K3509" t="s">
        <v>20</v>
      </c>
      <c r="L3509" t="s">
        <v>20</v>
      </c>
      <c r="M3509" s="2">
        <v>41258</v>
      </c>
      <c r="N3509" s="2">
        <v>43229</v>
      </c>
      <c r="O3509" t="s">
        <v>21</v>
      </c>
      <c r="P3509">
        <v>0.16</v>
      </c>
    </row>
    <row r="3510" spans="1:17">
      <c r="A3510" s="1">
        <v>42309</v>
      </c>
      <c r="B3510" t="s">
        <v>6</v>
      </c>
      <c r="C3510" t="s">
        <v>350</v>
      </c>
      <c r="D3510" s="4">
        <v>300825.59999999998</v>
      </c>
      <c r="E3510" s="4">
        <v>49576.058880000004</v>
      </c>
      <c r="F3510" s="3">
        <v>0.16480000000000003</v>
      </c>
      <c r="G3510" s="5">
        <v>1638.4836601307188</v>
      </c>
      <c r="H3510" s="4">
        <v>270.02210718954251</v>
      </c>
      <c r="I3510">
        <v>183.6</v>
      </c>
      <c r="J3510" t="s">
        <v>10</v>
      </c>
      <c r="K3510" t="s">
        <v>20</v>
      </c>
      <c r="L3510" t="s">
        <v>20</v>
      </c>
      <c r="M3510" s="2">
        <v>41258</v>
      </c>
      <c r="N3510" s="2">
        <v>43229</v>
      </c>
      <c r="O3510" t="s">
        <v>21</v>
      </c>
      <c r="P3510">
        <v>0.16</v>
      </c>
    </row>
    <row r="3511" spans="1:17">
      <c r="A3511" s="1">
        <v>42309</v>
      </c>
      <c r="B3511" t="s">
        <v>6</v>
      </c>
      <c r="C3511" t="s">
        <v>22</v>
      </c>
      <c r="D3511" s="4">
        <v>348135.6</v>
      </c>
      <c r="E3511" s="4">
        <v>56711.289239999991</v>
      </c>
      <c r="F3511" s="3">
        <v>0.16289999999999999</v>
      </c>
      <c r="G3511" s="5">
        <v>2181.300751879699</v>
      </c>
      <c r="H3511" s="4">
        <v>355.33389248120295</v>
      </c>
      <c r="I3511">
        <v>159.6</v>
      </c>
      <c r="J3511" t="s">
        <v>10</v>
      </c>
      <c r="K3511" t="s">
        <v>12</v>
      </c>
      <c r="L3511" t="s">
        <v>23</v>
      </c>
      <c r="M3511" s="2">
        <v>41339</v>
      </c>
      <c r="N3511" s="2">
        <v>42499</v>
      </c>
      <c r="O3511" t="s">
        <v>21</v>
      </c>
      <c r="P3511">
        <v>0.14000000000000001</v>
      </c>
    </row>
    <row r="3512" spans="1:17">
      <c r="A3512" s="1">
        <v>42309</v>
      </c>
      <c r="B3512" t="s">
        <v>6</v>
      </c>
      <c r="C3512" t="s">
        <v>24</v>
      </c>
      <c r="D3512" s="4">
        <v>210044.4</v>
      </c>
      <c r="E3512" s="4">
        <v>50536.682640000006</v>
      </c>
      <c r="F3512" s="3">
        <v>0.24060000000000004</v>
      </c>
      <c r="G3512" s="5">
        <v>1122.0320512820513</v>
      </c>
      <c r="H3512" s="4">
        <v>269.96091153846157</v>
      </c>
      <c r="I3512">
        <v>187.2</v>
      </c>
      <c r="J3512" t="s">
        <v>10</v>
      </c>
      <c r="K3512" t="s">
        <v>20</v>
      </c>
      <c r="L3512" t="s">
        <v>20</v>
      </c>
      <c r="M3512" s="2">
        <v>41288</v>
      </c>
      <c r="N3512" s="2">
        <v>42499</v>
      </c>
      <c r="O3512" t="s">
        <v>21</v>
      </c>
      <c r="P3512">
        <v>0.18</v>
      </c>
    </row>
    <row r="3513" spans="1:17">
      <c r="A3513" s="1">
        <v>42309</v>
      </c>
      <c r="B3513" t="s">
        <v>6</v>
      </c>
      <c r="C3513" t="s">
        <v>388</v>
      </c>
      <c r="D3513" s="4">
        <v>647189.69999999995</v>
      </c>
      <c r="E3513" s="4">
        <v>81222.307350000003</v>
      </c>
      <c r="F3513" s="3">
        <v>0.1255</v>
      </c>
      <c r="G3513" s="5">
        <v>9141.0974576271183</v>
      </c>
      <c r="H3513" s="4">
        <v>1147.2077309322035</v>
      </c>
      <c r="I3513">
        <v>70.8</v>
      </c>
      <c r="J3513" t="s">
        <v>62</v>
      </c>
      <c r="K3513" t="s">
        <v>253</v>
      </c>
      <c r="L3513" t="s">
        <v>253</v>
      </c>
      <c r="M3513" s="2">
        <v>42223</v>
      </c>
      <c r="N3513" s="2">
        <v>43318</v>
      </c>
      <c r="O3513" t="s">
        <v>21</v>
      </c>
      <c r="P3513">
        <v>0.12</v>
      </c>
    </row>
    <row r="3514" spans="1:17">
      <c r="A3514" s="1">
        <v>42309</v>
      </c>
      <c r="B3514" t="s">
        <v>6</v>
      </c>
      <c r="C3514" t="s">
        <v>25</v>
      </c>
      <c r="D3514" s="4">
        <v>265755.59999999998</v>
      </c>
      <c r="E3514" s="4">
        <v>44115.429599999996</v>
      </c>
      <c r="F3514" s="3">
        <v>0.16600000000000001</v>
      </c>
      <c r="G3514" s="5">
        <v>1925.7652173913041</v>
      </c>
      <c r="H3514" s="4">
        <v>319.67702608695652</v>
      </c>
      <c r="I3514">
        <v>138</v>
      </c>
      <c r="J3514" t="s">
        <v>10</v>
      </c>
      <c r="K3514" t="s">
        <v>12</v>
      </c>
      <c r="L3514" t="s">
        <v>12</v>
      </c>
      <c r="M3514" s="2">
        <v>41334</v>
      </c>
      <c r="N3514" s="2">
        <v>42499</v>
      </c>
      <c r="O3514" t="s">
        <v>21</v>
      </c>
      <c r="P3514">
        <v>0.14000000000000001</v>
      </c>
      <c r="Q3514">
        <v>7.0000000000000007E-2</v>
      </c>
    </row>
    <row r="3515" spans="1:17">
      <c r="A3515" s="1">
        <v>42309</v>
      </c>
      <c r="B3515" t="s">
        <v>6</v>
      </c>
      <c r="C3515" t="s">
        <v>26</v>
      </c>
      <c r="D3515" s="4">
        <v>175564.92</v>
      </c>
      <c r="E3515" s="4">
        <v>14905.461707999999</v>
      </c>
      <c r="F3515" s="3">
        <v>8.4899999999999989E-2</v>
      </c>
      <c r="G3515" s="5">
        <v>2709.3351851851853</v>
      </c>
      <c r="H3515" s="4">
        <v>230.02255722222222</v>
      </c>
      <c r="I3515">
        <v>64.8</v>
      </c>
      <c r="J3515" t="s">
        <v>10</v>
      </c>
      <c r="K3515" t="s">
        <v>12</v>
      </c>
      <c r="L3515" t="s">
        <v>27</v>
      </c>
      <c r="M3515" s="2">
        <v>41353</v>
      </c>
      <c r="N3515" s="2">
        <v>43229</v>
      </c>
      <c r="O3515" t="s">
        <v>21</v>
      </c>
      <c r="P3515">
        <v>0.06</v>
      </c>
    </row>
    <row r="3516" spans="1:17">
      <c r="A3516" s="1">
        <v>42309</v>
      </c>
      <c r="B3516" t="s">
        <v>6</v>
      </c>
      <c r="C3516" t="s">
        <v>28</v>
      </c>
      <c r="D3516" s="4">
        <v>385920</v>
      </c>
      <c r="E3516" s="4">
        <v>48857.471999999994</v>
      </c>
      <c r="F3516" s="3">
        <v>0.12659999999999999</v>
      </c>
      <c r="G3516" s="5">
        <v>1816.9491525423728</v>
      </c>
      <c r="H3516" s="4">
        <v>230.02576271186436</v>
      </c>
      <c r="I3516">
        <v>212.4</v>
      </c>
      <c r="J3516" t="s">
        <v>10</v>
      </c>
      <c r="K3516" t="s">
        <v>12</v>
      </c>
      <c r="L3516" t="s">
        <v>12</v>
      </c>
      <c r="M3516" s="2">
        <v>41353</v>
      </c>
      <c r="N3516" s="2">
        <v>43229</v>
      </c>
      <c r="O3516" t="s">
        <v>21</v>
      </c>
      <c r="P3516">
        <v>0</v>
      </c>
    </row>
    <row r="3517" spans="1:17">
      <c r="A3517" s="1">
        <v>42309</v>
      </c>
      <c r="B3517" t="s">
        <v>6</v>
      </c>
      <c r="C3517" t="s">
        <v>29</v>
      </c>
      <c r="D3517" s="4">
        <v>842209.79999999993</v>
      </c>
      <c r="E3517" s="4">
        <v>68218.993799999997</v>
      </c>
      <c r="F3517" s="3">
        <v>8.1000000000000003E-2</v>
      </c>
      <c r="G3517" s="5">
        <v>4498.9839743589746</v>
      </c>
      <c r="H3517" s="4">
        <v>364.41770192307695</v>
      </c>
      <c r="I3517">
        <v>187.2</v>
      </c>
      <c r="J3517" t="s">
        <v>10</v>
      </c>
      <c r="K3517" t="s">
        <v>12</v>
      </c>
      <c r="L3517" t="s">
        <v>12</v>
      </c>
      <c r="M3517" s="2">
        <v>41323</v>
      </c>
      <c r="N3517" s="2">
        <v>42499</v>
      </c>
      <c r="O3517" t="s">
        <v>30</v>
      </c>
      <c r="P3517">
        <v>0.11</v>
      </c>
    </row>
    <row r="3518" spans="1:17">
      <c r="A3518" s="1">
        <v>42309</v>
      </c>
      <c r="B3518" t="s">
        <v>6</v>
      </c>
      <c r="C3518" t="s">
        <v>31</v>
      </c>
      <c r="D3518" s="4">
        <v>2910679.98</v>
      </c>
      <c r="E3518" s="4">
        <v>232854.39839999998</v>
      </c>
      <c r="F3518" s="3">
        <v>7.9999999999999988E-2</v>
      </c>
      <c r="G3518" s="5">
        <v>3087.5339231160897</v>
      </c>
      <c r="H3518" s="4">
        <v>247.00271384928715</v>
      </c>
      <c r="I3518">
        <v>942.72</v>
      </c>
      <c r="J3518" t="s">
        <v>32</v>
      </c>
      <c r="K3518" t="s">
        <v>31</v>
      </c>
      <c r="L3518" t="s">
        <v>32</v>
      </c>
      <c r="M3518" s="2">
        <v>41294</v>
      </c>
      <c r="N3518" s="2">
        <v>43229</v>
      </c>
      <c r="O3518" t="s">
        <v>30</v>
      </c>
      <c r="P3518">
        <v>0.08</v>
      </c>
    </row>
    <row r="3519" spans="1:17">
      <c r="A3519" s="1">
        <v>42309</v>
      </c>
      <c r="B3519" t="s">
        <v>6</v>
      </c>
      <c r="C3519" t="s">
        <v>269</v>
      </c>
      <c r="D3519" s="4">
        <v>4464557.8079999993</v>
      </c>
      <c r="E3519" s="4">
        <v>200905.10136</v>
      </c>
      <c r="F3519" s="3">
        <v>4.5000000000000005E-2</v>
      </c>
      <c r="G3519" s="5">
        <v>1794.7249589966229</v>
      </c>
      <c r="H3519" s="4">
        <v>80.762623154848043</v>
      </c>
      <c r="I3519">
        <v>2487.6</v>
      </c>
      <c r="J3519" t="s">
        <v>32</v>
      </c>
      <c r="K3519" t="s">
        <v>269</v>
      </c>
      <c r="L3519" t="s">
        <v>32</v>
      </c>
      <c r="M3519" s="2">
        <v>41442</v>
      </c>
      <c r="N3519" s="2">
        <v>47285</v>
      </c>
      <c r="O3519" t="s">
        <v>30</v>
      </c>
      <c r="P3519">
        <v>0.05</v>
      </c>
    </row>
    <row r="3520" spans="1:17">
      <c r="A3520" s="1">
        <v>42309</v>
      </c>
      <c r="B3520" t="s">
        <v>6</v>
      </c>
      <c r="C3520" t="s">
        <v>301</v>
      </c>
      <c r="D3520" s="4">
        <v>275626.8</v>
      </c>
      <c r="E3520" s="4">
        <v>33130.341359999999</v>
      </c>
      <c r="F3520" s="3">
        <v>0.1202</v>
      </c>
      <c r="G3520" s="5">
        <v>2496.6195652173915</v>
      </c>
      <c r="H3520" s="4">
        <v>300.09367173913046</v>
      </c>
      <c r="I3520">
        <v>110.39999999999999</v>
      </c>
      <c r="J3520" t="s">
        <v>123</v>
      </c>
      <c r="K3520" t="s">
        <v>286</v>
      </c>
      <c r="L3520" t="s">
        <v>286</v>
      </c>
      <c r="M3520" s="2">
        <v>42110</v>
      </c>
      <c r="N3520" s="2">
        <v>42840</v>
      </c>
      <c r="O3520" t="s">
        <v>21</v>
      </c>
      <c r="P3520">
        <v>0.08</v>
      </c>
    </row>
    <row r="3521" spans="1:18">
      <c r="A3521" s="1">
        <v>42309</v>
      </c>
      <c r="B3521" t="s">
        <v>6</v>
      </c>
      <c r="C3521" t="s">
        <v>285</v>
      </c>
      <c r="D3521" s="4">
        <v>2351562</v>
      </c>
      <c r="E3521" s="4">
        <v>77366.38979999999</v>
      </c>
      <c r="F3521" s="3">
        <v>3.2899999999999999E-2</v>
      </c>
      <c r="G3521" s="5">
        <v>17040.304347826088</v>
      </c>
      <c r="H3521" s="4">
        <v>560.62601304347822</v>
      </c>
      <c r="I3521">
        <v>138</v>
      </c>
      <c r="J3521" t="s">
        <v>123</v>
      </c>
      <c r="K3521" t="s">
        <v>286</v>
      </c>
      <c r="L3521" t="s">
        <v>286</v>
      </c>
      <c r="M3521" s="2">
        <v>41708</v>
      </c>
      <c r="N3521" s="2">
        <v>42834</v>
      </c>
      <c r="O3521" t="s">
        <v>21</v>
      </c>
      <c r="P3521">
        <v>0.03</v>
      </c>
    </row>
    <row r="3522" spans="1:18">
      <c r="A3522" s="1">
        <v>42309</v>
      </c>
      <c r="B3522" t="s">
        <v>6</v>
      </c>
      <c r="C3522" t="s">
        <v>33</v>
      </c>
      <c r="D3522" s="4">
        <v>1310481.3359999999</v>
      </c>
      <c r="E3522" s="4">
        <v>104838.50688000002</v>
      </c>
      <c r="F3522" s="3">
        <v>8.0000000000000016E-2</v>
      </c>
      <c r="G3522" s="5">
        <v>5009.4852293577987</v>
      </c>
      <c r="H3522" s="4">
        <v>400.75881834862395</v>
      </c>
      <c r="I3522">
        <v>261.59999999999997</v>
      </c>
      <c r="J3522" t="s">
        <v>34</v>
      </c>
      <c r="K3522" t="s">
        <v>36</v>
      </c>
      <c r="L3522" t="s">
        <v>35</v>
      </c>
      <c r="M3522" s="2">
        <v>41288</v>
      </c>
      <c r="N3522" s="2">
        <v>45059</v>
      </c>
      <c r="O3522" t="s">
        <v>21</v>
      </c>
      <c r="P3522">
        <v>0.08</v>
      </c>
      <c r="R3522">
        <f t="shared" ref="R3522" si="382">(N3522-M3522)/365</f>
        <v>10.331506849315069</v>
      </c>
    </row>
    <row r="3523" spans="1:18">
      <c r="A3523" s="1">
        <v>42309</v>
      </c>
      <c r="B3523" t="s">
        <v>6</v>
      </c>
      <c r="C3523" t="s">
        <v>234</v>
      </c>
      <c r="D3523" s="4">
        <v>983291.1</v>
      </c>
      <c r="E3523" s="4">
        <v>54081.010499999997</v>
      </c>
      <c r="F3523" s="3">
        <v>5.5E-2</v>
      </c>
      <c r="G3523" s="5">
        <v>1606.6848039215686</v>
      </c>
      <c r="H3523" s="4">
        <v>88.367664215686275</v>
      </c>
      <c r="I3523">
        <v>612</v>
      </c>
      <c r="J3523" t="s">
        <v>32</v>
      </c>
      <c r="K3523" t="s">
        <v>235</v>
      </c>
      <c r="L3523" t="s">
        <v>32</v>
      </c>
      <c r="M3523" s="2">
        <v>41442</v>
      </c>
      <c r="N3523" s="2">
        <v>47285</v>
      </c>
      <c r="O3523" t="s">
        <v>30</v>
      </c>
      <c r="P3523">
        <v>0.06</v>
      </c>
    </row>
    <row r="3524" spans="1:18">
      <c r="A3524" s="1">
        <v>42309</v>
      </c>
      <c r="B3524" t="s">
        <v>6</v>
      </c>
      <c r="C3524" t="s">
        <v>236</v>
      </c>
      <c r="D3524" s="4">
        <v>564499.19999999995</v>
      </c>
      <c r="E3524" s="4">
        <v>31047.455999999998</v>
      </c>
      <c r="F3524" s="3">
        <v>5.5E-2</v>
      </c>
      <c r="G3524" s="5">
        <v>1184.9269521410579</v>
      </c>
      <c r="H3524" s="4">
        <v>65.170982367758185</v>
      </c>
      <c r="I3524">
        <v>476.4</v>
      </c>
      <c r="J3524" t="s">
        <v>32</v>
      </c>
      <c r="K3524" t="s">
        <v>235</v>
      </c>
      <c r="L3524" t="s">
        <v>32</v>
      </c>
      <c r="M3524" s="2">
        <v>41442</v>
      </c>
      <c r="N3524" s="2">
        <v>47285</v>
      </c>
      <c r="O3524" t="s">
        <v>30</v>
      </c>
      <c r="P3524">
        <v>0.06</v>
      </c>
    </row>
    <row r="3525" spans="1:18">
      <c r="A3525" s="1">
        <v>42309</v>
      </c>
      <c r="B3525" t="s">
        <v>6</v>
      </c>
      <c r="C3525" t="s">
        <v>237</v>
      </c>
      <c r="D3525" s="4">
        <v>753870.46799999999</v>
      </c>
      <c r="E3525" s="4">
        <v>41462.875739999996</v>
      </c>
      <c r="F3525" s="3">
        <v>5.4999999999999993E-2</v>
      </c>
      <c r="G3525" s="5">
        <v>2639.6024789915969</v>
      </c>
      <c r="H3525" s="4">
        <v>145.17813634453782</v>
      </c>
      <c r="I3525">
        <v>285.59999999999997</v>
      </c>
      <c r="J3525" t="s">
        <v>32</v>
      </c>
      <c r="K3525" t="s">
        <v>235</v>
      </c>
      <c r="L3525" t="s">
        <v>32</v>
      </c>
      <c r="M3525" s="2">
        <v>41442</v>
      </c>
      <c r="N3525" s="2">
        <v>47285</v>
      </c>
      <c r="O3525" t="s">
        <v>30</v>
      </c>
      <c r="P3525">
        <v>0.06</v>
      </c>
    </row>
    <row r="3526" spans="1:18">
      <c r="A3526" s="1">
        <v>42309</v>
      </c>
      <c r="B3526" t="s">
        <v>6</v>
      </c>
      <c r="C3526" t="s">
        <v>238</v>
      </c>
      <c r="D3526" s="4">
        <v>5084444.1119999997</v>
      </c>
      <c r="E3526" s="4">
        <v>431669.30510879995</v>
      </c>
      <c r="F3526" s="3">
        <v>8.4899999999999989E-2</v>
      </c>
      <c r="G3526" s="5">
        <v>4089.803822393822</v>
      </c>
      <c r="H3526" s="4">
        <v>347.22434452123548</v>
      </c>
      <c r="I3526">
        <v>1243.2</v>
      </c>
      <c r="J3526" t="s">
        <v>32</v>
      </c>
      <c r="K3526" t="s">
        <v>238</v>
      </c>
      <c r="L3526" t="s">
        <v>32</v>
      </c>
      <c r="M3526" s="2">
        <v>41281</v>
      </c>
      <c r="N3526" s="2">
        <v>45168</v>
      </c>
      <c r="O3526" t="s">
        <v>30</v>
      </c>
      <c r="P3526">
        <v>0.08</v>
      </c>
    </row>
    <row r="3527" spans="1:18">
      <c r="A3527" s="1">
        <v>42309</v>
      </c>
      <c r="B3527" t="s">
        <v>6</v>
      </c>
      <c r="C3527" t="s">
        <v>239</v>
      </c>
      <c r="D3527" s="4">
        <v>801161.86800000002</v>
      </c>
      <c r="E3527" s="4">
        <v>44063.902739999998</v>
      </c>
      <c r="F3527" s="3">
        <v>5.4999999999999993E-2</v>
      </c>
      <c r="G3527" s="5">
        <v>1157.0795320623918</v>
      </c>
      <c r="H3527" s="4">
        <v>63.639374263431542</v>
      </c>
      <c r="I3527">
        <v>692.4</v>
      </c>
      <c r="J3527" t="s">
        <v>32</v>
      </c>
      <c r="K3527" t="s">
        <v>235</v>
      </c>
      <c r="L3527" t="s">
        <v>32</v>
      </c>
      <c r="M3527" s="2">
        <v>41442</v>
      </c>
      <c r="N3527" s="2">
        <v>47285</v>
      </c>
      <c r="O3527" t="s">
        <v>30</v>
      </c>
      <c r="P3527">
        <v>0.06</v>
      </c>
    </row>
    <row r="3528" spans="1:18">
      <c r="A3528" s="1">
        <v>42309</v>
      </c>
      <c r="B3528" t="s">
        <v>6</v>
      </c>
      <c r="C3528" t="s">
        <v>37</v>
      </c>
      <c r="D3528" s="4">
        <v>286040.39999999997</v>
      </c>
      <c r="E3528" s="4">
        <v>42991.87212</v>
      </c>
      <c r="F3528" s="3">
        <v>0.15030000000000002</v>
      </c>
      <c r="G3528" s="5">
        <v>2457.3917525773195</v>
      </c>
      <c r="H3528" s="4">
        <v>369.34598041237115</v>
      </c>
      <c r="I3528">
        <v>116.39999999999999</v>
      </c>
      <c r="J3528" t="s">
        <v>10</v>
      </c>
      <c r="K3528" t="s">
        <v>20</v>
      </c>
      <c r="L3528" t="s">
        <v>20</v>
      </c>
      <c r="M3528" s="2">
        <v>41384</v>
      </c>
      <c r="N3528" s="2">
        <v>42509</v>
      </c>
      <c r="O3528" t="s">
        <v>21</v>
      </c>
      <c r="P3528">
        <v>0.13</v>
      </c>
    </row>
    <row r="3529" spans="1:18">
      <c r="A3529" s="1">
        <v>42309</v>
      </c>
      <c r="B3529" t="s">
        <v>6</v>
      </c>
      <c r="C3529" t="s">
        <v>240</v>
      </c>
      <c r="D3529" s="4">
        <v>307443.84000000003</v>
      </c>
      <c r="E3529" s="4">
        <v>43195.859520000005</v>
      </c>
      <c r="F3529" s="3">
        <v>0.14050000000000001</v>
      </c>
      <c r="G3529" s="5">
        <v>4744.5037037037046</v>
      </c>
      <c r="H3529" s="4">
        <v>666.60277037037054</v>
      </c>
      <c r="I3529">
        <v>64.8</v>
      </c>
      <c r="J3529" t="s">
        <v>10</v>
      </c>
      <c r="K3529" t="s">
        <v>11</v>
      </c>
      <c r="L3529" t="s">
        <v>42</v>
      </c>
      <c r="M3529" s="2">
        <v>42199</v>
      </c>
      <c r="N3529" s="2">
        <v>42564</v>
      </c>
      <c r="O3529" t="s">
        <v>21</v>
      </c>
      <c r="P3529">
        <v>0.13</v>
      </c>
    </row>
    <row r="3530" spans="1:18">
      <c r="A3530" s="1">
        <v>42309</v>
      </c>
      <c r="B3530" t="s">
        <v>6</v>
      </c>
      <c r="C3530" t="s">
        <v>241</v>
      </c>
      <c r="D3530" s="4">
        <v>230156.16</v>
      </c>
      <c r="E3530" s="4">
        <v>32751.221568000001</v>
      </c>
      <c r="F3530" s="3">
        <v>0.14230000000000001</v>
      </c>
      <c r="G3530" s="5">
        <v>4080.7829787234045</v>
      </c>
      <c r="H3530" s="4">
        <v>580.6954178723405</v>
      </c>
      <c r="I3530">
        <v>56.4</v>
      </c>
      <c r="J3530" t="s">
        <v>10</v>
      </c>
      <c r="K3530" t="s">
        <v>11</v>
      </c>
      <c r="L3530" t="s">
        <v>42</v>
      </c>
      <c r="M3530" s="2">
        <v>42199</v>
      </c>
      <c r="N3530" s="2">
        <v>42564</v>
      </c>
      <c r="O3530" t="s">
        <v>30</v>
      </c>
      <c r="P3530">
        <v>0.13</v>
      </c>
    </row>
    <row r="3531" spans="1:18">
      <c r="A3531" s="1">
        <v>42309</v>
      </c>
      <c r="B3531" t="s">
        <v>6</v>
      </c>
      <c r="C3531" t="s">
        <v>242</v>
      </c>
      <c r="D3531" s="4">
        <v>521406.19200000004</v>
      </c>
      <c r="E3531" s="4">
        <v>28677.340560000001</v>
      </c>
      <c r="F3531" s="3">
        <v>5.5E-2</v>
      </c>
      <c r="G3531" s="5">
        <v>972.04733780760637</v>
      </c>
      <c r="H3531" s="4">
        <v>53.462603579418349</v>
      </c>
      <c r="I3531">
        <v>536.4</v>
      </c>
      <c r="J3531" t="s">
        <v>32</v>
      </c>
      <c r="K3531" t="s">
        <v>235</v>
      </c>
      <c r="L3531" t="s">
        <v>32</v>
      </c>
      <c r="M3531" s="2">
        <v>41442</v>
      </c>
      <c r="N3531" s="2">
        <v>47285</v>
      </c>
      <c r="O3531" t="s">
        <v>30</v>
      </c>
      <c r="P3531">
        <v>0.06</v>
      </c>
    </row>
    <row r="3532" spans="1:18">
      <c r="A3532" s="1">
        <v>42309</v>
      </c>
      <c r="B3532" t="s">
        <v>6</v>
      </c>
      <c r="C3532" t="s">
        <v>384</v>
      </c>
      <c r="D3532" s="4">
        <v>108335.16</v>
      </c>
      <c r="E3532" s="4">
        <v>20096.172180000001</v>
      </c>
      <c r="F3532" s="3">
        <v>0.1855</v>
      </c>
      <c r="G3532" s="5">
        <v>1962.5934782608697</v>
      </c>
      <c r="H3532" s="4">
        <v>364.06109021739138</v>
      </c>
      <c r="I3532">
        <v>55.199999999999996</v>
      </c>
      <c r="J3532" t="s">
        <v>10</v>
      </c>
      <c r="K3532" t="s">
        <v>11</v>
      </c>
      <c r="L3532" t="s">
        <v>265</v>
      </c>
      <c r="M3532" s="2">
        <v>42201</v>
      </c>
      <c r="N3532" s="2">
        <v>42931</v>
      </c>
      <c r="O3532" t="s">
        <v>21</v>
      </c>
      <c r="P3532">
        <v>0.16</v>
      </c>
    </row>
    <row r="3533" spans="1:18">
      <c r="A3533" s="1">
        <v>42309</v>
      </c>
      <c r="B3533" t="s">
        <v>6</v>
      </c>
      <c r="C3533" t="s">
        <v>385</v>
      </c>
      <c r="D3533" s="4">
        <v>101166</v>
      </c>
      <c r="E3533" s="4">
        <v>22256.519999999997</v>
      </c>
      <c r="F3533" s="3">
        <v>0.21999999999999997</v>
      </c>
      <c r="G3533" s="5">
        <v>1590.6603773584907</v>
      </c>
      <c r="H3533" s="4">
        <v>349.94528301886788</v>
      </c>
      <c r="I3533">
        <v>63.599999999999994</v>
      </c>
      <c r="J3533" t="s">
        <v>10</v>
      </c>
      <c r="K3533" t="s">
        <v>11</v>
      </c>
      <c r="L3533" t="s">
        <v>42</v>
      </c>
      <c r="M3533" s="2">
        <v>42201</v>
      </c>
      <c r="N3533" s="2">
        <v>43296</v>
      </c>
      <c r="O3533" t="s">
        <v>21</v>
      </c>
      <c r="P3533">
        <v>0.15</v>
      </c>
    </row>
    <row r="3534" spans="1:18">
      <c r="A3534" s="1">
        <v>42309</v>
      </c>
      <c r="B3534" t="s">
        <v>6</v>
      </c>
      <c r="C3534" t="s">
        <v>41</v>
      </c>
      <c r="D3534" s="4">
        <v>250421.16</v>
      </c>
      <c r="E3534" s="4">
        <v>34883.667588000004</v>
      </c>
      <c r="F3534" s="3">
        <v>0.13930000000000001</v>
      </c>
      <c r="G3534" s="5">
        <v>5350.879487179488</v>
      </c>
      <c r="H3534" s="4">
        <v>745.37751256410274</v>
      </c>
      <c r="I3534">
        <v>46.8</v>
      </c>
      <c r="J3534" t="s">
        <v>10</v>
      </c>
      <c r="K3534" t="s">
        <v>11</v>
      </c>
      <c r="L3534" t="s">
        <v>42</v>
      </c>
      <c r="M3534" s="2">
        <v>42156</v>
      </c>
      <c r="N3534" s="2">
        <v>42499</v>
      </c>
      <c r="O3534" t="s">
        <v>21</v>
      </c>
      <c r="P3534">
        <v>0.13</v>
      </c>
    </row>
    <row r="3535" spans="1:18">
      <c r="A3535" s="1">
        <v>42309</v>
      </c>
      <c r="B3535" t="s">
        <v>6</v>
      </c>
      <c r="C3535" t="s">
        <v>43</v>
      </c>
      <c r="D3535" s="4">
        <v>179766</v>
      </c>
      <c r="E3535" s="4">
        <v>25652.608199999999</v>
      </c>
      <c r="F3535" s="3">
        <v>0.14269999999999999</v>
      </c>
      <c r="G3535" s="5">
        <v>3942.2368421052629</v>
      </c>
      <c r="H3535" s="4">
        <v>562.55719736842104</v>
      </c>
      <c r="I3535">
        <v>45.6</v>
      </c>
      <c r="J3535" t="s">
        <v>10</v>
      </c>
      <c r="K3535" t="s">
        <v>11</v>
      </c>
      <c r="L3535" t="s">
        <v>42</v>
      </c>
      <c r="M3535" s="2">
        <v>42156</v>
      </c>
      <c r="N3535" s="2">
        <v>42499</v>
      </c>
      <c r="O3535" t="s">
        <v>21</v>
      </c>
      <c r="P3535">
        <v>0.13</v>
      </c>
    </row>
    <row r="3536" spans="1:18">
      <c r="A3536" s="1">
        <v>42309</v>
      </c>
      <c r="B3536" t="s">
        <v>6</v>
      </c>
      <c r="C3536" t="s">
        <v>243</v>
      </c>
      <c r="D3536" s="4">
        <v>234901.30799999999</v>
      </c>
      <c r="E3536" s="4">
        <v>12919.57194</v>
      </c>
      <c r="F3536" s="3">
        <v>5.5E-2</v>
      </c>
      <c r="G3536" s="5">
        <v>552.96918079096042</v>
      </c>
      <c r="H3536" s="4">
        <v>30.413304943502823</v>
      </c>
      <c r="I3536">
        <v>424.8</v>
      </c>
      <c r="J3536" t="s">
        <v>32</v>
      </c>
      <c r="K3536" t="s">
        <v>235</v>
      </c>
      <c r="L3536" t="s">
        <v>32</v>
      </c>
      <c r="M3536" s="2">
        <v>41442</v>
      </c>
      <c r="N3536" s="2">
        <v>47285</v>
      </c>
      <c r="O3536" t="s">
        <v>30</v>
      </c>
      <c r="P3536">
        <v>0.06</v>
      </c>
    </row>
    <row r="3537" spans="1:16">
      <c r="A3537" s="1">
        <v>42309</v>
      </c>
      <c r="B3537" t="s">
        <v>6</v>
      </c>
      <c r="C3537" t="s">
        <v>44</v>
      </c>
      <c r="D3537" s="4">
        <v>333889.2</v>
      </c>
      <c r="E3537" s="4">
        <v>69649.287119999994</v>
      </c>
      <c r="F3537" s="3">
        <v>0.20859999999999998</v>
      </c>
      <c r="G3537" s="5">
        <v>1749.9433962264154</v>
      </c>
      <c r="H3537" s="4">
        <v>365.03819245283017</v>
      </c>
      <c r="I3537">
        <v>190.79999999999998</v>
      </c>
      <c r="J3537" t="s">
        <v>10</v>
      </c>
      <c r="K3537" t="s">
        <v>20</v>
      </c>
      <c r="L3537" t="s">
        <v>20</v>
      </c>
      <c r="M3537" s="2">
        <v>41343</v>
      </c>
      <c r="N3537" s="2">
        <v>42499</v>
      </c>
      <c r="O3537" t="s">
        <v>21</v>
      </c>
      <c r="P3537">
        <v>0.18</v>
      </c>
    </row>
    <row r="3538" spans="1:16">
      <c r="A3538" s="1">
        <v>42309</v>
      </c>
      <c r="B3538" t="s">
        <v>6</v>
      </c>
      <c r="C3538" t="s">
        <v>302</v>
      </c>
      <c r="D3538" s="4">
        <v>207602.4</v>
      </c>
      <c r="E3538" s="4">
        <v>51070.190400000007</v>
      </c>
      <c r="F3538" s="3">
        <v>0.24600000000000005</v>
      </c>
      <c r="G3538" s="5">
        <v>1138.171052631579</v>
      </c>
      <c r="H3538" s="4">
        <v>279.99007894736843</v>
      </c>
      <c r="I3538">
        <v>182.4</v>
      </c>
      <c r="J3538" t="s">
        <v>10</v>
      </c>
      <c r="K3538" t="s">
        <v>20</v>
      </c>
      <c r="L3538" t="s">
        <v>20</v>
      </c>
      <c r="M3538" s="2">
        <v>41702</v>
      </c>
      <c r="N3538" s="2">
        <v>42432</v>
      </c>
      <c r="O3538" t="s">
        <v>21</v>
      </c>
      <c r="P3538">
        <v>0.16</v>
      </c>
    </row>
    <row r="3539" spans="1:16">
      <c r="A3539" s="1">
        <v>42309</v>
      </c>
      <c r="B3539" t="s">
        <v>6</v>
      </c>
      <c r="C3539" t="s">
        <v>292</v>
      </c>
      <c r="D3539" s="4">
        <v>359082</v>
      </c>
      <c r="E3539" s="4">
        <v>45495.689400000003</v>
      </c>
      <c r="F3539" s="3">
        <v>0.12670000000000001</v>
      </c>
      <c r="G3539" s="5">
        <v>2992.35</v>
      </c>
      <c r="H3539" s="4">
        <v>379.13074500000005</v>
      </c>
      <c r="I3539">
        <v>120</v>
      </c>
      <c r="J3539" t="s">
        <v>10</v>
      </c>
      <c r="K3539" t="s">
        <v>11</v>
      </c>
      <c r="L3539" t="s">
        <v>42</v>
      </c>
      <c r="M3539" s="2">
        <v>41715</v>
      </c>
      <c r="N3539" s="2">
        <v>42810</v>
      </c>
      <c r="O3539" t="s">
        <v>21</v>
      </c>
      <c r="P3539">
        <v>0.11</v>
      </c>
    </row>
    <row r="3540" spans="1:16">
      <c r="A3540" s="1">
        <v>42309</v>
      </c>
      <c r="B3540" t="s">
        <v>6</v>
      </c>
      <c r="C3540" t="s">
        <v>45</v>
      </c>
      <c r="D3540" s="4">
        <v>119470.79999999999</v>
      </c>
      <c r="E3540" s="4">
        <v>52782.199439999997</v>
      </c>
      <c r="F3540" s="3">
        <v>0.44180000000000003</v>
      </c>
      <c r="G3540" s="5">
        <v>1199.5060240963855</v>
      </c>
      <c r="H3540" s="4">
        <v>529.94176144578319</v>
      </c>
      <c r="I3540">
        <v>99.6</v>
      </c>
      <c r="J3540" t="s">
        <v>47</v>
      </c>
      <c r="K3540" t="s">
        <v>48</v>
      </c>
      <c r="L3540" t="s">
        <v>46</v>
      </c>
      <c r="M3540" s="2">
        <v>41290</v>
      </c>
      <c r="N3540" s="2">
        <v>42499</v>
      </c>
      <c r="O3540" t="s">
        <v>21</v>
      </c>
      <c r="P3540">
        <v>0.16</v>
      </c>
    </row>
    <row r="3541" spans="1:16">
      <c r="A3541" s="1">
        <v>42309</v>
      </c>
      <c r="B3541" t="s">
        <v>6</v>
      </c>
      <c r="C3541" t="s">
        <v>49</v>
      </c>
      <c r="D3541" s="4">
        <v>66898.8</v>
      </c>
      <c r="E3541" s="4">
        <v>33108.216119999997</v>
      </c>
      <c r="F3541" s="3">
        <v>0.49489999999999995</v>
      </c>
      <c r="G3541" s="5">
        <v>626.39325842696633</v>
      </c>
      <c r="H3541" s="4">
        <v>310.00202359550559</v>
      </c>
      <c r="I3541">
        <v>106.8</v>
      </c>
      <c r="J3541" t="s">
        <v>47</v>
      </c>
      <c r="K3541" t="s">
        <v>48</v>
      </c>
      <c r="L3541" t="s">
        <v>46</v>
      </c>
      <c r="M3541" s="2">
        <v>41347</v>
      </c>
      <c r="N3541" s="2">
        <v>42499</v>
      </c>
      <c r="O3541" t="s">
        <v>21</v>
      </c>
      <c r="P3541">
        <v>0.16</v>
      </c>
    </row>
    <row r="3542" spans="1:16">
      <c r="A3542" s="1">
        <v>42309</v>
      </c>
      <c r="B3542" t="s">
        <v>6</v>
      </c>
      <c r="C3542" t="s">
        <v>50</v>
      </c>
      <c r="D3542" s="4">
        <v>215065.19999999998</v>
      </c>
      <c r="E3542" s="4">
        <v>34603.990679999995</v>
      </c>
      <c r="F3542" s="3">
        <v>0.16089999999999999</v>
      </c>
      <c r="G3542" s="5">
        <v>1927.1075268817203</v>
      </c>
      <c r="H3542" s="4">
        <v>310.0716010752688</v>
      </c>
      <c r="I3542">
        <v>111.6</v>
      </c>
      <c r="J3542" t="s">
        <v>52</v>
      </c>
      <c r="K3542" t="s">
        <v>51</v>
      </c>
      <c r="L3542" t="s">
        <v>51</v>
      </c>
      <c r="M3542" s="2">
        <v>41347</v>
      </c>
      <c r="N3542" s="2">
        <v>42499</v>
      </c>
      <c r="O3542" t="s">
        <v>21</v>
      </c>
      <c r="P3542">
        <v>0.12</v>
      </c>
    </row>
    <row r="3543" spans="1:16">
      <c r="A3543" s="1">
        <v>42309</v>
      </c>
      <c r="B3543" t="s">
        <v>6</v>
      </c>
      <c r="C3543" t="s">
        <v>53</v>
      </c>
      <c r="D3543" s="4">
        <v>943152</v>
      </c>
      <c r="E3543" s="4">
        <v>72528.388800000001</v>
      </c>
      <c r="F3543" s="3">
        <v>7.6899999999999996E-2</v>
      </c>
      <c r="G3543" s="5">
        <v>2954.7368421052633</v>
      </c>
      <c r="H3543" s="4">
        <v>227.21926315789474</v>
      </c>
      <c r="I3543">
        <v>319.2</v>
      </c>
      <c r="J3543" t="s">
        <v>10</v>
      </c>
      <c r="K3543" t="s">
        <v>20</v>
      </c>
      <c r="L3543" t="s">
        <v>20</v>
      </c>
      <c r="M3543" s="2">
        <v>41374</v>
      </c>
      <c r="N3543" s="2">
        <v>42499</v>
      </c>
      <c r="O3543" t="s">
        <v>21</v>
      </c>
      <c r="P3543">
        <v>0.06</v>
      </c>
    </row>
    <row r="3544" spans="1:16">
      <c r="A3544" s="1">
        <v>42309</v>
      </c>
      <c r="B3544" t="s">
        <v>6</v>
      </c>
      <c r="C3544" t="s">
        <v>54</v>
      </c>
      <c r="D3544" s="4">
        <v>263854.8</v>
      </c>
      <c r="E3544" s="4">
        <v>102956.14296000001</v>
      </c>
      <c r="F3544" s="3">
        <v>0.39020000000000005</v>
      </c>
      <c r="G3544" s="5">
        <v>589.4879356568365</v>
      </c>
      <c r="H3544" s="4">
        <v>230.01819249329762</v>
      </c>
      <c r="I3544">
        <v>447.59999999999997</v>
      </c>
      <c r="J3544" t="s">
        <v>10</v>
      </c>
      <c r="K3544" t="s">
        <v>12</v>
      </c>
      <c r="L3544" t="s">
        <v>12</v>
      </c>
      <c r="M3544" s="2">
        <v>41302</v>
      </c>
      <c r="N3544" s="2">
        <v>43594</v>
      </c>
      <c r="O3544" t="s">
        <v>21</v>
      </c>
      <c r="P3544">
        <v>0.12</v>
      </c>
    </row>
    <row r="3545" spans="1:16">
      <c r="A3545" s="1">
        <v>42309</v>
      </c>
      <c r="B3545" t="s">
        <v>6</v>
      </c>
      <c r="C3545" t="s">
        <v>320</v>
      </c>
      <c r="D3545" s="4">
        <v>107952</v>
      </c>
      <c r="E3545" s="4">
        <v>13202.5296</v>
      </c>
      <c r="F3545" s="3">
        <v>0.12229999999999999</v>
      </c>
      <c r="G3545" s="5">
        <v>3748.3333333333335</v>
      </c>
      <c r="H3545" s="4">
        <v>458.42116666666669</v>
      </c>
      <c r="I3545">
        <v>28.799999999999997</v>
      </c>
      <c r="J3545" t="s">
        <v>123</v>
      </c>
      <c r="K3545" t="s">
        <v>286</v>
      </c>
      <c r="L3545" t="s">
        <v>286</v>
      </c>
      <c r="M3545" s="2">
        <v>41902</v>
      </c>
      <c r="N3545" s="2">
        <v>42266</v>
      </c>
      <c r="O3545" t="s">
        <v>21</v>
      </c>
      <c r="P3545">
        <v>0.03</v>
      </c>
    </row>
    <row r="3546" spans="1:16">
      <c r="A3546" s="1">
        <v>42309</v>
      </c>
      <c r="B3546" t="s">
        <v>6</v>
      </c>
      <c r="C3546" t="s">
        <v>352</v>
      </c>
      <c r="D3546" s="4">
        <v>35256.6</v>
      </c>
      <c r="E3546" s="4">
        <v>6600.0355199999985</v>
      </c>
      <c r="F3546" s="3">
        <v>0.18719999999999998</v>
      </c>
      <c r="G3546" s="5">
        <v>2448.375</v>
      </c>
      <c r="H3546" s="4">
        <v>458.33579999999995</v>
      </c>
      <c r="I3546">
        <v>14.399999999999999</v>
      </c>
      <c r="J3546" t="s">
        <v>62</v>
      </c>
      <c r="K3546" t="s">
        <v>253</v>
      </c>
      <c r="L3546" t="s">
        <v>253</v>
      </c>
      <c r="M3546" s="2">
        <v>42047</v>
      </c>
      <c r="N3546" s="2">
        <v>42411</v>
      </c>
      <c r="O3546" t="s">
        <v>21</v>
      </c>
      <c r="P3546">
        <v>0.16</v>
      </c>
    </row>
    <row r="3547" spans="1:16">
      <c r="A3547" s="1">
        <v>42309</v>
      </c>
      <c r="B3547" t="s">
        <v>6</v>
      </c>
      <c r="C3547" t="s">
        <v>353</v>
      </c>
      <c r="D3547" s="4">
        <v>22432.2</v>
      </c>
      <c r="E3547" s="4">
        <v>6599.5532400000002</v>
      </c>
      <c r="F3547" s="3">
        <v>0.29420000000000002</v>
      </c>
      <c r="G3547" s="5">
        <v>1557.791666666667</v>
      </c>
      <c r="H3547" s="4">
        <v>458.30230833333337</v>
      </c>
      <c r="I3547">
        <v>14.399999999999999</v>
      </c>
      <c r="J3547" t="s">
        <v>62</v>
      </c>
      <c r="K3547" t="s">
        <v>253</v>
      </c>
      <c r="L3547" t="s">
        <v>253</v>
      </c>
      <c r="M3547" s="2">
        <v>42047</v>
      </c>
      <c r="N3547" s="2">
        <v>42411</v>
      </c>
      <c r="O3547" t="s">
        <v>21</v>
      </c>
      <c r="P3547">
        <v>0.16</v>
      </c>
    </row>
    <row r="3548" spans="1:16">
      <c r="A3548" s="1">
        <v>42309</v>
      </c>
      <c r="B3548" t="s">
        <v>6</v>
      </c>
      <c r="C3548" t="s">
        <v>217</v>
      </c>
      <c r="D3548" s="4">
        <v>59786.399999999994</v>
      </c>
      <c r="E3548" s="4">
        <v>8370.0960000000014</v>
      </c>
      <c r="F3548" s="3">
        <v>0.14000000000000004</v>
      </c>
      <c r="G3548" s="5">
        <v>4151.833333333333</v>
      </c>
      <c r="H3548" s="4">
        <v>581.25666666666677</v>
      </c>
      <c r="I3548">
        <v>14.399999999999999</v>
      </c>
      <c r="J3548" t="s">
        <v>52</v>
      </c>
      <c r="K3548" t="s">
        <v>51</v>
      </c>
      <c r="L3548" t="s">
        <v>51</v>
      </c>
      <c r="M3548" s="2">
        <v>41481</v>
      </c>
      <c r="N3548" s="2">
        <v>42668</v>
      </c>
      <c r="O3548" t="s">
        <v>21</v>
      </c>
      <c r="P3548">
        <v>0.13</v>
      </c>
    </row>
    <row r="3549" spans="1:16">
      <c r="A3549" s="1">
        <v>42309</v>
      </c>
      <c r="B3549" t="s">
        <v>6</v>
      </c>
      <c r="C3549" t="s">
        <v>348</v>
      </c>
      <c r="D3549" s="4">
        <v>45181.799999999996</v>
      </c>
      <c r="E3549" s="4">
        <v>6601.0609799999993</v>
      </c>
      <c r="F3549" s="3">
        <v>0.14610000000000001</v>
      </c>
      <c r="G3549" s="5">
        <v>3137.625</v>
      </c>
      <c r="H3549" s="4">
        <v>458.40701250000001</v>
      </c>
      <c r="I3549">
        <v>14.399999999999999</v>
      </c>
      <c r="J3549" t="s">
        <v>62</v>
      </c>
      <c r="K3549" t="s">
        <v>253</v>
      </c>
      <c r="L3549" t="s">
        <v>253</v>
      </c>
      <c r="M3549" s="2">
        <v>42047</v>
      </c>
      <c r="N3549" s="2">
        <v>42411</v>
      </c>
      <c r="O3549" t="s">
        <v>21</v>
      </c>
      <c r="P3549">
        <v>0.16</v>
      </c>
    </row>
    <row r="3550" spans="1:16">
      <c r="A3550" s="1">
        <v>42309</v>
      </c>
      <c r="B3550" t="s">
        <v>6</v>
      </c>
      <c r="C3550" t="s">
        <v>391</v>
      </c>
      <c r="D3550" s="4">
        <v>108622.8</v>
      </c>
      <c r="E3550" s="4">
        <v>10373.4774</v>
      </c>
      <c r="F3550" s="3">
        <v>9.5500000000000002E-2</v>
      </c>
      <c r="G3550" s="5">
        <v>7543.2500000000009</v>
      </c>
      <c r="H3550" s="4">
        <v>720.38037500000007</v>
      </c>
      <c r="I3550">
        <v>14.399999999999999</v>
      </c>
      <c r="J3550" t="s">
        <v>52</v>
      </c>
      <c r="K3550" t="s">
        <v>51</v>
      </c>
      <c r="L3550" t="s">
        <v>51</v>
      </c>
      <c r="M3550" s="2">
        <v>42259</v>
      </c>
      <c r="N3550" s="2">
        <v>42624</v>
      </c>
      <c r="O3550" t="s">
        <v>21</v>
      </c>
      <c r="P3550">
        <v>0.09</v>
      </c>
    </row>
    <row r="3551" spans="1:16">
      <c r="A3551" s="1">
        <v>42309</v>
      </c>
      <c r="B3551" t="s">
        <v>6</v>
      </c>
      <c r="C3551" t="s">
        <v>349</v>
      </c>
      <c r="D3551" s="4">
        <v>83452.800000000003</v>
      </c>
      <c r="E3551" s="4">
        <v>8403.6969599999993</v>
      </c>
      <c r="F3551" s="3">
        <v>0.10069999999999998</v>
      </c>
      <c r="G3551" s="5">
        <v>4636.2666666666664</v>
      </c>
      <c r="H3551" s="4">
        <v>466.87205333333327</v>
      </c>
      <c r="I3551">
        <v>18</v>
      </c>
      <c r="J3551" t="s">
        <v>52</v>
      </c>
      <c r="K3551" t="s">
        <v>51</v>
      </c>
      <c r="L3551" t="s">
        <v>51</v>
      </c>
      <c r="M3551" s="2">
        <v>42102</v>
      </c>
      <c r="N3551" s="2">
        <v>42467</v>
      </c>
      <c r="O3551" t="s">
        <v>21</v>
      </c>
      <c r="P3551">
        <v>0.05</v>
      </c>
    </row>
    <row r="3552" spans="1:16">
      <c r="A3552" s="1">
        <v>42339</v>
      </c>
      <c r="B3552" t="s">
        <v>6</v>
      </c>
      <c r="C3552" t="s">
        <v>7</v>
      </c>
      <c r="D3552" s="4">
        <v>5726962.7999999998</v>
      </c>
      <c r="E3552" s="4">
        <v>309255.99120000005</v>
      </c>
      <c r="F3552" s="3">
        <v>5.4000000000000013E-2</v>
      </c>
      <c r="G3552" s="5">
        <v>1604.1912605042016</v>
      </c>
      <c r="H3552" s="4">
        <v>86.626328067226908</v>
      </c>
      <c r="I3552">
        <v>3570</v>
      </c>
      <c r="J3552" t="s">
        <v>10</v>
      </c>
      <c r="K3552" t="s">
        <v>11</v>
      </c>
      <c r="L3552" t="s">
        <v>9</v>
      </c>
      <c r="M3552" s="2">
        <v>41365</v>
      </c>
      <c r="N3552" s="2">
        <v>48646</v>
      </c>
      <c r="O3552" t="s">
        <v>13</v>
      </c>
      <c r="P3552">
        <v>0</v>
      </c>
    </row>
    <row r="3553" spans="1:17">
      <c r="A3553" s="1">
        <v>42339</v>
      </c>
      <c r="B3553" t="s">
        <v>6</v>
      </c>
      <c r="C3553" t="s">
        <v>213</v>
      </c>
      <c r="D3553" s="4">
        <v>1042082.3999999999</v>
      </c>
      <c r="E3553" s="4">
        <v>63358.609919999995</v>
      </c>
      <c r="F3553" s="3">
        <v>6.08E-2</v>
      </c>
      <c r="G3553" s="5">
        <v>2786.0186076355471</v>
      </c>
      <c r="H3553" s="4">
        <v>169.38993134424126</v>
      </c>
      <c r="I3553">
        <v>374.03999999999996</v>
      </c>
      <c r="J3553" t="s">
        <v>10</v>
      </c>
      <c r="K3553" t="s">
        <v>76</v>
      </c>
      <c r="L3553" t="s">
        <v>76</v>
      </c>
      <c r="M3553" s="2">
        <v>41384</v>
      </c>
      <c r="N3553" s="2">
        <v>43299</v>
      </c>
      <c r="O3553" t="s">
        <v>16</v>
      </c>
      <c r="P3553">
        <v>0.15</v>
      </c>
      <c r="Q3553">
        <v>0.05</v>
      </c>
    </row>
    <row r="3554" spans="1:17">
      <c r="A3554" s="1">
        <v>42339</v>
      </c>
      <c r="B3554" t="s">
        <v>6</v>
      </c>
      <c r="C3554" t="s">
        <v>214</v>
      </c>
      <c r="D3554" s="4">
        <v>484370.16</v>
      </c>
      <c r="E3554" s="4">
        <v>60982.203144000006</v>
      </c>
      <c r="F3554" s="3">
        <v>0.12590000000000001</v>
      </c>
      <c r="G3554" s="5">
        <v>1345.4726666666666</v>
      </c>
      <c r="H3554" s="4">
        <v>169.39500873333336</v>
      </c>
      <c r="I3554">
        <v>360</v>
      </c>
      <c r="J3554" t="s">
        <v>10</v>
      </c>
      <c r="K3554" t="s">
        <v>20</v>
      </c>
      <c r="L3554" t="s">
        <v>20</v>
      </c>
      <c r="M3554" s="2">
        <v>41384</v>
      </c>
      <c r="N3554" s="2">
        <v>43299</v>
      </c>
      <c r="O3554" t="s">
        <v>16</v>
      </c>
      <c r="P3554">
        <v>0.15</v>
      </c>
      <c r="Q3554">
        <v>0.05</v>
      </c>
    </row>
    <row r="3555" spans="1:17">
      <c r="A3555" s="1">
        <v>42339</v>
      </c>
      <c r="B3555" t="s">
        <v>6</v>
      </c>
      <c r="C3555" t="s">
        <v>215</v>
      </c>
      <c r="D3555" s="4">
        <v>588014.15999999992</v>
      </c>
      <c r="E3555" s="4">
        <v>63564.330695999997</v>
      </c>
      <c r="F3555" s="3">
        <v>0.10810000000000002</v>
      </c>
      <c r="G3555" s="5">
        <v>1568.0377599999997</v>
      </c>
      <c r="H3555" s="4">
        <v>169.504881856</v>
      </c>
      <c r="I3555">
        <v>375</v>
      </c>
      <c r="J3555" t="s">
        <v>10</v>
      </c>
      <c r="K3555" t="s">
        <v>76</v>
      </c>
      <c r="L3555" t="s">
        <v>76</v>
      </c>
      <c r="M3555" s="2">
        <v>41384</v>
      </c>
      <c r="N3555" s="2">
        <v>43299</v>
      </c>
      <c r="O3555" t="s">
        <v>16</v>
      </c>
      <c r="P3555">
        <v>0.15</v>
      </c>
      <c r="Q3555">
        <v>0.05</v>
      </c>
    </row>
    <row r="3556" spans="1:17">
      <c r="A3556" s="1">
        <v>42339</v>
      </c>
      <c r="B3556" t="s">
        <v>6</v>
      </c>
      <c r="C3556" t="s">
        <v>216</v>
      </c>
      <c r="D3556" s="4">
        <v>441568.08</v>
      </c>
      <c r="E3556" s="4">
        <v>61554.590351999999</v>
      </c>
      <c r="F3556" s="3">
        <v>0.1394</v>
      </c>
      <c r="G3556" s="5">
        <v>1215.2357992073976</v>
      </c>
      <c r="H3556" s="4">
        <v>169.40387040951123</v>
      </c>
      <c r="I3556">
        <v>363.36</v>
      </c>
      <c r="J3556" t="s">
        <v>10</v>
      </c>
      <c r="K3556" t="s">
        <v>20</v>
      </c>
      <c r="L3556" t="s">
        <v>20</v>
      </c>
      <c r="M3556" s="2">
        <v>41384</v>
      </c>
      <c r="N3556" s="2">
        <v>43299</v>
      </c>
      <c r="O3556" t="s">
        <v>16</v>
      </c>
      <c r="P3556">
        <v>0.15</v>
      </c>
      <c r="Q3556">
        <v>0.05</v>
      </c>
    </row>
    <row r="3557" spans="1:17">
      <c r="A3557" s="1">
        <v>42339</v>
      </c>
      <c r="B3557" t="s">
        <v>6</v>
      </c>
      <c r="C3557" t="s">
        <v>14</v>
      </c>
      <c r="D3557" s="4">
        <v>695287.81200000003</v>
      </c>
      <c r="E3557" s="4">
        <v>90456.944341199996</v>
      </c>
      <c r="F3557" s="3">
        <v>0.13009999999999999</v>
      </c>
      <c r="G3557" s="5">
        <v>998.9767413793104</v>
      </c>
      <c r="H3557" s="4">
        <v>129.96687405344827</v>
      </c>
      <c r="I3557">
        <v>696</v>
      </c>
      <c r="J3557" t="s">
        <v>17</v>
      </c>
      <c r="K3557" t="s">
        <v>18</v>
      </c>
      <c r="L3557" t="s">
        <v>15</v>
      </c>
      <c r="M3557" s="2">
        <v>41246</v>
      </c>
      <c r="N3557" s="2">
        <v>43229</v>
      </c>
      <c r="O3557" t="s">
        <v>16</v>
      </c>
      <c r="P3557">
        <v>0.11</v>
      </c>
    </row>
    <row r="3558" spans="1:17">
      <c r="A3558" s="1">
        <v>42339</v>
      </c>
      <c r="B3558" t="s">
        <v>6</v>
      </c>
      <c r="C3558" t="s">
        <v>19</v>
      </c>
      <c r="D3558" s="4">
        <v>541902</v>
      </c>
      <c r="E3558" s="4">
        <v>139810.71600000001</v>
      </c>
      <c r="F3558" s="3">
        <v>0.25800000000000001</v>
      </c>
      <c r="G3558" s="5">
        <v>1106.8259803921569</v>
      </c>
      <c r="H3558" s="4">
        <v>285.5611029411765</v>
      </c>
      <c r="I3558">
        <v>489.59999999999997</v>
      </c>
      <c r="J3558" t="s">
        <v>10</v>
      </c>
      <c r="K3558" t="s">
        <v>20</v>
      </c>
      <c r="L3558" t="s">
        <v>20</v>
      </c>
      <c r="M3558" s="2">
        <v>41258</v>
      </c>
      <c r="N3558" s="2">
        <v>43229</v>
      </c>
      <c r="O3558" t="s">
        <v>21</v>
      </c>
      <c r="P3558">
        <v>0.16</v>
      </c>
    </row>
    <row r="3559" spans="1:17">
      <c r="A3559" s="1">
        <v>42339</v>
      </c>
      <c r="B3559" t="s">
        <v>6</v>
      </c>
      <c r="C3559" t="s">
        <v>350</v>
      </c>
      <c r="D3559" s="4">
        <v>449307.6</v>
      </c>
      <c r="E3559" s="4">
        <v>52434.196920000002</v>
      </c>
      <c r="F3559" s="3">
        <v>0.11670000000000001</v>
      </c>
      <c r="G3559" s="5">
        <v>2447.2091503267975</v>
      </c>
      <c r="H3559" s="4">
        <v>285.58930784313725</v>
      </c>
      <c r="I3559">
        <v>183.6</v>
      </c>
      <c r="J3559" t="s">
        <v>10</v>
      </c>
      <c r="K3559" t="s">
        <v>20</v>
      </c>
      <c r="L3559" t="s">
        <v>20</v>
      </c>
      <c r="M3559" s="2">
        <v>41258</v>
      </c>
      <c r="N3559" s="2">
        <v>43229</v>
      </c>
      <c r="O3559" t="s">
        <v>21</v>
      </c>
      <c r="P3559">
        <v>0.16</v>
      </c>
    </row>
    <row r="3560" spans="1:17">
      <c r="A3560" s="1">
        <v>42339</v>
      </c>
      <c r="B3560" t="s">
        <v>6</v>
      </c>
      <c r="C3560" t="s">
        <v>22</v>
      </c>
      <c r="D3560" s="4">
        <v>307983</v>
      </c>
      <c r="E3560" s="4">
        <v>51094.379699999998</v>
      </c>
      <c r="F3560" s="3">
        <v>0.16589999999999999</v>
      </c>
      <c r="G3560" s="5">
        <v>1929.718045112782</v>
      </c>
      <c r="H3560" s="4">
        <v>320.14022368421053</v>
      </c>
      <c r="I3560">
        <v>159.6</v>
      </c>
      <c r="J3560" t="s">
        <v>10</v>
      </c>
      <c r="K3560" t="s">
        <v>12</v>
      </c>
      <c r="L3560" t="s">
        <v>23</v>
      </c>
      <c r="M3560" s="2">
        <v>41339</v>
      </c>
      <c r="N3560" s="2">
        <v>42499</v>
      </c>
      <c r="O3560" t="s">
        <v>21</v>
      </c>
      <c r="P3560">
        <v>0.14000000000000001</v>
      </c>
    </row>
    <row r="3561" spans="1:17">
      <c r="A3561" s="1">
        <v>42339</v>
      </c>
      <c r="B3561" t="s">
        <v>6</v>
      </c>
      <c r="C3561" t="s">
        <v>24</v>
      </c>
      <c r="D3561" s="4">
        <v>302913.59999999998</v>
      </c>
      <c r="E3561" s="4">
        <v>63884.478240000004</v>
      </c>
      <c r="F3561" s="3">
        <v>0.21090000000000003</v>
      </c>
      <c r="G3561" s="5">
        <v>1618.1282051282051</v>
      </c>
      <c r="H3561" s="4">
        <v>341.26323846153849</v>
      </c>
      <c r="I3561">
        <v>187.2</v>
      </c>
      <c r="J3561" t="s">
        <v>10</v>
      </c>
      <c r="K3561" t="s">
        <v>20</v>
      </c>
      <c r="L3561" t="s">
        <v>20</v>
      </c>
      <c r="M3561" s="2">
        <v>41288</v>
      </c>
      <c r="N3561" s="2">
        <v>42499</v>
      </c>
      <c r="O3561" t="s">
        <v>21</v>
      </c>
      <c r="P3561">
        <v>0.18</v>
      </c>
    </row>
    <row r="3562" spans="1:17">
      <c r="A3562" s="1">
        <v>42339</v>
      </c>
      <c r="B3562" t="s">
        <v>6</v>
      </c>
      <c r="C3562" t="s">
        <v>388</v>
      </c>
      <c r="D3562" s="4">
        <v>683829.18</v>
      </c>
      <c r="E3562" s="4">
        <v>85615.413336000012</v>
      </c>
      <c r="F3562" s="3">
        <v>0.12520000000000001</v>
      </c>
      <c r="G3562" s="5">
        <v>9658.6042372881366</v>
      </c>
      <c r="H3562" s="4">
        <v>1209.2572505084747</v>
      </c>
      <c r="I3562">
        <v>70.8</v>
      </c>
      <c r="J3562" t="s">
        <v>62</v>
      </c>
      <c r="K3562" t="s">
        <v>253</v>
      </c>
      <c r="L3562" t="s">
        <v>253</v>
      </c>
      <c r="M3562" s="2">
        <v>42223</v>
      </c>
      <c r="N3562" s="2">
        <v>43318</v>
      </c>
      <c r="O3562" t="s">
        <v>21</v>
      </c>
      <c r="P3562">
        <v>0.12</v>
      </c>
    </row>
    <row r="3563" spans="1:17">
      <c r="A3563" s="1">
        <v>42339</v>
      </c>
      <c r="B3563" t="s">
        <v>6</v>
      </c>
      <c r="C3563" t="s">
        <v>25</v>
      </c>
      <c r="D3563" s="4">
        <v>334366.8</v>
      </c>
      <c r="E3563" s="4">
        <v>39622.465799999998</v>
      </c>
      <c r="F3563" s="3">
        <v>0.11849999999999999</v>
      </c>
      <c r="G3563" s="5">
        <v>2422.9478260869564</v>
      </c>
      <c r="H3563" s="4">
        <v>287.11931739130432</v>
      </c>
      <c r="I3563">
        <v>138</v>
      </c>
      <c r="J3563" t="s">
        <v>10</v>
      </c>
      <c r="K3563" t="s">
        <v>12</v>
      </c>
      <c r="L3563" t="s">
        <v>12</v>
      </c>
      <c r="M3563" s="2">
        <v>41334</v>
      </c>
      <c r="N3563" s="2">
        <v>42499</v>
      </c>
      <c r="O3563" t="s">
        <v>21</v>
      </c>
      <c r="P3563">
        <v>0.14000000000000001</v>
      </c>
      <c r="Q3563">
        <v>7.0000000000000007E-2</v>
      </c>
    </row>
    <row r="3564" spans="1:17">
      <c r="A3564" s="1">
        <v>42339</v>
      </c>
      <c r="B3564" t="s">
        <v>6</v>
      </c>
      <c r="C3564" t="s">
        <v>26</v>
      </c>
      <c r="D3564" s="4">
        <v>193887.81599999999</v>
      </c>
      <c r="E3564" s="4">
        <v>14909.9730504</v>
      </c>
      <c r="F3564" s="3">
        <v>7.6899999999999996E-2</v>
      </c>
      <c r="G3564" s="5">
        <v>2992.0959259259257</v>
      </c>
      <c r="H3564" s="4">
        <v>230.0921767037037</v>
      </c>
      <c r="I3564">
        <v>64.8</v>
      </c>
      <c r="J3564" t="s">
        <v>10</v>
      </c>
      <c r="K3564" t="s">
        <v>12</v>
      </c>
      <c r="L3564" t="s">
        <v>27</v>
      </c>
      <c r="M3564" s="2">
        <v>41353</v>
      </c>
      <c r="N3564" s="2">
        <v>43229</v>
      </c>
      <c r="O3564" t="s">
        <v>21</v>
      </c>
      <c r="P3564">
        <v>0.06</v>
      </c>
    </row>
    <row r="3565" spans="1:17">
      <c r="A3565" s="1">
        <v>42339</v>
      </c>
      <c r="B3565" t="s">
        <v>6</v>
      </c>
      <c r="C3565" t="s">
        <v>28</v>
      </c>
      <c r="D3565" s="4">
        <v>417166.29600000003</v>
      </c>
      <c r="E3565" s="4">
        <v>48850.173261600001</v>
      </c>
      <c r="F3565" s="3">
        <v>0.1171</v>
      </c>
      <c r="G3565" s="5">
        <v>1964.0597740112996</v>
      </c>
      <c r="H3565" s="4">
        <v>229.99139953672315</v>
      </c>
      <c r="I3565">
        <v>212.4</v>
      </c>
      <c r="J3565" t="s">
        <v>10</v>
      </c>
      <c r="K3565" t="s">
        <v>12</v>
      </c>
      <c r="L3565" t="s">
        <v>12</v>
      </c>
      <c r="M3565" s="2">
        <v>41353</v>
      </c>
      <c r="N3565" s="2">
        <v>43229</v>
      </c>
      <c r="O3565" t="s">
        <v>21</v>
      </c>
      <c r="P3565">
        <v>0</v>
      </c>
    </row>
    <row r="3566" spans="1:17">
      <c r="A3566" s="1">
        <v>42339</v>
      </c>
      <c r="B3566" t="s">
        <v>6</v>
      </c>
      <c r="C3566" t="s">
        <v>29</v>
      </c>
      <c r="D3566" s="4">
        <v>467153.39999999997</v>
      </c>
      <c r="E3566" s="4">
        <v>51386.873999999996</v>
      </c>
      <c r="F3566" s="3">
        <v>0.11</v>
      </c>
      <c r="G3566" s="5">
        <v>2495.477564102564</v>
      </c>
      <c r="H3566" s="4">
        <v>274.50253205128206</v>
      </c>
      <c r="I3566">
        <v>187.2</v>
      </c>
      <c r="J3566" t="s">
        <v>10</v>
      </c>
      <c r="K3566" t="s">
        <v>12</v>
      </c>
      <c r="L3566" t="s">
        <v>12</v>
      </c>
      <c r="M3566" s="2">
        <v>41323</v>
      </c>
      <c r="N3566" s="2">
        <v>42499</v>
      </c>
      <c r="O3566" t="s">
        <v>30</v>
      </c>
      <c r="P3566">
        <v>0.11</v>
      </c>
    </row>
    <row r="3567" spans="1:17">
      <c r="A3567" s="1">
        <v>42339</v>
      </c>
      <c r="B3567" t="s">
        <v>6</v>
      </c>
      <c r="C3567" t="s">
        <v>31</v>
      </c>
      <c r="D3567" s="4">
        <v>2594716.9440000001</v>
      </c>
      <c r="E3567" s="4">
        <v>207577.35552000001</v>
      </c>
      <c r="F3567" s="3">
        <v>0.08</v>
      </c>
      <c r="G3567" s="5">
        <v>2752.3728615071282</v>
      </c>
      <c r="H3567" s="4">
        <v>220.18982892057028</v>
      </c>
      <c r="I3567">
        <v>942.72</v>
      </c>
      <c r="J3567" t="s">
        <v>32</v>
      </c>
      <c r="K3567" t="s">
        <v>31</v>
      </c>
      <c r="L3567" t="s">
        <v>32</v>
      </c>
      <c r="M3567" s="2">
        <v>41294</v>
      </c>
      <c r="N3567" s="2">
        <v>43229</v>
      </c>
      <c r="O3567" t="s">
        <v>30</v>
      </c>
      <c r="P3567">
        <v>0.08</v>
      </c>
    </row>
    <row r="3568" spans="1:17">
      <c r="A3568" s="1">
        <v>42339</v>
      </c>
      <c r="B3568" t="s">
        <v>6</v>
      </c>
      <c r="C3568" t="s">
        <v>269</v>
      </c>
      <c r="D3568" s="4">
        <v>4438701.0839999998</v>
      </c>
      <c r="E3568" s="4">
        <v>199741.54877999998</v>
      </c>
      <c r="F3568" s="3">
        <v>4.4999999999999998E-2</v>
      </c>
      <c r="G3568" s="5">
        <v>1784.3307139411481</v>
      </c>
      <c r="H3568" s="4">
        <v>80.294882127351656</v>
      </c>
      <c r="I3568">
        <v>2487.6</v>
      </c>
      <c r="J3568" t="s">
        <v>32</v>
      </c>
      <c r="K3568" t="s">
        <v>269</v>
      </c>
      <c r="L3568" t="s">
        <v>32</v>
      </c>
      <c r="M3568" s="2">
        <v>41442</v>
      </c>
      <c r="N3568" s="2">
        <v>47285</v>
      </c>
      <c r="O3568" t="s">
        <v>30</v>
      </c>
      <c r="P3568">
        <v>0.05</v>
      </c>
    </row>
    <row r="3569" spans="1:18">
      <c r="A3569" s="1">
        <v>42339</v>
      </c>
      <c r="B3569" t="s">
        <v>6</v>
      </c>
      <c r="C3569" t="s">
        <v>301</v>
      </c>
      <c r="D3569" s="4">
        <v>168732</v>
      </c>
      <c r="E3569" s="4">
        <v>33122.0916</v>
      </c>
      <c r="F3569" s="3">
        <v>0.1963</v>
      </c>
      <c r="G3569" s="5">
        <v>1528.3695652173915</v>
      </c>
      <c r="H3569" s="4">
        <v>300.01894565217395</v>
      </c>
      <c r="I3569">
        <v>110.39999999999999</v>
      </c>
      <c r="J3569" t="s">
        <v>123</v>
      </c>
      <c r="K3569" t="s">
        <v>286</v>
      </c>
      <c r="L3569" t="s">
        <v>286</v>
      </c>
      <c r="M3569" s="2">
        <v>42110</v>
      </c>
      <c r="N3569" s="2">
        <v>42840</v>
      </c>
      <c r="O3569" t="s">
        <v>21</v>
      </c>
      <c r="P3569">
        <v>0.08</v>
      </c>
    </row>
    <row r="3570" spans="1:18">
      <c r="A3570" s="1">
        <v>42339</v>
      </c>
      <c r="B3570" t="s">
        <v>6</v>
      </c>
      <c r="C3570" t="s">
        <v>285</v>
      </c>
      <c r="D3570" s="4">
        <v>2071207.2</v>
      </c>
      <c r="E3570" s="4">
        <v>68971.199760000003</v>
      </c>
      <c r="F3570" s="3">
        <v>3.3300000000000003E-2</v>
      </c>
      <c r="G3570" s="5">
        <v>15008.747826086956</v>
      </c>
      <c r="H3570" s="4">
        <v>499.79130260869567</v>
      </c>
      <c r="I3570">
        <v>138</v>
      </c>
      <c r="J3570" t="s">
        <v>123</v>
      </c>
      <c r="K3570" t="s">
        <v>286</v>
      </c>
      <c r="L3570" t="s">
        <v>286</v>
      </c>
      <c r="M3570" s="2">
        <v>41708</v>
      </c>
      <c r="N3570" s="2">
        <v>42834</v>
      </c>
      <c r="O3570" t="s">
        <v>21</v>
      </c>
      <c r="P3570">
        <v>0.03</v>
      </c>
    </row>
    <row r="3571" spans="1:18">
      <c r="A3571" s="1">
        <v>42339</v>
      </c>
      <c r="B3571" t="s">
        <v>6</v>
      </c>
      <c r="C3571" t="s">
        <v>33</v>
      </c>
      <c r="D3571" s="4">
        <v>1267276.2120000001</v>
      </c>
      <c r="E3571" s="4">
        <v>101382.09696</v>
      </c>
      <c r="F3571" s="3">
        <v>7.9999999999999988E-2</v>
      </c>
      <c r="G3571" s="5">
        <v>4844.3280275229363</v>
      </c>
      <c r="H3571" s="4">
        <v>387.5462422018349</v>
      </c>
      <c r="I3571">
        <v>261.59999999999997</v>
      </c>
      <c r="J3571" t="s">
        <v>34</v>
      </c>
      <c r="K3571" t="s">
        <v>36</v>
      </c>
      <c r="L3571" t="s">
        <v>35</v>
      </c>
      <c r="M3571" s="2">
        <v>41288</v>
      </c>
      <c r="N3571" s="2">
        <v>45059</v>
      </c>
      <c r="O3571" t="s">
        <v>21</v>
      </c>
      <c r="P3571">
        <v>0.08</v>
      </c>
      <c r="R3571">
        <f t="shared" ref="R3571" si="383">(N3571-M3571)/365</f>
        <v>10.331506849315069</v>
      </c>
    </row>
    <row r="3572" spans="1:18">
      <c r="A3572" s="1">
        <v>42339</v>
      </c>
      <c r="B3572" t="s">
        <v>6</v>
      </c>
      <c r="C3572" t="s">
        <v>234</v>
      </c>
      <c r="D3572" s="4">
        <v>955998.70799999987</v>
      </c>
      <c r="E3572" s="4">
        <v>52579.928939999991</v>
      </c>
      <c r="F3572" s="3">
        <v>5.5E-2</v>
      </c>
      <c r="G3572" s="5">
        <v>1562.0893921568625</v>
      </c>
      <c r="H3572" s="4">
        <v>85.914916568627433</v>
      </c>
      <c r="I3572">
        <v>612</v>
      </c>
      <c r="J3572" t="s">
        <v>32</v>
      </c>
      <c r="K3572" t="s">
        <v>235</v>
      </c>
      <c r="L3572" t="s">
        <v>32</v>
      </c>
      <c r="M3572" s="2">
        <v>41442</v>
      </c>
      <c r="N3572" s="2">
        <v>47285</v>
      </c>
      <c r="O3572" t="s">
        <v>30</v>
      </c>
      <c r="P3572">
        <v>0.06</v>
      </c>
    </row>
    <row r="3573" spans="1:18">
      <c r="A3573" s="1">
        <v>42339</v>
      </c>
      <c r="B3573" t="s">
        <v>6</v>
      </c>
      <c r="C3573" t="s">
        <v>236</v>
      </c>
      <c r="D3573" s="4">
        <v>652904.59200000006</v>
      </c>
      <c r="E3573" s="4">
        <v>35909.752560000001</v>
      </c>
      <c r="F3573" s="3">
        <v>5.4999999999999993E-2</v>
      </c>
      <c r="G3573" s="5">
        <v>1370.4966246851388</v>
      </c>
      <c r="H3573" s="4">
        <v>75.377314357682621</v>
      </c>
      <c r="I3573">
        <v>476.4</v>
      </c>
      <c r="J3573" t="s">
        <v>32</v>
      </c>
      <c r="K3573" t="s">
        <v>235</v>
      </c>
      <c r="L3573" t="s">
        <v>32</v>
      </c>
      <c r="M3573" s="2">
        <v>41442</v>
      </c>
      <c r="N3573" s="2">
        <v>47285</v>
      </c>
      <c r="O3573" t="s">
        <v>30</v>
      </c>
      <c r="P3573">
        <v>0.06</v>
      </c>
    </row>
    <row r="3574" spans="1:18">
      <c r="A3574" s="1">
        <v>42339</v>
      </c>
      <c r="B3574" t="s">
        <v>6</v>
      </c>
      <c r="C3574" t="s">
        <v>237</v>
      </c>
      <c r="D3574" s="4">
        <v>839646.81599999999</v>
      </c>
      <c r="E3574" s="4">
        <v>46180.57488</v>
      </c>
      <c r="F3574" s="3">
        <v>5.5E-2</v>
      </c>
      <c r="G3574" s="5">
        <v>2939.9398319327734</v>
      </c>
      <c r="H3574" s="4">
        <v>161.69669075630253</v>
      </c>
      <c r="I3574">
        <v>285.59999999999997</v>
      </c>
      <c r="J3574" t="s">
        <v>32</v>
      </c>
      <c r="K3574" t="s">
        <v>235</v>
      </c>
      <c r="L3574" t="s">
        <v>32</v>
      </c>
      <c r="M3574" s="2">
        <v>41442</v>
      </c>
      <c r="N3574" s="2">
        <v>47285</v>
      </c>
      <c r="O3574" t="s">
        <v>30</v>
      </c>
      <c r="P3574">
        <v>0.06</v>
      </c>
    </row>
    <row r="3575" spans="1:18">
      <c r="A3575" s="1">
        <v>42339</v>
      </c>
      <c r="B3575" t="s">
        <v>6</v>
      </c>
      <c r="C3575" t="s">
        <v>238</v>
      </c>
      <c r="D3575" s="4">
        <v>4315637.9519999996</v>
      </c>
      <c r="E3575" s="4">
        <v>370281.73628160002</v>
      </c>
      <c r="F3575" s="3">
        <v>8.5800000000000015E-2</v>
      </c>
      <c r="G3575" s="5">
        <v>3471.3947490347487</v>
      </c>
      <c r="H3575" s="4">
        <v>297.84566946718149</v>
      </c>
      <c r="I3575">
        <v>1243.2</v>
      </c>
      <c r="J3575" t="s">
        <v>32</v>
      </c>
      <c r="K3575" t="s">
        <v>238</v>
      </c>
      <c r="L3575" t="s">
        <v>32</v>
      </c>
      <c r="M3575" s="2">
        <v>41281</v>
      </c>
      <c r="N3575" s="2">
        <v>45168</v>
      </c>
      <c r="O3575" t="s">
        <v>30</v>
      </c>
      <c r="P3575">
        <v>0.08</v>
      </c>
    </row>
    <row r="3576" spans="1:18">
      <c r="A3576" s="1">
        <v>42339</v>
      </c>
      <c r="B3576" t="s">
        <v>6</v>
      </c>
      <c r="C3576" t="s">
        <v>239</v>
      </c>
      <c r="D3576" s="4">
        <v>796817.72400000005</v>
      </c>
      <c r="E3576" s="4">
        <v>43824.974819999996</v>
      </c>
      <c r="F3576" s="3">
        <v>5.4999999999999993E-2</v>
      </c>
      <c r="G3576" s="5">
        <v>1150.8054939341423</v>
      </c>
      <c r="H3576" s="4">
        <v>63.294302166377811</v>
      </c>
      <c r="I3576">
        <v>692.4</v>
      </c>
      <c r="J3576" t="s">
        <v>32</v>
      </c>
      <c r="K3576" t="s">
        <v>235</v>
      </c>
      <c r="L3576" t="s">
        <v>32</v>
      </c>
      <c r="M3576" s="2">
        <v>41442</v>
      </c>
      <c r="N3576" s="2">
        <v>47285</v>
      </c>
      <c r="O3576" t="s">
        <v>30</v>
      </c>
      <c r="P3576">
        <v>0.06</v>
      </c>
    </row>
    <row r="3577" spans="1:18">
      <c r="A3577" s="1">
        <v>42339</v>
      </c>
      <c r="B3577" t="s">
        <v>6</v>
      </c>
      <c r="C3577" t="s">
        <v>37</v>
      </c>
      <c r="D3577" s="4">
        <v>272774.39999999997</v>
      </c>
      <c r="E3577" s="4">
        <v>41270.766720000007</v>
      </c>
      <c r="F3577" s="3">
        <v>0.15130000000000005</v>
      </c>
      <c r="G3577" s="5">
        <v>2343.4226804123709</v>
      </c>
      <c r="H3577" s="4">
        <v>354.55985154639183</v>
      </c>
      <c r="I3577">
        <v>116.39999999999999</v>
      </c>
      <c r="J3577" t="s">
        <v>10</v>
      </c>
      <c r="K3577" t="s">
        <v>20</v>
      </c>
      <c r="L3577" t="s">
        <v>20</v>
      </c>
      <c r="M3577" s="2">
        <v>41384</v>
      </c>
      <c r="N3577" s="2">
        <v>42509</v>
      </c>
      <c r="O3577" t="s">
        <v>21</v>
      </c>
      <c r="P3577">
        <v>0.13</v>
      </c>
    </row>
    <row r="3578" spans="1:18">
      <c r="A3578" s="1">
        <v>42339</v>
      </c>
      <c r="B3578" t="s">
        <v>6</v>
      </c>
      <c r="C3578" t="s">
        <v>240</v>
      </c>
      <c r="D3578" s="4">
        <v>228587.87999999998</v>
      </c>
      <c r="E3578" s="4">
        <v>32962.372296000001</v>
      </c>
      <c r="F3578" s="3">
        <v>0.14420000000000002</v>
      </c>
      <c r="G3578" s="5">
        <v>3527.5907407407403</v>
      </c>
      <c r="H3578" s="4">
        <v>508.67858481481488</v>
      </c>
      <c r="I3578">
        <v>64.8</v>
      </c>
      <c r="J3578" t="s">
        <v>10</v>
      </c>
      <c r="K3578" t="s">
        <v>11</v>
      </c>
      <c r="L3578" t="s">
        <v>42</v>
      </c>
      <c r="M3578" s="2">
        <v>42199</v>
      </c>
      <c r="N3578" s="2">
        <v>42564</v>
      </c>
      <c r="O3578" t="s">
        <v>21</v>
      </c>
      <c r="P3578">
        <v>0.13</v>
      </c>
    </row>
    <row r="3579" spans="1:18">
      <c r="A3579" s="1">
        <v>42339</v>
      </c>
      <c r="B3579" t="s">
        <v>6</v>
      </c>
      <c r="C3579" t="s">
        <v>241</v>
      </c>
      <c r="D3579" s="4">
        <v>168139.92</v>
      </c>
      <c r="E3579" s="4">
        <v>24682.940255999998</v>
      </c>
      <c r="F3579" s="3">
        <v>0.14679999999999999</v>
      </c>
      <c r="G3579" s="5">
        <v>2981.2042553191491</v>
      </c>
      <c r="H3579" s="4">
        <v>437.64078468085103</v>
      </c>
      <c r="I3579">
        <v>56.4</v>
      </c>
      <c r="J3579" t="s">
        <v>10</v>
      </c>
      <c r="K3579" t="s">
        <v>11</v>
      </c>
      <c r="L3579" t="s">
        <v>42</v>
      </c>
      <c r="M3579" s="2">
        <v>42199</v>
      </c>
      <c r="N3579" s="2">
        <v>42564</v>
      </c>
      <c r="O3579" t="s">
        <v>30</v>
      </c>
      <c r="P3579">
        <v>0.13</v>
      </c>
    </row>
    <row r="3580" spans="1:18">
      <c r="A3580" s="1">
        <v>42339</v>
      </c>
      <c r="B3580" t="s">
        <v>6</v>
      </c>
      <c r="C3580" t="s">
        <v>242</v>
      </c>
      <c r="D3580" s="4">
        <v>522277.06799999997</v>
      </c>
      <c r="E3580" s="4">
        <v>28725.238740000001</v>
      </c>
      <c r="F3580" s="3">
        <v>5.5000000000000007E-2</v>
      </c>
      <c r="G3580" s="5">
        <v>973.67089485458609</v>
      </c>
      <c r="H3580" s="4">
        <v>53.551899217002237</v>
      </c>
      <c r="I3580">
        <v>536.4</v>
      </c>
      <c r="J3580" t="s">
        <v>32</v>
      </c>
      <c r="K3580" t="s">
        <v>235</v>
      </c>
      <c r="L3580" t="s">
        <v>32</v>
      </c>
      <c r="M3580" s="2">
        <v>41442</v>
      </c>
      <c r="N3580" s="2">
        <v>47285</v>
      </c>
      <c r="O3580" t="s">
        <v>30</v>
      </c>
      <c r="P3580">
        <v>0.06</v>
      </c>
    </row>
    <row r="3581" spans="1:18">
      <c r="A3581" s="1">
        <v>42339</v>
      </c>
      <c r="B3581" t="s">
        <v>6</v>
      </c>
      <c r="C3581" t="s">
        <v>384</v>
      </c>
      <c r="D3581" s="4">
        <v>85762.32</v>
      </c>
      <c r="E3581" s="4">
        <v>19322.250696000003</v>
      </c>
      <c r="F3581" s="3">
        <v>0.22530000000000003</v>
      </c>
      <c r="G3581" s="5">
        <v>1553.6652173913046</v>
      </c>
      <c r="H3581" s="4">
        <v>350.04077347826097</v>
      </c>
      <c r="I3581">
        <v>55.199999999999996</v>
      </c>
      <c r="J3581" t="s">
        <v>10</v>
      </c>
      <c r="K3581" t="s">
        <v>11</v>
      </c>
      <c r="L3581" t="s">
        <v>265</v>
      </c>
      <c r="M3581" s="2">
        <v>42201</v>
      </c>
      <c r="N3581" s="2">
        <v>42931</v>
      </c>
      <c r="O3581" t="s">
        <v>21</v>
      </c>
      <c r="P3581">
        <v>0.16</v>
      </c>
    </row>
    <row r="3582" spans="1:18">
      <c r="A3582" s="1">
        <v>42339</v>
      </c>
      <c r="B3582" t="s">
        <v>6</v>
      </c>
      <c r="C3582" t="s">
        <v>385</v>
      </c>
      <c r="D3582" s="4">
        <v>102766.8</v>
      </c>
      <c r="E3582" s="4">
        <v>22259.28888</v>
      </c>
      <c r="F3582" s="3">
        <v>0.21659999999999999</v>
      </c>
      <c r="G3582" s="5">
        <v>1615.8301886792456</v>
      </c>
      <c r="H3582" s="4">
        <v>349.98881886792458</v>
      </c>
      <c r="I3582">
        <v>63.599999999999994</v>
      </c>
      <c r="J3582" t="s">
        <v>10</v>
      </c>
      <c r="K3582" t="s">
        <v>11</v>
      </c>
      <c r="L3582" t="s">
        <v>42</v>
      </c>
      <c r="M3582" s="2">
        <v>42201</v>
      </c>
      <c r="N3582" s="2">
        <v>43296</v>
      </c>
      <c r="O3582" t="s">
        <v>21</v>
      </c>
      <c r="P3582">
        <v>0.15</v>
      </c>
    </row>
    <row r="3583" spans="1:18">
      <c r="A3583" s="1">
        <v>42339</v>
      </c>
      <c r="B3583" t="s">
        <v>6</v>
      </c>
      <c r="C3583" t="s">
        <v>41</v>
      </c>
      <c r="D3583" s="4">
        <v>229682.04</v>
      </c>
      <c r="E3583" s="4">
        <v>32201.422007999998</v>
      </c>
      <c r="F3583" s="3">
        <v>0.14019999999999999</v>
      </c>
      <c r="G3583" s="5">
        <v>4907.7358974358976</v>
      </c>
      <c r="H3583" s="4">
        <v>688.06457282051281</v>
      </c>
      <c r="I3583">
        <v>46.8</v>
      </c>
      <c r="J3583" t="s">
        <v>10</v>
      </c>
      <c r="K3583" t="s">
        <v>11</v>
      </c>
      <c r="L3583" t="s">
        <v>42</v>
      </c>
      <c r="M3583" s="2">
        <v>42156</v>
      </c>
      <c r="N3583" s="2">
        <v>42499</v>
      </c>
      <c r="O3583" t="s">
        <v>21</v>
      </c>
      <c r="P3583">
        <v>0.13</v>
      </c>
    </row>
    <row r="3584" spans="1:18">
      <c r="A3584" s="1">
        <v>42339</v>
      </c>
      <c r="B3584" t="s">
        <v>6</v>
      </c>
      <c r="C3584" t="s">
        <v>43</v>
      </c>
      <c r="D3584" s="4">
        <v>205068.44399999999</v>
      </c>
      <c r="E3584" s="4">
        <v>28935.157448399998</v>
      </c>
      <c r="F3584" s="3">
        <v>0.1411</v>
      </c>
      <c r="G3584" s="5">
        <v>4497.1149999999998</v>
      </c>
      <c r="H3584" s="4">
        <v>634.54292649999991</v>
      </c>
      <c r="I3584">
        <v>45.6</v>
      </c>
      <c r="J3584" t="s">
        <v>10</v>
      </c>
      <c r="K3584" t="s">
        <v>11</v>
      </c>
      <c r="L3584" t="s">
        <v>42</v>
      </c>
      <c r="M3584" s="2">
        <v>42156</v>
      </c>
      <c r="N3584" s="2">
        <v>42499</v>
      </c>
      <c r="O3584" t="s">
        <v>21</v>
      </c>
      <c r="P3584">
        <v>0.13</v>
      </c>
    </row>
    <row r="3585" spans="1:16">
      <c r="A3585" s="1">
        <v>42339</v>
      </c>
      <c r="B3585" t="s">
        <v>6</v>
      </c>
      <c r="C3585" t="s">
        <v>243</v>
      </c>
      <c r="D3585" s="4">
        <v>176998.74000000002</v>
      </c>
      <c r="E3585" s="4">
        <v>9734.9307000000008</v>
      </c>
      <c r="F3585" s="3">
        <v>5.5E-2</v>
      </c>
      <c r="G3585" s="5">
        <v>416.6637005649718</v>
      </c>
      <c r="H3585" s="4">
        <v>22.916503531073449</v>
      </c>
      <c r="I3585">
        <v>424.8</v>
      </c>
      <c r="J3585" t="s">
        <v>32</v>
      </c>
      <c r="K3585" t="s">
        <v>235</v>
      </c>
      <c r="L3585" t="s">
        <v>32</v>
      </c>
      <c r="M3585" s="2">
        <v>41442</v>
      </c>
      <c r="N3585" s="2">
        <v>47285</v>
      </c>
      <c r="O3585" t="s">
        <v>30</v>
      </c>
      <c r="P3585">
        <v>0.06</v>
      </c>
    </row>
    <row r="3586" spans="1:16">
      <c r="A3586" s="1">
        <v>42339</v>
      </c>
      <c r="B3586" t="s">
        <v>6</v>
      </c>
      <c r="C3586" t="s">
        <v>44</v>
      </c>
      <c r="D3586" s="4">
        <v>289722.96000000002</v>
      </c>
      <c r="E3586" s="4">
        <v>61682.018183999993</v>
      </c>
      <c r="F3586" s="3">
        <v>0.21289999999999995</v>
      </c>
      <c r="G3586" s="5">
        <v>1518.4641509433964</v>
      </c>
      <c r="H3586" s="4">
        <v>323.28101773584905</v>
      </c>
      <c r="I3586">
        <v>190.79999999999998</v>
      </c>
      <c r="J3586" t="s">
        <v>10</v>
      </c>
      <c r="K3586" t="s">
        <v>20</v>
      </c>
      <c r="L3586" t="s">
        <v>20</v>
      </c>
      <c r="M3586" s="2">
        <v>41343</v>
      </c>
      <c r="N3586" s="2">
        <v>42499</v>
      </c>
      <c r="O3586" t="s">
        <v>21</v>
      </c>
      <c r="P3586">
        <v>0.18</v>
      </c>
    </row>
    <row r="3587" spans="1:16">
      <c r="A3587" s="1">
        <v>42339</v>
      </c>
      <c r="B3587" t="s">
        <v>6</v>
      </c>
      <c r="C3587" t="s">
        <v>302</v>
      </c>
      <c r="D3587" s="4">
        <v>180147.6</v>
      </c>
      <c r="E3587" s="4">
        <v>51071.844600000004</v>
      </c>
      <c r="F3587" s="3">
        <v>0.28350000000000003</v>
      </c>
      <c r="G3587" s="5">
        <v>987.65131578947364</v>
      </c>
      <c r="H3587" s="4">
        <v>279.99914802631582</v>
      </c>
      <c r="I3587">
        <v>182.4</v>
      </c>
      <c r="J3587" t="s">
        <v>10</v>
      </c>
      <c r="K3587" t="s">
        <v>20</v>
      </c>
      <c r="L3587" t="s">
        <v>20</v>
      </c>
      <c r="M3587" s="2">
        <v>41702</v>
      </c>
      <c r="N3587" s="2">
        <v>42432</v>
      </c>
      <c r="O3587" t="s">
        <v>21</v>
      </c>
      <c r="P3587">
        <v>0.16</v>
      </c>
    </row>
    <row r="3588" spans="1:16">
      <c r="A3588" s="1">
        <v>42339</v>
      </c>
      <c r="B3588" t="s">
        <v>6</v>
      </c>
      <c r="C3588" t="s">
        <v>292</v>
      </c>
      <c r="D3588" s="4">
        <v>354436.8</v>
      </c>
      <c r="E3588" s="4">
        <v>44978.029919999994</v>
      </c>
      <c r="F3588" s="3">
        <v>0.12689999999999999</v>
      </c>
      <c r="G3588" s="5">
        <v>2953.64</v>
      </c>
      <c r="H3588" s="4">
        <v>374.81691599999994</v>
      </c>
      <c r="I3588">
        <v>120</v>
      </c>
      <c r="J3588" t="s">
        <v>10</v>
      </c>
      <c r="K3588" t="s">
        <v>11</v>
      </c>
      <c r="L3588" t="s">
        <v>42</v>
      </c>
      <c r="M3588" s="2">
        <v>41715</v>
      </c>
      <c r="N3588" s="2">
        <v>42810</v>
      </c>
      <c r="O3588" t="s">
        <v>21</v>
      </c>
      <c r="P3588">
        <v>0.11</v>
      </c>
    </row>
    <row r="3589" spans="1:16">
      <c r="A3589" s="1">
        <v>42339</v>
      </c>
      <c r="B3589" t="s">
        <v>6</v>
      </c>
      <c r="C3589" t="s">
        <v>45</v>
      </c>
      <c r="D3589" s="4">
        <v>91185.599999999991</v>
      </c>
      <c r="E3589" s="4">
        <v>52787.343839999994</v>
      </c>
      <c r="F3589" s="3">
        <v>0.57889999999999997</v>
      </c>
      <c r="G3589" s="5">
        <v>915.51807228915663</v>
      </c>
      <c r="H3589" s="4">
        <v>529.99341204819279</v>
      </c>
      <c r="I3589">
        <v>99.6</v>
      </c>
      <c r="J3589" t="s">
        <v>47</v>
      </c>
      <c r="K3589" t="s">
        <v>48</v>
      </c>
      <c r="L3589" t="s">
        <v>46</v>
      </c>
      <c r="M3589" s="2">
        <v>41290</v>
      </c>
      <c r="N3589" s="2">
        <v>42499</v>
      </c>
      <c r="O3589" t="s">
        <v>21</v>
      </c>
      <c r="P3589">
        <v>0.16</v>
      </c>
    </row>
    <row r="3590" spans="1:16">
      <c r="A3590" s="1">
        <v>42339</v>
      </c>
      <c r="B3590" t="s">
        <v>6</v>
      </c>
      <c r="C3590" t="s">
        <v>49</v>
      </c>
      <c r="D3590" s="4">
        <v>62988</v>
      </c>
      <c r="E3590" s="4">
        <v>33106.4928</v>
      </c>
      <c r="F3590" s="3">
        <v>0.52559999999999996</v>
      </c>
      <c r="G3590" s="5">
        <v>589.77528089887642</v>
      </c>
      <c r="H3590" s="4">
        <v>309.98588764044945</v>
      </c>
      <c r="I3590">
        <v>106.8</v>
      </c>
      <c r="J3590" t="s">
        <v>47</v>
      </c>
      <c r="K3590" t="s">
        <v>48</v>
      </c>
      <c r="L3590" t="s">
        <v>46</v>
      </c>
      <c r="M3590" s="2">
        <v>41347</v>
      </c>
      <c r="N3590" s="2">
        <v>42499</v>
      </c>
      <c r="O3590" t="s">
        <v>21</v>
      </c>
      <c r="P3590">
        <v>0.16</v>
      </c>
    </row>
    <row r="3591" spans="1:16">
      <c r="A3591" s="1">
        <v>42339</v>
      </c>
      <c r="B3591" t="s">
        <v>6</v>
      </c>
      <c r="C3591" t="s">
        <v>50</v>
      </c>
      <c r="D3591" s="4">
        <v>231734.39999999999</v>
      </c>
      <c r="E3591" s="4">
        <v>34597.945919999998</v>
      </c>
      <c r="F3591" s="3">
        <v>0.14929999999999999</v>
      </c>
      <c r="G3591" s="5">
        <v>2076.4731182795699</v>
      </c>
      <c r="H3591" s="4">
        <v>310.01743655913981</v>
      </c>
      <c r="I3591">
        <v>111.6</v>
      </c>
      <c r="J3591" t="s">
        <v>52</v>
      </c>
      <c r="K3591" t="s">
        <v>51</v>
      </c>
      <c r="L3591" t="s">
        <v>51</v>
      </c>
      <c r="M3591" s="2">
        <v>41347</v>
      </c>
      <c r="N3591" s="2">
        <v>42499</v>
      </c>
      <c r="O3591" t="s">
        <v>21</v>
      </c>
      <c r="P3591">
        <v>0.12</v>
      </c>
    </row>
    <row r="3592" spans="1:16">
      <c r="A3592" s="1">
        <v>42339</v>
      </c>
      <c r="B3592" t="s">
        <v>6</v>
      </c>
      <c r="C3592" t="s">
        <v>53</v>
      </c>
      <c r="D3592" s="4">
        <v>669276</v>
      </c>
      <c r="E3592" s="4">
        <v>60636.405599999998</v>
      </c>
      <c r="F3592" s="3">
        <v>9.06E-2</v>
      </c>
      <c r="G3592" s="5">
        <v>2096.729323308271</v>
      </c>
      <c r="H3592" s="4">
        <v>189.96367669172932</v>
      </c>
      <c r="I3592">
        <v>319.2</v>
      </c>
      <c r="J3592" t="s">
        <v>10</v>
      </c>
      <c r="K3592" t="s">
        <v>20</v>
      </c>
      <c r="L3592" t="s">
        <v>20</v>
      </c>
      <c r="M3592" s="2">
        <v>41374</v>
      </c>
      <c r="N3592" s="2">
        <v>42499</v>
      </c>
      <c r="O3592" t="s">
        <v>21</v>
      </c>
      <c r="P3592">
        <v>0.06</v>
      </c>
    </row>
    <row r="3593" spans="1:16">
      <c r="A3593" s="1">
        <v>42339</v>
      </c>
      <c r="B3593" t="s">
        <v>6</v>
      </c>
      <c r="C3593" t="s">
        <v>54</v>
      </c>
      <c r="D3593" s="4">
        <v>269948.39999999997</v>
      </c>
      <c r="E3593" s="4">
        <v>102958.31976000001</v>
      </c>
      <c r="F3593" s="3">
        <v>0.38140000000000007</v>
      </c>
      <c r="G3593" s="5">
        <v>603.10187667560319</v>
      </c>
      <c r="H3593" s="4">
        <v>230.02305576407511</v>
      </c>
      <c r="I3593">
        <v>447.59999999999997</v>
      </c>
      <c r="J3593" t="s">
        <v>10</v>
      </c>
      <c r="K3593" t="s">
        <v>12</v>
      </c>
      <c r="L3593" t="s">
        <v>12</v>
      </c>
      <c r="M3593" s="2">
        <v>41302</v>
      </c>
      <c r="N3593" s="2">
        <v>43594</v>
      </c>
      <c r="O3593" t="s">
        <v>21</v>
      </c>
      <c r="P3593">
        <v>0.12</v>
      </c>
    </row>
    <row r="3594" spans="1:16">
      <c r="A3594" s="1">
        <v>42339</v>
      </c>
      <c r="B3594" t="s">
        <v>6</v>
      </c>
      <c r="C3594" t="s">
        <v>320</v>
      </c>
      <c r="D3594" s="4">
        <v>61850.399999999994</v>
      </c>
      <c r="E3594" s="4">
        <v>13198.87536</v>
      </c>
      <c r="F3594" s="3">
        <v>0.21340000000000001</v>
      </c>
      <c r="G3594" s="5">
        <v>2147.5833333333335</v>
      </c>
      <c r="H3594" s="4">
        <v>458.2942833333334</v>
      </c>
      <c r="I3594">
        <v>28.799999999999997</v>
      </c>
      <c r="J3594" t="s">
        <v>123</v>
      </c>
      <c r="K3594" t="s">
        <v>286</v>
      </c>
      <c r="L3594" t="s">
        <v>286</v>
      </c>
      <c r="M3594" s="2">
        <v>41902</v>
      </c>
      <c r="N3594" s="2">
        <v>42632</v>
      </c>
      <c r="O3594" t="s">
        <v>21</v>
      </c>
      <c r="P3594">
        <v>0.03</v>
      </c>
    </row>
    <row r="3595" spans="1:16">
      <c r="A3595" s="1">
        <v>42339</v>
      </c>
      <c r="B3595" t="s">
        <v>6</v>
      </c>
      <c r="C3595" t="s">
        <v>352</v>
      </c>
      <c r="D3595" s="4">
        <v>56926.799999999996</v>
      </c>
      <c r="E3595" s="4">
        <v>6597.8161200000004</v>
      </c>
      <c r="F3595" s="3">
        <v>0.11590000000000002</v>
      </c>
      <c r="G3595" s="5">
        <v>3953.25</v>
      </c>
      <c r="H3595" s="4">
        <v>458.1816750000001</v>
      </c>
      <c r="I3595">
        <v>14.399999999999999</v>
      </c>
      <c r="J3595" t="s">
        <v>62</v>
      </c>
      <c r="K3595" t="s">
        <v>253</v>
      </c>
      <c r="L3595" t="s">
        <v>253</v>
      </c>
      <c r="M3595" s="2">
        <v>42047</v>
      </c>
      <c r="N3595" s="2">
        <v>42411</v>
      </c>
      <c r="O3595" t="s">
        <v>21</v>
      </c>
      <c r="P3595">
        <v>0.16</v>
      </c>
    </row>
    <row r="3596" spans="1:16">
      <c r="A3596" s="1">
        <v>42339</v>
      </c>
      <c r="B3596" t="s">
        <v>6</v>
      </c>
      <c r="C3596" t="s">
        <v>353</v>
      </c>
      <c r="D3596" s="4">
        <v>27154.799999999999</v>
      </c>
      <c r="E3596" s="4">
        <v>6601.3318800000006</v>
      </c>
      <c r="F3596" s="3">
        <v>0.24310000000000004</v>
      </c>
      <c r="G3596" s="5">
        <v>1885.7500000000002</v>
      </c>
      <c r="H3596" s="4">
        <v>458.42582500000009</v>
      </c>
      <c r="I3596">
        <v>14.399999999999999</v>
      </c>
      <c r="J3596" t="s">
        <v>62</v>
      </c>
      <c r="K3596" t="s">
        <v>253</v>
      </c>
      <c r="L3596" t="s">
        <v>253</v>
      </c>
      <c r="M3596" s="2">
        <v>42047</v>
      </c>
      <c r="N3596" s="2">
        <v>42411</v>
      </c>
      <c r="O3596" t="s">
        <v>21</v>
      </c>
      <c r="P3596">
        <v>0.16</v>
      </c>
    </row>
    <row r="3597" spans="1:16">
      <c r="A3597" s="1">
        <v>42339</v>
      </c>
      <c r="B3597" t="s">
        <v>6</v>
      </c>
      <c r="C3597" t="s">
        <v>217</v>
      </c>
      <c r="D3597" s="4">
        <v>57126</v>
      </c>
      <c r="E3597" s="4">
        <v>8026.2030000000004</v>
      </c>
      <c r="F3597" s="3">
        <v>0.14050000000000001</v>
      </c>
      <c r="G3597" s="5">
        <v>3967.0833333333339</v>
      </c>
      <c r="H3597" s="4">
        <v>557.37520833333338</v>
      </c>
      <c r="I3597">
        <v>14.399999999999999</v>
      </c>
      <c r="J3597" t="s">
        <v>52</v>
      </c>
      <c r="K3597" t="s">
        <v>51</v>
      </c>
      <c r="L3597" t="s">
        <v>51</v>
      </c>
      <c r="M3597" s="2">
        <v>41481</v>
      </c>
      <c r="N3597" s="2">
        <v>42668</v>
      </c>
      <c r="O3597" t="s">
        <v>21</v>
      </c>
      <c r="P3597">
        <v>0.13</v>
      </c>
    </row>
    <row r="3598" spans="1:16">
      <c r="A3598" s="1">
        <v>42339</v>
      </c>
      <c r="B3598" t="s">
        <v>6</v>
      </c>
      <c r="C3598" t="s">
        <v>348</v>
      </c>
      <c r="D3598" s="4">
        <v>15300</v>
      </c>
      <c r="E3598" s="4">
        <v>6600.42</v>
      </c>
      <c r="F3598" s="3">
        <v>0.43140000000000001</v>
      </c>
      <c r="G3598" s="5">
        <v>1062.5</v>
      </c>
      <c r="H3598" s="4">
        <v>458.36250000000007</v>
      </c>
      <c r="I3598">
        <v>14.399999999999999</v>
      </c>
      <c r="J3598" t="s">
        <v>62</v>
      </c>
      <c r="K3598" t="s">
        <v>253</v>
      </c>
      <c r="L3598" t="s">
        <v>253</v>
      </c>
      <c r="M3598" s="2">
        <v>42047</v>
      </c>
      <c r="N3598" s="2">
        <v>42411</v>
      </c>
      <c r="O3598" t="s">
        <v>21</v>
      </c>
      <c r="P3598">
        <v>0.16</v>
      </c>
    </row>
    <row r="3599" spans="1:16">
      <c r="A3599" s="1">
        <v>42339</v>
      </c>
      <c r="B3599" t="s">
        <v>6</v>
      </c>
      <c r="C3599" t="s">
        <v>391</v>
      </c>
      <c r="D3599" s="4">
        <v>72501.599999999991</v>
      </c>
      <c r="E3599" s="4">
        <v>7199.40888</v>
      </c>
      <c r="F3599" s="3">
        <v>9.9300000000000013E-2</v>
      </c>
      <c r="G3599" s="5">
        <v>5034.833333333333</v>
      </c>
      <c r="H3599" s="4">
        <v>499.95895000000007</v>
      </c>
      <c r="I3599">
        <v>14.399999999999999</v>
      </c>
      <c r="J3599" t="s">
        <v>52</v>
      </c>
      <c r="K3599" t="s">
        <v>51</v>
      </c>
      <c r="L3599" t="s">
        <v>51</v>
      </c>
      <c r="M3599" s="2">
        <v>42259</v>
      </c>
      <c r="N3599" s="2">
        <v>42624</v>
      </c>
      <c r="O3599" t="s">
        <v>21</v>
      </c>
      <c r="P3599">
        <v>0.09</v>
      </c>
    </row>
    <row r="3600" spans="1:16">
      <c r="A3600" s="1">
        <v>42339</v>
      </c>
      <c r="B3600" t="s">
        <v>6</v>
      </c>
      <c r="C3600" t="s">
        <v>349</v>
      </c>
      <c r="D3600" s="4">
        <v>129398.39999999999</v>
      </c>
      <c r="E3600" s="4">
        <v>8397.9561599999997</v>
      </c>
      <c r="F3600" s="3">
        <v>6.4899999999999999E-2</v>
      </c>
      <c r="G3600" s="5">
        <v>7188.7999999999993</v>
      </c>
      <c r="H3600" s="4">
        <v>466.55311999999998</v>
      </c>
      <c r="I3600">
        <v>18</v>
      </c>
      <c r="J3600" t="s">
        <v>52</v>
      </c>
      <c r="K3600" t="s">
        <v>51</v>
      </c>
      <c r="L3600" t="s">
        <v>51</v>
      </c>
      <c r="M3600" s="2">
        <v>42102</v>
      </c>
      <c r="N3600" s="2">
        <v>42467</v>
      </c>
      <c r="O3600" t="s">
        <v>21</v>
      </c>
      <c r="P3600">
        <v>0.05</v>
      </c>
    </row>
    <row r="3601" spans="1:17">
      <c r="A3601" s="1">
        <v>42370</v>
      </c>
      <c r="B3601" t="s">
        <v>6</v>
      </c>
      <c r="C3601" t="s">
        <v>7</v>
      </c>
      <c r="D3601" s="4">
        <v>6999908.3999999994</v>
      </c>
      <c r="E3601" s="4">
        <v>309395.95127999998</v>
      </c>
      <c r="F3601" s="3">
        <v>4.4200000000000003E-2</v>
      </c>
      <c r="G3601" s="5">
        <v>1960.7586554621846</v>
      </c>
      <c r="H3601" s="4">
        <v>86.665532571428571</v>
      </c>
      <c r="I3601">
        <v>3570</v>
      </c>
      <c r="J3601" t="s">
        <v>10</v>
      </c>
      <c r="K3601" t="s">
        <v>11</v>
      </c>
      <c r="L3601" t="s">
        <v>9</v>
      </c>
      <c r="M3601" s="2">
        <v>41365</v>
      </c>
      <c r="N3601" s="2">
        <v>48646</v>
      </c>
      <c r="O3601" t="s">
        <v>13</v>
      </c>
      <c r="P3601">
        <v>0</v>
      </c>
    </row>
    <row r="3602" spans="1:17">
      <c r="A3602" s="1">
        <v>42370</v>
      </c>
      <c r="B3602" t="s">
        <v>6</v>
      </c>
      <c r="C3602" t="s">
        <v>213</v>
      </c>
      <c r="D3602" s="4">
        <v>1360317.5999999999</v>
      </c>
      <c r="E3602" s="4">
        <v>90869.215679999994</v>
      </c>
      <c r="F3602" s="3">
        <v>6.6799999999999998E-2</v>
      </c>
      <c r="G3602" s="5">
        <v>3636.8238691049087</v>
      </c>
      <c r="H3602" s="4">
        <v>242.9398344562079</v>
      </c>
      <c r="I3602">
        <v>374.03999999999996</v>
      </c>
      <c r="J3602" t="s">
        <v>10</v>
      </c>
      <c r="K3602" t="s">
        <v>76</v>
      </c>
      <c r="L3602" t="s">
        <v>76</v>
      </c>
      <c r="M3602" s="2">
        <v>41384</v>
      </c>
      <c r="N3602" s="2">
        <v>43299</v>
      </c>
      <c r="O3602" t="s">
        <v>16</v>
      </c>
      <c r="P3602">
        <v>0.15</v>
      </c>
      <c r="Q3602">
        <v>0.05</v>
      </c>
    </row>
    <row r="3603" spans="1:17">
      <c r="A3603" s="1">
        <v>42370</v>
      </c>
      <c r="B3603" t="s">
        <v>6</v>
      </c>
      <c r="C3603" t="s">
        <v>214</v>
      </c>
      <c r="D3603" s="4">
        <v>698574.72</v>
      </c>
      <c r="E3603" s="4">
        <v>87461.554943999989</v>
      </c>
      <c r="F3603" s="3">
        <v>0.12519999999999998</v>
      </c>
      <c r="G3603" s="5">
        <v>1940.4853333333333</v>
      </c>
      <c r="H3603" s="4">
        <v>242.94876373333329</v>
      </c>
      <c r="I3603">
        <v>360</v>
      </c>
      <c r="J3603" t="s">
        <v>10</v>
      </c>
      <c r="K3603" t="s">
        <v>20</v>
      </c>
      <c r="L3603" t="s">
        <v>20</v>
      </c>
      <c r="M3603" s="2">
        <v>41384</v>
      </c>
      <c r="N3603" s="2">
        <v>43299</v>
      </c>
      <c r="O3603" t="s">
        <v>16</v>
      </c>
      <c r="P3603">
        <v>0.15</v>
      </c>
      <c r="Q3603">
        <v>0.05</v>
      </c>
    </row>
    <row r="3604" spans="1:17">
      <c r="A3604" s="1">
        <v>42370</v>
      </c>
      <c r="B3604" t="s">
        <v>6</v>
      </c>
      <c r="C3604" t="s">
        <v>215</v>
      </c>
      <c r="D3604" s="4">
        <v>758777.76</v>
      </c>
      <c r="E3604" s="4">
        <v>91129.208975999994</v>
      </c>
      <c r="F3604" s="3">
        <v>0.12009999999999998</v>
      </c>
      <c r="G3604" s="5">
        <v>2023.4073599999999</v>
      </c>
      <c r="H3604" s="4">
        <v>243.01122393599999</v>
      </c>
      <c r="I3604">
        <v>375</v>
      </c>
      <c r="J3604" t="s">
        <v>10</v>
      </c>
      <c r="K3604" t="s">
        <v>76</v>
      </c>
      <c r="L3604" t="s">
        <v>76</v>
      </c>
      <c r="M3604" s="2">
        <v>41384</v>
      </c>
      <c r="N3604" s="2">
        <v>43299</v>
      </c>
      <c r="O3604" t="s">
        <v>16</v>
      </c>
      <c r="P3604">
        <v>0.15</v>
      </c>
      <c r="Q3604">
        <v>0.05</v>
      </c>
    </row>
    <row r="3605" spans="1:17">
      <c r="A3605" s="1">
        <v>42370</v>
      </c>
      <c r="B3605" t="s">
        <v>6</v>
      </c>
      <c r="C3605" t="s">
        <v>216</v>
      </c>
      <c r="D3605" s="4">
        <v>553373.15999999992</v>
      </c>
      <c r="E3605" s="4">
        <v>88318.356336000012</v>
      </c>
      <c r="F3605" s="3">
        <v>0.15960000000000005</v>
      </c>
      <c r="G3605" s="5">
        <v>1522.9336195508583</v>
      </c>
      <c r="H3605" s="4">
        <v>243.06020568031707</v>
      </c>
      <c r="I3605">
        <v>363.36</v>
      </c>
      <c r="J3605" t="s">
        <v>10</v>
      </c>
      <c r="K3605" t="s">
        <v>20</v>
      </c>
      <c r="L3605" t="s">
        <v>20</v>
      </c>
      <c r="M3605" s="2">
        <v>41384</v>
      </c>
      <c r="N3605" s="2">
        <v>43299</v>
      </c>
      <c r="O3605" t="s">
        <v>16</v>
      </c>
      <c r="P3605">
        <v>0.15</v>
      </c>
      <c r="Q3605">
        <v>0.05</v>
      </c>
    </row>
    <row r="3606" spans="1:17">
      <c r="A3606" s="1">
        <v>42370</v>
      </c>
      <c r="B3606" t="s">
        <v>6</v>
      </c>
      <c r="C3606" t="s">
        <v>14</v>
      </c>
      <c r="D3606" s="4">
        <v>625105.39199999999</v>
      </c>
      <c r="E3606" s="4">
        <v>90452.750222400005</v>
      </c>
      <c r="F3606" s="3">
        <v>0.14470000000000002</v>
      </c>
      <c r="G3606" s="5">
        <v>898.13993103448274</v>
      </c>
      <c r="H3606" s="4">
        <v>129.96084802068967</v>
      </c>
      <c r="I3606">
        <v>696</v>
      </c>
      <c r="J3606" t="s">
        <v>17</v>
      </c>
      <c r="K3606" t="s">
        <v>18</v>
      </c>
      <c r="L3606" t="s">
        <v>15</v>
      </c>
      <c r="M3606" s="2">
        <v>41246</v>
      </c>
      <c r="N3606" s="2">
        <v>43229</v>
      </c>
      <c r="O3606" t="s">
        <v>16</v>
      </c>
      <c r="P3606">
        <v>0.11</v>
      </c>
    </row>
    <row r="3607" spans="1:17">
      <c r="A3607" s="1">
        <v>42370</v>
      </c>
      <c r="B3607" t="s">
        <v>6</v>
      </c>
      <c r="C3607" t="s">
        <v>19</v>
      </c>
      <c r="D3607" s="4">
        <v>598910.4</v>
      </c>
      <c r="E3607" s="4">
        <v>135653.20560000002</v>
      </c>
      <c r="F3607" s="3">
        <v>0.22650000000000001</v>
      </c>
      <c r="G3607" s="5">
        <v>1223.2647058823532</v>
      </c>
      <c r="H3607" s="4">
        <v>277.069455882353</v>
      </c>
      <c r="I3607">
        <v>489.59999999999997</v>
      </c>
      <c r="J3607" t="s">
        <v>10</v>
      </c>
      <c r="K3607" t="s">
        <v>20</v>
      </c>
      <c r="L3607" t="s">
        <v>20</v>
      </c>
      <c r="M3607" s="2">
        <v>41258</v>
      </c>
      <c r="N3607" s="2">
        <v>43229</v>
      </c>
      <c r="O3607" t="s">
        <v>21</v>
      </c>
      <c r="P3607">
        <v>0.16</v>
      </c>
    </row>
    <row r="3608" spans="1:17">
      <c r="A3608" s="1">
        <v>42370</v>
      </c>
      <c r="B3608" t="s">
        <v>6</v>
      </c>
      <c r="C3608" t="s">
        <v>350</v>
      </c>
      <c r="D3608" s="4">
        <v>356244</v>
      </c>
      <c r="E3608" s="4">
        <v>50871.643199999999</v>
      </c>
      <c r="F3608" s="3">
        <v>0.14279999999999998</v>
      </c>
      <c r="G3608" s="5">
        <v>1940.3267973856209</v>
      </c>
      <c r="H3608" s="4">
        <v>277.07866666666666</v>
      </c>
      <c r="I3608">
        <v>183.6</v>
      </c>
      <c r="J3608" t="s">
        <v>10</v>
      </c>
      <c r="K3608" t="s">
        <v>20</v>
      </c>
      <c r="L3608" t="s">
        <v>20</v>
      </c>
      <c r="M3608" s="2">
        <v>41258</v>
      </c>
      <c r="N3608" s="2">
        <v>43229</v>
      </c>
      <c r="O3608" t="s">
        <v>21</v>
      </c>
      <c r="P3608">
        <v>0.16</v>
      </c>
    </row>
    <row r="3609" spans="1:17">
      <c r="A3609" s="1">
        <v>42370</v>
      </c>
      <c r="B3609" t="s">
        <v>6</v>
      </c>
      <c r="C3609" t="s">
        <v>22</v>
      </c>
      <c r="D3609" s="4">
        <v>444834.12000000005</v>
      </c>
      <c r="E3609" s="4">
        <v>70239.307548000012</v>
      </c>
      <c r="F3609" s="3">
        <v>0.15790000000000001</v>
      </c>
      <c r="G3609" s="5">
        <v>2787.1812030075193</v>
      </c>
      <c r="H3609" s="4">
        <v>440.0959119548873</v>
      </c>
      <c r="I3609">
        <v>159.6</v>
      </c>
      <c r="J3609" t="s">
        <v>10</v>
      </c>
      <c r="K3609" t="s">
        <v>12</v>
      </c>
      <c r="L3609" t="s">
        <v>23</v>
      </c>
      <c r="M3609" s="2">
        <v>41339</v>
      </c>
      <c r="N3609" s="2">
        <v>42499</v>
      </c>
      <c r="O3609" t="s">
        <v>21</v>
      </c>
      <c r="P3609">
        <v>0.14000000000000001</v>
      </c>
    </row>
    <row r="3610" spans="1:17">
      <c r="A3610" s="1">
        <v>42370</v>
      </c>
      <c r="B3610" t="s">
        <v>6</v>
      </c>
      <c r="C3610" t="s">
        <v>24</v>
      </c>
      <c r="D3610" s="4">
        <v>287025.59999999998</v>
      </c>
      <c r="E3610" s="4">
        <v>61021.64256</v>
      </c>
      <c r="F3610" s="3">
        <v>0.21260000000000001</v>
      </c>
      <c r="G3610" s="5">
        <v>1533.2564102564102</v>
      </c>
      <c r="H3610" s="4">
        <v>325.97031282051285</v>
      </c>
      <c r="I3610">
        <v>187.2</v>
      </c>
      <c r="J3610" t="s">
        <v>10</v>
      </c>
      <c r="K3610" t="s">
        <v>20</v>
      </c>
      <c r="L3610" t="s">
        <v>20</v>
      </c>
      <c r="M3610" s="2">
        <v>41288</v>
      </c>
      <c r="N3610" s="2">
        <v>42499</v>
      </c>
      <c r="O3610" t="s">
        <v>21</v>
      </c>
      <c r="P3610">
        <v>0.18</v>
      </c>
    </row>
    <row r="3611" spans="1:17">
      <c r="A3611" s="1">
        <v>42370</v>
      </c>
      <c r="B3611" t="s">
        <v>6</v>
      </c>
      <c r="C3611" t="s">
        <v>388</v>
      </c>
      <c r="D3611" s="4">
        <v>720667.0199999999</v>
      </c>
      <c r="E3611" s="4">
        <v>90011.310798000006</v>
      </c>
      <c r="F3611" s="3">
        <v>0.12490000000000002</v>
      </c>
      <c r="G3611" s="5">
        <v>10178.912711864406</v>
      </c>
      <c r="H3611" s="4">
        <v>1271.3461977118645</v>
      </c>
      <c r="I3611">
        <v>70.8</v>
      </c>
      <c r="J3611" t="s">
        <v>62</v>
      </c>
      <c r="K3611" t="s">
        <v>253</v>
      </c>
      <c r="L3611" t="s">
        <v>253</v>
      </c>
      <c r="M3611" s="2">
        <v>42223</v>
      </c>
      <c r="N3611" s="2">
        <v>43318</v>
      </c>
      <c r="O3611" t="s">
        <v>21</v>
      </c>
      <c r="P3611">
        <v>0.12</v>
      </c>
    </row>
    <row r="3612" spans="1:17">
      <c r="A3612" s="1">
        <v>42370</v>
      </c>
      <c r="B3612" t="s">
        <v>6</v>
      </c>
      <c r="C3612" t="s">
        <v>25</v>
      </c>
      <c r="D3612" s="4">
        <v>444984</v>
      </c>
      <c r="E3612" s="4">
        <v>44809.888800000001</v>
      </c>
      <c r="F3612" s="3">
        <v>0.1007</v>
      </c>
      <c r="G3612" s="5">
        <v>3224.521739130435</v>
      </c>
      <c r="H3612" s="4">
        <v>324.70933913043478</v>
      </c>
      <c r="I3612">
        <v>138</v>
      </c>
      <c r="J3612" t="s">
        <v>10</v>
      </c>
      <c r="K3612" t="s">
        <v>12</v>
      </c>
      <c r="L3612" t="s">
        <v>12</v>
      </c>
      <c r="M3612" s="2">
        <v>41334</v>
      </c>
      <c r="N3612" s="2">
        <v>42499</v>
      </c>
      <c r="O3612" t="s">
        <v>21</v>
      </c>
      <c r="P3612">
        <v>0.14000000000000001</v>
      </c>
      <c r="Q3612">
        <v>7.0000000000000007E-2</v>
      </c>
    </row>
    <row r="3613" spans="1:17">
      <c r="A3613" s="1">
        <v>42370</v>
      </c>
      <c r="B3613" t="s">
        <v>6</v>
      </c>
      <c r="C3613" t="s">
        <v>26</v>
      </c>
      <c r="D3613" s="4">
        <v>205551.96000000002</v>
      </c>
      <c r="E3613" s="4">
        <v>15580.838568000003</v>
      </c>
      <c r="F3613" s="3">
        <v>7.5800000000000006E-2</v>
      </c>
      <c r="G3613" s="5">
        <v>3172.0981481481485</v>
      </c>
      <c r="H3613" s="4">
        <v>240.44503962962969</v>
      </c>
      <c r="I3613">
        <v>64.8</v>
      </c>
      <c r="J3613" t="s">
        <v>10</v>
      </c>
      <c r="K3613" t="s">
        <v>12</v>
      </c>
      <c r="L3613" t="s">
        <v>27</v>
      </c>
      <c r="M3613" s="2">
        <v>41353</v>
      </c>
      <c r="N3613" s="2">
        <v>43229</v>
      </c>
      <c r="O3613" t="s">
        <v>21</v>
      </c>
      <c r="P3613">
        <v>0.06</v>
      </c>
    </row>
    <row r="3614" spans="1:17">
      <c r="A3614" s="1">
        <v>42370</v>
      </c>
      <c r="B3614" t="s">
        <v>6</v>
      </c>
      <c r="C3614" t="s">
        <v>28</v>
      </c>
      <c r="D3614" s="4">
        <v>588198.72</v>
      </c>
      <c r="E3614" s="4">
        <v>48879.313632000005</v>
      </c>
      <c r="F3614" s="3">
        <v>8.3100000000000007E-2</v>
      </c>
      <c r="G3614" s="5">
        <v>2769.2971751412429</v>
      </c>
      <c r="H3614" s="4">
        <v>230.1285952542373</v>
      </c>
      <c r="I3614">
        <v>212.4</v>
      </c>
      <c r="J3614" t="s">
        <v>10</v>
      </c>
      <c r="K3614" t="s">
        <v>12</v>
      </c>
      <c r="L3614" t="s">
        <v>12</v>
      </c>
      <c r="M3614" s="2">
        <v>41353</v>
      </c>
      <c r="N3614" s="2">
        <v>43229</v>
      </c>
      <c r="O3614" t="s">
        <v>21</v>
      </c>
      <c r="P3614">
        <v>0</v>
      </c>
    </row>
    <row r="3615" spans="1:17">
      <c r="A3615" s="1">
        <v>42370</v>
      </c>
      <c r="B3615" t="s">
        <v>6</v>
      </c>
      <c r="C3615" t="s">
        <v>29</v>
      </c>
      <c r="D3615" s="4">
        <v>667800</v>
      </c>
      <c r="E3615" s="4">
        <v>73458</v>
      </c>
      <c r="F3615" s="3">
        <v>0.11</v>
      </c>
      <c r="G3615" s="5">
        <v>3567.3076923076924</v>
      </c>
      <c r="H3615" s="4">
        <v>392.40384615384619</v>
      </c>
      <c r="I3615">
        <v>187.2</v>
      </c>
      <c r="J3615" t="s">
        <v>10</v>
      </c>
      <c r="K3615" t="s">
        <v>12</v>
      </c>
      <c r="L3615" t="s">
        <v>12</v>
      </c>
      <c r="M3615" s="2">
        <v>41323</v>
      </c>
      <c r="N3615" s="2">
        <v>42499</v>
      </c>
      <c r="O3615" t="s">
        <v>30</v>
      </c>
      <c r="P3615">
        <v>0.11</v>
      </c>
    </row>
    <row r="3616" spans="1:17">
      <c r="A3616" s="1">
        <v>42370</v>
      </c>
      <c r="B3616" t="s">
        <v>6</v>
      </c>
      <c r="C3616" t="s">
        <v>31</v>
      </c>
      <c r="D3616" s="4">
        <v>2500783.5720000002</v>
      </c>
      <c r="E3616" s="4">
        <v>200062.68576000002</v>
      </c>
      <c r="F3616" s="3">
        <v>0.08</v>
      </c>
      <c r="G3616" s="5">
        <v>2652.7320646639514</v>
      </c>
      <c r="H3616" s="4">
        <v>212.2185651731161</v>
      </c>
      <c r="I3616">
        <v>942.72</v>
      </c>
      <c r="J3616" t="s">
        <v>32</v>
      </c>
      <c r="K3616" t="s">
        <v>31</v>
      </c>
      <c r="L3616" t="s">
        <v>32</v>
      </c>
      <c r="M3616" s="2">
        <v>41294</v>
      </c>
      <c r="N3616" s="2">
        <v>43229</v>
      </c>
      <c r="O3616" t="s">
        <v>30</v>
      </c>
      <c r="P3616">
        <v>0.08</v>
      </c>
    </row>
    <row r="3617" spans="1:18">
      <c r="A3617" s="1">
        <v>42370</v>
      </c>
      <c r="B3617" t="s">
        <v>6</v>
      </c>
      <c r="C3617" t="s">
        <v>269</v>
      </c>
      <c r="D3617" s="4">
        <v>4592245.3319999995</v>
      </c>
      <c r="E3617" s="4">
        <v>206651.03993999996</v>
      </c>
      <c r="F3617" s="3">
        <v>4.4999999999999998E-2</v>
      </c>
      <c r="G3617" s="5">
        <v>1846.0545634346356</v>
      </c>
      <c r="H3617" s="4">
        <v>83.072455354558599</v>
      </c>
      <c r="I3617">
        <v>2487.6</v>
      </c>
      <c r="J3617" t="s">
        <v>32</v>
      </c>
      <c r="K3617" t="s">
        <v>269</v>
      </c>
      <c r="L3617" t="s">
        <v>32</v>
      </c>
      <c r="M3617" s="2">
        <v>41442</v>
      </c>
      <c r="N3617" s="2">
        <v>47285</v>
      </c>
      <c r="O3617" t="s">
        <v>30</v>
      </c>
      <c r="P3617">
        <v>0.05</v>
      </c>
    </row>
    <row r="3618" spans="1:18">
      <c r="A3618" s="1">
        <v>42370</v>
      </c>
      <c r="B3618" t="s">
        <v>6</v>
      </c>
      <c r="C3618" t="s">
        <v>301</v>
      </c>
      <c r="D3618" s="4">
        <v>321057.59999999998</v>
      </c>
      <c r="E3618" s="4">
        <v>33133.144319999999</v>
      </c>
      <c r="F3618" s="3">
        <v>0.1032</v>
      </c>
      <c r="G3618" s="5">
        <v>2908.1304347826085</v>
      </c>
      <c r="H3618" s="4">
        <v>300.11906086956526</v>
      </c>
      <c r="I3618">
        <v>110.39999999999999</v>
      </c>
      <c r="J3618" t="s">
        <v>123</v>
      </c>
      <c r="K3618" t="s">
        <v>286</v>
      </c>
      <c r="L3618" t="s">
        <v>286</v>
      </c>
      <c r="M3618" s="2">
        <v>42110</v>
      </c>
      <c r="N3618" s="2">
        <v>42840</v>
      </c>
      <c r="O3618" t="s">
        <v>21</v>
      </c>
      <c r="P3618">
        <v>0.08</v>
      </c>
    </row>
    <row r="3619" spans="1:18">
      <c r="A3619" s="1">
        <v>42370</v>
      </c>
      <c r="B3619" t="s">
        <v>6</v>
      </c>
      <c r="C3619" t="s">
        <v>285</v>
      </c>
      <c r="D3619" s="4">
        <v>2146279.1999999997</v>
      </c>
      <c r="E3619" s="4">
        <v>71256.469440000001</v>
      </c>
      <c r="F3619" s="3">
        <v>3.3200000000000007E-2</v>
      </c>
      <c r="G3619" s="5">
        <v>15552.747826086954</v>
      </c>
      <c r="H3619" s="4">
        <v>516.35122782608698</v>
      </c>
      <c r="I3619">
        <v>138</v>
      </c>
      <c r="J3619" t="s">
        <v>123</v>
      </c>
      <c r="K3619" t="s">
        <v>286</v>
      </c>
      <c r="L3619" t="s">
        <v>286</v>
      </c>
      <c r="M3619" s="2">
        <v>41708</v>
      </c>
      <c r="N3619" s="2">
        <v>42834</v>
      </c>
      <c r="O3619" t="s">
        <v>21</v>
      </c>
      <c r="P3619">
        <v>0.03</v>
      </c>
    </row>
    <row r="3620" spans="1:18">
      <c r="A3620" s="1">
        <v>42370</v>
      </c>
      <c r="B3620" t="s">
        <v>6</v>
      </c>
      <c r="C3620" t="s">
        <v>33</v>
      </c>
      <c r="D3620" s="4">
        <v>1124771.088</v>
      </c>
      <c r="E3620" s="4">
        <v>89981.68703999999</v>
      </c>
      <c r="F3620" s="3">
        <v>7.9999999999999988E-2</v>
      </c>
      <c r="G3620" s="5">
        <v>4299.5836697247714</v>
      </c>
      <c r="H3620" s="4">
        <v>343.96669357798163</v>
      </c>
      <c r="I3620">
        <v>261.59999999999997</v>
      </c>
      <c r="J3620" t="s">
        <v>34</v>
      </c>
      <c r="K3620" t="s">
        <v>36</v>
      </c>
      <c r="L3620" t="s">
        <v>35</v>
      </c>
      <c r="M3620" s="2">
        <v>41288</v>
      </c>
      <c r="N3620" s="2">
        <v>45059</v>
      </c>
      <c r="O3620" t="s">
        <v>21</v>
      </c>
      <c r="P3620">
        <v>0.08</v>
      </c>
      <c r="R3620">
        <f t="shared" ref="R3620" si="384">(N3620-M3620)/365</f>
        <v>10.331506849315069</v>
      </c>
    </row>
    <row r="3621" spans="1:18">
      <c r="A3621" s="1">
        <v>42370</v>
      </c>
      <c r="B3621" t="s">
        <v>6</v>
      </c>
      <c r="C3621" t="s">
        <v>234</v>
      </c>
      <c r="D3621" s="4">
        <v>744505.12800000003</v>
      </c>
      <c r="E3621" s="4">
        <v>40947.782039999998</v>
      </c>
      <c r="F3621" s="3">
        <v>5.4999999999999993E-2</v>
      </c>
      <c r="G3621" s="5">
        <v>1216.5116470588237</v>
      </c>
      <c r="H3621" s="4">
        <v>66.908140588235298</v>
      </c>
      <c r="I3621">
        <v>612</v>
      </c>
      <c r="J3621" t="s">
        <v>32</v>
      </c>
      <c r="K3621" t="s">
        <v>235</v>
      </c>
      <c r="L3621" t="s">
        <v>32</v>
      </c>
      <c r="M3621" s="2">
        <v>41442</v>
      </c>
      <c r="N3621" s="2">
        <v>47285</v>
      </c>
      <c r="O3621" t="s">
        <v>30</v>
      </c>
      <c r="P3621">
        <v>0.06</v>
      </c>
    </row>
    <row r="3622" spans="1:18">
      <c r="A3622" s="1">
        <v>42370</v>
      </c>
      <c r="B3622" t="s">
        <v>6</v>
      </c>
      <c r="C3622" t="s">
        <v>236</v>
      </c>
      <c r="D3622" s="4">
        <v>497081.79599999997</v>
      </c>
      <c r="E3622" s="4">
        <v>27339.498780000002</v>
      </c>
      <c r="F3622" s="3">
        <v>5.5000000000000007E-2</v>
      </c>
      <c r="G3622" s="5">
        <v>1043.4126700251888</v>
      </c>
      <c r="H3622" s="4">
        <v>57.3876968513854</v>
      </c>
      <c r="I3622">
        <v>476.4</v>
      </c>
      <c r="J3622" t="s">
        <v>32</v>
      </c>
      <c r="K3622" t="s">
        <v>235</v>
      </c>
      <c r="L3622" t="s">
        <v>32</v>
      </c>
      <c r="M3622" s="2">
        <v>41442</v>
      </c>
      <c r="N3622" s="2">
        <v>47285</v>
      </c>
      <c r="O3622" t="s">
        <v>30</v>
      </c>
      <c r="P3622">
        <v>0.06</v>
      </c>
    </row>
    <row r="3623" spans="1:18">
      <c r="A3623" s="1">
        <v>42370</v>
      </c>
      <c r="B3623" t="s">
        <v>6</v>
      </c>
      <c r="C3623" t="s">
        <v>237</v>
      </c>
      <c r="D3623" s="4">
        <v>752586.94799999997</v>
      </c>
      <c r="E3623" s="4">
        <v>41392.282139999996</v>
      </c>
      <c r="F3623" s="3">
        <v>5.4999999999999993E-2</v>
      </c>
      <c r="G3623" s="5">
        <v>2635.108361344538</v>
      </c>
      <c r="H3623" s="4">
        <v>144.93095987394958</v>
      </c>
      <c r="I3623">
        <v>285.59999999999997</v>
      </c>
      <c r="J3623" t="s">
        <v>32</v>
      </c>
      <c r="K3623" t="s">
        <v>235</v>
      </c>
      <c r="L3623" t="s">
        <v>32</v>
      </c>
      <c r="M3623" s="2">
        <v>41442</v>
      </c>
      <c r="N3623" s="2">
        <v>47285</v>
      </c>
      <c r="O3623" t="s">
        <v>30</v>
      </c>
      <c r="P3623">
        <v>0.06</v>
      </c>
    </row>
    <row r="3624" spans="1:18">
      <c r="A3624" s="1">
        <v>42370</v>
      </c>
      <c r="B3624" t="s">
        <v>6</v>
      </c>
      <c r="C3624" t="s">
        <v>238</v>
      </c>
      <c r="D3624" s="4">
        <v>4225116.9120000005</v>
      </c>
      <c r="E3624" s="4">
        <v>362937.54274080007</v>
      </c>
      <c r="F3624" s="3">
        <v>8.5900000000000004E-2</v>
      </c>
      <c r="G3624" s="5">
        <v>3398.5818146718148</v>
      </c>
      <c r="H3624" s="4">
        <v>291.9381778803089</v>
      </c>
      <c r="I3624">
        <v>1243.2</v>
      </c>
      <c r="J3624" t="s">
        <v>32</v>
      </c>
      <c r="K3624" t="s">
        <v>238</v>
      </c>
      <c r="L3624" t="s">
        <v>32</v>
      </c>
      <c r="M3624" s="2">
        <v>41281</v>
      </c>
      <c r="N3624" s="2">
        <v>45168</v>
      </c>
      <c r="O3624" t="s">
        <v>30</v>
      </c>
      <c r="P3624">
        <v>0.08</v>
      </c>
    </row>
    <row r="3625" spans="1:18">
      <c r="A3625" s="1">
        <v>42370</v>
      </c>
      <c r="B3625" t="s">
        <v>6</v>
      </c>
      <c r="C3625" t="s">
        <v>239</v>
      </c>
      <c r="D3625" s="4">
        <v>1185843.1199999999</v>
      </c>
      <c r="E3625" s="4">
        <v>65221.371599999991</v>
      </c>
      <c r="F3625" s="3">
        <v>5.5E-2</v>
      </c>
      <c r="G3625" s="5">
        <v>1712.6561525129982</v>
      </c>
      <c r="H3625" s="4">
        <v>94.196088388214889</v>
      </c>
      <c r="I3625">
        <v>692.4</v>
      </c>
      <c r="J3625" t="s">
        <v>32</v>
      </c>
      <c r="K3625" t="s">
        <v>235</v>
      </c>
      <c r="L3625" t="s">
        <v>32</v>
      </c>
      <c r="M3625" s="2">
        <v>41442</v>
      </c>
      <c r="N3625" s="2">
        <v>47285</v>
      </c>
      <c r="O3625" t="s">
        <v>30</v>
      </c>
      <c r="P3625">
        <v>0.06</v>
      </c>
    </row>
    <row r="3626" spans="1:18">
      <c r="A3626" s="1">
        <v>42370</v>
      </c>
      <c r="B3626" t="s">
        <v>6</v>
      </c>
      <c r="C3626" t="s">
        <v>37</v>
      </c>
      <c r="D3626" s="4">
        <v>271603.20000000001</v>
      </c>
      <c r="E3626" s="4">
        <v>41120.724479999997</v>
      </c>
      <c r="F3626" s="3">
        <v>0.15139999999999998</v>
      </c>
      <c r="G3626" s="5">
        <v>2333.3608247422685</v>
      </c>
      <c r="H3626" s="4">
        <v>353.27082886597941</v>
      </c>
      <c r="I3626">
        <v>116.39999999999999</v>
      </c>
      <c r="J3626" t="s">
        <v>10</v>
      </c>
      <c r="K3626" t="s">
        <v>20</v>
      </c>
      <c r="L3626" t="s">
        <v>20</v>
      </c>
      <c r="M3626" s="2">
        <v>41384</v>
      </c>
      <c r="N3626" s="2">
        <v>42509</v>
      </c>
      <c r="O3626" t="s">
        <v>21</v>
      </c>
      <c r="P3626">
        <v>0.13</v>
      </c>
    </row>
    <row r="3627" spans="1:18">
      <c r="A3627" s="1">
        <v>42370</v>
      </c>
      <c r="B3627" t="s">
        <v>6</v>
      </c>
      <c r="C3627" t="s">
        <v>240</v>
      </c>
      <c r="D3627" s="4">
        <v>319182.71999999997</v>
      </c>
      <c r="E3627" s="4">
        <v>44749.417343999994</v>
      </c>
      <c r="F3627" s="3">
        <v>0.14019999999999999</v>
      </c>
      <c r="G3627" s="5">
        <v>4925.6592592592588</v>
      </c>
      <c r="H3627" s="4">
        <v>690.5774281481481</v>
      </c>
      <c r="I3627">
        <v>64.8</v>
      </c>
      <c r="J3627" t="s">
        <v>10</v>
      </c>
      <c r="K3627" t="s">
        <v>11</v>
      </c>
      <c r="L3627" t="s">
        <v>42</v>
      </c>
      <c r="M3627" s="2">
        <v>42199</v>
      </c>
      <c r="N3627" s="2">
        <v>42564</v>
      </c>
      <c r="O3627" t="s">
        <v>21</v>
      </c>
      <c r="P3627">
        <v>0.13</v>
      </c>
    </row>
    <row r="3628" spans="1:18">
      <c r="A3628" s="1">
        <v>42370</v>
      </c>
      <c r="B3628" t="s">
        <v>6</v>
      </c>
      <c r="C3628" t="s">
        <v>241</v>
      </c>
      <c r="D3628" s="4">
        <v>144332.63999999998</v>
      </c>
      <c r="E3628" s="4">
        <v>21577.729680000004</v>
      </c>
      <c r="F3628" s="3">
        <v>0.14950000000000005</v>
      </c>
      <c r="G3628" s="5">
        <v>2559.0893617021275</v>
      </c>
      <c r="H3628" s="4">
        <v>382.58385957446819</v>
      </c>
      <c r="I3628">
        <v>56.4</v>
      </c>
      <c r="J3628" t="s">
        <v>10</v>
      </c>
      <c r="K3628" t="s">
        <v>11</v>
      </c>
      <c r="L3628" t="s">
        <v>42</v>
      </c>
      <c r="M3628" s="2">
        <v>42199</v>
      </c>
      <c r="N3628" s="2">
        <v>42564</v>
      </c>
      <c r="O3628" t="s">
        <v>30</v>
      </c>
      <c r="P3628">
        <v>0.13</v>
      </c>
    </row>
    <row r="3629" spans="1:18">
      <c r="A3629" s="1">
        <v>42370</v>
      </c>
      <c r="B3629" t="s">
        <v>6</v>
      </c>
      <c r="C3629" t="s">
        <v>242</v>
      </c>
      <c r="D3629" s="4">
        <v>623347.65599999996</v>
      </c>
      <c r="E3629" s="4">
        <v>34284.121079999997</v>
      </c>
      <c r="F3629" s="3">
        <v>5.5E-2</v>
      </c>
      <c r="G3629" s="5">
        <v>1162.0948098434005</v>
      </c>
      <c r="H3629" s="4">
        <v>63.915214541387023</v>
      </c>
      <c r="I3629">
        <v>536.4</v>
      </c>
      <c r="J3629" t="s">
        <v>32</v>
      </c>
      <c r="K3629" t="s">
        <v>235</v>
      </c>
      <c r="L3629" t="s">
        <v>32</v>
      </c>
      <c r="M3629" s="2">
        <v>41442</v>
      </c>
      <c r="N3629" s="2">
        <v>47285</v>
      </c>
      <c r="O3629" t="s">
        <v>30</v>
      </c>
      <c r="P3629">
        <v>0.06</v>
      </c>
    </row>
    <row r="3630" spans="1:18">
      <c r="A3630" s="1">
        <v>42370</v>
      </c>
      <c r="B3630" t="s">
        <v>6</v>
      </c>
      <c r="C3630" t="s">
        <v>384</v>
      </c>
      <c r="D3630" s="4">
        <v>145673.4</v>
      </c>
      <c r="E3630" s="4">
        <v>26060.971260000002</v>
      </c>
      <c r="F3630" s="3">
        <v>0.17890000000000003</v>
      </c>
      <c r="G3630" s="5">
        <v>2639.0108695652175</v>
      </c>
      <c r="H3630" s="4">
        <v>472.11904456521745</v>
      </c>
      <c r="I3630">
        <v>55.199999999999996</v>
      </c>
      <c r="J3630" t="s">
        <v>10</v>
      </c>
      <c r="K3630" t="s">
        <v>11</v>
      </c>
      <c r="L3630" t="s">
        <v>265</v>
      </c>
      <c r="M3630" s="2">
        <v>42201</v>
      </c>
      <c r="N3630" s="2">
        <v>42931</v>
      </c>
      <c r="O3630" t="s">
        <v>21</v>
      </c>
      <c r="P3630">
        <v>0.16</v>
      </c>
    </row>
    <row r="3631" spans="1:18">
      <c r="A3631" s="1">
        <v>42370</v>
      </c>
      <c r="B3631" t="s">
        <v>6</v>
      </c>
      <c r="C3631" t="s">
        <v>385</v>
      </c>
      <c r="D3631" s="4">
        <v>119517.59999999999</v>
      </c>
      <c r="E3631" s="4">
        <v>22254.17712</v>
      </c>
      <c r="F3631" s="3">
        <v>0.1862</v>
      </c>
      <c r="G3631" s="5">
        <v>1879.2075471698113</v>
      </c>
      <c r="H3631" s="4">
        <v>349.90844528301892</v>
      </c>
      <c r="I3631">
        <v>63.599999999999994</v>
      </c>
      <c r="J3631" t="s">
        <v>10</v>
      </c>
      <c r="K3631" t="s">
        <v>11</v>
      </c>
      <c r="L3631" t="s">
        <v>42</v>
      </c>
      <c r="M3631" s="2">
        <v>42201</v>
      </c>
      <c r="N3631" s="2">
        <v>43296</v>
      </c>
      <c r="O3631" t="s">
        <v>21</v>
      </c>
      <c r="P3631">
        <v>0.15</v>
      </c>
    </row>
    <row r="3632" spans="1:18">
      <c r="A3632" s="1">
        <v>42370</v>
      </c>
      <c r="B3632" t="s">
        <v>6</v>
      </c>
      <c r="C3632" t="s">
        <v>41</v>
      </c>
      <c r="D3632" s="4">
        <v>350409.12000000005</v>
      </c>
      <c r="E3632" s="4">
        <v>47900.926703999998</v>
      </c>
      <c r="F3632" s="3">
        <v>0.13669999999999996</v>
      </c>
      <c r="G3632" s="5">
        <v>7487.3743589743608</v>
      </c>
      <c r="H3632" s="4">
        <v>1023.5240748717949</v>
      </c>
      <c r="I3632">
        <v>46.8</v>
      </c>
      <c r="J3632" t="s">
        <v>10</v>
      </c>
      <c r="K3632" t="s">
        <v>11</v>
      </c>
      <c r="L3632" t="s">
        <v>42</v>
      </c>
      <c r="M3632" s="2">
        <v>42156</v>
      </c>
      <c r="N3632" s="2">
        <v>42499</v>
      </c>
      <c r="O3632" t="s">
        <v>21</v>
      </c>
      <c r="P3632">
        <v>0.13</v>
      </c>
    </row>
    <row r="3633" spans="1:16">
      <c r="A3633" s="1">
        <v>42370</v>
      </c>
      <c r="B3633" t="s">
        <v>6</v>
      </c>
      <c r="C3633" t="s">
        <v>43</v>
      </c>
      <c r="D3633" s="4">
        <v>297385.24800000002</v>
      </c>
      <c r="E3633" s="4">
        <v>40949.948649599995</v>
      </c>
      <c r="F3633" s="3">
        <v>0.13769999999999996</v>
      </c>
      <c r="G3633" s="5">
        <v>6521.6063157894741</v>
      </c>
      <c r="H3633" s="4">
        <v>898.02518968421043</v>
      </c>
      <c r="I3633">
        <v>45.6</v>
      </c>
      <c r="J3633" t="s">
        <v>10</v>
      </c>
      <c r="K3633" t="s">
        <v>11</v>
      </c>
      <c r="L3633" t="s">
        <v>42</v>
      </c>
      <c r="M3633" s="2">
        <v>42156</v>
      </c>
      <c r="N3633" s="2">
        <v>42499</v>
      </c>
      <c r="O3633" t="s">
        <v>21</v>
      </c>
      <c r="P3633">
        <v>0.13</v>
      </c>
    </row>
    <row r="3634" spans="1:16">
      <c r="A3634" s="1">
        <v>42370</v>
      </c>
      <c r="B3634" t="s">
        <v>6</v>
      </c>
      <c r="C3634" t="s">
        <v>243</v>
      </c>
      <c r="D3634" s="4">
        <v>220690.28400000001</v>
      </c>
      <c r="E3634" s="4">
        <v>12137.965619999999</v>
      </c>
      <c r="F3634" s="3">
        <v>5.4999999999999993E-2</v>
      </c>
      <c r="G3634" s="5">
        <v>519.51573446327689</v>
      </c>
      <c r="H3634" s="4">
        <v>28.573365395480224</v>
      </c>
      <c r="I3634">
        <v>424.8</v>
      </c>
      <c r="J3634" t="s">
        <v>32</v>
      </c>
      <c r="K3634" t="s">
        <v>235</v>
      </c>
      <c r="L3634" t="s">
        <v>32</v>
      </c>
      <c r="M3634" s="2">
        <v>41442</v>
      </c>
      <c r="N3634" s="2">
        <v>47285</v>
      </c>
      <c r="O3634" t="s">
        <v>30</v>
      </c>
      <c r="P3634">
        <v>0.06</v>
      </c>
    </row>
    <row r="3635" spans="1:16">
      <c r="A3635" s="1">
        <v>42370</v>
      </c>
      <c r="B3635" t="s">
        <v>6</v>
      </c>
      <c r="C3635" t="s">
        <v>44</v>
      </c>
      <c r="D3635" s="4">
        <v>311914.2</v>
      </c>
      <c r="E3635" s="4">
        <v>65689.130519999992</v>
      </c>
      <c r="F3635" s="3">
        <v>0.21059999999999995</v>
      </c>
      <c r="G3635" s="5">
        <v>1634.7704402515726</v>
      </c>
      <c r="H3635" s="4">
        <v>344.28265471698114</v>
      </c>
      <c r="I3635">
        <v>190.79999999999998</v>
      </c>
      <c r="J3635" t="s">
        <v>10</v>
      </c>
      <c r="K3635" t="s">
        <v>20</v>
      </c>
      <c r="L3635" t="s">
        <v>20</v>
      </c>
      <c r="M3635" s="2">
        <v>41343</v>
      </c>
      <c r="N3635" s="2">
        <v>42499</v>
      </c>
      <c r="O3635" t="s">
        <v>21</v>
      </c>
      <c r="P3635">
        <v>0.18</v>
      </c>
    </row>
    <row r="3636" spans="1:16">
      <c r="A3636" s="1">
        <v>42370</v>
      </c>
      <c r="B3636" t="s">
        <v>6</v>
      </c>
      <c r="C3636" t="s">
        <v>302</v>
      </c>
      <c r="D3636" s="4">
        <v>246469.19999999998</v>
      </c>
      <c r="E3636" s="4">
        <v>51068.418239999999</v>
      </c>
      <c r="F3636" s="3">
        <v>0.20720000000000002</v>
      </c>
      <c r="G3636" s="5">
        <v>1351.2565789473683</v>
      </c>
      <c r="H3636" s="4">
        <v>279.98036315789471</v>
      </c>
      <c r="I3636">
        <v>182.4</v>
      </c>
      <c r="J3636" t="s">
        <v>10</v>
      </c>
      <c r="K3636" t="s">
        <v>20</v>
      </c>
      <c r="L3636" t="s">
        <v>20</v>
      </c>
      <c r="M3636" s="2">
        <v>41702</v>
      </c>
      <c r="N3636" s="2">
        <v>42432</v>
      </c>
      <c r="O3636" t="s">
        <v>21</v>
      </c>
      <c r="P3636">
        <v>0.16</v>
      </c>
    </row>
    <row r="3637" spans="1:16">
      <c r="A3637" s="1">
        <v>42370</v>
      </c>
      <c r="B3637" t="s">
        <v>6</v>
      </c>
      <c r="C3637" t="s">
        <v>292</v>
      </c>
      <c r="D3637" s="4">
        <v>580778.4</v>
      </c>
      <c r="E3637" s="4">
        <v>69867.641520000005</v>
      </c>
      <c r="F3637" s="3">
        <v>0.1203</v>
      </c>
      <c r="G3637" s="5">
        <v>4839.8200000000006</v>
      </c>
      <c r="H3637" s="4">
        <v>582.23034600000005</v>
      </c>
      <c r="I3637">
        <v>120</v>
      </c>
      <c r="J3637" t="s">
        <v>10</v>
      </c>
      <c r="K3637" t="s">
        <v>11</v>
      </c>
      <c r="L3637" t="s">
        <v>42</v>
      </c>
      <c r="M3637" s="2">
        <v>41715</v>
      </c>
      <c r="N3637" s="2">
        <v>42810</v>
      </c>
      <c r="O3637" t="s">
        <v>21</v>
      </c>
      <c r="P3637">
        <v>0.11</v>
      </c>
    </row>
    <row r="3638" spans="1:16">
      <c r="A3638" s="1">
        <v>42370</v>
      </c>
      <c r="B3638" t="s">
        <v>6</v>
      </c>
      <c r="C3638" t="s">
        <v>45</v>
      </c>
      <c r="D3638" s="4">
        <v>93064.8</v>
      </c>
      <c r="E3638" s="4">
        <v>52786.354560000007</v>
      </c>
      <c r="F3638" s="3">
        <v>0.56720000000000004</v>
      </c>
      <c r="G3638" s="5">
        <v>934.38554216867476</v>
      </c>
      <c r="H3638" s="4">
        <v>529.98347951807239</v>
      </c>
      <c r="I3638">
        <v>99.6</v>
      </c>
      <c r="J3638" t="s">
        <v>47</v>
      </c>
      <c r="K3638" t="s">
        <v>48</v>
      </c>
      <c r="L3638" t="s">
        <v>46</v>
      </c>
      <c r="M3638" s="2">
        <v>41290</v>
      </c>
      <c r="N3638" s="2">
        <v>42499</v>
      </c>
      <c r="O3638" t="s">
        <v>21</v>
      </c>
      <c r="P3638">
        <v>0.16</v>
      </c>
    </row>
    <row r="3639" spans="1:16">
      <c r="A3639" s="1">
        <v>42370</v>
      </c>
      <c r="B3639" t="s">
        <v>6</v>
      </c>
      <c r="C3639" t="s">
        <v>49</v>
      </c>
      <c r="D3639" s="4">
        <v>83092.800000000003</v>
      </c>
      <c r="E3639" s="4">
        <v>33104.171519999996</v>
      </c>
      <c r="F3639" s="3">
        <v>0.39839999999999992</v>
      </c>
      <c r="G3639" s="5">
        <v>778.02247191011236</v>
      </c>
      <c r="H3639" s="4">
        <v>309.96415280898873</v>
      </c>
      <c r="I3639">
        <v>106.8</v>
      </c>
      <c r="J3639" t="s">
        <v>47</v>
      </c>
      <c r="K3639" t="s">
        <v>48</v>
      </c>
      <c r="L3639" t="s">
        <v>46</v>
      </c>
      <c r="M3639" s="2">
        <v>41347</v>
      </c>
      <c r="N3639" s="2">
        <v>42499</v>
      </c>
      <c r="O3639" t="s">
        <v>21</v>
      </c>
      <c r="P3639">
        <v>0.16</v>
      </c>
    </row>
    <row r="3640" spans="1:16">
      <c r="A3640" s="1">
        <v>42370</v>
      </c>
      <c r="B3640" t="s">
        <v>6</v>
      </c>
      <c r="C3640" t="s">
        <v>50</v>
      </c>
      <c r="D3640" s="4">
        <v>288463.2</v>
      </c>
      <c r="E3640" s="4">
        <v>40182.923759999998</v>
      </c>
      <c r="F3640" s="3">
        <v>0.13929999999999998</v>
      </c>
      <c r="G3640" s="5">
        <v>2584.7956989247314</v>
      </c>
      <c r="H3640" s="4">
        <v>360.06204086021506</v>
      </c>
      <c r="I3640">
        <v>111.6</v>
      </c>
      <c r="J3640" t="s">
        <v>52</v>
      </c>
      <c r="K3640" t="s">
        <v>51</v>
      </c>
      <c r="L3640" t="s">
        <v>51</v>
      </c>
      <c r="M3640" s="2">
        <v>41347</v>
      </c>
      <c r="N3640" s="2">
        <v>42499</v>
      </c>
      <c r="O3640" t="s">
        <v>21</v>
      </c>
      <c r="P3640">
        <v>0.12</v>
      </c>
    </row>
    <row r="3641" spans="1:16">
      <c r="A3641" s="1">
        <v>42370</v>
      </c>
      <c r="B3641" t="s">
        <v>6</v>
      </c>
      <c r="C3641" t="s">
        <v>53</v>
      </c>
      <c r="D3641" s="4">
        <v>740040</v>
      </c>
      <c r="E3641" s="4">
        <v>60683.279999999992</v>
      </c>
      <c r="F3641" s="3">
        <v>8.199999999999999E-2</v>
      </c>
      <c r="G3641" s="5">
        <v>2318.4210526315792</v>
      </c>
      <c r="H3641" s="4">
        <v>190.11052631578946</v>
      </c>
      <c r="I3641">
        <v>319.2</v>
      </c>
      <c r="J3641" t="s">
        <v>10</v>
      </c>
      <c r="K3641" t="s">
        <v>20</v>
      </c>
      <c r="L3641" t="s">
        <v>20</v>
      </c>
      <c r="M3641" s="2">
        <v>41374</v>
      </c>
      <c r="N3641" s="2">
        <v>42499</v>
      </c>
      <c r="O3641" t="s">
        <v>21</v>
      </c>
      <c r="P3641">
        <v>0.06</v>
      </c>
    </row>
    <row r="3642" spans="1:16">
      <c r="A3642" s="1">
        <v>42370</v>
      </c>
      <c r="B3642" t="s">
        <v>6</v>
      </c>
      <c r="C3642" t="s">
        <v>54</v>
      </c>
      <c r="D3642" s="4">
        <v>391881.6</v>
      </c>
      <c r="E3642" s="4">
        <v>102947.29631999999</v>
      </c>
      <c r="F3642" s="3">
        <v>0.26269999999999999</v>
      </c>
      <c r="G3642" s="5">
        <v>875.51742627345845</v>
      </c>
      <c r="H3642" s="4">
        <v>229.99842788203753</v>
      </c>
      <c r="I3642">
        <v>447.59999999999997</v>
      </c>
      <c r="J3642" t="s">
        <v>10</v>
      </c>
      <c r="K3642" t="s">
        <v>12</v>
      </c>
      <c r="L3642" t="s">
        <v>12</v>
      </c>
      <c r="M3642" s="2">
        <v>41302</v>
      </c>
      <c r="N3642" s="2">
        <v>43594</v>
      </c>
      <c r="O3642" t="s">
        <v>21</v>
      </c>
      <c r="P3642">
        <v>0.12</v>
      </c>
    </row>
    <row r="3643" spans="1:16">
      <c r="A3643" s="1">
        <v>42370</v>
      </c>
      <c r="B3643" t="s">
        <v>6</v>
      </c>
      <c r="C3643" t="s">
        <v>320</v>
      </c>
      <c r="D3643" s="4">
        <v>88892.4</v>
      </c>
      <c r="E3643" s="4">
        <v>13200.5214</v>
      </c>
      <c r="F3643" s="3">
        <v>0.14849999999999999</v>
      </c>
      <c r="G3643" s="5">
        <v>3086.541666666667</v>
      </c>
      <c r="H3643" s="4">
        <v>458.35143750000003</v>
      </c>
      <c r="I3643">
        <v>28.799999999999997</v>
      </c>
      <c r="J3643" t="s">
        <v>123</v>
      </c>
      <c r="K3643" t="s">
        <v>286</v>
      </c>
      <c r="L3643" t="s">
        <v>286</v>
      </c>
      <c r="M3643" s="2">
        <v>41902</v>
      </c>
      <c r="N3643" s="2">
        <v>42632</v>
      </c>
      <c r="O3643" t="s">
        <v>21</v>
      </c>
      <c r="P3643">
        <v>0.03</v>
      </c>
    </row>
    <row r="3644" spans="1:16">
      <c r="A3644" s="1">
        <v>42370</v>
      </c>
      <c r="B3644" t="s">
        <v>6</v>
      </c>
      <c r="C3644" t="s">
        <v>352</v>
      </c>
      <c r="D3644" s="4">
        <v>24381.599999999999</v>
      </c>
      <c r="E3644" s="4">
        <v>6600.0991199999999</v>
      </c>
      <c r="F3644" s="3">
        <v>0.2707</v>
      </c>
      <c r="G3644" s="5">
        <v>1693.1666666666667</v>
      </c>
      <c r="H3644" s="4">
        <v>458.34021666666672</v>
      </c>
      <c r="I3644">
        <v>14.399999999999999</v>
      </c>
      <c r="J3644" t="s">
        <v>62</v>
      </c>
      <c r="K3644" t="s">
        <v>253</v>
      </c>
      <c r="L3644" t="s">
        <v>253</v>
      </c>
      <c r="M3644" s="2">
        <v>42047</v>
      </c>
      <c r="N3644" s="2">
        <v>42411</v>
      </c>
      <c r="O3644" t="s">
        <v>21</v>
      </c>
      <c r="P3644">
        <v>0.16</v>
      </c>
    </row>
    <row r="3645" spans="1:16">
      <c r="A3645" s="1">
        <v>42370</v>
      </c>
      <c r="B3645" t="s">
        <v>6</v>
      </c>
      <c r="C3645" t="s">
        <v>353</v>
      </c>
      <c r="D3645" s="4">
        <v>24325.200000000001</v>
      </c>
      <c r="E3645" s="4">
        <v>6599.4267599999994</v>
      </c>
      <c r="F3645" s="3">
        <v>0.27129999999999999</v>
      </c>
      <c r="G3645" s="5">
        <v>1689.2500000000002</v>
      </c>
      <c r="H3645" s="4">
        <v>458.29352499999999</v>
      </c>
      <c r="I3645">
        <v>14.399999999999999</v>
      </c>
      <c r="J3645" t="s">
        <v>62</v>
      </c>
      <c r="K3645" t="s">
        <v>253</v>
      </c>
      <c r="L3645" t="s">
        <v>253</v>
      </c>
      <c r="M3645" s="2">
        <v>42047</v>
      </c>
      <c r="N3645" s="2">
        <v>42411</v>
      </c>
      <c r="O3645" t="s">
        <v>21</v>
      </c>
      <c r="P3645">
        <v>0.16</v>
      </c>
    </row>
    <row r="3646" spans="1:16">
      <c r="A3646" s="1">
        <v>42370</v>
      </c>
      <c r="B3646" t="s">
        <v>6</v>
      </c>
      <c r="C3646" t="s">
        <v>217</v>
      </c>
      <c r="D3646" s="4">
        <v>60754.2</v>
      </c>
      <c r="E3646" s="4">
        <v>8499.5125799999987</v>
      </c>
      <c r="F3646" s="3">
        <v>0.1399</v>
      </c>
      <c r="G3646" s="5">
        <v>4219.041666666667</v>
      </c>
      <c r="H3646" s="4">
        <v>590.24392916666659</v>
      </c>
      <c r="I3646">
        <v>14.399999999999999</v>
      </c>
      <c r="J3646" t="s">
        <v>52</v>
      </c>
      <c r="K3646" t="s">
        <v>51</v>
      </c>
      <c r="L3646" t="s">
        <v>51</v>
      </c>
      <c r="M3646" s="2">
        <v>41481</v>
      </c>
      <c r="N3646" s="2">
        <v>42668</v>
      </c>
      <c r="O3646" t="s">
        <v>21</v>
      </c>
      <c r="P3646">
        <v>0.13</v>
      </c>
    </row>
    <row r="3647" spans="1:16">
      <c r="A3647" s="1">
        <v>42370</v>
      </c>
      <c r="B3647" t="s">
        <v>6</v>
      </c>
      <c r="C3647" t="s">
        <v>348</v>
      </c>
      <c r="D3647" s="4">
        <v>34317.599999999999</v>
      </c>
      <c r="E3647" s="4">
        <v>6599.27448</v>
      </c>
      <c r="F3647" s="3">
        <v>0.1923</v>
      </c>
      <c r="G3647" s="5">
        <v>2383.166666666667</v>
      </c>
      <c r="H3647" s="4">
        <v>458.28295000000003</v>
      </c>
      <c r="I3647">
        <v>14.399999999999999</v>
      </c>
      <c r="J3647" t="s">
        <v>62</v>
      </c>
      <c r="K3647" t="s">
        <v>253</v>
      </c>
      <c r="L3647" t="s">
        <v>253</v>
      </c>
      <c r="M3647" s="2">
        <v>42047</v>
      </c>
      <c r="N3647" s="2">
        <v>42411</v>
      </c>
      <c r="O3647" t="s">
        <v>21</v>
      </c>
      <c r="P3647">
        <v>0.16</v>
      </c>
    </row>
    <row r="3648" spans="1:16">
      <c r="A3648" s="1">
        <v>42370</v>
      </c>
      <c r="B3648" t="s">
        <v>6</v>
      </c>
      <c r="C3648" t="s">
        <v>391</v>
      </c>
      <c r="D3648" s="4">
        <v>140784</v>
      </c>
      <c r="E3648" s="4">
        <v>13275.931199999999</v>
      </c>
      <c r="F3648" s="3">
        <v>9.4299999999999995E-2</v>
      </c>
      <c r="G3648" s="5">
        <v>9776.6666666666679</v>
      </c>
      <c r="H3648" s="4">
        <v>921.93966666666665</v>
      </c>
      <c r="I3648">
        <v>14.399999999999999</v>
      </c>
      <c r="J3648" t="s">
        <v>52</v>
      </c>
      <c r="K3648" t="s">
        <v>51</v>
      </c>
      <c r="L3648" t="s">
        <v>51</v>
      </c>
      <c r="M3648" s="2">
        <v>42259</v>
      </c>
      <c r="N3648" s="2">
        <v>42624</v>
      </c>
      <c r="O3648" t="s">
        <v>21</v>
      </c>
      <c r="P3648">
        <v>0.09</v>
      </c>
    </row>
    <row r="3649" spans="1:17">
      <c r="A3649" s="1">
        <v>42370</v>
      </c>
      <c r="B3649" t="s">
        <v>6</v>
      </c>
      <c r="C3649" t="s">
        <v>349</v>
      </c>
      <c r="D3649" s="4">
        <v>106064.4</v>
      </c>
      <c r="E3649" s="4">
        <v>8400.3004799999981</v>
      </c>
      <c r="F3649" s="3">
        <v>7.9199999999999993E-2</v>
      </c>
      <c r="G3649" s="5">
        <v>5892.4666666666662</v>
      </c>
      <c r="H3649" s="4">
        <v>466.68335999999988</v>
      </c>
      <c r="I3649">
        <v>18</v>
      </c>
      <c r="J3649" t="s">
        <v>52</v>
      </c>
      <c r="K3649" t="s">
        <v>51</v>
      </c>
      <c r="L3649" t="s">
        <v>51</v>
      </c>
      <c r="M3649" s="2">
        <v>42102</v>
      </c>
      <c r="N3649" s="2">
        <v>42467</v>
      </c>
      <c r="O3649" t="s">
        <v>21</v>
      </c>
      <c r="P3649">
        <v>0.05</v>
      </c>
    </row>
    <row r="3650" spans="1:17">
      <c r="A3650" s="1">
        <v>42401</v>
      </c>
      <c r="B3650" t="s">
        <v>6</v>
      </c>
      <c r="C3650" t="s">
        <v>7</v>
      </c>
      <c r="D3650" s="4">
        <v>6912778.7999999998</v>
      </c>
      <c r="E3650" s="4">
        <v>309692.49024000007</v>
      </c>
      <c r="F3650" s="3">
        <v>4.4800000000000013E-2</v>
      </c>
      <c r="G3650" s="5">
        <v>1936.3526050420166</v>
      </c>
      <c r="H3650" s="4">
        <v>86.748596705882377</v>
      </c>
      <c r="I3650">
        <v>3570</v>
      </c>
      <c r="J3650" t="s">
        <v>10</v>
      </c>
      <c r="K3650" t="s">
        <v>11</v>
      </c>
      <c r="L3650" t="s">
        <v>9</v>
      </c>
      <c r="M3650" s="2">
        <v>41365</v>
      </c>
      <c r="N3650" s="2">
        <v>48646</v>
      </c>
      <c r="O3650" t="s">
        <v>13</v>
      </c>
      <c r="P3650">
        <v>0</v>
      </c>
    </row>
    <row r="3651" spans="1:17">
      <c r="A3651" s="1">
        <v>42401</v>
      </c>
      <c r="B3651" t="s">
        <v>6</v>
      </c>
      <c r="C3651" t="s">
        <v>213</v>
      </c>
      <c r="D3651" s="4">
        <v>685414.79999999993</v>
      </c>
      <c r="E3651" s="4">
        <v>65731.279319999987</v>
      </c>
      <c r="F3651" s="3">
        <v>9.5899999999999985E-2</v>
      </c>
      <c r="G3651" s="5">
        <v>1832.4639076034648</v>
      </c>
      <c r="H3651" s="4">
        <v>175.73328873917225</v>
      </c>
      <c r="I3651">
        <v>374.03999999999996</v>
      </c>
      <c r="J3651" t="s">
        <v>10</v>
      </c>
      <c r="K3651" t="s">
        <v>76</v>
      </c>
      <c r="L3651" t="s">
        <v>76</v>
      </c>
      <c r="M3651" s="2">
        <v>41384</v>
      </c>
      <c r="N3651" s="2">
        <v>43299</v>
      </c>
      <c r="O3651" t="s">
        <v>16</v>
      </c>
      <c r="P3651">
        <v>0.15</v>
      </c>
      <c r="Q3651">
        <v>0.05</v>
      </c>
    </row>
    <row r="3652" spans="1:17">
      <c r="A3652" s="1">
        <v>42401</v>
      </c>
      <c r="B3652" t="s">
        <v>6</v>
      </c>
      <c r="C3652" t="s">
        <v>214</v>
      </c>
      <c r="D3652" s="4">
        <v>493387.08</v>
      </c>
      <c r="E3652" s="4">
        <v>63252.223656000002</v>
      </c>
      <c r="F3652" s="3">
        <v>0.12820000000000001</v>
      </c>
      <c r="G3652" s="5">
        <v>1370.5196666666668</v>
      </c>
      <c r="H3652" s="4">
        <v>175.70062126666667</v>
      </c>
      <c r="I3652">
        <v>360</v>
      </c>
      <c r="J3652" t="s">
        <v>10</v>
      </c>
      <c r="K3652" t="s">
        <v>20</v>
      </c>
      <c r="L3652" t="s">
        <v>20</v>
      </c>
      <c r="M3652" s="2">
        <v>41384</v>
      </c>
      <c r="N3652" s="2">
        <v>43299</v>
      </c>
      <c r="O3652" t="s">
        <v>16</v>
      </c>
      <c r="P3652">
        <v>0.15</v>
      </c>
      <c r="Q3652">
        <v>0.05</v>
      </c>
    </row>
    <row r="3653" spans="1:17">
      <c r="A3653" s="1">
        <v>42401</v>
      </c>
      <c r="B3653" t="s">
        <v>6</v>
      </c>
      <c r="C3653" t="s">
        <v>215</v>
      </c>
      <c r="D3653" s="4">
        <v>388472.28</v>
      </c>
      <c r="E3653" s="4">
        <v>65884.898688000001</v>
      </c>
      <c r="F3653" s="3">
        <v>0.1696</v>
      </c>
      <c r="G3653" s="5">
        <v>1035.9260800000002</v>
      </c>
      <c r="H3653" s="4">
        <v>175.69306316800001</v>
      </c>
      <c r="I3653">
        <v>375</v>
      </c>
      <c r="J3653" t="s">
        <v>10</v>
      </c>
      <c r="K3653" t="s">
        <v>76</v>
      </c>
      <c r="L3653" t="s">
        <v>76</v>
      </c>
      <c r="M3653" s="2">
        <v>41384</v>
      </c>
      <c r="N3653" s="2">
        <v>43299</v>
      </c>
      <c r="O3653" t="s">
        <v>16</v>
      </c>
      <c r="P3653">
        <v>0.15</v>
      </c>
      <c r="Q3653">
        <v>0.05</v>
      </c>
    </row>
    <row r="3654" spans="1:17">
      <c r="A3654" s="1">
        <v>42401</v>
      </c>
      <c r="B3654" t="s">
        <v>6</v>
      </c>
      <c r="C3654" t="s">
        <v>216</v>
      </c>
      <c r="D3654" s="4">
        <v>392999.04</v>
      </c>
      <c r="E3654" s="4">
        <v>63823.044096000005</v>
      </c>
      <c r="F3654" s="3">
        <v>0.16240000000000002</v>
      </c>
      <c r="G3654" s="5">
        <v>1081.569352708058</v>
      </c>
      <c r="H3654" s="4">
        <v>175.64686287978864</v>
      </c>
      <c r="I3654">
        <v>363.36</v>
      </c>
      <c r="J3654" t="s">
        <v>10</v>
      </c>
      <c r="K3654" t="s">
        <v>20</v>
      </c>
      <c r="L3654" t="s">
        <v>20</v>
      </c>
      <c r="M3654" s="2">
        <v>41384</v>
      </c>
      <c r="N3654" s="2">
        <v>43299</v>
      </c>
      <c r="O3654" t="s">
        <v>16</v>
      </c>
      <c r="P3654">
        <v>0.15</v>
      </c>
      <c r="Q3654">
        <v>0.05</v>
      </c>
    </row>
    <row r="3655" spans="1:17">
      <c r="A3655" s="1">
        <v>42401</v>
      </c>
      <c r="B3655" t="s">
        <v>6</v>
      </c>
      <c r="C3655" t="s">
        <v>14</v>
      </c>
      <c r="D3655" s="4">
        <v>747361.65599999996</v>
      </c>
      <c r="E3655" s="4">
        <v>90505.49654159999</v>
      </c>
      <c r="F3655" s="3">
        <v>0.1211</v>
      </c>
      <c r="G3655" s="5">
        <v>1073.7954827586207</v>
      </c>
      <c r="H3655" s="4">
        <v>130.03663296206895</v>
      </c>
      <c r="I3655">
        <v>696</v>
      </c>
      <c r="J3655" t="s">
        <v>17</v>
      </c>
      <c r="K3655" t="s">
        <v>18</v>
      </c>
      <c r="L3655" t="s">
        <v>15</v>
      </c>
      <c r="M3655" s="2">
        <v>41246</v>
      </c>
      <c r="N3655" s="2">
        <v>43229</v>
      </c>
      <c r="O3655" t="s">
        <v>16</v>
      </c>
      <c r="P3655">
        <v>0.11</v>
      </c>
    </row>
    <row r="3656" spans="1:17">
      <c r="A3656" s="1">
        <v>42401</v>
      </c>
      <c r="B3656" t="s">
        <v>6</v>
      </c>
      <c r="C3656" t="s">
        <v>19</v>
      </c>
      <c r="D3656" s="4">
        <v>294884.39999999997</v>
      </c>
      <c r="E3656" s="4">
        <v>132196.67651999998</v>
      </c>
      <c r="F3656" s="3">
        <v>0.44829999999999998</v>
      </c>
      <c r="G3656" s="5">
        <v>602.29656862745094</v>
      </c>
      <c r="H3656" s="4">
        <v>270.00955171568626</v>
      </c>
      <c r="I3656">
        <v>489.59999999999997</v>
      </c>
      <c r="J3656" t="s">
        <v>10</v>
      </c>
      <c r="K3656" t="s">
        <v>20</v>
      </c>
      <c r="L3656" t="s">
        <v>20</v>
      </c>
      <c r="M3656" s="2">
        <v>41258</v>
      </c>
      <c r="N3656" s="2">
        <v>43229</v>
      </c>
      <c r="O3656" t="s">
        <v>21</v>
      </c>
      <c r="P3656">
        <v>0.16</v>
      </c>
    </row>
    <row r="3657" spans="1:17">
      <c r="A3657" s="1">
        <v>42401</v>
      </c>
      <c r="B3657" t="s">
        <v>6</v>
      </c>
      <c r="C3657" t="s">
        <v>350</v>
      </c>
      <c r="D3657" s="4">
        <v>199910.39999999999</v>
      </c>
      <c r="E3657" s="4">
        <v>49577.779199999997</v>
      </c>
      <c r="F3657" s="3">
        <v>0.248</v>
      </c>
      <c r="G3657" s="5">
        <v>1088.8366013071895</v>
      </c>
      <c r="H3657" s="4">
        <v>270.03147712418303</v>
      </c>
      <c r="I3657">
        <v>183.6</v>
      </c>
      <c r="J3657" t="s">
        <v>10</v>
      </c>
      <c r="K3657" t="s">
        <v>20</v>
      </c>
      <c r="L3657" t="s">
        <v>20</v>
      </c>
      <c r="M3657" s="2">
        <v>41258</v>
      </c>
      <c r="N3657" s="2">
        <v>43229</v>
      </c>
      <c r="O3657" t="s">
        <v>21</v>
      </c>
      <c r="P3657">
        <v>0.16</v>
      </c>
    </row>
    <row r="3658" spans="1:17">
      <c r="A3658" s="1">
        <v>42401</v>
      </c>
      <c r="B3658" t="s">
        <v>6</v>
      </c>
      <c r="C3658" t="s">
        <v>22</v>
      </c>
      <c r="D3658" s="4">
        <v>486828.12</v>
      </c>
      <c r="E3658" s="4">
        <v>76139.917968000009</v>
      </c>
      <c r="F3658" s="3">
        <v>0.15640000000000001</v>
      </c>
      <c r="G3658" s="5">
        <v>3050.3015037593987</v>
      </c>
      <c r="H3658" s="4">
        <v>477.06715518797</v>
      </c>
      <c r="I3658">
        <v>159.6</v>
      </c>
      <c r="J3658" t="s">
        <v>10</v>
      </c>
      <c r="K3658" t="s">
        <v>12</v>
      </c>
      <c r="L3658" t="s">
        <v>23</v>
      </c>
      <c r="M3658" s="2">
        <v>41339</v>
      </c>
      <c r="N3658" s="2">
        <v>42499</v>
      </c>
      <c r="O3658" t="s">
        <v>21</v>
      </c>
      <c r="P3658">
        <v>0.14000000000000001</v>
      </c>
    </row>
    <row r="3659" spans="1:17">
      <c r="A3659" s="1">
        <v>42401</v>
      </c>
      <c r="B3659" t="s">
        <v>6</v>
      </c>
      <c r="C3659" t="s">
        <v>24</v>
      </c>
      <c r="D3659" s="4">
        <v>248526</v>
      </c>
      <c r="E3659" s="4">
        <v>54104.110200000003</v>
      </c>
      <c r="F3659" s="3">
        <v>0.2177</v>
      </c>
      <c r="G3659" s="5">
        <v>1327.596153846154</v>
      </c>
      <c r="H3659" s="4">
        <v>289.01768269230774</v>
      </c>
      <c r="I3659">
        <v>187.2</v>
      </c>
      <c r="J3659" t="s">
        <v>10</v>
      </c>
      <c r="K3659" t="s">
        <v>20</v>
      </c>
      <c r="L3659" t="s">
        <v>20</v>
      </c>
      <c r="M3659" s="2">
        <v>41288</v>
      </c>
      <c r="N3659" s="2">
        <v>42499</v>
      </c>
      <c r="O3659" t="s">
        <v>21</v>
      </c>
      <c r="P3659">
        <v>0.18</v>
      </c>
    </row>
    <row r="3660" spans="1:17">
      <c r="A3660" s="1">
        <v>42401</v>
      </c>
      <c r="B3660" t="s">
        <v>6</v>
      </c>
      <c r="C3660" t="s">
        <v>388</v>
      </c>
      <c r="D3660" s="4">
        <v>801646.32</v>
      </c>
      <c r="E3660" s="4">
        <v>99724.802207999994</v>
      </c>
      <c r="F3660" s="3">
        <v>0.1244</v>
      </c>
      <c r="G3660" s="5">
        <v>11322.68813559322</v>
      </c>
      <c r="H3660" s="4">
        <v>1408.5424040677965</v>
      </c>
      <c r="I3660">
        <v>70.8</v>
      </c>
      <c r="J3660" t="s">
        <v>62</v>
      </c>
      <c r="K3660" t="s">
        <v>253</v>
      </c>
      <c r="L3660" t="s">
        <v>253</v>
      </c>
      <c r="M3660" s="2">
        <v>42223</v>
      </c>
      <c r="N3660" s="2">
        <v>43318</v>
      </c>
      <c r="O3660" t="s">
        <v>21</v>
      </c>
      <c r="P3660">
        <v>0.12</v>
      </c>
    </row>
    <row r="3661" spans="1:17">
      <c r="A3661" s="1">
        <v>42401</v>
      </c>
      <c r="B3661" t="s">
        <v>6</v>
      </c>
      <c r="C3661" t="s">
        <v>25</v>
      </c>
      <c r="D3661" s="4">
        <v>396906</v>
      </c>
      <c r="E3661" s="4">
        <v>46160.167800000003</v>
      </c>
      <c r="F3661" s="3">
        <v>0.1163</v>
      </c>
      <c r="G3661" s="5">
        <v>2876.1304347826085</v>
      </c>
      <c r="H3661" s="4">
        <v>334.49396956521741</v>
      </c>
      <c r="I3661">
        <v>138</v>
      </c>
      <c r="J3661" t="s">
        <v>10</v>
      </c>
      <c r="K3661" t="s">
        <v>12</v>
      </c>
      <c r="L3661" t="s">
        <v>12</v>
      </c>
      <c r="M3661" s="2">
        <v>41334</v>
      </c>
      <c r="N3661" s="2">
        <v>42499</v>
      </c>
      <c r="O3661" t="s">
        <v>21</v>
      </c>
      <c r="P3661">
        <v>0.14000000000000001</v>
      </c>
      <c r="Q3661">
        <v>7.0000000000000007E-2</v>
      </c>
    </row>
    <row r="3662" spans="1:17">
      <c r="A3662" s="1">
        <v>42401</v>
      </c>
      <c r="B3662" t="s">
        <v>6</v>
      </c>
      <c r="C3662" t="s">
        <v>26</v>
      </c>
      <c r="D3662" s="4">
        <v>213231.12</v>
      </c>
      <c r="E3662" s="4">
        <v>16034.980224000001</v>
      </c>
      <c r="F3662" s="3">
        <v>7.5200000000000003E-2</v>
      </c>
      <c r="G3662" s="5">
        <v>3290.6037037037036</v>
      </c>
      <c r="H3662" s="4">
        <v>247.45339851851855</v>
      </c>
      <c r="I3662">
        <v>64.8</v>
      </c>
      <c r="J3662" t="s">
        <v>10</v>
      </c>
      <c r="K3662" t="s">
        <v>12</v>
      </c>
      <c r="L3662" t="s">
        <v>27</v>
      </c>
      <c r="M3662" s="2">
        <v>41353</v>
      </c>
      <c r="N3662" s="2">
        <v>43229</v>
      </c>
      <c r="O3662" t="s">
        <v>21</v>
      </c>
      <c r="P3662">
        <v>0.06</v>
      </c>
    </row>
    <row r="3663" spans="1:17">
      <c r="A3663" s="1">
        <v>42401</v>
      </c>
      <c r="B3663" t="s">
        <v>6</v>
      </c>
      <c r="C3663" t="s">
        <v>28</v>
      </c>
      <c r="D3663" s="4">
        <v>589210.71600000001</v>
      </c>
      <c r="E3663" s="4">
        <v>48845.568356400006</v>
      </c>
      <c r="F3663" s="3">
        <v>8.2900000000000015E-2</v>
      </c>
      <c r="G3663" s="5">
        <v>2774.0617514124292</v>
      </c>
      <c r="H3663" s="4">
        <v>229.96971919209042</v>
      </c>
      <c r="I3663">
        <v>212.4</v>
      </c>
      <c r="J3663" t="s">
        <v>10</v>
      </c>
      <c r="K3663" t="s">
        <v>12</v>
      </c>
      <c r="L3663" t="s">
        <v>12</v>
      </c>
      <c r="M3663" s="2">
        <v>41353</v>
      </c>
      <c r="N3663" s="2">
        <v>43229</v>
      </c>
      <c r="O3663" t="s">
        <v>21</v>
      </c>
      <c r="P3663">
        <v>0</v>
      </c>
    </row>
    <row r="3664" spans="1:17">
      <c r="A3664" s="1">
        <v>42401</v>
      </c>
      <c r="B3664" t="s">
        <v>6</v>
      </c>
      <c r="C3664" t="s">
        <v>29</v>
      </c>
      <c r="D3664" s="4">
        <v>739083</v>
      </c>
      <c r="E3664" s="4">
        <v>81299.12999999999</v>
      </c>
      <c r="F3664" s="3">
        <v>0.10999999999999999</v>
      </c>
      <c r="G3664" s="5">
        <v>3948.0929487179492</v>
      </c>
      <c r="H3664" s="4">
        <v>434.29022435897434</v>
      </c>
      <c r="I3664">
        <v>187.2</v>
      </c>
      <c r="J3664" t="s">
        <v>10</v>
      </c>
      <c r="K3664" t="s">
        <v>12</v>
      </c>
      <c r="L3664" t="s">
        <v>12</v>
      </c>
      <c r="M3664" s="2">
        <v>41323</v>
      </c>
      <c r="N3664" s="2">
        <v>42499</v>
      </c>
      <c r="O3664" t="s">
        <v>30</v>
      </c>
      <c r="P3664">
        <v>0.11</v>
      </c>
    </row>
    <row r="3665" spans="1:18">
      <c r="A3665" s="1">
        <v>42401</v>
      </c>
      <c r="B3665" t="s">
        <v>6</v>
      </c>
      <c r="C3665" t="s">
        <v>31</v>
      </c>
      <c r="D3665" s="4">
        <v>2463978.4559999998</v>
      </c>
      <c r="E3665" s="4">
        <v>197118.27648</v>
      </c>
      <c r="F3665" s="3">
        <v>0.08</v>
      </c>
      <c r="G3665" s="5">
        <v>2613.6906568228101</v>
      </c>
      <c r="H3665" s="4">
        <v>209.09525254582485</v>
      </c>
      <c r="I3665">
        <v>942.72</v>
      </c>
      <c r="J3665" t="s">
        <v>32</v>
      </c>
      <c r="K3665" t="s">
        <v>31</v>
      </c>
      <c r="L3665" t="s">
        <v>32</v>
      </c>
      <c r="M3665" s="2">
        <v>41294</v>
      </c>
      <c r="N3665" s="2">
        <v>43229</v>
      </c>
      <c r="O3665" t="s">
        <v>30</v>
      </c>
      <c r="P3665">
        <v>0.08</v>
      </c>
    </row>
    <row r="3666" spans="1:18">
      <c r="A3666" s="1">
        <v>42401</v>
      </c>
      <c r="B3666" t="s">
        <v>6</v>
      </c>
      <c r="C3666" t="s">
        <v>269</v>
      </c>
      <c r="D3666" s="4">
        <v>4456466.0159999998</v>
      </c>
      <c r="E3666" s="4">
        <v>200540.97072000001</v>
      </c>
      <c r="F3666" s="3">
        <v>4.5000000000000005E-2</v>
      </c>
      <c r="G3666" s="5">
        <v>1791.4721080559575</v>
      </c>
      <c r="H3666" s="4">
        <v>80.616244862518101</v>
      </c>
      <c r="I3666">
        <v>2487.6</v>
      </c>
      <c r="J3666" t="s">
        <v>32</v>
      </c>
      <c r="K3666" t="s">
        <v>269</v>
      </c>
      <c r="L3666" t="s">
        <v>32</v>
      </c>
      <c r="M3666" s="2">
        <v>41442</v>
      </c>
      <c r="N3666" s="2">
        <v>47285</v>
      </c>
      <c r="O3666" t="s">
        <v>30</v>
      </c>
      <c r="P3666">
        <v>0.05</v>
      </c>
    </row>
    <row r="3667" spans="1:18">
      <c r="A3667" s="1">
        <v>42401</v>
      </c>
      <c r="B3667" t="s">
        <v>6</v>
      </c>
      <c r="C3667" t="s">
        <v>301</v>
      </c>
      <c r="D3667" s="4">
        <v>201586.8</v>
      </c>
      <c r="E3667" s="4">
        <v>33120.711239999997</v>
      </c>
      <c r="F3667" s="3">
        <v>0.1643</v>
      </c>
      <c r="G3667" s="5">
        <v>1825.9673913043478</v>
      </c>
      <c r="H3667" s="4">
        <v>300.00644239130435</v>
      </c>
      <c r="I3667">
        <v>110.39999999999999</v>
      </c>
      <c r="J3667" t="s">
        <v>123</v>
      </c>
      <c r="K3667" t="s">
        <v>286</v>
      </c>
      <c r="L3667" t="s">
        <v>286</v>
      </c>
      <c r="M3667" s="2">
        <v>42110</v>
      </c>
      <c r="N3667" s="2">
        <v>42840</v>
      </c>
      <c r="O3667" t="s">
        <v>21</v>
      </c>
      <c r="P3667">
        <v>0.08</v>
      </c>
    </row>
    <row r="3668" spans="1:18">
      <c r="A3668" s="1">
        <v>42401</v>
      </c>
      <c r="B3668" t="s">
        <v>6</v>
      </c>
      <c r="C3668" t="s">
        <v>285</v>
      </c>
      <c r="D3668" s="4">
        <v>2161744.7999999998</v>
      </c>
      <c r="E3668" s="4">
        <v>71769.927360000001</v>
      </c>
      <c r="F3668" s="3">
        <v>3.32E-2</v>
      </c>
      <c r="G3668" s="5">
        <v>15664.817391304347</v>
      </c>
      <c r="H3668" s="4">
        <v>520.07193739130435</v>
      </c>
      <c r="I3668">
        <v>138</v>
      </c>
      <c r="J3668" t="s">
        <v>123</v>
      </c>
      <c r="K3668" t="s">
        <v>286</v>
      </c>
      <c r="L3668" t="s">
        <v>286</v>
      </c>
      <c r="M3668" s="2">
        <v>41708</v>
      </c>
      <c r="N3668" s="2">
        <v>42834</v>
      </c>
      <c r="O3668" t="s">
        <v>21</v>
      </c>
      <c r="P3668">
        <v>0.03</v>
      </c>
    </row>
    <row r="3669" spans="1:18">
      <c r="A3669" s="1">
        <v>42401</v>
      </c>
      <c r="B3669" t="s">
        <v>6</v>
      </c>
      <c r="C3669" t="s">
        <v>33</v>
      </c>
      <c r="D3669" s="4">
        <v>1165644.2039999999</v>
      </c>
      <c r="E3669" s="4">
        <v>93251.536320000014</v>
      </c>
      <c r="F3669" s="3">
        <v>8.0000000000000016E-2</v>
      </c>
      <c r="G3669" s="5">
        <v>4455.8264678899086</v>
      </c>
      <c r="H3669" s="4">
        <v>356.46611743119274</v>
      </c>
      <c r="I3669">
        <v>261.59999999999997</v>
      </c>
      <c r="J3669" t="s">
        <v>34</v>
      </c>
      <c r="K3669" t="s">
        <v>36</v>
      </c>
      <c r="L3669" t="s">
        <v>35</v>
      </c>
      <c r="M3669" s="2">
        <v>41288</v>
      </c>
      <c r="N3669" s="2">
        <v>45059</v>
      </c>
      <c r="O3669" t="s">
        <v>21</v>
      </c>
      <c r="P3669">
        <v>0.08</v>
      </c>
      <c r="R3669">
        <f t="shared" ref="R3669" si="385">(N3669-M3669)/365</f>
        <v>10.331506849315069</v>
      </c>
    </row>
    <row r="3670" spans="1:18">
      <c r="A3670" s="1">
        <v>42401</v>
      </c>
      <c r="B3670" t="s">
        <v>6</v>
      </c>
      <c r="C3670" t="s">
        <v>234</v>
      </c>
      <c r="D3670" s="4">
        <v>763655.7840000001</v>
      </c>
      <c r="E3670" s="4">
        <v>42001.068120000004</v>
      </c>
      <c r="F3670" s="3">
        <v>5.5E-2</v>
      </c>
      <c r="G3670" s="5">
        <v>1247.8035686274511</v>
      </c>
      <c r="H3670" s="4">
        <v>68.629196274509809</v>
      </c>
      <c r="I3670">
        <v>612</v>
      </c>
      <c r="J3670" t="s">
        <v>32</v>
      </c>
      <c r="K3670" t="s">
        <v>235</v>
      </c>
      <c r="L3670" t="s">
        <v>32</v>
      </c>
      <c r="M3670" s="2">
        <v>41442</v>
      </c>
      <c r="N3670" s="2">
        <v>47285</v>
      </c>
      <c r="O3670" t="s">
        <v>30</v>
      </c>
      <c r="P3670">
        <v>0.06</v>
      </c>
    </row>
    <row r="3671" spans="1:18">
      <c r="A3671" s="1">
        <v>42401</v>
      </c>
      <c r="B3671" t="s">
        <v>6</v>
      </c>
      <c r="C3671" t="s">
        <v>236</v>
      </c>
      <c r="D3671" s="4">
        <v>525247.5</v>
      </c>
      <c r="E3671" s="4">
        <v>28888.612499999999</v>
      </c>
      <c r="F3671" s="3">
        <v>5.5E-2</v>
      </c>
      <c r="G3671" s="5">
        <v>1102.5346347607053</v>
      </c>
      <c r="H3671" s="4">
        <v>60.639404911838795</v>
      </c>
      <c r="I3671">
        <v>476.4</v>
      </c>
      <c r="J3671" t="s">
        <v>32</v>
      </c>
      <c r="K3671" t="s">
        <v>235</v>
      </c>
      <c r="L3671" t="s">
        <v>32</v>
      </c>
      <c r="M3671" s="2">
        <v>41442</v>
      </c>
      <c r="N3671" s="2">
        <v>47285</v>
      </c>
      <c r="O3671" t="s">
        <v>30</v>
      </c>
      <c r="P3671">
        <v>0.06</v>
      </c>
    </row>
    <row r="3672" spans="1:18">
      <c r="A3672" s="1">
        <v>42401</v>
      </c>
      <c r="B3672" t="s">
        <v>6</v>
      </c>
      <c r="C3672" t="s">
        <v>237</v>
      </c>
      <c r="D3672" s="4">
        <v>670993.70400000003</v>
      </c>
      <c r="E3672" s="4">
        <v>36904.653720000002</v>
      </c>
      <c r="F3672" s="3">
        <v>5.5E-2</v>
      </c>
      <c r="G3672" s="5">
        <v>2349.4177310924374</v>
      </c>
      <c r="H3672" s="4">
        <v>129.21797521008406</v>
      </c>
      <c r="I3672">
        <v>285.59999999999997</v>
      </c>
      <c r="J3672" t="s">
        <v>32</v>
      </c>
      <c r="K3672" t="s">
        <v>235</v>
      </c>
      <c r="L3672" t="s">
        <v>32</v>
      </c>
      <c r="M3672" s="2">
        <v>41442</v>
      </c>
      <c r="N3672" s="2">
        <v>47285</v>
      </c>
      <c r="O3672" t="s">
        <v>30</v>
      </c>
      <c r="P3672">
        <v>0.06</v>
      </c>
    </row>
    <row r="3673" spans="1:18">
      <c r="A3673" s="1">
        <v>42401</v>
      </c>
      <c r="B3673" t="s">
        <v>6</v>
      </c>
      <c r="C3673" t="s">
        <v>238</v>
      </c>
      <c r="D3673" s="4">
        <v>2832981.54</v>
      </c>
      <c r="E3673" s="4">
        <v>251568.76075200003</v>
      </c>
      <c r="F3673" s="3">
        <v>8.8800000000000004E-2</v>
      </c>
      <c r="G3673" s="5">
        <v>2278.781805019305</v>
      </c>
      <c r="H3673" s="4">
        <v>202.35582428571431</v>
      </c>
      <c r="I3673">
        <v>1243.2</v>
      </c>
      <c r="J3673" t="s">
        <v>32</v>
      </c>
      <c r="K3673" t="s">
        <v>238</v>
      </c>
      <c r="L3673" t="s">
        <v>32</v>
      </c>
      <c r="M3673" s="2">
        <v>41281</v>
      </c>
      <c r="N3673" s="2">
        <v>45168</v>
      </c>
      <c r="O3673" t="s">
        <v>30</v>
      </c>
      <c r="P3673">
        <v>0.08</v>
      </c>
    </row>
    <row r="3674" spans="1:18">
      <c r="A3674" s="1">
        <v>42401</v>
      </c>
      <c r="B3674" t="s">
        <v>6</v>
      </c>
      <c r="C3674" t="s">
        <v>239</v>
      </c>
      <c r="D3674" s="4">
        <v>1036742.0519999999</v>
      </c>
      <c r="E3674" s="4">
        <v>57020.812859999998</v>
      </c>
      <c r="F3674" s="3">
        <v>5.5E-2</v>
      </c>
      <c r="G3674" s="5">
        <v>1497.3166551126515</v>
      </c>
      <c r="H3674" s="4">
        <v>82.352416031195844</v>
      </c>
      <c r="I3674">
        <v>692.4</v>
      </c>
      <c r="J3674" t="s">
        <v>32</v>
      </c>
      <c r="K3674" t="s">
        <v>235</v>
      </c>
      <c r="L3674" t="s">
        <v>32</v>
      </c>
      <c r="M3674" s="2">
        <v>41442</v>
      </c>
      <c r="N3674" s="2">
        <v>47285</v>
      </c>
      <c r="O3674" t="s">
        <v>30</v>
      </c>
      <c r="P3674">
        <v>0.06</v>
      </c>
    </row>
    <row r="3675" spans="1:18">
      <c r="A3675" s="1">
        <v>42401</v>
      </c>
      <c r="B3675" t="s">
        <v>6</v>
      </c>
      <c r="C3675" t="s">
        <v>37</v>
      </c>
      <c r="D3675" s="4">
        <v>151558.79999999999</v>
      </c>
      <c r="E3675" s="4">
        <v>36086.150279999994</v>
      </c>
      <c r="F3675" s="3">
        <v>0.23809999999999998</v>
      </c>
      <c r="G3675" s="5">
        <v>1302.0515463917525</v>
      </c>
      <c r="H3675" s="4">
        <v>310.01847319587625</v>
      </c>
      <c r="I3675">
        <v>116.39999999999999</v>
      </c>
      <c r="J3675" t="s">
        <v>10</v>
      </c>
      <c r="K3675" t="s">
        <v>20</v>
      </c>
      <c r="L3675" t="s">
        <v>20</v>
      </c>
      <c r="M3675" s="2">
        <v>41384</v>
      </c>
      <c r="N3675" s="2">
        <v>42509</v>
      </c>
      <c r="O3675" t="s">
        <v>21</v>
      </c>
      <c r="P3675">
        <v>0.13</v>
      </c>
    </row>
    <row r="3676" spans="1:18">
      <c r="A3676" s="1">
        <v>42401</v>
      </c>
      <c r="B3676" t="s">
        <v>6</v>
      </c>
      <c r="C3676" t="s">
        <v>240</v>
      </c>
      <c r="D3676" s="4">
        <v>252641.16</v>
      </c>
      <c r="E3676" s="4">
        <v>36077.157648000008</v>
      </c>
      <c r="F3676" s="3">
        <v>0.14280000000000004</v>
      </c>
      <c r="G3676" s="5">
        <v>3898.7833333333338</v>
      </c>
      <c r="H3676" s="4">
        <v>556.74626000000012</v>
      </c>
      <c r="I3676">
        <v>64.8</v>
      </c>
      <c r="J3676" t="s">
        <v>10</v>
      </c>
      <c r="K3676" t="s">
        <v>11</v>
      </c>
      <c r="L3676" t="s">
        <v>42</v>
      </c>
      <c r="M3676" s="2">
        <v>42199</v>
      </c>
      <c r="N3676" s="2">
        <v>42564</v>
      </c>
      <c r="O3676" t="s">
        <v>21</v>
      </c>
      <c r="P3676">
        <v>0.13</v>
      </c>
    </row>
    <row r="3677" spans="1:18">
      <c r="A3677" s="1">
        <v>42401</v>
      </c>
      <c r="B3677" t="s">
        <v>6</v>
      </c>
      <c r="C3677" t="s">
        <v>241</v>
      </c>
      <c r="D3677" s="4">
        <v>139327.19999999998</v>
      </c>
      <c r="E3677" s="4">
        <v>20926.94544</v>
      </c>
      <c r="F3677" s="3">
        <v>0.15020000000000003</v>
      </c>
      <c r="G3677" s="5">
        <v>2470.3404255319147</v>
      </c>
      <c r="H3677" s="4">
        <v>371.0451319148936</v>
      </c>
      <c r="I3677">
        <v>56.4</v>
      </c>
      <c r="J3677" t="s">
        <v>10</v>
      </c>
      <c r="K3677" t="s">
        <v>11</v>
      </c>
      <c r="L3677" t="s">
        <v>42</v>
      </c>
      <c r="M3677" s="2">
        <v>42199</v>
      </c>
      <c r="N3677" s="2">
        <v>42564</v>
      </c>
      <c r="O3677" t="s">
        <v>30</v>
      </c>
      <c r="P3677">
        <v>0.13</v>
      </c>
    </row>
    <row r="3678" spans="1:18">
      <c r="A3678" s="1">
        <v>42401</v>
      </c>
      <c r="B3678" t="s">
        <v>6</v>
      </c>
      <c r="C3678" t="s">
        <v>242</v>
      </c>
      <c r="D3678" s="4">
        <v>698908.14</v>
      </c>
      <c r="E3678" s="4">
        <v>38439.947700000004</v>
      </c>
      <c r="F3678" s="3">
        <v>5.5000000000000007E-2</v>
      </c>
      <c r="G3678" s="5">
        <v>1302.9607382550337</v>
      </c>
      <c r="H3678" s="4">
        <v>71.662840604026854</v>
      </c>
      <c r="I3678">
        <v>536.4</v>
      </c>
      <c r="J3678" t="s">
        <v>32</v>
      </c>
      <c r="K3678" t="s">
        <v>235</v>
      </c>
      <c r="L3678" t="s">
        <v>32</v>
      </c>
      <c r="M3678" s="2">
        <v>41442</v>
      </c>
      <c r="N3678" s="2">
        <v>47285</v>
      </c>
      <c r="O3678" t="s">
        <v>30</v>
      </c>
      <c r="P3678">
        <v>0.06</v>
      </c>
    </row>
    <row r="3679" spans="1:18">
      <c r="A3679" s="1">
        <v>42401</v>
      </c>
      <c r="B3679" t="s">
        <v>6</v>
      </c>
      <c r="C3679" t="s">
        <v>384</v>
      </c>
      <c r="D3679" s="4">
        <v>113061.96</v>
      </c>
      <c r="E3679" s="4">
        <v>20848.625424000002</v>
      </c>
      <c r="F3679" s="3">
        <v>0.18440000000000001</v>
      </c>
      <c r="G3679" s="5">
        <v>2048.2239130434787</v>
      </c>
      <c r="H3679" s="4">
        <v>377.69248956521744</v>
      </c>
      <c r="I3679">
        <v>55.199999999999996</v>
      </c>
      <c r="J3679" t="s">
        <v>10</v>
      </c>
      <c r="K3679" t="s">
        <v>11</v>
      </c>
      <c r="L3679" t="s">
        <v>265</v>
      </c>
      <c r="M3679" s="2">
        <v>42201</v>
      </c>
      <c r="N3679" s="2">
        <v>42931</v>
      </c>
      <c r="O3679" t="s">
        <v>21</v>
      </c>
      <c r="P3679">
        <v>0.16</v>
      </c>
    </row>
    <row r="3680" spans="1:18">
      <c r="A3680" s="1">
        <v>42401</v>
      </c>
      <c r="B3680" t="s">
        <v>6</v>
      </c>
      <c r="C3680" t="s">
        <v>385</v>
      </c>
      <c r="D3680" s="4">
        <v>159554.4</v>
      </c>
      <c r="E3680" s="4">
        <v>27108.292560000005</v>
      </c>
      <c r="F3680" s="3">
        <v>0.16990000000000005</v>
      </c>
      <c r="G3680" s="5">
        <v>2508.7169811320755</v>
      </c>
      <c r="H3680" s="4">
        <v>426.23101509433974</v>
      </c>
      <c r="I3680">
        <v>63.599999999999994</v>
      </c>
      <c r="J3680" t="s">
        <v>10</v>
      </c>
      <c r="K3680" t="s">
        <v>11</v>
      </c>
      <c r="L3680" t="s">
        <v>42</v>
      </c>
      <c r="M3680" s="2">
        <v>42201</v>
      </c>
      <c r="N3680" s="2">
        <v>43296</v>
      </c>
      <c r="O3680" t="s">
        <v>21</v>
      </c>
      <c r="P3680">
        <v>0.15</v>
      </c>
    </row>
    <row r="3681" spans="1:16">
      <c r="A3681" s="1">
        <v>42401</v>
      </c>
      <c r="B3681" t="s">
        <v>6</v>
      </c>
      <c r="C3681" t="s">
        <v>41</v>
      </c>
      <c r="D3681" s="4">
        <v>331659.36</v>
      </c>
      <c r="E3681" s="4">
        <v>45470.498255999999</v>
      </c>
      <c r="F3681" s="3">
        <v>0.1371</v>
      </c>
      <c r="G3681" s="5">
        <v>7086.7384615384617</v>
      </c>
      <c r="H3681" s="4">
        <v>971.59184307692317</v>
      </c>
      <c r="I3681">
        <v>46.8</v>
      </c>
      <c r="J3681" t="s">
        <v>10</v>
      </c>
      <c r="K3681" t="s">
        <v>11</v>
      </c>
      <c r="L3681" t="s">
        <v>42</v>
      </c>
      <c r="M3681" s="2">
        <v>42156</v>
      </c>
      <c r="N3681" s="2">
        <v>42499</v>
      </c>
      <c r="O3681" t="s">
        <v>21</v>
      </c>
      <c r="P3681">
        <v>0.13</v>
      </c>
    </row>
    <row r="3682" spans="1:16">
      <c r="A3682" s="1">
        <v>42401</v>
      </c>
      <c r="B3682" t="s">
        <v>6</v>
      </c>
      <c r="C3682" t="s">
        <v>43</v>
      </c>
      <c r="D3682" s="4">
        <v>217614.47999999998</v>
      </c>
      <c r="E3682" s="4">
        <v>30574.834440000002</v>
      </c>
      <c r="F3682" s="3">
        <v>0.14050000000000001</v>
      </c>
      <c r="G3682" s="5">
        <v>4772.2473684210518</v>
      </c>
      <c r="H3682" s="4">
        <v>670.50075526315788</v>
      </c>
      <c r="I3682">
        <v>45.6</v>
      </c>
      <c r="J3682" t="s">
        <v>10</v>
      </c>
      <c r="K3682" t="s">
        <v>11</v>
      </c>
      <c r="L3682" t="s">
        <v>42</v>
      </c>
      <c r="M3682" s="2">
        <v>42156</v>
      </c>
      <c r="N3682" s="2">
        <v>42499</v>
      </c>
      <c r="O3682" t="s">
        <v>21</v>
      </c>
      <c r="P3682">
        <v>0.13</v>
      </c>
    </row>
    <row r="3683" spans="1:16">
      <c r="A3683" s="1">
        <v>42401</v>
      </c>
      <c r="B3683" t="s">
        <v>6</v>
      </c>
      <c r="C3683" t="s">
        <v>243</v>
      </c>
      <c r="D3683" s="4">
        <v>285323.16000000003</v>
      </c>
      <c r="E3683" s="4">
        <v>15692.773800000001</v>
      </c>
      <c r="F3683" s="3">
        <v>5.4999999999999993E-2</v>
      </c>
      <c r="G3683" s="5">
        <v>671.66468926553682</v>
      </c>
      <c r="H3683" s="4">
        <v>36.941557909604519</v>
      </c>
      <c r="I3683">
        <v>424.8</v>
      </c>
      <c r="J3683" t="s">
        <v>32</v>
      </c>
      <c r="K3683" t="s">
        <v>235</v>
      </c>
      <c r="L3683" t="s">
        <v>32</v>
      </c>
      <c r="M3683" s="2">
        <v>41442</v>
      </c>
      <c r="N3683" s="2">
        <v>47285</v>
      </c>
      <c r="O3683" t="s">
        <v>30</v>
      </c>
      <c r="P3683">
        <v>0.06</v>
      </c>
    </row>
    <row r="3684" spans="1:16">
      <c r="A3684" s="1">
        <v>42401</v>
      </c>
      <c r="B3684" t="s">
        <v>6</v>
      </c>
      <c r="C3684" t="s">
        <v>44</v>
      </c>
      <c r="D3684" s="4">
        <v>265029</v>
      </c>
      <c r="E3684" s="4">
        <v>57246.26400000001</v>
      </c>
      <c r="F3684" s="3">
        <v>0.21600000000000003</v>
      </c>
      <c r="G3684" s="5">
        <v>1389.0408805031448</v>
      </c>
      <c r="H3684" s="4">
        <v>300.03283018867933</v>
      </c>
      <c r="I3684">
        <v>190.79999999999998</v>
      </c>
      <c r="J3684" t="s">
        <v>10</v>
      </c>
      <c r="K3684" t="s">
        <v>20</v>
      </c>
      <c r="L3684" t="s">
        <v>20</v>
      </c>
      <c r="M3684" s="2">
        <v>41343</v>
      </c>
      <c r="N3684" s="2">
        <v>42499</v>
      </c>
      <c r="O3684" t="s">
        <v>21</v>
      </c>
      <c r="P3684">
        <v>0.18</v>
      </c>
    </row>
    <row r="3685" spans="1:16">
      <c r="A3685" s="1">
        <v>42401</v>
      </c>
      <c r="B3685" t="s">
        <v>6</v>
      </c>
      <c r="C3685" t="s">
        <v>302</v>
      </c>
      <c r="D3685" s="4">
        <v>133219.19999999998</v>
      </c>
      <c r="E3685" s="4">
        <v>51076.241280000002</v>
      </c>
      <c r="F3685" s="3">
        <v>0.38340000000000007</v>
      </c>
      <c r="G3685" s="5">
        <v>730.36842105263145</v>
      </c>
      <c r="H3685" s="4">
        <v>280.02325263157894</v>
      </c>
      <c r="I3685">
        <v>182.4</v>
      </c>
      <c r="J3685" t="s">
        <v>10</v>
      </c>
      <c r="K3685" t="s">
        <v>20</v>
      </c>
      <c r="L3685" t="s">
        <v>20</v>
      </c>
      <c r="M3685" s="2">
        <v>41702</v>
      </c>
      <c r="N3685" s="2">
        <v>42432</v>
      </c>
      <c r="O3685" t="s">
        <v>21</v>
      </c>
      <c r="P3685">
        <v>0.16</v>
      </c>
    </row>
    <row r="3686" spans="1:16">
      <c r="A3686" s="1">
        <v>42401</v>
      </c>
      <c r="B3686" t="s">
        <v>6</v>
      </c>
      <c r="C3686" t="s">
        <v>292</v>
      </c>
      <c r="D3686" s="4">
        <v>379300.8</v>
      </c>
      <c r="E3686" s="4">
        <v>47716.040639999999</v>
      </c>
      <c r="F3686" s="3">
        <v>0.1258</v>
      </c>
      <c r="G3686" s="5">
        <v>3160.8399999999997</v>
      </c>
      <c r="H3686" s="4">
        <v>397.63367199999999</v>
      </c>
      <c r="I3686">
        <v>120</v>
      </c>
      <c r="J3686" t="s">
        <v>10</v>
      </c>
      <c r="K3686" t="s">
        <v>11</v>
      </c>
      <c r="L3686" t="s">
        <v>42</v>
      </c>
      <c r="M3686" s="2">
        <v>41715</v>
      </c>
      <c r="N3686" s="2">
        <v>42810</v>
      </c>
      <c r="O3686" t="s">
        <v>21</v>
      </c>
      <c r="P3686">
        <v>0.11</v>
      </c>
    </row>
    <row r="3687" spans="1:16">
      <c r="A3687" s="1">
        <v>42401</v>
      </c>
      <c r="B3687" t="s">
        <v>6</v>
      </c>
      <c r="C3687" t="s">
        <v>45</v>
      </c>
      <c r="D3687" s="4">
        <v>138690</v>
      </c>
      <c r="E3687" s="4">
        <v>52785.414000000012</v>
      </c>
      <c r="F3687" s="3">
        <v>0.3806000000000001</v>
      </c>
      <c r="G3687" s="5">
        <v>1392.4698795180723</v>
      </c>
      <c r="H3687" s="4">
        <v>529.97403614457846</v>
      </c>
      <c r="I3687">
        <v>99.6</v>
      </c>
      <c r="J3687" t="s">
        <v>47</v>
      </c>
      <c r="K3687" t="s">
        <v>48</v>
      </c>
      <c r="L3687" t="s">
        <v>46</v>
      </c>
      <c r="M3687" s="2">
        <v>41290</v>
      </c>
      <c r="N3687" s="2">
        <v>42499</v>
      </c>
      <c r="O3687" t="s">
        <v>21</v>
      </c>
      <c r="P3687">
        <v>0.16</v>
      </c>
    </row>
    <row r="3688" spans="1:16">
      <c r="A3688" s="1">
        <v>42401</v>
      </c>
      <c r="B3688" t="s">
        <v>6</v>
      </c>
      <c r="C3688" t="s">
        <v>49</v>
      </c>
      <c r="D3688" s="4">
        <v>93073.2</v>
      </c>
      <c r="E3688" s="4">
        <v>33106.137239999996</v>
      </c>
      <c r="F3688" s="3">
        <v>0.35569999999999996</v>
      </c>
      <c r="G3688" s="5">
        <v>871.47191011235952</v>
      </c>
      <c r="H3688" s="4">
        <v>309.98255842696625</v>
      </c>
      <c r="I3688">
        <v>106.8</v>
      </c>
      <c r="J3688" t="s">
        <v>47</v>
      </c>
      <c r="K3688" t="s">
        <v>48</v>
      </c>
      <c r="L3688" t="s">
        <v>46</v>
      </c>
      <c r="M3688" s="2">
        <v>41347</v>
      </c>
      <c r="N3688" s="2">
        <v>42499</v>
      </c>
      <c r="O3688" t="s">
        <v>21</v>
      </c>
      <c r="P3688">
        <v>0.16</v>
      </c>
    </row>
    <row r="3689" spans="1:16">
      <c r="A3689" s="1">
        <v>42401</v>
      </c>
      <c r="B3689" t="s">
        <v>6</v>
      </c>
      <c r="C3689" t="s">
        <v>50</v>
      </c>
      <c r="D3689" s="4">
        <v>273345.59999999998</v>
      </c>
      <c r="E3689" s="4">
        <v>38377.722239999996</v>
      </c>
      <c r="F3689" s="3">
        <v>0.1404</v>
      </c>
      <c r="G3689" s="5">
        <v>2449.333333333333</v>
      </c>
      <c r="H3689" s="4">
        <v>343.88639999999998</v>
      </c>
      <c r="I3689">
        <v>111.6</v>
      </c>
      <c r="J3689" t="s">
        <v>52</v>
      </c>
      <c r="K3689" t="s">
        <v>51</v>
      </c>
      <c r="L3689" t="s">
        <v>51</v>
      </c>
      <c r="M3689" s="2">
        <v>41347</v>
      </c>
      <c r="N3689" s="2">
        <v>42499</v>
      </c>
      <c r="O3689" t="s">
        <v>21</v>
      </c>
      <c r="P3689">
        <v>0.12</v>
      </c>
    </row>
    <row r="3690" spans="1:16">
      <c r="A3690" s="1">
        <v>42401</v>
      </c>
      <c r="B3690" t="s">
        <v>6</v>
      </c>
      <c r="C3690" t="s">
        <v>53</v>
      </c>
      <c r="D3690" s="4">
        <v>681384</v>
      </c>
      <c r="E3690" s="4">
        <v>60643.175999999999</v>
      </c>
      <c r="F3690" s="3">
        <v>8.8999999999999996E-2</v>
      </c>
      <c r="G3690" s="5">
        <v>2134.6616541353383</v>
      </c>
      <c r="H3690" s="4">
        <v>189.98488721804512</v>
      </c>
      <c r="I3690">
        <v>319.2</v>
      </c>
      <c r="J3690" t="s">
        <v>10</v>
      </c>
      <c r="K3690" t="s">
        <v>20</v>
      </c>
      <c r="L3690" t="s">
        <v>20</v>
      </c>
      <c r="M3690" s="2">
        <v>41374</v>
      </c>
      <c r="N3690" s="2">
        <v>42499</v>
      </c>
      <c r="O3690" t="s">
        <v>21</v>
      </c>
      <c r="P3690">
        <v>0.06</v>
      </c>
    </row>
    <row r="3691" spans="1:16">
      <c r="A3691" s="1">
        <v>42401</v>
      </c>
      <c r="B3691" t="s">
        <v>6</v>
      </c>
      <c r="C3691" t="s">
        <v>54</v>
      </c>
      <c r="D3691" s="4">
        <v>251208</v>
      </c>
      <c r="E3691" s="4">
        <v>102945.0384</v>
      </c>
      <c r="F3691" s="3">
        <v>0.4098</v>
      </c>
      <c r="G3691" s="5">
        <v>561.23324396782846</v>
      </c>
      <c r="H3691" s="4">
        <v>229.99338337801612</v>
      </c>
      <c r="I3691">
        <v>447.59999999999997</v>
      </c>
      <c r="J3691" t="s">
        <v>10</v>
      </c>
      <c r="K3691" t="s">
        <v>12</v>
      </c>
      <c r="L3691" t="s">
        <v>12</v>
      </c>
      <c r="M3691" s="2">
        <v>41302</v>
      </c>
      <c r="N3691" s="2">
        <v>43594</v>
      </c>
      <c r="O3691" t="s">
        <v>21</v>
      </c>
      <c r="P3691">
        <v>0.12</v>
      </c>
    </row>
    <row r="3692" spans="1:16">
      <c r="A3692" s="1">
        <v>42401</v>
      </c>
      <c r="B3692" t="s">
        <v>6</v>
      </c>
      <c r="C3692" t="s">
        <v>320</v>
      </c>
      <c r="D3692" s="4">
        <v>134814</v>
      </c>
      <c r="E3692" s="4">
        <v>13198.2906</v>
      </c>
      <c r="F3692" s="3">
        <v>9.7900000000000001E-2</v>
      </c>
      <c r="G3692" s="5">
        <v>4681.041666666667</v>
      </c>
      <c r="H3692" s="4">
        <v>458.27397916666672</v>
      </c>
      <c r="I3692">
        <v>28.799999999999997</v>
      </c>
      <c r="J3692" t="s">
        <v>123</v>
      </c>
      <c r="K3692" t="s">
        <v>286</v>
      </c>
      <c r="L3692" t="s">
        <v>286</v>
      </c>
      <c r="M3692" s="2">
        <v>41902</v>
      </c>
      <c r="N3692" s="2">
        <v>42632</v>
      </c>
      <c r="O3692" t="s">
        <v>21</v>
      </c>
      <c r="P3692">
        <v>0.03</v>
      </c>
    </row>
    <row r="3693" spans="1:16">
      <c r="A3693" s="1">
        <v>42401</v>
      </c>
      <c r="B3693" t="s">
        <v>6</v>
      </c>
      <c r="C3693" t="s">
        <v>352</v>
      </c>
      <c r="D3693" s="4">
        <v>37641.599999999999</v>
      </c>
      <c r="E3693" s="4">
        <v>6847.0070400000004</v>
      </c>
      <c r="F3693" s="3">
        <v>0.18190000000000001</v>
      </c>
      <c r="G3693" s="5">
        <v>2614</v>
      </c>
      <c r="H3693" s="4">
        <v>475.48660000000007</v>
      </c>
      <c r="I3693">
        <v>14.399999999999999</v>
      </c>
      <c r="J3693" t="s">
        <v>62</v>
      </c>
      <c r="K3693" t="s">
        <v>253</v>
      </c>
      <c r="L3693" t="s">
        <v>253</v>
      </c>
      <c r="M3693" s="2">
        <v>42047</v>
      </c>
      <c r="N3693" s="2">
        <v>42411</v>
      </c>
      <c r="O3693" t="s">
        <v>21</v>
      </c>
      <c r="P3693">
        <v>0.16</v>
      </c>
    </row>
    <row r="3694" spans="1:16">
      <c r="A3694" s="1">
        <v>42401</v>
      </c>
      <c r="B3694" t="s">
        <v>6</v>
      </c>
      <c r="C3694" t="s">
        <v>353</v>
      </c>
      <c r="D3694" s="4">
        <v>37137.599999999999</v>
      </c>
      <c r="E3694" s="4">
        <v>6848.1734399999996</v>
      </c>
      <c r="F3694" s="3">
        <v>0.18440000000000001</v>
      </c>
      <c r="G3694" s="5">
        <v>2579</v>
      </c>
      <c r="H3694" s="4">
        <v>475.56760000000003</v>
      </c>
      <c r="I3694">
        <v>14.399999999999999</v>
      </c>
      <c r="J3694" t="s">
        <v>62</v>
      </c>
      <c r="K3694" t="s">
        <v>253</v>
      </c>
      <c r="L3694" t="s">
        <v>253</v>
      </c>
      <c r="M3694" s="2">
        <v>42047</v>
      </c>
      <c r="N3694" s="2">
        <v>42411</v>
      </c>
      <c r="O3694" t="s">
        <v>21</v>
      </c>
      <c r="P3694">
        <v>0.16</v>
      </c>
    </row>
    <row r="3695" spans="1:16">
      <c r="A3695" s="1">
        <v>42401</v>
      </c>
      <c r="B3695" t="s">
        <v>6</v>
      </c>
      <c r="C3695" t="s">
        <v>217</v>
      </c>
      <c r="D3695" s="4">
        <v>85253.4</v>
      </c>
      <c r="E3695" s="4">
        <v>11679.715800000002</v>
      </c>
      <c r="F3695" s="3">
        <v>0.13700000000000004</v>
      </c>
      <c r="G3695" s="5">
        <v>5920.375</v>
      </c>
      <c r="H3695" s="4">
        <v>811.0913750000002</v>
      </c>
      <c r="I3695">
        <v>14.399999999999999</v>
      </c>
      <c r="J3695" t="s">
        <v>52</v>
      </c>
      <c r="K3695" t="s">
        <v>51</v>
      </c>
      <c r="L3695" t="s">
        <v>51</v>
      </c>
      <c r="M3695" s="2">
        <v>41481</v>
      </c>
      <c r="N3695" s="2">
        <v>42668</v>
      </c>
      <c r="O3695" t="s">
        <v>21</v>
      </c>
      <c r="P3695">
        <v>0.13</v>
      </c>
    </row>
    <row r="3696" spans="1:16">
      <c r="A3696" s="1">
        <v>42401</v>
      </c>
      <c r="B3696" t="s">
        <v>6</v>
      </c>
      <c r="C3696" t="s">
        <v>348</v>
      </c>
      <c r="D3696" s="4">
        <v>25449.599999999999</v>
      </c>
      <c r="E3696" s="4">
        <v>6848.4873600000001</v>
      </c>
      <c r="F3696" s="3">
        <v>0.26910000000000001</v>
      </c>
      <c r="G3696" s="5">
        <v>1767.3333333333335</v>
      </c>
      <c r="H3696" s="4">
        <v>475.58940000000007</v>
      </c>
      <c r="I3696">
        <v>14.399999999999999</v>
      </c>
      <c r="J3696" t="s">
        <v>62</v>
      </c>
      <c r="K3696" t="s">
        <v>253</v>
      </c>
      <c r="L3696" t="s">
        <v>253</v>
      </c>
      <c r="M3696" s="2">
        <v>42047</v>
      </c>
      <c r="N3696" s="2">
        <v>42411</v>
      </c>
      <c r="O3696" t="s">
        <v>21</v>
      </c>
      <c r="P3696">
        <v>0.16</v>
      </c>
    </row>
    <row r="3697" spans="1:17">
      <c r="A3697" s="1">
        <v>42401</v>
      </c>
      <c r="B3697" t="s">
        <v>6</v>
      </c>
      <c r="C3697" t="s">
        <v>391</v>
      </c>
      <c r="D3697" s="4">
        <v>179535.6</v>
      </c>
      <c r="E3697" s="4">
        <v>16750.671479999997</v>
      </c>
      <c r="F3697" s="3">
        <v>9.329999999999998E-2</v>
      </c>
      <c r="G3697" s="5">
        <v>12467.750000000002</v>
      </c>
      <c r="H3697" s="4">
        <v>1163.2410749999999</v>
      </c>
      <c r="I3697">
        <v>14.399999999999999</v>
      </c>
      <c r="J3697" t="s">
        <v>52</v>
      </c>
      <c r="K3697" t="s">
        <v>51</v>
      </c>
      <c r="L3697" t="s">
        <v>51</v>
      </c>
      <c r="M3697" s="2">
        <v>42259</v>
      </c>
      <c r="N3697" s="2">
        <v>42624</v>
      </c>
      <c r="O3697" t="s">
        <v>21</v>
      </c>
      <c r="P3697">
        <v>0.09</v>
      </c>
    </row>
    <row r="3698" spans="1:17">
      <c r="A3698" s="1">
        <v>42401</v>
      </c>
      <c r="B3698" t="s">
        <v>6</v>
      </c>
      <c r="C3698" t="s">
        <v>349</v>
      </c>
      <c r="D3698" s="4">
        <v>124119.59999999999</v>
      </c>
      <c r="E3698" s="4">
        <v>8402.896920000001</v>
      </c>
      <c r="F3698" s="3">
        <v>6.770000000000001E-2</v>
      </c>
      <c r="G3698" s="5">
        <v>6895.5333333333328</v>
      </c>
      <c r="H3698" s="4">
        <v>466.82760666666672</v>
      </c>
      <c r="I3698">
        <v>18</v>
      </c>
      <c r="J3698" t="s">
        <v>52</v>
      </c>
      <c r="K3698" t="s">
        <v>51</v>
      </c>
      <c r="L3698" t="s">
        <v>51</v>
      </c>
      <c r="M3698" s="2">
        <v>42102</v>
      </c>
      <c r="N3698" s="2">
        <v>42467</v>
      </c>
      <c r="O3698" t="s">
        <v>21</v>
      </c>
      <c r="P3698">
        <v>0.05</v>
      </c>
    </row>
    <row r="3699" spans="1:17">
      <c r="A3699" s="1">
        <v>42430</v>
      </c>
      <c r="B3699" t="s">
        <v>6</v>
      </c>
      <c r="C3699" t="s">
        <v>7</v>
      </c>
      <c r="D3699" s="4">
        <v>7482068.3999999994</v>
      </c>
      <c r="E3699" s="4">
        <v>309757.63176000002</v>
      </c>
      <c r="F3699" s="3">
        <v>4.1400000000000006E-2</v>
      </c>
      <c r="G3699" s="5">
        <v>2095.8174789915965</v>
      </c>
      <c r="H3699" s="4">
        <v>86.766843630252112</v>
      </c>
      <c r="I3699">
        <v>3570</v>
      </c>
      <c r="J3699" t="s">
        <v>10</v>
      </c>
      <c r="K3699" t="s">
        <v>11</v>
      </c>
      <c r="L3699" t="s">
        <v>9</v>
      </c>
      <c r="M3699" s="2">
        <v>41365</v>
      </c>
      <c r="N3699" s="2">
        <v>48646</v>
      </c>
      <c r="O3699" t="s">
        <v>13</v>
      </c>
      <c r="P3699">
        <v>0</v>
      </c>
    </row>
    <row r="3700" spans="1:17">
      <c r="A3700" s="1">
        <v>42430</v>
      </c>
      <c r="B3700" t="s">
        <v>6</v>
      </c>
      <c r="C3700" t="s">
        <v>213</v>
      </c>
      <c r="D3700" s="4">
        <v>577231.19999999995</v>
      </c>
      <c r="E3700" s="4">
        <v>68171.004719999997</v>
      </c>
      <c r="F3700" s="3">
        <v>0.11810000000000001</v>
      </c>
      <c r="G3700" s="5">
        <v>1543.2338787295478</v>
      </c>
      <c r="H3700" s="4">
        <v>182.25592107795958</v>
      </c>
      <c r="I3700">
        <v>374.03999999999996</v>
      </c>
      <c r="J3700" t="s">
        <v>10</v>
      </c>
      <c r="K3700" t="s">
        <v>76</v>
      </c>
      <c r="L3700" t="s">
        <v>76</v>
      </c>
      <c r="M3700" s="2">
        <v>41384</v>
      </c>
      <c r="N3700" s="2">
        <v>43299</v>
      </c>
      <c r="O3700" t="s">
        <v>16</v>
      </c>
      <c r="P3700">
        <v>0.15</v>
      </c>
      <c r="Q3700">
        <v>0.05</v>
      </c>
    </row>
    <row r="3701" spans="1:17">
      <c r="A3701" s="1">
        <v>42430</v>
      </c>
      <c r="B3701" t="s">
        <v>6</v>
      </c>
      <c r="C3701" t="s">
        <v>214</v>
      </c>
      <c r="D3701" s="4">
        <v>501901.19999999995</v>
      </c>
      <c r="E3701" s="4">
        <v>65648.676959999997</v>
      </c>
      <c r="F3701" s="3">
        <v>0.1308</v>
      </c>
      <c r="G3701" s="5">
        <v>1394.1699999999998</v>
      </c>
      <c r="H3701" s="4">
        <v>182.35743599999998</v>
      </c>
      <c r="I3701">
        <v>360</v>
      </c>
      <c r="J3701" t="s">
        <v>10</v>
      </c>
      <c r="K3701" t="s">
        <v>20</v>
      </c>
      <c r="L3701" t="s">
        <v>20</v>
      </c>
      <c r="M3701" s="2">
        <v>41384</v>
      </c>
      <c r="N3701" s="2">
        <v>43299</v>
      </c>
      <c r="O3701" t="s">
        <v>16</v>
      </c>
      <c r="P3701">
        <v>0.15</v>
      </c>
      <c r="Q3701">
        <v>0.05</v>
      </c>
    </row>
    <row r="3702" spans="1:17">
      <c r="A3702" s="1">
        <v>42430</v>
      </c>
      <c r="B3702" t="s">
        <v>6</v>
      </c>
      <c r="C3702" t="s">
        <v>215</v>
      </c>
      <c r="D3702" s="4">
        <v>322916.64</v>
      </c>
      <c r="E3702" s="4">
        <v>68361.452688000005</v>
      </c>
      <c r="F3702" s="3">
        <v>0.2117</v>
      </c>
      <c r="G3702" s="5">
        <v>861.11104</v>
      </c>
      <c r="H3702" s="4">
        <v>182.297207168</v>
      </c>
      <c r="I3702">
        <v>375</v>
      </c>
      <c r="J3702" t="s">
        <v>10</v>
      </c>
      <c r="K3702" t="s">
        <v>76</v>
      </c>
      <c r="L3702" t="s">
        <v>76</v>
      </c>
      <c r="M3702" s="2">
        <v>41384</v>
      </c>
      <c r="N3702" s="2">
        <v>43299</v>
      </c>
      <c r="O3702" t="s">
        <v>16</v>
      </c>
      <c r="P3702">
        <v>0.15</v>
      </c>
      <c r="Q3702">
        <v>0.05</v>
      </c>
    </row>
    <row r="3703" spans="1:17">
      <c r="A3703" s="1">
        <v>42430</v>
      </c>
      <c r="B3703" t="s">
        <v>6</v>
      </c>
      <c r="C3703" t="s">
        <v>216</v>
      </c>
      <c r="D3703" s="4">
        <v>387710.39999999997</v>
      </c>
      <c r="E3703" s="4">
        <v>66259.70736</v>
      </c>
      <c r="F3703" s="3">
        <v>0.17090000000000002</v>
      </c>
      <c r="G3703" s="5">
        <v>1067.014531043593</v>
      </c>
      <c r="H3703" s="4">
        <v>182.35278335535006</v>
      </c>
      <c r="I3703">
        <v>363.36</v>
      </c>
      <c r="J3703" t="s">
        <v>10</v>
      </c>
      <c r="K3703" t="s">
        <v>20</v>
      </c>
      <c r="L3703" t="s">
        <v>20</v>
      </c>
      <c r="M3703" s="2">
        <v>41384</v>
      </c>
      <c r="N3703" s="2">
        <v>43299</v>
      </c>
      <c r="O3703" t="s">
        <v>16</v>
      </c>
      <c r="P3703">
        <v>0.15</v>
      </c>
      <c r="Q3703">
        <v>0.05</v>
      </c>
    </row>
    <row r="3704" spans="1:17">
      <c r="A3704" s="1">
        <v>42430</v>
      </c>
      <c r="B3704" t="s">
        <v>6</v>
      </c>
      <c r="C3704" t="s">
        <v>14</v>
      </c>
      <c r="D3704" s="4">
        <v>614341.79999999993</v>
      </c>
      <c r="E3704" s="4">
        <v>90492.547139999995</v>
      </c>
      <c r="F3704" s="3">
        <v>0.14730000000000001</v>
      </c>
      <c r="G3704" s="5">
        <v>882.67499999999995</v>
      </c>
      <c r="H3704" s="4">
        <v>130.01802749999999</v>
      </c>
      <c r="I3704">
        <v>696</v>
      </c>
      <c r="J3704" t="s">
        <v>17</v>
      </c>
      <c r="K3704" t="s">
        <v>18</v>
      </c>
      <c r="L3704" t="s">
        <v>15</v>
      </c>
      <c r="M3704" s="2">
        <v>41246</v>
      </c>
      <c r="N3704" s="2">
        <v>43229</v>
      </c>
      <c r="O3704" t="s">
        <v>16</v>
      </c>
      <c r="P3704">
        <v>0.11</v>
      </c>
    </row>
    <row r="3705" spans="1:17">
      <c r="A3705" s="1">
        <v>42430</v>
      </c>
      <c r="B3705" t="s">
        <v>6</v>
      </c>
      <c r="C3705" t="s">
        <v>19</v>
      </c>
      <c r="D3705" s="4">
        <v>266978.39999999997</v>
      </c>
      <c r="E3705" s="4">
        <v>132181.00584</v>
      </c>
      <c r="F3705" s="3">
        <v>0.49510000000000004</v>
      </c>
      <c r="G3705" s="5">
        <v>545.29901960784309</v>
      </c>
      <c r="H3705" s="4">
        <v>269.97754460784313</v>
      </c>
      <c r="I3705">
        <v>489.59999999999997</v>
      </c>
      <c r="J3705" t="s">
        <v>10</v>
      </c>
      <c r="K3705" t="s">
        <v>20</v>
      </c>
      <c r="L3705" t="s">
        <v>20</v>
      </c>
      <c r="M3705" s="2">
        <v>41258</v>
      </c>
      <c r="N3705" s="2">
        <v>43229</v>
      </c>
      <c r="O3705" t="s">
        <v>21</v>
      </c>
      <c r="P3705">
        <v>0.16</v>
      </c>
    </row>
    <row r="3706" spans="1:17">
      <c r="A3706" s="1">
        <v>42430</v>
      </c>
      <c r="B3706" t="s">
        <v>6</v>
      </c>
      <c r="C3706" t="s">
        <v>350</v>
      </c>
      <c r="D3706" s="4">
        <v>170928</v>
      </c>
      <c r="E3706" s="4">
        <v>49569.119999999995</v>
      </c>
      <c r="F3706" s="3">
        <v>0.28999999999999998</v>
      </c>
      <c r="G3706" s="5">
        <v>930.98039215686276</v>
      </c>
      <c r="H3706" s="4">
        <v>269.98431372549015</v>
      </c>
      <c r="I3706">
        <v>183.6</v>
      </c>
      <c r="J3706" t="s">
        <v>10</v>
      </c>
      <c r="K3706" t="s">
        <v>20</v>
      </c>
      <c r="L3706" t="s">
        <v>20</v>
      </c>
      <c r="M3706" s="2">
        <v>41258</v>
      </c>
      <c r="N3706" s="2">
        <v>43229</v>
      </c>
      <c r="O3706" t="s">
        <v>21</v>
      </c>
      <c r="P3706">
        <v>0.16</v>
      </c>
    </row>
    <row r="3707" spans="1:17">
      <c r="A3707" s="1">
        <v>42430</v>
      </c>
      <c r="B3707" t="s">
        <v>6</v>
      </c>
      <c r="C3707" t="s">
        <v>22</v>
      </c>
      <c r="D3707" s="4">
        <v>315738</v>
      </c>
      <c r="E3707" s="4">
        <v>52191.491399999999</v>
      </c>
      <c r="F3707" s="3">
        <v>0.1653</v>
      </c>
      <c r="G3707" s="5">
        <v>1978.3082706766918</v>
      </c>
      <c r="H3707" s="4">
        <v>327.01435714285714</v>
      </c>
      <c r="I3707">
        <v>159.6</v>
      </c>
      <c r="J3707" t="s">
        <v>10</v>
      </c>
      <c r="K3707" t="s">
        <v>12</v>
      </c>
      <c r="L3707" t="s">
        <v>23</v>
      </c>
      <c r="M3707" s="2">
        <v>41339</v>
      </c>
      <c r="N3707" s="2">
        <v>42499</v>
      </c>
      <c r="O3707" t="s">
        <v>21</v>
      </c>
      <c r="P3707">
        <v>0.14000000000000001</v>
      </c>
    </row>
    <row r="3708" spans="1:17">
      <c r="A3708" s="1">
        <v>42430</v>
      </c>
      <c r="B3708" t="s">
        <v>6</v>
      </c>
      <c r="C3708" t="s">
        <v>24</v>
      </c>
      <c r="D3708" s="4">
        <v>192194.4</v>
      </c>
      <c r="E3708" s="4">
        <v>50547.127199999995</v>
      </c>
      <c r="F3708" s="3">
        <v>0.26300000000000001</v>
      </c>
      <c r="G3708" s="5">
        <v>1026.6794871794873</v>
      </c>
      <c r="H3708" s="4">
        <v>270.0167051282051</v>
      </c>
      <c r="I3708">
        <v>187.2</v>
      </c>
      <c r="J3708" t="s">
        <v>10</v>
      </c>
      <c r="K3708" t="s">
        <v>20</v>
      </c>
      <c r="L3708" t="s">
        <v>20</v>
      </c>
      <c r="M3708" s="2">
        <v>41288</v>
      </c>
      <c r="N3708" s="2">
        <v>42499</v>
      </c>
      <c r="O3708" t="s">
        <v>21</v>
      </c>
      <c r="P3708">
        <v>0.18</v>
      </c>
    </row>
    <row r="3709" spans="1:17">
      <c r="A3709" s="1">
        <v>42430</v>
      </c>
      <c r="B3709" t="s">
        <v>6</v>
      </c>
      <c r="C3709" t="s">
        <v>388</v>
      </c>
      <c r="D3709" s="4">
        <v>915495.78</v>
      </c>
      <c r="E3709" s="4">
        <v>113429.92714200002</v>
      </c>
      <c r="F3709" s="3">
        <v>0.12390000000000001</v>
      </c>
      <c r="G3709" s="5">
        <v>12930.731355932205</v>
      </c>
      <c r="H3709" s="4">
        <v>1602.1176150000003</v>
      </c>
      <c r="I3709">
        <v>70.8</v>
      </c>
      <c r="J3709" t="s">
        <v>62</v>
      </c>
      <c r="K3709" t="s">
        <v>253</v>
      </c>
      <c r="L3709" t="s">
        <v>253</v>
      </c>
      <c r="M3709" s="2">
        <v>42223</v>
      </c>
      <c r="N3709" s="2">
        <v>43318</v>
      </c>
      <c r="O3709" t="s">
        <v>21</v>
      </c>
      <c r="P3709">
        <v>0.12</v>
      </c>
    </row>
    <row r="3710" spans="1:17">
      <c r="A3710" s="1">
        <v>42430</v>
      </c>
      <c r="B3710" t="s">
        <v>6</v>
      </c>
      <c r="C3710" t="s">
        <v>25</v>
      </c>
      <c r="D3710" s="4">
        <v>220302</v>
      </c>
      <c r="E3710" s="4">
        <v>39610.299600000006</v>
      </c>
      <c r="F3710" s="3">
        <v>0.17980000000000002</v>
      </c>
      <c r="G3710" s="5">
        <v>1596.391304347826</v>
      </c>
      <c r="H3710" s="4">
        <v>287.03115652173915</v>
      </c>
      <c r="I3710">
        <v>138</v>
      </c>
      <c r="J3710" t="s">
        <v>10</v>
      </c>
      <c r="K3710" t="s">
        <v>12</v>
      </c>
      <c r="L3710" t="s">
        <v>12</v>
      </c>
      <c r="M3710" s="2">
        <v>41334</v>
      </c>
      <c r="N3710" s="2">
        <v>42499</v>
      </c>
      <c r="O3710" t="s">
        <v>21</v>
      </c>
      <c r="P3710">
        <v>0.14000000000000001</v>
      </c>
      <c r="Q3710">
        <v>7.0000000000000007E-2</v>
      </c>
    </row>
    <row r="3711" spans="1:17">
      <c r="A3711" s="1">
        <v>42430</v>
      </c>
      <c r="B3711" t="s">
        <v>6</v>
      </c>
      <c r="C3711" t="s">
        <v>26</v>
      </c>
      <c r="D3711" s="4">
        <v>151275.84</v>
      </c>
      <c r="E3711" s="4">
        <v>14900.670239999998</v>
      </c>
      <c r="F3711" s="3">
        <v>9.849999999999999E-2</v>
      </c>
      <c r="G3711" s="5">
        <v>2334.5037037037036</v>
      </c>
      <c r="H3711" s="4">
        <v>229.94861481481479</v>
      </c>
      <c r="I3711">
        <v>64.8</v>
      </c>
      <c r="J3711" t="s">
        <v>10</v>
      </c>
      <c r="K3711" t="s">
        <v>12</v>
      </c>
      <c r="L3711" t="s">
        <v>27</v>
      </c>
      <c r="M3711" s="2">
        <v>41353</v>
      </c>
      <c r="N3711" s="2">
        <v>43229</v>
      </c>
      <c r="O3711" t="s">
        <v>21</v>
      </c>
      <c r="P3711">
        <v>0.06</v>
      </c>
    </row>
    <row r="3712" spans="1:17">
      <c r="A3712" s="1">
        <v>42430</v>
      </c>
      <c r="B3712" t="s">
        <v>6</v>
      </c>
      <c r="C3712" t="s">
        <v>28</v>
      </c>
      <c r="D3712" s="4">
        <v>332813.39999999997</v>
      </c>
      <c r="E3712" s="4">
        <v>48857.007119999995</v>
      </c>
      <c r="F3712" s="3">
        <v>0.14679999999999999</v>
      </c>
      <c r="G3712" s="5">
        <v>1566.9180790960449</v>
      </c>
      <c r="H3712" s="4">
        <v>230.02357401129942</v>
      </c>
      <c r="I3712">
        <v>212.4</v>
      </c>
      <c r="J3712" t="s">
        <v>10</v>
      </c>
      <c r="K3712" t="s">
        <v>12</v>
      </c>
      <c r="L3712" t="s">
        <v>12</v>
      </c>
      <c r="M3712" s="2">
        <v>41353</v>
      </c>
      <c r="N3712" s="2">
        <v>43229</v>
      </c>
      <c r="O3712" t="s">
        <v>21</v>
      </c>
      <c r="P3712">
        <v>0</v>
      </c>
    </row>
    <row r="3713" spans="1:18">
      <c r="A3713" s="1">
        <v>42430</v>
      </c>
      <c r="B3713" t="s">
        <v>6</v>
      </c>
      <c r="C3713" t="s">
        <v>29</v>
      </c>
      <c r="D3713" s="4">
        <v>490841.88</v>
      </c>
      <c r="E3713" s="4">
        <v>53992.606800000001</v>
      </c>
      <c r="F3713" s="3">
        <v>0.11</v>
      </c>
      <c r="G3713" s="5">
        <v>2622.0185897435899</v>
      </c>
      <c r="H3713" s="4">
        <v>288.42204487179492</v>
      </c>
      <c r="I3713">
        <v>187.2</v>
      </c>
      <c r="J3713" t="s">
        <v>10</v>
      </c>
      <c r="K3713" t="s">
        <v>12</v>
      </c>
      <c r="L3713" t="s">
        <v>12</v>
      </c>
      <c r="M3713" s="2">
        <v>41323</v>
      </c>
      <c r="N3713" s="2">
        <v>42499</v>
      </c>
      <c r="O3713" t="s">
        <v>30</v>
      </c>
      <c r="P3713">
        <v>0.11</v>
      </c>
    </row>
    <row r="3714" spans="1:18">
      <c r="A3714" s="1">
        <v>42430</v>
      </c>
      <c r="B3714" t="s">
        <v>6</v>
      </c>
      <c r="C3714" t="s">
        <v>31</v>
      </c>
      <c r="D3714" s="4">
        <v>2491042.0559999999</v>
      </c>
      <c r="E3714" s="4">
        <v>199283.36447999999</v>
      </c>
      <c r="F3714" s="3">
        <v>0.08</v>
      </c>
      <c r="G3714" s="5">
        <v>2642.3986507128307</v>
      </c>
      <c r="H3714" s="4">
        <v>211.39189205702647</v>
      </c>
      <c r="I3714">
        <v>942.72</v>
      </c>
      <c r="J3714" t="s">
        <v>32</v>
      </c>
      <c r="K3714" t="s">
        <v>31</v>
      </c>
      <c r="L3714" t="s">
        <v>32</v>
      </c>
      <c r="M3714" s="2">
        <v>41294</v>
      </c>
      <c r="N3714" s="2">
        <v>43229</v>
      </c>
      <c r="O3714" t="s">
        <v>30</v>
      </c>
      <c r="P3714">
        <v>0.08</v>
      </c>
    </row>
    <row r="3715" spans="1:18">
      <c r="A3715" s="1">
        <v>42430</v>
      </c>
      <c r="B3715" t="s">
        <v>6</v>
      </c>
      <c r="C3715" t="s">
        <v>269</v>
      </c>
      <c r="D3715" s="4">
        <v>4606933.6919999998</v>
      </c>
      <c r="E3715" s="4">
        <v>207312.01613999999</v>
      </c>
      <c r="F3715" s="3">
        <v>4.4999999999999998E-2</v>
      </c>
      <c r="G3715" s="5">
        <v>1851.959194404245</v>
      </c>
      <c r="H3715" s="4">
        <v>83.338163748191022</v>
      </c>
      <c r="I3715">
        <v>2487.6</v>
      </c>
      <c r="J3715" t="s">
        <v>32</v>
      </c>
      <c r="K3715" t="s">
        <v>269</v>
      </c>
      <c r="L3715" t="s">
        <v>32</v>
      </c>
      <c r="M3715" s="2">
        <v>41442</v>
      </c>
      <c r="N3715" s="2">
        <v>47285</v>
      </c>
      <c r="O3715" t="s">
        <v>30</v>
      </c>
      <c r="P3715">
        <v>0.05</v>
      </c>
    </row>
    <row r="3716" spans="1:18">
      <c r="A3716" s="1">
        <v>42430</v>
      </c>
      <c r="B3716" t="s">
        <v>6</v>
      </c>
      <c r="C3716" t="s">
        <v>301</v>
      </c>
      <c r="D3716" s="4">
        <v>244519.19999999998</v>
      </c>
      <c r="E3716" s="4">
        <v>33107.899680000002</v>
      </c>
      <c r="F3716" s="3">
        <v>0.13540000000000002</v>
      </c>
      <c r="G3716" s="5">
        <v>2214.8478260869565</v>
      </c>
      <c r="H3716" s="4">
        <v>299.89039565217394</v>
      </c>
      <c r="I3716">
        <v>110.39999999999999</v>
      </c>
      <c r="J3716" t="s">
        <v>123</v>
      </c>
      <c r="K3716" t="s">
        <v>286</v>
      </c>
      <c r="L3716" t="s">
        <v>286</v>
      </c>
      <c r="M3716" s="2">
        <v>42110</v>
      </c>
      <c r="N3716" s="2">
        <v>42840</v>
      </c>
      <c r="O3716" t="s">
        <v>21</v>
      </c>
      <c r="P3716">
        <v>0.08</v>
      </c>
    </row>
    <row r="3717" spans="1:18">
      <c r="A3717" s="1">
        <v>42430</v>
      </c>
      <c r="B3717" t="s">
        <v>6</v>
      </c>
      <c r="C3717" t="s">
        <v>285</v>
      </c>
      <c r="D3717" s="4">
        <v>1700215.2</v>
      </c>
      <c r="E3717" s="4">
        <v>57977.338319999995</v>
      </c>
      <c r="F3717" s="3">
        <v>3.4099999999999998E-2</v>
      </c>
      <c r="G3717" s="5">
        <v>12320.4</v>
      </c>
      <c r="H3717" s="4">
        <v>420.12563999999998</v>
      </c>
      <c r="I3717">
        <v>138</v>
      </c>
      <c r="J3717" t="s">
        <v>123</v>
      </c>
      <c r="K3717" t="s">
        <v>286</v>
      </c>
      <c r="L3717" t="s">
        <v>286</v>
      </c>
      <c r="M3717" s="2">
        <v>41708</v>
      </c>
      <c r="N3717" s="2">
        <v>42834</v>
      </c>
      <c r="O3717" t="s">
        <v>21</v>
      </c>
      <c r="P3717">
        <v>0.03</v>
      </c>
    </row>
    <row r="3718" spans="1:18">
      <c r="A3718" s="1">
        <v>42430</v>
      </c>
      <c r="B3718" t="s">
        <v>6</v>
      </c>
      <c r="C3718" t="s">
        <v>33</v>
      </c>
      <c r="D3718" s="4">
        <v>1211058.48</v>
      </c>
      <c r="E3718" s="4">
        <v>96884.678400000004</v>
      </c>
      <c r="F3718" s="3">
        <v>0.08</v>
      </c>
      <c r="G3718" s="5">
        <v>4629.4284403669726</v>
      </c>
      <c r="H3718" s="4">
        <v>370.35427522935788</v>
      </c>
      <c r="I3718">
        <v>261.59999999999997</v>
      </c>
      <c r="J3718" t="s">
        <v>34</v>
      </c>
      <c r="K3718" t="s">
        <v>36</v>
      </c>
      <c r="L3718" t="s">
        <v>35</v>
      </c>
      <c r="M3718" s="2">
        <v>41288</v>
      </c>
      <c r="N3718" s="2">
        <v>45059</v>
      </c>
      <c r="O3718" t="s">
        <v>21</v>
      </c>
      <c r="P3718">
        <v>0.08</v>
      </c>
      <c r="R3718">
        <f t="shared" ref="R3718" si="386">(N3718-M3718)/365</f>
        <v>10.331506849315069</v>
      </c>
    </row>
    <row r="3719" spans="1:18">
      <c r="A3719" s="1">
        <v>42430</v>
      </c>
      <c r="B3719" t="s">
        <v>6</v>
      </c>
      <c r="C3719" t="s">
        <v>234</v>
      </c>
      <c r="D3719" s="4">
        <v>766360.77599999995</v>
      </c>
      <c r="E3719" s="4">
        <v>42149.842680000002</v>
      </c>
      <c r="F3719" s="3">
        <v>5.5000000000000007E-2</v>
      </c>
      <c r="G3719" s="5">
        <v>1252.2234901960783</v>
      </c>
      <c r="H3719" s="4">
        <v>68.87229196078431</v>
      </c>
      <c r="I3719">
        <v>612</v>
      </c>
      <c r="J3719" t="s">
        <v>32</v>
      </c>
      <c r="K3719" t="s">
        <v>235</v>
      </c>
      <c r="L3719" t="s">
        <v>32</v>
      </c>
      <c r="M3719" s="2">
        <v>41442</v>
      </c>
      <c r="N3719" s="2">
        <v>47285</v>
      </c>
      <c r="O3719" t="s">
        <v>30</v>
      </c>
      <c r="P3719">
        <v>0.06</v>
      </c>
    </row>
    <row r="3720" spans="1:18">
      <c r="A3720" s="1">
        <v>42430</v>
      </c>
      <c r="B3720" t="s">
        <v>6</v>
      </c>
      <c r="C3720" t="s">
        <v>236</v>
      </c>
      <c r="D3720" s="4">
        <v>467887.65600000002</v>
      </c>
      <c r="E3720" s="4">
        <v>25733.821080000002</v>
      </c>
      <c r="F3720" s="3">
        <v>5.5E-2</v>
      </c>
      <c r="G3720" s="5">
        <v>982.1319395465996</v>
      </c>
      <c r="H3720" s="4">
        <v>54.017256675062981</v>
      </c>
      <c r="I3720">
        <v>476.4</v>
      </c>
      <c r="J3720" t="s">
        <v>32</v>
      </c>
      <c r="K3720" t="s">
        <v>235</v>
      </c>
      <c r="L3720" t="s">
        <v>32</v>
      </c>
      <c r="M3720" s="2">
        <v>41442</v>
      </c>
      <c r="N3720" s="2">
        <v>47285</v>
      </c>
      <c r="O3720" t="s">
        <v>30</v>
      </c>
      <c r="P3720">
        <v>0.06</v>
      </c>
    </row>
    <row r="3721" spans="1:18">
      <c r="A3721" s="1">
        <v>42430</v>
      </c>
      <c r="B3721" t="s">
        <v>6</v>
      </c>
      <c r="C3721" t="s">
        <v>237</v>
      </c>
      <c r="D3721" s="4">
        <v>628743.91200000001</v>
      </c>
      <c r="E3721" s="4">
        <v>34580.915159999997</v>
      </c>
      <c r="F3721" s="3">
        <v>5.4999999999999993E-2</v>
      </c>
      <c r="G3721" s="5">
        <v>2201.4842857142862</v>
      </c>
      <c r="H3721" s="4">
        <v>121.08163571428572</v>
      </c>
      <c r="I3721">
        <v>285.59999999999997</v>
      </c>
      <c r="J3721" t="s">
        <v>32</v>
      </c>
      <c r="K3721" t="s">
        <v>235</v>
      </c>
      <c r="L3721" t="s">
        <v>32</v>
      </c>
      <c r="M3721" s="2">
        <v>41442</v>
      </c>
      <c r="N3721" s="2">
        <v>47285</v>
      </c>
      <c r="O3721" t="s">
        <v>30</v>
      </c>
      <c r="P3721">
        <v>0.06</v>
      </c>
    </row>
    <row r="3722" spans="1:18">
      <c r="A3722" s="1">
        <v>42430</v>
      </c>
      <c r="B3722" t="s">
        <v>6</v>
      </c>
      <c r="C3722" t="s">
        <v>238</v>
      </c>
      <c r="D3722" s="4">
        <v>2542391.7960000001</v>
      </c>
      <c r="E3722" s="4">
        <v>228306.78328080001</v>
      </c>
      <c r="F3722" s="3">
        <v>8.9800000000000005E-2</v>
      </c>
      <c r="G3722" s="5">
        <v>2045.038445945946</v>
      </c>
      <c r="H3722" s="4">
        <v>183.64445244594594</v>
      </c>
      <c r="I3722">
        <v>1243.2</v>
      </c>
      <c r="J3722" t="s">
        <v>32</v>
      </c>
      <c r="K3722" t="s">
        <v>238</v>
      </c>
      <c r="L3722" t="s">
        <v>32</v>
      </c>
      <c r="M3722" s="2">
        <v>41281</v>
      </c>
      <c r="N3722" s="2">
        <v>45168</v>
      </c>
      <c r="O3722" t="s">
        <v>30</v>
      </c>
      <c r="P3722">
        <v>0.08</v>
      </c>
    </row>
    <row r="3723" spans="1:18">
      <c r="A3723" s="1">
        <v>42430</v>
      </c>
      <c r="B3723" t="s">
        <v>6</v>
      </c>
      <c r="C3723" t="s">
        <v>239</v>
      </c>
      <c r="D3723" s="4">
        <v>991134.37199999997</v>
      </c>
      <c r="E3723" s="4">
        <v>54512.390460000002</v>
      </c>
      <c r="F3723" s="3">
        <v>5.5000000000000007E-2</v>
      </c>
      <c r="G3723" s="5">
        <v>1431.447677642981</v>
      </c>
      <c r="H3723" s="4">
        <v>78.729622270363961</v>
      </c>
      <c r="I3723">
        <v>692.4</v>
      </c>
      <c r="J3723" t="s">
        <v>32</v>
      </c>
      <c r="K3723" t="s">
        <v>235</v>
      </c>
      <c r="L3723" t="s">
        <v>32</v>
      </c>
      <c r="M3723" s="2">
        <v>41442</v>
      </c>
      <c r="N3723" s="2">
        <v>47285</v>
      </c>
      <c r="O3723" t="s">
        <v>30</v>
      </c>
      <c r="P3723">
        <v>0.06</v>
      </c>
    </row>
    <row r="3724" spans="1:18">
      <c r="A3724" s="1">
        <v>42430</v>
      </c>
      <c r="B3724" t="s">
        <v>6</v>
      </c>
      <c r="C3724" t="s">
        <v>37</v>
      </c>
      <c r="D3724" s="4">
        <v>75268.800000000003</v>
      </c>
      <c r="E3724" s="4">
        <v>36083.862719999997</v>
      </c>
      <c r="F3724" s="3">
        <v>0.47939999999999994</v>
      </c>
      <c r="G3724" s="5">
        <v>646.63917525773206</v>
      </c>
      <c r="H3724" s="4">
        <v>309.99882061855669</v>
      </c>
      <c r="I3724">
        <v>116.39999999999999</v>
      </c>
      <c r="J3724" t="s">
        <v>10</v>
      </c>
      <c r="K3724" t="s">
        <v>20</v>
      </c>
      <c r="L3724" t="s">
        <v>20</v>
      </c>
      <c r="M3724" s="2">
        <v>41384</v>
      </c>
      <c r="N3724" s="2">
        <v>42509</v>
      </c>
      <c r="O3724" t="s">
        <v>21</v>
      </c>
      <c r="P3724">
        <v>0.13</v>
      </c>
    </row>
    <row r="3725" spans="1:18">
      <c r="A3725" s="1">
        <v>42430</v>
      </c>
      <c r="B3725" t="s">
        <v>6</v>
      </c>
      <c r="C3725" t="s">
        <v>240</v>
      </c>
      <c r="D3725" s="4">
        <v>160671.96</v>
      </c>
      <c r="E3725" s="4">
        <v>24132.928391999998</v>
      </c>
      <c r="F3725" s="3">
        <v>0.1502</v>
      </c>
      <c r="G3725" s="5">
        <v>2479.5055555555555</v>
      </c>
      <c r="H3725" s="4">
        <v>372.42173444444444</v>
      </c>
      <c r="I3725">
        <v>64.8</v>
      </c>
      <c r="J3725" t="s">
        <v>10</v>
      </c>
      <c r="K3725" t="s">
        <v>11</v>
      </c>
      <c r="L3725" t="s">
        <v>42</v>
      </c>
      <c r="M3725" s="2">
        <v>42199</v>
      </c>
      <c r="N3725" s="2">
        <v>42564</v>
      </c>
      <c r="O3725" t="s">
        <v>21</v>
      </c>
      <c r="P3725">
        <v>0.13</v>
      </c>
    </row>
    <row r="3726" spans="1:18">
      <c r="A3726" s="1">
        <v>42430</v>
      </c>
      <c r="B3726" t="s">
        <v>6</v>
      </c>
      <c r="C3726" t="s">
        <v>241</v>
      </c>
      <c r="D3726" s="4">
        <v>91867.199999999997</v>
      </c>
      <c r="E3726" s="4">
        <v>14763.05904</v>
      </c>
      <c r="F3726" s="3">
        <v>0.16070000000000001</v>
      </c>
      <c r="G3726" s="5">
        <v>1628.8510638297873</v>
      </c>
      <c r="H3726" s="4">
        <v>261.7563659574468</v>
      </c>
      <c r="I3726">
        <v>56.4</v>
      </c>
      <c r="J3726" t="s">
        <v>10</v>
      </c>
      <c r="K3726" t="s">
        <v>11</v>
      </c>
      <c r="L3726" t="s">
        <v>42</v>
      </c>
      <c r="M3726" s="2">
        <v>42199</v>
      </c>
      <c r="N3726" s="2">
        <v>42564</v>
      </c>
      <c r="O3726" t="s">
        <v>30</v>
      </c>
      <c r="P3726">
        <v>0.13</v>
      </c>
    </row>
    <row r="3727" spans="1:18">
      <c r="A3727" s="1">
        <v>42430</v>
      </c>
      <c r="B3727" t="s">
        <v>6</v>
      </c>
      <c r="C3727" t="s">
        <v>242</v>
      </c>
      <c r="D3727" s="4">
        <v>595334.49600000004</v>
      </c>
      <c r="E3727" s="4">
        <v>32743.397280000001</v>
      </c>
      <c r="F3727" s="3">
        <v>5.5E-2</v>
      </c>
      <c r="G3727" s="5">
        <v>1109.8704250559285</v>
      </c>
      <c r="H3727" s="4">
        <v>61.042873378076067</v>
      </c>
      <c r="I3727">
        <v>536.4</v>
      </c>
      <c r="J3727" t="s">
        <v>32</v>
      </c>
      <c r="K3727" t="s">
        <v>235</v>
      </c>
      <c r="L3727" t="s">
        <v>32</v>
      </c>
      <c r="M3727" s="2">
        <v>41442</v>
      </c>
      <c r="N3727" s="2">
        <v>47285</v>
      </c>
      <c r="O3727" t="s">
        <v>30</v>
      </c>
      <c r="P3727">
        <v>0.06</v>
      </c>
    </row>
    <row r="3728" spans="1:18">
      <c r="A3728" s="1">
        <v>42430</v>
      </c>
      <c r="B3728" t="s">
        <v>6</v>
      </c>
      <c r="C3728" t="s">
        <v>384</v>
      </c>
      <c r="D3728" s="4">
        <v>98229</v>
      </c>
      <c r="E3728" s="4">
        <v>19321.6443</v>
      </c>
      <c r="F3728" s="3">
        <v>0.19669999999999999</v>
      </c>
      <c r="G3728" s="5">
        <v>1779.5108695652175</v>
      </c>
      <c r="H3728" s="4">
        <v>350.02978804347828</v>
      </c>
      <c r="I3728">
        <v>55.199999999999996</v>
      </c>
      <c r="J3728" t="s">
        <v>10</v>
      </c>
      <c r="K3728" t="s">
        <v>11</v>
      </c>
      <c r="L3728" t="s">
        <v>265</v>
      </c>
      <c r="M3728" s="2">
        <v>42201</v>
      </c>
      <c r="N3728" s="2">
        <v>42931</v>
      </c>
      <c r="O3728" t="s">
        <v>21</v>
      </c>
      <c r="P3728">
        <v>0.16</v>
      </c>
    </row>
    <row r="3729" spans="1:16">
      <c r="A3729" s="1">
        <v>42430</v>
      </c>
      <c r="B3729" t="s">
        <v>6</v>
      </c>
      <c r="C3729" t="s">
        <v>385</v>
      </c>
      <c r="D3729" s="4">
        <v>117121.2</v>
      </c>
      <c r="E3729" s="4">
        <v>22264.740120000002</v>
      </c>
      <c r="F3729" s="3">
        <v>0.19010000000000002</v>
      </c>
      <c r="G3729" s="5">
        <v>1841.5283018867926</v>
      </c>
      <c r="H3729" s="4">
        <v>350.07453018867932</v>
      </c>
      <c r="I3729">
        <v>63.599999999999994</v>
      </c>
      <c r="J3729" t="s">
        <v>10</v>
      </c>
      <c r="K3729" t="s">
        <v>11</v>
      </c>
      <c r="L3729" t="s">
        <v>42</v>
      </c>
      <c r="M3729" s="2">
        <v>42201</v>
      </c>
      <c r="N3729" s="2">
        <v>43296</v>
      </c>
      <c r="O3729" t="s">
        <v>21</v>
      </c>
      <c r="P3729">
        <v>0.15</v>
      </c>
    </row>
    <row r="3730" spans="1:16">
      <c r="A3730" s="1">
        <v>42430</v>
      </c>
      <c r="B3730" t="s">
        <v>6</v>
      </c>
      <c r="C3730" t="s">
        <v>41</v>
      </c>
      <c r="D3730" s="4">
        <v>166951.55999999997</v>
      </c>
      <c r="E3730" s="4">
        <v>24041.02464</v>
      </c>
      <c r="F3730" s="3">
        <v>0.14400000000000002</v>
      </c>
      <c r="G3730" s="5">
        <v>3567.3410256410252</v>
      </c>
      <c r="H3730" s="4">
        <v>513.69710769230767</v>
      </c>
      <c r="I3730">
        <v>46.8</v>
      </c>
      <c r="J3730" t="s">
        <v>10</v>
      </c>
      <c r="K3730" t="s">
        <v>11</v>
      </c>
      <c r="L3730" t="s">
        <v>42</v>
      </c>
      <c r="M3730" s="2">
        <v>42156</v>
      </c>
      <c r="N3730" s="2">
        <v>42499</v>
      </c>
      <c r="O3730" t="s">
        <v>21</v>
      </c>
      <c r="P3730">
        <v>0.13</v>
      </c>
    </row>
    <row r="3731" spans="1:16">
      <c r="A3731" s="1">
        <v>42430</v>
      </c>
      <c r="B3731" t="s">
        <v>6</v>
      </c>
      <c r="C3731" t="s">
        <v>43</v>
      </c>
      <c r="D3731" s="4">
        <v>160432.07999999999</v>
      </c>
      <c r="E3731" s="4">
        <v>23134.305936000001</v>
      </c>
      <c r="F3731" s="3">
        <v>0.14420000000000002</v>
      </c>
      <c r="G3731" s="5">
        <v>3518.2473684210522</v>
      </c>
      <c r="H3731" s="4">
        <v>507.33127052631579</v>
      </c>
      <c r="I3731">
        <v>45.6</v>
      </c>
      <c r="J3731" t="s">
        <v>10</v>
      </c>
      <c r="K3731" t="s">
        <v>11</v>
      </c>
      <c r="L3731" t="s">
        <v>42</v>
      </c>
      <c r="M3731" s="2">
        <v>42156</v>
      </c>
      <c r="N3731" s="2">
        <v>42499</v>
      </c>
      <c r="O3731" t="s">
        <v>21</v>
      </c>
      <c r="P3731">
        <v>0.13</v>
      </c>
    </row>
    <row r="3732" spans="1:16">
      <c r="A3732" s="1">
        <v>42430</v>
      </c>
      <c r="B3732" t="s">
        <v>6</v>
      </c>
      <c r="C3732" t="s">
        <v>243</v>
      </c>
      <c r="D3732" s="4">
        <v>256093.88399999999</v>
      </c>
      <c r="E3732" s="4">
        <v>14085.163620000001</v>
      </c>
      <c r="F3732" s="3">
        <v>5.5000000000000007E-2</v>
      </c>
      <c r="G3732" s="5">
        <v>602.85754237288131</v>
      </c>
      <c r="H3732" s="4">
        <v>33.157164830508478</v>
      </c>
      <c r="I3732">
        <v>424.8</v>
      </c>
      <c r="J3732" t="s">
        <v>32</v>
      </c>
      <c r="K3732" t="s">
        <v>235</v>
      </c>
      <c r="L3732" t="s">
        <v>32</v>
      </c>
      <c r="M3732" s="2">
        <v>41442</v>
      </c>
      <c r="N3732" s="2">
        <v>47285</v>
      </c>
      <c r="O3732" t="s">
        <v>30</v>
      </c>
      <c r="P3732">
        <v>0.06</v>
      </c>
    </row>
    <row r="3733" spans="1:16">
      <c r="A3733" s="1">
        <v>42430</v>
      </c>
      <c r="B3733" t="s">
        <v>6</v>
      </c>
      <c r="C3733" t="s">
        <v>44</v>
      </c>
      <c r="D3733" s="4">
        <v>252173.27999999997</v>
      </c>
      <c r="E3733" s="4">
        <v>54923.340384000003</v>
      </c>
      <c r="F3733" s="3">
        <v>0.21780000000000005</v>
      </c>
      <c r="G3733" s="5">
        <v>1321.662893081761</v>
      </c>
      <c r="H3733" s="4">
        <v>287.8581781132076</v>
      </c>
      <c r="I3733">
        <v>190.79999999999998</v>
      </c>
      <c r="J3733" t="s">
        <v>10</v>
      </c>
      <c r="K3733" t="s">
        <v>20</v>
      </c>
      <c r="L3733" t="s">
        <v>20</v>
      </c>
      <c r="M3733" s="2">
        <v>41343</v>
      </c>
      <c r="N3733" s="2">
        <v>42499</v>
      </c>
      <c r="O3733" t="s">
        <v>21</v>
      </c>
      <c r="P3733">
        <v>0.18</v>
      </c>
    </row>
    <row r="3734" spans="1:16">
      <c r="A3734" s="1">
        <v>42430</v>
      </c>
      <c r="B3734" t="s">
        <v>6</v>
      </c>
      <c r="C3734" t="s">
        <v>292</v>
      </c>
      <c r="D3734" s="4">
        <v>192777.60000000001</v>
      </c>
      <c r="E3734" s="4">
        <v>27200.919360000004</v>
      </c>
      <c r="F3734" s="3">
        <v>0.1411</v>
      </c>
      <c r="G3734" s="5">
        <v>1606.48</v>
      </c>
      <c r="H3734" s="4">
        <v>226.67432800000003</v>
      </c>
      <c r="I3734">
        <v>120</v>
      </c>
      <c r="J3734" t="s">
        <v>10</v>
      </c>
      <c r="K3734" t="s">
        <v>11</v>
      </c>
      <c r="L3734" t="s">
        <v>42</v>
      </c>
      <c r="M3734" s="2">
        <v>41715</v>
      </c>
      <c r="N3734" s="2">
        <v>42810</v>
      </c>
      <c r="O3734" t="s">
        <v>21</v>
      </c>
      <c r="P3734">
        <v>0.11</v>
      </c>
    </row>
    <row r="3735" spans="1:16">
      <c r="A3735" s="1">
        <v>42430</v>
      </c>
      <c r="B3735" t="s">
        <v>6</v>
      </c>
      <c r="C3735" t="s">
        <v>45</v>
      </c>
      <c r="D3735" s="4">
        <v>139636.79999999999</v>
      </c>
      <c r="E3735" s="4">
        <v>52782.710400000004</v>
      </c>
      <c r="F3735" s="3">
        <v>0.37800000000000006</v>
      </c>
      <c r="G3735" s="5">
        <v>1401.9759036144578</v>
      </c>
      <c r="H3735" s="4">
        <v>529.94689156626509</v>
      </c>
      <c r="I3735">
        <v>99.6</v>
      </c>
      <c r="J3735" t="s">
        <v>47</v>
      </c>
      <c r="K3735" t="s">
        <v>48</v>
      </c>
      <c r="L3735" t="s">
        <v>46</v>
      </c>
      <c r="M3735" s="2">
        <v>41290</v>
      </c>
      <c r="N3735" s="2">
        <v>42499</v>
      </c>
      <c r="O3735" t="s">
        <v>21</v>
      </c>
      <c r="P3735">
        <v>0.16</v>
      </c>
    </row>
    <row r="3736" spans="1:16">
      <c r="A3736" s="1">
        <v>42430</v>
      </c>
      <c r="B3736" t="s">
        <v>6</v>
      </c>
      <c r="C3736" t="s">
        <v>49</v>
      </c>
      <c r="D3736" s="4">
        <v>109186.8</v>
      </c>
      <c r="E3736" s="4">
        <v>33105.437760000001</v>
      </c>
      <c r="F3736" s="3">
        <v>0.30320000000000003</v>
      </c>
      <c r="G3736" s="5">
        <v>1022.3483146067416</v>
      </c>
      <c r="H3736" s="4">
        <v>309.97600898876408</v>
      </c>
      <c r="I3736">
        <v>106.8</v>
      </c>
      <c r="J3736" t="s">
        <v>47</v>
      </c>
      <c r="K3736" t="s">
        <v>48</v>
      </c>
      <c r="L3736" t="s">
        <v>46</v>
      </c>
      <c r="M3736" s="2">
        <v>41347</v>
      </c>
      <c r="N3736" s="2">
        <v>42499</v>
      </c>
      <c r="O3736" t="s">
        <v>21</v>
      </c>
      <c r="P3736">
        <v>0.16</v>
      </c>
    </row>
    <row r="3737" spans="1:16">
      <c r="A3737" s="1">
        <v>42430</v>
      </c>
      <c r="B3737" t="s">
        <v>6</v>
      </c>
      <c r="C3737" t="s">
        <v>50</v>
      </c>
      <c r="D3737" s="4">
        <v>192231.6</v>
      </c>
      <c r="E3737" s="4">
        <v>34601.687999999995</v>
      </c>
      <c r="F3737" s="3">
        <v>0.17999999999999997</v>
      </c>
      <c r="G3737" s="5">
        <v>1722.5053763440862</v>
      </c>
      <c r="H3737" s="4">
        <v>310.05096774193544</v>
      </c>
      <c r="I3737">
        <v>111.6</v>
      </c>
      <c r="J3737" t="s">
        <v>52</v>
      </c>
      <c r="K3737" t="s">
        <v>51</v>
      </c>
      <c r="L3737" t="s">
        <v>51</v>
      </c>
      <c r="M3737" s="2">
        <v>41347</v>
      </c>
      <c r="N3737" s="2">
        <v>42499</v>
      </c>
      <c r="O3737" t="s">
        <v>21</v>
      </c>
      <c r="P3737">
        <v>0.12</v>
      </c>
    </row>
    <row r="3738" spans="1:16">
      <c r="A3738" s="1">
        <v>42430</v>
      </c>
      <c r="B3738" t="s">
        <v>6</v>
      </c>
      <c r="C3738" t="s">
        <v>53</v>
      </c>
      <c r="D3738" s="4">
        <v>982542</v>
      </c>
      <c r="E3738" s="4">
        <v>74869.700400000002</v>
      </c>
      <c r="F3738" s="3">
        <v>7.6200000000000004E-2</v>
      </c>
      <c r="G3738" s="5">
        <v>3078.1390977443612</v>
      </c>
      <c r="H3738" s="4">
        <v>234.55419924812031</v>
      </c>
      <c r="I3738">
        <v>319.2</v>
      </c>
      <c r="J3738" t="s">
        <v>10</v>
      </c>
      <c r="K3738" t="s">
        <v>20</v>
      </c>
      <c r="L3738" t="s">
        <v>20</v>
      </c>
      <c r="M3738" s="2">
        <v>41374</v>
      </c>
      <c r="N3738" s="2">
        <v>42499</v>
      </c>
      <c r="O3738" t="s">
        <v>21</v>
      </c>
      <c r="P3738">
        <v>0.06</v>
      </c>
    </row>
    <row r="3739" spans="1:16">
      <c r="A3739" s="1">
        <v>42430</v>
      </c>
      <c r="B3739" t="s">
        <v>6</v>
      </c>
      <c r="C3739" t="s">
        <v>54</v>
      </c>
      <c r="D3739" s="4">
        <v>186900</v>
      </c>
      <c r="E3739" s="4">
        <v>102944.51999999999</v>
      </c>
      <c r="F3739" s="3">
        <v>0.55079999999999996</v>
      </c>
      <c r="G3739" s="5">
        <v>417.56032171581774</v>
      </c>
      <c r="H3739" s="4">
        <v>229.99222520107239</v>
      </c>
      <c r="I3739">
        <v>447.59999999999997</v>
      </c>
      <c r="J3739" t="s">
        <v>10</v>
      </c>
      <c r="K3739" t="s">
        <v>12</v>
      </c>
      <c r="L3739" t="s">
        <v>12</v>
      </c>
      <c r="M3739" s="2">
        <v>41302</v>
      </c>
      <c r="N3739" s="2">
        <v>43594</v>
      </c>
      <c r="O3739" t="s">
        <v>21</v>
      </c>
      <c r="P3739">
        <v>0.12</v>
      </c>
    </row>
    <row r="3740" spans="1:16">
      <c r="A3740" s="1">
        <v>42430</v>
      </c>
      <c r="B3740" t="s">
        <v>6</v>
      </c>
      <c r="C3740" t="s">
        <v>320</v>
      </c>
      <c r="D3740" s="4">
        <v>168072</v>
      </c>
      <c r="E3740" s="4">
        <v>13193.652</v>
      </c>
      <c r="F3740" s="3">
        <v>7.85E-2</v>
      </c>
      <c r="G3740" s="5">
        <v>5835.8333333333339</v>
      </c>
      <c r="H3740" s="4">
        <v>458.11291666666671</v>
      </c>
      <c r="I3740">
        <v>28.799999999999997</v>
      </c>
      <c r="J3740" t="s">
        <v>123</v>
      </c>
      <c r="K3740" t="s">
        <v>286</v>
      </c>
      <c r="L3740" t="s">
        <v>286</v>
      </c>
      <c r="M3740" s="2">
        <v>41902</v>
      </c>
      <c r="N3740" s="2">
        <v>42632</v>
      </c>
      <c r="O3740" t="s">
        <v>21</v>
      </c>
      <c r="P3740">
        <v>0.03</v>
      </c>
    </row>
    <row r="3741" spans="1:16">
      <c r="A3741" s="1">
        <v>42430</v>
      </c>
      <c r="B3741" t="s">
        <v>6</v>
      </c>
      <c r="C3741" t="s">
        <v>352</v>
      </c>
      <c r="D3741" s="4">
        <v>24000</v>
      </c>
      <c r="E3741" s="4">
        <v>7000.8</v>
      </c>
      <c r="F3741" s="3">
        <v>0.29170000000000001</v>
      </c>
      <c r="G3741" s="5">
        <v>1666.6666666666667</v>
      </c>
      <c r="H3741" s="4">
        <v>486.16666666666674</v>
      </c>
      <c r="I3741">
        <v>14.399999999999999</v>
      </c>
      <c r="J3741" t="s">
        <v>62</v>
      </c>
      <c r="K3741" t="s">
        <v>253</v>
      </c>
      <c r="L3741" t="s">
        <v>253</v>
      </c>
      <c r="M3741" s="2">
        <v>42047</v>
      </c>
      <c r="N3741" s="2">
        <v>42501</v>
      </c>
      <c r="O3741" t="s">
        <v>21</v>
      </c>
      <c r="P3741">
        <v>0.16</v>
      </c>
    </row>
    <row r="3742" spans="1:16">
      <c r="A3742" s="1">
        <v>42430</v>
      </c>
      <c r="B3742" t="s">
        <v>6</v>
      </c>
      <c r="C3742" t="s">
        <v>353</v>
      </c>
      <c r="D3742" s="4">
        <v>27116.399999999998</v>
      </c>
      <c r="E3742" s="4">
        <v>6998.7428399999999</v>
      </c>
      <c r="F3742" s="3">
        <v>0.2581</v>
      </c>
      <c r="G3742" s="5">
        <v>1883.0833333333333</v>
      </c>
      <c r="H3742" s="4">
        <v>486.02380833333336</v>
      </c>
      <c r="I3742">
        <v>14.399999999999999</v>
      </c>
      <c r="J3742" t="s">
        <v>62</v>
      </c>
      <c r="K3742" t="s">
        <v>253</v>
      </c>
      <c r="L3742" t="s">
        <v>253</v>
      </c>
      <c r="M3742" s="2">
        <v>42047</v>
      </c>
      <c r="N3742" s="2">
        <v>42501</v>
      </c>
      <c r="O3742" t="s">
        <v>21</v>
      </c>
      <c r="P3742">
        <v>0.16</v>
      </c>
    </row>
    <row r="3743" spans="1:16">
      <c r="A3743" s="1">
        <v>42430</v>
      </c>
      <c r="B3743" t="s">
        <v>6</v>
      </c>
      <c r="C3743" t="s">
        <v>217</v>
      </c>
      <c r="D3743" s="4">
        <v>54584.4</v>
      </c>
      <c r="E3743" s="4">
        <v>7696.4003999999986</v>
      </c>
      <c r="F3743" s="3">
        <v>0.14099999999999996</v>
      </c>
      <c r="G3743" s="5">
        <v>3790.5833333333339</v>
      </c>
      <c r="H3743" s="4">
        <v>534.47224999999992</v>
      </c>
      <c r="I3743">
        <v>14.399999999999999</v>
      </c>
      <c r="J3743" t="s">
        <v>52</v>
      </c>
      <c r="K3743" t="s">
        <v>51</v>
      </c>
      <c r="L3743" t="s">
        <v>51</v>
      </c>
      <c r="M3743" s="2">
        <v>41481</v>
      </c>
      <c r="N3743" s="2">
        <v>42668</v>
      </c>
      <c r="O3743" t="s">
        <v>21</v>
      </c>
      <c r="P3743">
        <v>0.13</v>
      </c>
    </row>
    <row r="3744" spans="1:16">
      <c r="A3744" s="1">
        <v>42430</v>
      </c>
      <c r="B3744" t="s">
        <v>6</v>
      </c>
      <c r="C3744" t="s">
        <v>348</v>
      </c>
      <c r="D3744" s="4">
        <v>34240.799999999996</v>
      </c>
      <c r="E3744" s="4">
        <v>6998.81952</v>
      </c>
      <c r="F3744" s="3">
        <v>0.20440000000000003</v>
      </c>
      <c r="G3744" s="5">
        <v>2377.8333333333335</v>
      </c>
      <c r="H3744" s="4">
        <v>486.02913333333339</v>
      </c>
      <c r="I3744">
        <v>14.399999999999999</v>
      </c>
      <c r="J3744" t="s">
        <v>62</v>
      </c>
      <c r="K3744" t="s">
        <v>253</v>
      </c>
      <c r="L3744" t="s">
        <v>253</v>
      </c>
      <c r="M3744" s="2">
        <v>42047</v>
      </c>
      <c r="N3744" s="2">
        <v>42501</v>
      </c>
      <c r="O3744" t="s">
        <v>21</v>
      </c>
      <c r="P3744">
        <v>0.16</v>
      </c>
    </row>
    <row r="3745" spans="1:17">
      <c r="A3745" s="1">
        <v>42430</v>
      </c>
      <c r="B3745" t="s">
        <v>6</v>
      </c>
      <c r="C3745" t="s">
        <v>391</v>
      </c>
      <c r="D3745" s="4">
        <v>108799.2</v>
      </c>
      <c r="E3745" s="4">
        <v>10390.323600000002</v>
      </c>
      <c r="F3745" s="3">
        <v>9.5500000000000015E-2</v>
      </c>
      <c r="G3745" s="5">
        <v>7555.5000000000009</v>
      </c>
      <c r="H3745" s="4">
        <v>721.55025000000023</v>
      </c>
      <c r="I3745">
        <v>14.399999999999999</v>
      </c>
      <c r="J3745" t="s">
        <v>52</v>
      </c>
      <c r="K3745" t="s">
        <v>51</v>
      </c>
      <c r="L3745" t="s">
        <v>51</v>
      </c>
      <c r="M3745" s="2">
        <v>42259</v>
      </c>
      <c r="N3745" s="2">
        <v>42624</v>
      </c>
      <c r="O3745" t="s">
        <v>21</v>
      </c>
      <c r="P3745">
        <v>0.09</v>
      </c>
    </row>
    <row r="3746" spans="1:17">
      <c r="A3746" s="1">
        <v>42430</v>
      </c>
      <c r="B3746" t="s">
        <v>6</v>
      </c>
      <c r="C3746" t="s">
        <v>349</v>
      </c>
      <c r="D3746" s="4">
        <v>78344.399999999994</v>
      </c>
      <c r="E3746" s="4">
        <v>8398.5196799999994</v>
      </c>
      <c r="F3746" s="3">
        <v>0.1072</v>
      </c>
      <c r="G3746" s="5">
        <v>4352.4666666666662</v>
      </c>
      <c r="H3746" s="4">
        <v>466.58442666666662</v>
      </c>
      <c r="I3746">
        <v>18</v>
      </c>
      <c r="J3746" t="s">
        <v>52</v>
      </c>
      <c r="K3746" t="s">
        <v>51</v>
      </c>
      <c r="L3746" t="s">
        <v>51</v>
      </c>
      <c r="M3746" s="2">
        <v>42102</v>
      </c>
      <c r="N3746" s="2">
        <v>42467</v>
      </c>
      <c r="O3746" t="s">
        <v>21</v>
      </c>
      <c r="P3746">
        <v>0.05</v>
      </c>
    </row>
    <row r="3747" spans="1:17">
      <c r="A3747" s="1">
        <v>42461</v>
      </c>
      <c r="B3747" t="s">
        <v>6</v>
      </c>
      <c r="C3747" t="s">
        <v>7</v>
      </c>
      <c r="D3747" s="4">
        <v>7865834.3999999994</v>
      </c>
      <c r="E3747" s="4">
        <v>309127.29191999999</v>
      </c>
      <c r="F3747" s="3">
        <v>3.9300000000000002E-2</v>
      </c>
      <c r="G3747" s="5">
        <v>2203.3149579831929</v>
      </c>
      <c r="H3747" s="4">
        <v>86.59027784873949</v>
      </c>
      <c r="I3747">
        <v>3570</v>
      </c>
      <c r="J3747" t="s">
        <v>10</v>
      </c>
      <c r="K3747" t="s">
        <v>11</v>
      </c>
      <c r="L3747" t="s">
        <v>9</v>
      </c>
      <c r="M3747" s="2">
        <v>41365</v>
      </c>
      <c r="N3747" s="2">
        <v>48646</v>
      </c>
      <c r="O3747" t="s">
        <v>13</v>
      </c>
      <c r="P3747">
        <v>0</v>
      </c>
    </row>
    <row r="3748" spans="1:17">
      <c r="A3748" s="1">
        <v>42461</v>
      </c>
      <c r="B3748" t="s">
        <v>6</v>
      </c>
      <c r="C3748" t="s">
        <v>213</v>
      </c>
      <c r="D3748" s="4">
        <v>703733.16</v>
      </c>
      <c r="E3748" s="4">
        <v>75229.074804000003</v>
      </c>
      <c r="F3748" s="3">
        <v>0.1069</v>
      </c>
      <c r="G3748" s="5">
        <v>1881.4382418992625</v>
      </c>
      <c r="H3748" s="4">
        <v>201.12574805903114</v>
      </c>
      <c r="I3748">
        <v>374.03999999999996</v>
      </c>
      <c r="J3748" t="s">
        <v>10</v>
      </c>
      <c r="K3748" t="s">
        <v>76</v>
      </c>
      <c r="L3748" t="s">
        <v>76</v>
      </c>
      <c r="M3748" s="2">
        <v>41384</v>
      </c>
      <c r="N3748" s="2">
        <v>43299</v>
      </c>
      <c r="O3748" t="s">
        <v>16</v>
      </c>
      <c r="P3748">
        <v>0.15</v>
      </c>
      <c r="Q3748">
        <v>0.05</v>
      </c>
    </row>
    <row r="3749" spans="1:17">
      <c r="A3749" s="1">
        <v>42461</v>
      </c>
      <c r="B3749" t="s">
        <v>6</v>
      </c>
      <c r="C3749" t="s">
        <v>214</v>
      </c>
      <c r="D3749" s="4">
        <v>512906.39999999997</v>
      </c>
      <c r="E3749" s="4">
        <v>72371.093039999992</v>
      </c>
      <c r="F3749" s="3">
        <v>0.1411</v>
      </c>
      <c r="G3749" s="5">
        <v>1424.74</v>
      </c>
      <c r="H3749" s="4">
        <v>201.03081399999999</v>
      </c>
      <c r="I3749">
        <v>360</v>
      </c>
      <c r="J3749" t="s">
        <v>10</v>
      </c>
      <c r="K3749" t="s">
        <v>20</v>
      </c>
      <c r="L3749" t="s">
        <v>20</v>
      </c>
      <c r="M3749" s="2">
        <v>41384</v>
      </c>
      <c r="N3749" s="2">
        <v>43299</v>
      </c>
      <c r="O3749" t="s">
        <v>16</v>
      </c>
      <c r="P3749">
        <v>0.15</v>
      </c>
      <c r="Q3749">
        <v>0.05</v>
      </c>
    </row>
    <row r="3750" spans="1:17">
      <c r="A3750" s="1">
        <v>42461</v>
      </c>
      <c r="B3750" t="s">
        <v>6</v>
      </c>
      <c r="C3750" t="s">
        <v>215</v>
      </c>
      <c r="D3750" s="4">
        <v>331641.59999999998</v>
      </c>
      <c r="E3750" s="4">
        <v>75415.299840000007</v>
      </c>
      <c r="F3750" s="3">
        <v>0.22740000000000005</v>
      </c>
      <c r="G3750" s="5">
        <v>884.37759999999992</v>
      </c>
      <c r="H3750" s="4">
        <v>201.10746624000001</v>
      </c>
      <c r="I3750">
        <v>375</v>
      </c>
      <c r="J3750" t="s">
        <v>10</v>
      </c>
      <c r="K3750" t="s">
        <v>76</v>
      </c>
      <c r="L3750" t="s">
        <v>76</v>
      </c>
      <c r="M3750" s="2">
        <v>41384</v>
      </c>
      <c r="N3750" s="2">
        <v>43299</v>
      </c>
      <c r="O3750" t="s">
        <v>16</v>
      </c>
      <c r="P3750">
        <v>0.15</v>
      </c>
      <c r="Q3750">
        <v>0.05</v>
      </c>
    </row>
    <row r="3751" spans="1:17">
      <c r="A3751" s="1">
        <v>42461</v>
      </c>
      <c r="B3751" t="s">
        <v>6</v>
      </c>
      <c r="C3751" t="s">
        <v>216</v>
      </c>
      <c r="D3751" s="4">
        <v>405352.8</v>
      </c>
      <c r="E3751" s="4">
        <v>73085.109840000005</v>
      </c>
      <c r="F3751" s="3">
        <v>0.18030000000000002</v>
      </c>
      <c r="G3751" s="5">
        <v>1115.5680317040951</v>
      </c>
      <c r="H3751" s="4">
        <v>201.13691611624836</v>
      </c>
      <c r="I3751">
        <v>363.36</v>
      </c>
      <c r="J3751" t="s">
        <v>10</v>
      </c>
      <c r="K3751" t="s">
        <v>20</v>
      </c>
      <c r="L3751" t="s">
        <v>20</v>
      </c>
      <c r="M3751" s="2">
        <v>41384</v>
      </c>
      <c r="N3751" s="2">
        <v>43299</v>
      </c>
      <c r="O3751" t="s">
        <v>16</v>
      </c>
      <c r="P3751">
        <v>0.15</v>
      </c>
      <c r="Q3751">
        <v>0.05</v>
      </c>
    </row>
    <row r="3752" spans="1:17">
      <c r="A3752" s="1">
        <v>42461</v>
      </c>
      <c r="B3752" t="s">
        <v>6</v>
      </c>
      <c r="C3752" t="s">
        <v>14</v>
      </c>
      <c r="D3752" s="4">
        <v>634966.63199999998</v>
      </c>
      <c r="E3752" s="4">
        <v>90482.745059999987</v>
      </c>
      <c r="F3752" s="3">
        <v>0.14249999999999999</v>
      </c>
      <c r="G3752" s="5">
        <v>912.30837931034478</v>
      </c>
      <c r="H3752" s="4">
        <v>130.00394405172412</v>
      </c>
      <c r="I3752">
        <v>696</v>
      </c>
      <c r="J3752" t="s">
        <v>17</v>
      </c>
      <c r="K3752" t="s">
        <v>18</v>
      </c>
      <c r="L3752" t="s">
        <v>15</v>
      </c>
      <c r="M3752" s="2">
        <v>41246</v>
      </c>
      <c r="N3752" s="2">
        <v>43229</v>
      </c>
      <c r="O3752" t="s">
        <v>16</v>
      </c>
      <c r="P3752">
        <v>0.11</v>
      </c>
    </row>
    <row r="3753" spans="1:17">
      <c r="A3753" s="1">
        <v>42461</v>
      </c>
      <c r="B3753" t="s">
        <v>6</v>
      </c>
      <c r="C3753" t="s">
        <v>19</v>
      </c>
      <c r="D3753" s="4">
        <v>311382</v>
      </c>
      <c r="E3753" s="4">
        <v>132181.65900000001</v>
      </c>
      <c r="F3753" s="3">
        <v>0.42450000000000004</v>
      </c>
      <c r="G3753" s="5">
        <v>635.99264705882354</v>
      </c>
      <c r="H3753" s="4">
        <v>269.97887867647063</v>
      </c>
      <c r="I3753">
        <v>489.59999999999997</v>
      </c>
      <c r="J3753" t="s">
        <v>10</v>
      </c>
      <c r="K3753" t="s">
        <v>20</v>
      </c>
      <c r="L3753" t="s">
        <v>20</v>
      </c>
      <c r="M3753" s="2">
        <v>41258</v>
      </c>
      <c r="N3753" s="2">
        <v>43229</v>
      </c>
      <c r="O3753" t="s">
        <v>21</v>
      </c>
      <c r="P3753">
        <v>0.16</v>
      </c>
    </row>
    <row r="3754" spans="1:17">
      <c r="A3754" s="1">
        <v>42461</v>
      </c>
      <c r="B3754" t="s">
        <v>6</v>
      </c>
      <c r="C3754" t="s">
        <v>350</v>
      </c>
      <c r="D3754" s="4">
        <v>161942.39999999999</v>
      </c>
      <c r="E3754" s="4">
        <v>49570.56863999999</v>
      </c>
      <c r="F3754" s="3">
        <v>0.30609999999999993</v>
      </c>
      <c r="G3754" s="5">
        <v>882.03921568627447</v>
      </c>
      <c r="H3754" s="4">
        <v>269.9922039215686</v>
      </c>
      <c r="I3754">
        <v>183.6</v>
      </c>
      <c r="J3754" t="s">
        <v>10</v>
      </c>
      <c r="K3754" t="s">
        <v>20</v>
      </c>
      <c r="L3754" t="s">
        <v>20</v>
      </c>
      <c r="M3754" s="2">
        <v>41258</v>
      </c>
      <c r="N3754" s="2">
        <v>43229</v>
      </c>
      <c r="O3754" t="s">
        <v>21</v>
      </c>
      <c r="P3754">
        <v>0.16</v>
      </c>
    </row>
    <row r="3755" spans="1:17">
      <c r="A3755" s="1">
        <v>42461</v>
      </c>
      <c r="B3755" t="s">
        <v>6</v>
      </c>
      <c r="C3755" t="s">
        <v>22</v>
      </c>
      <c r="D3755" s="4">
        <v>353976</v>
      </c>
      <c r="E3755" s="4">
        <v>58016.666400000009</v>
      </c>
      <c r="F3755" s="3">
        <v>0.16390000000000002</v>
      </c>
      <c r="G3755" s="5">
        <v>2217.8947368421054</v>
      </c>
      <c r="H3755" s="4">
        <v>363.51294736842112</v>
      </c>
      <c r="I3755">
        <v>159.6</v>
      </c>
      <c r="J3755" t="s">
        <v>10</v>
      </c>
      <c r="K3755" t="s">
        <v>12</v>
      </c>
      <c r="L3755" t="s">
        <v>23</v>
      </c>
      <c r="M3755" s="2">
        <v>41339</v>
      </c>
      <c r="N3755" s="2">
        <v>42499</v>
      </c>
      <c r="O3755" t="s">
        <v>21</v>
      </c>
      <c r="P3755">
        <v>0.14000000000000001</v>
      </c>
    </row>
    <row r="3756" spans="1:17">
      <c r="A3756" s="1">
        <v>42461</v>
      </c>
      <c r="B3756" t="s">
        <v>6</v>
      </c>
      <c r="C3756" t="s">
        <v>24</v>
      </c>
      <c r="D3756" s="4">
        <v>236001</v>
      </c>
      <c r="E3756" s="4">
        <v>51896.619899999998</v>
      </c>
      <c r="F3756" s="3">
        <v>0.21989999999999998</v>
      </c>
      <c r="G3756" s="5">
        <v>1260.6891025641025</v>
      </c>
      <c r="H3756" s="4">
        <v>277.22553365384618</v>
      </c>
      <c r="I3756">
        <v>187.2</v>
      </c>
      <c r="J3756" t="s">
        <v>10</v>
      </c>
      <c r="K3756" t="s">
        <v>20</v>
      </c>
      <c r="L3756" t="s">
        <v>20</v>
      </c>
      <c r="M3756" s="2">
        <v>41288</v>
      </c>
      <c r="N3756" s="2">
        <v>42499</v>
      </c>
      <c r="O3756" t="s">
        <v>21</v>
      </c>
      <c r="P3756">
        <v>0.18</v>
      </c>
    </row>
    <row r="3757" spans="1:17">
      <c r="A3757" s="1">
        <v>42461</v>
      </c>
      <c r="B3757" t="s">
        <v>6</v>
      </c>
      <c r="C3757" t="s">
        <v>388</v>
      </c>
      <c r="D3757" s="4">
        <v>882061.74000000011</v>
      </c>
      <c r="E3757" s="4">
        <v>113256.72741599999</v>
      </c>
      <c r="F3757" s="3">
        <v>0.12839999999999999</v>
      </c>
      <c r="G3757" s="5">
        <v>12458.499152542376</v>
      </c>
      <c r="H3757" s="4">
        <v>1599.6712911864406</v>
      </c>
      <c r="I3757">
        <v>70.8</v>
      </c>
      <c r="J3757" t="s">
        <v>62</v>
      </c>
      <c r="K3757" t="s">
        <v>253</v>
      </c>
      <c r="L3757" t="s">
        <v>253</v>
      </c>
      <c r="M3757" s="2">
        <v>42223</v>
      </c>
      <c r="N3757" s="2">
        <v>43318</v>
      </c>
      <c r="O3757" t="s">
        <v>21</v>
      </c>
      <c r="P3757">
        <v>0.12</v>
      </c>
    </row>
    <row r="3758" spans="1:17">
      <c r="A3758" s="1">
        <v>42461</v>
      </c>
      <c r="B3758" t="s">
        <v>6</v>
      </c>
      <c r="C3758" t="s">
        <v>25</v>
      </c>
      <c r="D3758" s="4">
        <v>247914</v>
      </c>
      <c r="E3758" s="4">
        <v>41699.1348</v>
      </c>
      <c r="F3758" s="3">
        <v>0.16819999999999999</v>
      </c>
      <c r="G3758" s="5">
        <v>1796.4782608695652</v>
      </c>
      <c r="H3758" s="4">
        <v>302.16764347826086</v>
      </c>
      <c r="I3758">
        <v>138</v>
      </c>
      <c r="J3758" t="s">
        <v>10</v>
      </c>
      <c r="K3758" t="s">
        <v>12</v>
      </c>
      <c r="L3758" t="s">
        <v>12</v>
      </c>
      <c r="M3758" s="2">
        <v>41334</v>
      </c>
      <c r="N3758" s="2">
        <v>42499</v>
      </c>
      <c r="O3758" t="s">
        <v>21</v>
      </c>
      <c r="P3758">
        <v>0.14000000000000001</v>
      </c>
      <c r="Q3758">
        <v>7.0000000000000007E-2</v>
      </c>
    </row>
    <row r="3759" spans="1:17">
      <c r="A3759" s="1">
        <v>42461</v>
      </c>
      <c r="B3759" t="s">
        <v>6</v>
      </c>
      <c r="C3759" t="s">
        <v>26</v>
      </c>
      <c r="D3759" s="4">
        <v>157819.68</v>
      </c>
      <c r="E3759" s="4">
        <v>14898.177791999999</v>
      </c>
      <c r="F3759" s="3">
        <v>9.4399999999999998E-2</v>
      </c>
      <c r="G3759" s="5">
        <v>2435.4888888888891</v>
      </c>
      <c r="H3759" s="4">
        <v>229.91015111111111</v>
      </c>
      <c r="I3759">
        <v>64.8</v>
      </c>
      <c r="J3759" t="s">
        <v>10</v>
      </c>
      <c r="K3759" t="s">
        <v>12</v>
      </c>
      <c r="L3759" t="s">
        <v>27</v>
      </c>
      <c r="M3759" s="2">
        <v>41353</v>
      </c>
      <c r="N3759" s="2">
        <v>43229</v>
      </c>
      <c r="O3759" t="s">
        <v>21</v>
      </c>
      <c r="P3759">
        <v>0.06</v>
      </c>
    </row>
    <row r="3760" spans="1:17">
      <c r="A3760" s="1">
        <v>42461</v>
      </c>
      <c r="B3760" t="s">
        <v>6</v>
      </c>
      <c r="C3760" t="s">
        <v>28</v>
      </c>
      <c r="D3760" s="4">
        <v>480318.83999999997</v>
      </c>
      <c r="E3760" s="4">
        <v>48848.426028000002</v>
      </c>
      <c r="F3760" s="3">
        <v>0.10170000000000001</v>
      </c>
      <c r="G3760" s="5">
        <v>2261.3881355932203</v>
      </c>
      <c r="H3760" s="4">
        <v>229.98317338983051</v>
      </c>
      <c r="I3760">
        <v>212.4</v>
      </c>
      <c r="J3760" t="s">
        <v>10</v>
      </c>
      <c r="K3760" t="s">
        <v>12</v>
      </c>
      <c r="L3760" t="s">
        <v>12</v>
      </c>
      <c r="M3760" s="2">
        <v>41353</v>
      </c>
      <c r="N3760" s="2">
        <v>43229</v>
      </c>
      <c r="O3760" t="s">
        <v>21</v>
      </c>
      <c r="P3760">
        <v>0</v>
      </c>
    </row>
    <row r="3761" spans="1:18">
      <c r="A3761" s="1">
        <v>42461</v>
      </c>
      <c r="B3761" t="s">
        <v>6</v>
      </c>
      <c r="C3761" t="s">
        <v>29</v>
      </c>
      <c r="D3761" s="4">
        <v>628999.19999999995</v>
      </c>
      <c r="E3761" s="4">
        <v>72649.407600000006</v>
      </c>
      <c r="F3761" s="3">
        <v>0.11550000000000002</v>
      </c>
      <c r="G3761" s="5">
        <v>3360.0384615384614</v>
      </c>
      <c r="H3761" s="4">
        <v>388.08444230769237</v>
      </c>
      <c r="I3761">
        <v>187.2</v>
      </c>
      <c r="J3761" t="s">
        <v>10</v>
      </c>
      <c r="K3761" t="s">
        <v>12</v>
      </c>
      <c r="L3761" t="s">
        <v>12</v>
      </c>
      <c r="M3761" s="2">
        <v>41323</v>
      </c>
      <c r="N3761" s="2">
        <v>42499</v>
      </c>
      <c r="O3761" t="s">
        <v>30</v>
      </c>
      <c r="P3761">
        <v>0.11</v>
      </c>
    </row>
    <row r="3762" spans="1:18">
      <c r="A3762" s="1">
        <v>42461</v>
      </c>
      <c r="B3762" t="s">
        <v>6</v>
      </c>
      <c r="C3762" t="s">
        <v>31</v>
      </c>
      <c r="D3762" s="4">
        <v>2806533.3359999997</v>
      </c>
      <c r="E3762" s="4">
        <v>235748.80022399998</v>
      </c>
      <c r="F3762" s="3">
        <v>8.4000000000000005E-2</v>
      </c>
      <c r="G3762" s="5">
        <v>2977.059292260692</v>
      </c>
      <c r="H3762" s="4">
        <v>250.07298054989815</v>
      </c>
      <c r="I3762">
        <v>942.72</v>
      </c>
      <c r="J3762" t="s">
        <v>32</v>
      </c>
      <c r="K3762" t="s">
        <v>31</v>
      </c>
      <c r="L3762" t="s">
        <v>32</v>
      </c>
      <c r="M3762" s="2">
        <v>41294</v>
      </c>
      <c r="N3762" s="2">
        <v>43229</v>
      </c>
      <c r="O3762" t="s">
        <v>30</v>
      </c>
      <c r="P3762">
        <v>0.08</v>
      </c>
    </row>
    <row r="3763" spans="1:18">
      <c r="A3763" s="1">
        <v>42461</v>
      </c>
      <c r="B3763" t="s">
        <v>6</v>
      </c>
      <c r="C3763" t="s">
        <v>269</v>
      </c>
      <c r="D3763" s="4">
        <v>4589682.1319999993</v>
      </c>
      <c r="E3763" s="4">
        <v>216632.99663039998</v>
      </c>
      <c r="F3763" s="3">
        <v>4.7200000000000006E-2</v>
      </c>
      <c r="G3763" s="5">
        <v>1845.0241726965749</v>
      </c>
      <c r="H3763" s="4">
        <v>87.085140951278333</v>
      </c>
      <c r="I3763">
        <v>2487.6</v>
      </c>
      <c r="J3763" t="s">
        <v>32</v>
      </c>
      <c r="K3763" t="s">
        <v>269</v>
      </c>
      <c r="L3763" t="s">
        <v>32</v>
      </c>
      <c r="M3763" s="2">
        <v>41442</v>
      </c>
      <c r="N3763" s="2">
        <v>47285</v>
      </c>
      <c r="O3763" t="s">
        <v>30</v>
      </c>
      <c r="P3763">
        <v>0.05</v>
      </c>
    </row>
    <row r="3764" spans="1:18">
      <c r="A3764" s="1">
        <v>42461</v>
      </c>
      <c r="B3764" t="s">
        <v>6</v>
      </c>
      <c r="C3764" t="s">
        <v>301</v>
      </c>
      <c r="D3764" s="4">
        <v>250722</v>
      </c>
      <c r="E3764" s="4">
        <v>33671.964599999999</v>
      </c>
      <c r="F3764" s="3">
        <v>0.1343</v>
      </c>
      <c r="G3764" s="5">
        <v>2271.0326086956525</v>
      </c>
      <c r="H3764" s="4">
        <v>304.99967934782609</v>
      </c>
      <c r="I3764">
        <v>110.39999999999999</v>
      </c>
      <c r="J3764" t="s">
        <v>123</v>
      </c>
      <c r="K3764" t="s">
        <v>286</v>
      </c>
      <c r="L3764" t="s">
        <v>286</v>
      </c>
      <c r="M3764" s="2">
        <v>42110</v>
      </c>
      <c r="N3764" s="2">
        <v>42840</v>
      </c>
      <c r="O3764" t="s">
        <v>21</v>
      </c>
      <c r="P3764">
        <v>0.08</v>
      </c>
      <c r="Q3764">
        <v>0.08</v>
      </c>
    </row>
    <row r="3765" spans="1:18">
      <c r="A3765" s="1">
        <v>42461</v>
      </c>
      <c r="B3765" t="s">
        <v>6</v>
      </c>
      <c r="C3765" t="s">
        <v>285</v>
      </c>
      <c r="D3765" s="4">
        <v>1857889.68</v>
      </c>
      <c r="E3765" s="4">
        <v>63539.827055999995</v>
      </c>
      <c r="F3765" s="3">
        <v>3.4200000000000001E-2</v>
      </c>
      <c r="G3765" s="5">
        <v>13462.968695652173</v>
      </c>
      <c r="H3765" s="4">
        <v>460.43352939130432</v>
      </c>
      <c r="I3765">
        <v>138</v>
      </c>
      <c r="J3765" t="s">
        <v>123</v>
      </c>
      <c r="K3765" t="s">
        <v>286</v>
      </c>
      <c r="L3765" t="s">
        <v>286</v>
      </c>
      <c r="M3765" s="2">
        <v>41708</v>
      </c>
      <c r="N3765" s="2">
        <v>42834</v>
      </c>
      <c r="O3765" t="s">
        <v>21</v>
      </c>
      <c r="P3765">
        <v>0.03</v>
      </c>
      <c r="Q3765">
        <v>0.03</v>
      </c>
    </row>
    <row r="3766" spans="1:18">
      <c r="A3766" s="1">
        <v>42461</v>
      </c>
      <c r="B3766" t="s">
        <v>6</v>
      </c>
      <c r="C3766" t="s">
        <v>33</v>
      </c>
      <c r="D3766" s="4">
        <v>1150509.372</v>
      </c>
      <c r="E3766" s="4">
        <v>95722.379750399996</v>
      </c>
      <c r="F3766" s="3">
        <v>8.3199999999999996E-2</v>
      </c>
      <c r="G3766" s="5">
        <v>4397.9716055045874</v>
      </c>
      <c r="H3766" s="4">
        <v>365.91123757798169</v>
      </c>
      <c r="I3766">
        <v>261.59999999999997</v>
      </c>
      <c r="J3766" t="s">
        <v>34</v>
      </c>
      <c r="K3766" t="s">
        <v>36</v>
      </c>
      <c r="L3766" t="s">
        <v>35</v>
      </c>
      <c r="M3766" s="2">
        <v>41288</v>
      </c>
      <c r="N3766" s="2">
        <v>45059</v>
      </c>
      <c r="O3766" t="s">
        <v>21</v>
      </c>
      <c r="P3766">
        <v>0.08</v>
      </c>
      <c r="R3766">
        <f t="shared" ref="R3766" si="387">(N3766-M3766)/365</f>
        <v>10.331506849315069</v>
      </c>
    </row>
    <row r="3767" spans="1:18">
      <c r="A3767" s="1">
        <v>42461</v>
      </c>
      <c r="B3767" t="s">
        <v>6</v>
      </c>
      <c r="C3767" t="s">
        <v>234</v>
      </c>
      <c r="D3767" s="4">
        <v>776079.51600000006</v>
      </c>
      <c r="E3767" s="4">
        <v>44857.3960248</v>
      </c>
      <c r="F3767" s="3">
        <v>5.7799999999999997E-2</v>
      </c>
      <c r="G3767" s="5">
        <v>1268.1037843137256</v>
      </c>
      <c r="H3767" s="4">
        <v>73.296398733333334</v>
      </c>
      <c r="I3767">
        <v>612</v>
      </c>
      <c r="J3767" t="s">
        <v>32</v>
      </c>
      <c r="K3767" t="s">
        <v>235</v>
      </c>
      <c r="L3767" t="s">
        <v>32</v>
      </c>
      <c r="M3767" s="2">
        <v>41442</v>
      </c>
      <c r="N3767" s="2">
        <v>47285</v>
      </c>
      <c r="O3767" t="s">
        <v>30</v>
      </c>
      <c r="P3767">
        <v>0.06</v>
      </c>
    </row>
    <row r="3768" spans="1:18">
      <c r="A3768" s="1">
        <v>42461</v>
      </c>
      <c r="B3768" t="s">
        <v>6</v>
      </c>
      <c r="C3768" t="s">
        <v>236</v>
      </c>
      <c r="D3768" s="4">
        <v>508076.84399999998</v>
      </c>
      <c r="E3768" s="4">
        <v>29366.841583199999</v>
      </c>
      <c r="F3768" s="3">
        <v>5.7799999999999997E-2</v>
      </c>
      <c r="G3768" s="5">
        <v>1066.4921158690177</v>
      </c>
      <c r="H3768" s="4">
        <v>61.643244297229224</v>
      </c>
      <c r="I3768">
        <v>476.4</v>
      </c>
      <c r="J3768" t="s">
        <v>32</v>
      </c>
      <c r="K3768" t="s">
        <v>235</v>
      </c>
      <c r="L3768" t="s">
        <v>32</v>
      </c>
      <c r="M3768" s="2">
        <v>41442</v>
      </c>
      <c r="N3768" s="2">
        <v>47285</v>
      </c>
      <c r="O3768" t="s">
        <v>30</v>
      </c>
      <c r="P3768">
        <v>0.06</v>
      </c>
    </row>
    <row r="3769" spans="1:18">
      <c r="A3769" s="1">
        <v>42461</v>
      </c>
      <c r="B3769" t="s">
        <v>6</v>
      </c>
      <c r="C3769" t="s">
        <v>237</v>
      </c>
      <c r="D3769" s="4">
        <v>692382.73199999996</v>
      </c>
      <c r="E3769" s="4">
        <v>40019.721909600004</v>
      </c>
      <c r="F3769" s="3">
        <v>5.7800000000000011E-2</v>
      </c>
      <c r="G3769" s="5">
        <v>2424.309285714286</v>
      </c>
      <c r="H3769" s="4">
        <v>140.12507671428574</v>
      </c>
      <c r="I3769">
        <v>285.59999999999997</v>
      </c>
      <c r="J3769" t="s">
        <v>32</v>
      </c>
      <c r="K3769" t="s">
        <v>235</v>
      </c>
      <c r="L3769" t="s">
        <v>32</v>
      </c>
      <c r="M3769" s="2">
        <v>41442</v>
      </c>
      <c r="N3769" s="2">
        <v>47285</v>
      </c>
      <c r="O3769" t="s">
        <v>30</v>
      </c>
      <c r="P3769">
        <v>0.06</v>
      </c>
    </row>
    <row r="3770" spans="1:18">
      <c r="A3770" s="1">
        <v>42461</v>
      </c>
      <c r="B3770" t="s">
        <v>6</v>
      </c>
      <c r="C3770" t="s">
        <v>238</v>
      </c>
      <c r="D3770" s="4">
        <v>3370909.74</v>
      </c>
      <c r="E3770" s="4">
        <v>308101.15023600002</v>
      </c>
      <c r="F3770" s="3">
        <v>9.1399999999999995E-2</v>
      </c>
      <c r="G3770" s="5">
        <v>2711.4782335907335</v>
      </c>
      <c r="H3770" s="4">
        <v>247.82911055019306</v>
      </c>
      <c r="I3770">
        <v>1243.2</v>
      </c>
      <c r="J3770" t="s">
        <v>32</v>
      </c>
      <c r="K3770" t="s">
        <v>238</v>
      </c>
      <c r="L3770" t="s">
        <v>32</v>
      </c>
      <c r="M3770" s="2">
        <v>41281</v>
      </c>
      <c r="N3770" s="2">
        <v>45168</v>
      </c>
      <c r="O3770" t="s">
        <v>30</v>
      </c>
      <c r="P3770">
        <v>0.08</v>
      </c>
    </row>
    <row r="3771" spans="1:18">
      <c r="A3771" s="1">
        <v>42461</v>
      </c>
      <c r="B3771" t="s">
        <v>6</v>
      </c>
      <c r="C3771" t="s">
        <v>239</v>
      </c>
      <c r="D3771" s="4">
        <v>980457.39600000007</v>
      </c>
      <c r="E3771" s="4">
        <v>56572.391749200004</v>
      </c>
      <c r="F3771" s="3">
        <v>5.7700000000000001E-2</v>
      </c>
      <c r="G3771" s="5">
        <v>1416.0274350086656</v>
      </c>
      <c r="H3771" s="4">
        <v>81.704783000000006</v>
      </c>
      <c r="I3771">
        <v>692.4</v>
      </c>
      <c r="J3771" t="s">
        <v>32</v>
      </c>
      <c r="K3771" t="s">
        <v>235</v>
      </c>
      <c r="L3771" t="s">
        <v>32</v>
      </c>
      <c r="M3771" s="2">
        <v>41442</v>
      </c>
      <c r="N3771" s="2">
        <v>47285</v>
      </c>
      <c r="O3771" t="s">
        <v>30</v>
      </c>
      <c r="P3771">
        <v>0.06</v>
      </c>
    </row>
    <row r="3772" spans="1:18">
      <c r="A3772" s="1">
        <v>42461</v>
      </c>
      <c r="B3772" t="s">
        <v>6</v>
      </c>
      <c r="C3772" t="s">
        <v>37</v>
      </c>
      <c r="D3772" s="4">
        <v>111261.59999999999</v>
      </c>
      <c r="E3772" s="4">
        <v>36082.136879999998</v>
      </c>
      <c r="F3772" s="3">
        <v>0.32430000000000003</v>
      </c>
      <c r="G3772" s="5">
        <v>955.85567010309273</v>
      </c>
      <c r="H3772" s="4">
        <v>309.98399381443301</v>
      </c>
      <c r="I3772">
        <v>116.39999999999999</v>
      </c>
      <c r="J3772" t="s">
        <v>10</v>
      </c>
      <c r="K3772" t="s">
        <v>20</v>
      </c>
      <c r="L3772" t="s">
        <v>20</v>
      </c>
      <c r="M3772" s="2">
        <v>41384</v>
      </c>
      <c r="N3772" s="2">
        <v>42509</v>
      </c>
      <c r="O3772" t="s">
        <v>21</v>
      </c>
      <c r="P3772">
        <v>0.13</v>
      </c>
    </row>
    <row r="3773" spans="1:18">
      <c r="A3773" s="1">
        <v>42461</v>
      </c>
      <c r="B3773" t="s">
        <v>6</v>
      </c>
      <c r="C3773" t="s">
        <v>240</v>
      </c>
      <c r="D3773" s="4">
        <v>190132.92</v>
      </c>
      <c r="E3773" s="4">
        <v>28386.844955999997</v>
      </c>
      <c r="F3773" s="3">
        <v>0.14929999999999999</v>
      </c>
      <c r="G3773" s="5">
        <v>2934.1500000000005</v>
      </c>
      <c r="H3773" s="4">
        <v>438.06859499999996</v>
      </c>
      <c r="I3773">
        <v>64.8</v>
      </c>
      <c r="J3773" t="s">
        <v>10</v>
      </c>
      <c r="K3773" t="s">
        <v>11</v>
      </c>
      <c r="L3773" t="s">
        <v>42</v>
      </c>
      <c r="M3773" s="2">
        <v>42199</v>
      </c>
      <c r="N3773" s="2">
        <v>42564</v>
      </c>
      <c r="O3773" t="s">
        <v>21</v>
      </c>
      <c r="P3773">
        <v>0.13</v>
      </c>
    </row>
    <row r="3774" spans="1:18">
      <c r="A3774" s="1">
        <v>42461</v>
      </c>
      <c r="B3774" t="s">
        <v>6</v>
      </c>
      <c r="C3774" t="s">
        <v>241</v>
      </c>
      <c r="D3774" s="4">
        <v>99268.439999999988</v>
      </c>
      <c r="E3774" s="4">
        <v>16369.365756000001</v>
      </c>
      <c r="F3774" s="3">
        <v>0.16490000000000002</v>
      </c>
      <c r="G3774" s="5">
        <v>1760.0787234042552</v>
      </c>
      <c r="H3774" s="4">
        <v>290.23698148936171</v>
      </c>
      <c r="I3774">
        <v>56.4</v>
      </c>
      <c r="J3774" t="s">
        <v>10</v>
      </c>
      <c r="K3774" t="s">
        <v>11</v>
      </c>
      <c r="L3774" t="s">
        <v>42</v>
      </c>
      <c r="M3774" s="2">
        <v>42199</v>
      </c>
      <c r="N3774" s="2">
        <v>42564</v>
      </c>
      <c r="O3774" t="s">
        <v>30</v>
      </c>
      <c r="P3774">
        <v>0.13</v>
      </c>
    </row>
    <row r="3775" spans="1:18">
      <c r="A3775" s="1">
        <v>42461</v>
      </c>
      <c r="B3775" t="s">
        <v>6</v>
      </c>
      <c r="C3775" t="s">
        <v>242</v>
      </c>
      <c r="D3775" s="4">
        <v>597876.37199999997</v>
      </c>
      <c r="E3775" s="4">
        <v>34497.466664400003</v>
      </c>
      <c r="F3775" s="3">
        <v>5.7700000000000008E-2</v>
      </c>
      <c r="G3775" s="5">
        <v>1114.6091946308725</v>
      </c>
      <c r="H3775" s="4">
        <v>64.312950530201348</v>
      </c>
      <c r="I3775">
        <v>536.4</v>
      </c>
      <c r="J3775" t="s">
        <v>32</v>
      </c>
      <c r="K3775" t="s">
        <v>235</v>
      </c>
      <c r="L3775" t="s">
        <v>32</v>
      </c>
      <c r="M3775" s="2">
        <v>41442</v>
      </c>
      <c r="N3775" s="2">
        <v>47285</v>
      </c>
      <c r="O3775" t="s">
        <v>30</v>
      </c>
      <c r="P3775">
        <v>0.06</v>
      </c>
    </row>
    <row r="3776" spans="1:18">
      <c r="A3776" s="1">
        <v>42461</v>
      </c>
      <c r="B3776" t="s">
        <v>6</v>
      </c>
      <c r="C3776" t="s">
        <v>384</v>
      </c>
      <c r="D3776" s="4">
        <v>73430.759999999995</v>
      </c>
      <c r="E3776" s="4">
        <v>19319.632956000001</v>
      </c>
      <c r="F3776" s="3">
        <v>0.26310000000000006</v>
      </c>
      <c r="G3776" s="5">
        <v>1330.2673913043479</v>
      </c>
      <c r="H3776" s="4">
        <v>349.99335065217394</v>
      </c>
      <c r="I3776">
        <v>55.199999999999996</v>
      </c>
      <c r="J3776" t="s">
        <v>10</v>
      </c>
      <c r="K3776" t="s">
        <v>11</v>
      </c>
      <c r="L3776" t="s">
        <v>265</v>
      </c>
      <c r="M3776" s="2">
        <v>42201</v>
      </c>
      <c r="N3776" s="2">
        <v>42931</v>
      </c>
      <c r="O3776" t="s">
        <v>21</v>
      </c>
      <c r="P3776">
        <v>0.16</v>
      </c>
    </row>
    <row r="3777" spans="1:17">
      <c r="A3777" s="1">
        <v>42461</v>
      </c>
      <c r="B3777" t="s">
        <v>6</v>
      </c>
      <c r="C3777" t="s">
        <v>385</v>
      </c>
      <c r="D3777" s="4">
        <v>147188.4</v>
      </c>
      <c r="E3777" s="4">
        <v>25404.717840000001</v>
      </c>
      <c r="F3777" s="3">
        <v>0.1726</v>
      </c>
      <c r="G3777" s="5">
        <v>2314.2830188679245</v>
      </c>
      <c r="H3777" s="4">
        <v>399.44524905660381</v>
      </c>
      <c r="I3777">
        <v>63.599999999999994</v>
      </c>
      <c r="J3777" t="s">
        <v>10</v>
      </c>
      <c r="K3777" t="s">
        <v>11</v>
      </c>
      <c r="L3777" t="s">
        <v>42</v>
      </c>
      <c r="M3777" s="2">
        <v>42201</v>
      </c>
      <c r="N3777" s="2">
        <v>43296</v>
      </c>
      <c r="O3777" t="s">
        <v>21</v>
      </c>
      <c r="P3777">
        <v>0.15</v>
      </c>
    </row>
    <row r="3778" spans="1:17">
      <c r="A3778" s="1">
        <v>42461</v>
      </c>
      <c r="B3778" t="s">
        <v>6</v>
      </c>
      <c r="C3778" t="s">
        <v>41</v>
      </c>
      <c r="D3778" s="4">
        <v>238530.12</v>
      </c>
      <c r="E3778" s="4">
        <v>34443.749327999998</v>
      </c>
      <c r="F3778" s="3">
        <v>0.1444</v>
      </c>
      <c r="G3778" s="5">
        <v>5096.7974358974361</v>
      </c>
      <c r="H3778" s="4">
        <v>735.97754974358975</v>
      </c>
      <c r="I3778">
        <v>46.8</v>
      </c>
      <c r="J3778" t="s">
        <v>10</v>
      </c>
      <c r="K3778" t="s">
        <v>11</v>
      </c>
      <c r="L3778" t="s">
        <v>42</v>
      </c>
      <c r="M3778" s="2">
        <v>42156</v>
      </c>
      <c r="N3778" s="2">
        <v>42499</v>
      </c>
      <c r="O3778" t="s">
        <v>21</v>
      </c>
      <c r="P3778">
        <v>0.13</v>
      </c>
    </row>
    <row r="3779" spans="1:17">
      <c r="A3779" s="1">
        <v>42461</v>
      </c>
      <c r="B3779" t="s">
        <v>6</v>
      </c>
      <c r="C3779" t="s">
        <v>43</v>
      </c>
      <c r="D3779" s="4">
        <v>176204.76</v>
      </c>
      <c r="E3779" s="4">
        <v>25902.099720000009</v>
      </c>
      <c r="F3779" s="3">
        <v>0.14700000000000005</v>
      </c>
      <c r="G3779" s="5">
        <v>3864.1394736842108</v>
      </c>
      <c r="H3779" s="4">
        <v>568.02850263157916</v>
      </c>
      <c r="I3779">
        <v>45.6</v>
      </c>
      <c r="J3779" t="s">
        <v>10</v>
      </c>
      <c r="K3779" t="s">
        <v>11</v>
      </c>
      <c r="L3779" t="s">
        <v>42</v>
      </c>
      <c r="M3779" s="2">
        <v>42156</v>
      </c>
      <c r="N3779" s="2">
        <v>42499</v>
      </c>
      <c r="O3779" t="s">
        <v>21</v>
      </c>
      <c r="P3779">
        <v>0.13</v>
      </c>
    </row>
    <row r="3780" spans="1:17">
      <c r="A3780" s="1">
        <v>42461</v>
      </c>
      <c r="B3780" t="s">
        <v>6</v>
      </c>
      <c r="C3780" t="s">
        <v>243</v>
      </c>
      <c r="D3780" s="4">
        <v>222030.12</v>
      </c>
      <c r="E3780" s="4">
        <v>12833.340936000001</v>
      </c>
      <c r="F3780" s="3">
        <v>5.7800000000000004E-2</v>
      </c>
      <c r="G3780" s="5">
        <v>522.66977401129941</v>
      </c>
      <c r="H3780" s="4">
        <v>30.210312937853107</v>
      </c>
      <c r="I3780">
        <v>424.8</v>
      </c>
      <c r="J3780" t="s">
        <v>32</v>
      </c>
      <c r="K3780" t="s">
        <v>235</v>
      </c>
      <c r="L3780" t="s">
        <v>32</v>
      </c>
      <c r="M3780" s="2">
        <v>41442</v>
      </c>
      <c r="N3780" s="2">
        <v>47285</v>
      </c>
      <c r="O3780" t="s">
        <v>30</v>
      </c>
      <c r="P3780">
        <v>0.06</v>
      </c>
    </row>
    <row r="3781" spans="1:17">
      <c r="A3781" s="1">
        <v>42461</v>
      </c>
      <c r="B3781" t="s">
        <v>6</v>
      </c>
      <c r="C3781" t="s">
        <v>44</v>
      </c>
      <c r="D3781" s="4">
        <v>309022.32</v>
      </c>
      <c r="E3781" s="4">
        <v>66038.069784000007</v>
      </c>
      <c r="F3781" s="3">
        <v>0.21370000000000003</v>
      </c>
      <c r="G3781" s="5">
        <v>1619.6138364779877</v>
      </c>
      <c r="H3781" s="4">
        <v>346.11147685534598</v>
      </c>
      <c r="I3781">
        <v>190.79999999999998</v>
      </c>
      <c r="J3781" t="s">
        <v>10</v>
      </c>
      <c r="K3781" t="s">
        <v>20</v>
      </c>
      <c r="L3781" t="s">
        <v>20</v>
      </c>
      <c r="M3781" s="2">
        <v>41343</v>
      </c>
      <c r="N3781" s="2">
        <v>42499</v>
      </c>
      <c r="O3781" t="s">
        <v>21</v>
      </c>
      <c r="P3781">
        <v>0.18</v>
      </c>
    </row>
    <row r="3782" spans="1:17">
      <c r="A3782" s="1">
        <v>42461</v>
      </c>
      <c r="B3782" t="s">
        <v>6</v>
      </c>
      <c r="C3782" t="s">
        <v>411</v>
      </c>
      <c r="D3782" s="4">
        <v>366922.8</v>
      </c>
      <c r="E3782" s="4">
        <v>71072.946360000002</v>
      </c>
      <c r="F3782" s="3">
        <v>0.19370000000000001</v>
      </c>
      <c r="G3782" s="5">
        <v>2011.6381578947367</v>
      </c>
      <c r="H3782" s="4">
        <v>389.65431118421054</v>
      </c>
      <c r="I3782">
        <v>182.4</v>
      </c>
      <c r="J3782" t="s">
        <v>10</v>
      </c>
      <c r="K3782" t="s">
        <v>12</v>
      </c>
      <c r="L3782" t="s">
        <v>12</v>
      </c>
      <c r="M3782" s="2">
        <v>42433</v>
      </c>
      <c r="N3782" s="2">
        <v>43162</v>
      </c>
      <c r="O3782" t="s">
        <v>13</v>
      </c>
      <c r="P3782">
        <v>0</v>
      </c>
      <c r="Q3782">
        <v>0.17</v>
      </c>
    </row>
    <row r="3783" spans="1:17">
      <c r="A3783" s="1">
        <v>42461</v>
      </c>
      <c r="B3783" t="s">
        <v>6</v>
      </c>
      <c r="C3783" t="s">
        <v>292</v>
      </c>
      <c r="D3783" s="4">
        <v>192224.4</v>
      </c>
      <c r="E3783" s="4">
        <v>28372.32144</v>
      </c>
      <c r="F3783" s="3">
        <v>0.14760000000000001</v>
      </c>
      <c r="G3783" s="5">
        <v>1601.87</v>
      </c>
      <c r="H3783" s="4">
        <v>236.43601200000001</v>
      </c>
      <c r="I3783">
        <v>120</v>
      </c>
      <c r="J3783" t="s">
        <v>10</v>
      </c>
      <c r="K3783" t="s">
        <v>11</v>
      </c>
      <c r="L3783" t="s">
        <v>42</v>
      </c>
      <c r="M3783" s="2">
        <v>41715</v>
      </c>
      <c r="N3783" s="2">
        <v>42810</v>
      </c>
      <c r="O3783" t="s">
        <v>21</v>
      </c>
      <c r="P3783">
        <v>0.11</v>
      </c>
      <c r="Q3783">
        <v>0.12</v>
      </c>
    </row>
    <row r="3784" spans="1:17">
      <c r="A3784" s="1">
        <v>42461</v>
      </c>
      <c r="B3784" t="s">
        <v>6</v>
      </c>
      <c r="C3784" t="s">
        <v>45</v>
      </c>
      <c r="D3784" s="4">
        <v>164253.6</v>
      </c>
      <c r="E3784" s="4">
        <v>52791.107040000003</v>
      </c>
      <c r="F3784" s="3">
        <v>0.32140000000000002</v>
      </c>
      <c r="G3784" s="5">
        <v>1649.132530120482</v>
      </c>
      <c r="H3784" s="4">
        <v>530.03119518072299</v>
      </c>
      <c r="I3784">
        <v>99.6</v>
      </c>
      <c r="J3784" t="s">
        <v>47</v>
      </c>
      <c r="K3784" t="s">
        <v>48</v>
      </c>
      <c r="L3784" t="s">
        <v>46</v>
      </c>
      <c r="M3784" s="2">
        <v>41290</v>
      </c>
      <c r="N3784" s="2">
        <v>42499</v>
      </c>
      <c r="O3784" t="s">
        <v>21</v>
      </c>
      <c r="P3784">
        <v>0.16</v>
      </c>
    </row>
    <row r="3785" spans="1:17">
      <c r="A3785" s="1">
        <v>42461</v>
      </c>
      <c r="B3785" t="s">
        <v>6</v>
      </c>
      <c r="C3785" t="s">
        <v>49</v>
      </c>
      <c r="D3785" s="4">
        <v>79864.800000000003</v>
      </c>
      <c r="E3785" s="4">
        <v>33111.946080000002</v>
      </c>
      <c r="F3785" s="3">
        <v>0.41460000000000002</v>
      </c>
      <c r="G3785" s="5">
        <v>747.79775280898878</v>
      </c>
      <c r="H3785" s="4">
        <v>310.03694831460678</v>
      </c>
      <c r="I3785">
        <v>106.8</v>
      </c>
      <c r="J3785" t="s">
        <v>47</v>
      </c>
      <c r="K3785" t="s">
        <v>48</v>
      </c>
      <c r="L3785" t="s">
        <v>46</v>
      </c>
      <c r="M3785" s="2">
        <v>41347</v>
      </c>
      <c r="N3785" s="2">
        <v>42499</v>
      </c>
      <c r="O3785" t="s">
        <v>21</v>
      </c>
      <c r="P3785">
        <v>0.16</v>
      </c>
    </row>
    <row r="3786" spans="1:17">
      <c r="A3786" s="1">
        <v>42461</v>
      </c>
      <c r="B3786" t="s">
        <v>6</v>
      </c>
      <c r="C3786" t="s">
        <v>50</v>
      </c>
      <c r="D3786" s="4">
        <v>195936</v>
      </c>
      <c r="E3786" s="4">
        <v>34602.297599999998</v>
      </c>
      <c r="F3786" s="3">
        <v>0.17659999999999998</v>
      </c>
      <c r="G3786" s="5">
        <v>1755.6989247311828</v>
      </c>
      <c r="H3786" s="4">
        <v>310.05643010752686</v>
      </c>
      <c r="I3786">
        <v>111.6</v>
      </c>
      <c r="J3786" t="s">
        <v>52</v>
      </c>
      <c r="K3786" t="s">
        <v>51</v>
      </c>
      <c r="L3786" t="s">
        <v>51</v>
      </c>
      <c r="M3786" s="2">
        <v>41347</v>
      </c>
      <c r="N3786" s="2">
        <v>42499</v>
      </c>
      <c r="O3786" t="s">
        <v>21</v>
      </c>
      <c r="P3786">
        <v>0.12</v>
      </c>
    </row>
    <row r="3787" spans="1:17">
      <c r="A3787" s="1">
        <v>42461</v>
      </c>
      <c r="B3787" t="s">
        <v>6</v>
      </c>
      <c r="C3787" t="s">
        <v>53</v>
      </c>
      <c r="D3787" s="4">
        <v>687180</v>
      </c>
      <c r="E3787" s="4">
        <v>60677.993999999999</v>
      </c>
      <c r="F3787" s="3">
        <v>8.8300000000000003E-2</v>
      </c>
      <c r="G3787" s="5">
        <v>2152.8195488721803</v>
      </c>
      <c r="H3787" s="4">
        <v>190.09396616541355</v>
      </c>
      <c r="I3787">
        <v>319.2</v>
      </c>
      <c r="J3787" t="s">
        <v>10</v>
      </c>
      <c r="K3787" t="s">
        <v>20</v>
      </c>
      <c r="L3787" t="s">
        <v>20</v>
      </c>
      <c r="M3787" s="2">
        <v>41374</v>
      </c>
      <c r="N3787" s="2">
        <v>42499</v>
      </c>
      <c r="O3787" t="s">
        <v>21</v>
      </c>
      <c r="P3787">
        <v>0.06</v>
      </c>
    </row>
    <row r="3788" spans="1:17">
      <c r="A3788" s="1">
        <v>42461</v>
      </c>
      <c r="B3788" t="s">
        <v>6</v>
      </c>
      <c r="C3788" t="s">
        <v>54</v>
      </c>
      <c r="D3788" s="4">
        <v>222671.55600000001</v>
      </c>
      <c r="E3788" s="4">
        <v>102941.0603388</v>
      </c>
      <c r="F3788" s="3">
        <v>0.46229999999999999</v>
      </c>
      <c r="G3788" s="5">
        <v>497.47890080428959</v>
      </c>
      <c r="H3788" s="4">
        <v>229.98449584182308</v>
      </c>
      <c r="I3788">
        <v>447.59999999999997</v>
      </c>
      <c r="J3788" t="s">
        <v>10</v>
      </c>
      <c r="K3788" t="s">
        <v>12</v>
      </c>
      <c r="L3788" t="s">
        <v>12</v>
      </c>
      <c r="M3788" s="2">
        <v>41302</v>
      </c>
      <c r="N3788" s="2">
        <v>43594</v>
      </c>
      <c r="O3788" t="s">
        <v>21</v>
      </c>
      <c r="P3788">
        <v>0.12</v>
      </c>
    </row>
    <row r="3789" spans="1:17">
      <c r="A3789" s="1">
        <v>42461</v>
      </c>
      <c r="B3789" t="s">
        <v>6</v>
      </c>
      <c r="C3789" t="s">
        <v>320</v>
      </c>
      <c r="D3789" s="4">
        <v>92538</v>
      </c>
      <c r="E3789" s="4">
        <v>13195.918799999999</v>
      </c>
      <c r="F3789" s="3">
        <v>0.1426</v>
      </c>
      <c r="G3789" s="5">
        <v>3213.1250000000005</v>
      </c>
      <c r="H3789" s="4">
        <v>458.19162500000004</v>
      </c>
      <c r="I3789">
        <v>28.799999999999997</v>
      </c>
      <c r="J3789" t="s">
        <v>123</v>
      </c>
      <c r="K3789" t="s">
        <v>286</v>
      </c>
      <c r="L3789" t="s">
        <v>286</v>
      </c>
      <c r="M3789" s="2">
        <v>41902</v>
      </c>
      <c r="N3789" s="2">
        <v>42632</v>
      </c>
      <c r="O3789" t="s">
        <v>21</v>
      </c>
      <c r="P3789">
        <v>0.03</v>
      </c>
    </row>
    <row r="3790" spans="1:17">
      <c r="A3790" s="1">
        <v>42461</v>
      </c>
      <c r="B3790" t="s">
        <v>6</v>
      </c>
      <c r="C3790" t="s">
        <v>352</v>
      </c>
      <c r="D3790" s="4">
        <v>19140</v>
      </c>
      <c r="E3790" s="4">
        <v>6999.4979999999996</v>
      </c>
      <c r="F3790" s="3">
        <v>0.36569999999999997</v>
      </c>
      <c r="G3790" s="5">
        <v>1329.1666666666667</v>
      </c>
      <c r="H3790" s="4">
        <v>486.07625000000002</v>
      </c>
      <c r="I3790">
        <v>14.399999999999999</v>
      </c>
      <c r="J3790" t="s">
        <v>62</v>
      </c>
      <c r="K3790" t="s">
        <v>253</v>
      </c>
      <c r="L3790" t="s">
        <v>253</v>
      </c>
      <c r="M3790" s="2">
        <v>42047</v>
      </c>
      <c r="N3790" s="2">
        <v>42501</v>
      </c>
      <c r="O3790" t="s">
        <v>21</v>
      </c>
      <c r="P3790">
        <v>0.16</v>
      </c>
    </row>
    <row r="3791" spans="1:17">
      <c r="A3791" s="1">
        <v>42461</v>
      </c>
      <c r="B3791" t="s">
        <v>6</v>
      </c>
      <c r="C3791" t="s">
        <v>353</v>
      </c>
      <c r="D3791" s="4">
        <v>21918</v>
      </c>
      <c r="E3791" s="4">
        <v>7000.6091999999999</v>
      </c>
      <c r="F3791" s="3">
        <v>0.31940000000000002</v>
      </c>
      <c r="G3791" s="5">
        <v>1522.0833333333335</v>
      </c>
      <c r="H3791" s="4">
        <v>486.15341666666671</v>
      </c>
      <c r="I3791">
        <v>14.399999999999999</v>
      </c>
      <c r="J3791" t="s">
        <v>62</v>
      </c>
      <c r="K3791" t="s">
        <v>253</v>
      </c>
      <c r="L3791" t="s">
        <v>253</v>
      </c>
      <c r="M3791" s="2">
        <v>42047</v>
      </c>
      <c r="N3791" s="2">
        <v>42501</v>
      </c>
      <c r="O3791" t="s">
        <v>21</v>
      </c>
      <c r="P3791">
        <v>0.16</v>
      </c>
    </row>
    <row r="3792" spans="1:17">
      <c r="A3792" s="1">
        <v>42461</v>
      </c>
      <c r="B3792" t="s">
        <v>6</v>
      </c>
      <c r="C3792" t="s">
        <v>217</v>
      </c>
      <c r="D3792" s="4">
        <v>68620.2</v>
      </c>
      <c r="E3792" s="4">
        <v>9648.0001200000006</v>
      </c>
      <c r="F3792" s="3">
        <v>0.1406</v>
      </c>
      <c r="G3792" s="5">
        <v>4765.291666666667</v>
      </c>
      <c r="H3792" s="4">
        <v>670.00000833333343</v>
      </c>
      <c r="I3792">
        <v>14.399999999999999</v>
      </c>
      <c r="J3792" t="s">
        <v>52</v>
      </c>
      <c r="K3792" t="s">
        <v>51</v>
      </c>
      <c r="L3792" t="s">
        <v>51</v>
      </c>
      <c r="M3792" s="2">
        <v>41481</v>
      </c>
      <c r="N3792" s="2">
        <v>42668</v>
      </c>
      <c r="O3792" t="s">
        <v>21</v>
      </c>
      <c r="P3792">
        <v>0.13</v>
      </c>
    </row>
    <row r="3793" spans="1:19">
      <c r="A3793" s="1">
        <v>42461</v>
      </c>
      <c r="B3793" t="s">
        <v>6</v>
      </c>
      <c r="C3793" t="s">
        <v>348</v>
      </c>
      <c r="D3793" s="4">
        <v>29608.799999999999</v>
      </c>
      <c r="E3793" s="4">
        <v>6999.5203200000005</v>
      </c>
      <c r="F3793" s="3">
        <v>0.23640000000000003</v>
      </c>
      <c r="G3793" s="5">
        <v>2056.166666666667</v>
      </c>
      <c r="H3793" s="4">
        <v>486.07780000000008</v>
      </c>
      <c r="I3793">
        <v>14.399999999999999</v>
      </c>
      <c r="J3793" t="s">
        <v>62</v>
      </c>
      <c r="K3793" t="s">
        <v>253</v>
      </c>
      <c r="L3793" t="s">
        <v>253</v>
      </c>
      <c r="M3793" s="2">
        <v>42047</v>
      </c>
      <c r="N3793" s="2">
        <v>42501</v>
      </c>
      <c r="O3793" t="s">
        <v>21</v>
      </c>
      <c r="P3793">
        <v>0.16</v>
      </c>
    </row>
    <row r="3794" spans="1:19">
      <c r="A3794" s="1">
        <v>42461</v>
      </c>
      <c r="B3794" t="s">
        <v>6</v>
      </c>
      <c r="C3794" t="s">
        <v>391</v>
      </c>
      <c r="D3794" s="4">
        <v>122328</v>
      </c>
      <c r="E3794" s="4">
        <v>11829.1176</v>
      </c>
      <c r="F3794" s="3">
        <v>9.6699999999999994E-2</v>
      </c>
      <c r="G3794" s="5">
        <v>8495</v>
      </c>
      <c r="H3794" s="4">
        <v>821.4665</v>
      </c>
      <c r="I3794">
        <v>14.399999999999999</v>
      </c>
      <c r="J3794" t="s">
        <v>52</v>
      </c>
      <c r="K3794" t="s">
        <v>51</v>
      </c>
      <c r="L3794" t="s">
        <v>51</v>
      </c>
      <c r="M3794" s="2">
        <v>42259</v>
      </c>
      <c r="N3794" s="2">
        <v>42624</v>
      </c>
      <c r="O3794" t="s">
        <v>21</v>
      </c>
      <c r="P3794">
        <v>0.09</v>
      </c>
    </row>
    <row r="3795" spans="1:19">
      <c r="A3795" s="1">
        <v>42461</v>
      </c>
      <c r="B3795" t="s">
        <v>6</v>
      </c>
      <c r="C3795" t="s">
        <v>349</v>
      </c>
      <c r="D3795" s="4">
        <v>32274</v>
      </c>
      <c r="E3795" s="4">
        <v>1959.0318000000002</v>
      </c>
      <c r="F3795" s="3">
        <v>6.0700000000000004E-2</v>
      </c>
      <c r="G3795" s="5">
        <v>1793</v>
      </c>
      <c r="H3795" s="4">
        <v>108.83510000000001</v>
      </c>
      <c r="I3795">
        <v>18</v>
      </c>
      <c r="J3795" t="s">
        <v>52</v>
      </c>
      <c r="K3795" t="s">
        <v>51</v>
      </c>
      <c r="L3795" t="s">
        <v>51</v>
      </c>
      <c r="M3795" s="2">
        <v>42102</v>
      </c>
      <c r="N3795" s="2">
        <v>42467</v>
      </c>
      <c r="O3795" t="s">
        <v>21</v>
      </c>
      <c r="P3795">
        <v>0.05</v>
      </c>
    </row>
    <row r="3796" spans="1:19">
      <c r="A3796" s="1">
        <v>42491</v>
      </c>
      <c r="B3796" t="s">
        <v>6</v>
      </c>
      <c r="C3796" t="s">
        <v>7</v>
      </c>
      <c r="D3796" s="4">
        <v>7912468.7999999998</v>
      </c>
      <c r="E3796" s="4">
        <v>309377.53008</v>
      </c>
      <c r="F3796" s="3">
        <v>3.9100000000000003E-2</v>
      </c>
      <c r="G3796" s="5">
        <v>2216.3778151260503</v>
      </c>
      <c r="H3796" s="4">
        <v>86.660372571428567</v>
      </c>
      <c r="I3796">
        <v>3570</v>
      </c>
      <c r="J3796" t="s">
        <v>10</v>
      </c>
      <c r="K3796" t="s">
        <v>11</v>
      </c>
      <c r="L3796" t="s">
        <v>9</v>
      </c>
      <c r="M3796" s="2">
        <v>41365</v>
      </c>
      <c r="N3796" s="2">
        <v>48646</v>
      </c>
      <c r="O3796" t="s">
        <v>13</v>
      </c>
      <c r="P3796">
        <v>0</v>
      </c>
    </row>
    <row r="3797" spans="1:19">
      <c r="A3797" s="1">
        <v>42491</v>
      </c>
      <c r="B3797" t="s">
        <v>6</v>
      </c>
      <c r="C3797" t="s">
        <v>213</v>
      </c>
      <c r="D3797" s="4">
        <v>560036.4</v>
      </c>
      <c r="E3797" s="4">
        <v>71404.641000000003</v>
      </c>
      <c r="F3797" s="3">
        <v>0.1275</v>
      </c>
      <c r="G3797" s="5">
        <v>1497.263394289381</v>
      </c>
      <c r="H3797" s="4">
        <v>190.90108277189609</v>
      </c>
      <c r="I3797">
        <v>374.03999999999996</v>
      </c>
      <c r="J3797" t="s">
        <v>10</v>
      </c>
      <c r="K3797" t="s">
        <v>76</v>
      </c>
      <c r="L3797" t="s">
        <v>76</v>
      </c>
      <c r="M3797" s="2">
        <v>41384</v>
      </c>
      <c r="N3797" s="2">
        <v>43299</v>
      </c>
      <c r="O3797" t="s">
        <v>16</v>
      </c>
      <c r="P3797">
        <v>0.15</v>
      </c>
      <c r="Q3797">
        <v>0.05</v>
      </c>
    </row>
    <row r="3798" spans="1:19">
      <c r="A3798" s="1">
        <v>42491</v>
      </c>
      <c r="B3798" t="s">
        <v>6</v>
      </c>
      <c r="C3798" t="s">
        <v>214</v>
      </c>
      <c r="D3798" s="4">
        <v>559524</v>
      </c>
      <c r="E3798" s="4">
        <v>68709.547200000001</v>
      </c>
      <c r="F3798" s="3">
        <v>0.12280000000000001</v>
      </c>
      <c r="G3798" s="5">
        <v>1554.2333333333333</v>
      </c>
      <c r="H3798" s="4">
        <v>190.85985333333335</v>
      </c>
      <c r="I3798">
        <v>360</v>
      </c>
      <c r="J3798" t="s">
        <v>10</v>
      </c>
      <c r="K3798" t="s">
        <v>20</v>
      </c>
      <c r="L3798" t="s">
        <v>20</v>
      </c>
      <c r="M3798" s="2">
        <v>41384</v>
      </c>
      <c r="N3798" s="2">
        <v>43299</v>
      </c>
      <c r="O3798" t="s">
        <v>16</v>
      </c>
      <c r="P3798">
        <v>0.15</v>
      </c>
      <c r="Q3798">
        <v>0.05</v>
      </c>
    </row>
    <row r="3799" spans="1:19">
      <c r="A3799" s="1">
        <v>42491</v>
      </c>
      <c r="B3799" t="s">
        <v>6</v>
      </c>
      <c r="C3799" t="s">
        <v>215</v>
      </c>
      <c r="D3799" s="4">
        <v>336265.92</v>
      </c>
      <c r="E3799" s="4">
        <v>71557.387775999989</v>
      </c>
      <c r="F3799" s="3">
        <v>0.21279999999999999</v>
      </c>
      <c r="G3799" s="5">
        <v>896.70911999999998</v>
      </c>
      <c r="H3799" s="4">
        <v>190.81970073599996</v>
      </c>
      <c r="I3799">
        <v>375</v>
      </c>
      <c r="J3799" t="s">
        <v>10</v>
      </c>
      <c r="K3799" t="s">
        <v>76</v>
      </c>
      <c r="L3799" t="s">
        <v>76</v>
      </c>
      <c r="M3799" s="2">
        <v>41384</v>
      </c>
      <c r="N3799" s="2">
        <v>43299</v>
      </c>
      <c r="O3799" t="s">
        <v>16</v>
      </c>
      <c r="P3799">
        <v>0.15</v>
      </c>
      <c r="Q3799">
        <v>0.05</v>
      </c>
    </row>
    <row r="3800" spans="1:19">
      <c r="A3800" s="1">
        <v>42491</v>
      </c>
      <c r="B3800" t="s">
        <v>6</v>
      </c>
      <c r="C3800" t="s">
        <v>216</v>
      </c>
      <c r="D3800" s="4">
        <v>417475.2</v>
      </c>
      <c r="E3800" s="4">
        <v>69342.630720000001</v>
      </c>
      <c r="F3800" s="3">
        <v>0.1661</v>
      </c>
      <c r="G3800" s="5">
        <v>1148.9299867899604</v>
      </c>
      <c r="H3800" s="4">
        <v>190.83727080581241</v>
      </c>
      <c r="I3800">
        <v>363.36</v>
      </c>
      <c r="J3800" t="s">
        <v>10</v>
      </c>
      <c r="K3800" t="s">
        <v>20</v>
      </c>
      <c r="L3800" t="s">
        <v>20</v>
      </c>
      <c r="M3800" s="2">
        <v>41384</v>
      </c>
      <c r="N3800" s="2">
        <v>43299</v>
      </c>
      <c r="O3800" t="s">
        <v>16</v>
      </c>
      <c r="P3800">
        <v>0.15</v>
      </c>
      <c r="Q3800">
        <v>0.05</v>
      </c>
    </row>
    <row r="3801" spans="1:19">
      <c r="A3801" s="1">
        <v>42491</v>
      </c>
      <c r="B3801" t="s">
        <v>6</v>
      </c>
      <c r="C3801" t="s">
        <v>14</v>
      </c>
      <c r="D3801" s="4">
        <v>646481.90399999998</v>
      </c>
      <c r="E3801" s="4">
        <v>99170.324073600015</v>
      </c>
      <c r="F3801" s="3">
        <v>0.15340000000000004</v>
      </c>
      <c r="G3801" s="5">
        <v>928.85331034482761</v>
      </c>
      <c r="H3801" s="4">
        <v>142.48609780689657</v>
      </c>
      <c r="I3801">
        <v>696</v>
      </c>
      <c r="J3801" t="s">
        <v>17</v>
      </c>
      <c r="K3801" t="s">
        <v>18</v>
      </c>
      <c r="L3801" t="s">
        <v>15</v>
      </c>
      <c r="M3801" s="2">
        <v>41246</v>
      </c>
      <c r="N3801" s="2">
        <v>43229</v>
      </c>
      <c r="O3801" t="s">
        <v>16</v>
      </c>
      <c r="P3801">
        <v>0.11</v>
      </c>
      <c r="Q3801">
        <v>0.11</v>
      </c>
    </row>
    <row r="3802" spans="1:19">
      <c r="A3802" s="1">
        <v>42491</v>
      </c>
      <c r="B3802" t="s">
        <v>6</v>
      </c>
      <c r="C3802" t="s">
        <v>19</v>
      </c>
      <c r="D3802" s="4">
        <v>447584.39999999997</v>
      </c>
      <c r="E3802" s="4">
        <v>135662.83164000002</v>
      </c>
      <c r="F3802" s="3">
        <v>0.30310000000000009</v>
      </c>
      <c r="G3802" s="5">
        <v>914.18382352941171</v>
      </c>
      <c r="H3802" s="4">
        <v>277.08911691176479</v>
      </c>
      <c r="I3802">
        <v>489.59999999999997</v>
      </c>
      <c r="J3802" t="s">
        <v>10</v>
      </c>
      <c r="K3802" t="s">
        <v>20</v>
      </c>
      <c r="L3802" t="s">
        <v>20</v>
      </c>
      <c r="M3802" s="2">
        <v>41258</v>
      </c>
      <c r="N3802" s="2">
        <v>42521</v>
      </c>
      <c r="O3802" t="s">
        <v>21</v>
      </c>
      <c r="P3802">
        <v>0.16</v>
      </c>
      <c r="Q3802">
        <v>0.16</v>
      </c>
    </row>
    <row r="3803" spans="1:19">
      <c r="A3803" s="1">
        <v>42491</v>
      </c>
      <c r="B3803" t="s">
        <v>6</v>
      </c>
      <c r="C3803" t="s">
        <v>350</v>
      </c>
      <c r="D3803" s="4">
        <v>167079.6</v>
      </c>
      <c r="E3803" s="4">
        <v>50875.7382</v>
      </c>
      <c r="F3803" s="3">
        <v>0.30449999999999999</v>
      </c>
      <c r="G3803" s="5">
        <v>910.01960784313735</v>
      </c>
      <c r="H3803" s="4">
        <v>277.10097058823533</v>
      </c>
      <c r="I3803">
        <v>183.6</v>
      </c>
      <c r="J3803" t="s">
        <v>10</v>
      </c>
      <c r="K3803" t="s">
        <v>20</v>
      </c>
      <c r="L3803" t="s">
        <v>20</v>
      </c>
      <c r="M3803" s="2">
        <v>41258</v>
      </c>
      <c r="N3803" s="2">
        <v>42521</v>
      </c>
      <c r="O3803" t="s">
        <v>21</v>
      </c>
      <c r="P3803">
        <v>0.16</v>
      </c>
      <c r="Q3803">
        <v>0.16</v>
      </c>
    </row>
    <row r="3804" spans="1:19">
      <c r="A3804" s="1">
        <v>42491</v>
      </c>
      <c r="B3804" t="s">
        <v>6</v>
      </c>
      <c r="C3804" t="s">
        <v>22</v>
      </c>
      <c r="D3804" s="4">
        <v>345150</v>
      </c>
      <c r="E3804" s="4">
        <v>56293.964999999997</v>
      </c>
      <c r="F3804" s="3">
        <v>0.16309999999999999</v>
      </c>
      <c r="G3804" s="5">
        <v>2162.593984962406</v>
      </c>
      <c r="H3804" s="4">
        <v>352.71907894736842</v>
      </c>
      <c r="I3804">
        <v>159.6</v>
      </c>
      <c r="J3804" t="s">
        <v>10</v>
      </c>
      <c r="K3804" t="s">
        <v>12</v>
      </c>
      <c r="L3804" t="s">
        <v>23</v>
      </c>
      <c r="M3804" s="2">
        <v>41339</v>
      </c>
      <c r="N3804" s="2">
        <v>42499</v>
      </c>
      <c r="O3804" t="s">
        <v>21</v>
      </c>
      <c r="P3804">
        <v>0.14000000000000001</v>
      </c>
    </row>
    <row r="3805" spans="1:19">
      <c r="A3805" s="1">
        <v>42491</v>
      </c>
      <c r="B3805" t="s">
        <v>6</v>
      </c>
      <c r="C3805" t="s">
        <v>24</v>
      </c>
      <c r="D3805" s="4">
        <v>319726.8</v>
      </c>
      <c r="E3805" s="4">
        <v>74975.934599999993</v>
      </c>
      <c r="F3805" s="3">
        <v>0.23449999999999999</v>
      </c>
      <c r="G3805" s="5">
        <v>1707.9423076923076</v>
      </c>
      <c r="H3805" s="4">
        <v>400.51247115384615</v>
      </c>
      <c r="I3805">
        <v>187.2</v>
      </c>
      <c r="J3805" t="s">
        <v>10</v>
      </c>
      <c r="K3805" t="s">
        <v>20</v>
      </c>
      <c r="L3805" t="s">
        <v>20</v>
      </c>
      <c r="M3805" s="2">
        <v>41288</v>
      </c>
      <c r="N3805" s="2">
        <v>42499</v>
      </c>
      <c r="O3805" t="s">
        <v>21</v>
      </c>
      <c r="P3805">
        <v>0.18</v>
      </c>
    </row>
    <row r="3806" spans="1:19">
      <c r="A3806" s="1">
        <v>42491</v>
      </c>
      <c r="B3806" t="s">
        <v>6</v>
      </c>
      <c r="C3806" t="s">
        <v>388</v>
      </c>
      <c r="D3806" s="4">
        <v>901308.78</v>
      </c>
      <c r="E3806" s="4">
        <v>115728.04735199999</v>
      </c>
      <c r="F3806" s="3">
        <v>0.12839999999999999</v>
      </c>
      <c r="G3806" s="5">
        <v>12730.35</v>
      </c>
      <c r="H3806" s="4">
        <v>1634.5769399999999</v>
      </c>
      <c r="I3806">
        <v>70.8</v>
      </c>
      <c r="J3806" t="s">
        <v>62</v>
      </c>
      <c r="K3806" t="s">
        <v>253</v>
      </c>
      <c r="L3806" t="s">
        <v>253</v>
      </c>
      <c r="M3806" s="2">
        <v>42223</v>
      </c>
      <c r="N3806" s="2">
        <v>43318</v>
      </c>
      <c r="O3806" t="s">
        <v>21</v>
      </c>
      <c r="P3806">
        <v>0.12</v>
      </c>
    </row>
    <row r="3807" spans="1:19">
      <c r="A3807" s="1">
        <v>42491</v>
      </c>
      <c r="B3807" t="s">
        <v>6</v>
      </c>
      <c r="C3807" t="s">
        <v>25</v>
      </c>
      <c r="D3807" s="4">
        <v>193680</v>
      </c>
      <c r="E3807" s="4">
        <v>50666.687999999995</v>
      </c>
      <c r="F3807" s="3">
        <v>0.2616</v>
      </c>
      <c r="G3807" s="5">
        <v>1403.4782608695652</v>
      </c>
      <c r="H3807" s="4">
        <v>367.14991304347825</v>
      </c>
      <c r="I3807">
        <v>138</v>
      </c>
      <c r="J3807" t="s">
        <v>10</v>
      </c>
      <c r="K3807" t="s">
        <v>12</v>
      </c>
      <c r="L3807" t="s">
        <v>12</v>
      </c>
      <c r="M3807" s="2">
        <v>41334</v>
      </c>
      <c r="N3807" s="2">
        <v>42864</v>
      </c>
      <c r="O3807" t="s">
        <v>21</v>
      </c>
      <c r="P3807">
        <v>0.14000000000000001</v>
      </c>
      <c r="Q3807">
        <v>7.0000000000000007E-2</v>
      </c>
      <c r="R3807">
        <v>0.16</v>
      </c>
      <c r="S3807">
        <v>7.0000000000000007E-2</v>
      </c>
    </row>
    <row r="3808" spans="1:19">
      <c r="A3808" s="1">
        <v>42491</v>
      </c>
      <c r="B3808" t="s">
        <v>6</v>
      </c>
      <c r="C3808" t="s">
        <v>26</v>
      </c>
      <c r="D3808" s="4">
        <v>192969.25199999998</v>
      </c>
      <c r="E3808" s="4">
        <v>15862.072514400001</v>
      </c>
      <c r="F3808" s="3">
        <v>8.2200000000000009E-2</v>
      </c>
      <c r="G3808" s="5">
        <v>2977.9205555555554</v>
      </c>
      <c r="H3808" s="4">
        <v>244.78506966666669</v>
      </c>
      <c r="I3808">
        <v>64.8</v>
      </c>
      <c r="J3808" t="s">
        <v>10</v>
      </c>
      <c r="K3808" t="s">
        <v>12</v>
      </c>
      <c r="L3808" t="s">
        <v>27</v>
      </c>
      <c r="M3808" s="2">
        <v>41353</v>
      </c>
      <c r="N3808" s="2">
        <v>43229</v>
      </c>
      <c r="O3808" t="s">
        <v>21</v>
      </c>
      <c r="P3808">
        <v>0.06</v>
      </c>
      <c r="Q3808">
        <v>0.06</v>
      </c>
    </row>
    <row r="3809" spans="1:18">
      <c r="A3809" s="1">
        <v>42491</v>
      </c>
      <c r="B3809" t="s">
        <v>6</v>
      </c>
      <c r="C3809" t="s">
        <v>28</v>
      </c>
      <c r="D3809" s="4">
        <v>464468.88</v>
      </c>
      <c r="E3809" s="4">
        <v>48862.126176000005</v>
      </c>
      <c r="F3809" s="3">
        <v>0.10520000000000002</v>
      </c>
      <c r="G3809" s="5">
        <v>2186.7649717514123</v>
      </c>
      <c r="H3809" s="4">
        <v>230.04767502824862</v>
      </c>
      <c r="I3809">
        <v>212.4</v>
      </c>
      <c r="J3809" t="s">
        <v>10</v>
      </c>
      <c r="K3809" t="s">
        <v>12</v>
      </c>
      <c r="L3809" t="s">
        <v>12</v>
      </c>
      <c r="M3809" s="2">
        <v>41353</v>
      </c>
      <c r="N3809" s="2">
        <v>43229</v>
      </c>
      <c r="O3809" t="s">
        <v>21</v>
      </c>
      <c r="P3809">
        <v>0</v>
      </c>
      <c r="Q3809">
        <v>0</v>
      </c>
    </row>
    <row r="3810" spans="1:18">
      <c r="A3810" s="1">
        <v>42491</v>
      </c>
      <c r="B3810" t="s">
        <v>6</v>
      </c>
      <c r="C3810" t="s">
        <v>29</v>
      </c>
      <c r="D3810" s="4">
        <v>739561.32</v>
      </c>
      <c r="E3810" s="4">
        <v>25884.646200000003</v>
      </c>
      <c r="F3810" s="3">
        <v>3.5000000000000003E-2</v>
      </c>
      <c r="G3810" s="5">
        <v>3950.648076923077</v>
      </c>
      <c r="H3810" s="4">
        <v>138.27268269230771</v>
      </c>
      <c r="I3810">
        <v>187.2</v>
      </c>
      <c r="J3810" t="s">
        <v>10</v>
      </c>
      <c r="K3810" t="s">
        <v>12</v>
      </c>
      <c r="L3810" t="s">
        <v>12</v>
      </c>
      <c r="M3810" s="2">
        <v>41323</v>
      </c>
      <c r="N3810" s="2">
        <v>42499</v>
      </c>
      <c r="O3810" t="s">
        <v>30</v>
      </c>
      <c r="P3810">
        <v>0.11</v>
      </c>
    </row>
    <row r="3811" spans="1:18">
      <c r="A3811" s="1">
        <v>42491</v>
      </c>
      <c r="B3811" t="s">
        <v>6</v>
      </c>
      <c r="C3811" t="s">
        <v>31</v>
      </c>
      <c r="D3811" s="4">
        <v>2850212.304</v>
      </c>
      <c r="E3811" s="4">
        <v>228016.98431999999</v>
      </c>
      <c r="F3811" s="3">
        <v>0.08</v>
      </c>
      <c r="G3811" s="5">
        <v>3023.3922097759673</v>
      </c>
      <c r="H3811" s="4">
        <v>241.87137678207736</v>
      </c>
      <c r="I3811">
        <v>942.72</v>
      </c>
      <c r="J3811" t="s">
        <v>32</v>
      </c>
      <c r="K3811" t="s">
        <v>31</v>
      </c>
      <c r="L3811" t="s">
        <v>32</v>
      </c>
      <c r="M3811" s="2">
        <v>41294</v>
      </c>
      <c r="N3811" s="2">
        <v>43229</v>
      </c>
      <c r="O3811" t="s">
        <v>30</v>
      </c>
      <c r="P3811">
        <v>0.08</v>
      </c>
      <c r="Q3811">
        <v>0.08</v>
      </c>
    </row>
    <row r="3812" spans="1:18">
      <c r="A3812" s="1">
        <v>42491</v>
      </c>
      <c r="B3812" t="s">
        <v>6</v>
      </c>
      <c r="C3812" t="s">
        <v>269</v>
      </c>
      <c r="D3812" s="4">
        <v>4284501.5520000001</v>
      </c>
      <c r="E3812" s="4">
        <v>192802.56983999998</v>
      </c>
      <c r="F3812" s="3">
        <v>4.4999999999999991E-2</v>
      </c>
      <c r="G3812" s="5">
        <v>1722.3434442836469</v>
      </c>
      <c r="H3812" s="4">
        <v>77.505454992764101</v>
      </c>
      <c r="I3812">
        <v>2487.6</v>
      </c>
      <c r="J3812" t="s">
        <v>32</v>
      </c>
      <c r="K3812" t="s">
        <v>269</v>
      </c>
      <c r="L3812" t="s">
        <v>32</v>
      </c>
      <c r="M3812" s="2">
        <v>41442</v>
      </c>
      <c r="N3812" s="2">
        <v>47285</v>
      </c>
      <c r="O3812" t="s">
        <v>30</v>
      </c>
      <c r="P3812">
        <v>0.05</v>
      </c>
    </row>
    <row r="3813" spans="1:18">
      <c r="A3813" s="1">
        <v>42491</v>
      </c>
      <c r="B3813" t="s">
        <v>6</v>
      </c>
      <c r="C3813" t="s">
        <v>301</v>
      </c>
      <c r="D3813" s="4">
        <v>158581.19999999998</v>
      </c>
      <c r="E3813" s="4">
        <v>34221.822960000005</v>
      </c>
      <c r="F3813" s="3">
        <v>0.21580000000000005</v>
      </c>
      <c r="G3813" s="5">
        <v>1436.4239130434783</v>
      </c>
      <c r="H3813" s="4">
        <v>309.98028043478269</v>
      </c>
      <c r="I3813">
        <v>110.39999999999999</v>
      </c>
      <c r="J3813" t="s">
        <v>123</v>
      </c>
      <c r="K3813" t="s">
        <v>286</v>
      </c>
      <c r="L3813" t="s">
        <v>286</v>
      </c>
      <c r="M3813" s="2">
        <v>42110</v>
      </c>
      <c r="N3813" s="2">
        <v>42840</v>
      </c>
      <c r="O3813" t="s">
        <v>21</v>
      </c>
      <c r="P3813">
        <v>0.08</v>
      </c>
    </row>
    <row r="3814" spans="1:18">
      <c r="A3814" s="1">
        <v>42491</v>
      </c>
      <c r="B3814" t="s">
        <v>6</v>
      </c>
      <c r="C3814" t="s">
        <v>285</v>
      </c>
      <c r="D3814" s="4">
        <v>1676933.004</v>
      </c>
      <c r="E3814" s="4">
        <v>57854.188638</v>
      </c>
      <c r="F3814" s="3">
        <v>3.4500000000000003E-2</v>
      </c>
      <c r="G3814" s="5">
        <v>12151.688434782609</v>
      </c>
      <c r="H3814" s="4">
        <v>419.233251</v>
      </c>
      <c r="I3814">
        <v>138</v>
      </c>
      <c r="J3814" t="s">
        <v>123</v>
      </c>
      <c r="K3814" t="s">
        <v>286</v>
      </c>
      <c r="L3814" t="s">
        <v>286</v>
      </c>
      <c r="M3814" s="2">
        <v>41708</v>
      </c>
      <c r="N3814" s="2">
        <v>42834</v>
      </c>
      <c r="O3814" t="s">
        <v>21</v>
      </c>
      <c r="P3814">
        <v>0.03</v>
      </c>
    </row>
    <row r="3815" spans="1:18">
      <c r="A3815" s="1">
        <v>42491</v>
      </c>
      <c r="B3815" t="s">
        <v>6</v>
      </c>
      <c r="C3815" t="s">
        <v>33</v>
      </c>
      <c r="D3815" s="4">
        <v>1231159.632</v>
      </c>
      <c r="E3815" s="4">
        <v>105510.38046239999</v>
      </c>
      <c r="F3815" s="3">
        <v>8.5699999999999998E-2</v>
      </c>
      <c r="G3815" s="5">
        <v>4706.2677064220188</v>
      </c>
      <c r="H3815" s="4">
        <v>403.32714244036697</v>
      </c>
      <c r="I3815">
        <v>261.59999999999997</v>
      </c>
      <c r="J3815" t="s">
        <v>34</v>
      </c>
      <c r="K3815" t="s">
        <v>36</v>
      </c>
      <c r="L3815" t="s">
        <v>35</v>
      </c>
      <c r="M3815" s="2">
        <v>41288</v>
      </c>
      <c r="N3815" s="2">
        <v>45059</v>
      </c>
      <c r="O3815" t="s">
        <v>21</v>
      </c>
      <c r="P3815">
        <v>0.08</v>
      </c>
      <c r="Q3815">
        <v>0.09</v>
      </c>
      <c r="R3815">
        <f t="shared" ref="R3815" si="388">(N3815-M3815)/365</f>
        <v>10.331506849315069</v>
      </c>
    </row>
    <row r="3816" spans="1:18">
      <c r="A3816" s="1">
        <v>42491</v>
      </c>
      <c r="B3816" t="s">
        <v>6</v>
      </c>
      <c r="C3816" t="s">
        <v>234</v>
      </c>
      <c r="D3816" s="4">
        <v>567909.33600000001</v>
      </c>
      <c r="E3816" s="4">
        <v>31235.013480000001</v>
      </c>
      <c r="F3816" s="3">
        <v>5.5E-2</v>
      </c>
      <c r="G3816" s="5">
        <v>927.95643137254899</v>
      </c>
      <c r="H3816" s="4">
        <v>51.0376037254902</v>
      </c>
      <c r="I3816">
        <v>612</v>
      </c>
      <c r="J3816" t="s">
        <v>32</v>
      </c>
      <c r="K3816" t="s">
        <v>235</v>
      </c>
      <c r="L3816" t="s">
        <v>32</v>
      </c>
      <c r="M3816" s="2">
        <v>41442</v>
      </c>
      <c r="N3816" s="2">
        <v>47285</v>
      </c>
      <c r="O3816" t="s">
        <v>30</v>
      </c>
      <c r="P3816">
        <v>0.06</v>
      </c>
    </row>
    <row r="3817" spans="1:18">
      <c r="A3817" s="1">
        <v>42491</v>
      </c>
      <c r="B3817" t="s">
        <v>6</v>
      </c>
      <c r="C3817" t="s">
        <v>236</v>
      </c>
      <c r="D3817" s="4">
        <v>503567.72399999999</v>
      </c>
      <c r="E3817" s="4">
        <v>27696.224819999999</v>
      </c>
      <c r="F3817" s="3">
        <v>5.5E-2</v>
      </c>
      <c r="G3817" s="5">
        <v>1057.0271284634762</v>
      </c>
      <c r="H3817" s="4">
        <v>58.136492065491183</v>
      </c>
      <c r="I3817">
        <v>476.4</v>
      </c>
      <c r="J3817" t="s">
        <v>32</v>
      </c>
      <c r="K3817" t="s">
        <v>235</v>
      </c>
      <c r="L3817" t="s">
        <v>32</v>
      </c>
      <c r="M3817" s="2">
        <v>41442</v>
      </c>
      <c r="N3817" s="2">
        <v>47285</v>
      </c>
      <c r="O3817" t="s">
        <v>30</v>
      </c>
      <c r="P3817">
        <v>0.06</v>
      </c>
    </row>
    <row r="3818" spans="1:18">
      <c r="A3818" s="1">
        <v>42491</v>
      </c>
      <c r="B3818" t="s">
        <v>6</v>
      </c>
      <c r="C3818" t="s">
        <v>237</v>
      </c>
      <c r="D3818" s="4">
        <v>803635.24800000002</v>
      </c>
      <c r="E3818" s="4">
        <v>44199.93864</v>
      </c>
      <c r="F3818" s="3">
        <v>5.5E-2</v>
      </c>
      <c r="G3818" s="5">
        <v>2813.8489075630255</v>
      </c>
      <c r="H3818" s="4">
        <v>154.7616899159664</v>
      </c>
      <c r="I3818">
        <v>285.59999999999997</v>
      </c>
      <c r="J3818" t="s">
        <v>32</v>
      </c>
      <c r="K3818" t="s">
        <v>235</v>
      </c>
      <c r="L3818" t="s">
        <v>32</v>
      </c>
      <c r="M3818" s="2">
        <v>41442</v>
      </c>
      <c r="N3818" s="2">
        <v>47285</v>
      </c>
      <c r="O3818" t="s">
        <v>30</v>
      </c>
      <c r="P3818">
        <v>0.06</v>
      </c>
    </row>
    <row r="3819" spans="1:18">
      <c r="A3819" s="1">
        <v>42491</v>
      </c>
      <c r="B3819" t="s">
        <v>6</v>
      </c>
      <c r="C3819" t="s">
        <v>238</v>
      </c>
      <c r="D3819" s="4">
        <v>3494953.8479999998</v>
      </c>
      <c r="E3819" s="4">
        <v>304410.48016080004</v>
      </c>
      <c r="F3819" s="3">
        <v>8.7100000000000025E-2</v>
      </c>
      <c r="G3819" s="5">
        <v>2811.2563127413123</v>
      </c>
      <c r="H3819" s="4">
        <v>244.86042483976837</v>
      </c>
      <c r="I3819">
        <v>1243.2</v>
      </c>
      <c r="J3819" t="s">
        <v>32</v>
      </c>
      <c r="K3819" t="s">
        <v>238</v>
      </c>
      <c r="L3819" t="s">
        <v>32</v>
      </c>
      <c r="M3819" s="2">
        <v>41281</v>
      </c>
      <c r="N3819" s="2">
        <v>45168</v>
      </c>
      <c r="O3819" t="s">
        <v>30</v>
      </c>
      <c r="P3819">
        <v>0.08</v>
      </c>
    </row>
    <row r="3820" spans="1:18">
      <c r="A3820" s="1">
        <v>42491</v>
      </c>
      <c r="B3820" t="s">
        <v>6</v>
      </c>
      <c r="C3820" t="s">
        <v>239</v>
      </c>
      <c r="D3820" s="4">
        <v>849404.50799999991</v>
      </c>
      <c r="E3820" s="4">
        <v>46717.247939999994</v>
      </c>
      <c r="F3820" s="3">
        <v>5.5E-2</v>
      </c>
      <c r="G3820" s="5">
        <v>1226.754055459272</v>
      </c>
      <c r="H3820" s="4">
        <v>67.471473050259959</v>
      </c>
      <c r="I3820">
        <v>692.4</v>
      </c>
      <c r="J3820" t="s">
        <v>32</v>
      </c>
      <c r="K3820" t="s">
        <v>235</v>
      </c>
      <c r="L3820" t="s">
        <v>32</v>
      </c>
      <c r="M3820" s="2">
        <v>41442</v>
      </c>
      <c r="N3820" s="2">
        <v>47285</v>
      </c>
      <c r="O3820" t="s">
        <v>30</v>
      </c>
      <c r="P3820">
        <v>0.06</v>
      </c>
    </row>
    <row r="3821" spans="1:18">
      <c r="A3821" s="1">
        <v>42491</v>
      </c>
      <c r="B3821" t="s">
        <v>6</v>
      </c>
      <c r="C3821" t="s">
        <v>37</v>
      </c>
      <c r="D3821" s="4">
        <v>141720</v>
      </c>
      <c r="E3821" s="4">
        <v>36081.911999999997</v>
      </c>
      <c r="F3821" s="3">
        <v>0.25459999999999999</v>
      </c>
      <c r="G3821" s="5">
        <v>1217.5257731958764</v>
      </c>
      <c r="H3821" s="4">
        <v>309.98206185567011</v>
      </c>
      <c r="I3821">
        <v>116.39999999999999</v>
      </c>
      <c r="J3821" t="s">
        <v>10</v>
      </c>
      <c r="K3821" t="s">
        <v>20</v>
      </c>
      <c r="L3821" t="s">
        <v>20</v>
      </c>
      <c r="M3821" s="2">
        <v>41384</v>
      </c>
      <c r="N3821" s="2">
        <v>42571</v>
      </c>
      <c r="O3821" t="s">
        <v>21</v>
      </c>
      <c r="P3821">
        <v>0.13</v>
      </c>
      <c r="Q3821">
        <v>0.13</v>
      </c>
    </row>
    <row r="3822" spans="1:18">
      <c r="A3822" s="1">
        <v>42491</v>
      </c>
      <c r="B3822" t="s">
        <v>6</v>
      </c>
      <c r="C3822" t="s">
        <v>240</v>
      </c>
      <c r="D3822" s="4">
        <v>250675.56</v>
      </c>
      <c r="E3822" s="4">
        <v>35821.537523999999</v>
      </c>
      <c r="F3822" s="3">
        <v>0.1429</v>
      </c>
      <c r="G3822" s="5">
        <v>3868.4500000000003</v>
      </c>
      <c r="H3822" s="4">
        <v>552.80150500000002</v>
      </c>
      <c r="I3822">
        <v>64.8</v>
      </c>
      <c r="J3822" t="s">
        <v>10</v>
      </c>
      <c r="K3822" t="s">
        <v>11</v>
      </c>
      <c r="L3822" t="s">
        <v>42</v>
      </c>
      <c r="M3822" s="2">
        <v>42199</v>
      </c>
      <c r="N3822" s="2">
        <v>42564</v>
      </c>
      <c r="O3822" t="s">
        <v>21</v>
      </c>
      <c r="P3822">
        <v>0.13</v>
      </c>
    </row>
    <row r="3823" spans="1:18">
      <c r="A3823" s="1">
        <v>42491</v>
      </c>
      <c r="B3823" t="s">
        <v>6</v>
      </c>
      <c r="C3823" t="s">
        <v>241</v>
      </c>
      <c r="D3823" s="4">
        <v>132295.44</v>
      </c>
      <c r="E3823" s="4">
        <v>20016.300072000002</v>
      </c>
      <c r="F3823" s="3">
        <v>0.15130000000000002</v>
      </c>
      <c r="G3823" s="5">
        <v>2345.6638297872341</v>
      </c>
      <c r="H3823" s="4">
        <v>354.89893744680853</v>
      </c>
      <c r="I3823">
        <v>56.4</v>
      </c>
      <c r="J3823" t="s">
        <v>10</v>
      </c>
      <c r="K3823" t="s">
        <v>11</v>
      </c>
      <c r="L3823" t="s">
        <v>42</v>
      </c>
      <c r="M3823" s="2">
        <v>42199</v>
      </c>
      <c r="N3823" s="2">
        <v>42564</v>
      </c>
      <c r="O3823" t="s">
        <v>30</v>
      </c>
      <c r="P3823">
        <v>0.13</v>
      </c>
    </row>
    <row r="3824" spans="1:18">
      <c r="A3824" s="1">
        <v>42491</v>
      </c>
      <c r="B3824" t="s">
        <v>6</v>
      </c>
      <c r="C3824" t="s">
        <v>242</v>
      </c>
      <c r="D3824" s="4">
        <v>450082.75200000004</v>
      </c>
      <c r="E3824" s="4">
        <v>24754.551360000001</v>
      </c>
      <c r="F3824" s="3">
        <v>5.5E-2</v>
      </c>
      <c r="G3824" s="5">
        <v>839.08044742729317</v>
      </c>
      <c r="H3824" s="4">
        <v>46.149424608501121</v>
      </c>
      <c r="I3824">
        <v>536.4</v>
      </c>
      <c r="J3824" t="s">
        <v>32</v>
      </c>
      <c r="K3824" t="s">
        <v>235</v>
      </c>
      <c r="L3824" t="s">
        <v>32</v>
      </c>
      <c r="M3824" s="2">
        <v>41442</v>
      </c>
      <c r="N3824" s="2">
        <v>47285</v>
      </c>
      <c r="O3824" t="s">
        <v>30</v>
      </c>
      <c r="P3824">
        <v>0.06</v>
      </c>
    </row>
    <row r="3825" spans="1:17">
      <c r="A3825" s="1">
        <v>42491</v>
      </c>
      <c r="B3825" t="s">
        <v>6</v>
      </c>
      <c r="C3825" t="s">
        <v>384</v>
      </c>
      <c r="D3825" s="4">
        <v>137004.84</v>
      </c>
      <c r="E3825" s="4">
        <v>24948.581363999998</v>
      </c>
      <c r="F3825" s="3">
        <v>0.18209999999999998</v>
      </c>
      <c r="G3825" s="5">
        <v>2481.9717391304348</v>
      </c>
      <c r="H3825" s="4">
        <v>451.96705369565217</v>
      </c>
      <c r="I3825">
        <v>55.199999999999996</v>
      </c>
      <c r="J3825" t="s">
        <v>10</v>
      </c>
      <c r="K3825" t="s">
        <v>11</v>
      </c>
      <c r="L3825" t="s">
        <v>265</v>
      </c>
      <c r="M3825" s="2">
        <v>42201</v>
      </c>
      <c r="N3825" s="2">
        <v>42931</v>
      </c>
      <c r="O3825" t="s">
        <v>21</v>
      </c>
      <c r="P3825">
        <v>0.16</v>
      </c>
    </row>
    <row r="3826" spans="1:17">
      <c r="A3826" s="1">
        <v>42491</v>
      </c>
      <c r="B3826" t="s">
        <v>6</v>
      </c>
      <c r="C3826" t="s">
        <v>385</v>
      </c>
      <c r="D3826" s="4">
        <v>174802.8</v>
      </c>
      <c r="E3826" s="4">
        <v>29751.436559999998</v>
      </c>
      <c r="F3826" s="3">
        <v>0.17019999999999999</v>
      </c>
      <c r="G3826" s="5">
        <v>2748.4716981132078</v>
      </c>
      <c r="H3826" s="4">
        <v>467.78988301886795</v>
      </c>
      <c r="I3826">
        <v>63.599999999999994</v>
      </c>
      <c r="J3826" t="s">
        <v>10</v>
      </c>
      <c r="K3826" t="s">
        <v>11</v>
      </c>
      <c r="L3826" t="s">
        <v>42</v>
      </c>
      <c r="M3826" s="2">
        <v>42201</v>
      </c>
      <c r="N3826" s="2">
        <v>43296</v>
      </c>
      <c r="O3826" t="s">
        <v>21</v>
      </c>
      <c r="P3826">
        <v>0.15</v>
      </c>
    </row>
    <row r="3827" spans="1:17">
      <c r="A3827" s="1">
        <v>42491</v>
      </c>
      <c r="B3827" t="s">
        <v>6</v>
      </c>
      <c r="C3827" t="s">
        <v>41</v>
      </c>
      <c r="D3827" s="4">
        <v>299286.12</v>
      </c>
      <c r="E3827" s="4">
        <v>41241.627335999998</v>
      </c>
      <c r="F3827" s="3">
        <v>0.13780000000000001</v>
      </c>
      <c r="G3827" s="5">
        <v>6395.0025641025641</v>
      </c>
      <c r="H3827" s="4">
        <v>881.23135333333335</v>
      </c>
      <c r="I3827">
        <v>46.8</v>
      </c>
      <c r="J3827" t="s">
        <v>10</v>
      </c>
      <c r="K3827" t="s">
        <v>11</v>
      </c>
      <c r="L3827" t="s">
        <v>42</v>
      </c>
      <c r="M3827" s="2">
        <v>42156</v>
      </c>
      <c r="N3827" s="2">
        <v>42864</v>
      </c>
      <c r="O3827" t="s">
        <v>21</v>
      </c>
      <c r="P3827">
        <v>0.13</v>
      </c>
      <c r="Q3827">
        <v>0.13</v>
      </c>
    </row>
    <row r="3828" spans="1:17">
      <c r="A3828" s="1">
        <v>42491</v>
      </c>
      <c r="B3828" t="s">
        <v>6</v>
      </c>
      <c r="C3828" t="s">
        <v>43</v>
      </c>
      <c r="D3828" s="4">
        <v>201836.87999999998</v>
      </c>
      <c r="E3828" s="4">
        <v>28519.551144000001</v>
      </c>
      <c r="F3828" s="3">
        <v>0.14130000000000001</v>
      </c>
      <c r="G3828" s="5">
        <v>4426.2473684210518</v>
      </c>
      <c r="H3828" s="4">
        <v>625.42875315789479</v>
      </c>
      <c r="I3828">
        <v>45.6</v>
      </c>
      <c r="J3828" t="s">
        <v>10</v>
      </c>
      <c r="K3828" t="s">
        <v>11</v>
      </c>
      <c r="L3828" t="s">
        <v>42</v>
      </c>
      <c r="M3828" s="2">
        <v>42156</v>
      </c>
      <c r="N3828" s="2">
        <v>42864</v>
      </c>
      <c r="O3828" t="s">
        <v>21</v>
      </c>
      <c r="P3828">
        <v>0.13</v>
      </c>
      <c r="Q3828">
        <v>0.13</v>
      </c>
    </row>
    <row r="3829" spans="1:17">
      <c r="A3829" s="1">
        <v>42491</v>
      </c>
      <c r="B3829" t="s">
        <v>6</v>
      </c>
      <c r="C3829" t="s">
        <v>243</v>
      </c>
      <c r="D3829" s="4">
        <v>216020.18400000001</v>
      </c>
      <c r="E3829" s="4">
        <v>11881.110119999999</v>
      </c>
      <c r="F3829" s="3">
        <v>5.4999999999999993E-2</v>
      </c>
      <c r="G3829" s="5">
        <v>508.52209039548023</v>
      </c>
      <c r="H3829" s="4">
        <v>27.96871497175141</v>
      </c>
      <c r="I3829">
        <v>424.8</v>
      </c>
      <c r="J3829" t="s">
        <v>32</v>
      </c>
      <c r="K3829" t="s">
        <v>235</v>
      </c>
      <c r="L3829" t="s">
        <v>32</v>
      </c>
      <c r="M3829" s="2">
        <v>41442</v>
      </c>
      <c r="N3829" s="2">
        <v>47285</v>
      </c>
      <c r="O3829" t="s">
        <v>30</v>
      </c>
      <c r="P3829">
        <v>0.06</v>
      </c>
    </row>
    <row r="3830" spans="1:17">
      <c r="A3830" s="1">
        <v>42491</v>
      </c>
      <c r="B3830" t="s">
        <v>6</v>
      </c>
      <c r="C3830" t="s">
        <v>44</v>
      </c>
      <c r="D3830" s="4">
        <v>49097.4</v>
      </c>
      <c r="E3830" s="4">
        <v>13850.376540000001</v>
      </c>
      <c r="F3830" s="3">
        <v>0.28210000000000002</v>
      </c>
      <c r="G3830" s="5">
        <v>257.32389937106922</v>
      </c>
      <c r="H3830" s="4">
        <v>72.591072012578636</v>
      </c>
      <c r="I3830">
        <v>190.79999999999998</v>
      </c>
      <c r="J3830" t="s">
        <v>10</v>
      </c>
      <c r="K3830" t="s">
        <v>20</v>
      </c>
      <c r="L3830" t="s">
        <v>20</v>
      </c>
      <c r="M3830" s="2">
        <v>41343</v>
      </c>
      <c r="N3830" s="2">
        <v>42499</v>
      </c>
      <c r="O3830" t="s">
        <v>21</v>
      </c>
      <c r="P3830">
        <v>0.18</v>
      </c>
    </row>
    <row r="3831" spans="1:17">
      <c r="A3831" s="1">
        <v>42491</v>
      </c>
      <c r="B3831" t="s">
        <v>6</v>
      </c>
      <c r="C3831" t="s">
        <v>411</v>
      </c>
      <c r="D3831" s="4">
        <v>463984.8</v>
      </c>
      <c r="E3831" s="4">
        <v>88760.292239999995</v>
      </c>
      <c r="F3831" s="3">
        <v>0.1913</v>
      </c>
      <c r="G3831" s="5">
        <v>2543.7763157894738</v>
      </c>
      <c r="H3831" s="4">
        <v>486.62440921052627</v>
      </c>
      <c r="I3831">
        <v>182.4</v>
      </c>
      <c r="J3831" t="s">
        <v>10</v>
      </c>
      <c r="K3831" t="s">
        <v>12</v>
      </c>
      <c r="L3831" t="s">
        <v>12</v>
      </c>
      <c r="M3831" s="2">
        <v>42433</v>
      </c>
      <c r="N3831" s="2">
        <v>43162</v>
      </c>
      <c r="O3831" t="s">
        <v>21</v>
      </c>
      <c r="P3831">
        <v>0.17</v>
      </c>
    </row>
    <row r="3832" spans="1:17">
      <c r="A3832" s="1">
        <v>42491</v>
      </c>
      <c r="B3832" t="s">
        <v>6</v>
      </c>
      <c r="C3832" t="s">
        <v>292</v>
      </c>
      <c r="D3832" s="4">
        <v>216562.8</v>
      </c>
      <c r="E3832" s="4">
        <v>32202.888360000001</v>
      </c>
      <c r="F3832" s="3">
        <v>0.1487</v>
      </c>
      <c r="G3832" s="5">
        <v>1804.6899999999998</v>
      </c>
      <c r="H3832" s="4">
        <v>268.35740300000003</v>
      </c>
      <c r="I3832">
        <v>120</v>
      </c>
      <c r="J3832" t="s">
        <v>10</v>
      </c>
      <c r="K3832" t="s">
        <v>11</v>
      </c>
      <c r="L3832" t="s">
        <v>42</v>
      </c>
      <c r="M3832" s="2">
        <v>41715</v>
      </c>
      <c r="N3832" s="2">
        <v>42810</v>
      </c>
      <c r="O3832" t="s">
        <v>21</v>
      </c>
      <c r="P3832">
        <v>0.12</v>
      </c>
    </row>
    <row r="3833" spans="1:17">
      <c r="A3833" s="1">
        <v>42491</v>
      </c>
      <c r="B3833" t="s">
        <v>6</v>
      </c>
      <c r="C3833" t="s">
        <v>45</v>
      </c>
      <c r="D3833" s="4">
        <v>183256.8</v>
      </c>
      <c r="E3833" s="4">
        <v>52796.284080000005</v>
      </c>
      <c r="F3833" s="3">
        <v>0.28810000000000002</v>
      </c>
      <c r="G3833" s="5">
        <v>1839.9277108433735</v>
      </c>
      <c r="H3833" s="4">
        <v>530.08317349397601</v>
      </c>
      <c r="I3833">
        <v>99.6</v>
      </c>
      <c r="J3833" t="s">
        <v>47</v>
      </c>
      <c r="K3833" t="s">
        <v>48</v>
      </c>
      <c r="L3833" t="s">
        <v>46</v>
      </c>
      <c r="M3833" s="2">
        <v>41290</v>
      </c>
      <c r="N3833" s="2">
        <v>42499</v>
      </c>
      <c r="O3833" t="s">
        <v>21</v>
      </c>
      <c r="P3833">
        <v>0.16</v>
      </c>
    </row>
    <row r="3834" spans="1:17">
      <c r="A3834" s="1">
        <v>42491</v>
      </c>
      <c r="B3834" t="s">
        <v>6</v>
      </c>
      <c r="C3834" t="s">
        <v>49</v>
      </c>
      <c r="D3834" s="4">
        <v>12670.8</v>
      </c>
      <c r="E3834" s="4">
        <v>9612.0688799999989</v>
      </c>
      <c r="F3834" s="3">
        <v>0.75859999999999994</v>
      </c>
      <c r="G3834" s="5">
        <v>118.64044943820224</v>
      </c>
      <c r="H3834" s="4">
        <v>90.00064494382022</v>
      </c>
      <c r="I3834">
        <v>106.8</v>
      </c>
      <c r="J3834" t="s">
        <v>47</v>
      </c>
      <c r="K3834" t="s">
        <v>48</v>
      </c>
      <c r="L3834" t="s">
        <v>46</v>
      </c>
      <c r="M3834" s="2">
        <v>41347</v>
      </c>
      <c r="N3834" s="2">
        <v>42499</v>
      </c>
      <c r="O3834" t="s">
        <v>21</v>
      </c>
      <c r="P3834">
        <v>0.16</v>
      </c>
    </row>
    <row r="3835" spans="1:17">
      <c r="A3835" s="1">
        <v>42491</v>
      </c>
      <c r="B3835" t="s">
        <v>6</v>
      </c>
      <c r="C3835" t="s">
        <v>50</v>
      </c>
      <c r="D3835" s="4">
        <v>28116</v>
      </c>
      <c r="E3835" s="4">
        <v>10043.0352</v>
      </c>
      <c r="F3835" s="3">
        <v>0.35720000000000002</v>
      </c>
      <c r="G3835" s="5">
        <v>251.93548387096774</v>
      </c>
      <c r="H3835" s="4">
        <v>89.991354838709682</v>
      </c>
      <c r="I3835">
        <v>111.6</v>
      </c>
      <c r="J3835" t="s">
        <v>52</v>
      </c>
      <c r="K3835" t="s">
        <v>51</v>
      </c>
      <c r="L3835" t="s">
        <v>51</v>
      </c>
      <c r="M3835" s="2">
        <v>41347</v>
      </c>
      <c r="N3835" s="2">
        <v>42499</v>
      </c>
      <c r="O3835" t="s">
        <v>21</v>
      </c>
      <c r="P3835">
        <v>0.12</v>
      </c>
    </row>
    <row r="3836" spans="1:17">
      <c r="A3836" s="1">
        <v>42491</v>
      </c>
      <c r="B3836" t="s">
        <v>6</v>
      </c>
      <c r="C3836" t="s">
        <v>53</v>
      </c>
      <c r="D3836" s="4">
        <v>802250.4</v>
      </c>
      <c r="E3836" s="4">
        <v>79342.564559999984</v>
      </c>
      <c r="F3836" s="3">
        <v>9.8899999999999974E-2</v>
      </c>
      <c r="G3836" s="5">
        <v>2513.3157894736842</v>
      </c>
      <c r="H3836" s="4">
        <v>248.56693157894733</v>
      </c>
      <c r="I3836">
        <v>319.2</v>
      </c>
      <c r="J3836" t="s">
        <v>10</v>
      </c>
      <c r="K3836" t="s">
        <v>20</v>
      </c>
      <c r="L3836" t="s">
        <v>20</v>
      </c>
      <c r="M3836" s="2">
        <v>41374</v>
      </c>
      <c r="N3836" s="2">
        <v>42499</v>
      </c>
      <c r="O3836" t="s">
        <v>21</v>
      </c>
      <c r="P3836">
        <v>0.06</v>
      </c>
    </row>
    <row r="3837" spans="1:17">
      <c r="A3837" s="1">
        <v>42491</v>
      </c>
      <c r="B3837" t="s">
        <v>6</v>
      </c>
      <c r="C3837" t="s">
        <v>54</v>
      </c>
      <c r="D3837" s="4">
        <v>256459.19999999998</v>
      </c>
      <c r="E3837" s="4">
        <v>109302.91103999998</v>
      </c>
      <c r="F3837" s="3">
        <v>0.42619999999999997</v>
      </c>
      <c r="G3837" s="5">
        <v>572.96514745308309</v>
      </c>
      <c r="H3837" s="4">
        <v>244.197745844504</v>
      </c>
      <c r="I3837">
        <v>447.59999999999997</v>
      </c>
      <c r="J3837" t="s">
        <v>10</v>
      </c>
      <c r="K3837" t="s">
        <v>12</v>
      </c>
      <c r="L3837" t="s">
        <v>12</v>
      </c>
      <c r="M3837" s="2">
        <v>41302</v>
      </c>
      <c r="N3837" s="2">
        <v>43594</v>
      </c>
      <c r="O3837" t="s">
        <v>21</v>
      </c>
      <c r="P3837">
        <v>0.12</v>
      </c>
      <c r="Q3837">
        <v>0.13</v>
      </c>
    </row>
    <row r="3838" spans="1:17">
      <c r="A3838" s="1">
        <v>42491</v>
      </c>
      <c r="B3838" t="s">
        <v>6</v>
      </c>
      <c r="C3838" t="s">
        <v>320</v>
      </c>
      <c r="D3838" s="4">
        <v>99111.599999999991</v>
      </c>
      <c r="E3838" s="4">
        <v>13201.665120000001</v>
      </c>
      <c r="F3838" s="3">
        <v>0.13320000000000001</v>
      </c>
      <c r="G3838" s="5">
        <v>3441.375</v>
      </c>
      <c r="H3838" s="4">
        <v>458.3911500000001</v>
      </c>
      <c r="I3838">
        <v>28.799999999999997</v>
      </c>
      <c r="J3838" t="s">
        <v>123</v>
      </c>
      <c r="K3838" t="s">
        <v>286</v>
      </c>
      <c r="L3838" t="s">
        <v>286</v>
      </c>
      <c r="M3838" s="2">
        <v>41902</v>
      </c>
      <c r="N3838" s="2">
        <v>42632</v>
      </c>
      <c r="O3838" t="s">
        <v>21</v>
      </c>
      <c r="P3838">
        <v>0.03</v>
      </c>
    </row>
    <row r="3839" spans="1:17">
      <c r="A3839" s="1">
        <v>42491</v>
      </c>
      <c r="B3839" t="s">
        <v>6</v>
      </c>
      <c r="C3839" t="s">
        <v>352</v>
      </c>
      <c r="D3839" s="4">
        <v>26433.599999999999</v>
      </c>
      <c r="E3839" s="4">
        <v>6999.6172799999986</v>
      </c>
      <c r="F3839" s="3">
        <v>0.26479999999999998</v>
      </c>
      <c r="G3839" s="5">
        <v>1835.6666666666667</v>
      </c>
      <c r="H3839" s="4">
        <v>486.0845333333333</v>
      </c>
      <c r="I3839">
        <v>14.399999999999999</v>
      </c>
      <c r="J3839" t="s">
        <v>62</v>
      </c>
      <c r="K3839" t="s">
        <v>253</v>
      </c>
      <c r="L3839" t="s">
        <v>253</v>
      </c>
      <c r="M3839" s="2">
        <v>42047</v>
      </c>
      <c r="N3839" s="2">
        <v>42521</v>
      </c>
      <c r="O3839" t="s">
        <v>21</v>
      </c>
      <c r="P3839">
        <v>0.16</v>
      </c>
      <c r="Q3839">
        <v>0.16</v>
      </c>
    </row>
    <row r="3840" spans="1:17">
      <c r="A3840" s="1">
        <v>42491</v>
      </c>
      <c r="B3840" t="s">
        <v>6</v>
      </c>
      <c r="C3840" t="s">
        <v>353</v>
      </c>
      <c r="D3840" s="4">
        <v>16494</v>
      </c>
      <c r="E3840" s="4">
        <v>7000.0535999999993</v>
      </c>
      <c r="F3840" s="3">
        <v>0.42439999999999994</v>
      </c>
      <c r="G3840" s="5">
        <v>1145.4166666666667</v>
      </c>
      <c r="H3840" s="4">
        <v>486.11483333333331</v>
      </c>
      <c r="I3840">
        <v>14.399999999999999</v>
      </c>
      <c r="J3840" t="s">
        <v>62</v>
      </c>
      <c r="K3840" t="s">
        <v>253</v>
      </c>
      <c r="L3840" t="s">
        <v>253</v>
      </c>
      <c r="M3840" s="2">
        <v>42047</v>
      </c>
      <c r="N3840" s="2">
        <v>42521</v>
      </c>
      <c r="O3840" t="s">
        <v>21</v>
      </c>
      <c r="P3840">
        <v>0.16</v>
      </c>
      <c r="Q3840">
        <v>0.16</v>
      </c>
    </row>
    <row r="3841" spans="1:18">
      <c r="A3841" s="1">
        <v>42491</v>
      </c>
      <c r="B3841" t="s">
        <v>6</v>
      </c>
      <c r="C3841" t="s">
        <v>217</v>
      </c>
      <c r="D3841" s="4">
        <v>61193.399999999994</v>
      </c>
      <c r="E3841" s="4">
        <v>8634.3887400000003</v>
      </c>
      <c r="F3841" s="3">
        <v>0.14110000000000003</v>
      </c>
      <c r="G3841" s="5">
        <v>4249.541666666667</v>
      </c>
      <c r="H3841" s="4">
        <v>599.6103291666667</v>
      </c>
      <c r="I3841">
        <v>14.399999999999999</v>
      </c>
      <c r="J3841" t="s">
        <v>52</v>
      </c>
      <c r="K3841" t="s">
        <v>51</v>
      </c>
      <c r="L3841" t="s">
        <v>51</v>
      </c>
      <c r="M3841" s="2">
        <v>41481</v>
      </c>
      <c r="N3841" s="2">
        <v>42668</v>
      </c>
      <c r="O3841" t="s">
        <v>21</v>
      </c>
      <c r="P3841">
        <v>0.13</v>
      </c>
    </row>
    <row r="3842" spans="1:18">
      <c r="A3842" s="1">
        <v>42491</v>
      </c>
      <c r="B3842" t="s">
        <v>6</v>
      </c>
      <c r="C3842" t="s">
        <v>348</v>
      </c>
      <c r="D3842" s="4">
        <v>28992</v>
      </c>
      <c r="E3842" s="4">
        <v>6998.6688000000004</v>
      </c>
      <c r="F3842" s="3">
        <v>0.2414</v>
      </c>
      <c r="G3842" s="5">
        <v>2013.3333333333335</v>
      </c>
      <c r="H3842" s="4">
        <v>486.01866666666672</v>
      </c>
      <c r="I3842">
        <v>14.399999999999999</v>
      </c>
      <c r="J3842" t="s">
        <v>62</v>
      </c>
      <c r="K3842" t="s">
        <v>253</v>
      </c>
      <c r="L3842" t="s">
        <v>253</v>
      </c>
      <c r="M3842" s="2">
        <v>42047</v>
      </c>
      <c r="N3842" s="2">
        <v>42521</v>
      </c>
      <c r="O3842" t="s">
        <v>21</v>
      </c>
      <c r="P3842">
        <v>0.16</v>
      </c>
      <c r="Q3842">
        <v>0.16</v>
      </c>
    </row>
    <row r="3843" spans="1:18">
      <c r="A3843" s="1">
        <v>42491</v>
      </c>
      <c r="B3843" t="s">
        <v>6</v>
      </c>
      <c r="C3843" t="s">
        <v>391</v>
      </c>
      <c r="D3843" s="4">
        <v>162549.6</v>
      </c>
      <c r="E3843" s="4">
        <v>15637.27152</v>
      </c>
      <c r="F3843" s="3">
        <v>9.6199999999999994E-2</v>
      </c>
      <c r="G3843" s="5">
        <v>11288.166666666668</v>
      </c>
      <c r="H3843" s="4">
        <v>1085.9216333333334</v>
      </c>
      <c r="I3843">
        <v>14.399999999999999</v>
      </c>
      <c r="J3843" t="s">
        <v>52</v>
      </c>
      <c r="K3843" t="s">
        <v>51</v>
      </c>
      <c r="L3843" t="s">
        <v>51</v>
      </c>
      <c r="M3843" s="2">
        <v>42259</v>
      </c>
      <c r="N3843" s="2">
        <v>42624</v>
      </c>
      <c r="O3843" t="s">
        <v>21</v>
      </c>
      <c r="P3843">
        <v>0.09</v>
      </c>
    </row>
    <row r="3844" spans="1:18">
      <c r="A3844" s="1">
        <v>42522</v>
      </c>
      <c r="B3844" t="s">
        <v>6</v>
      </c>
      <c r="C3844" t="s">
        <v>45</v>
      </c>
      <c r="D3844" s="4">
        <v>181924.8</v>
      </c>
      <c r="E3844" s="4">
        <v>52794.576960000006</v>
      </c>
      <c r="F3844" s="3">
        <v>0.29020000000000007</v>
      </c>
      <c r="G3844" s="5">
        <v>1826.5542168674699</v>
      </c>
      <c r="H3844" s="4">
        <v>530.06603373493988</v>
      </c>
      <c r="I3844">
        <v>99.6</v>
      </c>
      <c r="J3844" t="s">
        <v>47</v>
      </c>
      <c r="K3844" t="s">
        <v>48</v>
      </c>
      <c r="L3844" t="s">
        <v>46</v>
      </c>
      <c r="M3844" s="2">
        <v>41290</v>
      </c>
      <c r="N3844" s="2">
        <v>42582</v>
      </c>
      <c r="O3844" t="s">
        <v>21</v>
      </c>
      <c r="P3844">
        <v>0.16</v>
      </c>
    </row>
    <row r="3845" spans="1:18">
      <c r="A3845" s="1">
        <v>42522</v>
      </c>
      <c r="B3845" t="s">
        <v>6</v>
      </c>
      <c r="C3845" t="s">
        <v>19</v>
      </c>
      <c r="D3845" s="4">
        <v>549043.19999999995</v>
      </c>
      <c r="E3845" s="4">
        <v>0</v>
      </c>
      <c r="F3845" s="3">
        <v>0</v>
      </c>
      <c r="G3845" s="5">
        <v>1121.4117647058824</v>
      </c>
      <c r="H3845" s="4">
        <v>0</v>
      </c>
      <c r="I3845">
        <v>489.59999999999997</v>
      </c>
      <c r="J3845" t="s">
        <v>10</v>
      </c>
      <c r="K3845" t="s">
        <v>20</v>
      </c>
      <c r="L3845" t="s">
        <v>20</v>
      </c>
      <c r="M3845" s="2">
        <v>41258</v>
      </c>
      <c r="N3845" s="2">
        <v>42521</v>
      </c>
      <c r="O3845" t="s">
        <v>21</v>
      </c>
      <c r="P3845">
        <v>0.16</v>
      </c>
      <c r="Q3845">
        <v>0.16</v>
      </c>
    </row>
    <row r="3846" spans="1:18">
      <c r="A3846" s="1">
        <v>42522</v>
      </c>
      <c r="B3846" t="s">
        <v>6</v>
      </c>
      <c r="C3846" t="s">
        <v>14</v>
      </c>
      <c r="D3846" s="4">
        <v>967119.25199999986</v>
      </c>
      <c r="E3846" s="4">
        <v>106383.11771999999</v>
      </c>
      <c r="F3846" s="3">
        <v>0.11000000000000001</v>
      </c>
      <c r="G3846" s="5">
        <v>1389.5391551724135</v>
      </c>
      <c r="H3846" s="4">
        <v>152.84930706896552</v>
      </c>
      <c r="I3846">
        <v>696</v>
      </c>
      <c r="J3846" t="s">
        <v>17</v>
      </c>
      <c r="K3846" t="s">
        <v>18</v>
      </c>
      <c r="L3846" t="s">
        <v>15</v>
      </c>
      <c r="M3846" s="2">
        <v>41246</v>
      </c>
      <c r="N3846" s="2">
        <v>43229</v>
      </c>
      <c r="O3846" t="s">
        <v>16</v>
      </c>
      <c r="P3846">
        <v>0.11</v>
      </c>
    </row>
    <row r="3847" spans="1:18">
      <c r="A3847" s="1">
        <v>42522</v>
      </c>
      <c r="B3847" t="s">
        <v>6</v>
      </c>
      <c r="C3847" t="s">
        <v>7</v>
      </c>
      <c r="D3847" s="4">
        <v>7621426.7999999998</v>
      </c>
      <c r="E3847" s="4">
        <v>318575.64023999992</v>
      </c>
      <c r="F3847" s="3">
        <v>4.179999999999999E-2</v>
      </c>
      <c r="G3847" s="5">
        <v>2134.8534453781513</v>
      </c>
      <c r="H3847" s="4">
        <v>89.236874016806695</v>
      </c>
      <c r="I3847">
        <v>3570</v>
      </c>
      <c r="J3847" t="s">
        <v>10</v>
      </c>
      <c r="K3847" t="s">
        <v>11</v>
      </c>
      <c r="L3847" t="s">
        <v>9</v>
      </c>
      <c r="M3847" s="2">
        <v>41365</v>
      </c>
      <c r="N3847" s="2">
        <v>48646</v>
      </c>
      <c r="O3847" t="s">
        <v>13</v>
      </c>
      <c r="P3847">
        <v>0</v>
      </c>
    </row>
    <row r="3848" spans="1:18">
      <c r="A3848" s="1">
        <v>42522</v>
      </c>
      <c r="B3848" t="s">
        <v>6</v>
      </c>
      <c r="C3848" t="s">
        <v>54</v>
      </c>
      <c r="D3848" s="4">
        <v>262009.19999999998</v>
      </c>
      <c r="E3848" s="4">
        <v>111904.12932000001</v>
      </c>
      <c r="F3848" s="3">
        <v>0.42710000000000004</v>
      </c>
      <c r="G3848" s="5">
        <v>585.36461126005361</v>
      </c>
      <c r="H3848" s="4">
        <v>250.00922546916894</v>
      </c>
      <c r="I3848">
        <v>447.59999999999997</v>
      </c>
      <c r="J3848" t="s">
        <v>10</v>
      </c>
      <c r="K3848" t="s">
        <v>12</v>
      </c>
      <c r="L3848" t="s">
        <v>12</v>
      </c>
      <c r="M3848" s="2">
        <v>41302</v>
      </c>
      <c r="N3848" s="2">
        <v>43594</v>
      </c>
      <c r="O3848" t="s">
        <v>21</v>
      </c>
      <c r="P3848">
        <v>0.13</v>
      </c>
    </row>
    <row r="3849" spans="1:18">
      <c r="A3849" s="1">
        <v>42522</v>
      </c>
      <c r="B3849" t="s">
        <v>6</v>
      </c>
      <c r="C3849" t="s">
        <v>53</v>
      </c>
      <c r="D3849" s="4">
        <v>738594</v>
      </c>
      <c r="E3849" s="4">
        <v>83978.137800000011</v>
      </c>
      <c r="F3849" s="3">
        <v>0.11370000000000001</v>
      </c>
      <c r="G3849" s="5">
        <v>2313.8909774436092</v>
      </c>
      <c r="H3849" s="4">
        <v>263.08940413533838</v>
      </c>
      <c r="I3849">
        <v>319.2</v>
      </c>
      <c r="J3849" t="s">
        <v>10</v>
      </c>
      <c r="K3849" t="s">
        <v>20</v>
      </c>
      <c r="L3849" t="s">
        <v>20</v>
      </c>
      <c r="M3849" s="2">
        <v>41374</v>
      </c>
      <c r="N3849" s="2">
        <v>42864</v>
      </c>
      <c r="O3849" t="s">
        <v>21</v>
      </c>
      <c r="P3849">
        <v>7.0000000000000007E-2</v>
      </c>
    </row>
    <row r="3850" spans="1:18">
      <c r="A3850" s="1">
        <v>42522</v>
      </c>
      <c r="B3850" t="s">
        <v>6</v>
      </c>
      <c r="C3850" t="s">
        <v>29</v>
      </c>
      <c r="D3850" s="4">
        <v>686988</v>
      </c>
      <c r="E3850" s="4">
        <v>96453.1152</v>
      </c>
      <c r="F3850" s="3">
        <v>0.1404</v>
      </c>
      <c r="G3850" s="5">
        <v>3669.8076923076924</v>
      </c>
      <c r="H3850" s="4">
        <v>515.24099999999999</v>
      </c>
      <c r="I3850">
        <v>187.2</v>
      </c>
      <c r="J3850" t="s">
        <v>10</v>
      </c>
      <c r="K3850" t="s">
        <v>12</v>
      </c>
      <c r="L3850" t="s">
        <v>12</v>
      </c>
      <c r="M3850" s="2">
        <v>41323</v>
      </c>
      <c r="N3850" s="2">
        <v>42499</v>
      </c>
      <c r="O3850" t="s">
        <v>30</v>
      </c>
      <c r="P3850">
        <v>0.11</v>
      </c>
    </row>
    <row r="3851" spans="1:18">
      <c r="A3851" s="1">
        <v>42522</v>
      </c>
      <c r="B3851" t="s">
        <v>6</v>
      </c>
      <c r="C3851" t="s">
        <v>31</v>
      </c>
      <c r="D3851" s="4">
        <v>2546558.9759999998</v>
      </c>
      <c r="E3851" s="4">
        <v>203724.71807999999</v>
      </c>
      <c r="F3851" s="3">
        <v>0.08</v>
      </c>
      <c r="G3851" s="5">
        <v>2701.2887983706719</v>
      </c>
      <c r="H3851" s="4">
        <v>216.10310386965375</v>
      </c>
      <c r="I3851">
        <v>942.72</v>
      </c>
      <c r="J3851" t="s">
        <v>32</v>
      </c>
      <c r="K3851" t="s">
        <v>31</v>
      </c>
      <c r="L3851" t="s">
        <v>32</v>
      </c>
      <c r="M3851" s="2">
        <v>41294</v>
      </c>
      <c r="N3851" s="2">
        <v>43229</v>
      </c>
      <c r="O3851" t="s">
        <v>30</v>
      </c>
      <c r="P3851">
        <v>0.08</v>
      </c>
    </row>
    <row r="3852" spans="1:18">
      <c r="A3852" s="1">
        <v>42522</v>
      </c>
      <c r="B3852" t="s">
        <v>6</v>
      </c>
      <c r="C3852" t="s">
        <v>33</v>
      </c>
      <c r="D3852" s="4">
        <v>1200637.2239999999</v>
      </c>
      <c r="E3852" s="4">
        <v>108057.35015999999</v>
      </c>
      <c r="F3852" s="3">
        <v>0.09</v>
      </c>
      <c r="G3852" s="5">
        <v>4589.5918348623854</v>
      </c>
      <c r="H3852" s="4">
        <v>413.06326513761468</v>
      </c>
      <c r="I3852">
        <v>261.59999999999997</v>
      </c>
      <c r="J3852" t="s">
        <v>34</v>
      </c>
      <c r="K3852" t="s">
        <v>36</v>
      </c>
      <c r="L3852" t="s">
        <v>35</v>
      </c>
      <c r="M3852" s="2">
        <v>41288</v>
      </c>
      <c r="N3852" s="2">
        <v>45059</v>
      </c>
      <c r="O3852" t="s">
        <v>21</v>
      </c>
      <c r="P3852">
        <v>0.09</v>
      </c>
      <c r="R3852">
        <f t="shared" ref="R3852" si="389">(N3852-M3852)/365</f>
        <v>10.331506849315069</v>
      </c>
    </row>
    <row r="3853" spans="1:18">
      <c r="A3853" s="1">
        <v>42522</v>
      </c>
      <c r="B3853" t="s">
        <v>6</v>
      </c>
      <c r="C3853" t="s">
        <v>238</v>
      </c>
      <c r="D3853" s="4">
        <v>3209271.7919999999</v>
      </c>
      <c r="E3853" s="4">
        <v>281453.13615839998</v>
      </c>
      <c r="F3853" s="3">
        <v>8.77E-2</v>
      </c>
      <c r="G3853" s="5">
        <v>2581.4605791505792</v>
      </c>
      <c r="H3853" s="4">
        <v>226.39409279150576</v>
      </c>
      <c r="I3853">
        <v>1243.2</v>
      </c>
      <c r="J3853" t="s">
        <v>32</v>
      </c>
      <c r="K3853" t="s">
        <v>238</v>
      </c>
      <c r="L3853" t="s">
        <v>32</v>
      </c>
      <c r="M3853" s="2">
        <v>41281</v>
      </c>
      <c r="N3853" s="2">
        <v>45168</v>
      </c>
      <c r="O3853" t="s">
        <v>30</v>
      </c>
      <c r="P3853">
        <v>0.08</v>
      </c>
    </row>
    <row r="3854" spans="1:18">
      <c r="A3854" s="1">
        <v>42522</v>
      </c>
      <c r="B3854" t="s">
        <v>6</v>
      </c>
      <c r="C3854" t="s">
        <v>37</v>
      </c>
      <c r="D3854" s="4">
        <v>163819.19999999998</v>
      </c>
      <c r="E3854" s="4">
        <v>36089.369760000001</v>
      </c>
      <c r="F3854" s="3">
        <v>0.22030000000000002</v>
      </c>
      <c r="G3854" s="5">
        <v>1407.3814432989691</v>
      </c>
      <c r="H3854" s="4">
        <v>310.04613195876294</v>
      </c>
      <c r="I3854">
        <v>116.39999999999999</v>
      </c>
      <c r="J3854" t="s">
        <v>10</v>
      </c>
      <c r="K3854" t="s">
        <v>20</v>
      </c>
      <c r="L3854" t="s">
        <v>20</v>
      </c>
      <c r="M3854" s="2">
        <v>41384</v>
      </c>
      <c r="N3854" s="2">
        <v>42571</v>
      </c>
      <c r="O3854" t="s">
        <v>21</v>
      </c>
      <c r="P3854">
        <v>0.13</v>
      </c>
    </row>
    <row r="3855" spans="1:18">
      <c r="A3855" s="1">
        <v>42522</v>
      </c>
      <c r="B3855" t="s">
        <v>6</v>
      </c>
      <c r="C3855" t="s">
        <v>24</v>
      </c>
      <c r="D3855" s="4">
        <v>251328</v>
      </c>
      <c r="E3855" s="4">
        <v>78715.929599999989</v>
      </c>
      <c r="F3855" s="3">
        <v>0.31319999999999998</v>
      </c>
      <c r="G3855" s="5">
        <v>1342.5641025641025</v>
      </c>
      <c r="H3855" s="4">
        <v>420.49107692307689</v>
      </c>
      <c r="I3855">
        <v>187.2</v>
      </c>
      <c r="J3855" t="s">
        <v>10</v>
      </c>
      <c r="K3855" t="s">
        <v>20</v>
      </c>
      <c r="L3855" t="s">
        <v>20</v>
      </c>
      <c r="M3855" s="2">
        <v>41288</v>
      </c>
      <c r="N3855" s="2">
        <v>42864</v>
      </c>
      <c r="O3855" t="s">
        <v>21</v>
      </c>
      <c r="P3855">
        <v>0.19</v>
      </c>
    </row>
    <row r="3856" spans="1:18">
      <c r="A3856" s="1">
        <v>42522</v>
      </c>
      <c r="B3856" t="s">
        <v>6</v>
      </c>
      <c r="C3856" t="s">
        <v>25</v>
      </c>
      <c r="D3856" s="4">
        <v>178653</v>
      </c>
      <c r="E3856" s="4">
        <v>58026.494400000003</v>
      </c>
      <c r="F3856" s="3">
        <v>0.32480000000000003</v>
      </c>
      <c r="G3856" s="5">
        <v>1294.5869565217392</v>
      </c>
      <c r="H3856" s="4">
        <v>420.48184347826088</v>
      </c>
      <c r="I3856">
        <v>138</v>
      </c>
      <c r="J3856" t="s">
        <v>10</v>
      </c>
      <c r="K3856" t="s">
        <v>12</v>
      </c>
      <c r="L3856" t="s">
        <v>12</v>
      </c>
      <c r="M3856" s="2">
        <v>41334</v>
      </c>
      <c r="N3856" s="2">
        <v>42864</v>
      </c>
      <c r="O3856" t="s">
        <v>21</v>
      </c>
      <c r="P3856">
        <v>0.16</v>
      </c>
      <c r="Q3856">
        <v>7.0000000000000007E-2</v>
      </c>
    </row>
    <row r="3857" spans="1:17">
      <c r="A3857" s="1">
        <v>42522</v>
      </c>
      <c r="B3857" t="s">
        <v>6</v>
      </c>
      <c r="C3857" t="s">
        <v>216</v>
      </c>
      <c r="D3857" s="4">
        <v>420339</v>
      </c>
      <c r="E3857" s="4">
        <v>57922.714200000002</v>
      </c>
      <c r="F3857" s="3">
        <v>0.13780000000000001</v>
      </c>
      <c r="G3857" s="5">
        <v>1156.8114266842799</v>
      </c>
      <c r="H3857" s="4">
        <v>159.40861459709379</v>
      </c>
      <c r="I3857">
        <v>363.36</v>
      </c>
      <c r="J3857" t="s">
        <v>10</v>
      </c>
      <c r="K3857" t="s">
        <v>20</v>
      </c>
      <c r="L3857" t="s">
        <v>20</v>
      </c>
      <c r="M3857" s="2">
        <v>41384</v>
      </c>
      <c r="N3857" s="2">
        <v>43299</v>
      </c>
      <c r="O3857" t="s">
        <v>16</v>
      </c>
      <c r="P3857">
        <v>0.15</v>
      </c>
      <c r="Q3857">
        <v>0.05</v>
      </c>
    </row>
    <row r="3858" spans="1:17">
      <c r="A3858" s="1">
        <v>42522</v>
      </c>
      <c r="B3858" t="s">
        <v>6</v>
      </c>
      <c r="C3858" t="s">
        <v>215</v>
      </c>
      <c r="D3858" s="4">
        <v>357570</v>
      </c>
      <c r="E3858" s="4">
        <v>59749.946999999993</v>
      </c>
      <c r="F3858" s="3">
        <v>0.16709999999999997</v>
      </c>
      <c r="G3858" s="5">
        <v>953.52</v>
      </c>
      <c r="H3858" s="4">
        <v>159.33319199999997</v>
      </c>
      <c r="I3858">
        <v>375</v>
      </c>
      <c r="J3858" t="s">
        <v>10</v>
      </c>
      <c r="K3858" t="s">
        <v>76</v>
      </c>
      <c r="L3858" t="s">
        <v>76</v>
      </c>
      <c r="M3858" s="2">
        <v>41384</v>
      </c>
      <c r="N3858" s="2">
        <v>43299</v>
      </c>
      <c r="O3858" t="s">
        <v>16</v>
      </c>
      <c r="P3858">
        <v>0.15</v>
      </c>
      <c r="Q3858">
        <v>0.05</v>
      </c>
    </row>
    <row r="3859" spans="1:17">
      <c r="A3859" s="1">
        <v>42522</v>
      </c>
      <c r="B3859" t="s">
        <v>6</v>
      </c>
      <c r="C3859" t="s">
        <v>214</v>
      </c>
      <c r="D3859" s="4">
        <v>648772.79999999993</v>
      </c>
      <c r="E3859" s="4">
        <v>57351.515519999994</v>
      </c>
      <c r="F3859" s="3">
        <v>8.8400000000000006E-2</v>
      </c>
      <c r="G3859" s="5">
        <v>1802.1466666666665</v>
      </c>
      <c r="H3859" s="4">
        <v>159.3097653333333</v>
      </c>
      <c r="I3859">
        <v>360</v>
      </c>
      <c r="J3859" t="s">
        <v>10</v>
      </c>
      <c r="K3859" t="s">
        <v>20</v>
      </c>
      <c r="L3859" t="s">
        <v>20</v>
      </c>
      <c r="M3859" s="2">
        <v>41384</v>
      </c>
      <c r="N3859" s="2">
        <v>43299</v>
      </c>
      <c r="O3859" t="s">
        <v>16</v>
      </c>
      <c r="P3859">
        <v>0.15</v>
      </c>
      <c r="Q3859">
        <v>0.05</v>
      </c>
    </row>
    <row r="3860" spans="1:17">
      <c r="A3860" s="1">
        <v>42522</v>
      </c>
      <c r="B3860" t="s">
        <v>6</v>
      </c>
      <c r="C3860" t="s">
        <v>213</v>
      </c>
      <c r="D3860" s="4">
        <v>855278.4</v>
      </c>
      <c r="E3860" s="4">
        <v>59612.90447999999</v>
      </c>
      <c r="F3860" s="3">
        <v>6.9699999999999984E-2</v>
      </c>
      <c r="G3860" s="5">
        <v>2286.5960859801094</v>
      </c>
      <c r="H3860" s="4">
        <v>159.37574719281361</v>
      </c>
      <c r="I3860">
        <v>374.03999999999996</v>
      </c>
      <c r="J3860" t="s">
        <v>10</v>
      </c>
      <c r="K3860" t="s">
        <v>76</v>
      </c>
      <c r="L3860" t="s">
        <v>76</v>
      </c>
      <c r="M3860" s="2">
        <v>41384</v>
      </c>
      <c r="N3860" s="2">
        <v>43299</v>
      </c>
      <c r="O3860" t="s">
        <v>16</v>
      </c>
      <c r="P3860">
        <v>0.15</v>
      </c>
      <c r="Q3860">
        <v>0.05</v>
      </c>
    </row>
    <row r="3861" spans="1:17">
      <c r="A3861" s="1">
        <v>42522</v>
      </c>
      <c r="B3861" t="s">
        <v>6</v>
      </c>
      <c r="C3861" t="s">
        <v>26</v>
      </c>
      <c r="D3861" s="4">
        <v>210362.16</v>
      </c>
      <c r="E3861" s="4">
        <v>15861.306864</v>
      </c>
      <c r="F3861" s="3">
        <v>7.5399999999999995E-2</v>
      </c>
      <c r="G3861" s="5">
        <v>3246.3296296296298</v>
      </c>
      <c r="H3861" s="4">
        <v>244.77325407407409</v>
      </c>
      <c r="I3861">
        <v>64.8</v>
      </c>
      <c r="J3861" t="s">
        <v>10</v>
      </c>
      <c r="K3861" t="s">
        <v>12</v>
      </c>
      <c r="L3861" t="s">
        <v>27</v>
      </c>
      <c r="M3861" s="2">
        <v>41353</v>
      </c>
      <c r="N3861" s="2">
        <v>43229</v>
      </c>
      <c r="O3861" t="s">
        <v>21</v>
      </c>
      <c r="P3861">
        <v>0.06</v>
      </c>
    </row>
    <row r="3862" spans="1:17">
      <c r="A3862" s="1">
        <v>42522</v>
      </c>
      <c r="B3862" t="s">
        <v>6</v>
      </c>
      <c r="C3862" t="s">
        <v>28</v>
      </c>
      <c r="D3862" s="4">
        <v>415495.67999999999</v>
      </c>
      <c r="E3862" s="4">
        <v>48862.291967999998</v>
      </c>
      <c r="F3862" s="3">
        <v>0.1176</v>
      </c>
      <c r="G3862" s="5">
        <v>1956.1943502824859</v>
      </c>
      <c r="H3862" s="4">
        <v>230.04845559322032</v>
      </c>
      <c r="I3862">
        <v>212.4</v>
      </c>
      <c r="J3862" t="s">
        <v>10</v>
      </c>
      <c r="K3862" t="s">
        <v>12</v>
      </c>
      <c r="L3862" t="s">
        <v>12</v>
      </c>
      <c r="M3862" s="2">
        <v>41353</v>
      </c>
      <c r="N3862" s="2">
        <v>43229</v>
      </c>
      <c r="O3862" t="s">
        <v>21</v>
      </c>
      <c r="P3862">
        <v>0</v>
      </c>
    </row>
    <row r="3863" spans="1:17">
      <c r="A3863" s="1">
        <v>42522</v>
      </c>
      <c r="B3863" t="s">
        <v>6</v>
      </c>
      <c r="C3863" t="s">
        <v>269</v>
      </c>
      <c r="D3863" s="4">
        <v>3815711.94</v>
      </c>
      <c r="E3863" s="4">
        <v>171707.0373</v>
      </c>
      <c r="F3863" s="3">
        <v>4.4999999999999998E-2</v>
      </c>
      <c r="G3863" s="5">
        <v>1533.8928847081525</v>
      </c>
      <c r="H3863" s="4">
        <v>69.025179811866863</v>
      </c>
      <c r="I3863">
        <v>2487.6</v>
      </c>
      <c r="J3863" t="s">
        <v>32</v>
      </c>
      <c r="K3863" t="s">
        <v>269</v>
      </c>
      <c r="L3863" t="s">
        <v>32</v>
      </c>
      <c r="M3863" s="2">
        <v>41442</v>
      </c>
      <c r="N3863" s="2">
        <v>47285</v>
      </c>
      <c r="O3863" t="s">
        <v>30</v>
      </c>
      <c r="P3863">
        <v>0.05</v>
      </c>
      <c r="Q3863">
        <v>0.05</v>
      </c>
    </row>
    <row r="3864" spans="1:17">
      <c r="A3864" s="1">
        <v>42522</v>
      </c>
      <c r="B3864" t="s">
        <v>6</v>
      </c>
      <c r="C3864" t="s">
        <v>234</v>
      </c>
      <c r="D3864" s="4">
        <v>748282.82400000002</v>
      </c>
      <c r="E3864" s="4">
        <v>41155.555319999999</v>
      </c>
      <c r="F3864" s="3">
        <v>5.5E-2</v>
      </c>
      <c r="G3864" s="5">
        <v>1222.6843529411765</v>
      </c>
      <c r="H3864" s="4">
        <v>67.247639411764709</v>
      </c>
      <c r="I3864">
        <v>612</v>
      </c>
      <c r="J3864" t="s">
        <v>32</v>
      </c>
      <c r="K3864" t="s">
        <v>235</v>
      </c>
      <c r="L3864" t="s">
        <v>32</v>
      </c>
      <c r="M3864" s="2">
        <v>41442</v>
      </c>
      <c r="N3864" s="2">
        <v>47285</v>
      </c>
      <c r="O3864" t="s">
        <v>30</v>
      </c>
      <c r="P3864">
        <v>0.06</v>
      </c>
      <c r="Q3864">
        <v>0.06</v>
      </c>
    </row>
    <row r="3865" spans="1:17">
      <c r="A3865" s="1">
        <v>42522</v>
      </c>
      <c r="B3865" t="s">
        <v>6</v>
      </c>
      <c r="C3865" t="s">
        <v>236</v>
      </c>
      <c r="D3865" s="4">
        <v>850210.65599999996</v>
      </c>
      <c r="E3865" s="4">
        <v>46761.586080000001</v>
      </c>
      <c r="F3865" s="3">
        <v>5.5000000000000007E-2</v>
      </c>
      <c r="G3865" s="5">
        <v>1784.6571284634761</v>
      </c>
      <c r="H3865" s="4">
        <v>98.156142065491196</v>
      </c>
      <c r="I3865">
        <v>476.4</v>
      </c>
      <c r="J3865" t="s">
        <v>32</v>
      </c>
      <c r="K3865" t="s">
        <v>235</v>
      </c>
      <c r="L3865" t="s">
        <v>32</v>
      </c>
      <c r="M3865" s="2">
        <v>41442</v>
      </c>
      <c r="N3865" s="2">
        <v>47285</v>
      </c>
      <c r="O3865" t="s">
        <v>30</v>
      </c>
      <c r="P3865">
        <v>0.06</v>
      </c>
      <c r="Q3865">
        <v>0.06</v>
      </c>
    </row>
    <row r="3866" spans="1:17">
      <c r="A3866" s="1">
        <v>42522</v>
      </c>
      <c r="B3866" t="s">
        <v>6</v>
      </c>
      <c r="C3866" t="s">
        <v>237</v>
      </c>
      <c r="D3866" s="4">
        <v>1043296.968</v>
      </c>
      <c r="E3866" s="4">
        <v>57381.33324</v>
      </c>
      <c r="F3866" s="3">
        <v>5.5E-2</v>
      </c>
      <c r="G3866" s="5">
        <v>3653.0005882352943</v>
      </c>
      <c r="H3866" s="4">
        <v>200.91503235294121</v>
      </c>
      <c r="I3866">
        <v>285.59999999999997</v>
      </c>
      <c r="J3866" t="s">
        <v>32</v>
      </c>
      <c r="K3866" t="s">
        <v>235</v>
      </c>
      <c r="L3866" t="s">
        <v>32</v>
      </c>
      <c r="M3866" s="2">
        <v>41442</v>
      </c>
      <c r="N3866" s="2">
        <v>47285</v>
      </c>
      <c r="O3866" t="s">
        <v>30</v>
      </c>
      <c r="P3866">
        <v>0.06</v>
      </c>
      <c r="Q3866">
        <v>0.06</v>
      </c>
    </row>
    <row r="3867" spans="1:17">
      <c r="A3867" s="1">
        <v>42522</v>
      </c>
      <c r="B3867" t="s">
        <v>6</v>
      </c>
      <c r="C3867" t="s">
        <v>239</v>
      </c>
      <c r="D3867" s="4">
        <v>953206.272</v>
      </c>
      <c r="E3867" s="4">
        <v>52426.344960000002</v>
      </c>
      <c r="F3867" s="3">
        <v>5.5E-2</v>
      </c>
      <c r="G3867" s="5">
        <v>1376.6699480069324</v>
      </c>
      <c r="H3867" s="4">
        <v>75.71684714038129</v>
      </c>
      <c r="I3867">
        <v>692.4</v>
      </c>
      <c r="J3867" t="s">
        <v>32</v>
      </c>
      <c r="K3867" t="s">
        <v>235</v>
      </c>
      <c r="L3867" t="s">
        <v>32</v>
      </c>
      <c r="M3867" s="2">
        <v>41442</v>
      </c>
      <c r="N3867" s="2">
        <v>47285</v>
      </c>
      <c r="O3867" t="s">
        <v>30</v>
      </c>
      <c r="P3867">
        <v>0.06</v>
      </c>
      <c r="Q3867">
        <v>0.06</v>
      </c>
    </row>
    <row r="3868" spans="1:17">
      <c r="A3868" s="1">
        <v>42522</v>
      </c>
      <c r="B3868" t="s">
        <v>6</v>
      </c>
      <c r="C3868" t="s">
        <v>242</v>
      </c>
      <c r="D3868" s="4">
        <v>469201.52400000003</v>
      </c>
      <c r="E3868" s="4">
        <v>25806.08382</v>
      </c>
      <c r="F3868" s="3">
        <v>5.4999999999999993E-2</v>
      </c>
      <c r="G3868" s="5">
        <v>874.72319910514557</v>
      </c>
      <c r="H3868" s="4">
        <v>48.109775950782996</v>
      </c>
      <c r="I3868">
        <v>536.4</v>
      </c>
      <c r="J3868" t="s">
        <v>32</v>
      </c>
      <c r="K3868" t="s">
        <v>235</v>
      </c>
      <c r="L3868" t="s">
        <v>32</v>
      </c>
      <c r="M3868" s="2">
        <v>41442</v>
      </c>
      <c r="N3868" s="2">
        <v>47285</v>
      </c>
      <c r="O3868" t="s">
        <v>30</v>
      </c>
      <c r="P3868">
        <v>0.06</v>
      </c>
      <c r="Q3868">
        <v>0.06</v>
      </c>
    </row>
    <row r="3869" spans="1:17">
      <c r="A3869" s="1">
        <v>42522</v>
      </c>
      <c r="B3869" t="s">
        <v>6</v>
      </c>
      <c r="C3869" t="s">
        <v>243</v>
      </c>
      <c r="D3869" s="4">
        <v>207530.23200000002</v>
      </c>
      <c r="E3869" s="4">
        <v>11414.162760000001</v>
      </c>
      <c r="F3869" s="3">
        <v>5.5E-2</v>
      </c>
      <c r="G3869" s="5">
        <v>488.53632768361587</v>
      </c>
      <c r="H3869" s="4">
        <v>26.869498022598872</v>
      </c>
      <c r="I3869">
        <v>424.8</v>
      </c>
      <c r="J3869" t="s">
        <v>32</v>
      </c>
      <c r="K3869" t="s">
        <v>235</v>
      </c>
      <c r="L3869" t="s">
        <v>32</v>
      </c>
      <c r="M3869" s="2">
        <v>41442</v>
      </c>
      <c r="N3869" s="2">
        <v>47285</v>
      </c>
      <c r="O3869" t="s">
        <v>30</v>
      </c>
      <c r="P3869">
        <v>0.06</v>
      </c>
      <c r="Q3869">
        <v>0.06</v>
      </c>
    </row>
    <row r="3870" spans="1:17">
      <c r="A3870" s="1">
        <v>42522</v>
      </c>
      <c r="B3870" t="s">
        <v>6</v>
      </c>
      <c r="C3870" t="s">
        <v>217</v>
      </c>
      <c r="D3870" s="4">
        <v>79258.2</v>
      </c>
      <c r="E3870" s="4">
        <v>11452.8099</v>
      </c>
      <c r="F3870" s="3">
        <v>0.14450000000000002</v>
      </c>
      <c r="G3870" s="5">
        <v>5504.041666666667</v>
      </c>
      <c r="H3870" s="4">
        <v>795.3340208333334</v>
      </c>
      <c r="I3870">
        <v>14.399999999999999</v>
      </c>
      <c r="J3870" t="s">
        <v>52</v>
      </c>
      <c r="K3870" t="s">
        <v>51</v>
      </c>
      <c r="L3870" t="s">
        <v>51</v>
      </c>
      <c r="M3870" s="2">
        <v>41481</v>
      </c>
      <c r="N3870" s="2">
        <v>42668</v>
      </c>
      <c r="O3870" t="s">
        <v>21</v>
      </c>
      <c r="P3870">
        <v>0.13</v>
      </c>
    </row>
    <row r="3871" spans="1:17">
      <c r="A3871" s="1">
        <v>42522</v>
      </c>
      <c r="B3871" t="s">
        <v>6</v>
      </c>
      <c r="C3871" t="s">
        <v>285</v>
      </c>
      <c r="D3871" s="4">
        <v>1499148</v>
      </c>
      <c r="E3871" s="4">
        <v>54568.987200000003</v>
      </c>
      <c r="F3871" s="3">
        <v>3.6400000000000002E-2</v>
      </c>
      <c r="G3871" s="5">
        <v>10863.391304347826</v>
      </c>
      <c r="H3871" s="4">
        <v>395.4274434782609</v>
      </c>
      <c r="I3871">
        <v>138</v>
      </c>
      <c r="J3871" t="s">
        <v>123</v>
      </c>
      <c r="K3871" t="s">
        <v>286</v>
      </c>
      <c r="L3871" t="s">
        <v>286</v>
      </c>
      <c r="M3871" s="2">
        <v>41708</v>
      </c>
      <c r="N3871" s="2">
        <v>42834</v>
      </c>
      <c r="O3871" t="s">
        <v>21</v>
      </c>
      <c r="P3871">
        <v>0.03</v>
      </c>
    </row>
    <row r="3872" spans="1:17">
      <c r="A3872" s="1">
        <v>42522</v>
      </c>
      <c r="B3872" t="s">
        <v>6</v>
      </c>
      <c r="C3872" t="s">
        <v>292</v>
      </c>
      <c r="D3872" s="4">
        <v>220712.4</v>
      </c>
      <c r="E3872" s="4">
        <v>34166.279519999996</v>
      </c>
      <c r="F3872" s="3">
        <v>0.15479999999999999</v>
      </c>
      <c r="G3872" s="5">
        <v>1839.27</v>
      </c>
      <c r="H3872" s="4">
        <v>284.71899599999995</v>
      </c>
      <c r="I3872">
        <v>120</v>
      </c>
      <c r="J3872" t="s">
        <v>10</v>
      </c>
      <c r="K3872" t="s">
        <v>11</v>
      </c>
      <c r="L3872" t="s">
        <v>42</v>
      </c>
      <c r="M3872" s="2">
        <v>41715</v>
      </c>
      <c r="N3872" s="2">
        <v>42810</v>
      </c>
      <c r="O3872" t="s">
        <v>21</v>
      </c>
      <c r="P3872">
        <v>0.12</v>
      </c>
    </row>
    <row r="3873" spans="1:16">
      <c r="A3873" s="1">
        <v>42522</v>
      </c>
      <c r="B3873" t="s">
        <v>6</v>
      </c>
      <c r="C3873" t="s">
        <v>320</v>
      </c>
      <c r="D3873" s="4">
        <v>108513.59999999999</v>
      </c>
      <c r="E3873" s="4">
        <v>13868.038080000004</v>
      </c>
      <c r="F3873" s="3">
        <v>0.12780000000000005</v>
      </c>
      <c r="G3873" s="5">
        <v>3767.8333333333335</v>
      </c>
      <c r="H3873" s="4">
        <v>481.5291000000002</v>
      </c>
      <c r="I3873">
        <v>28.799999999999997</v>
      </c>
      <c r="J3873" t="s">
        <v>123</v>
      </c>
      <c r="K3873" t="s">
        <v>286</v>
      </c>
      <c r="L3873" t="s">
        <v>286</v>
      </c>
      <c r="M3873" s="2">
        <v>41902</v>
      </c>
      <c r="N3873" s="2">
        <v>42632</v>
      </c>
      <c r="O3873" t="s">
        <v>21</v>
      </c>
      <c r="P3873">
        <v>0.03</v>
      </c>
    </row>
    <row r="3874" spans="1:16">
      <c r="A3874" s="1">
        <v>42522</v>
      </c>
      <c r="B3874" t="s">
        <v>6</v>
      </c>
      <c r="C3874" t="s">
        <v>301</v>
      </c>
      <c r="D3874" s="4">
        <v>209383.19999999998</v>
      </c>
      <c r="E3874" s="4">
        <v>35992.972080000007</v>
      </c>
      <c r="F3874" s="3">
        <v>0.17190000000000005</v>
      </c>
      <c r="G3874" s="5">
        <v>1896.586956521739</v>
      </c>
      <c r="H3874" s="4">
        <v>326.02329782608706</v>
      </c>
      <c r="I3874">
        <v>110.39999999999999</v>
      </c>
      <c r="J3874" t="s">
        <v>123</v>
      </c>
      <c r="K3874" t="s">
        <v>286</v>
      </c>
      <c r="L3874" t="s">
        <v>286</v>
      </c>
      <c r="M3874" s="2">
        <v>42110</v>
      </c>
      <c r="N3874" s="2">
        <v>42840</v>
      </c>
      <c r="O3874" t="s">
        <v>21</v>
      </c>
      <c r="P3874">
        <v>0.08</v>
      </c>
    </row>
    <row r="3875" spans="1:16">
      <c r="A3875" s="1">
        <v>42522</v>
      </c>
      <c r="B3875" t="s">
        <v>6</v>
      </c>
      <c r="C3875" t="s">
        <v>43</v>
      </c>
      <c r="D3875" s="4">
        <v>203143.44</v>
      </c>
      <c r="E3875" s="4">
        <v>28683.853728000006</v>
      </c>
      <c r="F3875" s="3">
        <v>0.14120000000000002</v>
      </c>
      <c r="G3875" s="5">
        <v>4454.8999999999996</v>
      </c>
      <c r="H3875" s="4">
        <v>629.03188000000011</v>
      </c>
      <c r="I3875">
        <v>45.6</v>
      </c>
      <c r="J3875" t="s">
        <v>10</v>
      </c>
      <c r="K3875" t="s">
        <v>11</v>
      </c>
      <c r="L3875" t="s">
        <v>42</v>
      </c>
      <c r="M3875" s="2">
        <v>42156</v>
      </c>
      <c r="N3875" s="2">
        <v>42864</v>
      </c>
      <c r="O3875" t="s">
        <v>21</v>
      </c>
      <c r="P3875">
        <v>0.13</v>
      </c>
    </row>
    <row r="3876" spans="1:16">
      <c r="A3876" s="1">
        <v>42522</v>
      </c>
      <c r="B3876" t="s">
        <v>6</v>
      </c>
      <c r="C3876" t="s">
        <v>41</v>
      </c>
      <c r="D3876" s="4">
        <v>318879.48000000004</v>
      </c>
      <c r="E3876" s="4">
        <v>43782.15260400001</v>
      </c>
      <c r="F3876" s="3">
        <v>0.13730000000000001</v>
      </c>
      <c r="G3876" s="5">
        <v>6813.6641025641038</v>
      </c>
      <c r="H3876" s="4">
        <v>935.51608128205157</v>
      </c>
      <c r="I3876">
        <v>46.8</v>
      </c>
      <c r="J3876" t="s">
        <v>10</v>
      </c>
      <c r="K3876" t="s">
        <v>11</v>
      </c>
      <c r="L3876" t="s">
        <v>42</v>
      </c>
      <c r="M3876" s="2">
        <v>42156</v>
      </c>
      <c r="N3876" s="2">
        <v>42864</v>
      </c>
      <c r="O3876" t="s">
        <v>21</v>
      </c>
      <c r="P3876">
        <v>0.13</v>
      </c>
    </row>
    <row r="3877" spans="1:16">
      <c r="A3877" s="1">
        <v>42522</v>
      </c>
      <c r="B3877" t="s">
        <v>6</v>
      </c>
      <c r="C3877" t="s">
        <v>385</v>
      </c>
      <c r="D3877" s="4">
        <v>151101.6</v>
      </c>
      <c r="E3877" s="4">
        <v>27168.06768</v>
      </c>
      <c r="F3877" s="3">
        <v>0.17979999999999999</v>
      </c>
      <c r="G3877" s="5">
        <v>2375.8113207547171</v>
      </c>
      <c r="H3877" s="4">
        <v>427.17087547169814</v>
      </c>
      <c r="I3877">
        <v>63.599999999999994</v>
      </c>
      <c r="J3877" t="s">
        <v>10</v>
      </c>
      <c r="K3877" t="s">
        <v>11</v>
      </c>
      <c r="L3877" t="s">
        <v>42</v>
      </c>
      <c r="M3877" s="2">
        <v>42201</v>
      </c>
      <c r="N3877" s="2">
        <v>43296</v>
      </c>
      <c r="O3877" t="s">
        <v>21</v>
      </c>
      <c r="P3877">
        <v>0.15</v>
      </c>
    </row>
    <row r="3878" spans="1:16">
      <c r="A3878" s="1">
        <v>42522</v>
      </c>
      <c r="B3878" t="s">
        <v>6</v>
      </c>
      <c r="C3878" t="s">
        <v>384</v>
      </c>
      <c r="D3878" s="4">
        <v>168666.72</v>
      </c>
      <c r="E3878" s="4">
        <v>31253.943216</v>
      </c>
      <c r="F3878" s="3">
        <v>0.18529999999999999</v>
      </c>
      <c r="G3878" s="5">
        <v>3055.5565217391309</v>
      </c>
      <c r="H3878" s="4">
        <v>566.19462347826095</v>
      </c>
      <c r="I3878">
        <v>55.199999999999996</v>
      </c>
      <c r="J3878" t="s">
        <v>10</v>
      </c>
      <c r="K3878" t="s">
        <v>11</v>
      </c>
      <c r="L3878" t="s">
        <v>265</v>
      </c>
      <c r="M3878" s="2">
        <v>42201</v>
      </c>
      <c r="N3878" s="2">
        <v>42931</v>
      </c>
      <c r="O3878" t="s">
        <v>21</v>
      </c>
      <c r="P3878">
        <v>0.16</v>
      </c>
    </row>
    <row r="3879" spans="1:16">
      <c r="A3879" s="1">
        <v>42522</v>
      </c>
      <c r="B3879" t="s">
        <v>6</v>
      </c>
      <c r="C3879" t="s">
        <v>241</v>
      </c>
      <c r="D3879" s="4">
        <v>145252.56</v>
      </c>
      <c r="E3879" s="4">
        <v>21700.732463999997</v>
      </c>
      <c r="F3879" s="3">
        <v>0.14939999999999998</v>
      </c>
      <c r="G3879" s="5">
        <v>2575.4</v>
      </c>
      <c r="H3879" s="4">
        <v>384.76475999999997</v>
      </c>
      <c r="I3879">
        <v>56.4</v>
      </c>
      <c r="J3879" t="s">
        <v>10</v>
      </c>
      <c r="K3879" t="s">
        <v>11</v>
      </c>
      <c r="L3879" t="s">
        <v>42</v>
      </c>
      <c r="M3879" s="2">
        <v>42199</v>
      </c>
      <c r="N3879" s="2">
        <v>42564</v>
      </c>
      <c r="O3879" t="s">
        <v>30</v>
      </c>
      <c r="P3879">
        <v>0.13</v>
      </c>
    </row>
    <row r="3880" spans="1:16">
      <c r="A3880" s="1">
        <v>42522</v>
      </c>
      <c r="B3880" t="s">
        <v>6</v>
      </c>
      <c r="C3880" t="s">
        <v>240</v>
      </c>
      <c r="D3880" s="4">
        <v>258807.84</v>
      </c>
      <c r="E3880" s="4">
        <v>36880.117200000001</v>
      </c>
      <c r="F3880" s="3">
        <v>0.14250000000000002</v>
      </c>
      <c r="G3880" s="5">
        <v>3993.9481481481484</v>
      </c>
      <c r="H3880" s="4">
        <v>569.13761111111114</v>
      </c>
      <c r="I3880">
        <v>64.8</v>
      </c>
      <c r="J3880" t="s">
        <v>10</v>
      </c>
      <c r="K3880" t="s">
        <v>11</v>
      </c>
      <c r="L3880" t="s">
        <v>42</v>
      </c>
      <c r="M3880" s="2">
        <v>42199</v>
      </c>
      <c r="N3880" s="2">
        <v>42564</v>
      </c>
      <c r="O3880" t="s">
        <v>21</v>
      </c>
      <c r="P3880">
        <v>0.13</v>
      </c>
    </row>
    <row r="3881" spans="1:16">
      <c r="A3881" s="1">
        <v>42522</v>
      </c>
      <c r="B3881" t="s">
        <v>6</v>
      </c>
      <c r="C3881" t="s">
        <v>388</v>
      </c>
      <c r="D3881" s="4">
        <v>823888.44000000006</v>
      </c>
      <c r="E3881" s="4">
        <v>107599.830264</v>
      </c>
      <c r="F3881" s="3">
        <v>0.13059999999999999</v>
      </c>
      <c r="G3881" s="5">
        <v>11636.842372881358</v>
      </c>
      <c r="H3881" s="4">
        <v>1519.7716138983053</v>
      </c>
      <c r="I3881">
        <v>70.8</v>
      </c>
      <c r="J3881" t="s">
        <v>62</v>
      </c>
      <c r="K3881" t="s">
        <v>253</v>
      </c>
      <c r="L3881" t="s">
        <v>253</v>
      </c>
      <c r="M3881" s="2">
        <v>42223</v>
      </c>
      <c r="N3881" s="2">
        <v>43318</v>
      </c>
      <c r="O3881" t="s">
        <v>21</v>
      </c>
      <c r="P3881">
        <v>0.12</v>
      </c>
    </row>
    <row r="3882" spans="1:16">
      <c r="A3882" s="1">
        <v>42522</v>
      </c>
      <c r="B3882" t="s">
        <v>6</v>
      </c>
      <c r="C3882" t="s">
        <v>391</v>
      </c>
      <c r="D3882" s="4">
        <v>144204</v>
      </c>
      <c r="E3882" s="4">
        <v>14261.775599999999</v>
      </c>
      <c r="F3882" s="3">
        <v>9.8899999999999988E-2</v>
      </c>
      <c r="G3882" s="5">
        <v>10014.166666666668</v>
      </c>
      <c r="H3882" s="4">
        <v>990.40108333333342</v>
      </c>
      <c r="I3882">
        <v>14.399999999999999</v>
      </c>
      <c r="J3882" t="s">
        <v>52</v>
      </c>
      <c r="K3882" t="s">
        <v>51</v>
      </c>
      <c r="L3882" t="s">
        <v>51</v>
      </c>
      <c r="M3882" s="2">
        <v>42259</v>
      </c>
      <c r="N3882" s="2">
        <v>42624</v>
      </c>
      <c r="O3882" t="s">
        <v>21</v>
      </c>
      <c r="P3882">
        <v>0.09</v>
      </c>
    </row>
    <row r="3883" spans="1:16">
      <c r="A3883" s="1">
        <v>42522</v>
      </c>
      <c r="B3883" t="s">
        <v>6</v>
      </c>
      <c r="C3883" t="s">
        <v>411</v>
      </c>
      <c r="D3883" s="4">
        <v>364100.39999999997</v>
      </c>
      <c r="E3883" s="4">
        <v>76715.954280000005</v>
      </c>
      <c r="F3883" s="3">
        <v>0.21070000000000003</v>
      </c>
      <c r="G3883" s="5">
        <v>1996.1644736842102</v>
      </c>
      <c r="H3883" s="4">
        <v>420.59185460526317</v>
      </c>
      <c r="I3883">
        <v>182.4</v>
      </c>
      <c r="J3883" t="s">
        <v>10</v>
      </c>
      <c r="K3883" t="s">
        <v>12</v>
      </c>
      <c r="L3883" t="s">
        <v>12</v>
      </c>
      <c r="M3883" s="2">
        <v>42433</v>
      </c>
      <c r="N3883" s="2">
        <v>43162</v>
      </c>
      <c r="O3883" t="s">
        <v>21</v>
      </c>
      <c r="P3883">
        <v>0.17</v>
      </c>
    </row>
    <row r="3884" spans="1:16">
      <c r="A3884" s="1">
        <v>42522</v>
      </c>
      <c r="B3884" t="s">
        <v>6</v>
      </c>
      <c r="C3884" t="s">
        <v>44</v>
      </c>
      <c r="D3884" s="4">
        <v>265418.39999999997</v>
      </c>
      <c r="E3884" s="4">
        <v>54729.27408000001</v>
      </c>
      <c r="F3884" s="3">
        <v>0.20620000000000008</v>
      </c>
      <c r="G3884" s="5">
        <v>2029.1926605504586</v>
      </c>
      <c r="H3884" s="4">
        <v>418.4195266055047</v>
      </c>
      <c r="I3884">
        <v>130.79999999999998</v>
      </c>
      <c r="J3884" t="s">
        <v>10</v>
      </c>
      <c r="K3884" t="s">
        <v>20</v>
      </c>
      <c r="L3884" t="s">
        <v>20</v>
      </c>
      <c r="M3884" s="2">
        <v>42534</v>
      </c>
      <c r="N3884" s="2">
        <v>43242</v>
      </c>
      <c r="O3884" t="s">
        <v>472</v>
      </c>
      <c r="P3884">
        <v>0</v>
      </c>
    </row>
    <row r="3885" spans="1:16">
      <c r="A3885" s="1">
        <v>42522</v>
      </c>
      <c r="B3885" t="s">
        <v>6</v>
      </c>
      <c r="C3885" t="s">
        <v>428</v>
      </c>
      <c r="D3885" s="4">
        <v>6044.4</v>
      </c>
      <c r="E3885" s="4">
        <v>5663.6027999999997</v>
      </c>
      <c r="F3885" s="3">
        <v>0.93700000000000006</v>
      </c>
      <c r="G3885" s="5">
        <v>54.161290322580648</v>
      </c>
      <c r="H3885" s="4">
        <v>50.749129032258061</v>
      </c>
      <c r="I3885">
        <v>111.6</v>
      </c>
      <c r="J3885" t="s">
        <v>10</v>
      </c>
      <c r="K3885" t="s">
        <v>12</v>
      </c>
      <c r="L3885" t="s">
        <v>23</v>
      </c>
      <c r="M3885" s="2">
        <v>42549</v>
      </c>
      <c r="N3885" s="2">
        <v>43258</v>
      </c>
      <c r="O3885" t="s">
        <v>472</v>
      </c>
      <c r="P3885">
        <v>0</v>
      </c>
    </row>
    <row r="3886" spans="1:16">
      <c r="A3886" s="1">
        <v>42522</v>
      </c>
      <c r="B3886" t="s">
        <v>6</v>
      </c>
      <c r="C3886" t="s">
        <v>22</v>
      </c>
      <c r="D3886" s="4">
        <v>205383.6</v>
      </c>
      <c r="E3886" s="4">
        <v>34283.303999999996</v>
      </c>
      <c r="F3886" s="3">
        <v>0.16692327917126779</v>
      </c>
      <c r="G3886" s="5">
        <v>1286.8646616541355</v>
      </c>
      <c r="H3886" s="4">
        <v>214.80766917293232</v>
      </c>
      <c r="I3886">
        <v>159.6</v>
      </c>
      <c r="J3886" t="s">
        <v>10</v>
      </c>
      <c r="K3886" t="s">
        <v>12</v>
      </c>
      <c r="L3886" t="s">
        <v>23</v>
      </c>
      <c r="M3886" s="2">
        <v>41404</v>
      </c>
      <c r="N3886" s="2">
        <v>42541</v>
      </c>
      <c r="O3886" t="s">
        <v>21</v>
      </c>
      <c r="P3886">
        <v>0.14000000000000001</v>
      </c>
    </row>
    <row r="3887" spans="1:16">
      <c r="A3887" s="1">
        <v>42552</v>
      </c>
      <c r="B3887" t="s">
        <v>6</v>
      </c>
      <c r="C3887" t="s">
        <v>45</v>
      </c>
      <c r="D3887" s="4">
        <v>287277.59999999998</v>
      </c>
      <c r="E3887" s="4">
        <v>52801.622879999995</v>
      </c>
      <c r="F3887" s="3">
        <v>0.18379999999999999</v>
      </c>
      <c r="G3887" s="5">
        <v>2884.3132530120483</v>
      </c>
      <c r="H3887" s="4">
        <v>530.13677590361442</v>
      </c>
      <c r="I3887">
        <v>99.6</v>
      </c>
      <c r="J3887" t="s">
        <v>47</v>
      </c>
      <c r="K3887" t="s">
        <v>48</v>
      </c>
      <c r="L3887" t="s">
        <v>46</v>
      </c>
      <c r="M3887" s="2">
        <v>41290</v>
      </c>
      <c r="N3887" s="2">
        <v>42582</v>
      </c>
      <c r="O3887" t="s">
        <v>21</v>
      </c>
      <c r="P3887">
        <v>0.16</v>
      </c>
    </row>
    <row r="3888" spans="1:16">
      <c r="A3888" s="1">
        <v>42552</v>
      </c>
      <c r="B3888" t="s">
        <v>6</v>
      </c>
      <c r="C3888" t="s">
        <v>14</v>
      </c>
      <c r="D3888" s="4">
        <v>883638.40799999994</v>
      </c>
      <c r="E3888" s="4">
        <v>97200.224879999994</v>
      </c>
      <c r="F3888" s="3">
        <v>0.11</v>
      </c>
      <c r="G3888" s="5">
        <v>1269.5954137931033</v>
      </c>
      <c r="H3888" s="4">
        <v>139.65549551724138</v>
      </c>
      <c r="I3888">
        <v>696</v>
      </c>
      <c r="J3888" t="s">
        <v>17</v>
      </c>
      <c r="K3888" t="s">
        <v>18</v>
      </c>
      <c r="L3888" t="s">
        <v>15</v>
      </c>
      <c r="M3888" s="2">
        <v>41246</v>
      </c>
      <c r="N3888" s="2">
        <v>43229</v>
      </c>
      <c r="O3888" t="s">
        <v>16</v>
      </c>
      <c r="P3888">
        <v>0.11</v>
      </c>
    </row>
    <row r="3889" spans="1:19">
      <c r="A3889" s="1">
        <v>42552</v>
      </c>
      <c r="B3889" t="s">
        <v>6</v>
      </c>
      <c r="C3889" t="s">
        <v>7</v>
      </c>
      <c r="D3889" s="4">
        <v>10202107.199999999</v>
      </c>
      <c r="E3889" s="4">
        <v>320346.16608000005</v>
      </c>
      <c r="F3889" s="3">
        <v>3.1400000000000004E-2</v>
      </c>
      <c r="G3889" s="5">
        <v>2857.7331092436971</v>
      </c>
      <c r="H3889" s="4">
        <v>89.732819630252109</v>
      </c>
      <c r="I3889">
        <v>3570</v>
      </c>
      <c r="J3889" t="s">
        <v>10</v>
      </c>
      <c r="K3889" t="s">
        <v>11</v>
      </c>
      <c r="L3889" t="s">
        <v>9</v>
      </c>
      <c r="M3889" s="2">
        <v>41365</v>
      </c>
      <c r="N3889" s="2">
        <v>48646</v>
      </c>
      <c r="O3889" t="s">
        <v>13</v>
      </c>
      <c r="P3889">
        <v>0</v>
      </c>
    </row>
    <row r="3890" spans="1:19">
      <c r="A3890" s="1">
        <v>42552</v>
      </c>
      <c r="B3890" t="s">
        <v>6</v>
      </c>
      <c r="C3890" t="s">
        <v>54</v>
      </c>
      <c r="D3890" s="4">
        <v>311286</v>
      </c>
      <c r="E3890" s="4">
        <v>111907.31700000002</v>
      </c>
      <c r="F3890" s="3">
        <v>0.3595000000000001</v>
      </c>
      <c r="G3890" s="5">
        <v>695.45576407506712</v>
      </c>
      <c r="H3890" s="4">
        <v>250.01634718498667</v>
      </c>
      <c r="I3890">
        <v>447.59999999999997</v>
      </c>
      <c r="J3890" t="s">
        <v>10</v>
      </c>
      <c r="K3890" t="s">
        <v>12</v>
      </c>
      <c r="L3890" t="s">
        <v>12</v>
      </c>
      <c r="M3890" s="2">
        <v>41302</v>
      </c>
      <c r="N3890" s="2">
        <v>43594</v>
      </c>
      <c r="O3890" t="s">
        <v>21</v>
      </c>
      <c r="P3890">
        <v>0.13</v>
      </c>
    </row>
    <row r="3891" spans="1:19">
      <c r="A3891" s="1">
        <v>42552</v>
      </c>
      <c r="B3891" t="s">
        <v>6</v>
      </c>
      <c r="C3891" t="s">
        <v>53</v>
      </c>
      <c r="D3891" s="4">
        <v>646026</v>
      </c>
      <c r="E3891" s="4">
        <v>83918.777400000006</v>
      </c>
      <c r="F3891" s="3">
        <v>0.12990000000000002</v>
      </c>
      <c r="G3891" s="5">
        <v>2023.890977443609</v>
      </c>
      <c r="H3891" s="4">
        <v>262.90343796992482</v>
      </c>
      <c r="I3891">
        <v>319.2</v>
      </c>
      <c r="J3891" t="s">
        <v>10</v>
      </c>
      <c r="K3891" t="s">
        <v>20</v>
      </c>
      <c r="L3891" t="s">
        <v>20</v>
      </c>
      <c r="M3891" s="2">
        <v>41374</v>
      </c>
      <c r="N3891" s="2">
        <v>42864</v>
      </c>
      <c r="O3891" t="s">
        <v>21</v>
      </c>
      <c r="P3891">
        <v>7.0000000000000007E-2</v>
      </c>
    </row>
    <row r="3892" spans="1:19">
      <c r="A3892" s="1">
        <v>42552</v>
      </c>
      <c r="B3892" t="s">
        <v>6</v>
      </c>
      <c r="C3892" t="s">
        <v>29</v>
      </c>
      <c r="D3892" s="4">
        <v>552040.07999999996</v>
      </c>
      <c r="E3892" s="4">
        <v>79493.771520000009</v>
      </c>
      <c r="F3892" s="3">
        <v>0.14400000000000002</v>
      </c>
      <c r="G3892" s="5">
        <v>2948.9320512820514</v>
      </c>
      <c r="H3892" s="4">
        <v>424.64621538461546</v>
      </c>
      <c r="I3892">
        <v>187.2</v>
      </c>
      <c r="J3892" t="s">
        <v>10</v>
      </c>
      <c r="K3892" t="s">
        <v>12</v>
      </c>
      <c r="L3892" t="s">
        <v>12</v>
      </c>
      <c r="M3892" s="2">
        <v>41323</v>
      </c>
      <c r="N3892" s="2">
        <v>43229</v>
      </c>
      <c r="O3892" t="s">
        <v>21</v>
      </c>
      <c r="P3892">
        <v>0.12</v>
      </c>
    </row>
    <row r="3893" spans="1:19">
      <c r="A3893" s="1">
        <v>42552</v>
      </c>
      <c r="B3893" t="s">
        <v>6</v>
      </c>
      <c r="C3893" t="s">
        <v>31</v>
      </c>
      <c r="D3893" s="4">
        <v>2420207.1839999999</v>
      </c>
      <c r="E3893" s="4">
        <v>193616.57472</v>
      </c>
      <c r="F3893" s="3">
        <v>0.08</v>
      </c>
      <c r="G3893" s="5">
        <v>2567.2598268839101</v>
      </c>
      <c r="H3893" s="4">
        <v>205.38078615071282</v>
      </c>
      <c r="I3893">
        <v>942.72</v>
      </c>
      <c r="J3893" t="s">
        <v>32</v>
      </c>
      <c r="K3893" t="s">
        <v>31</v>
      </c>
      <c r="L3893" t="s">
        <v>32</v>
      </c>
      <c r="M3893" s="2">
        <v>41294</v>
      </c>
      <c r="N3893" s="2">
        <v>43229</v>
      </c>
      <c r="O3893" t="s">
        <v>30</v>
      </c>
      <c r="P3893">
        <v>0.08</v>
      </c>
    </row>
    <row r="3894" spans="1:19">
      <c r="A3894" s="1">
        <v>42552</v>
      </c>
      <c r="B3894" t="s">
        <v>6</v>
      </c>
      <c r="C3894" t="s">
        <v>238</v>
      </c>
      <c r="D3894" s="4">
        <v>2600006.148</v>
      </c>
      <c r="E3894" s="4">
        <v>232960.55086080002</v>
      </c>
      <c r="F3894" s="3">
        <v>8.9600000000000013E-2</v>
      </c>
      <c r="G3894" s="5">
        <v>2091.3820366795367</v>
      </c>
      <c r="H3894" s="4">
        <v>187.38783048648651</v>
      </c>
      <c r="I3894">
        <v>1243.2</v>
      </c>
      <c r="J3894" t="s">
        <v>32</v>
      </c>
      <c r="K3894" t="s">
        <v>238</v>
      </c>
      <c r="L3894" t="s">
        <v>32</v>
      </c>
      <c r="M3894" s="2">
        <v>41281</v>
      </c>
      <c r="N3894" s="2">
        <v>45168</v>
      </c>
      <c r="O3894" t="s">
        <v>30</v>
      </c>
      <c r="P3894">
        <v>0.08</v>
      </c>
    </row>
    <row r="3895" spans="1:19">
      <c r="A3895" s="1">
        <v>42552</v>
      </c>
      <c r="B3895" t="s">
        <v>6</v>
      </c>
      <c r="C3895" t="s">
        <v>24</v>
      </c>
      <c r="D3895" s="4">
        <v>265265.39999999997</v>
      </c>
      <c r="E3895" s="4">
        <v>78730.77072</v>
      </c>
      <c r="F3895" s="3">
        <v>0.29680000000000006</v>
      </c>
      <c r="G3895" s="5">
        <v>1417.0160256410256</v>
      </c>
      <c r="H3895" s="4">
        <v>420.57035641025647</v>
      </c>
      <c r="I3895">
        <v>187.2</v>
      </c>
      <c r="J3895" t="s">
        <v>10</v>
      </c>
      <c r="K3895" t="s">
        <v>20</v>
      </c>
      <c r="L3895" t="s">
        <v>20</v>
      </c>
      <c r="M3895" s="2">
        <v>41288</v>
      </c>
      <c r="N3895" s="2">
        <v>42864</v>
      </c>
      <c r="O3895" t="s">
        <v>21</v>
      </c>
      <c r="P3895">
        <v>0.19</v>
      </c>
    </row>
    <row r="3896" spans="1:19">
      <c r="A3896" s="1">
        <v>42552</v>
      </c>
      <c r="B3896" t="s">
        <v>6</v>
      </c>
      <c r="C3896" t="s">
        <v>25</v>
      </c>
      <c r="D3896" s="4">
        <v>168435.6</v>
      </c>
      <c r="E3896" s="4">
        <v>58026.064200000001</v>
      </c>
      <c r="F3896" s="3">
        <v>0.34449999999999997</v>
      </c>
      <c r="G3896" s="5">
        <v>1220.5478260869565</v>
      </c>
      <c r="H3896" s="4">
        <v>420.4787260869565</v>
      </c>
      <c r="I3896">
        <v>138</v>
      </c>
      <c r="J3896" t="s">
        <v>10</v>
      </c>
      <c r="K3896" t="s">
        <v>12</v>
      </c>
      <c r="L3896" t="s">
        <v>12</v>
      </c>
      <c r="M3896" s="2">
        <v>41334</v>
      </c>
      <c r="N3896" s="2">
        <v>42864</v>
      </c>
      <c r="O3896" t="s">
        <v>21</v>
      </c>
      <c r="P3896">
        <v>0.16</v>
      </c>
      <c r="Q3896">
        <v>7.0000000000000007E-2</v>
      </c>
    </row>
    <row r="3897" spans="1:19">
      <c r="A3897" s="1">
        <v>42552</v>
      </c>
      <c r="B3897" t="s">
        <v>6</v>
      </c>
      <c r="C3897" t="s">
        <v>215</v>
      </c>
      <c r="D3897" s="4">
        <v>284500.07999999996</v>
      </c>
      <c r="E3897" s="4">
        <v>59062.216607999995</v>
      </c>
      <c r="F3897" s="3">
        <v>0.20760000000000001</v>
      </c>
      <c r="G3897" s="5">
        <v>758.66687999999988</v>
      </c>
      <c r="H3897" s="4">
        <v>157.499244288</v>
      </c>
      <c r="I3897">
        <v>375</v>
      </c>
      <c r="J3897" t="s">
        <v>10</v>
      </c>
      <c r="K3897" t="s">
        <v>76</v>
      </c>
      <c r="L3897" t="s">
        <v>76</v>
      </c>
      <c r="M3897" s="2">
        <v>41384</v>
      </c>
      <c r="N3897" s="2">
        <v>43299</v>
      </c>
      <c r="O3897" t="s">
        <v>16</v>
      </c>
      <c r="P3897">
        <v>0.15</v>
      </c>
      <c r="Q3897">
        <v>0.05</v>
      </c>
      <c r="R3897">
        <v>0.15</v>
      </c>
      <c r="S3897">
        <v>0.05</v>
      </c>
    </row>
    <row r="3898" spans="1:19">
      <c r="A3898" s="1">
        <v>42552</v>
      </c>
      <c r="B3898" t="s">
        <v>6</v>
      </c>
      <c r="C3898" t="s">
        <v>214</v>
      </c>
      <c r="D3898" s="4">
        <v>636695.4</v>
      </c>
      <c r="E3898" s="4">
        <v>56729.560140000001</v>
      </c>
      <c r="F3898" s="3">
        <v>8.9099999999999999E-2</v>
      </c>
      <c r="G3898" s="5">
        <v>1768.5983333333334</v>
      </c>
      <c r="H3898" s="4">
        <v>157.5821115</v>
      </c>
      <c r="I3898">
        <v>360</v>
      </c>
      <c r="J3898" t="s">
        <v>10</v>
      </c>
      <c r="K3898" t="s">
        <v>20</v>
      </c>
      <c r="L3898" t="s">
        <v>20</v>
      </c>
      <c r="M3898" s="2">
        <v>41384</v>
      </c>
      <c r="N3898" s="2">
        <v>43299</v>
      </c>
      <c r="O3898" t="s">
        <v>16</v>
      </c>
      <c r="P3898">
        <v>0.15</v>
      </c>
      <c r="Q3898">
        <v>0.05</v>
      </c>
      <c r="R3898">
        <v>0.15</v>
      </c>
      <c r="S3898">
        <v>0.05</v>
      </c>
    </row>
    <row r="3899" spans="1:19">
      <c r="A3899" s="1">
        <v>42552</v>
      </c>
      <c r="B3899" t="s">
        <v>6</v>
      </c>
      <c r="C3899" t="s">
        <v>213</v>
      </c>
      <c r="D3899" s="4">
        <v>624601.79999999993</v>
      </c>
      <c r="E3899" s="4">
        <v>58899.949739999996</v>
      </c>
      <c r="F3899" s="3">
        <v>9.4300000000000009E-2</v>
      </c>
      <c r="G3899" s="5">
        <v>1669.8796920115497</v>
      </c>
      <c r="H3899" s="4">
        <v>157.46965495668914</v>
      </c>
      <c r="I3899">
        <v>374.03999999999996</v>
      </c>
      <c r="J3899" t="s">
        <v>10</v>
      </c>
      <c r="K3899" t="s">
        <v>76</v>
      </c>
      <c r="L3899" t="s">
        <v>76</v>
      </c>
      <c r="M3899" s="2">
        <v>41384</v>
      </c>
      <c r="N3899" s="2">
        <v>43299</v>
      </c>
      <c r="O3899" t="s">
        <v>16</v>
      </c>
      <c r="P3899">
        <v>0.15</v>
      </c>
      <c r="Q3899">
        <v>0.05</v>
      </c>
      <c r="R3899">
        <v>0.15</v>
      </c>
      <c r="S3899">
        <v>0.05</v>
      </c>
    </row>
    <row r="3900" spans="1:19">
      <c r="A3900" s="1">
        <v>42552</v>
      </c>
      <c r="B3900" t="s">
        <v>6</v>
      </c>
      <c r="C3900" t="s">
        <v>216</v>
      </c>
      <c r="D3900" s="4">
        <v>408551.39999999997</v>
      </c>
      <c r="E3900" s="4">
        <v>57238.051140000003</v>
      </c>
      <c r="F3900" s="3">
        <v>0.14010000000000003</v>
      </c>
      <c r="G3900" s="5">
        <v>1124.3708718626156</v>
      </c>
      <c r="H3900" s="4">
        <v>157.52435914795245</v>
      </c>
      <c r="I3900">
        <v>363.36</v>
      </c>
      <c r="J3900" t="s">
        <v>10</v>
      </c>
      <c r="K3900" t="s">
        <v>20</v>
      </c>
      <c r="L3900" t="s">
        <v>20</v>
      </c>
      <c r="M3900" s="2">
        <v>41384</v>
      </c>
      <c r="N3900" s="2">
        <v>43299</v>
      </c>
      <c r="O3900" t="s">
        <v>16</v>
      </c>
      <c r="P3900">
        <v>0.15</v>
      </c>
      <c r="Q3900">
        <v>0.05</v>
      </c>
      <c r="R3900">
        <v>0.15</v>
      </c>
      <c r="S3900">
        <v>0.05</v>
      </c>
    </row>
    <row r="3901" spans="1:19">
      <c r="A3901" s="1">
        <v>42552</v>
      </c>
      <c r="B3901" t="s">
        <v>6</v>
      </c>
      <c r="C3901" t="s">
        <v>26</v>
      </c>
      <c r="D3901" s="4">
        <v>185569.44</v>
      </c>
      <c r="E3901" s="4">
        <v>14901.226031999999</v>
      </c>
      <c r="F3901" s="3">
        <v>8.0299999999999996E-2</v>
      </c>
      <c r="G3901" s="5">
        <v>2863.7259259259263</v>
      </c>
      <c r="H3901" s="4">
        <v>229.95719185185183</v>
      </c>
      <c r="I3901">
        <v>64.8</v>
      </c>
      <c r="J3901" t="s">
        <v>10</v>
      </c>
      <c r="K3901" t="s">
        <v>12</v>
      </c>
      <c r="L3901" t="s">
        <v>27</v>
      </c>
      <c r="M3901" s="2">
        <v>41353</v>
      </c>
      <c r="N3901" s="2">
        <v>43229</v>
      </c>
      <c r="O3901" t="s">
        <v>21</v>
      </c>
      <c r="P3901">
        <v>0.06</v>
      </c>
    </row>
    <row r="3902" spans="1:19">
      <c r="A3902" s="1">
        <v>42552</v>
      </c>
      <c r="B3902" t="s">
        <v>6</v>
      </c>
      <c r="C3902" t="s">
        <v>28</v>
      </c>
      <c r="D3902" s="4">
        <v>474274.08</v>
      </c>
      <c r="E3902" s="4">
        <v>48850.230240000004</v>
      </c>
      <c r="F3902" s="3">
        <v>0.10300000000000001</v>
      </c>
      <c r="G3902" s="5">
        <v>2232.928813559322</v>
      </c>
      <c r="H3902" s="4">
        <v>229.99166779661019</v>
      </c>
      <c r="I3902">
        <v>212.4</v>
      </c>
      <c r="J3902" t="s">
        <v>10</v>
      </c>
      <c r="K3902" t="s">
        <v>12</v>
      </c>
      <c r="L3902" t="s">
        <v>12</v>
      </c>
      <c r="M3902" s="2">
        <v>41353</v>
      </c>
      <c r="N3902" s="2">
        <v>43229</v>
      </c>
      <c r="O3902" t="s">
        <v>21</v>
      </c>
      <c r="P3902">
        <v>0</v>
      </c>
    </row>
    <row r="3903" spans="1:19">
      <c r="A3903" s="1">
        <v>42552</v>
      </c>
      <c r="B3903" t="s">
        <v>6</v>
      </c>
      <c r="C3903" t="s">
        <v>269</v>
      </c>
      <c r="D3903" s="4">
        <v>3873077.0279999999</v>
      </c>
      <c r="E3903" s="4">
        <v>174288.46625999999</v>
      </c>
      <c r="F3903" s="3">
        <v>4.4999999999999998E-2</v>
      </c>
      <c r="G3903" s="5">
        <v>1556.9532995658467</v>
      </c>
      <c r="H3903" s="4">
        <v>70.06289848046309</v>
      </c>
      <c r="I3903">
        <v>2487.6</v>
      </c>
      <c r="J3903" t="s">
        <v>32</v>
      </c>
      <c r="K3903" t="s">
        <v>269</v>
      </c>
      <c r="L3903" t="s">
        <v>32</v>
      </c>
      <c r="M3903" s="2">
        <v>41442</v>
      </c>
      <c r="N3903" s="2">
        <v>47285</v>
      </c>
      <c r="O3903" t="s">
        <v>30</v>
      </c>
      <c r="P3903">
        <v>0.05</v>
      </c>
    </row>
    <row r="3904" spans="1:19">
      <c r="A3904" s="1">
        <v>42552</v>
      </c>
      <c r="B3904" t="s">
        <v>6</v>
      </c>
      <c r="C3904" t="s">
        <v>234</v>
      </c>
      <c r="D3904" s="4">
        <v>547936.90800000005</v>
      </c>
      <c r="E3904" s="4">
        <v>30136.52994</v>
      </c>
      <c r="F3904" s="3">
        <v>5.4999999999999993E-2</v>
      </c>
      <c r="G3904" s="5">
        <v>895.32174509803929</v>
      </c>
      <c r="H3904" s="4">
        <v>49.242695980392156</v>
      </c>
      <c r="I3904">
        <v>612</v>
      </c>
      <c r="J3904" t="s">
        <v>32</v>
      </c>
      <c r="K3904" t="s">
        <v>235</v>
      </c>
      <c r="L3904" t="s">
        <v>32</v>
      </c>
      <c r="M3904" s="2">
        <v>41442</v>
      </c>
      <c r="N3904" s="2">
        <v>47285</v>
      </c>
      <c r="O3904" t="s">
        <v>30</v>
      </c>
      <c r="P3904">
        <v>0.06</v>
      </c>
    </row>
    <row r="3905" spans="1:17">
      <c r="A3905" s="1">
        <v>42552</v>
      </c>
      <c r="B3905" t="s">
        <v>6</v>
      </c>
      <c r="C3905" t="s">
        <v>236</v>
      </c>
      <c r="D3905" s="4">
        <v>605895.74399999995</v>
      </c>
      <c r="E3905" s="4">
        <v>33324.265919999998</v>
      </c>
      <c r="F3905" s="3">
        <v>5.5E-2</v>
      </c>
      <c r="G3905" s="5">
        <v>1271.8214609571787</v>
      </c>
      <c r="H3905" s="4">
        <v>69.950180352644836</v>
      </c>
      <c r="I3905">
        <v>476.4</v>
      </c>
      <c r="J3905" t="s">
        <v>32</v>
      </c>
      <c r="K3905" t="s">
        <v>235</v>
      </c>
      <c r="L3905" t="s">
        <v>32</v>
      </c>
      <c r="M3905" s="2">
        <v>41442</v>
      </c>
      <c r="N3905" s="2">
        <v>47285</v>
      </c>
      <c r="O3905" t="s">
        <v>30</v>
      </c>
      <c r="P3905">
        <v>0.06</v>
      </c>
    </row>
    <row r="3906" spans="1:17">
      <c r="A3906" s="1">
        <v>42552</v>
      </c>
      <c r="B3906" t="s">
        <v>6</v>
      </c>
      <c r="C3906" t="s">
        <v>237</v>
      </c>
      <c r="D3906" s="4">
        <v>941464.87200000009</v>
      </c>
      <c r="E3906" s="4">
        <v>51780.567960000008</v>
      </c>
      <c r="F3906" s="3">
        <v>5.5E-2</v>
      </c>
      <c r="G3906" s="5">
        <v>3296.4456302521016</v>
      </c>
      <c r="H3906" s="4">
        <v>181.30450966386559</v>
      </c>
      <c r="I3906">
        <v>285.59999999999997</v>
      </c>
      <c r="J3906" t="s">
        <v>32</v>
      </c>
      <c r="K3906" t="s">
        <v>235</v>
      </c>
      <c r="L3906" t="s">
        <v>32</v>
      </c>
      <c r="M3906" s="2">
        <v>41442</v>
      </c>
      <c r="N3906" s="2">
        <v>47285</v>
      </c>
      <c r="O3906" t="s">
        <v>30</v>
      </c>
      <c r="P3906">
        <v>0.06</v>
      </c>
    </row>
    <row r="3907" spans="1:17">
      <c r="A3907" s="1">
        <v>42552</v>
      </c>
      <c r="B3907" t="s">
        <v>6</v>
      </c>
      <c r="C3907" t="s">
        <v>239</v>
      </c>
      <c r="D3907" s="4">
        <v>955108.12800000003</v>
      </c>
      <c r="E3907" s="4">
        <v>52530.947040000006</v>
      </c>
      <c r="F3907" s="3">
        <v>5.5000000000000007E-2</v>
      </c>
      <c r="G3907" s="5">
        <v>1379.4167071057193</v>
      </c>
      <c r="H3907" s="4">
        <v>75.867918890814565</v>
      </c>
      <c r="I3907">
        <v>692.4</v>
      </c>
      <c r="J3907" t="s">
        <v>32</v>
      </c>
      <c r="K3907" t="s">
        <v>235</v>
      </c>
      <c r="L3907" t="s">
        <v>32</v>
      </c>
      <c r="M3907" s="2">
        <v>41442</v>
      </c>
      <c r="N3907" s="2">
        <v>47285</v>
      </c>
      <c r="O3907" t="s">
        <v>30</v>
      </c>
      <c r="P3907">
        <v>0.06</v>
      </c>
    </row>
    <row r="3908" spans="1:17">
      <c r="A3908" s="1">
        <v>42552</v>
      </c>
      <c r="B3908" t="s">
        <v>6</v>
      </c>
      <c r="C3908" t="s">
        <v>242</v>
      </c>
      <c r="D3908" s="4">
        <v>634336.64399999997</v>
      </c>
      <c r="E3908" s="4">
        <v>34888.515419999996</v>
      </c>
      <c r="F3908" s="3">
        <v>5.4999999999999993E-2</v>
      </c>
      <c r="G3908" s="5">
        <v>1182.5813646532438</v>
      </c>
      <c r="H3908" s="4">
        <v>65.041975055928404</v>
      </c>
      <c r="I3908">
        <v>536.4</v>
      </c>
      <c r="J3908" t="s">
        <v>32</v>
      </c>
      <c r="K3908" t="s">
        <v>235</v>
      </c>
      <c r="L3908" t="s">
        <v>32</v>
      </c>
      <c r="M3908" s="2">
        <v>41442</v>
      </c>
      <c r="N3908" s="2">
        <v>47285</v>
      </c>
      <c r="O3908" t="s">
        <v>30</v>
      </c>
      <c r="P3908">
        <v>0.06</v>
      </c>
    </row>
    <row r="3909" spans="1:17">
      <c r="A3909" s="1">
        <v>42552</v>
      </c>
      <c r="B3909" t="s">
        <v>6</v>
      </c>
      <c r="C3909" t="s">
        <v>243</v>
      </c>
      <c r="D3909" s="4">
        <v>292725.924</v>
      </c>
      <c r="E3909" s="4">
        <v>16099.92582</v>
      </c>
      <c r="F3909" s="3">
        <v>5.5E-2</v>
      </c>
      <c r="G3909" s="5">
        <v>689.09115819209035</v>
      </c>
      <c r="H3909" s="4">
        <v>37.900013700564969</v>
      </c>
      <c r="I3909">
        <v>424.8</v>
      </c>
      <c r="J3909" t="s">
        <v>32</v>
      </c>
      <c r="K3909" t="s">
        <v>235</v>
      </c>
      <c r="L3909" t="s">
        <v>32</v>
      </c>
      <c r="M3909" s="2">
        <v>41442</v>
      </c>
      <c r="N3909" s="2">
        <v>47285</v>
      </c>
      <c r="O3909" t="s">
        <v>30</v>
      </c>
      <c r="P3909">
        <v>0.06</v>
      </c>
    </row>
    <row r="3910" spans="1:17">
      <c r="A3910" s="1">
        <v>42552</v>
      </c>
      <c r="B3910" t="s">
        <v>6</v>
      </c>
      <c r="C3910" t="s">
        <v>217</v>
      </c>
      <c r="D3910" s="4">
        <v>80883</v>
      </c>
      <c r="E3910" s="4">
        <v>11679.5052</v>
      </c>
      <c r="F3910" s="3">
        <v>0.1444</v>
      </c>
      <c r="G3910" s="5">
        <v>5616.8750000000009</v>
      </c>
      <c r="H3910" s="4">
        <v>811.07675000000006</v>
      </c>
      <c r="I3910">
        <v>14.399999999999999</v>
      </c>
      <c r="J3910" t="s">
        <v>52</v>
      </c>
      <c r="K3910" t="s">
        <v>51</v>
      </c>
      <c r="L3910" t="s">
        <v>51</v>
      </c>
      <c r="M3910" s="2">
        <v>41481</v>
      </c>
      <c r="N3910" s="2">
        <v>42668</v>
      </c>
      <c r="O3910" t="s">
        <v>21</v>
      </c>
      <c r="P3910">
        <v>0.13</v>
      </c>
    </row>
    <row r="3911" spans="1:17">
      <c r="A3911" s="1">
        <v>42552</v>
      </c>
      <c r="B3911" t="s">
        <v>6</v>
      </c>
      <c r="C3911" t="s">
        <v>285</v>
      </c>
      <c r="D3911" s="4">
        <v>1427977.2</v>
      </c>
      <c r="E3911" s="4">
        <v>52263.965520000005</v>
      </c>
      <c r="F3911" s="3">
        <v>3.6600000000000008E-2</v>
      </c>
      <c r="G3911" s="5">
        <v>10347.660869565218</v>
      </c>
      <c r="H3911" s="4">
        <v>378.72438782608697</v>
      </c>
      <c r="I3911">
        <v>138</v>
      </c>
      <c r="J3911" t="s">
        <v>123</v>
      </c>
      <c r="K3911" t="s">
        <v>286</v>
      </c>
      <c r="L3911" t="s">
        <v>286</v>
      </c>
      <c r="M3911" s="2">
        <v>41708</v>
      </c>
      <c r="N3911" s="2">
        <v>42834</v>
      </c>
      <c r="O3911" t="s">
        <v>21</v>
      </c>
      <c r="P3911">
        <v>0.03</v>
      </c>
    </row>
    <row r="3912" spans="1:17">
      <c r="A3912" s="1">
        <v>42552</v>
      </c>
      <c r="B3912" t="s">
        <v>6</v>
      </c>
      <c r="C3912" t="s">
        <v>292</v>
      </c>
      <c r="D3912" s="4">
        <v>312517.2</v>
      </c>
      <c r="E3912" s="4">
        <v>45752.518080000002</v>
      </c>
      <c r="F3912" s="3">
        <v>0.1464</v>
      </c>
      <c r="G3912" s="5">
        <v>2604.31</v>
      </c>
      <c r="H3912" s="4">
        <v>381.270984</v>
      </c>
      <c r="I3912">
        <v>120</v>
      </c>
      <c r="J3912" t="s">
        <v>10</v>
      </c>
      <c r="K3912" t="s">
        <v>11</v>
      </c>
      <c r="L3912" t="s">
        <v>42</v>
      </c>
      <c r="M3912" s="2">
        <v>41715</v>
      </c>
      <c r="N3912" s="2">
        <v>42810</v>
      </c>
      <c r="O3912" t="s">
        <v>21</v>
      </c>
      <c r="P3912">
        <v>0.12</v>
      </c>
    </row>
    <row r="3913" spans="1:17">
      <c r="A3913" s="1">
        <v>42552</v>
      </c>
      <c r="B3913" t="s">
        <v>6</v>
      </c>
      <c r="C3913" t="s">
        <v>320</v>
      </c>
      <c r="D3913" s="4">
        <v>145542</v>
      </c>
      <c r="E3913" s="4">
        <v>13870.152599999999</v>
      </c>
      <c r="F3913" s="3">
        <v>9.5299999999999996E-2</v>
      </c>
      <c r="G3913" s="5">
        <v>5053.541666666667</v>
      </c>
      <c r="H3913" s="4">
        <v>481.60252083333336</v>
      </c>
      <c r="I3913">
        <v>28.799999999999997</v>
      </c>
      <c r="J3913" t="s">
        <v>123</v>
      </c>
      <c r="K3913" t="s">
        <v>286</v>
      </c>
      <c r="L3913" t="s">
        <v>286</v>
      </c>
      <c r="M3913" s="2">
        <v>41902</v>
      </c>
      <c r="N3913" s="2">
        <v>42632</v>
      </c>
      <c r="O3913" t="s">
        <v>21</v>
      </c>
      <c r="P3913">
        <v>0.03</v>
      </c>
    </row>
    <row r="3914" spans="1:17">
      <c r="A3914" s="1">
        <v>42552</v>
      </c>
      <c r="B3914" t="s">
        <v>6</v>
      </c>
      <c r="C3914" t="s">
        <v>301</v>
      </c>
      <c r="D3914" s="4">
        <v>184581.6</v>
      </c>
      <c r="E3914" s="4">
        <v>35993.412000000004</v>
      </c>
      <c r="F3914" s="3">
        <v>0.19500000000000001</v>
      </c>
      <c r="G3914" s="5">
        <v>1671.9347826086957</v>
      </c>
      <c r="H3914" s="4">
        <v>326.02728260869571</v>
      </c>
      <c r="I3914">
        <v>110.39999999999999</v>
      </c>
      <c r="J3914" t="s">
        <v>123</v>
      </c>
      <c r="K3914" t="s">
        <v>286</v>
      </c>
      <c r="L3914" t="s">
        <v>286</v>
      </c>
      <c r="M3914" s="2">
        <v>42110</v>
      </c>
      <c r="N3914" s="2">
        <v>42840</v>
      </c>
      <c r="O3914" t="s">
        <v>21</v>
      </c>
      <c r="P3914">
        <v>0.08</v>
      </c>
    </row>
    <row r="3915" spans="1:17">
      <c r="A3915" s="1">
        <v>42552</v>
      </c>
      <c r="B3915" t="s">
        <v>6</v>
      </c>
      <c r="C3915" t="s">
        <v>43</v>
      </c>
      <c r="D3915" s="4">
        <v>163244.28</v>
      </c>
      <c r="E3915" s="4">
        <v>23507.176320000002</v>
      </c>
      <c r="F3915" s="3">
        <v>0.14400000000000002</v>
      </c>
      <c r="G3915" s="5">
        <v>3579.9184210526314</v>
      </c>
      <c r="H3915" s="4">
        <v>515.50825263157901</v>
      </c>
      <c r="I3915">
        <v>45.6</v>
      </c>
      <c r="J3915" t="s">
        <v>10</v>
      </c>
      <c r="K3915" t="s">
        <v>11</v>
      </c>
      <c r="L3915" t="s">
        <v>42</v>
      </c>
      <c r="M3915" s="2">
        <v>42156</v>
      </c>
      <c r="N3915" s="2">
        <v>42864</v>
      </c>
      <c r="O3915" t="s">
        <v>21</v>
      </c>
      <c r="P3915">
        <v>0.13</v>
      </c>
    </row>
    <row r="3916" spans="1:17">
      <c r="A3916" s="1">
        <v>42552</v>
      </c>
      <c r="B3916" t="s">
        <v>6</v>
      </c>
      <c r="C3916" t="s">
        <v>41</v>
      </c>
      <c r="D3916" s="4">
        <v>282022.44</v>
      </c>
      <c r="E3916" s="4">
        <v>39003.703452000002</v>
      </c>
      <c r="F3916" s="3">
        <v>0.13830000000000001</v>
      </c>
      <c r="G3916" s="5">
        <v>6026.1205128205129</v>
      </c>
      <c r="H3916" s="4">
        <v>833.41246692307698</v>
      </c>
      <c r="I3916">
        <v>46.8</v>
      </c>
      <c r="J3916" t="s">
        <v>10</v>
      </c>
      <c r="K3916" t="s">
        <v>11</v>
      </c>
      <c r="L3916" t="s">
        <v>42</v>
      </c>
      <c r="M3916" s="2">
        <v>42156</v>
      </c>
      <c r="N3916" s="2">
        <v>42864</v>
      </c>
      <c r="O3916" t="s">
        <v>21</v>
      </c>
      <c r="P3916">
        <v>0.13</v>
      </c>
    </row>
    <row r="3917" spans="1:17">
      <c r="A3917" s="1">
        <v>42552</v>
      </c>
      <c r="B3917" t="s">
        <v>6</v>
      </c>
      <c r="C3917" t="s">
        <v>385</v>
      </c>
      <c r="D3917" s="4">
        <v>134990.39999999999</v>
      </c>
      <c r="E3917" s="4">
        <v>24635.748</v>
      </c>
      <c r="F3917" s="3">
        <v>0.1825</v>
      </c>
      <c r="G3917" s="5">
        <v>2122.4905660377358</v>
      </c>
      <c r="H3917" s="4">
        <v>387.35452830188683</v>
      </c>
      <c r="I3917">
        <v>63.599999999999994</v>
      </c>
      <c r="J3917" t="s">
        <v>10</v>
      </c>
      <c r="K3917" t="s">
        <v>11</v>
      </c>
      <c r="L3917" t="s">
        <v>42</v>
      </c>
      <c r="M3917" s="2">
        <v>42201</v>
      </c>
      <c r="N3917" s="2">
        <v>43296</v>
      </c>
      <c r="O3917" t="s">
        <v>21</v>
      </c>
      <c r="P3917">
        <v>0.15</v>
      </c>
    </row>
    <row r="3918" spans="1:17">
      <c r="A3918" s="1">
        <v>42552</v>
      </c>
      <c r="B3918" t="s">
        <v>6</v>
      </c>
      <c r="C3918" t="s">
        <v>384</v>
      </c>
      <c r="D3918" s="4">
        <v>159696.24000000002</v>
      </c>
      <c r="E3918" s="4">
        <v>29831.257632000001</v>
      </c>
      <c r="F3918" s="3">
        <v>0.18679999999999999</v>
      </c>
      <c r="G3918" s="5">
        <v>2893.0478260869572</v>
      </c>
      <c r="H3918" s="4">
        <v>540.42133391304355</v>
      </c>
      <c r="I3918">
        <v>55.199999999999996</v>
      </c>
      <c r="J3918" t="s">
        <v>10</v>
      </c>
      <c r="K3918" t="s">
        <v>11</v>
      </c>
      <c r="L3918" t="s">
        <v>265</v>
      </c>
      <c r="M3918" s="2">
        <v>42201</v>
      </c>
      <c r="N3918" s="2">
        <v>42931</v>
      </c>
      <c r="O3918" t="s">
        <v>21</v>
      </c>
      <c r="P3918">
        <v>0.16</v>
      </c>
      <c r="Q3918">
        <v>0.17</v>
      </c>
    </row>
    <row r="3919" spans="1:17">
      <c r="A3919" s="1">
        <v>42552</v>
      </c>
      <c r="B3919" t="s">
        <v>6</v>
      </c>
      <c r="C3919" t="s">
        <v>241</v>
      </c>
      <c r="D3919" s="4">
        <v>39905.639999999992</v>
      </c>
      <c r="E3919" s="4">
        <v>6368.9401440000001</v>
      </c>
      <c r="F3919" s="3">
        <v>0.15960000000000005</v>
      </c>
      <c r="G3919" s="5">
        <v>707.54680851063813</v>
      </c>
      <c r="H3919" s="4">
        <v>112.92447063829788</v>
      </c>
      <c r="I3919">
        <v>56.4</v>
      </c>
      <c r="J3919" t="s">
        <v>10</v>
      </c>
      <c r="K3919" t="s">
        <v>11</v>
      </c>
      <c r="L3919" t="s">
        <v>42</v>
      </c>
      <c r="M3919" s="2">
        <v>42199</v>
      </c>
      <c r="N3919" s="2">
        <v>42564</v>
      </c>
      <c r="O3919" t="s">
        <v>30</v>
      </c>
      <c r="P3919">
        <v>0.13</v>
      </c>
    </row>
    <row r="3920" spans="1:17">
      <c r="A3920" s="1">
        <v>42552</v>
      </c>
      <c r="B3920" t="s">
        <v>6</v>
      </c>
      <c r="C3920" t="s">
        <v>388</v>
      </c>
      <c r="D3920" s="4">
        <v>788787.72</v>
      </c>
      <c r="E3920" s="4">
        <v>103173.43377599999</v>
      </c>
      <c r="F3920" s="3">
        <v>0.1308</v>
      </c>
      <c r="G3920" s="5">
        <v>11141.069491525424</v>
      </c>
      <c r="H3920" s="4">
        <v>1457.2518894915254</v>
      </c>
      <c r="I3920">
        <v>70.8</v>
      </c>
      <c r="J3920" t="s">
        <v>62</v>
      </c>
      <c r="K3920" t="s">
        <v>253</v>
      </c>
      <c r="L3920" t="s">
        <v>253</v>
      </c>
      <c r="M3920" s="2">
        <v>42223</v>
      </c>
      <c r="N3920" s="2">
        <v>43318</v>
      </c>
      <c r="O3920" t="s">
        <v>21</v>
      </c>
      <c r="P3920">
        <v>0.12</v>
      </c>
    </row>
    <row r="3921" spans="1:18">
      <c r="A3921" s="1">
        <v>42552</v>
      </c>
      <c r="B3921" t="s">
        <v>6</v>
      </c>
      <c r="C3921" t="s">
        <v>391</v>
      </c>
      <c r="D3921" s="4">
        <v>148546.79999999999</v>
      </c>
      <c r="E3921" s="4">
        <v>14676.423840000001</v>
      </c>
      <c r="F3921" s="3">
        <v>9.8800000000000013E-2</v>
      </c>
      <c r="G3921" s="5">
        <v>10315.75</v>
      </c>
      <c r="H3921" s="4">
        <v>1019.1961000000002</v>
      </c>
      <c r="I3921">
        <v>14.399999999999999</v>
      </c>
      <c r="J3921" t="s">
        <v>52</v>
      </c>
      <c r="K3921" t="s">
        <v>51</v>
      </c>
      <c r="L3921" t="s">
        <v>51</v>
      </c>
      <c r="M3921" s="2">
        <v>42259</v>
      </c>
      <c r="N3921" s="2">
        <v>42624</v>
      </c>
      <c r="O3921" t="s">
        <v>21</v>
      </c>
      <c r="P3921">
        <v>0.09</v>
      </c>
    </row>
    <row r="3922" spans="1:18">
      <c r="A3922" s="1">
        <v>42552</v>
      </c>
      <c r="B3922" t="s">
        <v>6</v>
      </c>
      <c r="C3922" t="s">
        <v>411</v>
      </c>
      <c r="D3922" s="4">
        <v>391227.6</v>
      </c>
      <c r="E3922" s="4">
        <v>79497.448319999981</v>
      </c>
      <c r="F3922" s="3">
        <v>0.20319999999999996</v>
      </c>
      <c r="G3922" s="5">
        <v>2144.8881578947367</v>
      </c>
      <c r="H3922" s="4">
        <v>435.84127368421042</v>
      </c>
      <c r="I3922">
        <v>182.4</v>
      </c>
      <c r="J3922" t="s">
        <v>10</v>
      </c>
      <c r="K3922" t="s">
        <v>12</v>
      </c>
      <c r="L3922" t="s">
        <v>12</v>
      </c>
      <c r="M3922" s="2">
        <v>42433</v>
      </c>
      <c r="N3922" s="2">
        <v>43162</v>
      </c>
      <c r="O3922" t="s">
        <v>21</v>
      </c>
      <c r="P3922">
        <v>0.17</v>
      </c>
    </row>
    <row r="3923" spans="1:18">
      <c r="A3923" s="1">
        <v>42552</v>
      </c>
      <c r="B3923" t="s">
        <v>6</v>
      </c>
      <c r="C3923" t="s">
        <v>430</v>
      </c>
      <c r="D3923" s="4">
        <v>147160.79999999999</v>
      </c>
      <c r="E3923" s="4">
        <v>31006.780559999996</v>
      </c>
      <c r="F3923" s="3">
        <v>0.2107</v>
      </c>
      <c r="G3923" s="5">
        <v>922.06015037593977</v>
      </c>
      <c r="H3923" s="4">
        <v>194.27807368421051</v>
      </c>
      <c r="I3923">
        <v>159.6</v>
      </c>
      <c r="J3923" t="s">
        <v>10</v>
      </c>
      <c r="K3923" t="s">
        <v>12</v>
      </c>
      <c r="L3923" t="s">
        <v>12</v>
      </c>
      <c r="M3923" s="2">
        <v>42542</v>
      </c>
      <c r="N3923" s="2">
        <v>43636</v>
      </c>
      <c r="O3923" t="s">
        <v>13</v>
      </c>
      <c r="P3923">
        <v>0</v>
      </c>
      <c r="Q3923">
        <v>0.17</v>
      </c>
    </row>
    <row r="3924" spans="1:18">
      <c r="A3924" s="1">
        <v>42552</v>
      </c>
      <c r="B3924" t="s">
        <v>6</v>
      </c>
      <c r="C3924" t="s">
        <v>431</v>
      </c>
      <c r="D3924" s="4">
        <v>241449.59999999998</v>
      </c>
      <c r="E3924" s="4">
        <v>48434.78976</v>
      </c>
      <c r="F3924" s="3">
        <v>0.20060000000000003</v>
      </c>
      <c r="G3924" s="5">
        <v>2260.76404494382</v>
      </c>
      <c r="H3924" s="4">
        <v>453.50926741573033</v>
      </c>
      <c r="I3924">
        <v>106.8</v>
      </c>
      <c r="J3924" t="s">
        <v>10</v>
      </c>
      <c r="K3924" t="s">
        <v>76</v>
      </c>
      <c r="L3924" t="s">
        <v>76</v>
      </c>
      <c r="M3924" s="2">
        <v>42525</v>
      </c>
      <c r="N3924" s="2">
        <v>43254</v>
      </c>
      <c r="O3924" t="s">
        <v>13</v>
      </c>
      <c r="P3924">
        <v>0</v>
      </c>
      <c r="Q3924">
        <v>0.17</v>
      </c>
    </row>
    <row r="3925" spans="1:18">
      <c r="A3925" s="1">
        <v>42552</v>
      </c>
      <c r="B3925" t="s">
        <v>6</v>
      </c>
      <c r="C3925" t="s">
        <v>428</v>
      </c>
      <c r="D3925" s="4">
        <v>138429.6</v>
      </c>
      <c r="E3925" s="4">
        <v>52783.206480000001</v>
      </c>
      <c r="F3925" s="3">
        <v>0.38129999999999997</v>
      </c>
      <c r="G3925" s="5">
        <v>1240.4086021505377</v>
      </c>
      <c r="H3925" s="4">
        <v>472.96780000000001</v>
      </c>
      <c r="I3925">
        <v>111.6</v>
      </c>
      <c r="J3925" t="s">
        <v>10</v>
      </c>
      <c r="K3925" t="s">
        <v>12</v>
      </c>
      <c r="L3925" t="s">
        <v>23</v>
      </c>
      <c r="M3925" s="2">
        <v>42529</v>
      </c>
      <c r="N3925" s="2">
        <v>43258</v>
      </c>
      <c r="O3925" t="s">
        <v>21</v>
      </c>
      <c r="P3925">
        <v>0.18</v>
      </c>
    </row>
    <row r="3926" spans="1:18">
      <c r="A3926" s="1">
        <v>42552</v>
      </c>
      <c r="B3926" t="s">
        <v>6</v>
      </c>
      <c r="C3926" t="s">
        <v>44</v>
      </c>
      <c r="D3926" s="4">
        <v>256787.64</v>
      </c>
      <c r="E3926" s="4">
        <v>55466.130240000013</v>
      </c>
      <c r="F3926" s="3">
        <v>0.21600000000000005</v>
      </c>
      <c r="G3926" s="5">
        <v>1963.2082568807343</v>
      </c>
      <c r="H3926" s="4">
        <v>424.0529834862387</v>
      </c>
      <c r="I3926">
        <v>130.79999999999998</v>
      </c>
      <c r="J3926" t="s">
        <v>10</v>
      </c>
      <c r="K3926" t="s">
        <v>20</v>
      </c>
      <c r="L3926" t="s">
        <v>20</v>
      </c>
      <c r="M3926" s="2">
        <v>42513</v>
      </c>
      <c r="N3926" s="2">
        <v>43242</v>
      </c>
      <c r="O3926" t="s">
        <v>21</v>
      </c>
      <c r="P3926">
        <v>0.18</v>
      </c>
    </row>
    <row r="3927" spans="1:18">
      <c r="A3927" s="1">
        <v>42552</v>
      </c>
      <c r="B3927" t="s">
        <v>6</v>
      </c>
      <c r="C3927" t="s">
        <v>19</v>
      </c>
      <c r="D3927" s="4">
        <v>510860.39999999997</v>
      </c>
      <c r="E3927" s="4">
        <v>109068.69540000001</v>
      </c>
      <c r="F3927" s="3">
        <v>0.21350000000000002</v>
      </c>
      <c r="G3927" s="5">
        <v>1330.3656249999999</v>
      </c>
      <c r="H3927" s="4">
        <v>284.03306093750001</v>
      </c>
      <c r="I3927">
        <v>384</v>
      </c>
      <c r="J3927" t="s">
        <v>10</v>
      </c>
      <c r="K3927" t="s">
        <v>20</v>
      </c>
      <c r="L3927" t="s">
        <v>20</v>
      </c>
      <c r="M3927" s="2" t="s">
        <v>8</v>
      </c>
      <c r="N3927" s="2" t="s">
        <v>8</v>
      </c>
      <c r="O3927" t="s">
        <v>472</v>
      </c>
      <c r="P3927">
        <v>0</v>
      </c>
    </row>
    <row r="3928" spans="1:18">
      <c r="A3928" s="1">
        <v>42552</v>
      </c>
      <c r="B3928" t="s">
        <v>6</v>
      </c>
      <c r="C3928" t="s">
        <v>33</v>
      </c>
      <c r="D3928" s="4">
        <v>1085595.8160000001</v>
      </c>
      <c r="E3928" s="4">
        <v>97703.623439999996</v>
      </c>
      <c r="F3928" s="3">
        <v>8.9999999999999983E-2</v>
      </c>
      <c r="G3928" s="5">
        <v>4149.8311009174322</v>
      </c>
      <c r="H3928" s="4">
        <v>373.48479908256883</v>
      </c>
      <c r="I3928">
        <v>261.59999999999997</v>
      </c>
      <c r="J3928" t="s">
        <v>34</v>
      </c>
      <c r="K3928" t="s">
        <v>36</v>
      </c>
      <c r="L3928" t="s">
        <v>35</v>
      </c>
      <c r="M3928" s="2">
        <v>41288</v>
      </c>
      <c r="N3928" s="2">
        <v>45059</v>
      </c>
      <c r="O3928" t="s">
        <v>21</v>
      </c>
      <c r="P3928">
        <v>0.09</v>
      </c>
      <c r="R3928">
        <f t="shared" ref="R3928:R3929" si="390">(N3928-M3928)/365</f>
        <v>10.331506849315069</v>
      </c>
    </row>
    <row r="3929" spans="1:18">
      <c r="A3929" s="1">
        <v>42552</v>
      </c>
      <c r="B3929" t="s">
        <v>6</v>
      </c>
      <c r="C3929" t="s">
        <v>441</v>
      </c>
      <c r="D3929" s="4">
        <v>139039.16399999999</v>
      </c>
      <c r="E3929" s="4">
        <v>12847.218753599998</v>
      </c>
      <c r="F3929" s="3">
        <v>9.2399999999999996E-2</v>
      </c>
      <c r="G3929" s="5">
        <v>2317.3193999999999</v>
      </c>
      <c r="H3929" s="4">
        <v>214.12031255999997</v>
      </c>
      <c r="I3929">
        <v>60</v>
      </c>
      <c r="J3929" t="s">
        <v>34</v>
      </c>
      <c r="K3929" t="s">
        <v>36</v>
      </c>
      <c r="L3929" t="s">
        <v>35</v>
      </c>
      <c r="M3929" s="2" t="s">
        <v>8</v>
      </c>
      <c r="N3929" s="2" t="s">
        <v>8</v>
      </c>
      <c r="O3929" t="s">
        <v>472</v>
      </c>
      <c r="P3929">
        <v>0</v>
      </c>
      <c r="R3929" t="e">
        <f t="shared" si="390"/>
        <v>#VALUE!</v>
      </c>
    </row>
    <row r="3930" spans="1:18">
      <c r="A3930" s="1">
        <v>42583</v>
      </c>
      <c r="B3930" t="s">
        <v>6</v>
      </c>
      <c r="C3930" t="s">
        <v>45</v>
      </c>
      <c r="D3930" s="4">
        <v>196198.8</v>
      </c>
      <c r="E3930" s="4">
        <v>52797.09708</v>
      </c>
      <c r="F3930" s="3">
        <v>0.26910000000000001</v>
      </c>
      <c r="G3930" s="5">
        <v>1969.867469879518</v>
      </c>
      <c r="H3930" s="4">
        <v>530.09133614457835</v>
      </c>
      <c r="I3930">
        <v>99.6</v>
      </c>
      <c r="J3930" t="s">
        <v>47</v>
      </c>
      <c r="K3930" t="s">
        <v>48</v>
      </c>
      <c r="L3930" t="s">
        <v>46</v>
      </c>
      <c r="M3930" s="2">
        <v>41290</v>
      </c>
      <c r="N3930" s="2">
        <v>42627</v>
      </c>
      <c r="O3930" t="s">
        <v>21</v>
      </c>
      <c r="P3930">
        <v>0.15</v>
      </c>
    </row>
    <row r="3931" spans="1:18">
      <c r="A3931" s="1">
        <v>42583</v>
      </c>
      <c r="B3931" t="s">
        <v>6</v>
      </c>
      <c r="C3931" t="s">
        <v>14</v>
      </c>
      <c r="D3931" s="4">
        <v>877316.60400000005</v>
      </c>
      <c r="E3931" s="4">
        <v>96504.82643999999</v>
      </c>
      <c r="F3931" s="3">
        <v>0.10999999999999999</v>
      </c>
      <c r="G3931" s="5">
        <v>1260.5123620689656</v>
      </c>
      <c r="H3931" s="4">
        <v>138.65635982758619</v>
      </c>
      <c r="I3931">
        <v>696</v>
      </c>
      <c r="J3931" t="s">
        <v>17</v>
      </c>
      <c r="K3931" t="s">
        <v>18</v>
      </c>
      <c r="L3931" t="s">
        <v>15</v>
      </c>
      <c r="M3931" s="2">
        <v>41246</v>
      </c>
      <c r="N3931" s="2">
        <v>43229</v>
      </c>
      <c r="O3931" t="s">
        <v>16</v>
      </c>
      <c r="P3931">
        <v>0.11</v>
      </c>
    </row>
    <row r="3932" spans="1:18">
      <c r="A3932" s="1">
        <v>42583</v>
      </c>
      <c r="B3932" t="s">
        <v>6</v>
      </c>
      <c r="C3932" t="s">
        <v>7</v>
      </c>
      <c r="D3932" s="4">
        <v>9157709.568</v>
      </c>
      <c r="E3932" s="4">
        <v>320519.83488000004</v>
      </c>
      <c r="F3932" s="3">
        <v>3.5000000000000003E-2</v>
      </c>
      <c r="G3932" s="5">
        <v>2565.1847529411766</v>
      </c>
      <c r="H3932" s="4">
        <v>89.78146635294118</v>
      </c>
      <c r="I3932">
        <v>3570</v>
      </c>
      <c r="J3932" t="s">
        <v>10</v>
      </c>
      <c r="K3932" t="s">
        <v>11</v>
      </c>
      <c r="L3932" t="s">
        <v>9</v>
      </c>
      <c r="M3932" s="2">
        <v>41365</v>
      </c>
      <c r="N3932" s="2">
        <v>48646</v>
      </c>
      <c r="O3932" t="s">
        <v>13</v>
      </c>
      <c r="P3932">
        <v>0</v>
      </c>
    </row>
    <row r="3933" spans="1:18">
      <c r="A3933" s="1">
        <v>42583</v>
      </c>
      <c r="B3933" t="s">
        <v>6</v>
      </c>
      <c r="C3933" t="s">
        <v>54</v>
      </c>
      <c r="D3933" s="4">
        <v>267148.79999999999</v>
      </c>
      <c r="E3933" s="4">
        <v>111908.63231999999</v>
      </c>
      <c r="F3933" s="3">
        <v>0.41889999999999999</v>
      </c>
      <c r="G3933" s="5">
        <v>596.84718498659515</v>
      </c>
      <c r="H3933" s="4">
        <v>250.01928579088471</v>
      </c>
      <c r="I3933">
        <v>447.59999999999997</v>
      </c>
      <c r="J3933" t="s">
        <v>10</v>
      </c>
      <c r="K3933" t="s">
        <v>12</v>
      </c>
      <c r="L3933" t="s">
        <v>12</v>
      </c>
      <c r="M3933" s="2">
        <v>41302</v>
      </c>
      <c r="N3933" s="2">
        <v>43594</v>
      </c>
      <c r="O3933" t="s">
        <v>21</v>
      </c>
      <c r="P3933">
        <v>0.13</v>
      </c>
    </row>
    <row r="3934" spans="1:18">
      <c r="A3934" s="1">
        <v>42583</v>
      </c>
      <c r="B3934" t="s">
        <v>6</v>
      </c>
      <c r="C3934" t="s">
        <v>53</v>
      </c>
      <c r="D3934" s="4">
        <v>667320</v>
      </c>
      <c r="E3934" s="4">
        <v>83948.855999999985</v>
      </c>
      <c r="F3934" s="3">
        <v>0.12579999999999997</v>
      </c>
      <c r="G3934" s="5">
        <v>2090.6015037593984</v>
      </c>
      <c r="H3934" s="4">
        <v>262.99766917293232</v>
      </c>
      <c r="I3934">
        <v>319.2</v>
      </c>
      <c r="J3934" t="s">
        <v>10</v>
      </c>
      <c r="K3934" t="s">
        <v>20</v>
      </c>
      <c r="L3934" t="s">
        <v>20</v>
      </c>
      <c r="M3934" s="2">
        <v>41374</v>
      </c>
      <c r="N3934" s="2">
        <v>42864</v>
      </c>
      <c r="O3934" t="s">
        <v>21</v>
      </c>
      <c r="P3934">
        <v>7.0000000000000007E-2</v>
      </c>
    </row>
    <row r="3935" spans="1:18">
      <c r="A3935" s="1">
        <v>42583</v>
      </c>
      <c r="B3935" t="s">
        <v>6</v>
      </c>
      <c r="C3935" t="s">
        <v>29</v>
      </c>
      <c r="D3935" s="4">
        <v>388610.52</v>
      </c>
      <c r="E3935" s="4">
        <v>58874.493779999997</v>
      </c>
      <c r="F3935" s="3">
        <v>0.1515</v>
      </c>
      <c r="G3935" s="5">
        <v>2075.9108974358978</v>
      </c>
      <c r="H3935" s="4">
        <v>314.50050096153848</v>
      </c>
      <c r="I3935">
        <v>187.2</v>
      </c>
      <c r="J3935" t="s">
        <v>10</v>
      </c>
      <c r="K3935" t="s">
        <v>12</v>
      </c>
      <c r="L3935" t="s">
        <v>12</v>
      </c>
      <c r="M3935" s="2">
        <v>41323</v>
      </c>
      <c r="N3935" s="2">
        <v>43229</v>
      </c>
      <c r="O3935" t="s">
        <v>21</v>
      </c>
      <c r="P3935">
        <v>0.12</v>
      </c>
    </row>
    <row r="3936" spans="1:18">
      <c r="A3936" s="1">
        <v>42583</v>
      </c>
      <c r="B3936" t="s">
        <v>6</v>
      </c>
      <c r="C3936" t="s">
        <v>31</v>
      </c>
      <c r="D3936" s="4">
        <v>2215180.4759999998</v>
      </c>
      <c r="E3936" s="4">
        <v>177214.43807999999</v>
      </c>
      <c r="F3936" s="3">
        <v>0.08</v>
      </c>
      <c r="G3936" s="5">
        <v>2349.7756237270873</v>
      </c>
      <c r="H3936" s="4">
        <v>187.98204989816699</v>
      </c>
      <c r="I3936">
        <v>942.72</v>
      </c>
      <c r="J3936" t="s">
        <v>32</v>
      </c>
      <c r="K3936" t="s">
        <v>31</v>
      </c>
      <c r="L3936" t="s">
        <v>32</v>
      </c>
      <c r="M3936" s="2">
        <v>41294</v>
      </c>
      <c r="N3936" s="2">
        <v>43229</v>
      </c>
      <c r="O3936" t="s">
        <v>30</v>
      </c>
      <c r="P3936">
        <v>0.08</v>
      </c>
    </row>
    <row r="3937" spans="1:17">
      <c r="A3937" s="1">
        <v>42583</v>
      </c>
      <c r="B3937" t="s">
        <v>6</v>
      </c>
      <c r="C3937" t="s">
        <v>238</v>
      </c>
      <c r="D3937" s="4">
        <v>2073870.7919999999</v>
      </c>
      <c r="E3937" s="4">
        <v>190796.11286400002</v>
      </c>
      <c r="F3937" s="3">
        <v>9.2000000000000012E-2</v>
      </c>
      <c r="G3937" s="5">
        <v>1668.1714864864864</v>
      </c>
      <c r="H3937" s="4">
        <v>153.47177675675678</v>
      </c>
      <c r="I3937">
        <v>1243.2</v>
      </c>
      <c r="J3937" t="s">
        <v>32</v>
      </c>
      <c r="K3937" t="s">
        <v>238</v>
      </c>
      <c r="L3937" t="s">
        <v>32</v>
      </c>
      <c r="M3937" s="2">
        <v>41281</v>
      </c>
      <c r="N3937" s="2">
        <v>45168</v>
      </c>
      <c r="O3937" t="s">
        <v>30</v>
      </c>
      <c r="P3937">
        <v>0.08</v>
      </c>
      <c r="Q3937">
        <v>0.08</v>
      </c>
    </row>
    <row r="3938" spans="1:17">
      <c r="A3938" s="1">
        <v>42583</v>
      </c>
      <c r="B3938" t="s">
        <v>6</v>
      </c>
      <c r="C3938" t="s">
        <v>24</v>
      </c>
      <c r="D3938" s="4">
        <v>206814.6</v>
      </c>
      <c r="E3938" s="4">
        <v>78713.636760000009</v>
      </c>
      <c r="F3938" s="3">
        <v>0.38060000000000005</v>
      </c>
      <c r="G3938" s="5">
        <v>1104.7788461538462</v>
      </c>
      <c r="H3938" s="4">
        <v>420.47882884615393</v>
      </c>
      <c r="I3938">
        <v>187.2</v>
      </c>
      <c r="J3938" t="s">
        <v>10</v>
      </c>
      <c r="K3938" t="s">
        <v>20</v>
      </c>
      <c r="L3938" t="s">
        <v>20</v>
      </c>
      <c r="M3938" s="2">
        <v>41288</v>
      </c>
      <c r="N3938" s="2">
        <v>42864</v>
      </c>
      <c r="O3938" t="s">
        <v>21</v>
      </c>
      <c r="P3938">
        <v>0.19</v>
      </c>
    </row>
    <row r="3939" spans="1:17">
      <c r="A3939" s="1">
        <v>42583</v>
      </c>
      <c r="B3939" t="s">
        <v>6</v>
      </c>
      <c r="C3939" t="s">
        <v>25</v>
      </c>
      <c r="D3939" s="4">
        <v>198282</v>
      </c>
      <c r="E3939" s="4">
        <v>58037.1414</v>
      </c>
      <c r="F3939" s="3">
        <v>0.29270000000000002</v>
      </c>
      <c r="G3939" s="5">
        <v>1436.8260869565217</v>
      </c>
      <c r="H3939" s="4">
        <v>420.55899565217391</v>
      </c>
      <c r="I3939">
        <v>138</v>
      </c>
      <c r="J3939" t="s">
        <v>10</v>
      </c>
      <c r="K3939" t="s">
        <v>12</v>
      </c>
      <c r="L3939" t="s">
        <v>12</v>
      </c>
      <c r="M3939" s="2">
        <v>41334</v>
      </c>
      <c r="N3939" s="2">
        <v>42864</v>
      </c>
      <c r="O3939" t="s">
        <v>21</v>
      </c>
      <c r="P3939">
        <v>0.16</v>
      </c>
      <c r="Q3939">
        <v>7.0000000000000007E-2</v>
      </c>
    </row>
    <row r="3940" spans="1:17">
      <c r="A3940" s="1">
        <v>42583</v>
      </c>
      <c r="B3940" t="s">
        <v>6</v>
      </c>
      <c r="C3940" t="s">
        <v>215</v>
      </c>
      <c r="D3940" s="4">
        <v>224463.72</v>
      </c>
      <c r="E3940" s="4">
        <v>59303.314824000001</v>
      </c>
      <c r="F3940" s="3">
        <v>0.26419999999999999</v>
      </c>
      <c r="G3940" s="5">
        <v>598.56992000000002</v>
      </c>
      <c r="H3940" s="4">
        <v>158.142172864</v>
      </c>
      <c r="I3940">
        <v>375</v>
      </c>
      <c r="J3940" t="s">
        <v>10</v>
      </c>
      <c r="K3940" t="s">
        <v>76</v>
      </c>
      <c r="L3940" t="s">
        <v>76</v>
      </c>
      <c r="M3940" s="2">
        <v>41384</v>
      </c>
      <c r="N3940" s="2">
        <v>43299</v>
      </c>
      <c r="O3940" t="s">
        <v>16</v>
      </c>
      <c r="P3940">
        <v>0.15</v>
      </c>
      <c r="Q3940">
        <v>0.05</v>
      </c>
    </row>
    <row r="3941" spans="1:17">
      <c r="A3941" s="1">
        <v>42583</v>
      </c>
      <c r="B3941" t="s">
        <v>6</v>
      </c>
      <c r="C3941" t="s">
        <v>214</v>
      </c>
      <c r="D3941" s="4">
        <v>525695.4</v>
      </c>
      <c r="E3941" s="4">
        <v>56932.811820000003</v>
      </c>
      <c r="F3941" s="3">
        <v>0.10829999999999999</v>
      </c>
      <c r="G3941" s="5">
        <v>1460.2650000000001</v>
      </c>
      <c r="H3941" s="4">
        <v>158.14669950000001</v>
      </c>
      <c r="I3941">
        <v>360</v>
      </c>
      <c r="J3941" t="s">
        <v>10</v>
      </c>
      <c r="K3941" t="s">
        <v>20</v>
      </c>
      <c r="L3941" t="s">
        <v>20</v>
      </c>
      <c r="M3941" s="2">
        <v>41384</v>
      </c>
      <c r="N3941" s="2">
        <v>43299</v>
      </c>
      <c r="O3941" t="s">
        <v>16</v>
      </c>
      <c r="P3941">
        <v>0.15</v>
      </c>
      <c r="Q3941">
        <v>0.05</v>
      </c>
    </row>
    <row r="3942" spans="1:17">
      <c r="A3942" s="1">
        <v>42583</v>
      </c>
      <c r="B3942" t="s">
        <v>6</v>
      </c>
      <c r="C3942" t="s">
        <v>213</v>
      </c>
      <c r="D3942" s="4">
        <v>458152.8</v>
      </c>
      <c r="E3942" s="4">
        <v>59147.52648</v>
      </c>
      <c r="F3942" s="3">
        <v>0.12909999999999999</v>
      </c>
      <c r="G3942" s="5">
        <v>1224.8764837985243</v>
      </c>
      <c r="H3942" s="4">
        <v>158.1315540583895</v>
      </c>
      <c r="I3942">
        <v>374.03999999999996</v>
      </c>
      <c r="J3942" t="s">
        <v>10</v>
      </c>
      <c r="K3942" t="s">
        <v>76</v>
      </c>
      <c r="L3942" t="s">
        <v>76</v>
      </c>
      <c r="M3942" s="2">
        <v>41384</v>
      </c>
      <c r="N3942" s="2">
        <v>43299</v>
      </c>
      <c r="O3942" t="s">
        <v>16</v>
      </c>
      <c r="P3942">
        <v>0.15</v>
      </c>
      <c r="Q3942">
        <v>0.05</v>
      </c>
    </row>
    <row r="3943" spans="1:17">
      <c r="A3943" s="1">
        <v>42583</v>
      </c>
      <c r="B3943" t="s">
        <v>6</v>
      </c>
      <c r="C3943" t="s">
        <v>216</v>
      </c>
      <c r="D3943" s="4">
        <v>383758.8</v>
      </c>
      <c r="E3943" s="4">
        <v>57448.692360000001</v>
      </c>
      <c r="F3943" s="3">
        <v>0.1497</v>
      </c>
      <c r="G3943" s="5">
        <v>1056.1393659180976</v>
      </c>
      <c r="H3943" s="4">
        <v>158.10406307793923</v>
      </c>
      <c r="I3943">
        <v>363.36</v>
      </c>
      <c r="J3943" t="s">
        <v>10</v>
      </c>
      <c r="K3943" t="s">
        <v>20</v>
      </c>
      <c r="L3943" t="s">
        <v>20</v>
      </c>
      <c r="M3943" s="2">
        <v>41384</v>
      </c>
      <c r="N3943" s="2">
        <v>43299</v>
      </c>
      <c r="O3943" t="s">
        <v>16</v>
      </c>
      <c r="P3943">
        <v>0.15</v>
      </c>
      <c r="Q3943">
        <v>0.05</v>
      </c>
    </row>
    <row r="3944" spans="1:17">
      <c r="A3944" s="1">
        <v>42583</v>
      </c>
      <c r="B3944" t="s">
        <v>6</v>
      </c>
      <c r="C3944" t="s">
        <v>26</v>
      </c>
      <c r="D3944" s="4">
        <v>252814.8</v>
      </c>
      <c r="E3944" s="4">
        <v>18404.917440000001</v>
      </c>
      <c r="F3944" s="3">
        <v>7.2800000000000004E-2</v>
      </c>
      <c r="G3944" s="5">
        <v>3901.462962962963</v>
      </c>
      <c r="H3944" s="4">
        <v>284.02650370370372</v>
      </c>
      <c r="I3944">
        <v>64.8</v>
      </c>
      <c r="J3944" t="s">
        <v>10</v>
      </c>
      <c r="K3944" t="s">
        <v>12</v>
      </c>
      <c r="L3944" t="s">
        <v>27</v>
      </c>
      <c r="M3944" s="2">
        <v>41353</v>
      </c>
      <c r="N3944" s="2">
        <v>43229</v>
      </c>
      <c r="O3944" t="s">
        <v>21</v>
      </c>
      <c r="P3944">
        <v>0.06</v>
      </c>
    </row>
    <row r="3945" spans="1:17">
      <c r="A3945" s="1">
        <v>42583</v>
      </c>
      <c r="B3945" t="s">
        <v>6</v>
      </c>
      <c r="C3945" t="s">
        <v>28</v>
      </c>
      <c r="D3945" s="4">
        <v>470453.28</v>
      </c>
      <c r="E3945" s="4">
        <v>48833.050464</v>
      </c>
      <c r="F3945" s="3">
        <v>0.10379999999999999</v>
      </c>
      <c r="G3945" s="5">
        <v>2214.9401129943503</v>
      </c>
      <c r="H3945" s="4">
        <v>229.91078372881356</v>
      </c>
      <c r="I3945">
        <v>212.4</v>
      </c>
      <c r="J3945" t="s">
        <v>10</v>
      </c>
      <c r="K3945" t="s">
        <v>12</v>
      </c>
      <c r="L3945" t="s">
        <v>12</v>
      </c>
      <c r="M3945" s="2">
        <v>41353</v>
      </c>
      <c r="N3945" s="2">
        <v>43229</v>
      </c>
      <c r="O3945" t="s">
        <v>21</v>
      </c>
      <c r="P3945">
        <v>0</v>
      </c>
    </row>
    <row r="3946" spans="1:17">
      <c r="A3946" s="1">
        <v>42583</v>
      </c>
      <c r="B3946" t="s">
        <v>6</v>
      </c>
      <c r="C3946" t="s">
        <v>269</v>
      </c>
      <c r="D3946" s="4">
        <v>3486743.2680000002</v>
      </c>
      <c r="E3946" s="4">
        <v>156903.44706000001</v>
      </c>
      <c r="F3946" s="3">
        <v>4.4999999999999998E-2</v>
      </c>
      <c r="G3946" s="5">
        <v>1401.6494886637724</v>
      </c>
      <c r="H3946" s="4">
        <v>63.074226989869757</v>
      </c>
      <c r="I3946">
        <v>2487.6</v>
      </c>
      <c r="J3946" t="s">
        <v>32</v>
      </c>
      <c r="K3946" t="s">
        <v>269</v>
      </c>
      <c r="L3946" t="s">
        <v>32</v>
      </c>
      <c r="M3946" s="2">
        <v>41442</v>
      </c>
      <c r="N3946" s="2">
        <v>47285</v>
      </c>
      <c r="O3946" t="s">
        <v>30</v>
      </c>
      <c r="P3946">
        <v>0.05</v>
      </c>
    </row>
    <row r="3947" spans="1:17">
      <c r="A3947" s="1">
        <v>42583</v>
      </c>
      <c r="B3947" t="s">
        <v>6</v>
      </c>
      <c r="C3947" t="s">
        <v>234</v>
      </c>
      <c r="D3947" s="4">
        <v>374789.39999999997</v>
      </c>
      <c r="E3947" s="4">
        <v>20613.416999999998</v>
      </c>
      <c r="F3947" s="3">
        <v>5.5E-2</v>
      </c>
      <c r="G3947" s="5">
        <v>612.40098039215684</v>
      </c>
      <c r="H3947" s="4">
        <v>33.682053921568624</v>
      </c>
      <c r="I3947">
        <v>612</v>
      </c>
      <c r="J3947" t="s">
        <v>32</v>
      </c>
      <c r="K3947" t="s">
        <v>235</v>
      </c>
      <c r="L3947" t="s">
        <v>32</v>
      </c>
      <c r="M3947" s="2">
        <v>41442</v>
      </c>
      <c r="N3947" s="2">
        <v>47285</v>
      </c>
      <c r="O3947" t="s">
        <v>30</v>
      </c>
      <c r="P3947">
        <v>0.06</v>
      </c>
    </row>
    <row r="3948" spans="1:17">
      <c r="A3948" s="1">
        <v>42583</v>
      </c>
      <c r="B3948" t="s">
        <v>6</v>
      </c>
      <c r="C3948" t="s">
        <v>236</v>
      </c>
      <c r="D3948" s="4">
        <v>634028.89199999999</v>
      </c>
      <c r="E3948" s="4">
        <v>34871.589060000006</v>
      </c>
      <c r="F3948" s="3">
        <v>5.5000000000000007E-2</v>
      </c>
      <c r="G3948" s="5">
        <v>1330.8750881612091</v>
      </c>
      <c r="H3948" s="4">
        <v>73.198129848866515</v>
      </c>
      <c r="I3948">
        <v>476.4</v>
      </c>
      <c r="J3948" t="s">
        <v>32</v>
      </c>
      <c r="K3948" t="s">
        <v>235</v>
      </c>
      <c r="L3948" t="s">
        <v>32</v>
      </c>
      <c r="M3948" s="2">
        <v>41442</v>
      </c>
      <c r="N3948" s="2">
        <v>47285</v>
      </c>
      <c r="O3948" t="s">
        <v>30</v>
      </c>
      <c r="P3948">
        <v>0.06</v>
      </c>
    </row>
    <row r="3949" spans="1:17">
      <c r="A3949" s="1">
        <v>42583</v>
      </c>
      <c r="B3949" t="s">
        <v>6</v>
      </c>
      <c r="C3949" t="s">
        <v>237</v>
      </c>
      <c r="D3949" s="4">
        <v>709458.44400000002</v>
      </c>
      <c r="E3949" s="4">
        <v>39020.214419999997</v>
      </c>
      <c r="F3949" s="3">
        <v>5.4999999999999993E-2</v>
      </c>
      <c r="G3949" s="5">
        <v>2484.0981932773111</v>
      </c>
      <c r="H3949" s="4">
        <v>136.6254006302521</v>
      </c>
      <c r="I3949">
        <v>285.59999999999997</v>
      </c>
      <c r="J3949" t="s">
        <v>32</v>
      </c>
      <c r="K3949" t="s">
        <v>235</v>
      </c>
      <c r="L3949" t="s">
        <v>32</v>
      </c>
      <c r="M3949" s="2">
        <v>41442</v>
      </c>
      <c r="N3949" s="2">
        <v>47285</v>
      </c>
      <c r="O3949" t="s">
        <v>30</v>
      </c>
      <c r="P3949">
        <v>0.06</v>
      </c>
    </row>
    <row r="3950" spans="1:17">
      <c r="A3950" s="1">
        <v>42583</v>
      </c>
      <c r="B3950" t="s">
        <v>6</v>
      </c>
      <c r="C3950" t="s">
        <v>239</v>
      </c>
      <c r="D3950" s="4">
        <v>900336.16799999995</v>
      </c>
      <c r="E3950" s="4">
        <v>49518.489240000003</v>
      </c>
      <c r="F3950" s="3">
        <v>5.5000000000000007E-2</v>
      </c>
      <c r="G3950" s="5">
        <v>1300.3122010398613</v>
      </c>
      <c r="H3950" s="4">
        <v>71.517171057192385</v>
      </c>
      <c r="I3950">
        <v>692.4</v>
      </c>
      <c r="J3950" t="s">
        <v>32</v>
      </c>
      <c r="K3950" t="s">
        <v>235</v>
      </c>
      <c r="L3950" t="s">
        <v>32</v>
      </c>
      <c r="M3950" s="2">
        <v>41442</v>
      </c>
      <c r="N3950" s="2">
        <v>47285</v>
      </c>
      <c r="O3950" t="s">
        <v>30</v>
      </c>
      <c r="P3950">
        <v>0.06</v>
      </c>
    </row>
    <row r="3951" spans="1:17">
      <c r="A3951" s="1">
        <v>42583</v>
      </c>
      <c r="B3951" t="s">
        <v>6</v>
      </c>
      <c r="C3951" t="s">
        <v>242</v>
      </c>
      <c r="D3951" s="4">
        <v>527141.38799999992</v>
      </c>
      <c r="E3951" s="4">
        <v>28992.776339999997</v>
      </c>
      <c r="F3951" s="3">
        <v>5.5E-2</v>
      </c>
      <c r="G3951" s="5">
        <v>982.73935123042497</v>
      </c>
      <c r="H3951" s="4">
        <v>54.050664317673373</v>
      </c>
      <c r="I3951">
        <v>536.4</v>
      </c>
      <c r="J3951" t="s">
        <v>32</v>
      </c>
      <c r="K3951" t="s">
        <v>235</v>
      </c>
      <c r="L3951" t="s">
        <v>32</v>
      </c>
      <c r="M3951" s="2">
        <v>41442</v>
      </c>
      <c r="N3951" s="2">
        <v>47285</v>
      </c>
      <c r="O3951" t="s">
        <v>30</v>
      </c>
      <c r="P3951">
        <v>0.06</v>
      </c>
    </row>
    <row r="3952" spans="1:17">
      <c r="A3952" s="1">
        <v>42583</v>
      </c>
      <c r="B3952" t="s">
        <v>6</v>
      </c>
      <c r="C3952" t="s">
        <v>243</v>
      </c>
      <c r="D3952" s="4">
        <v>204387.62399999998</v>
      </c>
      <c r="E3952" s="4">
        <v>11241.319319999999</v>
      </c>
      <c r="F3952" s="3">
        <v>5.5E-2</v>
      </c>
      <c r="G3952" s="5">
        <v>481.13847457627111</v>
      </c>
      <c r="H3952" s="4">
        <v>26.462616101694913</v>
      </c>
      <c r="I3952">
        <v>424.8</v>
      </c>
      <c r="J3952" t="s">
        <v>32</v>
      </c>
      <c r="K3952" t="s">
        <v>235</v>
      </c>
      <c r="L3952" t="s">
        <v>32</v>
      </c>
      <c r="M3952" s="2">
        <v>41442</v>
      </c>
      <c r="N3952" s="2">
        <v>47285</v>
      </c>
      <c r="O3952" t="s">
        <v>30</v>
      </c>
      <c r="P3952">
        <v>0.06</v>
      </c>
    </row>
    <row r="3953" spans="1:17">
      <c r="A3953" s="1">
        <v>42583</v>
      </c>
      <c r="B3953" t="s">
        <v>6</v>
      </c>
      <c r="C3953" t="s">
        <v>217</v>
      </c>
      <c r="D3953" s="4">
        <v>92243.4</v>
      </c>
      <c r="E3953" s="4">
        <v>13227.70356</v>
      </c>
      <c r="F3953" s="3">
        <v>0.1434</v>
      </c>
      <c r="G3953" s="5">
        <v>6405.791666666667</v>
      </c>
      <c r="H3953" s="4">
        <v>918.59052500000007</v>
      </c>
      <c r="I3953">
        <v>14.399999999999999</v>
      </c>
      <c r="J3953" t="s">
        <v>52</v>
      </c>
      <c r="K3953" t="s">
        <v>51</v>
      </c>
      <c r="L3953" t="s">
        <v>51</v>
      </c>
      <c r="M3953" s="2">
        <v>41481</v>
      </c>
      <c r="N3953" s="2">
        <v>42668</v>
      </c>
      <c r="O3953" t="s">
        <v>21</v>
      </c>
      <c r="P3953">
        <v>0.13</v>
      </c>
    </row>
    <row r="3954" spans="1:17">
      <c r="A3954" s="1">
        <v>42583</v>
      </c>
      <c r="B3954" t="s">
        <v>6</v>
      </c>
      <c r="C3954" t="s">
        <v>285</v>
      </c>
      <c r="D3954" s="4">
        <v>1116052.68</v>
      </c>
      <c r="E3954" s="4">
        <v>46427.791488000003</v>
      </c>
      <c r="F3954" s="3">
        <v>4.1600000000000005E-2</v>
      </c>
      <c r="G3954" s="5">
        <v>8087.3382608695647</v>
      </c>
      <c r="H3954" s="4">
        <v>336.43327165217391</v>
      </c>
      <c r="I3954">
        <v>138</v>
      </c>
      <c r="J3954" t="s">
        <v>123</v>
      </c>
      <c r="K3954" t="s">
        <v>286</v>
      </c>
      <c r="L3954" t="s">
        <v>286</v>
      </c>
      <c r="M3954" s="2">
        <v>41708</v>
      </c>
      <c r="N3954" s="2">
        <v>42834</v>
      </c>
      <c r="O3954" t="s">
        <v>21</v>
      </c>
      <c r="P3954">
        <v>0.03</v>
      </c>
    </row>
    <row r="3955" spans="1:17">
      <c r="A3955" s="1">
        <v>42583</v>
      </c>
      <c r="B3955" t="s">
        <v>6</v>
      </c>
      <c r="C3955" t="s">
        <v>292</v>
      </c>
      <c r="D3955" s="4">
        <v>264457.2</v>
      </c>
      <c r="E3955" s="4">
        <v>39668.58</v>
      </c>
      <c r="F3955" s="3">
        <v>0.15</v>
      </c>
      <c r="G3955" s="5">
        <v>2203.81</v>
      </c>
      <c r="H3955" s="4">
        <v>330.57150000000001</v>
      </c>
      <c r="I3955">
        <v>120</v>
      </c>
      <c r="J3955" t="s">
        <v>10</v>
      </c>
      <c r="K3955" t="s">
        <v>11</v>
      </c>
      <c r="L3955" t="s">
        <v>42</v>
      </c>
      <c r="M3955" s="2">
        <v>41715</v>
      </c>
      <c r="N3955" s="2">
        <v>42810</v>
      </c>
      <c r="O3955" t="s">
        <v>21</v>
      </c>
      <c r="P3955">
        <v>0.12</v>
      </c>
    </row>
    <row r="3956" spans="1:17">
      <c r="A3956" s="1">
        <v>42583</v>
      </c>
      <c r="B3956" t="s">
        <v>6</v>
      </c>
      <c r="C3956" t="s">
        <v>320</v>
      </c>
      <c r="D3956" s="4">
        <v>105396</v>
      </c>
      <c r="E3956" s="4">
        <v>13870.113599999999</v>
      </c>
      <c r="F3956" s="3">
        <v>0.13159999999999999</v>
      </c>
      <c r="G3956" s="5">
        <v>3659.5833333333335</v>
      </c>
      <c r="H3956" s="4">
        <v>481.6011666666667</v>
      </c>
      <c r="I3956">
        <v>28.799999999999997</v>
      </c>
      <c r="J3956" t="s">
        <v>123</v>
      </c>
      <c r="K3956" t="s">
        <v>286</v>
      </c>
      <c r="L3956" t="s">
        <v>286</v>
      </c>
      <c r="M3956" s="2">
        <v>41902</v>
      </c>
      <c r="N3956" s="2">
        <v>42632</v>
      </c>
      <c r="O3956" t="s">
        <v>21</v>
      </c>
      <c r="P3956">
        <v>0.03</v>
      </c>
    </row>
    <row r="3957" spans="1:17">
      <c r="A3957" s="1">
        <v>42583</v>
      </c>
      <c r="B3957" t="s">
        <v>6</v>
      </c>
      <c r="C3957" t="s">
        <v>301</v>
      </c>
      <c r="D3957" s="4">
        <v>189207.6</v>
      </c>
      <c r="E3957" s="4">
        <v>35987.285519999998</v>
      </c>
      <c r="F3957" s="3">
        <v>0.19019999999999998</v>
      </c>
      <c r="G3957" s="5">
        <v>1713.8369565217392</v>
      </c>
      <c r="H3957" s="4">
        <v>325.97178913043479</v>
      </c>
      <c r="I3957">
        <v>110.39999999999999</v>
      </c>
      <c r="J3957" t="s">
        <v>123</v>
      </c>
      <c r="K3957" t="s">
        <v>286</v>
      </c>
      <c r="L3957" t="s">
        <v>286</v>
      </c>
      <c r="M3957" s="2">
        <v>42110</v>
      </c>
      <c r="N3957" s="2">
        <v>42840</v>
      </c>
      <c r="O3957" t="s">
        <v>21</v>
      </c>
      <c r="P3957">
        <v>0.08</v>
      </c>
    </row>
    <row r="3958" spans="1:17">
      <c r="A3958" s="1">
        <v>42583</v>
      </c>
      <c r="B3958" t="s">
        <v>6</v>
      </c>
      <c r="C3958" t="s">
        <v>43</v>
      </c>
      <c r="D3958" s="4">
        <v>115267.56</v>
      </c>
      <c r="E3958" s="4">
        <v>18235.327992000002</v>
      </c>
      <c r="F3958" s="3">
        <v>0.15820000000000004</v>
      </c>
      <c r="G3958" s="5">
        <v>2527.7973684210524</v>
      </c>
      <c r="H3958" s="4">
        <v>399.89754368421058</v>
      </c>
      <c r="I3958">
        <v>45.6</v>
      </c>
      <c r="J3958" t="s">
        <v>10</v>
      </c>
      <c r="K3958" t="s">
        <v>11</v>
      </c>
      <c r="L3958" t="s">
        <v>42</v>
      </c>
      <c r="M3958" s="2">
        <v>42156</v>
      </c>
      <c r="N3958" s="2">
        <v>42864</v>
      </c>
      <c r="O3958" t="s">
        <v>21</v>
      </c>
      <c r="P3958">
        <v>0.13</v>
      </c>
    </row>
    <row r="3959" spans="1:17">
      <c r="A3959" s="1">
        <v>42583</v>
      </c>
      <c r="B3959" t="s">
        <v>6</v>
      </c>
      <c r="C3959" t="s">
        <v>41</v>
      </c>
      <c r="D3959" s="4">
        <v>193521.72</v>
      </c>
      <c r="E3959" s="4">
        <v>27499.436411999999</v>
      </c>
      <c r="F3959" s="3">
        <v>0.1421</v>
      </c>
      <c r="G3959" s="5">
        <v>4135.0794871794878</v>
      </c>
      <c r="H3959" s="4">
        <v>587.59479512820519</v>
      </c>
      <c r="I3959">
        <v>46.8</v>
      </c>
      <c r="J3959" t="s">
        <v>10</v>
      </c>
      <c r="K3959" t="s">
        <v>11</v>
      </c>
      <c r="L3959" t="s">
        <v>42</v>
      </c>
      <c r="M3959" s="2">
        <v>42156</v>
      </c>
      <c r="N3959" s="2">
        <v>42864</v>
      </c>
      <c r="O3959" t="s">
        <v>21</v>
      </c>
      <c r="P3959">
        <v>0.13</v>
      </c>
    </row>
    <row r="3960" spans="1:17">
      <c r="A3960" s="1">
        <v>42583</v>
      </c>
      <c r="B3960" t="s">
        <v>6</v>
      </c>
      <c r="C3960" t="s">
        <v>385</v>
      </c>
      <c r="D3960" s="4">
        <v>117616.8</v>
      </c>
      <c r="E3960" s="4">
        <v>25346.420399999999</v>
      </c>
      <c r="F3960" s="3">
        <v>0.2155</v>
      </c>
      <c r="G3960" s="5">
        <v>1849.3207547169814</v>
      </c>
      <c r="H3960" s="4">
        <v>398.52862264150946</v>
      </c>
      <c r="I3960">
        <v>63.599999999999994</v>
      </c>
      <c r="J3960" t="s">
        <v>10</v>
      </c>
      <c r="K3960" t="s">
        <v>11</v>
      </c>
      <c r="L3960" t="s">
        <v>42</v>
      </c>
      <c r="M3960" s="2">
        <v>42201</v>
      </c>
      <c r="N3960" s="2">
        <v>43296</v>
      </c>
      <c r="O3960" t="s">
        <v>21</v>
      </c>
      <c r="P3960">
        <v>0.15</v>
      </c>
      <c r="Q3960">
        <v>0.15</v>
      </c>
    </row>
    <row r="3961" spans="1:17">
      <c r="A3961" s="1">
        <v>42583</v>
      </c>
      <c r="B3961" t="s">
        <v>6</v>
      </c>
      <c r="C3961" t="s">
        <v>384</v>
      </c>
      <c r="D3961" s="4">
        <v>88772.4</v>
      </c>
      <c r="E3961" s="4">
        <v>21474.043559999998</v>
      </c>
      <c r="F3961" s="3">
        <v>0.2419</v>
      </c>
      <c r="G3961" s="5">
        <v>1608.195652173913</v>
      </c>
      <c r="H3961" s="4">
        <v>389.02252826086954</v>
      </c>
      <c r="I3961">
        <v>55.199999999999996</v>
      </c>
      <c r="J3961" t="s">
        <v>10</v>
      </c>
      <c r="K3961" t="s">
        <v>11</v>
      </c>
      <c r="L3961" t="s">
        <v>265</v>
      </c>
      <c r="M3961" s="2">
        <v>42201</v>
      </c>
      <c r="N3961" s="2">
        <v>42931</v>
      </c>
      <c r="O3961" t="s">
        <v>21</v>
      </c>
      <c r="P3961">
        <v>0.17</v>
      </c>
    </row>
    <row r="3962" spans="1:17">
      <c r="A3962" s="1">
        <v>42583</v>
      </c>
      <c r="B3962" t="s">
        <v>6</v>
      </c>
      <c r="C3962" t="s">
        <v>388</v>
      </c>
      <c r="D3962" s="4">
        <v>783317.22</v>
      </c>
      <c r="E3962" s="4">
        <v>102457.89237599999</v>
      </c>
      <c r="F3962" s="3">
        <v>0.1308</v>
      </c>
      <c r="G3962" s="5">
        <v>11063.802542372881</v>
      </c>
      <c r="H3962" s="4">
        <v>1447.1453725423728</v>
      </c>
      <c r="I3962">
        <v>70.8</v>
      </c>
      <c r="J3962" t="s">
        <v>62</v>
      </c>
      <c r="K3962" t="s">
        <v>253</v>
      </c>
      <c r="L3962" t="s">
        <v>253</v>
      </c>
      <c r="M3962" s="2">
        <v>42223</v>
      </c>
      <c r="N3962" s="2">
        <v>43318</v>
      </c>
      <c r="O3962" t="s">
        <v>21</v>
      </c>
      <c r="P3962">
        <v>0.12</v>
      </c>
    </row>
    <row r="3963" spans="1:17">
      <c r="A3963" s="1">
        <v>42583</v>
      </c>
      <c r="B3963" t="s">
        <v>6</v>
      </c>
      <c r="C3963" t="s">
        <v>391</v>
      </c>
      <c r="D3963" s="4">
        <v>216645.6</v>
      </c>
      <c r="E3963" s="4">
        <v>21101.281439999999</v>
      </c>
      <c r="F3963" s="3">
        <v>9.7399999999999987E-2</v>
      </c>
      <c r="G3963" s="5">
        <v>15044.833333333336</v>
      </c>
      <c r="H3963" s="4">
        <v>1465.3667666666668</v>
      </c>
      <c r="I3963">
        <v>14.399999999999999</v>
      </c>
      <c r="J3963" t="s">
        <v>52</v>
      </c>
      <c r="K3963" t="s">
        <v>51</v>
      </c>
      <c r="L3963" t="s">
        <v>51</v>
      </c>
      <c r="M3963" s="2">
        <v>42259</v>
      </c>
      <c r="N3963" s="2">
        <v>42624</v>
      </c>
      <c r="O3963" t="s">
        <v>21</v>
      </c>
      <c r="P3963">
        <v>0.09</v>
      </c>
    </row>
    <row r="3964" spans="1:17">
      <c r="A3964" s="1">
        <v>42583</v>
      </c>
      <c r="B3964" t="s">
        <v>6</v>
      </c>
      <c r="C3964" t="s">
        <v>411</v>
      </c>
      <c r="D3964" s="4">
        <v>309328.8</v>
      </c>
      <c r="E3964" s="4">
        <v>76713.542399999991</v>
      </c>
      <c r="F3964" s="3">
        <v>0.24799999999999997</v>
      </c>
      <c r="G3964" s="5">
        <v>1695.8815789473683</v>
      </c>
      <c r="H3964" s="4">
        <v>420.5786315789473</v>
      </c>
      <c r="I3964">
        <v>182.4</v>
      </c>
      <c r="J3964" t="s">
        <v>10</v>
      </c>
      <c r="K3964" t="s">
        <v>12</v>
      </c>
      <c r="L3964" t="s">
        <v>12</v>
      </c>
      <c r="M3964" s="2">
        <v>42433</v>
      </c>
      <c r="N3964" s="2">
        <v>43162</v>
      </c>
      <c r="O3964" t="s">
        <v>21</v>
      </c>
      <c r="P3964">
        <v>0.17</v>
      </c>
    </row>
    <row r="3965" spans="1:17">
      <c r="A3965" s="1">
        <v>42583</v>
      </c>
      <c r="B3965" t="s">
        <v>6</v>
      </c>
      <c r="C3965" t="s">
        <v>430</v>
      </c>
      <c r="D3965" s="4">
        <v>280395.59999999998</v>
      </c>
      <c r="E3965" s="4">
        <v>72145.787880000003</v>
      </c>
      <c r="F3965" s="3">
        <v>0.25730000000000003</v>
      </c>
      <c r="G3965" s="5">
        <v>1756.8646616541353</v>
      </c>
      <c r="H3965" s="4">
        <v>452.04127744360903</v>
      </c>
      <c r="I3965">
        <v>159.6</v>
      </c>
      <c r="J3965" t="s">
        <v>10</v>
      </c>
      <c r="K3965" t="s">
        <v>12</v>
      </c>
      <c r="L3965" t="s">
        <v>12</v>
      </c>
      <c r="M3965" s="2">
        <v>42542</v>
      </c>
      <c r="N3965" s="2">
        <v>43636</v>
      </c>
      <c r="O3965" t="s">
        <v>21</v>
      </c>
      <c r="P3965">
        <v>0.17</v>
      </c>
    </row>
    <row r="3966" spans="1:17">
      <c r="A3966" s="1">
        <v>42583</v>
      </c>
      <c r="B3966" t="s">
        <v>6</v>
      </c>
      <c r="C3966" t="s">
        <v>431</v>
      </c>
      <c r="D3966" s="4">
        <v>216103.19999999998</v>
      </c>
      <c r="E3966" s="4">
        <v>51627.054479999999</v>
      </c>
      <c r="F3966" s="3">
        <v>0.2389</v>
      </c>
      <c r="G3966" s="5">
        <v>2023.4382022471909</v>
      </c>
      <c r="H3966" s="4">
        <v>483.39938651685395</v>
      </c>
      <c r="I3966">
        <v>106.8</v>
      </c>
      <c r="J3966" t="s">
        <v>10</v>
      </c>
      <c r="K3966" t="s">
        <v>76</v>
      </c>
      <c r="L3966" t="s">
        <v>76</v>
      </c>
      <c r="M3966" s="2">
        <v>42525</v>
      </c>
      <c r="N3966" s="2">
        <v>43254</v>
      </c>
      <c r="O3966" t="s">
        <v>21</v>
      </c>
      <c r="P3966">
        <v>0.17</v>
      </c>
    </row>
    <row r="3967" spans="1:17">
      <c r="A3967" s="1">
        <v>42583</v>
      </c>
      <c r="B3967" t="s">
        <v>6</v>
      </c>
      <c r="C3967" t="s">
        <v>428</v>
      </c>
      <c r="D3967" s="4">
        <v>85886.399999999994</v>
      </c>
      <c r="E3967" s="4">
        <v>52785.781439999999</v>
      </c>
      <c r="F3967" s="3">
        <v>0.61460000000000004</v>
      </c>
      <c r="G3967" s="5">
        <v>769.5913978494624</v>
      </c>
      <c r="H3967" s="4">
        <v>472.99087311827958</v>
      </c>
      <c r="I3967">
        <v>111.6</v>
      </c>
      <c r="J3967" t="s">
        <v>10</v>
      </c>
      <c r="K3967" t="s">
        <v>12</v>
      </c>
      <c r="L3967" t="s">
        <v>23</v>
      </c>
      <c r="M3967" s="2">
        <v>42529</v>
      </c>
      <c r="N3967" s="2">
        <v>43258</v>
      </c>
      <c r="O3967" t="s">
        <v>21</v>
      </c>
      <c r="P3967">
        <v>0.18</v>
      </c>
    </row>
    <row r="3968" spans="1:17">
      <c r="A3968" s="1">
        <v>42583</v>
      </c>
      <c r="B3968" t="s">
        <v>6</v>
      </c>
      <c r="C3968" t="s">
        <v>44</v>
      </c>
      <c r="D3968" s="4">
        <v>340808.80800000002</v>
      </c>
      <c r="E3968" s="4">
        <v>71331.283514399998</v>
      </c>
      <c r="F3968" s="3">
        <v>0.20929999999999999</v>
      </c>
      <c r="G3968" s="5">
        <v>2605.5719266055053</v>
      </c>
      <c r="H3968" s="4">
        <v>545.34620423853221</v>
      </c>
      <c r="I3968">
        <v>130.79999999999998</v>
      </c>
      <c r="J3968" t="s">
        <v>10</v>
      </c>
      <c r="K3968" t="s">
        <v>20</v>
      </c>
      <c r="L3968" t="s">
        <v>20</v>
      </c>
      <c r="M3968" s="2">
        <v>42513</v>
      </c>
      <c r="N3968" s="2">
        <v>43242</v>
      </c>
      <c r="O3968" t="s">
        <v>21</v>
      </c>
      <c r="P3968">
        <v>0.18</v>
      </c>
    </row>
    <row r="3969" spans="1:18">
      <c r="A3969" s="1">
        <v>42583</v>
      </c>
      <c r="B3969" t="s">
        <v>6</v>
      </c>
      <c r="C3969" t="s">
        <v>19</v>
      </c>
      <c r="D3969" s="4">
        <v>436950</v>
      </c>
      <c r="E3969" s="4">
        <v>109062.72</v>
      </c>
      <c r="F3969" s="3">
        <v>0.24960000000000002</v>
      </c>
      <c r="G3969" s="5">
        <v>1137.890625</v>
      </c>
      <c r="H3969" s="4">
        <v>284.01749999999998</v>
      </c>
      <c r="I3969">
        <v>384</v>
      </c>
      <c r="J3969" t="s">
        <v>10</v>
      </c>
      <c r="K3969" t="s">
        <v>20</v>
      </c>
      <c r="L3969" t="s">
        <v>20</v>
      </c>
      <c r="M3969" s="2">
        <v>42522</v>
      </c>
      <c r="N3969" s="2">
        <v>42627</v>
      </c>
      <c r="O3969" t="s">
        <v>21</v>
      </c>
      <c r="P3969">
        <v>0.16</v>
      </c>
    </row>
    <row r="3970" spans="1:18">
      <c r="A3970" s="1">
        <v>42583</v>
      </c>
      <c r="B3970" t="s">
        <v>6</v>
      </c>
      <c r="C3970" t="s">
        <v>445</v>
      </c>
      <c r="D3970" s="4">
        <v>63432</v>
      </c>
      <c r="E3970" s="4">
        <v>10053.972</v>
      </c>
      <c r="F3970" s="3">
        <v>0.1585</v>
      </c>
      <c r="G3970" s="5">
        <v>2033.0769230769231</v>
      </c>
      <c r="H3970" s="4">
        <v>322.24269230769232</v>
      </c>
      <c r="I3970">
        <v>31.2</v>
      </c>
      <c r="J3970" t="s">
        <v>10</v>
      </c>
      <c r="K3970" t="s">
        <v>11</v>
      </c>
      <c r="L3970" t="s">
        <v>94</v>
      </c>
      <c r="M3970" s="2">
        <v>42595</v>
      </c>
      <c r="N3970" s="2">
        <v>42959</v>
      </c>
      <c r="O3970" t="s">
        <v>21</v>
      </c>
      <c r="P3970">
        <v>0.1</v>
      </c>
    </row>
    <row r="3971" spans="1:18">
      <c r="A3971" s="1">
        <v>42583</v>
      </c>
      <c r="B3971" t="s">
        <v>6</v>
      </c>
      <c r="C3971" t="s">
        <v>448</v>
      </c>
      <c r="D3971" s="4">
        <v>67740.599999999991</v>
      </c>
      <c r="E3971" s="4">
        <v>7993.3908000000001</v>
      </c>
      <c r="F3971" s="3">
        <v>0.11800000000000002</v>
      </c>
      <c r="G3971" s="5">
        <v>1201.0744680851062</v>
      </c>
      <c r="H3971" s="4">
        <v>141.72678723404255</v>
      </c>
      <c r="I3971">
        <v>56.4</v>
      </c>
      <c r="J3971" t="s">
        <v>62</v>
      </c>
      <c r="K3971" t="s">
        <v>253</v>
      </c>
      <c r="L3971" t="s">
        <v>253</v>
      </c>
      <c r="M3971" s="2" t="s">
        <v>8</v>
      </c>
      <c r="N3971" s="2" t="s">
        <v>8</v>
      </c>
      <c r="O3971" t="s">
        <v>472</v>
      </c>
      <c r="P3971">
        <v>0</v>
      </c>
    </row>
    <row r="3972" spans="1:18">
      <c r="A3972" s="1">
        <v>42583</v>
      </c>
      <c r="B3972" t="s">
        <v>6</v>
      </c>
      <c r="C3972" t="s">
        <v>241</v>
      </c>
      <c r="D3972" s="4">
        <v>45734.52</v>
      </c>
      <c r="E3972" s="4">
        <v>11890.975200000001</v>
      </c>
      <c r="F3972" s="3">
        <v>0.26</v>
      </c>
      <c r="G3972" s="5">
        <v>705.77962962962965</v>
      </c>
      <c r="H3972" s="4">
        <v>183.50270370370373</v>
      </c>
      <c r="I3972">
        <v>64.8</v>
      </c>
      <c r="J3972" t="s">
        <v>10</v>
      </c>
      <c r="K3972" t="s">
        <v>11</v>
      </c>
      <c r="L3972" t="s">
        <v>42</v>
      </c>
      <c r="M3972" s="2" t="s">
        <v>8</v>
      </c>
      <c r="N3972" s="2" t="s">
        <v>8</v>
      </c>
      <c r="O3972" t="s">
        <v>472</v>
      </c>
      <c r="P3972">
        <v>0</v>
      </c>
    </row>
    <row r="3973" spans="1:18">
      <c r="A3973" s="1">
        <v>42583</v>
      </c>
      <c r="B3973" t="s">
        <v>6</v>
      </c>
      <c r="C3973" t="s">
        <v>449</v>
      </c>
      <c r="D3973" s="4">
        <v>93244.800000000003</v>
      </c>
      <c r="E3973" s="4">
        <v>25810.160639999998</v>
      </c>
      <c r="F3973" s="3">
        <v>0.27679999999999999</v>
      </c>
      <c r="G3973" s="5">
        <v>801.07216494845375</v>
      </c>
      <c r="H3973" s="4">
        <v>221.73677525773195</v>
      </c>
      <c r="I3973">
        <v>116.39999999999999</v>
      </c>
      <c r="J3973" t="s">
        <v>10</v>
      </c>
      <c r="K3973" t="s">
        <v>12</v>
      </c>
      <c r="L3973" t="s">
        <v>12</v>
      </c>
      <c r="M3973" s="2" t="s">
        <v>8</v>
      </c>
      <c r="N3973" s="2" t="s">
        <v>8</v>
      </c>
      <c r="O3973" t="s">
        <v>472</v>
      </c>
      <c r="P3973">
        <v>0</v>
      </c>
    </row>
    <row r="3974" spans="1:18">
      <c r="A3974" s="1">
        <v>42583</v>
      </c>
      <c r="B3974" t="s">
        <v>6</v>
      </c>
      <c r="C3974" t="s">
        <v>450</v>
      </c>
      <c r="D3974" s="4">
        <v>87523.199999999997</v>
      </c>
      <c r="E3974" s="4">
        <v>16314.324480000001</v>
      </c>
      <c r="F3974" s="3">
        <v>0.18640000000000001</v>
      </c>
      <c r="G3974" s="5">
        <v>476.70588235294116</v>
      </c>
      <c r="H3974" s="4">
        <v>88.857976470588241</v>
      </c>
      <c r="I3974">
        <v>183.6</v>
      </c>
      <c r="J3974" t="s">
        <v>10</v>
      </c>
      <c r="K3974" t="s">
        <v>11</v>
      </c>
      <c r="L3974" t="s">
        <v>42</v>
      </c>
      <c r="M3974" s="2" t="s">
        <v>8</v>
      </c>
      <c r="N3974" s="2" t="s">
        <v>8</v>
      </c>
      <c r="O3974" t="s">
        <v>472</v>
      </c>
      <c r="P3974">
        <v>0</v>
      </c>
    </row>
    <row r="3975" spans="1:18">
      <c r="A3975" s="1">
        <v>42583</v>
      </c>
      <c r="B3975" t="s">
        <v>6</v>
      </c>
      <c r="C3975" t="s">
        <v>33</v>
      </c>
      <c r="D3975" s="4">
        <v>855392.3280000001</v>
      </c>
      <c r="E3975" s="4">
        <v>76985.30952000001</v>
      </c>
      <c r="F3975" s="3">
        <v>0.09</v>
      </c>
      <c r="G3975" s="5">
        <v>3269.8483486238538</v>
      </c>
      <c r="H3975" s="4">
        <v>294.28635137614685</v>
      </c>
      <c r="I3975">
        <v>261.59999999999997</v>
      </c>
      <c r="J3975" t="s">
        <v>34</v>
      </c>
      <c r="K3975" t="s">
        <v>36</v>
      </c>
      <c r="L3975" t="s">
        <v>35</v>
      </c>
      <c r="M3975" s="2">
        <v>41288</v>
      </c>
      <c r="N3975" s="2">
        <v>45059</v>
      </c>
      <c r="O3975" t="s">
        <v>21</v>
      </c>
      <c r="P3975">
        <v>0.09</v>
      </c>
      <c r="R3975">
        <f t="shared" ref="R3975:R3976" si="391">(N3975-M3975)/365</f>
        <v>10.331506849315069</v>
      </c>
    </row>
    <row r="3976" spans="1:18">
      <c r="A3976" s="1">
        <v>42583</v>
      </c>
      <c r="B3976" t="s">
        <v>6</v>
      </c>
      <c r="C3976" t="s">
        <v>441</v>
      </c>
      <c r="D3976" s="4">
        <v>381799.03199999995</v>
      </c>
      <c r="E3976" s="4">
        <v>34361.912879999996</v>
      </c>
      <c r="F3976" s="3">
        <v>0.09</v>
      </c>
      <c r="G3976" s="5">
        <v>6363.3171999999995</v>
      </c>
      <c r="H3976" s="4">
        <v>572.69854799999996</v>
      </c>
      <c r="I3976">
        <v>60</v>
      </c>
      <c r="J3976" t="s">
        <v>34</v>
      </c>
      <c r="K3976" t="s">
        <v>36</v>
      </c>
      <c r="L3976" t="s">
        <v>35</v>
      </c>
      <c r="M3976" s="2">
        <v>42536</v>
      </c>
      <c r="N3976" s="2">
        <v>45547</v>
      </c>
      <c r="O3976" t="s">
        <v>30</v>
      </c>
      <c r="P3976">
        <v>0.09</v>
      </c>
      <c r="R3976">
        <f t="shared" si="391"/>
        <v>8.24931506849315</v>
      </c>
    </row>
    <row r="3977" spans="1:18">
      <c r="A3977" s="1">
        <v>42614</v>
      </c>
      <c r="B3977" t="s">
        <v>6</v>
      </c>
      <c r="C3977" t="s">
        <v>45</v>
      </c>
      <c r="D3977" s="4">
        <v>78244.800000000003</v>
      </c>
      <c r="E3977" s="4">
        <v>24631.463040000002</v>
      </c>
      <c r="F3977" s="3">
        <v>0.31480000000000002</v>
      </c>
      <c r="G3977" s="5">
        <v>785.59036144578317</v>
      </c>
      <c r="H3977" s="4">
        <v>247.30384578313257</v>
      </c>
      <c r="I3977">
        <v>99.6</v>
      </c>
      <c r="J3977" t="s">
        <v>47</v>
      </c>
      <c r="K3977" t="s">
        <v>48</v>
      </c>
      <c r="L3977" t="s">
        <v>46</v>
      </c>
      <c r="M3977" s="2">
        <v>41290</v>
      </c>
      <c r="N3977" s="2">
        <v>42627</v>
      </c>
      <c r="O3977" t="s">
        <v>21</v>
      </c>
      <c r="P3977">
        <v>0.15</v>
      </c>
    </row>
    <row r="3978" spans="1:18">
      <c r="A3978" s="1">
        <v>42614</v>
      </c>
      <c r="B3978" t="s">
        <v>6</v>
      </c>
      <c r="C3978" t="s">
        <v>14</v>
      </c>
      <c r="D3978" s="4">
        <v>919679.97599999991</v>
      </c>
      <c r="E3978" s="4">
        <v>101164.79736</v>
      </c>
      <c r="F3978" s="3">
        <v>0.11000000000000001</v>
      </c>
      <c r="G3978" s="5">
        <v>1321.3792758620689</v>
      </c>
      <c r="H3978" s="4">
        <v>145.35172034482758</v>
      </c>
      <c r="I3978">
        <v>696</v>
      </c>
      <c r="J3978" t="s">
        <v>17</v>
      </c>
      <c r="K3978" t="s">
        <v>18</v>
      </c>
      <c r="L3978" t="s">
        <v>15</v>
      </c>
      <c r="M3978" s="2">
        <v>41246</v>
      </c>
      <c r="N3978" s="2">
        <v>43229</v>
      </c>
      <c r="O3978" t="s">
        <v>16</v>
      </c>
      <c r="P3978">
        <v>0.11</v>
      </c>
    </row>
    <row r="3979" spans="1:18">
      <c r="A3979" s="1">
        <v>42614</v>
      </c>
      <c r="B3979" t="s">
        <v>6</v>
      </c>
      <c r="C3979" t="s">
        <v>7</v>
      </c>
      <c r="D3979" s="4">
        <v>6466806</v>
      </c>
      <c r="E3979" s="4">
        <v>320106.897</v>
      </c>
      <c r="F3979" s="3">
        <v>4.9500000000000002E-2</v>
      </c>
      <c r="G3979" s="5">
        <v>1811.4302521008403</v>
      </c>
      <c r="H3979" s="4">
        <v>89.665797478991593</v>
      </c>
      <c r="I3979">
        <v>3570</v>
      </c>
      <c r="J3979" t="s">
        <v>10</v>
      </c>
      <c r="K3979" t="s">
        <v>11</v>
      </c>
      <c r="L3979" t="s">
        <v>9</v>
      </c>
      <c r="M3979" s="2">
        <v>41365</v>
      </c>
      <c r="N3979" s="2">
        <v>48646</v>
      </c>
      <c r="O3979" t="s">
        <v>13</v>
      </c>
      <c r="P3979">
        <v>0</v>
      </c>
    </row>
    <row r="3980" spans="1:18">
      <c r="A3980" s="1">
        <v>42614</v>
      </c>
      <c r="B3980" t="s">
        <v>6</v>
      </c>
      <c r="C3980" t="s">
        <v>54</v>
      </c>
      <c r="D3980" s="4">
        <v>206006.39999999999</v>
      </c>
      <c r="E3980" s="4">
        <v>111902.67647999999</v>
      </c>
      <c r="F3980" s="3">
        <v>0.54320000000000002</v>
      </c>
      <c r="G3980" s="5">
        <v>460.24664879356573</v>
      </c>
      <c r="H3980" s="4">
        <v>250.00597962466489</v>
      </c>
      <c r="I3980">
        <v>447.59999999999997</v>
      </c>
      <c r="J3980" t="s">
        <v>10</v>
      </c>
      <c r="K3980" t="s">
        <v>12</v>
      </c>
      <c r="L3980" t="s">
        <v>12</v>
      </c>
      <c r="M3980" s="2">
        <v>41302</v>
      </c>
      <c r="N3980" s="2">
        <v>43594</v>
      </c>
      <c r="O3980" t="s">
        <v>21</v>
      </c>
      <c r="P3980">
        <v>0.13</v>
      </c>
    </row>
    <row r="3981" spans="1:18">
      <c r="A3981" s="1">
        <v>42614</v>
      </c>
      <c r="B3981" t="s">
        <v>6</v>
      </c>
      <c r="C3981" t="s">
        <v>53</v>
      </c>
      <c r="D3981" s="4">
        <v>833508</v>
      </c>
      <c r="E3981" s="4">
        <v>83934.255600000004</v>
      </c>
      <c r="F3981" s="3">
        <v>0.10070000000000001</v>
      </c>
      <c r="G3981" s="5">
        <v>2611.2406015037595</v>
      </c>
      <c r="H3981" s="4">
        <v>262.9519285714286</v>
      </c>
      <c r="I3981">
        <v>319.2</v>
      </c>
      <c r="J3981" t="s">
        <v>10</v>
      </c>
      <c r="K3981" t="s">
        <v>20</v>
      </c>
      <c r="L3981" t="s">
        <v>20</v>
      </c>
      <c r="M3981" s="2">
        <v>41374</v>
      </c>
      <c r="N3981" s="2">
        <v>42864</v>
      </c>
      <c r="O3981" t="s">
        <v>21</v>
      </c>
      <c r="P3981">
        <v>7.0000000000000007E-2</v>
      </c>
    </row>
    <row r="3982" spans="1:18">
      <c r="A3982" s="1">
        <v>42614</v>
      </c>
      <c r="B3982" t="s">
        <v>6</v>
      </c>
      <c r="C3982" t="s">
        <v>29</v>
      </c>
      <c r="D3982" s="4">
        <v>380745</v>
      </c>
      <c r="E3982" s="4">
        <v>57911.314500000008</v>
      </c>
      <c r="F3982" s="3">
        <v>0.15210000000000001</v>
      </c>
      <c r="G3982" s="5">
        <v>2033.8942307692309</v>
      </c>
      <c r="H3982" s="4">
        <v>309.35531250000008</v>
      </c>
      <c r="I3982">
        <v>187.2</v>
      </c>
      <c r="J3982" t="s">
        <v>10</v>
      </c>
      <c r="K3982" t="s">
        <v>12</v>
      </c>
      <c r="L3982" t="s">
        <v>12</v>
      </c>
      <c r="M3982" s="2">
        <v>41323</v>
      </c>
      <c r="N3982" s="2">
        <v>43229</v>
      </c>
      <c r="O3982" t="s">
        <v>21</v>
      </c>
      <c r="P3982">
        <v>0.12</v>
      </c>
    </row>
    <row r="3983" spans="1:18">
      <c r="A3983" s="1">
        <v>42614</v>
      </c>
      <c r="B3983" t="s">
        <v>6</v>
      </c>
      <c r="C3983" t="s">
        <v>31</v>
      </c>
      <c r="D3983" s="4">
        <v>2662126.1519999998</v>
      </c>
      <c r="E3983" s="4">
        <v>212970.09216</v>
      </c>
      <c r="F3983" s="3">
        <v>0.08</v>
      </c>
      <c r="G3983" s="5">
        <v>2823.8778767820772</v>
      </c>
      <c r="H3983" s="4">
        <v>225.91023014256618</v>
      </c>
      <c r="I3983">
        <v>942.72</v>
      </c>
      <c r="J3983" t="s">
        <v>32</v>
      </c>
      <c r="K3983" t="s">
        <v>31</v>
      </c>
      <c r="L3983" t="s">
        <v>32</v>
      </c>
      <c r="M3983" s="2">
        <v>41294</v>
      </c>
      <c r="N3983" s="2">
        <v>43229</v>
      </c>
      <c r="O3983" t="s">
        <v>30</v>
      </c>
      <c r="P3983">
        <v>0.08</v>
      </c>
    </row>
    <row r="3984" spans="1:18">
      <c r="A3984" s="1">
        <v>42614</v>
      </c>
      <c r="B3984" t="s">
        <v>6</v>
      </c>
      <c r="C3984" t="s">
        <v>238</v>
      </c>
      <c r="D3984" s="4">
        <v>2900592.8279999997</v>
      </c>
      <c r="E3984" s="4">
        <v>256122.3467124</v>
      </c>
      <c r="F3984" s="3">
        <v>8.8300000000000003E-2</v>
      </c>
      <c r="G3984" s="5">
        <v>2333.1666891891887</v>
      </c>
      <c r="H3984" s="4">
        <v>206.01861865540539</v>
      </c>
      <c r="I3984">
        <v>1243.2</v>
      </c>
      <c r="J3984" t="s">
        <v>32</v>
      </c>
      <c r="K3984" t="s">
        <v>238</v>
      </c>
      <c r="L3984" t="s">
        <v>32</v>
      </c>
      <c r="M3984" s="2">
        <v>41281</v>
      </c>
      <c r="N3984" s="2">
        <v>45168</v>
      </c>
      <c r="O3984" t="s">
        <v>30</v>
      </c>
      <c r="P3984">
        <v>0.08</v>
      </c>
    </row>
    <row r="3985" spans="1:17">
      <c r="A3985" s="1">
        <v>42614</v>
      </c>
      <c r="B3985" t="s">
        <v>6</v>
      </c>
      <c r="C3985" t="s">
        <v>24</v>
      </c>
      <c r="D3985" s="4">
        <v>237174</v>
      </c>
      <c r="E3985" s="4">
        <v>78718.050599999988</v>
      </c>
      <c r="F3985" s="3">
        <v>0.33189999999999997</v>
      </c>
      <c r="G3985" s="5">
        <v>1266.9551282051282</v>
      </c>
      <c r="H3985" s="4">
        <v>420.50240705128203</v>
      </c>
      <c r="I3985">
        <v>187.2</v>
      </c>
      <c r="J3985" t="s">
        <v>10</v>
      </c>
      <c r="K3985" t="s">
        <v>20</v>
      </c>
      <c r="L3985" t="s">
        <v>20</v>
      </c>
      <c r="M3985" s="2">
        <v>41288</v>
      </c>
      <c r="N3985" s="2">
        <v>42864</v>
      </c>
      <c r="O3985" t="s">
        <v>21</v>
      </c>
      <c r="P3985">
        <v>0.19</v>
      </c>
    </row>
    <row r="3986" spans="1:17">
      <c r="A3986" s="1">
        <v>42614</v>
      </c>
      <c r="B3986" t="s">
        <v>6</v>
      </c>
      <c r="C3986" t="s">
        <v>25</v>
      </c>
      <c r="D3986" s="4">
        <v>131880</v>
      </c>
      <c r="E3986" s="4">
        <v>58027.199999999997</v>
      </c>
      <c r="F3986" s="3">
        <v>0.44</v>
      </c>
      <c r="G3986" s="5">
        <v>955.6521739130435</v>
      </c>
      <c r="H3986" s="4">
        <v>420.4869565217391</v>
      </c>
      <c r="I3986">
        <v>138</v>
      </c>
      <c r="J3986" t="s">
        <v>10</v>
      </c>
      <c r="K3986" t="s">
        <v>12</v>
      </c>
      <c r="L3986" t="s">
        <v>12</v>
      </c>
      <c r="M3986" s="2">
        <v>41334</v>
      </c>
      <c r="N3986" s="2">
        <v>42864</v>
      </c>
      <c r="O3986" t="s">
        <v>21</v>
      </c>
      <c r="P3986">
        <v>0.16</v>
      </c>
      <c r="Q3986">
        <v>7.0000000000000007E-2</v>
      </c>
    </row>
    <row r="3987" spans="1:17">
      <c r="A3987" s="1">
        <v>42614</v>
      </c>
      <c r="B3987" t="s">
        <v>6</v>
      </c>
      <c r="C3987" t="s">
        <v>215</v>
      </c>
      <c r="D3987" s="4">
        <v>321839.28000000003</v>
      </c>
      <c r="E3987" s="4">
        <v>70000.04340000001</v>
      </c>
      <c r="F3987" s="3">
        <v>0.2175</v>
      </c>
      <c r="G3987" s="5">
        <v>858.23808000000008</v>
      </c>
      <c r="H3987" s="4">
        <v>186.66678240000002</v>
      </c>
      <c r="I3987">
        <v>375</v>
      </c>
      <c r="J3987" t="s">
        <v>10</v>
      </c>
      <c r="K3987" t="s">
        <v>76</v>
      </c>
      <c r="L3987" t="s">
        <v>76</v>
      </c>
      <c r="M3987" s="2">
        <v>41384</v>
      </c>
      <c r="N3987" s="2">
        <v>43299</v>
      </c>
      <c r="O3987" t="s">
        <v>16</v>
      </c>
      <c r="P3987">
        <v>0.15</v>
      </c>
      <c r="Q3987">
        <v>0.05</v>
      </c>
    </row>
    <row r="3988" spans="1:17">
      <c r="A3988" s="1">
        <v>42614</v>
      </c>
      <c r="B3988" t="s">
        <v>6</v>
      </c>
      <c r="C3988" t="s">
        <v>214</v>
      </c>
      <c r="D3988" s="4">
        <v>542320.79999999993</v>
      </c>
      <c r="E3988" s="4">
        <v>67193.547120000003</v>
      </c>
      <c r="F3988" s="3">
        <v>0.12390000000000002</v>
      </c>
      <c r="G3988" s="5">
        <v>1506.4466666666665</v>
      </c>
      <c r="H3988" s="4">
        <v>186.648742</v>
      </c>
      <c r="I3988">
        <v>360</v>
      </c>
      <c r="J3988" t="s">
        <v>10</v>
      </c>
      <c r="K3988" t="s">
        <v>20</v>
      </c>
      <c r="L3988" t="s">
        <v>20</v>
      </c>
      <c r="M3988" s="2">
        <v>41384</v>
      </c>
      <c r="N3988" s="2">
        <v>43299</v>
      </c>
      <c r="O3988" t="s">
        <v>16</v>
      </c>
      <c r="P3988">
        <v>0.15</v>
      </c>
      <c r="Q3988">
        <v>0.05</v>
      </c>
    </row>
    <row r="3989" spans="1:17">
      <c r="A3989" s="1">
        <v>42614</v>
      </c>
      <c r="B3989" t="s">
        <v>6</v>
      </c>
      <c r="C3989" t="s">
        <v>213</v>
      </c>
      <c r="D3989" s="4">
        <v>593908.43999999994</v>
      </c>
      <c r="E3989" s="4">
        <v>69843.632543999993</v>
      </c>
      <c r="F3989" s="3">
        <v>0.1176</v>
      </c>
      <c r="G3989" s="5">
        <v>1587.8206608918833</v>
      </c>
      <c r="H3989" s="4">
        <v>186.72770972088546</v>
      </c>
      <c r="I3989">
        <v>374.03999999999996</v>
      </c>
      <c r="J3989" t="s">
        <v>10</v>
      </c>
      <c r="K3989" t="s">
        <v>76</v>
      </c>
      <c r="L3989" t="s">
        <v>76</v>
      </c>
      <c r="M3989" s="2">
        <v>41384</v>
      </c>
      <c r="N3989" s="2">
        <v>43299</v>
      </c>
      <c r="O3989" t="s">
        <v>16</v>
      </c>
      <c r="P3989">
        <v>0.15</v>
      </c>
      <c r="Q3989">
        <v>0.05</v>
      </c>
    </row>
    <row r="3990" spans="1:17">
      <c r="A3990" s="1">
        <v>42614</v>
      </c>
      <c r="B3990" t="s">
        <v>6</v>
      </c>
      <c r="C3990" t="s">
        <v>216</v>
      </c>
      <c r="D3990" s="4">
        <v>374143.2</v>
      </c>
      <c r="E3990" s="4">
        <v>67832.162159999993</v>
      </c>
      <c r="F3990" s="3">
        <v>0.18129999999999996</v>
      </c>
      <c r="G3990" s="5">
        <v>1029.6763540290622</v>
      </c>
      <c r="H3990" s="4">
        <v>186.68032298546893</v>
      </c>
      <c r="I3990">
        <v>363.36</v>
      </c>
      <c r="J3990" t="s">
        <v>10</v>
      </c>
      <c r="K3990" t="s">
        <v>20</v>
      </c>
      <c r="L3990" t="s">
        <v>20</v>
      </c>
      <c r="M3990" s="2">
        <v>41384</v>
      </c>
      <c r="N3990" s="2">
        <v>43299</v>
      </c>
      <c r="O3990" t="s">
        <v>16</v>
      </c>
      <c r="P3990">
        <v>0.15</v>
      </c>
      <c r="Q3990">
        <v>0.05</v>
      </c>
    </row>
    <row r="3991" spans="1:17">
      <c r="A3991" s="1">
        <v>42614</v>
      </c>
      <c r="B3991" t="s">
        <v>6</v>
      </c>
      <c r="C3991" t="s">
        <v>26</v>
      </c>
      <c r="D3991" s="4">
        <v>131263.44</v>
      </c>
      <c r="E3991" s="4">
        <v>14898.400439999998</v>
      </c>
      <c r="F3991" s="3">
        <v>0.11349999999999998</v>
      </c>
      <c r="G3991" s="5">
        <v>2025.6703703703704</v>
      </c>
      <c r="H3991" s="4">
        <v>229.91358703703702</v>
      </c>
      <c r="I3991">
        <v>64.8</v>
      </c>
      <c r="J3991" t="s">
        <v>10</v>
      </c>
      <c r="K3991" t="s">
        <v>12</v>
      </c>
      <c r="L3991" t="s">
        <v>27</v>
      </c>
      <c r="M3991" s="2">
        <v>41353</v>
      </c>
      <c r="N3991" s="2">
        <v>43229</v>
      </c>
      <c r="O3991" t="s">
        <v>21</v>
      </c>
      <c r="P3991">
        <v>0.06</v>
      </c>
    </row>
    <row r="3992" spans="1:17">
      <c r="A3992" s="1">
        <v>42614</v>
      </c>
      <c r="B3992" t="s">
        <v>6</v>
      </c>
      <c r="C3992" t="s">
        <v>28</v>
      </c>
      <c r="D3992" s="4">
        <v>400097.39999999997</v>
      </c>
      <c r="E3992" s="4">
        <v>48851.892540000001</v>
      </c>
      <c r="F3992" s="3">
        <v>0.12210000000000001</v>
      </c>
      <c r="G3992" s="5">
        <v>1883.6977401129941</v>
      </c>
      <c r="H3992" s="4">
        <v>229.9994940677966</v>
      </c>
      <c r="I3992">
        <v>212.4</v>
      </c>
      <c r="J3992" t="s">
        <v>10</v>
      </c>
      <c r="K3992" t="s">
        <v>12</v>
      </c>
      <c r="L3992" t="s">
        <v>12</v>
      </c>
      <c r="M3992" s="2">
        <v>41353</v>
      </c>
      <c r="N3992" s="2">
        <v>43229</v>
      </c>
      <c r="O3992" t="s">
        <v>21</v>
      </c>
      <c r="P3992">
        <v>0</v>
      </c>
    </row>
    <row r="3993" spans="1:17">
      <c r="A3993" s="1">
        <v>42614</v>
      </c>
      <c r="B3993" t="s">
        <v>6</v>
      </c>
      <c r="C3993" t="s">
        <v>269</v>
      </c>
      <c r="D3993" s="4">
        <v>5090660.0759999994</v>
      </c>
      <c r="E3993" s="4">
        <v>230606.90144279995</v>
      </c>
      <c r="F3993" s="3">
        <v>4.5299999999999993E-2</v>
      </c>
      <c r="G3993" s="5">
        <v>2046.414245055475</v>
      </c>
      <c r="H3993" s="4">
        <v>92.70256530101301</v>
      </c>
      <c r="I3993">
        <v>2487.6</v>
      </c>
      <c r="J3993" t="s">
        <v>32</v>
      </c>
      <c r="K3993" t="s">
        <v>269</v>
      </c>
      <c r="L3993" t="s">
        <v>32</v>
      </c>
      <c r="M3993" s="2">
        <v>41442</v>
      </c>
      <c r="N3993" s="2">
        <v>47285</v>
      </c>
      <c r="O3993" t="s">
        <v>30</v>
      </c>
      <c r="P3993">
        <v>0.05</v>
      </c>
    </row>
    <row r="3994" spans="1:17">
      <c r="A3994" s="1">
        <v>42614</v>
      </c>
      <c r="B3994" t="s">
        <v>6</v>
      </c>
      <c r="C3994" t="s">
        <v>234</v>
      </c>
      <c r="D3994" s="4">
        <v>602321.60399999993</v>
      </c>
      <c r="E3994" s="4">
        <v>33549.3133428</v>
      </c>
      <c r="F3994" s="3">
        <v>5.5700000000000006E-2</v>
      </c>
      <c r="G3994" s="5">
        <v>984.18562745098029</v>
      </c>
      <c r="H3994" s="4">
        <v>54.819139449019609</v>
      </c>
      <c r="I3994">
        <v>612</v>
      </c>
      <c r="J3994" t="s">
        <v>32</v>
      </c>
      <c r="K3994" t="s">
        <v>235</v>
      </c>
      <c r="L3994" t="s">
        <v>32</v>
      </c>
      <c r="M3994" s="2">
        <v>41442</v>
      </c>
      <c r="N3994" s="2">
        <v>47285</v>
      </c>
      <c r="O3994" t="s">
        <v>30</v>
      </c>
      <c r="P3994">
        <v>0.06</v>
      </c>
    </row>
    <row r="3995" spans="1:17">
      <c r="A3995" s="1">
        <v>42614</v>
      </c>
      <c r="B3995" t="s">
        <v>6</v>
      </c>
      <c r="C3995" t="s">
        <v>236</v>
      </c>
      <c r="D3995" s="4">
        <v>707897.79600000009</v>
      </c>
      <c r="E3995" s="4">
        <v>36669.1058328</v>
      </c>
      <c r="F3995" s="3">
        <v>5.1799999999999992E-2</v>
      </c>
      <c r="G3995" s="5">
        <v>1485.9315617128466</v>
      </c>
      <c r="H3995" s="4">
        <v>76.971254896725441</v>
      </c>
      <c r="I3995">
        <v>476.4</v>
      </c>
      <c r="J3995" t="s">
        <v>32</v>
      </c>
      <c r="K3995" t="s">
        <v>235</v>
      </c>
      <c r="L3995" t="s">
        <v>32</v>
      </c>
      <c r="M3995" s="2">
        <v>41442</v>
      </c>
      <c r="N3995" s="2">
        <v>47285</v>
      </c>
      <c r="O3995" t="s">
        <v>30</v>
      </c>
      <c r="P3995">
        <v>0.06</v>
      </c>
    </row>
    <row r="3996" spans="1:17">
      <c r="A3996" s="1">
        <v>42614</v>
      </c>
      <c r="B3996" t="s">
        <v>6</v>
      </c>
      <c r="C3996" t="s">
        <v>237</v>
      </c>
      <c r="D3996" s="4">
        <v>586682.73600000003</v>
      </c>
      <c r="E3996" s="4">
        <v>32560.891847999999</v>
      </c>
      <c r="F3996" s="3">
        <v>5.5499999999999994E-2</v>
      </c>
      <c r="G3996" s="5">
        <v>2054.2112605042021</v>
      </c>
      <c r="H3996" s="4">
        <v>114.0087249579832</v>
      </c>
      <c r="I3996">
        <v>285.59999999999997</v>
      </c>
      <c r="J3996" t="s">
        <v>32</v>
      </c>
      <c r="K3996" t="s">
        <v>235</v>
      </c>
      <c r="L3996" t="s">
        <v>32</v>
      </c>
      <c r="M3996" s="2">
        <v>41442</v>
      </c>
      <c r="N3996" s="2">
        <v>47285</v>
      </c>
      <c r="O3996" t="s">
        <v>30</v>
      </c>
      <c r="P3996">
        <v>0.06</v>
      </c>
    </row>
    <row r="3997" spans="1:17">
      <c r="A3997" s="1">
        <v>42614</v>
      </c>
      <c r="B3997" t="s">
        <v>6</v>
      </c>
      <c r="C3997" t="s">
        <v>239</v>
      </c>
      <c r="D3997" s="4">
        <v>887601.96000000008</v>
      </c>
      <c r="E3997" s="4">
        <v>49173.148584000002</v>
      </c>
      <c r="F3997" s="3">
        <v>5.5399999999999998E-2</v>
      </c>
      <c r="G3997" s="5">
        <v>1281.9207972270365</v>
      </c>
      <c r="H3997" s="4">
        <v>71.018412166377828</v>
      </c>
      <c r="I3997">
        <v>692.4</v>
      </c>
      <c r="J3997" t="s">
        <v>32</v>
      </c>
      <c r="K3997" t="s">
        <v>235</v>
      </c>
      <c r="L3997" t="s">
        <v>32</v>
      </c>
      <c r="M3997" s="2">
        <v>41442</v>
      </c>
      <c r="N3997" s="2">
        <v>47285</v>
      </c>
      <c r="O3997" t="s">
        <v>30</v>
      </c>
      <c r="P3997">
        <v>0.06</v>
      </c>
    </row>
    <row r="3998" spans="1:17">
      <c r="A3998" s="1">
        <v>42614</v>
      </c>
      <c r="B3998" t="s">
        <v>6</v>
      </c>
      <c r="C3998" t="s">
        <v>242</v>
      </c>
      <c r="D3998" s="4">
        <v>572474.52</v>
      </c>
      <c r="E3998" s="4">
        <v>31028.118984000001</v>
      </c>
      <c r="F3998" s="3">
        <v>5.4199999999999998E-2</v>
      </c>
      <c r="G3998" s="5">
        <v>1067.2530201342283</v>
      </c>
      <c r="H3998" s="4">
        <v>57.845113691275174</v>
      </c>
      <c r="I3998">
        <v>536.4</v>
      </c>
      <c r="J3998" t="s">
        <v>32</v>
      </c>
      <c r="K3998" t="s">
        <v>235</v>
      </c>
      <c r="L3998" t="s">
        <v>32</v>
      </c>
      <c r="M3998" s="2">
        <v>41442</v>
      </c>
      <c r="N3998" s="2">
        <v>47285</v>
      </c>
      <c r="O3998" t="s">
        <v>30</v>
      </c>
      <c r="P3998">
        <v>0.06</v>
      </c>
    </row>
    <row r="3999" spans="1:17">
      <c r="A3999" s="1">
        <v>42614</v>
      </c>
      <c r="B3999" t="s">
        <v>6</v>
      </c>
      <c r="C3999" t="s">
        <v>243</v>
      </c>
      <c r="D3999" s="4">
        <v>191707.54800000001</v>
      </c>
      <c r="E3999" s="4">
        <v>10601.427404399999</v>
      </c>
      <c r="F3999" s="3">
        <v>5.5299999999999995E-2</v>
      </c>
      <c r="G3999" s="5">
        <v>451.28895480225992</v>
      </c>
      <c r="H3999" s="4">
        <v>24.956279200564971</v>
      </c>
      <c r="I3999">
        <v>424.8</v>
      </c>
      <c r="J3999" t="s">
        <v>32</v>
      </c>
      <c r="K3999" t="s">
        <v>235</v>
      </c>
      <c r="L3999" t="s">
        <v>32</v>
      </c>
      <c r="M3999" s="2">
        <v>41442</v>
      </c>
      <c r="N3999" s="2">
        <v>47285</v>
      </c>
      <c r="O3999" t="s">
        <v>30</v>
      </c>
      <c r="P3999">
        <v>0.06</v>
      </c>
    </row>
    <row r="4000" spans="1:17">
      <c r="A4000" s="1">
        <v>42614</v>
      </c>
      <c r="B4000" t="s">
        <v>6</v>
      </c>
      <c r="C4000" t="s">
        <v>217</v>
      </c>
      <c r="D4000" s="4">
        <v>75603</v>
      </c>
      <c r="E4000" s="4">
        <v>10954.8747</v>
      </c>
      <c r="F4000" s="3">
        <v>0.1449</v>
      </c>
      <c r="G4000" s="5">
        <v>5250.2083333333339</v>
      </c>
      <c r="H4000" s="4">
        <v>760.75518750000015</v>
      </c>
      <c r="I4000">
        <v>14.399999999999999</v>
      </c>
      <c r="J4000" t="s">
        <v>52</v>
      </c>
      <c r="K4000" t="s">
        <v>51</v>
      </c>
      <c r="L4000" t="s">
        <v>51</v>
      </c>
      <c r="M4000" s="2">
        <v>41481</v>
      </c>
      <c r="N4000" s="2">
        <v>42668</v>
      </c>
      <c r="O4000" t="s">
        <v>21</v>
      </c>
      <c r="P4000">
        <v>0.13</v>
      </c>
    </row>
    <row r="4001" spans="1:17">
      <c r="A4001" s="1">
        <v>42614</v>
      </c>
      <c r="B4001" t="s">
        <v>6</v>
      </c>
      <c r="C4001" t="s">
        <v>285</v>
      </c>
      <c r="D4001" s="4">
        <v>2963947.1999999997</v>
      </c>
      <c r="E4001" s="4">
        <v>100774.20479999999</v>
      </c>
      <c r="F4001" s="3">
        <v>3.4000000000000002E-2</v>
      </c>
      <c r="G4001" s="5">
        <v>21477.878260869562</v>
      </c>
      <c r="H4001" s="4">
        <v>730.24786086956522</v>
      </c>
      <c r="I4001">
        <v>138</v>
      </c>
      <c r="J4001" t="s">
        <v>123</v>
      </c>
      <c r="K4001" t="s">
        <v>286</v>
      </c>
      <c r="L4001" t="s">
        <v>286</v>
      </c>
      <c r="M4001" s="2">
        <v>41708</v>
      </c>
      <c r="N4001" s="2">
        <v>42834</v>
      </c>
      <c r="O4001" t="s">
        <v>21</v>
      </c>
      <c r="P4001">
        <v>0.03</v>
      </c>
    </row>
    <row r="4002" spans="1:17">
      <c r="A4002" s="1">
        <v>42614</v>
      </c>
      <c r="B4002" t="s">
        <v>6</v>
      </c>
      <c r="C4002" t="s">
        <v>292</v>
      </c>
      <c r="D4002" s="4">
        <v>411220.8</v>
      </c>
      <c r="E4002" s="4">
        <v>58187.743200000004</v>
      </c>
      <c r="F4002" s="3">
        <v>0.14150000000000001</v>
      </c>
      <c r="G4002" s="5">
        <v>3426.8399999999997</v>
      </c>
      <c r="H4002" s="4">
        <v>484.89786000000004</v>
      </c>
      <c r="I4002">
        <v>120</v>
      </c>
      <c r="J4002" t="s">
        <v>10</v>
      </c>
      <c r="K4002" t="s">
        <v>11</v>
      </c>
      <c r="L4002" t="s">
        <v>42</v>
      </c>
      <c r="M4002" s="2">
        <v>41715</v>
      </c>
      <c r="N4002" s="2">
        <v>42810</v>
      </c>
      <c r="O4002" t="s">
        <v>21</v>
      </c>
      <c r="P4002">
        <v>0.12</v>
      </c>
    </row>
    <row r="4003" spans="1:17">
      <c r="A4003" s="1">
        <v>42614</v>
      </c>
      <c r="B4003" t="s">
        <v>6</v>
      </c>
      <c r="C4003" t="s">
        <v>320</v>
      </c>
      <c r="D4003" s="4">
        <v>61545.599999999999</v>
      </c>
      <c r="E4003" s="4">
        <v>8782.5571199999995</v>
      </c>
      <c r="F4003" s="3">
        <v>0.14269999999999999</v>
      </c>
      <c r="G4003" s="5">
        <v>2137</v>
      </c>
      <c r="H4003" s="4">
        <v>304.94990000000001</v>
      </c>
      <c r="I4003">
        <v>28.799999999999997</v>
      </c>
      <c r="J4003" t="s">
        <v>123</v>
      </c>
      <c r="K4003" t="s">
        <v>286</v>
      </c>
      <c r="L4003" t="s">
        <v>286</v>
      </c>
      <c r="M4003" s="2">
        <v>41902</v>
      </c>
      <c r="N4003" s="2">
        <v>42632</v>
      </c>
      <c r="O4003" t="s">
        <v>21</v>
      </c>
      <c r="P4003">
        <v>0.03</v>
      </c>
    </row>
    <row r="4004" spans="1:17">
      <c r="A4004" s="1">
        <v>42614</v>
      </c>
      <c r="B4004" t="s">
        <v>6</v>
      </c>
      <c r="C4004" t="s">
        <v>301</v>
      </c>
      <c r="D4004" s="4">
        <v>262666.8</v>
      </c>
      <c r="E4004" s="4">
        <v>35985.351600000002</v>
      </c>
      <c r="F4004" s="3">
        <v>0.13700000000000001</v>
      </c>
      <c r="G4004" s="5">
        <v>2379.2282608695655</v>
      </c>
      <c r="H4004" s="4">
        <v>325.95427173913049</v>
      </c>
      <c r="I4004">
        <v>110.39999999999999</v>
      </c>
      <c r="J4004" t="s">
        <v>123</v>
      </c>
      <c r="K4004" t="s">
        <v>286</v>
      </c>
      <c r="L4004" t="s">
        <v>286</v>
      </c>
      <c r="M4004" s="2">
        <v>42110</v>
      </c>
      <c r="N4004" s="2">
        <v>42840</v>
      </c>
      <c r="O4004" t="s">
        <v>21</v>
      </c>
      <c r="P4004">
        <v>0.08</v>
      </c>
    </row>
    <row r="4005" spans="1:17">
      <c r="A4005" s="1">
        <v>42614</v>
      </c>
      <c r="B4005" t="s">
        <v>6</v>
      </c>
      <c r="C4005" t="s">
        <v>43</v>
      </c>
      <c r="D4005" s="4">
        <v>115098.12000000001</v>
      </c>
      <c r="E4005" s="4">
        <v>18243.052020000003</v>
      </c>
      <c r="F4005" s="3">
        <v>0.1585</v>
      </c>
      <c r="G4005" s="5">
        <v>2524.0815789473686</v>
      </c>
      <c r="H4005" s="4">
        <v>400.06693026315793</v>
      </c>
      <c r="I4005">
        <v>45.6</v>
      </c>
      <c r="J4005" t="s">
        <v>10</v>
      </c>
      <c r="K4005" t="s">
        <v>11</v>
      </c>
      <c r="L4005" t="s">
        <v>42</v>
      </c>
      <c r="M4005" s="2">
        <v>42156</v>
      </c>
      <c r="N4005" s="2">
        <v>42864</v>
      </c>
      <c r="O4005" t="s">
        <v>21</v>
      </c>
      <c r="P4005">
        <v>0.13</v>
      </c>
    </row>
    <row r="4006" spans="1:17">
      <c r="A4006" s="1">
        <v>42614</v>
      </c>
      <c r="B4006" t="s">
        <v>6</v>
      </c>
      <c r="C4006" t="s">
        <v>41</v>
      </c>
      <c r="D4006" s="4">
        <v>238510.68</v>
      </c>
      <c r="E4006" s="4">
        <v>33343.793063999998</v>
      </c>
      <c r="F4006" s="3">
        <v>0.13980000000000001</v>
      </c>
      <c r="G4006" s="5">
        <v>5096.3820512820512</v>
      </c>
      <c r="H4006" s="4">
        <v>712.47421076923081</v>
      </c>
      <c r="I4006">
        <v>46.8</v>
      </c>
      <c r="J4006" t="s">
        <v>10</v>
      </c>
      <c r="K4006" t="s">
        <v>11</v>
      </c>
      <c r="L4006" t="s">
        <v>42</v>
      </c>
      <c r="M4006" s="2">
        <v>42156</v>
      </c>
      <c r="N4006" s="2">
        <v>42864</v>
      </c>
      <c r="O4006" t="s">
        <v>21</v>
      </c>
      <c r="P4006">
        <v>0.13</v>
      </c>
    </row>
    <row r="4007" spans="1:17">
      <c r="A4007" s="1">
        <v>42614</v>
      </c>
      <c r="B4007" t="s">
        <v>6</v>
      </c>
      <c r="C4007" t="s">
        <v>385</v>
      </c>
      <c r="D4007" s="4">
        <v>149941.19999999998</v>
      </c>
      <c r="E4007" s="4">
        <v>26989.416000000001</v>
      </c>
      <c r="F4007" s="3">
        <v>0.18000000000000002</v>
      </c>
      <c r="G4007" s="5">
        <v>2357.566037735849</v>
      </c>
      <c r="H4007" s="4">
        <v>424.36188679245288</v>
      </c>
      <c r="I4007">
        <v>63.599999999999994</v>
      </c>
      <c r="J4007" t="s">
        <v>10</v>
      </c>
      <c r="K4007" t="s">
        <v>11</v>
      </c>
      <c r="L4007" t="s">
        <v>42</v>
      </c>
      <c r="M4007" s="2">
        <v>42201</v>
      </c>
      <c r="N4007" s="2">
        <v>43296</v>
      </c>
      <c r="O4007" t="s">
        <v>21</v>
      </c>
      <c r="P4007">
        <v>0.15</v>
      </c>
    </row>
    <row r="4008" spans="1:17">
      <c r="A4008" s="1">
        <v>42614</v>
      </c>
      <c r="B4008" t="s">
        <v>6</v>
      </c>
      <c r="C4008" t="s">
        <v>384</v>
      </c>
      <c r="D4008" s="4">
        <v>99487.680000000008</v>
      </c>
      <c r="E4008" s="4">
        <v>21469.441344000006</v>
      </c>
      <c r="F4008" s="3">
        <v>0.21580000000000005</v>
      </c>
      <c r="G4008" s="5">
        <v>1802.3130434782611</v>
      </c>
      <c r="H4008" s="4">
        <v>388.93915478260885</v>
      </c>
      <c r="I4008">
        <v>55.199999999999996</v>
      </c>
      <c r="J4008" t="s">
        <v>10</v>
      </c>
      <c r="K4008" t="s">
        <v>11</v>
      </c>
      <c r="L4008" t="s">
        <v>265</v>
      </c>
      <c r="M4008" s="2">
        <v>42201</v>
      </c>
      <c r="N4008" s="2">
        <v>42931</v>
      </c>
      <c r="O4008" t="s">
        <v>21</v>
      </c>
      <c r="P4008">
        <v>0.17</v>
      </c>
    </row>
    <row r="4009" spans="1:17">
      <c r="A4009" s="1">
        <v>42614</v>
      </c>
      <c r="B4009" t="s">
        <v>6</v>
      </c>
      <c r="C4009" t="s">
        <v>388</v>
      </c>
      <c r="D4009" s="4">
        <v>839926.0199999999</v>
      </c>
      <c r="E4009" s="4">
        <v>109610.34561</v>
      </c>
      <c r="F4009" s="3">
        <v>0.13050000000000003</v>
      </c>
      <c r="G4009" s="5">
        <v>11863.361864406779</v>
      </c>
      <c r="H4009" s="4">
        <v>1548.1687233050848</v>
      </c>
      <c r="I4009">
        <v>70.8</v>
      </c>
      <c r="J4009" t="s">
        <v>62</v>
      </c>
      <c r="K4009" t="s">
        <v>253</v>
      </c>
      <c r="L4009" t="s">
        <v>253</v>
      </c>
      <c r="M4009" s="2">
        <v>42223</v>
      </c>
      <c r="N4009" s="2">
        <v>43318</v>
      </c>
      <c r="O4009" t="s">
        <v>21</v>
      </c>
      <c r="P4009">
        <v>0.12</v>
      </c>
      <c r="Q4009">
        <v>0.12</v>
      </c>
    </row>
    <row r="4010" spans="1:17">
      <c r="A4010" s="1">
        <v>42614</v>
      </c>
      <c r="B4010" t="s">
        <v>6</v>
      </c>
      <c r="C4010" t="s">
        <v>391</v>
      </c>
      <c r="D4010" s="4">
        <v>143302.79999999999</v>
      </c>
      <c r="E4010" s="4">
        <v>14172.646919999999</v>
      </c>
      <c r="F4010" s="3">
        <v>9.8900000000000002E-2</v>
      </c>
      <c r="G4010" s="5">
        <v>9951.5833333333339</v>
      </c>
      <c r="H4010" s="4">
        <v>984.21159166666666</v>
      </c>
      <c r="I4010">
        <v>14.399999999999999</v>
      </c>
      <c r="J4010" t="s">
        <v>52</v>
      </c>
      <c r="K4010" t="s">
        <v>51</v>
      </c>
      <c r="L4010" t="s">
        <v>51</v>
      </c>
      <c r="M4010" s="2">
        <v>42259</v>
      </c>
      <c r="N4010" s="2">
        <v>42624</v>
      </c>
      <c r="O4010" t="s">
        <v>21</v>
      </c>
      <c r="P4010">
        <v>0.09</v>
      </c>
    </row>
    <row r="4011" spans="1:17">
      <c r="A4011" s="1">
        <v>42614</v>
      </c>
      <c r="B4011" t="s">
        <v>6</v>
      </c>
      <c r="C4011" t="s">
        <v>411</v>
      </c>
      <c r="D4011" s="4">
        <v>318786</v>
      </c>
      <c r="E4011" s="4">
        <v>76699.911600000007</v>
      </c>
      <c r="F4011" s="3">
        <v>0.24060000000000001</v>
      </c>
      <c r="G4011" s="5">
        <v>1747.7302631578946</v>
      </c>
      <c r="H4011" s="4">
        <v>420.50390131578951</v>
      </c>
      <c r="I4011">
        <v>182.4</v>
      </c>
      <c r="J4011" t="s">
        <v>10</v>
      </c>
      <c r="K4011" t="s">
        <v>12</v>
      </c>
      <c r="L4011" t="s">
        <v>12</v>
      </c>
      <c r="M4011" s="2">
        <v>42433</v>
      </c>
      <c r="N4011" s="2">
        <v>43162</v>
      </c>
      <c r="O4011" t="s">
        <v>21</v>
      </c>
      <c r="P4011">
        <v>0.17</v>
      </c>
    </row>
    <row r="4012" spans="1:17">
      <c r="A4012" s="1">
        <v>42614</v>
      </c>
      <c r="B4012" t="s">
        <v>6</v>
      </c>
      <c r="C4012" t="s">
        <v>430</v>
      </c>
      <c r="D4012" s="4">
        <v>235818</v>
      </c>
      <c r="E4012" s="4">
        <v>72136.726200000005</v>
      </c>
      <c r="F4012" s="3">
        <v>0.30590000000000001</v>
      </c>
      <c r="G4012" s="5">
        <v>1477.5563909774437</v>
      </c>
      <c r="H4012" s="4">
        <v>451.98450000000003</v>
      </c>
      <c r="I4012">
        <v>159.6</v>
      </c>
      <c r="J4012" t="s">
        <v>10</v>
      </c>
      <c r="K4012" t="s">
        <v>12</v>
      </c>
      <c r="L4012" t="s">
        <v>12</v>
      </c>
      <c r="M4012" s="2">
        <v>42542</v>
      </c>
      <c r="N4012" s="2">
        <v>43636</v>
      </c>
      <c r="O4012" t="s">
        <v>21</v>
      </c>
      <c r="P4012">
        <v>0.17</v>
      </c>
    </row>
    <row r="4013" spans="1:17">
      <c r="A4013" s="1">
        <v>42614</v>
      </c>
      <c r="B4013" t="s">
        <v>6</v>
      </c>
      <c r="C4013" t="s">
        <v>431</v>
      </c>
      <c r="D4013" s="4">
        <v>249883.19999999998</v>
      </c>
      <c r="E4013" s="4">
        <v>51550.904159999998</v>
      </c>
      <c r="F4013" s="3">
        <v>0.20630000000000001</v>
      </c>
      <c r="G4013" s="5">
        <v>2339.7303370786517</v>
      </c>
      <c r="H4013" s="4">
        <v>482.68636853932583</v>
      </c>
      <c r="I4013">
        <v>106.8</v>
      </c>
      <c r="J4013" t="s">
        <v>10</v>
      </c>
      <c r="K4013" t="s">
        <v>76</v>
      </c>
      <c r="L4013" t="s">
        <v>76</v>
      </c>
      <c r="M4013" s="2">
        <v>42525</v>
      </c>
      <c r="N4013" s="2">
        <v>43254</v>
      </c>
      <c r="O4013" t="s">
        <v>21</v>
      </c>
      <c r="P4013">
        <v>0.17</v>
      </c>
    </row>
    <row r="4014" spans="1:17">
      <c r="A4014" s="1">
        <v>42614</v>
      </c>
      <c r="B4014" t="s">
        <v>6</v>
      </c>
      <c r="C4014" t="s">
        <v>428</v>
      </c>
      <c r="D4014" s="4">
        <v>98768.4</v>
      </c>
      <c r="E4014" s="4">
        <v>52791.70979999999</v>
      </c>
      <c r="F4014" s="3">
        <v>0.53449999999999998</v>
      </c>
      <c r="G4014" s="5">
        <v>885.02150537634407</v>
      </c>
      <c r="H4014" s="4">
        <v>473.04399462365586</v>
      </c>
      <c r="I4014">
        <v>111.6</v>
      </c>
      <c r="J4014" t="s">
        <v>10</v>
      </c>
      <c r="K4014" t="s">
        <v>12</v>
      </c>
      <c r="L4014" t="s">
        <v>23</v>
      </c>
      <c r="M4014" s="2">
        <v>42529</v>
      </c>
      <c r="N4014" s="2">
        <v>43258</v>
      </c>
      <c r="O4014" t="s">
        <v>21</v>
      </c>
      <c r="P4014">
        <v>0.18</v>
      </c>
    </row>
    <row r="4015" spans="1:17">
      <c r="A4015" s="1">
        <v>42614</v>
      </c>
      <c r="B4015" t="s">
        <v>6</v>
      </c>
      <c r="C4015" t="s">
        <v>44</v>
      </c>
      <c r="D4015" s="4">
        <v>323835.36</v>
      </c>
      <c r="E4015" s="4">
        <v>68134.959743999992</v>
      </c>
      <c r="F4015" s="3">
        <v>0.21039999999999998</v>
      </c>
      <c r="G4015" s="5">
        <v>2475.8055045871561</v>
      </c>
      <c r="H4015" s="4">
        <v>520.90947816513767</v>
      </c>
      <c r="I4015">
        <v>130.79999999999998</v>
      </c>
      <c r="J4015" t="s">
        <v>10</v>
      </c>
      <c r="K4015" t="s">
        <v>20</v>
      </c>
      <c r="L4015" t="s">
        <v>20</v>
      </c>
      <c r="M4015" s="2">
        <v>42513</v>
      </c>
      <c r="N4015" s="2">
        <v>43242</v>
      </c>
      <c r="O4015" t="s">
        <v>21</v>
      </c>
      <c r="P4015">
        <v>0.18</v>
      </c>
    </row>
    <row r="4016" spans="1:17">
      <c r="A4016" s="1">
        <v>42614</v>
      </c>
      <c r="B4016" t="s">
        <v>6</v>
      </c>
      <c r="C4016" t="s">
        <v>19</v>
      </c>
      <c r="D4016" s="4">
        <v>424878</v>
      </c>
      <c r="E4016" s="4">
        <v>109066.18260000001</v>
      </c>
      <c r="F4016" s="3">
        <v>0.25670000000000004</v>
      </c>
      <c r="G4016" s="5">
        <v>1106.453125</v>
      </c>
      <c r="H4016" s="4">
        <v>284.02651718750002</v>
      </c>
      <c r="I4016">
        <v>384</v>
      </c>
      <c r="J4016" t="s">
        <v>10</v>
      </c>
      <c r="K4016" t="s">
        <v>20</v>
      </c>
      <c r="L4016" t="s">
        <v>20</v>
      </c>
      <c r="M4016" s="2">
        <v>42522</v>
      </c>
      <c r="N4016" s="2">
        <v>42627</v>
      </c>
      <c r="O4016" t="s">
        <v>21</v>
      </c>
      <c r="P4016">
        <v>0.16</v>
      </c>
    </row>
    <row r="4017" spans="1:18">
      <c r="A4017" s="1">
        <v>42614</v>
      </c>
      <c r="B4017" t="s">
        <v>6</v>
      </c>
      <c r="C4017" t="s">
        <v>445</v>
      </c>
      <c r="D4017" s="4">
        <v>110442</v>
      </c>
      <c r="E4017" s="4">
        <v>16400.636999999999</v>
      </c>
      <c r="F4017" s="3">
        <v>0.14849999999999999</v>
      </c>
      <c r="G4017" s="5">
        <v>3539.8076923076924</v>
      </c>
      <c r="H4017" s="4">
        <v>525.66144230769225</v>
      </c>
      <c r="I4017">
        <v>31.2</v>
      </c>
      <c r="J4017" t="s">
        <v>10</v>
      </c>
      <c r="K4017" t="s">
        <v>11</v>
      </c>
      <c r="L4017" t="s">
        <v>94</v>
      </c>
      <c r="M4017" s="2">
        <v>42595</v>
      </c>
      <c r="N4017" s="2">
        <v>42959</v>
      </c>
      <c r="O4017" t="s">
        <v>21</v>
      </c>
      <c r="P4017">
        <v>0</v>
      </c>
    </row>
    <row r="4018" spans="1:18">
      <c r="A4018" s="1">
        <v>42614</v>
      </c>
      <c r="B4018" t="s">
        <v>6</v>
      </c>
      <c r="C4018" t="s">
        <v>448</v>
      </c>
      <c r="D4018" s="4">
        <v>248412</v>
      </c>
      <c r="E4018" s="4">
        <v>29064.204000000002</v>
      </c>
      <c r="F4018" s="3">
        <v>0.11700000000000001</v>
      </c>
      <c r="G4018" s="5">
        <v>4404.4680851063831</v>
      </c>
      <c r="H4018" s="4">
        <v>515.3227659574469</v>
      </c>
      <c r="I4018">
        <v>56.4</v>
      </c>
      <c r="J4018" t="s">
        <v>62</v>
      </c>
      <c r="K4018" t="s">
        <v>253</v>
      </c>
      <c r="L4018" t="s">
        <v>253</v>
      </c>
      <c r="M4018" s="2">
        <v>42571</v>
      </c>
      <c r="N4018" s="2">
        <v>43665</v>
      </c>
      <c r="O4018" t="s">
        <v>21</v>
      </c>
      <c r="P4018">
        <v>0.1</v>
      </c>
    </row>
    <row r="4019" spans="1:18">
      <c r="A4019" s="1">
        <v>42614</v>
      </c>
      <c r="B4019" t="s">
        <v>6</v>
      </c>
      <c r="C4019" t="s">
        <v>450</v>
      </c>
      <c r="D4019" s="4">
        <v>593691.6</v>
      </c>
      <c r="E4019" s="4">
        <v>103242.96924000001</v>
      </c>
      <c r="F4019" s="3">
        <v>0.17390000000000003</v>
      </c>
      <c r="G4019" s="5">
        <v>3233.6143790849674</v>
      </c>
      <c r="H4019" s="4">
        <v>562.32554052287583</v>
      </c>
      <c r="I4019">
        <v>183.6</v>
      </c>
      <c r="J4019" t="s">
        <v>10</v>
      </c>
      <c r="K4019" t="s">
        <v>11</v>
      </c>
      <c r="L4019" t="s">
        <v>42</v>
      </c>
      <c r="M4019" s="2">
        <v>42570</v>
      </c>
      <c r="N4019" s="2">
        <v>44440</v>
      </c>
      <c r="O4019" t="s">
        <v>21</v>
      </c>
      <c r="P4019">
        <v>0.15</v>
      </c>
    </row>
    <row r="4020" spans="1:18">
      <c r="A4020" s="1">
        <v>42614</v>
      </c>
      <c r="B4020" t="s">
        <v>6</v>
      </c>
      <c r="C4020" t="s">
        <v>241</v>
      </c>
      <c r="D4020" s="4">
        <v>96140.160000000003</v>
      </c>
      <c r="E4020" s="4">
        <v>25919.387136000001</v>
      </c>
      <c r="F4020" s="3">
        <v>0.26960000000000001</v>
      </c>
      <c r="G4020" s="5">
        <v>1483.6444444444446</v>
      </c>
      <c r="H4020" s="4">
        <v>399.99054222222225</v>
      </c>
      <c r="I4020">
        <v>64.8</v>
      </c>
      <c r="J4020" t="s">
        <v>10</v>
      </c>
      <c r="K4020" t="s">
        <v>11</v>
      </c>
      <c r="L4020" t="s">
        <v>42</v>
      </c>
      <c r="M4020" s="2">
        <v>42570</v>
      </c>
      <c r="N4020" s="2">
        <v>43299</v>
      </c>
      <c r="O4020" t="s">
        <v>21</v>
      </c>
      <c r="P4020">
        <v>0.12</v>
      </c>
    </row>
    <row r="4021" spans="1:18">
      <c r="A4021" s="1">
        <v>42614</v>
      </c>
      <c r="B4021" t="s">
        <v>6</v>
      </c>
      <c r="C4021" t="s">
        <v>449</v>
      </c>
      <c r="D4021" s="4">
        <v>145614</v>
      </c>
      <c r="E4021" s="4">
        <v>52610.338199999998</v>
      </c>
      <c r="F4021" s="3">
        <v>0.36130000000000001</v>
      </c>
      <c r="G4021" s="5">
        <v>1250.979381443299</v>
      </c>
      <c r="H4021" s="4">
        <v>451.97885051546393</v>
      </c>
      <c r="I4021">
        <v>116.39999999999999</v>
      </c>
      <c r="J4021" t="s">
        <v>10</v>
      </c>
      <c r="K4021" t="s">
        <v>12</v>
      </c>
      <c r="L4021" t="s">
        <v>12</v>
      </c>
      <c r="M4021" s="2">
        <v>42572</v>
      </c>
      <c r="N4021" s="2">
        <v>43666</v>
      </c>
      <c r="O4021" t="s">
        <v>21</v>
      </c>
      <c r="P4021">
        <v>0.17</v>
      </c>
    </row>
    <row r="4022" spans="1:18">
      <c r="A4022" s="1">
        <v>42614</v>
      </c>
      <c r="B4022" t="s">
        <v>6</v>
      </c>
      <c r="C4022" t="s">
        <v>33</v>
      </c>
      <c r="D4022" s="4">
        <v>895530.82799999986</v>
      </c>
      <c r="E4022" s="4">
        <v>101821.85514359998</v>
      </c>
      <c r="F4022" s="3">
        <v>0.1137</v>
      </c>
      <c r="G4022" s="5">
        <v>3423.2829816513758</v>
      </c>
      <c r="H4022" s="4">
        <v>389.22727501376147</v>
      </c>
      <c r="I4022">
        <v>261.59999999999997</v>
      </c>
      <c r="J4022" t="s">
        <v>34</v>
      </c>
      <c r="K4022" t="s">
        <v>36</v>
      </c>
      <c r="L4022" t="s">
        <v>35</v>
      </c>
      <c r="M4022" s="2">
        <v>41288</v>
      </c>
      <c r="N4022" s="2">
        <v>45059</v>
      </c>
      <c r="O4022" t="s">
        <v>21</v>
      </c>
      <c r="P4022">
        <v>0.09</v>
      </c>
      <c r="R4022">
        <f t="shared" ref="R4022:R4023" si="392">(N4022-M4022)/365</f>
        <v>10.331506849315069</v>
      </c>
    </row>
    <row r="4023" spans="1:18">
      <c r="A4023" s="1">
        <v>42614</v>
      </c>
      <c r="B4023" t="s">
        <v>6</v>
      </c>
      <c r="C4023" t="s">
        <v>441</v>
      </c>
      <c r="D4023" s="4">
        <v>366446.65199999994</v>
      </c>
      <c r="E4023" s="4">
        <v>48224.379403199993</v>
      </c>
      <c r="F4023" s="3">
        <v>0.13159999999999999</v>
      </c>
      <c r="G4023" s="5">
        <v>6107.444199999999</v>
      </c>
      <c r="H4023" s="4">
        <v>803.73965671999986</v>
      </c>
      <c r="I4023">
        <v>60</v>
      </c>
      <c r="J4023" t="s">
        <v>34</v>
      </c>
      <c r="K4023" t="s">
        <v>36</v>
      </c>
      <c r="L4023" t="s">
        <v>35</v>
      </c>
      <c r="M4023" s="2">
        <v>42536</v>
      </c>
      <c r="N4023" s="2">
        <v>45547</v>
      </c>
      <c r="O4023" t="s">
        <v>30</v>
      </c>
      <c r="P4023">
        <v>0.09</v>
      </c>
      <c r="R4023">
        <f t="shared" si="392"/>
        <v>8.24931506849315</v>
      </c>
    </row>
    <row r="4024" spans="1:18">
      <c r="A4024" s="1">
        <v>42644</v>
      </c>
      <c r="B4024" t="s">
        <v>6</v>
      </c>
      <c r="C4024" t="s">
        <v>385</v>
      </c>
      <c r="D4024" s="4">
        <v>229358.4</v>
      </c>
      <c r="E4024" s="4">
        <v>39495.516479999998</v>
      </c>
      <c r="F4024" s="3">
        <v>0.17219999999999999</v>
      </c>
      <c r="G4024" s="5">
        <v>3606.2641509433965</v>
      </c>
      <c r="H4024" s="4">
        <v>620.99868679245287</v>
      </c>
      <c r="I4024">
        <v>63.599999999999994</v>
      </c>
      <c r="J4024" t="s">
        <v>10</v>
      </c>
      <c r="K4024" t="s">
        <v>11</v>
      </c>
      <c r="L4024" t="s">
        <v>42</v>
      </c>
      <c r="M4024" s="2">
        <v>42201</v>
      </c>
      <c r="N4024" s="2">
        <v>43296</v>
      </c>
      <c r="O4024" t="s">
        <v>21</v>
      </c>
      <c r="P4024">
        <v>0.15</v>
      </c>
    </row>
    <row r="4025" spans="1:18">
      <c r="A4025" s="1">
        <v>42644</v>
      </c>
      <c r="B4025" t="s">
        <v>6</v>
      </c>
      <c r="C4025" t="s">
        <v>243</v>
      </c>
      <c r="D4025" s="4">
        <v>252614.89199999999</v>
      </c>
      <c r="E4025" s="4">
        <v>13893.81906</v>
      </c>
      <c r="F4025" s="3">
        <v>5.5E-2</v>
      </c>
      <c r="G4025" s="5">
        <v>594.66782485875706</v>
      </c>
      <c r="H4025" s="4">
        <v>32.706730367231636</v>
      </c>
      <c r="I4025">
        <v>424.8</v>
      </c>
      <c r="J4025" t="s">
        <v>32</v>
      </c>
      <c r="K4025" t="s">
        <v>235</v>
      </c>
      <c r="L4025" t="s">
        <v>32</v>
      </c>
      <c r="M4025" s="2">
        <v>41442</v>
      </c>
      <c r="N4025" s="2">
        <v>47285</v>
      </c>
      <c r="O4025" t="s">
        <v>30</v>
      </c>
      <c r="P4025">
        <v>0.06</v>
      </c>
    </row>
    <row r="4026" spans="1:18">
      <c r="A4026" s="1">
        <v>42644</v>
      </c>
      <c r="B4026" t="s">
        <v>6</v>
      </c>
      <c r="C4026" t="s">
        <v>242</v>
      </c>
      <c r="D4026" s="4">
        <v>757279.24800000002</v>
      </c>
      <c r="E4026" s="4">
        <v>41650.358639999999</v>
      </c>
      <c r="F4026" s="3">
        <v>5.4999999999999993E-2</v>
      </c>
      <c r="G4026" s="5">
        <v>1411.780850111857</v>
      </c>
      <c r="H4026" s="4">
        <v>77.647946756152123</v>
      </c>
      <c r="I4026">
        <v>536.4</v>
      </c>
      <c r="J4026" t="s">
        <v>32</v>
      </c>
      <c r="K4026" t="s">
        <v>235</v>
      </c>
      <c r="L4026" t="s">
        <v>32</v>
      </c>
      <c r="M4026" s="2">
        <v>41442</v>
      </c>
      <c r="N4026" s="2">
        <v>47285</v>
      </c>
      <c r="O4026" t="s">
        <v>30</v>
      </c>
      <c r="P4026">
        <v>0.06</v>
      </c>
    </row>
    <row r="4027" spans="1:18">
      <c r="A4027" s="1">
        <v>42644</v>
      </c>
      <c r="B4027" t="s">
        <v>6</v>
      </c>
      <c r="C4027" t="s">
        <v>236</v>
      </c>
      <c r="D4027" s="4">
        <v>630320.60400000005</v>
      </c>
      <c r="E4027" s="4">
        <v>34667.633220000003</v>
      </c>
      <c r="F4027" s="3">
        <v>5.5E-2</v>
      </c>
      <c r="G4027" s="5">
        <v>1323.0911083123428</v>
      </c>
      <c r="H4027" s="4">
        <v>72.770010957178854</v>
      </c>
      <c r="I4027">
        <v>476.4</v>
      </c>
      <c r="J4027" t="s">
        <v>32</v>
      </c>
      <c r="K4027" t="s">
        <v>235</v>
      </c>
      <c r="L4027" t="s">
        <v>32</v>
      </c>
      <c r="M4027" s="2">
        <v>41442</v>
      </c>
      <c r="N4027" s="2">
        <v>47285</v>
      </c>
      <c r="O4027" t="s">
        <v>30</v>
      </c>
      <c r="P4027">
        <v>0.06</v>
      </c>
    </row>
    <row r="4028" spans="1:18">
      <c r="A4028" s="1">
        <v>42644</v>
      </c>
      <c r="B4028" t="s">
        <v>6</v>
      </c>
      <c r="C4028" t="s">
        <v>238</v>
      </c>
      <c r="D4028" s="4">
        <v>4971987.6959999995</v>
      </c>
      <c r="E4028" s="4">
        <v>422618.95416000002</v>
      </c>
      <c r="F4028" s="3">
        <v>8.5000000000000006E-2</v>
      </c>
      <c r="G4028" s="5">
        <v>3999.346602316602</v>
      </c>
      <c r="H4028" s="4">
        <v>339.94446119691122</v>
      </c>
      <c r="I4028">
        <v>1243.2</v>
      </c>
      <c r="J4028" t="s">
        <v>32</v>
      </c>
      <c r="K4028" t="s">
        <v>238</v>
      </c>
      <c r="L4028" t="s">
        <v>32</v>
      </c>
      <c r="M4028" s="2">
        <v>41281</v>
      </c>
      <c r="N4028" s="2">
        <v>45168</v>
      </c>
      <c r="O4028" t="s">
        <v>30</v>
      </c>
      <c r="P4028">
        <v>0.08</v>
      </c>
    </row>
    <row r="4029" spans="1:18">
      <c r="A4029" s="1">
        <v>42644</v>
      </c>
      <c r="B4029" t="s">
        <v>6</v>
      </c>
      <c r="C4029" t="s">
        <v>237</v>
      </c>
      <c r="D4029" s="4">
        <v>744309.29999999993</v>
      </c>
      <c r="E4029" s="4">
        <v>40937.011499999993</v>
      </c>
      <c r="F4029" s="3">
        <v>5.4999999999999993E-2</v>
      </c>
      <c r="G4029" s="5">
        <v>2606.125</v>
      </c>
      <c r="H4029" s="4">
        <v>143.33687499999999</v>
      </c>
      <c r="I4029">
        <v>285.59999999999997</v>
      </c>
      <c r="J4029" t="s">
        <v>32</v>
      </c>
      <c r="K4029" t="s">
        <v>235</v>
      </c>
      <c r="L4029" t="s">
        <v>32</v>
      </c>
      <c r="M4029" s="2">
        <v>41442</v>
      </c>
      <c r="N4029" s="2">
        <v>47285</v>
      </c>
      <c r="O4029" t="s">
        <v>30</v>
      </c>
      <c r="P4029">
        <v>0.06</v>
      </c>
    </row>
    <row r="4030" spans="1:18">
      <c r="A4030" s="1">
        <v>42644</v>
      </c>
      <c r="B4030" t="s">
        <v>6</v>
      </c>
      <c r="C4030" t="s">
        <v>31</v>
      </c>
      <c r="D4030" s="4">
        <v>3240057.4319999996</v>
      </c>
      <c r="E4030" s="4">
        <v>259204.59455999997</v>
      </c>
      <c r="F4030" s="3">
        <v>0.08</v>
      </c>
      <c r="G4030" s="5">
        <v>3436.9244653767814</v>
      </c>
      <c r="H4030" s="4">
        <v>274.95395723014252</v>
      </c>
      <c r="I4030">
        <v>942.72</v>
      </c>
      <c r="J4030" t="s">
        <v>32</v>
      </c>
      <c r="K4030" t="s">
        <v>31</v>
      </c>
      <c r="L4030" t="s">
        <v>32</v>
      </c>
      <c r="M4030" s="2">
        <v>41294</v>
      </c>
      <c r="N4030" s="2">
        <v>43229</v>
      </c>
      <c r="O4030" t="s">
        <v>30</v>
      </c>
      <c r="P4030">
        <v>0.08</v>
      </c>
    </row>
    <row r="4031" spans="1:18">
      <c r="A4031" s="1">
        <v>42644</v>
      </c>
      <c r="B4031" t="s">
        <v>6</v>
      </c>
      <c r="C4031" t="s">
        <v>234</v>
      </c>
      <c r="D4031" s="4">
        <v>988799.54399999999</v>
      </c>
      <c r="E4031" s="4">
        <v>54383.974919999993</v>
      </c>
      <c r="F4031" s="3">
        <v>5.4999999999999993E-2</v>
      </c>
      <c r="G4031" s="5">
        <v>1615.6855294117647</v>
      </c>
      <c r="H4031" s="4">
        <v>88.862704117647041</v>
      </c>
      <c r="I4031">
        <v>612</v>
      </c>
      <c r="J4031" t="s">
        <v>32</v>
      </c>
      <c r="K4031" t="s">
        <v>235</v>
      </c>
      <c r="L4031" t="s">
        <v>32</v>
      </c>
      <c r="M4031" s="2">
        <v>41442</v>
      </c>
      <c r="N4031" s="2">
        <v>47285</v>
      </c>
      <c r="O4031" t="s">
        <v>30</v>
      </c>
      <c r="P4031">
        <v>0.06</v>
      </c>
    </row>
    <row r="4032" spans="1:18">
      <c r="A4032" s="1">
        <v>42644</v>
      </c>
      <c r="B4032" t="s">
        <v>6</v>
      </c>
      <c r="C4032" t="s">
        <v>269</v>
      </c>
      <c r="D4032" s="4">
        <v>6581181.1440000003</v>
      </c>
      <c r="E4032" s="4">
        <v>296153.15148</v>
      </c>
      <c r="F4032" s="3">
        <v>4.4999999999999998E-2</v>
      </c>
      <c r="G4032" s="5">
        <v>2645.5946068499761</v>
      </c>
      <c r="H4032" s="4">
        <v>119.05175730824892</v>
      </c>
      <c r="I4032">
        <v>2487.6</v>
      </c>
      <c r="J4032" t="s">
        <v>32</v>
      </c>
      <c r="K4032" t="s">
        <v>269</v>
      </c>
      <c r="L4032" t="s">
        <v>32</v>
      </c>
      <c r="M4032" s="2">
        <v>41442</v>
      </c>
      <c r="N4032" s="2">
        <v>47285</v>
      </c>
      <c r="O4032" t="s">
        <v>30</v>
      </c>
      <c r="P4032">
        <v>0.05</v>
      </c>
    </row>
    <row r="4033" spans="1:17">
      <c r="A4033" s="1">
        <v>42644</v>
      </c>
      <c r="B4033" t="s">
        <v>6</v>
      </c>
      <c r="C4033" t="s">
        <v>239</v>
      </c>
      <c r="D4033" s="4">
        <v>1234950.804</v>
      </c>
      <c r="E4033" s="4">
        <v>67922.294219999996</v>
      </c>
      <c r="F4033" s="3">
        <v>5.4999999999999993E-2</v>
      </c>
      <c r="G4033" s="5">
        <v>1783.5800173310226</v>
      </c>
      <c r="H4033" s="4">
        <v>98.09690095320623</v>
      </c>
      <c r="I4033">
        <v>692.4</v>
      </c>
      <c r="J4033" t="s">
        <v>32</v>
      </c>
      <c r="K4033" t="s">
        <v>235</v>
      </c>
      <c r="L4033" t="s">
        <v>32</v>
      </c>
      <c r="M4033" s="2">
        <v>41442</v>
      </c>
      <c r="N4033" s="2">
        <v>47285</v>
      </c>
      <c r="O4033" t="s">
        <v>30</v>
      </c>
      <c r="P4033">
        <v>0.06</v>
      </c>
    </row>
    <row r="4034" spans="1:17">
      <c r="A4034" s="1">
        <v>42644</v>
      </c>
      <c r="B4034" t="s">
        <v>6</v>
      </c>
      <c r="C4034" t="s">
        <v>292</v>
      </c>
      <c r="D4034" s="4">
        <v>379783.2</v>
      </c>
      <c r="E4034" s="4">
        <v>54195.062639999996</v>
      </c>
      <c r="F4034" s="3">
        <v>0.14269999999999999</v>
      </c>
      <c r="G4034" s="5">
        <v>3164.86</v>
      </c>
      <c r="H4034" s="4">
        <v>451.62552199999999</v>
      </c>
      <c r="I4034">
        <v>120</v>
      </c>
      <c r="J4034" t="s">
        <v>10</v>
      </c>
      <c r="K4034" t="s">
        <v>11</v>
      </c>
      <c r="L4034" t="s">
        <v>42</v>
      </c>
      <c r="M4034" s="2">
        <v>41715</v>
      </c>
      <c r="N4034" s="2">
        <v>42810</v>
      </c>
      <c r="O4034" t="s">
        <v>21</v>
      </c>
      <c r="P4034">
        <v>0.12</v>
      </c>
    </row>
    <row r="4035" spans="1:17">
      <c r="A4035" s="1">
        <v>42644</v>
      </c>
      <c r="B4035" t="s">
        <v>6</v>
      </c>
      <c r="C4035" t="s">
        <v>285</v>
      </c>
      <c r="D4035" s="4">
        <v>3680835.12</v>
      </c>
      <c r="E4035" s="4">
        <v>123307.97652000001</v>
      </c>
      <c r="F4035" s="3">
        <v>3.3500000000000002E-2</v>
      </c>
      <c r="G4035" s="5">
        <v>26672.718260869566</v>
      </c>
      <c r="H4035" s="4">
        <v>893.53606173913056</v>
      </c>
      <c r="I4035">
        <v>138</v>
      </c>
      <c r="J4035" t="s">
        <v>123</v>
      </c>
      <c r="K4035" t="s">
        <v>286</v>
      </c>
      <c r="L4035" t="s">
        <v>286</v>
      </c>
      <c r="M4035" s="2">
        <v>41708</v>
      </c>
      <c r="N4035" s="2">
        <v>42834</v>
      </c>
      <c r="O4035" t="s">
        <v>21</v>
      </c>
      <c r="P4035">
        <v>0.03</v>
      </c>
    </row>
    <row r="4036" spans="1:17">
      <c r="A4036" s="1">
        <v>42644</v>
      </c>
      <c r="B4036" t="s">
        <v>6</v>
      </c>
      <c r="C4036" t="s">
        <v>14</v>
      </c>
      <c r="D4036" s="4">
        <v>999402.45600000001</v>
      </c>
      <c r="E4036" s="4">
        <v>109934.27016</v>
      </c>
      <c r="F4036" s="3">
        <v>0.11</v>
      </c>
      <c r="G4036" s="5">
        <v>1435.9230689655174</v>
      </c>
      <c r="H4036" s="4">
        <v>157.95153758620691</v>
      </c>
      <c r="I4036">
        <v>696</v>
      </c>
      <c r="J4036" t="s">
        <v>17</v>
      </c>
      <c r="K4036" t="s">
        <v>18</v>
      </c>
      <c r="L4036" t="s">
        <v>15</v>
      </c>
      <c r="M4036" s="2">
        <v>41246</v>
      </c>
      <c r="N4036" s="2">
        <v>43229</v>
      </c>
      <c r="O4036" t="s">
        <v>16</v>
      </c>
      <c r="P4036">
        <v>0.11</v>
      </c>
    </row>
    <row r="4037" spans="1:17">
      <c r="A4037" s="1">
        <v>42644</v>
      </c>
      <c r="B4037" t="s">
        <v>6</v>
      </c>
      <c r="C4037" t="s">
        <v>431</v>
      </c>
      <c r="D4037" s="4">
        <v>391509.6</v>
      </c>
      <c r="E4037" s="4">
        <v>75561.352799999993</v>
      </c>
      <c r="F4037" s="3">
        <v>0.193</v>
      </c>
      <c r="G4037" s="5">
        <v>3665.8202247191011</v>
      </c>
      <c r="H4037" s="4">
        <v>707.50330337078651</v>
      </c>
      <c r="I4037">
        <v>106.8</v>
      </c>
      <c r="J4037" t="s">
        <v>10</v>
      </c>
      <c r="K4037" t="s">
        <v>76</v>
      </c>
      <c r="L4037" t="s">
        <v>76</v>
      </c>
      <c r="M4037" s="2">
        <v>42525</v>
      </c>
      <c r="N4037" s="2">
        <v>43254</v>
      </c>
      <c r="O4037" t="s">
        <v>21</v>
      </c>
      <c r="P4037">
        <v>0.17</v>
      </c>
    </row>
    <row r="4038" spans="1:17">
      <c r="A4038" s="1">
        <v>42644</v>
      </c>
      <c r="B4038" t="s">
        <v>6</v>
      </c>
      <c r="C4038" t="s">
        <v>29</v>
      </c>
      <c r="D4038" s="4">
        <v>840978</v>
      </c>
      <c r="E4038" s="4">
        <v>115886.7684</v>
      </c>
      <c r="F4038" s="3">
        <v>0.13780000000000001</v>
      </c>
      <c r="G4038" s="5">
        <v>4492.4038461538466</v>
      </c>
      <c r="H4038" s="4">
        <v>619.05325000000005</v>
      </c>
      <c r="I4038">
        <v>187.2</v>
      </c>
      <c r="J4038" t="s">
        <v>10</v>
      </c>
      <c r="K4038" t="s">
        <v>12</v>
      </c>
      <c r="L4038" t="s">
        <v>12</v>
      </c>
      <c r="M4038" s="2">
        <v>41323</v>
      </c>
      <c r="N4038" s="2">
        <v>43229</v>
      </c>
      <c r="O4038" t="s">
        <v>21</v>
      </c>
      <c r="P4038">
        <v>0.12</v>
      </c>
    </row>
    <row r="4039" spans="1:17">
      <c r="A4039" s="1">
        <v>42644</v>
      </c>
      <c r="B4039" t="s">
        <v>6</v>
      </c>
      <c r="C4039" t="s">
        <v>7</v>
      </c>
      <c r="D4039" s="4">
        <v>8367229.1999999993</v>
      </c>
      <c r="E4039" s="4">
        <v>320464.87836000003</v>
      </c>
      <c r="F4039" s="3">
        <v>3.8300000000000008E-2</v>
      </c>
      <c r="G4039" s="5">
        <v>2343.7616806722685</v>
      </c>
      <c r="H4039" s="4">
        <v>89.766072369747903</v>
      </c>
      <c r="I4039">
        <v>3570</v>
      </c>
      <c r="J4039" t="s">
        <v>10</v>
      </c>
      <c r="K4039" t="s">
        <v>11</v>
      </c>
      <c r="L4039" t="s">
        <v>9</v>
      </c>
      <c r="M4039" s="2">
        <v>41365</v>
      </c>
      <c r="N4039" s="2">
        <v>48646</v>
      </c>
      <c r="O4039" t="s">
        <v>13</v>
      </c>
      <c r="P4039">
        <v>0</v>
      </c>
    </row>
    <row r="4040" spans="1:17">
      <c r="A4040" s="1">
        <v>42644</v>
      </c>
      <c r="B4040" t="s">
        <v>6</v>
      </c>
      <c r="C4040" t="s">
        <v>24</v>
      </c>
      <c r="D4040" s="4">
        <v>332694</v>
      </c>
      <c r="E4040" s="4">
        <v>76819.044599999994</v>
      </c>
      <c r="F4040" s="3">
        <v>0.23089999999999999</v>
      </c>
      <c r="G4040" s="5">
        <v>1777.2115384615386</v>
      </c>
      <c r="H4040" s="4">
        <v>410.3581442307692</v>
      </c>
      <c r="I4040">
        <v>187.2</v>
      </c>
      <c r="J4040" t="s">
        <v>10</v>
      </c>
      <c r="K4040" t="s">
        <v>20</v>
      </c>
      <c r="L4040" t="s">
        <v>20</v>
      </c>
      <c r="M4040" s="2">
        <v>41288</v>
      </c>
      <c r="N4040" s="2">
        <v>42864</v>
      </c>
      <c r="O4040" t="s">
        <v>21</v>
      </c>
      <c r="P4040">
        <v>0.19</v>
      </c>
    </row>
    <row r="4041" spans="1:17">
      <c r="A4041" s="1">
        <v>42644</v>
      </c>
      <c r="B4041" t="s">
        <v>6</v>
      </c>
      <c r="C4041" t="s">
        <v>241</v>
      </c>
      <c r="D4041" s="4">
        <v>186958.8</v>
      </c>
      <c r="E4041" s="4">
        <v>27539.031240000004</v>
      </c>
      <c r="F4041" s="3">
        <v>0.14730000000000004</v>
      </c>
      <c r="G4041" s="5">
        <v>2885.1666666666665</v>
      </c>
      <c r="H4041" s="4">
        <v>424.98505000000006</v>
      </c>
      <c r="I4041">
        <v>64.8</v>
      </c>
      <c r="J4041" t="s">
        <v>10</v>
      </c>
      <c r="K4041" t="s">
        <v>11</v>
      </c>
      <c r="L4041" t="s">
        <v>42</v>
      </c>
      <c r="M4041" s="2">
        <v>42570</v>
      </c>
      <c r="N4041" s="2">
        <v>43299</v>
      </c>
      <c r="O4041" t="s">
        <v>21</v>
      </c>
      <c r="P4041">
        <v>0.12</v>
      </c>
    </row>
    <row r="4042" spans="1:17">
      <c r="A4042" s="1">
        <v>42644</v>
      </c>
      <c r="B4042" t="s">
        <v>6</v>
      </c>
      <c r="C4042" t="s">
        <v>428</v>
      </c>
      <c r="D4042" s="4">
        <v>190465.19999999998</v>
      </c>
      <c r="E4042" s="4">
        <v>52777.906920000001</v>
      </c>
      <c r="F4042" s="3">
        <v>0.27710000000000001</v>
      </c>
      <c r="G4042" s="5">
        <v>1706.6774193548385</v>
      </c>
      <c r="H4042" s="4">
        <v>472.92031290322586</v>
      </c>
      <c r="I4042">
        <v>111.6</v>
      </c>
      <c r="J4042" t="s">
        <v>10</v>
      </c>
      <c r="K4042" t="s">
        <v>12</v>
      </c>
      <c r="L4042" t="s">
        <v>23</v>
      </c>
      <c r="M4042" s="2">
        <v>42529</v>
      </c>
      <c r="N4042" s="2">
        <v>43258</v>
      </c>
      <c r="O4042" t="s">
        <v>21</v>
      </c>
      <c r="P4042">
        <v>0.18</v>
      </c>
    </row>
    <row r="4043" spans="1:17">
      <c r="A4043" s="1">
        <v>42644</v>
      </c>
      <c r="B4043" t="s">
        <v>6</v>
      </c>
      <c r="C4043" t="s">
        <v>430</v>
      </c>
      <c r="D4043" s="4">
        <v>379498.8</v>
      </c>
      <c r="E4043" s="4">
        <v>76203.359039999996</v>
      </c>
      <c r="F4043" s="3">
        <v>0.20080000000000001</v>
      </c>
      <c r="G4043" s="5">
        <v>2377.812030075188</v>
      </c>
      <c r="H4043" s="4">
        <v>477.46465563909771</v>
      </c>
      <c r="I4043">
        <v>159.6</v>
      </c>
      <c r="J4043" t="s">
        <v>10</v>
      </c>
      <c r="K4043" t="s">
        <v>12</v>
      </c>
      <c r="L4043" t="s">
        <v>12</v>
      </c>
      <c r="M4043" s="2">
        <v>42542</v>
      </c>
      <c r="N4043" s="2">
        <v>43636</v>
      </c>
      <c r="O4043" t="s">
        <v>21</v>
      </c>
      <c r="P4043">
        <v>0.17</v>
      </c>
    </row>
    <row r="4044" spans="1:17">
      <c r="A4044" s="1">
        <v>42644</v>
      </c>
      <c r="B4044" t="s">
        <v>6</v>
      </c>
      <c r="C4044" t="s">
        <v>44</v>
      </c>
      <c r="D4044" s="4">
        <v>455184.84</v>
      </c>
      <c r="E4044" s="4">
        <v>92948.744328000001</v>
      </c>
      <c r="F4044" s="3">
        <v>0.20419999999999999</v>
      </c>
      <c r="G4044" s="5">
        <v>3480.0064220183494</v>
      </c>
      <c r="H4044" s="4">
        <v>710.61731137614686</v>
      </c>
      <c r="I4044">
        <v>130.79999999999998</v>
      </c>
      <c r="J4044" t="s">
        <v>10</v>
      </c>
      <c r="K4044" t="s">
        <v>20</v>
      </c>
      <c r="L4044" t="s">
        <v>20</v>
      </c>
      <c r="M4044" s="2">
        <v>42513</v>
      </c>
      <c r="N4044" s="2">
        <v>43242</v>
      </c>
      <c r="O4044" t="s">
        <v>21</v>
      </c>
      <c r="P4044">
        <v>0.18</v>
      </c>
    </row>
    <row r="4045" spans="1:17">
      <c r="A4045" s="1">
        <v>42644</v>
      </c>
      <c r="B4045" t="s">
        <v>6</v>
      </c>
      <c r="C4045" t="s">
        <v>450</v>
      </c>
      <c r="D4045" s="4">
        <v>592504.79999999993</v>
      </c>
      <c r="E4045" s="4">
        <v>103036.58472</v>
      </c>
      <c r="F4045" s="3">
        <v>0.17390000000000003</v>
      </c>
      <c r="G4045" s="5">
        <v>3227.1503267973853</v>
      </c>
      <c r="H4045" s="4">
        <v>561.20144183006539</v>
      </c>
      <c r="I4045">
        <v>183.6</v>
      </c>
      <c r="J4045" t="s">
        <v>10</v>
      </c>
      <c r="K4045" t="s">
        <v>11</v>
      </c>
      <c r="L4045" t="s">
        <v>42</v>
      </c>
      <c r="M4045" s="2">
        <v>42570</v>
      </c>
      <c r="N4045" s="2">
        <v>44440</v>
      </c>
      <c r="O4045" t="s">
        <v>21</v>
      </c>
      <c r="P4045">
        <v>0.15</v>
      </c>
    </row>
    <row r="4046" spans="1:17">
      <c r="A4046" s="1">
        <v>42644</v>
      </c>
      <c r="B4046" t="s">
        <v>6</v>
      </c>
      <c r="C4046" t="s">
        <v>54</v>
      </c>
      <c r="D4046" s="4">
        <v>416096.39999999997</v>
      </c>
      <c r="E4046" s="4">
        <v>111888.32196000002</v>
      </c>
      <c r="F4046" s="3">
        <v>0.26890000000000008</v>
      </c>
      <c r="G4046" s="5">
        <v>929.61662198391423</v>
      </c>
      <c r="H4046" s="4">
        <v>249.97390965147457</v>
      </c>
      <c r="I4046">
        <v>447.59999999999997</v>
      </c>
      <c r="J4046" t="s">
        <v>10</v>
      </c>
      <c r="K4046" t="s">
        <v>12</v>
      </c>
      <c r="L4046" t="s">
        <v>12</v>
      </c>
      <c r="M4046" s="2">
        <v>41302</v>
      </c>
      <c r="N4046" s="2">
        <v>43594</v>
      </c>
      <c r="O4046" t="s">
        <v>21</v>
      </c>
      <c r="P4046">
        <v>0.13</v>
      </c>
    </row>
    <row r="4047" spans="1:17">
      <c r="A4047" s="1">
        <v>42644</v>
      </c>
      <c r="B4047" t="s">
        <v>6</v>
      </c>
      <c r="C4047" t="s">
        <v>215</v>
      </c>
      <c r="D4047" s="4">
        <v>478075.19999999995</v>
      </c>
      <c r="E4047" s="4">
        <v>95997.500160000011</v>
      </c>
      <c r="F4047" s="3">
        <v>0.20080000000000003</v>
      </c>
      <c r="G4047" s="5">
        <v>1274.8671999999999</v>
      </c>
      <c r="H4047" s="4">
        <v>255.99333376000004</v>
      </c>
      <c r="I4047">
        <v>375</v>
      </c>
      <c r="J4047" t="s">
        <v>10</v>
      </c>
      <c r="K4047" t="s">
        <v>76</v>
      </c>
      <c r="L4047" t="s">
        <v>76</v>
      </c>
      <c r="M4047" s="2">
        <v>41384</v>
      </c>
      <c r="N4047" s="2">
        <v>43299</v>
      </c>
      <c r="O4047" t="s">
        <v>16</v>
      </c>
      <c r="P4047">
        <v>0.15</v>
      </c>
      <c r="Q4047">
        <v>0.05</v>
      </c>
    </row>
    <row r="4048" spans="1:17">
      <c r="A4048" s="1">
        <v>42644</v>
      </c>
      <c r="B4048" t="s">
        <v>6</v>
      </c>
      <c r="C4048" t="s">
        <v>214</v>
      </c>
      <c r="D4048" s="4">
        <v>620248.79999999993</v>
      </c>
      <c r="E4048" s="4">
        <v>92168.971679999973</v>
      </c>
      <c r="F4048" s="3">
        <v>0.14859999999999998</v>
      </c>
      <c r="G4048" s="5">
        <v>1722.9133333333332</v>
      </c>
      <c r="H4048" s="4">
        <v>256.02492133333328</v>
      </c>
      <c r="I4048">
        <v>360</v>
      </c>
      <c r="J4048" t="s">
        <v>10</v>
      </c>
      <c r="K4048" t="s">
        <v>20</v>
      </c>
      <c r="L4048" t="s">
        <v>20</v>
      </c>
      <c r="M4048" s="2">
        <v>41384</v>
      </c>
      <c r="N4048" s="2">
        <v>43299</v>
      </c>
      <c r="O4048" t="s">
        <v>16</v>
      </c>
      <c r="P4048">
        <v>0.15</v>
      </c>
      <c r="Q4048">
        <v>0.05</v>
      </c>
    </row>
    <row r="4049" spans="1:17">
      <c r="A4049" s="1">
        <v>42644</v>
      </c>
      <c r="B4049" t="s">
        <v>6</v>
      </c>
      <c r="C4049" t="s">
        <v>213</v>
      </c>
      <c r="D4049" s="4">
        <v>949753.08</v>
      </c>
      <c r="E4049" s="4">
        <v>95735.110463999998</v>
      </c>
      <c r="F4049" s="3">
        <v>0.1008</v>
      </c>
      <c r="G4049" s="5">
        <v>2539.1751684311839</v>
      </c>
      <c r="H4049" s="4">
        <v>255.94885697786336</v>
      </c>
      <c r="I4049">
        <v>374.03999999999996</v>
      </c>
      <c r="J4049" t="s">
        <v>10</v>
      </c>
      <c r="K4049" t="s">
        <v>76</v>
      </c>
      <c r="L4049" t="s">
        <v>76</v>
      </c>
      <c r="M4049" s="2">
        <v>41384</v>
      </c>
      <c r="N4049" s="2">
        <v>43299</v>
      </c>
      <c r="O4049" t="s">
        <v>16</v>
      </c>
      <c r="P4049">
        <v>0.15</v>
      </c>
      <c r="Q4049">
        <v>0.05</v>
      </c>
    </row>
    <row r="4050" spans="1:17">
      <c r="A4050" s="1">
        <v>42644</v>
      </c>
      <c r="B4050" t="s">
        <v>6</v>
      </c>
      <c r="C4050" t="s">
        <v>216</v>
      </c>
      <c r="D4050" s="4">
        <v>465145.2</v>
      </c>
      <c r="E4050" s="4">
        <v>93029.04</v>
      </c>
      <c r="F4050" s="3">
        <v>0.19999999999999998</v>
      </c>
      <c r="G4050" s="5">
        <v>1280.1221928665786</v>
      </c>
      <c r="H4050" s="4">
        <v>256.02443857331571</v>
      </c>
      <c r="I4050">
        <v>363.36</v>
      </c>
      <c r="J4050" t="s">
        <v>10</v>
      </c>
      <c r="K4050" t="s">
        <v>20</v>
      </c>
      <c r="L4050" t="s">
        <v>20</v>
      </c>
      <c r="M4050" s="2">
        <v>41384</v>
      </c>
      <c r="N4050" s="2">
        <v>43299</v>
      </c>
      <c r="O4050" t="s">
        <v>16</v>
      </c>
      <c r="P4050">
        <v>0.15</v>
      </c>
      <c r="Q4050">
        <v>0.05</v>
      </c>
    </row>
    <row r="4051" spans="1:17">
      <c r="A4051" s="1">
        <v>42644</v>
      </c>
      <c r="B4051" t="s">
        <v>6</v>
      </c>
      <c r="C4051" t="s">
        <v>41</v>
      </c>
      <c r="D4051" s="4">
        <v>392863.32</v>
      </c>
      <c r="E4051" s="4">
        <v>53429.411520000001</v>
      </c>
      <c r="F4051" s="3">
        <v>0.13600000000000001</v>
      </c>
      <c r="G4051" s="5">
        <v>8394.5153846153844</v>
      </c>
      <c r="H4051" s="4">
        <v>1141.6540923076925</v>
      </c>
      <c r="I4051">
        <v>46.8</v>
      </c>
      <c r="J4051" t="s">
        <v>10</v>
      </c>
      <c r="K4051" t="s">
        <v>11</v>
      </c>
      <c r="L4051" t="s">
        <v>42</v>
      </c>
      <c r="M4051" s="2">
        <v>42156</v>
      </c>
      <c r="N4051" s="2">
        <v>42864</v>
      </c>
      <c r="O4051" t="s">
        <v>21</v>
      </c>
      <c r="P4051">
        <v>0.13</v>
      </c>
    </row>
    <row r="4052" spans="1:17">
      <c r="A4052" s="1">
        <v>42644</v>
      </c>
      <c r="B4052" t="s">
        <v>6</v>
      </c>
      <c r="C4052" t="s">
        <v>454</v>
      </c>
      <c r="D4052" s="4">
        <v>117243.59999999999</v>
      </c>
      <c r="E4052" s="4">
        <v>56523.139560000003</v>
      </c>
      <c r="F4052" s="3">
        <v>0.48210000000000008</v>
      </c>
      <c r="G4052" s="5">
        <v>1177.1445783132531</v>
      </c>
      <c r="H4052" s="4">
        <v>567.50140120481933</v>
      </c>
      <c r="I4052">
        <v>99.6</v>
      </c>
      <c r="J4052" t="s">
        <v>47</v>
      </c>
      <c r="K4052" t="s">
        <v>48</v>
      </c>
      <c r="L4052" t="s">
        <v>46</v>
      </c>
      <c r="M4052" s="2">
        <v>42628</v>
      </c>
      <c r="N4052" s="2">
        <v>42992</v>
      </c>
      <c r="O4052" t="s">
        <v>21</v>
      </c>
      <c r="P4052">
        <v>0.17</v>
      </c>
    </row>
    <row r="4053" spans="1:17">
      <c r="A4053" s="1">
        <v>42644</v>
      </c>
      <c r="B4053" t="s">
        <v>6</v>
      </c>
      <c r="C4053" t="s">
        <v>301</v>
      </c>
      <c r="D4053" s="4">
        <v>253828.8</v>
      </c>
      <c r="E4053" s="4">
        <v>35992.923840000003</v>
      </c>
      <c r="F4053" s="3">
        <v>0.14180000000000001</v>
      </c>
      <c r="G4053" s="5">
        <v>2299.1739130434785</v>
      </c>
      <c r="H4053" s="4">
        <v>326.02286086956525</v>
      </c>
      <c r="I4053">
        <v>110.39999999999999</v>
      </c>
      <c r="J4053" t="s">
        <v>123</v>
      </c>
      <c r="K4053" t="s">
        <v>286</v>
      </c>
      <c r="L4053" t="s">
        <v>286</v>
      </c>
      <c r="M4053" s="2">
        <v>42110</v>
      </c>
      <c r="N4053" s="2">
        <v>42840</v>
      </c>
      <c r="O4053" t="s">
        <v>21</v>
      </c>
      <c r="P4053">
        <v>0.08</v>
      </c>
    </row>
    <row r="4054" spans="1:17">
      <c r="A4054" s="1">
        <v>42644</v>
      </c>
      <c r="B4054" t="s">
        <v>6</v>
      </c>
      <c r="C4054" t="s">
        <v>28</v>
      </c>
      <c r="D4054" s="4">
        <v>534025.32000000007</v>
      </c>
      <c r="E4054" s="4">
        <v>48863.316780000001</v>
      </c>
      <c r="F4054" s="3">
        <v>9.1499999999999984E-2</v>
      </c>
      <c r="G4054" s="5">
        <v>2514.2435028248592</v>
      </c>
      <c r="H4054" s="4">
        <v>230.05328050847459</v>
      </c>
      <c r="I4054">
        <v>212.4</v>
      </c>
      <c r="J4054" t="s">
        <v>10</v>
      </c>
      <c r="K4054" t="s">
        <v>12</v>
      </c>
      <c r="L4054" t="s">
        <v>12</v>
      </c>
      <c r="M4054" s="2">
        <v>41353</v>
      </c>
      <c r="N4054" s="2">
        <v>43229</v>
      </c>
      <c r="O4054" t="s">
        <v>21</v>
      </c>
      <c r="P4054">
        <v>0</v>
      </c>
    </row>
    <row r="4055" spans="1:17">
      <c r="A4055" s="1">
        <v>42644</v>
      </c>
      <c r="B4055" t="s">
        <v>6</v>
      </c>
      <c r="C4055" t="s">
        <v>449</v>
      </c>
      <c r="D4055" s="4">
        <v>302220</v>
      </c>
      <c r="E4055" s="4">
        <v>60111.55799999999</v>
      </c>
      <c r="F4055" s="3">
        <v>0.19889999999999997</v>
      </c>
      <c r="G4055" s="5">
        <v>2596.3917525773199</v>
      </c>
      <c r="H4055" s="4">
        <v>516.42231958762886</v>
      </c>
      <c r="I4055">
        <v>116.39999999999999</v>
      </c>
      <c r="J4055" t="s">
        <v>10</v>
      </c>
      <c r="K4055" t="s">
        <v>12</v>
      </c>
      <c r="L4055" t="s">
        <v>12</v>
      </c>
      <c r="M4055" s="2">
        <v>42572</v>
      </c>
      <c r="N4055" s="2">
        <v>43666</v>
      </c>
      <c r="O4055" t="s">
        <v>21</v>
      </c>
      <c r="P4055">
        <v>0.17</v>
      </c>
    </row>
    <row r="4056" spans="1:17">
      <c r="A4056" s="1">
        <v>42644</v>
      </c>
      <c r="B4056" t="s">
        <v>6</v>
      </c>
      <c r="C4056" t="s">
        <v>448</v>
      </c>
      <c r="D4056" s="4">
        <v>278960.39999999997</v>
      </c>
      <c r="E4056" s="4">
        <v>32275.718279999997</v>
      </c>
      <c r="F4056" s="3">
        <v>0.11570000000000001</v>
      </c>
      <c r="G4056" s="5">
        <v>4946.1063829787226</v>
      </c>
      <c r="H4056" s="4">
        <v>572.26450851063828</v>
      </c>
      <c r="I4056">
        <v>56.4</v>
      </c>
      <c r="J4056" t="s">
        <v>62</v>
      </c>
      <c r="K4056" t="s">
        <v>253</v>
      </c>
      <c r="L4056" t="s">
        <v>253</v>
      </c>
      <c r="M4056" s="2">
        <v>42571</v>
      </c>
      <c r="N4056" s="2">
        <v>43665</v>
      </c>
      <c r="O4056" t="s">
        <v>21</v>
      </c>
      <c r="P4056">
        <v>0.1</v>
      </c>
    </row>
    <row r="4057" spans="1:17">
      <c r="A4057" s="1">
        <v>42644</v>
      </c>
      <c r="B4057" t="s">
        <v>6</v>
      </c>
      <c r="C4057" t="s">
        <v>19</v>
      </c>
      <c r="D4057" s="4">
        <v>147802.79999999999</v>
      </c>
      <c r="E4057" s="4">
        <v>35177.066400000003</v>
      </c>
      <c r="F4057" s="3">
        <v>0.23800000000000004</v>
      </c>
      <c r="G4057" s="5">
        <v>384.90312499999999</v>
      </c>
      <c r="H4057" s="4">
        <v>91.606943750000013</v>
      </c>
      <c r="I4057">
        <v>384</v>
      </c>
      <c r="J4057" t="s">
        <v>10</v>
      </c>
      <c r="K4057" t="s">
        <v>20</v>
      </c>
      <c r="L4057" t="s">
        <v>20</v>
      </c>
      <c r="M4057" s="2">
        <v>42522</v>
      </c>
      <c r="N4057" s="2">
        <v>42653</v>
      </c>
      <c r="O4057" t="s">
        <v>21</v>
      </c>
      <c r="P4057">
        <v>0.16</v>
      </c>
    </row>
    <row r="4058" spans="1:17">
      <c r="A4058" s="1">
        <v>42644</v>
      </c>
      <c r="B4058" t="s">
        <v>6</v>
      </c>
      <c r="C4058" t="s">
        <v>25</v>
      </c>
      <c r="D4058" s="4">
        <v>444462</v>
      </c>
      <c r="E4058" s="4">
        <v>82003.239000000001</v>
      </c>
      <c r="F4058" s="3">
        <v>0.1845</v>
      </c>
      <c r="G4058" s="5">
        <v>3220.7391304347825</v>
      </c>
      <c r="H4058" s="4">
        <v>594.2263695652174</v>
      </c>
      <c r="I4058">
        <v>138</v>
      </c>
      <c r="J4058" t="s">
        <v>10</v>
      </c>
      <c r="K4058" t="s">
        <v>12</v>
      </c>
      <c r="L4058" t="s">
        <v>12</v>
      </c>
      <c r="M4058" s="2">
        <v>41334</v>
      </c>
      <c r="N4058" s="2">
        <v>42864</v>
      </c>
      <c r="O4058" t="s">
        <v>21</v>
      </c>
      <c r="P4058">
        <v>0.16</v>
      </c>
      <c r="Q4058">
        <v>7.0000000000000007E-2</v>
      </c>
    </row>
    <row r="4059" spans="1:17">
      <c r="A4059" s="1">
        <v>42644</v>
      </c>
      <c r="B4059" t="s">
        <v>6</v>
      </c>
      <c r="C4059" t="s">
        <v>384</v>
      </c>
      <c r="D4059" s="4">
        <v>109414.32</v>
      </c>
      <c r="E4059" s="4">
        <v>22451.818464</v>
      </c>
      <c r="F4059" s="3">
        <v>0.20519999999999999</v>
      </c>
      <c r="G4059" s="5">
        <v>1982.1434782608699</v>
      </c>
      <c r="H4059" s="4">
        <v>406.73584173913048</v>
      </c>
      <c r="I4059">
        <v>55.199999999999996</v>
      </c>
      <c r="J4059" t="s">
        <v>10</v>
      </c>
      <c r="K4059" t="s">
        <v>11</v>
      </c>
      <c r="L4059" t="s">
        <v>265</v>
      </c>
      <c r="M4059" s="2">
        <v>42201</v>
      </c>
      <c r="N4059" s="2">
        <v>42931</v>
      </c>
      <c r="O4059" t="s">
        <v>21</v>
      </c>
      <c r="P4059">
        <v>0.17</v>
      </c>
    </row>
    <row r="4060" spans="1:17">
      <c r="A4060" s="1">
        <v>42644</v>
      </c>
      <c r="B4060" t="s">
        <v>6</v>
      </c>
      <c r="C4060" t="s">
        <v>43</v>
      </c>
      <c r="D4060" s="4">
        <v>165606.72</v>
      </c>
      <c r="E4060" s="4">
        <v>23814.246336</v>
      </c>
      <c r="F4060" s="3">
        <v>0.14380000000000001</v>
      </c>
      <c r="G4060" s="5">
        <v>3631.7263157894736</v>
      </c>
      <c r="H4060" s="4">
        <v>522.24224421052634</v>
      </c>
      <c r="I4060">
        <v>45.6</v>
      </c>
      <c r="J4060" t="s">
        <v>10</v>
      </c>
      <c r="K4060" t="s">
        <v>11</v>
      </c>
      <c r="L4060" t="s">
        <v>42</v>
      </c>
      <c r="M4060" s="2">
        <v>42156</v>
      </c>
      <c r="N4060" s="2">
        <v>42864</v>
      </c>
      <c r="O4060" t="s">
        <v>21</v>
      </c>
      <c r="P4060">
        <v>0.13</v>
      </c>
    </row>
    <row r="4061" spans="1:17">
      <c r="A4061" s="1">
        <v>42644</v>
      </c>
      <c r="B4061" t="s">
        <v>6</v>
      </c>
      <c r="C4061" t="s">
        <v>388</v>
      </c>
      <c r="D4061" s="4">
        <v>949078.0199999999</v>
      </c>
      <c r="E4061" s="4">
        <v>123380.14259999999</v>
      </c>
      <c r="F4061" s="3">
        <v>0.13</v>
      </c>
      <c r="G4061" s="5">
        <v>13405.056779661016</v>
      </c>
      <c r="H4061" s="4">
        <v>1742.6573813559321</v>
      </c>
      <c r="I4061">
        <v>70.8</v>
      </c>
      <c r="J4061" t="s">
        <v>62</v>
      </c>
      <c r="K4061" t="s">
        <v>253</v>
      </c>
      <c r="L4061" t="s">
        <v>253</v>
      </c>
      <c r="M4061" s="2">
        <v>42223</v>
      </c>
      <c r="N4061" s="2">
        <v>43318</v>
      </c>
      <c r="O4061" t="s">
        <v>21</v>
      </c>
      <c r="P4061">
        <v>0.12</v>
      </c>
    </row>
    <row r="4062" spans="1:17">
      <c r="A4062" s="1">
        <v>42644</v>
      </c>
      <c r="B4062" t="s">
        <v>6</v>
      </c>
      <c r="C4062" t="s">
        <v>26</v>
      </c>
      <c r="D4062" s="4">
        <v>150498.23999999999</v>
      </c>
      <c r="E4062" s="4">
        <v>14899.32576</v>
      </c>
      <c r="F4062" s="3">
        <v>9.9000000000000005E-2</v>
      </c>
      <c r="G4062" s="5">
        <v>2322.5037037037036</v>
      </c>
      <c r="H4062" s="4">
        <v>229.92786666666666</v>
      </c>
      <c r="I4062">
        <v>64.8</v>
      </c>
      <c r="J4062" t="s">
        <v>10</v>
      </c>
      <c r="K4062" t="s">
        <v>12</v>
      </c>
      <c r="L4062" t="s">
        <v>27</v>
      </c>
      <c r="M4062" s="2">
        <v>41353</v>
      </c>
      <c r="N4062" s="2">
        <v>43229</v>
      </c>
      <c r="O4062" t="s">
        <v>21</v>
      </c>
      <c r="P4062">
        <v>0.06</v>
      </c>
    </row>
    <row r="4063" spans="1:17">
      <c r="A4063" s="1">
        <v>42644</v>
      </c>
      <c r="B4063" t="s">
        <v>6</v>
      </c>
      <c r="C4063" t="s">
        <v>53</v>
      </c>
      <c r="D4063" s="4">
        <v>1078941</v>
      </c>
      <c r="E4063" s="4">
        <v>96241.537200000006</v>
      </c>
      <c r="F4063" s="3">
        <v>8.9200000000000002E-2</v>
      </c>
      <c r="G4063" s="5">
        <v>3380.1409774436092</v>
      </c>
      <c r="H4063" s="4">
        <v>301.50857518796994</v>
      </c>
      <c r="I4063">
        <v>319.2</v>
      </c>
      <c r="J4063" t="s">
        <v>10</v>
      </c>
      <c r="K4063" t="s">
        <v>20</v>
      </c>
      <c r="L4063" t="s">
        <v>20</v>
      </c>
      <c r="M4063" s="2">
        <v>41374</v>
      </c>
      <c r="N4063" s="2">
        <v>42864</v>
      </c>
      <c r="O4063" t="s">
        <v>21</v>
      </c>
      <c r="P4063">
        <v>7.0000000000000007E-2</v>
      </c>
    </row>
    <row r="4064" spans="1:17">
      <c r="A4064" s="1">
        <v>42644</v>
      </c>
      <c r="B4064" t="s">
        <v>6</v>
      </c>
      <c r="C4064" t="s">
        <v>411</v>
      </c>
      <c r="D4064" s="4">
        <v>430915.2</v>
      </c>
      <c r="E4064" s="4">
        <v>86570.863679999995</v>
      </c>
      <c r="F4064" s="3">
        <v>0.2009</v>
      </c>
      <c r="G4064" s="5">
        <v>2362.4736842105262</v>
      </c>
      <c r="H4064" s="4">
        <v>474.62096315789472</v>
      </c>
      <c r="I4064">
        <v>182.4</v>
      </c>
      <c r="J4064" t="s">
        <v>10</v>
      </c>
      <c r="K4064" t="s">
        <v>12</v>
      </c>
      <c r="L4064" t="s">
        <v>12</v>
      </c>
      <c r="M4064" s="2">
        <v>42433</v>
      </c>
      <c r="N4064" s="2">
        <v>43162</v>
      </c>
      <c r="O4064" t="s">
        <v>21</v>
      </c>
      <c r="P4064">
        <v>0.17</v>
      </c>
    </row>
    <row r="4065" spans="1:18">
      <c r="A4065" s="1">
        <v>42644</v>
      </c>
      <c r="B4065" t="s">
        <v>6</v>
      </c>
      <c r="C4065" t="s">
        <v>456</v>
      </c>
      <c r="D4065" s="4">
        <v>74641.2</v>
      </c>
      <c r="E4065" s="4">
        <v>16406.135760000001</v>
      </c>
      <c r="F4065" s="3">
        <v>0.21980000000000002</v>
      </c>
      <c r="G4065" s="5">
        <v>2392.3461538461538</v>
      </c>
      <c r="H4065" s="4">
        <v>525.83768461538466</v>
      </c>
      <c r="I4065">
        <v>31.2</v>
      </c>
      <c r="J4065" t="s">
        <v>10</v>
      </c>
      <c r="K4065" t="s">
        <v>11</v>
      </c>
      <c r="L4065" t="s">
        <v>94</v>
      </c>
      <c r="M4065" s="2">
        <v>42638</v>
      </c>
      <c r="N4065" s="2">
        <v>43002</v>
      </c>
      <c r="O4065" t="s">
        <v>21</v>
      </c>
      <c r="P4065">
        <v>0.16</v>
      </c>
    </row>
    <row r="4066" spans="1:18">
      <c r="A4066" s="1">
        <v>42644</v>
      </c>
      <c r="B4066" t="s">
        <v>6</v>
      </c>
      <c r="C4066" t="s">
        <v>391</v>
      </c>
      <c r="D4066" s="4">
        <v>148546.79999999999</v>
      </c>
      <c r="E4066" s="4">
        <v>14676.423840000001</v>
      </c>
      <c r="F4066" s="3">
        <v>9.8800000000000013E-2</v>
      </c>
      <c r="G4066" s="5">
        <v>10315.75</v>
      </c>
      <c r="H4066" s="4">
        <v>1019.1961000000002</v>
      </c>
      <c r="I4066">
        <v>14.399999999999999</v>
      </c>
      <c r="J4066" t="s">
        <v>52</v>
      </c>
      <c r="K4066" t="s">
        <v>51</v>
      </c>
      <c r="L4066" t="s">
        <v>51</v>
      </c>
      <c r="M4066" s="2">
        <v>42259</v>
      </c>
      <c r="N4066" s="2">
        <v>42989</v>
      </c>
      <c r="O4066" t="s">
        <v>21</v>
      </c>
      <c r="P4066">
        <v>0.09</v>
      </c>
    </row>
    <row r="4067" spans="1:18">
      <c r="A4067" s="1">
        <v>42644</v>
      </c>
      <c r="B4067" t="s">
        <v>6</v>
      </c>
      <c r="C4067" t="s">
        <v>445</v>
      </c>
      <c r="D4067" s="4">
        <v>68281.2</v>
      </c>
      <c r="E4067" s="4">
        <v>16401.144239999998</v>
      </c>
      <c r="F4067" s="3">
        <v>0.24019999999999997</v>
      </c>
      <c r="G4067" s="5">
        <v>2188.5</v>
      </c>
      <c r="H4067" s="4">
        <v>525.67769999999996</v>
      </c>
      <c r="I4067">
        <v>31.2</v>
      </c>
      <c r="J4067" t="s">
        <v>10</v>
      </c>
      <c r="K4067" t="s">
        <v>11</v>
      </c>
      <c r="L4067" t="s">
        <v>94</v>
      </c>
      <c r="M4067" s="2">
        <v>42595</v>
      </c>
      <c r="N4067" s="2">
        <v>42959</v>
      </c>
      <c r="O4067" t="s">
        <v>21</v>
      </c>
      <c r="P4067">
        <v>0</v>
      </c>
    </row>
    <row r="4068" spans="1:18">
      <c r="A4068" s="1">
        <v>42644</v>
      </c>
      <c r="B4068" t="s">
        <v>6</v>
      </c>
      <c r="C4068" t="s">
        <v>217</v>
      </c>
      <c r="D4068" s="4">
        <v>73276.2</v>
      </c>
      <c r="E4068" s="4">
        <v>10639.704240000001</v>
      </c>
      <c r="F4068" s="3">
        <v>0.14520000000000002</v>
      </c>
      <c r="G4068" s="5">
        <v>5088.625</v>
      </c>
      <c r="H4068" s="4">
        <v>738.86835000000019</v>
      </c>
      <c r="I4068">
        <v>14.399999999999999</v>
      </c>
      <c r="J4068" t="s">
        <v>52</v>
      </c>
      <c r="K4068" t="s">
        <v>51</v>
      </c>
      <c r="L4068" t="s">
        <v>51</v>
      </c>
      <c r="M4068" s="2">
        <v>41481</v>
      </c>
      <c r="N4068" s="2">
        <v>43033</v>
      </c>
      <c r="O4068" t="s">
        <v>21</v>
      </c>
      <c r="P4068">
        <v>0.13</v>
      </c>
      <c r="Q4068">
        <v>0.13</v>
      </c>
    </row>
    <row r="4069" spans="1:18">
      <c r="A4069" s="1">
        <v>42644</v>
      </c>
      <c r="B4069" t="s">
        <v>6</v>
      </c>
      <c r="C4069" t="s">
        <v>441</v>
      </c>
      <c r="D4069" s="4">
        <v>693290.424</v>
      </c>
      <c r="E4069" s="4">
        <v>63020.099541600001</v>
      </c>
      <c r="F4069" s="3">
        <v>9.0899999999999995E-2</v>
      </c>
      <c r="G4069" s="5">
        <v>11554.840399999999</v>
      </c>
      <c r="H4069" s="4">
        <v>1050.3349923600001</v>
      </c>
      <c r="I4069">
        <v>60</v>
      </c>
      <c r="J4069" t="s">
        <v>34</v>
      </c>
      <c r="K4069" t="s">
        <v>36</v>
      </c>
      <c r="L4069" t="s">
        <v>35</v>
      </c>
      <c r="M4069" s="2">
        <v>42536</v>
      </c>
      <c r="N4069" s="2">
        <v>45547</v>
      </c>
      <c r="O4069" t="s">
        <v>30</v>
      </c>
      <c r="P4069">
        <v>0.09</v>
      </c>
      <c r="R4069">
        <f t="shared" ref="R4069:R4070" si="393">(N4069-M4069)/365</f>
        <v>8.24931506849315</v>
      </c>
    </row>
    <row r="4070" spans="1:18">
      <c r="A4070" s="1">
        <v>42644</v>
      </c>
      <c r="B4070" t="s">
        <v>6</v>
      </c>
      <c r="C4070" t="s">
        <v>33</v>
      </c>
      <c r="D4070" s="4">
        <v>283844.90399999998</v>
      </c>
      <c r="E4070" s="4">
        <v>25546.041359999999</v>
      </c>
      <c r="F4070" s="3">
        <v>0.09</v>
      </c>
      <c r="G4070" s="5">
        <v>1085.0340366972478</v>
      </c>
      <c r="H4070" s="4">
        <v>97.653063302752301</v>
      </c>
      <c r="I4070">
        <v>261.59999999999997</v>
      </c>
      <c r="J4070" t="s">
        <v>34</v>
      </c>
      <c r="K4070" t="s">
        <v>36</v>
      </c>
      <c r="L4070" t="s">
        <v>35</v>
      </c>
      <c r="M4070" s="2">
        <v>41288</v>
      </c>
      <c r="N4070" s="2">
        <v>45059</v>
      </c>
      <c r="O4070" t="s">
        <v>21</v>
      </c>
      <c r="P4070">
        <v>0.09</v>
      </c>
      <c r="R4070">
        <f t="shared" si="393"/>
        <v>10.331506849315069</v>
      </c>
    </row>
    <row r="4071" spans="1:18">
      <c r="A4071" s="1">
        <v>42675</v>
      </c>
      <c r="B4071" t="s">
        <v>6</v>
      </c>
      <c r="C4071" t="s">
        <v>14</v>
      </c>
      <c r="D4071" s="4">
        <v>796375.75199999998</v>
      </c>
      <c r="E4071" s="4">
        <v>93972.338735999991</v>
      </c>
      <c r="F4071" s="3">
        <v>0.11799999999999999</v>
      </c>
      <c r="G4071" s="5">
        <v>1144.2180344827586</v>
      </c>
      <c r="H4071" s="4">
        <v>135.01772806896551</v>
      </c>
      <c r="I4071">
        <v>696</v>
      </c>
      <c r="J4071" t="s">
        <v>17</v>
      </c>
      <c r="K4071" t="s">
        <v>18</v>
      </c>
      <c r="L4071" t="s">
        <v>15</v>
      </c>
      <c r="M4071" s="2">
        <v>41246</v>
      </c>
      <c r="N4071" s="2">
        <v>43229</v>
      </c>
      <c r="O4071" t="s">
        <v>16</v>
      </c>
      <c r="P4071">
        <v>0.11</v>
      </c>
    </row>
    <row r="4072" spans="1:18">
      <c r="A4072" s="1">
        <v>42675</v>
      </c>
      <c r="B4072" t="s">
        <v>6</v>
      </c>
      <c r="C4072" t="s">
        <v>7</v>
      </c>
      <c r="D4072" s="4">
        <v>7208592</v>
      </c>
      <c r="E4072" s="4">
        <v>320061.48480000003</v>
      </c>
      <c r="F4072" s="3">
        <v>4.4400000000000002E-2</v>
      </c>
      <c r="G4072" s="5">
        <v>2019.2134453781512</v>
      </c>
      <c r="H4072" s="4">
        <v>89.653076974789926</v>
      </c>
      <c r="I4072">
        <v>3570</v>
      </c>
      <c r="J4072" t="s">
        <v>10</v>
      </c>
      <c r="K4072" t="s">
        <v>11</v>
      </c>
      <c r="L4072" t="s">
        <v>9</v>
      </c>
      <c r="M4072" s="2">
        <v>41365</v>
      </c>
      <c r="N4072" s="2">
        <v>48646</v>
      </c>
      <c r="O4072" t="s">
        <v>13</v>
      </c>
      <c r="P4072">
        <v>0</v>
      </c>
    </row>
    <row r="4073" spans="1:18">
      <c r="A4073" s="1">
        <v>42675</v>
      </c>
      <c r="B4073" t="s">
        <v>6</v>
      </c>
      <c r="C4073" t="s">
        <v>54</v>
      </c>
      <c r="D4073" s="4">
        <v>211027.19999999998</v>
      </c>
      <c r="E4073" s="4">
        <v>111907.72416</v>
      </c>
      <c r="F4073" s="3">
        <v>0.53029999999999999</v>
      </c>
      <c r="G4073" s="5">
        <v>471.46380697050938</v>
      </c>
      <c r="H4073" s="4">
        <v>250.01725683646114</v>
      </c>
      <c r="I4073">
        <v>447.59999999999997</v>
      </c>
      <c r="J4073" t="s">
        <v>10</v>
      </c>
      <c r="K4073" t="s">
        <v>12</v>
      </c>
      <c r="L4073" t="s">
        <v>12</v>
      </c>
      <c r="M4073" s="2">
        <v>41302</v>
      </c>
      <c r="N4073" s="2">
        <v>43594</v>
      </c>
      <c r="O4073" t="s">
        <v>21</v>
      </c>
      <c r="P4073">
        <v>0.13</v>
      </c>
    </row>
    <row r="4074" spans="1:18">
      <c r="A4074" s="1">
        <v>42675</v>
      </c>
      <c r="B4074" t="s">
        <v>6</v>
      </c>
      <c r="C4074" t="s">
        <v>53</v>
      </c>
      <c r="D4074" s="4">
        <v>973228.79999999993</v>
      </c>
      <c r="E4074" s="4">
        <v>88466.49791999998</v>
      </c>
      <c r="F4074" s="3">
        <v>9.0899999999999981E-2</v>
      </c>
      <c r="G4074" s="5">
        <v>3048.9624060150377</v>
      </c>
      <c r="H4074" s="4">
        <v>277.15068270676687</v>
      </c>
      <c r="I4074">
        <v>319.2</v>
      </c>
      <c r="J4074" t="s">
        <v>10</v>
      </c>
      <c r="K4074" t="s">
        <v>20</v>
      </c>
      <c r="L4074" t="s">
        <v>20</v>
      </c>
      <c r="M4074" s="2">
        <v>41374</v>
      </c>
      <c r="N4074" s="2">
        <v>42864</v>
      </c>
      <c r="O4074" t="s">
        <v>21</v>
      </c>
      <c r="P4074">
        <v>7.0000000000000007E-2</v>
      </c>
    </row>
    <row r="4075" spans="1:18">
      <c r="A4075" s="1">
        <v>42675</v>
      </c>
      <c r="B4075" t="s">
        <v>6</v>
      </c>
      <c r="C4075" t="s">
        <v>29</v>
      </c>
      <c r="D4075" s="4">
        <v>744622.79999999993</v>
      </c>
      <c r="E4075" s="4">
        <v>103725.95604</v>
      </c>
      <c r="F4075" s="3">
        <v>0.13930000000000001</v>
      </c>
      <c r="G4075" s="5">
        <v>3977.6858974358975</v>
      </c>
      <c r="H4075" s="4">
        <v>554.09164551282061</v>
      </c>
      <c r="I4075">
        <v>187.2</v>
      </c>
      <c r="J4075" t="s">
        <v>10</v>
      </c>
      <c r="K4075" t="s">
        <v>12</v>
      </c>
      <c r="L4075" t="s">
        <v>12</v>
      </c>
      <c r="M4075" s="2">
        <v>41323</v>
      </c>
      <c r="N4075" s="2">
        <v>43229</v>
      </c>
      <c r="O4075" t="s">
        <v>21</v>
      </c>
      <c r="P4075">
        <v>0.12</v>
      </c>
    </row>
    <row r="4076" spans="1:18">
      <c r="A4076" s="1">
        <v>42675</v>
      </c>
      <c r="B4076" t="s">
        <v>6</v>
      </c>
      <c r="C4076" t="s">
        <v>31</v>
      </c>
      <c r="D4076" s="4">
        <v>3134277.9479999999</v>
      </c>
      <c r="E4076" s="4">
        <v>250742.23584000001</v>
      </c>
      <c r="F4076" s="3">
        <v>0.08</v>
      </c>
      <c r="G4076" s="5">
        <v>3324.7177825865579</v>
      </c>
      <c r="H4076" s="4">
        <v>265.97742260692462</v>
      </c>
      <c r="I4076">
        <v>942.72</v>
      </c>
      <c r="J4076" t="s">
        <v>32</v>
      </c>
      <c r="K4076" t="s">
        <v>31</v>
      </c>
      <c r="L4076" t="s">
        <v>32</v>
      </c>
      <c r="M4076" s="2">
        <v>41294</v>
      </c>
      <c r="N4076" s="2">
        <v>43229</v>
      </c>
      <c r="O4076" t="s">
        <v>30</v>
      </c>
      <c r="P4076">
        <v>0.08</v>
      </c>
    </row>
    <row r="4077" spans="1:18">
      <c r="A4077" s="1">
        <v>42675</v>
      </c>
      <c r="B4077" t="s">
        <v>6</v>
      </c>
      <c r="C4077" t="s">
        <v>238</v>
      </c>
      <c r="D4077" s="4">
        <v>6035570.2560000001</v>
      </c>
      <c r="E4077" s="4">
        <v>507591.45852960006</v>
      </c>
      <c r="F4077" s="3">
        <v>8.4100000000000008E-2</v>
      </c>
      <c r="G4077" s="5">
        <v>4854.8666795366798</v>
      </c>
      <c r="H4077" s="4">
        <v>408.29428774903477</v>
      </c>
      <c r="I4077">
        <v>1243.2</v>
      </c>
      <c r="J4077" t="s">
        <v>32</v>
      </c>
      <c r="K4077" t="s">
        <v>238</v>
      </c>
      <c r="L4077" t="s">
        <v>32</v>
      </c>
      <c r="M4077" s="2">
        <v>41281</v>
      </c>
      <c r="N4077" s="2">
        <v>45168</v>
      </c>
      <c r="O4077" t="s">
        <v>30</v>
      </c>
      <c r="P4077">
        <v>0.08</v>
      </c>
    </row>
    <row r="4078" spans="1:18">
      <c r="A4078" s="1">
        <v>42675</v>
      </c>
      <c r="B4078" t="s">
        <v>6</v>
      </c>
      <c r="C4078" t="s">
        <v>24</v>
      </c>
      <c r="D4078" s="4">
        <v>396974.39999999997</v>
      </c>
      <c r="E4078" s="4">
        <v>86977.091039999985</v>
      </c>
      <c r="F4078" s="3">
        <v>0.21909999999999999</v>
      </c>
      <c r="G4078" s="5">
        <v>2120.5897435897436</v>
      </c>
      <c r="H4078" s="4">
        <v>464.62121282051277</v>
      </c>
      <c r="I4078">
        <v>187.2</v>
      </c>
      <c r="J4078" t="s">
        <v>10</v>
      </c>
      <c r="K4078" t="s">
        <v>20</v>
      </c>
      <c r="L4078" t="s">
        <v>20</v>
      </c>
      <c r="M4078" s="2">
        <v>41288</v>
      </c>
      <c r="N4078" s="2">
        <v>42864</v>
      </c>
      <c r="O4078" t="s">
        <v>21</v>
      </c>
      <c r="P4078">
        <v>0.19</v>
      </c>
    </row>
    <row r="4079" spans="1:18">
      <c r="A4079" s="1">
        <v>42675</v>
      </c>
      <c r="B4079" t="s">
        <v>6</v>
      </c>
      <c r="C4079" t="s">
        <v>25</v>
      </c>
      <c r="D4079" s="4">
        <v>435542.39999999997</v>
      </c>
      <c r="E4079" s="4">
        <v>80488.235519999987</v>
      </c>
      <c r="F4079" s="3">
        <v>0.18479999999999999</v>
      </c>
      <c r="G4079" s="5">
        <v>3156.1043478260867</v>
      </c>
      <c r="H4079" s="4">
        <v>583.24808347826081</v>
      </c>
      <c r="I4079">
        <v>138</v>
      </c>
      <c r="J4079" t="s">
        <v>10</v>
      </c>
      <c r="K4079" t="s">
        <v>12</v>
      </c>
      <c r="L4079" t="s">
        <v>12</v>
      </c>
      <c r="M4079" s="2">
        <v>41334</v>
      </c>
      <c r="N4079" s="2">
        <v>42864</v>
      </c>
      <c r="O4079" t="s">
        <v>21</v>
      </c>
      <c r="P4079">
        <v>0.16</v>
      </c>
      <c r="Q4079">
        <v>7.0000000000000007E-2</v>
      </c>
    </row>
    <row r="4080" spans="1:18">
      <c r="A4080" s="1">
        <v>42675</v>
      </c>
      <c r="B4080" t="s">
        <v>6</v>
      </c>
      <c r="C4080" t="s">
        <v>215</v>
      </c>
      <c r="D4080" s="4">
        <v>362731.92000000004</v>
      </c>
      <c r="E4080" s="4">
        <v>89232.052320000017</v>
      </c>
      <c r="F4080" s="3">
        <v>0.24600000000000002</v>
      </c>
      <c r="G4080" s="5">
        <v>967.28512000000012</v>
      </c>
      <c r="H4080" s="4">
        <v>237.95213952000003</v>
      </c>
      <c r="I4080">
        <v>375</v>
      </c>
      <c r="J4080" t="s">
        <v>10</v>
      </c>
      <c r="K4080" t="s">
        <v>76</v>
      </c>
      <c r="L4080" t="s">
        <v>76</v>
      </c>
      <c r="M4080" s="2">
        <v>41384</v>
      </c>
      <c r="N4080" s="2">
        <v>43299</v>
      </c>
      <c r="O4080" t="s">
        <v>16</v>
      </c>
      <c r="P4080">
        <v>0.15</v>
      </c>
      <c r="Q4080">
        <v>0.05</v>
      </c>
    </row>
    <row r="4081" spans="1:17">
      <c r="A4081" s="1">
        <v>42675</v>
      </c>
      <c r="B4081" t="s">
        <v>6</v>
      </c>
      <c r="C4081" t="s">
        <v>214</v>
      </c>
      <c r="D4081" s="4">
        <v>693262.56</v>
      </c>
      <c r="E4081" s="4">
        <v>85687.252416000003</v>
      </c>
      <c r="F4081" s="3">
        <v>0.12359999999999999</v>
      </c>
      <c r="G4081" s="5">
        <v>1925.7293333333334</v>
      </c>
      <c r="H4081" s="4">
        <v>238.02014560000001</v>
      </c>
      <c r="I4081">
        <v>360</v>
      </c>
      <c r="J4081" t="s">
        <v>10</v>
      </c>
      <c r="K4081" t="s">
        <v>20</v>
      </c>
      <c r="L4081" t="s">
        <v>20</v>
      </c>
      <c r="M4081" s="2">
        <v>41384</v>
      </c>
      <c r="N4081" s="2">
        <v>43299</v>
      </c>
      <c r="O4081" t="s">
        <v>16</v>
      </c>
      <c r="P4081">
        <v>0.15</v>
      </c>
      <c r="Q4081">
        <v>0.05</v>
      </c>
    </row>
    <row r="4082" spans="1:17">
      <c r="A4082" s="1">
        <v>42675</v>
      </c>
      <c r="B4082" t="s">
        <v>6</v>
      </c>
      <c r="C4082" t="s">
        <v>213</v>
      </c>
      <c r="D4082" s="4">
        <v>862679.5199999999</v>
      </c>
      <c r="E4082" s="4">
        <v>89028.52646399998</v>
      </c>
      <c r="F4082" s="3">
        <v>0.10319999999999999</v>
      </c>
      <c r="G4082" s="5">
        <v>2306.3830606352262</v>
      </c>
      <c r="H4082" s="4">
        <v>238.01873185755531</v>
      </c>
      <c r="I4082">
        <v>374.03999999999996</v>
      </c>
      <c r="J4082" t="s">
        <v>10</v>
      </c>
      <c r="K4082" t="s">
        <v>76</v>
      </c>
      <c r="L4082" t="s">
        <v>76</v>
      </c>
      <c r="M4082" s="2">
        <v>41384</v>
      </c>
      <c r="N4082" s="2">
        <v>43299</v>
      </c>
      <c r="O4082" t="s">
        <v>16</v>
      </c>
      <c r="P4082">
        <v>0.15</v>
      </c>
      <c r="Q4082">
        <v>0.05</v>
      </c>
    </row>
    <row r="4083" spans="1:17">
      <c r="A4083" s="1">
        <v>42675</v>
      </c>
      <c r="B4083" t="s">
        <v>6</v>
      </c>
      <c r="C4083" t="s">
        <v>216</v>
      </c>
      <c r="D4083" s="4">
        <v>469698.48000000004</v>
      </c>
      <c r="E4083" s="4">
        <v>86471.490168000018</v>
      </c>
      <c r="F4083" s="3">
        <v>0.18410000000000001</v>
      </c>
      <c r="G4083" s="5">
        <v>1292.6532364597094</v>
      </c>
      <c r="H4083" s="4">
        <v>237.97746083223254</v>
      </c>
      <c r="I4083">
        <v>363.36</v>
      </c>
      <c r="J4083" t="s">
        <v>10</v>
      </c>
      <c r="K4083" t="s">
        <v>20</v>
      </c>
      <c r="L4083" t="s">
        <v>20</v>
      </c>
      <c r="M4083" s="2">
        <v>41384</v>
      </c>
      <c r="N4083" s="2">
        <v>43299</v>
      </c>
      <c r="O4083" t="s">
        <v>16</v>
      </c>
      <c r="P4083">
        <v>0.15</v>
      </c>
      <c r="Q4083">
        <v>0.05</v>
      </c>
    </row>
    <row r="4084" spans="1:17">
      <c r="A4084" s="1">
        <v>42675</v>
      </c>
      <c r="B4084" t="s">
        <v>6</v>
      </c>
      <c r="C4084" t="s">
        <v>26</v>
      </c>
      <c r="D4084" s="4">
        <v>157938</v>
      </c>
      <c r="E4084" s="4">
        <v>14909.3472</v>
      </c>
      <c r="F4084" s="3">
        <v>9.4399999999999998E-2</v>
      </c>
      <c r="G4084" s="5">
        <v>2437.3148148148148</v>
      </c>
      <c r="H4084" s="4">
        <v>230.08251851851853</v>
      </c>
      <c r="I4084">
        <v>64.8</v>
      </c>
      <c r="J4084" t="s">
        <v>10</v>
      </c>
      <c r="K4084" t="s">
        <v>12</v>
      </c>
      <c r="L4084" t="s">
        <v>27</v>
      </c>
      <c r="M4084" s="2">
        <v>41353</v>
      </c>
      <c r="N4084" s="2">
        <v>43229</v>
      </c>
      <c r="O4084" t="s">
        <v>21</v>
      </c>
      <c r="P4084">
        <v>0.06</v>
      </c>
    </row>
    <row r="4085" spans="1:17">
      <c r="A4085" s="1">
        <v>42675</v>
      </c>
      <c r="B4085" t="s">
        <v>6</v>
      </c>
      <c r="C4085" t="s">
        <v>28</v>
      </c>
      <c r="D4085" s="4">
        <v>552636.6</v>
      </c>
      <c r="E4085" s="4">
        <v>48853.075439999993</v>
      </c>
      <c r="F4085" s="3">
        <v>8.8399999999999992E-2</v>
      </c>
      <c r="G4085" s="5">
        <v>2601.8672316384177</v>
      </c>
      <c r="H4085" s="4">
        <v>230.00506327683613</v>
      </c>
      <c r="I4085">
        <v>212.4</v>
      </c>
      <c r="J4085" t="s">
        <v>10</v>
      </c>
      <c r="K4085" t="s">
        <v>12</v>
      </c>
      <c r="L4085" t="s">
        <v>12</v>
      </c>
      <c r="M4085" s="2">
        <v>41353</v>
      </c>
      <c r="N4085" s="2">
        <v>43229</v>
      </c>
      <c r="O4085" t="s">
        <v>21</v>
      </c>
      <c r="P4085">
        <v>0</v>
      </c>
    </row>
    <row r="4086" spans="1:17">
      <c r="A4086" s="1">
        <v>42675</v>
      </c>
      <c r="B4086" t="s">
        <v>6</v>
      </c>
      <c r="C4086" t="s">
        <v>269</v>
      </c>
      <c r="D4086" s="4">
        <v>4858242.8999999994</v>
      </c>
      <c r="E4086" s="4">
        <v>218620.93049999999</v>
      </c>
      <c r="F4086" s="3">
        <v>4.5000000000000005E-2</v>
      </c>
      <c r="G4086" s="5">
        <v>1952.9839604438012</v>
      </c>
      <c r="H4086" s="4">
        <v>87.884278219971051</v>
      </c>
      <c r="I4086">
        <v>2487.6</v>
      </c>
      <c r="J4086" t="s">
        <v>32</v>
      </c>
      <c r="K4086" t="s">
        <v>269</v>
      </c>
      <c r="L4086" t="s">
        <v>32</v>
      </c>
      <c r="M4086" s="2">
        <v>41442</v>
      </c>
      <c r="N4086" s="2">
        <v>47285</v>
      </c>
      <c r="O4086" t="s">
        <v>30</v>
      </c>
      <c r="P4086">
        <v>0.05</v>
      </c>
    </row>
    <row r="4087" spans="1:17">
      <c r="A4087" s="1">
        <v>42675</v>
      </c>
      <c r="B4087" t="s">
        <v>6</v>
      </c>
      <c r="C4087" t="s">
        <v>234</v>
      </c>
      <c r="D4087" s="4">
        <v>735743.55599999998</v>
      </c>
      <c r="E4087" s="4">
        <v>40465.895579999997</v>
      </c>
      <c r="F4087" s="3">
        <v>5.5E-2</v>
      </c>
      <c r="G4087" s="5">
        <v>1202.1953529411765</v>
      </c>
      <c r="H4087" s="4">
        <v>66.120744411764704</v>
      </c>
      <c r="I4087">
        <v>612</v>
      </c>
      <c r="J4087" t="s">
        <v>32</v>
      </c>
      <c r="K4087" t="s">
        <v>235</v>
      </c>
      <c r="L4087" t="s">
        <v>32</v>
      </c>
      <c r="M4087" s="2">
        <v>41442</v>
      </c>
      <c r="N4087" s="2">
        <v>47285</v>
      </c>
      <c r="O4087" t="s">
        <v>30</v>
      </c>
      <c r="P4087">
        <v>0.06</v>
      </c>
    </row>
    <row r="4088" spans="1:17">
      <c r="A4088" s="1">
        <v>42675</v>
      </c>
      <c r="B4088" t="s">
        <v>6</v>
      </c>
      <c r="C4088" t="s">
        <v>236</v>
      </c>
      <c r="D4088" s="4">
        <v>904034.49599999993</v>
      </c>
      <c r="E4088" s="4">
        <v>49721.897279999997</v>
      </c>
      <c r="F4088" s="3">
        <v>5.5E-2</v>
      </c>
      <c r="G4088" s="5">
        <v>1897.6374811083124</v>
      </c>
      <c r="H4088" s="4">
        <v>104.37006146095717</v>
      </c>
      <c r="I4088">
        <v>476.4</v>
      </c>
      <c r="J4088" t="s">
        <v>32</v>
      </c>
      <c r="K4088" t="s">
        <v>235</v>
      </c>
      <c r="L4088" t="s">
        <v>32</v>
      </c>
      <c r="M4088" s="2">
        <v>41442</v>
      </c>
      <c r="N4088" s="2">
        <v>47285</v>
      </c>
      <c r="O4088" t="s">
        <v>30</v>
      </c>
      <c r="P4088">
        <v>0.06</v>
      </c>
    </row>
    <row r="4089" spans="1:17">
      <c r="A4089" s="1">
        <v>42675</v>
      </c>
      <c r="B4089" t="s">
        <v>6</v>
      </c>
      <c r="C4089" t="s">
        <v>237</v>
      </c>
      <c r="D4089" s="4">
        <v>642194.66399999999</v>
      </c>
      <c r="E4089" s="4">
        <v>35320.70652</v>
      </c>
      <c r="F4089" s="3">
        <v>5.5E-2</v>
      </c>
      <c r="G4089" s="5">
        <v>2248.5807563025214</v>
      </c>
      <c r="H4089" s="4">
        <v>123.67194159663867</v>
      </c>
      <c r="I4089">
        <v>285.59999999999997</v>
      </c>
      <c r="J4089" t="s">
        <v>32</v>
      </c>
      <c r="K4089" t="s">
        <v>235</v>
      </c>
      <c r="L4089" t="s">
        <v>32</v>
      </c>
      <c r="M4089" s="2">
        <v>41442</v>
      </c>
      <c r="N4089" s="2">
        <v>47285</v>
      </c>
      <c r="O4089" t="s">
        <v>30</v>
      </c>
      <c r="P4089">
        <v>0.06</v>
      </c>
    </row>
    <row r="4090" spans="1:17">
      <c r="A4090" s="1">
        <v>42675</v>
      </c>
      <c r="B4090" t="s">
        <v>6</v>
      </c>
      <c r="C4090" t="s">
        <v>239</v>
      </c>
      <c r="D4090" s="4">
        <v>1004891.82</v>
      </c>
      <c r="E4090" s="4">
        <v>55269.050099999993</v>
      </c>
      <c r="F4090" s="3">
        <v>5.4999999999999993E-2</v>
      </c>
      <c r="G4090" s="5">
        <v>1451.316897746967</v>
      </c>
      <c r="H4090" s="4">
        <v>79.822429376083178</v>
      </c>
      <c r="I4090">
        <v>692.4</v>
      </c>
      <c r="J4090" t="s">
        <v>32</v>
      </c>
      <c r="K4090" t="s">
        <v>235</v>
      </c>
      <c r="L4090" t="s">
        <v>32</v>
      </c>
      <c r="M4090" s="2">
        <v>41442</v>
      </c>
      <c r="N4090" s="2">
        <v>47285</v>
      </c>
      <c r="O4090" t="s">
        <v>30</v>
      </c>
      <c r="P4090">
        <v>0.06</v>
      </c>
    </row>
    <row r="4091" spans="1:17">
      <c r="A4091" s="1">
        <v>42675</v>
      </c>
      <c r="B4091" t="s">
        <v>6</v>
      </c>
      <c r="C4091" t="s">
        <v>242</v>
      </c>
      <c r="D4091" s="4">
        <v>543010.90800000005</v>
      </c>
      <c r="E4091" s="4">
        <v>29865.59994</v>
      </c>
      <c r="F4091" s="3">
        <v>5.4999999999999993E-2</v>
      </c>
      <c r="G4091" s="5">
        <v>1012.324586129754</v>
      </c>
      <c r="H4091" s="4">
        <v>55.67785223713647</v>
      </c>
      <c r="I4091">
        <v>536.4</v>
      </c>
      <c r="J4091" t="s">
        <v>32</v>
      </c>
      <c r="K4091" t="s">
        <v>235</v>
      </c>
      <c r="L4091" t="s">
        <v>32</v>
      </c>
      <c r="M4091" s="2">
        <v>41442</v>
      </c>
      <c r="N4091" s="2">
        <v>47285</v>
      </c>
      <c r="O4091" t="s">
        <v>30</v>
      </c>
      <c r="P4091">
        <v>0.06</v>
      </c>
    </row>
    <row r="4092" spans="1:17">
      <c r="A4092" s="1">
        <v>42675</v>
      </c>
      <c r="B4092" t="s">
        <v>6</v>
      </c>
      <c r="C4092" t="s">
        <v>243</v>
      </c>
      <c r="D4092" s="4">
        <v>160086.91200000001</v>
      </c>
      <c r="E4092" s="4">
        <v>8804.7801600000003</v>
      </c>
      <c r="F4092" s="3">
        <v>5.5E-2</v>
      </c>
      <c r="G4092" s="5">
        <v>376.8524293785311</v>
      </c>
      <c r="H4092" s="4">
        <v>20.726883615819208</v>
      </c>
      <c r="I4092">
        <v>424.8</v>
      </c>
      <c r="J4092" t="s">
        <v>32</v>
      </c>
      <c r="K4092" t="s">
        <v>235</v>
      </c>
      <c r="L4092" t="s">
        <v>32</v>
      </c>
      <c r="M4092" s="2">
        <v>41442</v>
      </c>
      <c r="N4092" s="2">
        <v>47285</v>
      </c>
      <c r="O4092" t="s">
        <v>30</v>
      </c>
      <c r="P4092">
        <v>0.06</v>
      </c>
    </row>
    <row r="4093" spans="1:17">
      <c r="A4093" s="1">
        <v>42675</v>
      </c>
      <c r="B4093" t="s">
        <v>6</v>
      </c>
      <c r="C4093" t="s">
        <v>217</v>
      </c>
      <c r="D4093" s="4">
        <v>52198.2</v>
      </c>
      <c r="E4093" s="4">
        <v>7761.8723399999999</v>
      </c>
      <c r="F4093" s="3">
        <v>0.1487</v>
      </c>
      <c r="G4093" s="5">
        <v>3624.875</v>
      </c>
      <c r="H4093" s="4">
        <v>539.01891250000006</v>
      </c>
      <c r="I4093">
        <v>14.399999999999999</v>
      </c>
      <c r="J4093" t="s">
        <v>52</v>
      </c>
      <c r="K4093" t="s">
        <v>51</v>
      </c>
      <c r="L4093" t="s">
        <v>51</v>
      </c>
      <c r="M4093" s="2">
        <v>41481</v>
      </c>
      <c r="N4093" s="2">
        <v>43033</v>
      </c>
      <c r="O4093" t="s">
        <v>21</v>
      </c>
      <c r="P4093">
        <v>0.13</v>
      </c>
    </row>
    <row r="4094" spans="1:17">
      <c r="A4094" s="1">
        <v>42675</v>
      </c>
      <c r="B4094" t="s">
        <v>6</v>
      </c>
      <c r="C4094" t="s">
        <v>285</v>
      </c>
      <c r="D4094" s="4">
        <v>2685459</v>
      </c>
      <c r="E4094" s="4">
        <v>91842.697799999994</v>
      </c>
      <c r="F4094" s="3">
        <v>3.4200000000000001E-2</v>
      </c>
      <c r="G4094" s="5">
        <v>19459.847826086956</v>
      </c>
      <c r="H4094" s="4">
        <v>665.52679565217386</v>
      </c>
      <c r="I4094">
        <v>138</v>
      </c>
      <c r="J4094" t="s">
        <v>123</v>
      </c>
      <c r="K4094" t="s">
        <v>286</v>
      </c>
      <c r="L4094" t="s">
        <v>286</v>
      </c>
      <c r="M4094" s="2">
        <v>41708</v>
      </c>
      <c r="N4094" s="2">
        <v>42834</v>
      </c>
      <c r="O4094" t="s">
        <v>21</v>
      </c>
      <c r="P4094">
        <v>0.03</v>
      </c>
    </row>
    <row r="4095" spans="1:17">
      <c r="A4095" s="1">
        <v>42675</v>
      </c>
      <c r="B4095" t="s">
        <v>6</v>
      </c>
      <c r="C4095" t="s">
        <v>292</v>
      </c>
      <c r="D4095" s="4">
        <v>353178</v>
      </c>
      <c r="E4095" s="4">
        <v>50857.632000000005</v>
      </c>
      <c r="F4095" s="3">
        <v>0.14400000000000002</v>
      </c>
      <c r="G4095" s="5">
        <v>2943.15</v>
      </c>
      <c r="H4095" s="4">
        <v>423.81360000000006</v>
      </c>
      <c r="I4095">
        <v>120</v>
      </c>
      <c r="J4095" t="s">
        <v>10</v>
      </c>
      <c r="K4095" t="s">
        <v>11</v>
      </c>
      <c r="L4095" t="s">
        <v>42</v>
      </c>
      <c r="M4095" s="2">
        <v>41715</v>
      </c>
      <c r="N4095" s="2">
        <v>42810</v>
      </c>
      <c r="O4095" t="s">
        <v>21</v>
      </c>
      <c r="P4095">
        <v>0.12</v>
      </c>
    </row>
    <row r="4096" spans="1:17">
      <c r="A4096" s="1">
        <v>42675</v>
      </c>
      <c r="B4096" t="s">
        <v>6</v>
      </c>
      <c r="C4096" t="s">
        <v>301</v>
      </c>
      <c r="D4096" s="4">
        <v>188674.8</v>
      </c>
      <c r="E4096" s="4">
        <v>35999.151840000006</v>
      </c>
      <c r="F4096" s="3">
        <v>0.19080000000000005</v>
      </c>
      <c r="G4096" s="5">
        <v>1709.0108695652175</v>
      </c>
      <c r="H4096" s="4">
        <v>326.07927391304355</v>
      </c>
      <c r="I4096">
        <v>110.39999999999999</v>
      </c>
      <c r="J4096" t="s">
        <v>123</v>
      </c>
      <c r="K4096" t="s">
        <v>286</v>
      </c>
      <c r="L4096" t="s">
        <v>286</v>
      </c>
      <c r="M4096" s="2">
        <v>42110</v>
      </c>
      <c r="N4096" s="2">
        <v>42840</v>
      </c>
      <c r="O4096" t="s">
        <v>21</v>
      </c>
      <c r="P4096">
        <v>0.08</v>
      </c>
    </row>
    <row r="4097" spans="1:16">
      <c r="A4097" s="1">
        <v>42675</v>
      </c>
      <c r="B4097" t="s">
        <v>6</v>
      </c>
      <c r="C4097" t="s">
        <v>43</v>
      </c>
      <c r="D4097" s="4">
        <v>154167</v>
      </c>
      <c r="E4097" s="4">
        <v>22323.381600000004</v>
      </c>
      <c r="F4097" s="3">
        <v>0.14480000000000004</v>
      </c>
      <c r="G4097" s="5">
        <v>3380.8552631578946</v>
      </c>
      <c r="H4097" s="4">
        <v>489.54784210526321</v>
      </c>
      <c r="I4097">
        <v>45.6</v>
      </c>
      <c r="J4097" t="s">
        <v>10</v>
      </c>
      <c r="K4097" t="s">
        <v>11</v>
      </c>
      <c r="L4097" t="s">
        <v>42</v>
      </c>
      <c r="M4097" s="2">
        <v>42156</v>
      </c>
      <c r="N4097" s="2">
        <v>42864</v>
      </c>
      <c r="O4097" t="s">
        <v>21</v>
      </c>
      <c r="P4097">
        <v>0.13</v>
      </c>
    </row>
    <row r="4098" spans="1:16">
      <c r="A4098" s="1">
        <v>42675</v>
      </c>
      <c r="B4098" t="s">
        <v>6</v>
      </c>
      <c r="C4098" t="s">
        <v>41</v>
      </c>
      <c r="D4098" s="4">
        <v>349429.08</v>
      </c>
      <c r="E4098" s="4">
        <v>47766.955235999994</v>
      </c>
      <c r="F4098" s="3">
        <v>0.13669999999999999</v>
      </c>
      <c r="G4098" s="5">
        <v>7466.4333333333343</v>
      </c>
      <c r="H4098" s="4">
        <v>1020.6614366666666</v>
      </c>
      <c r="I4098">
        <v>46.8</v>
      </c>
      <c r="J4098" t="s">
        <v>10</v>
      </c>
      <c r="K4098" t="s">
        <v>11</v>
      </c>
      <c r="L4098" t="s">
        <v>42</v>
      </c>
      <c r="M4098" s="2">
        <v>42156</v>
      </c>
      <c r="N4098" s="2">
        <v>42864</v>
      </c>
      <c r="O4098" t="s">
        <v>21</v>
      </c>
      <c r="P4098">
        <v>0.13</v>
      </c>
    </row>
    <row r="4099" spans="1:16">
      <c r="A4099" s="1">
        <v>42675</v>
      </c>
      <c r="B4099" t="s">
        <v>6</v>
      </c>
      <c r="C4099" t="s">
        <v>385</v>
      </c>
      <c r="D4099" s="4">
        <v>179401.19999999998</v>
      </c>
      <c r="E4099" s="4">
        <v>31628.431559999997</v>
      </c>
      <c r="F4099" s="3">
        <v>0.17630000000000001</v>
      </c>
      <c r="G4099" s="5">
        <v>2820.7735849056603</v>
      </c>
      <c r="H4099" s="4">
        <v>497.30238301886794</v>
      </c>
      <c r="I4099">
        <v>63.599999999999994</v>
      </c>
      <c r="J4099" t="s">
        <v>10</v>
      </c>
      <c r="K4099" t="s">
        <v>11</v>
      </c>
      <c r="L4099" t="s">
        <v>42</v>
      </c>
      <c r="M4099" s="2">
        <v>42201</v>
      </c>
      <c r="N4099" s="2">
        <v>43296</v>
      </c>
      <c r="O4099" t="s">
        <v>21</v>
      </c>
      <c r="P4099">
        <v>0.15</v>
      </c>
    </row>
    <row r="4100" spans="1:16">
      <c r="A4100" s="1">
        <v>42675</v>
      </c>
      <c r="B4100" t="s">
        <v>6</v>
      </c>
      <c r="C4100" t="s">
        <v>384</v>
      </c>
      <c r="D4100" s="4">
        <v>77817</v>
      </c>
      <c r="E4100" s="4">
        <v>21469.710299999999</v>
      </c>
      <c r="F4100" s="3">
        <v>0.27589999999999998</v>
      </c>
      <c r="G4100" s="5">
        <v>1409.7282608695652</v>
      </c>
      <c r="H4100" s="4">
        <v>388.94402717391307</v>
      </c>
      <c r="I4100">
        <v>55.199999999999996</v>
      </c>
      <c r="J4100" t="s">
        <v>10</v>
      </c>
      <c r="K4100" t="s">
        <v>11</v>
      </c>
      <c r="L4100" t="s">
        <v>265</v>
      </c>
      <c r="M4100" s="2">
        <v>42201</v>
      </c>
      <c r="N4100" s="2">
        <v>42931</v>
      </c>
      <c r="O4100" t="s">
        <v>21</v>
      </c>
      <c r="P4100">
        <v>0.17</v>
      </c>
    </row>
    <row r="4101" spans="1:16">
      <c r="A4101" s="1">
        <v>42675</v>
      </c>
      <c r="B4101" t="s">
        <v>6</v>
      </c>
      <c r="C4101" t="s">
        <v>388</v>
      </c>
      <c r="D4101" s="4">
        <v>720154.62</v>
      </c>
      <c r="E4101" s="4">
        <v>91387.621277999991</v>
      </c>
      <c r="F4101" s="3">
        <v>0.12689999999999999</v>
      </c>
      <c r="G4101" s="5">
        <v>10171.675423728813</v>
      </c>
      <c r="H4101" s="4">
        <v>1290.7856112711863</v>
      </c>
      <c r="I4101">
        <v>70.8</v>
      </c>
      <c r="J4101" t="s">
        <v>62</v>
      </c>
      <c r="K4101" t="s">
        <v>253</v>
      </c>
      <c r="L4101" t="s">
        <v>253</v>
      </c>
      <c r="M4101" s="2">
        <v>42223</v>
      </c>
      <c r="N4101" s="2">
        <v>43318</v>
      </c>
      <c r="O4101" t="s">
        <v>21</v>
      </c>
      <c r="P4101">
        <v>0.12</v>
      </c>
    </row>
    <row r="4102" spans="1:16">
      <c r="A4102" s="1">
        <v>42675</v>
      </c>
      <c r="B4102" t="s">
        <v>6</v>
      </c>
      <c r="C4102" t="s">
        <v>391</v>
      </c>
      <c r="D4102" s="4">
        <v>125661.59999999999</v>
      </c>
      <c r="E4102" s="4">
        <v>12515.89536</v>
      </c>
      <c r="F4102" s="3">
        <v>9.9600000000000008E-2</v>
      </c>
      <c r="G4102" s="5">
        <v>8726.5</v>
      </c>
      <c r="H4102" s="4">
        <v>869.15940000000012</v>
      </c>
      <c r="I4102">
        <v>14.399999999999999</v>
      </c>
      <c r="J4102" t="s">
        <v>52</v>
      </c>
      <c r="K4102" t="s">
        <v>51</v>
      </c>
      <c r="L4102" t="s">
        <v>51</v>
      </c>
      <c r="M4102" s="2">
        <v>42259</v>
      </c>
      <c r="N4102" s="2">
        <v>42989</v>
      </c>
      <c r="O4102" t="s">
        <v>21</v>
      </c>
      <c r="P4102">
        <v>0.09</v>
      </c>
    </row>
    <row r="4103" spans="1:16">
      <c r="A4103" s="1">
        <v>42675</v>
      </c>
      <c r="B4103" t="s">
        <v>6</v>
      </c>
      <c r="C4103" t="s">
        <v>411</v>
      </c>
      <c r="D4103" s="4">
        <v>310593.59999999998</v>
      </c>
      <c r="E4103" s="4">
        <v>76685.559840000002</v>
      </c>
      <c r="F4103" s="3">
        <v>0.24690000000000004</v>
      </c>
      <c r="G4103" s="5">
        <v>1702.8157894736839</v>
      </c>
      <c r="H4103" s="4">
        <v>420.42521842105265</v>
      </c>
      <c r="I4103">
        <v>182.4</v>
      </c>
      <c r="J4103" t="s">
        <v>10</v>
      </c>
      <c r="K4103" t="s">
        <v>12</v>
      </c>
      <c r="L4103" t="s">
        <v>12</v>
      </c>
      <c r="M4103" s="2">
        <v>42433</v>
      </c>
      <c r="N4103" s="2">
        <v>43162</v>
      </c>
      <c r="O4103" t="s">
        <v>21</v>
      </c>
      <c r="P4103">
        <v>0.17</v>
      </c>
    </row>
    <row r="4104" spans="1:16">
      <c r="A4104" s="1">
        <v>42675</v>
      </c>
      <c r="B4104" t="s">
        <v>6</v>
      </c>
      <c r="C4104" t="s">
        <v>430</v>
      </c>
      <c r="D4104" s="4">
        <v>350394</v>
      </c>
      <c r="E4104" s="4">
        <v>72146.124599999996</v>
      </c>
      <c r="F4104" s="3">
        <v>0.2059</v>
      </c>
      <c r="G4104" s="5">
        <v>2195.4511278195491</v>
      </c>
      <c r="H4104" s="4">
        <v>452.0433872180451</v>
      </c>
      <c r="I4104">
        <v>159.6</v>
      </c>
      <c r="J4104" t="s">
        <v>10</v>
      </c>
      <c r="K4104" t="s">
        <v>12</v>
      </c>
      <c r="L4104" t="s">
        <v>12</v>
      </c>
      <c r="M4104" s="2">
        <v>42542</v>
      </c>
      <c r="N4104" s="2">
        <v>43636</v>
      </c>
      <c r="O4104" t="s">
        <v>21</v>
      </c>
      <c r="P4104">
        <v>0.17</v>
      </c>
    </row>
    <row r="4105" spans="1:16">
      <c r="A4105" s="1">
        <v>42675</v>
      </c>
      <c r="B4105" t="s">
        <v>6</v>
      </c>
      <c r="C4105" t="s">
        <v>431</v>
      </c>
      <c r="D4105" s="4">
        <v>326037.59999999998</v>
      </c>
      <c r="E4105" s="4">
        <v>63870.765839999993</v>
      </c>
      <c r="F4105" s="3">
        <v>0.19589999999999999</v>
      </c>
      <c r="G4105" s="5">
        <v>3052.7865168539324</v>
      </c>
      <c r="H4105" s="4">
        <v>598.04087865168538</v>
      </c>
      <c r="I4105">
        <v>106.8</v>
      </c>
      <c r="J4105" t="s">
        <v>10</v>
      </c>
      <c r="K4105" t="s">
        <v>76</v>
      </c>
      <c r="L4105" t="s">
        <v>76</v>
      </c>
      <c r="M4105" s="2">
        <v>42525</v>
      </c>
      <c r="N4105" s="2">
        <v>43254</v>
      </c>
      <c r="O4105" t="s">
        <v>21</v>
      </c>
      <c r="P4105">
        <v>0.17</v>
      </c>
    </row>
    <row r="4106" spans="1:16">
      <c r="A4106" s="1">
        <v>42675</v>
      </c>
      <c r="B4106" t="s">
        <v>6</v>
      </c>
      <c r="C4106" t="s">
        <v>428</v>
      </c>
      <c r="D4106" s="4">
        <v>131302.79999999999</v>
      </c>
      <c r="E4106" s="4">
        <v>52783.725599999998</v>
      </c>
      <c r="F4106" s="3">
        <v>0.40200000000000002</v>
      </c>
      <c r="G4106" s="5">
        <v>1176.5483870967741</v>
      </c>
      <c r="H4106" s="4">
        <v>472.97245161290323</v>
      </c>
      <c r="I4106">
        <v>111.6</v>
      </c>
      <c r="J4106" t="s">
        <v>10</v>
      </c>
      <c r="K4106" t="s">
        <v>12</v>
      </c>
      <c r="L4106" t="s">
        <v>23</v>
      </c>
      <c r="M4106" s="2">
        <v>42529</v>
      </c>
      <c r="N4106" s="2">
        <v>43258</v>
      </c>
      <c r="O4106" t="s">
        <v>21</v>
      </c>
      <c r="P4106">
        <v>0.18</v>
      </c>
    </row>
    <row r="4107" spans="1:16">
      <c r="A4107" s="1">
        <v>42675</v>
      </c>
      <c r="B4107" t="s">
        <v>6</v>
      </c>
      <c r="C4107" t="s">
        <v>44</v>
      </c>
      <c r="D4107" s="4">
        <v>393155.28</v>
      </c>
      <c r="E4107" s="4">
        <v>81225.880848000015</v>
      </c>
      <c r="F4107" s="3">
        <v>0.20660000000000003</v>
      </c>
      <c r="G4107" s="5">
        <v>3005.7743119266061</v>
      </c>
      <c r="H4107" s="4">
        <v>620.9929728440369</v>
      </c>
      <c r="I4107">
        <v>130.79999999999998</v>
      </c>
      <c r="J4107" t="s">
        <v>10</v>
      </c>
      <c r="K4107" t="s">
        <v>20</v>
      </c>
      <c r="L4107" t="s">
        <v>20</v>
      </c>
      <c r="M4107" s="2">
        <v>42513</v>
      </c>
      <c r="N4107" s="2">
        <v>43242</v>
      </c>
      <c r="O4107" t="s">
        <v>21</v>
      </c>
      <c r="P4107">
        <v>0.18</v>
      </c>
    </row>
    <row r="4108" spans="1:16">
      <c r="A4108" s="1">
        <v>42675</v>
      </c>
      <c r="B4108" t="s">
        <v>6</v>
      </c>
      <c r="C4108" t="s">
        <v>445</v>
      </c>
      <c r="D4108" s="4">
        <v>100608</v>
      </c>
      <c r="E4108" s="4">
        <v>16399.103999999999</v>
      </c>
      <c r="F4108" s="3">
        <v>0.16300000000000001</v>
      </c>
      <c r="G4108" s="5">
        <v>3224.6153846153848</v>
      </c>
      <c r="H4108" s="4">
        <v>525.6123076923077</v>
      </c>
      <c r="I4108">
        <v>31.2</v>
      </c>
      <c r="J4108" t="s">
        <v>10</v>
      </c>
      <c r="K4108" t="s">
        <v>11</v>
      </c>
      <c r="L4108" t="s">
        <v>94</v>
      </c>
      <c r="M4108" s="2">
        <v>42595</v>
      </c>
      <c r="N4108" s="2">
        <v>42959</v>
      </c>
      <c r="O4108" t="s">
        <v>21</v>
      </c>
      <c r="P4108">
        <v>0</v>
      </c>
    </row>
    <row r="4109" spans="1:16">
      <c r="A4109" s="1">
        <v>42675</v>
      </c>
      <c r="B4109" t="s">
        <v>6</v>
      </c>
      <c r="C4109" t="s">
        <v>448</v>
      </c>
      <c r="D4109" s="4">
        <v>315802.8</v>
      </c>
      <c r="E4109" s="4">
        <v>36159.420599999998</v>
      </c>
      <c r="F4109" s="3">
        <v>0.11449999999999999</v>
      </c>
      <c r="G4109" s="5">
        <v>5599.3404255319147</v>
      </c>
      <c r="H4109" s="4">
        <v>641.1244787234042</v>
      </c>
      <c r="I4109">
        <v>56.4</v>
      </c>
      <c r="J4109" t="s">
        <v>62</v>
      </c>
      <c r="K4109" t="s">
        <v>253</v>
      </c>
      <c r="L4109" t="s">
        <v>253</v>
      </c>
      <c r="M4109" s="2">
        <v>42571</v>
      </c>
      <c r="N4109" s="2">
        <v>43665</v>
      </c>
      <c r="O4109" t="s">
        <v>21</v>
      </c>
      <c r="P4109">
        <v>0.1</v>
      </c>
    </row>
    <row r="4110" spans="1:16">
      <c r="A4110" s="1">
        <v>42675</v>
      </c>
      <c r="B4110" t="s">
        <v>6</v>
      </c>
      <c r="C4110" t="s">
        <v>450</v>
      </c>
      <c r="D4110" s="4">
        <v>403532.39999999997</v>
      </c>
      <c r="E4110" s="4">
        <v>83006.614679999999</v>
      </c>
      <c r="F4110" s="3">
        <v>0.20570000000000002</v>
      </c>
      <c r="G4110" s="5">
        <v>2197.8888888888887</v>
      </c>
      <c r="H4110" s="4">
        <v>452.10574444444444</v>
      </c>
      <c r="I4110">
        <v>183.6</v>
      </c>
      <c r="J4110" t="s">
        <v>10</v>
      </c>
      <c r="K4110" t="s">
        <v>11</v>
      </c>
      <c r="L4110" t="s">
        <v>42</v>
      </c>
      <c r="M4110" s="2">
        <v>42570</v>
      </c>
      <c r="N4110" s="2">
        <v>44440</v>
      </c>
      <c r="O4110" t="s">
        <v>21</v>
      </c>
      <c r="P4110">
        <v>0.15</v>
      </c>
    </row>
    <row r="4111" spans="1:16">
      <c r="A4111" s="1">
        <v>42675</v>
      </c>
      <c r="B4111" t="s">
        <v>6</v>
      </c>
      <c r="C4111" t="s">
        <v>241</v>
      </c>
      <c r="D4111" s="4">
        <v>153261.96</v>
      </c>
      <c r="E4111" s="4">
        <v>25916.597436</v>
      </c>
      <c r="F4111" s="3">
        <v>0.1691</v>
      </c>
      <c r="G4111" s="5">
        <v>2365.1537037037037</v>
      </c>
      <c r="H4111" s="4">
        <v>399.94749129629633</v>
      </c>
      <c r="I4111">
        <v>64.8</v>
      </c>
      <c r="J4111" t="s">
        <v>10</v>
      </c>
      <c r="K4111" t="s">
        <v>11</v>
      </c>
      <c r="L4111" t="s">
        <v>42</v>
      </c>
      <c r="M4111" s="2">
        <v>42570</v>
      </c>
      <c r="N4111" s="2">
        <v>43299</v>
      </c>
      <c r="O4111" t="s">
        <v>21</v>
      </c>
      <c r="P4111">
        <v>0.12</v>
      </c>
    </row>
    <row r="4112" spans="1:16">
      <c r="A4112" s="1">
        <v>42675</v>
      </c>
      <c r="B4112" t="s">
        <v>6</v>
      </c>
      <c r="C4112" t="s">
        <v>449</v>
      </c>
      <c r="D4112" s="4">
        <v>219138</v>
      </c>
      <c r="E4112" s="4">
        <v>52615.033799999997</v>
      </c>
      <c r="F4112" s="3">
        <v>0.24009999999999998</v>
      </c>
      <c r="G4112" s="5">
        <v>1882.6288659793815</v>
      </c>
      <c r="H4112" s="4">
        <v>452.01919072164952</v>
      </c>
      <c r="I4112">
        <v>116.39999999999999</v>
      </c>
      <c r="J4112" t="s">
        <v>10</v>
      </c>
      <c r="K4112" t="s">
        <v>12</v>
      </c>
      <c r="L4112" t="s">
        <v>12</v>
      </c>
      <c r="M4112" s="2">
        <v>42572</v>
      </c>
      <c r="N4112" s="2">
        <v>43666</v>
      </c>
      <c r="O4112" t="s">
        <v>21</v>
      </c>
      <c r="P4112">
        <v>0.17</v>
      </c>
    </row>
    <row r="4113" spans="1:18">
      <c r="A4113" s="1">
        <v>42675</v>
      </c>
      <c r="B4113" t="s">
        <v>6</v>
      </c>
      <c r="C4113" t="s">
        <v>454</v>
      </c>
      <c r="D4113" s="4">
        <v>102037.2</v>
      </c>
      <c r="E4113" s="4">
        <v>56518.405080000004</v>
      </c>
      <c r="F4113" s="3">
        <v>0.55390000000000006</v>
      </c>
      <c r="G4113" s="5">
        <v>1024.4698795180723</v>
      </c>
      <c r="H4113" s="4">
        <v>567.45386626506036</v>
      </c>
      <c r="I4113">
        <v>99.6</v>
      </c>
      <c r="J4113" t="s">
        <v>47</v>
      </c>
      <c r="K4113" t="s">
        <v>48</v>
      </c>
      <c r="L4113" t="s">
        <v>46</v>
      </c>
      <c r="M4113" s="2">
        <v>42628</v>
      </c>
      <c r="N4113" s="2">
        <v>42992</v>
      </c>
      <c r="O4113" t="s">
        <v>21</v>
      </c>
      <c r="P4113">
        <v>0.17</v>
      </c>
    </row>
    <row r="4114" spans="1:18">
      <c r="A4114" s="1">
        <v>42675</v>
      </c>
      <c r="B4114" t="s">
        <v>6</v>
      </c>
      <c r="C4114" t="s">
        <v>456</v>
      </c>
      <c r="D4114" s="4">
        <v>76551.839999999997</v>
      </c>
      <c r="E4114" s="4">
        <v>16405.059312000001</v>
      </c>
      <c r="F4114" s="3">
        <v>0.21430000000000002</v>
      </c>
      <c r="G4114" s="5">
        <v>2453.5846153846155</v>
      </c>
      <c r="H4114" s="4">
        <v>525.80318307692312</v>
      </c>
      <c r="I4114">
        <v>31.2</v>
      </c>
      <c r="J4114" t="s">
        <v>10</v>
      </c>
      <c r="K4114" t="s">
        <v>11</v>
      </c>
      <c r="L4114" t="s">
        <v>94</v>
      </c>
      <c r="M4114" s="2">
        <v>42638</v>
      </c>
      <c r="N4114" s="2">
        <v>43002</v>
      </c>
      <c r="O4114" t="s">
        <v>21</v>
      </c>
      <c r="P4114">
        <v>0.16</v>
      </c>
    </row>
    <row r="4115" spans="1:18">
      <c r="A4115" s="1">
        <v>42675</v>
      </c>
      <c r="B4115" t="s">
        <v>6</v>
      </c>
      <c r="C4115" t="s">
        <v>463</v>
      </c>
      <c r="D4115" s="4">
        <v>14106</v>
      </c>
      <c r="E4115" s="4">
        <v>3887.6136000000001</v>
      </c>
      <c r="F4115" s="3">
        <v>0.27560000000000001</v>
      </c>
      <c r="G4115" s="5">
        <v>379.19354838709683</v>
      </c>
      <c r="H4115" s="4">
        <v>104.50574193548388</v>
      </c>
      <c r="I4115">
        <v>37.199999999999996</v>
      </c>
      <c r="J4115" t="s">
        <v>47</v>
      </c>
      <c r="K4115" t="s">
        <v>48</v>
      </c>
      <c r="L4115" t="s">
        <v>464</v>
      </c>
      <c r="M4115" s="2" t="s">
        <v>8</v>
      </c>
      <c r="N4115" s="2" t="s">
        <v>8</v>
      </c>
      <c r="O4115" t="s">
        <v>472</v>
      </c>
      <c r="P4115">
        <v>0</v>
      </c>
    </row>
    <row r="4116" spans="1:18">
      <c r="A4116" s="1">
        <v>42675</v>
      </c>
      <c r="B4116" t="s">
        <v>6</v>
      </c>
      <c r="C4116" t="s">
        <v>33</v>
      </c>
      <c r="D4116" s="4">
        <v>966447.57599999988</v>
      </c>
      <c r="E4116" s="4">
        <v>86980.281839999996</v>
      </c>
      <c r="F4116" s="3">
        <v>9.0000000000000011E-2</v>
      </c>
      <c r="G4116" s="5">
        <v>3694.3714678899082</v>
      </c>
      <c r="H4116" s="4">
        <v>332.49343211009176</v>
      </c>
      <c r="I4116">
        <v>261.59999999999997</v>
      </c>
      <c r="J4116" t="s">
        <v>34</v>
      </c>
      <c r="K4116" t="s">
        <v>36</v>
      </c>
      <c r="L4116" t="s">
        <v>35</v>
      </c>
      <c r="M4116" s="2">
        <v>41288</v>
      </c>
      <c r="N4116" s="2">
        <v>45059</v>
      </c>
      <c r="O4116" t="s">
        <v>21</v>
      </c>
      <c r="P4116">
        <v>0.09</v>
      </c>
      <c r="R4116">
        <f t="shared" ref="R4116:R4117" si="394">(N4116-M4116)/365</f>
        <v>10.331506849315069</v>
      </c>
    </row>
    <row r="4117" spans="1:18">
      <c r="A4117" s="1">
        <v>42675</v>
      </c>
      <c r="B4117" t="s">
        <v>6</v>
      </c>
      <c r="C4117" t="s">
        <v>441</v>
      </c>
      <c r="D4117" s="4">
        <v>468974.91599999997</v>
      </c>
      <c r="E4117" s="4">
        <v>42817.409830799996</v>
      </c>
      <c r="F4117" s="3">
        <v>9.1299999999999992E-2</v>
      </c>
      <c r="G4117" s="5">
        <v>7816.2485999999999</v>
      </c>
      <c r="H4117" s="4">
        <v>713.62349717999996</v>
      </c>
      <c r="I4117">
        <v>60</v>
      </c>
      <c r="J4117" t="s">
        <v>34</v>
      </c>
      <c r="K4117" t="s">
        <v>36</v>
      </c>
      <c r="L4117" t="s">
        <v>35</v>
      </c>
      <c r="M4117" s="2">
        <v>42536</v>
      </c>
      <c r="N4117" s="2">
        <v>45547</v>
      </c>
      <c r="O4117" t="s">
        <v>30</v>
      </c>
      <c r="P4117">
        <v>0.09</v>
      </c>
      <c r="R4117">
        <f t="shared" si="394"/>
        <v>8.24931506849315</v>
      </c>
    </row>
    <row r="4118" spans="1:18">
      <c r="A4118" s="1">
        <v>42705</v>
      </c>
      <c r="B4118" t="s">
        <v>6</v>
      </c>
      <c r="C4118" t="s">
        <v>456</v>
      </c>
      <c r="D4118" s="4">
        <v>83206.2</v>
      </c>
      <c r="E4118" s="4">
        <v>16524.751319999999</v>
      </c>
      <c r="F4118" s="3">
        <v>0.1986</v>
      </c>
      <c r="G4118" s="5">
        <v>2666.8653846153848</v>
      </c>
      <c r="H4118" s="4">
        <v>529.63946538461539</v>
      </c>
      <c r="I4118">
        <v>31.2</v>
      </c>
      <c r="J4118" t="s">
        <v>10</v>
      </c>
      <c r="K4118" t="s">
        <v>11</v>
      </c>
      <c r="L4118" t="s">
        <v>94</v>
      </c>
      <c r="M4118" s="2">
        <v>42638</v>
      </c>
      <c r="N4118" s="2">
        <v>43002</v>
      </c>
      <c r="O4118" t="s">
        <v>21</v>
      </c>
      <c r="P4118">
        <v>0.16</v>
      </c>
    </row>
    <row r="4119" spans="1:18">
      <c r="A4119" s="1">
        <v>42705</v>
      </c>
      <c r="B4119" t="s">
        <v>6</v>
      </c>
      <c r="C4119" t="s">
        <v>53</v>
      </c>
      <c r="D4119" s="4">
        <v>902652</v>
      </c>
      <c r="E4119" s="4">
        <v>83946.636000000013</v>
      </c>
      <c r="F4119" s="3">
        <v>9.3000000000000013E-2</v>
      </c>
      <c r="G4119" s="5">
        <v>2827.8571428571431</v>
      </c>
      <c r="H4119" s="4">
        <v>262.99071428571432</v>
      </c>
      <c r="I4119">
        <v>319.2</v>
      </c>
      <c r="J4119" t="s">
        <v>10</v>
      </c>
      <c r="K4119" t="s">
        <v>20</v>
      </c>
      <c r="L4119" t="s">
        <v>20</v>
      </c>
      <c r="M4119" s="2">
        <v>41374</v>
      </c>
      <c r="N4119" s="2">
        <v>42864</v>
      </c>
      <c r="O4119" t="s">
        <v>21</v>
      </c>
      <c r="P4119">
        <v>7.0000000000000007E-2</v>
      </c>
    </row>
    <row r="4120" spans="1:18">
      <c r="A4120" s="1">
        <v>42705</v>
      </c>
      <c r="B4120" t="s">
        <v>6</v>
      </c>
      <c r="C4120" t="s">
        <v>239</v>
      </c>
      <c r="D4120" s="4">
        <v>1127159.58</v>
      </c>
      <c r="E4120" s="4">
        <v>61993.776899999997</v>
      </c>
      <c r="F4120" s="3">
        <v>5.4999999999999993E-2</v>
      </c>
      <c r="G4120" s="5">
        <v>1627.9023396880418</v>
      </c>
      <c r="H4120" s="4">
        <v>89.534628682842282</v>
      </c>
      <c r="I4120">
        <v>692.4</v>
      </c>
      <c r="J4120" t="s">
        <v>32</v>
      </c>
      <c r="K4120" t="s">
        <v>235</v>
      </c>
      <c r="L4120" t="s">
        <v>32</v>
      </c>
      <c r="M4120" s="2">
        <v>41442</v>
      </c>
      <c r="N4120" s="2">
        <v>47285</v>
      </c>
      <c r="O4120" t="s">
        <v>30</v>
      </c>
      <c r="P4120">
        <v>0.06</v>
      </c>
    </row>
    <row r="4121" spans="1:18">
      <c r="A4121" s="1">
        <v>42705</v>
      </c>
      <c r="B4121" t="s">
        <v>6</v>
      </c>
      <c r="C4121" t="s">
        <v>301</v>
      </c>
      <c r="D4121" s="4">
        <v>297520.8</v>
      </c>
      <c r="E4121" s="4">
        <v>36000.016799999998</v>
      </c>
      <c r="F4121" s="3">
        <v>0.121</v>
      </c>
      <c r="G4121" s="5">
        <v>2694.934782608696</v>
      </c>
      <c r="H4121" s="4">
        <v>326.0871086956522</v>
      </c>
      <c r="I4121">
        <v>110.39999999999999</v>
      </c>
      <c r="J4121" t="s">
        <v>123</v>
      </c>
      <c r="K4121" t="s">
        <v>286</v>
      </c>
      <c r="L4121" t="s">
        <v>286</v>
      </c>
      <c r="M4121" s="2">
        <v>42110</v>
      </c>
      <c r="N4121" s="2">
        <v>42840</v>
      </c>
      <c r="O4121" t="s">
        <v>21</v>
      </c>
      <c r="P4121">
        <v>0.08</v>
      </c>
    </row>
    <row r="4122" spans="1:18">
      <c r="A4122" s="1">
        <v>42705</v>
      </c>
      <c r="B4122" t="s">
        <v>6</v>
      </c>
      <c r="C4122" t="s">
        <v>411</v>
      </c>
      <c r="D4122" s="4">
        <v>322699.2</v>
      </c>
      <c r="E4122" s="4">
        <v>76705.599839999995</v>
      </c>
      <c r="F4122" s="3">
        <v>0.23769999999999997</v>
      </c>
      <c r="G4122" s="5">
        <v>1769.1842105263158</v>
      </c>
      <c r="H4122" s="4">
        <v>420.53508684210522</v>
      </c>
      <c r="I4122">
        <v>182.4</v>
      </c>
      <c r="J4122" t="s">
        <v>10</v>
      </c>
      <c r="K4122" t="s">
        <v>12</v>
      </c>
      <c r="L4122" t="s">
        <v>12</v>
      </c>
      <c r="M4122" s="2">
        <v>42433</v>
      </c>
      <c r="N4122" s="2">
        <v>43162</v>
      </c>
      <c r="O4122" t="s">
        <v>21</v>
      </c>
      <c r="P4122">
        <v>0.17</v>
      </c>
    </row>
    <row r="4123" spans="1:18">
      <c r="A4123" s="1">
        <v>42705</v>
      </c>
      <c r="B4123" t="s">
        <v>6</v>
      </c>
      <c r="C4123" t="s">
        <v>217</v>
      </c>
      <c r="D4123" s="4">
        <v>42331.199999999997</v>
      </c>
      <c r="E4123" s="4">
        <v>7564.5854399999998</v>
      </c>
      <c r="F4123" s="3">
        <v>0.1787</v>
      </c>
      <c r="G4123" s="5">
        <v>2939.666666666667</v>
      </c>
      <c r="H4123" s="4">
        <v>525.31843333333336</v>
      </c>
      <c r="I4123">
        <v>14.399999999999999</v>
      </c>
      <c r="J4123" t="s">
        <v>52</v>
      </c>
      <c r="K4123" t="s">
        <v>51</v>
      </c>
      <c r="L4123" t="s">
        <v>51</v>
      </c>
      <c r="M4123" s="2">
        <v>41481</v>
      </c>
      <c r="N4123" s="2">
        <v>43033</v>
      </c>
      <c r="O4123" t="s">
        <v>21</v>
      </c>
      <c r="P4123">
        <v>0.13</v>
      </c>
    </row>
    <row r="4124" spans="1:18">
      <c r="A4124" s="1">
        <v>42705</v>
      </c>
      <c r="B4124" t="s">
        <v>6</v>
      </c>
      <c r="C4124" t="s">
        <v>450</v>
      </c>
      <c r="D4124" s="4">
        <v>444786</v>
      </c>
      <c r="E4124" s="4">
        <v>82997.067599999995</v>
      </c>
      <c r="F4124" s="3">
        <v>0.18659999999999999</v>
      </c>
      <c r="G4124" s="5">
        <v>2422.5816993464055</v>
      </c>
      <c r="H4124" s="4">
        <v>452.0537450980392</v>
      </c>
      <c r="I4124">
        <v>183.6</v>
      </c>
      <c r="J4124" t="s">
        <v>10</v>
      </c>
      <c r="K4124" t="s">
        <v>11</v>
      </c>
      <c r="L4124" t="s">
        <v>42</v>
      </c>
      <c r="M4124" s="2">
        <v>42570</v>
      </c>
      <c r="N4124" s="2">
        <v>44440</v>
      </c>
      <c r="O4124" t="s">
        <v>21</v>
      </c>
      <c r="P4124">
        <v>0.15</v>
      </c>
    </row>
    <row r="4125" spans="1:18">
      <c r="A4125" s="1">
        <v>42705</v>
      </c>
      <c r="B4125" t="s">
        <v>6</v>
      </c>
      <c r="C4125" t="s">
        <v>28</v>
      </c>
      <c r="D4125" s="4">
        <v>426433.152</v>
      </c>
      <c r="E4125" s="4">
        <v>48869.239219200004</v>
      </c>
      <c r="F4125" s="3">
        <v>0.11460000000000001</v>
      </c>
      <c r="G4125" s="5">
        <v>2007.6890395480225</v>
      </c>
      <c r="H4125" s="4">
        <v>230.0811639322034</v>
      </c>
      <c r="I4125">
        <v>212.4</v>
      </c>
      <c r="J4125" t="s">
        <v>10</v>
      </c>
      <c r="K4125" t="s">
        <v>12</v>
      </c>
      <c r="L4125" t="s">
        <v>12</v>
      </c>
      <c r="M4125" s="2">
        <v>41353</v>
      </c>
      <c r="N4125" s="2">
        <v>43229</v>
      </c>
      <c r="O4125" t="s">
        <v>21</v>
      </c>
      <c r="P4125">
        <v>0</v>
      </c>
    </row>
    <row r="4126" spans="1:18">
      <c r="A4126" s="1">
        <v>42705</v>
      </c>
      <c r="B4126" t="s">
        <v>6</v>
      </c>
      <c r="C4126" t="s">
        <v>26</v>
      </c>
      <c r="D4126" s="4">
        <v>158994.05999999997</v>
      </c>
      <c r="E4126" s="4">
        <v>14897.743421999998</v>
      </c>
      <c r="F4126" s="3">
        <v>9.3700000000000006E-2</v>
      </c>
      <c r="G4126" s="5">
        <v>2453.6120370370368</v>
      </c>
      <c r="H4126" s="4">
        <v>229.90344787037034</v>
      </c>
      <c r="I4126">
        <v>64.8</v>
      </c>
      <c r="J4126" t="s">
        <v>10</v>
      </c>
      <c r="K4126" t="s">
        <v>12</v>
      </c>
      <c r="L4126" t="s">
        <v>27</v>
      </c>
      <c r="M4126" s="2">
        <v>41353</v>
      </c>
      <c r="N4126" s="2">
        <v>43229</v>
      </c>
      <c r="O4126" t="s">
        <v>21</v>
      </c>
      <c r="P4126">
        <v>0.06</v>
      </c>
    </row>
    <row r="4127" spans="1:18">
      <c r="A4127" s="1">
        <v>42705</v>
      </c>
      <c r="B4127" t="s">
        <v>6</v>
      </c>
      <c r="C4127" t="s">
        <v>41</v>
      </c>
      <c r="D4127" s="4">
        <v>362699.64</v>
      </c>
      <c r="E4127" s="4">
        <v>49508.500860000007</v>
      </c>
      <c r="F4127" s="3">
        <v>0.13650000000000001</v>
      </c>
      <c r="G4127" s="5">
        <v>7749.9923076923087</v>
      </c>
      <c r="H4127" s="4">
        <v>1057.8739500000001</v>
      </c>
      <c r="I4127">
        <v>46.8</v>
      </c>
      <c r="J4127" t="s">
        <v>10</v>
      </c>
      <c r="K4127" t="s">
        <v>11</v>
      </c>
      <c r="L4127" t="s">
        <v>42</v>
      </c>
      <c r="M4127" s="2">
        <v>42156</v>
      </c>
      <c r="N4127" s="2">
        <v>42864</v>
      </c>
      <c r="O4127" t="s">
        <v>21</v>
      </c>
      <c r="P4127">
        <v>0.13</v>
      </c>
    </row>
    <row r="4128" spans="1:18">
      <c r="A4128" s="1">
        <v>42705</v>
      </c>
      <c r="B4128" t="s">
        <v>6</v>
      </c>
      <c r="C4128" t="s">
        <v>292</v>
      </c>
      <c r="D4128" s="4">
        <v>432103.2</v>
      </c>
      <c r="E4128" s="4">
        <v>60796.920239999992</v>
      </c>
      <c r="F4128" s="3">
        <v>0.14069999999999999</v>
      </c>
      <c r="G4128" s="5">
        <v>3600.86</v>
      </c>
      <c r="H4128" s="4">
        <v>506.64100199999996</v>
      </c>
      <c r="I4128">
        <v>120</v>
      </c>
      <c r="J4128" t="s">
        <v>10</v>
      </c>
      <c r="K4128" t="s">
        <v>11</v>
      </c>
      <c r="L4128" t="s">
        <v>42</v>
      </c>
      <c r="M4128" s="2">
        <v>41715</v>
      </c>
      <c r="N4128" s="2">
        <v>42810</v>
      </c>
      <c r="O4128" t="s">
        <v>21</v>
      </c>
      <c r="P4128">
        <v>0.12</v>
      </c>
    </row>
    <row r="4129" spans="1:17">
      <c r="A4129" s="1">
        <v>42705</v>
      </c>
      <c r="B4129" t="s">
        <v>6</v>
      </c>
      <c r="C4129" t="s">
        <v>385</v>
      </c>
      <c r="D4129" s="4">
        <v>126135.59999999999</v>
      </c>
      <c r="E4129" s="4">
        <v>25403.70984</v>
      </c>
      <c r="F4129" s="3">
        <v>0.20140000000000002</v>
      </c>
      <c r="G4129" s="5">
        <v>1983.2641509433963</v>
      </c>
      <c r="H4129" s="4">
        <v>399.42940000000004</v>
      </c>
      <c r="I4129">
        <v>63.599999999999994</v>
      </c>
      <c r="J4129" t="s">
        <v>10</v>
      </c>
      <c r="K4129" t="s">
        <v>11</v>
      </c>
      <c r="L4129" t="s">
        <v>42</v>
      </c>
      <c r="M4129" s="2">
        <v>42201</v>
      </c>
      <c r="N4129" s="2">
        <v>43296</v>
      </c>
      <c r="O4129" t="s">
        <v>21</v>
      </c>
      <c r="P4129">
        <v>0.15</v>
      </c>
    </row>
    <row r="4130" spans="1:17">
      <c r="A4130" s="1">
        <v>42705</v>
      </c>
      <c r="B4130" t="s">
        <v>6</v>
      </c>
      <c r="C4130" t="s">
        <v>449</v>
      </c>
      <c r="D4130" s="4">
        <v>211460.4</v>
      </c>
      <c r="E4130" s="4">
        <v>52611.347519999996</v>
      </c>
      <c r="F4130" s="3">
        <v>0.24879999999999999</v>
      </c>
      <c r="G4130" s="5">
        <v>1816.6701030927836</v>
      </c>
      <c r="H4130" s="4">
        <v>451.98752164948451</v>
      </c>
      <c r="I4130">
        <v>116.39999999999999</v>
      </c>
      <c r="J4130" t="s">
        <v>10</v>
      </c>
      <c r="K4130" t="s">
        <v>12</v>
      </c>
      <c r="L4130" t="s">
        <v>12</v>
      </c>
      <c r="M4130" s="2">
        <v>42572</v>
      </c>
      <c r="N4130" s="2">
        <v>43666</v>
      </c>
      <c r="O4130" t="s">
        <v>21</v>
      </c>
      <c r="P4130">
        <v>0.17</v>
      </c>
    </row>
    <row r="4131" spans="1:17">
      <c r="A4131" s="1">
        <v>42705</v>
      </c>
      <c r="B4131" t="s">
        <v>6</v>
      </c>
      <c r="C4131" t="s">
        <v>430</v>
      </c>
      <c r="D4131" s="4">
        <v>275085.59999999998</v>
      </c>
      <c r="E4131" s="4">
        <v>72127.444319999995</v>
      </c>
      <c r="F4131" s="3">
        <v>0.26219999999999999</v>
      </c>
      <c r="G4131" s="5">
        <v>1723.593984962406</v>
      </c>
      <c r="H4131" s="4">
        <v>451.92634285714286</v>
      </c>
      <c r="I4131">
        <v>159.6</v>
      </c>
      <c r="J4131" t="s">
        <v>10</v>
      </c>
      <c r="K4131" t="s">
        <v>12</v>
      </c>
      <c r="L4131" t="s">
        <v>12</v>
      </c>
      <c r="M4131" s="2">
        <v>42542</v>
      </c>
      <c r="N4131" s="2">
        <v>43636</v>
      </c>
      <c r="O4131" t="s">
        <v>21</v>
      </c>
      <c r="P4131">
        <v>0.17</v>
      </c>
    </row>
    <row r="4132" spans="1:17">
      <c r="A4132" s="1">
        <v>42705</v>
      </c>
      <c r="B4132" t="s">
        <v>6</v>
      </c>
      <c r="C4132" t="s">
        <v>388</v>
      </c>
      <c r="D4132" s="4">
        <v>819294.71999999997</v>
      </c>
      <c r="E4132" s="4">
        <v>103558.852608</v>
      </c>
      <c r="F4132" s="3">
        <v>0.12640000000000001</v>
      </c>
      <c r="G4132" s="5">
        <v>11571.959322033897</v>
      </c>
      <c r="H4132" s="4">
        <v>1462.6956583050849</v>
      </c>
      <c r="I4132">
        <v>70.8</v>
      </c>
      <c r="J4132" t="s">
        <v>62</v>
      </c>
      <c r="K4132" t="s">
        <v>253</v>
      </c>
      <c r="L4132" t="s">
        <v>253</v>
      </c>
      <c r="M4132" s="2">
        <v>42223</v>
      </c>
      <c r="N4132" s="2">
        <v>43318</v>
      </c>
      <c r="O4132" t="s">
        <v>21</v>
      </c>
      <c r="P4132">
        <v>0.12</v>
      </c>
    </row>
    <row r="4133" spans="1:17">
      <c r="A4133" s="1">
        <v>42705</v>
      </c>
      <c r="B4133" t="s">
        <v>6</v>
      </c>
      <c r="C4133" t="s">
        <v>25</v>
      </c>
      <c r="D4133" s="4">
        <v>445488</v>
      </c>
      <c r="E4133" s="4">
        <v>58047.0864</v>
      </c>
      <c r="F4133" s="3">
        <v>0.1303</v>
      </c>
      <c r="G4133" s="5">
        <v>3228.1739130434785</v>
      </c>
      <c r="H4133" s="4">
        <v>420.6310608695652</v>
      </c>
      <c r="I4133">
        <v>138</v>
      </c>
      <c r="J4133" t="s">
        <v>10</v>
      </c>
      <c r="K4133" t="s">
        <v>12</v>
      </c>
      <c r="L4133" t="s">
        <v>12</v>
      </c>
      <c r="M4133" s="2">
        <v>41334</v>
      </c>
      <c r="N4133" s="2">
        <v>42864</v>
      </c>
      <c r="O4133" t="s">
        <v>21</v>
      </c>
      <c r="P4133">
        <v>0.16</v>
      </c>
      <c r="Q4133">
        <v>7.0000000000000007E-2</v>
      </c>
    </row>
    <row r="4134" spans="1:17">
      <c r="A4134" s="1">
        <v>42705</v>
      </c>
      <c r="B4134" t="s">
        <v>6</v>
      </c>
      <c r="C4134" t="s">
        <v>213</v>
      </c>
      <c r="D4134" s="4">
        <v>1245765.72</v>
      </c>
      <c r="E4134" s="4">
        <v>72378.988332000008</v>
      </c>
      <c r="F4134" s="3">
        <v>5.8100000000000006E-2</v>
      </c>
      <c r="G4134" s="5">
        <v>3330.5681745267889</v>
      </c>
      <c r="H4134" s="4">
        <v>193.50601094000646</v>
      </c>
      <c r="I4134">
        <v>374.03999999999996</v>
      </c>
      <c r="J4134" t="s">
        <v>10</v>
      </c>
      <c r="K4134" t="s">
        <v>76</v>
      </c>
      <c r="L4134" t="s">
        <v>76</v>
      </c>
      <c r="M4134" s="2">
        <v>41384</v>
      </c>
      <c r="N4134" s="2">
        <v>43299</v>
      </c>
      <c r="O4134" t="s">
        <v>16</v>
      </c>
      <c r="P4134">
        <v>0.15</v>
      </c>
      <c r="Q4134">
        <v>0.05</v>
      </c>
    </row>
    <row r="4135" spans="1:17">
      <c r="A4135" s="1">
        <v>42705</v>
      </c>
      <c r="B4135" t="s">
        <v>6</v>
      </c>
      <c r="C4135" t="s">
        <v>428</v>
      </c>
      <c r="D4135" s="4">
        <v>169266</v>
      </c>
      <c r="E4135" s="4">
        <v>52794.065399999999</v>
      </c>
      <c r="F4135" s="3">
        <v>0.31190000000000001</v>
      </c>
      <c r="G4135" s="5">
        <v>1516.7204301075269</v>
      </c>
      <c r="H4135" s="4">
        <v>473.06510215053765</v>
      </c>
      <c r="I4135">
        <v>111.6</v>
      </c>
      <c r="J4135" t="s">
        <v>10</v>
      </c>
      <c r="K4135" t="s">
        <v>12</v>
      </c>
      <c r="L4135" t="s">
        <v>23</v>
      </c>
      <c r="M4135" s="2">
        <v>42529</v>
      </c>
      <c r="N4135" s="2">
        <v>43258</v>
      </c>
      <c r="O4135" t="s">
        <v>21</v>
      </c>
      <c r="P4135">
        <v>0.18</v>
      </c>
    </row>
    <row r="4136" spans="1:17">
      <c r="A4136" s="1">
        <v>42705</v>
      </c>
      <c r="B4136" t="s">
        <v>6</v>
      </c>
      <c r="C4136" t="s">
        <v>241</v>
      </c>
      <c r="D4136" s="4">
        <v>103613.4</v>
      </c>
      <c r="E4136" s="4">
        <v>25924.072679999997</v>
      </c>
      <c r="F4136" s="3">
        <v>0.25019999999999998</v>
      </c>
      <c r="G4136" s="5">
        <v>1598.9722222222222</v>
      </c>
      <c r="H4136" s="4">
        <v>400.06284999999997</v>
      </c>
      <c r="I4136">
        <v>64.8</v>
      </c>
      <c r="J4136" t="s">
        <v>10</v>
      </c>
      <c r="K4136" t="s">
        <v>11</v>
      </c>
      <c r="L4136" t="s">
        <v>42</v>
      </c>
      <c r="M4136" s="2">
        <v>42570</v>
      </c>
      <c r="N4136" s="2">
        <v>43299</v>
      </c>
      <c r="O4136" t="s">
        <v>21</v>
      </c>
      <c r="P4136">
        <v>0.12</v>
      </c>
    </row>
    <row r="4137" spans="1:17">
      <c r="A4137" s="1">
        <v>42705</v>
      </c>
      <c r="B4137" t="s">
        <v>6</v>
      </c>
      <c r="C4137" t="s">
        <v>24</v>
      </c>
      <c r="D4137" s="4">
        <v>480243</v>
      </c>
      <c r="E4137" s="4">
        <v>103108.1721</v>
      </c>
      <c r="F4137" s="3">
        <v>0.2147</v>
      </c>
      <c r="G4137" s="5">
        <v>2565.4006410256411</v>
      </c>
      <c r="H4137" s="4">
        <v>550.79151762820516</v>
      </c>
      <c r="I4137">
        <v>187.2</v>
      </c>
      <c r="J4137" t="s">
        <v>10</v>
      </c>
      <c r="K4137" t="s">
        <v>20</v>
      </c>
      <c r="L4137" t="s">
        <v>20</v>
      </c>
      <c r="M4137" s="2">
        <v>41288</v>
      </c>
      <c r="N4137" s="2">
        <v>42864</v>
      </c>
      <c r="O4137" t="s">
        <v>21</v>
      </c>
      <c r="P4137">
        <v>0.19</v>
      </c>
    </row>
    <row r="4138" spans="1:17">
      <c r="A4138" s="1">
        <v>42705</v>
      </c>
      <c r="B4138" t="s">
        <v>6</v>
      </c>
      <c r="C4138" t="s">
        <v>448</v>
      </c>
      <c r="D4138" s="4">
        <v>356106</v>
      </c>
      <c r="E4138" s="4">
        <v>40382.420399999995</v>
      </c>
      <c r="F4138" s="3">
        <v>0.11339999999999999</v>
      </c>
      <c r="G4138" s="5">
        <v>6313.9361702127662</v>
      </c>
      <c r="H4138" s="4">
        <v>716.00036170212763</v>
      </c>
      <c r="I4138">
        <v>56.4</v>
      </c>
      <c r="J4138" t="s">
        <v>62</v>
      </c>
      <c r="K4138" t="s">
        <v>253</v>
      </c>
      <c r="L4138" t="s">
        <v>253</v>
      </c>
      <c r="M4138" s="2">
        <v>42571</v>
      </c>
      <c r="N4138" s="2">
        <v>43665</v>
      </c>
      <c r="O4138" t="s">
        <v>21</v>
      </c>
      <c r="P4138">
        <v>0.1</v>
      </c>
    </row>
    <row r="4139" spans="1:17">
      <c r="A4139" s="1">
        <v>42705</v>
      </c>
      <c r="B4139" t="s">
        <v>6</v>
      </c>
      <c r="C4139" t="s">
        <v>445</v>
      </c>
      <c r="D4139" s="4">
        <v>147244.79999999999</v>
      </c>
      <c r="E4139" s="4">
        <v>16403.07072</v>
      </c>
      <c r="F4139" s="3">
        <v>0.11140000000000001</v>
      </c>
      <c r="G4139" s="5">
        <v>4719.3846153846152</v>
      </c>
      <c r="H4139" s="4">
        <v>525.73944615384619</v>
      </c>
      <c r="I4139">
        <v>31.2</v>
      </c>
      <c r="J4139" t="s">
        <v>10</v>
      </c>
      <c r="K4139" t="s">
        <v>11</v>
      </c>
      <c r="L4139" t="s">
        <v>94</v>
      </c>
      <c r="M4139" s="2">
        <v>42595</v>
      </c>
      <c r="N4139" s="2">
        <v>42959</v>
      </c>
      <c r="O4139" t="s">
        <v>21</v>
      </c>
      <c r="P4139">
        <v>0</v>
      </c>
    </row>
    <row r="4140" spans="1:17">
      <c r="A4140" s="1">
        <v>42705</v>
      </c>
      <c r="B4140" t="s">
        <v>6</v>
      </c>
      <c r="C4140" t="s">
        <v>234</v>
      </c>
      <c r="D4140" s="4">
        <v>1029153.1079999999</v>
      </c>
      <c r="E4140" s="4">
        <v>56603.420939999996</v>
      </c>
      <c r="F4140" s="3">
        <v>5.5E-2</v>
      </c>
      <c r="G4140" s="5">
        <v>1681.622725490196</v>
      </c>
      <c r="H4140" s="4">
        <v>92.489249901960775</v>
      </c>
      <c r="I4140">
        <v>612</v>
      </c>
      <c r="J4140" t="s">
        <v>32</v>
      </c>
      <c r="K4140" t="s">
        <v>235</v>
      </c>
      <c r="L4140" t="s">
        <v>32</v>
      </c>
      <c r="M4140" s="2">
        <v>41442</v>
      </c>
      <c r="N4140" s="2">
        <v>47285</v>
      </c>
      <c r="O4140" t="s">
        <v>30</v>
      </c>
      <c r="P4140">
        <v>0.06</v>
      </c>
    </row>
    <row r="4141" spans="1:17">
      <c r="A4141" s="1">
        <v>42705</v>
      </c>
      <c r="B4141" t="s">
        <v>6</v>
      </c>
      <c r="C4141" t="s">
        <v>44</v>
      </c>
      <c r="D4141" s="4">
        <v>386374.8</v>
      </c>
      <c r="E4141" s="4">
        <v>79940.946120000008</v>
      </c>
      <c r="F4141" s="3">
        <v>0.20690000000000003</v>
      </c>
      <c r="G4141" s="5">
        <v>2953.9357798165142</v>
      </c>
      <c r="H4141" s="4">
        <v>611.16931284403688</v>
      </c>
      <c r="I4141">
        <v>130.79999999999998</v>
      </c>
      <c r="J4141" t="s">
        <v>10</v>
      </c>
      <c r="K4141" t="s">
        <v>20</v>
      </c>
      <c r="L4141" t="s">
        <v>20</v>
      </c>
      <c r="M4141" s="2">
        <v>42513</v>
      </c>
      <c r="N4141" s="2">
        <v>43242</v>
      </c>
      <c r="O4141" t="s">
        <v>21</v>
      </c>
      <c r="P4141">
        <v>0.18</v>
      </c>
    </row>
    <row r="4142" spans="1:17">
      <c r="A4142" s="1">
        <v>42705</v>
      </c>
      <c r="B4142" t="s">
        <v>6</v>
      </c>
      <c r="C4142" t="s">
        <v>14</v>
      </c>
      <c r="D4142" s="4">
        <v>715802.76</v>
      </c>
      <c r="E4142" s="4">
        <v>93984.902388000002</v>
      </c>
      <c r="F4142" s="3">
        <v>0.1313</v>
      </c>
      <c r="G4142" s="5">
        <v>1028.4522413793104</v>
      </c>
      <c r="H4142" s="4">
        <v>135.03577929310345</v>
      </c>
      <c r="I4142">
        <v>696</v>
      </c>
      <c r="J4142" t="s">
        <v>17</v>
      </c>
      <c r="K4142" t="s">
        <v>18</v>
      </c>
      <c r="L4142" t="s">
        <v>15</v>
      </c>
      <c r="M4142" s="2">
        <v>41246</v>
      </c>
      <c r="N4142" s="2">
        <v>43229</v>
      </c>
      <c r="O4142" t="s">
        <v>16</v>
      </c>
      <c r="P4142">
        <v>0.11</v>
      </c>
    </row>
    <row r="4143" spans="1:17">
      <c r="A4143" s="1">
        <v>42705</v>
      </c>
      <c r="B4143" t="s">
        <v>6</v>
      </c>
      <c r="C4143" t="s">
        <v>31</v>
      </c>
      <c r="D4143" s="4">
        <v>2922167.1839999999</v>
      </c>
      <c r="E4143" s="4">
        <v>233773.37471999999</v>
      </c>
      <c r="F4143" s="3">
        <v>0.08</v>
      </c>
      <c r="G4143" s="5">
        <v>3099.719093686354</v>
      </c>
      <c r="H4143" s="4">
        <v>247.97752749490834</v>
      </c>
      <c r="I4143">
        <v>942.72</v>
      </c>
      <c r="J4143" t="s">
        <v>32</v>
      </c>
      <c r="K4143" t="s">
        <v>31</v>
      </c>
      <c r="L4143" t="s">
        <v>32</v>
      </c>
      <c r="M4143" s="2">
        <v>41294</v>
      </c>
      <c r="N4143" s="2">
        <v>43229</v>
      </c>
      <c r="O4143" t="s">
        <v>30</v>
      </c>
      <c r="P4143">
        <v>0.08</v>
      </c>
    </row>
    <row r="4144" spans="1:17">
      <c r="A4144" s="1">
        <v>42705</v>
      </c>
      <c r="B4144" t="s">
        <v>6</v>
      </c>
      <c r="C4144" t="s">
        <v>216</v>
      </c>
      <c r="D4144" s="4">
        <v>683930.28</v>
      </c>
      <c r="E4144" s="4">
        <v>70376.425812000001</v>
      </c>
      <c r="F4144" s="3">
        <v>0.10289999999999999</v>
      </c>
      <c r="G4144" s="5">
        <v>1882.2387714663143</v>
      </c>
      <c r="H4144" s="4">
        <v>193.68236958388374</v>
      </c>
      <c r="I4144">
        <v>363.36</v>
      </c>
      <c r="J4144" t="s">
        <v>10</v>
      </c>
      <c r="K4144" t="s">
        <v>20</v>
      </c>
      <c r="L4144" t="s">
        <v>20</v>
      </c>
      <c r="M4144" s="2">
        <v>41384</v>
      </c>
      <c r="N4144" s="2">
        <v>43299</v>
      </c>
      <c r="O4144" t="s">
        <v>16</v>
      </c>
      <c r="P4144">
        <v>0.15</v>
      </c>
      <c r="Q4144">
        <v>0.05</v>
      </c>
    </row>
    <row r="4145" spans="1:17">
      <c r="A4145" s="1">
        <v>42705</v>
      </c>
      <c r="B4145" t="s">
        <v>6</v>
      </c>
      <c r="C4145" t="s">
        <v>237</v>
      </c>
      <c r="D4145" s="4">
        <v>922605.5639999999</v>
      </c>
      <c r="E4145" s="4">
        <v>50743.306019999996</v>
      </c>
      <c r="F4145" s="3">
        <v>5.5E-2</v>
      </c>
      <c r="G4145" s="5">
        <v>3230.4116386554624</v>
      </c>
      <c r="H4145" s="4">
        <v>177.67264012605042</v>
      </c>
      <c r="I4145">
        <v>285.59999999999997</v>
      </c>
      <c r="J4145" t="s">
        <v>32</v>
      </c>
      <c r="K4145" t="s">
        <v>235</v>
      </c>
      <c r="L4145" t="s">
        <v>32</v>
      </c>
      <c r="M4145" s="2">
        <v>41442</v>
      </c>
      <c r="N4145" s="2">
        <v>47285</v>
      </c>
      <c r="O4145" t="s">
        <v>30</v>
      </c>
      <c r="P4145">
        <v>0.06</v>
      </c>
    </row>
    <row r="4146" spans="1:17">
      <c r="A4146" s="1">
        <v>42705</v>
      </c>
      <c r="B4146" t="s">
        <v>6</v>
      </c>
      <c r="C4146" t="s">
        <v>242</v>
      </c>
      <c r="D4146" s="4">
        <v>554700.67200000002</v>
      </c>
      <c r="E4146" s="4">
        <v>30508.536959999998</v>
      </c>
      <c r="F4146" s="3">
        <v>5.4999999999999993E-2</v>
      </c>
      <c r="G4146" s="5">
        <v>1034.1175838926176</v>
      </c>
      <c r="H4146" s="4">
        <v>56.876467114093956</v>
      </c>
      <c r="I4146">
        <v>536.4</v>
      </c>
      <c r="J4146" t="s">
        <v>32</v>
      </c>
      <c r="K4146" t="s">
        <v>235</v>
      </c>
      <c r="L4146" t="s">
        <v>32</v>
      </c>
      <c r="M4146" s="2">
        <v>41442</v>
      </c>
      <c r="N4146" s="2">
        <v>47285</v>
      </c>
      <c r="O4146" t="s">
        <v>30</v>
      </c>
      <c r="P4146">
        <v>0.06</v>
      </c>
    </row>
    <row r="4147" spans="1:17">
      <c r="A4147" s="1">
        <v>42705</v>
      </c>
      <c r="B4147" t="s">
        <v>6</v>
      </c>
      <c r="C4147" t="s">
        <v>384</v>
      </c>
      <c r="D4147" s="4">
        <v>56516.160000000003</v>
      </c>
      <c r="E4147" s="4">
        <v>21470.489184000002</v>
      </c>
      <c r="F4147" s="3">
        <v>0.37990000000000002</v>
      </c>
      <c r="G4147" s="5">
        <v>1023.8434782608697</v>
      </c>
      <c r="H4147" s="4">
        <v>388.95813739130443</v>
      </c>
      <c r="I4147">
        <v>55.199999999999996</v>
      </c>
      <c r="J4147" t="s">
        <v>10</v>
      </c>
      <c r="K4147" t="s">
        <v>11</v>
      </c>
      <c r="L4147" t="s">
        <v>265</v>
      </c>
      <c r="M4147" s="2">
        <v>42201</v>
      </c>
      <c r="N4147" s="2">
        <v>42931</v>
      </c>
      <c r="O4147" t="s">
        <v>21</v>
      </c>
      <c r="P4147">
        <v>0.17</v>
      </c>
    </row>
    <row r="4148" spans="1:17">
      <c r="A4148" s="1">
        <v>42705</v>
      </c>
      <c r="B4148" t="s">
        <v>6</v>
      </c>
      <c r="C4148" t="s">
        <v>454</v>
      </c>
      <c r="D4148" s="4">
        <v>104293.2</v>
      </c>
      <c r="E4148" s="4">
        <v>56526.914400000001</v>
      </c>
      <c r="F4148" s="3">
        <v>0.54200000000000004</v>
      </c>
      <c r="G4148" s="5">
        <v>1047.1204819277109</v>
      </c>
      <c r="H4148" s="4">
        <v>567.53930120481937</v>
      </c>
      <c r="I4148">
        <v>99.6</v>
      </c>
      <c r="J4148" t="s">
        <v>47</v>
      </c>
      <c r="K4148" t="s">
        <v>48</v>
      </c>
      <c r="L4148" t="s">
        <v>46</v>
      </c>
      <c r="M4148" s="2">
        <v>42628</v>
      </c>
      <c r="N4148" s="2">
        <v>42992</v>
      </c>
      <c r="O4148" t="s">
        <v>21</v>
      </c>
      <c r="P4148">
        <v>0.17</v>
      </c>
    </row>
    <row r="4149" spans="1:17">
      <c r="A4149" s="1">
        <v>42705</v>
      </c>
      <c r="B4149" t="s">
        <v>6</v>
      </c>
      <c r="C4149" t="s">
        <v>215</v>
      </c>
      <c r="D4149" s="4">
        <v>583371.6</v>
      </c>
      <c r="E4149" s="4">
        <v>72629.764200000005</v>
      </c>
      <c r="F4149" s="3">
        <v>0.12450000000000001</v>
      </c>
      <c r="G4149" s="5">
        <v>1555.6576</v>
      </c>
      <c r="H4149" s="4">
        <v>193.67937120000002</v>
      </c>
      <c r="I4149">
        <v>375</v>
      </c>
      <c r="J4149" t="s">
        <v>10</v>
      </c>
      <c r="K4149" t="s">
        <v>76</v>
      </c>
      <c r="L4149" t="s">
        <v>76</v>
      </c>
      <c r="M4149" s="2">
        <v>41384</v>
      </c>
      <c r="N4149" s="2">
        <v>43299</v>
      </c>
      <c r="O4149" t="s">
        <v>16</v>
      </c>
      <c r="P4149">
        <v>0.15</v>
      </c>
      <c r="Q4149">
        <v>0.05</v>
      </c>
    </row>
    <row r="4150" spans="1:17">
      <c r="A4150" s="1">
        <v>42705</v>
      </c>
      <c r="B4150" t="s">
        <v>6</v>
      </c>
      <c r="C4150" t="s">
        <v>54</v>
      </c>
      <c r="D4150" s="4">
        <v>147638.39999999999</v>
      </c>
      <c r="E4150" s="4">
        <v>111895.14336</v>
      </c>
      <c r="F4150" s="3">
        <v>0.75790000000000002</v>
      </c>
      <c r="G4150" s="5">
        <v>329.84450402144773</v>
      </c>
      <c r="H4150" s="4">
        <v>249.98914959785526</v>
      </c>
      <c r="I4150">
        <v>447.59999999999997</v>
      </c>
      <c r="J4150" t="s">
        <v>10</v>
      </c>
      <c r="K4150" t="s">
        <v>12</v>
      </c>
      <c r="L4150" t="s">
        <v>12</v>
      </c>
      <c r="M4150" s="2">
        <v>41302</v>
      </c>
      <c r="N4150" s="2">
        <v>43594</v>
      </c>
      <c r="O4150" t="s">
        <v>21</v>
      </c>
      <c r="P4150">
        <v>0.13</v>
      </c>
    </row>
    <row r="4151" spans="1:17">
      <c r="A4151" s="1">
        <v>42705</v>
      </c>
      <c r="B4151" t="s">
        <v>6</v>
      </c>
      <c r="C4151" t="s">
        <v>243</v>
      </c>
      <c r="D4151" s="4">
        <v>172715.49600000001</v>
      </c>
      <c r="E4151" s="4">
        <v>9499.352280000001</v>
      </c>
      <c r="F4151" s="3">
        <v>5.5E-2</v>
      </c>
      <c r="G4151" s="5">
        <v>406.58073446327688</v>
      </c>
      <c r="H4151" s="4">
        <v>22.361940395480229</v>
      </c>
      <c r="I4151">
        <v>424.8</v>
      </c>
      <c r="J4151" t="s">
        <v>32</v>
      </c>
      <c r="K4151" t="s">
        <v>235</v>
      </c>
      <c r="L4151" t="s">
        <v>32</v>
      </c>
      <c r="M4151" s="2">
        <v>41442</v>
      </c>
      <c r="N4151" s="2">
        <v>47285</v>
      </c>
      <c r="O4151" t="s">
        <v>30</v>
      </c>
      <c r="P4151">
        <v>0.06</v>
      </c>
    </row>
    <row r="4152" spans="1:17">
      <c r="A4152" s="1">
        <v>42705</v>
      </c>
      <c r="B4152" t="s">
        <v>6</v>
      </c>
      <c r="C4152" t="s">
        <v>391</v>
      </c>
      <c r="D4152" s="4">
        <v>133458</v>
      </c>
      <c r="E4152" s="4">
        <v>13252.3794</v>
      </c>
      <c r="F4152" s="3">
        <v>9.9299999999999999E-2</v>
      </c>
      <c r="G4152" s="5">
        <v>9267.9166666666679</v>
      </c>
      <c r="H4152" s="4">
        <v>920.30412500000011</v>
      </c>
      <c r="I4152">
        <v>14.399999999999999</v>
      </c>
      <c r="J4152" t="s">
        <v>52</v>
      </c>
      <c r="K4152" t="s">
        <v>51</v>
      </c>
      <c r="L4152" t="s">
        <v>51</v>
      </c>
      <c r="M4152" s="2">
        <v>42259</v>
      </c>
      <c r="N4152" s="2">
        <v>42989</v>
      </c>
      <c r="O4152" t="s">
        <v>21</v>
      </c>
      <c r="P4152">
        <v>0.09</v>
      </c>
    </row>
    <row r="4153" spans="1:17">
      <c r="A4153" s="1">
        <v>42705</v>
      </c>
      <c r="B4153" t="s">
        <v>6</v>
      </c>
      <c r="C4153" t="s">
        <v>29</v>
      </c>
      <c r="D4153" s="4">
        <v>584073</v>
      </c>
      <c r="E4153" s="4">
        <v>83522.438999999998</v>
      </c>
      <c r="F4153" s="3">
        <v>0.14299999999999999</v>
      </c>
      <c r="G4153" s="5">
        <v>3120.0480769230771</v>
      </c>
      <c r="H4153" s="4">
        <v>446.166875</v>
      </c>
      <c r="I4153">
        <v>187.2</v>
      </c>
      <c r="J4153" t="s">
        <v>10</v>
      </c>
      <c r="K4153" t="s">
        <v>12</v>
      </c>
      <c r="L4153" t="s">
        <v>12</v>
      </c>
      <c r="M4153" s="2">
        <v>41323</v>
      </c>
      <c r="N4153" s="2">
        <v>43229</v>
      </c>
      <c r="O4153" t="s">
        <v>21</v>
      </c>
      <c r="P4153">
        <v>0.12</v>
      </c>
    </row>
    <row r="4154" spans="1:17">
      <c r="A4154" s="1">
        <v>42705</v>
      </c>
      <c r="B4154" t="s">
        <v>6</v>
      </c>
      <c r="C4154" t="s">
        <v>285</v>
      </c>
      <c r="D4154" s="4">
        <v>2477114.6399999997</v>
      </c>
      <c r="E4154" s="4">
        <v>85460.45508</v>
      </c>
      <c r="F4154" s="3">
        <v>3.4500000000000003E-2</v>
      </c>
      <c r="G4154" s="5">
        <v>17950.106086956519</v>
      </c>
      <c r="H4154" s="4">
        <v>619.27865999999995</v>
      </c>
      <c r="I4154">
        <v>138</v>
      </c>
      <c r="J4154" t="s">
        <v>123</v>
      </c>
      <c r="K4154" t="s">
        <v>286</v>
      </c>
      <c r="L4154" t="s">
        <v>286</v>
      </c>
      <c r="M4154" s="2">
        <v>41708</v>
      </c>
      <c r="N4154" s="2">
        <v>42834</v>
      </c>
      <c r="O4154" t="s">
        <v>21</v>
      </c>
      <c r="P4154">
        <v>0.03</v>
      </c>
    </row>
    <row r="4155" spans="1:17">
      <c r="A4155" s="1">
        <v>42705</v>
      </c>
      <c r="B4155" t="s">
        <v>6</v>
      </c>
      <c r="C4155" t="s">
        <v>238</v>
      </c>
      <c r="D4155" s="4">
        <v>5450490.1440000003</v>
      </c>
      <c r="E4155" s="4">
        <v>461111.46618240007</v>
      </c>
      <c r="F4155" s="3">
        <v>8.4600000000000009E-2</v>
      </c>
      <c r="G4155" s="5">
        <v>4384.2423938223938</v>
      </c>
      <c r="H4155" s="4">
        <v>370.90690651737458</v>
      </c>
      <c r="I4155">
        <v>1243.2</v>
      </c>
      <c r="J4155" t="s">
        <v>32</v>
      </c>
      <c r="K4155" t="s">
        <v>238</v>
      </c>
      <c r="L4155" t="s">
        <v>32</v>
      </c>
      <c r="M4155" s="2">
        <v>41281</v>
      </c>
      <c r="N4155" s="2">
        <v>45168</v>
      </c>
      <c r="O4155" t="s">
        <v>30</v>
      </c>
      <c r="P4155">
        <v>0.08</v>
      </c>
    </row>
    <row r="4156" spans="1:17">
      <c r="A4156" s="1">
        <v>42705</v>
      </c>
      <c r="B4156" t="s">
        <v>6</v>
      </c>
      <c r="C4156" t="s">
        <v>214</v>
      </c>
      <c r="D4156" s="4">
        <v>932843.04</v>
      </c>
      <c r="E4156" s="4">
        <v>69683.375088000001</v>
      </c>
      <c r="F4156" s="3">
        <v>7.4700000000000003E-2</v>
      </c>
      <c r="G4156" s="5">
        <v>2591.2306666666668</v>
      </c>
      <c r="H4156" s="4">
        <v>193.56493080000001</v>
      </c>
      <c r="I4156">
        <v>360</v>
      </c>
      <c r="J4156" t="s">
        <v>10</v>
      </c>
      <c r="K4156" t="s">
        <v>20</v>
      </c>
      <c r="L4156" t="s">
        <v>20</v>
      </c>
      <c r="M4156" s="2">
        <v>41384</v>
      </c>
      <c r="N4156" s="2">
        <v>43299</v>
      </c>
      <c r="O4156" t="s">
        <v>16</v>
      </c>
      <c r="P4156">
        <v>0.15</v>
      </c>
      <c r="Q4156">
        <v>0.05</v>
      </c>
    </row>
    <row r="4157" spans="1:17">
      <c r="A4157" s="1">
        <v>42705</v>
      </c>
      <c r="B4157" t="s">
        <v>6</v>
      </c>
      <c r="C4157" t="s">
        <v>269</v>
      </c>
      <c r="D4157" s="4">
        <v>5320913.1959999995</v>
      </c>
      <c r="E4157" s="4">
        <v>239441.09381999998</v>
      </c>
      <c r="F4157" s="3">
        <v>4.4999999999999998E-2</v>
      </c>
      <c r="G4157" s="5">
        <v>2138.9745923781957</v>
      </c>
      <c r="H4157" s="4">
        <v>96.253856657018815</v>
      </c>
      <c r="I4157">
        <v>2487.6</v>
      </c>
      <c r="J4157" t="s">
        <v>32</v>
      </c>
      <c r="K4157" t="s">
        <v>269</v>
      </c>
      <c r="L4157" t="s">
        <v>32</v>
      </c>
      <c r="M4157" s="2">
        <v>41442</v>
      </c>
      <c r="N4157" s="2">
        <v>47285</v>
      </c>
      <c r="O4157" t="s">
        <v>30</v>
      </c>
      <c r="P4157">
        <v>0.05</v>
      </c>
    </row>
    <row r="4158" spans="1:17">
      <c r="A4158" s="1">
        <v>42705</v>
      </c>
      <c r="B4158" t="s">
        <v>6</v>
      </c>
      <c r="C4158" t="s">
        <v>236</v>
      </c>
      <c r="D4158" s="4">
        <v>848640.62399999995</v>
      </c>
      <c r="E4158" s="4">
        <v>46675.234319999996</v>
      </c>
      <c r="F4158" s="3">
        <v>5.5E-2</v>
      </c>
      <c r="G4158" s="5">
        <v>1781.3615113350127</v>
      </c>
      <c r="H4158" s="4">
        <v>97.974883123425684</v>
      </c>
      <c r="I4158">
        <v>476.4</v>
      </c>
      <c r="J4158" t="s">
        <v>32</v>
      </c>
      <c r="K4158" t="s">
        <v>235</v>
      </c>
      <c r="L4158" t="s">
        <v>32</v>
      </c>
      <c r="M4158" s="2">
        <v>41442</v>
      </c>
      <c r="N4158" s="2">
        <v>47285</v>
      </c>
      <c r="O4158" t="s">
        <v>30</v>
      </c>
      <c r="P4158">
        <v>0.06</v>
      </c>
    </row>
    <row r="4159" spans="1:17">
      <c r="A4159" s="1">
        <v>42705</v>
      </c>
      <c r="B4159" t="s">
        <v>6</v>
      </c>
      <c r="C4159" t="s">
        <v>431</v>
      </c>
      <c r="D4159" s="4">
        <v>343888.8</v>
      </c>
      <c r="E4159" s="4">
        <v>67058.315999999992</v>
      </c>
      <c r="F4159" s="3">
        <v>0.19499999999999998</v>
      </c>
      <c r="G4159" s="5">
        <v>3219.932584269663</v>
      </c>
      <c r="H4159" s="4">
        <v>627.88685393258424</v>
      </c>
      <c r="I4159">
        <v>106.8</v>
      </c>
      <c r="J4159" t="s">
        <v>10</v>
      </c>
      <c r="K4159" t="s">
        <v>76</v>
      </c>
      <c r="L4159" t="s">
        <v>76</v>
      </c>
      <c r="M4159" s="2">
        <v>42525</v>
      </c>
      <c r="N4159" s="2">
        <v>43254</v>
      </c>
      <c r="O4159" t="s">
        <v>21</v>
      </c>
      <c r="P4159">
        <v>0.17</v>
      </c>
    </row>
    <row r="4160" spans="1:17">
      <c r="A4160" s="1">
        <v>42705</v>
      </c>
      <c r="B4160" t="s">
        <v>6</v>
      </c>
      <c r="C4160" t="s">
        <v>7</v>
      </c>
      <c r="D4160" s="4">
        <v>5566249.2000000002</v>
      </c>
      <c r="E4160" s="4">
        <v>320059.32899999997</v>
      </c>
      <c r="F4160" s="3">
        <v>5.7499999999999996E-2</v>
      </c>
      <c r="G4160" s="5">
        <v>1559.1734453781512</v>
      </c>
      <c r="H4160" s="4">
        <v>89.652473109243687</v>
      </c>
      <c r="I4160">
        <v>3570</v>
      </c>
      <c r="J4160" t="s">
        <v>10</v>
      </c>
      <c r="K4160" t="s">
        <v>11</v>
      </c>
      <c r="L4160" t="s">
        <v>9</v>
      </c>
      <c r="M4160" s="2">
        <v>41365</v>
      </c>
      <c r="N4160" s="2">
        <v>48646</v>
      </c>
      <c r="O4160" t="s">
        <v>13</v>
      </c>
      <c r="P4160">
        <v>0</v>
      </c>
    </row>
    <row r="4161" spans="1:18">
      <c r="A4161" s="1">
        <v>42705</v>
      </c>
      <c r="B4161" t="s">
        <v>6</v>
      </c>
      <c r="C4161" t="s">
        <v>463</v>
      </c>
      <c r="D4161" s="4">
        <v>19362</v>
      </c>
      <c r="E4161" s="4">
        <v>3887.8895999999995</v>
      </c>
      <c r="F4161" s="3">
        <v>0.20079999999999998</v>
      </c>
      <c r="G4161" s="5">
        <v>520.48387096774195</v>
      </c>
      <c r="H4161" s="4">
        <v>104.51316129032259</v>
      </c>
      <c r="I4161">
        <v>37.199999999999996</v>
      </c>
      <c r="J4161" t="s">
        <v>47</v>
      </c>
      <c r="K4161" t="s">
        <v>48</v>
      </c>
      <c r="L4161" t="s">
        <v>464</v>
      </c>
      <c r="M4161" s="2">
        <v>42675</v>
      </c>
      <c r="N4161" s="2">
        <v>43039</v>
      </c>
      <c r="O4161" t="s">
        <v>13</v>
      </c>
      <c r="P4161">
        <v>0</v>
      </c>
    </row>
    <row r="4162" spans="1:18">
      <c r="A4162" s="1">
        <v>42705</v>
      </c>
      <c r="B4162" t="s">
        <v>6</v>
      </c>
      <c r="C4162" t="s">
        <v>43</v>
      </c>
      <c r="D4162" s="4">
        <v>200252.28</v>
      </c>
      <c r="E4162" s="4">
        <v>28315.672391999997</v>
      </c>
      <c r="F4162" s="3">
        <v>0.1414</v>
      </c>
      <c r="G4162" s="5">
        <v>4391.4973684210527</v>
      </c>
      <c r="H4162" s="4">
        <v>620.95772789473676</v>
      </c>
      <c r="I4162">
        <v>45.6</v>
      </c>
      <c r="J4162" t="s">
        <v>10</v>
      </c>
      <c r="K4162" t="s">
        <v>11</v>
      </c>
      <c r="L4162" t="s">
        <v>42</v>
      </c>
      <c r="M4162" s="2">
        <v>42156</v>
      </c>
      <c r="N4162" s="2">
        <v>42864</v>
      </c>
      <c r="O4162" t="s">
        <v>21</v>
      </c>
      <c r="P4162">
        <v>0.13</v>
      </c>
    </row>
    <row r="4163" spans="1:18">
      <c r="A4163" s="1">
        <v>42705</v>
      </c>
      <c r="B4163" t="s">
        <v>6</v>
      </c>
      <c r="C4163" t="s">
        <v>33</v>
      </c>
      <c r="D4163" s="4">
        <v>1027725.216</v>
      </c>
      <c r="E4163" s="4">
        <v>92495.269439999989</v>
      </c>
      <c r="F4163" s="3">
        <v>8.9999999999999983E-2</v>
      </c>
      <c r="G4163" s="5">
        <v>3928.6132110091748</v>
      </c>
      <c r="H4163" s="4">
        <v>353.57518899082567</v>
      </c>
      <c r="I4163">
        <v>261.59999999999997</v>
      </c>
      <c r="J4163" t="s">
        <v>34</v>
      </c>
      <c r="K4163" t="s">
        <v>36</v>
      </c>
      <c r="L4163" t="s">
        <v>35</v>
      </c>
      <c r="M4163" s="2">
        <v>41288</v>
      </c>
      <c r="N4163" s="2">
        <v>45059</v>
      </c>
      <c r="O4163" t="s">
        <v>21</v>
      </c>
      <c r="P4163">
        <v>0.09</v>
      </c>
      <c r="R4163">
        <f t="shared" ref="R4163:R4164" si="395">(N4163-M4163)/365</f>
        <v>10.331506849315069</v>
      </c>
    </row>
    <row r="4164" spans="1:18">
      <c r="A4164" s="1">
        <v>42705</v>
      </c>
      <c r="B4164" t="s">
        <v>6</v>
      </c>
      <c r="C4164" t="s">
        <v>441</v>
      </c>
      <c r="D4164" s="4">
        <v>488422.66800000001</v>
      </c>
      <c r="E4164" s="4">
        <v>44544.147321600001</v>
      </c>
      <c r="F4164" s="3">
        <v>9.1200000000000003E-2</v>
      </c>
      <c r="G4164" s="5">
        <v>8140.3778000000002</v>
      </c>
      <c r="H4164" s="4">
        <v>742.40245535999998</v>
      </c>
      <c r="I4164">
        <v>60</v>
      </c>
      <c r="J4164" t="s">
        <v>34</v>
      </c>
      <c r="K4164" t="s">
        <v>36</v>
      </c>
      <c r="L4164" t="s">
        <v>35</v>
      </c>
      <c r="M4164" s="2">
        <v>42536</v>
      </c>
      <c r="N4164" s="2">
        <v>45547</v>
      </c>
      <c r="O4164" t="s">
        <v>30</v>
      </c>
      <c r="P4164">
        <v>0.09</v>
      </c>
      <c r="R4164">
        <f t="shared" si="395"/>
        <v>8.24931506849315</v>
      </c>
    </row>
    <row r="4165" spans="1:18">
      <c r="A4165" s="1">
        <v>41640</v>
      </c>
      <c r="B4165" t="s">
        <v>55</v>
      </c>
      <c r="C4165" t="s">
        <v>56</v>
      </c>
      <c r="D4165" s="4">
        <v>1179714</v>
      </c>
      <c r="E4165" s="4">
        <v>94377.12000000001</v>
      </c>
      <c r="F4165" s="3">
        <v>0.08</v>
      </c>
      <c r="G4165" s="5">
        <v>979.17828685258962</v>
      </c>
      <c r="H4165" s="4">
        <v>78.334262948207183</v>
      </c>
      <c r="I4165">
        <v>1204.8</v>
      </c>
      <c r="J4165" t="s">
        <v>34</v>
      </c>
      <c r="K4165" t="s">
        <v>58</v>
      </c>
      <c r="L4165" t="s">
        <v>57</v>
      </c>
      <c r="M4165" s="2">
        <v>41270</v>
      </c>
      <c r="N4165" s="2">
        <v>44325</v>
      </c>
      <c r="O4165" t="s">
        <v>16</v>
      </c>
      <c r="P4165">
        <v>0.08</v>
      </c>
    </row>
    <row r="4166" spans="1:18">
      <c r="A4166" s="1">
        <v>41640</v>
      </c>
      <c r="B4166" t="s">
        <v>55</v>
      </c>
      <c r="C4166" t="s">
        <v>59</v>
      </c>
      <c r="D4166" s="4">
        <v>669452.4</v>
      </c>
      <c r="E4166" s="4">
        <v>66945.240000000005</v>
      </c>
      <c r="F4166" s="3">
        <v>0.1</v>
      </c>
      <c r="G4166" s="5">
        <v>783.53511235955057</v>
      </c>
      <c r="H4166" s="4">
        <v>78.353511235955068</v>
      </c>
      <c r="I4166">
        <v>854.4</v>
      </c>
      <c r="J4166" t="s">
        <v>34</v>
      </c>
      <c r="K4166" t="s">
        <v>58</v>
      </c>
      <c r="L4166" t="s">
        <v>57</v>
      </c>
      <c r="M4166" s="2">
        <v>41286</v>
      </c>
      <c r="N4166" s="2">
        <v>44325</v>
      </c>
      <c r="O4166" t="s">
        <v>16</v>
      </c>
      <c r="P4166">
        <v>0.08</v>
      </c>
    </row>
    <row r="4167" spans="1:18">
      <c r="A4167" s="1">
        <v>41640</v>
      </c>
      <c r="B4167" t="s">
        <v>55</v>
      </c>
      <c r="C4167" t="s">
        <v>244</v>
      </c>
      <c r="D4167" s="4">
        <v>391678.8</v>
      </c>
      <c r="E4167" s="4">
        <v>39167.879999999997</v>
      </c>
      <c r="F4167" s="3">
        <v>9.9999999999999992E-2</v>
      </c>
      <c r="G4167" s="5">
        <v>725.33111111111111</v>
      </c>
      <c r="H4167" s="4">
        <v>72.533111111111111</v>
      </c>
      <c r="I4167">
        <v>540</v>
      </c>
      <c r="J4167" t="s">
        <v>34</v>
      </c>
      <c r="K4167" t="s">
        <v>58</v>
      </c>
      <c r="L4167" t="s">
        <v>57</v>
      </c>
      <c r="M4167" s="2">
        <v>41402</v>
      </c>
      <c r="N4167" s="2">
        <v>44323</v>
      </c>
      <c r="O4167" t="s">
        <v>21</v>
      </c>
      <c r="P4167">
        <v>0.08</v>
      </c>
    </row>
    <row r="4168" spans="1:18">
      <c r="A4168" s="1">
        <v>41640</v>
      </c>
      <c r="B4168" t="s">
        <v>55</v>
      </c>
      <c r="C4168" t="s">
        <v>218</v>
      </c>
      <c r="D4168" s="4">
        <v>187104</v>
      </c>
      <c r="E4168" s="4">
        <v>50518.080000000002</v>
      </c>
      <c r="F4168" s="3">
        <v>0.27</v>
      </c>
      <c r="G4168" s="5">
        <v>296.99047619047622</v>
      </c>
      <c r="H4168" s="4">
        <v>80.187428571428569</v>
      </c>
      <c r="I4168">
        <v>630</v>
      </c>
      <c r="J4168" t="s">
        <v>34</v>
      </c>
      <c r="K4168" t="s">
        <v>58</v>
      </c>
      <c r="L4168" t="s">
        <v>57</v>
      </c>
      <c r="M4168" s="2">
        <v>41383</v>
      </c>
      <c r="N4168" s="2">
        <v>43268</v>
      </c>
      <c r="O4168" t="s">
        <v>16</v>
      </c>
      <c r="P4168">
        <v>0.08</v>
      </c>
    </row>
    <row r="4169" spans="1:18">
      <c r="A4169" s="1">
        <v>41640</v>
      </c>
      <c r="B4169" t="s">
        <v>55</v>
      </c>
      <c r="C4169" t="s">
        <v>60</v>
      </c>
      <c r="D4169" s="4">
        <v>148531.19999999998</v>
      </c>
      <c r="E4169" s="4">
        <v>17823.743999999999</v>
      </c>
      <c r="F4169" s="3">
        <v>0.12000000000000001</v>
      </c>
      <c r="G4169" s="5">
        <v>592.22966507177034</v>
      </c>
      <c r="H4169" s="4">
        <v>71.067559808612444</v>
      </c>
      <c r="I4169">
        <v>250.79999999999998</v>
      </c>
      <c r="J4169" t="s">
        <v>62</v>
      </c>
      <c r="K4169" t="s">
        <v>61</v>
      </c>
      <c r="L4169" t="s">
        <v>61</v>
      </c>
      <c r="M4169" s="2">
        <v>41243</v>
      </c>
      <c r="N4169" s="2">
        <v>43229</v>
      </c>
      <c r="O4169" t="s">
        <v>13</v>
      </c>
      <c r="P4169">
        <v>0</v>
      </c>
    </row>
    <row r="4170" spans="1:18">
      <c r="A4170" s="1">
        <v>41640</v>
      </c>
      <c r="B4170" t="s">
        <v>55</v>
      </c>
      <c r="C4170" t="s">
        <v>63</v>
      </c>
      <c r="D4170" s="4">
        <v>651052.79999999993</v>
      </c>
      <c r="E4170" s="4">
        <v>71615.808000000005</v>
      </c>
      <c r="F4170" s="3">
        <v>0.11000000000000001</v>
      </c>
      <c r="G4170" s="5">
        <v>499.58011049723751</v>
      </c>
      <c r="H4170" s="4">
        <v>54.953812154696131</v>
      </c>
      <c r="I4170">
        <v>1303.2</v>
      </c>
      <c r="J4170" t="s">
        <v>34</v>
      </c>
      <c r="K4170" t="s">
        <v>58</v>
      </c>
      <c r="L4170" t="s">
        <v>57</v>
      </c>
      <c r="M4170" s="2">
        <v>41268</v>
      </c>
      <c r="N4170" s="2">
        <v>44325</v>
      </c>
      <c r="O4170" t="s">
        <v>16</v>
      </c>
      <c r="P4170">
        <v>7.0000000000000007E-2</v>
      </c>
    </row>
    <row r="4171" spans="1:18">
      <c r="A4171" s="1">
        <v>41640</v>
      </c>
      <c r="B4171" t="s">
        <v>55</v>
      </c>
      <c r="C4171" t="s">
        <v>64</v>
      </c>
      <c r="D4171" s="4">
        <v>198239.93999999997</v>
      </c>
      <c r="E4171" s="4">
        <v>39647.988000000005</v>
      </c>
      <c r="F4171" s="3">
        <v>0.20000000000000004</v>
      </c>
      <c r="G4171" s="5">
        <v>1013.496625766871</v>
      </c>
      <c r="H4171" s="4">
        <v>202.69932515337428</v>
      </c>
      <c r="I4171">
        <v>195.6</v>
      </c>
      <c r="J4171" t="s">
        <v>10</v>
      </c>
      <c r="K4171" t="s">
        <v>12</v>
      </c>
      <c r="L4171" t="s">
        <v>27</v>
      </c>
      <c r="M4171" s="2">
        <v>41299</v>
      </c>
      <c r="N4171" s="2">
        <v>42499</v>
      </c>
      <c r="O4171" t="s">
        <v>21</v>
      </c>
      <c r="P4171">
        <v>0.16</v>
      </c>
    </row>
    <row r="4172" spans="1:18">
      <c r="A4172" s="1">
        <v>41640</v>
      </c>
      <c r="B4172" t="s">
        <v>55</v>
      </c>
      <c r="C4172" t="s">
        <v>65</v>
      </c>
      <c r="D4172" s="4">
        <v>217846.8</v>
      </c>
      <c r="E4172" s="4">
        <v>37033.955999999998</v>
      </c>
      <c r="F4172" s="3">
        <v>0.17</v>
      </c>
      <c r="G4172" s="5">
        <v>1202.2450331125829</v>
      </c>
      <c r="H4172" s="4">
        <v>204.38165562913909</v>
      </c>
      <c r="I4172">
        <v>181.2</v>
      </c>
      <c r="J4172" t="s">
        <v>10</v>
      </c>
      <c r="K4172" t="s">
        <v>20</v>
      </c>
      <c r="L4172" t="s">
        <v>20</v>
      </c>
      <c r="M4172" s="2">
        <v>41286</v>
      </c>
      <c r="N4172" s="2">
        <v>42499</v>
      </c>
      <c r="O4172" t="s">
        <v>21</v>
      </c>
      <c r="P4172">
        <v>0.11</v>
      </c>
    </row>
    <row r="4173" spans="1:18">
      <c r="A4173" s="1">
        <v>41640</v>
      </c>
      <c r="B4173" t="s">
        <v>55</v>
      </c>
      <c r="C4173" t="s">
        <v>66</v>
      </c>
      <c r="D4173" s="4">
        <v>154651.19999999998</v>
      </c>
      <c r="E4173" s="4">
        <v>23197.679999999997</v>
      </c>
      <c r="F4173" s="3">
        <v>0.15</v>
      </c>
      <c r="G4173" s="5">
        <v>1288.7599999999998</v>
      </c>
      <c r="H4173" s="4">
        <v>193.31399999999996</v>
      </c>
      <c r="I4173">
        <v>120</v>
      </c>
      <c r="J4173" t="s">
        <v>10</v>
      </c>
      <c r="K4173" t="s">
        <v>20</v>
      </c>
      <c r="L4173" t="s">
        <v>20</v>
      </c>
      <c r="M4173" s="2">
        <v>41279</v>
      </c>
      <c r="N4173" s="2">
        <v>42499</v>
      </c>
      <c r="O4173" t="s">
        <v>21</v>
      </c>
      <c r="P4173">
        <v>0.15</v>
      </c>
    </row>
    <row r="4174" spans="1:18">
      <c r="A4174" s="1">
        <v>41640</v>
      </c>
      <c r="B4174" t="s">
        <v>55</v>
      </c>
      <c r="C4174" t="s">
        <v>67</v>
      </c>
      <c r="D4174" s="4">
        <v>109819.2</v>
      </c>
      <c r="E4174" s="4">
        <v>25258.416000000001</v>
      </c>
      <c r="F4174" s="3">
        <v>0.23</v>
      </c>
      <c r="G4174" s="5">
        <v>809.87610619469024</v>
      </c>
      <c r="H4174" s="4">
        <v>186.27150442477878</v>
      </c>
      <c r="I4174">
        <v>135.6</v>
      </c>
      <c r="J4174" t="s">
        <v>10</v>
      </c>
      <c r="K4174" t="s">
        <v>20</v>
      </c>
      <c r="L4174" t="s">
        <v>20</v>
      </c>
      <c r="M4174" s="2">
        <v>41281</v>
      </c>
      <c r="N4174" s="2">
        <v>42133</v>
      </c>
      <c r="O4174" t="s">
        <v>21</v>
      </c>
      <c r="P4174">
        <v>0.14000000000000001</v>
      </c>
    </row>
    <row r="4175" spans="1:18">
      <c r="A4175" s="1">
        <v>41640</v>
      </c>
      <c r="B4175" t="s">
        <v>55</v>
      </c>
      <c r="C4175" t="s">
        <v>68</v>
      </c>
      <c r="D4175" s="4">
        <v>93495.599999999991</v>
      </c>
      <c r="E4175" s="4">
        <v>14024.339999999998</v>
      </c>
      <c r="F4175" s="3">
        <v>0.15</v>
      </c>
      <c r="G4175" s="5">
        <v>1298.55</v>
      </c>
      <c r="H4175" s="4">
        <v>194.78249999999997</v>
      </c>
      <c r="I4175">
        <v>72</v>
      </c>
      <c r="J4175" t="s">
        <v>10</v>
      </c>
      <c r="K4175" t="s">
        <v>11</v>
      </c>
      <c r="L4175" t="s">
        <v>42</v>
      </c>
      <c r="M4175" s="2">
        <v>41280</v>
      </c>
      <c r="N4175" s="2">
        <v>42133</v>
      </c>
      <c r="O4175" t="s">
        <v>21</v>
      </c>
      <c r="P4175">
        <v>0.15</v>
      </c>
    </row>
    <row r="4176" spans="1:18">
      <c r="A4176" s="1">
        <v>41640</v>
      </c>
      <c r="B4176" t="s">
        <v>55</v>
      </c>
      <c r="C4176" t="s">
        <v>69</v>
      </c>
      <c r="D4176" s="4">
        <v>189819.6</v>
      </c>
      <c r="E4176" s="4">
        <v>37963.919999999998</v>
      </c>
      <c r="F4176" s="3">
        <v>0.19999999999999998</v>
      </c>
      <c r="G4176" s="5">
        <v>1007.5350318471337</v>
      </c>
      <c r="H4176" s="4">
        <v>201.50700636942673</v>
      </c>
      <c r="I4176">
        <v>188.4</v>
      </c>
      <c r="J4176" t="s">
        <v>10</v>
      </c>
      <c r="K4176" t="s">
        <v>20</v>
      </c>
      <c r="L4176" t="s">
        <v>20</v>
      </c>
      <c r="M4176" s="2">
        <v>41283</v>
      </c>
      <c r="N4176" s="2">
        <v>42133</v>
      </c>
      <c r="O4176" t="s">
        <v>21</v>
      </c>
      <c r="P4176">
        <v>0.16</v>
      </c>
    </row>
    <row r="4177" spans="1:16">
      <c r="A4177" s="1">
        <v>41640</v>
      </c>
      <c r="B4177" t="s">
        <v>55</v>
      </c>
      <c r="C4177" t="s">
        <v>70</v>
      </c>
      <c r="D4177" s="4">
        <v>644724</v>
      </c>
      <c r="E4177" s="4">
        <v>103155.84</v>
      </c>
      <c r="F4177" s="3">
        <v>0.16</v>
      </c>
      <c r="G4177" s="5">
        <v>3070.1142857142859</v>
      </c>
      <c r="H4177" s="4">
        <v>491.21828571428568</v>
      </c>
      <c r="I4177">
        <v>210</v>
      </c>
      <c r="J4177" t="s">
        <v>10</v>
      </c>
      <c r="K4177" t="s">
        <v>20</v>
      </c>
      <c r="L4177" t="s">
        <v>20</v>
      </c>
      <c r="M4177" s="2">
        <v>41284</v>
      </c>
      <c r="N4177" s="2">
        <v>42499</v>
      </c>
      <c r="O4177" t="s">
        <v>16</v>
      </c>
      <c r="P4177">
        <v>0.18</v>
      </c>
    </row>
    <row r="4178" spans="1:16">
      <c r="A4178" s="1">
        <v>41640</v>
      </c>
      <c r="B4178" t="s">
        <v>55</v>
      </c>
      <c r="C4178" t="s">
        <v>71</v>
      </c>
      <c r="D4178" s="4">
        <v>253089.59999999998</v>
      </c>
      <c r="E4178" s="4">
        <v>17716.272000000001</v>
      </c>
      <c r="F4178" s="3">
        <v>7.0000000000000007E-2</v>
      </c>
      <c r="G4178" s="5">
        <v>867.93415637860085</v>
      </c>
      <c r="H4178" s="4">
        <v>60.755390946502068</v>
      </c>
      <c r="I4178">
        <v>291.59999999999997</v>
      </c>
      <c r="J4178" t="s">
        <v>10</v>
      </c>
      <c r="K4178" t="s">
        <v>12</v>
      </c>
      <c r="L4178" t="s">
        <v>12</v>
      </c>
      <c r="M4178" s="2">
        <v>41340</v>
      </c>
      <c r="N4178" s="2">
        <v>42499</v>
      </c>
      <c r="O4178" t="s">
        <v>16</v>
      </c>
      <c r="P4178">
        <v>0.13</v>
      </c>
    </row>
    <row r="4179" spans="1:16">
      <c r="A4179" s="1">
        <v>41640</v>
      </c>
      <c r="B4179" t="s">
        <v>55</v>
      </c>
      <c r="C4179" t="s">
        <v>72</v>
      </c>
      <c r="D4179" s="4">
        <v>320738.76000000007</v>
      </c>
      <c r="E4179" s="4">
        <v>32073.875999999997</v>
      </c>
      <c r="F4179" s="3">
        <v>9.9999999999999964E-2</v>
      </c>
      <c r="G4179" s="5">
        <v>1572.248823529412</v>
      </c>
      <c r="H4179" s="4">
        <v>157.22488235294117</v>
      </c>
      <c r="I4179">
        <v>204</v>
      </c>
      <c r="J4179" t="s">
        <v>10</v>
      </c>
      <c r="K4179" t="s">
        <v>20</v>
      </c>
      <c r="L4179" t="s">
        <v>20</v>
      </c>
      <c r="M4179" s="2">
        <v>41337</v>
      </c>
      <c r="N4179" s="2">
        <v>42499</v>
      </c>
      <c r="O4179" t="s">
        <v>16</v>
      </c>
      <c r="P4179">
        <v>0.13</v>
      </c>
    </row>
    <row r="4180" spans="1:16">
      <c r="A4180" s="1">
        <v>41640</v>
      </c>
      <c r="B4180" t="s">
        <v>55</v>
      </c>
      <c r="C4180" t="s">
        <v>73</v>
      </c>
      <c r="D4180" s="4">
        <v>150618</v>
      </c>
      <c r="E4180" s="4">
        <v>28617.42</v>
      </c>
      <c r="F4180" s="3">
        <v>0.19</v>
      </c>
      <c r="G4180" s="5">
        <v>1054.747899159664</v>
      </c>
      <c r="H4180" s="4">
        <v>200.40210084033615</v>
      </c>
      <c r="I4180">
        <v>142.79999999999998</v>
      </c>
      <c r="J4180" t="s">
        <v>10</v>
      </c>
      <c r="K4180" t="s">
        <v>20</v>
      </c>
      <c r="L4180" t="s">
        <v>20</v>
      </c>
      <c r="M4180" s="2">
        <v>41284</v>
      </c>
      <c r="N4180" s="2">
        <v>43229</v>
      </c>
      <c r="O4180" t="s">
        <v>21</v>
      </c>
      <c r="P4180">
        <v>0.16</v>
      </c>
    </row>
    <row r="4181" spans="1:16">
      <c r="A4181" s="1">
        <v>41640</v>
      </c>
      <c r="B4181" t="s">
        <v>55</v>
      </c>
      <c r="C4181" t="s">
        <v>74</v>
      </c>
      <c r="D4181" s="4">
        <v>380604</v>
      </c>
      <c r="E4181" s="4">
        <v>60896.639999999999</v>
      </c>
      <c r="F4181" s="3">
        <v>0.16</v>
      </c>
      <c r="G4181" s="5">
        <v>1157.5547445255474</v>
      </c>
      <c r="H4181" s="4">
        <v>185.20875912408758</v>
      </c>
      <c r="I4181">
        <v>328.8</v>
      </c>
      <c r="J4181" t="s">
        <v>10</v>
      </c>
      <c r="K4181" t="s">
        <v>20</v>
      </c>
      <c r="L4181" t="s">
        <v>20</v>
      </c>
      <c r="M4181" s="2">
        <v>41299</v>
      </c>
      <c r="N4181" s="2">
        <v>42133</v>
      </c>
      <c r="O4181" t="s">
        <v>21</v>
      </c>
      <c r="P4181">
        <v>0.15</v>
      </c>
    </row>
    <row r="4182" spans="1:16">
      <c r="A4182" s="1">
        <v>41640</v>
      </c>
      <c r="B4182" t="s">
        <v>55</v>
      </c>
      <c r="C4182" t="s">
        <v>75</v>
      </c>
      <c r="D4182" s="4">
        <v>947737.2</v>
      </c>
      <c r="E4182" s="4">
        <v>142160.57999999999</v>
      </c>
      <c r="F4182" s="3">
        <v>0.15</v>
      </c>
      <c r="G4182" s="5">
        <v>2531.3493589743589</v>
      </c>
      <c r="H4182" s="4">
        <v>379.70240384615386</v>
      </c>
      <c r="I4182">
        <v>374.4</v>
      </c>
      <c r="J4182" t="s">
        <v>10</v>
      </c>
      <c r="K4182" t="s">
        <v>76</v>
      </c>
      <c r="L4182" t="s">
        <v>76</v>
      </c>
      <c r="M4182" s="2">
        <v>41295</v>
      </c>
      <c r="N4182" s="2">
        <v>42133</v>
      </c>
      <c r="O4182" t="s">
        <v>21</v>
      </c>
      <c r="P4182">
        <v>0.15</v>
      </c>
    </row>
    <row r="4183" spans="1:16">
      <c r="A4183" s="1">
        <v>41640</v>
      </c>
      <c r="B4183" t="s">
        <v>55</v>
      </c>
      <c r="C4183" t="s">
        <v>77</v>
      </c>
      <c r="D4183" s="4">
        <v>346406.64</v>
      </c>
      <c r="E4183" s="4">
        <v>45032.863200000007</v>
      </c>
      <c r="F4183" s="3">
        <v>0.13</v>
      </c>
      <c r="G4183" s="5">
        <v>1282.9875555555557</v>
      </c>
      <c r="H4183" s="4">
        <v>166.78838222222225</v>
      </c>
      <c r="I4183">
        <v>270</v>
      </c>
      <c r="J4183" t="s">
        <v>10</v>
      </c>
      <c r="K4183" t="s">
        <v>76</v>
      </c>
      <c r="L4183" t="s">
        <v>76</v>
      </c>
      <c r="M4183" s="2">
        <v>41279</v>
      </c>
      <c r="N4183" s="2">
        <v>42499</v>
      </c>
      <c r="O4183" t="s">
        <v>21</v>
      </c>
      <c r="P4183">
        <v>0.13</v>
      </c>
    </row>
    <row r="4184" spans="1:16">
      <c r="A4184" s="1">
        <v>41640</v>
      </c>
      <c r="B4184" t="s">
        <v>55</v>
      </c>
      <c r="C4184" t="s">
        <v>78</v>
      </c>
      <c r="D4184" s="4">
        <v>169006.8</v>
      </c>
      <c r="E4184" s="4">
        <v>54082.175999999999</v>
      </c>
      <c r="F4184" s="3">
        <v>0.32</v>
      </c>
      <c r="G4184" s="5">
        <v>655.06511627906968</v>
      </c>
      <c r="H4184" s="4">
        <v>209.62083720930232</v>
      </c>
      <c r="I4184">
        <v>258</v>
      </c>
      <c r="J4184" t="s">
        <v>10</v>
      </c>
      <c r="K4184" t="s">
        <v>20</v>
      </c>
      <c r="L4184" t="s">
        <v>20</v>
      </c>
      <c r="M4184" s="2">
        <v>41274</v>
      </c>
      <c r="N4184" s="2">
        <v>42435</v>
      </c>
      <c r="O4184" t="s">
        <v>21</v>
      </c>
      <c r="P4184">
        <v>0.18</v>
      </c>
    </row>
    <row r="4185" spans="1:16">
      <c r="A4185" s="1">
        <v>41640</v>
      </c>
      <c r="B4185" t="s">
        <v>55</v>
      </c>
      <c r="C4185" t="s">
        <v>79</v>
      </c>
      <c r="D4185" s="4">
        <v>1311260.3999999999</v>
      </c>
      <c r="E4185" s="4">
        <v>183576.45600000001</v>
      </c>
      <c r="F4185" s="3">
        <v>0.14000000000000001</v>
      </c>
      <c r="G4185" s="5">
        <v>845.10208816705335</v>
      </c>
      <c r="H4185" s="4">
        <v>118.31429234338748</v>
      </c>
      <c r="I4185">
        <v>1551.6</v>
      </c>
      <c r="J4185" t="s">
        <v>32</v>
      </c>
      <c r="K4185" t="s">
        <v>79</v>
      </c>
      <c r="L4185" t="s">
        <v>32</v>
      </c>
      <c r="M4185" s="2">
        <v>41338</v>
      </c>
      <c r="N4185" s="2">
        <v>44349</v>
      </c>
      <c r="O4185" t="s">
        <v>30</v>
      </c>
      <c r="P4185">
        <v>0.14000000000000001</v>
      </c>
    </row>
    <row r="4186" spans="1:16">
      <c r="A4186" s="1">
        <v>41640</v>
      </c>
      <c r="B4186" t="s">
        <v>55</v>
      </c>
      <c r="C4186" t="s">
        <v>270</v>
      </c>
      <c r="D4186" s="4">
        <v>1210290</v>
      </c>
      <c r="E4186" s="4">
        <v>48411.6</v>
      </c>
      <c r="F4186" s="3">
        <v>0.04</v>
      </c>
      <c r="G4186" s="5">
        <v>1036.5621788283659</v>
      </c>
      <c r="H4186" s="4">
        <v>41.462487153134639</v>
      </c>
      <c r="I4186">
        <v>1167.5999999999999</v>
      </c>
      <c r="J4186" t="s">
        <v>34</v>
      </c>
      <c r="K4186" t="s">
        <v>58</v>
      </c>
      <c r="L4186" t="s">
        <v>57</v>
      </c>
      <c r="M4186" s="2">
        <v>41446</v>
      </c>
      <c r="N4186" s="2">
        <v>44487</v>
      </c>
      <c r="O4186" t="s">
        <v>16</v>
      </c>
      <c r="P4186">
        <v>0</v>
      </c>
    </row>
    <row r="4187" spans="1:16">
      <c r="A4187" s="1">
        <v>41640</v>
      </c>
      <c r="B4187" t="s">
        <v>55</v>
      </c>
      <c r="C4187" t="s">
        <v>273</v>
      </c>
      <c r="D4187" s="4">
        <v>810867.6</v>
      </c>
      <c r="E4187" s="4">
        <v>40543.379999999997</v>
      </c>
      <c r="F4187" s="3">
        <v>4.9999999999999996E-2</v>
      </c>
      <c r="G4187" s="5">
        <v>1518.4786516853933</v>
      </c>
      <c r="H4187" s="4">
        <v>75.923932584269664</v>
      </c>
      <c r="I4187">
        <v>534</v>
      </c>
      <c r="J4187" t="s">
        <v>34</v>
      </c>
      <c r="K4187" t="s">
        <v>58</v>
      </c>
      <c r="L4187" t="s">
        <v>57</v>
      </c>
      <c r="M4187" s="2">
        <v>41514</v>
      </c>
      <c r="N4187" s="2">
        <v>44525</v>
      </c>
      <c r="O4187" t="s">
        <v>16</v>
      </c>
      <c r="P4187">
        <v>0.05</v>
      </c>
    </row>
    <row r="4188" spans="1:16">
      <c r="A4188" s="1">
        <v>41640</v>
      </c>
      <c r="B4188" t="s">
        <v>55</v>
      </c>
      <c r="C4188" t="s">
        <v>80</v>
      </c>
      <c r="D4188" s="4">
        <v>334476</v>
      </c>
      <c r="E4188" s="4">
        <v>30102.84</v>
      </c>
      <c r="F4188" s="3">
        <v>0.09</v>
      </c>
      <c r="G4188" s="5">
        <v>1278.5779816513764</v>
      </c>
      <c r="H4188" s="4">
        <v>115.07201834862387</v>
      </c>
      <c r="I4188">
        <v>261.59999999999997</v>
      </c>
      <c r="J4188" t="s">
        <v>10</v>
      </c>
      <c r="K4188" t="s">
        <v>20</v>
      </c>
      <c r="L4188" t="s">
        <v>20</v>
      </c>
      <c r="M4188" s="2">
        <v>41374</v>
      </c>
      <c r="N4188" s="2">
        <v>42499</v>
      </c>
      <c r="O4188" t="s">
        <v>21</v>
      </c>
      <c r="P4188">
        <v>0.06</v>
      </c>
    </row>
    <row r="4189" spans="1:16">
      <c r="A4189" s="1">
        <v>41640</v>
      </c>
      <c r="B4189" t="s">
        <v>55</v>
      </c>
      <c r="C4189" t="s">
        <v>81</v>
      </c>
      <c r="D4189" s="4">
        <v>1375447.1999999997</v>
      </c>
      <c r="E4189" s="4">
        <v>151299.19200000001</v>
      </c>
      <c r="F4189" s="3">
        <v>0.11000000000000003</v>
      </c>
      <c r="G4189" s="5">
        <v>1777.0635658914725</v>
      </c>
      <c r="H4189" s="4">
        <v>195.47699224806203</v>
      </c>
      <c r="I4189">
        <v>774</v>
      </c>
      <c r="J4189" t="s">
        <v>10</v>
      </c>
      <c r="K4189" t="s">
        <v>12</v>
      </c>
      <c r="L4189" t="s">
        <v>23</v>
      </c>
      <c r="M4189" s="2">
        <v>41299</v>
      </c>
      <c r="N4189" s="2">
        <v>43229</v>
      </c>
      <c r="O4189" t="s">
        <v>21</v>
      </c>
      <c r="P4189">
        <v>0.11</v>
      </c>
    </row>
    <row r="4190" spans="1:16">
      <c r="A4190" s="1">
        <v>41640</v>
      </c>
      <c r="B4190" t="s">
        <v>55</v>
      </c>
      <c r="C4190" t="s">
        <v>82</v>
      </c>
      <c r="D4190" s="4">
        <v>386150.39999999997</v>
      </c>
      <c r="E4190" s="4">
        <v>61784.063999999998</v>
      </c>
      <c r="F4190" s="3">
        <v>0.16</v>
      </c>
      <c r="G4190" s="5">
        <v>1161.7039711191335</v>
      </c>
      <c r="H4190" s="4">
        <v>185.87263537906139</v>
      </c>
      <c r="I4190">
        <v>332.4</v>
      </c>
      <c r="J4190" t="s">
        <v>10</v>
      </c>
      <c r="K4190" t="s">
        <v>12</v>
      </c>
      <c r="L4190" t="s">
        <v>12</v>
      </c>
      <c r="M4190" s="2">
        <v>41331</v>
      </c>
      <c r="N4190" s="2">
        <v>42499</v>
      </c>
      <c r="O4190" t="s">
        <v>21</v>
      </c>
      <c r="P4190">
        <v>0.15</v>
      </c>
    </row>
    <row r="4191" spans="1:16">
      <c r="A4191" s="1">
        <v>41640</v>
      </c>
      <c r="B4191" t="s">
        <v>55</v>
      </c>
      <c r="C4191" t="s">
        <v>83</v>
      </c>
      <c r="D4191" s="4">
        <v>424044</v>
      </c>
      <c r="E4191" s="4">
        <v>63606.6</v>
      </c>
      <c r="F4191" s="3">
        <v>0.15</v>
      </c>
      <c r="G4191" s="5">
        <v>2387.635135135135</v>
      </c>
      <c r="H4191" s="4">
        <v>358.14527027027026</v>
      </c>
      <c r="I4191">
        <v>177.6</v>
      </c>
      <c r="J4191" t="s">
        <v>10</v>
      </c>
      <c r="K4191" t="s">
        <v>20</v>
      </c>
      <c r="L4191" t="s">
        <v>20</v>
      </c>
      <c r="M4191" s="2">
        <v>41295</v>
      </c>
      <c r="N4191" s="2">
        <v>42499</v>
      </c>
      <c r="O4191" t="s">
        <v>21</v>
      </c>
      <c r="P4191">
        <v>0.15</v>
      </c>
    </row>
    <row r="4192" spans="1:16">
      <c r="A4192" s="1">
        <v>41640</v>
      </c>
      <c r="B4192" t="s">
        <v>55</v>
      </c>
      <c r="C4192" t="s">
        <v>84</v>
      </c>
      <c r="D4192" s="4">
        <v>283263.59999999998</v>
      </c>
      <c r="E4192" s="4">
        <v>45322.175999999999</v>
      </c>
      <c r="F4192" s="3">
        <v>0.16</v>
      </c>
      <c r="G4192" s="5">
        <v>1341.2102272727273</v>
      </c>
      <c r="H4192" s="4">
        <v>214.59363636363636</v>
      </c>
      <c r="I4192">
        <v>211.2</v>
      </c>
      <c r="J4192" t="s">
        <v>10</v>
      </c>
      <c r="K4192" t="s">
        <v>20</v>
      </c>
      <c r="L4192" t="s">
        <v>20</v>
      </c>
      <c r="M4192" s="2">
        <v>41298</v>
      </c>
      <c r="N4192" s="2">
        <v>42133</v>
      </c>
      <c r="O4192" t="s">
        <v>21</v>
      </c>
      <c r="P4192">
        <v>0.15</v>
      </c>
    </row>
    <row r="4193" spans="1:16">
      <c r="A4193" s="1">
        <v>41640</v>
      </c>
      <c r="B4193" t="s">
        <v>55</v>
      </c>
      <c r="C4193" t="s">
        <v>85</v>
      </c>
      <c r="D4193" s="4">
        <v>380770.67999999993</v>
      </c>
      <c r="E4193" s="4">
        <v>41884.774799999999</v>
      </c>
      <c r="F4193" s="3">
        <v>0.11000000000000001</v>
      </c>
      <c r="G4193" s="5">
        <v>3080.6689320388346</v>
      </c>
      <c r="H4193" s="4">
        <v>338.87358252427185</v>
      </c>
      <c r="I4193">
        <v>123.6</v>
      </c>
      <c r="J4193" t="s">
        <v>10</v>
      </c>
      <c r="K4193" t="s">
        <v>76</v>
      </c>
      <c r="L4193" t="s">
        <v>76</v>
      </c>
      <c r="M4193" s="2">
        <v>41345</v>
      </c>
      <c r="N4193" s="2">
        <v>42499</v>
      </c>
      <c r="O4193" t="s">
        <v>16</v>
      </c>
      <c r="P4193">
        <v>0.13</v>
      </c>
    </row>
    <row r="4194" spans="1:16">
      <c r="A4194" s="1">
        <v>41640</v>
      </c>
      <c r="B4194" t="s">
        <v>55</v>
      </c>
      <c r="C4194" t="s">
        <v>86</v>
      </c>
      <c r="D4194" s="4">
        <v>261730.8</v>
      </c>
      <c r="E4194" s="4">
        <v>47111.543999999994</v>
      </c>
      <c r="F4194" s="3">
        <v>0.18</v>
      </c>
      <c r="G4194" s="5">
        <v>1690.7674418604652</v>
      </c>
      <c r="H4194" s="4">
        <v>304.33813953488374</v>
      </c>
      <c r="I4194">
        <v>154.79999999999998</v>
      </c>
      <c r="J4194" t="s">
        <v>10</v>
      </c>
      <c r="K4194" t="s">
        <v>76</v>
      </c>
      <c r="L4194" t="s">
        <v>76</v>
      </c>
      <c r="M4194" s="2">
        <v>41355</v>
      </c>
      <c r="N4194" s="2">
        <v>42499</v>
      </c>
      <c r="O4194" t="s">
        <v>21</v>
      </c>
      <c r="P4194">
        <v>0.18</v>
      </c>
    </row>
    <row r="4195" spans="1:16">
      <c r="A4195" s="1">
        <v>41640</v>
      </c>
      <c r="B4195" t="s">
        <v>55</v>
      </c>
      <c r="C4195" t="s">
        <v>87</v>
      </c>
      <c r="D4195" s="4">
        <v>331644</v>
      </c>
      <c r="E4195" s="4">
        <v>59695.92</v>
      </c>
      <c r="F4195" s="3">
        <v>0.18</v>
      </c>
      <c r="G4195" s="5">
        <v>1335.1207729468599</v>
      </c>
      <c r="H4195" s="4">
        <v>240.32173913043479</v>
      </c>
      <c r="I4195">
        <v>248.39999999999998</v>
      </c>
      <c r="J4195" t="s">
        <v>10</v>
      </c>
      <c r="K4195" t="s">
        <v>20</v>
      </c>
      <c r="L4195" t="s">
        <v>20</v>
      </c>
      <c r="M4195" s="2">
        <v>41285</v>
      </c>
      <c r="N4195" s="2">
        <v>42499</v>
      </c>
      <c r="O4195" t="s">
        <v>21</v>
      </c>
      <c r="P4195">
        <v>0.18</v>
      </c>
    </row>
    <row r="4196" spans="1:16">
      <c r="A4196" s="1">
        <v>41640</v>
      </c>
      <c r="B4196" t="s">
        <v>55</v>
      </c>
      <c r="C4196" t="s">
        <v>88</v>
      </c>
      <c r="D4196" s="4">
        <v>212219.28</v>
      </c>
      <c r="E4196" s="4">
        <v>19099.735199999996</v>
      </c>
      <c r="F4196" s="3">
        <v>8.9999999999999983E-2</v>
      </c>
      <c r="G4196" s="5">
        <v>1339.7681818181818</v>
      </c>
      <c r="H4196" s="4">
        <v>120.57913636363634</v>
      </c>
      <c r="I4196">
        <v>158.4</v>
      </c>
      <c r="J4196" t="s">
        <v>10</v>
      </c>
      <c r="K4196" t="s">
        <v>20</v>
      </c>
      <c r="L4196" t="s">
        <v>20</v>
      </c>
      <c r="M4196" s="2">
        <v>41345</v>
      </c>
      <c r="N4196" s="2">
        <v>42499</v>
      </c>
      <c r="O4196" t="s">
        <v>16</v>
      </c>
      <c r="P4196">
        <v>0.13</v>
      </c>
    </row>
    <row r="4197" spans="1:16">
      <c r="A4197" s="1">
        <v>41640</v>
      </c>
      <c r="B4197" t="s">
        <v>55</v>
      </c>
      <c r="C4197" t="s">
        <v>89</v>
      </c>
      <c r="D4197" s="4">
        <v>99456</v>
      </c>
      <c r="E4197" s="4">
        <v>23869.439999999999</v>
      </c>
      <c r="F4197" s="3">
        <v>0.24</v>
      </c>
      <c r="G4197" s="5">
        <v>931.23595505617982</v>
      </c>
      <c r="H4197" s="4">
        <v>223.49662921348315</v>
      </c>
      <c r="I4197">
        <v>106.8</v>
      </c>
      <c r="J4197" t="s">
        <v>47</v>
      </c>
      <c r="K4197" t="s">
        <v>91</v>
      </c>
      <c r="L4197" t="s">
        <v>90</v>
      </c>
      <c r="M4197" s="2">
        <v>41250</v>
      </c>
      <c r="N4197" s="2">
        <v>42133</v>
      </c>
      <c r="O4197" t="s">
        <v>13</v>
      </c>
      <c r="P4197">
        <v>0</v>
      </c>
    </row>
    <row r="4198" spans="1:16">
      <c r="A4198" s="1">
        <v>41640</v>
      </c>
      <c r="B4198" t="s">
        <v>55</v>
      </c>
      <c r="C4198" t="s">
        <v>92</v>
      </c>
      <c r="D4198" s="4">
        <v>157456.79999999999</v>
      </c>
      <c r="E4198" s="4">
        <v>25193.088</v>
      </c>
      <c r="F4198" s="3">
        <v>0.16</v>
      </c>
      <c r="G4198" s="5">
        <v>3051.4883720930229</v>
      </c>
      <c r="H4198" s="4">
        <v>488.23813953488371</v>
      </c>
      <c r="I4198">
        <v>51.6</v>
      </c>
      <c r="J4198" t="s">
        <v>10</v>
      </c>
      <c r="K4198" t="s">
        <v>11</v>
      </c>
      <c r="L4198" t="s">
        <v>42</v>
      </c>
      <c r="M4198" s="2">
        <v>41332</v>
      </c>
      <c r="N4198" s="2">
        <v>42133</v>
      </c>
      <c r="O4198" t="s">
        <v>21</v>
      </c>
      <c r="P4198">
        <v>0.16</v>
      </c>
    </row>
    <row r="4199" spans="1:16">
      <c r="A4199" s="1">
        <v>41640</v>
      </c>
      <c r="B4199" t="s">
        <v>55</v>
      </c>
      <c r="C4199" t="s">
        <v>93</v>
      </c>
      <c r="D4199" s="4">
        <v>284642.39999999997</v>
      </c>
      <c r="E4199" s="4">
        <v>37003.512000000002</v>
      </c>
      <c r="F4199" s="3">
        <v>0.13000000000000003</v>
      </c>
      <c r="G4199" s="5">
        <v>4561.5769230769229</v>
      </c>
      <c r="H4199" s="4">
        <v>593.00500000000011</v>
      </c>
      <c r="I4199">
        <v>62.4</v>
      </c>
      <c r="J4199" t="s">
        <v>10</v>
      </c>
      <c r="K4199" t="s">
        <v>11</v>
      </c>
      <c r="L4199" t="s">
        <v>94</v>
      </c>
      <c r="M4199" s="2">
        <v>41287</v>
      </c>
      <c r="N4199" s="2">
        <v>42499</v>
      </c>
      <c r="O4199" t="s">
        <v>21</v>
      </c>
      <c r="P4199">
        <v>0.13</v>
      </c>
    </row>
    <row r="4200" spans="1:16">
      <c r="A4200" s="1">
        <v>41640</v>
      </c>
      <c r="B4200" t="s">
        <v>55</v>
      </c>
      <c r="C4200" t="s">
        <v>95</v>
      </c>
      <c r="D4200" s="4">
        <v>191384.4</v>
      </c>
      <c r="E4200" s="4">
        <v>34449.191999999995</v>
      </c>
      <c r="F4200" s="3">
        <v>0.18</v>
      </c>
      <c r="G4200" s="5">
        <v>1063.2466666666667</v>
      </c>
      <c r="H4200" s="4">
        <v>191.38439999999997</v>
      </c>
      <c r="I4200">
        <v>180</v>
      </c>
      <c r="J4200" t="s">
        <v>10</v>
      </c>
      <c r="K4200" t="s">
        <v>20</v>
      </c>
      <c r="L4200" t="s">
        <v>20</v>
      </c>
      <c r="M4200" s="2">
        <v>41281</v>
      </c>
      <c r="N4200" s="2">
        <v>42499</v>
      </c>
      <c r="O4200" t="s">
        <v>21</v>
      </c>
      <c r="P4200">
        <v>0.13</v>
      </c>
    </row>
    <row r="4201" spans="1:16">
      <c r="A4201" s="1">
        <v>41640</v>
      </c>
      <c r="B4201" t="s">
        <v>55</v>
      </c>
      <c r="C4201" t="s">
        <v>96</v>
      </c>
      <c r="D4201" s="4">
        <v>617754</v>
      </c>
      <c r="E4201" s="4">
        <v>80308.02</v>
      </c>
      <c r="F4201" s="3">
        <v>0.13</v>
      </c>
      <c r="G4201" s="5">
        <v>1258.6674816625919</v>
      </c>
      <c r="H4201" s="4">
        <v>163.62677261613695</v>
      </c>
      <c r="I4201">
        <v>490.79999999999995</v>
      </c>
      <c r="J4201" t="s">
        <v>10</v>
      </c>
      <c r="K4201" t="s">
        <v>76</v>
      </c>
      <c r="L4201" t="s">
        <v>76</v>
      </c>
      <c r="M4201" s="2">
        <v>41281</v>
      </c>
      <c r="N4201" s="2">
        <v>42500</v>
      </c>
      <c r="O4201" t="s">
        <v>21</v>
      </c>
      <c r="P4201">
        <v>0.13</v>
      </c>
    </row>
    <row r="4202" spans="1:16">
      <c r="A4202" s="1">
        <v>41640</v>
      </c>
      <c r="B4202" t="s">
        <v>55</v>
      </c>
      <c r="C4202" t="s">
        <v>97</v>
      </c>
      <c r="D4202" s="4">
        <v>1321052.3999999999</v>
      </c>
      <c r="E4202" s="4">
        <v>198157.86</v>
      </c>
      <c r="F4202" s="3">
        <v>0.15</v>
      </c>
      <c r="G4202" s="5">
        <v>1888.296740994854</v>
      </c>
      <c r="H4202" s="4">
        <v>283.24451114922812</v>
      </c>
      <c r="I4202">
        <v>699.6</v>
      </c>
      <c r="J4202" t="s">
        <v>10</v>
      </c>
      <c r="K4202" t="s">
        <v>20</v>
      </c>
      <c r="L4202" t="s">
        <v>20</v>
      </c>
      <c r="M4202" s="2">
        <v>41331</v>
      </c>
      <c r="N4202" s="2">
        <v>42499</v>
      </c>
      <c r="O4202" t="s">
        <v>21</v>
      </c>
      <c r="P4202">
        <v>0.15</v>
      </c>
    </row>
    <row r="4203" spans="1:16">
      <c r="A4203" s="1">
        <v>41640</v>
      </c>
      <c r="B4203" t="s">
        <v>55</v>
      </c>
      <c r="C4203" t="s">
        <v>98</v>
      </c>
      <c r="D4203" s="4">
        <v>1037577.96</v>
      </c>
      <c r="E4203" s="4">
        <v>124509.35519999999</v>
      </c>
      <c r="F4203" s="3">
        <v>0.12</v>
      </c>
      <c r="G4203" s="5">
        <v>2103.7671532846716</v>
      </c>
      <c r="H4203" s="4">
        <v>252.45205839416056</v>
      </c>
      <c r="I4203">
        <v>493.2</v>
      </c>
      <c r="J4203" t="s">
        <v>47</v>
      </c>
      <c r="K4203" t="s">
        <v>100</v>
      </c>
      <c r="L4203" t="s">
        <v>99</v>
      </c>
      <c r="M4203" s="2">
        <v>41241</v>
      </c>
      <c r="N4203" s="2">
        <v>43229</v>
      </c>
      <c r="O4203" t="s">
        <v>21</v>
      </c>
      <c r="P4203">
        <v>0.12</v>
      </c>
    </row>
    <row r="4204" spans="1:16">
      <c r="A4204" s="1">
        <v>41640</v>
      </c>
      <c r="B4204" t="s">
        <v>55</v>
      </c>
      <c r="C4204" t="s">
        <v>101</v>
      </c>
      <c r="D4204" s="4">
        <v>254418</v>
      </c>
      <c r="E4204" s="4">
        <v>25441.8</v>
      </c>
      <c r="F4204" s="3">
        <v>9.9999999999999992E-2</v>
      </c>
      <c r="G4204" s="5">
        <v>1092.8608247422681</v>
      </c>
      <c r="H4204" s="4">
        <v>109.2860824742268</v>
      </c>
      <c r="I4204">
        <v>232.79999999999998</v>
      </c>
      <c r="J4204" t="s">
        <v>34</v>
      </c>
      <c r="K4204" t="s">
        <v>58</v>
      </c>
      <c r="L4204" t="s">
        <v>57</v>
      </c>
      <c r="M4204" s="2">
        <v>41331</v>
      </c>
      <c r="N4204" s="2">
        <v>43229</v>
      </c>
      <c r="O4204" t="s">
        <v>21</v>
      </c>
      <c r="P4204">
        <v>0.08</v>
      </c>
    </row>
    <row r="4205" spans="1:16">
      <c r="A4205" s="1">
        <v>41640</v>
      </c>
      <c r="B4205" t="s">
        <v>55</v>
      </c>
      <c r="C4205" t="s">
        <v>102</v>
      </c>
      <c r="D4205" s="4">
        <v>291008.39999999997</v>
      </c>
      <c r="E4205" s="4">
        <v>32010.923999999999</v>
      </c>
      <c r="F4205" s="3">
        <v>0.11000000000000001</v>
      </c>
      <c r="G4205" s="5">
        <v>612.39141414141409</v>
      </c>
      <c r="H4205" s="4">
        <v>67.363055555555562</v>
      </c>
      <c r="I4205">
        <v>475.2</v>
      </c>
      <c r="J4205" t="s">
        <v>34</v>
      </c>
      <c r="K4205" t="s">
        <v>58</v>
      </c>
      <c r="L4205" t="s">
        <v>57</v>
      </c>
      <c r="M4205" s="2">
        <v>41332</v>
      </c>
      <c r="N4205" s="2">
        <v>44301</v>
      </c>
      <c r="O4205" t="s">
        <v>21</v>
      </c>
      <c r="P4205">
        <v>0.08</v>
      </c>
    </row>
    <row r="4206" spans="1:16">
      <c r="A4206" s="1">
        <v>41640</v>
      </c>
      <c r="B4206" t="s">
        <v>55</v>
      </c>
      <c r="C4206" t="s">
        <v>103</v>
      </c>
      <c r="D4206" s="4">
        <v>288343.2</v>
      </c>
      <c r="E4206" s="4">
        <v>46134.912000000004</v>
      </c>
      <c r="F4206" s="3">
        <v>0.16</v>
      </c>
      <c r="G4206" s="5">
        <v>513.4316239316239</v>
      </c>
      <c r="H4206" s="4">
        <v>82.149059829059837</v>
      </c>
      <c r="I4206">
        <v>561.6</v>
      </c>
      <c r="J4206" t="s">
        <v>34</v>
      </c>
      <c r="K4206" t="s">
        <v>58</v>
      </c>
      <c r="L4206" t="s">
        <v>57</v>
      </c>
      <c r="M4206" s="2">
        <v>41327</v>
      </c>
      <c r="N4206" s="2">
        <v>44325</v>
      </c>
      <c r="O4206" t="s">
        <v>16</v>
      </c>
      <c r="P4206">
        <v>0.08</v>
      </c>
    </row>
    <row r="4207" spans="1:16">
      <c r="A4207" s="1">
        <v>41640</v>
      </c>
      <c r="B4207" t="s">
        <v>55</v>
      </c>
      <c r="C4207" t="s">
        <v>104</v>
      </c>
      <c r="D4207" s="4">
        <v>600868.31999999995</v>
      </c>
      <c r="E4207" s="4">
        <v>42060.782400000011</v>
      </c>
      <c r="F4207" s="3">
        <v>7.0000000000000021E-2</v>
      </c>
      <c r="G4207" s="5">
        <v>364.16261818181817</v>
      </c>
      <c r="H4207" s="4">
        <v>25.49138327272728</v>
      </c>
      <c r="I4207">
        <v>1650</v>
      </c>
      <c r="J4207" t="s">
        <v>34</v>
      </c>
      <c r="K4207" t="s">
        <v>58</v>
      </c>
      <c r="L4207" t="s">
        <v>57</v>
      </c>
      <c r="M4207" s="2">
        <v>41261</v>
      </c>
      <c r="N4207" s="2">
        <v>44332</v>
      </c>
      <c r="O4207" t="s">
        <v>30</v>
      </c>
      <c r="P4207">
        <v>7.0000000000000007E-2</v>
      </c>
    </row>
    <row r="4208" spans="1:16">
      <c r="A4208" s="1">
        <v>41640</v>
      </c>
      <c r="B4208" t="s">
        <v>55</v>
      </c>
      <c r="C4208" t="s">
        <v>252</v>
      </c>
      <c r="D4208" s="4">
        <v>38763.599999999999</v>
      </c>
      <c r="E4208" s="4">
        <v>5814.54</v>
      </c>
      <c r="F4208" s="3">
        <v>0.15</v>
      </c>
      <c r="G4208" s="5">
        <v>2691.916666666667</v>
      </c>
      <c r="H4208" s="4">
        <v>403.78750000000002</v>
      </c>
      <c r="I4208">
        <v>14.399999999999999</v>
      </c>
      <c r="J4208" t="s">
        <v>62</v>
      </c>
      <c r="K4208" t="s">
        <v>253</v>
      </c>
      <c r="L4208" t="s">
        <v>253</v>
      </c>
      <c r="M4208" s="2">
        <v>41532</v>
      </c>
      <c r="N4208" s="2">
        <v>41896</v>
      </c>
      <c r="O4208" t="s">
        <v>13</v>
      </c>
      <c r="P4208">
        <v>0</v>
      </c>
    </row>
    <row r="4209" spans="1:16">
      <c r="A4209" s="1">
        <v>41640</v>
      </c>
      <c r="B4209" t="s">
        <v>55</v>
      </c>
      <c r="C4209" t="s">
        <v>254</v>
      </c>
      <c r="D4209" s="4">
        <v>41529.599999999999</v>
      </c>
      <c r="E4209" s="4">
        <v>5814.1440000000011</v>
      </c>
      <c r="F4209" s="3">
        <v>0.14000000000000004</v>
      </c>
      <c r="G4209" s="5">
        <v>2884</v>
      </c>
      <c r="H4209" s="4">
        <v>403.7600000000001</v>
      </c>
      <c r="I4209">
        <v>14.399999999999999</v>
      </c>
      <c r="J4209" t="s">
        <v>10</v>
      </c>
      <c r="K4209" t="s">
        <v>11</v>
      </c>
      <c r="L4209" t="s">
        <v>94</v>
      </c>
      <c r="M4209" s="2">
        <v>41533</v>
      </c>
      <c r="N4209" s="2">
        <v>41897</v>
      </c>
      <c r="O4209" t="s">
        <v>13</v>
      </c>
      <c r="P4209">
        <v>0</v>
      </c>
    </row>
    <row r="4210" spans="1:16">
      <c r="A4210" s="1">
        <v>41640</v>
      </c>
      <c r="B4210" t="s">
        <v>55</v>
      </c>
      <c r="C4210" t="s">
        <v>255</v>
      </c>
      <c r="D4210" s="4">
        <v>60530.399999999994</v>
      </c>
      <c r="E4210" s="4">
        <v>5447.7359999999999</v>
      </c>
      <c r="F4210" s="3">
        <v>9.0000000000000011E-2</v>
      </c>
      <c r="G4210" s="5">
        <v>4203.5</v>
      </c>
      <c r="H4210" s="4">
        <v>378.31500000000005</v>
      </c>
      <c r="I4210">
        <v>14.399999999999999</v>
      </c>
      <c r="J4210" t="s">
        <v>10</v>
      </c>
      <c r="K4210" t="s">
        <v>11</v>
      </c>
      <c r="L4210" t="s">
        <v>94</v>
      </c>
      <c r="M4210" s="2">
        <v>41518</v>
      </c>
      <c r="N4210" s="2">
        <v>41882</v>
      </c>
      <c r="O4210" t="s">
        <v>13</v>
      </c>
      <c r="P4210">
        <v>0</v>
      </c>
    </row>
    <row r="4211" spans="1:16">
      <c r="A4211" s="1">
        <v>41640</v>
      </c>
      <c r="B4211" t="s">
        <v>55</v>
      </c>
      <c r="C4211" t="s">
        <v>256</v>
      </c>
      <c r="D4211" s="4">
        <v>43111.199999999997</v>
      </c>
      <c r="E4211" s="4">
        <v>5604.4560000000001</v>
      </c>
      <c r="F4211" s="3">
        <v>0.13</v>
      </c>
      <c r="G4211" s="5">
        <v>2993.8333333333335</v>
      </c>
      <c r="H4211" s="4">
        <v>389.19833333333338</v>
      </c>
      <c r="I4211">
        <v>14.399999999999999</v>
      </c>
      <c r="J4211" t="s">
        <v>52</v>
      </c>
      <c r="K4211" t="s">
        <v>51</v>
      </c>
      <c r="L4211" t="s">
        <v>51</v>
      </c>
      <c r="M4211" s="2">
        <v>41536</v>
      </c>
      <c r="N4211" s="2">
        <v>41900</v>
      </c>
      <c r="O4211" t="s">
        <v>21</v>
      </c>
      <c r="P4211">
        <v>0.13</v>
      </c>
    </row>
    <row r="4212" spans="1:16">
      <c r="A4212" s="1">
        <v>41640</v>
      </c>
      <c r="B4212" t="s">
        <v>55</v>
      </c>
      <c r="C4212" t="s">
        <v>257</v>
      </c>
      <c r="D4212" s="4">
        <v>11871.6</v>
      </c>
      <c r="E4212" s="4">
        <v>5342.22</v>
      </c>
      <c r="F4212" s="3">
        <v>0.45</v>
      </c>
      <c r="G4212" s="5">
        <v>824.41666666666674</v>
      </c>
      <c r="H4212" s="4">
        <v>370.98750000000007</v>
      </c>
      <c r="I4212">
        <v>14.399999999999999</v>
      </c>
      <c r="J4212" t="s">
        <v>10</v>
      </c>
      <c r="K4212" t="s">
        <v>11</v>
      </c>
      <c r="L4212" t="s">
        <v>94</v>
      </c>
      <c r="M4212" s="2">
        <v>41541</v>
      </c>
      <c r="N4212" s="2">
        <v>41905</v>
      </c>
      <c r="O4212" t="s">
        <v>13</v>
      </c>
      <c r="P4212">
        <v>0</v>
      </c>
    </row>
    <row r="4213" spans="1:16">
      <c r="A4213" s="1">
        <v>41640</v>
      </c>
      <c r="B4213" t="s">
        <v>55</v>
      </c>
      <c r="C4213" t="s">
        <v>278</v>
      </c>
      <c r="D4213" s="4">
        <v>7588.7999999999993</v>
      </c>
      <c r="E4213" s="4">
        <v>1821.3119999999999</v>
      </c>
      <c r="F4213" s="3">
        <v>0.24000000000000002</v>
      </c>
      <c r="G4213" s="5">
        <v>486.46153846153845</v>
      </c>
      <c r="H4213" s="4">
        <v>116.75076923076922</v>
      </c>
      <c r="I4213">
        <v>15.6</v>
      </c>
      <c r="J4213" t="s">
        <v>47</v>
      </c>
      <c r="K4213" t="s">
        <v>91</v>
      </c>
      <c r="L4213" t="s">
        <v>279</v>
      </c>
      <c r="M4213" s="2">
        <v>41609</v>
      </c>
      <c r="N4213" s="2">
        <v>41973</v>
      </c>
      <c r="O4213" t="s">
        <v>13</v>
      </c>
      <c r="P4213">
        <v>0</v>
      </c>
    </row>
    <row r="4214" spans="1:16">
      <c r="A4214" s="1">
        <v>41640</v>
      </c>
      <c r="B4214" t="s">
        <v>55</v>
      </c>
      <c r="C4214" t="s">
        <v>277</v>
      </c>
      <c r="D4214" s="4">
        <v>1656</v>
      </c>
      <c r="E4214" s="4">
        <v>1440.7199999999998</v>
      </c>
      <c r="F4214" s="3">
        <v>0.86999999999999988</v>
      </c>
      <c r="G4214" s="5">
        <v>230.00000000000003</v>
      </c>
      <c r="H4214" s="4">
        <v>200.1</v>
      </c>
      <c r="I4214">
        <v>7.1999999999999993</v>
      </c>
      <c r="J4214" t="s">
        <v>47</v>
      </c>
      <c r="K4214" t="s">
        <v>91</v>
      </c>
      <c r="L4214" t="s">
        <v>280</v>
      </c>
      <c r="M4214" s="2">
        <v>41617</v>
      </c>
      <c r="N4214" s="2">
        <v>41981</v>
      </c>
      <c r="O4214" t="s">
        <v>13</v>
      </c>
      <c r="P4214">
        <v>0</v>
      </c>
    </row>
    <row r="4215" spans="1:16">
      <c r="A4215" s="1">
        <v>41671</v>
      </c>
      <c r="B4215" t="s">
        <v>55</v>
      </c>
      <c r="C4215" t="s">
        <v>56</v>
      </c>
      <c r="D4215" s="4">
        <v>1030302</v>
      </c>
      <c r="E4215" s="4">
        <v>126521.08560000001</v>
      </c>
      <c r="F4215" s="3">
        <v>0.12280000000000001</v>
      </c>
      <c r="G4215" s="5">
        <v>855.16434262948212</v>
      </c>
      <c r="H4215" s="4">
        <v>105.01418127490041</v>
      </c>
      <c r="I4215">
        <v>1204.8</v>
      </c>
      <c r="J4215" t="s">
        <v>34</v>
      </c>
      <c r="K4215" t="s">
        <v>58</v>
      </c>
      <c r="L4215" t="s">
        <v>57</v>
      </c>
      <c r="M4215" s="2">
        <v>41270</v>
      </c>
      <c r="N4215" s="2">
        <v>44325</v>
      </c>
      <c r="O4215" t="s">
        <v>16</v>
      </c>
      <c r="P4215">
        <v>0.08</v>
      </c>
    </row>
    <row r="4216" spans="1:16">
      <c r="A4216" s="1">
        <v>41671</v>
      </c>
      <c r="B4216" t="s">
        <v>55</v>
      </c>
      <c r="C4216" t="s">
        <v>59</v>
      </c>
      <c r="D4216" s="4">
        <v>562935.6</v>
      </c>
      <c r="E4216" s="4">
        <v>94010.245199999976</v>
      </c>
      <c r="F4216" s="3">
        <v>0.16699999999999995</v>
      </c>
      <c r="G4216" s="5">
        <v>658.86657303370782</v>
      </c>
      <c r="H4216" s="4">
        <v>110.03071769662918</v>
      </c>
      <c r="I4216">
        <v>854.4</v>
      </c>
      <c r="J4216" t="s">
        <v>34</v>
      </c>
      <c r="K4216" t="s">
        <v>58</v>
      </c>
      <c r="L4216" t="s">
        <v>57</v>
      </c>
      <c r="M4216" s="2">
        <v>41286</v>
      </c>
      <c r="N4216" s="2">
        <v>44325</v>
      </c>
      <c r="O4216" t="s">
        <v>16</v>
      </c>
      <c r="P4216">
        <v>0.08</v>
      </c>
    </row>
    <row r="4217" spans="1:16">
      <c r="A4217" s="1">
        <v>41671</v>
      </c>
      <c r="B4217" t="s">
        <v>55</v>
      </c>
      <c r="C4217" t="s">
        <v>244</v>
      </c>
      <c r="D4217" s="4">
        <v>373045.2</v>
      </c>
      <c r="E4217" s="4">
        <v>54016.944960000001</v>
      </c>
      <c r="F4217" s="3">
        <v>0.14479999999999998</v>
      </c>
      <c r="G4217" s="5">
        <v>690.82444444444445</v>
      </c>
      <c r="H4217" s="4">
        <v>100.03137955555556</v>
      </c>
      <c r="I4217">
        <v>540</v>
      </c>
      <c r="J4217" t="s">
        <v>34</v>
      </c>
      <c r="K4217" t="s">
        <v>58</v>
      </c>
      <c r="L4217" t="s">
        <v>57</v>
      </c>
      <c r="M4217" s="2">
        <v>41402</v>
      </c>
      <c r="N4217" s="2">
        <v>44323</v>
      </c>
      <c r="O4217" t="s">
        <v>21</v>
      </c>
      <c r="P4217">
        <v>0.08</v>
      </c>
    </row>
    <row r="4218" spans="1:16">
      <c r="A4218" s="1">
        <v>41671</v>
      </c>
      <c r="B4218" t="s">
        <v>55</v>
      </c>
      <c r="C4218" t="s">
        <v>60</v>
      </c>
      <c r="D4218" s="4">
        <v>133842.98400000003</v>
      </c>
      <c r="E4218" s="4">
        <v>25082.175201600003</v>
      </c>
      <c r="F4218" s="3">
        <v>0.18739999999999998</v>
      </c>
      <c r="G4218" s="5">
        <v>533.66421052631597</v>
      </c>
      <c r="H4218" s="4">
        <v>100.00867305263159</v>
      </c>
      <c r="I4218">
        <v>250.79999999999998</v>
      </c>
      <c r="J4218" t="s">
        <v>62</v>
      </c>
      <c r="K4218" t="s">
        <v>61</v>
      </c>
      <c r="L4218" t="s">
        <v>61</v>
      </c>
      <c r="M4218" s="2">
        <v>41243</v>
      </c>
      <c r="N4218" s="2">
        <v>43229</v>
      </c>
      <c r="O4218" t="s">
        <v>13</v>
      </c>
      <c r="P4218">
        <v>0</v>
      </c>
    </row>
    <row r="4219" spans="1:16">
      <c r="A4219" s="1">
        <v>41671</v>
      </c>
      <c r="B4219" t="s">
        <v>55</v>
      </c>
      <c r="C4219" t="s">
        <v>63</v>
      </c>
      <c r="D4219" s="4">
        <v>480225.6</v>
      </c>
      <c r="E4219" s="4">
        <v>110788.04592000002</v>
      </c>
      <c r="F4219" s="3">
        <v>0.23070000000000004</v>
      </c>
      <c r="G4219" s="5">
        <v>368.49723756906076</v>
      </c>
      <c r="H4219" s="4">
        <v>85.012312707182332</v>
      </c>
      <c r="I4219">
        <v>1303.2</v>
      </c>
      <c r="J4219" t="s">
        <v>34</v>
      </c>
      <c r="K4219" t="s">
        <v>58</v>
      </c>
      <c r="L4219" t="s">
        <v>57</v>
      </c>
      <c r="M4219" s="2">
        <v>41268</v>
      </c>
      <c r="N4219" s="2">
        <v>44325</v>
      </c>
      <c r="O4219" t="s">
        <v>16</v>
      </c>
      <c r="P4219">
        <v>7.0000000000000007E-2</v>
      </c>
    </row>
    <row r="4220" spans="1:16">
      <c r="A4220" s="1">
        <v>41671</v>
      </c>
      <c r="B4220" t="s">
        <v>55</v>
      </c>
      <c r="C4220" t="s">
        <v>64</v>
      </c>
      <c r="D4220" s="4">
        <v>164691.35999999999</v>
      </c>
      <c r="E4220" s="4">
        <v>48896.86478399999</v>
      </c>
      <c r="F4220" s="3">
        <v>0.29689999999999994</v>
      </c>
      <c r="G4220" s="5">
        <v>841.98036809815949</v>
      </c>
      <c r="H4220" s="4">
        <v>249.98397128834353</v>
      </c>
      <c r="I4220">
        <v>195.6</v>
      </c>
      <c r="J4220" t="s">
        <v>10</v>
      </c>
      <c r="K4220" t="s">
        <v>12</v>
      </c>
      <c r="L4220" t="s">
        <v>27</v>
      </c>
      <c r="M4220" s="2">
        <v>41299</v>
      </c>
      <c r="N4220" s="2">
        <v>42499</v>
      </c>
      <c r="O4220" t="s">
        <v>21</v>
      </c>
      <c r="P4220">
        <v>0.16</v>
      </c>
    </row>
    <row r="4221" spans="1:16">
      <c r="A4221" s="1">
        <v>41671</v>
      </c>
      <c r="B4221" t="s">
        <v>55</v>
      </c>
      <c r="C4221" t="s">
        <v>65</v>
      </c>
      <c r="D4221" s="4">
        <v>73250.399999999994</v>
      </c>
      <c r="E4221" s="4">
        <v>47114.657280000007</v>
      </c>
      <c r="F4221" s="3">
        <v>0.6432000000000001</v>
      </c>
      <c r="G4221" s="5">
        <v>404.25165562913907</v>
      </c>
      <c r="H4221" s="4">
        <v>260.0146649006623</v>
      </c>
      <c r="I4221">
        <v>181.2</v>
      </c>
      <c r="J4221" t="s">
        <v>10</v>
      </c>
      <c r="K4221" t="s">
        <v>20</v>
      </c>
      <c r="L4221" t="s">
        <v>20</v>
      </c>
      <c r="M4221" s="2">
        <v>41286</v>
      </c>
      <c r="N4221" s="2">
        <v>42499</v>
      </c>
      <c r="O4221" t="s">
        <v>21</v>
      </c>
      <c r="P4221">
        <v>0.11</v>
      </c>
    </row>
    <row r="4222" spans="1:16">
      <c r="A4222" s="1">
        <v>41671</v>
      </c>
      <c r="B4222" t="s">
        <v>55</v>
      </c>
      <c r="C4222" t="s">
        <v>66</v>
      </c>
      <c r="D4222" s="4">
        <v>122112</v>
      </c>
      <c r="E4222" s="4">
        <v>26400.614399999999</v>
      </c>
      <c r="F4222" s="3">
        <v>0.21619999999999998</v>
      </c>
      <c r="G4222" s="5">
        <v>1017.6</v>
      </c>
      <c r="H4222" s="4">
        <v>220.00511999999998</v>
      </c>
      <c r="I4222">
        <v>120</v>
      </c>
      <c r="J4222" t="s">
        <v>10</v>
      </c>
      <c r="K4222" t="s">
        <v>20</v>
      </c>
      <c r="L4222" t="s">
        <v>20</v>
      </c>
      <c r="M4222" s="2">
        <v>41279</v>
      </c>
      <c r="N4222" s="2">
        <v>42499</v>
      </c>
      <c r="O4222" t="s">
        <v>21</v>
      </c>
      <c r="P4222">
        <v>0.15</v>
      </c>
    </row>
    <row r="4223" spans="1:16">
      <c r="A4223" s="1">
        <v>41671</v>
      </c>
      <c r="B4223" t="s">
        <v>55</v>
      </c>
      <c r="C4223" t="s">
        <v>67</v>
      </c>
      <c r="D4223" s="4">
        <v>75390</v>
      </c>
      <c r="E4223" s="4">
        <v>32545.863000000001</v>
      </c>
      <c r="F4223" s="3">
        <v>0.43170000000000003</v>
      </c>
      <c r="G4223" s="5">
        <v>555.97345132743362</v>
      </c>
      <c r="H4223" s="4">
        <v>240.01373893805311</v>
      </c>
      <c r="I4223">
        <v>135.6</v>
      </c>
      <c r="J4223" t="s">
        <v>10</v>
      </c>
      <c r="K4223" t="s">
        <v>20</v>
      </c>
      <c r="L4223" t="s">
        <v>20</v>
      </c>
      <c r="M4223" s="2">
        <v>41281</v>
      </c>
      <c r="N4223" s="2">
        <v>42133</v>
      </c>
      <c r="O4223" t="s">
        <v>21</v>
      </c>
      <c r="P4223">
        <v>0.14000000000000001</v>
      </c>
    </row>
    <row r="4224" spans="1:16">
      <c r="A4224" s="1">
        <v>41671</v>
      </c>
      <c r="B4224" t="s">
        <v>55</v>
      </c>
      <c r="C4224" t="s">
        <v>68</v>
      </c>
      <c r="D4224" s="4">
        <v>39642</v>
      </c>
      <c r="E4224" s="4">
        <v>16558.463400000001</v>
      </c>
      <c r="F4224" s="3">
        <v>0.41770000000000002</v>
      </c>
      <c r="G4224" s="5">
        <v>550.58333333333337</v>
      </c>
      <c r="H4224" s="4">
        <v>229.97865833333333</v>
      </c>
      <c r="I4224">
        <v>72</v>
      </c>
      <c r="J4224" t="s">
        <v>10</v>
      </c>
      <c r="K4224" t="s">
        <v>11</v>
      </c>
      <c r="L4224" t="s">
        <v>42</v>
      </c>
      <c r="M4224" s="2">
        <v>41280</v>
      </c>
      <c r="N4224" s="2">
        <v>42133</v>
      </c>
      <c r="O4224" t="s">
        <v>21</v>
      </c>
      <c r="P4224">
        <v>0.15</v>
      </c>
    </row>
    <row r="4225" spans="1:16">
      <c r="A4225" s="1">
        <v>41671</v>
      </c>
      <c r="B4225" t="s">
        <v>55</v>
      </c>
      <c r="C4225" t="s">
        <v>69</v>
      </c>
      <c r="D4225" s="4">
        <v>56390.400000000001</v>
      </c>
      <c r="E4225" s="4">
        <v>47097.262079999993</v>
      </c>
      <c r="F4225" s="3">
        <v>0.83519999999999983</v>
      </c>
      <c r="G4225" s="5">
        <v>299.31210191082801</v>
      </c>
      <c r="H4225" s="4">
        <v>249.98546751592352</v>
      </c>
      <c r="I4225">
        <v>188.4</v>
      </c>
      <c r="J4225" t="s">
        <v>10</v>
      </c>
      <c r="K4225" t="s">
        <v>20</v>
      </c>
      <c r="L4225" t="s">
        <v>20</v>
      </c>
      <c r="M4225" s="2">
        <v>41283</v>
      </c>
      <c r="N4225" s="2">
        <v>42133</v>
      </c>
      <c r="O4225" t="s">
        <v>21</v>
      </c>
      <c r="P4225">
        <v>0.16</v>
      </c>
    </row>
    <row r="4226" spans="1:16">
      <c r="A4226" s="1">
        <v>41671</v>
      </c>
      <c r="B4226" t="s">
        <v>55</v>
      </c>
      <c r="C4226" t="s">
        <v>70</v>
      </c>
      <c r="D4226" s="4">
        <v>237667.19999999998</v>
      </c>
      <c r="E4226" s="4">
        <v>54592.155839999999</v>
      </c>
      <c r="F4226" s="3">
        <v>0.22970000000000002</v>
      </c>
      <c r="G4226" s="5">
        <v>1131.7485714285713</v>
      </c>
      <c r="H4226" s="4">
        <v>259.96264685714283</v>
      </c>
      <c r="I4226">
        <v>210</v>
      </c>
      <c r="J4226" t="s">
        <v>10</v>
      </c>
      <c r="K4226" t="s">
        <v>20</v>
      </c>
      <c r="L4226" t="s">
        <v>20</v>
      </c>
      <c r="M4226" s="2">
        <v>41284</v>
      </c>
      <c r="N4226" s="2">
        <v>42499</v>
      </c>
      <c r="O4226" t="s">
        <v>16</v>
      </c>
      <c r="P4226">
        <v>0.18</v>
      </c>
    </row>
    <row r="4227" spans="1:16">
      <c r="A4227" s="1">
        <v>41671</v>
      </c>
      <c r="B4227" t="s">
        <v>55</v>
      </c>
      <c r="C4227" t="s">
        <v>71</v>
      </c>
      <c r="D4227" s="4">
        <v>68771.040000000008</v>
      </c>
      <c r="E4227" s="4">
        <v>32074.813055999999</v>
      </c>
      <c r="F4227" s="3">
        <v>0.46639999999999993</v>
      </c>
      <c r="G4227" s="5">
        <v>235.84032921810706</v>
      </c>
      <c r="H4227" s="4">
        <v>109.99592954732512</v>
      </c>
      <c r="I4227">
        <v>291.59999999999997</v>
      </c>
      <c r="J4227" t="s">
        <v>10</v>
      </c>
      <c r="K4227" t="s">
        <v>12</v>
      </c>
      <c r="L4227" t="s">
        <v>12</v>
      </c>
      <c r="M4227" s="2">
        <v>41340</v>
      </c>
      <c r="N4227" s="2">
        <v>42499</v>
      </c>
      <c r="O4227" t="s">
        <v>16</v>
      </c>
      <c r="P4227">
        <v>0.13</v>
      </c>
    </row>
    <row r="4228" spans="1:16">
      <c r="A4228" s="1">
        <v>41671</v>
      </c>
      <c r="B4228" t="s">
        <v>55</v>
      </c>
      <c r="C4228" t="s">
        <v>72</v>
      </c>
      <c r="D4228" s="4">
        <v>141875.39999999997</v>
      </c>
      <c r="E4228" s="4">
        <v>22444.688280000002</v>
      </c>
      <c r="F4228" s="3">
        <v>0.15820000000000006</v>
      </c>
      <c r="G4228" s="5">
        <v>695.46764705882333</v>
      </c>
      <c r="H4228" s="4">
        <v>110.02298176470589</v>
      </c>
      <c r="I4228">
        <v>204</v>
      </c>
      <c r="J4228" t="s">
        <v>10</v>
      </c>
      <c r="K4228" t="s">
        <v>20</v>
      </c>
      <c r="L4228" t="s">
        <v>20</v>
      </c>
      <c r="M4228" s="2">
        <v>41337</v>
      </c>
      <c r="N4228" s="2">
        <v>42499</v>
      </c>
      <c r="O4228" t="s">
        <v>16</v>
      </c>
      <c r="P4228">
        <v>0.13</v>
      </c>
    </row>
    <row r="4229" spans="1:16">
      <c r="A4229" s="1">
        <v>41671</v>
      </c>
      <c r="B4229" t="s">
        <v>55</v>
      </c>
      <c r="C4229" t="s">
        <v>73</v>
      </c>
      <c r="D4229" s="4">
        <v>104245.8</v>
      </c>
      <c r="E4229" s="4">
        <v>35704.186500000003</v>
      </c>
      <c r="F4229" s="3">
        <v>0.34250000000000003</v>
      </c>
      <c r="G4229" s="5">
        <v>730.01260504201696</v>
      </c>
      <c r="H4229" s="4">
        <v>250.02931722689081</v>
      </c>
      <c r="I4229">
        <v>142.79999999999998</v>
      </c>
      <c r="J4229" t="s">
        <v>10</v>
      </c>
      <c r="K4229" t="s">
        <v>20</v>
      </c>
      <c r="L4229" t="s">
        <v>20</v>
      </c>
      <c r="M4229" s="2">
        <v>41284</v>
      </c>
      <c r="N4229" s="2">
        <v>43229</v>
      </c>
      <c r="O4229" t="s">
        <v>21</v>
      </c>
      <c r="P4229">
        <v>0.16</v>
      </c>
    </row>
    <row r="4230" spans="1:16">
      <c r="A4230" s="1">
        <v>41671</v>
      </c>
      <c r="B4230" t="s">
        <v>55</v>
      </c>
      <c r="C4230" t="s">
        <v>74</v>
      </c>
      <c r="D4230" s="4">
        <v>179655.6</v>
      </c>
      <c r="E4230" s="4">
        <v>75617.04204</v>
      </c>
      <c r="F4230" s="3">
        <v>0.4209</v>
      </c>
      <c r="G4230" s="5">
        <v>546.39781021897807</v>
      </c>
      <c r="H4230" s="4">
        <v>229.97883832116787</v>
      </c>
      <c r="I4230">
        <v>328.8</v>
      </c>
      <c r="J4230" t="s">
        <v>10</v>
      </c>
      <c r="K4230" t="s">
        <v>20</v>
      </c>
      <c r="L4230" t="s">
        <v>20</v>
      </c>
      <c r="M4230" s="2">
        <v>41299</v>
      </c>
      <c r="N4230" s="2">
        <v>42133</v>
      </c>
      <c r="O4230" t="s">
        <v>21</v>
      </c>
      <c r="P4230">
        <v>0.15</v>
      </c>
    </row>
    <row r="4231" spans="1:16">
      <c r="A4231" s="1">
        <v>41671</v>
      </c>
      <c r="B4231" t="s">
        <v>55</v>
      </c>
      <c r="C4231" t="s">
        <v>75</v>
      </c>
      <c r="D4231" s="4">
        <v>320412</v>
      </c>
      <c r="E4231" s="4">
        <v>86126.745599999995</v>
      </c>
      <c r="F4231" s="3">
        <v>0.26879999999999998</v>
      </c>
      <c r="G4231" s="5">
        <v>855.8012820512821</v>
      </c>
      <c r="H4231" s="4">
        <v>230.03938461538462</v>
      </c>
      <c r="I4231">
        <v>374.4</v>
      </c>
      <c r="J4231" t="s">
        <v>10</v>
      </c>
      <c r="K4231" t="s">
        <v>76</v>
      </c>
      <c r="L4231" t="s">
        <v>76</v>
      </c>
      <c r="M4231" s="2">
        <v>41295</v>
      </c>
      <c r="N4231" s="2">
        <v>42133</v>
      </c>
      <c r="O4231" t="s">
        <v>21</v>
      </c>
      <c r="P4231">
        <v>0.15</v>
      </c>
    </row>
    <row r="4232" spans="1:16">
      <c r="A4232" s="1">
        <v>41671</v>
      </c>
      <c r="B4232" t="s">
        <v>55</v>
      </c>
      <c r="C4232" t="s">
        <v>77</v>
      </c>
      <c r="D4232" s="4">
        <v>135375.6</v>
      </c>
      <c r="E4232" s="4">
        <v>59402.813280000002</v>
      </c>
      <c r="F4232" s="3">
        <v>0.43880000000000002</v>
      </c>
      <c r="G4232" s="5">
        <v>501.39111111111112</v>
      </c>
      <c r="H4232" s="4">
        <v>220.01041955555556</v>
      </c>
      <c r="I4232">
        <v>270</v>
      </c>
      <c r="J4232" t="s">
        <v>10</v>
      </c>
      <c r="K4232" t="s">
        <v>76</v>
      </c>
      <c r="L4232" t="s">
        <v>76</v>
      </c>
      <c r="M4232" s="2">
        <v>41279</v>
      </c>
      <c r="N4232" s="2">
        <v>42499</v>
      </c>
      <c r="O4232" t="s">
        <v>21</v>
      </c>
      <c r="P4232">
        <v>0.13</v>
      </c>
    </row>
    <row r="4233" spans="1:16">
      <c r="A4233" s="1">
        <v>41671</v>
      </c>
      <c r="B4233" t="s">
        <v>55</v>
      </c>
      <c r="C4233" t="s">
        <v>78</v>
      </c>
      <c r="D4233" s="4">
        <v>135042</v>
      </c>
      <c r="E4233" s="4">
        <v>67075.361399999994</v>
      </c>
      <c r="F4233" s="3">
        <v>0.49669999999999997</v>
      </c>
      <c r="G4233" s="5">
        <v>523.41860465116281</v>
      </c>
      <c r="H4233" s="4">
        <v>259.98202093023252</v>
      </c>
      <c r="I4233">
        <v>258</v>
      </c>
      <c r="J4233" t="s">
        <v>10</v>
      </c>
      <c r="K4233" t="s">
        <v>20</v>
      </c>
      <c r="L4233" t="s">
        <v>20</v>
      </c>
      <c r="M4233" s="2">
        <v>41274</v>
      </c>
      <c r="N4233" s="2">
        <v>42435</v>
      </c>
      <c r="O4233" t="s">
        <v>21</v>
      </c>
      <c r="P4233">
        <v>0.18</v>
      </c>
    </row>
    <row r="4234" spans="1:16">
      <c r="A4234" s="1">
        <v>41671</v>
      </c>
      <c r="B4234" t="s">
        <v>55</v>
      </c>
      <c r="C4234" t="s">
        <v>79</v>
      </c>
      <c r="D4234" s="4">
        <v>450204</v>
      </c>
      <c r="E4234" s="4">
        <v>140598.70920000001</v>
      </c>
      <c r="F4234" s="3">
        <v>0.31230000000000002</v>
      </c>
      <c r="G4234" s="5">
        <v>290.15467904098995</v>
      </c>
      <c r="H4234" s="4">
        <v>90.615306264501172</v>
      </c>
      <c r="I4234">
        <v>1551.6</v>
      </c>
      <c r="J4234" t="s">
        <v>32</v>
      </c>
      <c r="K4234" t="s">
        <v>79</v>
      </c>
      <c r="L4234" t="s">
        <v>32</v>
      </c>
      <c r="M4234" s="2">
        <v>41338</v>
      </c>
      <c r="N4234" s="2">
        <v>44349</v>
      </c>
      <c r="O4234" t="s">
        <v>30</v>
      </c>
      <c r="P4234">
        <v>0.14000000000000001</v>
      </c>
    </row>
    <row r="4235" spans="1:16">
      <c r="A4235" s="1">
        <v>41671</v>
      </c>
      <c r="B4235" t="s">
        <v>55</v>
      </c>
      <c r="C4235" t="s">
        <v>270</v>
      </c>
      <c r="D4235" s="4">
        <v>1050447.5999999999</v>
      </c>
      <c r="E4235" s="4">
        <v>81724.823279999997</v>
      </c>
      <c r="F4235" s="3">
        <v>7.7800000000000008E-2</v>
      </c>
      <c r="G4235" s="5">
        <v>899.6639260020554</v>
      </c>
      <c r="H4235" s="4">
        <v>69.993853442959917</v>
      </c>
      <c r="I4235">
        <v>1167.5999999999999</v>
      </c>
      <c r="J4235" t="s">
        <v>34</v>
      </c>
      <c r="K4235" t="s">
        <v>58</v>
      </c>
      <c r="L4235" t="s">
        <v>57</v>
      </c>
      <c r="M4235" s="2">
        <v>41446</v>
      </c>
      <c r="N4235" s="2">
        <v>44487</v>
      </c>
      <c r="O4235" t="s">
        <v>16</v>
      </c>
      <c r="P4235">
        <v>0</v>
      </c>
    </row>
    <row r="4236" spans="1:16">
      <c r="A4236" s="1">
        <v>41671</v>
      </c>
      <c r="B4236" t="s">
        <v>55</v>
      </c>
      <c r="C4236" t="s">
        <v>273</v>
      </c>
      <c r="D4236" s="4">
        <v>791073.6</v>
      </c>
      <c r="E4236" s="4">
        <v>53397.468000000001</v>
      </c>
      <c r="F4236" s="3">
        <v>6.7500000000000004E-2</v>
      </c>
      <c r="G4236" s="5">
        <v>1481.4112359550561</v>
      </c>
      <c r="H4236" s="4">
        <v>99.995258426966288</v>
      </c>
      <c r="I4236">
        <v>534</v>
      </c>
      <c r="J4236" t="s">
        <v>34</v>
      </c>
      <c r="K4236" t="s">
        <v>58</v>
      </c>
      <c r="L4236" t="s">
        <v>57</v>
      </c>
      <c r="M4236" s="2">
        <v>41514</v>
      </c>
      <c r="N4236" s="2">
        <v>44525</v>
      </c>
      <c r="O4236" t="s">
        <v>16</v>
      </c>
      <c r="P4236">
        <v>0.05</v>
      </c>
    </row>
    <row r="4237" spans="1:16">
      <c r="A4237" s="1">
        <v>41671</v>
      </c>
      <c r="B4237" t="s">
        <v>55</v>
      </c>
      <c r="C4237" t="s">
        <v>283</v>
      </c>
      <c r="D4237" s="4">
        <v>555079.19999999995</v>
      </c>
      <c r="E4237" s="4">
        <v>55785.459600000002</v>
      </c>
      <c r="F4237" s="3">
        <v>0.10050000000000001</v>
      </c>
      <c r="G4237" s="5">
        <v>994.76559139784933</v>
      </c>
      <c r="H4237" s="4">
        <v>99.973941935483879</v>
      </c>
      <c r="I4237">
        <v>558</v>
      </c>
      <c r="J4237" t="s">
        <v>34</v>
      </c>
      <c r="K4237" t="s">
        <v>58</v>
      </c>
      <c r="L4237" t="s">
        <v>57</v>
      </c>
      <c r="M4237" s="2" t="s">
        <v>8</v>
      </c>
      <c r="N4237" s="2" t="s">
        <v>8</v>
      </c>
      <c r="O4237" t="s">
        <v>472</v>
      </c>
    </row>
    <row r="4238" spans="1:16">
      <c r="A4238" s="1">
        <v>41671</v>
      </c>
      <c r="B4238" t="s">
        <v>55</v>
      </c>
      <c r="C4238" t="s">
        <v>80</v>
      </c>
      <c r="D4238" s="4">
        <v>284454</v>
      </c>
      <c r="E4238" s="4">
        <v>44460.160199999991</v>
      </c>
      <c r="F4238" s="3">
        <v>0.15629999999999997</v>
      </c>
      <c r="G4238" s="5">
        <v>1087.3623853211011</v>
      </c>
      <c r="H4238" s="4">
        <v>169.95474082568805</v>
      </c>
      <c r="I4238">
        <v>261.59999999999997</v>
      </c>
      <c r="J4238" t="s">
        <v>10</v>
      </c>
      <c r="K4238" t="s">
        <v>20</v>
      </c>
      <c r="L4238" t="s">
        <v>20</v>
      </c>
      <c r="M4238" s="2">
        <v>41374</v>
      </c>
      <c r="N4238" s="2">
        <v>42499</v>
      </c>
      <c r="O4238" t="s">
        <v>21</v>
      </c>
      <c r="P4238">
        <v>0.06</v>
      </c>
    </row>
    <row r="4239" spans="1:16">
      <c r="A4239" s="1">
        <v>41671</v>
      </c>
      <c r="B4239" t="s">
        <v>55</v>
      </c>
      <c r="C4239" t="s">
        <v>81</v>
      </c>
      <c r="D4239" s="4">
        <v>451699.8</v>
      </c>
      <c r="E4239" s="4">
        <v>139304.21831999999</v>
      </c>
      <c r="F4239" s="3">
        <v>0.30839999999999995</v>
      </c>
      <c r="G4239" s="5">
        <v>583.59147286821701</v>
      </c>
      <c r="H4239" s="4">
        <v>179.97961023255812</v>
      </c>
      <c r="I4239">
        <v>774</v>
      </c>
      <c r="J4239" t="s">
        <v>10</v>
      </c>
      <c r="K4239" t="s">
        <v>12</v>
      </c>
      <c r="L4239" t="s">
        <v>23</v>
      </c>
      <c r="M4239" s="2">
        <v>41299</v>
      </c>
      <c r="N4239" s="2">
        <v>43229</v>
      </c>
      <c r="O4239" t="s">
        <v>21</v>
      </c>
      <c r="P4239">
        <v>0.11</v>
      </c>
    </row>
    <row r="4240" spans="1:16">
      <c r="A4240" s="1">
        <v>41671</v>
      </c>
      <c r="B4240" t="s">
        <v>55</v>
      </c>
      <c r="C4240" t="s">
        <v>82</v>
      </c>
      <c r="D4240" s="4">
        <v>131564.4</v>
      </c>
      <c r="E4240" s="4">
        <v>79780.652160000012</v>
      </c>
      <c r="F4240" s="3">
        <v>0.60640000000000016</v>
      </c>
      <c r="G4240" s="5">
        <v>395.80144404332128</v>
      </c>
      <c r="H4240" s="4">
        <v>240.01399566787009</v>
      </c>
      <c r="I4240">
        <v>332.4</v>
      </c>
      <c r="J4240" t="s">
        <v>10</v>
      </c>
      <c r="K4240" t="s">
        <v>12</v>
      </c>
      <c r="L4240" t="s">
        <v>12</v>
      </c>
      <c r="M4240" s="2">
        <v>41331</v>
      </c>
      <c r="N4240" s="2">
        <v>42499</v>
      </c>
      <c r="O4240" t="s">
        <v>21</v>
      </c>
      <c r="P4240">
        <v>0.15</v>
      </c>
    </row>
    <row r="4241" spans="1:16">
      <c r="A4241" s="1">
        <v>41671</v>
      </c>
      <c r="B4241" t="s">
        <v>55</v>
      </c>
      <c r="C4241" t="s">
        <v>83</v>
      </c>
      <c r="D4241" s="4">
        <v>170536.8</v>
      </c>
      <c r="E4241" s="4">
        <v>42617.14632</v>
      </c>
      <c r="F4241" s="3">
        <v>0.24990000000000001</v>
      </c>
      <c r="G4241" s="5">
        <v>960.22972972972968</v>
      </c>
      <c r="H4241" s="4">
        <v>239.96140945945947</v>
      </c>
      <c r="I4241">
        <v>177.6</v>
      </c>
      <c r="J4241" t="s">
        <v>10</v>
      </c>
      <c r="K4241" t="s">
        <v>20</v>
      </c>
      <c r="L4241" t="s">
        <v>20</v>
      </c>
      <c r="M4241" s="2">
        <v>41295</v>
      </c>
      <c r="N4241" s="2">
        <v>42499</v>
      </c>
      <c r="O4241" t="s">
        <v>21</v>
      </c>
      <c r="P4241">
        <v>0.15</v>
      </c>
    </row>
    <row r="4242" spans="1:16">
      <c r="A4242" s="1">
        <v>41671</v>
      </c>
      <c r="B4242" t="s">
        <v>55</v>
      </c>
      <c r="C4242" t="s">
        <v>84</v>
      </c>
      <c r="D4242" s="4">
        <v>135272.4</v>
      </c>
      <c r="E4242" s="4">
        <v>57017.316599999991</v>
      </c>
      <c r="F4242" s="3">
        <v>0.42149999999999993</v>
      </c>
      <c r="G4242" s="5">
        <v>640.49431818181824</v>
      </c>
      <c r="H4242" s="4">
        <v>269.96835511363633</v>
      </c>
      <c r="I4242">
        <v>211.2</v>
      </c>
      <c r="J4242" t="s">
        <v>10</v>
      </c>
      <c r="K4242" t="s">
        <v>20</v>
      </c>
      <c r="L4242" t="s">
        <v>20</v>
      </c>
      <c r="M4242" s="2">
        <v>41298</v>
      </c>
      <c r="N4242" s="2">
        <v>42133</v>
      </c>
      <c r="O4242" t="s">
        <v>21</v>
      </c>
      <c r="P4242">
        <v>0.15</v>
      </c>
    </row>
    <row r="4243" spans="1:16">
      <c r="A4243" s="1">
        <v>41671</v>
      </c>
      <c r="B4243" t="s">
        <v>55</v>
      </c>
      <c r="C4243" t="s">
        <v>85</v>
      </c>
      <c r="D4243" s="4">
        <v>123596.39999999997</v>
      </c>
      <c r="E4243" s="4">
        <v>16067.531999999999</v>
      </c>
      <c r="F4243" s="3">
        <v>0.13000000000000003</v>
      </c>
      <c r="G4243" s="5">
        <v>999.97087378640754</v>
      </c>
      <c r="H4243" s="4">
        <v>129.996213592233</v>
      </c>
      <c r="I4243">
        <v>123.6</v>
      </c>
      <c r="J4243" t="s">
        <v>10</v>
      </c>
      <c r="K4243" t="s">
        <v>76</v>
      </c>
      <c r="L4243" t="s">
        <v>76</v>
      </c>
      <c r="M4243" s="2">
        <v>41345</v>
      </c>
      <c r="N4243" s="2">
        <v>42499</v>
      </c>
      <c r="O4243" t="s">
        <v>16</v>
      </c>
      <c r="P4243">
        <v>0.13</v>
      </c>
    </row>
    <row r="4244" spans="1:16">
      <c r="A4244" s="1">
        <v>41671</v>
      </c>
      <c r="B4244" t="s">
        <v>55</v>
      </c>
      <c r="C4244" t="s">
        <v>86</v>
      </c>
      <c r="D4244" s="4">
        <v>136636.19999999998</v>
      </c>
      <c r="E4244" s="4">
        <v>38695.37184</v>
      </c>
      <c r="F4244" s="3">
        <v>0.28320000000000001</v>
      </c>
      <c r="G4244" s="5">
        <v>882.66279069767438</v>
      </c>
      <c r="H4244" s="4">
        <v>249.97010232558142</v>
      </c>
      <c r="I4244">
        <v>154.79999999999998</v>
      </c>
      <c r="J4244" t="s">
        <v>10</v>
      </c>
      <c r="K4244" t="s">
        <v>76</v>
      </c>
      <c r="L4244" t="s">
        <v>76</v>
      </c>
      <c r="M4244" s="2">
        <v>41355</v>
      </c>
      <c r="N4244" s="2">
        <v>42499</v>
      </c>
      <c r="O4244" t="s">
        <v>21</v>
      </c>
      <c r="P4244">
        <v>0.18</v>
      </c>
    </row>
    <row r="4245" spans="1:16">
      <c r="A4245" s="1">
        <v>41671</v>
      </c>
      <c r="B4245" t="s">
        <v>55</v>
      </c>
      <c r="C4245" t="s">
        <v>87</v>
      </c>
      <c r="D4245" s="4">
        <v>148677.6</v>
      </c>
      <c r="E4245" s="4">
        <v>62102.633520000003</v>
      </c>
      <c r="F4245" s="3">
        <v>0.41770000000000002</v>
      </c>
      <c r="G4245" s="5">
        <v>598.54106280193241</v>
      </c>
      <c r="H4245" s="4">
        <v>250.01060193236719</v>
      </c>
      <c r="I4245">
        <v>248.39999999999998</v>
      </c>
      <c r="J4245" t="s">
        <v>10</v>
      </c>
      <c r="K4245" t="s">
        <v>20</v>
      </c>
      <c r="L4245" t="s">
        <v>20</v>
      </c>
      <c r="M4245" s="2">
        <v>41285</v>
      </c>
      <c r="N4245" s="2">
        <v>42499</v>
      </c>
      <c r="O4245" t="s">
        <v>21</v>
      </c>
      <c r="P4245">
        <v>0.18</v>
      </c>
    </row>
    <row r="4246" spans="1:16">
      <c r="A4246" s="1">
        <v>41671</v>
      </c>
      <c r="B4246" t="s">
        <v>55</v>
      </c>
      <c r="C4246" t="s">
        <v>88</v>
      </c>
      <c r="D4246" s="4">
        <v>96400.320000000007</v>
      </c>
      <c r="E4246" s="4">
        <v>17419.537823999999</v>
      </c>
      <c r="F4246" s="3">
        <v>0.18069999999999997</v>
      </c>
      <c r="G4246" s="5">
        <v>608.58787878787882</v>
      </c>
      <c r="H4246" s="4">
        <v>109.97182969696969</v>
      </c>
      <c r="I4246">
        <v>158.4</v>
      </c>
      <c r="J4246" t="s">
        <v>10</v>
      </c>
      <c r="K4246" t="s">
        <v>20</v>
      </c>
      <c r="L4246" t="s">
        <v>20</v>
      </c>
      <c r="M4246" s="2">
        <v>41345</v>
      </c>
      <c r="N4246" s="2">
        <v>42499</v>
      </c>
      <c r="O4246" t="s">
        <v>16</v>
      </c>
      <c r="P4246">
        <v>0.13</v>
      </c>
    </row>
    <row r="4247" spans="1:16">
      <c r="A4247" s="1">
        <v>41671</v>
      </c>
      <c r="B4247" t="s">
        <v>55</v>
      </c>
      <c r="C4247" t="s">
        <v>89</v>
      </c>
      <c r="D4247" s="4">
        <v>246351</v>
      </c>
      <c r="E4247" s="4">
        <v>28847.702100000002</v>
      </c>
      <c r="F4247" s="3">
        <v>0.11710000000000001</v>
      </c>
      <c r="G4247" s="5">
        <v>2306.6573033707864</v>
      </c>
      <c r="H4247" s="4">
        <v>270.10957022471911</v>
      </c>
      <c r="I4247">
        <v>106.8</v>
      </c>
      <c r="J4247" t="s">
        <v>47</v>
      </c>
      <c r="K4247" t="s">
        <v>91</v>
      </c>
      <c r="L4247" t="s">
        <v>90</v>
      </c>
      <c r="M4247" s="2">
        <v>41250</v>
      </c>
      <c r="N4247" s="2">
        <v>42133</v>
      </c>
      <c r="O4247" t="s">
        <v>13</v>
      </c>
      <c r="P4247">
        <v>0</v>
      </c>
    </row>
    <row r="4248" spans="1:16">
      <c r="A4248" s="1">
        <v>41671</v>
      </c>
      <c r="B4248" t="s">
        <v>55</v>
      </c>
      <c r="C4248" t="s">
        <v>92</v>
      </c>
      <c r="D4248" s="4">
        <v>85498.8</v>
      </c>
      <c r="E4248" s="4">
        <v>16261.87176</v>
      </c>
      <c r="F4248" s="3">
        <v>0.19019999999999998</v>
      </c>
      <c r="G4248" s="5">
        <v>1656.953488372093</v>
      </c>
      <c r="H4248" s="4">
        <v>315.15255348837206</v>
      </c>
      <c r="I4248">
        <v>51.6</v>
      </c>
      <c r="J4248" t="s">
        <v>10</v>
      </c>
      <c r="K4248" t="s">
        <v>11</v>
      </c>
      <c r="L4248" t="s">
        <v>42</v>
      </c>
      <c r="M4248" s="2">
        <v>41332</v>
      </c>
      <c r="N4248" s="2">
        <v>42133</v>
      </c>
      <c r="O4248" t="s">
        <v>21</v>
      </c>
      <c r="P4248">
        <v>0.16</v>
      </c>
    </row>
    <row r="4249" spans="1:16">
      <c r="A4249" s="1">
        <v>41671</v>
      </c>
      <c r="B4249" t="s">
        <v>55</v>
      </c>
      <c r="C4249" t="s">
        <v>93</v>
      </c>
      <c r="D4249" s="4">
        <v>261613.19999999998</v>
      </c>
      <c r="E4249" s="4">
        <v>37122.913079999998</v>
      </c>
      <c r="F4249" s="3">
        <v>0.1419</v>
      </c>
      <c r="G4249" s="5">
        <v>4192.5192307692305</v>
      </c>
      <c r="H4249" s="4">
        <v>594.91847884615379</v>
      </c>
      <c r="I4249">
        <v>62.4</v>
      </c>
      <c r="J4249" t="s">
        <v>10</v>
      </c>
      <c r="K4249" t="s">
        <v>11</v>
      </c>
      <c r="L4249" t="s">
        <v>94</v>
      </c>
      <c r="M4249" s="2">
        <v>41287</v>
      </c>
      <c r="N4249" s="2">
        <v>42499</v>
      </c>
      <c r="O4249" t="s">
        <v>21</v>
      </c>
      <c r="P4249">
        <v>0.13</v>
      </c>
    </row>
    <row r="4250" spans="1:16">
      <c r="A4250" s="1">
        <v>41671</v>
      </c>
      <c r="B4250" t="s">
        <v>55</v>
      </c>
      <c r="C4250" t="s">
        <v>95</v>
      </c>
      <c r="D4250" s="4">
        <v>86437.8</v>
      </c>
      <c r="E4250" s="4">
        <v>44282.084940000008</v>
      </c>
      <c r="F4250" s="3">
        <v>0.51230000000000009</v>
      </c>
      <c r="G4250" s="5">
        <v>480.21000000000004</v>
      </c>
      <c r="H4250" s="4">
        <v>246.01158300000003</v>
      </c>
      <c r="I4250">
        <v>180</v>
      </c>
      <c r="J4250" t="s">
        <v>10</v>
      </c>
      <c r="K4250" t="s">
        <v>20</v>
      </c>
      <c r="L4250" t="s">
        <v>20</v>
      </c>
      <c r="M4250" s="2">
        <v>41281</v>
      </c>
      <c r="N4250" s="2">
        <v>42499</v>
      </c>
      <c r="O4250" t="s">
        <v>21</v>
      </c>
      <c r="P4250">
        <v>0.13</v>
      </c>
    </row>
    <row r="4251" spans="1:16">
      <c r="A4251" s="1">
        <v>41671</v>
      </c>
      <c r="B4251" t="s">
        <v>55</v>
      </c>
      <c r="C4251" t="s">
        <v>96</v>
      </c>
      <c r="D4251" s="4">
        <v>284191.2</v>
      </c>
      <c r="E4251" s="4">
        <v>93243.132719999994</v>
      </c>
      <c r="F4251" s="3">
        <v>0.32809999999999995</v>
      </c>
      <c r="G4251" s="5">
        <v>579.03667481662603</v>
      </c>
      <c r="H4251" s="4">
        <v>189.98193300733496</v>
      </c>
      <c r="I4251">
        <v>490.79999999999995</v>
      </c>
      <c r="J4251" t="s">
        <v>10</v>
      </c>
      <c r="K4251" t="s">
        <v>76</v>
      </c>
      <c r="L4251" t="s">
        <v>76</v>
      </c>
      <c r="M4251" s="2">
        <v>41281</v>
      </c>
      <c r="N4251" s="2">
        <v>42500</v>
      </c>
      <c r="O4251" t="s">
        <v>21</v>
      </c>
      <c r="P4251">
        <v>0.13</v>
      </c>
    </row>
    <row r="4252" spans="1:16">
      <c r="A4252" s="1">
        <v>41671</v>
      </c>
      <c r="B4252" t="s">
        <v>55</v>
      </c>
      <c r="C4252" t="s">
        <v>97</v>
      </c>
      <c r="D4252" s="4">
        <v>412388.39999999997</v>
      </c>
      <c r="E4252" s="4">
        <v>153903.35087999998</v>
      </c>
      <c r="F4252" s="3">
        <v>0.37319999999999998</v>
      </c>
      <c r="G4252" s="5">
        <v>589.46312178387643</v>
      </c>
      <c r="H4252" s="4">
        <v>219.98763704974269</v>
      </c>
      <c r="I4252">
        <v>699.6</v>
      </c>
      <c r="J4252" t="s">
        <v>10</v>
      </c>
      <c r="K4252" t="s">
        <v>20</v>
      </c>
      <c r="L4252" t="s">
        <v>20</v>
      </c>
      <c r="M4252" s="2">
        <v>41331</v>
      </c>
      <c r="N4252" s="2">
        <v>42499</v>
      </c>
      <c r="O4252" t="s">
        <v>21</v>
      </c>
      <c r="P4252">
        <v>0.15</v>
      </c>
    </row>
    <row r="4253" spans="1:16">
      <c r="A4253" s="1">
        <v>41671</v>
      </c>
      <c r="B4253" t="s">
        <v>55</v>
      </c>
      <c r="C4253" t="s">
        <v>98</v>
      </c>
      <c r="D4253" s="4">
        <v>264138.96000000002</v>
      </c>
      <c r="E4253" s="4">
        <v>123300.06652800001</v>
      </c>
      <c r="F4253" s="3">
        <v>0.46679999999999999</v>
      </c>
      <c r="G4253" s="5">
        <v>535.56155717761567</v>
      </c>
      <c r="H4253" s="4">
        <v>250.00013489051096</v>
      </c>
      <c r="I4253">
        <v>493.2</v>
      </c>
      <c r="J4253" t="s">
        <v>47</v>
      </c>
      <c r="K4253" t="s">
        <v>100</v>
      </c>
      <c r="L4253" t="s">
        <v>99</v>
      </c>
      <c r="M4253" s="2">
        <v>41241</v>
      </c>
      <c r="N4253" s="2">
        <v>43229</v>
      </c>
      <c r="O4253" t="s">
        <v>21</v>
      </c>
      <c r="P4253">
        <v>0.12</v>
      </c>
    </row>
    <row r="4254" spans="1:16">
      <c r="A4254" s="1">
        <v>41671</v>
      </c>
      <c r="B4254" t="s">
        <v>55</v>
      </c>
      <c r="C4254" t="s">
        <v>101</v>
      </c>
      <c r="D4254" s="4">
        <v>288147.59999999998</v>
      </c>
      <c r="E4254" s="4">
        <v>37257.484680000001</v>
      </c>
      <c r="F4254" s="3">
        <v>0.12930000000000003</v>
      </c>
      <c r="G4254" s="5">
        <v>1237.7474226804125</v>
      </c>
      <c r="H4254" s="4">
        <v>160.04074175257733</v>
      </c>
      <c r="I4254">
        <v>232.79999999999998</v>
      </c>
      <c r="J4254" t="s">
        <v>34</v>
      </c>
      <c r="K4254" t="s">
        <v>58</v>
      </c>
      <c r="L4254" t="s">
        <v>57</v>
      </c>
      <c r="M4254" s="2">
        <v>41331</v>
      </c>
      <c r="N4254" s="2">
        <v>43229</v>
      </c>
      <c r="O4254" t="s">
        <v>21</v>
      </c>
      <c r="P4254">
        <v>0.08</v>
      </c>
    </row>
    <row r="4255" spans="1:16">
      <c r="A4255" s="1">
        <v>41671</v>
      </c>
      <c r="B4255" t="s">
        <v>55</v>
      </c>
      <c r="C4255" t="s">
        <v>102</v>
      </c>
      <c r="D4255" s="4">
        <v>305722.8</v>
      </c>
      <c r="E4255" s="4">
        <v>47509.323120000008</v>
      </c>
      <c r="F4255" s="3">
        <v>0.15540000000000004</v>
      </c>
      <c r="G4255" s="5">
        <v>643.35606060606062</v>
      </c>
      <c r="H4255" s="4">
        <v>99.977531818181845</v>
      </c>
      <c r="I4255">
        <v>475.2</v>
      </c>
      <c r="J4255" t="s">
        <v>34</v>
      </c>
      <c r="K4255" t="s">
        <v>58</v>
      </c>
      <c r="L4255" t="s">
        <v>57</v>
      </c>
      <c r="M4255" s="2">
        <v>41332</v>
      </c>
      <c r="N4255" s="2">
        <v>44301</v>
      </c>
      <c r="O4255" t="s">
        <v>21</v>
      </c>
      <c r="P4255">
        <v>0.08</v>
      </c>
    </row>
    <row r="4256" spans="1:16">
      <c r="A4256" s="1">
        <v>41671</v>
      </c>
      <c r="B4256" t="s">
        <v>55</v>
      </c>
      <c r="C4256" t="s">
        <v>103</v>
      </c>
      <c r="D4256" s="4">
        <v>328346.39999999997</v>
      </c>
      <c r="E4256" s="4">
        <v>61761.957839999995</v>
      </c>
      <c r="F4256" s="3">
        <v>0.18810000000000002</v>
      </c>
      <c r="G4256" s="5">
        <v>584.66239316239307</v>
      </c>
      <c r="H4256" s="4">
        <v>109.97499615384613</v>
      </c>
      <c r="I4256">
        <v>561.6</v>
      </c>
      <c r="J4256" t="s">
        <v>34</v>
      </c>
      <c r="K4256" t="s">
        <v>58</v>
      </c>
      <c r="L4256" t="s">
        <v>57</v>
      </c>
      <c r="M4256" s="2">
        <v>41327</v>
      </c>
      <c r="N4256" s="2">
        <v>44325</v>
      </c>
      <c r="O4256" t="s">
        <v>16</v>
      </c>
      <c r="P4256">
        <v>0.08</v>
      </c>
    </row>
    <row r="4257" spans="1:16">
      <c r="A4257" s="1">
        <v>41671</v>
      </c>
      <c r="B4257" t="s">
        <v>55</v>
      </c>
      <c r="C4257" t="s">
        <v>104</v>
      </c>
      <c r="D4257" s="4">
        <v>592496.15999999992</v>
      </c>
      <c r="E4257" s="4">
        <v>77794.745807999992</v>
      </c>
      <c r="F4257" s="3">
        <v>0.1313</v>
      </c>
      <c r="G4257" s="5">
        <v>359.08858181818175</v>
      </c>
      <c r="H4257" s="4">
        <v>47.148330792727265</v>
      </c>
      <c r="I4257">
        <v>1650</v>
      </c>
      <c r="J4257" t="s">
        <v>34</v>
      </c>
      <c r="K4257" t="s">
        <v>58</v>
      </c>
      <c r="L4257" t="s">
        <v>57</v>
      </c>
      <c r="M4257" s="2">
        <v>41261</v>
      </c>
      <c r="N4257" s="2">
        <v>44332</v>
      </c>
      <c r="O4257" t="s">
        <v>30</v>
      </c>
      <c r="P4257">
        <v>7.0000000000000007E-2</v>
      </c>
    </row>
    <row r="4258" spans="1:16">
      <c r="A4258" s="1">
        <v>41671</v>
      </c>
      <c r="B4258" t="s">
        <v>55</v>
      </c>
      <c r="C4258" t="s">
        <v>252</v>
      </c>
      <c r="D4258" s="4">
        <v>32652</v>
      </c>
      <c r="E4258" s="4">
        <v>6598.9691999999995</v>
      </c>
      <c r="F4258" s="3">
        <v>0.20209999999999997</v>
      </c>
      <c r="G4258" s="5">
        <v>2267.5</v>
      </c>
      <c r="H4258" s="4">
        <v>458.26175000000001</v>
      </c>
      <c r="I4258">
        <v>14.399999999999999</v>
      </c>
      <c r="J4258" t="s">
        <v>62</v>
      </c>
      <c r="K4258" t="s">
        <v>253</v>
      </c>
      <c r="L4258" t="s">
        <v>253</v>
      </c>
      <c r="M4258" s="2">
        <v>41532</v>
      </c>
      <c r="N4258" s="2">
        <v>41896</v>
      </c>
      <c r="O4258" t="s">
        <v>13</v>
      </c>
      <c r="P4258">
        <v>0</v>
      </c>
    </row>
    <row r="4259" spans="1:16">
      <c r="A4259" s="1">
        <v>41671</v>
      </c>
      <c r="B4259" t="s">
        <v>55</v>
      </c>
      <c r="C4259" t="s">
        <v>254</v>
      </c>
      <c r="D4259" s="4">
        <v>58566.6</v>
      </c>
      <c r="E4259" s="4">
        <v>6600.4558199999992</v>
      </c>
      <c r="F4259" s="3">
        <v>0.11269999999999999</v>
      </c>
      <c r="G4259" s="5">
        <v>4067.1250000000005</v>
      </c>
      <c r="H4259" s="4">
        <v>458.36498749999998</v>
      </c>
      <c r="I4259">
        <v>14.399999999999999</v>
      </c>
      <c r="J4259" t="s">
        <v>10</v>
      </c>
      <c r="K4259" t="s">
        <v>11</v>
      </c>
      <c r="L4259" t="s">
        <v>94</v>
      </c>
      <c r="M4259" s="2">
        <v>41533</v>
      </c>
      <c r="N4259" s="2">
        <v>41897</v>
      </c>
      <c r="O4259" t="s">
        <v>13</v>
      </c>
      <c r="P4259">
        <v>0</v>
      </c>
    </row>
    <row r="4260" spans="1:16">
      <c r="A4260" s="1">
        <v>41671</v>
      </c>
      <c r="B4260" t="s">
        <v>55</v>
      </c>
      <c r="C4260" t="s">
        <v>255</v>
      </c>
      <c r="D4260" s="4">
        <v>73298.399999999994</v>
      </c>
      <c r="E4260" s="4">
        <v>6003.1389599999993</v>
      </c>
      <c r="F4260" s="3">
        <v>8.1900000000000001E-2</v>
      </c>
      <c r="G4260" s="5">
        <v>5090.166666666667</v>
      </c>
      <c r="H4260" s="4">
        <v>416.88465000000002</v>
      </c>
      <c r="I4260">
        <v>14.399999999999999</v>
      </c>
      <c r="J4260" t="s">
        <v>10</v>
      </c>
      <c r="K4260" t="s">
        <v>11</v>
      </c>
      <c r="L4260" t="s">
        <v>94</v>
      </c>
      <c r="M4260" s="2">
        <v>41518</v>
      </c>
      <c r="N4260" s="2">
        <v>41882</v>
      </c>
      <c r="O4260" t="s">
        <v>13</v>
      </c>
      <c r="P4260">
        <v>0</v>
      </c>
    </row>
    <row r="4261" spans="1:16">
      <c r="A4261" s="1">
        <v>41671</v>
      </c>
      <c r="B4261" t="s">
        <v>55</v>
      </c>
      <c r="C4261" t="s">
        <v>256</v>
      </c>
      <c r="D4261" s="4">
        <v>38650.799999999996</v>
      </c>
      <c r="E4261" s="4">
        <v>5998.6041599999999</v>
      </c>
      <c r="F4261" s="3">
        <v>0.1552</v>
      </c>
      <c r="G4261" s="5">
        <v>2684.0833333333335</v>
      </c>
      <c r="H4261" s="4">
        <v>416.56973333333337</v>
      </c>
      <c r="I4261">
        <v>14.399999999999999</v>
      </c>
      <c r="J4261" t="s">
        <v>52</v>
      </c>
      <c r="K4261" t="s">
        <v>51</v>
      </c>
      <c r="L4261" t="s">
        <v>51</v>
      </c>
      <c r="M4261" s="2">
        <v>41536</v>
      </c>
      <c r="N4261" s="2">
        <v>41900</v>
      </c>
      <c r="O4261" t="s">
        <v>21</v>
      </c>
      <c r="P4261">
        <v>0.13</v>
      </c>
    </row>
    <row r="4262" spans="1:16">
      <c r="A4262" s="1">
        <v>41671</v>
      </c>
      <c r="B4262" t="s">
        <v>55</v>
      </c>
      <c r="C4262" t="s">
        <v>257</v>
      </c>
      <c r="D4262" s="4">
        <v>20888.399999999998</v>
      </c>
      <c r="E4262" s="4">
        <v>5999.1484799999998</v>
      </c>
      <c r="F4262" s="3">
        <v>0.28720000000000001</v>
      </c>
      <c r="G4262" s="5">
        <v>1450.5833333333333</v>
      </c>
      <c r="H4262" s="4">
        <v>416.60753333333338</v>
      </c>
      <c r="I4262">
        <v>14.399999999999999</v>
      </c>
      <c r="J4262" t="s">
        <v>10</v>
      </c>
      <c r="K4262" t="s">
        <v>11</v>
      </c>
      <c r="L4262" t="s">
        <v>94</v>
      </c>
      <c r="M4262" s="2">
        <v>41541</v>
      </c>
      <c r="N4262" s="2">
        <v>41905</v>
      </c>
      <c r="O4262" t="s">
        <v>13</v>
      </c>
      <c r="P4262">
        <v>0</v>
      </c>
    </row>
    <row r="4263" spans="1:16">
      <c r="A4263" s="1">
        <v>41671</v>
      </c>
      <c r="B4263" t="s">
        <v>55</v>
      </c>
      <c r="C4263" t="s">
        <v>278</v>
      </c>
      <c r="D4263" s="4">
        <v>4158</v>
      </c>
      <c r="E4263" s="4">
        <v>2399.9975999999997</v>
      </c>
      <c r="F4263" s="3">
        <v>0.57719999999999994</v>
      </c>
      <c r="G4263" s="5">
        <v>266.53846153846155</v>
      </c>
      <c r="H4263" s="4">
        <v>153.84599999999998</v>
      </c>
      <c r="I4263">
        <v>15.6</v>
      </c>
      <c r="J4263" t="s">
        <v>47</v>
      </c>
      <c r="K4263" t="s">
        <v>91</v>
      </c>
      <c r="L4263" t="s">
        <v>279</v>
      </c>
      <c r="M4263" s="2">
        <v>41609</v>
      </c>
      <c r="N4263" s="2">
        <v>41973</v>
      </c>
      <c r="O4263" t="s">
        <v>13</v>
      </c>
      <c r="P4263">
        <v>0</v>
      </c>
    </row>
    <row r="4264" spans="1:16">
      <c r="A4264" s="1">
        <v>41671</v>
      </c>
      <c r="B4264" t="s">
        <v>55</v>
      </c>
      <c r="C4264" t="s">
        <v>277</v>
      </c>
      <c r="D4264" s="4">
        <v>5436</v>
      </c>
      <c r="E4264" s="4">
        <v>2040.1308000000001</v>
      </c>
      <c r="F4264" s="3">
        <v>0.37530000000000002</v>
      </c>
      <c r="G4264" s="5">
        <v>755.00000000000011</v>
      </c>
      <c r="H4264" s="4">
        <v>283.35150000000004</v>
      </c>
      <c r="I4264">
        <v>7.1999999999999993</v>
      </c>
      <c r="J4264" t="s">
        <v>47</v>
      </c>
      <c r="K4264" t="s">
        <v>91</v>
      </c>
      <c r="L4264" t="s">
        <v>280</v>
      </c>
      <c r="M4264" s="2">
        <v>41617</v>
      </c>
      <c r="N4264" s="2">
        <v>41981</v>
      </c>
      <c r="O4264" t="s">
        <v>13</v>
      </c>
      <c r="P4264">
        <v>0</v>
      </c>
    </row>
    <row r="4265" spans="1:16">
      <c r="A4265" s="1">
        <v>41699</v>
      </c>
      <c r="B4265" t="s">
        <v>55</v>
      </c>
      <c r="C4265" t="s">
        <v>56</v>
      </c>
      <c r="D4265" s="4">
        <v>1085821.2</v>
      </c>
      <c r="E4265" s="4">
        <v>126498.1698</v>
      </c>
      <c r="F4265" s="3">
        <v>0.11650000000000001</v>
      </c>
      <c r="G4265" s="5">
        <v>901.24601593625493</v>
      </c>
      <c r="H4265" s="4">
        <v>104.99516085657372</v>
      </c>
      <c r="I4265">
        <v>1204.8</v>
      </c>
      <c r="J4265" t="s">
        <v>34</v>
      </c>
      <c r="K4265" t="s">
        <v>58</v>
      </c>
      <c r="L4265" t="s">
        <v>57</v>
      </c>
      <c r="M4265" s="2">
        <v>41270</v>
      </c>
      <c r="N4265" s="2">
        <v>44325</v>
      </c>
      <c r="O4265" t="s">
        <v>16</v>
      </c>
      <c r="P4265">
        <v>0.08</v>
      </c>
    </row>
    <row r="4266" spans="1:16">
      <c r="A4266" s="1">
        <v>41699</v>
      </c>
      <c r="B4266" t="s">
        <v>55</v>
      </c>
      <c r="C4266" t="s">
        <v>59</v>
      </c>
      <c r="D4266" s="4">
        <v>788979.6</v>
      </c>
      <c r="E4266" s="4">
        <v>93967.470360000007</v>
      </c>
      <c r="F4266" s="3">
        <v>0.11910000000000001</v>
      </c>
      <c r="G4266" s="5">
        <v>923.43117977528095</v>
      </c>
      <c r="H4266" s="4">
        <v>109.98065351123597</v>
      </c>
      <c r="I4266">
        <v>854.4</v>
      </c>
      <c r="J4266" t="s">
        <v>34</v>
      </c>
      <c r="K4266" t="s">
        <v>58</v>
      </c>
      <c r="L4266" t="s">
        <v>57</v>
      </c>
      <c r="M4266" s="2">
        <v>41286</v>
      </c>
      <c r="N4266" s="2">
        <v>44325</v>
      </c>
      <c r="O4266" t="s">
        <v>16</v>
      </c>
      <c r="P4266">
        <v>0.08</v>
      </c>
    </row>
    <row r="4267" spans="1:16">
      <c r="A4267" s="1">
        <v>41699</v>
      </c>
      <c r="B4267" t="s">
        <v>55</v>
      </c>
      <c r="C4267" t="s">
        <v>244</v>
      </c>
      <c r="D4267" s="4">
        <v>419991.6</v>
      </c>
      <c r="E4267" s="4">
        <v>54010.919759999997</v>
      </c>
      <c r="F4267" s="3">
        <v>0.12859999999999999</v>
      </c>
      <c r="G4267" s="5">
        <v>777.76222222222214</v>
      </c>
      <c r="H4267" s="4">
        <v>100.02022177777778</v>
      </c>
      <c r="I4267">
        <v>540</v>
      </c>
      <c r="J4267" t="s">
        <v>34</v>
      </c>
      <c r="K4267" t="s">
        <v>58</v>
      </c>
      <c r="L4267" t="s">
        <v>57</v>
      </c>
      <c r="M4267" s="2">
        <v>41402</v>
      </c>
      <c r="N4267" s="2">
        <v>44323</v>
      </c>
      <c r="O4267" t="s">
        <v>21</v>
      </c>
      <c r="P4267">
        <v>0.08</v>
      </c>
    </row>
    <row r="4268" spans="1:16">
      <c r="A4268" s="1">
        <v>41699</v>
      </c>
      <c r="B4268" t="s">
        <v>55</v>
      </c>
      <c r="C4268" t="s">
        <v>60</v>
      </c>
      <c r="D4268" s="4">
        <v>189930.81599999999</v>
      </c>
      <c r="E4268" s="4">
        <v>25070.867712000003</v>
      </c>
      <c r="F4268" s="3">
        <v>0.13200000000000003</v>
      </c>
      <c r="G4268" s="5">
        <v>757.29990430622013</v>
      </c>
      <c r="H4268" s="4">
        <v>99.963587368421074</v>
      </c>
      <c r="I4268">
        <v>250.79999999999998</v>
      </c>
      <c r="J4268" t="s">
        <v>62</v>
      </c>
      <c r="K4268" t="s">
        <v>61</v>
      </c>
      <c r="L4268" t="s">
        <v>61</v>
      </c>
      <c r="M4268" s="2">
        <v>41243</v>
      </c>
      <c r="N4268" s="2">
        <v>43229</v>
      </c>
      <c r="O4268" t="s">
        <v>13</v>
      </c>
      <c r="P4268">
        <v>0</v>
      </c>
    </row>
    <row r="4269" spans="1:16">
      <c r="A4269" s="1">
        <v>41699</v>
      </c>
      <c r="B4269" t="s">
        <v>55</v>
      </c>
      <c r="C4269" t="s">
        <v>63</v>
      </c>
      <c r="D4269" s="4">
        <v>532966.79999999993</v>
      </c>
      <c r="E4269" s="4">
        <v>110750.50104000002</v>
      </c>
      <c r="F4269" s="3">
        <v>0.20780000000000007</v>
      </c>
      <c r="G4269" s="5">
        <v>408.96777163904227</v>
      </c>
      <c r="H4269" s="4">
        <v>84.983502946593006</v>
      </c>
      <c r="I4269">
        <v>1303.2</v>
      </c>
      <c r="J4269" t="s">
        <v>34</v>
      </c>
      <c r="K4269" t="s">
        <v>58</v>
      </c>
      <c r="L4269" t="s">
        <v>57</v>
      </c>
      <c r="M4269" s="2">
        <v>41268</v>
      </c>
      <c r="N4269" s="2">
        <v>44325</v>
      </c>
      <c r="O4269" t="s">
        <v>16</v>
      </c>
      <c r="P4269">
        <v>7.0000000000000007E-2</v>
      </c>
    </row>
    <row r="4270" spans="1:16">
      <c r="A4270" s="1">
        <v>41699</v>
      </c>
      <c r="B4270" t="s">
        <v>55</v>
      </c>
      <c r="C4270" t="s">
        <v>64</v>
      </c>
      <c r="D4270" s="4">
        <v>238356.36</v>
      </c>
      <c r="E4270" s="4">
        <v>48910.725072000008</v>
      </c>
      <c r="F4270" s="3">
        <v>0.20520000000000005</v>
      </c>
      <c r="G4270" s="5">
        <v>1218.5907975460123</v>
      </c>
      <c r="H4270" s="4">
        <v>250.05483165644176</v>
      </c>
      <c r="I4270">
        <v>195.6</v>
      </c>
      <c r="J4270" t="s">
        <v>10</v>
      </c>
      <c r="K4270" t="s">
        <v>12</v>
      </c>
      <c r="L4270" t="s">
        <v>27</v>
      </c>
      <c r="M4270" s="2">
        <v>41299</v>
      </c>
      <c r="N4270" s="2">
        <v>42499</v>
      </c>
      <c r="O4270" t="s">
        <v>21</v>
      </c>
      <c r="P4270">
        <v>0.16</v>
      </c>
    </row>
    <row r="4271" spans="1:16">
      <c r="A4271" s="1">
        <v>41699</v>
      </c>
      <c r="B4271" t="s">
        <v>55</v>
      </c>
      <c r="C4271" t="s">
        <v>65</v>
      </c>
      <c r="D4271" s="4">
        <v>132021.6</v>
      </c>
      <c r="E4271" s="4">
        <v>47118.509039999997</v>
      </c>
      <c r="F4271" s="3">
        <v>0.35689999999999994</v>
      </c>
      <c r="G4271" s="5">
        <v>728.59602649006627</v>
      </c>
      <c r="H4271" s="4">
        <v>260.03592185430466</v>
      </c>
      <c r="I4271">
        <v>181.2</v>
      </c>
      <c r="J4271" t="s">
        <v>10</v>
      </c>
      <c r="K4271" t="s">
        <v>20</v>
      </c>
      <c r="L4271" t="s">
        <v>20</v>
      </c>
      <c r="M4271" s="2">
        <v>41286</v>
      </c>
      <c r="N4271" s="2">
        <v>42499</v>
      </c>
      <c r="O4271" t="s">
        <v>21</v>
      </c>
      <c r="P4271">
        <v>0.11</v>
      </c>
    </row>
    <row r="4272" spans="1:16">
      <c r="A4272" s="1">
        <v>41699</v>
      </c>
      <c r="B4272" t="s">
        <v>55</v>
      </c>
      <c r="C4272" t="s">
        <v>66</v>
      </c>
      <c r="D4272" s="4">
        <v>170656.8</v>
      </c>
      <c r="E4272" s="4">
        <v>31605.639360000001</v>
      </c>
      <c r="F4272" s="3">
        <v>0.18520000000000003</v>
      </c>
      <c r="G4272" s="5">
        <v>1422.1399999999999</v>
      </c>
      <c r="H4272" s="4">
        <v>263.38032800000002</v>
      </c>
      <c r="I4272">
        <v>120</v>
      </c>
      <c r="J4272" t="s">
        <v>10</v>
      </c>
      <c r="K4272" t="s">
        <v>20</v>
      </c>
      <c r="L4272" t="s">
        <v>20</v>
      </c>
      <c r="M4272" s="2">
        <v>41279</v>
      </c>
      <c r="N4272" s="2">
        <v>42499</v>
      </c>
      <c r="O4272" t="s">
        <v>21</v>
      </c>
      <c r="P4272">
        <v>0.15</v>
      </c>
    </row>
    <row r="4273" spans="1:16">
      <c r="A4273" s="1">
        <v>41699</v>
      </c>
      <c r="B4273" t="s">
        <v>55</v>
      </c>
      <c r="C4273" t="s">
        <v>67</v>
      </c>
      <c r="D4273" s="4">
        <v>87682.8</v>
      </c>
      <c r="E4273" s="4">
        <v>32547.855359999994</v>
      </c>
      <c r="F4273" s="3">
        <v>0.37119999999999992</v>
      </c>
      <c r="G4273" s="5">
        <v>646.62831858407083</v>
      </c>
      <c r="H4273" s="4">
        <v>240.02843185840706</v>
      </c>
      <c r="I4273">
        <v>135.6</v>
      </c>
      <c r="J4273" t="s">
        <v>10</v>
      </c>
      <c r="K4273" t="s">
        <v>20</v>
      </c>
      <c r="L4273" t="s">
        <v>20</v>
      </c>
      <c r="M4273" s="2">
        <v>41281</v>
      </c>
      <c r="N4273" s="2">
        <v>42133</v>
      </c>
      <c r="O4273" t="s">
        <v>21</v>
      </c>
      <c r="P4273">
        <v>0.14000000000000001</v>
      </c>
    </row>
    <row r="4274" spans="1:16">
      <c r="A4274" s="1">
        <v>41699</v>
      </c>
      <c r="B4274" t="s">
        <v>55</v>
      </c>
      <c r="C4274" t="s">
        <v>68</v>
      </c>
      <c r="D4274" s="4">
        <v>74094</v>
      </c>
      <c r="E4274" s="4">
        <v>16560.008999999998</v>
      </c>
      <c r="F4274" s="3">
        <v>0.22349999999999998</v>
      </c>
      <c r="G4274" s="5">
        <v>1029.0833333333333</v>
      </c>
      <c r="H4274" s="4">
        <v>230.00012499999997</v>
      </c>
      <c r="I4274">
        <v>72</v>
      </c>
      <c r="J4274" t="s">
        <v>10</v>
      </c>
      <c r="K4274" t="s">
        <v>11</v>
      </c>
      <c r="L4274" t="s">
        <v>42</v>
      </c>
      <c r="M4274" s="2">
        <v>41280</v>
      </c>
      <c r="N4274" s="2">
        <v>42133</v>
      </c>
      <c r="O4274" t="s">
        <v>21</v>
      </c>
      <c r="P4274">
        <v>0.15</v>
      </c>
    </row>
    <row r="4275" spans="1:16">
      <c r="A4275" s="1">
        <v>41699</v>
      </c>
      <c r="B4275" t="s">
        <v>55</v>
      </c>
      <c r="C4275" t="s">
        <v>69</v>
      </c>
      <c r="D4275" s="4">
        <v>114488.4</v>
      </c>
      <c r="E4275" s="4">
        <v>47100.527759999997</v>
      </c>
      <c r="F4275" s="3">
        <v>0.41139999999999999</v>
      </c>
      <c r="G4275" s="5">
        <v>607.68789808917188</v>
      </c>
      <c r="H4275" s="4">
        <v>250.00280127388532</v>
      </c>
      <c r="I4275">
        <v>188.4</v>
      </c>
      <c r="J4275" t="s">
        <v>10</v>
      </c>
      <c r="K4275" t="s">
        <v>20</v>
      </c>
      <c r="L4275" t="s">
        <v>20</v>
      </c>
      <c r="M4275" s="2">
        <v>41283</v>
      </c>
      <c r="N4275" s="2">
        <v>42133</v>
      </c>
      <c r="O4275" t="s">
        <v>21</v>
      </c>
      <c r="P4275">
        <v>0.16</v>
      </c>
    </row>
    <row r="4276" spans="1:16">
      <c r="A4276" s="1">
        <v>41699</v>
      </c>
      <c r="B4276" t="s">
        <v>55</v>
      </c>
      <c r="C4276" t="s">
        <v>70</v>
      </c>
      <c r="D4276" s="4">
        <v>228168</v>
      </c>
      <c r="E4276" s="4">
        <v>54600.602399999996</v>
      </c>
      <c r="F4276" s="3">
        <v>0.23929999999999998</v>
      </c>
      <c r="G4276" s="5">
        <v>1086.5142857142857</v>
      </c>
      <c r="H4276" s="4">
        <v>260.00286857142856</v>
      </c>
      <c r="I4276">
        <v>210</v>
      </c>
      <c r="J4276" t="s">
        <v>10</v>
      </c>
      <c r="K4276" t="s">
        <v>20</v>
      </c>
      <c r="L4276" t="s">
        <v>20</v>
      </c>
      <c r="M4276" s="2">
        <v>41284</v>
      </c>
      <c r="N4276" s="2">
        <v>42499</v>
      </c>
      <c r="O4276" t="s">
        <v>16</v>
      </c>
      <c r="P4276">
        <v>0.18</v>
      </c>
    </row>
    <row r="4277" spans="1:16">
      <c r="A4277" s="1">
        <v>41699</v>
      </c>
      <c r="B4277" t="s">
        <v>55</v>
      </c>
      <c r="C4277" t="s">
        <v>71</v>
      </c>
      <c r="D4277" s="4">
        <v>79275.12000000001</v>
      </c>
      <c r="E4277" s="4">
        <v>32074.713552000005</v>
      </c>
      <c r="F4277" s="3">
        <v>0.40460000000000002</v>
      </c>
      <c r="G4277" s="5">
        <v>271.8625514403293</v>
      </c>
      <c r="H4277" s="4">
        <v>109.99558831275723</v>
      </c>
      <c r="I4277">
        <v>291.59999999999997</v>
      </c>
      <c r="J4277" t="s">
        <v>10</v>
      </c>
      <c r="K4277" t="s">
        <v>12</v>
      </c>
      <c r="L4277" t="s">
        <v>12</v>
      </c>
      <c r="M4277" s="2">
        <v>41340</v>
      </c>
      <c r="N4277" s="2">
        <v>42499</v>
      </c>
      <c r="O4277" t="s">
        <v>16</v>
      </c>
      <c r="P4277">
        <v>0.13</v>
      </c>
    </row>
    <row r="4278" spans="1:16">
      <c r="A4278" s="1">
        <v>41699</v>
      </c>
      <c r="B4278" t="s">
        <v>55</v>
      </c>
      <c r="C4278" t="s">
        <v>72</v>
      </c>
      <c r="D4278" s="4">
        <v>101992.82400000001</v>
      </c>
      <c r="E4278" s="4">
        <v>22438.421280000002</v>
      </c>
      <c r="F4278" s="3">
        <v>0.22</v>
      </c>
      <c r="G4278" s="5">
        <v>499.96482352941183</v>
      </c>
      <c r="H4278" s="4">
        <v>109.99226117647061</v>
      </c>
      <c r="I4278">
        <v>204</v>
      </c>
      <c r="J4278" t="s">
        <v>10</v>
      </c>
      <c r="K4278" t="s">
        <v>20</v>
      </c>
      <c r="L4278" t="s">
        <v>20</v>
      </c>
      <c r="M4278" s="2">
        <v>41337</v>
      </c>
      <c r="N4278" s="2">
        <v>42499</v>
      </c>
      <c r="O4278" t="s">
        <v>16</v>
      </c>
      <c r="P4278">
        <v>0.13</v>
      </c>
    </row>
    <row r="4279" spans="1:16">
      <c r="A4279" s="1">
        <v>41699</v>
      </c>
      <c r="B4279" t="s">
        <v>55</v>
      </c>
      <c r="C4279" t="s">
        <v>73</v>
      </c>
      <c r="D4279" s="4">
        <v>142963.79999999999</v>
      </c>
      <c r="E4279" s="4">
        <v>35698.060859999998</v>
      </c>
      <c r="F4279" s="3">
        <v>0.24970000000000001</v>
      </c>
      <c r="G4279" s="5">
        <v>1001.1470588235295</v>
      </c>
      <c r="H4279" s="4">
        <v>249.98642058823532</v>
      </c>
      <c r="I4279">
        <v>142.79999999999998</v>
      </c>
      <c r="J4279" t="s">
        <v>10</v>
      </c>
      <c r="K4279" t="s">
        <v>20</v>
      </c>
      <c r="L4279" t="s">
        <v>20</v>
      </c>
      <c r="M4279" s="2">
        <v>41284</v>
      </c>
      <c r="N4279" s="2">
        <v>43229</v>
      </c>
      <c r="O4279" t="s">
        <v>21</v>
      </c>
      <c r="P4279">
        <v>0.16</v>
      </c>
    </row>
    <row r="4280" spans="1:16">
      <c r="A4280" s="1">
        <v>41699</v>
      </c>
      <c r="B4280" t="s">
        <v>55</v>
      </c>
      <c r="C4280" t="s">
        <v>74</v>
      </c>
      <c r="D4280" s="4">
        <v>328736.39999999997</v>
      </c>
      <c r="E4280" s="4">
        <v>75609.372000000003</v>
      </c>
      <c r="F4280" s="3">
        <v>0.23000000000000004</v>
      </c>
      <c r="G4280" s="5">
        <v>999.80656934306558</v>
      </c>
      <c r="H4280" s="4">
        <v>229.9555109489051</v>
      </c>
      <c r="I4280">
        <v>328.8</v>
      </c>
      <c r="J4280" t="s">
        <v>10</v>
      </c>
      <c r="K4280" t="s">
        <v>20</v>
      </c>
      <c r="L4280" t="s">
        <v>20</v>
      </c>
      <c r="M4280" s="2">
        <v>41299</v>
      </c>
      <c r="N4280" s="2">
        <v>42133</v>
      </c>
      <c r="O4280" t="s">
        <v>21</v>
      </c>
      <c r="P4280">
        <v>0.15</v>
      </c>
    </row>
    <row r="4281" spans="1:16">
      <c r="A4281" s="1">
        <v>41699</v>
      </c>
      <c r="B4281" t="s">
        <v>55</v>
      </c>
      <c r="C4281" t="s">
        <v>75</v>
      </c>
      <c r="D4281" s="4">
        <v>479556</v>
      </c>
      <c r="E4281" s="4">
        <v>90636.084000000003</v>
      </c>
      <c r="F4281" s="3">
        <v>0.189</v>
      </c>
      <c r="G4281" s="5">
        <v>1280.8653846153848</v>
      </c>
      <c r="H4281" s="4">
        <v>242.08355769230772</v>
      </c>
      <c r="I4281">
        <v>374.4</v>
      </c>
      <c r="J4281" t="s">
        <v>10</v>
      </c>
      <c r="K4281" t="s">
        <v>76</v>
      </c>
      <c r="L4281" t="s">
        <v>76</v>
      </c>
      <c r="M4281" s="2">
        <v>41295</v>
      </c>
      <c r="N4281" s="2">
        <v>42133</v>
      </c>
      <c r="O4281" t="s">
        <v>21</v>
      </c>
      <c r="P4281">
        <v>0.15</v>
      </c>
    </row>
    <row r="4282" spans="1:16">
      <c r="A4282" s="1">
        <v>41699</v>
      </c>
      <c r="B4282" t="s">
        <v>55</v>
      </c>
      <c r="C4282" t="s">
        <v>77</v>
      </c>
      <c r="D4282" s="4">
        <v>332580</v>
      </c>
      <c r="E4282" s="4">
        <v>59398.787999999993</v>
      </c>
      <c r="F4282" s="3">
        <v>0.17859999999999998</v>
      </c>
      <c r="G4282" s="5">
        <v>1231.7777777777778</v>
      </c>
      <c r="H4282" s="4">
        <v>219.99551111111109</v>
      </c>
      <c r="I4282">
        <v>270</v>
      </c>
      <c r="J4282" t="s">
        <v>10</v>
      </c>
      <c r="K4282" t="s">
        <v>76</v>
      </c>
      <c r="L4282" t="s">
        <v>76</v>
      </c>
      <c r="M4282" s="2">
        <v>41279</v>
      </c>
      <c r="N4282" s="2">
        <v>42499</v>
      </c>
      <c r="O4282" t="s">
        <v>21</v>
      </c>
      <c r="P4282">
        <v>0.13</v>
      </c>
    </row>
    <row r="4283" spans="1:16">
      <c r="A4283" s="1">
        <v>41699</v>
      </c>
      <c r="B4283" t="s">
        <v>55</v>
      </c>
      <c r="C4283" t="s">
        <v>78</v>
      </c>
      <c r="D4283" s="4">
        <v>215827.19999999998</v>
      </c>
      <c r="E4283" s="4">
        <v>67079.093760000003</v>
      </c>
      <c r="F4283" s="3">
        <v>0.31080000000000002</v>
      </c>
      <c r="G4283" s="5">
        <v>836.53953488372088</v>
      </c>
      <c r="H4283" s="4">
        <v>259.99648744186049</v>
      </c>
      <c r="I4283">
        <v>258</v>
      </c>
      <c r="J4283" t="s">
        <v>10</v>
      </c>
      <c r="K4283" t="s">
        <v>20</v>
      </c>
      <c r="L4283" t="s">
        <v>20</v>
      </c>
      <c r="M4283" s="2">
        <v>41274</v>
      </c>
      <c r="N4283" s="2">
        <v>42435</v>
      </c>
      <c r="O4283" t="s">
        <v>21</v>
      </c>
      <c r="P4283">
        <v>0.18</v>
      </c>
    </row>
    <row r="4284" spans="1:16">
      <c r="A4284" s="1">
        <v>41699</v>
      </c>
      <c r="B4284" t="s">
        <v>55</v>
      </c>
      <c r="C4284" t="s">
        <v>79</v>
      </c>
      <c r="D4284" s="4">
        <v>464174.39999999997</v>
      </c>
      <c r="E4284" s="4">
        <v>142547.95823999998</v>
      </c>
      <c r="F4284" s="3">
        <v>0.30709999999999998</v>
      </c>
      <c r="G4284" s="5">
        <v>299.15854601701471</v>
      </c>
      <c r="H4284" s="4">
        <v>91.871589481825211</v>
      </c>
      <c r="I4284">
        <v>1551.6</v>
      </c>
      <c r="J4284" t="s">
        <v>32</v>
      </c>
      <c r="K4284" t="s">
        <v>79</v>
      </c>
      <c r="L4284" t="s">
        <v>32</v>
      </c>
      <c r="M4284" s="2">
        <v>41338</v>
      </c>
      <c r="N4284" s="2">
        <v>44349</v>
      </c>
      <c r="O4284" t="s">
        <v>30</v>
      </c>
      <c r="P4284">
        <v>0.14000000000000001</v>
      </c>
    </row>
    <row r="4285" spans="1:16">
      <c r="A4285" s="1">
        <v>41699</v>
      </c>
      <c r="B4285" t="s">
        <v>55</v>
      </c>
      <c r="C4285" t="s">
        <v>270</v>
      </c>
      <c r="D4285" s="4">
        <v>887941.2</v>
      </c>
      <c r="E4285" s="4">
        <v>81690.590400000016</v>
      </c>
      <c r="F4285" s="3">
        <v>9.2000000000000026E-2</v>
      </c>
      <c r="G4285" s="5">
        <v>760.48406988694762</v>
      </c>
      <c r="H4285" s="4">
        <v>69.964534429599198</v>
      </c>
      <c r="I4285">
        <v>1167.5999999999999</v>
      </c>
      <c r="J4285" t="s">
        <v>34</v>
      </c>
      <c r="K4285" t="s">
        <v>58</v>
      </c>
      <c r="L4285" t="s">
        <v>57</v>
      </c>
      <c r="M4285" s="2">
        <v>41446</v>
      </c>
      <c r="N4285" s="2">
        <v>44487</v>
      </c>
      <c r="O4285" t="s">
        <v>16</v>
      </c>
      <c r="P4285">
        <v>0</v>
      </c>
    </row>
    <row r="4286" spans="1:16">
      <c r="A4286" s="1">
        <v>41699</v>
      </c>
      <c r="B4286" t="s">
        <v>55</v>
      </c>
      <c r="C4286" t="s">
        <v>273</v>
      </c>
      <c r="D4286" s="4">
        <v>1285346.52</v>
      </c>
      <c r="E4286" s="4">
        <v>64267.326000000008</v>
      </c>
      <c r="F4286" s="3">
        <v>0.05</v>
      </c>
      <c r="G4286" s="5">
        <v>2407.0159550561798</v>
      </c>
      <c r="H4286" s="4">
        <v>120.350797752809</v>
      </c>
      <c r="I4286">
        <v>534</v>
      </c>
      <c r="J4286" t="s">
        <v>34</v>
      </c>
      <c r="K4286" t="s">
        <v>58</v>
      </c>
      <c r="L4286" t="s">
        <v>57</v>
      </c>
      <c r="M4286" s="2">
        <v>41514</v>
      </c>
      <c r="N4286" s="2">
        <v>44525</v>
      </c>
      <c r="O4286" t="s">
        <v>16</v>
      </c>
      <c r="P4286">
        <v>0.05</v>
      </c>
    </row>
    <row r="4287" spans="1:16">
      <c r="A4287" s="1">
        <v>41699</v>
      </c>
      <c r="B4287" t="s">
        <v>55</v>
      </c>
      <c r="C4287" t="s">
        <v>283</v>
      </c>
      <c r="D4287" s="4">
        <v>706267.2</v>
      </c>
      <c r="E4287" s="4">
        <v>55795.108799999995</v>
      </c>
      <c r="F4287" s="3">
        <v>7.9000000000000001E-2</v>
      </c>
      <c r="G4287" s="5">
        <v>1265.7118279569891</v>
      </c>
      <c r="H4287" s="4">
        <v>99.991234408602139</v>
      </c>
      <c r="I4287">
        <v>558</v>
      </c>
      <c r="J4287" t="s">
        <v>34</v>
      </c>
      <c r="K4287" t="s">
        <v>58</v>
      </c>
      <c r="L4287" t="s">
        <v>57</v>
      </c>
      <c r="M4287" s="2">
        <v>41567</v>
      </c>
      <c r="N4287" s="2">
        <v>44578</v>
      </c>
      <c r="O4287" t="s">
        <v>16</v>
      </c>
      <c r="P4287">
        <v>0.05</v>
      </c>
    </row>
    <row r="4288" spans="1:16">
      <c r="A4288" s="1">
        <v>41699</v>
      </c>
      <c r="B4288" t="s">
        <v>55</v>
      </c>
      <c r="C4288" t="s">
        <v>80</v>
      </c>
      <c r="D4288" s="4">
        <v>687672</v>
      </c>
      <c r="E4288" s="4">
        <v>54326.087999999996</v>
      </c>
      <c r="F4288" s="3">
        <v>7.9000000000000001E-2</v>
      </c>
      <c r="G4288" s="5">
        <v>2628.7155963302757</v>
      </c>
      <c r="H4288" s="4">
        <v>207.66853211009175</v>
      </c>
      <c r="I4288">
        <v>261.59999999999997</v>
      </c>
      <c r="J4288" t="s">
        <v>10</v>
      </c>
      <c r="K4288" t="s">
        <v>20</v>
      </c>
      <c r="L4288" t="s">
        <v>20</v>
      </c>
      <c r="M4288" s="2">
        <v>41374</v>
      </c>
      <c r="N4288" s="2">
        <v>42499</v>
      </c>
      <c r="O4288" t="s">
        <v>21</v>
      </c>
      <c r="P4288">
        <v>0.06</v>
      </c>
    </row>
    <row r="4289" spans="1:16">
      <c r="A4289" s="1">
        <v>41699</v>
      </c>
      <c r="B4289" t="s">
        <v>55</v>
      </c>
      <c r="C4289" t="s">
        <v>81</v>
      </c>
      <c r="D4289" s="4">
        <v>624676.07999999996</v>
      </c>
      <c r="E4289" s="4">
        <v>139302.76584000001</v>
      </c>
      <c r="F4289" s="3">
        <v>0.22300000000000003</v>
      </c>
      <c r="G4289" s="5">
        <v>807.07503875968985</v>
      </c>
      <c r="H4289" s="4">
        <v>179.97773364341086</v>
      </c>
      <c r="I4289">
        <v>774</v>
      </c>
      <c r="J4289" t="s">
        <v>10</v>
      </c>
      <c r="K4289" t="s">
        <v>12</v>
      </c>
      <c r="L4289" t="s">
        <v>23</v>
      </c>
      <c r="M4289" s="2">
        <v>41299</v>
      </c>
      <c r="N4289" s="2">
        <v>43229</v>
      </c>
      <c r="O4289" t="s">
        <v>21</v>
      </c>
      <c r="P4289">
        <v>0.11</v>
      </c>
    </row>
    <row r="4290" spans="1:16">
      <c r="A4290" s="1">
        <v>41699</v>
      </c>
      <c r="B4290" t="s">
        <v>55</v>
      </c>
      <c r="C4290" t="s">
        <v>82</v>
      </c>
      <c r="D4290" s="4">
        <v>168693.6</v>
      </c>
      <c r="E4290" s="4">
        <v>79775.203439999997</v>
      </c>
      <c r="F4290" s="3">
        <v>0.47289999999999999</v>
      </c>
      <c r="G4290" s="5">
        <v>507.5018050541517</v>
      </c>
      <c r="H4290" s="4">
        <v>239.99760361010831</v>
      </c>
      <c r="I4290">
        <v>332.4</v>
      </c>
      <c r="J4290" t="s">
        <v>10</v>
      </c>
      <c r="K4290" t="s">
        <v>12</v>
      </c>
      <c r="L4290" t="s">
        <v>12</v>
      </c>
      <c r="M4290" s="2">
        <v>41331</v>
      </c>
      <c r="N4290" s="2">
        <v>42499</v>
      </c>
      <c r="O4290" t="s">
        <v>21</v>
      </c>
      <c r="P4290">
        <v>0.15</v>
      </c>
    </row>
    <row r="4291" spans="1:16">
      <c r="A4291" s="1">
        <v>41699</v>
      </c>
      <c r="B4291" t="s">
        <v>55</v>
      </c>
      <c r="C4291" t="s">
        <v>83</v>
      </c>
      <c r="D4291" s="4">
        <v>294901.2</v>
      </c>
      <c r="E4291" s="4">
        <v>53111.706120000003</v>
      </c>
      <c r="F4291" s="3">
        <v>0.18010000000000001</v>
      </c>
      <c r="G4291" s="5">
        <v>1660.4797297297298</v>
      </c>
      <c r="H4291" s="4">
        <v>299.05239932432437</v>
      </c>
      <c r="I4291">
        <v>177.6</v>
      </c>
      <c r="J4291" t="s">
        <v>10</v>
      </c>
      <c r="K4291" t="s">
        <v>20</v>
      </c>
      <c r="L4291" t="s">
        <v>20</v>
      </c>
      <c r="M4291" s="2">
        <v>41295</v>
      </c>
      <c r="N4291" s="2">
        <v>42499</v>
      </c>
      <c r="O4291" t="s">
        <v>21</v>
      </c>
      <c r="P4291">
        <v>0.15</v>
      </c>
    </row>
    <row r="4292" spans="1:16">
      <c r="A4292" s="1">
        <v>41699</v>
      </c>
      <c r="B4292" t="s">
        <v>55</v>
      </c>
      <c r="C4292" t="s">
        <v>84</v>
      </c>
      <c r="D4292" s="4">
        <v>236209.19999999998</v>
      </c>
      <c r="E4292" s="4">
        <v>57020.900879999994</v>
      </c>
      <c r="F4292" s="3">
        <v>0.2414</v>
      </c>
      <c r="G4292" s="5">
        <v>1118.4147727272727</v>
      </c>
      <c r="H4292" s="4">
        <v>269.9853261363636</v>
      </c>
      <c r="I4292">
        <v>211.2</v>
      </c>
      <c r="J4292" t="s">
        <v>10</v>
      </c>
      <c r="K4292" t="s">
        <v>20</v>
      </c>
      <c r="L4292" t="s">
        <v>20</v>
      </c>
      <c r="M4292" s="2">
        <v>41298</v>
      </c>
      <c r="N4292" s="2">
        <v>42133</v>
      </c>
      <c r="O4292" t="s">
        <v>21</v>
      </c>
      <c r="P4292">
        <v>0.15</v>
      </c>
    </row>
    <row r="4293" spans="1:16">
      <c r="A4293" s="1">
        <v>41699</v>
      </c>
      <c r="B4293" t="s">
        <v>55</v>
      </c>
      <c r="C4293" t="s">
        <v>85</v>
      </c>
      <c r="D4293" s="4">
        <v>103465.056</v>
      </c>
      <c r="E4293" s="4">
        <v>13595.308358400001</v>
      </c>
      <c r="F4293" s="3">
        <v>0.13140000000000002</v>
      </c>
      <c r="G4293" s="5">
        <v>837.0959223300971</v>
      </c>
      <c r="H4293" s="4">
        <v>109.99440419417478</v>
      </c>
      <c r="I4293">
        <v>123.6</v>
      </c>
      <c r="J4293" t="s">
        <v>10</v>
      </c>
      <c r="K4293" t="s">
        <v>76</v>
      </c>
      <c r="L4293" t="s">
        <v>76</v>
      </c>
      <c r="M4293" s="2">
        <v>41345</v>
      </c>
      <c r="N4293" s="2">
        <v>42499</v>
      </c>
      <c r="O4293" t="s">
        <v>16</v>
      </c>
      <c r="P4293">
        <v>0.13</v>
      </c>
    </row>
    <row r="4294" spans="1:16">
      <c r="A4294" s="1">
        <v>41699</v>
      </c>
      <c r="B4294" t="s">
        <v>55</v>
      </c>
      <c r="C4294" t="s">
        <v>86</v>
      </c>
      <c r="D4294" s="4">
        <v>234897.6</v>
      </c>
      <c r="E4294" s="4">
        <v>50033.188799999996</v>
      </c>
      <c r="F4294" s="3">
        <v>0.21299999999999997</v>
      </c>
      <c r="G4294" s="5">
        <v>1517.4263565891474</v>
      </c>
      <c r="H4294" s="4">
        <v>323.21181395348839</v>
      </c>
      <c r="I4294">
        <v>154.79999999999998</v>
      </c>
      <c r="J4294" t="s">
        <v>10</v>
      </c>
      <c r="K4294" t="s">
        <v>76</v>
      </c>
      <c r="L4294" t="s">
        <v>76</v>
      </c>
      <c r="M4294" s="2">
        <v>41355</v>
      </c>
      <c r="N4294" s="2">
        <v>42499</v>
      </c>
      <c r="O4294" t="s">
        <v>21</v>
      </c>
      <c r="P4294">
        <v>0.18</v>
      </c>
    </row>
    <row r="4295" spans="1:16">
      <c r="A4295" s="1">
        <v>41699</v>
      </c>
      <c r="B4295" t="s">
        <v>55</v>
      </c>
      <c r="C4295" t="s">
        <v>87</v>
      </c>
      <c r="D4295" s="4">
        <v>209355.6</v>
      </c>
      <c r="E4295" s="4">
        <v>62094.870959999986</v>
      </c>
      <c r="F4295" s="3">
        <v>0.29659999999999992</v>
      </c>
      <c r="G4295" s="5">
        <v>842.81642512077303</v>
      </c>
      <c r="H4295" s="4">
        <v>249.97935169082123</v>
      </c>
      <c r="I4295">
        <v>248.39999999999998</v>
      </c>
      <c r="J4295" t="s">
        <v>10</v>
      </c>
      <c r="K4295" t="s">
        <v>20</v>
      </c>
      <c r="L4295" t="s">
        <v>20</v>
      </c>
      <c r="M4295" s="2">
        <v>41285</v>
      </c>
      <c r="N4295" s="2">
        <v>42499</v>
      </c>
      <c r="O4295" t="s">
        <v>21</v>
      </c>
      <c r="P4295">
        <v>0.18</v>
      </c>
    </row>
    <row r="4296" spans="1:16">
      <c r="A4296" s="1">
        <v>41699</v>
      </c>
      <c r="B4296" t="s">
        <v>55</v>
      </c>
      <c r="C4296" t="s">
        <v>88</v>
      </c>
      <c r="D4296" s="4">
        <v>140243.28</v>
      </c>
      <c r="E4296" s="4">
        <v>18231.626400000001</v>
      </c>
      <c r="F4296" s="3">
        <v>0.13</v>
      </c>
      <c r="G4296" s="5">
        <v>885.37424242424242</v>
      </c>
      <c r="H4296" s="4">
        <v>115.09865151515152</v>
      </c>
      <c r="I4296">
        <v>158.4</v>
      </c>
      <c r="J4296" t="s">
        <v>10</v>
      </c>
      <c r="K4296" t="s">
        <v>20</v>
      </c>
      <c r="L4296" t="s">
        <v>20</v>
      </c>
      <c r="M4296" s="2">
        <v>41345</v>
      </c>
      <c r="N4296" s="2">
        <v>42499</v>
      </c>
      <c r="O4296" t="s">
        <v>16</v>
      </c>
      <c r="P4296">
        <v>0.13</v>
      </c>
    </row>
    <row r="4297" spans="1:16">
      <c r="A4297" s="1">
        <v>41699</v>
      </c>
      <c r="B4297" t="s">
        <v>55</v>
      </c>
      <c r="C4297" t="s">
        <v>89</v>
      </c>
      <c r="D4297" s="4">
        <v>173161.19999999998</v>
      </c>
      <c r="E4297" s="4">
        <v>28831.339799999994</v>
      </c>
      <c r="F4297" s="3">
        <v>0.16649999999999998</v>
      </c>
      <c r="G4297" s="5">
        <v>1621.3595505617977</v>
      </c>
      <c r="H4297" s="4">
        <v>269.95636516853926</v>
      </c>
      <c r="I4297">
        <v>106.8</v>
      </c>
      <c r="J4297" t="s">
        <v>47</v>
      </c>
      <c r="K4297" t="s">
        <v>91</v>
      </c>
      <c r="L4297" t="s">
        <v>90</v>
      </c>
      <c r="M4297" s="2">
        <v>41250</v>
      </c>
      <c r="N4297" s="2">
        <v>42133</v>
      </c>
      <c r="O4297" t="s">
        <v>13</v>
      </c>
      <c r="P4297">
        <v>0</v>
      </c>
    </row>
    <row r="4298" spans="1:16">
      <c r="A4298" s="1">
        <v>41699</v>
      </c>
      <c r="B4298" t="s">
        <v>55</v>
      </c>
      <c r="C4298" t="s">
        <v>92</v>
      </c>
      <c r="D4298" s="4">
        <v>156021.6</v>
      </c>
      <c r="E4298" s="4">
        <v>27537.812400000003</v>
      </c>
      <c r="F4298" s="3">
        <v>0.17650000000000002</v>
      </c>
      <c r="G4298" s="5">
        <v>3023.6744186046512</v>
      </c>
      <c r="H4298" s="4">
        <v>533.678534883721</v>
      </c>
      <c r="I4298">
        <v>51.6</v>
      </c>
      <c r="J4298" t="s">
        <v>10</v>
      </c>
      <c r="K4298" t="s">
        <v>11</v>
      </c>
      <c r="L4298" t="s">
        <v>42</v>
      </c>
      <c r="M4298" s="2">
        <v>41332</v>
      </c>
      <c r="N4298" s="2">
        <v>42133</v>
      </c>
      <c r="O4298" t="s">
        <v>21</v>
      </c>
      <c r="P4298">
        <v>0.16</v>
      </c>
    </row>
    <row r="4299" spans="1:16">
      <c r="A4299" s="1">
        <v>41699</v>
      </c>
      <c r="B4299" t="s">
        <v>55</v>
      </c>
      <c r="C4299" t="s">
        <v>93</v>
      </c>
      <c r="D4299" s="4">
        <v>300940.79999999999</v>
      </c>
      <c r="E4299" s="4">
        <v>42252.088319999995</v>
      </c>
      <c r="F4299" s="3">
        <v>0.1404</v>
      </c>
      <c r="G4299" s="5">
        <v>4822.7692307692305</v>
      </c>
      <c r="H4299" s="4">
        <v>677.1167999999999</v>
      </c>
      <c r="I4299">
        <v>62.4</v>
      </c>
      <c r="J4299" t="s">
        <v>10</v>
      </c>
      <c r="K4299" t="s">
        <v>11</v>
      </c>
      <c r="L4299" t="s">
        <v>94</v>
      </c>
      <c r="M4299" s="2">
        <v>41287</v>
      </c>
      <c r="N4299" s="2">
        <v>42499</v>
      </c>
      <c r="O4299" t="s">
        <v>21</v>
      </c>
      <c r="P4299">
        <v>0.13</v>
      </c>
    </row>
    <row r="4300" spans="1:16">
      <c r="A4300" s="1">
        <v>41699</v>
      </c>
      <c r="B4300" t="s">
        <v>55</v>
      </c>
      <c r="C4300" t="s">
        <v>95</v>
      </c>
      <c r="D4300" s="4">
        <v>145510.79999999999</v>
      </c>
      <c r="E4300" s="4">
        <v>44278.936439999998</v>
      </c>
      <c r="F4300" s="3">
        <v>0.30430000000000001</v>
      </c>
      <c r="G4300" s="5">
        <v>808.39333333333332</v>
      </c>
      <c r="H4300" s="4">
        <v>245.99409133333333</v>
      </c>
      <c r="I4300">
        <v>180</v>
      </c>
      <c r="J4300" t="s">
        <v>10</v>
      </c>
      <c r="K4300" t="s">
        <v>20</v>
      </c>
      <c r="L4300" t="s">
        <v>20</v>
      </c>
      <c r="M4300" s="2">
        <v>41281</v>
      </c>
      <c r="N4300" s="2">
        <v>42499</v>
      </c>
      <c r="O4300" t="s">
        <v>21</v>
      </c>
      <c r="P4300">
        <v>0.13</v>
      </c>
    </row>
    <row r="4301" spans="1:16">
      <c r="A4301" s="1">
        <v>41699</v>
      </c>
      <c r="B4301" t="s">
        <v>55</v>
      </c>
      <c r="C4301" t="s">
        <v>96</v>
      </c>
      <c r="D4301" s="4">
        <v>497485.19999999995</v>
      </c>
      <c r="E4301" s="4">
        <v>93228.726479999998</v>
      </c>
      <c r="F4301" s="3">
        <v>0.18740000000000001</v>
      </c>
      <c r="G4301" s="5">
        <v>1013.6210268948655</v>
      </c>
      <c r="H4301" s="4">
        <v>189.95258044009782</v>
      </c>
      <c r="I4301">
        <v>490.79999999999995</v>
      </c>
      <c r="J4301" t="s">
        <v>10</v>
      </c>
      <c r="K4301" t="s">
        <v>76</v>
      </c>
      <c r="L4301" t="s">
        <v>76</v>
      </c>
      <c r="M4301" s="2">
        <v>41281</v>
      </c>
      <c r="N4301" s="2">
        <v>42500</v>
      </c>
      <c r="O4301" t="s">
        <v>21</v>
      </c>
      <c r="P4301">
        <v>0.13</v>
      </c>
    </row>
    <row r="4302" spans="1:16">
      <c r="A4302" s="1">
        <v>41699</v>
      </c>
      <c r="B4302" t="s">
        <v>55</v>
      </c>
      <c r="C4302" t="s">
        <v>97</v>
      </c>
      <c r="D4302" s="4">
        <v>611044.79999999993</v>
      </c>
      <c r="E4302" s="4">
        <v>153922.18512000001</v>
      </c>
      <c r="F4302" s="3">
        <v>0.25190000000000007</v>
      </c>
      <c r="G4302" s="5">
        <v>873.42024013722119</v>
      </c>
      <c r="H4302" s="4">
        <v>220.01455849056603</v>
      </c>
      <c r="I4302">
        <v>699.6</v>
      </c>
      <c r="J4302" t="s">
        <v>10</v>
      </c>
      <c r="K4302" t="s">
        <v>20</v>
      </c>
      <c r="L4302" t="s">
        <v>20</v>
      </c>
      <c r="M4302" s="2">
        <v>41331</v>
      </c>
      <c r="N4302" s="2">
        <v>42499</v>
      </c>
      <c r="O4302" t="s">
        <v>21</v>
      </c>
      <c r="P4302">
        <v>0.15</v>
      </c>
    </row>
    <row r="4303" spans="1:16">
      <c r="A4303" s="1">
        <v>41699</v>
      </c>
      <c r="B4303" t="s">
        <v>55</v>
      </c>
      <c r="C4303" t="s">
        <v>98</v>
      </c>
      <c r="D4303" s="4">
        <v>980559.83999999985</v>
      </c>
      <c r="E4303" s="4">
        <v>142279.23278400002</v>
      </c>
      <c r="F4303" s="3">
        <v>0.14510000000000003</v>
      </c>
      <c r="G4303" s="5">
        <v>1988.1586374695862</v>
      </c>
      <c r="H4303" s="4">
        <v>288.48181829683705</v>
      </c>
      <c r="I4303">
        <v>493.2</v>
      </c>
      <c r="J4303" t="s">
        <v>47</v>
      </c>
      <c r="K4303" t="s">
        <v>100</v>
      </c>
      <c r="L4303" t="s">
        <v>99</v>
      </c>
      <c r="M4303" s="2">
        <v>41241</v>
      </c>
      <c r="N4303" s="2">
        <v>43229</v>
      </c>
      <c r="O4303" t="s">
        <v>21</v>
      </c>
      <c r="P4303">
        <v>0.12</v>
      </c>
    </row>
    <row r="4304" spans="1:16">
      <c r="A4304" s="1">
        <v>41699</v>
      </c>
      <c r="B4304" t="s">
        <v>55</v>
      </c>
      <c r="C4304" t="s">
        <v>101</v>
      </c>
      <c r="D4304" s="4">
        <v>324891.59999999998</v>
      </c>
      <c r="E4304" s="4">
        <v>37622.44728</v>
      </c>
      <c r="F4304" s="3">
        <v>0.11580000000000001</v>
      </c>
      <c r="G4304" s="5">
        <v>1395.5824742268042</v>
      </c>
      <c r="H4304" s="4">
        <v>161.60845051546394</v>
      </c>
      <c r="I4304">
        <v>232.79999999999998</v>
      </c>
      <c r="J4304" t="s">
        <v>34</v>
      </c>
      <c r="K4304" t="s">
        <v>58</v>
      </c>
      <c r="L4304" t="s">
        <v>57</v>
      </c>
      <c r="M4304" s="2">
        <v>41331</v>
      </c>
      <c r="N4304" s="2">
        <v>43229</v>
      </c>
      <c r="O4304" t="s">
        <v>21</v>
      </c>
      <c r="P4304">
        <v>0.08</v>
      </c>
    </row>
    <row r="4305" spans="1:16">
      <c r="A4305" s="1">
        <v>41699</v>
      </c>
      <c r="B4305" t="s">
        <v>55</v>
      </c>
      <c r="C4305" t="s">
        <v>102</v>
      </c>
      <c r="D4305" s="4">
        <v>394892.39999999997</v>
      </c>
      <c r="E4305" s="4">
        <v>47505.555720000011</v>
      </c>
      <c r="F4305" s="3">
        <v>0.12030000000000005</v>
      </c>
      <c r="G4305" s="5">
        <v>831.00252525252517</v>
      </c>
      <c r="H4305" s="4">
        <v>99.96960378787881</v>
      </c>
      <c r="I4305">
        <v>475.2</v>
      </c>
      <c r="J4305" t="s">
        <v>34</v>
      </c>
      <c r="K4305" t="s">
        <v>58</v>
      </c>
      <c r="L4305" t="s">
        <v>57</v>
      </c>
      <c r="M4305" s="2">
        <v>41332</v>
      </c>
      <c r="N4305" s="2">
        <v>44325</v>
      </c>
      <c r="O4305" t="s">
        <v>21</v>
      </c>
      <c r="P4305">
        <v>0.08</v>
      </c>
    </row>
    <row r="4306" spans="1:16">
      <c r="A4306" s="1">
        <v>41699</v>
      </c>
      <c r="B4306" t="s">
        <v>55</v>
      </c>
      <c r="C4306" t="s">
        <v>103</v>
      </c>
      <c r="D4306" s="4">
        <v>361016.39999999997</v>
      </c>
      <c r="E4306" s="4">
        <v>61769.906039999994</v>
      </c>
      <c r="F4306" s="3">
        <v>0.1711</v>
      </c>
      <c r="G4306" s="5">
        <v>642.83547008546998</v>
      </c>
      <c r="H4306" s="4">
        <v>109.98914893162392</v>
      </c>
      <c r="I4306">
        <v>561.6</v>
      </c>
      <c r="J4306" t="s">
        <v>34</v>
      </c>
      <c r="K4306" t="s">
        <v>58</v>
      </c>
      <c r="L4306" t="s">
        <v>57</v>
      </c>
      <c r="M4306" s="2">
        <v>41327</v>
      </c>
      <c r="N4306" s="2">
        <v>44325</v>
      </c>
      <c r="O4306" t="s">
        <v>16</v>
      </c>
      <c r="P4306">
        <v>0.08</v>
      </c>
    </row>
    <row r="4307" spans="1:16">
      <c r="A4307" s="1">
        <v>41699</v>
      </c>
      <c r="B4307" t="s">
        <v>55</v>
      </c>
      <c r="C4307" t="s">
        <v>104</v>
      </c>
      <c r="D4307" s="4">
        <v>517450.08</v>
      </c>
      <c r="E4307" s="4">
        <v>72546.50121599999</v>
      </c>
      <c r="F4307" s="3">
        <v>0.14019999999999996</v>
      </c>
      <c r="G4307" s="5">
        <v>313.60610909090911</v>
      </c>
      <c r="H4307" s="4">
        <v>43.967576494545447</v>
      </c>
      <c r="I4307">
        <v>1650</v>
      </c>
      <c r="J4307" t="s">
        <v>34</v>
      </c>
      <c r="K4307" t="s">
        <v>58</v>
      </c>
      <c r="L4307" t="s">
        <v>57</v>
      </c>
      <c r="M4307" s="2">
        <v>41261</v>
      </c>
      <c r="N4307" s="2">
        <v>44332</v>
      </c>
      <c r="O4307" t="s">
        <v>30</v>
      </c>
      <c r="P4307">
        <v>7.0000000000000007E-2</v>
      </c>
    </row>
    <row r="4308" spans="1:16">
      <c r="A4308" s="1">
        <v>41699</v>
      </c>
      <c r="B4308" t="s">
        <v>55</v>
      </c>
      <c r="C4308" t="s">
        <v>287</v>
      </c>
      <c r="D4308" s="4">
        <v>5480.4</v>
      </c>
      <c r="E4308" s="4">
        <v>2044.7372400000002</v>
      </c>
      <c r="F4308" s="3">
        <v>0.37310000000000004</v>
      </c>
      <c r="G4308" s="5">
        <v>380.58333333333337</v>
      </c>
      <c r="H4308" s="4">
        <v>141.9956416666667</v>
      </c>
      <c r="I4308">
        <v>14.399999999999999</v>
      </c>
      <c r="J4308" t="s">
        <v>10</v>
      </c>
      <c r="K4308" t="s">
        <v>11</v>
      </c>
      <c r="L4308" t="s">
        <v>9</v>
      </c>
      <c r="M4308" s="2">
        <v>41724</v>
      </c>
      <c r="N4308" s="2">
        <v>42088</v>
      </c>
      <c r="O4308" t="s">
        <v>288</v>
      </c>
      <c r="P4308">
        <v>0.14000000000000001</v>
      </c>
    </row>
    <row r="4309" spans="1:16">
      <c r="A4309" s="1">
        <v>41699</v>
      </c>
      <c r="B4309" t="s">
        <v>55</v>
      </c>
      <c r="C4309" t="s">
        <v>8</v>
      </c>
      <c r="D4309" s="4">
        <v>27600</v>
      </c>
      <c r="E4309" s="4">
        <v>0</v>
      </c>
      <c r="F4309" s="3">
        <v>0</v>
      </c>
      <c r="G4309" s="5">
        <v>11500</v>
      </c>
      <c r="H4309" s="4">
        <v>0</v>
      </c>
      <c r="I4309">
        <v>2.4</v>
      </c>
      <c r="J4309" t="e">
        <v>#N/A</v>
      </c>
      <c r="K4309" t="s">
        <v>8</v>
      </c>
      <c r="L4309">
        <v>0</v>
      </c>
      <c r="M4309" s="2" t="s">
        <v>8</v>
      </c>
      <c r="N4309" s="2" t="s">
        <v>8</v>
      </c>
      <c r="O4309" t="s">
        <v>472</v>
      </c>
    </row>
    <row r="4310" spans="1:16">
      <c r="A4310" s="1">
        <v>41699</v>
      </c>
      <c r="B4310" t="s">
        <v>55</v>
      </c>
      <c r="C4310" t="s">
        <v>252</v>
      </c>
      <c r="D4310" s="4">
        <v>39226.559999999998</v>
      </c>
      <c r="E4310" s="4">
        <v>6601.8300480000007</v>
      </c>
      <c r="F4310" s="3">
        <v>0.16830000000000003</v>
      </c>
      <c r="G4310" s="5">
        <v>2724.0666666666666</v>
      </c>
      <c r="H4310" s="4">
        <v>458.46042000000011</v>
      </c>
      <c r="I4310">
        <v>14.399999999999999</v>
      </c>
      <c r="J4310" t="s">
        <v>62</v>
      </c>
      <c r="K4310" t="s">
        <v>253</v>
      </c>
      <c r="L4310" t="s">
        <v>253</v>
      </c>
      <c r="M4310" s="2">
        <v>41532</v>
      </c>
      <c r="N4310" s="2">
        <v>41896</v>
      </c>
      <c r="O4310" t="s">
        <v>13</v>
      </c>
      <c r="P4310">
        <v>0</v>
      </c>
    </row>
    <row r="4311" spans="1:16">
      <c r="A4311" s="1">
        <v>41699</v>
      </c>
      <c r="B4311" t="s">
        <v>55</v>
      </c>
      <c r="C4311" t="s">
        <v>254</v>
      </c>
      <c r="D4311" s="4">
        <v>66745.2</v>
      </c>
      <c r="E4311" s="4">
        <v>6601.1002799999997</v>
      </c>
      <c r="F4311" s="3">
        <v>9.8900000000000002E-2</v>
      </c>
      <c r="G4311" s="5">
        <v>4635.0833333333339</v>
      </c>
      <c r="H4311" s="4">
        <v>458.40974166666666</v>
      </c>
      <c r="I4311">
        <v>14.399999999999999</v>
      </c>
      <c r="J4311" t="s">
        <v>10</v>
      </c>
      <c r="K4311" t="s">
        <v>11</v>
      </c>
      <c r="L4311" t="s">
        <v>94</v>
      </c>
      <c r="M4311" s="2">
        <v>41533</v>
      </c>
      <c r="N4311" s="2">
        <v>41897</v>
      </c>
      <c r="O4311" t="s">
        <v>13</v>
      </c>
      <c r="P4311">
        <v>0</v>
      </c>
    </row>
    <row r="4312" spans="1:16">
      <c r="A4312" s="1">
        <v>41699</v>
      </c>
      <c r="B4312" t="s">
        <v>55</v>
      </c>
      <c r="C4312" t="s">
        <v>255</v>
      </c>
      <c r="D4312" s="4">
        <v>60478.799999999996</v>
      </c>
      <c r="E4312" s="4">
        <v>5999.4969599999995</v>
      </c>
      <c r="F4312" s="3">
        <v>9.9199999999999997E-2</v>
      </c>
      <c r="G4312" s="5">
        <v>4199.916666666667</v>
      </c>
      <c r="H4312" s="4">
        <v>416.63173333333333</v>
      </c>
      <c r="I4312">
        <v>14.399999999999999</v>
      </c>
      <c r="J4312" t="s">
        <v>10</v>
      </c>
      <c r="K4312" t="s">
        <v>11</v>
      </c>
      <c r="L4312" t="s">
        <v>94</v>
      </c>
      <c r="M4312" s="2">
        <v>41518</v>
      </c>
      <c r="N4312" s="2">
        <v>41882</v>
      </c>
      <c r="O4312" t="s">
        <v>13</v>
      </c>
      <c r="P4312">
        <v>0</v>
      </c>
    </row>
    <row r="4313" spans="1:16">
      <c r="A4313" s="1">
        <v>41699</v>
      </c>
      <c r="B4313" t="s">
        <v>55</v>
      </c>
      <c r="C4313" t="s">
        <v>256</v>
      </c>
      <c r="D4313" s="4">
        <v>39867.599999999999</v>
      </c>
      <c r="E4313" s="4">
        <v>6000.0737999999992</v>
      </c>
      <c r="F4313" s="3">
        <v>0.15049999999999999</v>
      </c>
      <c r="G4313" s="5">
        <v>2768.5833333333335</v>
      </c>
      <c r="H4313" s="4">
        <v>416.67179166666665</v>
      </c>
      <c r="I4313">
        <v>14.399999999999999</v>
      </c>
      <c r="J4313" t="s">
        <v>52</v>
      </c>
      <c r="K4313" t="s">
        <v>51</v>
      </c>
      <c r="L4313" t="s">
        <v>51</v>
      </c>
      <c r="M4313" s="2">
        <v>41536</v>
      </c>
      <c r="N4313" s="2">
        <v>41900</v>
      </c>
      <c r="O4313" t="s">
        <v>21</v>
      </c>
      <c r="P4313">
        <v>0.13</v>
      </c>
    </row>
    <row r="4314" spans="1:16">
      <c r="A4314" s="1">
        <v>41699</v>
      </c>
      <c r="B4314" t="s">
        <v>55</v>
      </c>
      <c r="C4314" t="s">
        <v>257</v>
      </c>
      <c r="D4314" s="4">
        <v>22110</v>
      </c>
      <c r="E4314" s="4">
        <v>6000.6540000000014</v>
      </c>
      <c r="F4314" s="3">
        <v>0.27140000000000009</v>
      </c>
      <c r="G4314" s="5">
        <v>1535.4166666666667</v>
      </c>
      <c r="H4314" s="4">
        <v>416.71208333333345</v>
      </c>
      <c r="I4314">
        <v>14.399999999999999</v>
      </c>
      <c r="J4314" t="s">
        <v>10</v>
      </c>
      <c r="K4314" t="s">
        <v>11</v>
      </c>
      <c r="L4314" t="s">
        <v>94</v>
      </c>
      <c r="M4314" s="2">
        <v>41541</v>
      </c>
      <c r="N4314" s="2">
        <v>41905</v>
      </c>
      <c r="O4314" t="s">
        <v>13</v>
      </c>
      <c r="P4314">
        <v>0</v>
      </c>
    </row>
    <row r="4315" spans="1:16">
      <c r="A4315" s="1">
        <v>41699</v>
      </c>
      <c r="B4315" t="s">
        <v>55</v>
      </c>
      <c r="C4315" t="s">
        <v>278</v>
      </c>
      <c r="D4315" s="4">
        <v>5322</v>
      </c>
      <c r="E4315" s="4">
        <v>2400.2219999999998</v>
      </c>
      <c r="F4315" s="3">
        <v>0.45099999999999996</v>
      </c>
      <c r="G4315" s="5">
        <v>341.15384615384619</v>
      </c>
      <c r="H4315" s="4">
        <v>153.86038461538459</v>
      </c>
      <c r="I4315">
        <v>15.6</v>
      </c>
      <c r="J4315" t="s">
        <v>47</v>
      </c>
      <c r="K4315" t="s">
        <v>91</v>
      </c>
      <c r="L4315" t="s">
        <v>279</v>
      </c>
      <c r="M4315" s="2">
        <v>41609</v>
      </c>
      <c r="N4315" s="2">
        <v>41973</v>
      </c>
      <c r="O4315" t="s">
        <v>13</v>
      </c>
      <c r="P4315">
        <v>0</v>
      </c>
    </row>
    <row r="4316" spans="1:16">
      <c r="A4316" s="1">
        <v>41699</v>
      </c>
      <c r="B4316" t="s">
        <v>55</v>
      </c>
      <c r="C4316" t="s">
        <v>277</v>
      </c>
      <c r="D4316" s="4">
        <v>5466</v>
      </c>
      <c r="E4316" s="4">
        <v>2039.9111999999998</v>
      </c>
      <c r="F4316" s="3">
        <v>0.37319999999999998</v>
      </c>
      <c r="G4316" s="5">
        <v>759.16666666666674</v>
      </c>
      <c r="H4316" s="4">
        <v>283.32099999999997</v>
      </c>
      <c r="I4316">
        <v>7.1999999999999993</v>
      </c>
      <c r="J4316" t="s">
        <v>47</v>
      </c>
      <c r="K4316" t="s">
        <v>91</v>
      </c>
      <c r="L4316" t="s">
        <v>280</v>
      </c>
      <c r="M4316" s="2">
        <v>41617</v>
      </c>
      <c r="N4316" s="2">
        <v>41981</v>
      </c>
      <c r="O4316" t="s">
        <v>13</v>
      </c>
      <c r="P4316">
        <v>0</v>
      </c>
    </row>
    <row r="4317" spans="1:16">
      <c r="A4317" s="1">
        <v>41699</v>
      </c>
      <c r="B4317" t="s">
        <v>55</v>
      </c>
      <c r="C4317" t="s">
        <v>290</v>
      </c>
      <c r="D4317" s="4">
        <v>6732.5999999999995</v>
      </c>
      <c r="E4317" s="4">
        <v>0</v>
      </c>
      <c r="F4317" s="3">
        <v>0</v>
      </c>
      <c r="G4317" s="5">
        <v>374.0333333333333</v>
      </c>
      <c r="H4317" s="4">
        <v>0</v>
      </c>
      <c r="I4317">
        <v>18</v>
      </c>
      <c r="J4317" t="s">
        <v>17</v>
      </c>
      <c r="K4317" t="s">
        <v>18</v>
      </c>
      <c r="L4317" t="s">
        <v>113</v>
      </c>
      <c r="M4317" s="2">
        <v>41727</v>
      </c>
      <c r="N4317" s="2">
        <v>42091</v>
      </c>
      <c r="O4317" t="s">
        <v>288</v>
      </c>
      <c r="P4317">
        <v>0.16</v>
      </c>
    </row>
    <row r="4318" spans="1:16">
      <c r="A4318" s="1">
        <v>41730</v>
      </c>
      <c r="B4318" t="s">
        <v>55</v>
      </c>
      <c r="C4318" t="s">
        <v>56</v>
      </c>
      <c r="D4318" s="4">
        <v>1016252.3999999999</v>
      </c>
      <c r="E4318" s="4">
        <v>126523.4238</v>
      </c>
      <c r="F4318" s="3">
        <v>0.12450000000000001</v>
      </c>
      <c r="G4318" s="5">
        <v>843.50298804780869</v>
      </c>
      <c r="H4318" s="4">
        <v>105.01612201195221</v>
      </c>
      <c r="I4318">
        <v>1204.8</v>
      </c>
      <c r="J4318" t="s">
        <v>34</v>
      </c>
      <c r="K4318" t="s">
        <v>58</v>
      </c>
      <c r="L4318" t="s">
        <v>57</v>
      </c>
      <c r="M4318" s="2">
        <v>41270</v>
      </c>
      <c r="N4318" s="2">
        <v>44325</v>
      </c>
      <c r="O4318" t="s">
        <v>16</v>
      </c>
      <c r="P4318">
        <v>0.08</v>
      </c>
    </row>
    <row r="4319" spans="1:16">
      <c r="A4319" s="1">
        <v>41730</v>
      </c>
      <c r="B4319" t="s">
        <v>55</v>
      </c>
      <c r="C4319" t="s">
        <v>59</v>
      </c>
      <c r="D4319" s="4">
        <v>557792.4</v>
      </c>
      <c r="E4319" s="4">
        <v>93988.019400000005</v>
      </c>
      <c r="F4319" s="3">
        <v>0.16850000000000001</v>
      </c>
      <c r="G4319" s="5">
        <v>652.84691011235964</v>
      </c>
      <c r="H4319" s="4">
        <v>110.0047043539326</v>
      </c>
      <c r="I4319">
        <v>854.4</v>
      </c>
      <c r="J4319" t="s">
        <v>34</v>
      </c>
      <c r="K4319" t="s">
        <v>58</v>
      </c>
      <c r="L4319" t="s">
        <v>57</v>
      </c>
      <c r="M4319" s="2">
        <v>41286</v>
      </c>
      <c r="N4319" s="2">
        <v>44325</v>
      </c>
      <c r="O4319" t="s">
        <v>16</v>
      </c>
      <c r="P4319">
        <v>0.08</v>
      </c>
    </row>
    <row r="4320" spans="1:16">
      <c r="A4320" s="1">
        <v>41730</v>
      </c>
      <c r="B4320" t="s">
        <v>55</v>
      </c>
      <c r="C4320" t="s">
        <v>244</v>
      </c>
      <c r="D4320" s="4">
        <v>328444.79999999999</v>
      </c>
      <c r="E4320" s="4">
        <v>53996.325120000001</v>
      </c>
      <c r="F4320" s="3">
        <v>0.16440000000000002</v>
      </c>
      <c r="G4320" s="5">
        <v>608.23111111111109</v>
      </c>
      <c r="H4320" s="4">
        <v>99.993194666666668</v>
      </c>
      <c r="I4320">
        <v>540</v>
      </c>
      <c r="J4320" t="s">
        <v>34</v>
      </c>
      <c r="K4320" t="s">
        <v>58</v>
      </c>
      <c r="L4320" t="s">
        <v>57</v>
      </c>
      <c r="M4320" s="2">
        <v>41402</v>
      </c>
      <c r="N4320" s="2">
        <v>44323</v>
      </c>
      <c r="O4320" t="s">
        <v>21</v>
      </c>
      <c r="P4320">
        <v>0.08</v>
      </c>
    </row>
    <row r="4321" spans="1:16">
      <c r="A4321" s="1">
        <v>41730</v>
      </c>
      <c r="B4321" t="s">
        <v>55</v>
      </c>
      <c r="C4321" t="s">
        <v>60</v>
      </c>
      <c r="D4321" s="4">
        <v>187588.18800000002</v>
      </c>
      <c r="E4321" s="4">
        <v>25080.5407356</v>
      </c>
      <c r="F4321" s="3">
        <v>0.13369999999999999</v>
      </c>
      <c r="G4321" s="5">
        <v>747.95928229665083</v>
      </c>
      <c r="H4321" s="4">
        <v>100.0021560430622</v>
      </c>
      <c r="I4321">
        <v>250.79999999999998</v>
      </c>
      <c r="J4321" t="s">
        <v>62</v>
      </c>
      <c r="K4321" t="s">
        <v>61</v>
      </c>
      <c r="L4321" t="s">
        <v>61</v>
      </c>
      <c r="M4321" s="2">
        <v>41243</v>
      </c>
      <c r="N4321" s="2">
        <v>43229</v>
      </c>
      <c r="O4321" t="s">
        <v>13</v>
      </c>
      <c r="P4321">
        <v>0</v>
      </c>
    </row>
    <row r="4322" spans="1:16">
      <c r="A4322" s="1">
        <v>41730</v>
      </c>
      <c r="B4322" t="s">
        <v>55</v>
      </c>
      <c r="C4322" t="s">
        <v>63</v>
      </c>
      <c r="D4322" s="4">
        <v>660816</v>
      </c>
      <c r="E4322" s="4">
        <v>110752.76160000001</v>
      </c>
      <c r="F4322" s="3">
        <v>0.16760000000000003</v>
      </c>
      <c r="G4322" s="5">
        <v>507.0718232044199</v>
      </c>
      <c r="H4322" s="4">
        <v>84.985237569060786</v>
      </c>
      <c r="I4322">
        <v>1303.2</v>
      </c>
      <c r="J4322" t="s">
        <v>34</v>
      </c>
      <c r="K4322" t="s">
        <v>58</v>
      </c>
      <c r="L4322" t="s">
        <v>57</v>
      </c>
      <c r="M4322" s="2">
        <v>41268</v>
      </c>
      <c r="N4322" s="2">
        <v>44325</v>
      </c>
      <c r="O4322" t="s">
        <v>16</v>
      </c>
      <c r="P4322">
        <v>7.0000000000000007E-2</v>
      </c>
    </row>
    <row r="4323" spans="1:16">
      <c r="A4323" s="1">
        <v>41730</v>
      </c>
      <c r="B4323" t="s">
        <v>55</v>
      </c>
      <c r="C4323" t="s">
        <v>64</v>
      </c>
      <c r="D4323" s="4">
        <v>172621.19999999998</v>
      </c>
      <c r="E4323" s="4">
        <v>48903.585959999997</v>
      </c>
      <c r="F4323" s="3">
        <v>0.2833</v>
      </c>
      <c r="G4323" s="5">
        <v>882.52147239263797</v>
      </c>
      <c r="H4323" s="4">
        <v>250.01833312883434</v>
      </c>
      <c r="I4323">
        <v>195.6</v>
      </c>
      <c r="J4323" t="s">
        <v>10</v>
      </c>
      <c r="K4323" t="s">
        <v>12</v>
      </c>
      <c r="L4323" t="s">
        <v>27</v>
      </c>
      <c r="M4323" s="2">
        <v>41299</v>
      </c>
      <c r="N4323" s="2">
        <v>42499</v>
      </c>
      <c r="O4323" t="s">
        <v>21</v>
      </c>
      <c r="P4323">
        <v>0.16</v>
      </c>
    </row>
    <row r="4324" spans="1:16">
      <c r="A4324" s="1">
        <v>41730</v>
      </c>
      <c r="B4324" t="s">
        <v>55</v>
      </c>
      <c r="C4324" t="s">
        <v>65</v>
      </c>
      <c r="D4324" s="4">
        <v>104871.59999999999</v>
      </c>
      <c r="E4324" s="4">
        <v>47108.322720000004</v>
      </c>
      <c r="F4324" s="3">
        <v>0.4492000000000001</v>
      </c>
      <c r="G4324" s="5">
        <v>578.76158940397352</v>
      </c>
      <c r="H4324" s="4">
        <v>259.97970596026494</v>
      </c>
      <c r="I4324">
        <v>181.2</v>
      </c>
      <c r="J4324" t="s">
        <v>10</v>
      </c>
      <c r="K4324" t="s">
        <v>20</v>
      </c>
      <c r="L4324" t="s">
        <v>20</v>
      </c>
      <c r="M4324" s="2">
        <v>41286</v>
      </c>
      <c r="N4324" s="2">
        <v>42499</v>
      </c>
      <c r="O4324" t="s">
        <v>21</v>
      </c>
      <c r="P4324">
        <v>0.11</v>
      </c>
    </row>
    <row r="4325" spans="1:16">
      <c r="A4325" s="1">
        <v>41730</v>
      </c>
      <c r="B4325" t="s">
        <v>55</v>
      </c>
      <c r="C4325" t="s">
        <v>66</v>
      </c>
      <c r="D4325" s="4">
        <v>148731.6</v>
      </c>
      <c r="E4325" s="4">
        <v>28303.623480000002</v>
      </c>
      <c r="F4325" s="3">
        <v>0.1903</v>
      </c>
      <c r="G4325" s="5">
        <v>1239.43</v>
      </c>
      <c r="H4325" s="4">
        <v>235.86352900000003</v>
      </c>
      <c r="I4325">
        <v>120</v>
      </c>
      <c r="J4325" t="s">
        <v>10</v>
      </c>
      <c r="K4325" t="s">
        <v>20</v>
      </c>
      <c r="L4325" t="s">
        <v>20</v>
      </c>
      <c r="M4325" s="2">
        <v>41279</v>
      </c>
      <c r="N4325" s="2">
        <v>42499</v>
      </c>
      <c r="O4325" t="s">
        <v>21</v>
      </c>
      <c r="P4325">
        <v>0.15</v>
      </c>
    </row>
    <row r="4326" spans="1:16">
      <c r="A4326" s="1">
        <v>41730</v>
      </c>
      <c r="B4326" t="s">
        <v>55</v>
      </c>
      <c r="C4326" t="s">
        <v>67</v>
      </c>
      <c r="D4326" s="4">
        <v>62503.199999999997</v>
      </c>
      <c r="E4326" s="4">
        <v>32545.416240000002</v>
      </c>
      <c r="F4326" s="3">
        <v>0.52070000000000005</v>
      </c>
      <c r="G4326" s="5">
        <v>460.93805309734512</v>
      </c>
      <c r="H4326" s="4">
        <v>240.01044424778763</v>
      </c>
      <c r="I4326">
        <v>135.6</v>
      </c>
      <c r="J4326" t="s">
        <v>10</v>
      </c>
      <c r="K4326" t="s">
        <v>20</v>
      </c>
      <c r="L4326" t="s">
        <v>20</v>
      </c>
      <c r="M4326" s="2">
        <v>41281</v>
      </c>
      <c r="N4326" s="2">
        <v>42133</v>
      </c>
      <c r="O4326" t="s">
        <v>21</v>
      </c>
      <c r="P4326">
        <v>0.14000000000000001</v>
      </c>
    </row>
    <row r="4327" spans="1:16">
      <c r="A4327" s="1">
        <v>41730</v>
      </c>
      <c r="B4327" t="s">
        <v>55</v>
      </c>
      <c r="C4327" t="s">
        <v>68</v>
      </c>
      <c r="D4327" s="4">
        <v>63546</v>
      </c>
      <c r="E4327" s="4">
        <v>16560.087599999999</v>
      </c>
      <c r="F4327" s="3">
        <v>0.2606</v>
      </c>
      <c r="G4327" s="5">
        <v>882.58333333333337</v>
      </c>
      <c r="H4327" s="4">
        <v>230.00121666666666</v>
      </c>
      <c r="I4327">
        <v>72</v>
      </c>
      <c r="J4327" t="s">
        <v>10</v>
      </c>
      <c r="K4327" t="s">
        <v>11</v>
      </c>
      <c r="L4327" t="s">
        <v>42</v>
      </c>
      <c r="M4327" s="2">
        <v>41280</v>
      </c>
      <c r="N4327" s="2">
        <v>42133</v>
      </c>
      <c r="O4327" t="s">
        <v>21</v>
      </c>
      <c r="P4327">
        <v>0.15</v>
      </c>
    </row>
    <row r="4328" spans="1:16">
      <c r="A4328" s="1">
        <v>41730</v>
      </c>
      <c r="B4328" t="s">
        <v>55</v>
      </c>
      <c r="C4328" t="s">
        <v>69</v>
      </c>
      <c r="D4328" s="4">
        <v>142852.79999999999</v>
      </c>
      <c r="E4328" s="4">
        <v>47098.568159999995</v>
      </c>
      <c r="F4328" s="3">
        <v>0.32969999999999999</v>
      </c>
      <c r="G4328" s="5">
        <v>758.24203821656045</v>
      </c>
      <c r="H4328" s="4">
        <v>249.99239999999998</v>
      </c>
      <c r="I4328">
        <v>188.4</v>
      </c>
      <c r="J4328" t="s">
        <v>10</v>
      </c>
      <c r="K4328" t="s">
        <v>20</v>
      </c>
      <c r="L4328" t="s">
        <v>20</v>
      </c>
      <c r="M4328" s="2">
        <v>41283</v>
      </c>
      <c r="N4328" s="2">
        <v>42133</v>
      </c>
      <c r="O4328" t="s">
        <v>21</v>
      </c>
      <c r="P4328">
        <v>0.16</v>
      </c>
    </row>
    <row r="4329" spans="1:16">
      <c r="A4329" s="1">
        <v>41730</v>
      </c>
      <c r="B4329" t="s">
        <v>55</v>
      </c>
      <c r="C4329" t="s">
        <v>70</v>
      </c>
      <c r="D4329" s="4">
        <v>269346</v>
      </c>
      <c r="E4329" s="4">
        <v>54596.434199999996</v>
      </c>
      <c r="F4329" s="3">
        <v>0.20269999999999999</v>
      </c>
      <c r="G4329" s="5">
        <v>1282.5999999999999</v>
      </c>
      <c r="H4329" s="4">
        <v>259.98301999999995</v>
      </c>
      <c r="I4329">
        <v>210</v>
      </c>
      <c r="J4329" t="s">
        <v>10</v>
      </c>
      <c r="K4329" t="s">
        <v>20</v>
      </c>
      <c r="L4329" t="s">
        <v>20</v>
      </c>
      <c r="M4329" s="2">
        <v>41284</v>
      </c>
      <c r="N4329" s="2">
        <v>42499</v>
      </c>
      <c r="O4329" t="s">
        <v>16</v>
      </c>
      <c r="P4329">
        <v>0.18</v>
      </c>
    </row>
    <row r="4330" spans="1:16">
      <c r="A4330" s="1">
        <v>41730</v>
      </c>
      <c r="B4330" t="s">
        <v>55</v>
      </c>
      <c r="C4330" t="s">
        <v>71</v>
      </c>
      <c r="D4330" s="4">
        <v>117041.52</v>
      </c>
      <c r="E4330" s="4">
        <v>32081.080632000005</v>
      </c>
      <c r="F4330" s="3">
        <v>0.27410000000000001</v>
      </c>
      <c r="G4330" s="5">
        <v>401.37695473251034</v>
      </c>
      <c r="H4330" s="4">
        <v>110.01742329218109</v>
      </c>
      <c r="I4330">
        <v>291.59999999999997</v>
      </c>
      <c r="J4330" t="s">
        <v>10</v>
      </c>
      <c r="K4330" t="s">
        <v>12</v>
      </c>
      <c r="L4330" t="s">
        <v>12</v>
      </c>
      <c r="M4330" s="2">
        <v>41340</v>
      </c>
      <c r="N4330" s="2">
        <v>42499</v>
      </c>
      <c r="O4330" t="s">
        <v>16</v>
      </c>
      <c r="P4330">
        <v>0.13</v>
      </c>
    </row>
    <row r="4331" spans="1:16">
      <c r="A4331" s="1">
        <v>41730</v>
      </c>
      <c r="B4331" t="s">
        <v>55</v>
      </c>
      <c r="C4331" t="s">
        <v>72</v>
      </c>
      <c r="D4331" s="4">
        <v>142638.55199999997</v>
      </c>
      <c r="E4331" s="4">
        <v>22437.0442296</v>
      </c>
      <c r="F4331" s="3">
        <v>0.15730000000000005</v>
      </c>
      <c r="G4331" s="5">
        <v>699.20858823529397</v>
      </c>
      <c r="H4331" s="4">
        <v>109.98551092941176</v>
      </c>
      <c r="I4331">
        <v>204</v>
      </c>
      <c r="J4331" t="s">
        <v>10</v>
      </c>
      <c r="K4331" t="s">
        <v>20</v>
      </c>
      <c r="L4331" t="s">
        <v>20</v>
      </c>
      <c r="M4331" s="2">
        <v>41337</v>
      </c>
      <c r="N4331" s="2">
        <v>42499</v>
      </c>
      <c r="O4331" t="s">
        <v>16</v>
      </c>
      <c r="P4331">
        <v>0.13</v>
      </c>
    </row>
    <row r="4332" spans="1:16">
      <c r="A4332" s="1">
        <v>41730</v>
      </c>
      <c r="B4332" t="s">
        <v>55</v>
      </c>
      <c r="C4332" t="s">
        <v>73</v>
      </c>
      <c r="D4332" s="4">
        <v>160369.19999999998</v>
      </c>
      <c r="E4332" s="4">
        <v>35698.183920000003</v>
      </c>
      <c r="F4332" s="3">
        <v>0.22260000000000005</v>
      </c>
      <c r="G4332" s="5">
        <v>1123.0336134453783</v>
      </c>
      <c r="H4332" s="4">
        <v>249.98728235294124</v>
      </c>
      <c r="I4332">
        <v>142.79999999999998</v>
      </c>
      <c r="J4332" t="s">
        <v>10</v>
      </c>
      <c r="K4332" t="s">
        <v>20</v>
      </c>
      <c r="L4332" t="s">
        <v>20</v>
      </c>
      <c r="M4332" s="2">
        <v>41284</v>
      </c>
      <c r="N4332" s="2">
        <v>43229</v>
      </c>
      <c r="O4332" t="s">
        <v>21</v>
      </c>
      <c r="P4332">
        <v>0.16</v>
      </c>
    </row>
    <row r="4333" spans="1:16">
      <c r="A4333" s="1">
        <v>41730</v>
      </c>
      <c r="B4333" t="s">
        <v>55</v>
      </c>
      <c r="C4333" t="s">
        <v>74</v>
      </c>
      <c r="D4333" s="4">
        <v>181857.6</v>
      </c>
      <c r="E4333" s="4">
        <v>75616.390079999997</v>
      </c>
      <c r="F4333" s="3">
        <v>0.41579999999999995</v>
      </c>
      <c r="G4333" s="5">
        <v>553.09489051094886</v>
      </c>
      <c r="H4333" s="4">
        <v>229.97685547445255</v>
      </c>
      <c r="I4333">
        <v>328.8</v>
      </c>
      <c r="J4333" t="s">
        <v>10</v>
      </c>
      <c r="K4333" t="s">
        <v>20</v>
      </c>
      <c r="L4333" t="s">
        <v>20</v>
      </c>
      <c r="M4333" s="2">
        <v>41299</v>
      </c>
      <c r="N4333" s="2">
        <v>42133</v>
      </c>
      <c r="O4333" t="s">
        <v>21</v>
      </c>
      <c r="P4333">
        <v>0.15</v>
      </c>
    </row>
    <row r="4334" spans="1:16">
      <c r="A4334" s="1">
        <v>41730</v>
      </c>
      <c r="B4334" t="s">
        <v>55</v>
      </c>
      <c r="C4334" t="s">
        <v>75</v>
      </c>
      <c r="D4334" s="4">
        <v>373308</v>
      </c>
      <c r="E4334" s="4">
        <v>86122.155599999998</v>
      </c>
      <c r="F4334" s="3">
        <v>0.23069999999999999</v>
      </c>
      <c r="G4334" s="5">
        <v>997.08333333333337</v>
      </c>
      <c r="H4334" s="4">
        <v>230.02712500000001</v>
      </c>
      <c r="I4334">
        <v>374.4</v>
      </c>
      <c r="J4334" t="s">
        <v>10</v>
      </c>
      <c r="K4334" t="s">
        <v>76</v>
      </c>
      <c r="L4334" t="s">
        <v>76</v>
      </c>
      <c r="M4334" s="2">
        <v>41295</v>
      </c>
      <c r="N4334" s="2">
        <v>42133</v>
      </c>
      <c r="O4334" t="s">
        <v>21</v>
      </c>
      <c r="P4334">
        <v>0.15</v>
      </c>
    </row>
    <row r="4335" spans="1:16">
      <c r="A4335" s="1">
        <v>41730</v>
      </c>
      <c r="B4335" t="s">
        <v>55</v>
      </c>
      <c r="C4335" t="s">
        <v>77</v>
      </c>
      <c r="D4335" s="4">
        <v>215572.8</v>
      </c>
      <c r="E4335" s="4">
        <v>59390.306400000001</v>
      </c>
      <c r="F4335" s="3">
        <v>0.27550000000000002</v>
      </c>
      <c r="G4335" s="5">
        <v>798.4177777777777</v>
      </c>
      <c r="H4335" s="4">
        <v>219.96409777777779</v>
      </c>
      <c r="I4335">
        <v>270</v>
      </c>
      <c r="J4335" t="s">
        <v>10</v>
      </c>
      <c r="K4335" t="s">
        <v>76</v>
      </c>
      <c r="L4335" t="s">
        <v>76</v>
      </c>
      <c r="M4335" s="2">
        <v>41279</v>
      </c>
      <c r="N4335" s="2">
        <v>42499</v>
      </c>
      <c r="O4335" t="s">
        <v>21</v>
      </c>
      <c r="P4335">
        <v>0.13</v>
      </c>
    </row>
    <row r="4336" spans="1:16">
      <c r="A4336" s="1">
        <v>41730</v>
      </c>
      <c r="B4336" t="s">
        <v>55</v>
      </c>
      <c r="C4336" t="s">
        <v>78</v>
      </c>
      <c r="D4336" s="4">
        <v>211209.60000000001</v>
      </c>
      <c r="E4336" s="4">
        <v>67080.168959999995</v>
      </c>
      <c r="F4336" s="3">
        <v>0.31759999999999999</v>
      </c>
      <c r="G4336" s="5">
        <v>818.64186046511634</v>
      </c>
      <c r="H4336" s="4">
        <v>260.00065488372093</v>
      </c>
      <c r="I4336">
        <v>258</v>
      </c>
      <c r="J4336" t="s">
        <v>10</v>
      </c>
      <c r="K4336" t="s">
        <v>20</v>
      </c>
      <c r="L4336" t="s">
        <v>20</v>
      </c>
      <c r="M4336" s="2">
        <v>41274</v>
      </c>
      <c r="N4336" s="2">
        <v>42435</v>
      </c>
      <c r="O4336" t="s">
        <v>21</v>
      </c>
      <c r="P4336">
        <v>0.18</v>
      </c>
    </row>
    <row r="4337" spans="1:16">
      <c r="A4337" s="1">
        <v>41730</v>
      </c>
      <c r="B4337" t="s">
        <v>55</v>
      </c>
      <c r="C4337" t="s">
        <v>79</v>
      </c>
      <c r="D4337" s="4">
        <v>552750</v>
      </c>
      <c r="E4337" s="4">
        <v>154991.09999999998</v>
      </c>
      <c r="F4337" s="3">
        <v>0.28039999999999998</v>
      </c>
      <c r="G4337" s="5">
        <v>356.24516627996911</v>
      </c>
      <c r="H4337" s="4">
        <v>99.891144624903319</v>
      </c>
      <c r="I4337">
        <v>1551.6</v>
      </c>
      <c r="J4337" t="s">
        <v>32</v>
      </c>
      <c r="K4337" t="s">
        <v>79</v>
      </c>
      <c r="L4337" t="s">
        <v>32</v>
      </c>
      <c r="M4337" s="2">
        <v>41338</v>
      </c>
      <c r="N4337" s="2">
        <v>44349</v>
      </c>
      <c r="O4337" t="s">
        <v>30</v>
      </c>
      <c r="P4337">
        <v>0.14000000000000001</v>
      </c>
    </row>
    <row r="4338" spans="1:16">
      <c r="A4338" s="1">
        <v>41730</v>
      </c>
      <c r="B4338" t="s">
        <v>55</v>
      </c>
      <c r="C4338" t="s">
        <v>270</v>
      </c>
      <c r="D4338" s="4">
        <v>883012.79999999993</v>
      </c>
      <c r="E4338" s="4">
        <v>81766.985279999994</v>
      </c>
      <c r="F4338" s="3">
        <v>9.2600000000000002E-2</v>
      </c>
      <c r="G4338" s="5">
        <v>756.26310380267216</v>
      </c>
      <c r="H4338" s="4">
        <v>70.029963412127444</v>
      </c>
      <c r="I4338">
        <v>1167.5999999999999</v>
      </c>
      <c r="J4338" t="s">
        <v>34</v>
      </c>
      <c r="K4338" t="s">
        <v>58</v>
      </c>
      <c r="L4338" t="s">
        <v>57</v>
      </c>
      <c r="M4338" s="2">
        <v>41446</v>
      </c>
      <c r="N4338" s="2">
        <v>44487</v>
      </c>
      <c r="O4338" t="s">
        <v>16</v>
      </c>
      <c r="P4338">
        <v>0</v>
      </c>
    </row>
    <row r="4339" spans="1:16">
      <c r="A4339" s="1">
        <v>41730</v>
      </c>
      <c r="B4339" t="s">
        <v>55</v>
      </c>
      <c r="C4339" t="s">
        <v>273</v>
      </c>
      <c r="D4339" s="4">
        <v>1346857.2</v>
      </c>
      <c r="E4339" s="4">
        <v>67342.86</v>
      </c>
      <c r="F4339" s="3">
        <v>0.05</v>
      </c>
      <c r="G4339" s="5">
        <v>2522.2044943820224</v>
      </c>
      <c r="H4339" s="4">
        <v>126.11022471910113</v>
      </c>
      <c r="I4339">
        <v>534</v>
      </c>
      <c r="J4339" t="s">
        <v>34</v>
      </c>
      <c r="K4339" t="s">
        <v>58</v>
      </c>
      <c r="L4339" t="s">
        <v>57</v>
      </c>
      <c r="M4339" s="2">
        <v>41514</v>
      </c>
      <c r="N4339" s="2">
        <v>44525</v>
      </c>
      <c r="O4339" t="s">
        <v>16</v>
      </c>
      <c r="P4339">
        <v>0.05</v>
      </c>
    </row>
    <row r="4340" spans="1:16">
      <c r="A4340" s="1">
        <v>41730</v>
      </c>
      <c r="B4340" t="s">
        <v>55</v>
      </c>
      <c r="C4340" t="s">
        <v>283</v>
      </c>
      <c r="D4340" s="4">
        <v>652718.4</v>
      </c>
      <c r="E4340" s="4">
        <v>55807.423199999997</v>
      </c>
      <c r="F4340" s="3">
        <v>8.5499999999999993E-2</v>
      </c>
      <c r="G4340" s="5">
        <v>1169.7462365591398</v>
      </c>
      <c r="H4340" s="4">
        <v>100.01330322580645</v>
      </c>
      <c r="I4340">
        <v>558</v>
      </c>
      <c r="J4340" t="s">
        <v>34</v>
      </c>
      <c r="K4340" t="s">
        <v>58</v>
      </c>
      <c r="L4340" t="s">
        <v>57</v>
      </c>
      <c r="M4340" s="2">
        <v>41567</v>
      </c>
      <c r="N4340" s="2">
        <v>44578</v>
      </c>
      <c r="O4340" t="s">
        <v>16</v>
      </c>
      <c r="P4340">
        <v>0.05</v>
      </c>
    </row>
    <row r="4341" spans="1:16">
      <c r="A4341" s="1">
        <v>41730</v>
      </c>
      <c r="B4341" t="s">
        <v>55</v>
      </c>
      <c r="C4341" t="s">
        <v>80</v>
      </c>
      <c r="D4341" s="4">
        <v>688456.79999999993</v>
      </c>
      <c r="E4341" s="4">
        <v>54388.087200000002</v>
      </c>
      <c r="F4341" s="3">
        <v>7.9000000000000015E-2</v>
      </c>
      <c r="G4341" s="5">
        <v>2631.7155963302753</v>
      </c>
      <c r="H4341" s="4">
        <v>207.90553211009177</v>
      </c>
      <c r="I4341">
        <v>261.59999999999997</v>
      </c>
      <c r="J4341" t="s">
        <v>10</v>
      </c>
      <c r="K4341" t="s">
        <v>20</v>
      </c>
      <c r="L4341" t="s">
        <v>20</v>
      </c>
      <c r="M4341" s="2">
        <v>41374</v>
      </c>
      <c r="N4341" s="2">
        <v>42499</v>
      </c>
      <c r="O4341" t="s">
        <v>21</v>
      </c>
      <c r="P4341">
        <v>0.06</v>
      </c>
    </row>
    <row r="4342" spans="1:16">
      <c r="A4342" s="1">
        <v>41730</v>
      </c>
      <c r="B4342" t="s">
        <v>55</v>
      </c>
      <c r="C4342" t="s">
        <v>81</v>
      </c>
      <c r="D4342" s="4">
        <v>480041.5199999999</v>
      </c>
      <c r="E4342" s="4">
        <v>139308.04910400001</v>
      </c>
      <c r="F4342" s="3">
        <v>0.29020000000000007</v>
      </c>
      <c r="G4342" s="5">
        <v>620.20868217054249</v>
      </c>
      <c r="H4342" s="4">
        <v>179.98455956589149</v>
      </c>
      <c r="I4342">
        <v>774</v>
      </c>
      <c r="J4342" t="s">
        <v>10</v>
      </c>
      <c r="K4342" t="s">
        <v>12</v>
      </c>
      <c r="L4342" t="s">
        <v>23</v>
      </c>
      <c r="M4342" s="2">
        <v>41299</v>
      </c>
      <c r="N4342" s="2">
        <v>43229</v>
      </c>
      <c r="O4342" t="s">
        <v>21</v>
      </c>
      <c r="P4342">
        <v>0.11</v>
      </c>
    </row>
    <row r="4343" spans="1:16">
      <c r="A4343" s="1">
        <v>41730</v>
      </c>
      <c r="B4343" t="s">
        <v>55</v>
      </c>
      <c r="C4343" t="s">
        <v>82</v>
      </c>
      <c r="D4343" s="4">
        <v>202297.19999999998</v>
      </c>
      <c r="E4343" s="4">
        <v>79786.015679999997</v>
      </c>
      <c r="F4343" s="3">
        <v>0.39440000000000003</v>
      </c>
      <c r="G4343" s="5">
        <v>608.5956678700361</v>
      </c>
      <c r="H4343" s="4">
        <v>240.03013140794224</v>
      </c>
      <c r="I4343">
        <v>332.4</v>
      </c>
      <c r="J4343" t="s">
        <v>10</v>
      </c>
      <c r="K4343" t="s">
        <v>12</v>
      </c>
      <c r="L4343" t="s">
        <v>12</v>
      </c>
      <c r="M4343" s="2">
        <v>41331</v>
      </c>
      <c r="N4343" s="2">
        <v>42499</v>
      </c>
      <c r="O4343" t="s">
        <v>21</v>
      </c>
      <c r="P4343">
        <v>0.15</v>
      </c>
    </row>
    <row r="4344" spans="1:16">
      <c r="A4344" s="1">
        <v>41730</v>
      </c>
      <c r="B4344" t="s">
        <v>55</v>
      </c>
      <c r="C4344" t="s">
        <v>83</v>
      </c>
      <c r="D4344" s="4">
        <v>198678</v>
      </c>
      <c r="E4344" s="4">
        <v>42616.430999999997</v>
      </c>
      <c r="F4344" s="3">
        <v>0.2145</v>
      </c>
      <c r="G4344" s="5">
        <v>1118.6824324324325</v>
      </c>
      <c r="H4344" s="4">
        <v>239.95738175675675</v>
      </c>
      <c r="I4344">
        <v>177.6</v>
      </c>
      <c r="J4344" t="s">
        <v>10</v>
      </c>
      <c r="K4344" t="s">
        <v>20</v>
      </c>
      <c r="L4344" t="s">
        <v>20</v>
      </c>
      <c r="M4344" s="2">
        <v>41295</v>
      </c>
      <c r="N4344" s="2">
        <v>42499</v>
      </c>
      <c r="O4344" t="s">
        <v>21</v>
      </c>
      <c r="P4344">
        <v>0.15</v>
      </c>
    </row>
    <row r="4345" spans="1:16">
      <c r="A4345" s="1">
        <v>41730</v>
      </c>
      <c r="B4345" t="s">
        <v>55</v>
      </c>
      <c r="C4345" t="s">
        <v>84</v>
      </c>
      <c r="D4345" s="4">
        <v>206431.19999999998</v>
      </c>
      <c r="E4345" s="4">
        <v>57016.297440000002</v>
      </c>
      <c r="F4345" s="3">
        <v>0.27620000000000006</v>
      </c>
      <c r="G4345" s="5">
        <v>977.4204545454545</v>
      </c>
      <c r="H4345" s="4">
        <v>269.96352954545455</v>
      </c>
      <c r="I4345">
        <v>211.2</v>
      </c>
      <c r="J4345" t="s">
        <v>10</v>
      </c>
      <c r="K4345" t="s">
        <v>20</v>
      </c>
      <c r="L4345" t="s">
        <v>20</v>
      </c>
      <c r="M4345" s="2">
        <v>41298</v>
      </c>
      <c r="N4345" s="2">
        <v>42133</v>
      </c>
      <c r="O4345" t="s">
        <v>21</v>
      </c>
      <c r="P4345">
        <v>0.15</v>
      </c>
    </row>
    <row r="4346" spans="1:16">
      <c r="A4346" s="1">
        <v>41730</v>
      </c>
      <c r="B4346" t="s">
        <v>55</v>
      </c>
      <c r="C4346" t="s">
        <v>85</v>
      </c>
      <c r="D4346" s="4">
        <v>100176.21599999999</v>
      </c>
      <c r="E4346" s="4">
        <v>13593.912511200002</v>
      </c>
      <c r="F4346" s="3">
        <v>0.13570000000000004</v>
      </c>
      <c r="G4346" s="5">
        <v>810.48718446601936</v>
      </c>
      <c r="H4346" s="4">
        <v>109.98311093203885</v>
      </c>
      <c r="I4346">
        <v>123.6</v>
      </c>
      <c r="J4346" t="s">
        <v>10</v>
      </c>
      <c r="K4346" t="s">
        <v>76</v>
      </c>
      <c r="L4346" t="s">
        <v>76</v>
      </c>
      <c r="M4346" s="2">
        <v>41345</v>
      </c>
      <c r="N4346" s="2">
        <v>42499</v>
      </c>
      <c r="O4346" t="s">
        <v>16</v>
      </c>
      <c r="P4346">
        <v>0.13</v>
      </c>
    </row>
    <row r="4347" spans="1:16">
      <c r="A4347" s="1">
        <v>41730</v>
      </c>
      <c r="B4347" t="s">
        <v>55</v>
      </c>
      <c r="C4347" t="s">
        <v>86</v>
      </c>
      <c r="D4347" s="4">
        <v>227049.60000000001</v>
      </c>
      <c r="E4347" s="4">
        <v>48611.319360000001</v>
      </c>
      <c r="F4347" s="3">
        <v>0.21410000000000001</v>
      </c>
      <c r="G4347" s="5">
        <v>1466.7286821705429</v>
      </c>
      <c r="H4347" s="4">
        <v>314.02661085271325</v>
      </c>
      <c r="I4347">
        <v>154.79999999999998</v>
      </c>
      <c r="J4347" t="s">
        <v>10</v>
      </c>
      <c r="K4347" t="s">
        <v>76</v>
      </c>
      <c r="L4347" t="s">
        <v>76</v>
      </c>
      <c r="M4347" s="2">
        <v>41355</v>
      </c>
      <c r="N4347" s="2">
        <v>42499</v>
      </c>
      <c r="O4347" t="s">
        <v>21</v>
      </c>
      <c r="P4347">
        <v>0.18</v>
      </c>
    </row>
    <row r="4348" spans="1:16">
      <c r="A4348" s="1">
        <v>41730</v>
      </c>
      <c r="B4348" t="s">
        <v>55</v>
      </c>
      <c r="C4348" t="s">
        <v>87</v>
      </c>
      <c r="D4348" s="4">
        <v>201123.6</v>
      </c>
      <c r="E4348" s="4">
        <v>62106.967679999987</v>
      </c>
      <c r="F4348" s="3">
        <v>0.30879999999999991</v>
      </c>
      <c r="G4348" s="5">
        <v>809.67632850241557</v>
      </c>
      <c r="H4348" s="4">
        <v>250.02805024154586</v>
      </c>
      <c r="I4348">
        <v>248.39999999999998</v>
      </c>
      <c r="J4348" t="s">
        <v>10</v>
      </c>
      <c r="K4348" t="s">
        <v>20</v>
      </c>
      <c r="L4348" t="s">
        <v>20</v>
      </c>
      <c r="M4348" s="2">
        <v>41285</v>
      </c>
      <c r="N4348" s="2">
        <v>42499</v>
      </c>
      <c r="O4348" t="s">
        <v>21</v>
      </c>
      <c r="P4348">
        <v>0.18</v>
      </c>
    </row>
    <row r="4349" spans="1:16">
      <c r="A4349" s="1">
        <v>41730</v>
      </c>
      <c r="B4349" t="s">
        <v>55</v>
      </c>
      <c r="C4349" t="s">
        <v>88</v>
      </c>
      <c r="D4349" s="4">
        <v>111372.192</v>
      </c>
      <c r="E4349" s="4">
        <v>17418.6108288</v>
      </c>
      <c r="F4349" s="3">
        <v>0.15640000000000001</v>
      </c>
      <c r="G4349" s="5">
        <v>703.10727272727263</v>
      </c>
      <c r="H4349" s="4">
        <v>109.96597745454545</v>
      </c>
      <c r="I4349">
        <v>158.4</v>
      </c>
      <c r="J4349" t="s">
        <v>10</v>
      </c>
      <c r="K4349" t="s">
        <v>20</v>
      </c>
      <c r="L4349" t="s">
        <v>20</v>
      </c>
      <c r="M4349" s="2">
        <v>41345</v>
      </c>
      <c r="N4349" s="2">
        <v>42499</v>
      </c>
      <c r="O4349" t="s">
        <v>16</v>
      </c>
      <c r="P4349">
        <v>0.13</v>
      </c>
    </row>
    <row r="4350" spans="1:16">
      <c r="A4350" s="1">
        <v>41730</v>
      </c>
      <c r="B4350" t="s">
        <v>55</v>
      </c>
      <c r="C4350" t="s">
        <v>89</v>
      </c>
      <c r="D4350" s="4">
        <v>203063.4</v>
      </c>
      <c r="E4350" s="4">
        <v>28835.002800000002</v>
      </c>
      <c r="F4350" s="3">
        <v>0.14200000000000002</v>
      </c>
      <c r="G4350" s="5">
        <v>1901.3426966292134</v>
      </c>
      <c r="H4350" s="4">
        <v>269.99066292134836</v>
      </c>
      <c r="I4350">
        <v>106.8</v>
      </c>
      <c r="J4350" t="s">
        <v>47</v>
      </c>
      <c r="K4350" t="s">
        <v>91</v>
      </c>
      <c r="L4350" t="s">
        <v>90</v>
      </c>
      <c r="M4350" s="2">
        <v>41250</v>
      </c>
      <c r="N4350" s="2">
        <v>42133</v>
      </c>
      <c r="O4350" t="s">
        <v>13</v>
      </c>
      <c r="P4350">
        <v>0</v>
      </c>
    </row>
    <row r="4351" spans="1:16">
      <c r="A4351" s="1">
        <v>41730</v>
      </c>
      <c r="B4351" t="s">
        <v>55</v>
      </c>
      <c r="C4351" t="s">
        <v>92</v>
      </c>
      <c r="D4351" s="4">
        <v>144762</v>
      </c>
      <c r="E4351" s="4">
        <v>25738.6836</v>
      </c>
      <c r="F4351" s="3">
        <v>0.17780000000000001</v>
      </c>
      <c r="G4351" s="5">
        <v>2805.4651162790697</v>
      </c>
      <c r="H4351" s="4">
        <v>498.81169767441861</v>
      </c>
      <c r="I4351">
        <v>51.6</v>
      </c>
      <c r="J4351" t="s">
        <v>10</v>
      </c>
      <c r="K4351" t="s">
        <v>11</v>
      </c>
      <c r="L4351" t="s">
        <v>42</v>
      </c>
      <c r="M4351" s="2">
        <v>41332</v>
      </c>
      <c r="N4351" s="2">
        <v>42133</v>
      </c>
      <c r="O4351" t="s">
        <v>21</v>
      </c>
      <c r="P4351">
        <v>0.16</v>
      </c>
    </row>
    <row r="4352" spans="1:16">
      <c r="A4352" s="1">
        <v>41730</v>
      </c>
      <c r="B4352" t="s">
        <v>55</v>
      </c>
      <c r="C4352" t="s">
        <v>93</v>
      </c>
      <c r="D4352" s="4">
        <v>253249.19999999998</v>
      </c>
      <c r="E4352" s="4">
        <v>36037.36116</v>
      </c>
      <c r="F4352" s="3">
        <v>0.14230000000000001</v>
      </c>
      <c r="G4352" s="5">
        <v>4058.4807692307691</v>
      </c>
      <c r="H4352" s="4">
        <v>577.5218134615385</v>
      </c>
      <c r="I4352">
        <v>62.4</v>
      </c>
      <c r="J4352" t="s">
        <v>10</v>
      </c>
      <c r="K4352" t="s">
        <v>11</v>
      </c>
      <c r="L4352" t="s">
        <v>94</v>
      </c>
      <c r="M4352" s="2">
        <v>41287</v>
      </c>
      <c r="N4352" s="2">
        <v>42499</v>
      </c>
      <c r="O4352" t="s">
        <v>21</v>
      </c>
      <c r="P4352">
        <v>0.13</v>
      </c>
    </row>
    <row r="4353" spans="1:18">
      <c r="A4353" s="1">
        <v>41730</v>
      </c>
      <c r="B4353" t="s">
        <v>55</v>
      </c>
      <c r="C4353" t="s">
        <v>95</v>
      </c>
      <c r="D4353" s="4">
        <v>146824.79999999999</v>
      </c>
      <c r="E4353" s="4">
        <v>44282.359679999994</v>
      </c>
      <c r="F4353" s="3">
        <v>0.30159999999999998</v>
      </c>
      <c r="G4353" s="5">
        <v>815.69333333333327</v>
      </c>
      <c r="H4353" s="4">
        <v>246.01310933333329</v>
      </c>
      <c r="I4353">
        <v>180</v>
      </c>
      <c r="J4353" t="s">
        <v>10</v>
      </c>
      <c r="K4353" t="s">
        <v>20</v>
      </c>
      <c r="L4353" t="s">
        <v>20</v>
      </c>
      <c r="M4353" s="2">
        <v>41281</v>
      </c>
      <c r="N4353" s="2">
        <v>42499</v>
      </c>
      <c r="O4353" t="s">
        <v>21</v>
      </c>
      <c r="P4353">
        <v>0.13</v>
      </c>
    </row>
    <row r="4354" spans="1:18">
      <c r="A4354" s="1">
        <v>41730</v>
      </c>
      <c r="B4354" t="s">
        <v>55</v>
      </c>
      <c r="C4354" t="s">
        <v>96</v>
      </c>
      <c r="D4354" s="4">
        <v>422628</v>
      </c>
      <c r="E4354" s="4">
        <v>93231.736799999999</v>
      </c>
      <c r="F4354" s="3">
        <v>0.22059999999999999</v>
      </c>
      <c r="G4354" s="5">
        <v>861.10024449877756</v>
      </c>
      <c r="H4354" s="4">
        <v>189.95871393643034</v>
      </c>
      <c r="I4354">
        <v>490.79999999999995</v>
      </c>
      <c r="J4354" t="s">
        <v>10</v>
      </c>
      <c r="K4354" t="s">
        <v>76</v>
      </c>
      <c r="L4354" t="s">
        <v>76</v>
      </c>
      <c r="M4354" s="2">
        <v>41281</v>
      </c>
      <c r="N4354" s="2">
        <v>42500</v>
      </c>
      <c r="O4354" t="s">
        <v>21</v>
      </c>
      <c r="P4354">
        <v>0.13</v>
      </c>
    </row>
    <row r="4355" spans="1:18">
      <c r="A4355" s="1">
        <v>41730</v>
      </c>
      <c r="B4355" t="s">
        <v>55</v>
      </c>
      <c r="C4355" t="s">
        <v>97</v>
      </c>
      <c r="D4355" s="4">
        <v>494226</v>
      </c>
      <c r="E4355" s="4">
        <v>153901.97639999999</v>
      </c>
      <c r="F4355" s="3">
        <v>0.31139999999999995</v>
      </c>
      <c r="G4355" s="5">
        <v>706.4408233276157</v>
      </c>
      <c r="H4355" s="4">
        <v>219.98567238421953</v>
      </c>
      <c r="I4355">
        <v>699.6</v>
      </c>
      <c r="J4355" t="s">
        <v>10</v>
      </c>
      <c r="K4355" t="s">
        <v>20</v>
      </c>
      <c r="L4355" t="s">
        <v>20</v>
      </c>
      <c r="M4355" s="2">
        <v>41331</v>
      </c>
      <c r="N4355" s="2">
        <v>42499</v>
      </c>
      <c r="O4355" t="s">
        <v>21</v>
      </c>
      <c r="P4355">
        <v>0.15</v>
      </c>
    </row>
    <row r="4356" spans="1:18">
      <c r="A4356" s="1">
        <v>41730</v>
      </c>
      <c r="B4356" t="s">
        <v>55</v>
      </c>
      <c r="C4356" t="s">
        <v>98</v>
      </c>
      <c r="D4356" s="4">
        <v>2366886.96</v>
      </c>
      <c r="E4356" s="4">
        <v>308642.05958400003</v>
      </c>
      <c r="F4356" s="3">
        <v>0.13040000000000002</v>
      </c>
      <c r="G4356" s="5">
        <v>4799.0408759124084</v>
      </c>
      <c r="H4356" s="4">
        <v>625.79493021897815</v>
      </c>
      <c r="I4356">
        <v>493.2</v>
      </c>
      <c r="J4356" t="s">
        <v>47</v>
      </c>
      <c r="K4356" t="s">
        <v>100</v>
      </c>
      <c r="L4356" t="s">
        <v>99</v>
      </c>
      <c r="M4356" s="2">
        <v>41241</v>
      </c>
      <c r="N4356" s="2">
        <v>43229</v>
      </c>
      <c r="O4356" t="s">
        <v>21</v>
      </c>
      <c r="P4356">
        <v>0.12</v>
      </c>
    </row>
    <row r="4357" spans="1:18">
      <c r="A4357" s="1">
        <v>41730</v>
      </c>
      <c r="B4357" t="s">
        <v>55</v>
      </c>
      <c r="C4357" t="s">
        <v>101</v>
      </c>
      <c r="D4357" s="4">
        <v>321186</v>
      </c>
      <c r="E4357" s="4">
        <v>37321.813200000004</v>
      </c>
      <c r="F4357" s="3">
        <v>0.11620000000000001</v>
      </c>
      <c r="G4357" s="5">
        <v>1379.6649484536083</v>
      </c>
      <c r="H4357" s="4">
        <v>160.3170670103093</v>
      </c>
      <c r="I4357">
        <v>232.79999999999998</v>
      </c>
      <c r="J4357" t="s">
        <v>34</v>
      </c>
      <c r="K4357" t="s">
        <v>58</v>
      </c>
      <c r="L4357" t="s">
        <v>57</v>
      </c>
      <c r="M4357" s="2">
        <v>41331</v>
      </c>
      <c r="N4357" s="2">
        <v>43229</v>
      </c>
      <c r="O4357" t="s">
        <v>21</v>
      </c>
      <c r="P4357">
        <v>0.08</v>
      </c>
    </row>
    <row r="4358" spans="1:18">
      <c r="A4358" s="1">
        <v>41730</v>
      </c>
      <c r="B4358" t="s">
        <v>55</v>
      </c>
      <c r="C4358" t="s">
        <v>102</v>
      </c>
      <c r="D4358" s="4">
        <v>336162</v>
      </c>
      <c r="E4358" s="4">
        <v>61786.575599999989</v>
      </c>
      <c r="F4358" s="3">
        <v>0.18379999999999996</v>
      </c>
      <c r="G4358" s="5">
        <v>707.41161616161617</v>
      </c>
      <c r="H4358" s="4">
        <v>130.02225505050504</v>
      </c>
      <c r="I4358">
        <v>475.2</v>
      </c>
      <c r="J4358" t="s">
        <v>34</v>
      </c>
      <c r="K4358" t="s">
        <v>58</v>
      </c>
      <c r="L4358" t="s">
        <v>57</v>
      </c>
      <c r="M4358" s="2">
        <v>41332</v>
      </c>
      <c r="N4358" s="2">
        <v>44325</v>
      </c>
      <c r="O4358" t="s">
        <v>21</v>
      </c>
      <c r="P4358">
        <v>0.08</v>
      </c>
    </row>
    <row r="4359" spans="1:18">
      <c r="A4359" s="1">
        <v>41730</v>
      </c>
      <c r="B4359" t="s">
        <v>55</v>
      </c>
      <c r="C4359" t="s">
        <v>103</v>
      </c>
      <c r="D4359" s="4">
        <v>361599.6</v>
      </c>
      <c r="E4359" s="4">
        <v>61761.21168</v>
      </c>
      <c r="F4359" s="3">
        <v>0.17080000000000001</v>
      </c>
      <c r="G4359" s="5">
        <v>643.87393162393153</v>
      </c>
      <c r="H4359" s="4">
        <v>109.97366752136752</v>
      </c>
      <c r="I4359">
        <v>561.6</v>
      </c>
      <c r="J4359" t="s">
        <v>34</v>
      </c>
      <c r="K4359" t="s">
        <v>58</v>
      </c>
      <c r="L4359" t="s">
        <v>57</v>
      </c>
      <c r="M4359" s="2">
        <v>41327</v>
      </c>
      <c r="N4359" s="2">
        <v>44325</v>
      </c>
      <c r="O4359" t="s">
        <v>16</v>
      </c>
      <c r="P4359">
        <v>0.08</v>
      </c>
    </row>
    <row r="4360" spans="1:18">
      <c r="A4360" s="1">
        <v>41730</v>
      </c>
      <c r="B4360" t="s">
        <v>55</v>
      </c>
      <c r="C4360" t="s">
        <v>104</v>
      </c>
      <c r="D4360" s="4">
        <v>385198.99200000003</v>
      </c>
      <c r="E4360" s="4">
        <v>63249.674486400007</v>
      </c>
      <c r="F4360" s="3">
        <v>0.16420000000000001</v>
      </c>
      <c r="G4360" s="5">
        <v>233.45393454545456</v>
      </c>
      <c r="H4360" s="4">
        <v>38.333136052363642</v>
      </c>
      <c r="I4360">
        <v>1650</v>
      </c>
      <c r="J4360" t="s">
        <v>34</v>
      </c>
      <c r="K4360" t="s">
        <v>58</v>
      </c>
      <c r="L4360" t="s">
        <v>57</v>
      </c>
      <c r="M4360" s="2">
        <v>41261</v>
      </c>
      <c r="N4360" s="2">
        <v>44332</v>
      </c>
      <c r="O4360" t="s">
        <v>30</v>
      </c>
      <c r="P4360">
        <v>7.0000000000000007E-2</v>
      </c>
    </row>
    <row r="4361" spans="1:18">
      <c r="A4361" s="1">
        <v>41730</v>
      </c>
      <c r="B4361" t="s">
        <v>55</v>
      </c>
      <c r="C4361" t="s">
        <v>287</v>
      </c>
      <c r="D4361" s="4">
        <v>26166</v>
      </c>
      <c r="E4361" s="4">
        <v>7200.8831999999993</v>
      </c>
      <c r="F4361" s="3">
        <v>0.2752</v>
      </c>
      <c r="G4361" s="5">
        <v>1817.0833333333335</v>
      </c>
      <c r="H4361" s="4">
        <v>500.06133333333332</v>
      </c>
      <c r="I4361">
        <v>14.399999999999999</v>
      </c>
      <c r="J4361" t="s">
        <v>10</v>
      </c>
      <c r="K4361" t="s">
        <v>11</v>
      </c>
      <c r="L4361" t="s">
        <v>9</v>
      </c>
      <c r="M4361" s="2">
        <v>41724</v>
      </c>
      <c r="N4361" s="2">
        <v>42088</v>
      </c>
      <c r="O4361" t="s">
        <v>21</v>
      </c>
      <c r="P4361">
        <v>0.14000000000000001</v>
      </c>
    </row>
    <row r="4362" spans="1:18">
      <c r="A4362" s="1">
        <v>41730</v>
      </c>
      <c r="B4362" t="s">
        <v>55</v>
      </c>
      <c r="C4362" t="s">
        <v>293</v>
      </c>
      <c r="D4362" s="4">
        <v>29796</v>
      </c>
      <c r="E4362" s="4">
        <v>2979.6</v>
      </c>
      <c r="F4362" s="3">
        <v>9.9999999999999992E-2</v>
      </c>
      <c r="G4362" s="5">
        <v>12415</v>
      </c>
      <c r="H4362" s="4">
        <v>1241.5</v>
      </c>
      <c r="I4362">
        <v>2.4</v>
      </c>
      <c r="J4362" t="s">
        <v>34</v>
      </c>
      <c r="K4362" t="s">
        <v>36</v>
      </c>
      <c r="L4362" t="s">
        <v>167</v>
      </c>
      <c r="M4362" s="2">
        <v>41712</v>
      </c>
      <c r="N4362" s="2">
        <v>42076</v>
      </c>
      <c r="O4362" t="s">
        <v>16</v>
      </c>
      <c r="P4362">
        <v>0.1</v>
      </c>
      <c r="R4362">
        <f t="shared" ref="R4362" si="396">(N4362-M4362)/365</f>
        <v>0.99726027397260275</v>
      </c>
    </row>
    <row r="4363" spans="1:18">
      <c r="A4363" s="1">
        <v>41730</v>
      </c>
      <c r="B4363" t="s">
        <v>55</v>
      </c>
      <c r="C4363" t="s">
        <v>294</v>
      </c>
      <c r="D4363" s="4">
        <v>3999.6</v>
      </c>
      <c r="E4363" s="4">
        <v>699.93</v>
      </c>
      <c r="F4363" s="3">
        <v>0.17499999999999999</v>
      </c>
      <c r="G4363" s="5">
        <v>416.625</v>
      </c>
      <c r="H4363" s="4">
        <v>72.909374999999997</v>
      </c>
      <c r="I4363">
        <v>9.6</v>
      </c>
      <c r="J4363" t="s">
        <v>10</v>
      </c>
      <c r="K4363" t="s">
        <v>11</v>
      </c>
      <c r="L4363" t="s">
        <v>94</v>
      </c>
      <c r="M4363" s="2">
        <v>41759</v>
      </c>
      <c r="N4363" s="2">
        <v>42123</v>
      </c>
      <c r="O4363" t="s">
        <v>21</v>
      </c>
      <c r="P4363">
        <v>0.17</v>
      </c>
    </row>
    <row r="4364" spans="1:18">
      <c r="A4364" s="1">
        <v>41730</v>
      </c>
      <c r="B4364" t="s">
        <v>55</v>
      </c>
      <c r="C4364" t="s">
        <v>295</v>
      </c>
      <c r="D4364" s="4">
        <v>1182</v>
      </c>
      <c r="E4364" s="4">
        <v>3200.0286000000001</v>
      </c>
      <c r="F4364" s="3">
        <v>2.7073</v>
      </c>
      <c r="G4364" s="5">
        <v>17.589285714285715</v>
      </c>
      <c r="H4364" s="4">
        <v>47.619473214285712</v>
      </c>
      <c r="I4364">
        <v>67.2</v>
      </c>
      <c r="J4364" t="s">
        <v>47</v>
      </c>
      <c r="K4364" t="s">
        <v>91</v>
      </c>
      <c r="L4364" t="s">
        <v>276</v>
      </c>
      <c r="M4364" s="2" t="s">
        <v>8</v>
      </c>
      <c r="N4364" s="2" t="s">
        <v>8</v>
      </c>
      <c r="O4364" t="s">
        <v>472</v>
      </c>
    </row>
    <row r="4365" spans="1:18">
      <c r="A4365" s="1">
        <v>41730</v>
      </c>
      <c r="B4365" t="s">
        <v>55</v>
      </c>
      <c r="C4365" t="s">
        <v>252</v>
      </c>
      <c r="D4365" s="4">
        <v>31776</v>
      </c>
      <c r="E4365" s="4">
        <v>6599.8751999999995</v>
      </c>
      <c r="F4365" s="3">
        <v>0.2077</v>
      </c>
      <c r="G4365" s="5">
        <v>2206.666666666667</v>
      </c>
      <c r="H4365" s="4">
        <v>458.3246666666667</v>
      </c>
      <c r="I4365">
        <v>14.399999999999999</v>
      </c>
      <c r="J4365" t="s">
        <v>62</v>
      </c>
      <c r="K4365" t="s">
        <v>253</v>
      </c>
      <c r="L4365" t="s">
        <v>253</v>
      </c>
      <c r="M4365" s="2">
        <v>41532</v>
      </c>
      <c r="N4365" s="2">
        <v>41896</v>
      </c>
      <c r="O4365" t="s">
        <v>13</v>
      </c>
      <c r="P4365">
        <v>0</v>
      </c>
    </row>
    <row r="4366" spans="1:18">
      <c r="A4366" s="1">
        <v>41730</v>
      </c>
      <c r="B4366" t="s">
        <v>55</v>
      </c>
      <c r="C4366" t="s">
        <v>254</v>
      </c>
      <c r="D4366" s="4">
        <v>54597.599999999999</v>
      </c>
      <c r="E4366" s="4">
        <v>6600.8498399999999</v>
      </c>
      <c r="F4366" s="3">
        <v>0.12090000000000001</v>
      </c>
      <c r="G4366" s="5">
        <v>3791.5000000000005</v>
      </c>
      <c r="H4366" s="4">
        <v>458.39235000000002</v>
      </c>
      <c r="I4366">
        <v>14.399999999999999</v>
      </c>
      <c r="J4366" t="s">
        <v>10</v>
      </c>
      <c r="K4366" t="s">
        <v>11</v>
      </c>
      <c r="L4366" t="s">
        <v>94</v>
      </c>
      <c r="M4366" s="2">
        <v>41533</v>
      </c>
      <c r="N4366" s="2">
        <v>41897</v>
      </c>
      <c r="O4366" t="s">
        <v>13</v>
      </c>
      <c r="P4366">
        <v>0</v>
      </c>
    </row>
    <row r="4367" spans="1:18">
      <c r="A4367" s="1">
        <v>41730</v>
      </c>
      <c r="B4367" t="s">
        <v>55</v>
      </c>
      <c r="C4367" t="s">
        <v>255</v>
      </c>
      <c r="D4367" s="4">
        <v>52148.4</v>
      </c>
      <c r="E4367" s="4">
        <v>6002.2808400000004</v>
      </c>
      <c r="F4367" s="3">
        <v>0.11510000000000001</v>
      </c>
      <c r="G4367" s="5">
        <v>3621.416666666667</v>
      </c>
      <c r="H4367" s="4">
        <v>416.8250583333334</v>
      </c>
      <c r="I4367">
        <v>14.399999999999999</v>
      </c>
      <c r="J4367" t="s">
        <v>10</v>
      </c>
      <c r="K4367" t="s">
        <v>11</v>
      </c>
      <c r="L4367" t="s">
        <v>94</v>
      </c>
      <c r="M4367" s="2">
        <v>41518</v>
      </c>
      <c r="N4367" s="2">
        <v>41882</v>
      </c>
      <c r="O4367" t="s">
        <v>13</v>
      </c>
      <c r="P4367">
        <v>0</v>
      </c>
    </row>
    <row r="4368" spans="1:18">
      <c r="A4368" s="1">
        <v>41730</v>
      </c>
      <c r="B4368" t="s">
        <v>55</v>
      </c>
      <c r="C4368" t="s">
        <v>256</v>
      </c>
      <c r="D4368" s="4">
        <v>37258.799999999996</v>
      </c>
      <c r="E4368" s="4">
        <v>5998.6668</v>
      </c>
      <c r="F4368" s="3">
        <v>0.161</v>
      </c>
      <c r="G4368" s="5">
        <v>2587.4166666666665</v>
      </c>
      <c r="H4368" s="4">
        <v>416.57408333333336</v>
      </c>
      <c r="I4368">
        <v>14.399999999999999</v>
      </c>
      <c r="J4368" t="s">
        <v>52</v>
      </c>
      <c r="K4368" t="s">
        <v>51</v>
      </c>
      <c r="L4368" t="s">
        <v>51</v>
      </c>
      <c r="M4368" s="2">
        <v>41536</v>
      </c>
      <c r="N4368" s="2">
        <v>41900</v>
      </c>
      <c r="O4368" t="s">
        <v>21</v>
      </c>
      <c r="P4368">
        <v>0.13</v>
      </c>
    </row>
    <row r="4369" spans="1:16">
      <c r="A4369" s="1">
        <v>41730</v>
      </c>
      <c r="B4369" t="s">
        <v>55</v>
      </c>
      <c r="C4369" t="s">
        <v>257</v>
      </c>
      <c r="D4369" s="4">
        <v>26373.599999999999</v>
      </c>
      <c r="E4369" s="4">
        <v>5999.9939999999997</v>
      </c>
      <c r="F4369" s="3">
        <v>0.22750000000000001</v>
      </c>
      <c r="G4369" s="5">
        <v>1831.5</v>
      </c>
      <c r="H4369" s="4">
        <v>416.66625000000005</v>
      </c>
      <c r="I4369">
        <v>14.399999999999999</v>
      </c>
      <c r="J4369" t="s">
        <v>10</v>
      </c>
      <c r="K4369" t="s">
        <v>11</v>
      </c>
      <c r="L4369" t="s">
        <v>94</v>
      </c>
      <c r="M4369" s="2">
        <v>41541</v>
      </c>
      <c r="N4369" s="2">
        <v>41905</v>
      </c>
      <c r="O4369" t="s">
        <v>13</v>
      </c>
      <c r="P4369">
        <v>0</v>
      </c>
    </row>
    <row r="4370" spans="1:16">
      <c r="A4370" s="1">
        <v>41730</v>
      </c>
      <c r="B4370" t="s">
        <v>55</v>
      </c>
      <c r="C4370" t="s">
        <v>278</v>
      </c>
      <c r="D4370" s="4">
        <v>4770</v>
      </c>
      <c r="E4370" s="4">
        <v>2399.7869999999998</v>
      </c>
      <c r="F4370" s="3">
        <v>0.50309999999999999</v>
      </c>
      <c r="G4370" s="5">
        <v>305.76923076923077</v>
      </c>
      <c r="H4370" s="4">
        <v>153.83249999999998</v>
      </c>
      <c r="I4370">
        <v>15.6</v>
      </c>
      <c r="J4370" t="s">
        <v>47</v>
      </c>
      <c r="K4370" t="s">
        <v>91</v>
      </c>
      <c r="L4370" t="s">
        <v>279</v>
      </c>
      <c r="M4370" s="2">
        <v>41609</v>
      </c>
      <c r="N4370" s="2">
        <v>41973</v>
      </c>
      <c r="O4370" t="s">
        <v>13</v>
      </c>
      <c r="P4370">
        <v>0</v>
      </c>
    </row>
    <row r="4371" spans="1:16">
      <c r="A4371" s="1">
        <v>41730</v>
      </c>
      <c r="B4371" t="s">
        <v>55</v>
      </c>
      <c r="C4371" t="s">
        <v>277</v>
      </c>
      <c r="D4371" s="4">
        <v>5199.5999999999995</v>
      </c>
      <c r="E4371" s="4">
        <v>2039.8030800000001</v>
      </c>
      <c r="F4371" s="3">
        <v>0.39230000000000009</v>
      </c>
      <c r="G4371" s="5">
        <v>722.16666666666663</v>
      </c>
      <c r="H4371" s="4">
        <v>283.30598333333336</v>
      </c>
      <c r="I4371">
        <v>7.1999999999999993</v>
      </c>
      <c r="J4371" t="s">
        <v>47</v>
      </c>
      <c r="K4371" t="s">
        <v>91</v>
      </c>
      <c r="L4371" t="s">
        <v>280</v>
      </c>
      <c r="M4371" s="2">
        <v>41617</v>
      </c>
      <c r="N4371" s="2">
        <v>41981</v>
      </c>
      <c r="O4371" t="s">
        <v>13</v>
      </c>
      <c r="P4371">
        <v>0</v>
      </c>
    </row>
    <row r="4372" spans="1:16">
      <c r="A4372" s="1">
        <v>41760</v>
      </c>
      <c r="B4372" t="s">
        <v>55</v>
      </c>
      <c r="C4372" t="s">
        <v>56</v>
      </c>
      <c r="D4372" s="4">
        <v>960010.79999999993</v>
      </c>
      <c r="E4372" s="4">
        <v>126529.42343999998</v>
      </c>
      <c r="F4372" s="3">
        <v>0.1318</v>
      </c>
      <c r="G4372" s="5">
        <v>796.82171314741038</v>
      </c>
      <c r="H4372" s="4">
        <v>105.02110179282867</v>
      </c>
      <c r="I4372">
        <v>1204.8</v>
      </c>
      <c r="J4372" t="s">
        <v>34</v>
      </c>
      <c r="K4372" t="s">
        <v>58</v>
      </c>
      <c r="L4372" t="s">
        <v>57</v>
      </c>
      <c r="M4372" s="2">
        <v>41270</v>
      </c>
      <c r="N4372" s="2">
        <v>44325</v>
      </c>
      <c r="O4372" t="s">
        <v>16</v>
      </c>
      <c r="P4372">
        <v>0.08</v>
      </c>
    </row>
    <row r="4373" spans="1:16">
      <c r="A4373" s="1">
        <v>41760</v>
      </c>
      <c r="B4373" t="s">
        <v>55</v>
      </c>
      <c r="C4373" t="s">
        <v>59</v>
      </c>
      <c r="D4373" s="4">
        <v>611143.19999999995</v>
      </c>
      <c r="E4373" s="4">
        <v>93993.824160000004</v>
      </c>
      <c r="F4373" s="3">
        <v>0.15380000000000002</v>
      </c>
      <c r="G4373" s="5">
        <v>715.2893258426966</v>
      </c>
      <c r="H4373" s="4">
        <v>110.01149831460675</v>
      </c>
      <c r="I4373">
        <v>854.4</v>
      </c>
      <c r="J4373" t="s">
        <v>34</v>
      </c>
      <c r="K4373" t="s">
        <v>58</v>
      </c>
      <c r="L4373" t="s">
        <v>57</v>
      </c>
      <c r="M4373" s="2">
        <v>41286</v>
      </c>
      <c r="N4373" s="2">
        <v>44325</v>
      </c>
      <c r="O4373" t="s">
        <v>16</v>
      </c>
      <c r="P4373">
        <v>0.08</v>
      </c>
    </row>
    <row r="4374" spans="1:16">
      <c r="A4374" s="1">
        <v>41760</v>
      </c>
      <c r="B4374" t="s">
        <v>55</v>
      </c>
      <c r="C4374" t="s">
        <v>244</v>
      </c>
      <c r="D4374" s="4">
        <v>410344.8</v>
      </c>
      <c r="E4374" s="4">
        <v>54001.375679999997</v>
      </c>
      <c r="F4374" s="3">
        <v>0.13159999999999999</v>
      </c>
      <c r="G4374" s="5">
        <v>759.89777777777772</v>
      </c>
      <c r="H4374" s="4">
        <v>100.00254755555555</v>
      </c>
      <c r="I4374">
        <v>540</v>
      </c>
      <c r="J4374" t="s">
        <v>34</v>
      </c>
      <c r="K4374" t="s">
        <v>58</v>
      </c>
      <c r="L4374" t="s">
        <v>57</v>
      </c>
      <c r="M4374" s="2">
        <v>41402</v>
      </c>
      <c r="N4374" s="2">
        <v>44323</v>
      </c>
      <c r="O4374" t="s">
        <v>21</v>
      </c>
      <c r="P4374">
        <v>0.08</v>
      </c>
    </row>
    <row r="4375" spans="1:16">
      <c r="A4375" s="1">
        <v>41760</v>
      </c>
      <c r="B4375" t="s">
        <v>55</v>
      </c>
      <c r="C4375" t="s">
        <v>60</v>
      </c>
      <c r="D4375" s="4">
        <v>184946.4</v>
      </c>
      <c r="E4375" s="4">
        <v>25966.474559999999</v>
      </c>
      <c r="F4375" s="3">
        <v>0.1404</v>
      </c>
      <c r="G4375" s="5">
        <v>737.42583732057415</v>
      </c>
      <c r="H4375" s="4">
        <v>103.53458755980861</v>
      </c>
      <c r="I4375">
        <v>250.79999999999998</v>
      </c>
      <c r="J4375" t="s">
        <v>62</v>
      </c>
      <c r="K4375" t="s">
        <v>61</v>
      </c>
      <c r="L4375" t="s">
        <v>61</v>
      </c>
      <c r="M4375" s="2">
        <v>41243</v>
      </c>
      <c r="N4375" s="2">
        <v>43229</v>
      </c>
      <c r="O4375" t="s">
        <v>13</v>
      </c>
      <c r="P4375">
        <v>0</v>
      </c>
    </row>
    <row r="4376" spans="1:16">
      <c r="A4376" s="1">
        <v>41760</v>
      </c>
      <c r="B4376" t="s">
        <v>55</v>
      </c>
      <c r="C4376" t="s">
        <v>63</v>
      </c>
      <c r="D4376" s="4">
        <v>751815.6</v>
      </c>
      <c r="E4376" s="4">
        <v>110742.43788000001</v>
      </c>
      <c r="F4376" s="3">
        <v>0.14730000000000001</v>
      </c>
      <c r="G4376" s="5">
        <v>576.89963167587473</v>
      </c>
      <c r="H4376" s="4">
        <v>84.977315745856359</v>
      </c>
      <c r="I4376">
        <v>1303.2</v>
      </c>
      <c r="J4376" t="s">
        <v>34</v>
      </c>
      <c r="K4376" t="s">
        <v>58</v>
      </c>
      <c r="L4376" t="s">
        <v>57</v>
      </c>
      <c r="M4376" s="2">
        <v>41268</v>
      </c>
      <c r="N4376" s="2">
        <v>44325</v>
      </c>
      <c r="O4376" t="s">
        <v>16</v>
      </c>
      <c r="P4376">
        <v>7.0000000000000007E-2</v>
      </c>
    </row>
    <row r="4377" spans="1:16">
      <c r="A4377" s="1">
        <v>41760</v>
      </c>
      <c r="B4377" t="s">
        <v>55</v>
      </c>
      <c r="C4377" t="s">
        <v>64</v>
      </c>
      <c r="D4377" s="4">
        <v>267924.12</v>
      </c>
      <c r="E4377" s="4">
        <v>52647.08958</v>
      </c>
      <c r="F4377" s="3">
        <v>0.19650000000000001</v>
      </c>
      <c r="G4377" s="5">
        <v>1369.7552147239264</v>
      </c>
      <c r="H4377" s="4">
        <v>269.15689969325155</v>
      </c>
      <c r="I4377">
        <v>195.6</v>
      </c>
      <c r="J4377" t="s">
        <v>10</v>
      </c>
      <c r="K4377" t="s">
        <v>12</v>
      </c>
      <c r="L4377" t="s">
        <v>27</v>
      </c>
      <c r="M4377" s="2">
        <v>41299</v>
      </c>
      <c r="N4377" s="2">
        <v>42499</v>
      </c>
      <c r="O4377" t="s">
        <v>21</v>
      </c>
      <c r="P4377">
        <v>0.16</v>
      </c>
    </row>
    <row r="4378" spans="1:16">
      <c r="A4378" s="1">
        <v>41760</v>
      </c>
      <c r="B4378" t="s">
        <v>55</v>
      </c>
      <c r="C4378" t="s">
        <v>65</v>
      </c>
      <c r="D4378" s="4">
        <v>134931.6</v>
      </c>
      <c r="E4378" s="4">
        <v>48399.964919999991</v>
      </c>
      <c r="F4378" s="3">
        <v>0.35869999999999991</v>
      </c>
      <c r="G4378" s="5">
        <v>744.65562913907297</v>
      </c>
      <c r="H4378" s="4">
        <v>267.10797417218538</v>
      </c>
      <c r="I4378">
        <v>181.2</v>
      </c>
      <c r="J4378" t="s">
        <v>10</v>
      </c>
      <c r="K4378" t="s">
        <v>20</v>
      </c>
      <c r="L4378" t="s">
        <v>20</v>
      </c>
      <c r="M4378" s="2">
        <v>41286</v>
      </c>
      <c r="N4378" s="2">
        <v>42499</v>
      </c>
      <c r="O4378" t="s">
        <v>21</v>
      </c>
      <c r="P4378">
        <v>0.11</v>
      </c>
    </row>
    <row r="4379" spans="1:16">
      <c r="A4379" s="1">
        <v>41760</v>
      </c>
      <c r="B4379" t="s">
        <v>55</v>
      </c>
      <c r="C4379" t="s">
        <v>66</v>
      </c>
      <c r="D4379" s="4">
        <v>174142.8</v>
      </c>
      <c r="E4379" s="4">
        <v>32129.346599999997</v>
      </c>
      <c r="F4379" s="3">
        <v>0.1845</v>
      </c>
      <c r="G4379" s="5">
        <v>1451.1899999999998</v>
      </c>
      <c r="H4379" s="4">
        <v>267.74455499999999</v>
      </c>
      <c r="I4379">
        <v>120</v>
      </c>
      <c r="J4379" t="s">
        <v>10</v>
      </c>
      <c r="K4379" t="s">
        <v>20</v>
      </c>
      <c r="L4379" t="s">
        <v>20</v>
      </c>
      <c r="M4379" s="2">
        <v>41279</v>
      </c>
      <c r="N4379" s="2">
        <v>42499</v>
      </c>
      <c r="O4379" t="s">
        <v>21</v>
      </c>
      <c r="P4379">
        <v>0.15</v>
      </c>
    </row>
    <row r="4380" spans="1:16">
      <c r="A4380" s="1">
        <v>41760</v>
      </c>
      <c r="B4380" t="s">
        <v>55</v>
      </c>
      <c r="C4380" t="s">
        <v>67</v>
      </c>
      <c r="D4380" s="4">
        <v>127940.4</v>
      </c>
      <c r="E4380" s="4">
        <v>33507.590759999999</v>
      </c>
      <c r="F4380" s="3">
        <v>0.26190000000000002</v>
      </c>
      <c r="G4380" s="5">
        <v>943.51327433628319</v>
      </c>
      <c r="H4380" s="4">
        <v>247.10612654867256</v>
      </c>
      <c r="I4380">
        <v>135.6</v>
      </c>
      <c r="J4380" t="s">
        <v>10</v>
      </c>
      <c r="K4380" t="s">
        <v>20</v>
      </c>
      <c r="L4380" t="s">
        <v>20</v>
      </c>
      <c r="M4380" s="2">
        <v>41281</v>
      </c>
      <c r="N4380" s="2">
        <v>42133</v>
      </c>
      <c r="O4380" t="s">
        <v>21</v>
      </c>
      <c r="P4380">
        <v>0.14000000000000001</v>
      </c>
    </row>
    <row r="4381" spans="1:16">
      <c r="A4381" s="1">
        <v>41760</v>
      </c>
      <c r="B4381" t="s">
        <v>55</v>
      </c>
      <c r="C4381" t="s">
        <v>68</v>
      </c>
      <c r="D4381" s="4">
        <v>69848.399999999994</v>
      </c>
      <c r="E4381" s="4">
        <v>17224.615439999998</v>
      </c>
      <c r="F4381" s="3">
        <v>0.24659999999999999</v>
      </c>
      <c r="G4381" s="5">
        <v>970.11666666666656</v>
      </c>
      <c r="H4381" s="4">
        <v>239.23076999999998</v>
      </c>
      <c r="I4381">
        <v>72</v>
      </c>
      <c r="J4381" t="s">
        <v>10</v>
      </c>
      <c r="K4381" t="s">
        <v>11</v>
      </c>
      <c r="L4381" t="s">
        <v>42</v>
      </c>
      <c r="M4381" s="2">
        <v>41280</v>
      </c>
      <c r="N4381" s="2">
        <v>42133</v>
      </c>
      <c r="O4381" t="s">
        <v>21</v>
      </c>
      <c r="P4381">
        <v>0.15</v>
      </c>
    </row>
    <row r="4382" spans="1:16">
      <c r="A4382" s="1">
        <v>41760</v>
      </c>
      <c r="B4382" t="s">
        <v>55</v>
      </c>
      <c r="C4382" t="s">
        <v>69</v>
      </c>
      <c r="D4382" s="4">
        <v>160278</v>
      </c>
      <c r="E4382" s="4">
        <v>48436.011599999991</v>
      </c>
      <c r="F4382" s="3">
        <v>0.30219999999999997</v>
      </c>
      <c r="G4382" s="5">
        <v>850.73248407643314</v>
      </c>
      <c r="H4382" s="4">
        <v>257.09135668789804</v>
      </c>
      <c r="I4382">
        <v>188.4</v>
      </c>
      <c r="J4382" t="s">
        <v>10</v>
      </c>
      <c r="K4382" t="s">
        <v>20</v>
      </c>
      <c r="L4382" t="s">
        <v>20</v>
      </c>
      <c r="M4382" s="2">
        <v>41283</v>
      </c>
      <c r="N4382" s="2">
        <v>42133</v>
      </c>
      <c r="O4382" t="s">
        <v>21</v>
      </c>
      <c r="P4382">
        <v>0.17</v>
      </c>
    </row>
    <row r="4383" spans="1:16">
      <c r="A4383" s="1">
        <v>41760</v>
      </c>
      <c r="B4383" t="s">
        <v>55</v>
      </c>
      <c r="C4383" t="s">
        <v>70</v>
      </c>
      <c r="D4383" s="4">
        <v>304089.59999999998</v>
      </c>
      <c r="E4383" s="4">
        <v>57716.206079999996</v>
      </c>
      <c r="F4383" s="3">
        <v>0.1898</v>
      </c>
      <c r="G4383" s="5">
        <v>1448.0457142857142</v>
      </c>
      <c r="H4383" s="4">
        <v>274.83907657142856</v>
      </c>
      <c r="I4383">
        <v>210</v>
      </c>
      <c r="J4383" t="s">
        <v>10</v>
      </c>
      <c r="K4383" t="s">
        <v>20</v>
      </c>
      <c r="L4383" t="s">
        <v>20</v>
      </c>
      <c r="M4383" s="2">
        <v>41284</v>
      </c>
      <c r="N4383" s="2">
        <v>42499</v>
      </c>
      <c r="O4383" t="s">
        <v>16</v>
      </c>
      <c r="P4383">
        <v>0.18</v>
      </c>
    </row>
    <row r="4384" spans="1:16">
      <c r="A4384" s="1">
        <v>41760</v>
      </c>
      <c r="B4384" t="s">
        <v>55</v>
      </c>
      <c r="C4384" t="s">
        <v>71</v>
      </c>
      <c r="D4384" s="4">
        <v>151488.24</v>
      </c>
      <c r="E4384" s="4">
        <v>34145.449295999999</v>
      </c>
      <c r="F4384" s="3">
        <v>0.22540000000000002</v>
      </c>
      <c r="G4384" s="5">
        <v>519.50699588477369</v>
      </c>
      <c r="H4384" s="4">
        <v>117.096876872428</v>
      </c>
      <c r="I4384">
        <v>291.59999999999997</v>
      </c>
      <c r="J4384" t="s">
        <v>10</v>
      </c>
      <c r="K4384" t="s">
        <v>12</v>
      </c>
      <c r="L4384" t="s">
        <v>12</v>
      </c>
      <c r="M4384" s="2">
        <v>41340</v>
      </c>
      <c r="N4384" s="2">
        <v>42499</v>
      </c>
      <c r="O4384" t="s">
        <v>16</v>
      </c>
      <c r="P4384">
        <v>0.13</v>
      </c>
    </row>
    <row r="4385" spans="1:16">
      <c r="A4385" s="1">
        <v>41760</v>
      </c>
      <c r="B4385" t="s">
        <v>55</v>
      </c>
      <c r="C4385" t="s">
        <v>72</v>
      </c>
      <c r="D4385" s="4">
        <v>108480.288</v>
      </c>
      <c r="E4385" s="4">
        <v>23887.359417600001</v>
      </c>
      <c r="F4385" s="3">
        <v>0.22020000000000001</v>
      </c>
      <c r="G4385" s="5">
        <v>531.76611764705888</v>
      </c>
      <c r="H4385" s="4">
        <v>117.09489910588236</v>
      </c>
      <c r="I4385">
        <v>204</v>
      </c>
      <c r="J4385" t="s">
        <v>10</v>
      </c>
      <c r="K4385" t="s">
        <v>20</v>
      </c>
      <c r="L4385" t="s">
        <v>20</v>
      </c>
      <c r="M4385" s="2">
        <v>41337</v>
      </c>
      <c r="N4385" s="2">
        <v>42499</v>
      </c>
      <c r="O4385" t="s">
        <v>16</v>
      </c>
      <c r="P4385">
        <v>0.13</v>
      </c>
    </row>
    <row r="4386" spans="1:16">
      <c r="A4386" s="1">
        <v>41760</v>
      </c>
      <c r="B4386" t="s">
        <v>55</v>
      </c>
      <c r="C4386" t="s">
        <v>73</v>
      </c>
      <c r="D4386" s="4">
        <v>161014.79999999999</v>
      </c>
      <c r="E4386" s="4">
        <v>37822.376519999998</v>
      </c>
      <c r="F4386" s="3">
        <v>0.2349</v>
      </c>
      <c r="G4386" s="5">
        <v>1127.5546218487395</v>
      </c>
      <c r="H4386" s="4">
        <v>264.8625806722689</v>
      </c>
      <c r="I4386">
        <v>142.79999999999998</v>
      </c>
      <c r="J4386" t="s">
        <v>10</v>
      </c>
      <c r="K4386" t="s">
        <v>20</v>
      </c>
      <c r="L4386" t="s">
        <v>20</v>
      </c>
      <c r="M4386" s="2">
        <v>41284</v>
      </c>
      <c r="N4386" s="2">
        <v>43229</v>
      </c>
      <c r="O4386" t="s">
        <v>21</v>
      </c>
      <c r="P4386">
        <v>0.16</v>
      </c>
    </row>
    <row r="4387" spans="1:16">
      <c r="A4387" s="1">
        <v>41760</v>
      </c>
      <c r="B4387" t="s">
        <v>55</v>
      </c>
      <c r="C4387" t="s">
        <v>74</v>
      </c>
      <c r="D4387" s="4">
        <v>192648</v>
      </c>
      <c r="E4387" s="4">
        <v>77964.645600000003</v>
      </c>
      <c r="F4387" s="3">
        <v>0.4047</v>
      </c>
      <c r="G4387" s="5">
        <v>585.91240875912411</v>
      </c>
      <c r="H4387" s="4">
        <v>237.11875182481751</v>
      </c>
      <c r="I4387">
        <v>328.8</v>
      </c>
      <c r="J4387" t="s">
        <v>10</v>
      </c>
      <c r="K4387" t="s">
        <v>20</v>
      </c>
      <c r="L4387" t="s">
        <v>20</v>
      </c>
      <c r="M4387" s="2">
        <v>41299</v>
      </c>
      <c r="N4387" s="2">
        <v>42133</v>
      </c>
      <c r="O4387" t="s">
        <v>21</v>
      </c>
      <c r="P4387">
        <v>0.15</v>
      </c>
    </row>
    <row r="4388" spans="1:16">
      <c r="A4388" s="1">
        <v>41760</v>
      </c>
      <c r="B4388" t="s">
        <v>55</v>
      </c>
      <c r="C4388" t="s">
        <v>75</v>
      </c>
      <c r="D4388" s="4">
        <v>416011.2</v>
      </c>
      <c r="E4388" s="4">
        <v>89317.60463999999</v>
      </c>
      <c r="F4388" s="3">
        <v>0.21469999999999997</v>
      </c>
      <c r="G4388" s="5">
        <v>1111.1410256410256</v>
      </c>
      <c r="H4388" s="4">
        <v>238.56197820512818</v>
      </c>
      <c r="I4388">
        <v>374.4</v>
      </c>
      <c r="J4388" t="s">
        <v>10</v>
      </c>
      <c r="K4388" t="s">
        <v>76</v>
      </c>
      <c r="L4388" t="s">
        <v>76</v>
      </c>
      <c r="M4388" s="2">
        <v>41295</v>
      </c>
      <c r="N4388" s="2">
        <v>42133</v>
      </c>
      <c r="O4388" t="s">
        <v>21</v>
      </c>
      <c r="P4388">
        <v>0.15</v>
      </c>
    </row>
    <row r="4389" spans="1:16">
      <c r="A4389" s="1">
        <v>41760</v>
      </c>
      <c r="B4389" t="s">
        <v>55</v>
      </c>
      <c r="C4389" t="s">
        <v>77</v>
      </c>
      <c r="D4389" s="4">
        <v>222039.6</v>
      </c>
      <c r="E4389" s="4">
        <v>61305.133560000002</v>
      </c>
      <c r="F4389" s="3">
        <v>0.27610000000000001</v>
      </c>
      <c r="G4389" s="5">
        <v>822.36888888888893</v>
      </c>
      <c r="H4389" s="4">
        <v>227.05605022222224</v>
      </c>
      <c r="I4389">
        <v>270</v>
      </c>
      <c r="J4389" t="s">
        <v>10</v>
      </c>
      <c r="K4389" t="s">
        <v>76</v>
      </c>
      <c r="L4389" t="s">
        <v>76</v>
      </c>
      <c r="M4389" s="2">
        <v>41279</v>
      </c>
      <c r="N4389" s="2">
        <v>42499</v>
      </c>
      <c r="O4389" t="s">
        <v>21</v>
      </c>
      <c r="P4389">
        <v>0.13</v>
      </c>
    </row>
    <row r="4390" spans="1:16">
      <c r="A4390" s="1">
        <v>41760</v>
      </c>
      <c r="B4390" t="s">
        <v>55</v>
      </c>
      <c r="C4390" t="s">
        <v>78</v>
      </c>
      <c r="D4390" s="4">
        <v>256146</v>
      </c>
      <c r="E4390" s="4">
        <v>72566.161800000002</v>
      </c>
      <c r="F4390" s="3">
        <v>0.2833</v>
      </c>
      <c r="G4390" s="5">
        <v>992.81395348837214</v>
      </c>
      <c r="H4390" s="4">
        <v>281.26419302325581</v>
      </c>
      <c r="I4390">
        <v>258</v>
      </c>
      <c r="J4390" t="s">
        <v>10</v>
      </c>
      <c r="K4390" t="s">
        <v>20</v>
      </c>
      <c r="L4390" t="s">
        <v>20</v>
      </c>
      <c r="M4390" s="2">
        <v>41274</v>
      </c>
      <c r="N4390" s="2">
        <v>42435</v>
      </c>
      <c r="O4390" t="s">
        <v>21</v>
      </c>
      <c r="P4390">
        <v>0.18</v>
      </c>
    </row>
    <row r="4391" spans="1:16">
      <c r="A4391" s="1">
        <v>41760</v>
      </c>
      <c r="B4391" t="s">
        <v>55</v>
      </c>
      <c r="C4391" t="s">
        <v>79</v>
      </c>
      <c r="D4391" s="4">
        <v>810244.79999999993</v>
      </c>
      <c r="E4391" s="4">
        <v>190974.69936</v>
      </c>
      <c r="F4391" s="3">
        <v>0.23570000000000002</v>
      </c>
      <c r="G4391" s="5">
        <v>522.19953596287701</v>
      </c>
      <c r="H4391" s="4">
        <v>123.08243062645012</v>
      </c>
      <c r="I4391">
        <v>1551.6</v>
      </c>
      <c r="J4391" t="s">
        <v>32</v>
      </c>
      <c r="K4391" t="s">
        <v>79</v>
      </c>
      <c r="L4391" t="s">
        <v>32</v>
      </c>
      <c r="M4391" s="2">
        <v>41338</v>
      </c>
      <c r="N4391" s="2">
        <v>44349</v>
      </c>
      <c r="O4391" t="s">
        <v>30</v>
      </c>
      <c r="P4391">
        <v>0.14000000000000001</v>
      </c>
    </row>
    <row r="4392" spans="1:16">
      <c r="A4392" s="1">
        <v>41760</v>
      </c>
      <c r="B4392" t="s">
        <v>55</v>
      </c>
      <c r="C4392" t="s">
        <v>270</v>
      </c>
      <c r="D4392" s="4">
        <v>994183.2</v>
      </c>
      <c r="E4392" s="4">
        <v>81721.85904000001</v>
      </c>
      <c r="F4392" s="3">
        <v>8.2200000000000009E-2</v>
      </c>
      <c r="G4392" s="5">
        <v>851.47584789311406</v>
      </c>
      <c r="H4392" s="4">
        <v>69.991314696813987</v>
      </c>
      <c r="I4392">
        <v>1167.5999999999999</v>
      </c>
      <c r="J4392" t="s">
        <v>34</v>
      </c>
      <c r="K4392" t="s">
        <v>58</v>
      </c>
      <c r="L4392" t="s">
        <v>57</v>
      </c>
      <c r="M4392" s="2">
        <v>41446</v>
      </c>
      <c r="N4392" s="2">
        <v>44487</v>
      </c>
      <c r="O4392" t="s">
        <v>16</v>
      </c>
      <c r="P4392">
        <v>0</v>
      </c>
    </row>
    <row r="4393" spans="1:16">
      <c r="A4393" s="1">
        <v>41760</v>
      </c>
      <c r="B4393" t="s">
        <v>55</v>
      </c>
      <c r="C4393" t="s">
        <v>273</v>
      </c>
      <c r="D4393" s="4">
        <v>1491400.8</v>
      </c>
      <c r="E4393" s="4">
        <v>74570.040000000008</v>
      </c>
      <c r="F4393" s="3">
        <v>0.05</v>
      </c>
      <c r="G4393" s="5">
        <v>2792.885393258427</v>
      </c>
      <c r="H4393" s="4">
        <v>139.64426966292137</v>
      </c>
      <c r="I4393">
        <v>534</v>
      </c>
      <c r="J4393" t="s">
        <v>34</v>
      </c>
      <c r="K4393" t="s">
        <v>58</v>
      </c>
      <c r="L4393" t="s">
        <v>57</v>
      </c>
      <c r="M4393" s="2">
        <v>41514</v>
      </c>
      <c r="N4393" s="2">
        <v>44525</v>
      </c>
      <c r="O4393" t="s">
        <v>16</v>
      </c>
      <c r="P4393">
        <v>0.05</v>
      </c>
    </row>
    <row r="4394" spans="1:16">
      <c r="A4394" s="1">
        <v>41760</v>
      </c>
      <c r="B4394" t="s">
        <v>55</v>
      </c>
      <c r="C4394" t="s">
        <v>283</v>
      </c>
      <c r="D4394" s="4">
        <v>664996.79999999993</v>
      </c>
      <c r="E4394" s="4">
        <v>55793.231520000001</v>
      </c>
      <c r="F4394" s="3">
        <v>8.3900000000000016E-2</v>
      </c>
      <c r="G4394" s="5">
        <v>1191.7505376344084</v>
      </c>
      <c r="H4394" s="4">
        <v>99.987870107526888</v>
      </c>
      <c r="I4394">
        <v>558</v>
      </c>
      <c r="J4394" t="s">
        <v>34</v>
      </c>
      <c r="K4394" t="s">
        <v>58</v>
      </c>
      <c r="L4394" t="s">
        <v>57</v>
      </c>
      <c r="M4394" s="2">
        <v>41567</v>
      </c>
      <c r="N4394" s="2">
        <v>44578</v>
      </c>
      <c r="O4394" t="s">
        <v>16</v>
      </c>
      <c r="P4394">
        <v>0.05</v>
      </c>
    </row>
    <row r="4395" spans="1:16">
      <c r="A4395" s="1">
        <v>41760</v>
      </c>
      <c r="B4395" t="s">
        <v>55</v>
      </c>
      <c r="C4395" t="s">
        <v>80</v>
      </c>
      <c r="D4395" s="4">
        <v>619648.79999999993</v>
      </c>
      <c r="E4395" s="4">
        <v>50253.51767999999</v>
      </c>
      <c r="F4395" s="3">
        <v>8.1099999999999992E-2</v>
      </c>
      <c r="G4395" s="5">
        <v>2368.6880733944954</v>
      </c>
      <c r="H4395" s="4">
        <v>192.10060275229355</v>
      </c>
      <c r="I4395">
        <v>261.59999999999997</v>
      </c>
      <c r="J4395" t="s">
        <v>10</v>
      </c>
      <c r="K4395" t="s">
        <v>20</v>
      </c>
      <c r="L4395" t="s">
        <v>20</v>
      </c>
      <c r="M4395" s="2">
        <v>41374</v>
      </c>
      <c r="N4395" s="2">
        <v>42499</v>
      </c>
      <c r="O4395" t="s">
        <v>21</v>
      </c>
      <c r="P4395">
        <v>0.06</v>
      </c>
    </row>
    <row r="4396" spans="1:16">
      <c r="A4396" s="1">
        <v>41760</v>
      </c>
      <c r="B4396" t="s">
        <v>55</v>
      </c>
      <c r="C4396" t="s">
        <v>81</v>
      </c>
      <c r="D4396" s="4">
        <v>770851.68</v>
      </c>
      <c r="E4396" s="4">
        <v>141142.94260799998</v>
      </c>
      <c r="F4396" s="3">
        <v>0.18309999999999996</v>
      </c>
      <c r="G4396" s="5">
        <v>995.93240310077522</v>
      </c>
      <c r="H4396" s="4">
        <v>182.3552230077519</v>
      </c>
      <c r="I4396">
        <v>774</v>
      </c>
      <c r="J4396" t="s">
        <v>10</v>
      </c>
      <c r="K4396" t="s">
        <v>12</v>
      </c>
      <c r="L4396" t="s">
        <v>23</v>
      </c>
      <c r="M4396" s="2">
        <v>41299</v>
      </c>
      <c r="N4396" s="2">
        <v>43229</v>
      </c>
      <c r="O4396" t="s">
        <v>21</v>
      </c>
      <c r="P4396">
        <v>0.11</v>
      </c>
    </row>
    <row r="4397" spans="1:16">
      <c r="A4397" s="1">
        <v>41760</v>
      </c>
      <c r="B4397" t="s">
        <v>55</v>
      </c>
      <c r="C4397" t="s">
        <v>82</v>
      </c>
      <c r="D4397" s="4">
        <v>224935.19999999998</v>
      </c>
      <c r="E4397" s="4">
        <v>82123.841520000002</v>
      </c>
      <c r="F4397" s="3">
        <v>0.36510000000000004</v>
      </c>
      <c r="G4397" s="5">
        <v>676.70036101083031</v>
      </c>
      <c r="H4397" s="4">
        <v>247.06330180505418</v>
      </c>
      <c r="I4397">
        <v>332.4</v>
      </c>
      <c r="J4397" t="s">
        <v>10</v>
      </c>
      <c r="K4397" t="s">
        <v>12</v>
      </c>
      <c r="L4397" t="s">
        <v>12</v>
      </c>
      <c r="M4397" s="2">
        <v>41331</v>
      </c>
      <c r="N4397" s="2">
        <v>42499</v>
      </c>
      <c r="O4397" t="s">
        <v>21</v>
      </c>
      <c r="P4397">
        <v>0.15</v>
      </c>
    </row>
    <row r="4398" spans="1:16">
      <c r="A4398" s="1">
        <v>41760</v>
      </c>
      <c r="B4398" t="s">
        <v>55</v>
      </c>
      <c r="C4398" t="s">
        <v>83</v>
      </c>
      <c r="D4398" s="4">
        <v>408111.6</v>
      </c>
      <c r="E4398" s="4">
        <v>70113.572880000007</v>
      </c>
      <c r="F4398" s="3">
        <v>0.17180000000000004</v>
      </c>
      <c r="G4398" s="5">
        <v>2297.9256756756754</v>
      </c>
      <c r="H4398" s="4">
        <v>394.78363108108113</v>
      </c>
      <c r="I4398">
        <v>177.6</v>
      </c>
      <c r="J4398" t="s">
        <v>10</v>
      </c>
      <c r="K4398" t="s">
        <v>20</v>
      </c>
      <c r="L4398" t="s">
        <v>20</v>
      </c>
      <c r="M4398" s="2">
        <v>41295</v>
      </c>
      <c r="N4398" s="2">
        <v>42499</v>
      </c>
      <c r="O4398" t="s">
        <v>21</v>
      </c>
      <c r="P4398">
        <v>0.15</v>
      </c>
    </row>
    <row r="4399" spans="1:16">
      <c r="A4399" s="1">
        <v>41760</v>
      </c>
      <c r="B4399" t="s">
        <v>55</v>
      </c>
      <c r="C4399" t="s">
        <v>84</v>
      </c>
      <c r="D4399" s="4">
        <v>265332</v>
      </c>
      <c r="E4399" s="4">
        <v>59062.903200000001</v>
      </c>
      <c r="F4399" s="3">
        <v>0.22259999999999999</v>
      </c>
      <c r="G4399" s="5">
        <v>1256.3068181818182</v>
      </c>
      <c r="H4399" s="4">
        <v>279.65389772727275</v>
      </c>
      <c r="I4399">
        <v>211.2</v>
      </c>
      <c r="J4399" t="s">
        <v>10</v>
      </c>
      <c r="K4399" t="s">
        <v>20</v>
      </c>
      <c r="L4399" t="s">
        <v>20</v>
      </c>
      <c r="M4399" s="2">
        <v>41298</v>
      </c>
      <c r="N4399" s="2">
        <v>42133</v>
      </c>
      <c r="O4399" t="s">
        <v>21</v>
      </c>
      <c r="P4399">
        <v>0.15</v>
      </c>
    </row>
    <row r="4400" spans="1:16">
      <c r="A4400" s="1">
        <v>41760</v>
      </c>
      <c r="B4400" t="s">
        <v>55</v>
      </c>
      <c r="C4400" t="s">
        <v>85</v>
      </c>
      <c r="D4400" s="4">
        <v>128291.4</v>
      </c>
      <c r="E4400" s="4">
        <v>17242.364159999997</v>
      </c>
      <c r="F4400" s="3">
        <v>0.13439999999999999</v>
      </c>
      <c r="G4400" s="5">
        <v>1037.9563106796118</v>
      </c>
      <c r="H4400" s="4">
        <v>139.50132815533979</v>
      </c>
      <c r="I4400">
        <v>123.6</v>
      </c>
      <c r="J4400" t="s">
        <v>10</v>
      </c>
      <c r="K4400" t="s">
        <v>76</v>
      </c>
      <c r="L4400" t="s">
        <v>76</v>
      </c>
      <c r="M4400" s="2">
        <v>41345</v>
      </c>
      <c r="N4400" s="2">
        <v>42499</v>
      </c>
      <c r="O4400" t="s">
        <v>16</v>
      </c>
      <c r="P4400">
        <v>0.13</v>
      </c>
    </row>
    <row r="4401" spans="1:18">
      <c r="A4401" s="1">
        <v>41760</v>
      </c>
      <c r="B4401" t="s">
        <v>55</v>
      </c>
      <c r="C4401" t="s">
        <v>86</v>
      </c>
      <c r="D4401" s="4">
        <v>220864.8</v>
      </c>
      <c r="E4401" s="4">
        <v>47485.932000000001</v>
      </c>
      <c r="F4401" s="3">
        <v>0.21500000000000002</v>
      </c>
      <c r="G4401" s="5">
        <v>1426.7751937984497</v>
      </c>
      <c r="H4401" s="4">
        <v>306.75666666666672</v>
      </c>
      <c r="I4401">
        <v>154.79999999999998</v>
      </c>
      <c r="J4401" t="s">
        <v>10</v>
      </c>
      <c r="K4401" t="s">
        <v>76</v>
      </c>
      <c r="L4401" t="s">
        <v>76</v>
      </c>
      <c r="M4401" s="2">
        <v>41355</v>
      </c>
      <c r="N4401" s="2">
        <v>42499</v>
      </c>
      <c r="O4401" t="s">
        <v>21</v>
      </c>
      <c r="P4401">
        <v>0.18</v>
      </c>
    </row>
    <row r="4402" spans="1:18">
      <c r="A4402" s="1">
        <v>41760</v>
      </c>
      <c r="B4402" t="s">
        <v>55</v>
      </c>
      <c r="C4402" t="s">
        <v>87</v>
      </c>
      <c r="D4402" s="4">
        <v>183652.8</v>
      </c>
      <c r="E4402" s="4">
        <v>63856.078560000002</v>
      </c>
      <c r="F4402" s="3">
        <v>0.34770000000000001</v>
      </c>
      <c r="G4402" s="5">
        <v>739.3429951690822</v>
      </c>
      <c r="H4402" s="4">
        <v>257.06955942028986</v>
      </c>
      <c r="I4402">
        <v>248.39999999999998</v>
      </c>
      <c r="J4402" t="s">
        <v>10</v>
      </c>
      <c r="K4402" t="s">
        <v>20</v>
      </c>
      <c r="L4402" t="s">
        <v>20</v>
      </c>
      <c r="M4402" s="2">
        <v>41285</v>
      </c>
      <c r="N4402" s="2">
        <v>42499</v>
      </c>
      <c r="O4402" t="s">
        <v>21</v>
      </c>
      <c r="P4402">
        <v>0.18</v>
      </c>
    </row>
    <row r="4403" spans="1:18">
      <c r="A4403" s="1">
        <v>41760</v>
      </c>
      <c r="B4403" t="s">
        <v>55</v>
      </c>
      <c r="C4403" t="s">
        <v>88</v>
      </c>
      <c r="D4403" s="4">
        <v>117784.368</v>
      </c>
      <c r="E4403" s="4">
        <v>18645.2654544</v>
      </c>
      <c r="F4403" s="3">
        <v>0.1583</v>
      </c>
      <c r="G4403" s="5">
        <v>743.58818181818185</v>
      </c>
      <c r="H4403" s="4">
        <v>117.71000918181818</v>
      </c>
      <c r="I4403">
        <v>158.4</v>
      </c>
      <c r="J4403" t="s">
        <v>10</v>
      </c>
      <c r="K4403" t="s">
        <v>20</v>
      </c>
      <c r="L4403" t="s">
        <v>20</v>
      </c>
      <c r="M4403" s="2">
        <v>41345</v>
      </c>
      <c r="N4403" s="2">
        <v>42499</v>
      </c>
      <c r="O4403" t="s">
        <v>16</v>
      </c>
      <c r="P4403">
        <v>0.13</v>
      </c>
    </row>
    <row r="4404" spans="1:18">
      <c r="A4404" s="1">
        <v>41760</v>
      </c>
      <c r="B4404" t="s">
        <v>55</v>
      </c>
      <c r="C4404" t="s">
        <v>89</v>
      </c>
      <c r="D4404" s="4">
        <v>110757.59999999999</v>
      </c>
      <c r="E4404" s="4">
        <v>29594.43072</v>
      </c>
      <c r="F4404" s="3">
        <v>0.26720000000000005</v>
      </c>
      <c r="G4404" s="5">
        <v>1037.056179775281</v>
      </c>
      <c r="H4404" s="4">
        <v>277.10141123595508</v>
      </c>
      <c r="I4404">
        <v>106.8</v>
      </c>
      <c r="J4404" t="s">
        <v>47</v>
      </c>
      <c r="K4404" t="s">
        <v>91</v>
      </c>
      <c r="L4404" t="s">
        <v>90</v>
      </c>
      <c r="M4404" s="2">
        <v>41250</v>
      </c>
      <c r="N4404" s="2">
        <v>42133</v>
      </c>
      <c r="O4404" t="s">
        <v>13</v>
      </c>
      <c r="P4404">
        <v>0</v>
      </c>
    </row>
    <row r="4405" spans="1:18">
      <c r="A4405" s="1">
        <v>41760</v>
      </c>
      <c r="B4405" t="s">
        <v>55</v>
      </c>
      <c r="C4405" t="s">
        <v>92</v>
      </c>
      <c r="D4405" s="4">
        <v>237602.4</v>
      </c>
      <c r="E4405" s="4">
        <v>40606.250159999996</v>
      </c>
      <c r="F4405" s="3">
        <v>0.1709</v>
      </c>
      <c r="G4405" s="5">
        <v>4604.697674418604</v>
      </c>
      <c r="H4405" s="4">
        <v>786.94283255813946</v>
      </c>
      <c r="I4405">
        <v>51.6</v>
      </c>
      <c r="J4405" t="s">
        <v>10</v>
      </c>
      <c r="K4405" t="s">
        <v>11</v>
      </c>
      <c r="L4405" t="s">
        <v>42</v>
      </c>
      <c r="M4405" s="2">
        <v>41332</v>
      </c>
      <c r="N4405" s="2">
        <v>42133</v>
      </c>
      <c r="O4405" t="s">
        <v>21</v>
      </c>
      <c r="P4405">
        <v>0.16</v>
      </c>
    </row>
    <row r="4406" spans="1:18">
      <c r="A4406" s="1">
        <v>41760</v>
      </c>
      <c r="B4406" t="s">
        <v>55</v>
      </c>
      <c r="C4406" t="s">
        <v>93</v>
      </c>
      <c r="D4406" s="4">
        <v>292106.39999999997</v>
      </c>
      <c r="E4406" s="4">
        <v>41099.37047999999</v>
      </c>
      <c r="F4406" s="3">
        <v>0.14069999999999999</v>
      </c>
      <c r="G4406" s="5">
        <v>4681.1923076923076</v>
      </c>
      <c r="H4406" s="4">
        <v>658.64375769230753</v>
      </c>
      <c r="I4406">
        <v>62.4</v>
      </c>
      <c r="J4406" t="s">
        <v>10</v>
      </c>
      <c r="K4406" t="s">
        <v>11</v>
      </c>
      <c r="L4406" t="s">
        <v>94</v>
      </c>
      <c r="M4406" s="2">
        <v>41287</v>
      </c>
      <c r="N4406" s="2">
        <v>42499</v>
      </c>
      <c r="O4406" t="s">
        <v>21</v>
      </c>
      <c r="P4406">
        <v>0.13</v>
      </c>
    </row>
    <row r="4407" spans="1:18">
      <c r="A4407" s="1">
        <v>41760</v>
      </c>
      <c r="B4407" t="s">
        <v>55</v>
      </c>
      <c r="C4407" t="s">
        <v>95</v>
      </c>
      <c r="D4407" s="4">
        <v>159498</v>
      </c>
      <c r="E4407" s="4">
        <v>45807.825600000004</v>
      </c>
      <c r="F4407" s="3">
        <v>0.28720000000000001</v>
      </c>
      <c r="G4407" s="5">
        <v>886.1</v>
      </c>
      <c r="H4407" s="4">
        <v>254.48792000000003</v>
      </c>
      <c r="I4407">
        <v>180</v>
      </c>
      <c r="J4407" t="s">
        <v>10</v>
      </c>
      <c r="K4407" t="s">
        <v>20</v>
      </c>
      <c r="L4407" t="s">
        <v>20</v>
      </c>
      <c r="M4407" s="2">
        <v>41281</v>
      </c>
      <c r="N4407" s="2">
        <v>42499</v>
      </c>
      <c r="O4407" t="s">
        <v>21</v>
      </c>
      <c r="P4407">
        <v>0.13</v>
      </c>
    </row>
    <row r="4408" spans="1:18">
      <c r="A4408" s="1">
        <v>41760</v>
      </c>
      <c r="B4408" t="s">
        <v>55</v>
      </c>
      <c r="C4408" t="s">
        <v>96</v>
      </c>
      <c r="D4408" s="4">
        <v>468039.6</v>
      </c>
      <c r="E4408" s="4">
        <v>96369.353640000001</v>
      </c>
      <c r="F4408" s="3">
        <v>0.2059</v>
      </c>
      <c r="G4408" s="5">
        <v>953.62591687041572</v>
      </c>
      <c r="H4408" s="4">
        <v>196.35157628361861</v>
      </c>
      <c r="I4408">
        <v>490.79999999999995</v>
      </c>
      <c r="J4408" t="s">
        <v>10</v>
      </c>
      <c r="K4408" t="s">
        <v>76</v>
      </c>
      <c r="L4408" t="s">
        <v>76</v>
      </c>
      <c r="M4408" s="2">
        <v>41281</v>
      </c>
      <c r="N4408" s="2">
        <v>42500</v>
      </c>
      <c r="O4408" t="s">
        <v>21</v>
      </c>
      <c r="P4408">
        <v>0.13</v>
      </c>
    </row>
    <row r="4409" spans="1:18">
      <c r="A4409" s="1">
        <v>41760</v>
      </c>
      <c r="B4409" t="s">
        <v>55</v>
      </c>
      <c r="C4409" t="s">
        <v>97</v>
      </c>
      <c r="D4409" s="4">
        <v>595404</v>
      </c>
      <c r="E4409" s="4">
        <v>158853.78719999999</v>
      </c>
      <c r="F4409" s="3">
        <v>0.26679999999999998</v>
      </c>
      <c r="G4409" s="5">
        <v>851.06346483704976</v>
      </c>
      <c r="H4409" s="4">
        <v>227.06373241852486</v>
      </c>
      <c r="I4409">
        <v>699.6</v>
      </c>
      <c r="J4409" t="s">
        <v>10</v>
      </c>
      <c r="K4409" t="s">
        <v>20</v>
      </c>
      <c r="L4409" t="s">
        <v>20</v>
      </c>
      <c r="M4409" s="2">
        <v>41331</v>
      </c>
      <c r="N4409" s="2">
        <v>42499</v>
      </c>
      <c r="O4409" t="s">
        <v>21</v>
      </c>
      <c r="P4409">
        <v>0.15</v>
      </c>
    </row>
    <row r="4410" spans="1:18">
      <c r="A4410" s="1">
        <v>41760</v>
      </c>
      <c r="B4410" t="s">
        <v>55</v>
      </c>
      <c r="C4410" t="s">
        <v>98</v>
      </c>
      <c r="D4410" s="4">
        <v>821347.44</v>
      </c>
      <c r="E4410" s="4">
        <v>172729.36663200005</v>
      </c>
      <c r="F4410" s="3">
        <v>0.21030000000000007</v>
      </c>
      <c r="G4410" s="5">
        <v>1665.3435523114354</v>
      </c>
      <c r="H4410" s="4">
        <v>350.221749051095</v>
      </c>
      <c r="I4410">
        <v>493.2</v>
      </c>
      <c r="J4410" t="s">
        <v>47</v>
      </c>
      <c r="K4410" t="s">
        <v>100</v>
      </c>
      <c r="L4410" t="s">
        <v>99</v>
      </c>
      <c r="M4410" s="2">
        <v>41241</v>
      </c>
      <c r="N4410" s="2">
        <v>43229</v>
      </c>
      <c r="O4410" t="s">
        <v>21</v>
      </c>
      <c r="P4410">
        <v>0.12</v>
      </c>
    </row>
    <row r="4411" spans="1:18">
      <c r="A4411" s="1">
        <v>41760</v>
      </c>
      <c r="B4411" t="s">
        <v>55</v>
      </c>
      <c r="C4411" t="s">
        <v>101</v>
      </c>
      <c r="D4411" s="4">
        <v>287245.2</v>
      </c>
      <c r="E4411" s="4">
        <v>37255.702440000001</v>
      </c>
      <c r="F4411" s="3">
        <v>0.12970000000000001</v>
      </c>
      <c r="G4411" s="5">
        <v>1233.8711340206187</v>
      </c>
      <c r="H4411" s="4">
        <v>160.03308608247426</v>
      </c>
      <c r="I4411">
        <v>232.79999999999998</v>
      </c>
      <c r="J4411" t="s">
        <v>34</v>
      </c>
      <c r="K4411" t="s">
        <v>58</v>
      </c>
      <c r="L4411" t="s">
        <v>57</v>
      </c>
      <c r="M4411" s="2">
        <v>41331</v>
      </c>
      <c r="N4411" s="2">
        <v>43229</v>
      </c>
      <c r="O4411" t="s">
        <v>21</v>
      </c>
      <c r="P4411">
        <v>0.08</v>
      </c>
    </row>
    <row r="4412" spans="1:18">
      <c r="A4412" s="1">
        <v>41760</v>
      </c>
      <c r="B4412" t="s">
        <v>55</v>
      </c>
      <c r="C4412" t="s">
        <v>102</v>
      </c>
      <c r="D4412" s="4">
        <v>303638.39999999997</v>
      </c>
      <c r="E4412" s="4">
        <v>49219.784640000005</v>
      </c>
      <c r="F4412" s="3">
        <v>0.16210000000000005</v>
      </c>
      <c r="G4412" s="5">
        <v>638.96969696969688</v>
      </c>
      <c r="H4412" s="4">
        <v>103.57698787878789</v>
      </c>
      <c r="I4412">
        <v>475.2</v>
      </c>
      <c r="J4412" t="s">
        <v>34</v>
      </c>
      <c r="K4412" t="s">
        <v>58</v>
      </c>
      <c r="L4412" t="s">
        <v>57</v>
      </c>
      <c r="M4412" s="2">
        <v>41332</v>
      </c>
      <c r="N4412" s="2">
        <v>44325</v>
      </c>
      <c r="O4412" t="s">
        <v>21</v>
      </c>
      <c r="P4412">
        <v>0.08</v>
      </c>
    </row>
    <row r="4413" spans="1:18">
      <c r="A4413" s="1">
        <v>41760</v>
      </c>
      <c r="B4413" t="s">
        <v>55</v>
      </c>
      <c r="C4413" t="s">
        <v>103</v>
      </c>
      <c r="D4413" s="4">
        <v>571830</v>
      </c>
      <c r="E4413" s="4">
        <v>61757.64</v>
      </c>
      <c r="F4413" s="3">
        <v>0.108</v>
      </c>
      <c r="G4413" s="5">
        <v>1018.2158119658119</v>
      </c>
      <c r="H4413" s="4">
        <v>109.96730769230768</v>
      </c>
      <c r="I4413">
        <v>561.6</v>
      </c>
      <c r="J4413" t="s">
        <v>34</v>
      </c>
      <c r="K4413" t="s">
        <v>58</v>
      </c>
      <c r="L4413" t="s">
        <v>57</v>
      </c>
      <c r="M4413" s="2">
        <v>41327</v>
      </c>
      <c r="N4413" s="2">
        <v>44325</v>
      </c>
      <c r="O4413" t="s">
        <v>16</v>
      </c>
      <c r="P4413">
        <v>0.08</v>
      </c>
    </row>
    <row r="4414" spans="1:18">
      <c r="A4414" s="1">
        <v>41760</v>
      </c>
      <c r="B4414" t="s">
        <v>55</v>
      </c>
      <c r="C4414" t="s">
        <v>104</v>
      </c>
      <c r="D4414" s="4">
        <v>456427.05599999998</v>
      </c>
      <c r="E4414" s="4">
        <v>68235.844872000016</v>
      </c>
      <c r="F4414" s="3">
        <v>0.14950000000000005</v>
      </c>
      <c r="G4414" s="5">
        <v>276.62245818181816</v>
      </c>
      <c r="H4414" s="4">
        <v>41.355057498181829</v>
      </c>
      <c r="I4414">
        <v>1650</v>
      </c>
      <c r="J4414" t="s">
        <v>34</v>
      </c>
      <c r="K4414" t="s">
        <v>58</v>
      </c>
      <c r="L4414" t="s">
        <v>57</v>
      </c>
      <c r="M4414" s="2">
        <v>41261</v>
      </c>
      <c r="N4414" s="2">
        <v>44332</v>
      </c>
      <c r="O4414" t="s">
        <v>30</v>
      </c>
      <c r="P4414">
        <v>7.0000000000000007E-2</v>
      </c>
    </row>
    <row r="4415" spans="1:18">
      <c r="A4415" s="1">
        <v>41760</v>
      </c>
      <c r="B4415" t="s">
        <v>55</v>
      </c>
      <c r="C4415" t="s">
        <v>287</v>
      </c>
      <c r="D4415" s="4">
        <v>22387.200000000001</v>
      </c>
      <c r="E4415" s="4">
        <v>7199.7235200000005</v>
      </c>
      <c r="F4415" s="3">
        <v>0.3216</v>
      </c>
      <c r="G4415" s="5">
        <v>1554.666666666667</v>
      </c>
      <c r="H4415" s="4">
        <v>499.9808000000001</v>
      </c>
      <c r="I4415">
        <v>14.399999999999999</v>
      </c>
      <c r="J4415" t="s">
        <v>10</v>
      </c>
      <c r="K4415" t="s">
        <v>11</v>
      </c>
      <c r="L4415" t="s">
        <v>9</v>
      </c>
      <c r="M4415" s="2">
        <v>41724</v>
      </c>
      <c r="N4415" s="2">
        <v>42088</v>
      </c>
      <c r="O4415" t="s">
        <v>21</v>
      </c>
      <c r="P4415">
        <v>0.14000000000000001</v>
      </c>
    </row>
    <row r="4416" spans="1:18">
      <c r="A4416" s="1">
        <v>41760</v>
      </c>
      <c r="B4416" t="s">
        <v>55</v>
      </c>
      <c r="C4416" t="s">
        <v>293</v>
      </c>
      <c r="D4416" s="4">
        <v>26208</v>
      </c>
      <c r="E4416" s="4">
        <v>2620.7999999999997</v>
      </c>
      <c r="F4416" s="3">
        <v>9.9999999999999992E-2</v>
      </c>
      <c r="G4416" s="5">
        <v>10920</v>
      </c>
      <c r="H4416" s="4">
        <v>1092</v>
      </c>
      <c r="I4416">
        <v>2.4</v>
      </c>
      <c r="J4416" t="s">
        <v>34</v>
      </c>
      <c r="K4416" t="s">
        <v>36</v>
      </c>
      <c r="L4416" t="s">
        <v>167</v>
      </c>
      <c r="M4416" s="2">
        <v>41712</v>
      </c>
      <c r="N4416" s="2">
        <v>42076</v>
      </c>
      <c r="O4416" t="s">
        <v>16</v>
      </c>
      <c r="P4416">
        <v>0.1</v>
      </c>
      <c r="R4416">
        <f t="shared" ref="R4416" si="397">(N4416-M4416)/365</f>
        <v>0.99726027397260275</v>
      </c>
    </row>
    <row r="4417" spans="1:16">
      <c r="A4417" s="1">
        <v>41760</v>
      </c>
      <c r="B4417" t="s">
        <v>55</v>
      </c>
      <c r="C4417" t="s">
        <v>294</v>
      </c>
      <c r="D4417" s="4">
        <v>43344</v>
      </c>
      <c r="E4417" s="4">
        <v>7966.627199999999</v>
      </c>
      <c r="F4417" s="3">
        <v>0.18379999999999996</v>
      </c>
      <c r="G4417" s="5">
        <v>4515</v>
      </c>
      <c r="H4417" s="4">
        <v>829.85699999999997</v>
      </c>
      <c r="I4417">
        <v>9.6</v>
      </c>
      <c r="J4417" t="s">
        <v>10</v>
      </c>
      <c r="K4417" t="s">
        <v>11</v>
      </c>
      <c r="L4417" t="s">
        <v>94</v>
      </c>
      <c r="M4417" s="2">
        <v>41759</v>
      </c>
      <c r="N4417" s="2">
        <v>42123</v>
      </c>
      <c r="O4417" t="s">
        <v>21</v>
      </c>
      <c r="P4417">
        <v>0.17</v>
      </c>
    </row>
    <row r="4418" spans="1:16">
      <c r="A4418" s="1">
        <v>41760</v>
      </c>
      <c r="B4418" t="s">
        <v>55</v>
      </c>
      <c r="C4418" t="s">
        <v>295</v>
      </c>
      <c r="D4418" s="4">
        <v>4161.5999999999995</v>
      </c>
      <c r="E4418" s="4">
        <v>11999.973600000001</v>
      </c>
      <c r="F4418" s="3">
        <v>2.8835000000000006</v>
      </c>
      <c r="G4418" s="5">
        <v>61.928571428571416</v>
      </c>
      <c r="H4418" s="4">
        <v>178.57103571428573</v>
      </c>
      <c r="I4418">
        <v>67.2</v>
      </c>
      <c r="J4418" t="s">
        <v>47</v>
      </c>
      <c r="K4418" t="s">
        <v>91</v>
      </c>
      <c r="L4418" t="s">
        <v>276</v>
      </c>
      <c r="M4418" s="2">
        <v>41752</v>
      </c>
      <c r="N4418" s="2">
        <v>42116</v>
      </c>
      <c r="O4418" t="s">
        <v>13</v>
      </c>
    </row>
    <row r="4419" spans="1:16">
      <c r="A4419" s="1">
        <v>41760</v>
      </c>
      <c r="B4419" t="s">
        <v>55</v>
      </c>
      <c r="C4419" t="s">
        <v>252</v>
      </c>
      <c r="D4419" s="4">
        <v>37268.400000000001</v>
      </c>
      <c r="E4419" s="4">
        <v>6600.2336399999995</v>
      </c>
      <c r="F4419" s="3">
        <v>0.17709999999999998</v>
      </c>
      <c r="G4419" s="5">
        <v>2588.0833333333335</v>
      </c>
      <c r="H4419" s="4">
        <v>458.34955833333333</v>
      </c>
      <c r="I4419">
        <v>14.399999999999999</v>
      </c>
      <c r="J4419" t="s">
        <v>62</v>
      </c>
      <c r="K4419" t="s">
        <v>253</v>
      </c>
      <c r="L4419" t="s">
        <v>253</v>
      </c>
      <c r="M4419" s="2">
        <v>41532</v>
      </c>
      <c r="N4419" s="2">
        <v>41896</v>
      </c>
      <c r="O4419" t="s">
        <v>13</v>
      </c>
      <c r="P4419">
        <v>0</v>
      </c>
    </row>
    <row r="4420" spans="1:16">
      <c r="A4420" s="1">
        <v>41760</v>
      </c>
      <c r="B4420" t="s">
        <v>55</v>
      </c>
      <c r="C4420" t="s">
        <v>254</v>
      </c>
      <c r="D4420" s="4">
        <v>57806.400000000001</v>
      </c>
      <c r="E4420" s="4">
        <v>6601.4908800000003</v>
      </c>
      <c r="F4420" s="3">
        <v>0.1142</v>
      </c>
      <c r="G4420" s="5">
        <v>4014.3333333333339</v>
      </c>
      <c r="H4420" s="4">
        <v>458.43686666666673</v>
      </c>
      <c r="I4420">
        <v>14.399999999999999</v>
      </c>
      <c r="J4420" t="s">
        <v>10</v>
      </c>
      <c r="K4420" t="s">
        <v>11</v>
      </c>
      <c r="L4420" t="s">
        <v>94</v>
      </c>
      <c r="M4420" s="2">
        <v>41533</v>
      </c>
      <c r="N4420" s="2">
        <v>41897</v>
      </c>
      <c r="O4420" t="s">
        <v>13</v>
      </c>
      <c r="P4420">
        <v>0</v>
      </c>
    </row>
    <row r="4421" spans="1:16">
      <c r="A4421" s="1">
        <v>41760</v>
      </c>
      <c r="B4421" t="s">
        <v>55</v>
      </c>
      <c r="C4421" t="s">
        <v>255</v>
      </c>
      <c r="D4421" s="4">
        <v>59996.399999999994</v>
      </c>
      <c r="E4421" s="4">
        <v>5999.64</v>
      </c>
      <c r="F4421" s="3">
        <v>0.10000000000000002</v>
      </c>
      <c r="G4421" s="5">
        <v>4166.416666666667</v>
      </c>
      <c r="H4421" s="4">
        <v>416.64166666666671</v>
      </c>
      <c r="I4421">
        <v>14.399999999999999</v>
      </c>
      <c r="J4421" t="s">
        <v>10</v>
      </c>
      <c r="K4421" t="s">
        <v>11</v>
      </c>
      <c r="L4421" t="s">
        <v>94</v>
      </c>
      <c r="M4421" s="2">
        <v>41518</v>
      </c>
      <c r="N4421" s="2">
        <v>41882</v>
      </c>
      <c r="O4421" t="s">
        <v>13</v>
      </c>
      <c r="P4421">
        <v>0</v>
      </c>
    </row>
    <row r="4422" spans="1:16">
      <c r="A4422" s="1">
        <v>41760</v>
      </c>
      <c r="B4422" t="s">
        <v>55</v>
      </c>
      <c r="C4422" t="s">
        <v>256</v>
      </c>
      <c r="D4422" s="4">
        <v>38373.599999999999</v>
      </c>
      <c r="E4422" s="4">
        <v>6001.6310400000011</v>
      </c>
      <c r="F4422" s="3">
        <v>0.15640000000000004</v>
      </c>
      <c r="G4422" s="5">
        <v>2664.8333333333335</v>
      </c>
      <c r="H4422" s="4">
        <v>416.77993333333347</v>
      </c>
      <c r="I4422">
        <v>14.399999999999999</v>
      </c>
      <c r="J4422" t="s">
        <v>52</v>
      </c>
      <c r="K4422" t="s">
        <v>51</v>
      </c>
      <c r="L4422" t="s">
        <v>51</v>
      </c>
      <c r="M4422" s="2">
        <v>41536</v>
      </c>
      <c r="N4422" s="2">
        <v>41900</v>
      </c>
      <c r="O4422" t="s">
        <v>21</v>
      </c>
      <c r="P4422">
        <v>0.13</v>
      </c>
    </row>
    <row r="4423" spans="1:16">
      <c r="A4423" s="1">
        <v>41760</v>
      </c>
      <c r="B4423" t="s">
        <v>55</v>
      </c>
      <c r="C4423" t="s">
        <v>257</v>
      </c>
      <c r="D4423" s="4">
        <v>48945.599999999999</v>
      </c>
      <c r="E4423" s="4">
        <v>6000.73056</v>
      </c>
      <c r="F4423" s="3">
        <v>0.1226</v>
      </c>
      <c r="G4423" s="5">
        <v>3399.0000000000005</v>
      </c>
      <c r="H4423" s="4">
        <v>416.71740000000005</v>
      </c>
      <c r="I4423">
        <v>14.399999999999999</v>
      </c>
      <c r="J4423" t="s">
        <v>10</v>
      </c>
      <c r="K4423" t="s">
        <v>11</v>
      </c>
      <c r="L4423" t="s">
        <v>94</v>
      </c>
      <c r="M4423" s="2">
        <v>41541</v>
      </c>
      <c r="N4423" s="2">
        <v>41905</v>
      </c>
      <c r="O4423" t="s">
        <v>13</v>
      </c>
      <c r="P4423">
        <v>0</v>
      </c>
    </row>
    <row r="4424" spans="1:16">
      <c r="A4424" s="1">
        <v>41760</v>
      </c>
      <c r="B4424" t="s">
        <v>55</v>
      </c>
      <c r="C4424" t="s">
        <v>278</v>
      </c>
      <c r="D4424" s="4">
        <v>5238</v>
      </c>
      <c r="E4424" s="4">
        <v>2400.0515999999998</v>
      </c>
      <c r="F4424" s="3">
        <v>0.45819999999999994</v>
      </c>
      <c r="G4424" s="5">
        <v>335.76923076923077</v>
      </c>
      <c r="H4424" s="4">
        <v>153.84946153846153</v>
      </c>
      <c r="I4424">
        <v>15.6</v>
      </c>
      <c r="J4424" t="s">
        <v>47</v>
      </c>
      <c r="K4424" t="s">
        <v>91</v>
      </c>
      <c r="L4424" t="s">
        <v>279</v>
      </c>
      <c r="M4424" s="2">
        <v>41609</v>
      </c>
      <c r="N4424" s="2">
        <v>41973</v>
      </c>
      <c r="O4424" t="s">
        <v>13</v>
      </c>
      <c r="P4424">
        <v>0</v>
      </c>
    </row>
    <row r="4425" spans="1:16">
      <c r="A4425" s="1">
        <v>41760</v>
      </c>
      <c r="B4425" t="s">
        <v>55</v>
      </c>
      <c r="C4425" t="s">
        <v>277</v>
      </c>
      <c r="D4425" s="4">
        <v>6672</v>
      </c>
      <c r="E4425" s="4">
        <v>2040.2975999999999</v>
      </c>
      <c r="F4425" s="3">
        <v>0.30579999999999996</v>
      </c>
      <c r="G4425" s="5">
        <v>926.66666666666674</v>
      </c>
      <c r="H4425" s="4">
        <v>283.37466666666666</v>
      </c>
      <c r="I4425">
        <v>7.1999999999999993</v>
      </c>
      <c r="J4425" t="s">
        <v>47</v>
      </c>
      <c r="K4425" t="s">
        <v>91</v>
      </c>
      <c r="L4425" t="s">
        <v>280</v>
      </c>
      <c r="M4425" s="2">
        <v>41617</v>
      </c>
      <c r="N4425" s="2">
        <v>41981</v>
      </c>
      <c r="O4425" t="s">
        <v>13</v>
      </c>
      <c r="P4425">
        <v>0</v>
      </c>
    </row>
    <row r="4426" spans="1:16">
      <c r="A4426" s="1">
        <v>41791</v>
      </c>
      <c r="B4426" t="s">
        <v>55</v>
      </c>
      <c r="C4426" t="s">
        <v>56</v>
      </c>
      <c r="D4426" s="4">
        <v>975669.6</v>
      </c>
      <c r="E4426" s="4">
        <v>126544.34711999999</v>
      </c>
      <c r="F4426" s="3">
        <v>0.12969999999999998</v>
      </c>
      <c r="G4426" s="5">
        <v>809.81872509960158</v>
      </c>
      <c r="H4426" s="4">
        <v>105.03348864541832</v>
      </c>
      <c r="I4426">
        <v>1204.8</v>
      </c>
      <c r="J4426" t="s">
        <v>34</v>
      </c>
      <c r="K4426" t="s">
        <v>58</v>
      </c>
      <c r="L4426" t="s">
        <v>57</v>
      </c>
      <c r="M4426" s="2">
        <v>41270</v>
      </c>
      <c r="N4426" s="2">
        <v>44325</v>
      </c>
      <c r="O4426" t="s">
        <v>16</v>
      </c>
      <c r="P4426">
        <v>0.08</v>
      </c>
    </row>
    <row r="4427" spans="1:16">
      <c r="A4427" s="1">
        <v>41791</v>
      </c>
      <c r="B4427" t="s">
        <v>55</v>
      </c>
      <c r="C4427" t="s">
        <v>59</v>
      </c>
      <c r="D4427" s="4">
        <v>657541.19999999995</v>
      </c>
      <c r="E4427" s="4">
        <v>93962.63747999999</v>
      </c>
      <c r="F4427" s="3">
        <v>0.1429</v>
      </c>
      <c r="G4427" s="5">
        <v>769.59410112359546</v>
      </c>
      <c r="H4427" s="4">
        <v>109.97499705056178</v>
      </c>
      <c r="I4427">
        <v>854.4</v>
      </c>
      <c r="J4427" t="s">
        <v>34</v>
      </c>
      <c r="K4427" t="s">
        <v>58</v>
      </c>
      <c r="L4427" t="s">
        <v>57</v>
      </c>
      <c r="M4427" s="2">
        <v>41286</v>
      </c>
      <c r="N4427" s="2">
        <v>44325</v>
      </c>
      <c r="O4427" t="s">
        <v>16</v>
      </c>
      <c r="P4427">
        <v>0.08</v>
      </c>
    </row>
    <row r="4428" spans="1:16">
      <c r="A4428" s="1">
        <v>41791</v>
      </c>
      <c r="B4428" t="s">
        <v>55</v>
      </c>
      <c r="C4428" t="s">
        <v>244</v>
      </c>
      <c r="D4428" s="4">
        <v>388432.8</v>
      </c>
      <c r="E4428" s="4">
        <v>53992.159200000009</v>
      </c>
      <c r="F4428" s="3">
        <v>0.13900000000000004</v>
      </c>
      <c r="G4428" s="5">
        <v>719.31999999999994</v>
      </c>
      <c r="H4428" s="4">
        <v>99.985480000000024</v>
      </c>
      <c r="I4428">
        <v>540</v>
      </c>
      <c r="J4428" t="s">
        <v>34</v>
      </c>
      <c r="K4428" t="s">
        <v>58</v>
      </c>
      <c r="L4428" t="s">
        <v>57</v>
      </c>
      <c r="M4428" s="2">
        <v>41402</v>
      </c>
      <c r="N4428" s="2">
        <v>44323</v>
      </c>
      <c r="O4428" t="s">
        <v>21</v>
      </c>
      <c r="P4428">
        <v>0.08</v>
      </c>
    </row>
    <row r="4429" spans="1:16">
      <c r="A4429" s="1">
        <v>41791</v>
      </c>
      <c r="B4429" t="s">
        <v>55</v>
      </c>
      <c r="C4429" t="s">
        <v>60</v>
      </c>
      <c r="D4429" s="4">
        <v>131096.62800000003</v>
      </c>
      <c r="E4429" s="4">
        <v>26337.312565200002</v>
      </c>
      <c r="F4429" s="3">
        <v>0.20089999999999997</v>
      </c>
      <c r="G4429" s="5">
        <v>522.71382775119628</v>
      </c>
      <c r="H4429" s="4">
        <v>105.01320799521532</v>
      </c>
      <c r="I4429">
        <v>250.79999999999998</v>
      </c>
      <c r="J4429" t="s">
        <v>62</v>
      </c>
      <c r="K4429" t="s">
        <v>61</v>
      </c>
      <c r="L4429" t="s">
        <v>61</v>
      </c>
      <c r="M4429" s="2">
        <v>41243</v>
      </c>
      <c r="N4429" s="2">
        <v>43229</v>
      </c>
      <c r="O4429" t="s">
        <v>13</v>
      </c>
      <c r="P4429">
        <v>0</v>
      </c>
    </row>
    <row r="4430" spans="1:16">
      <c r="A4430" s="1">
        <v>41791</v>
      </c>
      <c r="B4430" t="s">
        <v>55</v>
      </c>
      <c r="C4430" t="s">
        <v>63</v>
      </c>
      <c r="D4430" s="4">
        <v>713835.6</v>
      </c>
      <c r="E4430" s="4">
        <v>110787.28512</v>
      </c>
      <c r="F4430" s="3">
        <v>0.1552</v>
      </c>
      <c r="G4430" s="5">
        <v>547.75598526703493</v>
      </c>
      <c r="H4430" s="4">
        <v>85.011728913443832</v>
      </c>
      <c r="I4430">
        <v>1303.2</v>
      </c>
      <c r="J4430" t="s">
        <v>34</v>
      </c>
      <c r="K4430" t="s">
        <v>58</v>
      </c>
      <c r="L4430" t="s">
        <v>57</v>
      </c>
      <c r="M4430" s="2">
        <v>41268</v>
      </c>
      <c r="N4430" s="2">
        <v>44325</v>
      </c>
      <c r="O4430" t="s">
        <v>16</v>
      </c>
      <c r="P4430">
        <v>7.0000000000000007E-2</v>
      </c>
    </row>
    <row r="4431" spans="1:16">
      <c r="A4431" s="1">
        <v>41791</v>
      </c>
      <c r="B4431" t="s">
        <v>55</v>
      </c>
      <c r="C4431" t="s">
        <v>64</v>
      </c>
      <c r="D4431" s="4">
        <v>240070.55999999997</v>
      </c>
      <c r="E4431" s="4">
        <v>50846.944607999998</v>
      </c>
      <c r="F4431" s="3">
        <v>0.21180000000000002</v>
      </c>
      <c r="G4431" s="5">
        <v>1227.3546012269937</v>
      </c>
      <c r="H4431" s="4">
        <v>259.95370453987732</v>
      </c>
      <c r="I4431">
        <v>195.6</v>
      </c>
      <c r="J4431" t="s">
        <v>10</v>
      </c>
      <c r="K4431" t="s">
        <v>12</v>
      </c>
      <c r="L4431" t="s">
        <v>27</v>
      </c>
      <c r="M4431" s="2">
        <v>41299</v>
      </c>
      <c r="N4431" s="2">
        <v>42499</v>
      </c>
      <c r="O4431" t="s">
        <v>21</v>
      </c>
      <c r="P4431">
        <v>0.16</v>
      </c>
    </row>
    <row r="4432" spans="1:16">
      <c r="A4432" s="1">
        <v>41791</v>
      </c>
      <c r="B4432" t="s">
        <v>55</v>
      </c>
      <c r="C4432" t="s">
        <v>65</v>
      </c>
      <c r="D4432" s="4">
        <v>119865.59999999999</v>
      </c>
      <c r="E4432" s="4">
        <v>48929.137920000001</v>
      </c>
      <c r="F4432" s="3">
        <v>0.40820000000000006</v>
      </c>
      <c r="G4432" s="5">
        <v>661.50993377483439</v>
      </c>
      <c r="H4432" s="4">
        <v>270.02835496688743</v>
      </c>
      <c r="I4432">
        <v>181.2</v>
      </c>
      <c r="J4432" t="s">
        <v>10</v>
      </c>
      <c r="K4432" t="s">
        <v>20</v>
      </c>
      <c r="L4432" t="s">
        <v>20</v>
      </c>
      <c r="M4432" s="2">
        <v>41286</v>
      </c>
      <c r="N4432" s="2">
        <v>42499</v>
      </c>
      <c r="O4432" t="s">
        <v>21</v>
      </c>
      <c r="P4432">
        <v>0.11</v>
      </c>
    </row>
    <row r="4433" spans="1:16">
      <c r="A4433" s="1">
        <v>41791</v>
      </c>
      <c r="B4433" t="s">
        <v>55</v>
      </c>
      <c r="C4433" t="s">
        <v>66</v>
      </c>
      <c r="D4433" s="4">
        <v>135633.60000000001</v>
      </c>
      <c r="E4433" s="4">
        <v>27601.437600000001</v>
      </c>
      <c r="F4433" s="3">
        <v>0.20349999999999999</v>
      </c>
      <c r="G4433" s="5">
        <v>1130.28</v>
      </c>
      <c r="H4433" s="4">
        <v>230.01198000000002</v>
      </c>
      <c r="I4433">
        <v>120</v>
      </c>
      <c r="J4433" t="s">
        <v>10</v>
      </c>
      <c r="K4433" t="s">
        <v>20</v>
      </c>
      <c r="L4433" t="s">
        <v>20</v>
      </c>
      <c r="M4433" s="2">
        <v>41279</v>
      </c>
      <c r="N4433" s="2">
        <v>42499</v>
      </c>
      <c r="O4433" t="s">
        <v>21</v>
      </c>
      <c r="P4433">
        <v>0.15</v>
      </c>
    </row>
    <row r="4434" spans="1:16">
      <c r="A4434" s="1">
        <v>41791</v>
      </c>
      <c r="B4434" t="s">
        <v>55</v>
      </c>
      <c r="C4434" t="s">
        <v>67</v>
      </c>
      <c r="D4434" s="4">
        <v>103743.59999999999</v>
      </c>
      <c r="E4434" s="4">
        <v>33903.408479999998</v>
      </c>
      <c r="F4434" s="3">
        <v>0.32680000000000003</v>
      </c>
      <c r="G4434" s="5">
        <v>765.07079646017701</v>
      </c>
      <c r="H4434" s="4">
        <v>250.02513628318584</v>
      </c>
      <c r="I4434">
        <v>135.6</v>
      </c>
      <c r="J4434" t="s">
        <v>10</v>
      </c>
      <c r="K4434" t="s">
        <v>20</v>
      </c>
      <c r="L4434" t="s">
        <v>20</v>
      </c>
      <c r="M4434" s="2">
        <v>41281</v>
      </c>
      <c r="N4434" s="2">
        <v>42133</v>
      </c>
      <c r="O4434" t="s">
        <v>21</v>
      </c>
      <c r="P4434">
        <v>0.14000000000000001</v>
      </c>
    </row>
    <row r="4435" spans="1:16">
      <c r="A4435" s="1">
        <v>41791</v>
      </c>
      <c r="B4435" t="s">
        <v>55</v>
      </c>
      <c r="C4435" t="s">
        <v>68</v>
      </c>
      <c r="D4435" s="4">
        <v>62590.799999999996</v>
      </c>
      <c r="E4435" s="4">
        <v>17281.319879999999</v>
      </c>
      <c r="F4435" s="3">
        <v>0.27610000000000001</v>
      </c>
      <c r="G4435" s="5">
        <v>869.31666666666661</v>
      </c>
      <c r="H4435" s="4">
        <v>240.01833166666665</v>
      </c>
      <c r="I4435">
        <v>72</v>
      </c>
      <c r="J4435" t="s">
        <v>10</v>
      </c>
      <c r="K4435" t="s">
        <v>11</v>
      </c>
      <c r="L4435" t="s">
        <v>42</v>
      </c>
      <c r="M4435" s="2">
        <v>41280</v>
      </c>
      <c r="N4435" s="2">
        <v>42133</v>
      </c>
      <c r="O4435" t="s">
        <v>21</v>
      </c>
      <c r="P4435">
        <v>0.15</v>
      </c>
    </row>
    <row r="4436" spans="1:16">
      <c r="A4436" s="1">
        <v>41791</v>
      </c>
      <c r="B4436" t="s">
        <v>55</v>
      </c>
      <c r="C4436" t="s">
        <v>69</v>
      </c>
      <c r="D4436" s="4">
        <v>112388.4</v>
      </c>
      <c r="E4436" s="4">
        <v>48978.86471999999</v>
      </c>
      <c r="F4436" s="3">
        <v>0.43579999999999997</v>
      </c>
      <c r="G4436" s="5">
        <v>596.5414012738853</v>
      </c>
      <c r="H4436" s="4">
        <v>259.97274267515917</v>
      </c>
      <c r="I4436">
        <v>188.4</v>
      </c>
      <c r="J4436" t="s">
        <v>10</v>
      </c>
      <c r="K4436" t="s">
        <v>20</v>
      </c>
      <c r="L4436" t="s">
        <v>20</v>
      </c>
      <c r="M4436" s="2">
        <v>41283</v>
      </c>
      <c r="N4436" s="2">
        <v>42133</v>
      </c>
      <c r="O4436" t="s">
        <v>21</v>
      </c>
      <c r="P4436">
        <v>0.17</v>
      </c>
    </row>
    <row r="4437" spans="1:16">
      <c r="A4437" s="1">
        <v>41791</v>
      </c>
      <c r="B4437" t="s">
        <v>55</v>
      </c>
      <c r="C4437" t="s">
        <v>70</v>
      </c>
      <c r="D4437" s="4">
        <v>364452</v>
      </c>
      <c r="E4437" s="4">
        <v>65601.359999999986</v>
      </c>
      <c r="F4437" s="3">
        <v>0.17999999999999997</v>
      </c>
      <c r="G4437" s="5">
        <v>1735.4857142857143</v>
      </c>
      <c r="H4437" s="4">
        <v>312.38742857142853</v>
      </c>
      <c r="I4437">
        <v>210</v>
      </c>
      <c r="J4437" t="s">
        <v>10</v>
      </c>
      <c r="K4437" t="s">
        <v>20</v>
      </c>
      <c r="L4437" t="s">
        <v>20</v>
      </c>
      <c r="M4437" s="2">
        <v>41284</v>
      </c>
      <c r="N4437" s="2">
        <v>42499</v>
      </c>
      <c r="O4437" t="s">
        <v>16</v>
      </c>
      <c r="P4437">
        <v>0.18</v>
      </c>
    </row>
    <row r="4438" spans="1:16">
      <c r="A4438" s="1">
        <v>41791</v>
      </c>
      <c r="B4438" t="s">
        <v>55</v>
      </c>
      <c r="C4438" t="s">
        <v>71</v>
      </c>
      <c r="D4438" s="4">
        <v>148667.80799999999</v>
      </c>
      <c r="E4438" s="4">
        <v>34996.402003199997</v>
      </c>
      <c r="F4438" s="3">
        <v>0.2354</v>
      </c>
      <c r="G4438" s="5">
        <v>509.83473251028806</v>
      </c>
      <c r="H4438" s="4">
        <v>120.01509603292182</v>
      </c>
      <c r="I4438">
        <v>291.59999999999997</v>
      </c>
      <c r="J4438" t="s">
        <v>10</v>
      </c>
      <c r="K4438" t="s">
        <v>12</v>
      </c>
      <c r="L4438" t="s">
        <v>12</v>
      </c>
      <c r="M4438" s="2">
        <v>41340</v>
      </c>
      <c r="N4438" s="2">
        <v>42499</v>
      </c>
      <c r="O4438" t="s">
        <v>16</v>
      </c>
      <c r="P4438">
        <v>0.13</v>
      </c>
    </row>
    <row r="4439" spans="1:16">
      <c r="A4439" s="1">
        <v>41791</v>
      </c>
      <c r="B4439" t="s">
        <v>55</v>
      </c>
      <c r="C4439" t="s">
        <v>72</v>
      </c>
      <c r="D4439" s="4">
        <v>91590.36</v>
      </c>
      <c r="E4439" s="4">
        <v>24482.103228</v>
      </c>
      <c r="F4439" s="3">
        <v>0.26729999999999998</v>
      </c>
      <c r="G4439" s="5">
        <v>448.9723529411765</v>
      </c>
      <c r="H4439" s="4">
        <v>120.01030994117647</v>
      </c>
      <c r="I4439">
        <v>204</v>
      </c>
      <c r="J4439" t="s">
        <v>10</v>
      </c>
      <c r="K4439" t="s">
        <v>20</v>
      </c>
      <c r="L4439" t="s">
        <v>20</v>
      </c>
      <c r="M4439" s="2">
        <v>41337</v>
      </c>
      <c r="N4439" s="2">
        <v>42499</v>
      </c>
      <c r="O4439" t="s">
        <v>16</v>
      </c>
      <c r="P4439">
        <v>0.13</v>
      </c>
    </row>
    <row r="4440" spans="1:16">
      <c r="A4440" s="1">
        <v>41791</v>
      </c>
      <c r="B4440" t="s">
        <v>55</v>
      </c>
      <c r="C4440" t="s">
        <v>73</v>
      </c>
      <c r="D4440" s="4">
        <v>111747.59999999999</v>
      </c>
      <c r="E4440" s="4">
        <v>37122.55272</v>
      </c>
      <c r="F4440" s="3">
        <v>0.33220000000000005</v>
      </c>
      <c r="G4440" s="5">
        <v>782.54621848739498</v>
      </c>
      <c r="H4440" s="4">
        <v>259.96185378151262</v>
      </c>
      <c r="I4440">
        <v>142.79999999999998</v>
      </c>
      <c r="J4440" t="s">
        <v>10</v>
      </c>
      <c r="K4440" t="s">
        <v>20</v>
      </c>
      <c r="L4440" t="s">
        <v>20</v>
      </c>
      <c r="M4440" s="2">
        <v>41284</v>
      </c>
      <c r="N4440" s="2">
        <v>43229</v>
      </c>
      <c r="O4440" t="s">
        <v>21</v>
      </c>
      <c r="P4440">
        <v>0.16</v>
      </c>
    </row>
    <row r="4441" spans="1:16">
      <c r="A4441" s="1">
        <v>41791</v>
      </c>
      <c r="B4441" t="s">
        <v>55</v>
      </c>
      <c r="C4441" t="s">
        <v>74</v>
      </c>
      <c r="D4441" s="4">
        <v>236439.59999999998</v>
      </c>
      <c r="E4441" s="4">
        <v>78923.538480000003</v>
      </c>
      <c r="F4441" s="3">
        <v>0.33380000000000004</v>
      </c>
      <c r="G4441" s="5">
        <v>719.09854014598534</v>
      </c>
      <c r="H4441" s="4">
        <v>240.03509270072993</v>
      </c>
      <c r="I4441">
        <v>328.8</v>
      </c>
      <c r="J4441" t="s">
        <v>10</v>
      </c>
      <c r="K4441" t="s">
        <v>20</v>
      </c>
      <c r="L4441" t="s">
        <v>20</v>
      </c>
      <c r="M4441" s="2">
        <v>41299</v>
      </c>
      <c r="N4441" s="2">
        <v>42133</v>
      </c>
      <c r="O4441" t="s">
        <v>21</v>
      </c>
      <c r="P4441">
        <v>0.15</v>
      </c>
    </row>
    <row r="4442" spans="1:16">
      <c r="A4442" s="1">
        <v>41791</v>
      </c>
      <c r="B4442" t="s">
        <v>55</v>
      </c>
      <c r="C4442" t="s">
        <v>75</v>
      </c>
      <c r="D4442" s="4">
        <v>352390.8</v>
      </c>
      <c r="E4442" s="4">
        <v>89859.653999999995</v>
      </c>
      <c r="F4442" s="3">
        <v>0.255</v>
      </c>
      <c r="G4442" s="5">
        <v>941.21474358974365</v>
      </c>
      <c r="H4442" s="4">
        <v>240.00975961538461</v>
      </c>
      <c r="I4442">
        <v>374.4</v>
      </c>
      <c r="J4442" t="s">
        <v>10</v>
      </c>
      <c r="K4442" t="s">
        <v>76</v>
      </c>
      <c r="L4442" t="s">
        <v>76</v>
      </c>
      <c r="M4442" s="2">
        <v>41295</v>
      </c>
      <c r="N4442" s="2">
        <v>42133</v>
      </c>
      <c r="O4442" t="s">
        <v>21</v>
      </c>
      <c r="P4442">
        <v>0.15</v>
      </c>
    </row>
    <row r="4443" spans="1:16">
      <c r="A4443" s="1">
        <v>41791</v>
      </c>
      <c r="B4443" t="s">
        <v>55</v>
      </c>
      <c r="C4443" t="s">
        <v>77</v>
      </c>
      <c r="D4443" s="4">
        <v>186336</v>
      </c>
      <c r="E4443" s="4">
        <v>62105.788799999995</v>
      </c>
      <c r="F4443" s="3">
        <v>0.33329999999999999</v>
      </c>
      <c r="G4443" s="5">
        <v>690.13333333333333</v>
      </c>
      <c r="H4443" s="4">
        <v>230.02143999999998</v>
      </c>
      <c r="I4443">
        <v>270</v>
      </c>
      <c r="J4443" t="s">
        <v>10</v>
      </c>
      <c r="K4443" t="s">
        <v>76</v>
      </c>
      <c r="L4443" t="s">
        <v>76</v>
      </c>
      <c r="M4443" s="2">
        <v>41279</v>
      </c>
      <c r="N4443" s="2">
        <v>42499</v>
      </c>
      <c r="O4443" t="s">
        <v>21</v>
      </c>
      <c r="P4443">
        <v>0.13</v>
      </c>
    </row>
    <row r="4444" spans="1:16">
      <c r="A4444" s="1">
        <v>41791</v>
      </c>
      <c r="B4444" t="s">
        <v>55</v>
      </c>
      <c r="C4444" t="s">
        <v>78</v>
      </c>
      <c r="D4444" s="4">
        <v>230926.8</v>
      </c>
      <c r="E4444" s="4">
        <v>74820.283200000005</v>
      </c>
      <c r="F4444" s="3">
        <v>0.32400000000000007</v>
      </c>
      <c r="G4444" s="5">
        <v>895.06511627906968</v>
      </c>
      <c r="H4444" s="4">
        <v>290.00109767441865</v>
      </c>
      <c r="I4444">
        <v>258</v>
      </c>
      <c r="J4444" t="s">
        <v>10</v>
      </c>
      <c r="K4444" t="s">
        <v>20</v>
      </c>
      <c r="L4444" t="s">
        <v>20</v>
      </c>
      <c r="M4444" s="2">
        <v>41274</v>
      </c>
      <c r="N4444" s="2">
        <v>42435</v>
      </c>
      <c r="O4444" t="s">
        <v>21</v>
      </c>
      <c r="P4444">
        <v>0.18</v>
      </c>
    </row>
    <row r="4445" spans="1:16">
      <c r="A4445" s="1">
        <v>41791</v>
      </c>
      <c r="B4445" t="s">
        <v>55</v>
      </c>
      <c r="C4445" t="s">
        <v>79</v>
      </c>
      <c r="D4445" s="4">
        <v>751728</v>
      </c>
      <c r="E4445" s="4">
        <v>182820.24960000001</v>
      </c>
      <c r="F4445" s="3">
        <v>0.24320000000000003</v>
      </c>
      <c r="G4445" s="5">
        <v>484.48569218870847</v>
      </c>
      <c r="H4445" s="4">
        <v>117.82692034029391</v>
      </c>
      <c r="I4445">
        <v>1551.6</v>
      </c>
      <c r="J4445" t="s">
        <v>32</v>
      </c>
      <c r="K4445" t="s">
        <v>79</v>
      </c>
      <c r="L4445" t="s">
        <v>32</v>
      </c>
      <c r="M4445" s="2">
        <v>41338</v>
      </c>
      <c r="N4445" s="2">
        <v>44349</v>
      </c>
      <c r="O4445" t="s">
        <v>30</v>
      </c>
      <c r="P4445">
        <v>0.14000000000000001</v>
      </c>
    </row>
    <row r="4446" spans="1:16">
      <c r="A4446" s="1">
        <v>41791</v>
      </c>
      <c r="B4446" t="s">
        <v>55</v>
      </c>
      <c r="C4446" t="s">
        <v>270</v>
      </c>
      <c r="D4446" s="4">
        <v>944722.79999999993</v>
      </c>
      <c r="E4446" s="4">
        <v>81718.522200000007</v>
      </c>
      <c r="F4446" s="3">
        <v>8.6500000000000007E-2</v>
      </c>
      <c r="G4446" s="5">
        <v>809.11510791366902</v>
      </c>
      <c r="H4446" s="4">
        <v>69.988456834532386</v>
      </c>
      <c r="I4446">
        <v>1167.5999999999999</v>
      </c>
      <c r="J4446" t="s">
        <v>34</v>
      </c>
      <c r="K4446" t="s">
        <v>58</v>
      </c>
      <c r="L4446" t="s">
        <v>57</v>
      </c>
      <c r="M4446" s="2">
        <v>41446</v>
      </c>
      <c r="N4446" s="2">
        <v>44487</v>
      </c>
      <c r="O4446" t="s">
        <v>16</v>
      </c>
      <c r="P4446">
        <v>0</v>
      </c>
    </row>
    <row r="4447" spans="1:16">
      <c r="A4447" s="1">
        <v>41791</v>
      </c>
      <c r="B4447" t="s">
        <v>55</v>
      </c>
      <c r="C4447" t="s">
        <v>273</v>
      </c>
      <c r="D4447" s="4">
        <v>1342170</v>
      </c>
      <c r="E4447" s="4">
        <v>67108.5</v>
      </c>
      <c r="F4447" s="3">
        <v>0.05</v>
      </c>
      <c r="G4447" s="5">
        <v>2513.4269662921347</v>
      </c>
      <c r="H4447" s="4">
        <v>125.67134831460675</v>
      </c>
      <c r="I4447">
        <v>534</v>
      </c>
      <c r="J4447" t="s">
        <v>34</v>
      </c>
      <c r="K4447" t="s">
        <v>58</v>
      </c>
      <c r="L4447" t="s">
        <v>57</v>
      </c>
      <c r="M4447" s="2">
        <v>41514</v>
      </c>
      <c r="N4447" s="2">
        <v>44525</v>
      </c>
      <c r="O4447" t="s">
        <v>16</v>
      </c>
      <c r="P4447">
        <v>0.05</v>
      </c>
    </row>
    <row r="4448" spans="1:16">
      <c r="A4448" s="1">
        <v>41791</v>
      </c>
      <c r="B4448" t="s">
        <v>55</v>
      </c>
      <c r="C4448" t="s">
        <v>283</v>
      </c>
      <c r="D4448" s="4">
        <v>732367.2</v>
      </c>
      <c r="E4448" s="4">
        <v>55806.380640000003</v>
      </c>
      <c r="F4448" s="3">
        <v>7.6200000000000004E-2</v>
      </c>
      <c r="G4448" s="5">
        <v>1312.4860215053764</v>
      </c>
      <c r="H4448" s="4">
        <v>100.01143483870969</v>
      </c>
      <c r="I4448">
        <v>558</v>
      </c>
      <c r="J4448" t="s">
        <v>34</v>
      </c>
      <c r="K4448" t="s">
        <v>58</v>
      </c>
      <c r="L4448" t="s">
        <v>57</v>
      </c>
      <c r="M4448" s="2">
        <v>41567</v>
      </c>
      <c r="N4448" s="2">
        <v>44578</v>
      </c>
      <c r="O4448" t="s">
        <v>16</v>
      </c>
      <c r="P4448">
        <v>0.05</v>
      </c>
    </row>
    <row r="4449" spans="1:16">
      <c r="A4449" s="1">
        <v>41791</v>
      </c>
      <c r="B4449" t="s">
        <v>55</v>
      </c>
      <c r="C4449" t="s">
        <v>80</v>
      </c>
      <c r="D4449" s="4">
        <v>471078</v>
      </c>
      <c r="E4449" s="4">
        <v>47107.799999999996</v>
      </c>
      <c r="F4449" s="3">
        <v>9.9999999999999992E-2</v>
      </c>
      <c r="G4449" s="5">
        <v>1800.7568807339451</v>
      </c>
      <c r="H4449" s="4">
        <v>180.0756880733945</v>
      </c>
      <c r="I4449">
        <v>261.59999999999997</v>
      </c>
      <c r="J4449" t="s">
        <v>10</v>
      </c>
      <c r="K4449" t="s">
        <v>20</v>
      </c>
      <c r="L4449" t="s">
        <v>20</v>
      </c>
      <c r="M4449" s="2">
        <v>41374</v>
      </c>
      <c r="N4449" s="2">
        <v>42499</v>
      </c>
      <c r="O4449" t="s">
        <v>21</v>
      </c>
      <c r="P4449">
        <v>0.06</v>
      </c>
    </row>
    <row r="4450" spans="1:16">
      <c r="A4450" s="1">
        <v>41791</v>
      </c>
      <c r="B4450" t="s">
        <v>55</v>
      </c>
      <c r="C4450" t="s">
        <v>81</v>
      </c>
      <c r="D4450" s="4">
        <v>710980.32000000007</v>
      </c>
      <c r="E4450" s="4">
        <v>139352.14272</v>
      </c>
      <c r="F4450" s="3">
        <v>0.19599999999999998</v>
      </c>
      <c r="G4450" s="5">
        <v>918.57922480620164</v>
      </c>
      <c r="H4450" s="4">
        <v>180.04152806201552</v>
      </c>
      <c r="I4450">
        <v>774</v>
      </c>
      <c r="J4450" t="s">
        <v>10</v>
      </c>
      <c r="K4450" t="s">
        <v>12</v>
      </c>
      <c r="L4450" t="s">
        <v>23</v>
      </c>
      <c r="M4450" s="2">
        <v>41299</v>
      </c>
      <c r="N4450" s="2">
        <v>43229</v>
      </c>
      <c r="O4450" t="s">
        <v>21</v>
      </c>
      <c r="P4450">
        <v>0.11</v>
      </c>
    </row>
    <row r="4451" spans="1:16">
      <c r="A4451" s="1">
        <v>41791</v>
      </c>
      <c r="B4451" t="s">
        <v>55</v>
      </c>
      <c r="C4451" t="s">
        <v>82</v>
      </c>
      <c r="D4451" s="4">
        <v>215151.6</v>
      </c>
      <c r="E4451" s="4">
        <v>83091.547919999997</v>
      </c>
      <c r="F4451" s="3">
        <v>0.38619999999999999</v>
      </c>
      <c r="G4451" s="5">
        <v>647.26714801444052</v>
      </c>
      <c r="H4451" s="4">
        <v>249.97457256317691</v>
      </c>
      <c r="I4451">
        <v>332.4</v>
      </c>
      <c r="J4451" t="s">
        <v>10</v>
      </c>
      <c r="K4451" t="s">
        <v>12</v>
      </c>
      <c r="L4451" t="s">
        <v>12</v>
      </c>
      <c r="M4451" s="2">
        <v>41331</v>
      </c>
      <c r="N4451" s="2">
        <v>42499</v>
      </c>
      <c r="O4451" t="s">
        <v>21</v>
      </c>
      <c r="P4451">
        <v>0.15</v>
      </c>
    </row>
    <row r="4452" spans="1:16">
      <c r="A4452" s="1">
        <v>41791</v>
      </c>
      <c r="B4452" t="s">
        <v>55</v>
      </c>
      <c r="C4452" t="s">
        <v>83</v>
      </c>
      <c r="D4452" s="4">
        <v>302683.2</v>
      </c>
      <c r="E4452" s="4">
        <v>54271.097759999997</v>
      </c>
      <c r="F4452" s="3">
        <v>0.17929999999999999</v>
      </c>
      <c r="G4452" s="5">
        <v>1704.2972972972975</v>
      </c>
      <c r="H4452" s="4">
        <v>305.5805054054054</v>
      </c>
      <c r="I4452">
        <v>177.6</v>
      </c>
      <c r="J4452" t="s">
        <v>10</v>
      </c>
      <c r="K4452" t="s">
        <v>20</v>
      </c>
      <c r="L4452" t="s">
        <v>20</v>
      </c>
      <c r="M4452" s="2">
        <v>41295</v>
      </c>
      <c r="N4452" s="2">
        <v>42499</v>
      </c>
      <c r="O4452" t="s">
        <v>21</v>
      </c>
      <c r="P4452">
        <v>0.15</v>
      </c>
    </row>
    <row r="4453" spans="1:16">
      <c r="A4453" s="1">
        <v>41791</v>
      </c>
      <c r="B4453" t="s">
        <v>55</v>
      </c>
      <c r="C4453" t="s">
        <v>84</v>
      </c>
      <c r="D4453" s="4">
        <v>229222.8</v>
      </c>
      <c r="E4453" s="4">
        <v>59139.482400000001</v>
      </c>
      <c r="F4453" s="3">
        <v>0.25800000000000001</v>
      </c>
      <c r="G4453" s="5">
        <v>1085.3352272727273</v>
      </c>
      <c r="H4453" s="4">
        <v>280.01648863636365</v>
      </c>
      <c r="I4453">
        <v>211.2</v>
      </c>
      <c r="J4453" t="s">
        <v>10</v>
      </c>
      <c r="K4453" t="s">
        <v>20</v>
      </c>
      <c r="L4453" t="s">
        <v>20</v>
      </c>
      <c r="M4453" s="2">
        <v>41298</v>
      </c>
      <c r="N4453" s="2">
        <v>42133</v>
      </c>
      <c r="O4453" t="s">
        <v>21</v>
      </c>
      <c r="P4453">
        <v>0.15</v>
      </c>
    </row>
    <row r="4454" spans="1:16">
      <c r="A4454" s="1">
        <v>41791</v>
      </c>
      <c r="B4454" t="s">
        <v>55</v>
      </c>
      <c r="C4454" t="s">
        <v>85</v>
      </c>
      <c r="D4454" s="4">
        <v>97299.311999999991</v>
      </c>
      <c r="E4454" s="4">
        <v>14828.415148799999</v>
      </c>
      <c r="F4454" s="3">
        <v>0.15240000000000001</v>
      </c>
      <c r="G4454" s="5">
        <v>787.21126213592231</v>
      </c>
      <c r="H4454" s="4">
        <v>119.97099634951456</v>
      </c>
      <c r="I4454">
        <v>123.6</v>
      </c>
      <c r="J4454" t="s">
        <v>10</v>
      </c>
      <c r="K4454" t="s">
        <v>76</v>
      </c>
      <c r="L4454" t="s">
        <v>76</v>
      </c>
      <c r="M4454" s="2">
        <v>41345</v>
      </c>
      <c r="N4454" s="2">
        <v>42499</v>
      </c>
      <c r="O4454" t="s">
        <v>16</v>
      </c>
      <c r="P4454">
        <v>0.13</v>
      </c>
    </row>
    <row r="4455" spans="1:16">
      <c r="A4455" s="1">
        <v>41791</v>
      </c>
      <c r="B4455" t="s">
        <v>55</v>
      </c>
      <c r="C4455" t="s">
        <v>86</v>
      </c>
      <c r="D4455" s="4">
        <v>219103.19999999998</v>
      </c>
      <c r="E4455" s="4">
        <v>47172.918960000003</v>
      </c>
      <c r="F4455" s="3">
        <v>0.21530000000000002</v>
      </c>
      <c r="G4455" s="5">
        <v>1415.3953488372094</v>
      </c>
      <c r="H4455" s="4">
        <v>304.73461860465119</v>
      </c>
      <c r="I4455">
        <v>154.79999999999998</v>
      </c>
      <c r="J4455" t="s">
        <v>10</v>
      </c>
      <c r="K4455" t="s">
        <v>76</v>
      </c>
      <c r="L4455" t="s">
        <v>76</v>
      </c>
      <c r="M4455" s="2">
        <v>41355</v>
      </c>
      <c r="N4455" s="2">
        <v>42499</v>
      </c>
      <c r="O4455" t="s">
        <v>21</v>
      </c>
      <c r="P4455">
        <v>0.18</v>
      </c>
    </row>
    <row r="4456" spans="1:16">
      <c r="A4456" s="1">
        <v>41791</v>
      </c>
      <c r="B4456" t="s">
        <v>55</v>
      </c>
      <c r="C4456" t="s">
        <v>87</v>
      </c>
      <c r="D4456" s="4">
        <v>334003.20000000001</v>
      </c>
      <c r="E4456" s="4">
        <v>72545.495039999994</v>
      </c>
      <c r="F4456" s="3">
        <v>0.21719999999999998</v>
      </c>
      <c r="G4456" s="5">
        <v>1344.6183574879228</v>
      </c>
      <c r="H4456" s="4">
        <v>292.05110724637683</v>
      </c>
      <c r="I4456">
        <v>248.39999999999998</v>
      </c>
      <c r="J4456" t="s">
        <v>10</v>
      </c>
      <c r="K4456" t="s">
        <v>20</v>
      </c>
      <c r="L4456" t="s">
        <v>20</v>
      </c>
      <c r="M4456" s="2">
        <v>41285</v>
      </c>
      <c r="N4456" s="2">
        <v>42499</v>
      </c>
      <c r="O4456" t="s">
        <v>21</v>
      </c>
      <c r="P4456">
        <v>0.18</v>
      </c>
    </row>
    <row r="4457" spans="1:16">
      <c r="A4457" s="1">
        <v>41791</v>
      </c>
      <c r="B4457" t="s">
        <v>55</v>
      </c>
      <c r="C4457" t="s">
        <v>88</v>
      </c>
      <c r="D4457" s="4">
        <v>73839.887999999992</v>
      </c>
      <c r="E4457" s="4">
        <v>19006.3871712</v>
      </c>
      <c r="F4457" s="3">
        <v>0.25740000000000002</v>
      </c>
      <c r="G4457" s="5">
        <v>466.160909090909</v>
      </c>
      <c r="H4457" s="4">
        <v>119.989818</v>
      </c>
      <c r="I4457">
        <v>158.4</v>
      </c>
      <c r="J4457" t="s">
        <v>10</v>
      </c>
      <c r="K4457" t="s">
        <v>20</v>
      </c>
      <c r="L4457" t="s">
        <v>20</v>
      </c>
      <c r="M4457" s="2">
        <v>41345</v>
      </c>
      <c r="N4457" s="2">
        <v>42499</v>
      </c>
      <c r="O4457" t="s">
        <v>16</v>
      </c>
      <c r="P4457">
        <v>0.13</v>
      </c>
    </row>
    <row r="4458" spans="1:16">
      <c r="A4458" s="1">
        <v>41791</v>
      </c>
      <c r="B4458" t="s">
        <v>55</v>
      </c>
      <c r="C4458" t="s">
        <v>89</v>
      </c>
      <c r="D4458" s="4">
        <v>69646.8</v>
      </c>
      <c r="E4458" s="4">
        <v>29906.335919999998</v>
      </c>
      <c r="F4458" s="3">
        <v>0.42939999999999995</v>
      </c>
      <c r="G4458" s="5">
        <v>652.12359550561803</v>
      </c>
      <c r="H4458" s="4">
        <v>280.02187191011234</v>
      </c>
      <c r="I4458">
        <v>106.8</v>
      </c>
      <c r="J4458" t="s">
        <v>47</v>
      </c>
      <c r="K4458" t="s">
        <v>91</v>
      </c>
      <c r="L4458" t="s">
        <v>90</v>
      </c>
      <c r="M4458" s="2">
        <v>41250</v>
      </c>
      <c r="N4458" s="2">
        <v>42133</v>
      </c>
      <c r="O4458" t="s">
        <v>13</v>
      </c>
      <c r="P4458">
        <v>0</v>
      </c>
    </row>
    <row r="4459" spans="1:16">
      <c r="A4459" s="1">
        <v>41791</v>
      </c>
      <c r="B4459" t="s">
        <v>55</v>
      </c>
      <c r="C4459" t="s">
        <v>92</v>
      </c>
      <c r="D4459" s="4">
        <v>199173.6</v>
      </c>
      <c r="E4459" s="4">
        <v>34457.032800000001</v>
      </c>
      <c r="F4459" s="3">
        <v>0.17299999999999999</v>
      </c>
      <c r="G4459" s="5">
        <v>3859.953488372093</v>
      </c>
      <c r="H4459" s="4">
        <v>667.77195348837211</v>
      </c>
      <c r="I4459">
        <v>51.6</v>
      </c>
      <c r="J4459" t="s">
        <v>10</v>
      </c>
      <c r="K4459" t="s">
        <v>11</v>
      </c>
      <c r="L4459" t="s">
        <v>42</v>
      </c>
      <c r="M4459" s="2">
        <v>41332</v>
      </c>
      <c r="N4459" s="2">
        <v>42133</v>
      </c>
      <c r="O4459" t="s">
        <v>21</v>
      </c>
      <c r="P4459">
        <v>0.16</v>
      </c>
    </row>
    <row r="4460" spans="1:16">
      <c r="A4460" s="1">
        <v>41791</v>
      </c>
      <c r="B4460" t="s">
        <v>55</v>
      </c>
      <c r="C4460" t="s">
        <v>93</v>
      </c>
      <c r="D4460" s="4">
        <v>244738.8</v>
      </c>
      <c r="E4460" s="4">
        <v>34924.226759999998</v>
      </c>
      <c r="F4460" s="3">
        <v>0.14269999999999999</v>
      </c>
      <c r="G4460" s="5">
        <v>3922.0961538461538</v>
      </c>
      <c r="H4460" s="4">
        <v>559.68312115384617</v>
      </c>
      <c r="I4460">
        <v>62.4</v>
      </c>
      <c r="J4460" t="s">
        <v>10</v>
      </c>
      <c r="K4460" t="s">
        <v>11</v>
      </c>
      <c r="L4460" t="s">
        <v>94</v>
      </c>
      <c r="M4460" s="2">
        <v>41287</v>
      </c>
      <c r="N4460" s="2">
        <v>42499</v>
      </c>
      <c r="O4460" t="s">
        <v>21</v>
      </c>
      <c r="P4460">
        <v>0.13</v>
      </c>
    </row>
    <row r="4461" spans="1:16">
      <c r="A4461" s="1">
        <v>41791</v>
      </c>
      <c r="B4461" t="s">
        <v>55</v>
      </c>
      <c r="C4461" t="s">
        <v>95</v>
      </c>
      <c r="D4461" s="4">
        <v>169819.55999999997</v>
      </c>
      <c r="E4461" s="4">
        <v>46445.64966000001</v>
      </c>
      <c r="F4461" s="3">
        <v>0.27350000000000013</v>
      </c>
      <c r="G4461" s="5">
        <v>943.44199999999978</v>
      </c>
      <c r="H4461" s="4">
        <v>258.03138700000005</v>
      </c>
      <c r="I4461">
        <v>180</v>
      </c>
      <c r="J4461" t="s">
        <v>10</v>
      </c>
      <c r="K4461" t="s">
        <v>20</v>
      </c>
      <c r="L4461" t="s">
        <v>20</v>
      </c>
      <c r="M4461" s="2">
        <v>41281</v>
      </c>
      <c r="N4461" s="2">
        <v>42499</v>
      </c>
      <c r="O4461" t="s">
        <v>21</v>
      </c>
      <c r="P4461">
        <v>0.13</v>
      </c>
    </row>
    <row r="4462" spans="1:16">
      <c r="A4462" s="1">
        <v>41791</v>
      </c>
      <c r="B4462" t="s">
        <v>55</v>
      </c>
      <c r="C4462" t="s">
        <v>96</v>
      </c>
      <c r="D4462" s="4">
        <v>381829.2</v>
      </c>
      <c r="E4462" s="4">
        <v>97671.909360000005</v>
      </c>
      <c r="F4462" s="3">
        <v>0.25580000000000003</v>
      </c>
      <c r="G4462" s="5">
        <v>777.97310513447439</v>
      </c>
      <c r="H4462" s="4">
        <v>199.00552029339858</v>
      </c>
      <c r="I4462">
        <v>490.79999999999995</v>
      </c>
      <c r="J4462" t="s">
        <v>10</v>
      </c>
      <c r="K4462" t="s">
        <v>76</v>
      </c>
      <c r="L4462" t="s">
        <v>76</v>
      </c>
      <c r="M4462" s="2">
        <v>41281</v>
      </c>
      <c r="N4462" s="2">
        <v>42500</v>
      </c>
      <c r="O4462" t="s">
        <v>21</v>
      </c>
      <c r="P4462">
        <v>0.13</v>
      </c>
    </row>
    <row r="4463" spans="1:16">
      <c r="A4463" s="1">
        <v>41791</v>
      </c>
      <c r="B4463" t="s">
        <v>55</v>
      </c>
      <c r="C4463" t="s">
        <v>97</v>
      </c>
      <c r="D4463" s="4">
        <v>506455.19999999995</v>
      </c>
      <c r="E4463" s="4">
        <v>160900.81703999999</v>
      </c>
      <c r="F4463" s="3">
        <v>0.31770000000000004</v>
      </c>
      <c r="G4463" s="5">
        <v>723.92109777015423</v>
      </c>
      <c r="H4463" s="4">
        <v>229.98973276157804</v>
      </c>
      <c r="I4463">
        <v>699.6</v>
      </c>
      <c r="J4463" t="s">
        <v>10</v>
      </c>
      <c r="K4463" t="s">
        <v>20</v>
      </c>
      <c r="L4463" t="s">
        <v>20</v>
      </c>
      <c r="M4463" s="2">
        <v>41331</v>
      </c>
      <c r="N4463" s="2">
        <v>42499</v>
      </c>
      <c r="O4463" t="s">
        <v>21</v>
      </c>
      <c r="P4463">
        <v>0.15</v>
      </c>
    </row>
    <row r="4464" spans="1:16">
      <c r="A4464" s="1">
        <v>41791</v>
      </c>
      <c r="B4464" t="s">
        <v>55</v>
      </c>
      <c r="C4464" t="s">
        <v>98</v>
      </c>
      <c r="D4464" s="4">
        <v>319818.12000000011</v>
      </c>
      <c r="E4464" s="4">
        <v>128247.06611999999</v>
      </c>
      <c r="F4464" s="3">
        <v>0.4009999999999998</v>
      </c>
      <c r="G4464" s="5">
        <v>648.45523114355251</v>
      </c>
      <c r="H4464" s="4">
        <v>260.03054768856447</v>
      </c>
      <c r="I4464">
        <v>493.2</v>
      </c>
      <c r="J4464" t="s">
        <v>47</v>
      </c>
      <c r="K4464" t="s">
        <v>100</v>
      </c>
      <c r="L4464" t="s">
        <v>99</v>
      </c>
      <c r="M4464" s="2">
        <v>41241</v>
      </c>
      <c r="N4464" s="2">
        <v>43229</v>
      </c>
      <c r="O4464" t="s">
        <v>21</v>
      </c>
      <c r="P4464">
        <v>0.12</v>
      </c>
    </row>
    <row r="4465" spans="1:18">
      <c r="A4465" s="1">
        <v>41791</v>
      </c>
      <c r="B4465" t="s">
        <v>55</v>
      </c>
      <c r="C4465" t="s">
        <v>101</v>
      </c>
      <c r="D4465" s="4">
        <v>326829.59999999998</v>
      </c>
      <c r="E4465" s="4">
        <v>37781.501759999999</v>
      </c>
      <c r="F4465" s="3">
        <v>0.11560000000000001</v>
      </c>
      <c r="G4465" s="5">
        <v>1403.9072164948454</v>
      </c>
      <c r="H4465" s="4">
        <v>162.29167422680413</v>
      </c>
      <c r="I4465">
        <v>232.79999999999998</v>
      </c>
      <c r="J4465" t="s">
        <v>34</v>
      </c>
      <c r="K4465" t="s">
        <v>58</v>
      </c>
      <c r="L4465" t="s">
        <v>57</v>
      </c>
      <c r="M4465" s="2">
        <v>41331</v>
      </c>
      <c r="N4465" s="2">
        <v>43229</v>
      </c>
      <c r="O4465" t="s">
        <v>21</v>
      </c>
      <c r="P4465">
        <v>0.08</v>
      </c>
    </row>
    <row r="4466" spans="1:18">
      <c r="A4466" s="1">
        <v>41791</v>
      </c>
      <c r="B4466" t="s">
        <v>55</v>
      </c>
      <c r="C4466" t="s">
        <v>102</v>
      </c>
      <c r="D4466" s="4">
        <v>373868.39999999997</v>
      </c>
      <c r="E4466" s="4">
        <v>49911.431400000009</v>
      </c>
      <c r="F4466" s="3">
        <v>0.13350000000000004</v>
      </c>
      <c r="G4466" s="5">
        <v>786.76010101010093</v>
      </c>
      <c r="H4466" s="4">
        <v>105.03247348484851</v>
      </c>
      <c r="I4466">
        <v>475.2</v>
      </c>
      <c r="J4466" t="s">
        <v>34</v>
      </c>
      <c r="K4466" t="s">
        <v>58</v>
      </c>
      <c r="L4466" t="s">
        <v>57</v>
      </c>
      <c r="M4466" s="2">
        <v>41332</v>
      </c>
      <c r="N4466" s="2">
        <v>44325</v>
      </c>
      <c r="O4466" t="s">
        <v>21</v>
      </c>
      <c r="P4466">
        <v>0.08</v>
      </c>
    </row>
    <row r="4467" spans="1:18">
      <c r="A4467" s="1">
        <v>41791</v>
      </c>
      <c r="B4467" t="s">
        <v>55</v>
      </c>
      <c r="C4467" t="s">
        <v>103</v>
      </c>
      <c r="D4467" s="4">
        <v>591307.19999999995</v>
      </c>
      <c r="E4467" s="4">
        <v>61791.602400000003</v>
      </c>
      <c r="F4467" s="3">
        <v>0.10450000000000001</v>
      </c>
      <c r="G4467" s="5">
        <v>1052.8974358974358</v>
      </c>
      <c r="H4467" s="4">
        <v>110.02778205128206</v>
      </c>
      <c r="I4467">
        <v>561.6</v>
      </c>
      <c r="J4467" t="s">
        <v>34</v>
      </c>
      <c r="K4467" t="s">
        <v>58</v>
      </c>
      <c r="L4467" t="s">
        <v>57</v>
      </c>
      <c r="M4467" s="2">
        <v>41327</v>
      </c>
      <c r="N4467" s="2">
        <v>44325</v>
      </c>
      <c r="O4467" t="s">
        <v>16</v>
      </c>
      <c r="P4467">
        <v>0.08</v>
      </c>
    </row>
    <row r="4468" spans="1:18">
      <c r="A4468" s="1">
        <v>41791</v>
      </c>
      <c r="B4468" t="s">
        <v>55</v>
      </c>
      <c r="C4468" t="s">
        <v>104</v>
      </c>
      <c r="D4468" s="4">
        <v>447169.63199999998</v>
      </c>
      <c r="E4468" s="4">
        <v>67612.048358399989</v>
      </c>
      <c r="F4468" s="3">
        <v>0.15119999999999997</v>
      </c>
      <c r="G4468" s="5">
        <v>271.0118981818182</v>
      </c>
      <c r="H4468" s="4">
        <v>40.976999005090903</v>
      </c>
      <c r="I4468">
        <v>1650</v>
      </c>
      <c r="J4468" t="s">
        <v>34</v>
      </c>
      <c r="K4468" t="s">
        <v>58</v>
      </c>
      <c r="L4468" t="s">
        <v>57</v>
      </c>
      <c r="M4468" s="2">
        <v>41261</v>
      </c>
      <c r="N4468" s="2">
        <v>44332</v>
      </c>
      <c r="O4468" t="s">
        <v>30</v>
      </c>
      <c r="P4468">
        <v>7.0000000000000007E-2</v>
      </c>
    </row>
    <row r="4469" spans="1:18">
      <c r="A4469" s="1">
        <v>41791</v>
      </c>
      <c r="B4469" t="s">
        <v>55</v>
      </c>
      <c r="C4469" t="s">
        <v>287</v>
      </c>
      <c r="D4469" s="4">
        <v>17330.399999999998</v>
      </c>
      <c r="E4469" s="4">
        <v>6599.4163199999994</v>
      </c>
      <c r="F4469" s="3">
        <v>0.38080000000000003</v>
      </c>
      <c r="G4469" s="5">
        <v>1203.5</v>
      </c>
      <c r="H4469" s="4">
        <v>458.2928</v>
      </c>
      <c r="I4469">
        <v>14.399999999999999</v>
      </c>
      <c r="J4469" t="s">
        <v>10</v>
      </c>
      <c r="K4469" t="s">
        <v>11</v>
      </c>
      <c r="L4469" t="s">
        <v>9</v>
      </c>
      <c r="M4469" s="2">
        <v>41724</v>
      </c>
      <c r="N4469" s="2">
        <v>42088</v>
      </c>
      <c r="O4469" t="s">
        <v>21</v>
      </c>
      <c r="P4469">
        <v>0.14000000000000001</v>
      </c>
    </row>
    <row r="4470" spans="1:18">
      <c r="A4470" s="1">
        <v>41791</v>
      </c>
      <c r="B4470" t="s">
        <v>55</v>
      </c>
      <c r="C4470" t="s">
        <v>293</v>
      </c>
      <c r="D4470" s="4">
        <v>22500</v>
      </c>
      <c r="E4470" s="4">
        <v>2250</v>
      </c>
      <c r="F4470" s="3">
        <v>0.1</v>
      </c>
      <c r="G4470" s="5">
        <v>9375</v>
      </c>
      <c r="H4470" s="4">
        <v>937.5</v>
      </c>
      <c r="I4470">
        <v>2.4</v>
      </c>
      <c r="J4470" t="s">
        <v>34</v>
      </c>
      <c r="K4470" t="s">
        <v>36</v>
      </c>
      <c r="L4470" t="s">
        <v>167</v>
      </c>
      <c r="M4470" s="2">
        <v>41712</v>
      </c>
      <c r="N4470" s="2">
        <v>42076</v>
      </c>
      <c r="O4470" t="s">
        <v>16</v>
      </c>
      <c r="P4470">
        <v>0.1</v>
      </c>
      <c r="R4470">
        <f t="shared" ref="R4470" si="398">(N4470-M4470)/365</f>
        <v>0.99726027397260275</v>
      </c>
    </row>
    <row r="4471" spans="1:18">
      <c r="A4471" s="1">
        <v>41791</v>
      </c>
      <c r="B4471" t="s">
        <v>55</v>
      </c>
      <c r="C4471" t="s">
        <v>294</v>
      </c>
      <c r="D4471" s="4">
        <v>26196</v>
      </c>
      <c r="E4471" s="4">
        <v>6598.7723999999998</v>
      </c>
      <c r="F4471" s="3">
        <v>0.25190000000000001</v>
      </c>
      <c r="G4471" s="5">
        <v>2728.75</v>
      </c>
      <c r="H4471" s="4">
        <v>687.37212499999998</v>
      </c>
      <c r="I4471">
        <v>9.6</v>
      </c>
      <c r="J4471" t="s">
        <v>10</v>
      </c>
      <c r="K4471" t="s">
        <v>11</v>
      </c>
      <c r="L4471" t="s">
        <v>94</v>
      </c>
      <c r="M4471" s="2">
        <v>41759</v>
      </c>
      <c r="N4471" s="2">
        <v>42123</v>
      </c>
      <c r="O4471" t="s">
        <v>21</v>
      </c>
      <c r="P4471">
        <v>0.17</v>
      </c>
    </row>
    <row r="4472" spans="1:18">
      <c r="A4472" s="1">
        <v>41791</v>
      </c>
      <c r="B4472" t="s">
        <v>55</v>
      </c>
      <c r="C4472" t="s">
        <v>295</v>
      </c>
      <c r="D4472" s="4">
        <v>7502.4</v>
      </c>
      <c r="E4472" s="4">
        <v>12000.0888</v>
      </c>
      <c r="F4472" s="3">
        <v>1.5994999999999999</v>
      </c>
      <c r="G4472" s="5">
        <v>111.64285714285714</v>
      </c>
      <c r="H4472" s="4">
        <v>178.57274999999998</v>
      </c>
      <c r="I4472">
        <v>67.2</v>
      </c>
      <c r="J4472" t="s">
        <v>47</v>
      </c>
      <c r="K4472" t="s">
        <v>91</v>
      </c>
      <c r="L4472" t="s">
        <v>276</v>
      </c>
      <c r="M4472" s="2">
        <v>41752</v>
      </c>
      <c r="N4472" s="2">
        <v>42116</v>
      </c>
      <c r="O4472" t="s">
        <v>13</v>
      </c>
    </row>
    <row r="4473" spans="1:18">
      <c r="A4473" s="1">
        <v>41791</v>
      </c>
      <c r="B4473" t="s">
        <v>55</v>
      </c>
      <c r="C4473" t="s">
        <v>189</v>
      </c>
      <c r="D4473" s="4">
        <v>17792.399999999998</v>
      </c>
      <c r="E4473" s="4">
        <v>3739.9624800000001</v>
      </c>
      <c r="F4473" s="3">
        <v>0.21020000000000003</v>
      </c>
      <c r="G4473" s="5">
        <v>1235.5833333333333</v>
      </c>
      <c r="H4473" s="4">
        <v>259.7196166666667</v>
      </c>
      <c r="I4473">
        <v>14.399999999999999</v>
      </c>
      <c r="J4473" t="s">
        <v>10</v>
      </c>
      <c r="K4473" t="s">
        <v>11</v>
      </c>
      <c r="L4473" t="s">
        <v>94</v>
      </c>
      <c r="M4473" s="2" t="s">
        <v>8</v>
      </c>
      <c r="N4473" s="2" t="s">
        <v>8</v>
      </c>
      <c r="O4473" t="s">
        <v>472</v>
      </c>
    </row>
    <row r="4474" spans="1:18">
      <c r="A4474" s="1">
        <v>41791</v>
      </c>
      <c r="B4474" t="s">
        <v>55</v>
      </c>
      <c r="C4474" t="s">
        <v>252</v>
      </c>
      <c r="D4474" s="4">
        <v>30610.799999999999</v>
      </c>
      <c r="E4474" s="4">
        <v>6599.6884799999998</v>
      </c>
      <c r="F4474" s="3">
        <v>0.21559999999999999</v>
      </c>
      <c r="G4474" s="5">
        <v>2125.75</v>
      </c>
      <c r="H4474" s="4">
        <v>458.31170000000003</v>
      </c>
      <c r="I4474">
        <v>14.399999999999999</v>
      </c>
      <c r="J4474" t="s">
        <v>62</v>
      </c>
      <c r="K4474" t="s">
        <v>253</v>
      </c>
      <c r="L4474" t="s">
        <v>253</v>
      </c>
      <c r="M4474" s="2">
        <v>41532</v>
      </c>
      <c r="N4474" s="2">
        <v>41896</v>
      </c>
      <c r="O4474" t="s">
        <v>13</v>
      </c>
      <c r="P4474">
        <v>0</v>
      </c>
    </row>
    <row r="4475" spans="1:18">
      <c r="A4475" s="1">
        <v>41791</v>
      </c>
      <c r="B4475" t="s">
        <v>55</v>
      </c>
      <c r="C4475" t="s">
        <v>254</v>
      </c>
      <c r="D4475" s="4">
        <v>47144.4</v>
      </c>
      <c r="E4475" s="4">
        <v>6600.2160000000003</v>
      </c>
      <c r="F4475" s="3">
        <v>0.14000000000000001</v>
      </c>
      <c r="G4475" s="5">
        <v>3273.916666666667</v>
      </c>
      <c r="H4475" s="4">
        <v>458.34833333333341</v>
      </c>
      <c r="I4475">
        <v>14.399999999999999</v>
      </c>
      <c r="J4475" t="s">
        <v>10</v>
      </c>
      <c r="K4475" t="s">
        <v>11</v>
      </c>
      <c r="L4475" t="s">
        <v>94</v>
      </c>
      <c r="M4475" s="2">
        <v>41533</v>
      </c>
      <c r="N4475" s="2">
        <v>41897</v>
      </c>
      <c r="O4475" t="s">
        <v>13</v>
      </c>
      <c r="P4475">
        <v>0</v>
      </c>
    </row>
    <row r="4476" spans="1:18">
      <c r="A4476" s="1">
        <v>41791</v>
      </c>
      <c r="B4476" t="s">
        <v>55</v>
      </c>
      <c r="C4476" t="s">
        <v>255</v>
      </c>
      <c r="D4476" s="4">
        <v>46758</v>
      </c>
      <c r="E4476" s="4">
        <v>5999.0513999999994</v>
      </c>
      <c r="F4476" s="3">
        <v>0.1283</v>
      </c>
      <c r="G4476" s="5">
        <v>3247.0833333333335</v>
      </c>
      <c r="H4476" s="4">
        <v>416.60079166666668</v>
      </c>
      <c r="I4476">
        <v>14.399999999999999</v>
      </c>
      <c r="J4476" t="s">
        <v>10</v>
      </c>
      <c r="K4476" t="s">
        <v>11</v>
      </c>
      <c r="L4476" t="s">
        <v>94</v>
      </c>
      <c r="M4476" s="2">
        <v>41518</v>
      </c>
      <c r="N4476" s="2">
        <v>41882</v>
      </c>
      <c r="O4476" t="s">
        <v>13</v>
      </c>
      <c r="P4476">
        <v>0</v>
      </c>
    </row>
    <row r="4477" spans="1:18">
      <c r="A4477" s="1">
        <v>41791</v>
      </c>
      <c r="B4477" t="s">
        <v>55</v>
      </c>
      <c r="C4477" t="s">
        <v>256</v>
      </c>
      <c r="D4477" s="4">
        <v>36040.799999999996</v>
      </c>
      <c r="E4477" s="4">
        <v>6000.7931999999992</v>
      </c>
      <c r="F4477" s="3">
        <v>0.16650000000000001</v>
      </c>
      <c r="G4477" s="5">
        <v>2502.8333333333335</v>
      </c>
      <c r="H4477" s="4">
        <v>416.72174999999999</v>
      </c>
      <c r="I4477">
        <v>14.399999999999999</v>
      </c>
      <c r="J4477" t="s">
        <v>52</v>
      </c>
      <c r="K4477" t="s">
        <v>51</v>
      </c>
      <c r="L4477" t="s">
        <v>51</v>
      </c>
      <c r="M4477" s="2">
        <v>41536</v>
      </c>
      <c r="N4477" s="2">
        <v>41900</v>
      </c>
      <c r="O4477" t="s">
        <v>21</v>
      </c>
      <c r="P4477">
        <v>0.13</v>
      </c>
    </row>
    <row r="4478" spans="1:18">
      <c r="A4478" s="1">
        <v>41791</v>
      </c>
      <c r="B4478" t="s">
        <v>55</v>
      </c>
      <c r="C4478" t="s">
        <v>257</v>
      </c>
      <c r="D4478" s="4">
        <v>28328.399999999998</v>
      </c>
      <c r="E4478" s="4">
        <v>5999.9551199999996</v>
      </c>
      <c r="F4478" s="3">
        <v>0.21180000000000002</v>
      </c>
      <c r="G4478" s="5">
        <v>1967.25</v>
      </c>
      <c r="H4478" s="4">
        <v>416.66355000000004</v>
      </c>
      <c r="I4478">
        <v>14.399999999999999</v>
      </c>
      <c r="J4478" t="s">
        <v>10</v>
      </c>
      <c r="K4478" t="s">
        <v>11</v>
      </c>
      <c r="L4478" t="s">
        <v>94</v>
      </c>
      <c r="M4478" s="2">
        <v>41541</v>
      </c>
      <c r="N4478" s="2">
        <v>41905</v>
      </c>
      <c r="O4478" t="s">
        <v>13</v>
      </c>
      <c r="P4478">
        <v>0</v>
      </c>
    </row>
    <row r="4479" spans="1:18">
      <c r="A4479" s="1">
        <v>41791</v>
      </c>
      <c r="B4479" t="s">
        <v>55</v>
      </c>
      <c r="C4479" t="s">
        <v>278</v>
      </c>
      <c r="D4479" s="4">
        <v>4128</v>
      </c>
      <c r="E4479" s="4">
        <v>2400.0192000000002</v>
      </c>
      <c r="F4479" s="3">
        <v>0.58140000000000003</v>
      </c>
      <c r="G4479" s="5">
        <v>264.61538461538464</v>
      </c>
      <c r="H4479" s="4">
        <v>153.84738461538464</v>
      </c>
      <c r="I4479">
        <v>15.6</v>
      </c>
      <c r="J4479" t="s">
        <v>47</v>
      </c>
      <c r="K4479" t="s">
        <v>91</v>
      </c>
      <c r="L4479" t="s">
        <v>279</v>
      </c>
      <c r="M4479" s="2">
        <v>41609</v>
      </c>
      <c r="N4479" s="2">
        <v>41973</v>
      </c>
      <c r="O4479" t="s">
        <v>13</v>
      </c>
      <c r="P4479">
        <v>0</v>
      </c>
    </row>
    <row r="4480" spans="1:18">
      <c r="A4480" s="1">
        <v>41791</v>
      </c>
      <c r="B4480" t="s">
        <v>55</v>
      </c>
      <c r="C4480" t="s">
        <v>277</v>
      </c>
      <c r="D4480" s="4">
        <v>8100</v>
      </c>
      <c r="E4480" s="4">
        <v>2040.3899999999999</v>
      </c>
      <c r="F4480" s="3">
        <v>0.25189999999999996</v>
      </c>
      <c r="G4480" s="5">
        <v>1125</v>
      </c>
      <c r="H4480" s="4">
        <v>283.38749999999999</v>
      </c>
      <c r="I4480">
        <v>7.1999999999999993</v>
      </c>
      <c r="J4480" t="s">
        <v>47</v>
      </c>
      <c r="K4480" t="s">
        <v>91</v>
      </c>
      <c r="L4480" t="s">
        <v>280</v>
      </c>
      <c r="M4480" s="2">
        <v>41617</v>
      </c>
      <c r="N4480" s="2">
        <v>41981</v>
      </c>
      <c r="O4480" t="s">
        <v>13</v>
      </c>
      <c r="P4480">
        <v>0</v>
      </c>
    </row>
    <row r="4481" spans="1:16">
      <c r="A4481" s="1">
        <v>41821</v>
      </c>
      <c r="B4481" t="s">
        <v>55</v>
      </c>
      <c r="C4481" t="s">
        <v>56</v>
      </c>
      <c r="D4481" s="4">
        <v>975824.39999999991</v>
      </c>
      <c r="E4481" s="4">
        <v>126466.84224000001</v>
      </c>
      <c r="F4481" s="3">
        <v>0.12960000000000002</v>
      </c>
      <c r="G4481" s="5">
        <v>809.94721115537845</v>
      </c>
      <c r="H4481" s="4">
        <v>104.96915856573706</v>
      </c>
      <c r="I4481">
        <v>1204.8</v>
      </c>
      <c r="J4481" t="s">
        <v>34</v>
      </c>
      <c r="K4481" t="s">
        <v>58</v>
      </c>
      <c r="L4481" t="s">
        <v>57</v>
      </c>
      <c r="M4481" s="2">
        <v>41270</v>
      </c>
      <c r="N4481" s="2">
        <v>44325</v>
      </c>
      <c r="O4481" t="s">
        <v>16</v>
      </c>
      <c r="P4481">
        <v>0.08</v>
      </c>
    </row>
    <row r="4482" spans="1:16">
      <c r="A4482" s="1">
        <v>41821</v>
      </c>
      <c r="B4482" t="s">
        <v>55</v>
      </c>
      <c r="C4482" t="s">
        <v>59</v>
      </c>
      <c r="D4482" s="4">
        <v>641208</v>
      </c>
      <c r="E4482" s="4">
        <v>94001.092799999999</v>
      </c>
      <c r="F4482" s="3">
        <v>0.14660000000000001</v>
      </c>
      <c r="G4482" s="5">
        <v>750.47752808988764</v>
      </c>
      <c r="H4482" s="4">
        <v>110.02000561797753</v>
      </c>
      <c r="I4482">
        <v>854.4</v>
      </c>
      <c r="J4482" t="s">
        <v>34</v>
      </c>
      <c r="K4482" t="s">
        <v>58</v>
      </c>
      <c r="L4482" t="s">
        <v>57</v>
      </c>
      <c r="M4482" s="2">
        <v>41286</v>
      </c>
      <c r="N4482" s="2">
        <v>44325</v>
      </c>
      <c r="O4482" t="s">
        <v>16</v>
      </c>
      <c r="P4482">
        <v>0.08</v>
      </c>
    </row>
    <row r="4483" spans="1:16">
      <c r="A4483" s="1">
        <v>41821</v>
      </c>
      <c r="B4483" t="s">
        <v>55</v>
      </c>
      <c r="C4483" t="s">
        <v>244</v>
      </c>
      <c r="D4483" s="4">
        <v>337616.39999999997</v>
      </c>
      <c r="E4483" s="4">
        <v>53984.862359999999</v>
      </c>
      <c r="F4483" s="3">
        <v>0.15990000000000001</v>
      </c>
      <c r="G4483" s="5">
        <v>625.21555555555551</v>
      </c>
      <c r="H4483" s="4">
        <v>99.971967333333325</v>
      </c>
      <c r="I4483">
        <v>540</v>
      </c>
      <c r="J4483" t="s">
        <v>34</v>
      </c>
      <c r="K4483" t="s">
        <v>58</v>
      </c>
      <c r="L4483" t="s">
        <v>57</v>
      </c>
      <c r="M4483" s="2">
        <v>41402</v>
      </c>
      <c r="N4483" s="2">
        <v>44323</v>
      </c>
      <c r="O4483" t="s">
        <v>21</v>
      </c>
      <c r="P4483">
        <v>0.08</v>
      </c>
    </row>
    <row r="4484" spans="1:16">
      <c r="A4484" s="1">
        <v>41821</v>
      </c>
      <c r="B4484" t="s">
        <v>55</v>
      </c>
      <c r="C4484" t="s">
        <v>311</v>
      </c>
      <c r="D4484" s="4">
        <v>1170861.5999999999</v>
      </c>
      <c r="E4484" s="4">
        <v>93668.928</v>
      </c>
      <c r="F4484" s="3">
        <v>8.0000000000000016E-2</v>
      </c>
      <c r="G4484" s="5">
        <v>1858.5104761904759</v>
      </c>
      <c r="H4484" s="4">
        <v>148.6808380952381</v>
      </c>
      <c r="I4484">
        <v>630</v>
      </c>
      <c r="J4484" t="s">
        <v>34</v>
      </c>
      <c r="K4484" t="s">
        <v>58</v>
      </c>
      <c r="L4484" t="s">
        <v>57</v>
      </c>
      <c r="M4484" s="2">
        <v>41757</v>
      </c>
      <c r="N4484" s="2">
        <v>43948</v>
      </c>
      <c r="O4484" t="s">
        <v>16</v>
      </c>
      <c r="P4484">
        <v>0.08</v>
      </c>
    </row>
    <row r="4485" spans="1:16">
      <c r="A4485" s="1">
        <v>41821</v>
      </c>
      <c r="B4485" t="s">
        <v>55</v>
      </c>
      <c r="C4485" t="s">
        <v>60</v>
      </c>
      <c r="D4485" s="4">
        <v>125453.08799999996</v>
      </c>
      <c r="E4485" s="4">
        <v>26332.603171200008</v>
      </c>
      <c r="F4485" s="3">
        <v>0.20990000000000014</v>
      </c>
      <c r="G4485" s="5">
        <v>500.21167464114819</v>
      </c>
      <c r="H4485" s="4">
        <v>104.99443050717707</v>
      </c>
      <c r="I4485">
        <v>250.79999999999998</v>
      </c>
      <c r="J4485" t="s">
        <v>62</v>
      </c>
      <c r="K4485" t="s">
        <v>61</v>
      </c>
      <c r="L4485" t="s">
        <v>61</v>
      </c>
      <c r="M4485" s="2">
        <v>41243</v>
      </c>
      <c r="N4485" s="2">
        <v>43229</v>
      </c>
      <c r="O4485" t="s">
        <v>13</v>
      </c>
      <c r="P4485">
        <v>0</v>
      </c>
    </row>
    <row r="4486" spans="1:16">
      <c r="A4486" s="1">
        <v>41821</v>
      </c>
      <c r="B4486" t="s">
        <v>55</v>
      </c>
      <c r="C4486" t="s">
        <v>63</v>
      </c>
      <c r="D4486" s="4">
        <v>762948</v>
      </c>
      <c r="E4486" s="4">
        <v>110780.0496</v>
      </c>
      <c r="F4486" s="3">
        <v>0.1452</v>
      </c>
      <c r="G4486" s="5">
        <v>585.44198895027625</v>
      </c>
      <c r="H4486" s="4">
        <v>85.006176795580103</v>
      </c>
      <c r="I4486">
        <v>1303.2</v>
      </c>
      <c r="J4486" t="s">
        <v>34</v>
      </c>
      <c r="K4486" t="s">
        <v>58</v>
      </c>
      <c r="L4486" t="s">
        <v>57</v>
      </c>
      <c r="M4486" s="2">
        <v>41268</v>
      </c>
      <c r="N4486" s="2">
        <v>44325</v>
      </c>
      <c r="O4486" t="s">
        <v>16</v>
      </c>
      <c r="P4486">
        <v>7.0000000000000007E-2</v>
      </c>
    </row>
    <row r="4487" spans="1:16">
      <c r="A4487" s="1">
        <v>41821</v>
      </c>
      <c r="B4487" t="s">
        <v>55</v>
      </c>
      <c r="C4487" t="s">
        <v>64</v>
      </c>
      <c r="D4487" s="4">
        <v>297762.24000000005</v>
      </c>
      <c r="E4487" s="4">
        <v>57408.559871999998</v>
      </c>
      <c r="F4487" s="3">
        <v>0.19279999999999997</v>
      </c>
      <c r="G4487" s="5">
        <v>1522.3018404907978</v>
      </c>
      <c r="H4487" s="4">
        <v>293.49979484662578</v>
      </c>
      <c r="I4487">
        <v>195.6</v>
      </c>
      <c r="J4487" t="s">
        <v>10</v>
      </c>
      <c r="K4487" t="s">
        <v>12</v>
      </c>
      <c r="L4487" t="s">
        <v>27</v>
      </c>
      <c r="M4487" s="2">
        <v>41299</v>
      </c>
      <c r="N4487" s="2">
        <v>42499</v>
      </c>
      <c r="O4487" t="s">
        <v>21</v>
      </c>
      <c r="P4487">
        <v>0.16</v>
      </c>
    </row>
    <row r="4488" spans="1:16">
      <c r="A4488" s="1">
        <v>41821</v>
      </c>
      <c r="B4488" t="s">
        <v>55</v>
      </c>
      <c r="C4488" t="s">
        <v>65</v>
      </c>
      <c r="D4488" s="4">
        <v>190861.19999999998</v>
      </c>
      <c r="E4488" s="4">
        <v>48917.725559999992</v>
      </c>
      <c r="F4488" s="3">
        <v>0.25629999999999997</v>
      </c>
      <c r="G4488" s="5">
        <v>1053.317880794702</v>
      </c>
      <c r="H4488" s="4">
        <v>269.96537284768209</v>
      </c>
      <c r="I4488">
        <v>181.2</v>
      </c>
      <c r="J4488" t="s">
        <v>10</v>
      </c>
      <c r="K4488" t="s">
        <v>20</v>
      </c>
      <c r="L4488" t="s">
        <v>20</v>
      </c>
      <c r="M4488" s="2">
        <v>41286</v>
      </c>
      <c r="N4488" s="2">
        <v>42499</v>
      </c>
      <c r="O4488" t="s">
        <v>21</v>
      </c>
      <c r="P4488">
        <v>0.11</v>
      </c>
    </row>
    <row r="4489" spans="1:16">
      <c r="A4489" s="1">
        <v>41821</v>
      </c>
      <c r="B4489" t="s">
        <v>55</v>
      </c>
      <c r="C4489" t="s">
        <v>66</v>
      </c>
      <c r="D4489" s="4">
        <v>148119.6</v>
      </c>
      <c r="E4489" s="4">
        <v>28216.783799999997</v>
      </c>
      <c r="F4489" s="3">
        <v>0.19049999999999997</v>
      </c>
      <c r="G4489" s="5">
        <v>1234.3300000000002</v>
      </c>
      <c r="H4489" s="4">
        <v>235.13986499999999</v>
      </c>
      <c r="I4489">
        <v>120</v>
      </c>
      <c r="J4489" t="s">
        <v>10</v>
      </c>
      <c r="K4489" t="s">
        <v>20</v>
      </c>
      <c r="L4489" t="s">
        <v>20</v>
      </c>
      <c r="M4489" s="2">
        <v>41279</v>
      </c>
      <c r="N4489" s="2">
        <v>42499</v>
      </c>
      <c r="O4489" t="s">
        <v>21</v>
      </c>
      <c r="P4489">
        <v>0.15</v>
      </c>
    </row>
    <row r="4490" spans="1:16">
      <c r="A4490" s="1">
        <v>41821</v>
      </c>
      <c r="B4490" t="s">
        <v>55</v>
      </c>
      <c r="C4490" t="s">
        <v>67</v>
      </c>
      <c r="D4490" s="4">
        <v>109302</v>
      </c>
      <c r="E4490" s="4">
        <v>33894.550200000005</v>
      </c>
      <c r="F4490" s="3">
        <v>0.31010000000000004</v>
      </c>
      <c r="G4490" s="5">
        <v>806.06194690265488</v>
      </c>
      <c r="H4490" s="4">
        <v>249.95980973451333</v>
      </c>
      <c r="I4490">
        <v>135.6</v>
      </c>
      <c r="J4490" t="s">
        <v>10</v>
      </c>
      <c r="K4490" t="s">
        <v>20</v>
      </c>
      <c r="L4490" t="s">
        <v>20</v>
      </c>
      <c r="M4490" s="2">
        <v>41281</v>
      </c>
      <c r="N4490" s="2">
        <v>42133</v>
      </c>
      <c r="O4490" t="s">
        <v>21</v>
      </c>
      <c r="P4490">
        <v>0.14000000000000001</v>
      </c>
    </row>
    <row r="4491" spans="1:16">
      <c r="A4491" s="1">
        <v>41821</v>
      </c>
      <c r="B4491" t="s">
        <v>55</v>
      </c>
      <c r="C4491" t="s">
        <v>68</v>
      </c>
      <c r="D4491" s="4">
        <v>42612</v>
      </c>
      <c r="E4491" s="4">
        <v>17279.166000000001</v>
      </c>
      <c r="F4491" s="3">
        <v>0.40550000000000003</v>
      </c>
      <c r="G4491" s="5">
        <v>591.83333333333337</v>
      </c>
      <c r="H4491" s="4">
        <v>239.98841666666669</v>
      </c>
      <c r="I4491">
        <v>72</v>
      </c>
      <c r="J4491" t="s">
        <v>10</v>
      </c>
      <c r="K4491" t="s">
        <v>11</v>
      </c>
      <c r="L4491" t="s">
        <v>42</v>
      </c>
      <c r="M4491" s="2">
        <v>41280</v>
      </c>
      <c r="N4491" s="2">
        <v>42133</v>
      </c>
      <c r="O4491" t="s">
        <v>21</v>
      </c>
      <c r="P4491">
        <v>0.15</v>
      </c>
    </row>
    <row r="4492" spans="1:16">
      <c r="A4492" s="1">
        <v>41821</v>
      </c>
      <c r="B4492" t="s">
        <v>55</v>
      </c>
      <c r="C4492" t="s">
        <v>69</v>
      </c>
      <c r="D4492" s="4">
        <v>119983.2</v>
      </c>
      <c r="E4492" s="4">
        <v>48989.140559999993</v>
      </c>
      <c r="F4492" s="3">
        <v>0.40829999999999994</v>
      </c>
      <c r="G4492" s="5">
        <v>636.8535031847133</v>
      </c>
      <c r="H4492" s="4">
        <v>260.02728535031844</v>
      </c>
      <c r="I4492">
        <v>188.4</v>
      </c>
      <c r="J4492" t="s">
        <v>10</v>
      </c>
      <c r="K4492" t="s">
        <v>20</v>
      </c>
      <c r="L4492" t="s">
        <v>20</v>
      </c>
      <c r="M4492" s="2">
        <v>41283</v>
      </c>
      <c r="N4492" s="2">
        <v>42133</v>
      </c>
      <c r="O4492" t="s">
        <v>21</v>
      </c>
      <c r="P4492">
        <v>0.17</v>
      </c>
    </row>
    <row r="4493" spans="1:16">
      <c r="A4493" s="1">
        <v>41821</v>
      </c>
      <c r="B4493" t="s">
        <v>55</v>
      </c>
      <c r="C4493" t="s">
        <v>70</v>
      </c>
      <c r="D4493" s="4">
        <v>367008</v>
      </c>
      <c r="E4493" s="4">
        <v>66061.439999999988</v>
      </c>
      <c r="F4493" s="3">
        <v>0.17999999999999997</v>
      </c>
      <c r="G4493" s="5">
        <v>1747.6571428571428</v>
      </c>
      <c r="H4493" s="4">
        <v>314.57828571428564</v>
      </c>
      <c r="I4493">
        <v>210</v>
      </c>
      <c r="J4493" t="s">
        <v>10</v>
      </c>
      <c r="K4493" t="s">
        <v>20</v>
      </c>
      <c r="L4493" t="s">
        <v>20</v>
      </c>
      <c r="M4493" s="2">
        <v>41284</v>
      </c>
      <c r="N4493" s="2">
        <v>42499</v>
      </c>
      <c r="O4493" t="s">
        <v>16</v>
      </c>
      <c r="P4493">
        <v>0.18</v>
      </c>
    </row>
    <row r="4494" spans="1:16">
      <c r="A4494" s="1">
        <v>41821</v>
      </c>
      <c r="B4494" t="s">
        <v>55</v>
      </c>
      <c r="C4494" t="s">
        <v>71</v>
      </c>
      <c r="D4494" s="4">
        <v>120245.75999999999</v>
      </c>
      <c r="E4494" s="4">
        <v>34991.516159999999</v>
      </c>
      <c r="F4494" s="3">
        <v>0.29099999999999998</v>
      </c>
      <c r="G4494" s="5">
        <v>412.36543209876544</v>
      </c>
      <c r="H4494" s="4">
        <v>119.99834074074076</v>
      </c>
      <c r="I4494">
        <v>291.59999999999997</v>
      </c>
      <c r="J4494" t="s">
        <v>10</v>
      </c>
      <c r="K4494" t="s">
        <v>12</v>
      </c>
      <c r="L4494" t="s">
        <v>12</v>
      </c>
      <c r="M4494" s="2">
        <v>41340</v>
      </c>
      <c r="N4494" s="2">
        <v>42499</v>
      </c>
      <c r="O4494" t="s">
        <v>16</v>
      </c>
      <c r="P4494">
        <v>0.13</v>
      </c>
    </row>
    <row r="4495" spans="1:16">
      <c r="A4495" s="1">
        <v>41821</v>
      </c>
      <c r="B4495" t="s">
        <v>55</v>
      </c>
      <c r="C4495" t="s">
        <v>72</v>
      </c>
      <c r="D4495" s="4">
        <v>197479.80000000002</v>
      </c>
      <c r="E4495" s="4">
        <v>25672.374</v>
      </c>
      <c r="F4495" s="3">
        <v>0.12999999999999998</v>
      </c>
      <c r="G4495" s="5">
        <v>968.03823529411773</v>
      </c>
      <c r="H4495" s="4">
        <v>125.8449705882353</v>
      </c>
      <c r="I4495">
        <v>204</v>
      </c>
      <c r="J4495" t="s">
        <v>10</v>
      </c>
      <c r="K4495" t="s">
        <v>20</v>
      </c>
      <c r="L4495" t="s">
        <v>20</v>
      </c>
      <c r="M4495" s="2">
        <v>41337</v>
      </c>
      <c r="N4495" s="2">
        <v>42499</v>
      </c>
      <c r="O4495" t="s">
        <v>16</v>
      </c>
      <c r="P4495">
        <v>0.13</v>
      </c>
    </row>
    <row r="4496" spans="1:16">
      <c r="A4496" s="1">
        <v>41821</v>
      </c>
      <c r="B4496" t="s">
        <v>55</v>
      </c>
      <c r="C4496" t="s">
        <v>73</v>
      </c>
      <c r="D4496" s="4">
        <v>103976.4</v>
      </c>
      <c r="E4496" s="4">
        <v>37129.972440000005</v>
      </c>
      <c r="F4496" s="3">
        <v>0.35710000000000008</v>
      </c>
      <c r="G4496" s="5">
        <v>728.1260504201681</v>
      </c>
      <c r="H4496" s="4">
        <v>260.01381260504206</v>
      </c>
      <c r="I4496">
        <v>142.79999999999998</v>
      </c>
      <c r="J4496" t="s">
        <v>10</v>
      </c>
      <c r="K4496" t="s">
        <v>20</v>
      </c>
      <c r="L4496" t="s">
        <v>20</v>
      </c>
      <c r="M4496" s="2">
        <v>41284</v>
      </c>
      <c r="N4496" s="2">
        <v>43229</v>
      </c>
      <c r="O4496" t="s">
        <v>21</v>
      </c>
      <c r="P4496">
        <v>0.16</v>
      </c>
    </row>
    <row r="4497" spans="1:16">
      <c r="A4497" s="1">
        <v>41821</v>
      </c>
      <c r="B4497" t="s">
        <v>55</v>
      </c>
      <c r="C4497" t="s">
        <v>74</v>
      </c>
      <c r="D4497" s="4">
        <v>152296.79999999999</v>
      </c>
      <c r="E4497" s="4">
        <v>78904.972079999992</v>
      </c>
      <c r="F4497" s="3">
        <v>0.5181</v>
      </c>
      <c r="G4497" s="5">
        <v>463.18978102189777</v>
      </c>
      <c r="H4497" s="4">
        <v>239.97862554744523</v>
      </c>
      <c r="I4497">
        <v>328.8</v>
      </c>
      <c r="J4497" t="s">
        <v>10</v>
      </c>
      <c r="K4497" t="s">
        <v>20</v>
      </c>
      <c r="L4497" t="s">
        <v>20</v>
      </c>
      <c r="M4497" s="2">
        <v>41299</v>
      </c>
      <c r="N4497" s="2">
        <v>42133</v>
      </c>
      <c r="O4497" t="s">
        <v>21</v>
      </c>
      <c r="P4497">
        <v>0.15</v>
      </c>
    </row>
    <row r="4498" spans="1:16">
      <c r="A4498" s="1">
        <v>41821</v>
      </c>
      <c r="B4498" t="s">
        <v>55</v>
      </c>
      <c r="C4498" t="s">
        <v>75</v>
      </c>
      <c r="D4498" s="4">
        <v>266596.8</v>
      </c>
      <c r="E4498" s="4">
        <v>89843.121600000013</v>
      </c>
      <c r="F4498" s="3">
        <v>0.33700000000000008</v>
      </c>
      <c r="G4498" s="5">
        <v>712.06410256410254</v>
      </c>
      <c r="H4498" s="4">
        <v>239.96560256410262</v>
      </c>
      <c r="I4498">
        <v>374.4</v>
      </c>
      <c r="J4498" t="s">
        <v>10</v>
      </c>
      <c r="K4498" t="s">
        <v>76</v>
      </c>
      <c r="L4498" t="s">
        <v>76</v>
      </c>
      <c r="M4498" s="2">
        <v>41295</v>
      </c>
      <c r="N4498" s="2">
        <v>42133</v>
      </c>
      <c r="O4498" t="s">
        <v>21</v>
      </c>
      <c r="P4498">
        <v>0.15</v>
      </c>
    </row>
    <row r="4499" spans="1:16">
      <c r="A4499" s="1">
        <v>41821</v>
      </c>
      <c r="B4499" t="s">
        <v>55</v>
      </c>
      <c r="C4499" t="s">
        <v>77</v>
      </c>
      <c r="D4499" s="4">
        <v>152552.4</v>
      </c>
      <c r="E4499" s="4">
        <v>62104.082040000001</v>
      </c>
      <c r="F4499" s="3">
        <v>0.40710000000000002</v>
      </c>
      <c r="G4499" s="5">
        <v>565.00888888888892</v>
      </c>
      <c r="H4499" s="4">
        <v>230.01511866666667</v>
      </c>
      <c r="I4499">
        <v>270</v>
      </c>
      <c r="J4499" t="s">
        <v>10</v>
      </c>
      <c r="K4499" t="s">
        <v>76</v>
      </c>
      <c r="L4499" t="s">
        <v>76</v>
      </c>
      <c r="M4499" s="2">
        <v>41279</v>
      </c>
      <c r="N4499" s="2">
        <v>42499</v>
      </c>
      <c r="O4499" t="s">
        <v>21</v>
      </c>
      <c r="P4499">
        <v>0.13</v>
      </c>
    </row>
    <row r="4500" spans="1:16">
      <c r="A4500" s="1">
        <v>41821</v>
      </c>
      <c r="B4500" t="s">
        <v>55</v>
      </c>
      <c r="C4500" t="s">
        <v>78</v>
      </c>
      <c r="D4500" s="4">
        <v>185505.6</v>
      </c>
      <c r="E4500" s="4">
        <v>74814.408479999998</v>
      </c>
      <c r="F4500" s="3">
        <v>0.40329999999999999</v>
      </c>
      <c r="G4500" s="5">
        <v>719.01395348837207</v>
      </c>
      <c r="H4500" s="4">
        <v>289.97832744186047</v>
      </c>
      <c r="I4500">
        <v>258</v>
      </c>
      <c r="J4500" t="s">
        <v>10</v>
      </c>
      <c r="K4500" t="s">
        <v>20</v>
      </c>
      <c r="L4500" t="s">
        <v>20</v>
      </c>
      <c r="M4500" s="2">
        <v>41274</v>
      </c>
      <c r="N4500" s="2">
        <v>42435</v>
      </c>
      <c r="O4500" t="s">
        <v>21</v>
      </c>
      <c r="P4500">
        <v>0.18</v>
      </c>
    </row>
    <row r="4501" spans="1:16">
      <c r="A4501" s="1">
        <v>41821</v>
      </c>
      <c r="B4501" t="s">
        <v>55</v>
      </c>
      <c r="C4501" t="s">
        <v>79</v>
      </c>
      <c r="D4501" s="4">
        <v>723984</v>
      </c>
      <c r="E4501" s="4">
        <v>178968.84479999999</v>
      </c>
      <c r="F4501" s="3">
        <v>0.24719999999999998</v>
      </c>
      <c r="G4501" s="5">
        <v>466.6047950502707</v>
      </c>
      <c r="H4501" s="4">
        <v>115.34470533642691</v>
      </c>
      <c r="I4501">
        <v>1551.6</v>
      </c>
      <c r="J4501" t="s">
        <v>32</v>
      </c>
      <c r="K4501" t="s">
        <v>79</v>
      </c>
      <c r="L4501" t="s">
        <v>32</v>
      </c>
      <c r="M4501" s="2">
        <v>41338</v>
      </c>
      <c r="N4501" s="2">
        <v>44349</v>
      </c>
      <c r="O4501" t="s">
        <v>30</v>
      </c>
      <c r="P4501">
        <v>0.14000000000000001</v>
      </c>
    </row>
    <row r="4502" spans="1:16">
      <c r="A4502" s="1">
        <v>41821</v>
      </c>
      <c r="B4502" t="s">
        <v>55</v>
      </c>
      <c r="C4502" t="s">
        <v>270</v>
      </c>
      <c r="D4502" s="4">
        <v>991467.6</v>
      </c>
      <c r="E4502" s="4">
        <v>81696.930240000002</v>
      </c>
      <c r="F4502" s="3">
        <v>8.2400000000000001E-2</v>
      </c>
      <c r="G4502" s="5">
        <v>849.15005138746153</v>
      </c>
      <c r="H4502" s="4">
        <v>69.969964234326838</v>
      </c>
      <c r="I4502">
        <v>1167.5999999999999</v>
      </c>
      <c r="J4502" t="s">
        <v>34</v>
      </c>
      <c r="K4502" t="s">
        <v>58</v>
      </c>
      <c r="L4502" t="s">
        <v>57</v>
      </c>
      <c r="M4502" s="2">
        <v>41446</v>
      </c>
      <c r="N4502" s="2">
        <v>44487</v>
      </c>
      <c r="O4502" t="s">
        <v>16</v>
      </c>
      <c r="P4502">
        <v>0</v>
      </c>
    </row>
    <row r="4503" spans="1:16">
      <c r="A4503" s="1">
        <v>41821</v>
      </c>
      <c r="B4503" t="s">
        <v>55</v>
      </c>
      <c r="C4503" t="s">
        <v>273</v>
      </c>
      <c r="D4503" s="4">
        <v>1388499.5999999999</v>
      </c>
      <c r="E4503" s="4">
        <v>69424.98</v>
      </c>
      <c r="F4503" s="3">
        <v>0.05</v>
      </c>
      <c r="G4503" s="5">
        <v>2600.1865168539325</v>
      </c>
      <c r="H4503" s="4">
        <v>130.00932584269663</v>
      </c>
      <c r="I4503">
        <v>534</v>
      </c>
      <c r="J4503" t="s">
        <v>34</v>
      </c>
      <c r="K4503" t="s">
        <v>58</v>
      </c>
      <c r="L4503" t="s">
        <v>57</v>
      </c>
      <c r="M4503" s="2">
        <v>41514</v>
      </c>
      <c r="N4503" s="2">
        <v>44525</v>
      </c>
      <c r="O4503" t="s">
        <v>16</v>
      </c>
      <c r="P4503">
        <v>0.05</v>
      </c>
    </row>
    <row r="4504" spans="1:16">
      <c r="A4504" s="1">
        <v>41821</v>
      </c>
      <c r="B4504" t="s">
        <v>55</v>
      </c>
      <c r="C4504" t="s">
        <v>283</v>
      </c>
      <c r="D4504" s="4">
        <v>612506.4</v>
      </c>
      <c r="E4504" s="4">
        <v>55799.333039999998</v>
      </c>
      <c r="F4504" s="3">
        <v>9.1099999999999987E-2</v>
      </c>
      <c r="G4504" s="5">
        <v>1097.6817204301076</v>
      </c>
      <c r="H4504" s="4">
        <v>99.998804731182787</v>
      </c>
      <c r="I4504">
        <v>558</v>
      </c>
      <c r="J4504" t="s">
        <v>34</v>
      </c>
      <c r="K4504" t="s">
        <v>58</v>
      </c>
      <c r="L4504" t="s">
        <v>57</v>
      </c>
      <c r="M4504" s="2">
        <v>41567</v>
      </c>
      <c r="N4504" s="2">
        <v>44578</v>
      </c>
      <c r="O4504" t="s">
        <v>16</v>
      </c>
      <c r="P4504">
        <v>0.05</v>
      </c>
    </row>
    <row r="4505" spans="1:16">
      <c r="A4505" s="1">
        <v>41821</v>
      </c>
      <c r="B4505" t="s">
        <v>55</v>
      </c>
      <c r="C4505" t="s">
        <v>80</v>
      </c>
      <c r="D4505" s="4">
        <v>501834</v>
      </c>
      <c r="E4505" s="4">
        <v>47072.029200000004</v>
      </c>
      <c r="F4505" s="3">
        <v>9.3800000000000008E-2</v>
      </c>
      <c r="G4505" s="5">
        <v>1918.3256880733948</v>
      </c>
      <c r="H4505" s="4">
        <v>179.93894954128444</v>
      </c>
      <c r="I4505">
        <v>261.59999999999997</v>
      </c>
      <c r="J4505" t="s">
        <v>10</v>
      </c>
      <c r="K4505" t="s">
        <v>20</v>
      </c>
      <c r="L4505" t="s">
        <v>20</v>
      </c>
      <c r="M4505" s="2">
        <v>41374</v>
      </c>
      <c r="N4505" s="2">
        <v>42499</v>
      </c>
      <c r="O4505" t="s">
        <v>21</v>
      </c>
      <c r="P4505">
        <v>0.06</v>
      </c>
    </row>
    <row r="4506" spans="1:16">
      <c r="A4506" s="1">
        <v>41821</v>
      </c>
      <c r="B4506" t="s">
        <v>55</v>
      </c>
      <c r="C4506" t="s">
        <v>81</v>
      </c>
      <c r="D4506" s="4">
        <v>864001.32000000018</v>
      </c>
      <c r="E4506" s="4">
        <v>139277.01278399999</v>
      </c>
      <c r="F4506" s="3">
        <v>0.16119999999999995</v>
      </c>
      <c r="G4506" s="5">
        <v>1116.2807751937987</v>
      </c>
      <c r="H4506" s="4">
        <v>179.94446096124031</v>
      </c>
      <c r="I4506">
        <v>774</v>
      </c>
      <c r="J4506" t="s">
        <v>10</v>
      </c>
      <c r="K4506" t="s">
        <v>12</v>
      </c>
      <c r="L4506" t="s">
        <v>23</v>
      </c>
      <c r="M4506" s="2">
        <v>41299</v>
      </c>
      <c r="N4506" s="2">
        <v>43229</v>
      </c>
      <c r="O4506" t="s">
        <v>21</v>
      </c>
      <c r="P4506">
        <v>0.11</v>
      </c>
    </row>
    <row r="4507" spans="1:16">
      <c r="A4507" s="1">
        <v>41821</v>
      </c>
      <c r="B4507" t="s">
        <v>55</v>
      </c>
      <c r="C4507" t="s">
        <v>82</v>
      </c>
      <c r="D4507" s="4">
        <v>223740</v>
      </c>
      <c r="E4507" s="4">
        <v>83097.035999999993</v>
      </c>
      <c r="F4507" s="3">
        <v>0.37139999999999995</v>
      </c>
      <c r="G4507" s="5">
        <v>673.10469314079432</v>
      </c>
      <c r="H4507" s="4">
        <v>249.99108303249096</v>
      </c>
      <c r="I4507">
        <v>332.4</v>
      </c>
      <c r="J4507" t="s">
        <v>10</v>
      </c>
      <c r="K4507" t="s">
        <v>12</v>
      </c>
      <c r="L4507" t="s">
        <v>12</v>
      </c>
      <c r="M4507" s="2">
        <v>41331</v>
      </c>
      <c r="N4507" s="2">
        <v>42499</v>
      </c>
      <c r="O4507" t="s">
        <v>21</v>
      </c>
      <c r="P4507">
        <v>0.15</v>
      </c>
    </row>
    <row r="4508" spans="1:16">
      <c r="A4508" s="1">
        <v>41821</v>
      </c>
      <c r="B4508" t="s">
        <v>55</v>
      </c>
      <c r="C4508" t="s">
        <v>83</v>
      </c>
      <c r="D4508" s="4">
        <v>312049.2</v>
      </c>
      <c r="E4508" s="4">
        <v>55700.782200000009</v>
      </c>
      <c r="F4508" s="3">
        <v>0.17850000000000002</v>
      </c>
      <c r="G4508" s="5">
        <v>1757.033783783784</v>
      </c>
      <c r="H4508" s="4">
        <v>313.63053040540547</v>
      </c>
      <c r="I4508">
        <v>177.6</v>
      </c>
      <c r="J4508" t="s">
        <v>10</v>
      </c>
      <c r="K4508" t="s">
        <v>20</v>
      </c>
      <c r="L4508" t="s">
        <v>20</v>
      </c>
      <c r="M4508" s="2">
        <v>41295</v>
      </c>
      <c r="N4508" s="2">
        <v>42499</v>
      </c>
      <c r="O4508" t="s">
        <v>21</v>
      </c>
      <c r="P4508">
        <v>0.15</v>
      </c>
    </row>
    <row r="4509" spans="1:16">
      <c r="A4509" s="1">
        <v>41821</v>
      </c>
      <c r="B4509" t="s">
        <v>55</v>
      </c>
      <c r="C4509" t="s">
        <v>84</v>
      </c>
      <c r="D4509" s="4">
        <v>212959.19999999998</v>
      </c>
      <c r="E4509" s="4">
        <v>59138.769839999994</v>
      </c>
      <c r="F4509" s="3">
        <v>0.2777</v>
      </c>
      <c r="G4509" s="5">
        <v>1008.3295454545454</v>
      </c>
      <c r="H4509" s="4">
        <v>280.01311477272725</v>
      </c>
      <c r="I4509">
        <v>211.2</v>
      </c>
      <c r="J4509" t="s">
        <v>10</v>
      </c>
      <c r="K4509" t="s">
        <v>20</v>
      </c>
      <c r="L4509" t="s">
        <v>20</v>
      </c>
      <c r="M4509" s="2">
        <v>41298</v>
      </c>
      <c r="N4509" s="2">
        <v>42133</v>
      </c>
      <c r="O4509" t="s">
        <v>21</v>
      </c>
      <c r="P4509">
        <v>0.15</v>
      </c>
    </row>
    <row r="4510" spans="1:16">
      <c r="A4510" s="1">
        <v>41821</v>
      </c>
      <c r="B4510" t="s">
        <v>55</v>
      </c>
      <c r="C4510" t="s">
        <v>85</v>
      </c>
      <c r="D4510" s="4">
        <v>115384.27199999998</v>
      </c>
      <c r="E4510" s="4">
        <v>14999.955359999998</v>
      </c>
      <c r="F4510" s="3">
        <v>0.13</v>
      </c>
      <c r="G4510" s="5">
        <v>933.52970873786398</v>
      </c>
      <c r="H4510" s="4">
        <v>121.35886213592232</v>
      </c>
      <c r="I4510">
        <v>123.6</v>
      </c>
      <c r="J4510" t="s">
        <v>10</v>
      </c>
      <c r="K4510" t="s">
        <v>76</v>
      </c>
      <c r="L4510" t="s">
        <v>76</v>
      </c>
      <c r="M4510" s="2">
        <v>41345</v>
      </c>
      <c r="N4510" s="2">
        <v>42499</v>
      </c>
      <c r="O4510" t="s">
        <v>16</v>
      </c>
      <c r="P4510">
        <v>0.13</v>
      </c>
    </row>
    <row r="4511" spans="1:16">
      <c r="A4511" s="1">
        <v>41821</v>
      </c>
      <c r="B4511" t="s">
        <v>55</v>
      </c>
      <c r="C4511" t="s">
        <v>86</v>
      </c>
      <c r="D4511" s="4">
        <v>162356.4</v>
      </c>
      <c r="E4511" s="4">
        <v>40248.151559999991</v>
      </c>
      <c r="F4511" s="3">
        <v>0.24789999999999995</v>
      </c>
      <c r="G4511" s="5">
        <v>1048.8139534883721</v>
      </c>
      <c r="H4511" s="4">
        <v>260.00097906976742</v>
      </c>
      <c r="I4511">
        <v>154.79999999999998</v>
      </c>
      <c r="J4511" t="s">
        <v>10</v>
      </c>
      <c r="K4511" t="s">
        <v>76</v>
      </c>
      <c r="L4511" t="s">
        <v>76</v>
      </c>
      <c r="M4511" s="2">
        <v>41355</v>
      </c>
      <c r="N4511" s="2">
        <v>42499</v>
      </c>
      <c r="O4511" t="s">
        <v>21</v>
      </c>
      <c r="P4511">
        <v>0.18</v>
      </c>
    </row>
    <row r="4512" spans="1:16">
      <c r="A4512" s="1">
        <v>41821</v>
      </c>
      <c r="B4512" t="s">
        <v>55</v>
      </c>
      <c r="C4512" t="s">
        <v>87</v>
      </c>
      <c r="D4512" s="4">
        <v>285506.39999999997</v>
      </c>
      <c r="E4512" s="4">
        <v>64581.547680000003</v>
      </c>
      <c r="F4512" s="3">
        <v>0.22620000000000004</v>
      </c>
      <c r="G4512" s="5">
        <v>1149.3816425120772</v>
      </c>
      <c r="H4512" s="4">
        <v>259.99012753623191</v>
      </c>
      <c r="I4512">
        <v>248.39999999999998</v>
      </c>
      <c r="J4512" t="s">
        <v>10</v>
      </c>
      <c r="K4512" t="s">
        <v>20</v>
      </c>
      <c r="L4512" t="s">
        <v>20</v>
      </c>
      <c r="M4512" s="2">
        <v>41285</v>
      </c>
      <c r="N4512" s="2">
        <v>42499</v>
      </c>
      <c r="O4512" t="s">
        <v>21</v>
      </c>
      <c r="P4512">
        <v>0.18</v>
      </c>
    </row>
    <row r="4513" spans="1:16">
      <c r="A4513" s="1">
        <v>41821</v>
      </c>
      <c r="B4513" t="s">
        <v>55</v>
      </c>
      <c r="C4513" t="s">
        <v>88</v>
      </c>
      <c r="D4513" s="4">
        <v>77323.679999999993</v>
      </c>
      <c r="E4513" s="4">
        <v>19006.160544000002</v>
      </c>
      <c r="F4513" s="3">
        <v>0.24580000000000005</v>
      </c>
      <c r="G4513" s="5">
        <v>488.15454545454537</v>
      </c>
      <c r="H4513" s="4">
        <v>119.98838727272728</v>
      </c>
      <c r="I4513">
        <v>158.4</v>
      </c>
      <c r="J4513" t="s">
        <v>10</v>
      </c>
      <c r="K4513" t="s">
        <v>20</v>
      </c>
      <c r="L4513" t="s">
        <v>20</v>
      </c>
      <c r="M4513" s="2">
        <v>41345</v>
      </c>
      <c r="N4513" s="2">
        <v>42499</v>
      </c>
      <c r="O4513" t="s">
        <v>16</v>
      </c>
      <c r="P4513">
        <v>0.13</v>
      </c>
    </row>
    <row r="4514" spans="1:16">
      <c r="A4514" s="1">
        <v>41821</v>
      </c>
      <c r="B4514" t="s">
        <v>55</v>
      </c>
      <c r="C4514" t="s">
        <v>89</v>
      </c>
      <c r="D4514" s="4">
        <v>76417.2</v>
      </c>
      <c r="E4514" s="4">
        <v>29902.050360000001</v>
      </c>
      <c r="F4514" s="3">
        <v>0.39130000000000004</v>
      </c>
      <c r="G4514" s="5">
        <v>715.51685393258424</v>
      </c>
      <c r="H4514" s="4">
        <v>279.98174494382022</v>
      </c>
      <c r="I4514">
        <v>106.8</v>
      </c>
      <c r="J4514" t="s">
        <v>47</v>
      </c>
      <c r="K4514" t="s">
        <v>91</v>
      </c>
      <c r="L4514" t="s">
        <v>90</v>
      </c>
      <c r="M4514" s="2">
        <v>41250</v>
      </c>
      <c r="N4514" s="2">
        <v>42133</v>
      </c>
      <c r="O4514" t="s">
        <v>13</v>
      </c>
      <c r="P4514">
        <v>0</v>
      </c>
    </row>
    <row r="4515" spans="1:16">
      <c r="A4515" s="1">
        <v>41821</v>
      </c>
      <c r="B4515" t="s">
        <v>55</v>
      </c>
      <c r="C4515" t="s">
        <v>92</v>
      </c>
      <c r="D4515" s="4">
        <v>176409.60000000001</v>
      </c>
      <c r="E4515" s="4">
        <v>30801.116159999998</v>
      </c>
      <c r="F4515" s="3">
        <v>0.17459999999999998</v>
      </c>
      <c r="G4515" s="5">
        <v>3418.7906976744184</v>
      </c>
      <c r="H4515" s="4">
        <v>596.92085581395338</v>
      </c>
      <c r="I4515">
        <v>51.6</v>
      </c>
      <c r="J4515" t="s">
        <v>10</v>
      </c>
      <c r="K4515" t="s">
        <v>11</v>
      </c>
      <c r="L4515" t="s">
        <v>42</v>
      </c>
      <c r="M4515" s="2">
        <v>41332</v>
      </c>
      <c r="N4515" s="2">
        <v>42133</v>
      </c>
      <c r="O4515" t="s">
        <v>21</v>
      </c>
      <c r="P4515">
        <v>0.16</v>
      </c>
    </row>
    <row r="4516" spans="1:16">
      <c r="A4516" s="1">
        <v>41821</v>
      </c>
      <c r="B4516" t="s">
        <v>55</v>
      </c>
      <c r="C4516" t="s">
        <v>93</v>
      </c>
      <c r="D4516" s="4">
        <v>285145.2</v>
      </c>
      <c r="E4516" s="4">
        <v>40176.958680000003</v>
      </c>
      <c r="F4516" s="3">
        <v>0.1409</v>
      </c>
      <c r="G4516" s="5">
        <v>4569.6346153846152</v>
      </c>
      <c r="H4516" s="4">
        <v>643.86151730769234</v>
      </c>
      <c r="I4516">
        <v>62.4</v>
      </c>
      <c r="J4516" t="s">
        <v>10</v>
      </c>
      <c r="K4516" t="s">
        <v>11</v>
      </c>
      <c r="L4516" t="s">
        <v>94</v>
      </c>
      <c r="M4516" s="2">
        <v>41287</v>
      </c>
      <c r="N4516" s="2">
        <v>42499</v>
      </c>
      <c r="O4516" t="s">
        <v>21</v>
      </c>
      <c r="P4516">
        <v>0.13</v>
      </c>
    </row>
    <row r="4517" spans="1:16">
      <c r="A4517" s="1">
        <v>41821</v>
      </c>
      <c r="B4517" t="s">
        <v>55</v>
      </c>
      <c r="C4517" t="s">
        <v>95</v>
      </c>
      <c r="D4517" s="4">
        <v>182940</v>
      </c>
      <c r="E4517" s="4">
        <v>46448.466</v>
      </c>
      <c r="F4517" s="3">
        <v>0.25390000000000001</v>
      </c>
      <c r="G4517" s="5">
        <v>1016.3333333333334</v>
      </c>
      <c r="H4517" s="4">
        <v>258.04703333333333</v>
      </c>
      <c r="I4517">
        <v>180</v>
      </c>
      <c r="J4517" t="s">
        <v>10</v>
      </c>
      <c r="K4517" t="s">
        <v>20</v>
      </c>
      <c r="L4517" t="s">
        <v>20</v>
      </c>
      <c r="M4517" s="2">
        <v>41281</v>
      </c>
      <c r="N4517" s="2">
        <v>42499</v>
      </c>
      <c r="O4517" t="s">
        <v>21</v>
      </c>
      <c r="P4517">
        <v>0.13</v>
      </c>
    </row>
    <row r="4518" spans="1:16">
      <c r="A4518" s="1">
        <v>41821</v>
      </c>
      <c r="B4518" t="s">
        <v>55</v>
      </c>
      <c r="C4518" t="s">
        <v>96</v>
      </c>
      <c r="D4518" s="4">
        <v>305331.59999999998</v>
      </c>
      <c r="E4518" s="4">
        <v>97675.578840000002</v>
      </c>
      <c r="F4518" s="3">
        <v>0.31990000000000002</v>
      </c>
      <c r="G4518" s="5">
        <v>622.11002444987776</v>
      </c>
      <c r="H4518" s="4">
        <v>199.01299682151591</v>
      </c>
      <c r="I4518">
        <v>490.79999999999995</v>
      </c>
      <c r="J4518" t="s">
        <v>10</v>
      </c>
      <c r="K4518" t="s">
        <v>76</v>
      </c>
      <c r="L4518" t="s">
        <v>76</v>
      </c>
      <c r="M4518" s="2">
        <v>41281</v>
      </c>
      <c r="N4518" s="2">
        <v>42500</v>
      </c>
      <c r="O4518" t="s">
        <v>21</v>
      </c>
      <c r="P4518">
        <v>0.13</v>
      </c>
    </row>
    <row r="4519" spans="1:16">
      <c r="A4519" s="1">
        <v>41821</v>
      </c>
      <c r="B4519" t="s">
        <v>55</v>
      </c>
      <c r="C4519" t="s">
        <v>97</v>
      </c>
      <c r="D4519" s="4">
        <v>520563.6</v>
      </c>
      <c r="E4519" s="4">
        <v>160906.20875999998</v>
      </c>
      <c r="F4519" s="3">
        <v>0.30909999999999999</v>
      </c>
      <c r="G4519" s="5">
        <v>744.08747855917659</v>
      </c>
      <c r="H4519" s="4">
        <v>229.99743962264148</v>
      </c>
      <c r="I4519">
        <v>699.6</v>
      </c>
      <c r="J4519" t="s">
        <v>10</v>
      </c>
      <c r="K4519" t="s">
        <v>20</v>
      </c>
      <c r="L4519" t="s">
        <v>20</v>
      </c>
      <c r="M4519" s="2">
        <v>41331</v>
      </c>
      <c r="N4519" s="2">
        <v>42499</v>
      </c>
      <c r="O4519" t="s">
        <v>21</v>
      </c>
      <c r="P4519">
        <v>0.15</v>
      </c>
    </row>
    <row r="4520" spans="1:16">
      <c r="A4520" s="1">
        <v>41821</v>
      </c>
      <c r="B4520" t="s">
        <v>55</v>
      </c>
      <c r="C4520" t="s">
        <v>98</v>
      </c>
      <c r="D4520" s="4">
        <v>342405.35999999993</v>
      </c>
      <c r="E4520" s="4">
        <v>128230.80732000001</v>
      </c>
      <c r="F4520" s="3">
        <v>0.37450000000000011</v>
      </c>
      <c r="G4520" s="5">
        <v>694.25255474452547</v>
      </c>
      <c r="H4520" s="4">
        <v>259.99758175182484</v>
      </c>
      <c r="I4520">
        <v>493.2</v>
      </c>
      <c r="J4520" t="s">
        <v>47</v>
      </c>
      <c r="K4520" t="s">
        <v>100</v>
      </c>
      <c r="L4520" t="s">
        <v>99</v>
      </c>
      <c r="M4520" s="2">
        <v>41241</v>
      </c>
      <c r="N4520" s="2">
        <v>43229</v>
      </c>
      <c r="O4520" t="s">
        <v>21</v>
      </c>
      <c r="P4520">
        <v>0.12</v>
      </c>
    </row>
    <row r="4521" spans="1:16">
      <c r="A4521" s="1">
        <v>41821</v>
      </c>
      <c r="B4521" t="s">
        <v>55</v>
      </c>
      <c r="C4521" t="s">
        <v>101</v>
      </c>
      <c r="D4521" s="4">
        <v>308652</v>
      </c>
      <c r="E4521" s="4">
        <v>37254.296399999999</v>
      </c>
      <c r="F4521" s="3">
        <v>0.1207</v>
      </c>
      <c r="G4521" s="5">
        <v>1325.8247422680413</v>
      </c>
      <c r="H4521" s="4">
        <v>160.02704639175258</v>
      </c>
      <c r="I4521">
        <v>232.79999999999998</v>
      </c>
      <c r="J4521" t="s">
        <v>34</v>
      </c>
      <c r="K4521" t="s">
        <v>58</v>
      </c>
      <c r="L4521" t="s">
        <v>57</v>
      </c>
      <c r="M4521" s="2">
        <v>41331</v>
      </c>
      <c r="N4521" s="2">
        <v>43229</v>
      </c>
      <c r="O4521" t="s">
        <v>21</v>
      </c>
      <c r="P4521">
        <v>0.08</v>
      </c>
    </row>
    <row r="4522" spans="1:16">
      <c r="A4522" s="1">
        <v>41821</v>
      </c>
      <c r="B4522" t="s">
        <v>55</v>
      </c>
      <c r="C4522" t="s">
        <v>102</v>
      </c>
      <c r="D4522" s="4">
        <v>335374.8</v>
      </c>
      <c r="E4522" s="4">
        <v>49903.770239999998</v>
      </c>
      <c r="F4522" s="3">
        <v>0.14879999999999999</v>
      </c>
      <c r="G4522" s="5">
        <v>705.75505050505046</v>
      </c>
      <c r="H4522" s="4">
        <v>105.01635151515151</v>
      </c>
      <c r="I4522">
        <v>475.2</v>
      </c>
      <c r="J4522" t="s">
        <v>34</v>
      </c>
      <c r="K4522" t="s">
        <v>58</v>
      </c>
      <c r="L4522" t="s">
        <v>57</v>
      </c>
      <c r="M4522" s="2">
        <v>41332</v>
      </c>
      <c r="N4522" s="2">
        <v>44325</v>
      </c>
      <c r="O4522" t="s">
        <v>21</v>
      </c>
      <c r="P4522">
        <v>0.08</v>
      </c>
    </row>
    <row r="4523" spans="1:16">
      <c r="A4523" s="1">
        <v>41821</v>
      </c>
      <c r="B4523" t="s">
        <v>55</v>
      </c>
      <c r="C4523" t="s">
        <v>103</v>
      </c>
      <c r="D4523" s="4">
        <v>598321.19999999995</v>
      </c>
      <c r="E4523" s="4">
        <v>61746.747839999996</v>
      </c>
      <c r="F4523" s="3">
        <v>0.1032</v>
      </c>
      <c r="G4523" s="5">
        <v>1065.386752136752</v>
      </c>
      <c r="H4523" s="4">
        <v>109.94791282051281</v>
      </c>
      <c r="I4523">
        <v>561.6</v>
      </c>
      <c r="J4523" t="s">
        <v>34</v>
      </c>
      <c r="K4523" t="s">
        <v>58</v>
      </c>
      <c r="L4523" t="s">
        <v>57</v>
      </c>
      <c r="M4523" s="2">
        <v>41327</v>
      </c>
      <c r="N4523" s="2">
        <v>44325</v>
      </c>
      <c r="O4523" t="s">
        <v>16</v>
      </c>
      <c r="P4523">
        <v>0.08</v>
      </c>
    </row>
    <row r="4524" spans="1:16">
      <c r="A4524" s="1">
        <v>41821</v>
      </c>
      <c r="B4524" t="s">
        <v>55</v>
      </c>
      <c r="C4524" t="s">
        <v>104</v>
      </c>
      <c r="D4524" s="4">
        <v>509656.8</v>
      </c>
      <c r="E4524" s="4">
        <v>71963.540160000004</v>
      </c>
      <c r="F4524" s="3">
        <v>0.14120000000000002</v>
      </c>
      <c r="G4524" s="5">
        <v>308.8829090909091</v>
      </c>
      <c r="H4524" s="4">
        <v>43.614266763636365</v>
      </c>
      <c r="I4524">
        <v>1650</v>
      </c>
      <c r="J4524" t="s">
        <v>34</v>
      </c>
      <c r="K4524" t="s">
        <v>58</v>
      </c>
      <c r="L4524" t="s">
        <v>57</v>
      </c>
      <c r="M4524" s="2">
        <v>41261</v>
      </c>
      <c r="N4524" s="2">
        <v>44332</v>
      </c>
      <c r="O4524" t="s">
        <v>30</v>
      </c>
      <c r="P4524">
        <v>7.0000000000000007E-2</v>
      </c>
    </row>
    <row r="4525" spans="1:16">
      <c r="A4525" s="1">
        <v>41852</v>
      </c>
      <c r="B4525" t="s">
        <v>55</v>
      </c>
      <c r="C4525" t="s">
        <v>56</v>
      </c>
      <c r="D4525" s="4">
        <v>1006688.3999999999</v>
      </c>
      <c r="E4525" s="4">
        <v>126540.73188000001</v>
      </c>
      <c r="F4525" s="3">
        <v>0.12570000000000001</v>
      </c>
      <c r="G4525" s="5">
        <v>835.56474103585651</v>
      </c>
      <c r="H4525" s="4">
        <v>105.03048794820718</v>
      </c>
      <c r="I4525">
        <v>1204.8</v>
      </c>
      <c r="J4525" t="s">
        <v>34</v>
      </c>
      <c r="K4525" t="s">
        <v>58</v>
      </c>
      <c r="L4525" t="s">
        <v>57</v>
      </c>
      <c r="M4525" s="2">
        <v>41270</v>
      </c>
      <c r="N4525" s="2">
        <v>44325</v>
      </c>
      <c r="O4525" t="s">
        <v>16</v>
      </c>
      <c r="P4525">
        <v>0.08</v>
      </c>
    </row>
    <row r="4526" spans="1:16">
      <c r="A4526" s="1">
        <v>41852</v>
      </c>
      <c r="B4526" t="s">
        <v>55</v>
      </c>
      <c r="C4526" t="s">
        <v>59</v>
      </c>
      <c r="D4526" s="4">
        <v>690626.4</v>
      </c>
      <c r="E4526" s="4">
        <v>93994.253039999996</v>
      </c>
      <c r="F4526" s="3">
        <v>0.1361</v>
      </c>
      <c r="G4526" s="5">
        <v>808.31741573033707</v>
      </c>
      <c r="H4526" s="4">
        <v>110.01200028089887</v>
      </c>
      <c r="I4526">
        <v>854.4</v>
      </c>
      <c r="J4526" t="s">
        <v>34</v>
      </c>
      <c r="K4526" t="s">
        <v>58</v>
      </c>
      <c r="L4526" t="s">
        <v>57</v>
      </c>
      <c r="M4526" s="2">
        <v>41286</v>
      </c>
      <c r="N4526" s="2">
        <v>44325</v>
      </c>
      <c r="O4526" t="s">
        <v>16</v>
      </c>
      <c r="P4526">
        <v>0.08</v>
      </c>
    </row>
    <row r="4527" spans="1:16">
      <c r="A4527" s="1">
        <v>41852</v>
      </c>
      <c r="B4527" t="s">
        <v>55</v>
      </c>
      <c r="C4527" t="s">
        <v>244</v>
      </c>
      <c r="D4527" s="4">
        <v>54600</v>
      </c>
      <c r="E4527" s="4">
        <v>10450.44</v>
      </c>
      <c r="F4527" s="3">
        <v>0.19140000000000001</v>
      </c>
      <c r="G4527" s="5">
        <v>101.11111111111111</v>
      </c>
      <c r="H4527" s="4">
        <v>19.352666666666668</v>
      </c>
      <c r="I4527">
        <v>540</v>
      </c>
      <c r="J4527" t="s">
        <v>34</v>
      </c>
      <c r="K4527" t="s">
        <v>58</v>
      </c>
      <c r="L4527" t="s">
        <v>57</v>
      </c>
      <c r="M4527" s="2">
        <v>41402</v>
      </c>
      <c r="N4527" s="2">
        <v>44323</v>
      </c>
      <c r="O4527" t="s">
        <v>21</v>
      </c>
      <c r="P4527">
        <v>0.08</v>
      </c>
    </row>
    <row r="4528" spans="1:16">
      <c r="A4528" s="1">
        <v>41852</v>
      </c>
      <c r="B4528" t="s">
        <v>55</v>
      </c>
      <c r="C4528" t="s">
        <v>311</v>
      </c>
      <c r="D4528" s="4">
        <v>1065700.8</v>
      </c>
      <c r="E4528" s="4">
        <v>85256.063999999998</v>
      </c>
      <c r="F4528" s="3">
        <v>0.08</v>
      </c>
      <c r="G4528" s="5">
        <v>1691.5885714285714</v>
      </c>
      <c r="H4528" s="4">
        <v>135.32708571428572</v>
      </c>
      <c r="I4528">
        <v>630</v>
      </c>
      <c r="J4528" t="s">
        <v>34</v>
      </c>
      <c r="K4528" t="s">
        <v>58</v>
      </c>
      <c r="L4528" t="s">
        <v>57</v>
      </c>
      <c r="M4528" s="2">
        <v>41757</v>
      </c>
      <c r="N4528" s="2">
        <v>43948</v>
      </c>
      <c r="O4528" t="s">
        <v>16</v>
      </c>
      <c r="P4528">
        <v>0.08</v>
      </c>
    </row>
    <row r="4529" spans="1:16">
      <c r="A4529" s="1">
        <v>41852</v>
      </c>
      <c r="B4529" t="s">
        <v>55</v>
      </c>
      <c r="C4529" t="s">
        <v>60</v>
      </c>
      <c r="D4529" s="4">
        <v>143899.296</v>
      </c>
      <c r="E4529" s="4">
        <v>26333.571167999999</v>
      </c>
      <c r="F4529" s="3">
        <v>0.183</v>
      </c>
      <c r="G4529" s="5">
        <v>573.76114832535893</v>
      </c>
      <c r="H4529" s="4">
        <v>104.99829014354067</v>
      </c>
      <c r="I4529">
        <v>250.79999999999998</v>
      </c>
      <c r="J4529" t="s">
        <v>62</v>
      </c>
      <c r="K4529" t="s">
        <v>61</v>
      </c>
      <c r="L4529" t="s">
        <v>61</v>
      </c>
      <c r="M4529" s="2">
        <v>41243</v>
      </c>
      <c r="N4529" s="2">
        <v>43229</v>
      </c>
      <c r="O4529" t="s">
        <v>13</v>
      </c>
      <c r="P4529">
        <v>0</v>
      </c>
    </row>
    <row r="4530" spans="1:16">
      <c r="A4530" s="1">
        <v>41852</v>
      </c>
      <c r="B4530" t="s">
        <v>55</v>
      </c>
      <c r="C4530" t="s">
        <v>63</v>
      </c>
      <c r="D4530" s="4">
        <v>863582.4</v>
      </c>
      <c r="E4530" s="4">
        <v>110797.62191999999</v>
      </c>
      <c r="F4530" s="3">
        <v>0.1283</v>
      </c>
      <c r="G4530" s="5">
        <v>662.66298342541438</v>
      </c>
      <c r="H4530" s="4">
        <v>85.019660773480652</v>
      </c>
      <c r="I4530">
        <v>1303.2</v>
      </c>
      <c r="J4530" t="s">
        <v>34</v>
      </c>
      <c r="K4530" t="s">
        <v>58</v>
      </c>
      <c r="L4530" t="s">
        <v>57</v>
      </c>
      <c r="M4530" s="2">
        <v>41268</v>
      </c>
      <c r="N4530" s="2">
        <v>44325</v>
      </c>
      <c r="O4530" t="s">
        <v>16</v>
      </c>
      <c r="P4530">
        <v>7.0000000000000007E-2</v>
      </c>
    </row>
    <row r="4531" spans="1:16">
      <c r="A4531" s="1">
        <v>41852</v>
      </c>
      <c r="B4531" t="s">
        <v>55</v>
      </c>
      <c r="C4531" t="s">
        <v>64</v>
      </c>
      <c r="D4531" s="4">
        <v>298759.32</v>
      </c>
      <c r="E4531" s="4">
        <v>57570.920963999997</v>
      </c>
      <c r="F4531" s="3">
        <v>0.19269999999999998</v>
      </c>
      <c r="G4531" s="5">
        <v>1527.3993865030675</v>
      </c>
      <c r="H4531" s="4">
        <v>294.32986177914108</v>
      </c>
      <c r="I4531">
        <v>195.6</v>
      </c>
      <c r="J4531" t="s">
        <v>10</v>
      </c>
      <c r="K4531" t="s">
        <v>12</v>
      </c>
      <c r="L4531" t="s">
        <v>27</v>
      </c>
      <c r="M4531" s="2">
        <v>41299</v>
      </c>
      <c r="N4531" s="2">
        <v>42499</v>
      </c>
      <c r="O4531" t="s">
        <v>21</v>
      </c>
      <c r="P4531">
        <v>0.16</v>
      </c>
    </row>
    <row r="4532" spans="1:16">
      <c r="A4532" s="1">
        <v>41852</v>
      </c>
      <c r="B4532" t="s">
        <v>55</v>
      </c>
      <c r="C4532" t="s">
        <v>65</v>
      </c>
      <c r="D4532" s="4">
        <v>207046.8</v>
      </c>
      <c r="E4532" s="4">
        <v>48925.158839999989</v>
      </c>
      <c r="F4532" s="3">
        <v>0.23629999999999995</v>
      </c>
      <c r="G4532" s="5">
        <v>1142.6423841059602</v>
      </c>
      <c r="H4532" s="4">
        <v>270.00639536423836</v>
      </c>
      <c r="I4532">
        <v>181.2</v>
      </c>
      <c r="J4532" t="s">
        <v>10</v>
      </c>
      <c r="K4532" t="s">
        <v>20</v>
      </c>
      <c r="L4532" t="s">
        <v>20</v>
      </c>
      <c r="M4532" s="2">
        <v>41286</v>
      </c>
      <c r="N4532" s="2">
        <v>42499</v>
      </c>
      <c r="O4532" t="s">
        <v>21</v>
      </c>
      <c r="P4532">
        <v>0.11</v>
      </c>
    </row>
    <row r="4533" spans="1:16">
      <c r="A4533" s="1">
        <v>41852</v>
      </c>
      <c r="B4533" t="s">
        <v>55</v>
      </c>
      <c r="C4533" t="s">
        <v>66</v>
      </c>
      <c r="D4533" s="4">
        <v>159213.6</v>
      </c>
      <c r="E4533" s="4">
        <v>29884.392719999996</v>
      </c>
      <c r="F4533" s="3">
        <v>0.18769999999999998</v>
      </c>
      <c r="G4533" s="5">
        <v>1326.78</v>
      </c>
      <c r="H4533" s="4">
        <v>249.03660599999998</v>
      </c>
      <c r="I4533">
        <v>120</v>
      </c>
      <c r="J4533" t="s">
        <v>10</v>
      </c>
      <c r="K4533" t="s">
        <v>20</v>
      </c>
      <c r="L4533" t="s">
        <v>20</v>
      </c>
      <c r="M4533" s="2">
        <v>41279</v>
      </c>
      <c r="N4533" s="2">
        <v>42499</v>
      </c>
      <c r="O4533" t="s">
        <v>21</v>
      </c>
      <c r="P4533">
        <v>0.15</v>
      </c>
    </row>
    <row r="4534" spans="1:16">
      <c r="A4534" s="1">
        <v>41852</v>
      </c>
      <c r="B4534" t="s">
        <v>55</v>
      </c>
      <c r="C4534" t="s">
        <v>67</v>
      </c>
      <c r="D4534" s="4">
        <v>126200.4</v>
      </c>
      <c r="E4534" s="4">
        <v>33897.427439999999</v>
      </c>
      <c r="F4534" s="3">
        <v>0.26860000000000001</v>
      </c>
      <c r="G4534" s="5">
        <v>930.68141592920358</v>
      </c>
      <c r="H4534" s="4">
        <v>249.98102831858407</v>
      </c>
      <c r="I4534">
        <v>135.6</v>
      </c>
      <c r="J4534" t="s">
        <v>10</v>
      </c>
      <c r="K4534" t="s">
        <v>20</v>
      </c>
      <c r="L4534" t="s">
        <v>20</v>
      </c>
      <c r="M4534" s="2">
        <v>41281</v>
      </c>
      <c r="N4534" s="2">
        <v>42133</v>
      </c>
      <c r="O4534" t="s">
        <v>21</v>
      </c>
      <c r="P4534">
        <v>0.14000000000000001</v>
      </c>
    </row>
    <row r="4535" spans="1:16">
      <c r="A4535" s="1">
        <v>41852</v>
      </c>
      <c r="B4535" t="s">
        <v>55</v>
      </c>
      <c r="C4535" t="s">
        <v>68</v>
      </c>
      <c r="D4535" s="4">
        <v>48745.2</v>
      </c>
      <c r="E4535" s="4">
        <v>17280.173400000003</v>
      </c>
      <c r="F4535" s="3">
        <v>0.35450000000000009</v>
      </c>
      <c r="G4535" s="5">
        <v>677.01666666666665</v>
      </c>
      <c r="H4535" s="4">
        <v>240.00240833333339</v>
      </c>
      <c r="I4535">
        <v>72</v>
      </c>
      <c r="J4535" t="s">
        <v>10</v>
      </c>
      <c r="K4535" t="s">
        <v>11</v>
      </c>
      <c r="L4535" t="s">
        <v>42</v>
      </c>
      <c r="M4535" s="2">
        <v>41280</v>
      </c>
      <c r="N4535" s="2">
        <v>42133</v>
      </c>
      <c r="O4535" t="s">
        <v>21</v>
      </c>
      <c r="P4535">
        <v>0.15</v>
      </c>
    </row>
    <row r="4536" spans="1:16">
      <c r="A4536" s="1">
        <v>41852</v>
      </c>
      <c r="B4536" t="s">
        <v>55</v>
      </c>
      <c r="C4536" t="s">
        <v>69</v>
      </c>
      <c r="D4536" s="4">
        <v>126309.59999999999</v>
      </c>
      <c r="E4536" s="4">
        <v>48982.862880000001</v>
      </c>
      <c r="F4536" s="3">
        <v>0.38780000000000003</v>
      </c>
      <c r="G4536" s="5">
        <v>670.43312101910817</v>
      </c>
      <c r="H4536" s="4">
        <v>259.99396433121018</v>
      </c>
      <c r="I4536">
        <v>188.4</v>
      </c>
      <c r="J4536" t="s">
        <v>10</v>
      </c>
      <c r="K4536" t="s">
        <v>20</v>
      </c>
      <c r="L4536" t="s">
        <v>20</v>
      </c>
      <c r="M4536" s="2">
        <v>41283</v>
      </c>
      <c r="N4536" s="2">
        <v>42133</v>
      </c>
      <c r="O4536" t="s">
        <v>21</v>
      </c>
      <c r="P4536">
        <v>0.17</v>
      </c>
    </row>
    <row r="4537" spans="1:16">
      <c r="A4537" s="1">
        <v>41852</v>
      </c>
      <c r="B4537" t="s">
        <v>55</v>
      </c>
      <c r="C4537" t="s">
        <v>70</v>
      </c>
      <c r="D4537" s="4">
        <v>447554.39999999997</v>
      </c>
      <c r="E4537" s="4">
        <v>80559.792000000001</v>
      </c>
      <c r="F4537" s="3">
        <v>0.18000000000000002</v>
      </c>
      <c r="G4537" s="5">
        <v>2131.2114285714283</v>
      </c>
      <c r="H4537" s="4">
        <v>383.61805714285714</v>
      </c>
      <c r="I4537">
        <v>210</v>
      </c>
      <c r="J4537" t="s">
        <v>10</v>
      </c>
      <c r="K4537" t="s">
        <v>20</v>
      </c>
      <c r="L4537" t="s">
        <v>20</v>
      </c>
      <c r="M4537" s="2">
        <v>41284</v>
      </c>
      <c r="N4537" s="2">
        <v>42499</v>
      </c>
      <c r="O4537" t="s">
        <v>16</v>
      </c>
      <c r="P4537">
        <v>0.18</v>
      </c>
    </row>
    <row r="4538" spans="1:16">
      <c r="A4538" s="1">
        <v>41852</v>
      </c>
      <c r="B4538" t="s">
        <v>55</v>
      </c>
      <c r="C4538" t="s">
        <v>71</v>
      </c>
      <c r="D4538" s="4">
        <v>142191.59999999998</v>
      </c>
      <c r="E4538" s="4">
        <v>34993.352759999994</v>
      </c>
      <c r="F4538" s="3">
        <v>0.24610000000000001</v>
      </c>
      <c r="G4538" s="5">
        <v>487.62551440329219</v>
      </c>
      <c r="H4538" s="4">
        <v>120.0046390946502</v>
      </c>
      <c r="I4538">
        <v>291.59999999999997</v>
      </c>
      <c r="J4538" t="s">
        <v>10</v>
      </c>
      <c r="K4538" t="s">
        <v>12</v>
      </c>
      <c r="L4538" t="s">
        <v>12</v>
      </c>
      <c r="M4538" s="2">
        <v>41340</v>
      </c>
      <c r="N4538" s="2">
        <v>42499</v>
      </c>
      <c r="O4538" t="s">
        <v>16</v>
      </c>
      <c r="P4538">
        <v>0.13</v>
      </c>
    </row>
    <row r="4539" spans="1:16">
      <c r="A4539" s="1">
        <v>41852</v>
      </c>
      <c r="B4539" t="s">
        <v>55</v>
      </c>
      <c r="C4539" t="s">
        <v>72</v>
      </c>
      <c r="D4539" s="4">
        <v>144445.56</v>
      </c>
      <c r="E4539" s="4">
        <v>24483.522419999998</v>
      </c>
      <c r="F4539" s="3">
        <v>0.16949999999999998</v>
      </c>
      <c r="G4539" s="5">
        <v>708.06647058823523</v>
      </c>
      <c r="H4539" s="4">
        <v>120.01726676470587</v>
      </c>
      <c r="I4539">
        <v>204</v>
      </c>
      <c r="J4539" t="s">
        <v>10</v>
      </c>
      <c r="K4539" t="s">
        <v>20</v>
      </c>
      <c r="L4539" t="s">
        <v>20</v>
      </c>
      <c r="M4539" s="2">
        <v>41337</v>
      </c>
      <c r="N4539" s="2">
        <v>42499</v>
      </c>
      <c r="O4539" t="s">
        <v>16</v>
      </c>
      <c r="P4539">
        <v>0.13</v>
      </c>
    </row>
    <row r="4540" spans="1:16">
      <c r="A4540" s="1">
        <v>41852</v>
      </c>
      <c r="B4540" t="s">
        <v>55</v>
      </c>
      <c r="C4540" t="s">
        <v>73</v>
      </c>
      <c r="D4540" s="4">
        <v>123202.79999999999</v>
      </c>
      <c r="E4540" s="4">
        <v>37133.323920000003</v>
      </c>
      <c r="F4540" s="3">
        <v>0.30140000000000006</v>
      </c>
      <c r="G4540" s="5">
        <v>862.76470588235293</v>
      </c>
      <c r="H4540" s="4">
        <v>260.03728235294125</v>
      </c>
      <c r="I4540">
        <v>142.79999999999998</v>
      </c>
      <c r="J4540" t="s">
        <v>10</v>
      </c>
      <c r="K4540" t="s">
        <v>20</v>
      </c>
      <c r="L4540" t="s">
        <v>20</v>
      </c>
      <c r="M4540" s="2">
        <v>41284</v>
      </c>
      <c r="N4540" s="2">
        <v>43229</v>
      </c>
      <c r="O4540" t="s">
        <v>21</v>
      </c>
      <c r="P4540">
        <v>0.16</v>
      </c>
    </row>
    <row r="4541" spans="1:16">
      <c r="A4541" s="1">
        <v>41852</v>
      </c>
      <c r="B4541" t="s">
        <v>55</v>
      </c>
      <c r="C4541" t="s">
        <v>74</v>
      </c>
      <c r="D4541" s="4">
        <v>251905.19999999998</v>
      </c>
      <c r="E4541" s="4">
        <v>78921.899160000015</v>
      </c>
      <c r="F4541" s="3">
        <v>0.31330000000000008</v>
      </c>
      <c r="G4541" s="5">
        <v>766.13503649635027</v>
      </c>
      <c r="H4541" s="4">
        <v>240.03010693430662</v>
      </c>
      <c r="I4541">
        <v>328.8</v>
      </c>
      <c r="J4541" t="s">
        <v>10</v>
      </c>
      <c r="K4541" t="s">
        <v>20</v>
      </c>
      <c r="L4541" t="s">
        <v>20</v>
      </c>
      <c r="M4541" s="2">
        <v>41299</v>
      </c>
      <c r="N4541" s="2">
        <v>42133</v>
      </c>
      <c r="O4541" t="s">
        <v>21</v>
      </c>
      <c r="P4541">
        <v>0.15</v>
      </c>
    </row>
    <row r="4542" spans="1:16">
      <c r="A4542" s="1">
        <v>41852</v>
      </c>
      <c r="B4542" t="s">
        <v>55</v>
      </c>
      <c r="C4542" t="s">
        <v>75</v>
      </c>
      <c r="D4542" s="4">
        <v>331164</v>
      </c>
      <c r="E4542" s="4">
        <v>89844.793199999986</v>
      </c>
      <c r="F4542" s="3">
        <v>0.27129999999999993</v>
      </c>
      <c r="G4542" s="5">
        <v>884.51923076923083</v>
      </c>
      <c r="H4542" s="4">
        <v>239.97006730769229</v>
      </c>
      <c r="I4542">
        <v>374.4</v>
      </c>
      <c r="J4542" t="s">
        <v>10</v>
      </c>
      <c r="K4542" t="s">
        <v>76</v>
      </c>
      <c r="L4542" t="s">
        <v>76</v>
      </c>
      <c r="M4542" s="2">
        <v>41295</v>
      </c>
      <c r="N4542" s="2">
        <v>42133</v>
      </c>
      <c r="O4542" t="s">
        <v>21</v>
      </c>
      <c r="P4542">
        <v>0.15</v>
      </c>
    </row>
    <row r="4543" spans="1:16">
      <c r="A4543" s="1">
        <v>41852</v>
      </c>
      <c r="B4543" t="s">
        <v>55</v>
      </c>
      <c r="C4543" t="s">
        <v>77</v>
      </c>
      <c r="D4543" s="4">
        <v>158839.19999999998</v>
      </c>
      <c r="E4543" s="4">
        <v>62106.127199999995</v>
      </c>
      <c r="F4543" s="3">
        <v>0.39100000000000001</v>
      </c>
      <c r="G4543" s="5">
        <v>588.29333333333329</v>
      </c>
      <c r="H4543" s="4">
        <v>230.02269333333331</v>
      </c>
      <c r="I4543">
        <v>270</v>
      </c>
      <c r="J4543" t="s">
        <v>10</v>
      </c>
      <c r="K4543" t="s">
        <v>76</v>
      </c>
      <c r="L4543" t="s">
        <v>76</v>
      </c>
      <c r="M4543" s="2">
        <v>41279</v>
      </c>
      <c r="N4543" s="2">
        <v>42499</v>
      </c>
      <c r="O4543" t="s">
        <v>21</v>
      </c>
      <c r="P4543">
        <v>0.13</v>
      </c>
    </row>
    <row r="4544" spans="1:16">
      <c r="A4544" s="1">
        <v>41852</v>
      </c>
      <c r="B4544" t="s">
        <v>55</v>
      </c>
      <c r="C4544" t="s">
        <v>78</v>
      </c>
      <c r="D4544" s="4">
        <v>188239.19999999998</v>
      </c>
      <c r="E4544" s="4">
        <v>74825.081999999995</v>
      </c>
      <c r="F4544" s="3">
        <v>0.39750000000000002</v>
      </c>
      <c r="G4544" s="5">
        <v>729.60930232558133</v>
      </c>
      <c r="H4544" s="4">
        <v>290.01969767441858</v>
      </c>
      <c r="I4544">
        <v>258</v>
      </c>
      <c r="J4544" t="s">
        <v>10</v>
      </c>
      <c r="K4544" t="s">
        <v>20</v>
      </c>
      <c r="L4544" t="s">
        <v>20</v>
      </c>
      <c r="M4544" s="2">
        <v>41274</v>
      </c>
      <c r="N4544" s="2">
        <v>42435</v>
      </c>
      <c r="O4544" t="s">
        <v>21</v>
      </c>
      <c r="P4544">
        <v>0.18</v>
      </c>
    </row>
    <row r="4545" spans="1:16">
      <c r="A4545" s="1">
        <v>41852</v>
      </c>
      <c r="B4545" t="s">
        <v>55</v>
      </c>
      <c r="C4545" t="s">
        <v>79</v>
      </c>
      <c r="D4545" s="4">
        <v>742472.4</v>
      </c>
      <c r="E4545" s="4">
        <v>181534.50179999997</v>
      </c>
      <c r="F4545" s="3">
        <v>0.24449999999999994</v>
      </c>
      <c r="G4545" s="5">
        <v>478.5204949729312</v>
      </c>
      <c r="H4545" s="4">
        <v>116.99826102088166</v>
      </c>
      <c r="I4545">
        <v>1551.6</v>
      </c>
      <c r="J4545" t="s">
        <v>32</v>
      </c>
      <c r="K4545" t="s">
        <v>79</v>
      </c>
      <c r="L4545" t="s">
        <v>32</v>
      </c>
      <c r="M4545" s="2">
        <v>41338</v>
      </c>
      <c r="N4545" s="2">
        <v>44349</v>
      </c>
      <c r="O4545" t="s">
        <v>30</v>
      </c>
      <c r="P4545">
        <v>0.14000000000000001</v>
      </c>
    </row>
    <row r="4546" spans="1:16">
      <c r="A4546" s="1">
        <v>41852</v>
      </c>
      <c r="B4546" t="s">
        <v>55</v>
      </c>
      <c r="C4546" t="s">
        <v>270</v>
      </c>
      <c r="D4546" s="4">
        <v>1171173.5999999999</v>
      </c>
      <c r="E4546" s="4">
        <v>81747.917279999994</v>
      </c>
      <c r="F4546" s="3">
        <v>6.9800000000000001E-2</v>
      </c>
      <c r="G4546" s="5">
        <v>1003.0606372045221</v>
      </c>
      <c r="H4546" s="4">
        <v>70.013632476875642</v>
      </c>
      <c r="I4546">
        <v>1167.5999999999999</v>
      </c>
      <c r="J4546" t="s">
        <v>34</v>
      </c>
      <c r="K4546" t="s">
        <v>58</v>
      </c>
      <c r="L4546" t="s">
        <v>57</v>
      </c>
      <c r="M4546" s="2">
        <v>41446</v>
      </c>
      <c r="N4546" s="2">
        <v>44487</v>
      </c>
      <c r="O4546" t="s">
        <v>16</v>
      </c>
      <c r="P4546">
        <v>0</v>
      </c>
    </row>
    <row r="4547" spans="1:16">
      <c r="A4547" s="1">
        <v>41852</v>
      </c>
      <c r="B4547" t="s">
        <v>55</v>
      </c>
      <c r="C4547" t="s">
        <v>273</v>
      </c>
      <c r="D4547" s="4">
        <v>1534980</v>
      </c>
      <c r="E4547" s="4">
        <v>76749</v>
      </c>
      <c r="F4547" s="3">
        <v>0.05</v>
      </c>
      <c r="G4547" s="5">
        <v>2874.4943820224721</v>
      </c>
      <c r="H4547" s="4">
        <v>143.72471910112358</v>
      </c>
      <c r="I4547">
        <v>534</v>
      </c>
      <c r="J4547" t="s">
        <v>34</v>
      </c>
      <c r="K4547" t="s">
        <v>58</v>
      </c>
      <c r="L4547" t="s">
        <v>57</v>
      </c>
      <c r="M4547" s="2">
        <v>41514</v>
      </c>
      <c r="N4547" s="2">
        <v>44525</v>
      </c>
      <c r="O4547" t="s">
        <v>16</v>
      </c>
      <c r="P4547">
        <v>0.05</v>
      </c>
    </row>
    <row r="4548" spans="1:16">
      <c r="A4548" s="1">
        <v>41852</v>
      </c>
      <c r="B4548" t="s">
        <v>55</v>
      </c>
      <c r="C4548" t="s">
        <v>283</v>
      </c>
      <c r="D4548" s="4">
        <v>767715.6</v>
      </c>
      <c r="E4548" s="4">
        <v>55812.924120000003</v>
      </c>
      <c r="F4548" s="3">
        <v>7.2700000000000001E-2</v>
      </c>
      <c r="G4548" s="5">
        <v>1375.8344086021505</v>
      </c>
      <c r="H4548" s="4">
        <v>100.02316150537635</v>
      </c>
      <c r="I4548">
        <v>558</v>
      </c>
      <c r="J4548" t="s">
        <v>34</v>
      </c>
      <c r="K4548" t="s">
        <v>58</v>
      </c>
      <c r="L4548" t="s">
        <v>57</v>
      </c>
      <c r="M4548" s="2">
        <v>41567</v>
      </c>
      <c r="N4548" s="2">
        <v>44578</v>
      </c>
      <c r="O4548" t="s">
        <v>16</v>
      </c>
      <c r="P4548">
        <v>0.05</v>
      </c>
    </row>
    <row r="4549" spans="1:16">
      <c r="A4549" s="1">
        <v>41852</v>
      </c>
      <c r="B4549" t="s">
        <v>55</v>
      </c>
      <c r="C4549" t="s">
        <v>80</v>
      </c>
      <c r="D4549" s="4">
        <v>585846</v>
      </c>
      <c r="E4549" s="4">
        <v>48215.125800000002</v>
      </c>
      <c r="F4549" s="3">
        <v>8.2299999999999998E-2</v>
      </c>
      <c r="G4549" s="5">
        <v>2239.4724770642206</v>
      </c>
      <c r="H4549" s="4">
        <v>184.30858486238535</v>
      </c>
      <c r="I4549">
        <v>261.59999999999997</v>
      </c>
      <c r="J4549" t="s">
        <v>10</v>
      </c>
      <c r="K4549" t="s">
        <v>20</v>
      </c>
      <c r="L4549" t="s">
        <v>20</v>
      </c>
      <c r="M4549" s="2">
        <v>41374</v>
      </c>
      <c r="N4549" s="2">
        <v>42499</v>
      </c>
      <c r="O4549" t="s">
        <v>21</v>
      </c>
      <c r="P4549">
        <v>0.06</v>
      </c>
    </row>
    <row r="4550" spans="1:16">
      <c r="A4550" s="1">
        <v>41852</v>
      </c>
      <c r="B4550" t="s">
        <v>55</v>
      </c>
      <c r="C4550" t="s">
        <v>81</v>
      </c>
      <c r="D4550" s="4">
        <v>641669.52000000014</v>
      </c>
      <c r="E4550" s="4">
        <v>139306.452792</v>
      </c>
      <c r="F4550" s="3">
        <v>0.21709999999999996</v>
      </c>
      <c r="G4550" s="5">
        <v>829.03038759689935</v>
      </c>
      <c r="H4550" s="4">
        <v>179.98249714728681</v>
      </c>
      <c r="I4550">
        <v>774</v>
      </c>
      <c r="J4550" t="s">
        <v>10</v>
      </c>
      <c r="K4550" t="s">
        <v>12</v>
      </c>
      <c r="L4550" t="s">
        <v>23</v>
      </c>
      <c r="M4550" s="2">
        <v>41299</v>
      </c>
      <c r="N4550" s="2">
        <v>43229</v>
      </c>
      <c r="O4550" t="s">
        <v>21</v>
      </c>
      <c r="P4550">
        <v>0.11</v>
      </c>
    </row>
    <row r="4551" spans="1:16">
      <c r="A4551" s="1">
        <v>41852</v>
      </c>
      <c r="B4551" t="s">
        <v>55</v>
      </c>
      <c r="C4551" t="s">
        <v>82</v>
      </c>
      <c r="D4551" s="4">
        <v>202192.19999999998</v>
      </c>
      <c r="E4551" s="4">
        <v>83100.994200000001</v>
      </c>
      <c r="F4551" s="3">
        <v>0.41100000000000003</v>
      </c>
      <c r="G4551" s="5">
        <v>608.27978339350182</v>
      </c>
      <c r="H4551" s="4">
        <v>250.00299097472927</v>
      </c>
      <c r="I4551">
        <v>332.4</v>
      </c>
      <c r="J4551" t="s">
        <v>10</v>
      </c>
      <c r="K4551" t="s">
        <v>12</v>
      </c>
      <c r="L4551" t="s">
        <v>12</v>
      </c>
      <c r="M4551" s="2">
        <v>41331</v>
      </c>
      <c r="N4551" s="2">
        <v>42499</v>
      </c>
      <c r="O4551" t="s">
        <v>21</v>
      </c>
      <c r="P4551">
        <v>0.15</v>
      </c>
    </row>
    <row r="4552" spans="1:16">
      <c r="A4552" s="1">
        <v>41852</v>
      </c>
      <c r="B4552" t="s">
        <v>55</v>
      </c>
      <c r="C4552" t="s">
        <v>83</v>
      </c>
      <c r="D4552" s="4">
        <v>317557.2</v>
      </c>
      <c r="E4552" s="4">
        <v>56525.181600000004</v>
      </c>
      <c r="F4552" s="3">
        <v>0.17799999999999999</v>
      </c>
      <c r="G4552" s="5">
        <v>1788.0472972972975</v>
      </c>
      <c r="H4552" s="4">
        <v>318.27241891891896</v>
      </c>
      <c r="I4552">
        <v>177.6</v>
      </c>
      <c r="J4552" t="s">
        <v>10</v>
      </c>
      <c r="K4552" t="s">
        <v>20</v>
      </c>
      <c r="L4552" t="s">
        <v>20</v>
      </c>
      <c r="M4552" s="2">
        <v>41295</v>
      </c>
      <c r="N4552" s="2">
        <v>42499</v>
      </c>
      <c r="O4552" t="s">
        <v>21</v>
      </c>
      <c r="P4552">
        <v>0.15</v>
      </c>
    </row>
    <row r="4553" spans="1:16">
      <c r="A4553" s="1">
        <v>41852</v>
      </c>
      <c r="B4553" t="s">
        <v>55</v>
      </c>
      <c r="C4553" t="s">
        <v>84</v>
      </c>
      <c r="D4553" s="4">
        <v>279926.39999999997</v>
      </c>
      <c r="E4553" s="4">
        <v>59148.448319999996</v>
      </c>
      <c r="F4553" s="3">
        <v>0.21130000000000002</v>
      </c>
      <c r="G4553" s="5">
        <v>1325.4090909090908</v>
      </c>
      <c r="H4553" s="4">
        <v>280.05894090909089</v>
      </c>
      <c r="I4553">
        <v>211.2</v>
      </c>
      <c r="J4553" t="s">
        <v>10</v>
      </c>
      <c r="K4553" t="s">
        <v>20</v>
      </c>
      <c r="L4553" t="s">
        <v>20</v>
      </c>
      <c r="M4553" s="2">
        <v>41298</v>
      </c>
      <c r="N4553" s="2">
        <v>42133</v>
      </c>
      <c r="O4553" t="s">
        <v>21</v>
      </c>
      <c r="P4553">
        <v>0.15</v>
      </c>
    </row>
    <row r="4554" spans="1:16">
      <c r="A4554" s="1">
        <v>41852</v>
      </c>
      <c r="B4554" t="s">
        <v>55</v>
      </c>
      <c r="C4554" t="s">
        <v>85</v>
      </c>
      <c r="D4554" s="4">
        <v>98142.984000000026</v>
      </c>
      <c r="E4554" s="4">
        <v>14829.404882399998</v>
      </c>
      <c r="F4554" s="3">
        <v>0.15109999999999996</v>
      </c>
      <c r="G4554" s="5">
        <v>794.03708737864099</v>
      </c>
      <c r="H4554" s="4">
        <v>119.97900390291261</v>
      </c>
      <c r="I4554">
        <v>123.6</v>
      </c>
      <c r="J4554" t="s">
        <v>10</v>
      </c>
      <c r="K4554" t="s">
        <v>76</v>
      </c>
      <c r="L4554" t="s">
        <v>76</v>
      </c>
      <c r="M4554" s="2">
        <v>41345</v>
      </c>
      <c r="N4554" s="2">
        <v>42499</v>
      </c>
      <c r="O4554" t="s">
        <v>16</v>
      </c>
      <c r="P4554">
        <v>0.13</v>
      </c>
    </row>
    <row r="4555" spans="1:16">
      <c r="A4555" s="1">
        <v>41852</v>
      </c>
      <c r="B4555" t="s">
        <v>55</v>
      </c>
      <c r="C4555" t="s">
        <v>86</v>
      </c>
      <c r="D4555" s="4">
        <v>197360.4</v>
      </c>
      <c r="E4555" s="4">
        <v>43261.399680000002</v>
      </c>
      <c r="F4555" s="3">
        <v>0.21920000000000001</v>
      </c>
      <c r="G4555" s="5">
        <v>1274.937984496124</v>
      </c>
      <c r="H4555" s="4">
        <v>279.46640620155046</v>
      </c>
      <c r="I4555">
        <v>154.79999999999998</v>
      </c>
      <c r="J4555" t="s">
        <v>10</v>
      </c>
      <c r="K4555" t="s">
        <v>76</v>
      </c>
      <c r="L4555" t="s">
        <v>76</v>
      </c>
      <c r="M4555" s="2">
        <v>41355</v>
      </c>
      <c r="N4555" s="2">
        <v>42499</v>
      </c>
      <c r="O4555" t="s">
        <v>21</v>
      </c>
      <c r="P4555">
        <v>0.18</v>
      </c>
    </row>
    <row r="4556" spans="1:16">
      <c r="A4556" s="1">
        <v>41852</v>
      </c>
      <c r="B4556" t="s">
        <v>55</v>
      </c>
      <c r="C4556" t="s">
        <v>87</v>
      </c>
      <c r="D4556" s="4">
        <v>291823.2</v>
      </c>
      <c r="E4556" s="4">
        <v>64959.844320000004</v>
      </c>
      <c r="F4556" s="3">
        <v>0.22259999999999999</v>
      </c>
      <c r="G4556" s="5">
        <v>1174.8115942028987</v>
      </c>
      <c r="H4556" s="4">
        <v>261.51306086956527</v>
      </c>
      <c r="I4556">
        <v>248.39999999999998</v>
      </c>
      <c r="J4556" t="s">
        <v>10</v>
      </c>
      <c r="K4556" t="s">
        <v>20</v>
      </c>
      <c r="L4556" t="s">
        <v>20</v>
      </c>
      <c r="M4556" s="2">
        <v>41285</v>
      </c>
      <c r="N4556" s="2">
        <v>42499</v>
      </c>
      <c r="O4556" t="s">
        <v>21</v>
      </c>
      <c r="P4556">
        <v>0.18</v>
      </c>
    </row>
    <row r="4557" spans="1:16">
      <c r="A4557" s="1">
        <v>41852</v>
      </c>
      <c r="B4557" t="s">
        <v>55</v>
      </c>
      <c r="C4557" t="s">
        <v>88</v>
      </c>
      <c r="D4557" s="4">
        <v>103929.59999999998</v>
      </c>
      <c r="E4557" s="4">
        <v>19008.723839999995</v>
      </c>
      <c r="F4557" s="3">
        <v>0.18290000000000001</v>
      </c>
      <c r="G4557" s="5">
        <v>656.1212121212119</v>
      </c>
      <c r="H4557" s="4">
        <v>120.00456969696967</v>
      </c>
      <c r="I4557">
        <v>158.4</v>
      </c>
      <c r="J4557" t="s">
        <v>10</v>
      </c>
      <c r="K4557" t="s">
        <v>20</v>
      </c>
      <c r="L4557" t="s">
        <v>20</v>
      </c>
      <c r="M4557" s="2">
        <v>41345</v>
      </c>
      <c r="N4557" s="2">
        <v>42499</v>
      </c>
      <c r="O4557" t="s">
        <v>16</v>
      </c>
      <c r="P4557">
        <v>0.13</v>
      </c>
    </row>
    <row r="4558" spans="1:16">
      <c r="A4558" s="1">
        <v>41852</v>
      </c>
      <c r="B4558" t="s">
        <v>55</v>
      </c>
      <c r="C4558" t="s">
        <v>89</v>
      </c>
      <c r="D4558" s="4">
        <v>116310</v>
      </c>
      <c r="E4558" s="4">
        <v>29903.300999999999</v>
      </c>
      <c r="F4558" s="3">
        <v>0.2571</v>
      </c>
      <c r="G4558" s="5">
        <v>1089.0449438202247</v>
      </c>
      <c r="H4558" s="4">
        <v>279.99345505617976</v>
      </c>
      <c r="I4558">
        <v>106.8</v>
      </c>
      <c r="J4558" t="s">
        <v>47</v>
      </c>
      <c r="K4558" t="s">
        <v>91</v>
      </c>
      <c r="L4558" t="s">
        <v>90</v>
      </c>
      <c r="M4558" s="2">
        <v>41250</v>
      </c>
      <c r="N4558" s="2">
        <v>42133</v>
      </c>
      <c r="O4558" t="s">
        <v>13</v>
      </c>
      <c r="P4558">
        <v>0</v>
      </c>
    </row>
    <row r="4559" spans="1:16">
      <c r="A4559" s="1">
        <v>41852</v>
      </c>
      <c r="B4559" t="s">
        <v>55</v>
      </c>
      <c r="C4559" t="s">
        <v>92</v>
      </c>
      <c r="D4559" s="4">
        <v>131964</v>
      </c>
      <c r="E4559" s="4">
        <v>23700.734400000001</v>
      </c>
      <c r="F4559" s="3">
        <v>0.17960000000000001</v>
      </c>
      <c r="G4559" s="5">
        <v>2557.4418604651164</v>
      </c>
      <c r="H4559" s="4">
        <v>459.31655813953489</v>
      </c>
      <c r="I4559">
        <v>51.6</v>
      </c>
      <c r="J4559" t="s">
        <v>10</v>
      </c>
      <c r="K4559" t="s">
        <v>11</v>
      </c>
      <c r="L4559" t="s">
        <v>42</v>
      </c>
      <c r="M4559" s="2">
        <v>41332</v>
      </c>
      <c r="N4559" s="2">
        <v>42133</v>
      </c>
      <c r="O4559" t="s">
        <v>21</v>
      </c>
      <c r="P4559">
        <v>0.16</v>
      </c>
    </row>
    <row r="4560" spans="1:16">
      <c r="A4560" s="1">
        <v>41852</v>
      </c>
      <c r="B4560" t="s">
        <v>55</v>
      </c>
      <c r="C4560" t="s">
        <v>93</v>
      </c>
      <c r="D4560" s="4">
        <v>289489.2</v>
      </c>
      <c r="E4560" s="4">
        <v>40760.079360000003</v>
      </c>
      <c r="F4560" s="3">
        <v>0.14080000000000001</v>
      </c>
      <c r="G4560" s="5">
        <v>4639.25</v>
      </c>
      <c r="H4560" s="4">
        <v>653.20640000000003</v>
      </c>
      <c r="I4560">
        <v>62.4</v>
      </c>
      <c r="J4560" t="s">
        <v>10</v>
      </c>
      <c r="K4560" t="s">
        <v>11</v>
      </c>
      <c r="L4560" t="s">
        <v>94</v>
      </c>
      <c r="M4560" s="2">
        <v>41287</v>
      </c>
      <c r="N4560" s="2">
        <v>42499</v>
      </c>
      <c r="O4560" t="s">
        <v>21</v>
      </c>
      <c r="P4560">
        <v>0.13</v>
      </c>
    </row>
    <row r="4561" spans="1:18">
      <c r="A4561" s="1">
        <v>41852</v>
      </c>
      <c r="B4561" t="s">
        <v>55</v>
      </c>
      <c r="C4561" t="s">
        <v>95</v>
      </c>
      <c r="D4561" s="4">
        <v>93186</v>
      </c>
      <c r="E4561" s="4">
        <v>46443.902399999999</v>
      </c>
      <c r="F4561" s="3">
        <v>0.49840000000000001</v>
      </c>
      <c r="G4561" s="5">
        <v>517.70000000000005</v>
      </c>
      <c r="H4561" s="4">
        <v>258.02168</v>
      </c>
      <c r="I4561">
        <v>180</v>
      </c>
      <c r="J4561" t="s">
        <v>10</v>
      </c>
      <c r="K4561" t="s">
        <v>20</v>
      </c>
      <c r="L4561" t="s">
        <v>20</v>
      </c>
      <c r="M4561" s="2">
        <v>41281</v>
      </c>
      <c r="N4561" s="2">
        <v>42499</v>
      </c>
      <c r="O4561" t="s">
        <v>21</v>
      </c>
      <c r="P4561">
        <v>0.13</v>
      </c>
    </row>
    <row r="4562" spans="1:18">
      <c r="A4562" s="1">
        <v>41852</v>
      </c>
      <c r="B4562" t="s">
        <v>55</v>
      </c>
      <c r="C4562" t="s">
        <v>96</v>
      </c>
      <c r="D4562" s="4">
        <v>479384.39999999997</v>
      </c>
      <c r="E4562" s="4">
        <v>97650.602280000006</v>
      </c>
      <c r="F4562" s="3">
        <v>0.20370000000000002</v>
      </c>
      <c r="G4562" s="5">
        <v>976.74083129584358</v>
      </c>
      <c r="H4562" s="4">
        <v>198.96210733496335</v>
      </c>
      <c r="I4562">
        <v>490.79999999999995</v>
      </c>
      <c r="J4562" t="s">
        <v>10</v>
      </c>
      <c r="K4562" t="s">
        <v>76</v>
      </c>
      <c r="L4562" t="s">
        <v>76</v>
      </c>
      <c r="M4562" s="2">
        <v>41281</v>
      </c>
      <c r="N4562" s="2">
        <v>42500</v>
      </c>
      <c r="O4562" t="s">
        <v>21</v>
      </c>
      <c r="P4562">
        <v>0.13</v>
      </c>
    </row>
    <row r="4563" spans="1:18">
      <c r="A4563" s="1">
        <v>41852</v>
      </c>
      <c r="B4563" t="s">
        <v>55</v>
      </c>
      <c r="C4563" t="s">
        <v>97</v>
      </c>
      <c r="D4563" s="4">
        <v>565028.4</v>
      </c>
      <c r="E4563" s="4">
        <v>160920.08832000001</v>
      </c>
      <c r="F4563" s="3">
        <v>0.2848</v>
      </c>
      <c r="G4563" s="5">
        <v>807.64493996569468</v>
      </c>
      <c r="H4563" s="4">
        <v>230.01727890222986</v>
      </c>
      <c r="I4563">
        <v>699.6</v>
      </c>
      <c r="J4563" t="s">
        <v>10</v>
      </c>
      <c r="K4563" t="s">
        <v>20</v>
      </c>
      <c r="L4563" t="s">
        <v>20</v>
      </c>
      <c r="M4563" s="2">
        <v>41331</v>
      </c>
      <c r="N4563" s="2">
        <v>42499</v>
      </c>
      <c r="O4563" t="s">
        <v>21</v>
      </c>
      <c r="P4563">
        <v>0.15</v>
      </c>
    </row>
    <row r="4564" spans="1:18">
      <c r="A4564" s="1">
        <v>41852</v>
      </c>
      <c r="B4564" t="s">
        <v>55</v>
      </c>
      <c r="C4564" t="s">
        <v>98</v>
      </c>
      <c r="D4564" s="4">
        <v>1452467.6400000001</v>
      </c>
      <c r="E4564" s="4">
        <v>198988.06668000002</v>
      </c>
      <c r="F4564" s="3">
        <v>0.13700000000000001</v>
      </c>
      <c r="G4564" s="5">
        <v>2944.9871046228714</v>
      </c>
      <c r="H4564" s="4">
        <v>403.46323333333339</v>
      </c>
      <c r="I4564">
        <v>493.2</v>
      </c>
      <c r="J4564" t="s">
        <v>47</v>
      </c>
      <c r="K4564" t="s">
        <v>100</v>
      </c>
      <c r="L4564" t="s">
        <v>99</v>
      </c>
      <c r="M4564" s="2">
        <v>41241</v>
      </c>
      <c r="N4564" s="2">
        <v>43229</v>
      </c>
      <c r="O4564" t="s">
        <v>21</v>
      </c>
      <c r="P4564">
        <v>0.12</v>
      </c>
    </row>
    <row r="4565" spans="1:18">
      <c r="A4565" s="1">
        <v>41852</v>
      </c>
      <c r="B4565" t="s">
        <v>55</v>
      </c>
      <c r="C4565" t="s">
        <v>101</v>
      </c>
      <c r="D4565" s="4">
        <v>360470.39999999997</v>
      </c>
      <c r="E4565" s="4">
        <v>40480.825919999996</v>
      </c>
      <c r="F4565" s="3">
        <v>0.1123</v>
      </c>
      <c r="G4565" s="5">
        <v>1548.4123711340205</v>
      </c>
      <c r="H4565" s="4">
        <v>173.88670927835051</v>
      </c>
      <c r="I4565">
        <v>232.79999999999998</v>
      </c>
      <c r="J4565" t="s">
        <v>34</v>
      </c>
      <c r="K4565" t="s">
        <v>58</v>
      </c>
      <c r="L4565" t="s">
        <v>57</v>
      </c>
      <c r="M4565" s="2">
        <v>41331</v>
      </c>
      <c r="N4565" s="2">
        <v>43229</v>
      </c>
      <c r="O4565" t="s">
        <v>21</v>
      </c>
      <c r="P4565">
        <v>0.08</v>
      </c>
    </row>
    <row r="4566" spans="1:18">
      <c r="A4566" s="1">
        <v>41852</v>
      </c>
      <c r="B4566" t="s">
        <v>55</v>
      </c>
      <c r="C4566" t="s">
        <v>102</v>
      </c>
      <c r="D4566" s="4">
        <v>449353.2</v>
      </c>
      <c r="E4566" s="4">
        <v>50192.752439999989</v>
      </c>
      <c r="F4566" s="3">
        <v>0.11169999999999998</v>
      </c>
      <c r="G4566" s="5">
        <v>945.60858585858591</v>
      </c>
      <c r="H4566" s="4">
        <v>105.62447904040403</v>
      </c>
      <c r="I4566">
        <v>475.2</v>
      </c>
      <c r="J4566" t="s">
        <v>34</v>
      </c>
      <c r="K4566" t="s">
        <v>58</v>
      </c>
      <c r="L4566" t="s">
        <v>57</v>
      </c>
      <c r="M4566" s="2">
        <v>41332</v>
      </c>
      <c r="N4566" s="2">
        <v>44325</v>
      </c>
      <c r="O4566" t="s">
        <v>21</v>
      </c>
      <c r="P4566">
        <v>0.08</v>
      </c>
    </row>
    <row r="4567" spans="1:18">
      <c r="A4567" s="1">
        <v>41852</v>
      </c>
      <c r="B4567" t="s">
        <v>55</v>
      </c>
      <c r="C4567" t="s">
        <v>103</v>
      </c>
      <c r="D4567" s="4">
        <v>599107.19999999995</v>
      </c>
      <c r="E4567" s="4">
        <v>61767.952320000004</v>
      </c>
      <c r="F4567" s="3">
        <v>0.10310000000000001</v>
      </c>
      <c r="G4567" s="5">
        <v>1066.7863247863247</v>
      </c>
      <c r="H4567" s="4">
        <v>109.98567008547009</v>
      </c>
      <c r="I4567">
        <v>561.6</v>
      </c>
      <c r="J4567" t="s">
        <v>34</v>
      </c>
      <c r="K4567" t="s">
        <v>58</v>
      </c>
      <c r="L4567" t="s">
        <v>57</v>
      </c>
      <c r="M4567" s="2">
        <v>41327</v>
      </c>
      <c r="N4567" s="2">
        <v>44325</v>
      </c>
      <c r="O4567" t="s">
        <v>16</v>
      </c>
      <c r="P4567">
        <v>0.08</v>
      </c>
    </row>
    <row r="4568" spans="1:18">
      <c r="A4568" s="1">
        <v>41852</v>
      </c>
      <c r="B4568" t="s">
        <v>55</v>
      </c>
      <c r="C4568" t="s">
        <v>104</v>
      </c>
      <c r="D4568" s="4">
        <v>687746.92799999996</v>
      </c>
      <c r="E4568" s="4">
        <v>84455.322758400012</v>
      </c>
      <c r="F4568" s="3">
        <v>0.12280000000000002</v>
      </c>
      <c r="G4568" s="5">
        <v>416.81631999999996</v>
      </c>
      <c r="H4568" s="4">
        <v>51.185044096000006</v>
      </c>
      <c r="I4568">
        <v>1650</v>
      </c>
      <c r="J4568" t="s">
        <v>34</v>
      </c>
      <c r="K4568" t="s">
        <v>58</v>
      </c>
      <c r="L4568" t="s">
        <v>57</v>
      </c>
      <c r="M4568" s="2">
        <v>41261</v>
      </c>
      <c r="N4568" s="2">
        <v>44332</v>
      </c>
      <c r="O4568" t="s">
        <v>30</v>
      </c>
      <c r="P4568">
        <v>7.0000000000000007E-2</v>
      </c>
    </row>
    <row r="4569" spans="1:18">
      <c r="A4569" s="1">
        <v>41852</v>
      </c>
      <c r="B4569" t="s">
        <v>55</v>
      </c>
      <c r="C4569" t="s">
        <v>287</v>
      </c>
      <c r="D4569" s="4">
        <v>18445.2</v>
      </c>
      <c r="E4569" s="4">
        <v>6599.6925600000004</v>
      </c>
      <c r="F4569" s="3">
        <v>0.35780000000000001</v>
      </c>
      <c r="G4569" s="5">
        <v>1280.9166666666667</v>
      </c>
      <c r="H4569" s="4">
        <v>458.31198333333339</v>
      </c>
      <c r="I4569">
        <v>14.399999999999999</v>
      </c>
      <c r="J4569" t="s">
        <v>10</v>
      </c>
      <c r="K4569" t="s">
        <v>11</v>
      </c>
      <c r="L4569" t="s">
        <v>9</v>
      </c>
      <c r="M4569" s="2">
        <v>41724</v>
      </c>
      <c r="N4569" s="2">
        <v>42088</v>
      </c>
      <c r="O4569" t="s">
        <v>21</v>
      </c>
      <c r="P4569">
        <v>0.14000000000000001</v>
      </c>
    </row>
    <row r="4570" spans="1:18">
      <c r="A4570" s="1">
        <v>41852</v>
      </c>
      <c r="B4570" t="s">
        <v>55</v>
      </c>
      <c r="C4570" t="s">
        <v>293</v>
      </c>
      <c r="D4570" s="4">
        <v>26112</v>
      </c>
      <c r="E4570" s="4">
        <v>2611.1999999999998</v>
      </c>
      <c r="F4570" s="3">
        <v>9.9999999999999992E-2</v>
      </c>
      <c r="G4570" s="5">
        <v>10880</v>
      </c>
      <c r="H4570" s="4">
        <v>1088</v>
      </c>
      <c r="I4570">
        <v>2.4</v>
      </c>
      <c r="J4570" t="s">
        <v>34</v>
      </c>
      <c r="K4570" t="s">
        <v>36</v>
      </c>
      <c r="L4570" t="s">
        <v>167</v>
      </c>
      <c r="M4570" s="2">
        <v>41712</v>
      </c>
      <c r="N4570" s="2">
        <v>42076</v>
      </c>
      <c r="O4570" t="s">
        <v>16</v>
      </c>
      <c r="P4570">
        <v>0.1</v>
      </c>
      <c r="R4570">
        <f t="shared" ref="R4570" si="399">(N4570-M4570)/365</f>
        <v>0.99726027397260275</v>
      </c>
    </row>
    <row r="4571" spans="1:18">
      <c r="A4571" s="1">
        <v>41852</v>
      </c>
      <c r="B4571" t="s">
        <v>55</v>
      </c>
      <c r="C4571" t="s">
        <v>294</v>
      </c>
      <c r="D4571" s="4">
        <v>32200.799999999999</v>
      </c>
      <c r="E4571" s="4">
        <v>6601.1639999999989</v>
      </c>
      <c r="F4571" s="3">
        <v>0.20499999999999996</v>
      </c>
      <c r="G4571" s="5">
        <v>3354.25</v>
      </c>
      <c r="H4571" s="4">
        <v>687.62124999999992</v>
      </c>
      <c r="I4571">
        <v>9.6</v>
      </c>
      <c r="J4571" t="s">
        <v>10</v>
      </c>
      <c r="K4571" t="s">
        <v>11</v>
      </c>
      <c r="L4571" t="s">
        <v>94</v>
      </c>
      <c r="M4571" s="2">
        <v>41759</v>
      </c>
      <c r="N4571" s="2">
        <v>42123</v>
      </c>
      <c r="O4571" t="s">
        <v>21</v>
      </c>
      <c r="P4571">
        <v>0.17</v>
      </c>
    </row>
    <row r="4572" spans="1:18">
      <c r="A4572" s="1">
        <v>41852</v>
      </c>
      <c r="B4572" t="s">
        <v>55</v>
      </c>
      <c r="C4572" t="s">
        <v>295</v>
      </c>
      <c r="D4572" s="4">
        <v>15009.599999999999</v>
      </c>
      <c r="E4572" s="4">
        <v>12000.1752</v>
      </c>
      <c r="F4572" s="3">
        <v>0.7995000000000001</v>
      </c>
      <c r="G4572" s="5">
        <v>223.35714285714283</v>
      </c>
      <c r="H4572" s="4">
        <v>178.57403571428571</v>
      </c>
      <c r="I4572">
        <v>67.2</v>
      </c>
      <c r="J4572" t="s">
        <v>47</v>
      </c>
      <c r="K4572" t="s">
        <v>91</v>
      </c>
      <c r="L4572" t="s">
        <v>276</v>
      </c>
      <c r="M4572" s="2">
        <v>41752</v>
      </c>
      <c r="N4572" s="2">
        <v>42116</v>
      </c>
      <c r="O4572" t="s">
        <v>13</v>
      </c>
    </row>
    <row r="4573" spans="1:18">
      <c r="A4573" s="1">
        <v>41852</v>
      </c>
      <c r="B4573" t="s">
        <v>55</v>
      </c>
      <c r="C4573" t="s">
        <v>313</v>
      </c>
      <c r="D4573" s="4">
        <v>39334.799999999996</v>
      </c>
      <c r="E4573" s="4">
        <v>11041.27836</v>
      </c>
      <c r="F4573" s="3">
        <v>0.28070000000000006</v>
      </c>
      <c r="G4573" s="5">
        <v>819.47499999999991</v>
      </c>
      <c r="H4573" s="4">
        <v>230.02663250000001</v>
      </c>
      <c r="I4573">
        <v>48</v>
      </c>
      <c r="J4573" t="s">
        <v>34</v>
      </c>
      <c r="K4573" t="s">
        <v>36</v>
      </c>
      <c r="L4573" t="s">
        <v>35</v>
      </c>
      <c r="M4573" s="2">
        <v>41832</v>
      </c>
      <c r="N4573" s="2">
        <v>42562</v>
      </c>
      <c r="O4573" t="s">
        <v>21</v>
      </c>
      <c r="P4573">
        <v>0.13</v>
      </c>
      <c r="R4573">
        <f t="shared" ref="R4573" si="400">(N4573-M4573)/365</f>
        <v>2</v>
      </c>
    </row>
    <row r="4574" spans="1:18">
      <c r="A4574" s="1">
        <v>41852</v>
      </c>
      <c r="B4574" t="s">
        <v>55</v>
      </c>
      <c r="C4574" t="s">
        <v>189</v>
      </c>
      <c r="D4574" s="4">
        <v>37456.199999999997</v>
      </c>
      <c r="E4574" s="4">
        <v>6966.8532000000014</v>
      </c>
      <c r="F4574" s="3">
        <v>0.18600000000000005</v>
      </c>
      <c r="G4574" s="5">
        <v>2601.125</v>
      </c>
      <c r="H4574" s="4">
        <v>483.80925000000013</v>
      </c>
      <c r="I4574">
        <v>14.399999999999999</v>
      </c>
      <c r="J4574" t="s">
        <v>10</v>
      </c>
      <c r="K4574" t="s">
        <v>11</v>
      </c>
      <c r="L4574" t="s">
        <v>94</v>
      </c>
      <c r="M4574" s="2">
        <v>41804</v>
      </c>
      <c r="N4574" s="2">
        <v>42133</v>
      </c>
      <c r="O4574" t="s">
        <v>21</v>
      </c>
      <c r="P4574">
        <v>0.17</v>
      </c>
    </row>
    <row r="4575" spans="1:18">
      <c r="A4575" s="1">
        <v>41852</v>
      </c>
      <c r="B4575" t="s">
        <v>55</v>
      </c>
      <c r="C4575" t="s">
        <v>252</v>
      </c>
      <c r="D4575" s="4">
        <v>27747.599999999999</v>
      </c>
      <c r="E4575" s="4">
        <v>6601.1540399999994</v>
      </c>
      <c r="F4575" s="3">
        <v>0.2379</v>
      </c>
      <c r="G4575" s="5">
        <v>1926.9166666666667</v>
      </c>
      <c r="H4575" s="4">
        <v>458.41347500000001</v>
      </c>
      <c r="I4575">
        <v>14.399999999999999</v>
      </c>
      <c r="J4575" t="s">
        <v>62</v>
      </c>
      <c r="K4575" t="s">
        <v>253</v>
      </c>
      <c r="L4575" t="s">
        <v>253</v>
      </c>
      <c r="M4575" s="2">
        <v>41532</v>
      </c>
      <c r="N4575" s="2">
        <v>41896</v>
      </c>
      <c r="O4575" t="s">
        <v>13</v>
      </c>
      <c r="P4575">
        <v>0</v>
      </c>
    </row>
    <row r="4576" spans="1:18">
      <c r="A4576" s="1">
        <v>41852</v>
      </c>
      <c r="B4576" t="s">
        <v>55</v>
      </c>
      <c r="C4576" t="s">
        <v>254</v>
      </c>
      <c r="D4576" s="4">
        <v>53080.799999999996</v>
      </c>
      <c r="E4576" s="4">
        <v>6597.9434399999991</v>
      </c>
      <c r="F4576" s="3">
        <v>0.12429999999999999</v>
      </c>
      <c r="G4576" s="5">
        <v>3686.1666666666665</v>
      </c>
      <c r="H4576" s="4">
        <v>458.19051666666667</v>
      </c>
      <c r="I4576">
        <v>14.399999999999999</v>
      </c>
      <c r="J4576" t="s">
        <v>10</v>
      </c>
      <c r="K4576" t="s">
        <v>11</v>
      </c>
      <c r="L4576" t="s">
        <v>94</v>
      </c>
      <c r="M4576" s="2">
        <v>41533</v>
      </c>
      <c r="N4576" s="2">
        <v>42262</v>
      </c>
      <c r="O4576" t="s">
        <v>13</v>
      </c>
      <c r="P4576">
        <v>0</v>
      </c>
    </row>
    <row r="4577" spans="1:16">
      <c r="A4577" s="1">
        <v>41852</v>
      </c>
      <c r="B4577" t="s">
        <v>55</v>
      </c>
      <c r="C4577" t="s">
        <v>255</v>
      </c>
      <c r="D4577" s="4">
        <v>48192</v>
      </c>
      <c r="E4577" s="4">
        <v>5999.9040000000014</v>
      </c>
      <c r="F4577" s="3">
        <v>0.12450000000000003</v>
      </c>
      <c r="G4577" s="5">
        <v>3346.666666666667</v>
      </c>
      <c r="H4577" s="4">
        <v>416.66000000000014</v>
      </c>
      <c r="I4577">
        <v>14.399999999999999</v>
      </c>
      <c r="J4577" t="s">
        <v>10</v>
      </c>
      <c r="K4577" t="s">
        <v>11</v>
      </c>
      <c r="L4577" t="s">
        <v>94</v>
      </c>
      <c r="M4577" s="2">
        <v>41518</v>
      </c>
      <c r="N4577" s="2">
        <v>41882</v>
      </c>
      <c r="O4577" t="s">
        <v>13</v>
      </c>
      <c r="P4577">
        <v>0</v>
      </c>
    </row>
    <row r="4578" spans="1:16">
      <c r="A4578" s="1">
        <v>41852</v>
      </c>
      <c r="B4578" t="s">
        <v>55</v>
      </c>
      <c r="C4578" t="s">
        <v>256</v>
      </c>
      <c r="D4578" s="4">
        <v>39139.199999999997</v>
      </c>
      <c r="E4578" s="4">
        <v>6000.0393599999998</v>
      </c>
      <c r="F4578" s="3">
        <v>0.15329999999999999</v>
      </c>
      <c r="G4578" s="5">
        <v>2718</v>
      </c>
      <c r="H4578" s="4">
        <v>416.66940000000005</v>
      </c>
      <c r="I4578">
        <v>14.399999999999999</v>
      </c>
      <c r="J4578" t="s">
        <v>52</v>
      </c>
      <c r="K4578" t="s">
        <v>51</v>
      </c>
      <c r="L4578" t="s">
        <v>51</v>
      </c>
      <c r="M4578" s="2">
        <v>41536</v>
      </c>
      <c r="N4578" s="2">
        <v>41900</v>
      </c>
      <c r="O4578" t="s">
        <v>21</v>
      </c>
      <c r="P4578">
        <v>0.13</v>
      </c>
    </row>
    <row r="4579" spans="1:16">
      <c r="A4579" s="1">
        <v>41852</v>
      </c>
      <c r="B4579" t="s">
        <v>55</v>
      </c>
      <c r="C4579" t="s">
        <v>257</v>
      </c>
      <c r="D4579" s="4">
        <v>40017.599999999999</v>
      </c>
      <c r="E4579" s="4">
        <v>5998.6382400000002</v>
      </c>
      <c r="F4579" s="3">
        <v>0.14990000000000001</v>
      </c>
      <c r="G4579" s="5">
        <v>2779</v>
      </c>
      <c r="H4579" s="4">
        <v>416.57210000000003</v>
      </c>
      <c r="I4579">
        <v>14.399999999999999</v>
      </c>
      <c r="J4579" t="s">
        <v>10</v>
      </c>
      <c r="K4579" t="s">
        <v>11</v>
      </c>
      <c r="L4579" t="s">
        <v>94</v>
      </c>
      <c r="M4579" s="2">
        <v>41541</v>
      </c>
      <c r="N4579" s="2">
        <v>41905</v>
      </c>
      <c r="O4579" t="s">
        <v>13</v>
      </c>
      <c r="P4579">
        <v>0</v>
      </c>
    </row>
    <row r="4580" spans="1:16">
      <c r="A4580" s="1">
        <v>41852</v>
      </c>
      <c r="B4580" t="s">
        <v>55</v>
      </c>
      <c r="C4580" t="s">
        <v>278</v>
      </c>
      <c r="D4580" s="4">
        <v>3948</v>
      </c>
      <c r="E4580" s="4">
        <v>2399.9892</v>
      </c>
      <c r="F4580" s="3">
        <v>0.6079</v>
      </c>
      <c r="G4580" s="5">
        <v>253.07692307692309</v>
      </c>
      <c r="H4580" s="4">
        <v>153.84546153846154</v>
      </c>
      <c r="I4580">
        <v>15.6</v>
      </c>
      <c r="J4580" t="s">
        <v>47</v>
      </c>
      <c r="K4580" t="s">
        <v>91</v>
      </c>
      <c r="L4580" t="s">
        <v>279</v>
      </c>
      <c r="M4580" s="2">
        <v>41609</v>
      </c>
      <c r="N4580" s="2">
        <v>41973</v>
      </c>
      <c r="O4580" t="s">
        <v>13</v>
      </c>
      <c r="P4580">
        <v>0</v>
      </c>
    </row>
    <row r="4581" spans="1:16">
      <c r="A4581" s="1">
        <v>41852</v>
      </c>
      <c r="B4581" t="s">
        <v>55</v>
      </c>
      <c r="C4581" t="s">
        <v>277</v>
      </c>
      <c r="D4581" s="4">
        <v>7908</v>
      </c>
      <c r="E4581" s="4">
        <v>2040.2639999999999</v>
      </c>
      <c r="F4581" s="3">
        <v>0.25800000000000001</v>
      </c>
      <c r="G4581" s="5">
        <v>1098.3333333333335</v>
      </c>
      <c r="H4581" s="4">
        <v>283.37</v>
      </c>
      <c r="I4581">
        <v>7.1999999999999993</v>
      </c>
      <c r="J4581" t="s">
        <v>47</v>
      </c>
      <c r="K4581" t="s">
        <v>91</v>
      </c>
      <c r="L4581" t="s">
        <v>280</v>
      </c>
      <c r="M4581" s="2">
        <v>41617</v>
      </c>
      <c r="N4581" s="2">
        <v>41981</v>
      </c>
      <c r="O4581" t="s">
        <v>13</v>
      </c>
      <c r="P4581">
        <v>0</v>
      </c>
    </row>
    <row r="4582" spans="1:16">
      <c r="A4582" s="1">
        <v>41883</v>
      </c>
      <c r="B4582" t="s">
        <v>55</v>
      </c>
      <c r="C4582" t="s">
        <v>56</v>
      </c>
      <c r="D4582" s="4">
        <v>979477.2</v>
      </c>
      <c r="E4582" s="4">
        <v>126548.45424000001</v>
      </c>
      <c r="F4582" s="3">
        <v>0.12920000000000001</v>
      </c>
      <c r="G4582" s="5">
        <v>812.97908366533864</v>
      </c>
      <c r="H4582" s="4">
        <v>105.03689760956176</v>
      </c>
      <c r="I4582">
        <v>1204.8</v>
      </c>
      <c r="J4582" t="s">
        <v>34</v>
      </c>
      <c r="K4582" t="s">
        <v>58</v>
      </c>
      <c r="L4582" t="s">
        <v>57</v>
      </c>
      <c r="M4582" s="2">
        <v>41270</v>
      </c>
      <c r="N4582" s="2">
        <v>44325</v>
      </c>
      <c r="O4582" t="s">
        <v>16</v>
      </c>
      <c r="P4582">
        <v>0.08</v>
      </c>
    </row>
    <row r="4583" spans="1:16">
      <c r="A4583" s="1">
        <v>41883</v>
      </c>
      <c r="B4583" t="s">
        <v>55</v>
      </c>
      <c r="C4583" t="s">
        <v>59</v>
      </c>
      <c r="D4583" s="4">
        <v>661872</v>
      </c>
      <c r="E4583" s="4">
        <v>93985.824000000008</v>
      </c>
      <c r="F4583" s="3">
        <v>0.14200000000000002</v>
      </c>
      <c r="G4583" s="5">
        <v>774.66292134831463</v>
      </c>
      <c r="H4583" s="4">
        <v>110.00213483146068</v>
      </c>
      <c r="I4583">
        <v>854.4</v>
      </c>
      <c r="J4583" t="s">
        <v>34</v>
      </c>
      <c r="K4583" t="s">
        <v>58</v>
      </c>
      <c r="L4583" t="s">
        <v>57</v>
      </c>
      <c r="M4583" s="2">
        <v>41286</v>
      </c>
      <c r="N4583" s="2">
        <v>44325</v>
      </c>
      <c r="O4583" t="s">
        <v>16</v>
      </c>
      <c r="P4583">
        <v>0.08</v>
      </c>
    </row>
    <row r="4584" spans="1:16">
      <c r="A4584" s="1">
        <v>41883</v>
      </c>
      <c r="B4584" t="s">
        <v>55</v>
      </c>
      <c r="C4584" t="s">
        <v>311</v>
      </c>
      <c r="D4584" s="4">
        <v>813496.79999999993</v>
      </c>
      <c r="E4584" s="4">
        <v>78746.490239999985</v>
      </c>
      <c r="F4584" s="3">
        <v>9.6799999999999983E-2</v>
      </c>
      <c r="G4584" s="5">
        <v>1291.2647619047618</v>
      </c>
      <c r="H4584" s="4">
        <v>124.99442895238093</v>
      </c>
      <c r="I4584">
        <v>630</v>
      </c>
      <c r="J4584" t="s">
        <v>34</v>
      </c>
      <c r="K4584" t="s">
        <v>58</v>
      </c>
      <c r="L4584" t="s">
        <v>57</v>
      </c>
      <c r="M4584" s="2">
        <v>41757</v>
      </c>
      <c r="N4584" s="2">
        <v>43948</v>
      </c>
      <c r="O4584" t="s">
        <v>16</v>
      </c>
      <c r="P4584">
        <v>0.08</v>
      </c>
    </row>
    <row r="4585" spans="1:16">
      <c r="A4585" s="1">
        <v>41883</v>
      </c>
      <c r="B4585" t="s">
        <v>55</v>
      </c>
      <c r="C4585" t="s">
        <v>60</v>
      </c>
      <c r="D4585" s="4">
        <v>137801.76</v>
      </c>
      <c r="E4585" s="4">
        <v>26333.916335999998</v>
      </c>
      <c r="F4585" s="3">
        <v>0.19109999999999996</v>
      </c>
      <c r="G4585" s="5">
        <v>549.44880382775125</v>
      </c>
      <c r="H4585" s="4">
        <v>104.99966641148326</v>
      </c>
      <c r="I4585">
        <v>250.79999999999998</v>
      </c>
      <c r="J4585" t="s">
        <v>62</v>
      </c>
      <c r="K4585" t="s">
        <v>61</v>
      </c>
      <c r="L4585" t="s">
        <v>61</v>
      </c>
      <c r="M4585" s="2">
        <v>41243</v>
      </c>
      <c r="N4585" s="2">
        <v>43229</v>
      </c>
      <c r="O4585" t="s">
        <v>13</v>
      </c>
      <c r="P4585">
        <v>0</v>
      </c>
    </row>
    <row r="4586" spans="1:16">
      <c r="A4586" s="1">
        <v>41883</v>
      </c>
      <c r="B4586" t="s">
        <v>55</v>
      </c>
      <c r="C4586" t="s">
        <v>63</v>
      </c>
      <c r="D4586" s="4">
        <v>662376</v>
      </c>
      <c r="E4586" s="4">
        <v>110749.26719999999</v>
      </c>
      <c r="F4586" s="3">
        <v>0.16719999999999999</v>
      </c>
      <c r="G4586" s="5">
        <v>508.26887661141802</v>
      </c>
      <c r="H4586" s="4">
        <v>84.982556169429088</v>
      </c>
      <c r="I4586">
        <v>1303.2</v>
      </c>
      <c r="J4586" t="s">
        <v>34</v>
      </c>
      <c r="K4586" t="s">
        <v>58</v>
      </c>
      <c r="L4586" t="s">
        <v>57</v>
      </c>
      <c r="M4586" s="2">
        <v>41268</v>
      </c>
      <c r="N4586" s="2">
        <v>44325</v>
      </c>
      <c r="O4586" t="s">
        <v>16</v>
      </c>
      <c r="P4586">
        <v>7.0000000000000007E-2</v>
      </c>
    </row>
    <row r="4587" spans="1:16">
      <c r="A4587" s="1">
        <v>41883</v>
      </c>
      <c r="B4587" t="s">
        <v>55</v>
      </c>
      <c r="C4587" t="s">
        <v>64</v>
      </c>
      <c r="D4587" s="4">
        <v>221547.36</v>
      </c>
      <c r="E4587" s="4">
        <v>50845.119119999996</v>
      </c>
      <c r="F4587" s="3">
        <v>0.22949999999999998</v>
      </c>
      <c r="G4587" s="5">
        <v>1132.6552147239263</v>
      </c>
      <c r="H4587" s="4">
        <v>259.94437177914108</v>
      </c>
      <c r="I4587">
        <v>195.6</v>
      </c>
      <c r="J4587" t="s">
        <v>10</v>
      </c>
      <c r="K4587" t="s">
        <v>12</v>
      </c>
      <c r="L4587" t="s">
        <v>27</v>
      </c>
      <c r="M4587" s="2">
        <v>41299</v>
      </c>
      <c r="N4587" s="2">
        <v>42499</v>
      </c>
      <c r="O4587" t="s">
        <v>21</v>
      </c>
      <c r="P4587">
        <v>0.16</v>
      </c>
    </row>
    <row r="4588" spans="1:16">
      <c r="A4588" s="1">
        <v>41883</v>
      </c>
      <c r="B4588" t="s">
        <v>55</v>
      </c>
      <c r="C4588" t="s">
        <v>65</v>
      </c>
      <c r="D4588" s="4">
        <v>199220.4</v>
      </c>
      <c r="E4588" s="4">
        <v>48928.53024</v>
      </c>
      <c r="F4588" s="3">
        <v>0.24560000000000001</v>
      </c>
      <c r="G4588" s="5">
        <v>1099.4503311258279</v>
      </c>
      <c r="H4588" s="4">
        <v>270.02500132450331</v>
      </c>
      <c r="I4588">
        <v>181.2</v>
      </c>
      <c r="J4588" t="s">
        <v>10</v>
      </c>
      <c r="K4588" t="s">
        <v>20</v>
      </c>
      <c r="L4588" t="s">
        <v>20</v>
      </c>
      <c r="M4588" s="2">
        <v>41286</v>
      </c>
      <c r="N4588" s="2">
        <v>42499</v>
      </c>
      <c r="O4588" t="s">
        <v>21</v>
      </c>
      <c r="P4588">
        <v>0.11</v>
      </c>
    </row>
    <row r="4589" spans="1:16">
      <c r="A4589" s="1">
        <v>41883</v>
      </c>
      <c r="B4589" t="s">
        <v>55</v>
      </c>
      <c r="C4589" t="s">
        <v>66</v>
      </c>
      <c r="D4589" s="4">
        <v>151714.79999999999</v>
      </c>
      <c r="E4589" s="4">
        <v>28749.954600000001</v>
      </c>
      <c r="F4589" s="3">
        <v>0.18950000000000003</v>
      </c>
      <c r="G4589" s="5">
        <v>1264.29</v>
      </c>
      <c r="H4589" s="4">
        <v>239.582955</v>
      </c>
      <c r="I4589">
        <v>120</v>
      </c>
      <c r="J4589" t="s">
        <v>10</v>
      </c>
      <c r="K4589" t="s">
        <v>20</v>
      </c>
      <c r="L4589" t="s">
        <v>20</v>
      </c>
      <c r="M4589" s="2">
        <v>41279</v>
      </c>
      <c r="N4589" s="2">
        <v>42499</v>
      </c>
      <c r="O4589" t="s">
        <v>21</v>
      </c>
      <c r="P4589">
        <v>0.15</v>
      </c>
    </row>
    <row r="4590" spans="1:16">
      <c r="A4590" s="1">
        <v>41883</v>
      </c>
      <c r="B4590" t="s">
        <v>55</v>
      </c>
      <c r="C4590" t="s">
        <v>67</v>
      </c>
      <c r="D4590" s="4">
        <v>86497.2</v>
      </c>
      <c r="E4590" s="4">
        <v>33898.252679999998</v>
      </c>
      <c r="F4590" s="3">
        <v>0.39189999999999997</v>
      </c>
      <c r="G4590" s="5">
        <v>637.88495575221236</v>
      </c>
      <c r="H4590" s="4">
        <v>249.98711415929202</v>
      </c>
      <c r="I4590">
        <v>135.6</v>
      </c>
      <c r="J4590" t="s">
        <v>10</v>
      </c>
      <c r="K4590" t="s">
        <v>20</v>
      </c>
      <c r="L4590" t="s">
        <v>20</v>
      </c>
      <c r="M4590" s="2">
        <v>41281</v>
      </c>
      <c r="N4590" s="2">
        <v>42133</v>
      </c>
      <c r="O4590" t="s">
        <v>21</v>
      </c>
      <c r="P4590">
        <v>0.14000000000000001</v>
      </c>
    </row>
    <row r="4591" spans="1:16">
      <c r="A4591" s="1">
        <v>41883</v>
      </c>
      <c r="B4591" t="s">
        <v>55</v>
      </c>
      <c r="C4591" t="s">
        <v>68</v>
      </c>
      <c r="D4591" s="4">
        <v>37116</v>
      </c>
      <c r="E4591" s="4">
        <v>17281.209599999998</v>
      </c>
      <c r="F4591" s="3">
        <v>0.46559999999999996</v>
      </c>
      <c r="G4591" s="5">
        <v>515.5</v>
      </c>
      <c r="H4591" s="4">
        <v>240.01679999999999</v>
      </c>
      <c r="I4591">
        <v>72</v>
      </c>
      <c r="J4591" t="s">
        <v>10</v>
      </c>
      <c r="K4591" t="s">
        <v>11</v>
      </c>
      <c r="L4591" t="s">
        <v>42</v>
      </c>
      <c r="M4591" s="2">
        <v>41280</v>
      </c>
      <c r="N4591" s="2">
        <v>42133</v>
      </c>
      <c r="O4591" t="s">
        <v>21</v>
      </c>
      <c r="P4591">
        <v>0.15</v>
      </c>
    </row>
    <row r="4592" spans="1:16">
      <c r="A4592" s="1">
        <v>41883</v>
      </c>
      <c r="B4592" t="s">
        <v>55</v>
      </c>
      <c r="C4592" t="s">
        <v>69</v>
      </c>
      <c r="D4592" s="4">
        <v>124777.2</v>
      </c>
      <c r="E4592" s="4">
        <v>48987.528720000002</v>
      </c>
      <c r="F4592" s="3">
        <v>0.3926</v>
      </c>
      <c r="G4592" s="5">
        <v>662.29936305732485</v>
      </c>
      <c r="H4592" s="4">
        <v>260.01872993630576</v>
      </c>
      <c r="I4592">
        <v>188.4</v>
      </c>
      <c r="J4592" t="s">
        <v>10</v>
      </c>
      <c r="K4592" t="s">
        <v>20</v>
      </c>
      <c r="L4592" t="s">
        <v>20</v>
      </c>
      <c r="M4592" s="2">
        <v>41283</v>
      </c>
      <c r="N4592" s="2">
        <v>42133</v>
      </c>
      <c r="O4592" t="s">
        <v>21</v>
      </c>
      <c r="P4592">
        <v>0.17</v>
      </c>
    </row>
    <row r="4593" spans="1:16">
      <c r="A4593" s="1">
        <v>41883</v>
      </c>
      <c r="B4593" t="s">
        <v>55</v>
      </c>
      <c r="C4593" t="s">
        <v>70</v>
      </c>
      <c r="D4593" s="4">
        <v>282987.59999999998</v>
      </c>
      <c r="E4593" s="4">
        <v>59002.914600000004</v>
      </c>
      <c r="F4593" s="3">
        <v>0.20850000000000002</v>
      </c>
      <c r="G4593" s="5">
        <v>1347.56</v>
      </c>
      <c r="H4593" s="4">
        <v>280.96626000000003</v>
      </c>
      <c r="I4593">
        <v>210</v>
      </c>
      <c r="J4593" t="s">
        <v>10</v>
      </c>
      <c r="K4593" t="s">
        <v>20</v>
      </c>
      <c r="L4593" t="s">
        <v>20</v>
      </c>
      <c r="M4593" s="2">
        <v>41284</v>
      </c>
      <c r="N4593" s="2">
        <v>42499</v>
      </c>
      <c r="O4593" t="s">
        <v>16</v>
      </c>
      <c r="P4593">
        <v>0.18</v>
      </c>
    </row>
    <row r="4594" spans="1:16">
      <c r="A4594" s="1">
        <v>41883</v>
      </c>
      <c r="B4594" t="s">
        <v>55</v>
      </c>
      <c r="C4594" t="s">
        <v>71</v>
      </c>
      <c r="D4594" s="4">
        <v>187550.15999999997</v>
      </c>
      <c r="E4594" s="4">
        <v>34996.859856000003</v>
      </c>
      <c r="F4594" s="3">
        <v>0.18660000000000004</v>
      </c>
      <c r="G4594" s="5">
        <v>643.17613168724279</v>
      </c>
      <c r="H4594" s="4">
        <v>120.01666617283954</v>
      </c>
      <c r="I4594">
        <v>291.59999999999997</v>
      </c>
      <c r="J4594" t="s">
        <v>10</v>
      </c>
      <c r="K4594" t="s">
        <v>12</v>
      </c>
      <c r="L4594" t="s">
        <v>12</v>
      </c>
      <c r="M4594" s="2">
        <v>41340</v>
      </c>
      <c r="N4594" s="2">
        <v>42499</v>
      </c>
      <c r="O4594" t="s">
        <v>16</v>
      </c>
      <c r="P4594">
        <v>0.13</v>
      </c>
    </row>
    <row r="4595" spans="1:16">
      <c r="A4595" s="1">
        <v>41883</v>
      </c>
      <c r="B4595" t="s">
        <v>55</v>
      </c>
      <c r="C4595" t="s">
        <v>72</v>
      </c>
      <c r="D4595" s="4">
        <v>121410.36</v>
      </c>
      <c r="E4595" s="4">
        <v>24476.328576</v>
      </c>
      <c r="F4595" s="3">
        <v>0.2016</v>
      </c>
      <c r="G4595" s="5">
        <v>595.14882352941174</v>
      </c>
      <c r="H4595" s="4">
        <v>119.98200282352941</v>
      </c>
      <c r="I4595">
        <v>204</v>
      </c>
      <c r="J4595" t="s">
        <v>10</v>
      </c>
      <c r="K4595" t="s">
        <v>20</v>
      </c>
      <c r="L4595" t="s">
        <v>20</v>
      </c>
      <c r="M4595" s="2">
        <v>41337</v>
      </c>
      <c r="N4595" s="2">
        <v>42499</v>
      </c>
      <c r="O4595" t="s">
        <v>16</v>
      </c>
      <c r="P4595">
        <v>0.13</v>
      </c>
    </row>
    <row r="4596" spans="1:16">
      <c r="A4596" s="1">
        <v>41883</v>
      </c>
      <c r="B4596" t="s">
        <v>55</v>
      </c>
      <c r="C4596" t="s">
        <v>73</v>
      </c>
      <c r="D4596" s="4">
        <v>158739.6</v>
      </c>
      <c r="E4596" s="4">
        <v>37129.192439999999</v>
      </c>
      <c r="F4596" s="3">
        <v>0.2339</v>
      </c>
      <c r="G4596" s="5">
        <v>1111.621848739496</v>
      </c>
      <c r="H4596" s="4">
        <v>260.00835042016809</v>
      </c>
      <c r="I4596">
        <v>142.79999999999998</v>
      </c>
      <c r="J4596" t="s">
        <v>10</v>
      </c>
      <c r="K4596" t="s">
        <v>20</v>
      </c>
      <c r="L4596" t="s">
        <v>20</v>
      </c>
      <c r="M4596" s="2">
        <v>41284</v>
      </c>
      <c r="N4596" s="2">
        <v>43229</v>
      </c>
      <c r="O4596" t="s">
        <v>21</v>
      </c>
      <c r="P4596">
        <v>0.16</v>
      </c>
    </row>
    <row r="4597" spans="1:16">
      <c r="A4597" s="1">
        <v>41883</v>
      </c>
      <c r="B4597" t="s">
        <v>55</v>
      </c>
      <c r="C4597" t="s">
        <v>74</v>
      </c>
      <c r="D4597" s="4">
        <v>215002.8</v>
      </c>
      <c r="E4597" s="4">
        <v>78906.027600000016</v>
      </c>
      <c r="F4597" s="3">
        <v>0.3670000000000001</v>
      </c>
      <c r="G4597" s="5">
        <v>653.90145985401455</v>
      </c>
      <c r="H4597" s="4">
        <v>239.98183576642339</v>
      </c>
      <c r="I4597">
        <v>328.8</v>
      </c>
      <c r="J4597" t="s">
        <v>10</v>
      </c>
      <c r="K4597" t="s">
        <v>20</v>
      </c>
      <c r="L4597" t="s">
        <v>20</v>
      </c>
      <c r="M4597" s="2">
        <v>41299</v>
      </c>
      <c r="N4597" s="2">
        <v>42133</v>
      </c>
      <c r="O4597" t="s">
        <v>21</v>
      </c>
      <c r="P4597">
        <v>0.15</v>
      </c>
    </row>
    <row r="4598" spans="1:16">
      <c r="A4598" s="1">
        <v>41883</v>
      </c>
      <c r="B4598" t="s">
        <v>55</v>
      </c>
      <c r="C4598" t="s">
        <v>75</v>
      </c>
      <c r="D4598" s="4">
        <v>495648</v>
      </c>
      <c r="E4598" s="4">
        <v>93082.694400000008</v>
      </c>
      <c r="F4598" s="3">
        <v>0.18780000000000002</v>
      </c>
      <c r="G4598" s="5">
        <v>1323.846153846154</v>
      </c>
      <c r="H4598" s="4">
        <v>248.61830769230772</v>
      </c>
      <c r="I4598">
        <v>374.4</v>
      </c>
      <c r="J4598" t="s">
        <v>10</v>
      </c>
      <c r="K4598" t="s">
        <v>76</v>
      </c>
      <c r="L4598" t="s">
        <v>76</v>
      </c>
      <c r="M4598" s="2">
        <v>41295</v>
      </c>
      <c r="N4598" s="2">
        <v>42133</v>
      </c>
      <c r="O4598" t="s">
        <v>21</v>
      </c>
      <c r="P4598">
        <v>0.15</v>
      </c>
    </row>
    <row r="4599" spans="1:16">
      <c r="A4599" s="1">
        <v>41883</v>
      </c>
      <c r="B4599" t="s">
        <v>55</v>
      </c>
      <c r="C4599" t="s">
        <v>77</v>
      </c>
      <c r="D4599" s="4">
        <v>273664.8</v>
      </c>
      <c r="E4599" s="4">
        <v>62094.543120000002</v>
      </c>
      <c r="F4599" s="3">
        <v>0.22690000000000002</v>
      </c>
      <c r="G4599" s="5">
        <v>1013.5733333333333</v>
      </c>
      <c r="H4599" s="4">
        <v>229.97978933333334</v>
      </c>
      <c r="I4599">
        <v>270</v>
      </c>
      <c r="J4599" t="s">
        <v>10</v>
      </c>
      <c r="K4599" t="s">
        <v>76</v>
      </c>
      <c r="L4599" t="s">
        <v>76</v>
      </c>
      <c r="M4599" s="2">
        <v>41279</v>
      </c>
      <c r="N4599" s="2">
        <v>42499</v>
      </c>
      <c r="O4599" t="s">
        <v>21</v>
      </c>
      <c r="P4599">
        <v>0.13</v>
      </c>
    </row>
    <row r="4600" spans="1:16">
      <c r="A4600" s="1">
        <v>41883</v>
      </c>
      <c r="B4600" t="s">
        <v>55</v>
      </c>
      <c r="C4600" t="s">
        <v>78</v>
      </c>
      <c r="D4600" s="4">
        <v>245068.79999999999</v>
      </c>
      <c r="E4600" s="4">
        <v>74819.504639999999</v>
      </c>
      <c r="F4600" s="3">
        <v>0.30530000000000002</v>
      </c>
      <c r="G4600" s="5">
        <v>949.87906976744182</v>
      </c>
      <c r="H4600" s="4">
        <v>289.99808000000002</v>
      </c>
      <c r="I4600">
        <v>258</v>
      </c>
      <c r="J4600" t="s">
        <v>10</v>
      </c>
      <c r="K4600" t="s">
        <v>20</v>
      </c>
      <c r="L4600" t="s">
        <v>20</v>
      </c>
      <c r="M4600" s="2">
        <v>41274</v>
      </c>
      <c r="N4600" s="2">
        <v>42435</v>
      </c>
      <c r="O4600" t="s">
        <v>21</v>
      </c>
      <c r="P4600">
        <v>0.18</v>
      </c>
    </row>
    <row r="4601" spans="1:16">
      <c r="A4601" s="1">
        <v>41883</v>
      </c>
      <c r="B4601" t="s">
        <v>55</v>
      </c>
      <c r="C4601" t="s">
        <v>79</v>
      </c>
      <c r="D4601" s="4">
        <v>787533.6</v>
      </c>
      <c r="E4601" s="4">
        <v>187826.76360000001</v>
      </c>
      <c r="F4601" s="3">
        <v>0.23850000000000002</v>
      </c>
      <c r="G4601" s="5">
        <v>507.56225831399848</v>
      </c>
      <c r="H4601" s="4">
        <v>121.05359860788865</v>
      </c>
      <c r="I4601">
        <v>1551.6</v>
      </c>
      <c r="J4601" t="s">
        <v>32</v>
      </c>
      <c r="K4601" t="s">
        <v>79</v>
      </c>
      <c r="L4601" t="s">
        <v>32</v>
      </c>
      <c r="M4601" s="2">
        <v>41338</v>
      </c>
      <c r="N4601" s="2">
        <v>44349</v>
      </c>
      <c r="O4601" t="s">
        <v>30</v>
      </c>
      <c r="P4601">
        <v>0.14000000000000001</v>
      </c>
    </row>
    <row r="4602" spans="1:16">
      <c r="A4602" s="1">
        <v>41883</v>
      </c>
      <c r="B4602" t="s">
        <v>55</v>
      </c>
      <c r="C4602" t="s">
        <v>270</v>
      </c>
      <c r="D4602" s="4">
        <v>963081.6</v>
      </c>
      <c r="E4602" s="4">
        <v>81765.627839999986</v>
      </c>
      <c r="F4602" s="3">
        <v>8.4899999999999989E-2</v>
      </c>
      <c r="G4602" s="5">
        <v>824.8386433710175</v>
      </c>
      <c r="H4602" s="4">
        <v>70.028800822199372</v>
      </c>
      <c r="I4602">
        <v>1167.5999999999999</v>
      </c>
      <c r="J4602" t="s">
        <v>34</v>
      </c>
      <c r="K4602" t="s">
        <v>58</v>
      </c>
      <c r="L4602" t="s">
        <v>57</v>
      </c>
      <c r="M4602" s="2">
        <v>41446</v>
      </c>
      <c r="N4602" s="2">
        <v>44487</v>
      </c>
      <c r="O4602" t="s">
        <v>16</v>
      </c>
      <c r="P4602">
        <v>0</v>
      </c>
    </row>
    <row r="4603" spans="1:16">
      <c r="A4603" s="1">
        <v>41883</v>
      </c>
      <c r="B4603" t="s">
        <v>55</v>
      </c>
      <c r="C4603" t="s">
        <v>273</v>
      </c>
      <c r="D4603" s="4">
        <v>1418696.4</v>
      </c>
      <c r="E4603" s="4">
        <v>70934.820000000007</v>
      </c>
      <c r="F4603" s="3">
        <v>5.000000000000001E-2</v>
      </c>
      <c r="G4603" s="5">
        <v>2656.7348314606738</v>
      </c>
      <c r="H4603" s="4">
        <v>132.83674157303372</v>
      </c>
      <c r="I4603">
        <v>534</v>
      </c>
      <c r="J4603" t="s">
        <v>34</v>
      </c>
      <c r="K4603" t="s">
        <v>58</v>
      </c>
      <c r="L4603" t="s">
        <v>57</v>
      </c>
      <c r="M4603" s="2">
        <v>41514</v>
      </c>
      <c r="N4603" s="2">
        <v>44525</v>
      </c>
      <c r="O4603" t="s">
        <v>16</v>
      </c>
      <c r="P4603">
        <v>0.05</v>
      </c>
    </row>
    <row r="4604" spans="1:16">
      <c r="A4604" s="1">
        <v>41883</v>
      </c>
      <c r="B4604" t="s">
        <v>55</v>
      </c>
      <c r="C4604" t="s">
        <v>283</v>
      </c>
      <c r="D4604" s="4">
        <v>658674</v>
      </c>
      <c r="E4604" s="4">
        <v>55789.687800000007</v>
      </c>
      <c r="F4604" s="3">
        <v>8.4700000000000011E-2</v>
      </c>
      <c r="G4604" s="5">
        <v>1180.4193548387098</v>
      </c>
      <c r="H4604" s="4">
        <v>99.981519354838724</v>
      </c>
      <c r="I4604">
        <v>558</v>
      </c>
      <c r="J4604" t="s">
        <v>34</v>
      </c>
      <c r="K4604" t="s">
        <v>58</v>
      </c>
      <c r="L4604" t="s">
        <v>57</v>
      </c>
      <c r="M4604" s="2">
        <v>41567</v>
      </c>
      <c r="N4604" s="2">
        <v>44578</v>
      </c>
      <c r="O4604" t="s">
        <v>16</v>
      </c>
      <c r="P4604">
        <v>0.05</v>
      </c>
    </row>
    <row r="4605" spans="1:16">
      <c r="A4605" s="1">
        <v>41883</v>
      </c>
      <c r="B4605" t="s">
        <v>55</v>
      </c>
      <c r="C4605" t="s">
        <v>80</v>
      </c>
      <c r="D4605" s="4">
        <v>668184</v>
      </c>
      <c r="E4605" s="4">
        <v>53187.446400000001</v>
      </c>
      <c r="F4605" s="3">
        <v>7.9600000000000004E-2</v>
      </c>
      <c r="G4605" s="5">
        <v>2554.220183486239</v>
      </c>
      <c r="H4605" s="4">
        <v>203.31592660550461</v>
      </c>
      <c r="I4605">
        <v>261.59999999999997</v>
      </c>
      <c r="J4605" t="s">
        <v>10</v>
      </c>
      <c r="K4605" t="s">
        <v>20</v>
      </c>
      <c r="L4605" t="s">
        <v>20</v>
      </c>
      <c r="M4605" s="2">
        <v>41374</v>
      </c>
      <c r="N4605" s="2">
        <v>42499</v>
      </c>
      <c r="O4605" t="s">
        <v>21</v>
      </c>
      <c r="P4605">
        <v>0.06</v>
      </c>
    </row>
    <row r="4606" spans="1:16">
      <c r="A4606" s="1">
        <v>41883</v>
      </c>
      <c r="B4606" t="s">
        <v>55</v>
      </c>
      <c r="C4606" t="s">
        <v>81</v>
      </c>
      <c r="D4606" s="4">
        <v>559479</v>
      </c>
      <c r="E4606" s="4">
        <v>139310.27100000001</v>
      </c>
      <c r="F4606" s="3">
        <v>0.24900000000000003</v>
      </c>
      <c r="G4606" s="5">
        <v>722.84108527131787</v>
      </c>
      <c r="H4606" s="4">
        <v>179.98743023255815</v>
      </c>
      <c r="I4606">
        <v>774</v>
      </c>
      <c r="J4606" t="s">
        <v>10</v>
      </c>
      <c r="K4606" t="s">
        <v>12</v>
      </c>
      <c r="L4606" t="s">
        <v>23</v>
      </c>
      <c r="M4606" s="2">
        <v>41299</v>
      </c>
      <c r="N4606" s="2">
        <v>43229</v>
      </c>
      <c r="O4606" t="s">
        <v>21</v>
      </c>
      <c r="P4606">
        <v>0.11</v>
      </c>
    </row>
    <row r="4607" spans="1:16">
      <c r="A4607" s="1">
        <v>41883</v>
      </c>
      <c r="B4607" t="s">
        <v>55</v>
      </c>
      <c r="C4607" t="s">
        <v>82</v>
      </c>
      <c r="D4607" s="4">
        <v>133989.6</v>
      </c>
      <c r="E4607" s="4">
        <v>83100.349920000008</v>
      </c>
      <c r="F4607" s="3">
        <v>0.62020000000000008</v>
      </c>
      <c r="G4607" s="5">
        <v>403.0974729241878</v>
      </c>
      <c r="H4607" s="4">
        <v>250.00105270758127</v>
      </c>
      <c r="I4607">
        <v>332.4</v>
      </c>
      <c r="J4607" t="s">
        <v>10</v>
      </c>
      <c r="K4607" t="s">
        <v>12</v>
      </c>
      <c r="L4607" t="s">
        <v>12</v>
      </c>
      <c r="M4607" s="2">
        <v>41331</v>
      </c>
      <c r="N4607" s="2">
        <v>42499</v>
      </c>
      <c r="O4607" t="s">
        <v>21</v>
      </c>
      <c r="P4607">
        <v>0.15</v>
      </c>
    </row>
    <row r="4608" spans="1:16">
      <c r="A4608" s="1">
        <v>41883</v>
      </c>
      <c r="B4608" t="s">
        <v>55</v>
      </c>
      <c r="C4608" t="s">
        <v>83</v>
      </c>
      <c r="D4608" s="4">
        <v>313171.20000000001</v>
      </c>
      <c r="E4608" s="4">
        <v>55869.742079999996</v>
      </c>
      <c r="F4608" s="3">
        <v>0.17839999999999998</v>
      </c>
      <c r="G4608" s="5">
        <v>1763.3513513513515</v>
      </c>
      <c r="H4608" s="4">
        <v>314.58188108108106</v>
      </c>
      <c r="I4608">
        <v>177.6</v>
      </c>
      <c r="J4608" t="s">
        <v>10</v>
      </c>
      <c r="K4608" t="s">
        <v>20</v>
      </c>
      <c r="L4608" t="s">
        <v>20</v>
      </c>
      <c r="M4608" s="2">
        <v>41295</v>
      </c>
      <c r="N4608" s="2">
        <v>42499</v>
      </c>
      <c r="O4608" t="s">
        <v>21</v>
      </c>
      <c r="P4608">
        <v>0.15</v>
      </c>
    </row>
    <row r="4609" spans="1:16">
      <c r="A4609" s="1">
        <v>41883</v>
      </c>
      <c r="B4609" t="s">
        <v>55</v>
      </c>
      <c r="C4609" t="s">
        <v>84</v>
      </c>
      <c r="D4609" s="4">
        <v>270382.8</v>
      </c>
      <c r="E4609" s="4">
        <v>59132.718359999999</v>
      </c>
      <c r="F4609" s="3">
        <v>0.21870000000000001</v>
      </c>
      <c r="G4609" s="5">
        <v>1280.221590909091</v>
      </c>
      <c r="H4609" s="4">
        <v>279.9844619318182</v>
      </c>
      <c r="I4609">
        <v>211.2</v>
      </c>
      <c r="J4609" t="s">
        <v>10</v>
      </c>
      <c r="K4609" t="s">
        <v>20</v>
      </c>
      <c r="L4609" t="s">
        <v>20</v>
      </c>
      <c r="M4609" s="2">
        <v>41298</v>
      </c>
      <c r="N4609" s="2">
        <v>42133</v>
      </c>
      <c r="O4609" t="s">
        <v>21</v>
      </c>
      <c r="P4609">
        <v>0.15</v>
      </c>
    </row>
    <row r="4610" spans="1:16">
      <c r="A4610" s="1">
        <v>41883</v>
      </c>
      <c r="B4610" t="s">
        <v>55</v>
      </c>
      <c r="C4610" t="s">
        <v>85</v>
      </c>
      <c r="D4610" s="4">
        <v>146164.008</v>
      </c>
      <c r="E4610" s="4">
        <v>19001.321039999999</v>
      </c>
      <c r="F4610" s="3">
        <v>0.13</v>
      </c>
      <c r="G4610" s="5">
        <v>1182.5566990291263</v>
      </c>
      <c r="H4610" s="4">
        <v>153.73237087378641</v>
      </c>
      <c r="I4610">
        <v>123.6</v>
      </c>
      <c r="J4610" t="s">
        <v>10</v>
      </c>
      <c r="K4610" t="s">
        <v>76</v>
      </c>
      <c r="L4610" t="s">
        <v>76</v>
      </c>
      <c r="M4610" s="2">
        <v>41345</v>
      </c>
      <c r="N4610" s="2">
        <v>42499</v>
      </c>
      <c r="O4610" t="s">
        <v>16</v>
      </c>
      <c r="P4610">
        <v>0.13</v>
      </c>
    </row>
    <row r="4611" spans="1:16">
      <c r="A4611" s="1">
        <v>41883</v>
      </c>
      <c r="B4611" t="s">
        <v>55</v>
      </c>
      <c r="C4611" t="s">
        <v>86</v>
      </c>
      <c r="D4611" s="4">
        <v>230064</v>
      </c>
      <c r="E4611" s="4">
        <v>49141.670399999995</v>
      </c>
      <c r="F4611" s="3">
        <v>0.21359999999999998</v>
      </c>
      <c r="G4611" s="5">
        <v>1486.2015503875971</v>
      </c>
      <c r="H4611" s="4">
        <v>317.45265116279069</v>
      </c>
      <c r="I4611">
        <v>154.79999999999998</v>
      </c>
      <c r="J4611" t="s">
        <v>10</v>
      </c>
      <c r="K4611" t="s">
        <v>76</v>
      </c>
      <c r="L4611" t="s">
        <v>76</v>
      </c>
      <c r="M4611" s="2">
        <v>41355</v>
      </c>
      <c r="N4611" s="2">
        <v>42499</v>
      </c>
      <c r="O4611" t="s">
        <v>21</v>
      </c>
      <c r="P4611">
        <v>0.18</v>
      </c>
    </row>
    <row r="4612" spans="1:16">
      <c r="A4612" s="1">
        <v>41883</v>
      </c>
      <c r="B4612" t="s">
        <v>55</v>
      </c>
      <c r="C4612" t="s">
        <v>87</v>
      </c>
      <c r="D4612" s="4">
        <v>300696</v>
      </c>
      <c r="E4612" s="4">
        <v>66544.024799999999</v>
      </c>
      <c r="F4612" s="3">
        <v>0.2213</v>
      </c>
      <c r="G4612" s="5">
        <v>1210.5314009661836</v>
      </c>
      <c r="H4612" s="4">
        <v>267.89059903381644</v>
      </c>
      <c r="I4612">
        <v>248.39999999999998</v>
      </c>
      <c r="J4612" t="s">
        <v>10</v>
      </c>
      <c r="K4612" t="s">
        <v>20</v>
      </c>
      <c r="L4612" t="s">
        <v>20</v>
      </c>
      <c r="M4612" s="2">
        <v>41285</v>
      </c>
      <c r="N4612" s="2">
        <v>42499</v>
      </c>
      <c r="O4612" t="s">
        <v>21</v>
      </c>
      <c r="P4612">
        <v>0.18</v>
      </c>
    </row>
    <row r="4613" spans="1:16">
      <c r="A4613" s="1">
        <v>41883</v>
      </c>
      <c r="B4613" t="s">
        <v>55</v>
      </c>
      <c r="C4613" t="s">
        <v>88</v>
      </c>
      <c r="D4613" s="4">
        <v>158995.67999999996</v>
      </c>
      <c r="E4613" s="4">
        <v>20669.438399999999</v>
      </c>
      <c r="F4613" s="3">
        <v>0.13000000000000003</v>
      </c>
      <c r="G4613" s="5">
        <v>1003.7606060606058</v>
      </c>
      <c r="H4613" s="4">
        <v>130.48887878787878</v>
      </c>
      <c r="I4613">
        <v>158.4</v>
      </c>
      <c r="J4613" t="s">
        <v>10</v>
      </c>
      <c r="K4613" t="s">
        <v>20</v>
      </c>
      <c r="L4613" t="s">
        <v>20</v>
      </c>
      <c r="M4613" s="2">
        <v>41345</v>
      </c>
      <c r="N4613" s="2">
        <v>42499</v>
      </c>
      <c r="O4613" t="s">
        <v>16</v>
      </c>
      <c r="P4613">
        <v>0.13</v>
      </c>
    </row>
    <row r="4614" spans="1:16">
      <c r="A4614" s="1">
        <v>41883</v>
      </c>
      <c r="B4614" t="s">
        <v>55</v>
      </c>
      <c r="C4614" t="s">
        <v>89</v>
      </c>
      <c r="D4614" s="4">
        <v>174405.6</v>
      </c>
      <c r="E4614" s="4">
        <v>29910.560399999998</v>
      </c>
      <c r="F4614" s="3">
        <v>0.17149999999999999</v>
      </c>
      <c r="G4614" s="5">
        <v>1633.0112359550562</v>
      </c>
      <c r="H4614" s="4">
        <v>280.06142696629212</v>
      </c>
      <c r="I4614">
        <v>106.8</v>
      </c>
      <c r="J4614" t="s">
        <v>47</v>
      </c>
      <c r="K4614" t="s">
        <v>91</v>
      </c>
      <c r="L4614" t="s">
        <v>90</v>
      </c>
      <c r="M4614" s="2">
        <v>41250</v>
      </c>
      <c r="N4614" s="2">
        <v>42133</v>
      </c>
      <c r="O4614" t="s">
        <v>13</v>
      </c>
      <c r="P4614">
        <v>0</v>
      </c>
    </row>
    <row r="4615" spans="1:16">
      <c r="A4615" s="1">
        <v>41883</v>
      </c>
      <c r="B4615" t="s">
        <v>55</v>
      </c>
      <c r="C4615" t="s">
        <v>92</v>
      </c>
      <c r="D4615" s="4">
        <v>133310.39999999999</v>
      </c>
      <c r="E4615" s="4">
        <v>23915.885760000001</v>
      </c>
      <c r="F4615" s="3">
        <v>0.1794</v>
      </c>
      <c r="G4615" s="5">
        <v>2583.5348837209299</v>
      </c>
      <c r="H4615" s="4">
        <v>463.48615813953489</v>
      </c>
      <c r="I4615">
        <v>51.6</v>
      </c>
      <c r="J4615" t="s">
        <v>10</v>
      </c>
      <c r="K4615" t="s">
        <v>11</v>
      </c>
      <c r="L4615" t="s">
        <v>42</v>
      </c>
      <c r="M4615" s="2">
        <v>41332</v>
      </c>
      <c r="N4615" s="2">
        <v>42133</v>
      </c>
      <c r="O4615" t="s">
        <v>21</v>
      </c>
      <c r="P4615">
        <v>0.16</v>
      </c>
    </row>
    <row r="4616" spans="1:16">
      <c r="A4616" s="1">
        <v>41883</v>
      </c>
      <c r="B4616" t="s">
        <v>55</v>
      </c>
      <c r="C4616" t="s">
        <v>93</v>
      </c>
      <c r="D4616" s="4">
        <v>246019.19999999998</v>
      </c>
      <c r="E4616" s="4">
        <v>35106.939839999999</v>
      </c>
      <c r="F4616" s="3">
        <v>0.14269999999999999</v>
      </c>
      <c r="G4616" s="5">
        <v>3942.6153846153843</v>
      </c>
      <c r="H4616" s="4">
        <v>562.61121538461543</v>
      </c>
      <c r="I4616">
        <v>62.4</v>
      </c>
      <c r="J4616" t="s">
        <v>10</v>
      </c>
      <c r="K4616" t="s">
        <v>11</v>
      </c>
      <c r="L4616" t="s">
        <v>94</v>
      </c>
      <c r="M4616" s="2">
        <v>41287</v>
      </c>
      <c r="N4616" s="2">
        <v>42499</v>
      </c>
      <c r="O4616" t="s">
        <v>21</v>
      </c>
      <c r="P4616">
        <v>0.13</v>
      </c>
    </row>
    <row r="4617" spans="1:16">
      <c r="A4617" s="1">
        <v>41883</v>
      </c>
      <c r="B4617" t="s">
        <v>55</v>
      </c>
      <c r="C4617" t="s">
        <v>95</v>
      </c>
      <c r="D4617" s="4">
        <v>151810.79999999999</v>
      </c>
      <c r="E4617" s="4">
        <v>46438.923719999999</v>
      </c>
      <c r="F4617" s="3">
        <v>0.30590000000000001</v>
      </c>
      <c r="G4617" s="5">
        <v>843.39333333333332</v>
      </c>
      <c r="H4617" s="4">
        <v>257.99402066666664</v>
      </c>
      <c r="I4617">
        <v>180</v>
      </c>
      <c r="J4617" t="s">
        <v>10</v>
      </c>
      <c r="K4617" t="s">
        <v>20</v>
      </c>
      <c r="L4617" t="s">
        <v>20</v>
      </c>
      <c r="M4617" s="2">
        <v>41281</v>
      </c>
      <c r="N4617" s="2">
        <v>42499</v>
      </c>
      <c r="O4617" t="s">
        <v>21</v>
      </c>
      <c r="P4617">
        <v>0.13</v>
      </c>
    </row>
    <row r="4618" spans="1:16">
      <c r="A4618" s="1">
        <v>41883</v>
      </c>
      <c r="B4618" t="s">
        <v>55</v>
      </c>
      <c r="C4618" t="s">
        <v>96</v>
      </c>
      <c r="D4618" s="4">
        <v>596820</v>
      </c>
      <c r="E4618" s="4">
        <v>102115.902</v>
      </c>
      <c r="F4618" s="3">
        <v>0.1711</v>
      </c>
      <c r="G4618" s="5">
        <v>1216.0146699266504</v>
      </c>
      <c r="H4618" s="4">
        <v>208.0601100244499</v>
      </c>
      <c r="I4618">
        <v>490.79999999999995</v>
      </c>
      <c r="J4618" t="s">
        <v>10</v>
      </c>
      <c r="K4618" t="s">
        <v>76</v>
      </c>
      <c r="L4618" t="s">
        <v>76</v>
      </c>
      <c r="M4618" s="2">
        <v>41281</v>
      </c>
      <c r="N4618" s="2">
        <v>42500</v>
      </c>
      <c r="O4618" t="s">
        <v>21</v>
      </c>
      <c r="P4618">
        <v>0.13</v>
      </c>
    </row>
    <row r="4619" spans="1:16">
      <c r="A4619" s="1">
        <v>41883</v>
      </c>
      <c r="B4619" t="s">
        <v>55</v>
      </c>
      <c r="C4619" t="s">
        <v>97</v>
      </c>
      <c r="D4619" s="4">
        <v>689991.6</v>
      </c>
      <c r="E4619" s="4">
        <v>160906.04111999998</v>
      </c>
      <c r="F4619" s="3">
        <v>0.23319999999999999</v>
      </c>
      <c r="G4619" s="5">
        <v>986.26586620926241</v>
      </c>
      <c r="H4619" s="4">
        <v>229.99719999999996</v>
      </c>
      <c r="I4619">
        <v>699.6</v>
      </c>
      <c r="J4619" t="s">
        <v>10</v>
      </c>
      <c r="K4619" t="s">
        <v>20</v>
      </c>
      <c r="L4619" t="s">
        <v>20</v>
      </c>
      <c r="M4619" s="2">
        <v>41331</v>
      </c>
      <c r="N4619" s="2">
        <v>42499</v>
      </c>
      <c r="O4619" t="s">
        <v>21</v>
      </c>
      <c r="P4619">
        <v>0.15</v>
      </c>
    </row>
    <row r="4620" spans="1:16">
      <c r="A4620" s="1">
        <v>41883</v>
      </c>
      <c r="B4620" t="s">
        <v>55</v>
      </c>
      <c r="C4620" t="s">
        <v>98</v>
      </c>
      <c r="D4620" s="4">
        <v>806171.28</v>
      </c>
      <c r="E4620" s="4">
        <v>128261.85064799999</v>
      </c>
      <c r="F4620" s="3">
        <v>0.15909999999999999</v>
      </c>
      <c r="G4620" s="5">
        <v>1634.5727493917275</v>
      </c>
      <c r="H4620" s="4">
        <v>260.06052442822386</v>
      </c>
      <c r="I4620">
        <v>493.2</v>
      </c>
      <c r="J4620" t="s">
        <v>47</v>
      </c>
      <c r="K4620" t="s">
        <v>100</v>
      </c>
      <c r="L4620" t="s">
        <v>99</v>
      </c>
      <c r="M4620" s="2">
        <v>41241</v>
      </c>
      <c r="N4620" s="2">
        <v>43229</v>
      </c>
      <c r="O4620" t="s">
        <v>21</v>
      </c>
      <c r="P4620">
        <v>0.12</v>
      </c>
    </row>
    <row r="4621" spans="1:16">
      <c r="A4621" s="1">
        <v>41883</v>
      </c>
      <c r="B4621" t="s">
        <v>55</v>
      </c>
      <c r="C4621" t="s">
        <v>101</v>
      </c>
      <c r="D4621" s="4">
        <v>363199.2</v>
      </c>
      <c r="E4621" s="4">
        <v>40678.310400000002</v>
      </c>
      <c r="F4621" s="3">
        <v>0.112</v>
      </c>
      <c r="G4621" s="5">
        <v>1560.1340206185569</v>
      </c>
      <c r="H4621" s="4">
        <v>174.73501030927838</v>
      </c>
      <c r="I4621">
        <v>232.79999999999998</v>
      </c>
      <c r="J4621" t="s">
        <v>34</v>
      </c>
      <c r="K4621" t="s">
        <v>58</v>
      </c>
      <c r="L4621" t="s">
        <v>57</v>
      </c>
      <c r="M4621" s="2">
        <v>41331</v>
      </c>
      <c r="N4621" s="2">
        <v>43229</v>
      </c>
      <c r="O4621" t="s">
        <v>21</v>
      </c>
      <c r="P4621">
        <v>0.08</v>
      </c>
    </row>
    <row r="4622" spans="1:16">
      <c r="A4622" s="1">
        <v>41883</v>
      </c>
      <c r="B4622" t="s">
        <v>55</v>
      </c>
      <c r="C4622" t="s">
        <v>102</v>
      </c>
      <c r="D4622" s="4">
        <v>369140.39999999997</v>
      </c>
      <c r="E4622" s="4">
        <v>49907.782079999997</v>
      </c>
      <c r="F4622" s="3">
        <v>0.13520000000000001</v>
      </c>
      <c r="G4622" s="5">
        <v>776.81060606060601</v>
      </c>
      <c r="H4622" s="4">
        <v>105.02479393939393</v>
      </c>
      <c r="I4622">
        <v>475.2</v>
      </c>
      <c r="J4622" t="s">
        <v>34</v>
      </c>
      <c r="K4622" t="s">
        <v>58</v>
      </c>
      <c r="L4622" t="s">
        <v>57</v>
      </c>
      <c r="M4622" s="2">
        <v>41332</v>
      </c>
      <c r="N4622" s="2">
        <v>44325</v>
      </c>
      <c r="O4622" t="s">
        <v>21</v>
      </c>
      <c r="P4622">
        <v>0.08</v>
      </c>
    </row>
    <row r="4623" spans="1:16">
      <c r="A4623" s="1">
        <v>41883</v>
      </c>
      <c r="B4623" t="s">
        <v>55</v>
      </c>
      <c r="C4623" t="s">
        <v>103</v>
      </c>
      <c r="D4623" s="4">
        <v>473299.19999999995</v>
      </c>
      <c r="E4623" s="4">
        <v>61765.545599999998</v>
      </c>
      <c r="F4623" s="3">
        <v>0.1305</v>
      </c>
      <c r="G4623" s="5">
        <v>842.7692307692306</v>
      </c>
      <c r="H4623" s="4">
        <v>109.98138461538461</v>
      </c>
      <c r="I4623">
        <v>561.6</v>
      </c>
      <c r="J4623" t="s">
        <v>34</v>
      </c>
      <c r="K4623" t="s">
        <v>58</v>
      </c>
      <c r="L4623" t="s">
        <v>57</v>
      </c>
      <c r="M4623" s="2">
        <v>41327</v>
      </c>
      <c r="N4623" s="2">
        <v>44325</v>
      </c>
      <c r="O4623" t="s">
        <v>16</v>
      </c>
      <c r="P4623">
        <v>0.08</v>
      </c>
    </row>
    <row r="4624" spans="1:16">
      <c r="A4624" s="1">
        <v>41883</v>
      </c>
      <c r="B4624" t="s">
        <v>55</v>
      </c>
      <c r="C4624" t="s">
        <v>104</v>
      </c>
      <c r="D4624" s="4">
        <v>641598</v>
      </c>
      <c r="E4624" s="4">
        <v>81226.306799999991</v>
      </c>
      <c r="F4624" s="3">
        <v>0.12659999999999999</v>
      </c>
      <c r="G4624" s="5">
        <v>388.84727272727275</v>
      </c>
      <c r="H4624" s="4">
        <v>49.228064727272724</v>
      </c>
      <c r="I4624">
        <v>1650</v>
      </c>
      <c r="J4624" t="s">
        <v>34</v>
      </c>
      <c r="K4624" t="s">
        <v>58</v>
      </c>
      <c r="L4624" t="s">
        <v>57</v>
      </c>
      <c r="M4624" s="2">
        <v>41261</v>
      </c>
      <c r="N4624" s="2">
        <v>44332</v>
      </c>
      <c r="O4624" t="s">
        <v>30</v>
      </c>
      <c r="P4624">
        <v>7.0000000000000007E-2</v>
      </c>
    </row>
    <row r="4625" spans="1:18">
      <c r="A4625" s="1">
        <v>41883</v>
      </c>
      <c r="B4625" t="s">
        <v>55</v>
      </c>
      <c r="C4625" t="s">
        <v>247</v>
      </c>
      <c r="D4625" s="4">
        <v>26891.760000000002</v>
      </c>
      <c r="E4625" s="4">
        <v>5039.5158240000001</v>
      </c>
      <c r="F4625" s="3">
        <v>0.18739999999999998</v>
      </c>
      <c r="G4625" s="5">
        <v>1120.49</v>
      </c>
      <c r="H4625" s="4">
        <v>209.979826</v>
      </c>
      <c r="I4625">
        <v>24</v>
      </c>
      <c r="J4625" t="s">
        <v>10</v>
      </c>
      <c r="K4625" t="s">
        <v>12</v>
      </c>
      <c r="L4625" t="s">
        <v>27</v>
      </c>
      <c r="M4625" s="2">
        <v>41893</v>
      </c>
      <c r="N4625" s="2">
        <v>42257</v>
      </c>
      <c r="O4625" t="s">
        <v>21</v>
      </c>
      <c r="P4625">
        <v>0.15</v>
      </c>
    </row>
    <row r="4626" spans="1:18">
      <c r="A4626" s="1">
        <v>41883</v>
      </c>
      <c r="B4626" t="s">
        <v>55</v>
      </c>
      <c r="C4626" t="s">
        <v>249</v>
      </c>
      <c r="D4626" s="4">
        <v>15793.199999999999</v>
      </c>
      <c r="E4626" s="4">
        <v>2588.5054800000003</v>
      </c>
      <c r="F4626" s="3">
        <v>0.16390000000000002</v>
      </c>
      <c r="G4626" s="5">
        <v>1096.75</v>
      </c>
      <c r="H4626" s="4">
        <v>179.75732500000004</v>
      </c>
      <c r="I4626">
        <v>14.399999999999999</v>
      </c>
      <c r="J4626" t="s">
        <v>10</v>
      </c>
      <c r="K4626" t="s">
        <v>11</v>
      </c>
      <c r="L4626" t="s">
        <v>94</v>
      </c>
      <c r="M4626" s="2" t="s">
        <v>8</v>
      </c>
      <c r="N4626" s="2" t="s">
        <v>8</v>
      </c>
      <c r="O4626" t="s">
        <v>472</v>
      </c>
    </row>
    <row r="4627" spans="1:18">
      <c r="A4627" s="1">
        <v>41883</v>
      </c>
      <c r="B4627" t="s">
        <v>55</v>
      </c>
      <c r="C4627" t="s">
        <v>287</v>
      </c>
      <c r="D4627" s="4">
        <v>23166</v>
      </c>
      <c r="E4627" s="4">
        <v>6599.9934000000003</v>
      </c>
      <c r="F4627" s="3">
        <v>0.28489999999999999</v>
      </c>
      <c r="G4627" s="5">
        <v>1608.7500000000002</v>
      </c>
      <c r="H4627" s="4">
        <v>458.33287500000006</v>
      </c>
      <c r="I4627">
        <v>14.399999999999999</v>
      </c>
      <c r="J4627" t="s">
        <v>10</v>
      </c>
      <c r="K4627" t="s">
        <v>11</v>
      </c>
      <c r="L4627" t="s">
        <v>9</v>
      </c>
      <c r="M4627" s="2">
        <v>41724</v>
      </c>
      <c r="N4627" s="2">
        <v>42088</v>
      </c>
      <c r="O4627" t="s">
        <v>21</v>
      </c>
      <c r="P4627">
        <v>0.14000000000000001</v>
      </c>
    </row>
    <row r="4628" spans="1:18">
      <c r="A4628" s="1">
        <v>41883</v>
      </c>
      <c r="B4628" t="s">
        <v>55</v>
      </c>
      <c r="C4628" t="s">
        <v>293</v>
      </c>
      <c r="D4628" s="4">
        <v>15564</v>
      </c>
      <c r="E4628" s="4">
        <v>2040.4404</v>
      </c>
      <c r="F4628" s="3">
        <v>0.13109999999999999</v>
      </c>
      <c r="G4628" s="5">
        <v>6485</v>
      </c>
      <c r="H4628" s="4">
        <v>850.18349999999998</v>
      </c>
      <c r="I4628">
        <v>2.4</v>
      </c>
      <c r="J4628" t="s">
        <v>34</v>
      </c>
      <c r="K4628" t="s">
        <v>36</v>
      </c>
      <c r="L4628" t="s">
        <v>167</v>
      </c>
      <c r="M4628" s="2">
        <v>41712</v>
      </c>
      <c r="N4628" s="2">
        <v>42076</v>
      </c>
      <c r="O4628" t="s">
        <v>16</v>
      </c>
      <c r="P4628">
        <v>0.1</v>
      </c>
      <c r="R4628">
        <f t="shared" ref="R4628" si="401">(N4628-M4628)/365</f>
        <v>0.99726027397260275</v>
      </c>
    </row>
    <row r="4629" spans="1:18">
      <c r="A4629" s="1">
        <v>41883</v>
      </c>
      <c r="B4629" t="s">
        <v>55</v>
      </c>
      <c r="C4629" t="s">
        <v>294</v>
      </c>
      <c r="D4629" s="4">
        <v>31767.599999999999</v>
      </c>
      <c r="E4629" s="4">
        <v>6601.3072800000009</v>
      </c>
      <c r="F4629" s="3">
        <v>0.20780000000000004</v>
      </c>
      <c r="G4629" s="5">
        <v>3309.125</v>
      </c>
      <c r="H4629" s="4">
        <v>687.63617500000009</v>
      </c>
      <c r="I4629">
        <v>9.6</v>
      </c>
      <c r="J4629" t="s">
        <v>10</v>
      </c>
      <c r="K4629" t="s">
        <v>11</v>
      </c>
      <c r="L4629" t="s">
        <v>94</v>
      </c>
      <c r="M4629" s="2">
        <v>41759</v>
      </c>
      <c r="N4629" s="2">
        <v>42123</v>
      </c>
      <c r="O4629" t="s">
        <v>21</v>
      </c>
      <c r="P4629">
        <v>0.17</v>
      </c>
    </row>
    <row r="4630" spans="1:18">
      <c r="A4630" s="1">
        <v>41883</v>
      </c>
      <c r="B4630" t="s">
        <v>55</v>
      </c>
      <c r="C4630" t="s">
        <v>295</v>
      </c>
      <c r="D4630" s="4">
        <v>8428.7999999999993</v>
      </c>
      <c r="E4630" s="4">
        <v>12000.082559999999</v>
      </c>
      <c r="F4630" s="3">
        <v>1.4237</v>
      </c>
      <c r="G4630" s="5">
        <v>125.42857142857142</v>
      </c>
      <c r="H4630" s="4">
        <v>178.57265714285711</v>
      </c>
      <c r="I4630">
        <v>67.2</v>
      </c>
      <c r="J4630" t="s">
        <v>47</v>
      </c>
      <c r="K4630" t="s">
        <v>91</v>
      </c>
      <c r="L4630" t="s">
        <v>276</v>
      </c>
      <c r="M4630" s="2">
        <v>41752</v>
      </c>
      <c r="N4630" s="2">
        <v>42116</v>
      </c>
      <c r="O4630" t="s">
        <v>13</v>
      </c>
    </row>
    <row r="4631" spans="1:18">
      <c r="A4631" s="1">
        <v>41883</v>
      </c>
      <c r="B4631" t="s">
        <v>55</v>
      </c>
      <c r="C4631" t="s">
        <v>313</v>
      </c>
      <c r="D4631" s="4">
        <v>24370.799999999999</v>
      </c>
      <c r="E4631" s="4">
        <v>11039.972400000001</v>
      </c>
      <c r="F4631" s="3">
        <v>0.45300000000000001</v>
      </c>
      <c r="G4631" s="5">
        <v>507.72499999999997</v>
      </c>
      <c r="H4631" s="4">
        <v>229.999425</v>
      </c>
      <c r="I4631">
        <v>48</v>
      </c>
      <c r="J4631" t="s">
        <v>34</v>
      </c>
      <c r="K4631" t="s">
        <v>36</v>
      </c>
      <c r="L4631" t="s">
        <v>35</v>
      </c>
      <c r="M4631" s="2">
        <v>41832</v>
      </c>
      <c r="N4631" s="2">
        <v>42562</v>
      </c>
      <c r="O4631" t="s">
        <v>21</v>
      </c>
      <c r="P4631">
        <v>0.13</v>
      </c>
      <c r="R4631">
        <f t="shared" ref="R4631" si="402">(N4631-M4631)/365</f>
        <v>2</v>
      </c>
    </row>
    <row r="4632" spans="1:18">
      <c r="A4632" s="1">
        <v>41883</v>
      </c>
      <c r="B4632" t="s">
        <v>55</v>
      </c>
      <c r="C4632" t="s">
        <v>189</v>
      </c>
      <c r="D4632" s="4">
        <v>37140</v>
      </c>
      <c r="E4632" s="4">
        <v>6915.4679999999998</v>
      </c>
      <c r="F4632" s="3">
        <v>0.1862</v>
      </c>
      <c r="G4632" s="5">
        <v>2579.166666666667</v>
      </c>
      <c r="H4632" s="4">
        <v>480.2408333333334</v>
      </c>
      <c r="I4632">
        <v>14.399999999999999</v>
      </c>
      <c r="J4632" t="s">
        <v>10</v>
      </c>
      <c r="K4632" t="s">
        <v>11</v>
      </c>
      <c r="L4632" t="s">
        <v>94</v>
      </c>
      <c r="M4632" s="2">
        <v>41804</v>
      </c>
      <c r="N4632" s="2">
        <v>42133</v>
      </c>
      <c r="O4632" t="s">
        <v>21</v>
      </c>
      <c r="P4632">
        <v>0.17</v>
      </c>
    </row>
    <row r="4633" spans="1:18">
      <c r="A4633" s="1">
        <v>41883</v>
      </c>
      <c r="B4633" t="s">
        <v>55</v>
      </c>
      <c r="C4633" t="s">
        <v>252</v>
      </c>
      <c r="D4633" s="4">
        <v>25962</v>
      </c>
      <c r="E4633" s="4">
        <v>3079.0931999999998</v>
      </c>
      <c r="F4633" s="3">
        <v>0.1186</v>
      </c>
      <c r="G4633" s="5">
        <v>1802.9166666666667</v>
      </c>
      <c r="H4633" s="4">
        <v>213.82591666666667</v>
      </c>
      <c r="I4633">
        <v>14.399999999999999</v>
      </c>
      <c r="J4633" t="s">
        <v>62</v>
      </c>
      <c r="K4633" t="s">
        <v>253</v>
      </c>
      <c r="L4633" t="s">
        <v>253</v>
      </c>
      <c r="M4633" s="2">
        <v>41532</v>
      </c>
      <c r="N4633" s="2">
        <v>41896</v>
      </c>
      <c r="O4633" t="s">
        <v>13</v>
      </c>
      <c r="P4633">
        <v>0</v>
      </c>
    </row>
    <row r="4634" spans="1:18">
      <c r="A4634" s="1">
        <v>41883</v>
      </c>
      <c r="B4634" t="s">
        <v>55</v>
      </c>
      <c r="C4634" t="s">
        <v>254</v>
      </c>
      <c r="D4634" s="4">
        <v>38635.199999999997</v>
      </c>
      <c r="E4634" s="4">
        <v>6900.2467199999992</v>
      </c>
      <c r="F4634" s="3">
        <v>0.17859999999999998</v>
      </c>
      <c r="G4634" s="5">
        <v>2683</v>
      </c>
      <c r="H4634" s="4">
        <v>479.18379999999996</v>
      </c>
      <c r="I4634">
        <v>14.399999999999999</v>
      </c>
      <c r="J4634" t="s">
        <v>10</v>
      </c>
      <c r="K4634" t="s">
        <v>11</v>
      </c>
      <c r="L4634" t="s">
        <v>94</v>
      </c>
      <c r="M4634" s="2">
        <v>41533</v>
      </c>
      <c r="N4634" s="2">
        <v>42262</v>
      </c>
      <c r="O4634" t="s">
        <v>21</v>
      </c>
      <c r="P4634">
        <v>0.16</v>
      </c>
    </row>
    <row r="4635" spans="1:18">
      <c r="A4635" s="1">
        <v>41883</v>
      </c>
      <c r="B4635" t="s">
        <v>55</v>
      </c>
      <c r="C4635" t="s">
        <v>255</v>
      </c>
      <c r="D4635" s="4">
        <v>28401.599999999999</v>
      </c>
      <c r="E4635" s="4">
        <v>6359.1182400000007</v>
      </c>
      <c r="F4635" s="3">
        <v>0.22390000000000004</v>
      </c>
      <c r="G4635" s="5">
        <v>1972.3333333333335</v>
      </c>
      <c r="H4635" s="4">
        <v>441.60543333333345</v>
      </c>
      <c r="I4635">
        <v>14.399999999999999</v>
      </c>
      <c r="J4635" t="s">
        <v>10</v>
      </c>
      <c r="K4635" t="s">
        <v>11</v>
      </c>
      <c r="L4635" t="s">
        <v>94</v>
      </c>
      <c r="M4635" s="2">
        <v>41518</v>
      </c>
      <c r="N4635" s="2">
        <v>42247</v>
      </c>
      <c r="O4635" t="s">
        <v>21</v>
      </c>
      <c r="P4635">
        <v>0.17</v>
      </c>
    </row>
    <row r="4636" spans="1:18">
      <c r="A4636" s="1">
        <v>41883</v>
      </c>
      <c r="B4636" t="s">
        <v>55</v>
      </c>
      <c r="C4636" t="s">
        <v>256</v>
      </c>
      <c r="D4636" s="4">
        <v>34350</v>
      </c>
      <c r="E4636" s="4">
        <v>6241.3950000000004</v>
      </c>
      <c r="F4636" s="3">
        <v>0.1817</v>
      </c>
      <c r="G4636" s="5">
        <v>2385.416666666667</v>
      </c>
      <c r="H4636" s="4">
        <v>433.43020833333338</v>
      </c>
      <c r="I4636">
        <v>14.399999999999999</v>
      </c>
      <c r="J4636" t="s">
        <v>52</v>
      </c>
      <c r="K4636" t="s">
        <v>51</v>
      </c>
      <c r="L4636" t="s">
        <v>51</v>
      </c>
      <c r="M4636" s="2">
        <v>41536</v>
      </c>
      <c r="N4636" s="2">
        <v>42265</v>
      </c>
      <c r="O4636" t="s">
        <v>21</v>
      </c>
      <c r="P4636">
        <v>0.13</v>
      </c>
    </row>
    <row r="4637" spans="1:18">
      <c r="A4637" s="1">
        <v>41883</v>
      </c>
      <c r="B4637" t="s">
        <v>55</v>
      </c>
      <c r="C4637" t="s">
        <v>257</v>
      </c>
      <c r="D4637" s="4">
        <v>32598</v>
      </c>
      <c r="E4637" s="4">
        <v>7494.2802000000001</v>
      </c>
      <c r="F4637" s="3">
        <v>0.22989999999999999</v>
      </c>
      <c r="G4637" s="5">
        <v>2263.75</v>
      </c>
      <c r="H4637" s="4">
        <v>520.43612500000006</v>
      </c>
      <c r="I4637">
        <v>14.399999999999999</v>
      </c>
      <c r="J4637" t="s">
        <v>10</v>
      </c>
      <c r="K4637" t="s">
        <v>11</v>
      </c>
      <c r="L4637" t="s">
        <v>94</v>
      </c>
      <c r="M4637" s="2">
        <v>41541</v>
      </c>
      <c r="N4637" s="2">
        <v>42270</v>
      </c>
      <c r="O4637" t="s">
        <v>21</v>
      </c>
      <c r="P4637">
        <v>0.16</v>
      </c>
    </row>
    <row r="4638" spans="1:18">
      <c r="A4638" s="1">
        <v>41883</v>
      </c>
      <c r="B4638" t="s">
        <v>55</v>
      </c>
      <c r="C4638" t="s">
        <v>278</v>
      </c>
      <c r="D4638" s="4">
        <v>4134</v>
      </c>
      <c r="E4638" s="4">
        <v>2400.2003999999997</v>
      </c>
      <c r="F4638" s="3">
        <v>0.58059999999999989</v>
      </c>
      <c r="G4638" s="5">
        <v>265</v>
      </c>
      <c r="H4638" s="4">
        <v>153.85899999999998</v>
      </c>
      <c r="I4638">
        <v>15.6</v>
      </c>
      <c r="J4638" t="s">
        <v>47</v>
      </c>
      <c r="K4638" t="s">
        <v>91</v>
      </c>
      <c r="L4638" t="s">
        <v>279</v>
      </c>
      <c r="M4638" s="2">
        <v>41609</v>
      </c>
      <c r="N4638" s="2">
        <v>41973</v>
      </c>
      <c r="O4638" t="s">
        <v>13</v>
      </c>
      <c r="P4638">
        <v>0</v>
      </c>
    </row>
    <row r="4639" spans="1:18">
      <c r="A4639" s="1">
        <v>41883</v>
      </c>
      <c r="B4639" t="s">
        <v>55</v>
      </c>
      <c r="C4639" t="s">
        <v>277</v>
      </c>
      <c r="D4639" s="4">
        <v>7320</v>
      </c>
      <c r="E4639" s="4">
        <v>2040.0839999999998</v>
      </c>
      <c r="F4639" s="3">
        <v>0.2787</v>
      </c>
      <c r="G4639" s="5">
        <v>1016.6666666666667</v>
      </c>
      <c r="H4639" s="4">
        <v>283.34500000000003</v>
      </c>
      <c r="I4639">
        <v>7.1999999999999993</v>
      </c>
      <c r="J4639" t="s">
        <v>47</v>
      </c>
      <c r="K4639" t="s">
        <v>91</v>
      </c>
      <c r="L4639" t="s">
        <v>280</v>
      </c>
      <c r="M4639" s="2">
        <v>41617</v>
      </c>
      <c r="N4639" s="2">
        <v>41981</v>
      </c>
      <c r="O4639" t="s">
        <v>13</v>
      </c>
      <c r="P4639">
        <v>0</v>
      </c>
    </row>
    <row r="4640" spans="1:18">
      <c r="A4640" s="1">
        <v>41913</v>
      </c>
      <c r="B4640" t="s">
        <v>55</v>
      </c>
      <c r="C4640" t="s">
        <v>56</v>
      </c>
      <c r="D4640" s="4">
        <v>1070594.3999999999</v>
      </c>
      <c r="E4640" s="4">
        <v>126544.25808</v>
      </c>
      <c r="F4640" s="3">
        <v>0.11820000000000001</v>
      </c>
      <c r="G4640" s="5">
        <v>888.60756972111551</v>
      </c>
      <c r="H4640" s="4">
        <v>105.03341474103586</v>
      </c>
      <c r="I4640">
        <v>1204.8</v>
      </c>
      <c r="J4640" t="s">
        <v>34</v>
      </c>
      <c r="K4640" t="s">
        <v>58</v>
      </c>
      <c r="L4640" t="s">
        <v>57</v>
      </c>
      <c r="M4640" s="2">
        <v>41270</v>
      </c>
      <c r="N4640" s="2">
        <v>44325</v>
      </c>
      <c r="O4640" t="s">
        <v>16</v>
      </c>
      <c r="P4640">
        <v>0.08</v>
      </c>
    </row>
    <row r="4641" spans="1:16">
      <c r="A4641" s="1">
        <v>41913</v>
      </c>
      <c r="B4641" t="s">
        <v>55</v>
      </c>
      <c r="C4641" t="s">
        <v>59</v>
      </c>
      <c r="D4641" s="4">
        <v>778366.79999999993</v>
      </c>
      <c r="E4641" s="4">
        <v>93948.872759999998</v>
      </c>
      <c r="F4641" s="3">
        <v>0.12070000000000002</v>
      </c>
      <c r="G4641" s="5">
        <v>911.00983146067415</v>
      </c>
      <c r="H4641" s="4">
        <v>109.95888665730337</v>
      </c>
      <c r="I4641">
        <v>854.4</v>
      </c>
      <c r="J4641" t="s">
        <v>34</v>
      </c>
      <c r="K4641" t="s">
        <v>58</v>
      </c>
      <c r="L4641" t="s">
        <v>57</v>
      </c>
      <c r="M4641" s="2">
        <v>41286</v>
      </c>
      <c r="N4641" s="2">
        <v>44325</v>
      </c>
      <c r="O4641" t="s">
        <v>16</v>
      </c>
      <c r="P4641">
        <v>0.08</v>
      </c>
    </row>
    <row r="4642" spans="1:16">
      <c r="A4642" s="1">
        <v>41913</v>
      </c>
      <c r="B4642" t="s">
        <v>55</v>
      </c>
      <c r="C4642" t="s">
        <v>311</v>
      </c>
      <c r="D4642" s="4">
        <v>950458.79999999993</v>
      </c>
      <c r="E4642" s="4">
        <v>78793.034520000016</v>
      </c>
      <c r="F4642" s="3">
        <v>8.2900000000000029E-2</v>
      </c>
      <c r="G4642" s="5">
        <v>1508.6647619047617</v>
      </c>
      <c r="H4642" s="4">
        <v>125.06830876190479</v>
      </c>
      <c r="I4642">
        <v>630</v>
      </c>
      <c r="J4642" t="s">
        <v>34</v>
      </c>
      <c r="K4642" t="s">
        <v>58</v>
      </c>
      <c r="L4642" t="s">
        <v>57</v>
      </c>
      <c r="M4642" s="2">
        <v>41757</v>
      </c>
      <c r="N4642" s="2">
        <v>43948</v>
      </c>
      <c r="O4642" t="s">
        <v>16</v>
      </c>
      <c r="P4642">
        <v>0.08</v>
      </c>
    </row>
    <row r="4643" spans="1:16">
      <c r="A4643" s="1">
        <v>41913</v>
      </c>
      <c r="B4643" t="s">
        <v>55</v>
      </c>
      <c r="C4643" t="s">
        <v>60</v>
      </c>
      <c r="D4643" s="4">
        <v>143020.56</v>
      </c>
      <c r="E4643" s="4">
        <v>26330.085095999999</v>
      </c>
      <c r="F4643" s="3">
        <v>0.18409999999999999</v>
      </c>
      <c r="G4643" s="5">
        <v>570.25741626794263</v>
      </c>
      <c r="H4643" s="4">
        <v>104.98439033492824</v>
      </c>
      <c r="I4643">
        <v>250.79999999999998</v>
      </c>
      <c r="J4643" t="s">
        <v>62</v>
      </c>
      <c r="K4643" t="s">
        <v>61</v>
      </c>
      <c r="L4643" t="s">
        <v>61</v>
      </c>
      <c r="M4643" s="2">
        <v>41243</v>
      </c>
      <c r="N4643" s="2">
        <v>43229</v>
      </c>
      <c r="O4643" t="s">
        <v>13</v>
      </c>
      <c r="P4643">
        <v>0</v>
      </c>
    </row>
    <row r="4644" spans="1:16">
      <c r="A4644" s="1">
        <v>41913</v>
      </c>
      <c r="B4644" t="s">
        <v>55</v>
      </c>
      <c r="C4644" t="s">
        <v>63</v>
      </c>
      <c r="D4644" s="4">
        <v>867976.79999999993</v>
      </c>
      <c r="E4644" s="4">
        <v>110753.83967999999</v>
      </c>
      <c r="F4644" s="3">
        <v>0.12759999999999999</v>
      </c>
      <c r="G4644" s="5">
        <v>666.0349907918968</v>
      </c>
      <c r="H4644" s="4">
        <v>84.986064825046029</v>
      </c>
      <c r="I4644">
        <v>1303.2</v>
      </c>
      <c r="J4644" t="s">
        <v>34</v>
      </c>
      <c r="K4644" t="s">
        <v>58</v>
      </c>
      <c r="L4644" t="s">
        <v>57</v>
      </c>
      <c r="M4644" s="2">
        <v>41268</v>
      </c>
      <c r="N4644" s="2">
        <v>44325</v>
      </c>
      <c r="O4644" t="s">
        <v>16</v>
      </c>
      <c r="P4644">
        <v>7.0000000000000007E-2</v>
      </c>
    </row>
    <row r="4645" spans="1:16">
      <c r="A4645" s="1">
        <v>41913</v>
      </c>
      <c r="B4645" t="s">
        <v>55</v>
      </c>
      <c r="C4645" t="s">
        <v>64</v>
      </c>
      <c r="D4645" s="4">
        <v>220167.24000000005</v>
      </c>
      <c r="E4645" s="4">
        <v>50858.632440000001</v>
      </c>
      <c r="F4645" s="3">
        <v>0.23099999999999996</v>
      </c>
      <c r="G4645" s="5">
        <v>1125.5993865030678</v>
      </c>
      <c r="H4645" s="4">
        <v>260.0134582822086</v>
      </c>
      <c r="I4645">
        <v>195.6</v>
      </c>
      <c r="J4645" t="s">
        <v>10</v>
      </c>
      <c r="K4645" t="s">
        <v>12</v>
      </c>
      <c r="L4645" t="s">
        <v>27</v>
      </c>
      <c r="M4645" s="2">
        <v>41299</v>
      </c>
      <c r="N4645" s="2">
        <v>42499</v>
      </c>
      <c r="O4645" t="s">
        <v>21</v>
      </c>
      <c r="P4645">
        <v>0.16</v>
      </c>
    </row>
    <row r="4646" spans="1:16">
      <c r="A4646" s="1">
        <v>41913</v>
      </c>
      <c r="B4646" t="s">
        <v>55</v>
      </c>
      <c r="C4646" t="s">
        <v>65</v>
      </c>
      <c r="D4646" s="4">
        <v>234777.60000000001</v>
      </c>
      <c r="E4646" s="4">
        <v>48927.651839999999</v>
      </c>
      <c r="F4646" s="3">
        <v>0.2084</v>
      </c>
      <c r="G4646" s="5">
        <v>1295.682119205298</v>
      </c>
      <c r="H4646" s="4">
        <v>270.02015364238412</v>
      </c>
      <c r="I4646">
        <v>181.2</v>
      </c>
      <c r="J4646" t="s">
        <v>10</v>
      </c>
      <c r="K4646" t="s">
        <v>20</v>
      </c>
      <c r="L4646" t="s">
        <v>20</v>
      </c>
      <c r="M4646" s="2">
        <v>41286</v>
      </c>
      <c r="N4646" s="2">
        <v>42499</v>
      </c>
      <c r="O4646" t="s">
        <v>21</v>
      </c>
      <c r="P4646">
        <v>0.11</v>
      </c>
    </row>
    <row r="4647" spans="1:16">
      <c r="A4647" s="1">
        <v>41913</v>
      </c>
      <c r="B4647" t="s">
        <v>55</v>
      </c>
      <c r="C4647" t="s">
        <v>66</v>
      </c>
      <c r="D4647" s="4">
        <v>159758.39999999999</v>
      </c>
      <c r="E4647" s="4">
        <v>29970.67584</v>
      </c>
      <c r="F4647" s="3">
        <v>0.18760000000000002</v>
      </c>
      <c r="G4647" s="5">
        <v>1331.32</v>
      </c>
      <c r="H4647" s="4">
        <v>249.75563199999999</v>
      </c>
      <c r="I4647">
        <v>120</v>
      </c>
      <c r="J4647" t="s">
        <v>10</v>
      </c>
      <c r="K4647" t="s">
        <v>20</v>
      </c>
      <c r="L4647" t="s">
        <v>20</v>
      </c>
      <c r="M4647" s="2">
        <v>41279</v>
      </c>
      <c r="N4647" s="2">
        <v>42499</v>
      </c>
      <c r="O4647" t="s">
        <v>21</v>
      </c>
      <c r="P4647">
        <v>0.15</v>
      </c>
    </row>
    <row r="4648" spans="1:16">
      <c r="A4648" s="1">
        <v>41913</v>
      </c>
      <c r="B4648" t="s">
        <v>55</v>
      </c>
      <c r="C4648" t="s">
        <v>67</v>
      </c>
      <c r="D4648" s="4">
        <v>121227.59999999999</v>
      </c>
      <c r="E4648" s="4">
        <v>33895.236960000002</v>
      </c>
      <c r="F4648" s="3">
        <v>0.27960000000000002</v>
      </c>
      <c r="G4648" s="5">
        <v>894.00884955752213</v>
      </c>
      <c r="H4648" s="4">
        <v>249.9648743362832</v>
      </c>
      <c r="I4648">
        <v>135.6</v>
      </c>
      <c r="J4648" t="s">
        <v>10</v>
      </c>
      <c r="K4648" t="s">
        <v>20</v>
      </c>
      <c r="L4648" t="s">
        <v>20</v>
      </c>
      <c r="M4648" s="2">
        <v>41281</v>
      </c>
      <c r="N4648" s="2">
        <v>42133</v>
      </c>
      <c r="O4648" t="s">
        <v>21</v>
      </c>
      <c r="P4648">
        <v>0.14000000000000001</v>
      </c>
    </row>
    <row r="4649" spans="1:16">
      <c r="A4649" s="1">
        <v>41913</v>
      </c>
      <c r="B4649" t="s">
        <v>55</v>
      </c>
      <c r="C4649" t="s">
        <v>68</v>
      </c>
      <c r="D4649" s="4">
        <v>69432</v>
      </c>
      <c r="E4649" s="4">
        <v>17281.624800000001</v>
      </c>
      <c r="F4649" s="3">
        <v>0.24890000000000001</v>
      </c>
      <c r="G4649" s="5">
        <v>964.33333333333337</v>
      </c>
      <c r="H4649" s="4">
        <v>240.02256666666668</v>
      </c>
      <c r="I4649">
        <v>72</v>
      </c>
      <c r="J4649" t="s">
        <v>10</v>
      </c>
      <c r="K4649" t="s">
        <v>11</v>
      </c>
      <c r="L4649" t="s">
        <v>42</v>
      </c>
      <c r="M4649" s="2">
        <v>41280</v>
      </c>
      <c r="N4649" s="2">
        <v>42133</v>
      </c>
      <c r="O4649" t="s">
        <v>21</v>
      </c>
      <c r="P4649">
        <v>0.15</v>
      </c>
    </row>
    <row r="4650" spans="1:16">
      <c r="A4650" s="1">
        <v>41913</v>
      </c>
      <c r="B4650" t="s">
        <v>55</v>
      </c>
      <c r="C4650" t="s">
        <v>69</v>
      </c>
      <c r="D4650" s="4">
        <v>162334.79999999999</v>
      </c>
      <c r="E4650" s="4">
        <v>48976.409160000003</v>
      </c>
      <c r="F4650" s="3">
        <v>0.30170000000000002</v>
      </c>
      <c r="G4650" s="5">
        <v>861.64968152866231</v>
      </c>
      <c r="H4650" s="4">
        <v>259.95970891719747</v>
      </c>
      <c r="I4650">
        <v>188.4</v>
      </c>
      <c r="J4650" t="s">
        <v>10</v>
      </c>
      <c r="K4650" t="s">
        <v>20</v>
      </c>
      <c r="L4650" t="s">
        <v>20</v>
      </c>
      <c r="M4650" s="2">
        <v>41283</v>
      </c>
      <c r="N4650" s="2">
        <v>42133</v>
      </c>
      <c r="O4650" t="s">
        <v>21</v>
      </c>
      <c r="P4650">
        <v>0.17</v>
      </c>
    </row>
    <row r="4651" spans="1:16">
      <c r="A4651" s="1">
        <v>41913</v>
      </c>
      <c r="B4651" t="s">
        <v>55</v>
      </c>
      <c r="C4651" t="s">
        <v>70</v>
      </c>
      <c r="D4651" s="4">
        <v>337249.2</v>
      </c>
      <c r="E4651" s="4">
        <v>60704.855999999992</v>
      </c>
      <c r="F4651" s="3">
        <v>0.17999999999999997</v>
      </c>
      <c r="G4651" s="5">
        <v>1605.9485714285715</v>
      </c>
      <c r="H4651" s="4">
        <v>289.07074285714282</v>
      </c>
      <c r="I4651">
        <v>210</v>
      </c>
      <c r="J4651" t="s">
        <v>10</v>
      </c>
      <c r="K4651" t="s">
        <v>20</v>
      </c>
      <c r="L4651" t="s">
        <v>20</v>
      </c>
      <c r="M4651" s="2">
        <v>41284</v>
      </c>
      <c r="N4651" s="2">
        <v>42499</v>
      </c>
      <c r="O4651" t="s">
        <v>16</v>
      </c>
      <c r="P4651">
        <v>0.18</v>
      </c>
    </row>
    <row r="4652" spans="1:16">
      <c r="A4652" s="1">
        <v>41913</v>
      </c>
      <c r="B4652" t="s">
        <v>55</v>
      </c>
      <c r="C4652" t="s">
        <v>71</v>
      </c>
      <c r="D4652" s="4">
        <v>158501.08799999999</v>
      </c>
      <c r="E4652" s="4">
        <v>34997.040230400002</v>
      </c>
      <c r="F4652" s="3">
        <v>0.22080000000000002</v>
      </c>
      <c r="G4652" s="5">
        <v>543.55654320987662</v>
      </c>
      <c r="H4652" s="4">
        <v>120.01728474074076</v>
      </c>
      <c r="I4652">
        <v>291.59999999999997</v>
      </c>
      <c r="J4652" t="s">
        <v>10</v>
      </c>
      <c r="K4652" t="s">
        <v>12</v>
      </c>
      <c r="L4652" t="s">
        <v>12</v>
      </c>
      <c r="M4652" s="2">
        <v>41340</v>
      </c>
      <c r="N4652" s="2">
        <v>42499</v>
      </c>
      <c r="O4652" t="s">
        <v>16</v>
      </c>
      <c r="P4652">
        <v>0.13</v>
      </c>
    </row>
    <row r="4653" spans="1:16">
      <c r="A4653" s="1">
        <v>41913</v>
      </c>
      <c r="B4653" t="s">
        <v>55</v>
      </c>
      <c r="C4653" t="s">
        <v>72</v>
      </c>
      <c r="D4653" s="4">
        <v>195445.92</v>
      </c>
      <c r="E4653" s="4">
        <v>25407.9696</v>
      </c>
      <c r="F4653" s="3">
        <v>0.13</v>
      </c>
      <c r="G4653" s="5">
        <v>958.0682352941177</v>
      </c>
      <c r="H4653" s="4">
        <v>124.54887058823529</v>
      </c>
      <c r="I4653">
        <v>204</v>
      </c>
      <c r="J4653" t="s">
        <v>10</v>
      </c>
      <c r="K4653" t="s">
        <v>20</v>
      </c>
      <c r="L4653" t="s">
        <v>20</v>
      </c>
      <c r="M4653" s="2">
        <v>41337</v>
      </c>
      <c r="N4653" s="2">
        <v>42499</v>
      </c>
      <c r="O4653" t="s">
        <v>16</v>
      </c>
      <c r="P4653">
        <v>0.13</v>
      </c>
    </row>
    <row r="4654" spans="1:16">
      <c r="A4654" s="1">
        <v>41913</v>
      </c>
      <c r="B4654" t="s">
        <v>55</v>
      </c>
      <c r="C4654" t="s">
        <v>73</v>
      </c>
      <c r="D4654" s="4">
        <v>148167.6</v>
      </c>
      <c r="E4654" s="4">
        <v>37130.800560000003</v>
      </c>
      <c r="F4654" s="3">
        <v>0.25059999999999999</v>
      </c>
      <c r="G4654" s="5">
        <v>1037.5882352941178</v>
      </c>
      <c r="H4654" s="4">
        <v>260.01961176470593</v>
      </c>
      <c r="I4654">
        <v>142.79999999999998</v>
      </c>
      <c r="J4654" t="s">
        <v>10</v>
      </c>
      <c r="K4654" t="s">
        <v>20</v>
      </c>
      <c r="L4654" t="s">
        <v>20</v>
      </c>
      <c r="M4654" s="2">
        <v>41284</v>
      </c>
      <c r="N4654" s="2">
        <v>43229</v>
      </c>
      <c r="O4654" t="s">
        <v>21</v>
      </c>
      <c r="P4654">
        <v>0.16</v>
      </c>
    </row>
    <row r="4655" spans="1:16">
      <c r="A4655" s="1">
        <v>41913</v>
      </c>
      <c r="B4655" t="s">
        <v>55</v>
      </c>
      <c r="C4655" t="s">
        <v>74</v>
      </c>
      <c r="D4655" s="4">
        <v>260434.8</v>
      </c>
      <c r="E4655" s="4">
        <v>78911.744399999996</v>
      </c>
      <c r="F4655" s="3">
        <v>0.30299999999999999</v>
      </c>
      <c r="G4655" s="5">
        <v>792.07664233576634</v>
      </c>
      <c r="H4655" s="4">
        <v>239.9992226277372</v>
      </c>
      <c r="I4655">
        <v>328.8</v>
      </c>
      <c r="J4655" t="s">
        <v>10</v>
      </c>
      <c r="K4655" t="s">
        <v>20</v>
      </c>
      <c r="L4655" t="s">
        <v>20</v>
      </c>
      <c r="M4655" s="2">
        <v>41299</v>
      </c>
      <c r="N4655" s="2">
        <v>42133</v>
      </c>
      <c r="O4655" t="s">
        <v>21</v>
      </c>
      <c r="P4655">
        <v>0.15</v>
      </c>
    </row>
    <row r="4656" spans="1:16">
      <c r="A4656" s="1">
        <v>41913</v>
      </c>
      <c r="B4656" t="s">
        <v>55</v>
      </c>
      <c r="C4656" t="s">
        <v>75</v>
      </c>
      <c r="D4656" s="4">
        <v>619390.79999999993</v>
      </c>
      <c r="E4656" s="4">
        <v>111614.22216</v>
      </c>
      <c r="F4656" s="3">
        <v>0.18020000000000003</v>
      </c>
      <c r="G4656" s="5">
        <v>1654.3557692307691</v>
      </c>
      <c r="H4656" s="4">
        <v>298.11490961538465</v>
      </c>
      <c r="I4656">
        <v>374.4</v>
      </c>
      <c r="J4656" t="s">
        <v>10</v>
      </c>
      <c r="K4656" t="s">
        <v>76</v>
      </c>
      <c r="L4656" t="s">
        <v>76</v>
      </c>
      <c r="M4656" s="2">
        <v>41295</v>
      </c>
      <c r="N4656" s="2">
        <v>42133</v>
      </c>
      <c r="O4656" t="s">
        <v>21</v>
      </c>
      <c r="P4656">
        <v>0.15</v>
      </c>
    </row>
    <row r="4657" spans="1:16">
      <c r="A4657" s="1">
        <v>41913</v>
      </c>
      <c r="B4657" t="s">
        <v>55</v>
      </c>
      <c r="C4657" t="s">
        <v>77</v>
      </c>
      <c r="D4657" s="4">
        <v>498201.24</v>
      </c>
      <c r="E4657" s="4">
        <v>78267.414804000015</v>
      </c>
      <c r="F4657" s="3">
        <v>0.15710000000000005</v>
      </c>
      <c r="G4657" s="5">
        <v>1845.1897777777776</v>
      </c>
      <c r="H4657" s="4">
        <v>289.87931408888892</v>
      </c>
      <c r="I4657">
        <v>270</v>
      </c>
      <c r="J4657" t="s">
        <v>10</v>
      </c>
      <c r="K4657" t="s">
        <v>76</v>
      </c>
      <c r="L4657" t="s">
        <v>76</v>
      </c>
      <c r="M4657" s="2">
        <v>41279</v>
      </c>
      <c r="N4657" s="2">
        <v>42499</v>
      </c>
      <c r="O4657" t="s">
        <v>21</v>
      </c>
      <c r="P4657">
        <v>0.13</v>
      </c>
    </row>
    <row r="4658" spans="1:16">
      <c r="A4658" s="1">
        <v>41913</v>
      </c>
      <c r="B4658" t="s">
        <v>55</v>
      </c>
      <c r="C4658" t="s">
        <v>78</v>
      </c>
      <c r="D4658" s="4">
        <v>276884.39999999997</v>
      </c>
      <c r="E4658" s="4">
        <v>74814.164879999997</v>
      </c>
      <c r="F4658" s="3">
        <v>0.2702</v>
      </c>
      <c r="G4658" s="5">
        <v>1073.1953488372092</v>
      </c>
      <c r="H4658" s="4">
        <v>289.97738325581395</v>
      </c>
      <c r="I4658">
        <v>258</v>
      </c>
      <c r="J4658" t="s">
        <v>10</v>
      </c>
      <c r="K4658" t="s">
        <v>20</v>
      </c>
      <c r="L4658" t="s">
        <v>20</v>
      </c>
      <c r="M4658" s="2">
        <v>41274</v>
      </c>
      <c r="N4658" s="2">
        <v>42435</v>
      </c>
      <c r="O4658" t="s">
        <v>21</v>
      </c>
      <c r="P4658">
        <v>0.18</v>
      </c>
    </row>
    <row r="4659" spans="1:16">
      <c r="A4659" s="1">
        <v>41913</v>
      </c>
      <c r="B4659" t="s">
        <v>55</v>
      </c>
      <c r="C4659" t="s">
        <v>79</v>
      </c>
      <c r="D4659" s="4">
        <v>906684</v>
      </c>
      <c r="E4659" s="4">
        <v>204547.91039999999</v>
      </c>
      <c r="F4659" s="3">
        <v>0.22559999999999999</v>
      </c>
      <c r="G4659" s="5">
        <v>584.35421500386701</v>
      </c>
      <c r="H4659" s="4">
        <v>131.83031090487239</v>
      </c>
      <c r="I4659">
        <v>1551.6</v>
      </c>
      <c r="J4659" t="s">
        <v>32</v>
      </c>
      <c r="K4659" t="s">
        <v>79</v>
      </c>
      <c r="L4659" t="s">
        <v>32</v>
      </c>
      <c r="M4659" s="2">
        <v>41338</v>
      </c>
      <c r="N4659" s="2">
        <v>44349</v>
      </c>
      <c r="O4659" t="s">
        <v>30</v>
      </c>
      <c r="P4659">
        <v>0.14000000000000001</v>
      </c>
    </row>
    <row r="4660" spans="1:16">
      <c r="A4660" s="1">
        <v>41913</v>
      </c>
      <c r="B4660" t="s">
        <v>55</v>
      </c>
      <c r="C4660" t="s">
        <v>270</v>
      </c>
      <c r="D4660" s="4">
        <v>1148336.3999999999</v>
      </c>
      <c r="E4660" s="4">
        <v>81761.55167999999</v>
      </c>
      <c r="F4660" s="3">
        <v>7.1199999999999999E-2</v>
      </c>
      <c r="G4660" s="5">
        <v>983.50154162384376</v>
      </c>
      <c r="H4660" s="4">
        <v>70.02530976361767</v>
      </c>
      <c r="I4660">
        <v>1167.5999999999999</v>
      </c>
      <c r="J4660" t="s">
        <v>34</v>
      </c>
      <c r="K4660" t="s">
        <v>58</v>
      </c>
      <c r="L4660" t="s">
        <v>57</v>
      </c>
      <c r="M4660" s="2">
        <v>41446</v>
      </c>
      <c r="N4660" s="2">
        <v>44487</v>
      </c>
      <c r="O4660" t="s">
        <v>16</v>
      </c>
      <c r="P4660">
        <v>0</v>
      </c>
    </row>
    <row r="4661" spans="1:16">
      <c r="A4661" s="1">
        <v>41913</v>
      </c>
      <c r="B4661" t="s">
        <v>55</v>
      </c>
      <c r="C4661" t="s">
        <v>273</v>
      </c>
      <c r="D4661" s="4">
        <v>1700424</v>
      </c>
      <c r="E4661" s="4">
        <v>85021.2</v>
      </c>
      <c r="F4661" s="3">
        <v>4.9999999999999996E-2</v>
      </c>
      <c r="G4661" s="5">
        <v>3184.3146067415732</v>
      </c>
      <c r="H4661" s="4">
        <v>159.21573033707864</v>
      </c>
      <c r="I4661">
        <v>534</v>
      </c>
      <c r="J4661" t="s">
        <v>34</v>
      </c>
      <c r="K4661" t="s">
        <v>58</v>
      </c>
      <c r="L4661" t="s">
        <v>57</v>
      </c>
      <c r="M4661" s="2">
        <v>41514</v>
      </c>
      <c r="N4661" s="2">
        <v>44525</v>
      </c>
      <c r="O4661" t="s">
        <v>16</v>
      </c>
      <c r="P4661">
        <v>0.05</v>
      </c>
    </row>
    <row r="4662" spans="1:16">
      <c r="A4662" s="1">
        <v>41913</v>
      </c>
      <c r="B4662" t="s">
        <v>55</v>
      </c>
      <c r="C4662" t="s">
        <v>283</v>
      </c>
      <c r="D4662" s="4">
        <v>801464.4</v>
      </c>
      <c r="E4662" s="4">
        <v>55781.92224</v>
      </c>
      <c r="F4662" s="3">
        <v>6.9599999999999995E-2</v>
      </c>
      <c r="G4662" s="5">
        <v>1436.316129032258</v>
      </c>
      <c r="H4662" s="4">
        <v>99.967602580645163</v>
      </c>
      <c r="I4662">
        <v>558</v>
      </c>
      <c r="J4662" t="s">
        <v>34</v>
      </c>
      <c r="K4662" t="s">
        <v>58</v>
      </c>
      <c r="L4662" t="s">
        <v>57</v>
      </c>
      <c r="M4662" s="2">
        <v>41567</v>
      </c>
      <c r="N4662" s="2">
        <v>44578</v>
      </c>
      <c r="O4662" t="s">
        <v>16</v>
      </c>
      <c r="P4662">
        <v>0.05</v>
      </c>
    </row>
    <row r="4663" spans="1:16">
      <c r="A4663" s="1">
        <v>41913</v>
      </c>
      <c r="B4663" t="s">
        <v>55</v>
      </c>
      <c r="C4663" t="s">
        <v>80</v>
      </c>
      <c r="D4663" s="4">
        <v>854419.2</v>
      </c>
      <c r="E4663" s="4">
        <v>64337.765760000002</v>
      </c>
      <c r="F4663" s="3">
        <v>7.5300000000000006E-2</v>
      </c>
      <c r="G4663" s="5">
        <v>3266.1284403669729</v>
      </c>
      <c r="H4663" s="4">
        <v>245.93947155963306</v>
      </c>
      <c r="I4663">
        <v>261.59999999999997</v>
      </c>
      <c r="J4663" t="s">
        <v>10</v>
      </c>
      <c r="K4663" t="s">
        <v>20</v>
      </c>
      <c r="L4663" t="s">
        <v>20</v>
      </c>
      <c r="M4663" s="2">
        <v>41374</v>
      </c>
      <c r="N4663" s="2">
        <v>42499</v>
      </c>
      <c r="O4663" t="s">
        <v>21</v>
      </c>
      <c r="P4663">
        <v>0.06</v>
      </c>
    </row>
    <row r="4664" spans="1:16">
      <c r="A4664" s="1">
        <v>41913</v>
      </c>
      <c r="B4664" t="s">
        <v>55</v>
      </c>
      <c r="C4664" t="s">
        <v>81</v>
      </c>
      <c r="D4664" s="4">
        <v>774188.76</v>
      </c>
      <c r="E4664" s="4">
        <v>139353.9768</v>
      </c>
      <c r="F4664" s="3">
        <v>0.18</v>
      </c>
      <c r="G4664" s="5">
        <v>1000.2438759689923</v>
      </c>
      <c r="H4664" s="4">
        <v>180.04389767441862</v>
      </c>
      <c r="I4664">
        <v>774</v>
      </c>
      <c r="J4664" t="s">
        <v>10</v>
      </c>
      <c r="K4664" t="s">
        <v>12</v>
      </c>
      <c r="L4664" t="s">
        <v>23</v>
      </c>
      <c r="M4664" s="2">
        <v>41299</v>
      </c>
      <c r="N4664" s="2">
        <v>43229</v>
      </c>
      <c r="O4664" t="s">
        <v>21</v>
      </c>
      <c r="P4664">
        <v>0.11</v>
      </c>
    </row>
    <row r="4665" spans="1:16">
      <c r="A4665" s="1">
        <v>41913</v>
      </c>
      <c r="B4665" t="s">
        <v>55</v>
      </c>
      <c r="C4665" t="s">
        <v>82</v>
      </c>
      <c r="D4665" s="4">
        <v>202880.4</v>
      </c>
      <c r="E4665" s="4">
        <v>83099.811839999995</v>
      </c>
      <c r="F4665" s="3">
        <v>0.40959999999999996</v>
      </c>
      <c r="G4665" s="5">
        <v>610.35018050541521</v>
      </c>
      <c r="H4665" s="4">
        <v>249.99943393501806</v>
      </c>
      <c r="I4665">
        <v>332.4</v>
      </c>
      <c r="J4665" t="s">
        <v>10</v>
      </c>
      <c r="K4665" t="s">
        <v>12</v>
      </c>
      <c r="L4665" t="s">
        <v>12</v>
      </c>
      <c r="M4665" s="2">
        <v>41331</v>
      </c>
      <c r="N4665" s="2">
        <v>42499</v>
      </c>
      <c r="O4665" t="s">
        <v>21</v>
      </c>
      <c r="P4665">
        <v>0.15</v>
      </c>
    </row>
    <row r="4666" spans="1:16">
      <c r="A4666" s="1">
        <v>41913</v>
      </c>
      <c r="B4666" t="s">
        <v>55</v>
      </c>
      <c r="C4666" t="s">
        <v>83</v>
      </c>
      <c r="D4666" s="4">
        <v>360229.2</v>
      </c>
      <c r="E4666" s="4">
        <v>62932.041239999991</v>
      </c>
      <c r="F4666" s="3">
        <v>0.17469999999999997</v>
      </c>
      <c r="G4666" s="5">
        <v>2028.3175675675677</v>
      </c>
      <c r="H4666" s="4">
        <v>354.34707905405401</v>
      </c>
      <c r="I4666">
        <v>177.6</v>
      </c>
      <c r="J4666" t="s">
        <v>10</v>
      </c>
      <c r="K4666" t="s">
        <v>20</v>
      </c>
      <c r="L4666" t="s">
        <v>20</v>
      </c>
      <c r="M4666" s="2">
        <v>41295</v>
      </c>
      <c r="N4666" s="2">
        <v>42499</v>
      </c>
      <c r="O4666" t="s">
        <v>21</v>
      </c>
      <c r="P4666">
        <v>0.15</v>
      </c>
    </row>
    <row r="4667" spans="1:16">
      <c r="A4667" s="1">
        <v>41913</v>
      </c>
      <c r="B4667" t="s">
        <v>55</v>
      </c>
      <c r="C4667" t="s">
        <v>84</v>
      </c>
      <c r="D4667" s="4">
        <v>281061.59999999998</v>
      </c>
      <c r="E4667" s="4">
        <v>59135.360639999999</v>
      </c>
      <c r="F4667" s="3">
        <v>0.2104</v>
      </c>
      <c r="G4667" s="5">
        <v>1330.7840909090908</v>
      </c>
      <c r="H4667" s="4">
        <v>279.99697272727275</v>
      </c>
      <c r="I4667">
        <v>211.2</v>
      </c>
      <c r="J4667" t="s">
        <v>10</v>
      </c>
      <c r="K4667" t="s">
        <v>20</v>
      </c>
      <c r="L4667" t="s">
        <v>20</v>
      </c>
      <c r="M4667" s="2">
        <v>41298</v>
      </c>
      <c r="N4667" s="2">
        <v>42133</v>
      </c>
      <c r="O4667" t="s">
        <v>21</v>
      </c>
      <c r="P4667">
        <v>0.15</v>
      </c>
    </row>
    <row r="4668" spans="1:16">
      <c r="A4668" s="1">
        <v>41913</v>
      </c>
      <c r="B4668" t="s">
        <v>55</v>
      </c>
      <c r="C4668" t="s">
        <v>85</v>
      </c>
      <c r="D4668" s="4">
        <v>174565.43999999997</v>
      </c>
      <c r="E4668" s="4">
        <v>22693.5072</v>
      </c>
      <c r="F4668" s="3">
        <v>0.13000000000000003</v>
      </c>
      <c r="G4668" s="5">
        <v>1412.3417475728154</v>
      </c>
      <c r="H4668" s="4">
        <v>183.60442718446603</v>
      </c>
      <c r="I4668">
        <v>123.6</v>
      </c>
      <c r="J4668" t="s">
        <v>10</v>
      </c>
      <c r="K4668" t="s">
        <v>76</v>
      </c>
      <c r="L4668" t="s">
        <v>76</v>
      </c>
      <c r="M4668" s="2">
        <v>41345</v>
      </c>
      <c r="N4668" s="2">
        <v>42499</v>
      </c>
      <c r="O4668" t="s">
        <v>16</v>
      </c>
      <c r="P4668">
        <v>0.13</v>
      </c>
    </row>
    <row r="4669" spans="1:16">
      <c r="A4669" s="1">
        <v>41913</v>
      </c>
      <c r="B4669" t="s">
        <v>55</v>
      </c>
      <c r="C4669" t="s">
        <v>86</v>
      </c>
      <c r="D4669" s="4">
        <v>349875.6</v>
      </c>
      <c r="E4669" s="4">
        <v>70709.858759999988</v>
      </c>
      <c r="F4669" s="3">
        <v>0.20209999999999997</v>
      </c>
      <c r="G4669" s="5">
        <v>2260.1782945736436</v>
      </c>
      <c r="H4669" s="4">
        <v>456.78203333333329</v>
      </c>
      <c r="I4669">
        <v>154.79999999999998</v>
      </c>
      <c r="J4669" t="s">
        <v>10</v>
      </c>
      <c r="K4669" t="s">
        <v>76</v>
      </c>
      <c r="L4669" t="s">
        <v>76</v>
      </c>
      <c r="M4669" s="2">
        <v>41355</v>
      </c>
      <c r="N4669" s="2">
        <v>42499</v>
      </c>
      <c r="O4669" t="s">
        <v>21</v>
      </c>
      <c r="P4669">
        <v>0.18</v>
      </c>
    </row>
    <row r="4670" spans="1:16">
      <c r="A4670" s="1">
        <v>41913</v>
      </c>
      <c r="B4670" t="s">
        <v>55</v>
      </c>
      <c r="C4670" t="s">
        <v>87</v>
      </c>
      <c r="D4670" s="4">
        <v>327651.59999999998</v>
      </c>
      <c r="E4670" s="4">
        <v>71395.283639999994</v>
      </c>
      <c r="F4670" s="3">
        <v>0.21790000000000001</v>
      </c>
      <c r="G4670" s="5">
        <v>1319.0483091787439</v>
      </c>
      <c r="H4670" s="4">
        <v>287.42062657004828</v>
      </c>
      <c r="I4670">
        <v>248.39999999999998</v>
      </c>
      <c r="J4670" t="s">
        <v>10</v>
      </c>
      <c r="K4670" t="s">
        <v>20</v>
      </c>
      <c r="L4670" t="s">
        <v>20</v>
      </c>
      <c r="M4670" s="2">
        <v>41285</v>
      </c>
      <c r="N4670" s="2">
        <v>42499</v>
      </c>
      <c r="O4670" t="s">
        <v>21</v>
      </c>
      <c r="P4670">
        <v>0.18</v>
      </c>
    </row>
    <row r="4671" spans="1:16">
      <c r="A4671" s="1">
        <v>41913</v>
      </c>
      <c r="B4671" t="s">
        <v>55</v>
      </c>
      <c r="C4671" t="s">
        <v>88</v>
      </c>
      <c r="D4671" s="4">
        <v>115252.84800000001</v>
      </c>
      <c r="E4671" s="4">
        <v>19005.194635200001</v>
      </c>
      <c r="F4671" s="3">
        <v>0.16489999999999999</v>
      </c>
      <c r="G4671" s="5">
        <v>727.60636363636365</v>
      </c>
      <c r="H4671" s="4">
        <v>119.98228936363637</v>
      </c>
      <c r="I4671">
        <v>158.4</v>
      </c>
      <c r="J4671" t="s">
        <v>10</v>
      </c>
      <c r="K4671" t="s">
        <v>20</v>
      </c>
      <c r="L4671" t="s">
        <v>20</v>
      </c>
      <c r="M4671" s="2">
        <v>41345</v>
      </c>
      <c r="N4671" s="2">
        <v>42499</v>
      </c>
      <c r="O4671" t="s">
        <v>16</v>
      </c>
      <c r="P4671">
        <v>0.13</v>
      </c>
    </row>
    <row r="4672" spans="1:16">
      <c r="A4672" s="1">
        <v>41913</v>
      </c>
      <c r="B4672" t="s">
        <v>55</v>
      </c>
      <c r="C4672" t="s">
        <v>89</v>
      </c>
      <c r="D4672" s="4">
        <v>177129</v>
      </c>
      <c r="E4672" s="4">
        <v>29899.375199999995</v>
      </c>
      <c r="F4672" s="3">
        <v>0.16879999999999998</v>
      </c>
      <c r="G4672" s="5">
        <v>1658.5112359550562</v>
      </c>
      <c r="H4672" s="4">
        <v>279.95669662921347</v>
      </c>
      <c r="I4672">
        <v>106.8</v>
      </c>
      <c r="J4672" t="s">
        <v>47</v>
      </c>
      <c r="K4672" t="s">
        <v>91</v>
      </c>
      <c r="L4672" t="s">
        <v>90</v>
      </c>
      <c r="M4672" s="2">
        <v>41250</v>
      </c>
      <c r="N4672" s="2">
        <v>42133</v>
      </c>
      <c r="O4672" t="s">
        <v>13</v>
      </c>
      <c r="P4672">
        <v>0</v>
      </c>
    </row>
    <row r="4673" spans="1:18">
      <c r="A4673" s="1">
        <v>41913</v>
      </c>
      <c r="B4673" t="s">
        <v>55</v>
      </c>
      <c r="C4673" t="s">
        <v>92</v>
      </c>
      <c r="D4673" s="4">
        <v>169266</v>
      </c>
      <c r="E4673" s="4">
        <v>29655.403199999997</v>
      </c>
      <c r="F4673" s="3">
        <v>0.17519999999999999</v>
      </c>
      <c r="G4673" s="5">
        <v>3280.348837209302</v>
      </c>
      <c r="H4673" s="4">
        <v>574.71711627906973</v>
      </c>
      <c r="I4673">
        <v>51.6</v>
      </c>
      <c r="J4673" t="s">
        <v>10</v>
      </c>
      <c r="K4673" t="s">
        <v>11</v>
      </c>
      <c r="L4673" t="s">
        <v>42</v>
      </c>
      <c r="M4673" s="2">
        <v>41332</v>
      </c>
      <c r="N4673" s="2">
        <v>42133</v>
      </c>
      <c r="O4673" t="s">
        <v>21</v>
      </c>
      <c r="P4673">
        <v>0.16</v>
      </c>
    </row>
    <row r="4674" spans="1:18">
      <c r="A4674" s="1">
        <v>41913</v>
      </c>
      <c r="B4674" t="s">
        <v>55</v>
      </c>
      <c r="C4674" t="s">
        <v>93</v>
      </c>
      <c r="D4674" s="4">
        <v>287001.59999999998</v>
      </c>
      <c r="E4674" s="4">
        <v>40438.525440000005</v>
      </c>
      <c r="F4674" s="3">
        <v>0.14090000000000003</v>
      </c>
      <c r="G4674" s="5">
        <v>4599.3846153846152</v>
      </c>
      <c r="H4674" s="4">
        <v>648.05329230769235</v>
      </c>
      <c r="I4674">
        <v>62.4</v>
      </c>
      <c r="J4674" t="s">
        <v>10</v>
      </c>
      <c r="K4674" t="s">
        <v>11</v>
      </c>
      <c r="L4674" t="s">
        <v>94</v>
      </c>
      <c r="M4674" s="2">
        <v>41287</v>
      </c>
      <c r="N4674" s="2">
        <v>42499</v>
      </c>
      <c r="O4674" t="s">
        <v>21</v>
      </c>
      <c r="P4674">
        <v>0.13</v>
      </c>
    </row>
    <row r="4675" spans="1:18">
      <c r="A4675" s="1">
        <v>41913</v>
      </c>
      <c r="B4675" t="s">
        <v>55</v>
      </c>
      <c r="C4675" t="s">
        <v>95</v>
      </c>
      <c r="D4675" s="4">
        <v>156136.79999999999</v>
      </c>
      <c r="E4675" s="4">
        <v>0</v>
      </c>
      <c r="F4675" s="3">
        <v>0</v>
      </c>
      <c r="G4675" s="5">
        <v>867.42666666666662</v>
      </c>
      <c r="H4675" s="4">
        <v>0</v>
      </c>
      <c r="I4675">
        <v>180</v>
      </c>
      <c r="J4675" t="s">
        <v>10</v>
      </c>
      <c r="K4675" t="s">
        <v>20</v>
      </c>
      <c r="L4675" t="s">
        <v>20</v>
      </c>
      <c r="M4675" s="2">
        <v>41281</v>
      </c>
      <c r="N4675" s="2">
        <v>42499</v>
      </c>
      <c r="O4675" t="s">
        <v>21</v>
      </c>
      <c r="P4675">
        <v>0.13</v>
      </c>
    </row>
    <row r="4676" spans="1:18">
      <c r="A4676" s="1">
        <v>41913</v>
      </c>
      <c r="B4676" t="s">
        <v>55</v>
      </c>
      <c r="C4676" t="s">
        <v>96</v>
      </c>
      <c r="D4676" s="4">
        <v>1000747.2</v>
      </c>
      <c r="E4676" s="4">
        <v>0</v>
      </c>
      <c r="F4676" s="3">
        <v>0</v>
      </c>
      <c r="G4676" s="5">
        <v>1869.8565022421526</v>
      </c>
      <c r="H4676" s="4">
        <v>0</v>
      </c>
      <c r="I4676">
        <v>535.19999999999993</v>
      </c>
      <c r="J4676" t="s">
        <v>10</v>
      </c>
      <c r="K4676" t="s">
        <v>76</v>
      </c>
      <c r="L4676" t="s">
        <v>76</v>
      </c>
      <c r="M4676" s="2">
        <v>41974</v>
      </c>
      <c r="N4676" s="2">
        <v>42499</v>
      </c>
      <c r="O4676" t="s">
        <v>13</v>
      </c>
    </row>
    <row r="4677" spans="1:18">
      <c r="A4677" s="1">
        <v>41913</v>
      </c>
      <c r="B4677" t="s">
        <v>55</v>
      </c>
      <c r="C4677" t="s">
        <v>97</v>
      </c>
      <c r="D4677" s="4">
        <v>678158.4</v>
      </c>
      <c r="E4677" s="4">
        <v>160926.98832</v>
      </c>
      <c r="F4677" s="3">
        <v>0.23730000000000001</v>
      </c>
      <c r="G4677" s="5">
        <v>969.35162950257291</v>
      </c>
      <c r="H4677" s="4">
        <v>230.02714168096054</v>
      </c>
      <c r="I4677">
        <v>699.6</v>
      </c>
      <c r="J4677" t="s">
        <v>10</v>
      </c>
      <c r="K4677" t="s">
        <v>20</v>
      </c>
      <c r="L4677" t="s">
        <v>20</v>
      </c>
      <c r="M4677" s="2">
        <v>41331</v>
      </c>
      <c r="N4677" s="2">
        <v>42499</v>
      </c>
      <c r="O4677" t="s">
        <v>21</v>
      </c>
      <c r="P4677">
        <v>0.15</v>
      </c>
    </row>
    <row r="4678" spans="1:18">
      <c r="A4678" s="1">
        <v>41913</v>
      </c>
      <c r="B4678" t="s">
        <v>55</v>
      </c>
      <c r="C4678" t="s">
        <v>98</v>
      </c>
      <c r="D4678" s="4">
        <v>1162396.3199999998</v>
      </c>
      <c r="E4678" s="4">
        <v>164130.360384</v>
      </c>
      <c r="F4678" s="3">
        <v>0.14120000000000002</v>
      </c>
      <c r="G4678" s="5">
        <v>2356.8457420924569</v>
      </c>
      <c r="H4678" s="4">
        <v>332.78661878345497</v>
      </c>
      <c r="I4678">
        <v>493.2</v>
      </c>
      <c r="J4678" t="s">
        <v>47</v>
      </c>
      <c r="K4678" t="s">
        <v>100</v>
      </c>
      <c r="L4678" t="s">
        <v>99</v>
      </c>
      <c r="M4678" s="2">
        <v>41241</v>
      </c>
      <c r="N4678" s="2">
        <v>43229</v>
      </c>
      <c r="O4678" t="s">
        <v>21</v>
      </c>
      <c r="P4678">
        <v>0.12</v>
      </c>
    </row>
    <row r="4679" spans="1:18">
      <c r="A4679" s="1">
        <v>41913</v>
      </c>
      <c r="B4679" t="s">
        <v>55</v>
      </c>
      <c r="C4679" t="s">
        <v>101</v>
      </c>
      <c r="D4679" s="4">
        <v>455179.2</v>
      </c>
      <c r="E4679" s="4">
        <v>48066.923519999997</v>
      </c>
      <c r="F4679" s="3">
        <v>0.10559999999999999</v>
      </c>
      <c r="G4679" s="5">
        <v>1955.2371134020621</v>
      </c>
      <c r="H4679" s="4">
        <v>206.47303917525772</v>
      </c>
      <c r="I4679">
        <v>232.79999999999998</v>
      </c>
      <c r="J4679" t="s">
        <v>34</v>
      </c>
      <c r="K4679" t="s">
        <v>58</v>
      </c>
      <c r="L4679" t="s">
        <v>57</v>
      </c>
      <c r="M4679" s="2">
        <v>41331</v>
      </c>
      <c r="N4679" s="2">
        <v>43229</v>
      </c>
      <c r="O4679" t="s">
        <v>21</v>
      </c>
      <c r="P4679">
        <v>0.08</v>
      </c>
    </row>
    <row r="4680" spans="1:18">
      <c r="A4680" s="1">
        <v>41913</v>
      </c>
      <c r="B4680" t="s">
        <v>55</v>
      </c>
      <c r="C4680" t="s">
        <v>102</v>
      </c>
      <c r="D4680" s="4">
        <v>440282.39999999997</v>
      </c>
      <c r="E4680" s="4">
        <v>49883.995919999994</v>
      </c>
      <c r="F4680" s="3">
        <v>0.1133</v>
      </c>
      <c r="G4680" s="5">
        <v>926.52020202020196</v>
      </c>
      <c r="H4680" s="4">
        <v>104.97473888888888</v>
      </c>
      <c r="I4680">
        <v>475.2</v>
      </c>
      <c r="J4680" t="s">
        <v>34</v>
      </c>
      <c r="K4680" t="s">
        <v>58</v>
      </c>
      <c r="L4680" t="s">
        <v>57</v>
      </c>
      <c r="M4680" s="2">
        <v>41332</v>
      </c>
      <c r="N4680" s="2">
        <v>44325</v>
      </c>
      <c r="O4680" t="s">
        <v>21</v>
      </c>
      <c r="P4680">
        <v>0.08</v>
      </c>
    </row>
    <row r="4681" spans="1:18">
      <c r="A4681" s="1">
        <v>41913</v>
      </c>
      <c r="B4681" t="s">
        <v>55</v>
      </c>
      <c r="C4681" t="s">
        <v>103</v>
      </c>
      <c r="D4681" s="4">
        <v>507690</v>
      </c>
      <c r="E4681" s="4">
        <v>61785.873</v>
      </c>
      <c r="F4681" s="3">
        <v>0.1217</v>
      </c>
      <c r="G4681" s="5">
        <v>904.00641025641016</v>
      </c>
      <c r="H4681" s="4">
        <v>110.01758012820513</v>
      </c>
      <c r="I4681">
        <v>561.6</v>
      </c>
      <c r="J4681" t="s">
        <v>34</v>
      </c>
      <c r="K4681" t="s">
        <v>58</v>
      </c>
      <c r="L4681" t="s">
        <v>57</v>
      </c>
      <c r="M4681" s="2">
        <v>41327</v>
      </c>
      <c r="N4681" s="2">
        <v>44325</v>
      </c>
      <c r="O4681" t="s">
        <v>16</v>
      </c>
      <c r="P4681">
        <v>0.08</v>
      </c>
    </row>
    <row r="4682" spans="1:18">
      <c r="A4682" s="1">
        <v>41913</v>
      </c>
      <c r="B4682" t="s">
        <v>55</v>
      </c>
      <c r="C4682" t="s">
        <v>104</v>
      </c>
      <c r="D4682" s="4">
        <v>585113.69999999995</v>
      </c>
      <c r="E4682" s="4">
        <v>77235.008400000006</v>
      </c>
      <c r="F4682" s="3">
        <v>0.13200000000000003</v>
      </c>
      <c r="G4682" s="5">
        <v>354.61436363636363</v>
      </c>
      <c r="H4682" s="4">
        <v>46.809096000000004</v>
      </c>
      <c r="I4682">
        <v>1650</v>
      </c>
      <c r="J4682" t="s">
        <v>34</v>
      </c>
      <c r="K4682" t="s">
        <v>58</v>
      </c>
      <c r="L4682" t="s">
        <v>57</v>
      </c>
      <c r="M4682" s="2">
        <v>41261</v>
      </c>
      <c r="N4682" s="2">
        <v>44332</v>
      </c>
      <c r="O4682" t="s">
        <v>30</v>
      </c>
      <c r="P4682">
        <v>7.0000000000000007E-2</v>
      </c>
    </row>
    <row r="4683" spans="1:18">
      <c r="A4683" s="1">
        <v>41913</v>
      </c>
      <c r="B4683" t="s">
        <v>55</v>
      </c>
      <c r="C4683" t="s">
        <v>247</v>
      </c>
      <c r="D4683" s="4">
        <v>59419.871999999988</v>
      </c>
      <c r="E4683" s="4">
        <v>9513.1215072000014</v>
      </c>
      <c r="F4683" s="3">
        <v>0.16010000000000005</v>
      </c>
      <c r="G4683" s="5">
        <v>2475.8279999999995</v>
      </c>
      <c r="H4683" s="4">
        <v>396.38006280000008</v>
      </c>
      <c r="I4683">
        <v>24</v>
      </c>
      <c r="J4683" t="s">
        <v>10</v>
      </c>
      <c r="K4683" t="s">
        <v>12</v>
      </c>
      <c r="L4683" t="s">
        <v>27</v>
      </c>
      <c r="M4683" s="2">
        <v>41893</v>
      </c>
      <c r="N4683" s="2">
        <v>42257</v>
      </c>
      <c r="O4683" t="s">
        <v>21</v>
      </c>
      <c r="P4683">
        <v>0.15</v>
      </c>
    </row>
    <row r="4684" spans="1:18">
      <c r="A4684" s="1">
        <v>41913</v>
      </c>
      <c r="B4684" t="s">
        <v>55</v>
      </c>
      <c r="C4684" t="s">
        <v>249</v>
      </c>
      <c r="D4684" s="4">
        <v>42236.4</v>
      </c>
      <c r="E4684" s="4">
        <v>6935.2168800000009</v>
      </c>
      <c r="F4684" s="3">
        <v>0.16420000000000001</v>
      </c>
      <c r="G4684" s="5">
        <v>2933.0833333333339</v>
      </c>
      <c r="H4684" s="4">
        <v>481.61228333333344</v>
      </c>
      <c r="I4684">
        <v>14.399999999999999</v>
      </c>
      <c r="J4684" t="s">
        <v>10</v>
      </c>
      <c r="K4684" t="s">
        <v>11</v>
      </c>
      <c r="L4684" t="s">
        <v>94</v>
      </c>
      <c r="M4684" s="2">
        <v>41902</v>
      </c>
      <c r="N4684" s="2">
        <v>42266</v>
      </c>
      <c r="O4684" t="s">
        <v>21</v>
      </c>
      <c r="P4684">
        <v>0.15</v>
      </c>
    </row>
    <row r="4685" spans="1:18">
      <c r="A4685" s="1">
        <v>41913</v>
      </c>
      <c r="B4685" t="s">
        <v>55</v>
      </c>
      <c r="C4685" t="s">
        <v>287</v>
      </c>
      <c r="D4685" s="4">
        <v>34452</v>
      </c>
      <c r="E4685" s="4">
        <v>6601.0032000000001</v>
      </c>
      <c r="F4685" s="3">
        <v>0.19159999999999999</v>
      </c>
      <c r="G4685" s="5">
        <v>2392.5000000000005</v>
      </c>
      <c r="H4685" s="4">
        <v>458.40300000000008</v>
      </c>
      <c r="I4685">
        <v>14.399999999999999</v>
      </c>
      <c r="J4685" t="s">
        <v>10</v>
      </c>
      <c r="K4685" t="s">
        <v>11</v>
      </c>
      <c r="L4685" t="s">
        <v>9</v>
      </c>
      <c r="M4685" s="2">
        <v>41724</v>
      </c>
      <c r="N4685" s="2">
        <v>42088</v>
      </c>
      <c r="O4685" t="s">
        <v>21</v>
      </c>
      <c r="P4685">
        <v>0.14000000000000001</v>
      </c>
    </row>
    <row r="4686" spans="1:18">
      <c r="A4686" s="1">
        <v>41913</v>
      </c>
      <c r="B4686" t="s">
        <v>55</v>
      </c>
      <c r="C4686" t="s">
        <v>293</v>
      </c>
      <c r="D4686" s="4">
        <v>24300</v>
      </c>
      <c r="E4686" s="4">
        <v>2430</v>
      </c>
      <c r="F4686" s="3">
        <v>0.1</v>
      </c>
      <c r="G4686" s="5">
        <v>10125</v>
      </c>
      <c r="H4686" s="4">
        <v>1012.5</v>
      </c>
      <c r="I4686">
        <v>2.4</v>
      </c>
      <c r="J4686" t="s">
        <v>34</v>
      </c>
      <c r="K4686" t="s">
        <v>36</v>
      </c>
      <c r="L4686" t="s">
        <v>167</v>
      </c>
      <c r="M4686" s="2">
        <v>41712</v>
      </c>
      <c r="N4686" s="2">
        <v>42076</v>
      </c>
      <c r="O4686" t="s">
        <v>16</v>
      </c>
      <c r="P4686">
        <v>0.1</v>
      </c>
      <c r="R4686">
        <f t="shared" ref="R4686" si="403">(N4686-M4686)/365</f>
        <v>0.99726027397260275</v>
      </c>
    </row>
    <row r="4687" spans="1:18">
      <c r="A4687" s="1">
        <v>41913</v>
      </c>
      <c r="B4687" t="s">
        <v>55</v>
      </c>
      <c r="C4687" t="s">
        <v>294</v>
      </c>
      <c r="D4687" s="4">
        <v>47457.599999999999</v>
      </c>
      <c r="E4687" s="4">
        <v>8665.7577600000004</v>
      </c>
      <c r="F4687" s="3">
        <v>0.18260000000000001</v>
      </c>
      <c r="G4687" s="5">
        <v>4943.5</v>
      </c>
      <c r="H4687" s="4">
        <v>902.68310000000008</v>
      </c>
      <c r="I4687">
        <v>9.6</v>
      </c>
      <c r="J4687" t="s">
        <v>10</v>
      </c>
      <c r="K4687" t="s">
        <v>11</v>
      </c>
      <c r="L4687" t="s">
        <v>94</v>
      </c>
      <c r="M4687" s="2">
        <v>41759</v>
      </c>
      <c r="N4687" s="2">
        <v>42123</v>
      </c>
      <c r="O4687" t="s">
        <v>21</v>
      </c>
      <c r="P4687">
        <v>0.17</v>
      </c>
    </row>
    <row r="4688" spans="1:18">
      <c r="A4688" s="1">
        <v>41913</v>
      </c>
      <c r="B4688" t="s">
        <v>55</v>
      </c>
      <c r="C4688" t="s">
        <v>295</v>
      </c>
      <c r="D4688" s="4">
        <v>31756.799999999999</v>
      </c>
      <c r="E4688" s="4">
        <v>12000.89472</v>
      </c>
      <c r="F4688" s="3">
        <v>0.37790000000000001</v>
      </c>
      <c r="G4688" s="5">
        <v>472.57142857142856</v>
      </c>
      <c r="H4688" s="4">
        <v>178.58474285714286</v>
      </c>
      <c r="I4688">
        <v>67.2</v>
      </c>
      <c r="J4688" t="s">
        <v>47</v>
      </c>
      <c r="K4688" t="s">
        <v>91</v>
      </c>
      <c r="L4688" t="s">
        <v>276</v>
      </c>
      <c r="M4688" s="2">
        <v>41752</v>
      </c>
      <c r="N4688" s="2">
        <v>42116</v>
      </c>
      <c r="O4688" t="s">
        <v>13</v>
      </c>
    </row>
    <row r="4689" spans="1:18">
      <c r="A4689" s="1">
        <v>41913</v>
      </c>
      <c r="B4689" t="s">
        <v>55</v>
      </c>
      <c r="C4689" t="s">
        <v>313</v>
      </c>
      <c r="D4689" s="4">
        <v>32197.199999999997</v>
      </c>
      <c r="E4689" s="4">
        <v>11040.419879999999</v>
      </c>
      <c r="F4689" s="3">
        <v>0.34290000000000004</v>
      </c>
      <c r="G4689" s="5">
        <v>670.77499999999998</v>
      </c>
      <c r="H4689" s="4">
        <v>230.0087475</v>
      </c>
      <c r="I4689">
        <v>48</v>
      </c>
      <c r="J4689" t="s">
        <v>34</v>
      </c>
      <c r="K4689" t="s">
        <v>36</v>
      </c>
      <c r="L4689" t="s">
        <v>35</v>
      </c>
      <c r="M4689" s="2">
        <v>41832</v>
      </c>
      <c r="N4689" s="2">
        <v>42562</v>
      </c>
      <c r="O4689" t="s">
        <v>21</v>
      </c>
      <c r="P4689">
        <v>0.13</v>
      </c>
      <c r="R4689">
        <f t="shared" ref="R4689" si="404">(N4689-M4689)/365</f>
        <v>2</v>
      </c>
    </row>
    <row r="4690" spans="1:18">
      <c r="A4690" s="1">
        <v>41913</v>
      </c>
      <c r="B4690" t="s">
        <v>55</v>
      </c>
      <c r="C4690" t="s">
        <v>189</v>
      </c>
      <c r="D4690" s="4">
        <v>40834.799999999996</v>
      </c>
      <c r="E4690" s="4">
        <v>7542.1875599999985</v>
      </c>
      <c r="F4690" s="3">
        <v>0.18469999999999998</v>
      </c>
      <c r="G4690" s="5">
        <v>2835.75</v>
      </c>
      <c r="H4690" s="4">
        <v>523.76302499999997</v>
      </c>
      <c r="I4690">
        <v>14.399999999999999</v>
      </c>
      <c r="J4690" t="s">
        <v>10</v>
      </c>
      <c r="K4690" t="s">
        <v>11</v>
      </c>
      <c r="L4690" t="s">
        <v>94</v>
      </c>
      <c r="M4690" s="2">
        <v>41804</v>
      </c>
      <c r="N4690" s="2">
        <v>42133</v>
      </c>
      <c r="O4690" t="s">
        <v>21</v>
      </c>
      <c r="P4690">
        <v>0.17</v>
      </c>
    </row>
    <row r="4691" spans="1:18">
      <c r="A4691" s="1">
        <v>41913</v>
      </c>
      <c r="B4691" t="s">
        <v>55</v>
      </c>
      <c r="C4691" t="s">
        <v>254</v>
      </c>
      <c r="D4691" s="4">
        <v>44302.799999999996</v>
      </c>
      <c r="E4691" s="4">
        <v>7686.5358000000006</v>
      </c>
      <c r="F4691" s="3">
        <v>0.17350000000000004</v>
      </c>
      <c r="G4691" s="5">
        <v>3076.5833333333335</v>
      </c>
      <c r="H4691" s="4">
        <v>533.78720833333341</v>
      </c>
      <c r="I4691">
        <v>14.399999999999999</v>
      </c>
      <c r="J4691" t="s">
        <v>10</v>
      </c>
      <c r="K4691" t="s">
        <v>11</v>
      </c>
      <c r="L4691" t="s">
        <v>94</v>
      </c>
      <c r="M4691" s="2">
        <v>41533</v>
      </c>
      <c r="N4691" s="2">
        <v>42262</v>
      </c>
      <c r="O4691" t="s">
        <v>21</v>
      </c>
      <c r="P4691">
        <v>0.16</v>
      </c>
    </row>
    <row r="4692" spans="1:18">
      <c r="A4692" s="1">
        <v>41913</v>
      </c>
      <c r="B4692" t="s">
        <v>55</v>
      </c>
      <c r="C4692" t="s">
        <v>255</v>
      </c>
      <c r="D4692" s="4">
        <v>45907.199999999997</v>
      </c>
      <c r="E4692" s="4">
        <v>8405.6083199999994</v>
      </c>
      <c r="F4692" s="3">
        <v>0.18309999999999998</v>
      </c>
      <c r="G4692" s="5">
        <v>3188</v>
      </c>
      <c r="H4692" s="4">
        <v>583.72280000000001</v>
      </c>
      <c r="I4692">
        <v>14.399999999999999</v>
      </c>
      <c r="J4692" t="s">
        <v>10</v>
      </c>
      <c r="K4692" t="s">
        <v>11</v>
      </c>
      <c r="L4692" t="s">
        <v>94</v>
      </c>
      <c r="M4692" s="2">
        <v>41518</v>
      </c>
      <c r="N4692" s="2">
        <v>42247</v>
      </c>
      <c r="O4692" t="s">
        <v>21</v>
      </c>
      <c r="P4692">
        <v>0.17</v>
      </c>
    </row>
    <row r="4693" spans="1:18">
      <c r="A4693" s="1">
        <v>41913</v>
      </c>
      <c r="B4693" t="s">
        <v>55</v>
      </c>
      <c r="C4693" t="s">
        <v>256</v>
      </c>
      <c r="D4693" s="4">
        <v>35082</v>
      </c>
      <c r="E4693" s="4">
        <v>6598.9241999999986</v>
      </c>
      <c r="F4693" s="3">
        <v>0.18809999999999996</v>
      </c>
      <c r="G4693" s="5">
        <v>2436.2500000000005</v>
      </c>
      <c r="H4693" s="4">
        <v>458.25862499999994</v>
      </c>
      <c r="I4693">
        <v>14.399999999999999</v>
      </c>
      <c r="J4693" t="s">
        <v>52</v>
      </c>
      <c r="K4693" t="s">
        <v>51</v>
      </c>
      <c r="L4693" t="s">
        <v>51</v>
      </c>
      <c r="M4693" s="2">
        <v>41536</v>
      </c>
      <c r="N4693" s="2">
        <v>42265</v>
      </c>
      <c r="O4693" t="s">
        <v>21</v>
      </c>
      <c r="P4693">
        <v>0.13</v>
      </c>
    </row>
    <row r="4694" spans="1:18">
      <c r="A4694" s="1">
        <v>41913</v>
      </c>
      <c r="B4694" t="s">
        <v>55</v>
      </c>
      <c r="C4694" t="s">
        <v>257</v>
      </c>
      <c r="D4694" s="4">
        <v>38215.199999999997</v>
      </c>
      <c r="E4694" s="4">
        <v>6714.4106400000001</v>
      </c>
      <c r="F4694" s="3">
        <v>0.17570000000000002</v>
      </c>
      <c r="G4694" s="5">
        <v>2653.8333333333335</v>
      </c>
      <c r="H4694" s="4">
        <v>466.27851666666669</v>
      </c>
      <c r="I4694">
        <v>14.399999999999999</v>
      </c>
      <c r="J4694" t="s">
        <v>10</v>
      </c>
      <c r="K4694" t="s">
        <v>11</v>
      </c>
      <c r="L4694" t="s">
        <v>94</v>
      </c>
      <c r="M4694" s="2">
        <v>41541</v>
      </c>
      <c r="N4694" s="2">
        <v>42270</v>
      </c>
      <c r="O4694" t="s">
        <v>21</v>
      </c>
      <c r="P4694">
        <v>0.16</v>
      </c>
    </row>
    <row r="4695" spans="1:18">
      <c r="A4695" s="1">
        <v>41913</v>
      </c>
      <c r="B4695" t="s">
        <v>55</v>
      </c>
      <c r="C4695" t="s">
        <v>278</v>
      </c>
      <c r="D4695" s="4">
        <v>4104</v>
      </c>
      <c r="E4695" s="4">
        <v>2400.0191999999997</v>
      </c>
      <c r="F4695" s="3">
        <v>0.58479999999999999</v>
      </c>
      <c r="G4695" s="5">
        <v>263.07692307692309</v>
      </c>
      <c r="H4695" s="4">
        <v>153.84738461538461</v>
      </c>
      <c r="I4695">
        <v>15.6</v>
      </c>
      <c r="J4695" t="s">
        <v>47</v>
      </c>
      <c r="K4695" t="s">
        <v>91</v>
      </c>
      <c r="L4695" t="s">
        <v>279</v>
      </c>
      <c r="M4695" s="2">
        <v>41609</v>
      </c>
      <c r="N4695" s="2">
        <v>41973</v>
      </c>
      <c r="O4695" t="s">
        <v>13</v>
      </c>
      <c r="P4695">
        <v>0</v>
      </c>
    </row>
    <row r="4696" spans="1:18">
      <c r="A4696" s="1">
        <v>41913</v>
      </c>
      <c r="B4696" t="s">
        <v>55</v>
      </c>
      <c r="C4696" t="s">
        <v>277</v>
      </c>
      <c r="D4696" s="4">
        <v>8298</v>
      </c>
      <c r="E4696" s="4">
        <v>2039.6484</v>
      </c>
      <c r="F4696" s="3">
        <v>0.24579999999999999</v>
      </c>
      <c r="G4696" s="5">
        <v>1152.5</v>
      </c>
      <c r="H4696" s="4">
        <v>283.28450000000004</v>
      </c>
      <c r="I4696">
        <v>7.1999999999999993</v>
      </c>
      <c r="J4696" t="s">
        <v>47</v>
      </c>
      <c r="K4696" t="s">
        <v>91</v>
      </c>
      <c r="L4696" t="s">
        <v>280</v>
      </c>
      <c r="M4696" s="2">
        <v>41617</v>
      </c>
      <c r="N4696" s="2">
        <v>41981</v>
      </c>
      <c r="O4696" t="s">
        <v>13</v>
      </c>
      <c r="P4696">
        <v>0</v>
      </c>
    </row>
    <row r="4697" spans="1:18">
      <c r="A4697" s="1">
        <v>41944</v>
      </c>
      <c r="B4697" t="s">
        <v>55</v>
      </c>
      <c r="C4697" t="s">
        <v>56</v>
      </c>
      <c r="D4697" s="4">
        <v>811255.2</v>
      </c>
      <c r="E4697" s="4">
        <v>126474.68568</v>
      </c>
      <c r="F4697" s="3">
        <v>0.15590000000000001</v>
      </c>
      <c r="G4697" s="5">
        <v>673.35258964143429</v>
      </c>
      <c r="H4697" s="4">
        <v>104.9756687250996</v>
      </c>
      <c r="I4697">
        <v>1204.8</v>
      </c>
      <c r="J4697" t="s">
        <v>34</v>
      </c>
      <c r="K4697" t="s">
        <v>58</v>
      </c>
      <c r="L4697" t="s">
        <v>57</v>
      </c>
      <c r="M4697" s="2">
        <v>41270</v>
      </c>
      <c r="N4697" s="2">
        <v>44325</v>
      </c>
      <c r="O4697" t="s">
        <v>16</v>
      </c>
      <c r="P4697">
        <v>0.08</v>
      </c>
    </row>
    <row r="4698" spans="1:18">
      <c r="A4698" s="1">
        <v>41944</v>
      </c>
      <c r="B4698" t="s">
        <v>55</v>
      </c>
      <c r="C4698" t="s">
        <v>59</v>
      </c>
      <c r="D4698" s="4">
        <v>641668.79999999993</v>
      </c>
      <c r="E4698" s="4">
        <v>94004.479199999987</v>
      </c>
      <c r="F4698" s="3">
        <v>0.14649999999999999</v>
      </c>
      <c r="G4698" s="5">
        <v>751.01685393258424</v>
      </c>
      <c r="H4698" s="4">
        <v>110.02396910112358</v>
      </c>
      <c r="I4698">
        <v>854.4</v>
      </c>
      <c r="J4698" t="s">
        <v>34</v>
      </c>
      <c r="K4698" t="s">
        <v>58</v>
      </c>
      <c r="L4698" t="s">
        <v>57</v>
      </c>
      <c r="M4698" s="2">
        <v>41286</v>
      </c>
      <c r="N4698" s="2">
        <v>44325</v>
      </c>
      <c r="O4698" t="s">
        <v>16</v>
      </c>
      <c r="P4698">
        <v>0.08</v>
      </c>
    </row>
    <row r="4699" spans="1:18">
      <c r="A4699" s="1">
        <v>41944</v>
      </c>
      <c r="B4699" t="s">
        <v>55</v>
      </c>
      <c r="C4699" t="s">
        <v>331</v>
      </c>
      <c r="D4699" s="4">
        <v>862352.4</v>
      </c>
      <c r="E4699" s="4">
        <v>78301.59792</v>
      </c>
      <c r="F4699" s="3">
        <v>9.0799999999999992E-2</v>
      </c>
      <c r="G4699" s="5">
        <v>1596.9488888888889</v>
      </c>
      <c r="H4699" s="4">
        <v>145.00295911111112</v>
      </c>
      <c r="I4699">
        <v>540</v>
      </c>
      <c r="J4699" t="s">
        <v>34</v>
      </c>
      <c r="K4699" t="s">
        <v>58</v>
      </c>
      <c r="L4699" t="s">
        <v>57</v>
      </c>
      <c r="M4699" s="2">
        <v>41877</v>
      </c>
      <c r="N4699" s="2">
        <v>43702</v>
      </c>
      <c r="O4699" t="s">
        <v>16</v>
      </c>
      <c r="P4699">
        <v>0.08</v>
      </c>
    </row>
    <row r="4700" spans="1:18">
      <c r="A4700" s="1">
        <v>41944</v>
      </c>
      <c r="B4700" t="s">
        <v>55</v>
      </c>
      <c r="C4700" t="s">
        <v>311</v>
      </c>
      <c r="D4700" s="4">
        <v>721172.4</v>
      </c>
      <c r="E4700" s="4">
        <v>78752.026079999996</v>
      </c>
      <c r="F4700" s="3">
        <v>0.10919999999999999</v>
      </c>
      <c r="G4700" s="5">
        <v>1144.7180952380952</v>
      </c>
      <c r="H4700" s="4">
        <v>125.00321599999999</v>
      </c>
      <c r="I4700">
        <v>630</v>
      </c>
      <c r="J4700" t="s">
        <v>34</v>
      </c>
      <c r="K4700" t="s">
        <v>58</v>
      </c>
      <c r="L4700" t="s">
        <v>57</v>
      </c>
      <c r="M4700" s="2">
        <v>41757</v>
      </c>
      <c r="N4700" s="2">
        <v>43948</v>
      </c>
      <c r="O4700" t="s">
        <v>16</v>
      </c>
      <c r="P4700">
        <v>0.08</v>
      </c>
    </row>
    <row r="4701" spans="1:18">
      <c r="A4701" s="1">
        <v>41944</v>
      </c>
      <c r="B4701" t="s">
        <v>55</v>
      </c>
      <c r="C4701" t="s">
        <v>60</v>
      </c>
      <c r="D4701" s="4">
        <v>164423.16000000006</v>
      </c>
      <c r="E4701" s="4">
        <v>26340.590231999999</v>
      </c>
      <c r="F4701" s="3">
        <v>0.16019999999999993</v>
      </c>
      <c r="G4701" s="5">
        <v>655.59473684210559</v>
      </c>
      <c r="H4701" s="4">
        <v>105.02627684210526</v>
      </c>
      <c r="I4701">
        <v>250.79999999999998</v>
      </c>
      <c r="J4701" t="s">
        <v>62</v>
      </c>
      <c r="K4701" t="s">
        <v>61</v>
      </c>
      <c r="L4701" t="s">
        <v>61</v>
      </c>
      <c r="M4701" s="2">
        <v>41243</v>
      </c>
      <c r="N4701" s="2">
        <v>43229</v>
      </c>
      <c r="O4701" t="s">
        <v>13</v>
      </c>
      <c r="P4701">
        <v>0</v>
      </c>
    </row>
    <row r="4702" spans="1:18">
      <c r="A4702" s="1">
        <v>41944</v>
      </c>
      <c r="B4702" t="s">
        <v>55</v>
      </c>
      <c r="C4702" t="s">
        <v>63</v>
      </c>
      <c r="D4702" s="4">
        <v>673558.79999999993</v>
      </c>
      <c r="E4702" s="4">
        <v>110800.42259999999</v>
      </c>
      <c r="F4702" s="3">
        <v>0.16450000000000001</v>
      </c>
      <c r="G4702" s="5">
        <v>516.8499079189686</v>
      </c>
      <c r="H4702" s="4">
        <v>85.021809852670344</v>
      </c>
      <c r="I4702">
        <v>1303.2</v>
      </c>
      <c r="J4702" t="s">
        <v>34</v>
      </c>
      <c r="K4702" t="s">
        <v>58</v>
      </c>
      <c r="L4702" t="s">
        <v>57</v>
      </c>
      <c r="M4702" s="2">
        <v>41268</v>
      </c>
      <c r="N4702" s="2">
        <v>44325</v>
      </c>
      <c r="O4702" t="s">
        <v>16</v>
      </c>
      <c r="P4702">
        <v>7.0000000000000007E-2</v>
      </c>
    </row>
    <row r="4703" spans="1:18">
      <c r="A4703" s="1">
        <v>41944</v>
      </c>
      <c r="B4703" t="s">
        <v>55</v>
      </c>
      <c r="C4703" t="s">
        <v>64</v>
      </c>
      <c r="D4703" s="4">
        <v>245616.36</v>
      </c>
      <c r="E4703" s="4">
        <v>50867.14815600001</v>
      </c>
      <c r="F4703" s="3">
        <v>0.20710000000000006</v>
      </c>
      <c r="G4703" s="5">
        <v>1255.7073619631901</v>
      </c>
      <c r="H4703" s="4">
        <v>260.05699466257676</v>
      </c>
      <c r="I4703">
        <v>195.6</v>
      </c>
      <c r="J4703" t="s">
        <v>10</v>
      </c>
      <c r="K4703" t="s">
        <v>12</v>
      </c>
      <c r="L4703" t="s">
        <v>27</v>
      </c>
      <c r="M4703" s="2">
        <v>41299</v>
      </c>
      <c r="N4703" s="2">
        <v>42499</v>
      </c>
      <c r="O4703" t="s">
        <v>21</v>
      </c>
      <c r="P4703">
        <v>0.16</v>
      </c>
    </row>
    <row r="4704" spans="1:18">
      <c r="A4704" s="1">
        <v>41944</v>
      </c>
      <c r="B4704" t="s">
        <v>55</v>
      </c>
      <c r="C4704" t="s">
        <v>65</v>
      </c>
      <c r="D4704" s="4">
        <v>265819.2</v>
      </c>
      <c r="E4704" s="4">
        <v>48910.732800000005</v>
      </c>
      <c r="F4704" s="3">
        <v>0.18400000000000002</v>
      </c>
      <c r="G4704" s="5">
        <v>1466.993377483444</v>
      </c>
      <c r="H4704" s="4">
        <v>269.92678145695368</v>
      </c>
      <c r="I4704">
        <v>181.2</v>
      </c>
      <c r="J4704" t="s">
        <v>10</v>
      </c>
      <c r="K4704" t="s">
        <v>20</v>
      </c>
      <c r="L4704" t="s">
        <v>20</v>
      </c>
      <c r="M4704" s="2">
        <v>41286</v>
      </c>
      <c r="N4704" s="2">
        <v>42499</v>
      </c>
      <c r="O4704" t="s">
        <v>21</v>
      </c>
      <c r="P4704">
        <v>0.11</v>
      </c>
    </row>
    <row r="4705" spans="1:17">
      <c r="A4705" s="1">
        <v>41944</v>
      </c>
      <c r="B4705" t="s">
        <v>55</v>
      </c>
      <c r="C4705" t="s">
        <v>66</v>
      </c>
      <c r="D4705" s="4">
        <v>171435.6</v>
      </c>
      <c r="E4705" s="4">
        <v>31715.585999999996</v>
      </c>
      <c r="F4705" s="3">
        <v>0.18499999999999997</v>
      </c>
      <c r="G4705" s="5">
        <v>1428.63</v>
      </c>
      <c r="H4705" s="4">
        <v>264.29654999999997</v>
      </c>
      <c r="I4705">
        <v>120</v>
      </c>
      <c r="J4705" t="s">
        <v>10</v>
      </c>
      <c r="K4705" t="s">
        <v>20</v>
      </c>
      <c r="L4705" t="s">
        <v>20</v>
      </c>
      <c r="M4705" s="2">
        <v>41279</v>
      </c>
      <c r="N4705" s="2">
        <v>42499</v>
      </c>
      <c r="O4705" t="s">
        <v>21</v>
      </c>
      <c r="P4705">
        <v>0.15</v>
      </c>
    </row>
    <row r="4706" spans="1:17">
      <c r="A4706" s="1">
        <v>41944</v>
      </c>
      <c r="B4706" t="s">
        <v>55</v>
      </c>
      <c r="C4706" t="s">
        <v>67</v>
      </c>
      <c r="D4706" s="4">
        <v>144612</v>
      </c>
      <c r="E4706" s="4">
        <v>33897.052799999998</v>
      </c>
      <c r="F4706" s="3">
        <v>0.2344</v>
      </c>
      <c r="G4706" s="5">
        <v>1066.4601769911505</v>
      </c>
      <c r="H4706" s="4">
        <v>249.97826548672566</v>
      </c>
      <c r="I4706">
        <v>135.6</v>
      </c>
      <c r="J4706" t="s">
        <v>10</v>
      </c>
      <c r="K4706" t="s">
        <v>20</v>
      </c>
      <c r="L4706" t="s">
        <v>20</v>
      </c>
      <c r="M4706" s="2">
        <v>41281</v>
      </c>
      <c r="N4706" s="2">
        <v>42133</v>
      </c>
      <c r="O4706" t="s">
        <v>21</v>
      </c>
      <c r="P4706">
        <v>0.14000000000000001</v>
      </c>
    </row>
    <row r="4707" spans="1:17">
      <c r="A4707" s="1">
        <v>41944</v>
      </c>
      <c r="B4707" t="s">
        <v>55</v>
      </c>
      <c r="C4707" t="s">
        <v>68</v>
      </c>
      <c r="D4707" s="4">
        <v>90794.4</v>
      </c>
      <c r="E4707" s="4">
        <v>17278.174320000002</v>
      </c>
      <c r="F4707" s="3">
        <v>0.19030000000000002</v>
      </c>
      <c r="G4707" s="5">
        <v>1261.0333333333333</v>
      </c>
      <c r="H4707" s="4">
        <v>239.97464333333335</v>
      </c>
      <c r="I4707">
        <v>72</v>
      </c>
      <c r="J4707" t="s">
        <v>10</v>
      </c>
      <c r="K4707" t="s">
        <v>11</v>
      </c>
      <c r="L4707" t="s">
        <v>42</v>
      </c>
      <c r="M4707" s="2">
        <v>41280</v>
      </c>
      <c r="N4707" s="2">
        <v>42133</v>
      </c>
      <c r="O4707" t="s">
        <v>21</v>
      </c>
      <c r="P4707">
        <v>0.15</v>
      </c>
    </row>
    <row r="4708" spans="1:17">
      <c r="A4708" s="1">
        <v>41944</v>
      </c>
      <c r="B4708" t="s">
        <v>55</v>
      </c>
      <c r="C4708" t="s">
        <v>69</v>
      </c>
      <c r="D4708" s="4">
        <v>152184</v>
      </c>
      <c r="E4708" s="4">
        <v>48988.029599999987</v>
      </c>
      <c r="F4708" s="3">
        <v>0.32189999999999991</v>
      </c>
      <c r="G4708" s="5">
        <v>807.77070063694271</v>
      </c>
      <c r="H4708" s="4">
        <v>260.02138853503175</v>
      </c>
      <c r="I4708">
        <v>188.4</v>
      </c>
      <c r="J4708" t="s">
        <v>10</v>
      </c>
      <c r="K4708" t="s">
        <v>20</v>
      </c>
      <c r="L4708" t="s">
        <v>20</v>
      </c>
      <c r="M4708" s="2">
        <v>41283</v>
      </c>
      <c r="N4708" s="2">
        <v>42133</v>
      </c>
      <c r="O4708" t="s">
        <v>21</v>
      </c>
      <c r="P4708">
        <v>0.17</v>
      </c>
    </row>
    <row r="4709" spans="1:17">
      <c r="A4709" s="1">
        <v>41944</v>
      </c>
      <c r="B4709" t="s">
        <v>55</v>
      </c>
      <c r="C4709" t="s">
        <v>70</v>
      </c>
      <c r="D4709" s="4">
        <v>315650.39999999997</v>
      </c>
      <c r="E4709" s="4">
        <v>58995.059759999996</v>
      </c>
      <c r="F4709" s="3">
        <v>0.18690000000000001</v>
      </c>
      <c r="G4709" s="5">
        <v>1503.0971428571427</v>
      </c>
      <c r="H4709" s="4">
        <v>280.928856</v>
      </c>
      <c r="I4709">
        <v>210</v>
      </c>
      <c r="J4709" t="s">
        <v>10</v>
      </c>
      <c r="K4709" t="s">
        <v>20</v>
      </c>
      <c r="L4709" t="s">
        <v>20</v>
      </c>
      <c r="M4709" s="2">
        <v>41284</v>
      </c>
      <c r="N4709" s="2">
        <v>42499</v>
      </c>
      <c r="O4709" t="s">
        <v>16</v>
      </c>
      <c r="P4709">
        <v>0.18</v>
      </c>
    </row>
    <row r="4710" spans="1:17">
      <c r="A4710" s="1">
        <v>41944</v>
      </c>
      <c r="B4710" t="s">
        <v>55</v>
      </c>
      <c r="C4710" t="s">
        <v>71</v>
      </c>
      <c r="D4710" s="4">
        <v>171431.04000000001</v>
      </c>
      <c r="E4710" s="4">
        <v>34989.075263999999</v>
      </c>
      <c r="F4710" s="3">
        <v>0.20409999999999998</v>
      </c>
      <c r="G4710" s="5">
        <v>587.89794238683135</v>
      </c>
      <c r="H4710" s="4">
        <v>119.98997004115228</v>
      </c>
      <c r="I4710">
        <v>291.59999999999997</v>
      </c>
      <c r="J4710" t="s">
        <v>10</v>
      </c>
      <c r="K4710" t="s">
        <v>12</v>
      </c>
      <c r="L4710" t="s">
        <v>12</v>
      </c>
      <c r="M4710" s="2">
        <v>41340</v>
      </c>
      <c r="N4710" s="2">
        <v>42499</v>
      </c>
      <c r="O4710" t="s">
        <v>16</v>
      </c>
      <c r="P4710">
        <v>0.13</v>
      </c>
    </row>
    <row r="4711" spans="1:17">
      <c r="A4711" s="1">
        <v>41944</v>
      </c>
      <c r="B4711" t="s">
        <v>55</v>
      </c>
      <c r="C4711" t="s">
        <v>72</v>
      </c>
      <c r="D4711" s="4">
        <v>193739.16</v>
      </c>
      <c r="E4711" s="4">
        <v>25186.090800000002</v>
      </c>
      <c r="F4711" s="3">
        <v>0.13</v>
      </c>
      <c r="G4711" s="5">
        <v>949.7017647058824</v>
      </c>
      <c r="H4711" s="4">
        <v>123.46122941176472</v>
      </c>
      <c r="I4711">
        <v>204</v>
      </c>
      <c r="J4711" t="s">
        <v>10</v>
      </c>
      <c r="K4711" t="s">
        <v>20</v>
      </c>
      <c r="L4711" t="s">
        <v>20</v>
      </c>
      <c r="M4711" s="2">
        <v>41337</v>
      </c>
      <c r="N4711" s="2">
        <v>42499</v>
      </c>
      <c r="O4711" t="s">
        <v>16</v>
      </c>
      <c r="P4711">
        <v>0.13</v>
      </c>
    </row>
    <row r="4712" spans="1:17">
      <c r="A4712" s="1">
        <v>41944</v>
      </c>
      <c r="B4712" t="s">
        <v>55</v>
      </c>
      <c r="C4712" t="s">
        <v>73</v>
      </c>
      <c r="D4712" s="4">
        <v>179456.4</v>
      </c>
      <c r="E4712" s="4">
        <v>37129.529159999998</v>
      </c>
      <c r="F4712" s="3">
        <v>0.2069</v>
      </c>
      <c r="G4712" s="5">
        <v>1256.6974789915967</v>
      </c>
      <c r="H4712" s="4">
        <v>260.01070840336138</v>
      </c>
      <c r="I4712">
        <v>142.79999999999998</v>
      </c>
      <c r="J4712" t="s">
        <v>10</v>
      </c>
      <c r="K4712" t="s">
        <v>20</v>
      </c>
      <c r="L4712" t="s">
        <v>20</v>
      </c>
      <c r="M4712" s="2">
        <v>41284</v>
      </c>
      <c r="N4712" s="2">
        <v>43229</v>
      </c>
      <c r="O4712" t="s">
        <v>21</v>
      </c>
      <c r="P4712">
        <v>0.16</v>
      </c>
    </row>
    <row r="4713" spans="1:17">
      <c r="A4713" s="1">
        <v>41944</v>
      </c>
      <c r="B4713" t="s">
        <v>55</v>
      </c>
      <c r="C4713" t="s">
        <v>74</v>
      </c>
      <c r="D4713" s="4">
        <v>280141.2</v>
      </c>
      <c r="E4713" s="4">
        <v>78915.776039999997</v>
      </c>
      <c r="F4713" s="3">
        <v>0.28169999999999995</v>
      </c>
      <c r="G4713" s="5">
        <v>852.01094890510944</v>
      </c>
      <c r="H4713" s="4">
        <v>240.01148430656932</v>
      </c>
      <c r="I4713">
        <v>328.8</v>
      </c>
      <c r="J4713" t="s">
        <v>10</v>
      </c>
      <c r="K4713" t="s">
        <v>20</v>
      </c>
      <c r="L4713" t="s">
        <v>20</v>
      </c>
      <c r="M4713" s="2">
        <v>41299</v>
      </c>
      <c r="N4713" s="2">
        <v>42133</v>
      </c>
      <c r="O4713" t="s">
        <v>21</v>
      </c>
      <c r="P4713">
        <v>0.15</v>
      </c>
    </row>
    <row r="4714" spans="1:17">
      <c r="A4714" s="1">
        <v>41944</v>
      </c>
      <c r="B4714" t="s">
        <v>55</v>
      </c>
      <c r="C4714" t="s">
        <v>75</v>
      </c>
      <c r="D4714" s="4">
        <v>722455.2</v>
      </c>
      <c r="E4714" s="4">
        <v>127079.86968</v>
      </c>
      <c r="F4714" s="3">
        <v>0.17590000000000003</v>
      </c>
      <c r="G4714" s="5">
        <v>1929.6346153846155</v>
      </c>
      <c r="H4714" s="4">
        <v>339.42272884615386</v>
      </c>
      <c r="I4714">
        <v>374.4</v>
      </c>
      <c r="J4714" t="s">
        <v>10</v>
      </c>
      <c r="K4714" t="s">
        <v>76</v>
      </c>
      <c r="L4714" t="s">
        <v>76</v>
      </c>
      <c r="M4714" s="2">
        <v>41295</v>
      </c>
      <c r="N4714" s="2">
        <v>42133</v>
      </c>
      <c r="O4714" t="s">
        <v>21</v>
      </c>
      <c r="P4714">
        <v>0.15</v>
      </c>
    </row>
    <row r="4715" spans="1:17">
      <c r="A4715" s="1">
        <v>41944</v>
      </c>
      <c r="B4715" t="s">
        <v>55</v>
      </c>
      <c r="C4715" t="s">
        <v>77</v>
      </c>
      <c r="D4715" s="4">
        <v>324482.39999999997</v>
      </c>
      <c r="E4715" s="4">
        <v>62105.931360000002</v>
      </c>
      <c r="F4715" s="3">
        <v>0.19140000000000001</v>
      </c>
      <c r="G4715" s="5">
        <v>1201.7866666666666</v>
      </c>
      <c r="H4715" s="4">
        <v>230.02196800000002</v>
      </c>
      <c r="I4715">
        <v>270</v>
      </c>
      <c r="J4715" t="s">
        <v>10</v>
      </c>
      <c r="K4715" t="s">
        <v>76</v>
      </c>
      <c r="L4715" t="s">
        <v>76</v>
      </c>
      <c r="M4715" s="2">
        <v>41279</v>
      </c>
      <c r="N4715" s="2">
        <v>42499</v>
      </c>
      <c r="O4715" t="s">
        <v>21</v>
      </c>
      <c r="P4715">
        <v>0.13</v>
      </c>
    </row>
    <row r="4716" spans="1:17">
      <c r="A4716" s="1">
        <v>41944</v>
      </c>
      <c r="B4716" t="s">
        <v>55</v>
      </c>
      <c r="C4716" t="s">
        <v>78</v>
      </c>
      <c r="D4716" s="4">
        <v>260198.39999999999</v>
      </c>
      <c r="E4716" s="4">
        <v>74807.039999999994</v>
      </c>
      <c r="F4716" s="3">
        <v>0.28749999999999998</v>
      </c>
      <c r="G4716" s="5">
        <v>1008.5209302325582</v>
      </c>
      <c r="H4716" s="4">
        <v>289.94976744186044</v>
      </c>
      <c r="I4716">
        <v>258</v>
      </c>
      <c r="J4716" t="s">
        <v>10</v>
      </c>
      <c r="K4716" t="s">
        <v>20</v>
      </c>
      <c r="L4716" t="s">
        <v>20</v>
      </c>
      <c r="M4716" s="2">
        <v>41274</v>
      </c>
      <c r="N4716" s="2">
        <v>42435</v>
      </c>
      <c r="O4716" t="s">
        <v>21</v>
      </c>
      <c r="P4716">
        <v>0.18</v>
      </c>
    </row>
    <row r="4717" spans="1:17">
      <c r="A4717" s="1">
        <v>41944</v>
      </c>
      <c r="B4717" t="s">
        <v>55</v>
      </c>
      <c r="C4717" t="s">
        <v>79</v>
      </c>
      <c r="D4717" s="4">
        <v>828543.6</v>
      </c>
      <c r="E4717" s="4">
        <v>193547.78496000002</v>
      </c>
      <c r="F4717" s="3">
        <v>0.23360000000000003</v>
      </c>
      <c r="G4717" s="5">
        <v>533.99303944315545</v>
      </c>
      <c r="H4717" s="4">
        <v>124.74077401392114</v>
      </c>
      <c r="I4717">
        <v>1551.6</v>
      </c>
      <c r="J4717" t="s">
        <v>32</v>
      </c>
      <c r="K4717" t="s">
        <v>79</v>
      </c>
      <c r="L4717" t="s">
        <v>32</v>
      </c>
      <c r="M4717" s="2">
        <v>41338</v>
      </c>
      <c r="N4717" s="2">
        <v>44349</v>
      </c>
      <c r="O4717" t="s">
        <v>30</v>
      </c>
      <c r="P4717">
        <v>0.14000000000000001</v>
      </c>
    </row>
    <row r="4718" spans="1:17">
      <c r="A4718" s="1">
        <v>41944</v>
      </c>
      <c r="B4718" t="s">
        <v>55</v>
      </c>
      <c r="C4718" t="s">
        <v>270</v>
      </c>
      <c r="D4718" s="4">
        <v>1063796.3999999999</v>
      </c>
      <c r="E4718" s="4">
        <v>81699.563519999996</v>
      </c>
      <c r="F4718" s="3">
        <v>7.6800000000000007E-2</v>
      </c>
      <c r="G4718" s="5">
        <v>911.09660842754363</v>
      </c>
      <c r="H4718" s="4">
        <v>69.972219527235353</v>
      </c>
      <c r="I4718">
        <v>1167.5999999999999</v>
      </c>
      <c r="J4718" t="s">
        <v>34</v>
      </c>
      <c r="K4718" t="s">
        <v>58</v>
      </c>
      <c r="L4718" t="s">
        <v>57</v>
      </c>
      <c r="M4718" s="2">
        <v>41446</v>
      </c>
      <c r="N4718" s="2">
        <v>44487</v>
      </c>
      <c r="O4718" t="s">
        <v>16</v>
      </c>
      <c r="P4718">
        <v>0</v>
      </c>
    </row>
    <row r="4719" spans="1:17">
      <c r="A4719" s="1">
        <v>41944</v>
      </c>
      <c r="B4719" t="s">
        <v>55</v>
      </c>
      <c r="C4719" t="s">
        <v>273</v>
      </c>
      <c r="D4719" s="4">
        <v>1601072.4</v>
      </c>
      <c r="E4719" s="4">
        <v>80053.62000000001</v>
      </c>
      <c r="F4719" s="3">
        <v>5.000000000000001E-2</v>
      </c>
      <c r="G4719" s="5">
        <v>2998.2629213483146</v>
      </c>
      <c r="H4719" s="4">
        <v>149.91314606741574</v>
      </c>
      <c r="I4719">
        <v>534</v>
      </c>
      <c r="J4719" t="s">
        <v>34</v>
      </c>
      <c r="K4719" t="s">
        <v>58</v>
      </c>
      <c r="L4719" t="s">
        <v>57</v>
      </c>
      <c r="M4719" s="2">
        <v>41514</v>
      </c>
      <c r="N4719" s="2">
        <v>44525</v>
      </c>
      <c r="O4719" t="s">
        <v>16</v>
      </c>
      <c r="P4719">
        <v>0.05</v>
      </c>
      <c r="Q4719">
        <v>0.05</v>
      </c>
    </row>
    <row r="4720" spans="1:17">
      <c r="A4720" s="1">
        <v>41944</v>
      </c>
      <c r="B4720" t="s">
        <v>55</v>
      </c>
      <c r="C4720" t="s">
        <v>283</v>
      </c>
      <c r="D4720" s="4">
        <v>530997.6</v>
      </c>
      <c r="E4720" s="4">
        <v>55807.847759999997</v>
      </c>
      <c r="F4720" s="3">
        <v>0.1051</v>
      </c>
      <c r="G4720" s="5">
        <v>951.60860215053765</v>
      </c>
      <c r="H4720" s="4">
        <v>100.01406408602151</v>
      </c>
      <c r="I4720">
        <v>558</v>
      </c>
      <c r="J4720" t="s">
        <v>34</v>
      </c>
      <c r="K4720" t="s">
        <v>58</v>
      </c>
      <c r="L4720" t="s">
        <v>57</v>
      </c>
      <c r="M4720" s="2">
        <v>41567</v>
      </c>
      <c r="N4720" s="2">
        <v>44578</v>
      </c>
      <c r="O4720" t="s">
        <v>16</v>
      </c>
      <c r="P4720">
        <v>0.05</v>
      </c>
    </row>
    <row r="4721" spans="1:16">
      <c r="A4721" s="1">
        <v>41944</v>
      </c>
      <c r="B4721" t="s">
        <v>55</v>
      </c>
      <c r="C4721" t="s">
        <v>80</v>
      </c>
      <c r="D4721" s="4">
        <v>988038</v>
      </c>
      <c r="E4721" s="4">
        <v>72324.381599999993</v>
      </c>
      <c r="F4721" s="3">
        <v>7.3199999999999987E-2</v>
      </c>
      <c r="G4721" s="5">
        <v>3776.9036697247711</v>
      </c>
      <c r="H4721" s="4">
        <v>276.46934862385319</v>
      </c>
      <c r="I4721">
        <v>261.59999999999997</v>
      </c>
      <c r="J4721" t="s">
        <v>10</v>
      </c>
      <c r="K4721" t="s">
        <v>20</v>
      </c>
      <c r="L4721" t="s">
        <v>20</v>
      </c>
      <c r="M4721" s="2">
        <v>41374</v>
      </c>
      <c r="N4721" s="2">
        <v>42499</v>
      </c>
      <c r="O4721" t="s">
        <v>21</v>
      </c>
      <c r="P4721">
        <v>0.06</v>
      </c>
    </row>
    <row r="4722" spans="1:16">
      <c r="A4722" s="1">
        <v>41944</v>
      </c>
      <c r="B4722" t="s">
        <v>55</v>
      </c>
      <c r="C4722" t="s">
        <v>81</v>
      </c>
      <c r="D4722" s="4">
        <v>831195.35999999987</v>
      </c>
      <c r="E4722" s="4">
        <v>139308.34233600003</v>
      </c>
      <c r="F4722" s="3">
        <v>0.16760000000000005</v>
      </c>
      <c r="G4722" s="5">
        <v>1073.8958139534882</v>
      </c>
      <c r="H4722" s="4">
        <v>179.98493841860468</v>
      </c>
      <c r="I4722">
        <v>774</v>
      </c>
      <c r="J4722" t="s">
        <v>10</v>
      </c>
      <c r="K4722" t="s">
        <v>12</v>
      </c>
      <c r="L4722" t="s">
        <v>23</v>
      </c>
      <c r="M4722" s="2">
        <v>41299</v>
      </c>
      <c r="N4722" s="2">
        <v>43229</v>
      </c>
      <c r="O4722" t="s">
        <v>21</v>
      </c>
      <c r="P4722">
        <v>0.11</v>
      </c>
    </row>
    <row r="4723" spans="1:16">
      <c r="A4723" s="1">
        <v>41944</v>
      </c>
      <c r="B4723" t="s">
        <v>55</v>
      </c>
      <c r="C4723" t="s">
        <v>82</v>
      </c>
      <c r="D4723" s="4">
        <v>218835.6</v>
      </c>
      <c r="E4723" s="4">
        <v>83091.877319999985</v>
      </c>
      <c r="F4723" s="3">
        <v>0.37969999999999993</v>
      </c>
      <c r="G4723" s="5">
        <v>658.35018050541521</v>
      </c>
      <c r="H4723" s="4">
        <v>249.97556353790611</v>
      </c>
      <c r="I4723">
        <v>332.4</v>
      </c>
      <c r="J4723" t="s">
        <v>10</v>
      </c>
      <c r="K4723" t="s">
        <v>12</v>
      </c>
      <c r="L4723" t="s">
        <v>12</v>
      </c>
      <c r="M4723" s="2">
        <v>41331</v>
      </c>
      <c r="N4723" s="2">
        <v>42499</v>
      </c>
      <c r="O4723" t="s">
        <v>21</v>
      </c>
      <c r="P4723">
        <v>0.15</v>
      </c>
    </row>
    <row r="4724" spans="1:16">
      <c r="A4724" s="1">
        <v>41944</v>
      </c>
      <c r="B4724" t="s">
        <v>55</v>
      </c>
      <c r="C4724" t="s">
        <v>83</v>
      </c>
      <c r="D4724" s="4">
        <v>420355.2</v>
      </c>
      <c r="E4724" s="4">
        <v>71922.774720000001</v>
      </c>
      <c r="F4724" s="3">
        <v>0.1711</v>
      </c>
      <c r="G4724" s="5">
        <v>2366.864864864865</v>
      </c>
      <c r="H4724" s="4">
        <v>404.97057837837838</v>
      </c>
      <c r="I4724">
        <v>177.6</v>
      </c>
      <c r="J4724" t="s">
        <v>10</v>
      </c>
      <c r="K4724" t="s">
        <v>20</v>
      </c>
      <c r="L4724" t="s">
        <v>20</v>
      </c>
      <c r="M4724" s="2">
        <v>41295</v>
      </c>
      <c r="N4724" s="2">
        <v>42499</v>
      </c>
      <c r="O4724" t="s">
        <v>21</v>
      </c>
      <c r="P4724">
        <v>0.15</v>
      </c>
    </row>
    <row r="4725" spans="1:16">
      <c r="A4725" s="1">
        <v>41944</v>
      </c>
      <c r="B4725" t="s">
        <v>55</v>
      </c>
      <c r="C4725" t="s">
        <v>84</v>
      </c>
      <c r="D4725" s="4">
        <v>355831.2</v>
      </c>
      <c r="E4725" s="4">
        <v>63942.866639999993</v>
      </c>
      <c r="F4725" s="3">
        <v>0.17969999999999997</v>
      </c>
      <c r="G4725" s="5">
        <v>1684.8068181818182</v>
      </c>
      <c r="H4725" s="4">
        <v>302.75978522727269</v>
      </c>
      <c r="I4725">
        <v>211.2</v>
      </c>
      <c r="J4725" t="s">
        <v>10</v>
      </c>
      <c r="K4725" t="s">
        <v>20</v>
      </c>
      <c r="L4725" t="s">
        <v>20</v>
      </c>
      <c r="M4725" s="2">
        <v>41298</v>
      </c>
      <c r="N4725" s="2">
        <v>42133</v>
      </c>
      <c r="O4725" t="s">
        <v>21</v>
      </c>
      <c r="P4725">
        <v>0.15</v>
      </c>
    </row>
    <row r="4726" spans="1:16">
      <c r="A4726" s="1">
        <v>41944</v>
      </c>
      <c r="B4726" t="s">
        <v>55</v>
      </c>
      <c r="C4726" t="s">
        <v>85</v>
      </c>
      <c r="D4726" s="4">
        <v>191988.6</v>
      </c>
      <c r="E4726" s="4">
        <v>24958.518</v>
      </c>
      <c r="F4726" s="3">
        <v>0.13</v>
      </c>
      <c r="G4726" s="5">
        <v>1553.3058252427186</v>
      </c>
      <c r="H4726" s="4">
        <v>201.92975728155341</v>
      </c>
      <c r="I4726">
        <v>123.6</v>
      </c>
      <c r="J4726" t="s">
        <v>10</v>
      </c>
      <c r="K4726" t="s">
        <v>76</v>
      </c>
      <c r="L4726" t="s">
        <v>76</v>
      </c>
      <c r="M4726" s="2">
        <v>41345</v>
      </c>
      <c r="N4726" s="2">
        <v>42499</v>
      </c>
      <c r="O4726" t="s">
        <v>16</v>
      </c>
      <c r="P4726">
        <v>0.13</v>
      </c>
    </row>
    <row r="4727" spans="1:16">
      <c r="A4727" s="1">
        <v>41944</v>
      </c>
      <c r="B4727" t="s">
        <v>55</v>
      </c>
      <c r="C4727" t="s">
        <v>86</v>
      </c>
      <c r="D4727" s="4">
        <v>516195.6</v>
      </c>
      <c r="E4727" s="4">
        <v>100658.14200000001</v>
      </c>
      <c r="F4727" s="3">
        <v>0.19500000000000003</v>
      </c>
      <c r="G4727" s="5">
        <v>3334.5968992248063</v>
      </c>
      <c r="H4727" s="4">
        <v>650.24639534883738</v>
      </c>
      <c r="I4727">
        <v>154.79999999999998</v>
      </c>
      <c r="J4727" t="s">
        <v>10</v>
      </c>
      <c r="K4727" t="s">
        <v>76</v>
      </c>
      <c r="L4727" t="s">
        <v>76</v>
      </c>
      <c r="M4727" s="2">
        <v>41355</v>
      </c>
      <c r="N4727" s="2">
        <v>42499</v>
      </c>
      <c r="O4727" t="s">
        <v>21</v>
      </c>
      <c r="P4727">
        <v>0.18</v>
      </c>
    </row>
    <row r="4728" spans="1:16">
      <c r="A4728" s="1">
        <v>41944</v>
      </c>
      <c r="B4728" t="s">
        <v>55</v>
      </c>
      <c r="C4728" t="s">
        <v>87</v>
      </c>
      <c r="D4728" s="4">
        <v>446589.6</v>
      </c>
      <c r="E4728" s="4">
        <v>92801.318880000006</v>
      </c>
      <c r="F4728" s="3">
        <v>0.20780000000000001</v>
      </c>
      <c r="G4728" s="5">
        <v>1797.8647342995171</v>
      </c>
      <c r="H4728" s="4">
        <v>373.59629178743967</v>
      </c>
      <c r="I4728">
        <v>248.39999999999998</v>
      </c>
      <c r="J4728" t="s">
        <v>10</v>
      </c>
      <c r="K4728" t="s">
        <v>20</v>
      </c>
      <c r="L4728" t="s">
        <v>20</v>
      </c>
      <c r="M4728" s="2">
        <v>41285</v>
      </c>
      <c r="N4728" s="2">
        <v>42499</v>
      </c>
      <c r="O4728" t="s">
        <v>21</v>
      </c>
      <c r="P4728">
        <v>0.18</v>
      </c>
    </row>
    <row r="4729" spans="1:16">
      <c r="A4729" s="1">
        <v>41944</v>
      </c>
      <c r="B4729" t="s">
        <v>55</v>
      </c>
      <c r="C4729" t="s">
        <v>88</v>
      </c>
      <c r="D4729" s="4">
        <v>51742.799999999981</v>
      </c>
      <c r="E4729" s="4">
        <v>19010.30472</v>
      </c>
      <c r="F4729" s="3">
        <v>0.36740000000000012</v>
      </c>
      <c r="G4729" s="5">
        <v>326.65909090909076</v>
      </c>
      <c r="H4729" s="4">
        <v>120.01455</v>
      </c>
      <c r="I4729">
        <v>158.4</v>
      </c>
      <c r="J4729" t="s">
        <v>10</v>
      </c>
      <c r="K4729" t="s">
        <v>20</v>
      </c>
      <c r="L4729" t="s">
        <v>20</v>
      </c>
      <c r="M4729" s="2">
        <v>41345</v>
      </c>
      <c r="N4729" s="2">
        <v>42499</v>
      </c>
      <c r="O4729" t="s">
        <v>16</v>
      </c>
      <c r="P4729">
        <v>0.13</v>
      </c>
    </row>
    <row r="4730" spans="1:16">
      <c r="A4730" s="1">
        <v>41944</v>
      </c>
      <c r="B4730" t="s">
        <v>55</v>
      </c>
      <c r="C4730" t="s">
        <v>89</v>
      </c>
      <c r="D4730" s="4">
        <v>95602.8</v>
      </c>
      <c r="E4730" s="4">
        <v>29904.555840000001</v>
      </c>
      <c r="F4730" s="3">
        <v>0.31280000000000002</v>
      </c>
      <c r="G4730" s="5">
        <v>895.15730337078662</v>
      </c>
      <c r="H4730" s="4">
        <v>280.00520449438204</v>
      </c>
      <c r="I4730">
        <v>106.8</v>
      </c>
      <c r="J4730" t="s">
        <v>47</v>
      </c>
      <c r="K4730" t="s">
        <v>91</v>
      </c>
      <c r="L4730" t="s">
        <v>90</v>
      </c>
      <c r="M4730" s="2">
        <v>41250</v>
      </c>
      <c r="N4730" s="2">
        <v>42133</v>
      </c>
      <c r="O4730" t="s">
        <v>13</v>
      </c>
      <c r="P4730">
        <v>0</v>
      </c>
    </row>
    <row r="4731" spans="1:16">
      <c r="A4731" s="1">
        <v>41944</v>
      </c>
      <c r="B4731" t="s">
        <v>55</v>
      </c>
      <c r="C4731" t="s">
        <v>92</v>
      </c>
      <c r="D4731" s="4">
        <v>172080</v>
      </c>
      <c r="E4731" s="4">
        <v>30114</v>
      </c>
      <c r="F4731" s="3">
        <v>0.17499999999999999</v>
      </c>
      <c r="G4731" s="5">
        <v>3334.8837209302324</v>
      </c>
      <c r="H4731" s="4">
        <v>583.60465116279067</v>
      </c>
      <c r="I4731">
        <v>51.6</v>
      </c>
      <c r="J4731" t="s">
        <v>10</v>
      </c>
      <c r="K4731" t="s">
        <v>11</v>
      </c>
      <c r="L4731" t="s">
        <v>42</v>
      </c>
      <c r="M4731" s="2">
        <v>41332</v>
      </c>
      <c r="N4731" s="2">
        <v>42133</v>
      </c>
      <c r="O4731" t="s">
        <v>21</v>
      </c>
      <c r="P4731">
        <v>0.16</v>
      </c>
    </row>
    <row r="4732" spans="1:16">
      <c r="A4732" s="1">
        <v>41944</v>
      </c>
      <c r="B4732" t="s">
        <v>55</v>
      </c>
      <c r="C4732" t="s">
        <v>93</v>
      </c>
      <c r="D4732" s="4">
        <v>259982.4</v>
      </c>
      <c r="E4732" s="4">
        <v>36917.500800000002</v>
      </c>
      <c r="F4732" s="3">
        <v>0.14200000000000002</v>
      </c>
      <c r="G4732" s="5">
        <v>4166.3846153846152</v>
      </c>
      <c r="H4732" s="4">
        <v>591.62661538461543</v>
      </c>
      <c r="I4732">
        <v>62.4</v>
      </c>
      <c r="J4732" t="s">
        <v>10</v>
      </c>
      <c r="K4732" t="s">
        <v>11</v>
      </c>
      <c r="L4732" t="s">
        <v>94</v>
      </c>
      <c r="M4732" s="2">
        <v>41287</v>
      </c>
      <c r="N4732" s="2">
        <v>42499</v>
      </c>
      <c r="O4732" t="s">
        <v>21</v>
      </c>
      <c r="P4732">
        <v>0.13</v>
      </c>
    </row>
    <row r="4733" spans="1:16">
      <c r="A4733" s="1">
        <v>41944</v>
      </c>
      <c r="B4733" t="s">
        <v>55</v>
      </c>
      <c r="C4733" t="s">
        <v>95</v>
      </c>
      <c r="D4733" s="4">
        <v>144537.60000000001</v>
      </c>
      <c r="E4733" s="4">
        <v>0</v>
      </c>
      <c r="F4733" s="3">
        <v>0</v>
      </c>
      <c r="G4733" s="5">
        <v>1065.9115044247787</v>
      </c>
      <c r="H4733" s="4">
        <v>0</v>
      </c>
      <c r="I4733">
        <v>135.6</v>
      </c>
      <c r="J4733" t="s">
        <v>10</v>
      </c>
      <c r="K4733" t="s">
        <v>20</v>
      </c>
      <c r="L4733" t="s">
        <v>20</v>
      </c>
      <c r="M4733" s="2">
        <v>41974</v>
      </c>
      <c r="N4733" s="2">
        <v>42499</v>
      </c>
      <c r="O4733" t="s">
        <v>21</v>
      </c>
      <c r="P4733">
        <v>0.13</v>
      </c>
    </row>
    <row r="4734" spans="1:16">
      <c r="A4734" s="1">
        <v>41944</v>
      </c>
      <c r="B4734" t="s">
        <v>55</v>
      </c>
      <c r="C4734" t="s">
        <v>96</v>
      </c>
      <c r="D4734" s="4">
        <v>780118.79999999993</v>
      </c>
      <c r="E4734" s="4">
        <v>0</v>
      </c>
      <c r="F4734" s="3">
        <v>0</v>
      </c>
      <c r="G4734" s="5">
        <v>1457.6210762331839</v>
      </c>
      <c r="H4734" s="4">
        <v>0</v>
      </c>
      <c r="I4734">
        <v>535.19999999999993</v>
      </c>
      <c r="J4734" t="s">
        <v>10</v>
      </c>
      <c r="K4734" t="s">
        <v>76</v>
      </c>
      <c r="L4734" t="s">
        <v>76</v>
      </c>
      <c r="M4734" s="2">
        <v>41974</v>
      </c>
      <c r="N4734" s="2">
        <v>42499</v>
      </c>
      <c r="O4734" t="s">
        <v>21</v>
      </c>
      <c r="P4734">
        <v>0.13</v>
      </c>
    </row>
    <row r="4735" spans="1:16">
      <c r="A4735" s="1">
        <v>41944</v>
      </c>
      <c r="B4735" t="s">
        <v>55</v>
      </c>
      <c r="C4735" t="s">
        <v>97</v>
      </c>
      <c r="D4735" s="4">
        <v>999642</v>
      </c>
      <c r="E4735" s="4">
        <v>184933.77</v>
      </c>
      <c r="F4735" s="3">
        <v>0.185</v>
      </c>
      <c r="G4735" s="5">
        <v>1428.8765008576329</v>
      </c>
      <c r="H4735" s="4">
        <v>264.34215265866209</v>
      </c>
      <c r="I4735">
        <v>699.6</v>
      </c>
      <c r="J4735" t="s">
        <v>10</v>
      </c>
      <c r="K4735" t="s">
        <v>20</v>
      </c>
      <c r="L4735" t="s">
        <v>20</v>
      </c>
      <c r="M4735" s="2">
        <v>41331</v>
      </c>
      <c r="N4735" s="2">
        <v>42499</v>
      </c>
      <c r="O4735" t="s">
        <v>21</v>
      </c>
      <c r="P4735">
        <v>0.15</v>
      </c>
    </row>
    <row r="4736" spans="1:16">
      <c r="A4736" s="1">
        <v>41944</v>
      </c>
      <c r="B4736" t="s">
        <v>55</v>
      </c>
      <c r="C4736" t="s">
        <v>98</v>
      </c>
      <c r="D4736" s="4">
        <v>1007328.1200000001</v>
      </c>
      <c r="E4736" s="4">
        <v>145558.91334</v>
      </c>
      <c r="F4736" s="3">
        <v>0.14449999999999999</v>
      </c>
      <c r="G4736" s="5">
        <v>2042.4333333333336</v>
      </c>
      <c r="H4736" s="4">
        <v>295.13161666666667</v>
      </c>
      <c r="I4736">
        <v>493.2</v>
      </c>
      <c r="J4736" t="s">
        <v>47</v>
      </c>
      <c r="K4736" t="s">
        <v>100</v>
      </c>
      <c r="L4736" t="s">
        <v>99</v>
      </c>
      <c r="M4736" s="2">
        <v>41241</v>
      </c>
      <c r="N4736" s="2">
        <v>43229</v>
      </c>
      <c r="O4736" t="s">
        <v>21</v>
      </c>
      <c r="P4736">
        <v>0.12</v>
      </c>
    </row>
    <row r="4737" spans="1:18">
      <c r="A4737" s="1">
        <v>41944</v>
      </c>
      <c r="B4737" t="s">
        <v>55</v>
      </c>
      <c r="C4737" t="s">
        <v>101</v>
      </c>
      <c r="D4737" s="4">
        <v>334648.8</v>
      </c>
      <c r="E4737" s="4">
        <v>38417.682239999995</v>
      </c>
      <c r="F4737" s="3">
        <v>0.11479999999999999</v>
      </c>
      <c r="G4737" s="5">
        <v>1437.4948453608249</v>
      </c>
      <c r="H4737" s="4">
        <v>165.02440824742266</v>
      </c>
      <c r="I4737">
        <v>232.79999999999998</v>
      </c>
      <c r="J4737" t="s">
        <v>34</v>
      </c>
      <c r="K4737" t="s">
        <v>58</v>
      </c>
      <c r="L4737" t="s">
        <v>57</v>
      </c>
      <c r="M4737" s="2">
        <v>41331</v>
      </c>
      <c r="N4737" s="2">
        <v>43229</v>
      </c>
      <c r="O4737" t="s">
        <v>21</v>
      </c>
      <c r="P4737">
        <v>0.08</v>
      </c>
    </row>
    <row r="4738" spans="1:18">
      <c r="A4738" s="1">
        <v>41944</v>
      </c>
      <c r="B4738" t="s">
        <v>55</v>
      </c>
      <c r="C4738" t="s">
        <v>102</v>
      </c>
      <c r="D4738" s="4">
        <v>346246.8</v>
      </c>
      <c r="E4738" s="4">
        <v>49894.16388</v>
      </c>
      <c r="F4738" s="3">
        <v>0.14410000000000001</v>
      </c>
      <c r="G4738" s="5">
        <v>728.63383838383834</v>
      </c>
      <c r="H4738" s="4">
        <v>104.99613611111111</v>
      </c>
      <c r="I4738">
        <v>475.2</v>
      </c>
      <c r="J4738" t="s">
        <v>34</v>
      </c>
      <c r="K4738" t="s">
        <v>58</v>
      </c>
      <c r="L4738" t="s">
        <v>57</v>
      </c>
      <c r="M4738" s="2">
        <v>41332</v>
      </c>
      <c r="N4738" s="2">
        <v>44325</v>
      </c>
      <c r="O4738" t="s">
        <v>21</v>
      </c>
      <c r="P4738">
        <v>0.08</v>
      </c>
    </row>
    <row r="4739" spans="1:18">
      <c r="A4739" s="1">
        <v>41944</v>
      </c>
      <c r="B4739" t="s">
        <v>55</v>
      </c>
      <c r="C4739" t="s">
        <v>104</v>
      </c>
      <c r="D4739" s="4">
        <v>669470.92799999996</v>
      </c>
      <c r="E4739" s="4">
        <v>83148.289257600016</v>
      </c>
      <c r="F4739" s="3">
        <v>0.12420000000000003</v>
      </c>
      <c r="G4739" s="5">
        <v>405.73995636363634</v>
      </c>
      <c r="H4739" s="4">
        <v>50.392902580363646</v>
      </c>
      <c r="I4739">
        <v>1650</v>
      </c>
      <c r="J4739" t="s">
        <v>34</v>
      </c>
      <c r="K4739" t="s">
        <v>58</v>
      </c>
      <c r="L4739" t="s">
        <v>57</v>
      </c>
      <c r="M4739" s="2">
        <v>41261</v>
      </c>
      <c r="N4739" s="2">
        <v>44332</v>
      </c>
      <c r="O4739" t="s">
        <v>30</v>
      </c>
      <c r="P4739">
        <v>7.0000000000000007E-2</v>
      </c>
    </row>
    <row r="4740" spans="1:18">
      <c r="A4740" s="1">
        <v>41944</v>
      </c>
      <c r="B4740" t="s">
        <v>55</v>
      </c>
      <c r="C4740" t="s">
        <v>247</v>
      </c>
      <c r="D4740" s="4">
        <v>66361.679999999993</v>
      </c>
      <c r="E4740" s="4">
        <v>10551.50712</v>
      </c>
      <c r="F4740" s="3">
        <v>0.15900000000000003</v>
      </c>
      <c r="G4740" s="5">
        <v>2765.0699999999997</v>
      </c>
      <c r="H4740" s="4">
        <v>439.64613000000003</v>
      </c>
      <c r="I4740">
        <v>24</v>
      </c>
      <c r="J4740" t="s">
        <v>10</v>
      </c>
      <c r="K4740" t="s">
        <v>12</v>
      </c>
      <c r="L4740" t="s">
        <v>27</v>
      </c>
      <c r="M4740" s="2">
        <v>41893</v>
      </c>
      <c r="N4740" s="2">
        <v>42257</v>
      </c>
      <c r="O4740" t="s">
        <v>21</v>
      </c>
      <c r="P4740">
        <v>0.15</v>
      </c>
    </row>
    <row r="4741" spans="1:18">
      <c r="A4741" s="1">
        <v>41944</v>
      </c>
      <c r="B4741" t="s">
        <v>55</v>
      </c>
      <c r="C4741" t="s">
        <v>249</v>
      </c>
      <c r="D4741" s="4">
        <v>29774.399999999998</v>
      </c>
      <c r="E4741" s="4">
        <v>6839.1796799999993</v>
      </c>
      <c r="F4741" s="3">
        <v>0.22969999999999999</v>
      </c>
      <c r="G4741" s="5">
        <v>2067.6666666666665</v>
      </c>
      <c r="H4741" s="4">
        <v>474.94303333333335</v>
      </c>
      <c r="I4741">
        <v>14.399999999999999</v>
      </c>
      <c r="J4741" t="s">
        <v>10</v>
      </c>
      <c r="K4741" t="s">
        <v>11</v>
      </c>
      <c r="L4741" t="s">
        <v>94</v>
      </c>
      <c r="M4741" s="2">
        <v>41902</v>
      </c>
      <c r="N4741" s="2">
        <v>42266</v>
      </c>
      <c r="O4741" t="s">
        <v>21</v>
      </c>
      <c r="P4741">
        <v>0.15</v>
      </c>
    </row>
    <row r="4742" spans="1:18">
      <c r="A4742" s="1">
        <v>41944</v>
      </c>
      <c r="B4742" t="s">
        <v>55</v>
      </c>
      <c r="C4742" t="s">
        <v>254</v>
      </c>
      <c r="D4742" s="4">
        <v>20940</v>
      </c>
      <c r="E4742" s="4">
        <v>7199.1720000000014</v>
      </c>
      <c r="F4742" s="3">
        <v>0.34380000000000005</v>
      </c>
      <c r="G4742" s="5">
        <v>1454.1666666666667</v>
      </c>
      <c r="H4742" s="4">
        <v>499.94250000000017</v>
      </c>
      <c r="I4742">
        <v>14.399999999999999</v>
      </c>
      <c r="J4742" t="s">
        <v>10</v>
      </c>
      <c r="K4742" t="s">
        <v>11</v>
      </c>
      <c r="L4742" t="s">
        <v>94</v>
      </c>
      <c r="M4742" s="2">
        <v>41533</v>
      </c>
      <c r="N4742" s="2">
        <v>42262</v>
      </c>
      <c r="O4742" t="s">
        <v>21</v>
      </c>
      <c r="P4742">
        <v>0.16</v>
      </c>
    </row>
    <row r="4743" spans="1:18">
      <c r="A4743" s="1">
        <v>41944</v>
      </c>
      <c r="B4743" t="s">
        <v>55</v>
      </c>
      <c r="C4743" t="s">
        <v>255</v>
      </c>
      <c r="D4743" s="4">
        <v>23953.200000000001</v>
      </c>
      <c r="E4743" s="4">
        <v>6359.5746000000008</v>
      </c>
      <c r="F4743" s="3">
        <v>0.26550000000000001</v>
      </c>
      <c r="G4743" s="5">
        <v>1663.416666666667</v>
      </c>
      <c r="H4743" s="4">
        <v>441.63712500000008</v>
      </c>
      <c r="I4743">
        <v>14.399999999999999</v>
      </c>
      <c r="J4743" t="s">
        <v>10</v>
      </c>
      <c r="K4743" t="s">
        <v>11</v>
      </c>
      <c r="L4743" t="s">
        <v>94</v>
      </c>
      <c r="M4743" s="2">
        <v>41518</v>
      </c>
      <c r="N4743" s="2">
        <v>42247</v>
      </c>
      <c r="O4743" t="s">
        <v>21</v>
      </c>
      <c r="P4743">
        <v>0.17</v>
      </c>
    </row>
    <row r="4744" spans="1:18">
      <c r="A4744" s="1">
        <v>41944</v>
      </c>
      <c r="B4744" t="s">
        <v>55</v>
      </c>
      <c r="C4744" t="s">
        <v>256</v>
      </c>
      <c r="D4744" s="4">
        <v>13730.4</v>
      </c>
      <c r="E4744" s="4">
        <v>6600.2032799999997</v>
      </c>
      <c r="F4744" s="3">
        <v>0.48070000000000002</v>
      </c>
      <c r="G4744" s="5">
        <v>953.50000000000011</v>
      </c>
      <c r="H4744" s="4">
        <v>458.34745000000004</v>
      </c>
      <c r="I4744">
        <v>14.399999999999999</v>
      </c>
      <c r="J4744" t="s">
        <v>52</v>
      </c>
      <c r="K4744" t="s">
        <v>51</v>
      </c>
      <c r="L4744" t="s">
        <v>51</v>
      </c>
      <c r="M4744" s="2">
        <v>41536</v>
      </c>
      <c r="N4744" s="2">
        <v>42265</v>
      </c>
      <c r="O4744" t="s">
        <v>21</v>
      </c>
      <c r="P4744">
        <v>0.13</v>
      </c>
    </row>
    <row r="4745" spans="1:18">
      <c r="A4745" s="1">
        <v>41944</v>
      </c>
      <c r="B4745" t="s">
        <v>55</v>
      </c>
      <c r="C4745" t="s">
        <v>257</v>
      </c>
      <c r="D4745" s="4">
        <v>15949.199999999999</v>
      </c>
      <c r="E4745" s="4">
        <v>6239.3270399999992</v>
      </c>
      <c r="F4745" s="3">
        <v>0.39119999999999999</v>
      </c>
      <c r="G4745" s="5">
        <v>1107.5833333333333</v>
      </c>
      <c r="H4745" s="4">
        <v>433.28659999999996</v>
      </c>
      <c r="I4745">
        <v>14.399999999999999</v>
      </c>
      <c r="J4745" t="s">
        <v>10</v>
      </c>
      <c r="K4745" t="s">
        <v>11</v>
      </c>
      <c r="L4745" t="s">
        <v>94</v>
      </c>
      <c r="M4745" s="2">
        <v>41541</v>
      </c>
      <c r="N4745" s="2">
        <v>42270</v>
      </c>
      <c r="O4745" t="s">
        <v>21</v>
      </c>
      <c r="P4745">
        <v>0.16</v>
      </c>
    </row>
    <row r="4746" spans="1:18">
      <c r="A4746" s="1">
        <v>41944</v>
      </c>
      <c r="B4746" t="s">
        <v>55</v>
      </c>
      <c r="C4746" t="s">
        <v>287</v>
      </c>
      <c r="D4746" s="4">
        <v>42900</v>
      </c>
      <c r="E4746" s="4">
        <v>6606.5999999999995</v>
      </c>
      <c r="F4746" s="3">
        <v>0.154</v>
      </c>
      <c r="G4746" s="5">
        <v>2979.166666666667</v>
      </c>
      <c r="H4746" s="4">
        <v>458.79166666666669</v>
      </c>
      <c r="I4746">
        <v>14.399999999999999</v>
      </c>
      <c r="J4746" t="s">
        <v>10</v>
      </c>
      <c r="K4746" t="s">
        <v>11</v>
      </c>
      <c r="L4746" t="s">
        <v>9</v>
      </c>
      <c r="M4746" s="2">
        <v>41724</v>
      </c>
      <c r="N4746" s="2">
        <v>42088</v>
      </c>
      <c r="O4746" t="s">
        <v>21</v>
      </c>
      <c r="P4746">
        <v>0.14000000000000001</v>
      </c>
    </row>
    <row r="4747" spans="1:18">
      <c r="A4747" s="1">
        <v>41944</v>
      </c>
      <c r="B4747" t="s">
        <v>55</v>
      </c>
      <c r="C4747" t="s">
        <v>277</v>
      </c>
      <c r="D4747" s="4">
        <v>9540</v>
      </c>
      <c r="E4747" s="4">
        <v>2039.6519999999996</v>
      </c>
      <c r="F4747" s="3">
        <v>0.21379999999999996</v>
      </c>
      <c r="G4747" s="5">
        <v>1325.0000000000002</v>
      </c>
      <c r="H4747" s="4">
        <v>283.28499999999997</v>
      </c>
      <c r="I4747">
        <v>7.1999999999999993</v>
      </c>
      <c r="J4747" t="s">
        <v>47</v>
      </c>
      <c r="K4747" t="s">
        <v>91</v>
      </c>
      <c r="L4747" t="s">
        <v>280</v>
      </c>
      <c r="M4747" s="2">
        <v>41617</v>
      </c>
      <c r="N4747" s="2">
        <v>41981</v>
      </c>
      <c r="O4747" t="s">
        <v>13</v>
      </c>
      <c r="P4747">
        <v>0</v>
      </c>
    </row>
    <row r="4748" spans="1:18">
      <c r="A4748" s="1">
        <v>41944</v>
      </c>
      <c r="B4748" t="s">
        <v>55</v>
      </c>
      <c r="C4748" t="s">
        <v>293</v>
      </c>
      <c r="D4748" s="4">
        <v>19668</v>
      </c>
      <c r="E4748" s="4">
        <v>2039.5716000000002</v>
      </c>
      <c r="F4748" s="3">
        <v>0.10370000000000001</v>
      </c>
      <c r="G4748" s="5">
        <v>8195</v>
      </c>
      <c r="H4748" s="4">
        <v>849.82150000000013</v>
      </c>
      <c r="I4748">
        <v>2.4</v>
      </c>
      <c r="J4748" t="s">
        <v>34</v>
      </c>
      <c r="K4748" t="s">
        <v>36</v>
      </c>
      <c r="L4748" t="s">
        <v>167</v>
      </c>
      <c r="M4748" s="2">
        <v>41712</v>
      </c>
      <c r="N4748" s="2">
        <v>42076</v>
      </c>
      <c r="O4748" t="s">
        <v>16</v>
      </c>
      <c r="P4748">
        <v>0.1</v>
      </c>
      <c r="R4748">
        <f t="shared" ref="R4748" si="405">(N4748-M4748)/365</f>
        <v>0.99726027397260275</v>
      </c>
    </row>
    <row r="4749" spans="1:18">
      <c r="A4749" s="1">
        <v>41944</v>
      </c>
      <c r="B4749" t="s">
        <v>55</v>
      </c>
      <c r="C4749" t="s">
        <v>294</v>
      </c>
      <c r="D4749" s="4">
        <v>27444</v>
      </c>
      <c r="E4749" s="4">
        <v>6600.2820000000002</v>
      </c>
      <c r="F4749" s="3">
        <v>0.24050000000000002</v>
      </c>
      <c r="G4749" s="5">
        <v>2858.75</v>
      </c>
      <c r="H4749" s="4">
        <v>687.52937500000007</v>
      </c>
      <c r="I4749">
        <v>9.6</v>
      </c>
      <c r="J4749" t="s">
        <v>10</v>
      </c>
      <c r="K4749" t="s">
        <v>11</v>
      </c>
      <c r="L4749" t="s">
        <v>94</v>
      </c>
      <c r="M4749" s="2">
        <v>41759</v>
      </c>
      <c r="N4749" s="2">
        <v>42123</v>
      </c>
      <c r="O4749" t="s">
        <v>21</v>
      </c>
      <c r="P4749">
        <v>0.17</v>
      </c>
    </row>
    <row r="4750" spans="1:18">
      <c r="A4750" s="1">
        <v>41944</v>
      </c>
      <c r="B4750" t="s">
        <v>55</v>
      </c>
      <c r="C4750" t="s">
        <v>295</v>
      </c>
      <c r="D4750" s="4">
        <v>13795.199999999999</v>
      </c>
      <c r="E4750" s="4">
        <v>12000.444479999996</v>
      </c>
      <c r="F4750" s="3">
        <v>0.86989999999999978</v>
      </c>
      <c r="G4750" s="5">
        <v>205.28571428571425</v>
      </c>
      <c r="H4750" s="4">
        <v>178.5780428571428</v>
      </c>
      <c r="I4750">
        <v>67.2</v>
      </c>
      <c r="J4750" t="s">
        <v>47</v>
      </c>
      <c r="K4750" t="s">
        <v>91</v>
      </c>
      <c r="L4750" t="s">
        <v>276</v>
      </c>
      <c r="M4750" s="2">
        <v>41752</v>
      </c>
      <c r="N4750" s="2">
        <v>42116</v>
      </c>
      <c r="O4750" t="s">
        <v>13</v>
      </c>
      <c r="P4750">
        <v>0</v>
      </c>
    </row>
    <row r="4751" spans="1:18">
      <c r="A4751" s="1">
        <v>41944</v>
      </c>
      <c r="B4751" t="s">
        <v>55</v>
      </c>
      <c r="C4751" t="s">
        <v>313</v>
      </c>
      <c r="D4751" s="4">
        <v>18756</v>
      </c>
      <c r="E4751" s="4">
        <v>0</v>
      </c>
      <c r="F4751" s="3">
        <v>0</v>
      </c>
      <c r="G4751" s="5">
        <v>390.75</v>
      </c>
      <c r="H4751" s="4">
        <v>0</v>
      </c>
      <c r="I4751">
        <v>48</v>
      </c>
      <c r="J4751" t="s">
        <v>34</v>
      </c>
      <c r="K4751" t="s">
        <v>36</v>
      </c>
      <c r="L4751" t="s">
        <v>35</v>
      </c>
      <c r="M4751" s="2">
        <v>41832</v>
      </c>
      <c r="N4751" s="2">
        <v>42562</v>
      </c>
      <c r="O4751" t="s">
        <v>21</v>
      </c>
      <c r="P4751">
        <v>0.13</v>
      </c>
      <c r="R4751">
        <f t="shared" ref="R4751" si="406">(N4751-M4751)/365</f>
        <v>2</v>
      </c>
    </row>
    <row r="4752" spans="1:18">
      <c r="A4752" s="1">
        <v>41944</v>
      </c>
      <c r="B4752" t="s">
        <v>55</v>
      </c>
      <c r="C4752" t="s">
        <v>189</v>
      </c>
      <c r="D4752" s="4">
        <v>30085.199999999997</v>
      </c>
      <c r="E4752" s="4">
        <v>6600.6928799999996</v>
      </c>
      <c r="F4752" s="3">
        <v>0.21940000000000001</v>
      </c>
      <c r="G4752" s="5">
        <v>2089.25</v>
      </c>
      <c r="H4752" s="4">
        <v>458.38145000000003</v>
      </c>
      <c r="I4752">
        <v>14.399999999999999</v>
      </c>
      <c r="J4752" t="s">
        <v>10</v>
      </c>
      <c r="K4752" t="s">
        <v>11</v>
      </c>
      <c r="L4752" t="s">
        <v>94</v>
      </c>
      <c r="M4752" s="2">
        <v>41804</v>
      </c>
      <c r="N4752" s="2">
        <v>42133</v>
      </c>
      <c r="O4752" t="s">
        <v>21</v>
      </c>
      <c r="P4752">
        <v>0.17</v>
      </c>
    </row>
    <row r="4753" spans="1:16">
      <c r="A4753" s="1">
        <v>41944</v>
      </c>
      <c r="B4753" t="s">
        <v>55</v>
      </c>
      <c r="C4753" t="s">
        <v>332</v>
      </c>
      <c r="D4753" s="4">
        <v>4680</v>
      </c>
      <c r="E4753" s="4">
        <v>2000.2319999999997</v>
      </c>
      <c r="F4753" s="3">
        <v>0.42739999999999995</v>
      </c>
      <c r="G4753" s="5">
        <v>390</v>
      </c>
      <c r="H4753" s="4">
        <v>166.68599999999998</v>
      </c>
      <c r="I4753">
        <v>12</v>
      </c>
      <c r="J4753" t="s">
        <v>47</v>
      </c>
      <c r="K4753" t="s">
        <v>48</v>
      </c>
      <c r="L4753" t="s">
        <v>333</v>
      </c>
      <c r="M4753" s="2">
        <v>41964</v>
      </c>
      <c r="N4753" s="2">
        <v>42328</v>
      </c>
      <c r="O4753" t="s">
        <v>21</v>
      </c>
      <c r="P4753">
        <v>0.15</v>
      </c>
    </row>
    <row r="4754" spans="1:16">
      <c r="A4754" s="1">
        <v>41944</v>
      </c>
      <c r="B4754" t="s">
        <v>55</v>
      </c>
      <c r="C4754" t="s">
        <v>278</v>
      </c>
      <c r="D4754" s="4">
        <v>4284</v>
      </c>
      <c r="E4754" s="4">
        <v>2399.8968</v>
      </c>
      <c r="F4754" s="3">
        <v>0.56020000000000003</v>
      </c>
      <c r="G4754" s="5">
        <v>274.61538461538464</v>
      </c>
      <c r="H4754" s="4">
        <v>153.83953846153847</v>
      </c>
      <c r="I4754">
        <v>15.6</v>
      </c>
      <c r="J4754" t="s">
        <v>47</v>
      </c>
      <c r="K4754" t="s">
        <v>91</v>
      </c>
      <c r="L4754" t="s">
        <v>279</v>
      </c>
      <c r="M4754" s="2">
        <v>41609</v>
      </c>
      <c r="N4754" s="2">
        <v>41973</v>
      </c>
      <c r="O4754" t="s">
        <v>13</v>
      </c>
      <c r="P4754">
        <v>0</v>
      </c>
    </row>
    <row r="4755" spans="1:16">
      <c r="A4755" s="1">
        <v>41974</v>
      </c>
      <c r="B4755" t="s">
        <v>55</v>
      </c>
      <c r="C4755" t="s">
        <v>56</v>
      </c>
      <c r="D4755" s="4">
        <v>779070</v>
      </c>
      <c r="E4755" s="4">
        <v>126520.96800000001</v>
      </c>
      <c r="F4755" s="3">
        <v>0.16240000000000002</v>
      </c>
      <c r="G4755" s="5">
        <v>646.63844621513942</v>
      </c>
      <c r="H4755" s="4">
        <v>105.01408366533866</v>
      </c>
      <c r="I4755">
        <v>1204.8</v>
      </c>
      <c r="J4755" t="s">
        <v>34</v>
      </c>
      <c r="K4755" t="s">
        <v>58</v>
      </c>
      <c r="L4755" t="s">
        <v>57</v>
      </c>
      <c r="M4755" s="2">
        <v>41270</v>
      </c>
      <c r="N4755" s="2">
        <v>44325</v>
      </c>
      <c r="O4755" t="s">
        <v>16</v>
      </c>
      <c r="P4755">
        <v>0.08</v>
      </c>
    </row>
    <row r="4756" spans="1:16">
      <c r="A4756" s="1">
        <v>41974</v>
      </c>
      <c r="B4756" t="s">
        <v>55</v>
      </c>
      <c r="C4756" t="s">
        <v>59</v>
      </c>
      <c r="D4756" s="4">
        <v>776822.4</v>
      </c>
      <c r="E4756" s="4">
        <v>93995.510399999999</v>
      </c>
      <c r="F4756" s="3">
        <v>0.121</v>
      </c>
      <c r="G4756" s="5">
        <v>909.20224719101134</v>
      </c>
      <c r="H4756" s="4">
        <v>110.01347191011236</v>
      </c>
      <c r="I4756">
        <v>854.4</v>
      </c>
      <c r="J4756" t="s">
        <v>34</v>
      </c>
      <c r="K4756" t="s">
        <v>58</v>
      </c>
      <c r="L4756" t="s">
        <v>57</v>
      </c>
      <c r="M4756" s="2">
        <v>41286</v>
      </c>
      <c r="N4756" s="2">
        <v>44325</v>
      </c>
      <c r="O4756" t="s">
        <v>16</v>
      </c>
      <c r="P4756">
        <v>0.08</v>
      </c>
    </row>
    <row r="4757" spans="1:16">
      <c r="A4757" s="1">
        <v>41974</v>
      </c>
      <c r="B4757" t="s">
        <v>55</v>
      </c>
      <c r="C4757" t="s">
        <v>331</v>
      </c>
      <c r="D4757" s="4">
        <v>924104.4</v>
      </c>
      <c r="E4757" s="4">
        <v>78271.642680000004</v>
      </c>
      <c r="F4757" s="3">
        <v>8.4699999999999998E-2</v>
      </c>
      <c r="G4757" s="5">
        <v>1711.3044444444445</v>
      </c>
      <c r="H4757" s="4">
        <v>144.94748644444445</v>
      </c>
      <c r="I4757">
        <v>540</v>
      </c>
      <c r="J4757" t="s">
        <v>34</v>
      </c>
      <c r="K4757" t="s">
        <v>58</v>
      </c>
      <c r="L4757" t="s">
        <v>57</v>
      </c>
      <c r="M4757" s="2">
        <v>41877</v>
      </c>
      <c r="N4757" s="2">
        <v>43702</v>
      </c>
      <c r="O4757" t="s">
        <v>16</v>
      </c>
      <c r="P4757">
        <v>0.08</v>
      </c>
    </row>
    <row r="4758" spans="1:16">
      <c r="A4758" s="1">
        <v>41974</v>
      </c>
      <c r="B4758" t="s">
        <v>55</v>
      </c>
      <c r="C4758" t="s">
        <v>311</v>
      </c>
      <c r="D4758" s="4">
        <v>844207.2</v>
      </c>
      <c r="E4758" s="4">
        <v>78764.531759999983</v>
      </c>
      <c r="F4758" s="3">
        <v>9.329999999999998E-2</v>
      </c>
      <c r="G4758" s="5">
        <v>1340.0114285714285</v>
      </c>
      <c r="H4758" s="4">
        <v>125.02306628571426</v>
      </c>
      <c r="I4758">
        <v>630</v>
      </c>
      <c r="J4758" t="s">
        <v>34</v>
      </c>
      <c r="K4758" t="s">
        <v>58</v>
      </c>
      <c r="L4758" t="s">
        <v>57</v>
      </c>
      <c r="M4758" s="2">
        <v>41757</v>
      </c>
      <c r="N4758" s="2">
        <v>43948</v>
      </c>
      <c r="O4758" t="s">
        <v>16</v>
      </c>
      <c r="P4758">
        <v>0.08</v>
      </c>
    </row>
    <row r="4759" spans="1:16">
      <c r="A4759" s="1">
        <v>41974</v>
      </c>
      <c r="B4759" t="s">
        <v>55</v>
      </c>
      <c r="C4759" t="s">
        <v>60</v>
      </c>
      <c r="D4759" s="4">
        <v>159279.18</v>
      </c>
      <c r="E4759" s="4">
        <v>26328.848453999999</v>
      </c>
      <c r="F4759" s="3">
        <v>0.1653</v>
      </c>
      <c r="G4759" s="5">
        <v>635.08444976076555</v>
      </c>
      <c r="H4759" s="4">
        <v>104.97945954545455</v>
      </c>
      <c r="I4759">
        <v>250.79999999999998</v>
      </c>
      <c r="J4759" t="s">
        <v>62</v>
      </c>
      <c r="K4759" t="s">
        <v>61</v>
      </c>
      <c r="L4759" t="s">
        <v>61</v>
      </c>
      <c r="M4759" s="2">
        <v>41243</v>
      </c>
      <c r="N4759" s="2">
        <v>43229</v>
      </c>
      <c r="O4759" t="s">
        <v>13</v>
      </c>
      <c r="P4759">
        <v>0</v>
      </c>
    </row>
    <row r="4760" spans="1:16">
      <c r="A4760" s="1">
        <v>41974</v>
      </c>
      <c r="B4760" t="s">
        <v>55</v>
      </c>
      <c r="C4760" t="s">
        <v>63</v>
      </c>
      <c r="D4760" s="4">
        <v>562606.79999999993</v>
      </c>
      <c r="E4760" s="4">
        <v>110777.27892000001</v>
      </c>
      <c r="F4760" s="3">
        <v>0.19690000000000005</v>
      </c>
      <c r="G4760" s="5">
        <v>431.71178637200728</v>
      </c>
      <c r="H4760" s="4">
        <v>85.004050736648253</v>
      </c>
      <c r="I4760">
        <v>1303.2</v>
      </c>
      <c r="J4760" t="s">
        <v>34</v>
      </c>
      <c r="K4760" t="s">
        <v>58</v>
      </c>
      <c r="L4760" t="s">
        <v>57</v>
      </c>
      <c r="M4760" s="2">
        <v>41268</v>
      </c>
      <c r="N4760" s="2">
        <v>44325</v>
      </c>
      <c r="O4760" t="s">
        <v>16</v>
      </c>
      <c r="P4760">
        <v>7.0000000000000007E-2</v>
      </c>
    </row>
    <row r="4761" spans="1:16">
      <c r="A4761" s="1">
        <v>41974</v>
      </c>
      <c r="B4761" t="s">
        <v>55</v>
      </c>
      <c r="C4761" t="s">
        <v>64</v>
      </c>
      <c r="D4761" s="4">
        <v>232698.24000000002</v>
      </c>
      <c r="E4761" s="4">
        <v>50844.565440000006</v>
      </c>
      <c r="F4761" s="3">
        <v>0.2185</v>
      </c>
      <c r="G4761" s="5">
        <v>1189.6638036809818</v>
      </c>
      <c r="H4761" s="4">
        <v>259.94154110429452</v>
      </c>
      <c r="I4761">
        <v>195.6</v>
      </c>
      <c r="J4761" t="s">
        <v>10</v>
      </c>
      <c r="K4761" t="s">
        <v>12</v>
      </c>
      <c r="L4761" t="s">
        <v>27</v>
      </c>
      <c r="M4761" s="2">
        <v>41299</v>
      </c>
      <c r="N4761" s="2">
        <v>42499</v>
      </c>
      <c r="O4761" t="s">
        <v>21</v>
      </c>
      <c r="P4761">
        <v>0.16</v>
      </c>
    </row>
    <row r="4762" spans="1:16">
      <c r="A4762" s="1">
        <v>41974</v>
      </c>
      <c r="B4762" t="s">
        <v>55</v>
      </c>
      <c r="C4762" t="s">
        <v>65</v>
      </c>
      <c r="D4762" s="4">
        <v>349413.6</v>
      </c>
      <c r="E4762" s="4">
        <v>48917.904000000002</v>
      </c>
      <c r="F4762" s="3">
        <v>0.14000000000000001</v>
      </c>
      <c r="G4762" s="5">
        <v>1928.3311258278145</v>
      </c>
      <c r="H4762" s="4">
        <v>269.96635761589408</v>
      </c>
      <c r="I4762">
        <v>181.2</v>
      </c>
      <c r="J4762" t="s">
        <v>10</v>
      </c>
      <c r="K4762" t="s">
        <v>20</v>
      </c>
      <c r="L4762" t="s">
        <v>20</v>
      </c>
      <c r="M4762" s="2">
        <v>41286</v>
      </c>
      <c r="N4762" s="2">
        <v>42499</v>
      </c>
      <c r="O4762" t="s">
        <v>21</v>
      </c>
      <c r="P4762">
        <v>0.11</v>
      </c>
    </row>
    <row r="4763" spans="1:16">
      <c r="A4763" s="1">
        <v>41974</v>
      </c>
      <c r="B4763" t="s">
        <v>55</v>
      </c>
      <c r="C4763" t="s">
        <v>66</v>
      </c>
      <c r="D4763" s="4">
        <v>142244.4</v>
      </c>
      <c r="E4763" s="4">
        <v>27595.413600000003</v>
      </c>
      <c r="F4763" s="3">
        <v>0.19400000000000003</v>
      </c>
      <c r="G4763" s="5">
        <v>1185.3699999999999</v>
      </c>
      <c r="H4763" s="4">
        <v>229.96178000000003</v>
      </c>
      <c r="I4763">
        <v>120</v>
      </c>
      <c r="J4763" t="s">
        <v>10</v>
      </c>
      <c r="K4763" t="s">
        <v>20</v>
      </c>
      <c r="L4763" t="s">
        <v>20</v>
      </c>
      <c r="M4763" s="2">
        <v>41279</v>
      </c>
      <c r="N4763" s="2">
        <v>42499</v>
      </c>
      <c r="O4763" t="s">
        <v>21</v>
      </c>
      <c r="P4763">
        <v>0.15</v>
      </c>
    </row>
    <row r="4764" spans="1:16">
      <c r="A4764" s="1">
        <v>41974</v>
      </c>
      <c r="B4764" t="s">
        <v>55</v>
      </c>
      <c r="C4764" t="s">
        <v>67</v>
      </c>
      <c r="D4764" s="4">
        <v>125258.4</v>
      </c>
      <c r="E4764" s="4">
        <v>33894.923040000001</v>
      </c>
      <c r="F4764" s="3">
        <v>0.27060000000000001</v>
      </c>
      <c r="G4764" s="5">
        <v>923.73451327433622</v>
      </c>
      <c r="H4764" s="4">
        <v>249.96255929203542</v>
      </c>
      <c r="I4764">
        <v>135.6</v>
      </c>
      <c r="J4764" t="s">
        <v>10</v>
      </c>
      <c r="K4764" t="s">
        <v>20</v>
      </c>
      <c r="L4764" t="s">
        <v>20</v>
      </c>
      <c r="M4764" s="2">
        <v>41281</v>
      </c>
      <c r="N4764" s="2">
        <v>42133</v>
      </c>
      <c r="O4764" t="s">
        <v>21</v>
      </c>
      <c r="P4764">
        <v>0.14000000000000001</v>
      </c>
    </row>
    <row r="4765" spans="1:16">
      <c r="A4765" s="1">
        <v>41974</v>
      </c>
      <c r="B4765" t="s">
        <v>55</v>
      </c>
      <c r="C4765" t="s">
        <v>68</v>
      </c>
      <c r="D4765" s="4">
        <v>61548</v>
      </c>
      <c r="E4765" s="4">
        <v>17282.678400000001</v>
      </c>
      <c r="F4765" s="3">
        <v>0.28079999999999999</v>
      </c>
      <c r="G4765" s="5">
        <v>854.83333333333337</v>
      </c>
      <c r="H4765" s="4">
        <v>240.03720000000001</v>
      </c>
      <c r="I4765">
        <v>72</v>
      </c>
      <c r="J4765" t="s">
        <v>10</v>
      </c>
      <c r="K4765" t="s">
        <v>11</v>
      </c>
      <c r="L4765" t="s">
        <v>42</v>
      </c>
      <c r="M4765" s="2">
        <v>41280</v>
      </c>
      <c r="N4765" s="2">
        <v>42133</v>
      </c>
      <c r="O4765" t="s">
        <v>21</v>
      </c>
      <c r="P4765">
        <v>0.15</v>
      </c>
    </row>
    <row r="4766" spans="1:16">
      <c r="A4766" s="1">
        <v>41974</v>
      </c>
      <c r="B4766" t="s">
        <v>55</v>
      </c>
      <c r="C4766" t="s">
        <v>69</v>
      </c>
      <c r="D4766" s="4">
        <v>228448.8</v>
      </c>
      <c r="E4766" s="4">
        <v>48979.422720000002</v>
      </c>
      <c r="F4766" s="3">
        <v>0.21440000000000001</v>
      </c>
      <c r="G4766" s="5">
        <v>1212.5732484076432</v>
      </c>
      <c r="H4766" s="4">
        <v>259.97570445859873</v>
      </c>
      <c r="I4766">
        <v>188.4</v>
      </c>
      <c r="J4766" t="s">
        <v>10</v>
      </c>
      <c r="K4766" t="s">
        <v>20</v>
      </c>
      <c r="L4766" t="s">
        <v>20</v>
      </c>
      <c r="M4766" s="2">
        <v>41283</v>
      </c>
      <c r="N4766" s="2">
        <v>42133</v>
      </c>
      <c r="O4766" t="s">
        <v>21</v>
      </c>
      <c r="P4766">
        <v>0.17</v>
      </c>
    </row>
    <row r="4767" spans="1:16">
      <c r="A4767" s="1">
        <v>41974</v>
      </c>
      <c r="B4767" t="s">
        <v>55</v>
      </c>
      <c r="C4767" t="s">
        <v>70</v>
      </c>
      <c r="D4767" s="4">
        <v>382302</v>
      </c>
      <c r="E4767" s="4">
        <v>68814.359999999986</v>
      </c>
      <c r="F4767" s="3">
        <v>0.17999999999999997</v>
      </c>
      <c r="G4767" s="5">
        <v>1820.4857142857143</v>
      </c>
      <c r="H4767" s="4">
        <v>327.68742857142848</v>
      </c>
      <c r="I4767">
        <v>210</v>
      </c>
      <c r="J4767" t="s">
        <v>10</v>
      </c>
      <c r="K4767" t="s">
        <v>20</v>
      </c>
      <c r="L4767" t="s">
        <v>20</v>
      </c>
      <c r="M4767" s="2">
        <v>41284</v>
      </c>
      <c r="N4767" s="2">
        <v>42499</v>
      </c>
      <c r="O4767" t="s">
        <v>16</v>
      </c>
      <c r="P4767">
        <v>0.18</v>
      </c>
    </row>
    <row r="4768" spans="1:16">
      <c r="A4768" s="1">
        <v>41974</v>
      </c>
      <c r="B4768" t="s">
        <v>55</v>
      </c>
      <c r="C4768" t="s">
        <v>71</v>
      </c>
      <c r="D4768" s="4">
        <v>187760.4</v>
      </c>
      <c r="E4768" s="4">
        <v>34998.538560000001</v>
      </c>
      <c r="F4768" s="3">
        <v>0.18640000000000001</v>
      </c>
      <c r="G4768" s="5">
        <v>643.89711934156389</v>
      </c>
      <c r="H4768" s="4">
        <v>120.0224230452675</v>
      </c>
      <c r="I4768">
        <v>291.59999999999997</v>
      </c>
      <c r="J4768" t="s">
        <v>10</v>
      </c>
      <c r="K4768" t="s">
        <v>12</v>
      </c>
      <c r="L4768" t="s">
        <v>12</v>
      </c>
      <c r="M4768" s="2">
        <v>41340</v>
      </c>
      <c r="N4768" s="2">
        <v>42499</v>
      </c>
      <c r="O4768" t="s">
        <v>16</v>
      </c>
      <c r="P4768">
        <v>0.13</v>
      </c>
    </row>
    <row r="4769" spans="1:16">
      <c r="A4769" s="1">
        <v>41974</v>
      </c>
      <c r="B4769" t="s">
        <v>55</v>
      </c>
      <c r="C4769" t="s">
        <v>72</v>
      </c>
      <c r="D4769" s="4">
        <v>224635.848</v>
      </c>
      <c r="E4769" s="4">
        <v>29202.660240000001</v>
      </c>
      <c r="F4769" s="3">
        <v>0.13</v>
      </c>
      <c r="G4769" s="5">
        <v>1101.1561176470589</v>
      </c>
      <c r="H4769" s="4">
        <v>143.15029529411765</v>
      </c>
      <c r="I4769">
        <v>204</v>
      </c>
      <c r="J4769" t="s">
        <v>10</v>
      </c>
      <c r="K4769" t="s">
        <v>20</v>
      </c>
      <c r="L4769" t="s">
        <v>20</v>
      </c>
      <c r="M4769" s="2">
        <v>41337</v>
      </c>
      <c r="N4769" s="2">
        <v>42499</v>
      </c>
      <c r="O4769" t="s">
        <v>16</v>
      </c>
      <c r="P4769">
        <v>0.13</v>
      </c>
    </row>
    <row r="4770" spans="1:16">
      <c r="A4770" s="1">
        <v>41974</v>
      </c>
      <c r="B4770" t="s">
        <v>55</v>
      </c>
      <c r="C4770" t="s">
        <v>73</v>
      </c>
      <c r="D4770" s="4">
        <v>165787.44</v>
      </c>
      <c r="E4770" s="4">
        <v>37119.807816000008</v>
      </c>
      <c r="F4770" s="3">
        <v>0.22390000000000004</v>
      </c>
      <c r="G4770" s="5">
        <v>1160.9764705882355</v>
      </c>
      <c r="H4770" s="4">
        <v>259.94263176470599</v>
      </c>
      <c r="I4770">
        <v>142.79999999999998</v>
      </c>
      <c r="J4770" t="s">
        <v>10</v>
      </c>
      <c r="K4770" t="s">
        <v>20</v>
      </c>
      <c r="L4770" t="s">
        <v>20</v>
      </c>
      <c r="M4770" s="2">
        <v>41284</v>
      </c>
      <c r="N4770" s="2">
        <v>43229</v>
      </c>
      <c r="O4770" t="s">
        <v>21</v>
      </c>
      <c r="P4770">
        <v>0.16</v>
      </c>
    </row>
    <row r="4771" spans="1:16">
      <c r="A4771" s="1">
        <v>41974</v>
      </c>
      <c r="B4771" t="s">
        <v>55</v>
      </c>
      <c r="C4771" t="s">
        <v>74</v>
      </c>
      <c r="D4771" s="4">
        <v>545136</v>
      </c>
      <c r="E4771" s="4">
        <v>98233.507199999993</v>
      </c>
      <c r="F4771" s="3">
        <v>0.1802</v>
      </c>
      <c r="G4771" s="5">
        <v>1657.956204379562</v>
      </c>
      <c r="H4771" s="4">
        <v>298.76370802919706</v>
      </c>
      <c r="I4771">
        <v>328.8</v>
      </c>
      <c r="J4771" t="s">
        <v>10</v>
      </c>
      <c r="K4771" t="s">
        <v>20</v>
      </c>
      <c r="L4771" t="s">
        <v>20</v>
      </c>
      <c r="M4771" s="2">
        <v>41299</v>
      </c>
      <c r="N4771" s="2">
        <v>42133</v>
      </c>
      <c r="O4771" t="s">
        <v>21</v>
      </c>
      <c r="P4771">
        <v>0.15</v>
      </c>
    </row>
    <row r="4772" spans="1:16">
      <c r="A4772" s="1">
        <v>41974</v>
      </c>
      <c r="B4772" t="s">
        <v>55</v>
      </c>
      <c r="C4772" t="s">
        <v>75</v>
      </c>
      <c r="D4772" s="4">
        <v>1035525.6</v>
      </c>
      <c r="E4772" s="4">
        <v>174071.85335999998</v>
      </c>
      <c r="F4772" s="3">
        <v>0.16809999999999997</v>
      </c>
      <c r="G4772" s="5">
        <v>2765.8269230769233</v>
      </c>
      <c r="H4772" s="4">
        <v>464.93550576923076</v>
      </c>
      <c r="I4772">
        <v>374.4</v>
      </c>
      <c r="J4772" t="s">
        <v>10</v>
      </c>
      <c r="K4772" t="s">
        <v>76</v>
      </c>
      <c r="L4772" t="s">
        <v>76</v>
      </c>
      <c r="M4772" s="2">
        <v>41295</v>
      </c>
      <c r="N4772" s="2">
        <v>42133</v>
      </c>
      <c r="O4772" t="s">
        <v>21</v>
      </c>
      <c r="P4772">
        <v>0.15</v>
      </c>
    </row>
    <row r="4773" spans="1:16">
      <c r="A4773" s="1">
        <v>41974</v>
      </c>
      <c r="B4773" t="s">
        <v>55</v>
      </c>
      <c r="C4773" t="s">
        <v>77</v>
      </c>
      <c r="D4773" s="4">
        <v>348030</v>
      </c>
      <c r="E4773" s="4">
        <v>62088.551999999996</v>
      </c>
      <c r="F4773" s="3">
        <v>0.17839999999999998</v>
      </c>
      <c r="G4773" s="5">
        <v>1289</v>
      </c>
      <c r="H4773" s="4">
        <v>229.95759999999999</v>
      </c>
      <c r="I4773">
        <v>270</v>
      </c>
      <c r="J4773" t="s">
        <v>10</v>
      </c>
      <c r="K4773" t="s">
        <v>76</v>
      </c>
      <c r="L4773" t="s">
        <v>76</v>
      </c>
      <c r="M4773" s="2">
        <v>41279</v>
      </c>
      <c r="N4773" s="2">
        <v>42499</v>
      </c>
      <c r="O4773" t="s">
        <v>21</v>
      </c>
      <c r="P4773">
        <v>0.13</v>
      </c>
    </row>
    <row r="4774" spans="1:16">
      <c r="A4774" s="1">
        <v>41974</v>
      </c>
      <c r="B4774" t="s">
        <v>55</v>
      </c>
      <c r="C4774" t="s">
        <v>78</v>
      </c>
      <c r="D4774" s="4">
        <v>164049.60000000001</v>
      </c>
      <c r="E4774" s="4">
        <v>74823.022559999998</v>
      </c>
      <c r="F4774" s="3">
        <v>0.45609999999999995</v>
      </c>
      <c r="G4774" s="5">
        <v>635.85116279069769</v>
      </c>
      <c r="H4774" s="4">
        <v>290.01171534883719</v>
      </c>
      <c r="I4774">
        <v>258</v>
      </c>
      <c r="J4774" t="s">
        <v>10</v>
      </c>
      <c r="K4774" t="s">
        <v>20</v>
      </c>
      <c r="L4774" t="s">
        <v>20</v>
      </c>
      <c r="M4774" s="2">
        <v>41274</v>
      </c>
      <c r="N4774" s="2">
        <v>42435</v>
      </c>
      <c r="O4774" t="s">
        <v>21</v>
      </c>
      <c r="P4774">
        <v>0.18</v>
      </c>
    </row>
    <row r="4775" spans="1:16">
      <c r="A4775" s="1">
        <v>41974</v>
      </c>
      <c r="B4775" t="s">
        <v>55</v>
      </c>
      <c r="C4775" t="s">
        <v>79</v>
      </c>
      <c r="D4775" s="4">
        <v>1207954.8</v>
      </c>
      <c r="E4775" s="4">
        <v>246664.37015999999</v>
      </c>
      <c r="F4775" s="3">
        <v>0.20419999999999999</v>
      </c>
      <c r="G4775" s="5">
        <v>778.52204176334112</v>
      </c>
      <c r="H4775" s="4">
        <v>158.97420092807425</v>
      </c>
      <c r="I4775">
        <v>1551.6</v>
      </c>
      <c r="J4775" t="s">
        <v>32</v>
      </c>
      <c r="K4775" t="s">
        <v>79</v>
      </c>
      <c r="L4775" t="s">
        <v>32</v>
      </c>
      <c r="M4775" s="2">
        <v>41338</v>
      </c>
      <c r="N4775" s="2">
        <v>44349</v>
      </c>
      <c r="O4775" t="s">
        <v>30</v>
      </c>
      <c r="P4775">
        <v>0.14000000000000001</v>
      </c>
    </row>
    <row r="4776" spans="1:16">
      <c r="A4776" s="1">
        <v>41974</v>
      </c>
      <c r="B4776" t="s">
        <v>55</v>
      </c>
      <c r="C4776" t="s">
        <v>270</v>
      </c>
      <c r="D4776" s="4">
        <v>894261.6</v>
      </c>
      <c r="E4776" s="4">
        <v>81735.510240000018</v>
      </c>
      <c r="F4776" s="3">
        <v>9.1400000000000023E-2</v>
      </c>
      <c r="G4776" s="5">
        <v>765.8972250770812</v>
      </c>
      <c r="H4776" s="4">
        <v>70.003006372045235</v>
      </c>
      <c r="I4776">
        <v>1167.5999999999999</v>
      </c>
      <c r="J4776" t="s">
        <v>34</v>
      </c>
      <c r="K4776" t="s">
        <v>58</v>
      </c>
      <c r="L4776" t="s">
        <v>57</v>
      </c>
      <c r="M4776" s="2">
        <v>41446</v>
      </c>
      <c r="N4776" s="2">
        <v>44487</v>
      </c>
      <c r="O4776" t="s">
        <v>16</v>
      </c>
      <c r="P4776">
        <v>0</v>
      </c>
    </row>
    <row r="4777" spans="1:16">
      <c r="A4777" s="1">
        <v>41974</v>
      </c>
      <c r="B4777" t="s">
        <v>55</v>
      </c>
      <c r="C4777" t="s">
        <v>273</v>
      </c>
      <c r="D4777" s="4">
        <v>1653831.5999999999</v>
      </c>
      <c r="E4777" s="4">
        <v>82691.58</v>
      </c>
      <c r="F4777" s="3">
        <v>0.05</v>
      </c>
      <c r="G4777" s="5">
        <v>3097.0629213483144</v>
      </c>
      <c r="H4777" s="4">
        <v>154.85314606741574</v>
      </c>
      <c r="I4777">
        <v>534</v>
      </c>
      <c r="J4777" t="s">
        <v>34</v>
      </c>
      <c r="K4777" t="s">
        <v>58</v>
      </c>
      <c r="L4777" t="s">
        <v>57</v>
      </c>
      <c r="M4777" s="2">
        <v>41514</v>
      </c>
      <c r="N4777" s="2">
        <v>44525</v>
      </c>
      <c r="O4777" t="s">
        <v>16</v>
      </c>
      <c r="P4777">
        <v>0.05</v>
      </c>
    </row>
    <row r="4778" spans="1:16">
      <c r="A4778" s="1">
        <v>41974</v>
      </c>
      <c r="B4778" t="s">
        <v>55</v>
      </c>
      <c r="C4778" t="s">
        <v>283</v>
      </c>
      <c r="D4778" s="4">
        <v>564025.19999999995</v>
      </c>
      <c r="E4778" s="4">
        <v>55782.092279999997</v>
      </c>
      <c r="F4778" s="3">
        <v>9.8900000000000002E-2</v>
      </c>
      <c r="G4778" s="5">
        <v>1010.7978494623655</v>
      </c>
      <c r="H4778" s="4">
        <v>99.967907311827958</v>
      </c>
      <c r="I4778">
        <v>558</v>
      </c>
      <c r="J4778" t="s">
        <v>34</v>
      </c>
      <c r="K4778" t="s">
        <v>58</v>
      </c>
      <c r="L4778" t="s">
        <v>57</v>
      </c>
      <c r="M4778" s="2">
        <v>41567</v>
      </c>
      <c r="N4778" s="2">
        <v>44578</v>
      </c>
      <c r="O4778" t="s">
        <v>16</v>
      </c>
      <c r="P4778">
        <v>0.05</v>
      </c>
    </row>
    <row r="4779" spans="1:16">
      <c r="A4779" s="1">
        <v>41974</v>
      </c>
      <c r="B4779" t="s">
        <v>55</v>
      </c>
      <c r="C4779" t="s">
        <v>80</v>
      </c>
      <c r="D4779" s="4">
        <v>882470.40000000002</v>
      </c>
      <c r="E4779" s="4">
        <v>66008.785919999995</v>
      </c>
      <c r="F4779" s="3">
        <v>7.4799999999999991E-2</v>
      </c>
      <c r="G4779" s="5">
        <v>3373.3577981651383</v>
      </c>
      <c r="H4779" s="4">
        <v>252.3271633027523</v>
      </c>
      <c r="I4779">
        <v>261.59999999999997</v>
      </c>
      <c r="J4779" t="s">
        <v>10</v>
      </c>
      <c r="K4779" t="s">
        <v>20</v>
      </c>
      <c r="L4779" t="s">
        <v>20</v>
      </c>
      <c r="M4779" s="2">
        <v>41374</v>
      </c>
      <c r="N4779" s="2">
        <v>42499</v>
      </c>
      <c r="O4779" t="s">
        <v>21</v>
      </c>
      <c r="P4779">
        <v>0.06</v>
      </c>
    </row>
    <row r="4780" spans="1:16">
      <c r="A4780" s="1">
        <v>41974</v>
      </c>
      <c r="B4780" t="s">
        <v>55</v>
      </c>
      <c r="C4780" t="s">
        <v>81</v>
      </c>
      <c r="D4780" s="4">
        <v>940201.91999999993</v>
      </c>
      <c r="E4780" s="4">
        <v>142158.53030399999</v>
      </c>
      <c r="F4780" s="3">
        <v>0.1512</v>
      </c>
      <c r="G4780" s="5">
        <v>1214.7311627906977</v>
      </c>
      <c r="H4780" s="4">
        <v>183.66735181395347</v>
      </c>
      <c r="I4780">
        <v>774</v>
      </c>
      <c r="J4780" t="s">
        <v>10</v>
      </c>
      <c r="K4780" t="s">
        <v>12</v>
      </c>
      <c r="L4780" t="s">
        <v>23</v>
      </c>
      <c r="M4780" s="2">
        <v>41299</v>
      </c>
      <c r="N4780" s="2">
        <v>43229</v>
      </c>
      <c r="O4780" t="s">
        <v>21</v>
      </c>
      <c r="P4780">
        <v>0.11</v>
      </c>
    </row>
    <row r="4781" spans="1:16">
      <c r="A4781" s="1">
        <v>41974</v>
      </c>
      <c r="B4781" t="s">
        <v>55</v>
      </c>
      <c r="C4781" t="s">
        <v>82</v>
      </c>
      <c r="D4781" s="4">
        <v>265579.2</v>
      </c>
      <c r="E4781" s="4">
        <v>83099.731679999997</v>
      </c>
      <c r="F4781" s="3">
        <v>0.31289999999999996</v>
      </c>
      <c r="G4781" s="5">
        <v>798.9747292418773</v>
      </c>
      <c r="H4781" s="4">
        <v>249.99919277978341</v>
      </c>
      <c r="I4781">
        <v>332.4</v>
      </c>
      <c r="J4781" t="s">
        <v>10</v>
      </c>
      <c r="K4781" t="s">
        <v>12</v>
      </c>
      <c r="L4781" t="s">
        <v>12</v>
      </c>
      <c r="M4781" s="2">
        <v>41331</v>
      </c>
      <c r="N4781" s="2">
        <v>42499</v>
      </c>
      <c r="O4781" t="s">
        <v>21</v>
      </c>
      <c r="P4781">
        <v>0.15</v>
      </c>
    </row>
    <row r="4782" spans="1:16">
      <c r="A4782" s="1">
        <v>41974</v>
      </c>
      <c r="B4782" t="s">
        <v>55</v>
      </c>
      <c r="C4782" t="s">
        <v>83</v>
      </c>
      <c r="D4782" s="4">
        <v>426475.2</v>
      </c>
      <c r="E4782" s="4">
        <v>72841.964160000003</v>
      </c>
      <c r="F4782" s="3">
        <v>0.17080000000000001</v>
      </c>
      <c r="G4782" s="5">
        <v>2401.3243243243246</v>
      </c>
      <c r="H4782" s="4">
        <v>410.14619459459465</v>
      </c>
      <c r="I4782">
        <v>177.6</v>
      </c>
      <c r="J4782" t="s">
        <v>10</v>
      </c>
      <c r="K4782" t="s">
        <v>20</v>
      </c>
      <c r="L4782" t="s">
        <v>20</v>
      </c>
      <c r="M4782" s="2">
        <v>41295</v>
      </c>
      <c r="N4782" s="2">
        <v>42499</v>
      </c>
      <c r="O4782" t="s">
        <v>21</v>
      </c>
      <c r="P4782">
        <v>0.15</v>
      </c>
    </row>
    <row r="4783" spans="1:16">
      <c r="A4783" s="1">
        <v>41974</v>
      </c>
      <c r="B4783" t="s">
        <v>55</v>
      </c>
      <c r="C4783" t="s">
        <v>84</v>
      </c>
      <c r="D4783" s="4">
        <v>369646.8</v>
      </c>
      <c r="E4783" s="4">
        <v>66018.918479999993</v>
      </c>
      <c r="F4783" s="3">
        <v>0.17859999999999998</v>
      </c>
      <c r="G4783" s="5">
        <v>1750.221590909091</v>
      </c>
      <c r="H4783" s="4">
        <v>312.58957613636363</v>
      </c>
      <c r="I4783">
        <v>211.2</v>
      </c>
      <c r="J4783" t="s">
        <v>10</v>
      </c>
      <c r="K4783" t="s">
        <v>20</v>
      </c>
      <c r="L4783" t="s">
        <v>20</v>
      </c>
      <c r="M4783" s="2">
        <v>41298</v>
      </c>
      <c r="N4783" s="2">
        <v>42133</v>
      </c>
      <c r="O4783" t="s">
        <v>21</v>
      </c>
      <c r="P4783">
        <v>0.15</v>
      </c>
    </row>
    <row r="4784" spans="1:16">
      <c r="A4784" s="1">
        <v>41974</v>
      </c>
      <c r="B4784" t="s">
        <v>55</v>
      </c>
      <c r="C4784" t="s">
        <v>85</v>
      </c>
      <c r="D4784" s="4">
        <v>231566.75999999998</v>
      </c>
      <c r="E4784" s="4">
        <v>30103.678800000005</v>
      </c>
      <c r="F4784" s="3">
        <v>0.13000000000000003</v>
      </c>
      <c r="G4784" s="5">
        <v>1873.5174757281552</v>
      </c>
      <c r="H4784" s="4">
        <v>243.55727184466025</v>
      </c>
      <c r="I4784">
        <v>123.6</v>
      </c>
      <c r="J4784" t="s">
        <v>10</v>
      </c>
      <c r="K4784" t="s">
        <v>76</v>
      </c>
      <c r="L4784" t="s">
        <v>76</v>
      </c>
      <c r="M4784" s="2">
        <v>41345</v>
      </c>
      <c r="N4784" s="2">
        <v>42499</v>
      </c>
      <c r="O4784" t="s">
        <v>16</v>
      </c>
      <c r="P4784">
        <v>0.13</v>
      </c>
    </row>
    <row r="4785" spans="1:16">
      <c r="A4785" s="1">
        <v>41974</v>
      </c>
      <c r="B4785" t="s">
        <v>55</v>
      </c>
      <c r="C4785" t="s">
        <v>86</v>
      </c>
      <c r="D4785" s="4">
        <v>590923.19999999995</v>
      </c>
      <c r="E4785" s="4">
        <v>114107.26992000001</v>
      </c>
      <c r="F4785" s="3">
        <v>0.19310000000000002</v>
      </c>
      <c r="G4785" s="5">
        <v>3817.3333333333335</v>
      </c>
      <c r="H4785" s="4">
        <v>737.12706666666679</v>
      </c>
      <c r="I4785">
        <v>154.79999999999998</v>
      </c>
      <c r="J4785" t="s">
        <v>10</v>
      </c>
      <c r="K4785" t="s">
        <v>76</v>
      </c>
      <c r="L4785" t="s">
        <v>76</v>
      </c>
      <c r="M4785" s="2">
        <v>41355</v>
      </c>
      <c r="N4785" s="2">
        <v>42499</v>
      </c>
      <c r="O4785" t="s">
        <v>21</v>
      </c>
      <c r="P4785">
        <v>0.18</v>
      </c>
    </row>
    <row r="4786" spans="1:16">
      <c r="A4786" s="1">
        <v>41974</v>
      </c>
      <c r="B4786" t="s">
        <v>55</v>
      </c>
      <c r="C4786" t="s">
        <v>87</v>
      </c>
      <c r="D4786" s="4">
        <v>453967.2</v>
      </c>
      <c r="E4786" s="4">
        <v>94152.797280000013</v>
      </c>
      <c r="F4786" s="3">
        <v>0.20740000000000003</v>
      </c>
      <c r="G4786" s="5">
        <v>1827.5652173913045</v>
      </c>
      <c r="H4786" s="4">
        <v>379.03702608695659</v>
      </c>
      <c r="I4786">
        <v>248.39999999999998</v>
      </c>
      <c r="J4786" t="s">
        <v>10</v>
      </c>
      <c r="K4786" t="s">
        <v>20</v>
      </c>
      <c r="L4786" t="s">
        <v>20</v>
      </c>
      <c r="M4786" s="2">
        <v>41285</v>
      </c>
      <c r="N4786" s="2">
        <v>42499</v>
      </c>
      <c r="O4786" t="s">
        <v>21</v>
      </c>
      <c r="P4786">
        <v>0.18</v>
      </c>
    </row>
    <row r="4787" spans="1:16">
      <c r="A4787" s="1">
        <v>41974</v>
      </c>
      <c r="B4787" t="s">
        <v>55</v>
      </c>
      <c r="C4787" t="s">
        <v>88</v>
      </c>
      <c r="D4787" s="4">
        <v>71172.407999999996</v>
      </c>
      <c r="E4787" s="4">
        <v>19010.150176800002</v>
      </c>
      <c r="F4787" s="3">
        <v>0.26710000000000006</v>
      </c>
      <c r="G4787" s="5">
        <v>449.32075757575751</v>
      </c>
      <c r="H4787" s="4">
        <v>120.01357434848485</v>
      </c>
      <c r="I4787">
        <v>158.4</v>
      </c>
      <c r="J4787" t="s">
        <v>10</v>
      </c>
      <c r="K4787" t="s">
        <v>20</v>
      </c>
      <c r="L4787" t="s">
        <v>20</v>
      </c>
      <c r="M4787" s="2">
        <v>41345</v>
      </c>
      <c r="N4787" s="2">
        <v>42499</v>
      </c>
      <c r="O4787" t="s">
        <v>16</v>
      </c>
      <c r="P4787">
        <v>0.13</v>
      </c>
    </row>
    <row r="4788" spans="1:16">
      <c r="A4788" s="1">
        <v>41974</v>
      </c>
      <c r="B4788" t="s">
        <v>55</v>
      </c>
      <c r="C4788" t="s">
        <v>89</v>
      </c>
      <c r="D4788" s="4">
        <v>114830.39999999999</v>
      </c>
      <c r="E4788" s="4">
        <v>29901.836159999995</v>
      </c>
      <c r="F4788" s="3">
        <v>0.26039999999999996</v>
      </c>
      <c r="G4788" s="5">
        <v>1075.1910112359551</v>
      </c>
      <c r="H4788" s="4">
        <v>279.97973932584267</v>
      </c>
      <c r="I4788">
        <v>106.8</v>
      </c>
      <c r="J4788" t="s">
        <v>47</v>
      </c>
      <c r="K4788" t="s">
        <v>91</v>
      </c>
      <c r="L4788" t="s">
        <v>90</v>
      </c>
      <c r="M4788" s="2">
        <v>41250</v>
      </c>
      <c r="N4788" s="2">
        <v>42133</v>
      </c>
      <c r="O4788" t="s">
        <v>13</v>
      </c>
      <c r="P4788">
        <v>0</v>
      </c>
    </row>
    <row r="4789" spans="1:16">
      <c r="A4789" s="1">
        <v>41974</v>
      </c>
      <c r="B4789" t="s">
        <v>55</v>
      </c>
      <c r="C4789" t="s">
        <v>92</v>
      </c>
      <c r="D4789" s="4">
        <v>136362</v>
      </c>
      <c r="E4789" s="4">
        <v>24395.161800000002</v>
      </c>
      <c r="F4789" s="3">
        <v>0.1789</v>
      </c>
      <c r="G4789" s="5">
        <v>2642.6744186046512</v>
      </c>
      <c r="H4789" s="4">
        <v>472.7744534883721</v>
      </c>
      <c r="I4789">
        <v>51.6</v>
      </c>
      <c r="J4789" t="s">
        <v>10</v>
      </c>
      <c r="K4789" t="s">
        <v>11</v>
      </c>
      <c r="L4789" t="s">
        <v>42</v>
      </c>
      <c r="M4789" s="2">
        <v>41332</v>
      </c>
      <c r="N4789" s="2">
        <v>42133</v>
      </c>
      <c r="O4789" t="s">
        <v>21</v>
      </c>
      <c r="P4789">
        <v>0.16</v>
      </c>
    </row>
    <row r="4790" spans="1:16">
      <c r="A4790" s="1">
        <v>41974</v>
      </c>
      <c r="B4790" t="s">
        <v>55</v>
      </c>
      <c r="C4790" t="s">
        <v>93</v>
      </c>
      <c r="D4790" s="4">
        <v>270010.8</v>
      </c>
      <c r="E4790" s="4">
        <v>38233.529280000002</v>
      </c>
      <c r="F4790" s="3">
        <v>0.1416</v>
      </c>
      <c r="G4790" s="5">
        <v>4327.0961538461534</v>
      </c>
      <c r="H4790" s="4">
        <v>612.71681538461542</v>
      </c>
      <c r="I4790">
        <v>62.4</v>
      </c>
      <c r="J4790" t="s">
        <v>10</v>
      </c>
      <c r="K4790" t="s">
        <v>11</v>
      </c>
      <c r="L4790" t="s">
        <v>94</v>
      </c>
      <c r="M4790" s="2">
        <v>41287</v>
      </c>
      <c r="N4790" s="2">
        <v>42499</v>
      </c>
      <c r="O4790" t="s">
        <v>21</v>
      </c>
      <c r="P4790">
        <v>0.13</v>
      </c>
    </row>
    <row r="4791" spans="1:16">
      <c r="A4791" s="1">
        <v>41974</v>
      </c>
      <c r="B4791" t="s">
        <v>55</v>
      </c>
      <c r="C4791" t="s">
        <v>95</v>
      </c>
      <c r="D4791" s="4">
        <v>215331.6</v>
      </c>
      <c r="E4791" s="4">
        <v>34991.384999999995</v>
      </c>
      <c r="F4791" s="3">
        <v>0.16249999999999998</v>
      </c>
      <c r="G4791" s="5">
        <v>1587.9911504424779</v>
      </c>
      <c r="H4791" s="4">
        <v>258.04856194690262</v>
      </c>
      <c r="I4791">
        <v>135.6</v>
      </c>
      <c r="J4791" t="s">
        <v>10</v>
      </c>
      <c r="K4791" t="s">
        <v>20</v>
      </c>
      <c r="L4791" t="s">
        <v>20</v>
      </c>
      <c r="M4791" s="2">
        <v>41974</v>
      </c>
      <c r="N4791" s="2">
        <v>42499</v>
      </c>
      <c r="O4791" t="s">
        <v>21</v>
      </c>
      <c r="P4791">
        <v>0.13</v>
      </c>
    </row>
    <row r="4792" spans="1:16">
      <c r="A4792" s="1">
        <v>41974</v>
      </c>
      <c r="B4792" t="s">
        <v>55</v>
      </c>
      <c r="C4792" t="s">
        <v>96</v>
      </c>
      <c r="D4792" s="4">
        <v>800540.4</v>
      </c>
      <c r="E4792" s="4">
        <v>130808.30135999998</v>
      </c>
      <c r="F4792" s="3">
        <v>0.16339999999999996</v>
      </c>
      <c r="G4792" s="5">
        <v>1495.7780269058298</v>
      </c>
      <c r="H4792" s="4">
        <v>244.41012959641256</v>
      </c>
      <c r="I4792">
        <v>535.19999999999993</v>
      </c>
      <c r="J4792" t="s">
        <v>10</v>
      </c>
      <c r="K4792" t="s">
        <v>76</v>
      </c>
      <c r="L4792" t="s">
        <v>76</v>
      </c>
      <c r="M4792" s="2">
        <v>41974</v>
      </c>
      <c r="N4792" s="2">
        <v>42499</v>
      </c>
      <c r="O4792" t="s">
        <v>21</v>
      </c>
      <c r="P4792">
        <v>0.13</v>
      </c>
    </row>
    <row r="4793" spans="1:16">
      <c r="A4793" s="1">
        <v>41974</v>
      </c>
      <c r="B4793" t="s">
        <v>55</v>
      </c>
      <c r="C4793" t="s">
        <v>97</v>
      </c>
      <c r="D4793" s="4">
        <v>1218116.3999999999</v>
      </c>
      <c r="E4793" s="4">
        <v>217677.40067999999</v>
      </c>
      <c r="F4793" s="3">
        <v>0.1787</v>
      </c>
      <c r="G4793" s="5">
        <v>1741.1612349914235</v>
      </c>
      <c r="H4793" s="4">
        <v>311.14551269296737</v>
      </c>
      <c r="I4793">
        <v>699.6</v>
      </c>
      <c r="J4793" t="s">
        <v>10</v>
      </c>
      <c r="K4793" t="s">
        <v>20</v>
      </c>
      <c r="L4793" t="s">
        <v>20</v>
      </c>
      <c r="M4793" s="2">
        <v>41331</v>
      </c>
      <c r="N4793" s="2">
        <v>42499</v>
      </c>
      <c r="O4793" t="s">
        <v>21</v>
      </c>
      <c r="P4793">
        <v>0.15</v>
      </c>
    </row>
    <row r="4794" spans="1:16">
      <c r="A4794" s="1">
        <v>41974</v>
      </c>
      <c r="B4794" t="s">
        <v>55</v>
      </c>
      <c r="C4794" t="s">
        <v>98</v>
      </c>
      <c r="D4794" s="4">
        <v>736672.79999999993</v>
      </c>
      <c r="E4794" s="4">
        <v>128254.73447999998</v>
      </c>
      <c r="F4794" s="3">
        <v>0.1741</v>
      </c>
      <c r="G4794" s="5">
        <v>1493.6593673965936</v>
      </c>
      <c r="H4794" s="4">
        <v>260.04609586374693</v>
      </c>
      <c r="I4794">
        <v>493.2</v>
      </c>
      <c r="J4794" t="s">
        <v>47</v>
      </c>
      <c r="K4794" t="s">
        <v>100</v>
      </c>
      <c r="L4794" t="s">
        <v>99</v>
      </c>
      <c r="M4794" s="2">
        <v>41241</v>
      </c>
      <c r="N4794" s="2">
        <v>43229</v>
      </c>
      <c r="O4794" t="s">
        <v>21</v>
      </c>
      <c r="P4794">
        <v>0.12</v>
      </c>
    </row>
    <row r="4795" spans="1:16">
      <c r="A4795" s="1">
        <v>41974</v>
      </c>
      <c r="B4795" t="s">
        <v>55</v>
      </c>
      <c r="C4795" t="s">
        <v>101</v>
      </c>
      <c r="D4795" s="4">
        <v>325456.8</v>
      </c>
      <c r="E4795" s="4">
        <v>37687.897440000001</v>
      </c>
      <c r="F4795" s="3">
        <v>0.1158</v>
      </c>
      <c r="G4795" s="5">
        <v>1398.0103092783506</v>
      </c>
      <c r="H4795" s="4">
        <v>161.889593814433</v>
      </c>
      <c r="I4795">
        <v>232.79999999999998</v>
      </c>
      <c r="J4795" t="s">
        <v>34</v>
      </c>
      <c r="K4795" t="s">
        <v>58</v>
      </c>
      <c r="L4795" t="s">
        <v>57</v>
      </c>
      <c r="M4795" s="2">
        <v>41331</v>
      </c>
      <c r="N4795" s="2">
        <v>43229</v>
      </c>
      <c r="O4795" t="s">
        <v>21</v>
      </c>
      <c r="P4795">
        <v>0.08</v>
      </c>
    </row>
    <row r="4796" spans="1:16">
      <c r="A4796" s="1">
        <v>41974</v>
      </c>
      <c r="B4796" t="s">
        <v>55</v>
      </c>
      <c r="C4796" t="s">
        <v>102</v>
      </c>
      <c r="D4796" s="4">
        <v>420142.8</v>
      </c>
      <c r="E4796" s="4">
        <v>49912.964639999998</v>
      </c>
      <c r="F4796" s="3">
        <v>0.1188</v>
      </c>
      <c r="G4796" s="5">
        <v>884.13888888888891</v>
      </c>
      <c r="H4796" s="4">
        <v>105.03570000000001</v>
      </c>
      <c r="I4796">
        <v>475.2</v>
      </c>
      <c r="J4796" t="s">
        <v>34</v>
      </c>
      <c r="K4796" t="s">
        <v>58</v>
      </c>
      <c r="L4796" t="s">
        <v>57</v>
      </c>
      <c r="M4796" s="2">
        <v>41332</v>
      </c>
      <c r="N4796" s="2">
        <v>44325</v>
      </c>
      <c r="O4796" t="s">
        <v>21</v>
      </c>
      <c r="P4796">
        <v>0.08</v>
      </c>
    </row>
    <row r="4797" spans="1:16">
      <c r="A4797" s="1">
        <v>41974</v>
      </c>
      <c r="B4797" t="s">
        <v>55</v>
      </c>
      <c r="C4797" t="s">
        <v>104</v>
      </c>
      <c r="D4797" s="4">
        <v>802902.07200000004</v>
      </c>
      <c r="E4797" s="4">
        <v>92494.318694400004</v>
      </c>
      <c r="F4797" s="3">
        <v>0.1152</v>
      </c>
      <c r="G4797" s="5">
        <v>486.60731636363641</v>
      </c>
      <c r="H4797" s="4">
        <v>56.057162845090915</v>
      </c>
      <c r="I4797">
        <v>1650</v>
      </c>
      <c r="J4797" t="s">
        <v>34</v>
      </c>
      <c r="K4797" t="s">
        <v>58</v>
      </c>
      <c r="L4797" t="s">
        <v>57</v>
      </c>
      <c r="M4797" s="2">
        <v>41261</v>
      </c>
      <c r="N4797" s="2">
        <v>44332</v>
      </c>
      <c r="O4797" t="s">
        <v>30</v>
      </c>
      <c r="P4797">
        <v>7.0000000000000007E-2</v>
      </c>
    </row>
    <row r="4798" spans="1:16">
      <c r="A4798" s="1">
        <v>41974</v>
      </c>
      <c r="B4798" t="s">
        <v>55</v>
      </c>
      <c r="C4798" t="s">
        <v>257</v>
      </c>
      <c r="D4798" s="4">
        <v>19972.8</v>
      </c>
      <c r="E4798" s="4">
        <v>6239.5027200000004</v>
      </c>
      <c r="F4798" s="3">
        <v>0.31240000000000001</v>
      </c>
      <c r="G4798" s="5">
        <v>1387</v>
      </c>
      <c r="H4798" s="4">
        <v>433.29880000000009</v>
      </c>
      <c r="I4798">
        <v>14.399999999999999</v>
      </c>
      <c r="J4798" t="s">
        <v>10</v>
      </c>
      <c r="K4798" t="s">
        <v>11</v>
      </c>
      <c r="L4798" t="s">
        <v>94</v>
      </c>
      <c r="M4798" s="2">
        <v>41541</v>
      </c>
      <c r="N4798" s="2">
        <v>42270</v>
      </c>
      <c r="O4798" t="s">
        <v>21</v>
      </c>
      <c r="P4798">
        <v>0.16</v>
      </c>
    </row>
    <row r="4799" spans="1:16">
      <c r="A4799" s="1">
        <v>41974</v>
      </c>
      <c r="B4799" t="s">
        <v>55</v>
      </c>
      <c r="C4799" t="s">
        <v>247</v>
      </c>
      <c r="D4799" s="4">
        <v>78956.160000000003</v>
      </c>
      <c r="E4799" s="4">
        <v>12443.490816</v>
      </c>
      <c r="F4799" s="3">
        <v>0.15759999999999999</v>
      </c>
      <c r="G4799" s="5">
        <v>3289.84</v>
      </c>
      <c r="H4799" s="4">
        <v>518.47878400000002</v>
      </c>
      <c r="I4799">
        <v>24</v>
      </c>
      <c r="J4799" t="s">
        <v>10</v>
      </c>
      <c r="K4799" t="s">
        <v>12</v>
      </c>
      <c r="L4799" t="s">
        <v>27</v>
      </c>
      <c r="M4799" s="2">
        <v>41893</v>
      </c>
      <c r="N4799" s="2">
        <v>42257</v>
      </c>
      <c r="O4799" t="s">
        <v>21</v>
      </c>
      <c r="P4799">
        <v>0.15</v>
      </c>
    </row>
    <row r="4800" spans="1:16">
      <c r="A4800" s="1">
        <v>41974</v>
      </c>
      <c r="B4800" t="s">
        <v>55</v>
      </c>
      <c r="C4800" t="s">
        <v>249</v>
      </c>
      <c r="D4800" s="4">
        <v>45705.599999999999</v>
      </c>
      <c r="E4800" s="4">
        <v>7454.5833599999996</v>
      </c>
      <c r="F4800" s="3">
        <v>0.16309999999999999</v>
      </c>
      <c r="G4800" s="5">
        <v>3174</v>
      </c>
      <c r="H4800" s="4">
        <v>517.67939999999999</v>
      </c>
      <c r="I4800">
        <v>14.399999999999999</v>
      </c>
      <c r="J4800" t="s">
        <v>10</v>
      </c>
      <c r="K4800" t="s">
        <v>11</v>
      </c>
      <c r="L4800" t="s">
        <v>94</v>
      </c>
      <c r="M4800" s="2">
        <v>41902</v>
      </c>
      <c r="N4800" s="2">
        <v>42266</v>
      </c>
      <c r="O4800" t="s">
        <v>21</v>
      </c>
      <c r="P4800">
        <v>0.15</v>
      </c>
    </row>
    <row r="4801" spans="1:18">
      <c r="A4801" s="1">
        <v>41974</v>
      </c>
      <c r="B4801" t="s">
        <v>55</v>
      </c>
      <c r="C4801" t="s">
        <v>287</v>
      </c>
      <c r="D4801" s="4">
        <v>54138</v>
      </c>
      <c r="E4801" s="4">
        <v>8180.2517999999991</v>
      </c>
      <c r="F4801" s="3">
        <v>0.15109999999999998</v>
      </c>
      <c r="G4801" s="5">
        <v>3759.5833333333335</v>
      </c>
      <c r="H4801" s="4">
        <v>568.07304166666665</v>
      </c>
      <c r="I4801">
        <v>14.399999999999999</v>
      </c>
      <c r="J4801" t="s">
        <v>10</v>
      </c>
      <c r="K4801" t="s">
        <v>11</v>
      </c>
      <c r="L4801" t="s">
        <v>9</v>
      </c>
      <c r="M4801" s="2">
        <v>41724</v>
      </c>
      <c r="N4801" s="2">
        <v>42088</v>
      </c>
      <c r="O4801" t="s">
        <v>21</v>
      </c>
      <c r="P4801">
        <v>0.14000000000000001</v>
      </c>
    </row>
    <row r="4802" spans="1:18">
      <c r="A4802" s="1">
        <v>41974</v>
      </c>
      <c r="B4802" t="s">
        <v>55</v>
      </c>
      <c r="C4802" t="s">
        <v>277</v>
      </c>
      <c r="D4802" s="4">
        <v>6792</v>
      </c>
      <c r="E4802" s="4">
        <v>2129.2919999999999</v>
      </c>
      <c r="F4802" s="3">
        <v>0.3135</v>
      </c>
      <c r="G4802" s="5">
        <v>943.33333333333337</v>
      </c>
      <c r="H4802" s="4">
        <v>295.73500000000001</v>
      </c>
      <c r="I4802">
        <v>7.1999999999999993</v>
      </c>
      <c r="J4802" t="s">
        <v>47</v>
      </c>
      <c r="K4802" t="s">
        <v>91</v>
      </c>
      <c r="L4802" t="s">
        <v>280</v>
      </c>
      <c r="M4802" s="2">
        <v>41617</v>
      </c>
      <c r="N4802" s="2">
        <v>42346</v>
      </c>
      <c r="O4802" t="s">
        <v>13</v>
      </c>
      <c r="P4802">
        <v>0</v>
      </c>
    </row>
    <row r="4803" spans="1:18">
      <c r="A4803" s="1">
        <v>41974</v>
      </c>
      <c r="B4803" t="s">
        <v>55</v>
      </c>
      <c r="C4803" t="s">
        <v>293</v>
      </c>
      <c r="D4803" s="4">
        <v>23148</v>
      </c>
      <c r="E4803" s="4">
        <v>2314.7999999999997</v>
      </c>
      <c r="F4803" s="3">
        <v>9.9999999999999992E-2</v>
      </c>
      <c r="G4803" s="5">
        <v>9645</v>
      </c>
      <c r="H4803" s="4">
        <v>964.49999999999989</v>
      </c>
      <c r="I4803">
        <v>2.4</v>
      </c>
      <c r="J4803" t="s">
        <v>34</v>
      </c>
      <c r="K4803" t="s">
        <v>36</v>
      </c>
      <c r="L4803" t="s">
        <v>167</v>
      </c>
      <c r="M4803" s="2">
        <v>41712</v>
      </c>
      <c r="N4803" s="2">
        <v>42076</v>
      </c>
      <c r="O4803" t="s">
        <v>16</v>
      </c>
      <c r="P4803">
        <v>0.1</v>
      </c>
      <c r="R4803">
        <f t="shared" ref="R4803" si="407">(N4803-M4803)/365</f>
        <v>0.99726027397260275</v>
      </c>
    </row>
    <row r="4804" spans="1:18">
      <c r="A4804" s="1">
        <v>41974</v>
      </c>
      <c r="B4804" t="s">
        <v>55</v>
      </c>
      <c r="C4804" t="s">
        <v>294</v>
      </c>
      <c r="D4804" s="4">
        <v>29983.199999999997</v>
      </c>
      <c r="E4804" s="4">
        <v>6599.3023200000007</v>
      </c>
      <c r="F4804" s="3">
        <v>0.22010000000000005</v>
      </c>
      <c r="G4804" s="5">
        <v>3123.25</v>
      </c>
      <c r="H4804" s="4">
        <v>687.42732500000011</v>
      </c>
      <c r="I4804">
        <v>9.6</v>
      </c>
      <c r="J4804" t="s">
        <v>10</v>
      </c>
      <c r="K4804" t="s">
        <v>11</v>
      </c>
      <c r="L4804" t="s">
        <v>94</v>
      </c>
      <c r="M4804" s="2">
        <v>41759</v>
      </c>
      <c r="N4804" s="2">
        <v>42123</v>
      </c>
      <c r="O4804" t="s">
        <v>21</v>
      </c>
      <c r="P4804">
        <v>0.17</v>
      </c>
    </row>
    <row r="4805" spans="1:18">
      <c r="A4805" s="1">
        <v>41974</v>
      </c>
      <c r="B4805" t="s">
        <v>55</v>
      </c>
      <c r="C4805" t="s">
        <v>295</v>
      </c>
      <c r="D4805" s="4">
        <v>34663.199999999997</v>
      </c>
      <c r="E4805" s="4">
        <v>12000.399839999998</v>
      </c>
      <c r="F4805" s="3">
        <v>0.34619999999999995</v>
      </c>
      <c r="G4805" s="5">
        <v>515.82142857142856</v>
      </c>
      <c r="H4805" s="4">
        <v>178.57737857142854</v>
      </c>
      <c r="I4805">
        <v>67.2</v>
      </c>
      <c r="J4805" t="s">
        <v>47</v>
      </c>
      <c r="K4805" t="s">
        <v>91</v>
      </c>
      <c r="L4805" t="s">
        <v>276</v>
      </c>
      <c r="M4805" s="2">
        <v>41752</v>
      </c>
      <c r="N4805" s="2">
        <v>42116</v>
      </c>
      <c r="O4805" t="s">
        <v>13</v>
      </c>
      <c r="P4805">
        <v>0</v>
      </c>
    </row>
    <row r="4806" spans="1:18">
      <c r="A4806" s="1">
        <v>41974</v>
      </c>
      <c r="B4806" t="s">
        <v>55</v>
      </c>
      <c r="C4806" t="s">
        <v>189</v>
      </c>
      <c r="D4806" s="4">
        <v>37194</v>
      </c>
      <c r="E4806" s="4">
        <v>6921.8033999999998</v>
      </c>
      <c r="F4806" s="3">
        <v>0.18609999999999999</v>
      </c>
      <c r="G4806" s="5">
        <v>2582.916666666667</v>
      </c>
      <c r="H4806" s="4">
        <v>480.68079166666672</v>
      </c>
      <c r="I4806">
        <v>14.399999999999999</v>
      </c>
      <c r="J4806" t="s">
        <v>10</v>
      </c>
      <c r="K4806" t="s">
        <v>11</v>
      </c>
      <c r="L4806" t="s">
        <v>94</v>
      </c>
      <c r="M4806" s="2">
        <v>41804</v>
      </c>
      <c r="N4806" s="2">
        <v>42133</v>
      </c>
      <c r="O4806" t="s">
        <v>21</v>
      </c>
      <c r="P4806">
        <v>0.17</v>
      </c>
    </row>
    <row r="4807" spans="1:18">
      <c r="A4807" s="1">
        <v>41974</v>
      </c>
      <c r="B4807" t="s">
        <v>55</v>
      </c>
      <c r="C4807" t="s">
        <v>332</v>
      </c>
      <c r="D4807" s="4">
        <v>36360</v>
      </c>
      <c r="E4807" s="4">
        <v>6053.94</v>
      </c>
      <c r="F4807" s="3">
        <v>0.16649999999999998</v>
      </c>
      <c r="G4807" s="5">
        <v>3030</v>
      </c>
      <c r="H4807" s="4">
        <v>504.49499999999995</v>
      </c>
      <c r="I4807">
        <v>12</v>
      </c>
      <c r="J4807" t="s">
        <v>47</v>
      </c>
      <c r="K4807" t="s">
        <v>48</v>
      </c>
      <c r="L4807" t="s">
        <v>333</v>
      </c>
      <c r="M4807" s="2">
        <v>41964</v>
      </c>
      <c r="N4807" s="2">
        <v>42328</v>
      </c>
      <c r="O4807" t="s">
        <v>21</v>
      </c>
      <c r="P4807">
        <v>0.15</v>
      </c>
    </row>
    <row r="4808" spans="1:18">
      <c r="A4808" s="1">
        <v>41974</v>
      </c>
      <c r="B4808" t="s">
        <v>55</v>
      </c>
      <c r="C4808" t="s">
        <v>254</v>
      </c>
      <c r="D4808" s="4">
        <v>23586</v>
      </c>
      <c r="E4808" s="4">
        <v>7200.8058000000001</v>
      </c>
      <c r="F4808" s="3">
        <v>0.30530000000000002</v>
      </c>
      <c r="G4808" s="5">
        <v>1637.9166666666667</v>
      </c>
      <c r="H4808" s="4">
        <v>500.05595833333336</v>
      </c>
      <c r="I4808">
        <v>14.399999999999999</v>
      </c>
      <c r="J4808" t="s">
        <v>10</v>
      </c>
      <c r="K4808" t="s">
        <v>11</v>
      </c>
      <c r="L4808" t="s">
        <v>94</v>
      </c>
      <c r="M4808" s="2">
        <v>41533</v>
      </c>
      <c r="N4808" s="2">
        <v>42262</v>
      </c>
      <c r="O4808" t="s">
        <v>21</v>
      </c>
      <c r="P4808">
        <v>0.16</v>
      </c>
    </row>
    <row r="4809" spans="1:18">
      <c r="A4809" s="1">
        <v>41974</v>
      </c>
      <c r="B4809" t="s">
        <v>55</v>
      </c>
      <c r="C4809" t="s">
        <v>255</v>
      </c>
      <c r="D4809" s="4">
        <v>33003.599999999999</v>
      </c>
      <c r="E4809" s="4">
        <v>6359.7937199999997</v>
      </c>
      <c r="F4809" s="3">
        <v>0.19270000000000001</v>
      </c>
      <c r="G4809" s="5">
        <v>2291.916666666667</v>
      </c>
      <c r="H4809" s="4">
        <v>441.6523416666667</v>
      </c>
      <c r="I4809">
        <v>14.399999999999999</v>
      </c>
      <c r="J4809" t="s">
        <v>10</v>
      </c>
      <c r="K4809" t="s">
        <v>11</v>
      </c>
      <c r="L4809" t="s">
        <v>94</v>
      </c>
      <c r="M4809" s="2">
        <v>41518</v>
      </c>
      <c r="N4809" s="2">
        <v>42247</v>
      </c>
      <c r="O4809" t="s">
        <v>21</v>
      </c>
      <c r="P4809">
        <v>0.17</v>
      </c>
    </row>
    <row r="4810" spans="1:18">
      <c r="A4810" s="1">
        <v>41974</v>
      </c>
      <c r="B4810" t="s">
        <v>55</v>
      </c>
      <c r="C4810" t="s">
        <v>256</v>
      </c>
      <c r="D4810" s="4">
        <v>24661.200000000001</v>
      </c>
      <c r="E4810" s="4">
        <v>6599.3371200000001</v>
      </c>
      <c r="F4810" s="3">
        <v>0.2676</v>
      </c>
      <c r="G4810" s="5">
        <v>1712.5833333333335</v>
      </c>
      <c r="H4810" s="4">
        <v>458.28730000000007</v>
      </c>
      <c r="I4810">
        <v>14.399999999999999</v>
      </c>
      <c r="J4810" t="s">
        <v>52</v>
      </c>
      <c r="K4810" t="s">
        <v>51</v>
      </c>
      <c r="L4810" t="s">
        <v>51</v>
      </c>
      <c r="M4810" s="2">
        <v>41536</v>
      </c>
      <c r="N4810" s="2">
        <v>42265</v>
      </c>
      <c r="O4810" t="s">
        <v>21</v>
      </c>
      <c r="P4810">
        <v>0.13</v>
      </c>
    </row>
    <row r="4811" spans="1:18">
      <c r="A4811" s="1">
        <v>41974</v>
      </c>
      <c r="B4811" t="s">
        <v>55</v>
      </c>
      <c r="C4811" t="s">
        <v>278</v>
      </c>
      <c r="D4811" s="4">
        <v>4842</v>
      </c>
      <c r="E4811" s="4">
        <v>2519.7767999999996</v>
      </c>
      <c r="F4811" s="3">
        <v>0.52039999999999997</v>
      </c>
      <c r="G4811" s="5">
        <v>310.38461538461542</v>
      </c>
      <c r="H4811" s="4">
        <v>161.52415384615384</v>
      </c>
      <c r="I4811">
        <v>15.6</v>
      </c>
      <c r="J4811" t="s">
        <v>47</v>
      </c>
      <c r="K4811" t="s">
        <v>91</v>
      </c>
      <c r="L4811" t="s">
        <v>279</v>
      </c>
      <c r="M4811" s="2">
        <v>41609</v>
      </c>
      <c r="N4811" s="2">
        <v>42338</v>
      </c>
      <c r="O4811" t="s">
        <v>13</v>
      </c>
      <c r="P4811">
        <v>0</v>
      </c>
    </row>
    <row r="4812" spans="1:18">
      <c r="A4812" s="1">
        <v>42005</v>
      </c>
      <c r="B4812" t="s">
        <v>55</v>
      </c>
      <c r="C4812" t="s">
        <v>56</v>
      </c>
      <c r="D4812" s="4">
        <v>1015585.2</v>
      </c>
      <c r="E4812" s="4">
        <v>126541.91592</v>
      </c>
      <c r="F4812" s="3">
        <v>0.1246</v>
      </c>
      <c r="G4812" s="5">
        <v>842.94920318725099</v>
      </c>
      <c r="H4812" s="4">
        <v>105.03147071713148</v>
      </c>
      <c r="I4812">
        <v>1204.8</v>
      </c>
      <c r="J4812" t="s">
        <v>34</v>
      </c>
      <c r="K4812" t="s">
        <v>58</v>
      </c>
      <c r="L4812" t="s">
        <v>57</v>
      </c>
      <c r="M4812" s="2">
        <v>41270</v>
      </c>
      <c r="N4812" s="2">
        <v>44325</v>
      </c>
      <c r="O4812" t="s">
        <v>16</v>
      </c>
      <c r="P4812">
        <v>0.08</v>
      </c>
    </row>
    <row r="4813" spans="1:18">
      <c r="A4813" s="1">
        <v>42005</v>
      </c>
      <c r="B4813" t="s">
        <v>55</v>
      </c>
      <c r="C4813" t="s">
        <v>59</v>
      </c>
      <c r="D4813" s="4">
        <v>843230.4</v>
      </c>
      <c r="E4813" s="4">
        <v>94020.189599999998</v>
      </c>
      <c r="F4813" s="3">
        <v>0.11149999999999999</v>
      </c>
      <c r="G4813" s="5">
        <v>986.92696629213492</v>
      </c>
      <c r="H4813" s="4">
        <v>110.04235674157303</v>
      </c>
      <c r="I4813">
        <v>854.4</v>
      </c>
      <c r="J4813" t="s">
        <v>34</v>
      </c>
      <c r="K4813" t="s">
        <v>58</v>
      </c>
      <c r="L4813" t="s">
        <v>57</v>
      </c>
      <c r="M4813" s="2">
        <v>41286</v>
      </c>
      <c r="N4813" s="2">
        <v>44325</v>
      </c>
      <c r="O4813" t="s">
        <v>16</v>
      </c>
      <c r="P4813">
        <v>0.08</v>
      </c>
    </row>
    <row r="4814" spans="1:18">
      <c r="A4814" s="1">
        <v>42005</v>
      </c>
      <c r="B4814" t="s">
        <v>55</v>
      </c>
      <c r="C4814" t="s">
        <v>331</v>
      </c>
      <c r="D4814" s="4">
        <v>805275.81599999999</v>
      </c>
      <c r="E4814" s="4">
        <v>78272.809315200007</v>
      </c>
      <c r="F4814" s="3">
        <v>9.7200000000000009E-2</v>
      </c>
      <c r="G4814" s="5">
        <v>1491.2515111111111</v>
      </c>
      <c r="H4814" s="4">
        <v>144.94964688000002</v>
      </c>
      <c r="I4814">
        <v>540</v>
      </c>
      <c r="J4814" t="s">
        <v>34</v>
      </c>
      <c r="K4814" t="s">
        <v>58</v>
      </c>
      <c r="L4814" t="s">
        <v>57</v>
      </c>
      <c r="M4814" s="2">
        <v>41877</v>
      </c>
      <c r="N4814" s="2">
        <v>43702</v>
      </c>
      <c r="O4814" t="s">
        <v>16</v>
      </c>
      <c r="P4814">
        <v>0.08</v>
      </c>
    </row>
    <row r="4815" spans="1:18">
      <c r="A4815" s="1">
        <v>42005</v>
      </c>
      <c r="B4815" t="s">
        <v>55</v>
      </c>
      <c r="C4815" t="s">
        <v>311</v>
      </c>
      <c r="D4815" s="4">
        <v>812452.79999999993</v>
      </c>
      <c r="E4815" s="4">
        <v>78726.676319999984</v>
      </c>
      <c r="F4815" s="3">
        <v>9.6899999999999986E-2</v>
      </c>
      <c r="G4815" s="5">
        <v>1289.607619047619</v>
      </c>
      <c r="H4815" s="4">
        <v>124.96297828571426</v>
      </c>
      <c r="I4815">
        <v>630</v>
      </c>
      <c r="J4815" t="s">
        <v>34</v>
      </c>
      <c r="K4815" t="s">
        <v>58</v>
      </c>
      <c r="L4815" t="s">
        <v>57</v>
      </c>
      <c r="M4815" s="2">
        <v>41757</v>
      </c>
      <c r="N4815" s="2">
        <v>43948</v>
      </c>
      <c r="O4815" t="s">
        <v>16</v>
      </c>
      <c r="P4815">
        <v>0.08</v>
      </c>
    </row>
    <row r="4816" spans="1:18">
      <c r="A4816" s="1">
        <v>42005</v>
      </c>
      <c r="B4816" t="s">
        <v>55</v>
      </c>
      <c r="C4816" t="s">
        <v>60</v>
      </c>
      <c r="D4816" s="4">
        <v>168161.136</v>
      </c>
      <c r="E4816" s="4">
        <v>26334.033897599998</v>
      </c>
      <c r="F4816" s="3">
        <v>0.15659999999999999</v>
      </c>
      <c r="G4816" s="5">
        <v>670.49894736842111</v>
      </c>
      <c r="H4816" s="4">
        <v>105.00013515789473</v>
      </c>
      <c r="I4816">
        <v>250.79999999999998</v>
      </c>
      <c r="J4816" t="s">
        <v>62</v>
      </c>
      <c r="K4816" t="s">
        <v>61</v>
      </c>
      <c r="L4816" t="s">
        <v>61</v>
      </c>
      <c r="M4816" s="2">
        <v>41243</v>
      </c>
      <c r="N4816" s="2">
        <v>43229</v>
      </c>
      <c r="O4816" t="s">
        <v>13</v>
      </c>
      <c r="P4816">
        <v>0</v>
      </c>
    </row>
    <row r="4817" spans="1:16">
      <c r="A4817" s="1">
        <v>42005</v>
      </c>
      <c r="B4817" t="s">
        <v>55</v>
      </c>
      <c r="C4817" t="s">
        <v>63</v>
      </c>
      <c r="D4817" s="4">
        <v>570880.79999999993</v>
      </c>
      <c r="E4817" s="4">
        <v>110750.87520000002</v>
      </c>
      <c r="F4817" s="3">
        <v>0.19400000000000006</v>
      </c>
      <c r="G4817" s="5">
        <v>438.06077348066293</v>
      </c>
      <c r="H4817" s="4">
        <v>84.983790055248633</v>
      </c>
      <c r="I4817">
        <v>1303.2</v>
      </c>
      <c r="J4817" t="s">
        <v>34</v>
      </c>
      <c r="K4817" t="s">
        <v>58</v>
      </c>
      <c r="L4817" t="s">
        <v>57</v>
      </c>
      <c r="M4817" s="2">
        <v>41268</v>
      </c>
      <c r="N4817" s="2">
        <v>44325</v>
      </c>
      <c r="O4817" t="s">
        <v>16</v>
      </c>
      <c r="P4817">
        <v>7.0000000000000007E-2</v>
      </c>
    </row>
    <row r="4818" spans="1:16">
      <c r="A4818" s="1">
        <v>42005</v>
      </c>
      <c r="B4818" t="s">
        <v>55</v>
      </c>
      <c r="C4818" t="s">
        <v>64</v>
      </c>
      <c r="D4818" s="4">
        <v>221689.44</v>
      </c>
      <c r="E4818" s="4">
        <v>50855.557536000008</v>
      </c>
      <c r="F4818" s="3">
        <v>0.22940000000000002</v>
      </c>
      <c r="G4818" s="5">
        <v>1133.3815950920246</v>
      </c>
      <c r="H4818" s="4">
        <v>259.99773791411047</v>
      </c>
      <c r="I4818">
        <v>195.6</v>
      </c>
      <c r="J4818" t="s">
        <v>10</v>
      </c>
      <c r="K4818" t="s">
        <v>12</v>
      </c>
      <c r="L4818" t="s">
        <v>27</v>
      </c>
      <c r="M4818" s="2">
        <v>41299</v>
      </c>
      <c r="N4818" s="2">
        <v>42499</v>
      </c>
      <c r="O4818" t="s">
        <v>21</v>
      </c>
      <c r="P4818">
        <v>0.16</v>
      </c>
    </row>
    <row r="4819" spans="1:16">
      <c r="A4819" s="1">
        <v>42005</v>
      </c>
      <c r="B4819" t="s">
        <v>55</v>
      </c>
      <c r="C4819" t="s">
        <v>65</v>
      </c>
      <c r="D4819" s="4">
        <v>449524.8</v>
      </c>
      <c r="E4819" s="4">
        <v>58528.128959999995</v>
      </c>
      <c r="F4819" s="3">
        <v>0.13019999999999998</v>
      </c>
      <c r="G4819" s="5">
        <v>2480.8211920529802</v>
      </c>
      <c r="H4819" s="4">
        <v>323.00291920529799</v>
      </c>
      <c r="I4819">
        <v>181.2</v>
      </c>
      <c r="J4819" t="s">
        <v>10</v>
      </c>
      <c r="K4819" t="s">
        <v>20</v>
      </c>
      <c r="L4819" t="s">
        <v>20</v>
      </c>
      <c r="M4819" s="2">
        <v>41286</v>
      </c>
      <c r="N4819" s="2">
        <v>42499</v>
      </c>
      <c r="O4819" t="s">
        <v>21</v>
      </c>
      <c r="P4819">
        <v>0.11</v>
      </c>
    </row>
    <row r="4820" spans="1:16">
      <c r="A4820" s="1">
        <v>42005</v>
      </c>
      <c r="B4820" t="s">
        <v>55</v>
      </c>
      <c r="C4820" t="s">
        <v>66</v>
      </c>
      <c r="D4820" s="4">
        <v>207206.39999999999</v>
      </c>
      <c r="E4820" s="4">
        <v>37089.945600000006</v>
      </c>
      <c r="F4820" s="3">
        <v>0.17900000000000005</v>
      </c>
      <c r="G4820" s="5">
        <v>1726.72</v>
      </c>
      <c r="H4820" s="4">
        <v>309.08288000000005</v>
      </c>
      <c r="I4820">
        <v>120</v>
      </c>
      <c r="J4820" t="s">
        <v>10</v>
      </c>
      <c r="K4820" t="s">
        <v>20</v>
      </c>
      <c r="L4820" t="s">
        <v>20</v>
      </c>
      <c r="M4820" s="2">
        <v>41279</v>
      </c>
      <c r="N4820" s="2">
        <v>42499</v>
      </c>
      <c r="O4820" t="s">
        <v>21</v>
      </c>
      <c r="P4820">
        <v>0.15</v>
      </c>
    </row>
    <row r="4821" spans="1:16">
      <c r="A4821" s="1">
        <v>42005</v>
      </c>
      <c r="B4821" t="s">
        <v>55</v>
      </c>
      <c r="C4821" t="s">
        <v>67</v>
      </c>
      <c r="D4821" s="4">
        <v>81816</v>
      </c>
      <c r="E4821" s="4">
        <v>33896.368799999997</v>
      </c>
      <c r="F4821" s="3">
        <v>0.41429999999999995</v>
      </c>
      <c r="G4821" s="5">
        <v>603.36283185840705</v>
      </c>
      <c r="H4821" s="4">
        <v>249.97322123893804</v>
      </c>
      <c r="I4821">
        <v>135.6</v>
      </c>
      <c r="J4821" t="s">
        <v>10</v>
      </c>
      <c r="K4821" t="s">
        <v>20</v>
      </c>
      <c r="L4821" t="s">
        <v>20</v>
      </c>
      <c r="M4821" s="2">
        <v>41281</v>
      </c>
      <c r="N4821" s="2">
        <v>42133</v>
      </c>
      <c r="O4821" t="s">
        <v>21</v>
      </c>
      <c r="P4821">
        <v>0.14000000000000001</v>
      </c>
    </row>
    <row r="4822" spans="1:16">
      <c r="A4822" s="1">
        <v>42005</v>
      </c>
      <c r="B4822" t="s">
        <v>55</v>
      </c>
      <c r="C4822" t="s">
        <v>68</v>
      </c>
      <c r="D4822" s="4">
        <v>68258.399999999994</v>
      </c>
      <c r="E4822" s="4">
        <v>17283.026879999998</v>
      </c>
      <c r="F4822" s="3">
        <v>0.25319999999999998</v>
      </c>
      <c r="G4822" s="5">
        <v>948.0333333333333</v>
      </c>
      <c r="H4822" s="4">
        <v>240.04203999999996</v>
      </c>
      <c r="I4822">
        <v>72</v>
      </c>
      <c r="J4822" t="s">
        <v>10</v>
      </c>
      <c r="K4822" t="s">
        <v>11</v>
      </c>
      <c r="L4822" t="s">
        <v>42</v>
      </c>
      <c r="M4822" s="2">
        <v>41280</v>
      </c>
      <c r="N4822" s="2">
        <v>42133</v>
      </c>
      <c r="O4822" t="s">
        <v>21</v>
      </c>
      <c r="P4822">
        <v>0.15</v>
      </c>
    </row>
    <row r="4823" spans="1:16">
      <c r="A4823" s="1">
        <v>42005</v>
      </c>
      <c r="B4823" t="s">
        <v>55</v>
      </c>
      <c r="C4823" t="s">
        <v>69</v>
      </c>
      <c r="D4823" s="4">
        <v>180384</v>
      </c>
      <c r="E4823" s="4">
        <v>48992.294400000006</v>
      </c>
      <c r="F4823" s="3">
        <v>0.27160000000000001</v>
      </c>
      <c r="G4823" s="5">
        <v>957.45222929936301</v>
      </c>
      <c r="H4823" s="4">
        <v>260.04402547770701</v>
      </c>
      <c r="I4823">
        <v>188.4</v>
      </c>
      <c r="J4823" t="s">
        <v>10</v>
      </c>
      <c r="K4823" t="s">
        <v>20</v>
      </c>
      <c r="L4823" t="s">
        <v>20</v>
      </c>
      <c r="M4823" s="2">
        <v>41283</v>
      </c>
      <c r="N4823" s="2">
        <v>42133</v>
      </c>
      <c r="O4823" t="s">
        <v>21</v>
      </c>
      <c r="P4823">
        <v>0.17</v>
      </c>
    </row>
    <row r="4824" spans="1:16">
      <c r="A4824" s="1">
        <v>42005</v>
      </c>
      <c r="B4824" t="s">
        <v>55</v>
      </c>
      <c r="C4824" t="s">
        <v>70</v>
      </c>
      <c r="D4824" s="4">
        <v>511682.39999999997</v>
      </c>
      <c r="E4824" s="4">
        <v>92102.831999999995</v>
      </c>
      <c r="F4824" s="3">
        <v>0.18</v>
      </c>
      <c r="G4824" s="5">
        <v>2436.5828571428569</v>
      </c>
      <c r="H4824" s="4">
        <v>438.58491428571426</v>
      </c>
      <c r="I4824">
        <v>210</v>
      </c>
      <c r="J4824" t="s">
        <v>10</v>
      </c>
      <c r="K4824" t="s">
        <v>20</v>
      </c>
      <c r="L4824" t="s">
        <v>20</v>
      </c>
      <c r="M4824" s="2">
        <v>41284</v>
      </c>
      <c r="N4824" s="2">
        <v>42499</v>
      </c>
      <c r="O4824" t="s">
        <v>16</v>
      </c>
      <c r="P4824">
        <v>0.18</v>
      </c>
    </row>
    <row r="4825" spans="1:16">
      <c r="A4825" s="1">
        <v>42005</v>
      </c>
      <c r="B4825" t="s">
        <v>55</v>
      </c>
      <c r="C4825" t="s">
        <v>71</v>
      </c>
      <c r="D4825" s="4">
        <v>200683.44</v>
      </c>
      <c r="E4825" s="4">
        <v>34999.191936000003</v>
      </c>
      <c r="F4825" s="3">
        <v>0.1744</v>
      </c>
      <c r="G4825" s="5">
        <v>688.21481481481487</v>
      </c>
      <c r="H4825" s="4">
        <v>120.02466370370372</v>
      </c>
      <c r="I4825">
        <v>291.59999999999997</v>
      </c>
      <c r="J4825" t="s">
        <v>10</v>
      </c>
      <c r="K4825" t="s">
        <v>12</v>
      </c>
      <c r="L4825" t="s">
        <v>12</v>
      </c>
      <c r="M4825" s="2">
        <v>41340</v>
      </c>
      <c r="N4825" s="2">
        <v>42499</v>
      </c>
      <c r="O4825" t="s">
        <v>16</v>
      </c>
      <c r="P4825">
        <v>0.13</v>
      </c>
    </row>
    <row r="4826" spans="1:16">
      <c r="A4826" s="1">
        <v>42005</v>
      </c>
      <c r="B4826" t="s">
        <v>55</v>
      </c>
      <c r="C4826" t="s">
        <v>72</v>
      </c>
      <c r="D4826" s="4">
        <v>211802.90400000001</v>
      </c>
      <c r="E4826" s="4">
        <v>27534.377520000002</v>
      </c>
      <c r="F4826" s="3">
        <v>0.13</v>
      </c>
      <c r="G4826" s="5">
        <v>1038.2495294117648</v>
      </c>
      <c r="H4826" s="4">
        <v>134.97243882352942</v>
      </c>
      <c r="I4826">
        <v>204</v>
      </c>
      <c r="J4826" t="s">
        <v>10</v>
      </c>
      <c r="K4826" t="s">
        <v>20</v>
      </c>
      <c r="L4826" t="s">
        <v>20</v>
      </c>
      <c r="M4826" s="2">
        <v>41337</v>
      </c>
      <c r="N4826" s="2">
        <v>42499</v>
      </c>
      <c r="O4826" t="s">
        <v>16</v>
      </c>
      <c r="P4826">
        <v>0.13</v>
      </c>
    </row>
    <row r="4827" spans="1:16">
      <c r="A4827" s="1">
        <v>42005</v>
      </c>
      <c r="B4827" t="s">
        <v>55</v>
      </c>
      <c r="C4827" t="s">
        <v>73</v>
      </c>
      <c r="D4827" s="4">
        <v>151023.6</v>
      </c>
      <c r="E4827" s="4">
        <v>37121.600879999998</v>
      </c>
      <c r="F4827" s="3">
        <v>0.24579999999999999</v>
      </c>
      <c r="G4827" s="5">
        <v>1057.5882352941178</v>
      </c>
      <c r="H4827" s="4">
        <v>259.95518823529414</v>
      </c>
      <c r="I4827">
        <v>142.79999999999998</v>
      </c>
      <c r="J4827" t="s">
        <v>10</v>
      </c>
      <c r="K4827" t="s">
        <v>20</v>
      </c>
      <c r="L4827" t="s">
        <v>20</v>
      </c>
      <c r="M4827" s="2">
        <v>41284</v>
      </c>
      <c r="N4827" s="2">
        <v>43229</v>
      </c>
      <c r="O4827" t="s">
        <v>21</v>
      </c>
      <c r="P4827">
        <v>0.16</v>
      </c>
    </row>
    <row r="4828" spans="1:16">
      <c r="A4828" s="1">
        <v>42005</v>
      </c>
      <c r="B4828" t="s">
        <v>55</v>
      </c>
      <c r="C4828" t="s">
        <v>74</v>
      </c>
      <c r="D4828" s="4">
        <v>249423.59999999998</v>
      </c>
      <c r="E4828" s="4">
        <v>78917.627040000007</v>
      </c>
      <c r="F4828" s="3">
        <v>0.31640000000000007</v>
      </c>
      <c r="G4828" s="5">
        <v>758.58759124087578</v>
      </c>
      <c r="H4828" s="4">
        <v>240.01711386861314</v>
      </c>
      <c r="I4828">
        <v>328.8</v>
      </c>
      <c r="J4828" t="s">
        <v>10</v>
      </c>
      <c r="K4828" t="s">
        <v>20</v>
      </c>
      <c r="L4828" t="s">
        <v>20</v>
      </c>
      <c r="M4828" s="2">
        <v>41299</v>
      </c>
      <c r="N4828" s="2">
        <v>42133</v>
      </c>
      <c r="O4828" t="s">
        <v>21</v>
      </c>
      <c r="P4828">
        <v>0.15</v>
      </c>
    </row>
    <row r="4829" spans="1:16">
      <c r="A4829" s="1">
        <v>42005</v>
      </c>
      <c r="B4829" t="s">
        <v>55</v>
      </c>
      <c r="C4829" t="s">
        <v>75</v>
      </c>
      <c r="D4829" s="4">
        <v>936868.79999999993</v>
      </c>
      <c r="E4829" s="4">
        <v>159267.69600000003</v>
      </c>
      <c r="F4829" s="3">
        <v>0.17000000000000004</v>
      </c>
      <c r="G4829" s="5">
        <v>2502.3205128205127</v>
      </c>
      <c r="H4829" s="4">
        <v>425.39448717948727</v>
      </c>
      <c r="I4829">
        <v>374.4</v>
      </c>
      <c r="J4829" t="s">
        <v>10</v>
      </c>
      <c r="K4829" t="s">
        <v>76</v>
      </c>
      <c r="L4829" t="s">
        <v>76</v>
      </c>
      <c r="M4829" s="2">
        <v>41295</v>
      </c>
      <c r="N4829" s="2">
        <v>42133</v>
      </c>
      <c r="O4829" t="s">
        <v>21</v>
      </c>
      <c r="P4829">
        <v>0.15</v>
      </c>
    </row>
    <row r="4830" spans="1:16">
      <c r="A4830" s="1">
        <v>42005</v>
      </c>
      <c r="B4830" t="s">
        <v>55</v>
      </c>
      <c r="C4830" t="s">
        <v>77</v>
      </c>
      <c r="D4830" s="4">
        <v>344698.8</v>
      </c>
      <c r="E4830" s="4">
        <v>62114.723760000001</v>
      </c>
      <c r="F4830" s="3">
        <v>0.1802</v>
      </c>
      <c r="G4830" s="5">
        <v>1276.6622222222222</v>
      </c>
      <c r="H4830" s="4">
        <v>230.05453244444445</v>
      </c>
      <c r="I4830">
        <v>270</v>
      </c>
      <c r="J4830" t="s">
        <v>10</v>
      </c>
      <c r="K4830" t="s">
        <v>76</v>
      </c>
      <c r="L4830" t="s">
        <v>76</v>
      </c>
      <c r="M4830" s="2">
        <v>41279</v>
      </c>
      <c r="N4830" s="2">
        <v>42499</v>
      </c>
      <c r="O4830" t="s">
        <v>21</v>
      </c>
      <c r="P4830">
        <v>0.13</v>
      </c>
    </row>
    <row r="4831" spans="1:16">
      <c r="A4831" s="1">
        <v>42005</v>
      </c>
      <c r="B4831" t="s">
        <v>55</v>
      </c>
      <c r="C4831" t="s">
        <v>78</v>
      </c>
      <c r="D4831" s="4">
        <v>188100</v>
      </c>
      <c r="E4831" s="4">
        <v>74826.179999999993</v>
      </c>
      <c r="F4831" s="3">
        <v>0.39779999999999999</v>
      </c>
      <c r="G4831" s="5">
        <v>729.06976744186045</v>
      </c>
      <c r="H4831" s="4">
        <v>290.02395348837206</v>
      </c>
      <c r="I4831">
        <v>258</v>
      </c>
      <c r="J4831" t="s">
        <v>10</v>
      </c>
      <c r="K4831" t="s">
        <v>20</v>
      </c>
      <c r="L4831" t="s">
        <v>20</v>
      </c>
      <c r="M4831" s="2">
        <v>41274</v>
      </c>
      <c r="N4831" s="2">
        <v>42435</v>
      </c>
      <c r="O4831" t="s">
        <v>21</v>
      </c>
      <c r="P4831">
        <v>0.18</v>
      </c>
    </row>
    <row r="4832" spans="1:16">
      <c r="A4832" s="1">
        <v>42005</v>
      </c>
      <c r="B4832" t="s">
        <v>55</v>
      </c>
      <c r="C4832" t="s">
        <v>79</v>
      </c>
      <c r="D4832" s="4">
        <v>940912.79999999993</v>
      </c>
      <c r="E4832" s="4">
        <v>209353.098</v>
      </c>
      <c r="F4832" s="3">
        <v>0.2225</v>
      </c>
      <c r="G4832" s="5">
        <v>606.41453982985308</v>
      </c>
      <c r="H4832" s="4">
        <v>134.92723511214231</v>
      </c>
      <c r="I4832">
        <v>1551.6</v>
      </c>
      <c r="J4832" t="s">
        <v>32</v>
      </c>
      <c r="K4832" t="s">
        <v>79</v>
      </c>
      <c r="L4832" t="s">
        <v>32</v>
      </c>
      <c r="M4832" s="2">
        <v>41338</v>
      </c>
      <c r="N4832" s="2">
        <v>44349</v>
      </c>
      <c r="O4832" t="s">
        <v>30</v>
      </c>
      <c r="P4832">
        <v>0.14000000000000001</v>
      </c>
    </row>
    <row r="4833" spans="1:17">
      <c r="A4833" s="1">
        <v>42005</v>
      </c>
      <c r="B4833" t="s">
        <v>55</v>
      </c>
      <c r="C4833" t="s">
        <v>270</v>
      </c>
      <c r="D4833" s="4">
        <v>1071492</v>
      </c>
      <c r="E4833" s="4">
        <v>81754.839599999992</v>
      </c>
      <c r="F4833" s="3">
        <v>7.6299999999999993E-2</v>
      </c>
      <c r="G4833" s="5">
        <v>917.68756423432694</v>
      </c>
      <c r="H4833" s="4">
        <v>70.019561151079131</v>
      </c>
      <c r="I4833">
        <v>1167.5999999999999</v>
      </c>
      <c r="J4833" t="s">
        <v>34</v>
      </c>
      <c r="K4833" t="s">
        <v>58</v>
      </c>
      <c r="L4833" t="s">
        <v>57</v>
      </c>
      <c r="M4833" s="2">
        <v>41446</v>
      </c>
      <c r="N4833" s="2">
        <v>44487</v>
      </c>
      <c r="O4833" t="s">
        <v>16</v>
      </c>
      <c r="P4833">
        <v>0</v>
      </c>
    </row>
    <row r="4834" spans="1:17">
      <c r="A4834" s="1">
        <v>42005</v>
      </c>
      <c r="B4834" t="s">
        <v>55</v>
      </c>
      <c r="C4834" t="s">
        <v>273</v>
      </c>
      <c r="D4834" s="4">
        <v>1750251.5999999999</v>
      </c>
      <c r="E4834" s="4">
        <v>87512.58</v>
      </c>
      <c r="F4834" s="3">
        <v>0.05</v>
      </c>
      <c r="G4834" s="5">
        <v>3277.6247191011234</v>
      </c>
      <c r="H4834" s="4">
        <v>163.88123595505618</v>
      </c>
      <c r="I4834">
        <v>534</v>
      </c>
      <c r="J4834" t="s">
        <v>34</v>
      </c>
      <c r="K4834" t="s">
        <v>58</v>
      </c>
      <c r="L4834" t="s">
        <v>57</v>
      </c>
      <c r="M4834" s="2">
        <v>41514</v>
      </c>
      <c r="N4834" s="2">
        <v>44525</v>
      </c>
      <c r="O4834" t="s">
        <v>16</v>
      </c>
      <c r="P4834">
        <v>0.05</v>
      </c>
    </row>
    <row r="4835" spans="1:17">
      <c r="A4835" s="1">
        <v>42005</v>
      </c>
      <c r="B4835" t="s">
        <v>55</v>
      </c>
      <c r="C4835" t="s">
        <v>283</v>
      </c>
      <c r="D4835" s="4">
        <v>589470</v>
      </c>
      <c r="E4835" s="4">
        <v>55822.809000000001</v>
      </c>
      <c r="F4835" s="3">
        <v>9.4700000000000006E-2</v>
      </c>
      <c r="G4835" s="5">
        <v>1056.3978494623657</v>
      </c>
      <c r="H4835" s="4">
        <v>100.04087634408603</v>
      </c>
      <c r="I4835">
        <v>558</v>
      </c>
      <c r="J4835" t="s">
        <v>34</v>
      </c>
      <c r="K4835" t="s">
        <v>58</v>
      </c>
      <c r="L4835" t="s">
        <v>57</v>
      </c>
      <c r="M4835" s="2">
        <v>41567</v>
      </c>
      <c r="N4835" s="2">
        <v>44578</v>
      </c>
      <c r="O4835" t="s">
        <v>16</v>
      </c>
      <c r="P4835">
        <v>0.05</v>
      </c>
      <c r="Q4835">
        <v>0.05</v>
      </c>
    </row>
    <row r="4836" spans="1:17">
      <c r="A4836" s="1">
        <v>42005</v>
      </c>
      <c r="B4836" t="s">
        <v>55</v>
      </c>
      <c r="C4836" t="s">
        <v>80</v>
      </c>
      <c r="D4836" s="4">
        <v>675548.4</v>
      </c>
      <c r="E4836" s="4">
        <v>53638.542959999999</v>
      </c>
      <c r="F4836" s="3">
        <v>7.9399999999999998E-2</v>
      </c>
      <c r="G4836" s="5">
        <v>2582.371559633028</v>
      </c>
      <c r="H4836" s="4">
        <v>205.04030183486242</v>
      </c>
      <c r="I4836">
        <v>261.59999999999997</v>
      </c>
      <c r="J4836" t="s">
        <v>10</v>
      </c>
      <c r="K4836" t="s">
        <v>20</v>
      </c>
      <c r="L4836" t="s">
        <v>20</v>
      </c>
      <c r="M4836" s="2">
        <v>41374</v>
      </c>
      <c r="N4836" s="2">
        <v>42499</v>
      </c>
      <c r="O4836" t="s">
        <v>21</v>
      </c>
      <c r="P4836">
        <v>0.06</v>
      </c>
    </row>
    <row r="4837" spans="1:17">
      <c r="A4837" s="1">
        <v>42005</v>
      </c>
      <c r="B4837" t="s">
        <v>55</v>
      </c>
      <c r="C4837" t="s">
        <v>81</v>
      </c>
      <c r="D4837" s="4">
        <v>1286453.6399999999</v>
      </c>
      <c r="E4837" s="4">
        <v>180232.15496399999</v>
      </c>
      <c r="F4837" s="3">
        <v>0.1401</v>
      </c>
      <c r="G4837" s="5">
        <v>1662.0848062015502</v>
      </c>
      <c r="H4837" s="4">
        <v>232.8580813488372</v>
      </c>
      <c r="I4837">
        <v>774</v>
      </c>
      <c r="J4837" t="s">
        <v>10</v>
      </c>
      <c r="K4837" t="s">
        <v>12</v>
      </c>
      <c r="L4837" t="s">
        <v>23</v>
      </c>
      <c r="M4837" s="2">
        <v>41299</v>
      </c>
      <c r="N4837" s="2">
        <v>43229</v>
      </c>
      <c r="O4837" t="s">
        <v>21</v>
      </c>
      <c r="P4837">
        <v>0.11</v>
      </c>
    </row>
    <row r="4838" spans="1:17">
      <c r="A4838" s="1">
        <v>42005</v>
      </c>
      <c r="B4838" t="s">
        <v>55</v>
      </c>
      <c r="C4838" t="s">
        <v>82</v>
      </c>
      <c r="D4838" s="4">
        <v>432774</v>
      </c>
      <c r="E4838" s="4">
        <v>83092.607999999993</v>
      </c>
      <c r="F4838" s="3">
        <v>0.19199999999999998</v>
      </c>
      <c r="G4838" s="5">
        <v>1301.9675090252708</v>
      </c>
      <c r="H4838" s="4">
        <v>249.97776173285197</v>
      </c>
      <c r="I4838">
        <v>332.4</v>
      </c>
      <c r="J4838" t="s">
        <v>10</v>
      </c>
      <c r="K4838" t="s">
        <v>12</v>
      </c>
      <c r="L4838" t="s">
        <v>12</v>
      </c>
      <c r="M4838" s="2">
        <v>41331</v>
      </c>
      <c r="N4838" s="2">
        <v>42499</v>
      </c>
      <c r="O4838" t="s">
        <v>21</v>
      </c>
      <c r="P4838">
        <v>0.15</v>
      </c>
    </row>
    <row r="4839" spans="1:17">
      <c r="A4839" s="1">
        <v>42005</v>
      </c>
      <c r="B4839" t="s">
        <v>55</v>
      </c>
      <c r="C4839" t="s">
        <v>83</v>
      </c>
      <c r="D4839" s="4">
        <v>480020.39999999997</v>
      </c>
      <c r="E4839" s="4">
        <v>80883.43740000001</v>
      </c>
      <c r="F4839" s="3">
        <v>0.16850000000000004</v>
      </c>
      <c r="G4839" s="5">
        <v>2702.8175675675675</v>
      </c>
      <c r="H4839" s="4">
        <v>455.42476013513522</v>
      </c>
      <c r="I4839">
        <v>177.6</v>
      </c>
      <c r="J4839" t="s">
        <v>10</v>
      </c>
      <c r="K4839" t="s">
        <v>20</v>
      </c>
      <c r="L4839" t="s">
        <v>20</v>
      </c>
      <c r="M4839" s="2">
        <v>41295</v>
      </c>
      <c r="N4839" s="2">
        <v>42499</v>
      </c>
      <c r="O4839" t="s">
        <v>21</v>
      </c>
      <c r="P4839">
        <v>0.15</v>
      </c>
    </row>
    <row r="4840" spans="1:17">
      <c r="A4840" s="1">
        <v>42005</v>
      </c>
      <c r="B4840" t="s">
        <v>55</v>
      </c>
      <c r="C4840" t="s">
        <v>84</v>
      </c>
      <c r="D4840" s="4">
        <v>414126</v>
      </c>
      <c r="E4840" s="4">
        <v>72679.112999999998</v>
      </c>
      <c r="F4840" s="3">
        <v>0.17549999999999999</v>
      </c>
      <c r="G4840" s="5">
        <v>1960.8238636363637</v>
      </c>
      <c r="H4840" s="4">
        <v>344.12458806818182</v>
      </c>
      <c r="I4840">
        <v>211.2</v>
      </c>
      <c r="J4840" t="s">
        <v>10</v>
      </c>
      <c r="K4840" t="s">
        <v>20</v>
      </c>
      <c r="L4840" t="s">
        <v>20</v>
      </c>
      <c r="M4840" s="2">
        <v>41298</v>
      </c>
      <c r="N4840" s="2">
        <v>42133</v>
      </c>
      <c r="O4840" t="s">
        <v>21</v>
      </c>
      <c r="P4840">
        <v>0.15</v>
      </c>
    </row>
    <row r="4841" spans="1:17">
      <c r="A4841" s="1">
        <v>42005</v>
      </c>
      <c r="B4841" t="s">
        <v>55</v>
      </c>
      <c r="C4841" t="s">
        <v>85</v>
      </c>
      <c r="D4841" s="4">
        <v>171309.36</v>
      </c>
      <c r="E4841" s="4">
        <v>22270.216800000002</v>
      </c>
      <c r="F4841" s="3">
        <v>0.13000000000000003</v>
      </c>
      <c r="G4841" s="5">
        <v>1385.9980582524272</v>
      </c>
      <c r="H4841" s="4">
        <v>180.17974757281556</v>
      </c>
      <c r="I4841">
        <v>123.6</v>
      </c>
      <c r="J4841" t="s">
        <v>10</v>
      </c>
      <c r="K4841" t="s">
        <v>76</v>
      </c>
      <c r="L4841" t="s">
        <v>76</v>
      </c>
      <c r="M4841" s="2">
        <v>41345</v>
      </c>
      <c r="N4841" s="2">
        <v>42499</v>
      </c>
      <c r="O4841" t="s">
        <v>16</v>
      </c>
      <c r="P4841">
        <v>0.13</v>
      </c>
    </row>
    <row r="4842" spans="1:17">
      <c r="A4842" s="1">
        <v>42005</v>
      </c>
      <c r="B4842" t="s">
        <v>55</v>
      </c>
      <c r="C4842" t="s">
        <v>86</v>
      </c>
      <c r="D4842" s="4">
        <v>426501.6</v>
      </c>
      <c r="E4842" s="4">
        <v>84489.966960000005</v>
      </c>
      <c r="F4842" s="3">
        <v>0.19810000000000003</v>
      </c>
      <c r="G4842" s="5">
        <v>2755.1782945736436</v>
      </c>
      <c r="H4842" s="4">
        <v>545.80082015503888</v>
      </c>
      <c r="I4842">
        <v>154.79999999999998</v>
      </c>
      <c r="J4842" t="s">
        <v>10</v>
      </c>
      <c r="K4842" t="s">
        <v>76</v>
      </c>
      <c r="L4842" t="s">
        <v>76</v>
      </c>
      <c r="M4842" s="2">
        <v>41355</v>
      </c>
      <c r="N4842" s="2">
        <v>42499</v>
      </c>
      <c r="O4842" t="s">
        <v>21</v>
      </c>
      <c r="P4842">
        <v>0.18</v>
      </c>
    </row>
    <row r="4843" spans="1:17">
      <c r="A4843" s="1">
        <v>42005</v>
      </c>
      <c r="B4843" t="s">
        <v>55</v>
      </c>
      <c r="C4843" t="s">
        <v>87</v>
      </c>
      <c r="D4843" s="4">
        <v>399672</v>
      </c>
      <c r="E4843" s="4">
        <v>84370.7592</v>
      </c>
      <c r="F4843" s="3">
        <v>0.21110000000000001</v>
      </c>
      <c r="G4843" s="5">
        <v>1608.985507246377</v>
      </c>
      <c r="H4843" s="4">
        <v>339.65684057971021</v>
      </c>
      <c r="I4843">
        <v>248.39999999999998</v>
      </c>
      <c r="J4843" t="s">
        <v>10</v>
      </c>
      <c r="K4843" t="s">
        <v>20</v>
      </c>
      <c r="L4843" t="s">
        <v>20</v>
      </c>
      <c r="M4843" s="2">
        <v>41285</v>
      </c>
      <c r="N4843" s="2">
        <v>42499</v>
      </c>
      <c r="O4843" t="s">
        <v>21</v>
      </c>
      <c r="P4843">
        <v>0.18</v>
      </c>
    </row>
    <row r="4844" spans="1:17">
      <c r="A4844" s="1">
        <v>42005</v>
      </c>
      <c r="B4844" t="s">
        <v>55</v>
      </c>
      <c r="C4844" t="s">
        <v>88</v>
      </c>
      <c r="D4844" s="4">
        <v>96467.76</v>
      </c>
      <c r="E4844" s="4">
        <v>19004.148719999997</v>
      </c>
      <c r="F4844" s="3">
        <v>0.19699999999999998</v>
      </c>
      <c r="G4844" s="5">
        <v>609.01363636363635</v>
      </c>
      <c r="H4844" s="4">
        <v>119.97568636363634</v>
      </c>
      <c r="I4844">
        <v>158.4</v>
      </c>
      <c r="J4844" t="s">
        <v>10</v>
      </c>
      <c r="K4844" t="s">
        <v>20</v>
      </c>
      <c r="L4844" t="s">
        <v>20</v>
      </c>
      <c r="M4844" s="2">
        <v>41345</v>
      </c>
      <c r="N4844" s="2">
        <v>42499</v>
      </c>
      <c r="O4844" t="s">
        <v>16</v>
      </c>
      <c r="P4844">
        <v>0.13</v>
      </c>
    </row>
    <row r="4845" spans="1:17">
      <c r="A4845" s="1">
        <v>42005</v>
      </c>
      <c r="B4845" t="s">
        <v>55</v>
      </c>
      <c r="C4845" t="s">
        <v>89</v>
      </c>
      <c r="D4845" s="4">
        <v>118096.79999999999</v>
      </c>
      <c r="E4845" s="4">
        <v>29902.109759999996</v>
      </c>
      <c r="F4845" s="3">
        <v>0.25319999999999998</v>
      </c>
      <c r="G4845" s="5">
        <v>1105.7752808988764</v>
      </c>
      <c r="H4845" s="4">
        <v>279.98230112359545</v>
      </c>
      <c r="I4845">
        <v>106.8</v>
      </c>
      <c r="J4845" t="s">
        <v>47</v>
      </c>
      <c r="K4845" t="s">
        <v>91</v>
      </c>
      <c r="L4845" t="s">
        <v>90</v>
      </c>
      <c r="M4845" s="2">
        <v>41250</v>
      </c>
      <c r="N4845" s="2">
        <v>42133</v>
      </c>
      <c r="O4845" t="s">
        <v>13</v>
      </c>
      <c r="P4845">
        <v>0</v>
      </c>
    </row>
    <row r="4846" spans="1:17">
      <c r="A4846" s="1">
        <v>42005</v>
      </c>
      <c r="B4846" t="s">
        <v>55</v>
      </c>
      <c r="C4846" t="s">
        <v>92</v>
      </c>
      <c r="D4846" s="4">
        <v>117438</v>
      </c>
      <c r="E4846" s="4">
        <v>21373.716</v>
      </c>
      <c r="F4846" s="3">
        <v>0.182</v>
      </c>
      <c r="G4846" s="5">
        <v>2275.9302325581393</v>
      </c>
      <c r="H4846" s="4">
        <v>414.2193023255814</v>
      </c>
      <c r="I4846">
        <v>51.6</v>
      </c>
      <c r="J4846" t="s">
        <v>10</v>
      </c>
      <c r="K4846" t="s">
        <v>11</v>
      </c>
      <c r="L4846" t="s">
        <v>42</v>
      </c>
      <c r="M4846" s="2">
        <v>41332</v>
      </c>
      <c r="N4846" s="2">
        <v>42133</v>
      </c>
      <c r="O4846" t="s">
        <v>21</v>
      </c>
      <c r="P4846">
        <v>0.16</v>
      </c>
    </row>
    <row r="4847" spans="1:17">
      <c r="A4847" s="1">
        <v>42005</v>
      </c>
      <c r="B4847" t="s">
        <v>55</v>
      </c>
      <c r="C4847" t="s">
        <v>93</v>
      </c>
      <c r="D4847" s="4">
        <v>153100.79999999999</v>
      </c>
      <c r="E4847" s="4">
        <v>23026.36032</v>
      </c>
      <c r="F4847" s="3">
        <v>0.15040000000000001</v>
      </c>
      <c r="G4847" s="5">
        <v>2453.5384615384614</v>
      </c>
      <c r="H4847" s="4">
        <v>369.01218461538463</v>
      </c>
      <c r="I4847">
        <v>62.4</v>
      </c>
      <c r="J4847" t="s">
        <v>10</v>
      </c>
      <c r="K4847" t="s">
        <v>11</v>
      </c>
      <c r="L4847" t="s">
        <v>94</v>
      </c>
      <c r="M4847" s="2">
        <v>41287</v>
      </c>
      <c r="N4847" s="2">
        <v>42499</v>
      </c>
      <c r="O4847" t="s">
        <v>21</v>
      </c>
      <c r="P4847">
        <v>0.13</v>
      </c>
    </row>
    <row r="4848" spans="1:17">
      <c r="A4848" s="1">
        <v>42005</v>
      </c>
      <c r="B4848" t="s">
        <v>55</v>
      </c>
      <c r="C4848" t="s">
        <v>95</v>
      </c>
      <c r="D4848" s="4">
        <v>205236</v>
      </c>
      <c r="E4848" s="4">
        <v>34992.737999999998</v>
      </c>
      <c r="F4848" s="3">
        <v>0.17049999999999998</v>
      </c>
      <c r="G4848" s="5">
        <v>1513.5398230088497</v>
      </c>
      <c r="H4848" s="4">
        <v>258.05853982300886</v>
      </c>
      <c r="I4848">
        <v>135.6</v>
      </c>
      <c r="J4848" t="s">
        <v>10</v>
      </c>
      <c r="K4848" t="s">
        <v>20</v>
      </c>
      <c r="L4848" t="s">
        <v>20</v>
      </c>
      <c r="M4848" s="2">
        <v>41974</v>
      </c>
      <c r="N4848" s="2">
        <v>42499</v>
      </c>
      <c r="O4848" t="s">
        <v>21</v>
      </c>
      <c r="P4848">
        <v>0.13</v>
      </c>
    </row>
    <row r="4849" spans="1:18">
      <c r="A4849" s="1">
        <v>42005</v>
      </c>
      <c r="B4849" t="s">
        <v>55</v>
      </c>
      <c r="C4849" t="s">
        <v>96</v>
      </c>
      <c r="D4849" s="4">
        <v>913159.68000000005</v>
      </c>
      <c r="E4849" s="4">
        <v>145466.33702400001</v>
      </c>
      <c r="F4849" s="3">
        <v>0.1593</v>
      </c>
      <c r="G4849" s="5">
        <v>1706.20269058296</v>
      </c>
      <c r="H4849" s="4">
        <v>271.79808860986554</v>
      </c>
      <c r="I4849">
        <v>535.19999999999993</v>
      </c>
      <c r="J4849" t="s">
        <v>10</v>
      </c>
      <c r="K4849" t="s">
        <v>76</v>
      </c>
      <c r="L4849" t="s">
        <v>76</v>
      </c>
      <c r="M4849" s="2">
        <v>41974</v>
      </c>
      <c r="N4849" s="2">
        <v>42499</v>
      </c>
      <c r="O4849" t="s">
        <v>21</v>
      </c>
      <c r="P4849">
        <v>0.13</v>
      </c>
    </row>
    <row r="4850" spans="1:18">
      <c r="A4850" s="1">
        <v>42005</v>
      </c>
      <c r="B4850" t="s">
        <v>55</v>
      </c>
      <c r="C4850" t="s">
        <v>97</v>
      </c>
      <c r="D4850" s="4">
        <v>1143399.5999999999</v>
      </c>
      <c r="E4850" s="4">
        <v>206497.96775999997</v>
      </c>
      <c r="F4850" s="3">
        <v>0.18059999999999998</v>
      </c>
      <c r="G4850" s="5">
        <v>1634.3619210977699</v>
      </c>
      <c r="H4850" s="4">
        <v>295.16576295025726</v>
      </c>
      <c r="I4850">
        <v>699.6</v>
      </c>
      <c r="J4850" t="s">
        <v>10</v>
      </c>
      <c r="K4850" t="s">
        <v>20</v>
      </c>
      <c r="L4850" t="s">
        <v>20</v>
      </c>
      <c r="M4850" s="2">
        <v>41331</v>
      </c>
      <c r="N4850" s="2">
        <v>42499</v>
      </c>
      <c r="O4850" t="s">
        <v>21</v>
      </c>
      <c r="P4850">
        <v>0.15</v>
      </c>
    </row>
    <row r="4851" spans="1:18">
      <c r="A4851" s="1">
        <v>42005</v>
      </c>
      <c r="B4851" t="s">
        <v>55</v>
      </c>
      <c r="C4851" t="s">
        <v>98</v>
      </c>
      <c r="D4851" s="4">
        <v>509169.83999999997</v>
      </c>
      <c r="E4851" s="4">
        <v>128208.965712</v>
      </c>
      <c r="F4851" s="3">
        <v>0.25180000000000002</v>
      </c>
      <c r="G4851" s="5">
        <v>1032.3800486618004</v>
      </c>
      <c r="H4851" s="4">
        <v>259.9532962530414</v>
      </c>
      <c r="I4851">
        <v>493.2</v>
      </c>
      <c r="J4851" t="s">
        <v>47</v>
      </c>
      <c r="K4851" t="s">
        <v>100</v>
      </c>
      <c r="L4851" t="s">
        <v>99</v>
      </c>
      <c r="M4851" s="2">
        <v>41241</v>
      </c>
      <c r="N4851" s="2">
        <v>43229</v>
      </c>
      <c r="O4851" t="s">
        <v>21</v>
      </c>
      <c r="P4851">
        <v>0.12</v>
      </c>
    </row>
    <row r="4852" spans="1:18">
      <c r="A4852" s="1">
        <v>42005</v>
      </c>
      <c r="B4852" t="s">
        <v>55</v>
      </c>
      <c r="C4852" t="s">
        <v>101</v>
      </c>
      <c r="D4852" s="4">
        <v>295789.2</v>
      </c>
      <c r="E4852" s="4">
        <v>37239.860280000001</v>
      </c>
      <c r="F4852" s="3">
        <v>0.12589999999999998</v>
      </c>
      <c r="G4852" s="5">
        <v>1270.5721649484537</v>
      </c>
      <c r="H4852" s="4">
        <v>159.96503556701032</v>
      </c>
      <c r="I4852">
        <v>232.79999999999998</v>
      </c>
      <c r="J4852" t="s">
        <v>34</v>
      </c>
      <c r="K4852" t="s">
        <v>58</v>
      </c>
      <c r="L4852" t="s">
        <v>57</v>
      </c>
      <c r="M4852" s="2">
        <v>41331</v>
      </c>
      <c r="N4852" s="2">
        <v>43229</v>
      </c>
      <c r="O4852" t="s">
        <v>21</v>
      </c>
      <c r="P4852">
        <v>0.08</v>
      </c>
    </row>
    <row r="4853" spans="1:18">
      <c r="A4853" s="1">
        <v>42005</v>
      </c>
      <c r="B4853" t="s">
        <v>55</v>
      </c>
      <c r="C4853" t="s">
        <v>102</v>
      </c>
      <c r="D4853" s="4">
        <v>395796</v>
      </c>
      <c r="E4853" s="4">
        <v>49909.875599999992</v>
      </c>
      <c r="F4853" s="3">
        <v>0.12609999999999999</v>
      </c>
      <c r="G4853" s="5">
        <v>832.90404040404042</v>
      </c>
      <c r="H4853" s="4">
        <v>105.02919949494948</v>
      </c>
      <c r="I4853">
        <v>475.2</v>
      </c>
      <c r="J4853" t="s">
        <v>34</v>
      </c>
      <c r="K4853" t="s">
        <v>58</v>
      </c>
      <c r="L4853" t="s">
        <v>57</v>
      </c>
      <c r="M4853" s="2">
        <v>41332</v>
      </c>
      <c r="N4853" s="2">
        <v>44325</v>
      </c>
      <c r="O4853" t="s">
        <v>21</v>
      </c>
      <c r="P4853">
        <v>0.08</v>
      </c>
    </row>
    <row r="4854" spans="1:18">
      <c r="A4854" s="1">
        <v>42005</v>
      </c>
      <c r="B4854" t="s">
        <v>55</v>
      </c>
      <c r="C4854" t="s">
        <v>104</v>
      </c>
      <c r="D4854" s="4">
        <v>555574.65599999996</v>
      </c>
      <c r="E4854" s="4">
        <v>75169.25095680001</v>
      </c>
      <c r="F4854" s="3">
        <v>0.13530000000000003</v>
      </c>
      <c r="G4854" s="5">
        <v>336.7119127272727</v>
      </c>
      <c r="H4854" s="4">
        <v>45.557121792000004</v>
      </c>
      <c r="I4854">
        <v>1650</v>
      </c>
      <c r="J4854" t="s">
        <v>34</v>
      </c>
      <c r="K4854" t="s">
        <v>58</v>
      </c>
      <c r="L4854" t="s">
        <v>57</v>
      </c>
      <c r="M4854" s="2">
        <v>41261</v>
      </c>
      <c r="N4854" s="2">
        <v>44332</v>
      </c>
      <c r="O4854" t="s">
        <v>30</v>
      </c>
      <c r="P4854">
        <v>7.0000000000000007E-2</v>
      </c>
    </row>
    <row r="4855" spans="1:18">
      <c r="A4855" s="1">
        <v>42005</v>
      </c>
      <c r="B4855" t="s">
        <v>55</v>
      </c>
      <c r="C4855" t="s">
        <v>257</v>
      </c>
      <c r="D4855" s="4">
        <v>23287.200000000001</v>
      </c>
      <c r="E4855" s="4">
        <v>6240.9695999999994</v>
      </c>
      <c r="F4855" s="3">
        <v>0.26799999999999996</v>
      </c>
      <c r="G4855" s="5">
        <v>1617.166666666667</v>
      </c>
      <c r="H4855" s="4">
        <v>433.40066666666667</v>
      </c>
      <c r="I4855">
        <v>14.399999999999999</v>
      </c>
      <c r="J4855" t="s">
        <v>10</v>
      </c>
      <c r="K4855" t="s">
        <v>11</v>
      </c>
      <c r="L4855" t="s">
        <v>94</v>
      </c>
      <c r="M4855" s="2">
        <v>41541</v>
      </c>
      <c r="N4855" s="2">
        <v>42270</v>
      </c>
      <c r="O4855" t="s">
        <v>21</v>
      </c>
      <c r="P4855">
        <v>0.16</v>
      </c>
    </row>
    <row r="4856" spans="1:18">
      <c r="A4856" s="1">
        <v>42005</v>
      </c>
      <c r="B4856" t="s">
        <v>55</v>
      </c>
      <c r="C4856" t="s">
        <v>247</v>
      </c>
      <c r="D4856" s="4">
        <v>51419.519999999997</v>
      </c>
      <c r="E4856" s="4">
        <v>8314.5363839999991</v>
      </c>
      <c r="F4856" s="3">
        <v>0.16169999999999998</v>
      </c>
      <c r="G4856" s="5">
        <v>2142.48</v>
      </c>
      <c r="H4856" s="4">
        <v>346.43901599999998</v>
      </c>
      <c r="I4856">
        <v>24</v>
      </c>
      <c r="J4856" t="s">
        <v>10</v>
      </c>
      <c r="K4856" t="s">
        <v>12</v>
      </c>
      <c r="L4856" t="s">
        <v>27</v>
      </c>
      <c r="M4856" s="2">
        <v>41893</v>
      </c>
      <c r="N4856" s="2">
        <v>42257</v>
      </c>
      <c r="O4856" t="s">
        <v>21</v>
      </c>
      <c r="P4856">
        <v>0.15</v>
      </c>
    </row>
    <row r="4857" spans="1:18">
      <c r="A4857" s="1">
        <v>42005</v>
      </c>
      <c r="B4857" t="s">
        <v>55</v>
      </c>
      <c r="C4857" t="s">
        <v>249</v>
      </c>
      <c r="D4857" s="4">
        <v>31579.199999999997</v>
      </c>
      <c r="E4857" s="4">
        <v>6840.0547200000001</v>
      </c>
      <c r="F4857" s="3">
        <v>0.21660000000000001</v>
      </c>
      <c r="G4857" s="5">
        <v>2193</v>
      </c>
      <c r="H4857" s="4">
        <v>475.00380000000007</v>
      </c>
      <c r="I4857">
        <v>14.399999999999999</v>
      </c>
      <c r="J4857" t="s">
        <v>10</v>
      </c>
      <c r="K4857" t="s">
        <v>11</v>
      </c>
      <c r="L4857" t="s">
        <v>94</v>
      </c>
      <c r="M4857" s="2">
        <v>41902</v>
      </c>
      <c r="N4857" s="2">
        <v>42266</v>
      </c>
      <c r="O4857" t="s">
        <v>21</v>
      </c>
      <c r="P4857">
        <v>0.15</v>
      </c>
    </row>
    <row r="4858" spans="1:18">
      <c r="A4858" s="1">
        <v>42005</v>
      </c>
      <c r="B4858" t="s">
        <v>55</v>
      </c>
      <c r="C4858" t="s">
        <v>287</v>
      </c>
      <c r="D4858" s="4">
        <v>48384</v>
      </c>
      <c r="E4858" s="4">
        <v>7373.7215999999999</v>
      </c>
      <c r="F4858" s="3">
        <v>0.15240000000000001</v>
      </c>
      <c r="G4858" s="5">
        <v>3360.0000000000005</v>
      </c>
      <c r="H4858" s="4">
        <v>512.06400000000008</v>
      </c>
      <c r="I4858">
        <v>14.399999999999999</v>
      </c>
      <c r="J4858" t="s">
        <v>10</v>
      </c>
      <c r="K4858" t="s">
        <v>11</v>
      </c>
      <c r="L4858" t="s">
        <v>9</v>
      </c>
      <c r="M4858" s="2">
        <v>41724</v>
      </c>
      <c r="N4858" s="2">
        <v>42088</v>
      </c>
      <c r="O4858" t="s">
        <v>21</v>
      </c>
      <c r="P4858">
        <v>0.14000000000000001</v>
      </c>
    </row>
    <row r="4859" spans="1:18">
      <c r="A4859" s="1">
        <v>42005</v>
      </c>
      <c r="B4859" t="s">
        <v>55</v>
      </c>
      <c r="C4859" t="s">
        <v>277</v>
      </c>
      <c r="D4859" s="4">
        <v>7152</v>
      </c>
      <c r="E4859" s="4">
        <v>2159.9039999999995</v>
      </c>
      <c r="F4859" s="3">
        <v>0.30199999999999994</v>
      </c>
      <c r="G4859" s="5">
        <v>993.33333333333348</v>
      </c>
      <c r="H4859" s="4">
        <v>299.98666666666662</v>
      </c>
      <c r="I4859">
        <v>7.1999999999999993</v>
      </c>
      <c r="J4859" t="s">
        <v>47</v>
      </c>
      <c r="K4859" t="s">
        <v>91</v>
      </c>
      <c r="L4859" t="s">
        <v>280</v>
      </c>
      <c r="M4859" s="2">
        <v>41617</v>
      </c>
      <c r="N4859" s="2">
        <v>42346</v>
      </c>
      <c r="O4859" t="s">
        <v>13</v>
      </c>
      <c r="P4859">
        <v>0</v>
      </c>
    </row>
    <row r="4860" spans="1:18">
      <c r="A4860" s="1">
        <v>42005</v>
      </c>
      <c r="B4860" t="s">
        <v>55</v>
      </c>
      <c r="C4860" t="s">
        <v>293</v>
      </c>
      <c r="D4860" s="4">
        <v>28968</v>
      </c>
      <c r="E4860" s="4">
        <v>2896.7999999999997</v>
      </c>
      <c r="F4860" s="3">
        <v>9.9999999999999992E-2</v>
      </c>
      <c r="G4860" s="5">
        <v>12070</v>
      </c>
      <c r="H4860" s="4">
        <v>1207</v>
      </c>
      <c r="I4860">
        <v>2.4</v>
      </c>
      <c r="J4860" t="s">
        <v>34</v>
      </c>
      <c r="K4860" t="s">
        <v>36</v>
      </c>
      <c r="L4860" t="s">
        <v>167</v>
      </c>
      <c r="M4860" s="2">
        <v>41712</v>
      </c>
      <c r="N4860" s="2">
        <v>42076</v>
      </c>
      <c r="O4860" t="s">
        <v>16</v>
      </c>
      <c r="P4860">
        <v>0.1</v>
      </c>
      <c r="R4860">
        <f t="shared" ref="R4860" si="408">(N4860-M4860)/365</f>
        <v>0.99726027397260275</v>
      </c>
    </row>
    <row r="4861" spans="1:18">
      <c r="A4861" s="1">
        <v>42005</v>
      </c>
      <c r="B4861" t="s">
        <v>55</v>
      </c>
      <c r="C4861" t="s">
        <v>294</v>
      </c>
      <c r="D4861" s="4">
        <v>25674</v>
      </c>
      <c r="E4861" s="4">
        <v>6600.7853999999998</v>
      </c>
      <c r="F4861" s="3">
        <v>0.2571</v>
      </c>
      <c r="G4861" s="5">
        <v>2674.375</v>
      </c>
      <c r="H4861" s="4">
        <v>687.58181249999996</v>
      </c>
      <c r="I4861">
        <v>9.6</v>
      </c>
      <c r="J4861" t="s">
        <v>10</v>
      </c>
      <c r="K4861" t="s">
        <v>11</v>
      </c>
      <c r="L4861" t="s">
        <v>94</v>
      </c>
      <c r="M4861" s="2">
        <v>41759</v>
      </c>
      <c r="N4861" s="2">
        <v>42123</v>
      </c>
      <c r="O4861" t="s">
        <v>21</v>
      </c>
      <c r="P4861">
        <v>0.17</v>
      </c>
    </row>
    <row r="4862" spans="1:18">
      <c r="A4862" s="1">
        <v>42005</v>
      </c>
      <c r="B4862" t="s">
        <v>55</v>
      </c>
      <c r="C4862" t="s">
        <v>295</v>
      </c>
      <c r="D4862" s="4">
        <v>19233.599999999999</v>
      </c>
      <c r="E4862" s="4">
        <v>11999.843040000002</v>
      </c>
      <c r="F4862" s="3">
        <v>0.62390000000000012</v>
      </c>
      <c r="G4862" s="5">
        <v>286.21428571428567</v>
      </c>
      <c r="H4862" s="4">
        <v>178.56909285714286</v>
      </c>
      <c r="I4862">
        <v>67.2</v>
      </c>
      <c r="J4862" t="s">
        <v>47</v>
      </c>
      <c r="K4862" t="s">
        <v>91</v>
      </c>
      <c r="L4862" t="s">
        <v>276</v>
      </c>
      <c r="M4862" s="2">
        <v>41752</v>
      </c>
      <c r="N4862" s="2">
        <v>42116</v>
      </c>
      <c r="O4862" t="s">
        <v>13</v>
      </c>
      <c r="P4862">
        <v>0</v>
      </c>
    </row>
    <row r="4863" spans="1:18">
      <c r="A4863" s="1">
        <v>42005</v>
      </c>
      <c r="B4863" t="s">
        <v>55</v>
      </c>
      <c r="C4863" t="s">
        <v>189</v>
      </c>
      <c r="D4863" s="4">
        <v>37898.400000000001</v>
      </c>
      <c r="E4863" s="4">
        <v>7041.5227200000008</v>
      </c>
      <c r="F4863" s="3">
        <v>0.18580000000000002</v>
      </c>
      <c r="G4863" s="5">
        <v>2631.8333333333335</v>
      </c>
      <c r="H4863" s="4">
        <v>488.99463333333347</v>
      </c>
      <c r="I4863">
        <v>14.399999999999999</v>
      </c>
      <c r="J4863" t="s">
        <v>10</v>
      </c>
      <c r="K4863" t="s">
        <v>11</v>
      </c>
      <c r="L4863" t="s">
        <v>94</v>
      </c>
      <c r="M4863" s="2">
        <v>41804</v>
      </c>
      <c r="N4863" s="2">
        <v>42133</v>
      </c>
      <c r="O4863" t="s">
        <v>21</v>
      </c>
      <c r="P4863">
        <v>0.17</v>
      </c>
    </row>
    <row r="4864" spans="1:18">
      <c r="A4864" s="1">
        <v>42005</v>
      </c>
      <c r="B4864" t="s">
        <v>55</v>
      </c>
      <c r="C4864" t="s">
        <v>332</v>
      </c>
      <c r="D4864" s="4">
        <v>27240</v>
      </c>
      <c r="E4864" s="4">
        <v>6000.9720000000007</v>
      </c>
      <c r="F4864" s="3">
        <v>0.22030000000000002</v>
      </c>
      <c r="G4864" s="5">
        <v>2270</v>
      </c>
      <c r="H4864" s="4">
        <v>500.08100000000007</v>
      </c>
      <c r="I4864">
        <v>12</v>
      </c>
      <c r="J4864" t="s">
        <v>47</v>
      </c>
      <c r="K4864" t="s">
        <v>48</v>
      </c>
      <c r="L4864" t="s">
        <v>333</v>
      </c>
      <c r="M4864" s="2">
        <v>41964</v>
      </c>
      <c r="N4864" s="2">
        <v>42328</v>
      </c>
      <c r="O4864" t="s">
        <v>21</v>
      </c>
      <c r="P4864">
        <v>0.15</v>
      </c>
    </row>
    <row r="4865" spans="1:16">
      <c r="A4865" s="1">
        <v>42005</v>
      </c>
      <c r="B4865" t="s">
        <v>55</v>
      </c>
      <c r="C4865" t="s">
        <v>254</v>
      </c>
      <c r="D4865" s="4">
        <v>46350</v>
      </c>
      <c r="E4865" s="4">
        <v>8013.9149999999991</v>
      </c>
      <c r="F4865" s="3">
        <v>0.17289999999999997</v>
      </c>
      <c r="G4865" s="5">
        <v>3218.7500000000005</v>
      </c>
      <c r="H4865" s="4">
        <v>556.52187500000002</v>
      </c>
      <c r="I4865">
        <v>14.399999999999999</v>
      </c>
      <c r="J4865" t="s">
        <v>10</v>
      </c>
      <c r="K4865" t="s">
        <v>11</v>
      </c>
      <c r="L4865" t="s">
        <v>94</v>
      </c>
      <c r="M4865" s="2">
        <v>41533</v>
      </c>
      <c r="N4865" s="2">
        <v>42262</v>
      </c>
      <c r="O4865" t="s">
        <v>21</v>
      </c>
      <c r="P4865">
        <v>0.16</v>
      </c>
    </row>
    <row r="4866" spans="1:16">
      <c r="A4866" s="1">
        <v>42005</v>
      </c>
      <c r="B4866" t="s">
        <v>55</v>
      </c>
      <c r="C4866" t="s">
        <v>255</v>
      </c>
      <c r="D4866" s="4">
        <v>31737.599999999999</v>
      </c>
      <c r="E4866" s="4">
        <v>6360.2150399999991</v>
      </c>
      <c r="F4866" s="3">
        <v>0.20039999999999999</v>
      </c>
      <c r="G4866" s="5">
        <v>2204</v>
      </c>
      <c r="H4866" s="4">
        <v>441.6816</v>
      </c>
      <c r="I4866">
        <v>14.399999999999999</v>
      </c>
      <c r="J4866" t="s">
        <v>10</v>
      </c>
      <c r="K4866" t="s">
        <v>11</v>
      </c>
      <c r="L4866" t="s">
        <v>94</v>
      </c>
      <c r="M4866" s="2">
        <v>41518</v>
      </c>
      <c r="N4866" s="2">
        <v>42247</v>
      </c>
      <c r="O4866" t="s">
        <v>21</v>
      </c>
      <c r="P4866">
        <v>0.17</v>
      </c>
    </row>
    <row r="4867" spans="1:16">
      <c r="A4867" s="1">
        <v>42005</v>
      </c>
      <c r="B4867" t="s">
        <v>55</v>
      </c>
      <c r="C4867" t="s">
        <v>256</v>
      </c>
      <c r="D4867" s="4">
        <v>28425.599999999999</v>
      </c>
      <c r="E4867" s="4">
        <v>6600.4243199999992</v>
      </c>
      <c r="F4867" s="3">
        <v>0.23219999999999999</v>
      </c>
      <c r="G4867" s="5">
        <v>1974</v>
      </c>
      <c r="H4867" s="4">
        <v>458.36279999999999</v>
      </c>
      <c r="I4867">
        <v>14.399999999999999</v>
      </c>
      <c r="J4867" t="s">
        <v>52</v>
      </c>
      <c r="K4867" t="s">
        <v>51</v>
      </c>
      <c r="L4867" t="s">
        <v>51</v>
      </c>
      <c r="M4867" s="2">
        <v>41536</v>
      </c>
      <c r="N4867" s="2">
        <v>42265</v>
      </c>
      <c r="O4867" t="s">
        <v>21</v>
      </c>
      <c r="P4867">
        <v>0.13</v>
      </c>
    </row>
    <row r="4868" spans="1:16">
      <c r="A4868" s="1">
        <v>42005</v>
      </c>
      <c r="B4868" t="s">
        <v>55</v>
      </c>
      <c r="C4868" t="s">
        <v>278</v>
      </c>
      <c r="D4868" s="4">
        <v>6474</v>
      </c>
      <c r="E4868" s="4">
        <v>2519.6807999999996</v>
      </c>
      <c r="F4868" s="3">
        <v>0.38919999999999993</v>
      </c>
      <c r="G4868" s="5">
        <v>415</v>
      </c>
      <c r="H4868" s="4">
        <v>161.51799999999997</v>
      </c>
      <c r="I4868">
        <v>15.6</v>
      </c>
      <c r="J4868" t="s">
        <v>47</v>
      </c>
      <c r="K4868" t="s">
        <v>91</v>
      </c>
      <c r="L4868" t="s">
        <v>279</v>
      </c>
      <c r="M4868" s="2">
        <v>41609</v>
      </c>
      <c r="N4868" s="2">
        <v>42338</v>
      </c>
      <c r="O4868" t="s">
        <v>13</v>
      </c>
      <c r="P4868">
        <v>0</v>
      </c>
    </row>
    <row r="4869" spans="1:16">
      <c r="A4869" s="1">
        <v>42036</v>
      </c>
      <c r="B4869" t="s">
        <v>55</v>
      </c>
      <c r="C4869" t="s">
        <v>56</v>
      </c>
      <c r="D4869" s="4">
        <v>857862</v>
      </c>
      <c r="E4869" s="4">
        <v>126534.64499999999</v>
      </c>
      <c r="F4869" s="3">
        <v>0.14749999999999999</v>
      </c>
      <c r="G4869" s="5">
        <v>712.03685258964151</v>
      </c>
      <c r="H4869" s="4">
        <v>105.0254357569721</v>
      </c>
      <c r="I4869">
        <v>1204.8</v>
      </c>
      <c r="J4869" t="s">
        <v>34</v>
      </c>
      <c r="K4869" t="s">
        <v>58</v>
      </c>
      <c r="L4869" t="s">
        <v>57</v>
      </c>
      <c r="M4869" s="2">
        <v>41270</v>
      </c>
      <c r="N4869" s="2">
        <v>44325</v>
      </c>
      <c r="O4869" t="s">
        <v>16</v>
      </c>
      <c r="P4869">
        <v>0.08</v>
      </c>
    </row>
    <row r="4870" spans="1:16">
      <c r="A4870" s="1">
        <v>42036</v>
      </c>
      <c r="B4870" t="s">
        <v>55</v>
      </c>
      <c r="C4870" t="s">
        <v>59</v>
      </c>
      <c r="D4870" s="4">
        <v>950143.2</v>
      </c>
      <c r="E4870" s="4">
        <v>93969.162479999999</v>
      </c>
      <c r="F4870" s="3">
        <v>9.8900000000000002E-2</v>
      </c>
      <c r="G4870" s="5">
        <v>1112.0589887640449</v>
      </c>
      <c r="H4870" s="4">
        <v>109.98263398876405</v>
      </c>
      <c r="I4870">
        <v>854.4</v>
      </c>
      <c r="J4870" t="s">
        <v>34</v>
      </c>
      <c r="K4870" t="s">
        <v>58</v>
      </c>
      <c r="L4870" t="s">
        <v>57</v>
      </c>
      <c r="M4870" s="2">
        <v>41286</v>
      </c>
      <c r="N4870" s="2">
        <v>44325</v>
      </c>
      <c r="O4870" t="s">
        <v>16</v>
      </c>
      <c r="P4870">
        <v>0.08</v>
      </c>
    </row>
    <row r="4871" spans="1:16">
      <c r="A4871" s="1">
        <v>42036</v>
      </c>
      <c r="B4871" t="s">
        <v>55</v>
      </c>
      <c r="C4871" t="s">
        <v>331</v>
      </c>
      <c r="D4871" s="4">
        <v>846395.88</v>
      </c>
      <c r="E4871" s="4">
        <v>78291.618900000001</v>
      </c>
      <c r="F4871" s="3">
        <v>9.2499999999999999E-2</v>
      </c>
      <c r="G4871" s="5">
        <v>1567.3997777777779</v>
      </c>
      <c r="H4871" s="4">
        <v>144.98447944444445</v>
      </c>
      <c r="I4871">
        <v>540</v>
      </c>
      <c r="J4871" t="s">
        <v>34</v>
      </c>
      <c r="K4871" t="s">
        <v>58</v>
      </c>
      <c r="L4871" t="s">
        <v>57</v>
      </c>
      <c r="M4871" s="2">
        <v>41877</v>
      </c>
      <c r="N4871" s="2">
        <v>43702</v>
      </c>
      <c r="O4871" t="s">
        <v>16</v>
      </c>
      <c r="P4871">
        <v>0.08</v>
      </c>
    </row>
    <row r="4872" spans="1:16">
      <c r="A4872" s="1">
        <v>42036</v>
      </c>
      <c r="B4872" t="s">
        <v>55</v>
      </c>
      <c r="C4872" t="s">
        <v>311</v>
      </c>
      <c r="D4872" s="4">
        <v>747661.2</v>
      </c>
      <c r="E4872" s="4">
        <v>78728.724359999978</v>
      </c>
      <c r="F4872" s="3">
        <v>0.10529999999999998</v>
      </c>
      <c r="G4872" s="5">
        <v>1186.7638095238094</v>
      </c>
      <c r="H4872" s="4">
        <v>124.9662291428571</v>
      </c>
      <c r="I4872">
        <v>630</v>
      </c>
      <c r="J4872" t="s">
        <v>34</v>
      </c>
      <c r="K4872" t="s">
        <v>58</v>
      </c>
      <c r="L4872" t="s">
        <v>57</v>
      </c>
      <c r="M4872" s="2">
        <v>41757</v>
      </c>
      <c r="N4872" s="2">
        <v>43948</v>
      </c>
      <c r="O4872" t="s">
        <v>16</v>
      </c>
      <c r="P4872">
        <v>0.08</v>
      </c>
    </row>
    <row r="4873" spans="1:16">
      <c r="A4873" s="1">
        <v>42036</v>
      </c>
      <c r="B4873" t="s">
        <v>55</v>
      </c>
      <c r="C4873" t="s">
        <v>60</v>
      </c>
      <c r="D4873" s="4">
        <v>213410.52</v>
      </c>
      <c r="E4873" s="4">
        <v>26334.858167999999</v>
      </c>
      <c r="F4873" s="3">
        <v>0.1234</v>
      </c>
      <c r="G4873" s="5">
        <v>850.91913875598084</v>
      </c>
      <c r="H4873" s="4">
        <v>105.00342172248804</v>
      </c>
      <c r="I4873">
        <v>250.79999999999998</v>
      </c>
      <c r="J4873" t="s">
        <v>62</v>
      </c>
      <c r="K4873" t="s">
        <v>61</v>
      </c>
      <c r="L4873" t="s">
        <v>61</v>
      </c>
      <c r="M4873" s="2">
        <v>41243</v>
      </c>
      <c r="N4873" s="2">
        <v>43229</v>
      </c>
      <c r="O4873" t="s">
        <v>13</v>
      </c>
      <c r="P4873">
        <v>0</v>
      </c>
    </row>
    <row r="4874" spans="1:16">
      <c r="A4874" s="1">
        <v>42036</v>
      </c>
      <c r="B4874" t="s">
        <v>55</v>
      </c>
      <c r="C4874" t="s">
        <v>63</v>
      </c>
      <c r="D4874" s="4">
        <v>686559.48</v>
      </c>
      <c r="E4874" s="4">
        <v>110742.04412400001</v>
      </c>
      <c r="F4874" s="3">
        <v>0.16130000000000003</v>
      </c>
      <c r="G4874" s="5">
        <v>526.82587476979734</v>
      </c>
      <c r="H4874" s="4">
        <v>84.977013600368323</v>
      </c>
      <c r="I4874">
        <v>1303.2</v>
      </c>
      <c r="J4874" t="s">
        <v>34</v>
      </c>
      <c r="K4874" t="s">
        <v>58</v>
      </c>
      <c r="L4874" t="s">
        <v>57</v>
      </c>
      <c r="M4874" s="2">
        <v>41268</v>
      </c>
      <c r="N4874" s="2">
        <v>44325</v>
      </c>
      <c r="O4874" t="s">
        <v>16</v>
      </c>
      <c r="P4874">
        <v>7.0000000000000007E-2</v>
      </c>
    </row>
    <row r="4875" spans="1:16">
      <c r="A4875" s="1">
        <v>42036</v>
      </c>
      <c r="B4875" t="s">
        <v>55</v>
      </c>
      <c r="C4875" t="s">
        <v>64</v>
      </c>
      <c r="D4875" s="4">
        <v>284197.2</v>
      </c>
      <c r="E4875" s="4">
        <v>55247.935680000002</v>
      </c>
      <c r="F4875" s="3">
        <v>0.19439999999999999</v>
      </c>
      <c r="G4875" s="5">
        <v>1452.9509202453989</v>
      </c>
      <c r="H4875" s="4">
        <v>282.45365889570553</v>
      </c>
      <c r="I4875">
        <v>195.6</v>
      </c>
      <c r="J4875" t="s">
        <v>10</v>
      </c>
      <c r="K4875" t="s">
        <v>12</v>
      </c>
      <c r="L4875" t="s">
        <v>27</v>
      </c>
      <c r="M4875" s="2">
        <v>41299</v>
      </c>
      <c r="N4875" s="2">
        <v>42499</v>
      </c>
      <c r="O4875" t="s">
        <v>21</v>
      </c>
      <c r="P4875">
        <v>0.16</v>
      </c>
    </row>
    <row r="4876" spans="1:16">
      <c r="A4876" s="1">
        <v>42036</v>
      </c>
      <c r="B4876" t="s">
        <v>55</v>
      </c>
      <c r="C4876" t="s">
        <v>65</v>
      </c>
      <c r="D4876" s="4">
        <v>355225.2</v>
      </c>
      <c r="E4876" s="4">
        <v>48914.510039999994</v>
      </c>
      <c r="F4876" s="3">
        <v>0.13769999999999999</v>
      </c>
      <c r="G4876" s="5">
        <v>1960.4039735099338</v>
      </c>
      <c r="H4876" s="4">
        <v>269.94762715231786</v>
      </c>
      <c r="I4876">
        <v>181.2</v>
      </c>
      <c r="J4876" t="s">
        <v>10</v>
      </c>
      <c r="K4876" t="s">
        <v>20</v>
      </c>
      <c r="L4876" t="s">
        <v>20</v>
      </c>
      <c r="M4876" s="2">
        <v>41286</v>
      </c>
      <c r="N4876" s="2">
        <v>42499</v>
      </c>
      <c r="O4876" t="s">
        <v>21</v>
      </c>
      <c r="P4876">
        <v>0.11</v>
      </c>
    </row>
    <row r="4877" spans="1:16">
      <c r="A4877" s="1">
        <v>42036</v>
      </c>
      <c r="B4877" t="s">
        <v>55</v>
      </c>
      <c r="C4877" t="s">
        <v>66</v>
      </c>
      <c r="D4877" s="4">
        <v>216654</v>
      </c>
      <c r="E4877" s="4">
        <v>38499.415799999995</v>
      </c>
      <c r="F4877" s="3">
        <v>0.17769999999999997</v>
      </c>
      <c r="G4877" s="5">
        <v>1805.45</v>
      </c>
      <c r="H4877" s="4">
        <v>320.82846499999994</v>
      </c>
      <c r="I4877">
        <v>120</v>
      </c>
      <c r="J4877" t="s">
        <v>10</v>
      </c>
      <c r="K4877" t="s">
        <v>20</v>
      </c>
      <c r="L4877" t="s">
        <v>20</v>
      </c>
      <c r="M4877" s="2">
        <v>41279</v>
      </c>
      <c r="N4877" s="2">
        <v>42499</v>
      </c>
      <c r="O4877" t="s">
        <v>21</v>
      </c>
      <c r="P4877">
        <v>0.15</v>
      </c>
    </row>
    <row r="4878" spans="1:16">
      <c r="A4878" s="1">
        <v>42036</v>
      </c>
      <c r="B4878" t="s">
        <v>55</v>
      </c>
      <c r="C4878" t="s">
        <v>67</v>
      </c>
      <c r="D4878" s="4">
        <v>122222.39999999999</v>
      </c>
      <c r="E4878" s="4">
        <v>33904.493760000005</v>
      </c>
      <c r="F4878" s="3">
        <v>0.27740000000000004</v>
      </c>
      <c r="G4878" s="5">
        <v>901.3451327433628</v>
      </c>
      <c r="H4878" s="4">
        <v>250.0331398230089</v>
      </c>
      <c r="I4878">
        <v>135.6</v>
      </c>
      <c r="J4878" t="s">
        <v>10</v>
      </c>
      <c r="K4878" t="s">
        <v>20</v>
      </c>
      <c r="L4878" t="s">
        <v>20</v>
      </c>
      <c r="M4878" s="2">
        <v>41281</v>
      </c>
      <c r="N4878" s="2">
        <v>42133</v>
      </c>
      <c r="O4878" t="s">
        <v>21</v>
      </c>
      <c r="P4878">
        <v>0.14000000000000001</v>
      </c>
    </row>
    <row r="4879" spans="1:16">
      <c r="A4879" s="1">
        <v>42036</v>
      </c>
      <c r="B4879" t="s">
        <v>55</v>
      </c>
      <c r="C4879" t="s">
        <v>68</v>
      </c>
      <c r="D4879" s="4">
        <v>90211.199999999997</v>
      </c>
      <c r="E4879" s="4">
        <v>17284.465919999999</v>
      </c>
      <c r="F4879" s="3">
        <v>0.19159999999999999</v>
      </c>
      <c r="G4879" s="5">
        <v>1252.9333333333334</v>
      </c>
      <c r="H4879" s="4">
        <v>240.06202666666664</v>
      </c>
      <c r="I4879">
        <v>72</v>
      </c>
      <c r="J4879" t="s">
        <v>10</v>
      </c>
      <c r="K4879" t="s">
        <v>11</v>
      </c>
      <c r="L4879" t="s">
        <v>42</v>
      </c>
      <c r="M4879" s="2">
        <v>41280</v>
      </c>
      <c r="N4879" s="2">
        <v>42133</v>
      </c>
      <c r="O4879" t="s">
        <v>21</v>
      </c>
      <c r="P4879">
        <v>0.15</v>
      </c>
    </row>
    <row r="4880" spans="1:16">
      <c r="A4880" s="1">
        <v>42036</v>
      </c>
      <c r="B4880" t="s">
        <v>55</v>
      </c>
      <c r="C4880" t="s">
        <v>69</v>
      </c>
      <c r="D4880" s="4">
        <v>158174.39999999999</v>
      </c>
      <c r="E4880" s="4">
        <v>48986.611680000002</v>
      </c>
      <c r="F4880" s="3">
        <v>0.30970000000000003</v>
      </c>
      <c r="G4880" s="5">
        <v>839.56687898089172</v>
      </c>
      <c r="H4880" s="4">
        <v>260.01386242038217</v>
      </c>
      <c r="I4880">
        <v>188.4</v>
      </c>
      <c r="J4880" t="s">
        <v>10</v>
      </c>
      <c r="K4880" t="s">
        <v>20</v>
      </c>
      <c r="L4880" t="s">
        <v>20</v>
      </c>
      <c r="M4880" s="2">
        <v>41283</v>
      </c>
      <c r="N4880" s="2">
        <v>42133</v>
      </c>
      <c r="O4880" t="s">
        <v>21</v>
      </c>
      <c r="P4880">
        <v>0.17</v>
      </c>
    </row>
    <row r="4881" spans="1:16">
      <c r="A4881" s="1">
        <v>42036</v>
      </c>
      <c r="B4881" t="s">
        <v>55</v>
      </c>
      <c r="C4881" t="s">
        <v>70</v>
      </c>
      <c r="D4881" s="4">
        <v>478491.6</v>
      </c>
      <c r="E4881" s="4">
        <v>86128.487999999983</v>
      </c>
      <c r="F4881" s="3">
        <v>0.17999999999999997</v>
      </c>
      <c r="G4881" s="5">
        <v>2278.5314285714285</v>
      </c>
      <c r="H4881" s="4">
        <v>410.13565714285704</v>
      </c>
      <c r="I4881">
        <v>210</v>
      </c>
      <c r="J4881" t="s">
        <v>10</v>
      </c>
      <c r="K4881" t="s">
        <v>20</v>
      </c>
      <c r="L4881" t="s">
        <v>20</v>
      </c>
      <c r="M4881" s="2">
        <v>41284</v>
      </c>
      <c r="N4881" s="2">
        <v>42499</v>
      </c>
      <c r="O4881" t="s">
        <v>16</v>
      </c>
      <c r="P4881">
        <v>0.18</v>
      </c>
    </row>
    <row r="4882" spans="1:16">
      <c r="A4882" s="1">
        <v>42036</v>
      </c>
      <c r="B4882" t="s">
        <v>55</v>
      </c>
      <c r="C4882" t="s">
        <v>71</v>
      </c>
      <c r="D4882" s="4">
        <v>188766.72</v>
      </c>
      <c r="E4882" s="4">
        <v>34997.349887999997</v>
      </c>
      <c r="F4882" s="3">
        <v>0.18539999999999998</v>
      </c>
      <c r="G4882" s="5">
        <v>647.3481481481482</v>
      </c>
      <c r="H4882" s="4">
        <v>120.01834666666667</v>
      </c>
      <c r="I4882">
        <v>291.59999999999997</v>
      </c>
      <c r="J4882" t="s">
        <v>10</v>
      </c>
      <c r="K4882" t="s">
        <v>12</v>
      </c>
      <c r="L4882" t="s">
        <v>12</v>
      </c>
      <c r="M4882" s="2">
        <v>41340</v>
      </c>
      <c r="N4882" s="2">
        <v>42499</v>
      </c>
      <c r="O4882" t="s">
        <v>16</v>
      </c>
      <c r="P4882">
        <v>0.13</v>
      </c>
    </row>
    <row r="4883" spans="1:16">
      <c r="A4883" s="1">
        <v>42036</v>
      </c>
      <c r="B4883" t="s">
        <v>55</v>
      </c>
      <c r="C4883" t="s">
        <v>72</v>
      </c>
      <c r="D4883" s="4">
        <v>238654.29599999997</v>
      </c>
      <c r="E4883" s="4">
        <v>31025.058480000003</v>
      </c>
      <c r="F4883" s="3">
        <v>0.13000000000000003</v>
      </c>
      <c r="G4883" s="5">
        <v>1169.8739999999998</v>
      </c>
      <c r="H4883" s="4">
        <v>152.08362000000002</v>
      </c>
      <c r="I4883">
        <v>204</v>
      </c>
      <c r="J4883" t="s">
        <v>10</v>
      </c>
      <c r="K4883" t="s">
        <v>20</v>
      </c>
      <c r="L4883" t="s">
        <v>20</v>
      </c>
      <c r="M4883" s="2">
        <v>41337</v>
      </c>
      <c r="N4883" s="2">
        <v>42499</v>
      </c>
      <c r="O4883" t="s">
        <v>16</v>
      </c>
      <c r="P4883">
        <v>0.13</v>
      </c>
    </row>
    <row r="4884" spans="1:16">
      <c r="A4884" s="1">
        <v>42036</v>
      </c>
      <c r="B4884" t="s">
        <v>55</v>
      </c>
      <c r="C4884" t="s">
        <v>73</v>
      </c>
      <c r="D4884" s="4">
        <v>161714.4</v>
      </c>
      <c r="E4884" s="4">
        <v>37129.626239999998</v>
      </c>
      <c r="F4884" s="3">
        <v>0.2296</v>
      </c>
      <c r="G4884" s="5">
        <v>1132.4537815126052</v>
      </c>
      <c r="H4884" s="4">
        <v>260.01138823529413</v>
      </c>
      <c r="I4884">
        <v>142.79999999999998</v>
      </c>
      <c r="J4884" t="s">
        <v>10</v>
      </c>
      <c r="K4884" t="s">
        <v>20</v>
      </c>
      <c r="L4884" t="s">
        <v>20</v>
      </c>
      <c r="M4884" s="2">
        <v>41284</v>
      </c>
      <c r="N4884" s="2">
        <v>43229</v>
      </c>
      <c r="O4884" t="s">
        <v>21</v>
      </c>
      <c r="P4884">
        <v>0.16</v>
      </c>
    </row>
    <row r="4885" spans="1:16">
      <c r="A4885" s="1">
        <v>42036</v>
      </c>
      <c r="B4885" t="s">
        <v>55</v>
      </c>
      <c r="C4885" t="s">
        <v>74</v>
      </c>
      <c r="D4885" s="4">
        <v>300854.39999999997</v>
      </c>
      <c r="E4885" s="4">
        <v>78914.109119999994</v>
      </c>
      <c r="F4885" s="3">
        <v>0.26230000000000003</v>
      </c>
      <c r="G4885" s="5">
        <v>915.00729927007285</v>
      </c>
      <c r="H4885" s="4">
        <v>240.00641459854012</v>
      </c>
      <c r="I4885">
        <v>328.8</v>
      </c>
      <c r="J4885" t="s">
        <v>10</v>
      </c>
      <c r="K4885" t="s">
        <v>20</v>
      </c>
      <c r="L4885" t="s">
        <v>20</v>
      </c>
      <c r="M4885" s="2">
        <v>41299</v>
      </c>
      <c r="N4885" s="2">
        <v>42133</v>
      </c>
      <c r="O4885" t="s">
        <v>21</v>
      </c>
      <c r="P4885">
        <v>0.15</v>
      </c>
    </row>
    <row r="4886" spans="1:16">
      <c r="A4886" s="1">
        <v>42036</v>
      </c>
      <c r="B4886" t="s">
        <v>55</v>
      </c>
      <c r="C4886" t="s">
        <v>75</v>
      </c>
      <c r="D4886" s="4">
        <v>1158637.2</v>
      </c>
      <c r="E4886" s="4">
        <v>192565.50264000002</v>
      </c>
      <c r="F4886" s="3">
        <v>0.16620000000000001</v>
      </c>
      <c r="G4886" s="5">
        <v>3094.6506410256411</v>
      </c>
      <c r="H4886" s="4">
        <v>514.33093653846163</v>
      </c>
      <c r="I4886">
        <v>374.4</v>
      </c>
      <c r="J4886" t="s">
        <v>10</v>
      </c>
      <c r="K4886" t="s">
        <v>76</v>
      </c>
      <c r="L4886" t="s">
        <v>76</v>
      </c>
      <c r="M4886" s="2">
        <v>41295</v>
      </c>
      <c r="N4886" s="2">
        <v>42133</v>
      </c>
      <c r="O4886" t="s">
        <v>21</v>
      </c>
      <c r="P4886">
        <v>0.15</v>
      </c>
    </row>
    <row r="4887" spans="1:16">
      <c r="A4887" s="1">
        <v>42036</v>
      </c>
      <c r="B4887" t="s">
        <v>55</v>
      </c>
      <c r="C4887" t="s">
        <v>77</v>
      </c>
      <c r="D4887" s="4">
        <v>474149.75999999995</v>
      </c>
      <c r="E4887" s="4">
        <v>75152.736959999995</v>
      </c>
      <c r="F4887" s="3">
        <v>0.1585</v>
      </c>
      <c r="G4887" s="5">
        <v>1756.1102222222221</v>
      </c>
      <c r="H4887" s="4">
        <v>278.34347022222221</v>
      </c>
      <c r="I4887">
        <v>270</v>
      </c>
      <c r="J4887" t="s">
        <v>10</v>
      </c>
      <c r="K4887" t="s">
        <v>76</v>
      </c>
      <c r="L4887" t="s">
        <v>76</v>
      </c>
      <c r="M4887" s="2">
        <v>41279</v>
      </c>
      <c r="N4887" s="2">
        <v>42499</v>
      </c>
      <c r="O4887" t="s">
        <v>21</v>
      </c>
      <c r="P4887">
        <v>0.13</v>
      </c>
    </row>
    <row r="4888" spans="1:16">
      <c r="A4888" s="1">
        <v>42036</v>
      </c>
      <c r="B4888" t="s">
        <v>55</v>
      </c>
      <c r="C4888" t="s">
        <v>78</v>
      </c>
      <c r="D4888" s="4">
        <v>221095.19999999998</v>
      </c>
      <c r="E4888" s="4">
        <v>74818.615680000003</v>
      </c>
      <c r="F4888" s="3">
        <v>0.33840000000000003</v>
      </c>
      <c r="G4888" s="5">
        <v>856.95813953488368</v>
      </c>
      <c r="H4888" s="4">
        <v>289.99463441860468</v>
      </c>
      <c r="I4888">
        <v>258</v>
      </c>
      <c r="J4888" t="s">
        <v>10</v>
      </c>
      <c r="K4888" t="s">
        <v>20</v>
      </c>
      <c r="L4888" t="s">
        <v>20</v>
      </c>
      <c r="M4888" s="2">
        <v>41274</v>
      </c>
      <c r="N4888" s="2">
        <v>42435</v>
      </c>
      <c r="O4888" t="s">
        <v>21</v>
      </c>
      <c r="P4888">
        <v>0.18</v>
      </c>
    </row>
    <row r="4889" spans="1:16">
      <c r="A4889" s="1">
        <v>42036</v>
      </c>
      <c r="B4889" t="s">
        <v>55</v>
      </c>
      <c r="C4889" t="s">
        <v>79</v>
      </c>
      <c r="D4889" s="4">
        <v>1128895.2</v>
      </c>
      <c r="E4889" s="4">
        <v>235600.42823999998</v>
      </c>
      <c r="F4889" s="3">
        <v>0.2087</v>
      </c>
      <c r="G4889" s="5">
        <v>727.5684454756381</v>
      </c>
      <c r="H4889" s="4">
        <v>151.84353457076566</v>
      </c>
      <c r="I4889">
        <v>1551.6</v>
      </c>
      <c r="J4889" t="s">
        <v>32</v>
      </c>
      <c r="K4889" t="s">
        <v>79</v>
      </c>
      <c r="L4889" t="s">
        <v>32</v>
      </c>
      <c r="M4889" s="2">
        <v>41338</v>
      </c>
      <c r="N4889" s="2">
        <v>44349</v>
      </c>
      <c r="O4889" t="s">
        <v>30</v>
      </c>
      <c r="P4889">
        <v>0.14000000000000001</v>
      </c>
    </row>
    <row r="4890" spans="1:16">
      <c r="A4890" s="1">
        <v>42036</v>
      </c>
      <c r="B4890" t="s">
        <v>55</v>
      </c>
      <c r="C4890" t="s">
        <v>270</v>
      </c>
      <c r="D4890" s="4">
        <v>1478922</v>
      </c>
      <c r="E4890" s="4">
        <v>81784.386600000013</v>
      </c>
      <c r="F4890" s="3">
        <v>5.5300000000000009E-2</v>
      </c>
      <c r="G4890" s="5">
        <v>1266.6341212744092</v>
      </c>
      <c r="H4890" s="4">
        <v>70.044866906474837</v>
      </c>
      <c r="I4890">
        <v>1167.5999999999999</v>
      </c>
      <c r="J4890" t="s">
        <v>34</v>
      </c>
      <c r="K4890" t="s">
        <v>58</v>
      </c>
      <c r="L4890" t="s">
        <v>57</v>
      </c>
      <c r="M4890" s="2">
        <v>41446</v>
      </c>
      <c r="N4890" s="2">
        <v>44487</v>
      </c>
      <c r="O4890" t="s">
        <v>16</v>
      </c>
      <c r="P4890">
        <v>0</v>
      </c>
    </row>
    <row r="4891" spans="1:16">
      <c r="A4891" s="1">
        <v>42036</v>
      </c>
      <c r="B4891" t="s">
        <v>55</v>
      </c>
      <c r="C4891" t="s">
        <v>273</v>
      </c>
      <c r="D4891" s="4">
        <v>1415521.2</v>
      </c>
      <c r="E4891" s="4">
        <v>70776.06</v>
      </c>
      <c r="F4891" s="3">
        <v>0.05</v>
      </c>
      <c r="G4891" s="5">
        <v>2650.7887640449439</v>
      </c>
      <c r="H4891" s="4">
        <v>132.5394382022472</v>
      </c>
      <c r="I4891">
        <v>534</v>
      </c>
      <c r="J4891" t="s">
        <v>34</v>
      </c>
      <c r="K4891" t="s">
        <v>58</v>
      </c>
      <c r="L4891" t="s">
        <v>57</v>
      </c>
      <c r="M4891" s="2">
        <v>41514</v>
      </c>
      <c r="N4891" s="2">
        <v>44525</v>
      </c>
      <c r="O4891" t="s">
        <v>16</v>
      </c>
      <c r="P4891">
        <v>0.05</v>
      </c>
    </row>
    <row r="4892" spans="1:16">
      <c r="A4892" s="1">
        <v>42036</v>
      </c>
      <c r="B4892" t="s">
        <v>55</v>
      </c>
      <c r="C4892" t="s">
        <v>283</v>
      </c>
      <c r="D4892" s="4">
        <v>581905.19999999995</v>
      </c>
      <c r="E4892" s="4">
        <v>55804.708680000003</v>
      </c>
      <c r="F4892" s="3">
        <v>9.5900000000000013E-2</v>
      </c>
      <c r="G4892" s="5">
        <v>1042.8408602150537</v>
      </c>
      <c r="H4892" s="4">
        <v>100.00843849462366</v>
      </c>
      <c r="I4892">
        <v>558</v>
      </c>
      <c r="J4892" t="s">
        <v>34</v>
      </c>
      <c r="K4892" t="s">
        <v>58</v>
      </c>
      <c r="L4892" t="s">
        <v>57</v>
      </c>
      <c r="M4892" s="2">
        <v>41567</v>
      </c>
      <c r="N4892" s="2">
        <v>44578</v>
      </c>
      <c r="O4892" t="s">
        <v>16</v>
      </c>
      <c r="P4892">
        <v>0.05</v>
      </c>
    </row>
    <row r="4893" spans="1:16">
      <c r="A4893" s="1">
        <v>42036</v>
      </c>
      <c r="B4893" t="s">
        <v>55</v>
      </c>
      <c r="C4893" t="s">
        <v>80</v>
      </c>
      <c r="D4893" s="4">
        <v>762852</v>
      </c>
      <c r="E4893" s="4">
        <v>58815.889199999998</v>
      </c>
      <c r="F4893" s="3">
        <v>7.7100000000000002E-2</v>
      </c>
      <c r="G4893" s="5">
        <v>2916.100917431193</v>
      </c>
      <c r="H4893" s="4">
        <v>224.83138073394497</v>
      </c>
      <c r="I4893">
        <v>261.59999999999997</v>
      </c>
      <c r="J4893" t="s">
        <v>10</v>
      </c>
      <c r="K4893" t="s">
        <v>20</v>
      </c>
      <c r="L4893" t="s">
        <v>20</v>
      </c>
      <c r="M4893" s="2">
        <v>41374</v>
      </c>
      <c r="N4893" s="2">
        <v>42499</v>
      </c>
      <c r="O4893" t="s">
        <v>21</v>
      </c>
      <c r="P4893">
        <v>0.06</v>
      </c>
    </row>
    <row r="4894" spans="1:16">
      <c r="A4894" s="1">
        <v>42036</v>
      </c>
      <c r="B4894" t="s">
        <v>55</v>
      </c>
      <c r="C4894" t="s">
        <v>81</v>
      </c>
      <c r="D4894" s="4">
        <v>1513736.16</v>
      </c>
      <c r="E4894" s="4">
        <v>205262.62329600001</v>
      </c>
      <c r="F4894" s="3">
        <v>0.1356</v>
      </c>
      <c r="G4894" s="5">
        <v>1955.731472868217</v>
      </c>
      <c r="H4894" s="4">
        <v>265.19718772093023</v>
      </c>
      <c r="I4894">
        <v>774</v>
      </c>
      <c r="J4894" t="s">
        <v>10</v>
      </c>
      <c r="K4894" t="s">
        <v>12</v>
      </c>
      <c r="L4894" t="s">
        <v>23</v>
      </c>
      <c r="M4894" s="2">
        <v>41299</v>
      </c>
      <c r="N4894" s="2">
        <v>43229</v>
      </c>
      <c r="O4894" t="s">
        <v>21</v>
      </c>
      <c r="P4894">
        <v>0.11</v>
      </c>
    </row>
    <row r="4895" spans="1:16">
      <c r="A4895" s="1">
        <v>42036</v>
      </c>
      <c r="B4895" t="s">
        <v>55</v>
      </c>
      <c r="C4895" t="s">
        <v>82</v>
      </c>
      <c r="D4895" s="4">
        <v>526150.79999999993</v>
      </c>
      <c r="E4895" s="4">
        <v>95548.985279999994</v>
      </c>
      <c r="F4895" s="3">
        <v>0.18160000000000001</v>
      </c>
      <c r="G4895" s="5">
        <v>1582.884476534296</v>
      </c>
      <c r="H4895" s="4">
        <v>287.45182093862815</v>
      </c>
      <c r="I4895">
        <v>332.4</v>
      </c>
      <c r="J4895" t="s">
        <v>10</v>
      </c>
      <c r="K4895" t="s">
        <v>12</v>
      </c>
      <c r="L4895" t="s">
        <v>12</v>
      </c>
      <c r="M4895" s="2">
        <v>41331</v>
      </c>
      <c r="N4895" s="2">
        <v>42499</v>
      </c>
      <c r="O4895" t="s">
        <v>21</v>
      </c>
      <c r="P4895">
        <v>0.15</v>
      </c>
    </row>
    <row r="4896" spans="1:16">
      <c r="A4896" s="1">
        <v>42036</v>
      </c>
      <c r="B4896" t="s">
        <v>55</v>
      </c>
      <c r="C4896" t="s">
        <v>83</v>
      </c>
      <c r="D4896" s="4">
        <v>586477.19999999995</v>
      </c>
      <c r="E4896" s="4">
        <v>96827.38572000002</v>
      </c>
      <c r="F4896" s="3">
        <v>0.16510000000000005</v>
      </c>
      <c r="G4896" s="5">
        <v>3302.2364864864862</v>
      </c>
      <c r="H4896" s="4">
        <v>545.19924391891902</v>
      </c>
      <c r="I4896">
        <v>177.6</v>
      </c>
      <c r="J4896" t="s">
        <v>10</v>
      </c>
      <c r="K4896" t="s">
        <v>20</v>
      </c>
      <c r="L4896" t="s">
        <v>20</v>
      </c>
      <c r="M4896" s="2">
        <v>41295</v>
      </c>
      <c r="N4896" s="2">
        <v>42499</v>
      </c>
      <c r="O4896" t="s">
        <v>21</v>
      </c>
      <c r="P4896">
        <v>0.15</v>
      </c>
    </row>
    <row r="4897" spans="1:16">
      <c r="A4897" s="1">
        <v>42036</v>
      </c>
      <c r="B4897" t="s">
        <v>55</v>
      </c>
      <c r="C4897" t="s">
        <v>84</v>
      </c>
      <c r="D4897" s="4">
        <v>430782</v>
      </c>
      <c r="E4897" s="4">
        <v>75171.458999999988</v>
      </c>
      <c r="F4897" s="3">
        <v>0.17449999999999996</v>
      </c>
      <c r="G4897" s="5">
        <v>2039.6875</v>
      </c>
      <c r="H4897" s="4">
        <v>355.92546874999994</v>
      </c>
      <c r="I4897">
        <v>211.2</v>
      </c>
      <c r="J4897" t="s">
        <v>10</v>
      </c>
      <c r="K4897" t="s">
        <v>20</v>
      </c>
      <c r="L4897" t="s">
        <v>20</v>
      </c>
      <c r="M4897" s="2">
        <v>41298</v>
      </c>
      <c r="N4897" s="2">
        <v>42133</v>
      </c>
      <c r="O4897" t="s">
        <v>21</v>
      </c>
      <c r="P4897">
        <v>0.15</v>
      </c>
    </row>
    <row r="4898" spans="1:16">
      <c r="A4898" s="1">
        <v>42036</v>
      </c>
      <c r="B4898" t="s">
        <v>55</v>
      </c>
      <c r="C4898" t="s">
        <v>85</v>
      </c>
      <c r="D4898" s="4">
        <v>190420.55999999997</v>
      </c>
      <c r="E4898" s="4">
        <v>24754.672800000004</v>
      </c>
      <c r="F4898" s="3">
        <v>0.13000000000000003</v>
      </c>
      <c r="G4898" s="5">
        <v>1540.6194174757279</v>
      </c>
      <c r="H4898" s="4">
        <v>200.28052427184471</v>
      </c>
      <c r="I4898">
        <v>123.6</v>
      </c>
      <c r="J4898" t="s">
        <v>10</v>
      </c>
      <c r="K4898" t="s">
        <v>76</v>
      </c>
      <c r="L4898" t="s">
        <v>76</v>
      </c>
      <c r="M4898" s="2">
        <v>41345</v>
      </c>
      <c r="N4898" s="2">
        <v>42499</v>
      </c>
      <c r="O4898" t="s">
        <v>16</v>
      </c>
      <c r="P4898">
        <v>0.13</v>
      </c>
    </row>
    <row r="4899" spans="1:16">
      <c r="A4899" s="1">
        <v>42036</v>
      </c>
      <c r="B4899" t="s">
        <v>55</v>
      </c>
      <c r="C4899" t="s">
        <v>86</v>
      </c>
      <c r="D4899" s="4">
        <v>380985.59999999998</v>
      </c>
      <c r="E4899" s="4">
        <v>76311.415680000006</v>
      </c>
      <c r="F4899" s="3">
        <v>0.20030000000000003</v>
      </c>
      <c r="G4899" s="5">
        <v>2461.1472868217056</v>
      </c>
      <c r="H4899" s="4">
        <v>492.96780155038766</v>
      </c>
      <c r="I4899">
        <v>154.79999999999998</v>
      </c>
      <c r="J4899" t="s">
        <v>10</v>
      </c>
      <c r="K4899" t="s">
        <v>76</v>
      </c>
      <c r="L4899" t="s">
        <v>76</v>
      </c>
      <c r="M4899" s="2">
        <v>41355</v>
      </c>
      <c r="N4899" s="2">
        <v>42499</v>
      </c>
      <c r="O4899" t="s">
        <v>21</v>
      </c>
      <c r="P4899">
        <v>0.18</v>
      </c>
    </row>
    <row r="4900" spans="1:16">
      <c r="A4900" s="1">
        <v>42036</v>
      </c>
      <c r="B4900" t="s">
        <v>55</v>
      </c>
      <c r="C4900" t="s">
        <v>87</v>
      </c>
      <c r="D4900" s="4">
        <v>636483.6</v>
      </c>
      <c r="E4900" s="4">
        <v>126978.47819999998</v>
      </c>
      <c r="F4900" s="3">
        <v>0.19949999999999998</v>
      </c>
      <c r="G4900" s="5">
        <v>2562.3333333333335</v>
      </c>
      <c r="H4900" s="4">
        <v>511.18549999999999</v>
      </c>
      <c r="I4900">
        <v>248.39999999999998</v>
      </c>
      <c r="J4900" t="s">
        <v>10</v>
      </c>
      <c r="K4900" t="s">
        <v>20</v>
      </c>
      <c r="L4900" t="s">
        <v>20</v>
      </c>
      <c r="M4900" s="2">
        <v>41285</v>
      </c>
      <c r="N4900" s="2">
        <v>42499</v>
      </c>
      <c r="O4900" t="s">
        <v>21</v>
      </c>
      <c r="P4900">
        <v>0.18</v>
      </c>
    </row>
    <row r="4901" spans="1:16">
      <c r="A4901" s="1">
        <v>42036</v>
      </c>
      <c r="B4901" t="s">
        <v>55</v>
      </c>
      <c r="C4901" t="s">
        <v>88</v>
      </c>
      <c r="D4901" s="4">
        <v>158943</v>
      </c>
      <c r="E4901" s="4">
        <v>20662.59</v>
      </c>
      <c r="F4901" s="3">
        <v>0.13</v>
      </c>
      <c r="G4901" s="5">
        <v>1003.4280303030303</v>
      </c>
      <c r="H4901" s="4">
        <v>130.44564393939393</v>
      </c>
      <c r="I4901">
        <v>158.4</v>
      </c>
      <c r="J4901" t="s">
        <v>10</v>
      </c>
      <c r="K4901" t="s">
        <v>20</v>
      </c>
      <c r="L4901" t="s">
        <v>20</v>
      </c>
      <c r="M4901" s="2">
        <v>41345</v>
      </c>
      <c r="N4901" s="2">
        <v>42499</v>
      </c>
      <c r="O4901" t="s">
        <v>16</v>
      </c>
      <c r="P4901">
        <v>0.13</v>
      </c>
    </row>
    <row r="4902" spans="1:16">
      <c r="A4902" s="1">
        <v>42036</v>
      </c>
      <c r="B4902" t="s">
        <v>55</v>
      </c>
      <c r="C4902" t="s">
        <v>89</v>
      </c>
      <c r="D4902" s="4">
        <v>67644</v>
      </c>
      <c r="E4902" s="4">
        <v>29905.412399999997</v>
      </c>
      <c r="F4902" s="3">
        <v>0.44209999999999994</v>
      </c>
      <c r="G4902" s="5">
        <v>633.37078651685397</v>
      </c>
      <c r="H4902" s="4">
        <v>280.01322471910112</v>
      </c>
      <c r="I4902">
        <v>106.8</v>
      </c>
      <c r="J4902" t="s">
        <v>47</v>
      </c>
      <c r="K4902" t="s">
        <v>91</v>
      </c>
      <c r="L4902" t="s">
        <v>90</v>
      </c>
      <c r="M4902" s="2">
        <v>41250</v>
      </c>
      <c r="N4902" s="2">
        <v>42133</v>
      </c>
      <c r="O4902" t="s">
        <v>13</v>
      </c>
      <c r="P4902">
        <v>0</v>
      </c>
    </row>
    <row r="4903" spans="1:16">
      <c r="A4903" s="1">
        <v>42036</v>
      </c>
      <c r="B4903" t="s">
        <v>55</v>
      </c>
      <c r="C4903" t="s">
        <v>92</v>
      </c>
      <c r="D4903" s="4">
        <v>112941.59999999999</v>
      </c>
      <c r="E4903" s="4">
        <v>20645.724480000001</v>
      </c>
      <c r="F4903" s="3">
        <v>0.18280000000000002</v>
      </c>
      <c r="G4903" s="5">
        <v>2188.7906976744184</v>
      </c>
      <c r="H4903" s="4">
        <v>400.1109395348837</v>
      </c>
      <c r="I4903">
        <v>51.6</v>
      </c>
      <c r="J4903" t="s">
        <v>10</v>
      </c>
      <c r="K4903" t="s">
        <v>11</v>
      </c>
      <c r="L4903" t="s">
        <v>42</v>
      </c>
      <c r="M4903" s="2">
        <v>41332</v>
      </c>
      <c r="N4903" s="2">
        <v>42133</v>
      </c>
      <c r="O4903" t="s">
        <v>21</v>
      </c>
      <c r="P4903">
        <v>0.16</v>
      </c>
    </row>
    <row r="4904" spans="1:16">
      <c r="A4904" s="1">
        <v>42036</v>
      </c>
      <c r="B4904" t="s">
        <v>55</v>
      </c>
      <c r="C4904" t="s">
        <v>93</v>
      </c>
      <c r="D4904" s="4">
        <v>357200.39999999997</v>
      </c>
      <c r="E4904" s="4">
        <v>49543.695480000002</v>
      </c>
      <c r="F4904" s="3">
        <v>0.13870000000000002</v>
      </c>
      <c r="G4904" s="5">
        <v>5724.3653846153838</v>
      </c>
      <c r="H4904" s="4">
        <v>793.96947884615395</v>
      </c>
      <c r="I4904">
        <v>62.4</v>
      </c>
      <c r="J4904" t="s">
        <v>10</v>
      </c>
      <c r="K4904" t="s">
        <v>11</v>
      </c>
      <c r="L4904" t="s">
        <v>94</v>
      </c>
      <c r="M4904" s="2">
        <v>41287</v>
      </c>
      <c r="N4904" s="2">
        <v>42499</v>
      </c>
      <c r="O4904" t="s">
        <v>21</v>
      </c>
      <c r="P4904">
        <v>0.13</v>
      </c>
    </row>
    <row r="4905" spans="1:16">
      <c r="A4905" s="1">
        <v>42036</v>
      </c>
      <c r="B4905" t="s">
        <v>55</v>
      </c>
      <c r="C4905" t="s">
        <v>95</v>
      </c>
      <c r="D4905" s="4">
        <v>232672.8</v>
      </c>
      <c r="E4905" s="4">
        <v>37018.242479999994</v>
      </c>
      <c r="F4905" s="3">
        <v>0.15909999999999999</v>
      </c>
      <c r="G4905" s="5">
        <v>1715.8761061946902</v>
      </c>
      <c r="H4905" s="4">
        <v>272.99588849557517</v>
      </c>
      <c r="I4905">
        <v>135.6</v>
      </c>
      <c r="J4905" t="s">
        <v>10</v>
      </c>
      <c r="K4905" t="s">
        <v>20</v>
      </c>
      <c r="L4905" t="s">
        <v>20</v>
      </c>
      <c r="M4905" s="2">
        <v>41974</v>
      </c>
      <c r="N4905" s="2">
        <v>42499</v>
      </c>
      <c r="O4905" t="s">
        <v>21</v>
      </c>
      <c r="P4905">
        <v>0.13</v>
      </c>
    </row>
    <row r="4906" spans="1:16">
      <c r="A4906" s="1">
        <v>42036</v>
      </c>
      <c r="B4906" t="s">
        <v>55</v>
      </c>
      <c r="C4906" t="s">
        <v>96</v>
      </c>
      <c r="D4906" s="4">
        <v>1262547.5999999999</v>
      </c>
      <c r="E4906" s="4">
        <v>190897.19712</v>
      </c>
      <c r="F4906" s="3">
        <v>0.1512</v>
      </c>
      <c r="G4906" s="5">
        <v>2359.0201793721972</v>
      </c>
      <c r="H4906" s="4">
        <v>356.68385112107626</v>
      </c>
      <c r="I4906">
        <v>535.19999999999993</v>
      </c>
      <c r="J4906" t="s">
        <v>10</v>
      </c>
      <c r="K4906" t="s">
        <v>76</v>
      </c>
      <c r="L4906" t="s">
        <v>76</v>
      </c>
      <c r="M4906" s="2">
        <v>41974</v>
      </c>
      <c r="N4906" s="2">
        <v>42499</v>
      </c>
      <c r="O4906" t="s">
        <v>21</v>
      </c>
      <c r="P4906">
        <v>0.13</v>
      </c>
    </row>
    <row r="4907" spans="1:16">
      <c r="A4907" s="1">
        <v>42036</v>
      </c>
      <c r="B4907" t="s">
        <v>55</v>
      </c>
      <c r="C4907" t="s">
        <v>97</v>
      </c>
      <c r="D4907" s="4">
        <v>1009095.6</v>
      </c>
      <c r="E4907" s="4">
        <v>186379.95731999996</v>
      </c>
      <c r="F4907" s="3">
        <v>0.18469999999999998</v>
      </c>
      <c r="G4907" s="5">
        <v>1442.3893653516295</v>
      </c>
      <c r="H4907" s="4">
        <v>266.40931578044592</v>
      </c>
      <c r="I4907">
        <v>699.6</v>
      </c>
      <c r="J4907" t="s">
        <v>10</v>
      </c>
      <c r="K4907" t="s">
        <v>20</v>
      </c>
      <c r="L4907" t="s">
        <v>20</v>
      </c>
      <c r="M4907" s="2">
        <v>41331</v>
      </c>
      <c r="N4907" s="2">
        <v>42499</v>
      </c>
      <c r="O4907" t="s">
        <v>21</v>
      </c>
      <c r="P4907">
        <v>0.15</v>
      </c>
    </row>
    <row r="4908" spans="1:16">
      <c r="A4908" s="1">
        <v>42036</v>
      </c>
      <c r="B4908" t="s">
        <v>55</v>
      </c>
      <c r="C4908" t="s">
        <v>98</v>
      </c>
      <c r="D4908" s="4">
        <v>656717.6399999999</v>
      </c>
      <c r="E4908" s="4">
        <v>128256.95509199997</v>
      </c>
      <c r="F4908" s="3">
        <v>0.1953</v>
      </c>
      <c r="G4908" s="5">
        <v>1331.5442822384427</v>
      </c>
      <c r="H4908" s="4">
        <v>260.05059832116785</v>
      </c>
      <c r="I4908">
        <v>493.2</v>
      </c>
      <c r="J4908" t="s">
        <v>47</v>
      </c>
      <c r="K4908" t="s">
        <v>100</v>
      </c>
      <c r="L4908" t="s">
        <v>99</v>
      </c>
      <c r="M4908" s="2">
        <v>41241</v>
      </c>
      <c r="N4908" s="2">
        <v>43229</v>
      </c>
      <c r="O4908" t="s">
        <v>21</v>
      </c>
      <c r="P4908">
        <v>0.12</v>
      </c>
    </row>
    <row r="4909" spans="1:16">
      <c r="A4909" s="1">
        <v>42036</v>
      </c>
      <c r="B4909" t="s">
        <v>55</v>
      </c>
      <c r="C4909" t="s">
        <v>101</v>
      </c>
      <c r="D4909" s="4">
        <v>252084</v>
      </c>
      <c r="E4909" s="4">
        <v>37258.015200000002</v>
      </c>
      <c r="F4909" s="3">
        <v>0.14780000000000001</v>
      </c>
      <c r="G4909" s="5">
        <v>1082.8350515463919</v>
      </c>
      <c r="H4909" s="4">
        <v>160.04302061855671</v>
      </c>
      <c r="I4909">
        <v>232.79999999999998</v>
      </c>
      <c r="J4909" t="s">
        <v>34</v>
      </c>
      <c r="K4909" t="s">
        <v>58</v>
      </c>
      <c r="L4909" t="s">
        <v>57</v>
      </c>
      <c r="M4909" s="2">
        <v>41331</v>
      </c>
      <c r="N4909" s="2">
        <v>43229</v>
      </c>
      <c r="O4909" t="s">
        <v>21</v>
      </c>
      <c r="P4909">
        <v>0.08</v>
      </c>
    </row>
    <row r="4910" spans="1:16">
      <c r="A4910" s="1">
        <v>42036</v>
      </c>
      <c r="B4910" t="s">
        <v>55</v>
      </c>
      <c r="C4910" t="s">
        <v>102</v>
      </c>
      <c r="D4910" s="4">
        <v>386288.39999999997</v>
      </c>
      <c r="E4910" s="4">
        <v>49908.461280000003</v>
      </c>
      <c r="F4910" s="3">
        <v>0.12920000000000001</v>
      </c>
      <c r="G4910" s="5">
        <v>812.89646464646455</v>
      </c>
      <c r="H4910" s="4">
        <v>105.02622323232325</v>
      </c>
      <c r="I4910">
        <v>475.2</v>
      </c>
      <c r="J4910" t="s">
        <v>34</v>
      </c>
      <c r="K4910" t="s">
        <v>58</v>
      </c>
      <c r="L4910" t="s">
        <v>57</v>
      </c>
      <c r="M4910" s="2">
        <v>41332</v>
      </c>
      <c r="N4910" s="2">
        <v>44325</v>
      </c>
      <c r="O4910" t="s">
        <v>21</v>
      </c>
      <c r="P4910">
        <v>0.08</v>
      </c>
    </row>
    <row r="4911" spans="1:16">
      <c r="A4911" s="1">
        <v>42036</v>
      </c>
      <c r="B4911" t="s">
        <v>55</v>
      </c>
      <c r="C4911" t="s">
        <v>104</v>
      </c>
      <c r="D4911" s="4">
        <v>537353.5199999999</v>
      </c>
      <c r="E4911" s="4">
        <v>73939.844352</v>
      </c>
      <c r="F4911" s="3">
        <v>0.13760000000000003</v>
      </c>
      <c r="G4911" s="5">
        <v>325.66879999999992</v>
      </c>
      <c r="H4911" s="4">
        <v>44.812026879999998</v>
      </c>
      <c r="I4911">
        <v>1650</v>
      </c>
      <c r="J4911" t="s">
        <v>34</v>
      </c>
      <c r="K4911" t="s">
        <v>58</v>
      </c>
      <c r="L4911" t="s">
        <v>57</v>
      </c>
      <c r="M4911" s="2">
        <v>41261</v>
      </c>
      <c r="N4911" s="2">
        <v>44332</v>
      </c>
      <c r="O4911" t="s">
        <v>30</v>
      </c>
      <c r="P4911">
        <v>7.0000000000000007E-2</v>
      </c>
    </row>
    <row r="4912" spans="1:16">
      <c r="A4912" s="1">
        <v>42036</v>
      </c>
      <c r="B4912" t="s">
        <v>55</v>
      </c>
      <c r="C4912" t="s">
        <v>257</v>
      </c>
      <c r="D4912" s="4">
        <v>24776.399999999998</v>
      </c>
      <c r="E4912" s="4">
        <v>6241.1751599999998</v>
      </c>
      <c r="F4912" s="3">
        <v>0.25190000000000001</v>
      </c>
      <c r="G4912" s="5">
        <v>1720.5833333333333</v>
      </c>
      <c r="H4912" s="4">
        <v>433.41494166666672</v>
      </c>
      <c r="I4912">
        <v>14.399999999999999</v>
      </c>
      <c r="J4912" t="s">
        <v>10</v>
      </c>
      <c r="K4912" t="s">
        <v>11</v>
      </c>
      <c r="L4912" t="s">
        <v>94</v>
      </c>
      <c r="M4912" s="2">
        <v>41541</v>
      </c>
      <c r="N4912" s="2">
        <v>42270</v>
      </c>
      <c r="O4912" t="s">
        <v>21</v>
      </c>
      <c r="P4912">
        <v>0.16</v>
      </c>
    </row>
    <row r="4913" spans="1:18">
      <c r="A4913" s="1">
        <v>42036</v>
      </c>
      <c r="B4913" t="s">
        <v>55</v>
      </c>
      <c r="C4913" t="s">
        <v>247</v>
      </c>
      <c r="D4913" s="4">
        <v>48021.48</v>
      </c>
      <c r="E4913" s="4">
        <v>7803.4904999999999</v>
      </c>
      <c r="F4913" s="3">
        <v>0.16249999999999998</v>
      </c>
      <c r="G4913" s="5">
        <v>2000.8950000000002</v>
      </c>
      <c r="H4913" s="4">
        <v>325.14543750000001</v>
      </c>
      <c r="I4913">
        <v>24</v>
      </c>
      <c r="J4913" t="s">
        <v>10</v>
      </c>
      <c r="K4913" t="s">
        <v>12</v>
      </c>
      <c r="L4913" t="s">
        <v>27</v>
      </c>
      <c r="M4913" s="2">
        <v>41893</v>
      </c>
      <c r="N4913" s="2">
        <v>42257</v>
      </c>
      <c r="O4913" t="s">
        <v>21</v>
      </c>
      <c r="P4913">
        <v>0.15</v>
      </c>
    </row>
    <row r="4914" spans="1:18">
      <c r="A4914" s="1">
        <v>42036</v>
      </c>
      <c r="B4914" t="s">
        <v>55</v>
      </c>
      <c r="C4914" t="s">
        <v>249</v>
      </c>
      <c r="D4914" s="4">
        <v>57706.799999999996</v>
      </c>
      <c r="E4914" s="4">
        <v>9256.1707200000001</v>
      </c>
      <c r="F4914" s="3">
        <v>0.16040000000000001</v>
      </c>
      <c r="G4914" s="5">
        <v>4007.416666666667</v>
      </c>
      <c r="H4914" s="4">
        <v>642.78963333333343</v>
      </c>
      <c r="I4914">
        <v>14.399999999999999</v>
      </c>
      <c r="J4914" t="s">
        <v>10</v>
      </c>
      <c r="K4914" t="s">
        <v>11</v>
      </c>
      <c r="L4914" t="s">
        <v>94</v>
      </c>
      <c r="M4914" s="2">
        <v>41902</v>
      </c>
      <c r="N4914" s="2">
        <v>42266</v>
      </c>
      <c r="O4914" t="s">
        <v>21</v>
      </c>
      <c r="P4914">
        <v>0.15</v>
      </c>
    </row>
    <row r="4915" spans="1:18">
      <c r="A4915" s="1">
        <v>42036</v>
      </c>
      <c r="B4915" t="s">
        <v>55</v>
      </c>
      <c r="C4915" t="s">
        <v>287</v>
      </c>
      <c r="D4915" s="4">
        <v>48930</v>
      </c>
      <c r="E4915" s="4">
        <v>7452.0389999999989</v>
      </c>
      <c r="F4915" s="3">
        <v>0.15229999999999996</v>
      </c>
      <c r="G4915" s="5">
        <v>3397.916666666667</v>
      </c>
      <c r="H4915" s="4">
        <v>517.50270833333332</v>
      </c>
      <c r="I4915">
        <v>14.399999999999999</v>
      </c>
      <c r="J4915" t="s">
        <v>10</v>
      </c>
      <c r="K4915" t="s">
        <v>11</v>
      </c>
      <c r="L4915" t="s">
        <v>9</v>
      </c>
      <c r="M4915" s="2">
        <v>41724</v>
      </c>
      <c r="N4915" s="2">
        <v>42088</v>
      </c>
      <c r="O4915" t="s">
        <v>21</v>
      </c>
      <c r="P4915">
        <v>0.14000000000000001</v>
      </c>
    </row>
    <row r="4916" spans="1:18">
      <c r="A4916" s="1">
        <v>42036</v>
      </c>
      <c r="B4916" t="s">
        <v>55</v>
      </c>
      <c r="C4916" t="s">
        <v>277</v>
      </c>
      <c r="D4916" s="4">
        <v>5784</v>
      </c>
      <c r="E4916" s="4">
        <v>2159.7455999999997</v>
      </c>
      <c r="F4916" s="3">
        <v>0.37339999999999995</v>
      </c>
      <c r="G4916" s="5">
        <v>803.33333333333337</v>
      </c>
      <c r="H4916" s="4">
        <v>299.96466666666669</v>
      </c>
      <c r="I4916">
        <v>7.1999999999999993</v>
      </c>
      <c r="J4916" t="s">
        <v>47</v>
      </c>
      <c r="K4916" t="s">
        <v>91</v>
      </c>
      <c r="L4916" t="s">
        <v>280</v>
      </c>
      <c r="M4916" s="2">
        <v>41617</v>
      </c>
      <c r="N4916" s="2">
        <v>42346</v>
      </c>
      <c r="O4916" t="s">
        <v>13</v>
      </c>
      <c r="P4916">
        <v>0</v>
      </c>
    </row>
    <row r="4917" spans="1:18">
      <c r="A4917" s="1">
        <v>42036</v>
      </c>
      <c r="B4917" t="s">
        <v>55</v>
      </c>
      <c r="C4917" t="s">
        <v>293</v>
      </c>
      <c r="D4917" s="4">
        <v>22716</v>
      </c>
      <c r="E4917" s="4">
        <v>2271.6</v>
      </c>
      <c r="F4917" s="3">
        <v>9.9999999999999992E-2</v>
      </c>
      <c r="G4917" s="5">
        <v>9465</v>
      </c>
      <c r="H4917" s="4">
        <v>946.5</v>
      </c>
      <c r="I4917">
        <v>2.4</v>
      </c>
      <c r="J4917" t="s">
        <v>34</v>
      </c>
      <c r="K4917" t="s">
        <v>36</v>
      </c>
      <c r="L4917" t="s">
        <v>167</v>
      </c>
      <c r="M4917" s="2">
        <v>41712</v>
      </c>
      <c r="N4917" s="2">
        <v>42076</v>
      </c>
      <c r="O4917" t="s">
        <v>16</v>
      </c>
      <c r="P4917">
        <v>0.1</v>
      </c>
      <c r="R4917">
        <f t="shared" ref="R4917" si="409">(N4917-M4917)/365</f>
        <v>0.99726027397260275</v>
      </c>
    </row>
    <row r="4918" spans="1:18">
      <c r="A4918" s="1">
        <v>42036</v>
      </c>
      <c r="B4918" t="s">
        <v>55</v>
      </c>
      <c r="C4918" t="s">
        <v>294</v>
      </c>
      <c r="D4918" s="4">
        <v>43880.4</v>
      </c>
      <c r="E4918" s="4">
        <v>8060.8294799999994</v>
      </c>
      <c r="F4918" s="3">
        <v>0.18369999999999997</v>
      </c>
      <c r="G4918" s="5">
        <v>4570.875</v>
      </c>
      <c r="H4918" s="4">
        <v>839.6697375</v>
      </c>
      <c r="I4918">
        <v>9.6</v>
      </c>
      <c r="J4918" t="s">
        <v>10</v>
      </c>
      <c r="K4918" t="s">
        <v>11</v>
      </c>
      <c r="L4918" t="s">
        <v>94</v>
      </c>
      <c r="M4918" s="2">
        <v>41759</v>
      </c>
      <c r="N4918" s="2">
        <v>42123</v>
      </c>
      <c r="O4918" t="s">
        <v>21</v>
      </c>
      <c r="P4918">
        <v>0.17</v>
      </c>
    </row>
    <row r="4919" spans="1:18">
      <c r="A4919" s="1">
        <v>42036</v>
      </c>
      <c r="B4919" t="s">
        <v>55</v>
      </c>
      <c r="C4919" t="s">
        <v>295</v>
      </c>
      <c r="D4919" s="4">
        <v>26146.799999999999</v>
      </c>
      <c r="E4919" s="4">
        <v>11998.766520000001</v>
      </c>
      <c r="F4919" s="3">
        <v>0.45890000000000003</v>
      </c>
      <c r="G4919" s="5">
        <v>389.08928571428567</v>
      </c>
      <c r="H4919" s="4">
        <v>178.55307321428572</v>
      </c>
      <c r="I4919">
        <v>67.2</v>
      </c>
      <c r="J4919" t="s">
        <v>47</v>
      </c>
      <c r="K4919" t="s">
        <v>91</v>
      </c>
      <c r="L4919" t="s">
        <v>276</v>
      </c>
      <c r="M4919" s="2">
        <v>41752</v>
      </c>
      <c r="N4919" s="2">
        <v>42116</v>
      </c>
      <c r="O4919" t="s">
        <v>13</v>
      </c>
      <c r="P4919">
        <v>0</v>
      </c>
    </row>
    <row r="4920" spans="1:18">
      <c r="A4920" s="1">
        <v>42036</v>
      </c>
      <c r="B4920" t="s">
        <v>55</v>
      </c>
      <c r="C4920" t="s">
        <v>189</v>
      </c>
      <c r="D4920" s="4">
        <v>43183.199999999997</v>
      </c>
      <c r="E4920" s="4">
        <v>7941.39048</v>
      </c>
      <c r="F4920" s="3">
        <v>0.18390000000000001</v>
      </c>
      <c r="G4920" s="5">
        <v>2998.8333333333335</v>
      </c>
      <c r="H4920" s="4">
        <v>551.48545000000001</v>
      </c>
      <c r="I4920">
        <v>14.399999999999999</v>
      </c>
      <c r="J4920" t="s">
        <v>10</v>
      </c>
      <c r="K4920" t="s">
        <v>11</v>
      </c>
      <c r="L4920" t="s">
        <v>94</v>
      </c>
      <c r="M4920" s="2">
        <v>41804</v>
      </c>
      <c r="N4920" s="2">
        <v>42133</v>
      </c>
      <c r="O4920" t="s">
        <v>21</v>
      </c>
      <c r="P4920">
        <v>0.17</v>
      </c>
    </row>
    <row r="4921" spans="1:18">
      <c r="A4921" s="1">
        <v>42036</v>
      </c>
      <c r="B4921" t="s">
        <v>55</v>
      </c>
      <c r="C4921" t="s">
        <v>332</v>
      </c>
      <c r="D4921" s="4">
        <v>35868</v>
      </c>
      <c r="E4921" s="4">
        <v>6000.7163999999993</v>
      </c>
      <c r="F4921" s="3">
        <v>0.16729999999999998</v>
      </c>
      <c r="G4921" s="5">
        <v>2989</v>
      </c>
      <c r="H4921" s="4">
        <v>500.05969999999996</v>
      </c>
      <c r="I4921">
        <v>12</v>
      </c>
      <c r="J4921" t="s">
        <v>47</v>
      </c>
      <c r="K4921" t="s">
        <v>48</v>
      </c>
      <c r="L4921" t="s">
        <v>333</v>
      </c>
      <c r="M4921" s="2">
        <v>41964</v>
      </c>
      <c r="N4921" s="2">
        <v>42328</v>
      </c>
      <c r="O4921" t="s">
        <v>21</v>
      </c>
      <c r="P4921">
        <v>0.15</v>
      </c>
    </row>
    <row r="4922" spans="1:18">
      <c r="A4922" s="1">
        <v>42036</v>
      </c>
      <c r="B4922" t="s">
        <v>55</v>
      </c>
      <c r="C4922" t="s">
        <v>254</v>
      </c>
      <c r="D4922" s="4">
        <v>44724</v>
      </c>
      <c r="E4922" s="4">
        <v>7755.1415999999999</v>
      </c>
      <c r="F4922" s="3">
        <v>0.1734</v>
      </c>
      <c r="G4922" s="5">
        <v>3105.8333333333335</v>
      </c>
      <c r="H4922" s="4">
        <v>538.55150000000003</v>
      </c>
      <c r="I4922">
        <v>14.399999999999999</v>
      </c>
      <c r="J4922" t="s">
        <v>10</v>
      </c>
      <c r="K4922" t="s">
        <v>11</v>
      </c>
      <c r="L4922" t="s">
        <v>94</v>
      </c>
      <c r="M4922" s="2">
        <v>41533</v>
      </c>
      <c r="N4922" s="2">
        <v>42262</v>
      </c>
      <c r="O4922" t="s">
        <v>21</v>
      </c>
      <c r="P4922">
        <v>0.16</v>
      </c>
    </row>
    <row r="4923" spans="1:18">
      <c r="A4923" s="1">
        <v>42036</v>
      </c>
      <c r="B4923" t="s">
        <v>55</v>
      </c>
      <c r="C4923" t="s">
        <v>255</v>
      </c>
      <c r="D4923" s="4">
        <v>32936.400000000001</v>
      </c>
      <c r="E4923" s="4">
        <v>6360.0188399999997</v>
      </c>
      <c r="F4923" s="3">
        <v>0.19309999999999999</v>
      </c>
      <c r="G4923" s="5">
        <v>2287.2500000000005</v>
      </c>
      <c r="H4923" s="4">
        <v>441.66797500000001</v>
      </c>
      <c r="I4923">
        <v>14.399999999999999</v>
      </c>
      <c r="J4923" t="s">
        <v>10</v>
      </c>
      <c r="K4923" t="s">
        <v>11</v>
      </c>
      <c r="L4923" t="s">
        <v>94</v>
      </c>
      <c r="M4923" s="2">
        <v>41518</v>
      </c>
      <c r="N4923" s="2">
        <v>42247</v>
      </c>
      <c r="O4923" t="s">
        <v>21</v>
      </c>
      <c r="P4923">
        <v>0.17</v>
      </c>
    </row>
    <row r="4924" spans="1:18">
      <c r="A4924" s="1">
        <v>42036</v>
      </c>
      <c r="B4924" t="s">
        <v>55</v>
      </c>
      <c r="C4924" t="s">
        <v>256</v>
      </c>
      <c r="D4924" s="4">
        <v>36572.400000000001</v>
      </c>
      <c r="E4924" s="4">
        <v>6601.3181999999997</v>
      </c>
      <c r="F4924" s="3">
        <v>0.18049999999999999</v>
      </c>
      <c r="G4924" s="5">
        <v>2539.7500000000005</v>
      </c>
      <c r="H4924" s="4">
        <v>458.42487500000004</v>
      </c>
      <c r="I4924">
        <v>14.399999999999999</v>
      </c>
      <c r="J4924" t="s">
        <v>52</v>
      </c>
      <c r="K4924" t="s">
        <v>51</v>
      </c>
      <c r="L4924" t="s">
        <v>51</v>
      </c>
      <c r="M4924" s="2">
        <v>41536</v>
      </c>
      <c r="N4924" s="2">
        <v>42265</v>
      </c>
      <c r="O4924" t="s">
        <v>21</v>
      </c>
      <c r="P4924">
        <v>0.13</v>
      </c>
    </row>
    <row r="4925" spans="1:18">
      <c r="A4925" s="1">
        <v>42036</v>
      </c>
      <c r="B4925" t="s">
        <v>55</v>
      </c>
      <c r="C4925" t="s">
        <v>278</v>
      </c>
      <c r="D4925" s="4">
        <v>4926</v>
      </c>
      <c r="E4925" s="4">
        <v>2520.1416000000004</v>
      </c>
      <c r="F4925" s="3">
        <v>0.51160000000000005</v>
      </c>
      <c r="G4925" s="5">
        <v>315.76923076923077</v>
      </c>
      <c r="H4925" s="4">
        <v>161.54753846153849</v>
      </c>
      <c r="I4925">
        <v>15.6</v>
      </c>
      <c r="J4925" t="s">
        <v>47</v>
      </c>
      <c r="K4925" t="s">
        <v>91</v>
      </c>
      <c r="L4925" t="s">
        <v>279</v>
      </c>
      <c r="M4925" s="2">
        <v>41609</v>
      </c>
      <c r="N4925" s="2">
        <v>42338</v>
      </c>
      <c r="O4925" t="s">
        <v>13</v>
      </c>
      <c r="P4925">
        <v>0</v>
      </c>
    </row>
    <row r="4926" spans="1:18">
      <c r="A4926" s="1">
        <v>42064</v>
      </c>
      <c r="B4926" t="s">
        <v>55</v>
      </c>
      <c r="C4926" t="s">
        <v>56</v>
      </c>
      <c r="D4926" s="4">
        <v>1051218</v>
      </c>
      <c r="E4926" s="4">
        <v>126461.52540000001</v>
      </c>
      <c r="F4926" s="3">
        <v>0.12030000000000002</v>
      </c>
      <c r="G4926" s="5">
        <v>872.52490039840643</v>
      </c>
      <c r="H4926" s="4">
        <v>104.96474551792831</v>
      </c>
      <c r="I4926">
        <v>1204.8</v>
      </c>
      <c r="J4926" t="s">
        <v>34</v>
      </c>
      <c r="K4926" t="s">
        <v>58</v>
      </c>
      <c r="L4926" t="s">
        <v>57</v>
      </c>
      <c r="M4926" s="2">
        <v>41270</v>
      </c>
      <c r="N4926" s="2">
        <v>44325</v>
      </c>
      <c r="O4926" t="s">
        <v>16</v>
      </c>
      <c r="P4926">
        <v>0.08</v>
      </c>
    </row>
    <row r="4927" spans="1:18">
      <c r="A4927" s="1">
        <v>42064</v>
      </c>
      <c r="B4927" t="s">
        <v>55</v>
      </c>
      <c r="C4927" t="s">
        <v>59</v>
      </c>
      <c r="D4927" s="4">
        <v>1068524.3999999999</v>
      </c>
      <c r="E4927" s="4">
        <v>94030.147200000007</v>
      </c>
      <c r="F4927" s="3">
        <v>8.8000000000000009E-2</v>
      </c>
      <c r="G4927" s="5">
        <v>1250.6137640449438</v>
      </c>
      <c r="H4927" s="4">
        <v>110.05401123595507</v>
      </c>
      <c r="I4927">
        <v>854.4</v>
      </c>
      <c r="J4927" t="s">
        <v>34</v>
      </c>
      <c r="K4927" t="s">
        <v>58</v>
      </c>
      <c r="L4927" t="s">
        <v>57</v>
      </c>
      <c r="M4927" s="2">
        <v>41286</v>
      </c>
      <c r="N4927" s="2">
        <v>44325</v>
      </c>
      <c r="O4927" t="s">
        <v>16</v>
      </c>
      <c r="P4927">
        <v>0.08</v>
      </c>
    </row>
    <row r="4928" spans="1:18">
      <c r="A4928" s="1">
        <v>42064</v>
      </c>
      <c r="B4928" t="s">
        <v>55</v>
      </c>
      <c r="C4928" t="s">
        <v>331</v>
      </c>
      <c r="D4928" s="4">
        <v>1024637.04</v>
      </c>
      <c r="E4928" s="4">
        <v>81970.963200000013</v>
      </c>
      <c r="F4928" s="3">
        <v>8.0000000000000016E-2</v>
      </c>
      <c r="G4928" s="5">
        <v>1897.4760000000001</v>
      </c>
      <c r="H4928" s="4">
        <v>151.79808000000003</v>
      </c>
      <c r="I4928">
        <v>540</v>
      </c>
      <c r="J4928" t="s">
        <v>34</v>
      </c>
      <c r="K4928" t="s">
        <v>58</v>
      </c>
      <c r="L4928" t="s">
        <v>57</v>
      </c>
      <c r="M4928" s="2">
        <v>41877</v>
      </c>
      <c r="N4928" s="2">
        <v>43702</v>
      </c>
      <c r="O4928" t="s">
        <v>16</v>
      </c>
      <c r="P4928">
        <v>0.08</v>
      </c>
    </row>
    <row r="4929" spans="1:16">
      <c r="A4929" s="1">
        <v>42064</v>
      </c>
      <c r="B4929" t="s">
        <v>55</v>
      </c>
      <c r="C4929" t="s">
        <v>311</v>
      </c>
      <c r="D4929" s="4">
        <v>906646.79999999993</v>
      </c>
      <c r="E4929" s="4">
        <v>78787.606919999991</v>
      </c>
      <c r="F4929" s="3">
        <v>8.6899999999999991E-2</v>
      </c>
      <c r="G4929" s="5">
        <v>1439.1219047619047</v>
      </c>
      <c r="H4929" s="4">
        <v>125.05969352380951</v>
      </c>
      <c r="I4929">
        <v>630</v>
      </c>
      <c r="J4929" t="s">
        <v>34</v>
      </c>
      <c r="K4929" t="s">
        <v>58</v>
      </c>
      <c r="L4929" t="s">
        <v>57</v>
      </c>
      <c r="M4929" s="2">
        <v>41757</v>
      </c>
      <c r="N4929" s="2">
        <v>43948</v>
      </c>
      <c r="O4929" t="s">
        <v>16</v>
      </c>
      <c r="P4929">
        <v>0.08</v>
      </c>
    </row>
    <row r="4930" spans="1:16">
      <c r="A4930" s="1">
        <v>42064</v>
      </c>
      <c r="B4930" t="s">
        <v>55</v>
      </c>
      <c r="C4930" t="s">
        <v>60</v>
      </c>
      <c r="D4930" s="4">
        <v>229209.72</v>
      </c>
      <c r="E4930" s="4">
        <v>26336.196828000004</v>
      </c>
      <c r="F4930" s="3">
        <v>0.11490000000000002</v>
      </c>
      <c r="G4930" s="5">
        <v>913.91435406698577</v>
      </c>
      <c r="H4930" s="4">
        <v>105.00875928229668</v>
      </c>
      <c r="I4930">
        <v>250.79999999999998</v>
      </c>
      <c r="J4930" t="s">
        <v>62</v>
      </c>
      <c r="K4930" t="s">
        <v>61</v>
      </c>
      <c r="L4930" t="s">
        <v>61</v>
      </c>
      <c r="M4930" s="2">
        <v>41243</v>
      </c>
      <c r="N4930" s="2">
        <v>43229</v>
      </c>
      <c r="O4930" t="s">
        <v>13</v>
      </c>
      <c r="P4930">
        <v>0</v>
      </c>
    </row>
    <row r="4931" spans="1:16">
      <c r="A4931" s="1">
        <v>42064</v>
      </c>
      <c r="B4931" t="s">
        <v>55</v>
      </c>
      <c r="C4931" t="s">
        <v>63</v>
      </c>
      <c r="D4931" s="4">
        <v>555703.19999999995</v>
      </c>
      <c r="E4931" s="4">
        <v>110751.64775999999</v>
      </c>
      <c r="F4931" s="3">
        <v>0.1993</v>
      </c>
      <c r="G4931" s="5">
        <v>426.41436464088395</v>
      </c>
      <c r="H4931" s="4">
        <v>84.984382872928165</v>
      </c>
      <c r="I4931">
        <v>1303.2</v>
      </c>
      <c r="J4931" t="s">
        <v>34</v>
      </c>
      <c r="K4931" t="s">
        <v>58</v>
      </c>
      <c r="L4931" t="s">
        <v>57</v>
      </c>
      <c r="M4931" s="2">
        <v>41268</v>
      </c>
      <c r="N4931" s="2">
        <v>44325</v>
      </c>
      <c r="O4931" t="s">
        <v>16</v>
      </c>
      <c r="P4931">
        <v>7.0000000000000007E-2</v>
      </c>
    </row>
    <row r="4932" spans="1:16">
      <c r="A4932" s="1">
        <v>42064</v>
      </c>
      <c r="B4932" t="s">
        <v>55</v>
      </c>
      <c r="C4932" t="s">
        <v>64</v>
      </c>
      <c r="D4932" s="4">
        <v>275137.2</v>
      </c>
      <c r="E4932" s="4">
        <v>53789.3226</v>
      </c>
      <c r="F4932" s="3">
        <v>0.19549999999999998</v>
      </c>
      <c r="G4932" s="5">
        <v>1406.6319018404909</v>
      </c>
      <c r="H4932" s="4">
        <v>274.99653680981595</v>
      </c>
      <c r="I4932">
        <v>195.6</v>
      </c>
      <c r="J4932" t="s">
        <v>10</v>
      </c>
      <c r="K4932" t="s">
        <v>12</v>
      </c>
      <c r="L4932" t="s">
        <v>27</v>
      </c>
      <c r="M4932" s="2">
        <v>41299</v>
      </c>
      <c r="N4932" s="2">
        <v>42499</v>
      </c>
      <c r="O4932" t="s">
        <v>21</v>
      </c>
      <c r="P4932">
        <v>0.16</v>
      </c>
    </row>
    <row r="4933" spans="1:16">
      <c r="A4933" s="1">
        <v>42064</v>
      </c>
      <c r="B4933" t="s">
        <v>55</v>
      </c>
      <c r="C4933" t="s">
        <v>65</v>
      </c>
      <c r="D4933" s="4">
        <v>269718</v>
      </c>
      <c r="E4933" s="4">
        <v>48926.845199999996</v>
      </c>
      <c r="F4933" s="3">
        <v>0.18139999999999998</v>
      </c>
      <c r="G4933" s="5">
        <v>1488.5099337748345</v>
      </c>
      <c r="H4933" s="4">
        <v>270.01570198675495</v>
      </c>
      <c r="I4933">
        <v>181.2</v>
      </c>
      <c r="J4933" t="s">
        <v>10</v>
      </c>
      <c r="K4933" t="s">
        <v>20</v>
      </c>
      <c r="L4933" t="s">
        <v>20</v>
      </c>
      <c r="M4933" s="2">
        <v>41286</v>
      </c>
      <c r="N4933" s="2">
        <v>42499</v>
      </c>
      <c r="O4933" t="s">
        <v>21</v>
      </c>
      <c r="P4933">
        <v>0.11</v>
      </c>
    </row>
    <row r="4934" spans="1:16">
      <c r="A4934" s="1">
        <v>42064</v>
      </c>
      <c r="B4934" t="s">
        <v>55</v>
      </c>
      <c r="C4934" t="s">
        <v>66</v>
      </c>
      <c r="D4934" s="4">
        <v>171613.19999999998</v>
      </c>
      <c r="E4934" s="4">
        <v>31748.441999999999</v>
      </c>
      <c r="F4934" s="3">
        <v>0.18500000000000003</v>
      </c>
      <c r="G4934" s="5">
        <v>1430.11</v>
      </c>
      <c r="H4934" s="4">
        <v>264.57035000000002</v>
      </c>
      <c r="I4934">
        <v>120</v>
      </c>
      <c r="J4934" t="s">
        <v>10</v>
      </c>
      <c r="K4934" t="s">
        <v>20</v>
      </c>
      <c r="L4934" t="s">
        <v>20</v>
      </c>
      <c r="M4934" s="2">
        <v>41279</v>
      </c>
      <c r="N4934" s="2">
        <v>42499</v>
      </c>
      <c r="O4934" t="s">
        <v>21</v>
      </c>
      <c r="P4934">
        <v>0.15</v>
      </c>
    </row>
    <row r="4935" spans="1:16">
      <c r="A4935" s="1">
        <v>42064</v>
      </c>
      <c r="B4935" t="s">
        <v>55</v>
      </c>
      <c r="C4935" t="s">
        <v>67</v>
      </c>
      <c r="D4935" s="4">
        <v>92067.599999999991</v>
      </c>
      <c r="E4935" s="4">
        <v>33899.29032</v>
      </c>
      <c r="F4935" s="3">
        <v>0.36820000000000003</v>
      </c>
      <c r="G4935" s="5">
        <v>678.9646017699115</v>
      </c>
      <c r="H4935" s="4">
        <v>249.99476637168144</v>
      </c>
      <c r="I4935">
        <v>135.6</v>
      </c>
      <c r="J4935" t="s">
        <v>10</v>
      </c>
      <c r="K4935" t="s">
        <v>20</v>
      </c>
      <c r="L4935" t="s">
        <v>20</v>
      </c>
      <c r="M4935" s="2">
        <v>41281</v>
      </c>
      <c r="N4935" s="2">
        <v>42133</v>
      </c>
      <c r="O4935" t="s">
        <v>21</v>
      </c>
      <c r="P4935">
        <v>0.14000000000000001</v>
      </c>
    </row>
    <row r="4936" spans="1:16">
      <c r="A4936" s="1">
        <v>42064</v>
      </c>
      <c r="B4936" t="s">
        <v>55</v>
      </c>
      <c r="C4936" t="s">
        <v>68</v>
      </c>
      <c r="D4936" s="4">
        <v>65649.599999999991</v>
      </c>
      <c r="E4936" s="4">
        <v>17278.974719999998</v>
      </c>
      <c r="F4936" s="3">
        <v>0.26319999999999999</v>
      </c>
      <c r="G4936" s="5">
        <v>911.79999999999984</v>
      </c>
      <c r="H4936" s="4">
        <v>239.98575999999997</v>
      </c>
      <c r="I4936">
        <v>72</v>
      </c>
      <c r="J4936" t="s">
        <v>10</v>
      </c>
      <c r="K4936" t="s">
        <v>11</v>
      </c>
      <c r="L4936" t="s">
        <v>42</v>
      </c>
      <c r="M4936" s="2">
        <v>41280</v>
      </c>
      <c r="N4936" s="2">
        <v>42133</v>
      </c>
      <c r="O4936" t="s">
        <v>21</v>
      </c>
      <c r="P4936">
        <v>0.15</v>
      </c>
    </row>
    <row r="4937" spans="1:16">
      <c r="A4937" s="1">
        <v>42064</v>
      </c>
      <c r="B4937" t="s">
        <v>55</v>
      </c>
      <c r="C4937" t="s">
        <v>69</v>
      </c>
      <c r="D4937" s="4">
        <v>78304.800000000003</v>
      </c>
      <c r="E4937" s="4">
        <v>48987.482880000003</v>
      </c>
      <c r="F4937" s="3">
        <v>0.62560000000000004</v>
      </c>
      <c r="G4937" s="5">
        <v>415.63057324840764</v>
      </c>
      <c r="H4937" s="4">
        <v>260.01848662420383</v>
      </c>
      <c r="I4937">
        <v>188.4</v>
      </c>
      <c r="J4937" t="s">
        <v>10</v>
      </c>
      <c r="K4937" t="s">
        <v>20</v>
      </c>
      <c r="L4937" t="s">
        <v>20</v>
      </c>
      <c r="M4937" s="2">
        <v>41283</v>
      </c>
      <c r="N4937" s="2">
        <v>42133</v>
      </c>
      <c r="O4937" t="s">
        <v>21</v>
      </c>
      <c r="P4937">
        <v>0.17</v>
      </c>
    </row>
    <row r="4938" spans="1:16">
      <c r="A4938" s="1">
        <v>42064</v>
      </c>
      <c r="B4938" t="s">
        <v>55</v>
      </c>
      <c r="C4938" t="s">
        <v>70</v>
      </c>
      <c r="D4938" s="4">
        <v>298905.59999999998</v>
      </c>
      <c r="E4938" s="4">
        <v>59003.965440000007</v>
      </c>
      <c r="F4938" s="3">
        <v>0.19740000000000005</v>
      </c>
      <c r="G4938" s="5">
        <v>1423.36</v>
      </c>
      <c r="H4938" s="4">
        <v>280.97126400000002</v>
      </c>
      <c r="I4938">
        <v>210</v>
      </c>
      <c r="J4938" t="s">
        <v>10</v>
      </c>
      <c r="K4938" t="s">
        <v>20</v>
      </c>
      <c r="L4938" t="s">
        <v>20</v>
      </c>
      <c r="M4938" s="2">
        <v>41284</v>
      </c>
      <c r="N4938" s="2">
        <v>42499</v>
      </c>
      <c r="O4938" t="s">
        <v>16</v>
      </c>
      <c r="P4938">
        <v>0.18</v>
      </c>
    </row>
    <row r="4939" spans="1:16">
      <c r="A4939" s="1">
        <v>42064</v>
      </c>
      <c r="B4939" t="s">
        <v>55</v>
      </c>
      <c r="C4939" t="s">
        <v>71</v>
      </c>
      <c r="D4939" s="4">
        <v>45405.599999999999</v>
      </c>
      <c r="E4939" s="4">
        <v>34994.09592</v>
      </c>
      <c r="F4939" s="3">
        <v>0.77070000000000005</v>
      </c>
      <c r="G4939" s="5">
        <v>155.71193415637862</v>
      </c>
      <c r="H4939" s="4">
        <v>120.007187654321</v>
      </c>
      <c r="I4939">
        <v>291.59999999999997</v>
      </c>
      <c r="J4939" t="s">
        <v>10</v>
      </c>
      <c r="K4939" t="s">
        <v>12</v>
      </c>
      <c r="L4939" t="s">
        <v>12</v>
      </c>
      <c r="M4939" s="2">
        <v>41340</v>
      </c>
      <c r="N4939" s="2">
        <v>42499</v>
      </c>
      <c r="O4939" t="s">
        <v>16</v>
      </c>
      <c r="P4939">
        <v>0.13</v>
      </c>
    </row>
    <row r="4940" spans="1:16">
      <c r="A4940" s="1">
        <v>42064</v>
      </c>
      <c r="B4940" t="s">
        <v>55</v>
      </c>
      <c r="C4940" t="s">
        <v>72</v>
      </c>
      <c r="D4940" s="4">
        <v>111544.39200000001</v>
      </c>
      <c r="E4940" s="4">
        <v>24483.994043999999</v>
      </c>
      <c r="F4940" s="3">
        <v>0.21949999999999997</v>
      </c>
      <c r="G4940" s="5">
        <v>546.78623529411766</v>
      </c>
      <c r="H4940" s="4">
        <v>120.01957864705882</v>
      </c>
      <c r="I4940">
        <v>204</v>
      </c>
      <c r="J4940" t="s">
        <v>10</v>
      </c>
      <c r="K4940" t="s">
        <v>20</v>
      </c>
      <c r="L4940" t="s">
        <v>20</v>
      </c>
      <c r="M4940" s="2">
        <v>41337</v>
      </c>
      <c r="N4940" s="2">
        <v>42499</v>
      </c>
      <c r="O4940" t="s">
        <v>16</v>
      </c>
      <c r="P4940">
        <v>0.13</v>
      </c>
    </row>
    <row r="4941" spans="1:16">
      <c r="A4941" s="1">
        <v>42064</v>
      </c>
      <c r="B4941" t="s">
        <v>55</v>
      </c>
      <c r="C4941" t="s">
        <v>73</v>
      </c>
      <c r="D4941" s="4">
        <v>174076.19999999998</v>
      </c>
      <c r="E4941" s="4">
        <v>37130.453460000004</v>
      </c>
      <c r="F4941" s="3">
        <v>0.21330000000000005</v>
      </c>
      <c r="G4941" s="5">
        <v>1219.0210084033613</v>
      </c>
      <c r="H4941" s="4">
        <v>260.01718109243706</v>
      </c>
      <c r="I4941">
        <v>142.79999999999998</v>
      </c>
      <c r="J4941" t="s">
        <v>10</v>
      </c>
      <c r="K4941" t="s">
        <v>20</v>
      </c>
      <c r="L4941" t="s">
        <v>20</v>
      </c>
      <c r="M4941" s="2">
        <v>41284</v>
      </c>
      <c r="N4941" s="2">
        <v>43229</v>
      </c>
      <c r="O4941" t="s">
        <v>21</v>
      </c>
      <c r="P4941">
        <v>0.16</v>
      </c>
    </row>
    <row r="4942" spans="1:16">
      <c r="A4942" s="1">
        <v>42064</v>
      </c>
      <c r="B4942" t="s">
        <v>55</v>
      </c>
      <c r="C4942" t="s">
        <v>74</v>
      </c>
      <c r="D4942" s="4">
        <v>215697.6</v>
      </c>
      <c r="E4942" s="4">
        <v>78902.182079999984</v>
      </c>
      <c r="F4942" s="3">
        <v>0.3657999999999999</v>
      </c>
      <c r="G4942" s="5">
        <v>656.01459854014593</v>
      </c>
      <c r="H4942" s="4">
        <v>239.97014014598534</v>
      </c>
      <c r="I4942">
        <v>328.8</v>
      </c>
      <c r="J4942" t="s">
        <v>10</v>
      </c>
      <c r="K4942" t="s">
        <v>20</v>
      </c>
      <c r="L4942" t="s">
        <v>20</v>
      </c>
      <c r="M4942" s="2">
        <v>41299</v>
      </c>
      <c r="N4942" s="2">
        <v>42133</v>
      </c>
      <c r="O4942" t="s">
        <v>21</v>
      </c>
      <c r="P4942">
        <v>0.15</v>
      </c>
    </row>
    <row r="4943" spans="1:16">
      <c r="A4943" s="1">
        <v>42064</v>
      </c>
      <c r="B4943" t="s">
        <v>55</v>
      </c>
      <c r="C4943" t="s">
        <v>75</v>
      </c>
      <c r="D4943" s="4">
        <v>534572.4</v>
      </c>
      <c r="E4943" s="4">
        <v>98895.893999999986</v>
      </c>
      <c r="F4943" s="3">
        <v>0.18499999999999997</v>
      </c>
      <c r="G4943" s="5">
        <v>1427.8108974358977</v>
      </c>
      <c r="H4943" s="4">
        <v>264.14501602564098</v>
      </c>
      <c r="I4943">
        <v>374.4</v>
      </c>
      <c r="J4943" t="s">
        <v>10</v>
      </c>
      <c r="K4943" t="s">
        <v>76</v>
      </c>
      <c r="L4943" t="s">
        <v>76</v>
      </c>
      <c r="M4943" s="2">
        <v>41295</v>
      </c>
      <c r="N4943" s="2">
        <v>42133</v>
      </c>
      <c r="O4943" t="s">
        <v>21</v>
      </c>
      <c r="P4943">
        <v>0.15</v>
      </c>
    </row>
    <row r="4944" spans="1:16">
      <c r="A4944" s="1">
        <v>42064</v>
      </c>
      <c r="B4944" t="s">
        <v>55</v>
      </c>
      <c r="C4944" t="s">
        <v>77</v>
      </c>
      <c r="D4944" s="4">
        <v>230070</v>
      </c>
      <c r="E4944" s="4">
        <v>62095.893000000004</v>
      </c>
      <c r="F4944" s="3">
        <v>0.26990000000000003</v>
      </c>
      <c r="G4944" s="5">
        <v>852.11111111111109</v>
      </c>
      <c r="H4944" s="4">
        <v>229.98478888888891</v>
      </c>
      <c r="I4944">
        <v>270</v>
      </c>
      <c r="J4944" t="s">
        <v>10</v>
      </c>
      <c r="K4944" t="s">
        <v>76</v>
      </c>
      <c r="L4944" t="s">
        <v>76</v>
      </c>
      <c r="M4944" s="2">
        <v>41279</v>
      </c>
      <c r="N4944" s="2">
        <v>42499</v>
      </c>
      <c r="O4944" t="s">
        <v>21</v>
      </c>
      <c r="P4944">
        <v>0.13</v>
      </c>
    </row>
    <row r="4945" spans="1:16">
      <c r="A4945" s="1">
        <v>42064</v>
      </c>
      <c r="B4945" t="s">
        <v>55</v>
      </c>
      <c r="C4945" t="s">
        <v>78</v>
      </c>
      <c r="D4945" s="4">
        <v>317964</v>
      </c>
      <c r="E4945" s="4">
        <v>74816.929199999999</v>
      </c>
      <c r="F4945" s="3">
        <v>0.23530000000000001</v>
      </c>
      <c r="G4945" s="5">
        <v>1232.4186046511627</v>
      </c>
      <c r="H4945" s="4">
        <v>289.98809767441861</v>
      </c>
      <c r="I4945">
        <v>258</v>
      </c>
      <c r="J4945" t="s">
        <v>10</v>
      </c>
      <c r="K4945" t="s">
        <v>20</v>
      </c>
      <c r="L4945" t="s">
        <v>20</v>
      </c>
      <c r="M4945" s="2">
        <v>41274</v>
      </c>
      <c r="N4945" s="2">
        <v>42435</v>
      </c>
      <c r="O4945" t="s">
        <v>21</v>
      </c>
      <c r="P4945">
        <v>0.18</v>
      </c>
    </row>
    <row r="4946" spans="1:16">
      <c r="A4946" s="1">
        <v>42064</v>
      </c>
      <c r="B4946" t="s">
        <v>55</v>
      </c>
      <c r="C4946" t="s">
        <v>79</v>
      </c>
      <c r="D4946" s="4">
        <v>946940.39999999991</v>
      </c>
      <c r="E4946" s="4">
        <v>210126.07476000002</v>
      </c>
      <c r="F4946" s="3">
        <v>0.22190000000000004</v>
      </c>
      <c r="G4946" s="5">
        <v>610.29930394431551</v>
      </c>
      <c r="H4946" s="4">
        <v>135.42541554524365</v>
      </c>
      <c r="I4946">
        <v>1551.6</v>
      </c>
      <c r="J4946" t="s">
        <v>32</v>
      </c>
      <c r="K4946" t="s">
        <v>79</v>
      </c>
      <c r="L4946" t="s">
        <v>32</v>
      </c>
      <c r="M4946" s="2">
        <v>41338</v>
      </c>
      <c r="N4946" s="2">
        <v>44349</v>
      </c>
      <c r="O4946" t="s">
        <v>30</v>
      </c>
      <c r="P4946">
        <v>0.14000000000000001</v>
      </c>
    </row>
    <row r="4947" spans="1:16">
      <c r="A4947" s="1">
        <v>42064</v>
      </c>
      <c r="B4947" t="s">
        <v>55</v>
      </c>
      <c r="C4947" t="s">
        <v>270</v>
      </c>
      <c r="D4947" s="4">
        <v>1066179.5999999999</v>
      </c>
      <c r="E4947" s="4">
        <v>81775.975319999998</v>
      </c>
      <c r="F4947" s="3">
        <v>7.6700000000000004E-2</v>
      </c>
      <c r="G4947" s="5">
        <v>913.13771839671119</v>
      </c>
      <c r="H4947" s="4">
        <v>70.037663001027752</v>
      </c>
      <c r="I4947">
        <v>1167.5999999999999</v>
      </c>
      <c r="J4947" t="s">
        <v>34</v>
      </c>
      <c r="K4947" t="s">
        <v>58</v>
      </c>
      <c r="L4947" t="s">
        <v>57</v>
      </c>
      <c r="M4947" s="2">
        <v>41446</v>
      </c>
      <c r="N4947" s="2">
        <v>44487</v>
      </c>
      <c r="O4947" t="s">
        <v>16</v>
      </c>
      <c r="P4947">
        <v>0</v>
      </c>
    </row>
    <row r="4948" spans="1:16">
      <c r="A4948" s="1">
        <v>42064</v>
      </c>
      <c r="B4948" t="s">
        <v>55</v>
      </c>
      <c r="C4948" t="s">
        <v>273</v>
      </c>
      <c r="D4948" s="4">
        <v>1941055.2</v>
      </c>
      <c r="E4948" s="4">
        <v>97052.76</v>
      </c>
      <c r="F4948" s="3">
        <v>4.9999999999999996E-2</v>
      </c>
      <c r="G4948" s="5">
        <v>3634.9348314606741</v>
      </c>
      <c r="H4948" s="4">
        <v>181.74674157303369</v>
      </c>
      <c r="I4948">
        <v>534</v>
      </c>
      <c r="J4948" t="s">
        <v>34</v>
      </c>
      <c r="K4948" t="s">
        <v>58</v>
      </c>
      <c r="L4948" t="s">
        <v>57</v>
      </c>
      <c r="M4948" s="2">
        <v>41514</v>
      </c>
      <c r="N4948" s="2">
        <v>44525</v>
      </c>
      <c r="O4948" t="s">
        <v>16</v>
      </c>
      <c r="P4948">
        <v>0.05</v>
      </c>
    </row>
    <row r="4949" spans="1:16">
      <c r="A4949" s="1">
        <v>42064</v>
      </c>
      <c r="B4949" t="s">
        <v>55</v>
      </c>
      <c r="C4949" t="s">
        <v>283</v>
      </c>
      <c r="D4949" s="4">
        <v>886676.4</v>
      </c>
      <c r="E4949" s="4">
        <v>55771.94556</v>
      </c>
      <c r="F4949" s="3">
        <v>6.2899999999999998E-2</v>
      </c>
      <c r="G4949" s="5">
        <v>1589.0258064516129</v>
      </c>
      <c r="H4949" s="4">
        <v>99.949723225806451</v>
      </c>
      <c r="I4949">
        <v>558</v>
      </c>
      <c r="J4949" t="s">
        <v>34</v>
      </c>
      <c r="K4949" t="s">
        <v>58</v>
      </c>
      <c r="L4949" t="s">
        <v>57</v>
      </c>
      <c r="M4949" s="2">
        <v>41567</v>
      </c>
      <c r="N4949" s="2">
        <v>44578</v>
      </c>
      <c r="O4949" t="s">
        <v>16</v>
      </c>
      <c r="P4949">
        <v>0.05</v>
      </c>
    </row>
    <row r="4950" spans="1:16">
      <c r="A4950" s="1">
        <v>42064</v>
      </c>
      <c r="B4950" t="s">
        <v>55</v>
      </c>
      <c r="C4950" t="s">
        <v>80</v>
      </c>
      <c r="D4950" s="4">
        <v>836449.2</v>
      </c>
      <c r="E4950" s="4">
        <v>63235.559519999995</v>
      </c>
      <c r="F4950" s="3">
        <v>7.5600000000000001E-2</v>
      </c>
      <c r="G4950" s="5">
        <v>3197.4357798165138</v>
      </c>
      <c r="H4950" s="4">
        <v>241.72614495412844</v>
      </c>
      <c r="I4950">
        <v>261.59999999999997</v>
      </c>
      <c r="J4950" t="s">
        <v>10</v>
      </c>
      <c r="K4950" t="s">
        <v>20</v>
      </c>
      <c r="L4950" t="s">
        <v>20</v>
      </c>
      <c r="M4950" s="2">
        <v>41374</v>
      </c>
      <c r="N4950" s="2">
        <v>42499</v>
      </c>
      <c r="O4950" t="s">
        <v>21</v>
      </c>
      <c r="P4950">
        <v>0.06</v>
      </c>
    </row>
    <row r="4951" spans="1:16">
      <c r="A4951" s="1">
        <v>42064</v>
      </c>
      <c r="B4951" t="s">
        <v>55</v>
      </c>
      <c r="C4951" t="s">
        <v>81</v>
      </c>
      <c r="D4951" s="4">
        <v>864077.64</v>
      </c>
      <c r="E4951" s="4">
        <v>139289.31556800002</v>
      </c>
      <c r="F4951" s="3">
        <v>0.16120000000000001</v>
      </c>
      <c r="G4951" s="5">
        <v>1116.3793798449612</v>
      </c>
      <c r="H4951" s="4">
        <v>179.96035603100779</v>
      </c>
      <c r="I4951">
        <v>774</v>
      </c>
      <c r="J4951" t="s">
        <v>10</v>
      </c>
      <c r="K4951" t="s">
        <v>12</v>
      </c>
      <c r="L4951" t="s">
        <v>23</v>
      </c>
      <c r="M4951" s="2">
        <v>41299</v>
      </c>
      <c r="N4951" s="2">
        <v>43229</v>
      </c>
      <c r="O4951" t="s">
        <v>21</v>
      </c>
      <c r="P4951">
        <v>0.11</v>
      </c>
    </row>
    <row r="4952" spans="1:16">
      <c r="A4952" s="1">
        <v>42064</v>
      </c>
      <c r="B4952" t="s">
        <v>55</v>
      </c>
      <c r="C4952" t="s">
        <v>82</v>
      </c>
      <c r="D4952" s="4">
        <v>206268</v>
      </c>
      <c r="E4952" s="4">
        <v>83105.377200000003</v>
      </c>
      <c r="F4952" s="3">
        <v>0.40290000000000004</v>
      </c>
      <c r="G4952" s="5">
        <v>620.5415162454874</v>
      </c>
      <c r="H4952" s="4">
        <v>250.01617689530687</v>
      </c>
      <c r="I4952">
        <v>332.4</v>
      </c>
      <c r="J4952" t="s">
        <v>10</v>
      </c>
      <c r="K4952" t="s">
        <v>12</v>
      </c>
      <c r="L4952" t="s">
        <v>12</v>
      </c>
      <c r="M4952" s="2">
        <v>41331</v>
      </c>
      <c r="N4952" s="2">
        <v>42499</v>
      </c>
      <c r="O4952" t="s">
        <v>21</v>
      </c>
      <c r="P4952">
        <v>0.15</v>
      </c>
    </row>
    <row r="4953" spans="1:16">
      <c r="A4953" s="1">
        <v>42064</v>
      </c>
      <c r="B4953" t="s">
        <v>55</v>
      </c>
      <c r="C4953" t="s">
        <v>83</v>
      </c>
      <c r="D4953" s="4">
        <v>440848.8</v>
      </c>
      <c r="E4953" s="4">
        <v>74988.380880000012</v>
      </c>
      <c r="F4953" s="3">
        <v>0.17010000000000003</v>
      </c>
      <c r="G4953" s="5">
        <v>2482.2567567567567</v>
      </c>
      <c r="H4953" s="4">
        <v>422.23187432432439</v>
      </c>
      <c r="I4953">
        <v>177.6</v>
      </c>
      <c r="J4953" t="s">
        <v>10</v>
      </c>
      <c r="K4953" t="s">
        <v>20</v>
      </c>
      <c r="L4953" t="s">
        <v>20</v>
      </c>
      <c r="M4953" s="2">
        <v>41295</v>
      </c>
      <c r="N4953" s="2">
        <v>42499</v>
      </c>
      <c r="O4953" t="s">
        <v>21</v>
      </c>
      <c r="P4953">
        <v>0.15</v>
      </c>
    </row>
    <row r="4954" spans="1:16">
      <c r="A4954" s="1">
        <v>42064</v>
      </c>
      <c r="B4954" t="s">
        <v>55</v>
      </c>
      <c r="C4954" t="s">
        <v>84</v>
      </c>
      <c r="D4954" s="4">
        <v>397118.39999999997</v>
      </c>
      <c r="E4954" s="4">
        <v>70131.10944</v>
      </c>
      <c r="F4954" s="3">
        <v>0.17660000000000001</v>
      </c>
      <c r="G4954" s="5">
        <v>1880.2954545454545</v>
      </c>
      <c r="H4954" s="4">
        <v>332.06017727272729</v>
      </c>
      <c r="I4954">
        <v>211.2</v>
      </c>
      <c r="J4954" t="s">
        <v>10</v>
      </c>
      <c r="K4954" t="s">
        <v>20</v>
      </c>
      <c r="L4954" t="s">
        <v>20</v>
      </c>
      <c r="M4954" s="2">
        <v>41298</v>
      </c>
      <c r="N4954" s="2">
        <v>42133</v>
      </c>
      <c r="O4954" t="s">
        <v>21</v>
      </c>
      <c r="P4954">
        <v>0.15</v>
      </c>
    </row>
    <row r="4955" spans="1:16">
      <c r="A4955" s="1">
        <v>42064</v>
      </c>
      <c r="B4955" t="s">
        <v>55</v>
      </c>
      <c r="C4955" t="s">
        <v>85</v>
      </c>
      <c r="D4955" s="4">
        <v>114052.75200000001</v>
      </c>
      <c r="E4955" s="4">
        <v>14826.857760000001</v>
      </c>
      <c r="F4955" s="3">
        <v>0.13</v>
      </c>
      <c r="G4955" s="5">
        <v>922.75689320388358</v>
      </c>
      <c r="H4955" s="4">
        <v>119.95839611650487</v>
      </c>
      <c r="I4955">
        <v>123.6</v>
      </c>
      <c r="J4955" t="s">
        <v>10</v>
      </c>
      <c r="K4955" t="s">
        <v>76</v>
      </c>
      <c r="L4955" t="s">
        <v>76</v>
      </c>
      <c r="M4955" s="2">
        <v>41345</v>
      </c>
      <c r="N4955" s="2">
        <v>42499</v>
      </c>
      <c r="O4955" t="s">
        <v>16</v>
      </c>
      <c r="P4955">
        <v>0.13</v>
      </c>
    </row>
    <row r="4956" spans="1:16">
      <c r="A4956" s="1">
        <v>42064</v>
      </c>
      <c r="B4956" t="s">
        <v>55</v>
      </c>
      <c r="C4956" t="s">
        <v>86</v>
      </c>
      <c r="D4956" s="4">
        <v>231390</v>
      </c>
      <c r="E4956" s="4">
        <v>49401.765000000007</v>
      </c>
      <c r="F4956" s="3">
        <v>0.21350000000000002</v>
      </c>
      <c r="G4956" s="5">
        <v>1494.7674418604652</v>
      </c>
      <c r="H4956" s="4">
        <v>319.13284883720939</v>
      </c>
      <c r="I4956">
        <v>154.79999999999998</v>
      </c>
      <c r="J4956" t="s">
        <v>10</v>
      </c>
      <c r="K4956" t="s">
        <v>76</v>
      </c>
      <c r="L4956" t="s">
        <v>76</v>
      </c>
      <c r="M4956" s="2">
        <v>41355</v>
      </c>
      <c r="N4956" s="2">
        <v>42499</v>
      </c>
      <c r="O4956" t="s">
        <v>21</v>
      </c>
      <c r="P4956">
        <v>0.18</v>
      </c>
    </row>
    <row r="4957" spans="1:16">
      <c r="A4957" s="1">
        <v>42064</v>
      </c>
      <c r="B4957" t="s">
        <v>55</v>
      </c>
      <c r="C4957" t="s">
        <v>87</v>
      </c>
      <c r="D4957" s="4">
        <v>252596.4</v>
      </c>
      <c r="E4957" s="4">
        <v>64588.899479999993</v>
      </c>
      <c r="F4957" s="3">
        <v>0.25569999999999998</v>
      </c>
      <c r="G4957" s="5">
        <v>1016.8937198067633</v>
      </c>
      <c r="H4957" s="4">
        <v>260.01972415458937</v>
      </c>
      <c r="I4957">
        <v>248.39999999999998</v>
      </c>
      <c r="J4957" t="s">
        <v>10</v>
      </c>
      <c r="K4957" t="s">
        <v>20</v>
      </c>
      <c r="L4957" t="s">
        <v>20</v>
      </c>
      <c r="M4957" s="2">
        <v>41285</v>
      </c>
      <c r="N4957" s="2">
        <v>42499</v>
      </c>
      <c r="O4957" t="s">
        <v>21</v>
      </c>
      <c r="P4957">
        <v>0.18</v>
      </c>
    </row>
    <row r="4958" spans="1:16">
      <c r="A4958" s="1">
        <v>42064</v>
      </c>
      <c r="B4958" t="s">
        <v>55</v>
      </c>
      <c r="C4958" t="s">
        <v>88</v>
      </c>
      <c r="D4958" s="4">
        <v>113339.80799999999</v>
      </c>
      <c r="E4958" s="4">
        <v>19007.085801599998</v>
      </c>
      <c r="F4958" s="3">
        <v>0.16769999999999999</v>
      </c>
      <c r="G4958" s="5">
        <v>715.52909090909077</v>
      </c>
      <c r="H4958" s="4">
        <v>119.99422854545453</v>
      </c>
      <c r="I4958">
        <v>158.4</v>
      </c>
      <c r="J4958" t="s">
        <v>10</v>
      </c>
      <c r="K4958" t="s">
        <v>20</v>
      </c>
      <c r="L4958" t="s">
        <v>20</v>
      </c>
      <c r="M4958" s="2">
        <v>41345</v>
      </c>
      <c r="N4958" s="2">
        <v>42499</v>
      </c>
      <c r="O4958" t="s">
        <v>16</v>
      </c>
      <c r="P4958">
        <v>0.13</v>
      </c>
    </row>
    <row r="4959" spans="1:16">
      <c r="A4959" s="1">
        <v>42064</v>
      </c>
      <c r="B4959" t="s">
        <v>55</v>
      </c>
      <c r="C4959" t="s">
        <v>89</v>
      </c>
      <c r="D4959" s="4">
        <v>184122</v>
      </c>
      <c r="E4959" s="4">
        <v>29901.412799999998</v>
      </c>
      <c r="F4959" s="3">
        <v>0.16239999999999999</v>
      </c>
      <c r="G4959" s="5">
        <v>1723.9887640449438</v>
      </c>
      <c r="H4959" s="4">
        <v>279.97577528089886</v>
      </c>
      <c r="I4959">
        <v>106.8</v>
      </c>
      <c r="J4959" t="s">
        <v>47</v>
      </c>
      <c r="K4959" t="s">
        <v>91</v>
      </c>
      <c r="L4959" t="s">
        <v>90</v>
      </c>
      <c r="M4959" s="2">
        <v>41250</v>
      </c>
      <c r="N4959" s="2">
        <v>42133</v>
      </c>
      <c r="O4959" t="s">
        <v>13</v>
      </c>
      <c r="P4959">
        <v>0</v>
      </c>
    </row>
    <row r="4960" spans="1:16">
      <c r="A4960" s="1">
        <v>42064</v>
      </c>
      <c r="B4960" t="s">
        <v>55</v>
      </c>
      <c r="C4960" t="s">
        <v>92</v>
      </c>
      <c r="D4960" s="4">
        <v>135230.39999999999</v>
      </c>
      <c r="E4960" s="4">
        <v>24219.764640000001</v>
      </c>
      <c r="F4960" s="3">
        <v>0.17910000000000001</v>
      </c>
      <c r="G4960" s="5">
        <v>2620.7441860465115</v>
      </c>
      <c r="H4960" s="4">
        <v>469.37528372093027</v>
      </c>
      <c r="I4960">
        <v>51.6</v>
      </c>
      <c r="J4960" t="s">
        <v>10</v>
      </c>
      <c r="K4960" t="s">
        <v>11</v>
      </c>
      <c r="L4960" t="s">
        <v>42</v>
      </c>
      <c r="M4960" s="2">
        <v>41332</v>
      </c>
      <c r="N4960" s="2">
        <v>42133</v>
      </c>
      <c r="O4960" t="s">
        <v>21</v>
      </c>
      <c r="P4960">
        <v>0.16</v>
      </c>
    </row>
    <row r="4961" spans="1:18">
      <c r="A4961" s="1">
        <v>42064</v>
      </c>
      <c r="B4961" t="s">
        <v>55</v>
      </c>
      <c r="C4961" t="s">
        <v>93</v>
      </c>
      <c r="D4961" s="4">
        <v>332148</v>
      </c>
      <c r="E4961" s="4">
        <v>46301.431199999999</v>
      </c>
      <c r="F4961" s="3">
        <v>0.1394</v>
      </c>
      <c r="G4961" s="5">
        <v>5322.8846153846152</v>
      </c>
      <c r="H4961" s="4">
        <v>742.01011538461535</v>
      </c>
      <c r="I4961">
        <v>62.4</v>
      </c>
      <c r="J4961" t="s">
        <v>10</v>
      </c>
      <c r="K4961" t="s">
        <v>11</v>
      </c>
      <c r="L4961" t="s">
        <v>94</v>
      </c>
      <c r="M4961" s="2">
        <v>41287</v>
      </c>
      <c r="N4961" s="2">
        <v>42499</v>
      </c>
      <c r="O4961" t="s">
        <v>21</v>
      </c>
      <c r="P4961">
        <v>0.13</v>
      </c>
    </row>
    <row r="4962" spans="1:18">
      <c r="A4962" s="1">
        <v>42064</v>
      </c>
      <c r="B4962" t="s">
        <v>55</v>
      </c>
      <c r="C4962" t="s">
        <v>95</v>
      </c>
      <c r="D4962" s="4">
        <v>163830</v>
      </c>
      <c r="E4962" s="4">
        <v>34977.705000000002</v>
      </c>
      <c r="F4962" s="3">
        <v>0.21350000000000002</v>
      </c>
      <c r="G4962" s="5">
        <v>1208.1858407079646</v>
      </c>
      <c r="H4962" s="4">
        <v>257.94767699115044</v>
      </c>
      <c r="I4962">
        <v>135.6</v>
      </c>
      <c r="J4962" t="s">
        <v>10</v>
      </c>
      <c r="K4962" t="s">
        <v>20</v>
      </c>
      <c r="L4962" t="s">
        <v>20</v>
      </c>
      <c r="M4962" s="2">
        <v>41974</v>
      </c>
      <c r="N4962" s="2">
        <v>42499</v>
      </c>
      <c r="O4962" t="s">
        <v>21</v>
      </c>
      <c r="P4962">
        <v>0.13</v>
      </c>
    </row>
    <row r="4963" spans="1:18">
      <c r="A4963" s="1">
        <v>42064</v>
      </c>
      <c r="B4963" t="s">
        <v>55</v>
      </c>
      <c r="C4963" t="s">
        <v>96</v>
      </c>
      <c r="D4963" s="4">
        <v>596740.79999999993</v>
      </c>
      <c r="E4963" s="4">
        <v>109203.5664</v>
      </c>
      <c r="F4963" s="3">
        <v>0.18300000000000002</v>
      </c>
      <c r="G4963" s="5">
        <v>1114.9865470852019</v>
      </c>
      <c r="H4963" s="4">
        <v>204.04253811659194</v>
      </c>
      <c r="I4963">
        <v>535.19999999999993</v>
      </c>
      <c r="J4963" t="s">
        <v>10</v>
      </c>
      <c r="K4963" t="s">
        <v>76</v>
      </c>
      <c r="L4963" t="s">
        <v>76</v>
      </c>
      <c r="M4963" s="2">
        <v>41974</v>
      </c>
      <c r="N4963" s="2">
        <v>42499</v>
      </c>
      <c r="O4963" t="s">
        <v>21</v>
      </c>
      <c r="P4963">
        <v>0.13</v>
      </c>
    </row>
    <row r="4964" spans="1:18">
      <c r="A4964" s="1">
        <v>42064</v>
      </c>
      <c r="B4964" t="s">
        <v>55</v>
      </c>
      <c r="C4964" t="s">
        <v>97</v>
      </c>
      <c r="D4964" s="4">
        <v>619814.40000000002</v>
      </c>
      <c r="E4964" s="4">
        <v>160903.81823999999</v>
      </c>
      <c r="F4964" s="3">
        <v>0.2596</v>
      </c>
      <c r="G4964" s="5">
        <v>885.95540308747854</v>
      </c>
      <c r="H4964" s="4">
        <v>229.99402264150942</v>
      </c>
      <c r="I4964">
        <v>699.6</v>
      </c>
      <c r="J4964" t="s">
        <v>10</v>
      </c>
      <c r="K4964" t="s">
        <v>20</v>
      </c>
      <c r="L4964" t="s">
        <v>20</v>
      </c>
      <c r="M4964" s="2">
        <v>41331</v>
      </c>
      <c r="N4964" s="2">
        <v>42499</v>
      </c>
      <c r="O4964" t="s">
        <v>21</v>
      </c>
      <c r="P4964">
        <v>0.15</v>
      </c>
    </row>
    <row r="4965" spans="1:18">
      <c r="A4965" s="1">
        <v>42064</v>
      </c>
      <c r="B4965" t="s">
        <v>55</v>
      </c>
      <c r="C4965" t="s">
        <v>98</v>
      </c>
      <c r="D4965" s="4">
        <v>1756074.4799999997</v>
      </c>
      <c r="E4965" s="4">
        <v>235313.98032</v>
      </c>
      <c r="F4965" s="3">
        <v>0.13400000000000001</v>
      </c>
      <c r="G4965" s="5">
        <v>3560.572749391727</v>
      </c>
      <c r="H4965" s="4">
        <v>477.11674841849151</v>
      </c>
      <c r="I4965">
        <v>493.2</v>
      </c>
      <c r="J4965" t="s">
        <v>47</v>
      </c>
      <c r="K4965" t="s">
        <v>100</v>
      </c>
      <c r="L4965" t="s">
        <v>99</v>
      </c>
      <c r="M4965" s="2">
        <v>41241</v>
      </c>
      <c r="N4965" s="2">
        <v>43229</v>
      </c>
      <c r="O4965" t="s">
        <v>21</v>
      </c>
      <c r="P4965">
        <v>0.12</v>
      </c>
    </row>
    <row r="4966" spans="1:18">
      <c r="A4966" s="1">
        <v>42064</v>
      </c>
      <c r="B4966" t="s">
        <v>55</v>
      </c>
      <c r="C4966" t="s">
        <v>101</v>
      </c>
      <c r="D4966" s="4">
        <v>321168</v>
      </c>
      <c r="E4966" s="4">
        <v>37319.721600000004</v>
      </c>
      <c r="F4966" s="3">
        <v>0.11620000000000001</v>
      </c>
      <c r="G4966" s="5">
        <v>1379.5876288659795</v>
      </c>
      <c r="H4966" s="4">
        <v>160.30808247422684</v>
      </c>
      <c r="I4966">
        <v>232.79999999999998</v>
      </c>
      <c r="J4966" t="s">
        <v>34</v>
      </c>
      <c r="K4966" t="s">
        <v>58</v>
      </c>
      <c r="L4966" t="s">
        <v>57</v>
      </c>
      <c r="M4966" s="2">
        <v>41331</v>
      </c>
      <c r="N4966" s="2">
        <v>43229</v>
      </c>
      <c r="O4966" t="s">
        <v>21</v>
      </c>
      <c r="P4966">
        <v>0.08</v>
      </c>
    </row>
    <row r="4967" spans="1:18">
      <c r="A4967" s="1">
        <v>42064</v>
      </c>
      <c r="B4967" t="s">
        <v>55</v>
      </c>
      <c r="C4967" t="s">
        <v>102</v>
      </c>
      <c r="D4967" s="4">
        <v>467631.6</v>
      </c>
      <c r="E4967" s="4">
        <v>51673.291799999999</v>
      </c>
      <c r="F4967" s="3">
        <v>0.1105</v>
      </c>
      <c r="G4967" s="5">
        <v>984.07323232323233</v>
      </c>
      <c r="H4967" s="4">
        <v>108.74009217171717</v>
      </c>
      <c r="I4967">
        <v>475.2</v>
      </c>
      <c r="J4967" t="s">
        <v>34</v>
      </c>
      <c r="K4967" t="s">
        <v>58</v>
      </c>
      <c r="L4967" t="s">
        <v>57</v>
      </c>
      <c r="M4967" s="2">
        <v>41332</v>
      </c>
      <c r="N4967" s="2">
        <v>44325</v>
      </c>
      <c r="O4967" t="s">
        <v>21</v>
      </c>
      <c r="P4967">
        <v>0.08</v>
      </c>
    </row>
    <row r="4968" spans="1:18">
      <c r="A4968" s="1">
        <v>42064</v>
      </c>
      <c r="B4968" t="s">
        <v>55</v>
      </c>
      <c r="C4968" t="s">
        <v>104</v>
      </c>
      <c r="D4968" s="4">
        <v>426739.11599999998</v>
      </c>
      <c r="E4968" s="4">
        <v>66187.236891599998</v>
      </c>
      <c r="F4968" s="3">
        <v>0.15510000000000002</v>
      </c>
      <c r="G4968" s="5">
        <v>258.62976727272724</v>
      </c>
      <c r="H4968" s="4">
        <v>40.113476903999995</v>
      </c>
      <c r="I4968">
        <v>1650</v>
      </c>
      <c r="J4968" t="s">
        <v>34</v>
      </c>
      <c r="K4968" t="s">
        <v>58</v>
      </c>
      <c r="L4968" t="s">
        <v>57</v>
      </c>
      <c r="M4968" s="2">
        <v>41261</v>
      </c>
      <c r="N4968" s="2">
        <v>44332</v>
      </c>
      <c r="O4968" t="s">
        <v>30</v>
      </c>
      <c r="P4968">
        <v>7.0000000000000007E-2</v>
      </c>
    </row>
    <row r="4969" spans="1:18">
      <c r="A4969" s="1">
        <v>42064</v>
      </c>
      <c r="B4969" t="s">
        <v>55</v>
      </c>
      <c r="C4969" t="s">
        <v>257</v>
      </c>
      <c r="D4969" s="4">
        <v>26364</v>
      </c>
      <c r="E4969" s="4">
        <v>6240.3588000000009</v>
      </c>
      <c r="F4969" s="3">
        <v>0.23670000000000002</v>
      </c>
      <c r="G4969" s="5">
        <v>1830.8333333333335</v>
      </c>
      <c r="H4969" s="4">
        <v>433.35825000000011</v>
      </c>
      <c r="I4969">
        <v>14.399999999999999</v>
      </c>
      <c r="J4969" t="s">
        <v>10</v>
      </c>
      <c r="K4969" t="s">
        <v>11</v>
      </c>
      <c r="L4969" t="s">
        <v>94</v>
      </c>
      <c r="M4969" s="2">
        <v>41541</v>
      </c>
      <c r="N4969" s="2">
        <v>42270</v>
      </c>
      <c r="O4969" t="s">
        <v>21</v>
      </c>
      <c r="P4969">
        <v>0.16</v>
      </c>
    </row>
    <row r="4970" spans="1:18">
      <c r="A4970" s="1">
        <v>42064</v>
      </c>
      <c r="B4970" t="s">
        <v>55</v>
      </c>
      <c r="C4970" t="s">
        <v>247</v>
      </c>
      <c r="D4970" s="4">
        <v>51837.240000000005</v>
      </c>
      <c r="E4970" s="4">
        <v>8376.8979840000011</v>
      </c>
      <c r="F4970" s="3">
        <v>0.16159999999999999</v>
      </c>
      <c r="G4970" s="5">
        <v>2159.8850000000002</v>
      </c>
      <c r="H4970" s="4">
        <v>349.03741600000006</v>
      </c>
      <c r="I4970">
        <v>24</v>
      </c>
      <c r="J4970" t="s">
        <v>10</v>
      </c>
      <c r="K4970" t="s">
        <v>12</v>
      </c>
      <c r="L4970" t="s">
        <v>27</v>
      </c>
      <c r="M4970" s="2">
        <v>41893</v>
      </c>
      <c r="N4970" s="2">
        <v>42257</v>
      </c>
      <c r="O4970" t="s">
        <v>21</v>
      </c>
      <c r="P4970">
        <v>0.15</v>
      </c>
    </row>
    <row r="4971" spans="1:18">
      <c r="A4971" s="1">
        <v>42064</v>
      </c>
      <c r="B4971" t="s">
        <v>55</v>
      </c>
      <c r="C4971" t="s">
        <v>249</v>
      </c>
      <c r="D4971" s="4">
        <v>49202.400000000001</v>
      </c>
      <c r="E4971" s="4">
        <v>7980.6292799999992</v>
      </c>
      <c r="F4971" s="3">
        <v>0.16219999999999998</v>
      </c>
      <c r="G4971" s="5">
        <v>3416.8333333333339</v>
      </c>
      <c r="H4971" s="4">
        <v>554.21036666666669</v>
      </c>
      <c r="I4971">
        <v>14.399999999999999</v>
      </c>
      <c r="J4971" t="s">
        <v>10</v>
      </c>
      <c r="K4971" t="s">
        <v>11</v>
      </c>
      <c r="L4971" t="s">
        <v>94</v>
      </c>
      <c r="M4971" s="2">
        <v>41902</v>
      </c>
      <c r="N4971" s="2">
        <v>42266</v>
      </c>
      <c r="O4971" t="s">
        <v>21</v>
      </c>
      <c r="P4971">
        <v>0.15</v>
      </c>
    </row>
    <row r="4972" spans="1:18">
      <c r="A4972" s="1">
        <v>42064</v>
      </c>
      <c r="B4972" t="s">
        <v>55</v>
      </c>
      <c r="C4972" t="s">
        <v>287</v>
      </c>
      <c r="D4972" s="4">
        <v>35484</v>
      </c>
      <c r="E4972" s="4">
        <v>5322.5999999999995</v>
      </c>
      <c r="F4972" s="3">
        <v>0.15</v>
      </c>
      <c r="G4972" s="5">
        <v>2464.166666666667</v>
      </c>
      <c r="H4972" s="4">
        <v>369.625</v>
      </c>
      <c r="I4972">
        <v>14.399999999999999</v>
      </c>
      <c r="J4972" t="s">
        <v>10</v>
      </c>
      <c r="K4972" t="s">
        <v>11</v>
      </c>
      <c r="L4972" t="s">
        <v>9</v>
      </c>
      <c r="M4972" s="2">
        <v>41724</v>
      </c>
      <c r="N4972" s="2">
        <v>42088</v>
      </c>
      <c r="O4972" t="s">
        <v>21</v>
      </c>
      <c r="P4972">
        <v>0.14000000000000001</v>
      </c>
    </row>
    <row r="4973" spans="1:18">
      <c r="A4973" s="1">
        <v>42064</v>
      </c>
      <c r="B4973" t="s">
        <v>55</v>
      </c>
      <c r="C4973" t="s">
        <v>277</v>
      </c>
      <c r="D4973" s="4">
        <v>8424</v>
      </c>
      <c r="E4973" s="4">
        <v>2159.9135999999999</v>
      </c>
      <c r="F4973" s="3">
        <v>0.25639999999999996</v>
      </c>
      <c r="G4973" s="5">
        <v>1170.0000000000002</v>
      </c>
      <c r="H4973" s="4">
        <v>299.988</v>
      </c>
      <c r="I4973">
        <v>7.1999999999999993</v>
      </c>
      <c r="J4973" t="s">
        <v>47</v>
      </c>
      <c r="K4973" t="s">
        <v>91</v>
      </c>
      <c r="L4973" t="s">
        <v>280</v>
      </c>
      <c r="M4973" s="2">
        <v>41617</v>
      </c>
      <c r="N4973" s="2">
        <v>42346</v>
      </c>
      <c r="O4973" t="s">
        <v>13</v>
      </c>
      <c r="P4973">
        <v>0</v>
      </c>
    </row>
    <row r="4974" spans="1:18">
      <c r="A4974" s="1">
        <v>42064</v>
      </c>
      <c r="B4974" t="s">
        <v>55</v>
      </c>
      <c r="C4974" t="s">
        <v>293</v>
      </c>
      <c r="D4974" s="4">
        <v>25680</v>
      </c>
      <c r="E4974" s="4">
        <v>2994.2879999999996</v>
      </c>
      <c r="F4974" s="3">
        <v>0.11659999999999998</v>
      </c>
      <c r="G4974" s="5">
        <v>10700</v>
      </c>
      <c r="H4974" s="4">
        <v>1247.6199999999999</v>
      </c>
      <c r="I4974">
        <v>2.4</v>
      </c>
      <c r="J4974" t="s">
        <v>34</v>
      </c>
      <c r="K4974" t="s">
        <v>36</v>
      </c>
      <c r="L4974" t="s">
        <v>167</v>
      </c>
      <c r="M4974" s="2">
        <v>41712</v>
      </c>
      <c r="N4974" s="2">
        <v>42076</v>
      </c>
      <c r="O4974" t="s">
        <v>16</v>
      </c>
      <c r="P4974">
        <v>0.1</v>
      </c>
      <c r="R4974">
        <f t="shared" ref="R4974" si="410">(N4974-M4974)/365</f>
        <v>0.99726027397260275</v>
      </c>
    </row>
    <row r="4975" spans="1:18">
      <c r="A4975" s="1">
        <v>42064</v>
      </c>
      <c r="B4975" t="s">
        <v>55</v>
      </c>
      <c r="C4975" t="s">
        <v>294</v>
      </c>
      <c r="D4975" s="4">
        <v>27904.080000000002</v>
      </c>
      <c r="E4975" s="4">
        <v>6599.3149199999998</v>
      </c>
      <c r="F4975" s="3">
        <v>0.23649999999999999</v>
      </c>
      <c r="G4975" s="5">
        <v>2906.6750000000002</v>
      </c>
      <c r="H4975" s="4">
        <v>687.42863750000004</v>
      </c>
      <c r="I4975">
        <v>9.6</v>
      </c>
      <c r="J4975" t="s">
        <v>10</v>
      </c>
      <c r="K4975" t="s">
        <v>11</v>
      </c>
      <c r="L4975" t="s">
        <v>94</v>
      </c>
      <c r="M4975" s="2">
        <v>41759</v>
      </c>
      <c r="N4975" s="2">
        <v>42123</v>
      </c>
      <c r="O4975" t="s">
        <v>21</v>
      </c>
      <c r="P4975">
        <v>0.17</v>
      </c>
    </row>
    <row r="4976" spans="1:18">
      <c r="A4976" s="1">
        <v>42064</v>
      </c>
      <c r="B4976" t="s">
        <v>55</v>
      </c>
      <c r="C4976" t="s">
        <v>295</v>
      </c>
      <c r="D4976" s="4">
        <v>11912.4</v>
      </c>
      <c r="E4976" s="4">
        <v>12000.55176</v>
      </c>
      <c r="F4976" s="3">
        <v>1.0074000000000001</v>
      </c>
      <c r="G4976" s="5">
        <v>177.26785714285714</v>
      </c>
      <c r="H4976" s="4">
        <v>178.57963928571428</v>
      </c>
      <c r="I4976">
        <v>67.2</v>
      </c>
      <c r="J4976" t="s">
        <v>47</v>
      </c>
      <c r="K4976" t="s">
        <v>91</v>
      </c>
      <c r="L4976" t="s">
        <v>276</v>
      </c>
      <c r="M4976" s="2">
        <v>41752</v>
      </c>
      <c r="N4976" s="2">
        <v>42116</v>
      </c>
      <c r="O4976" t="s">
        <v>13</v>
      </c>
      <c r="P4976">
        <v>0</v>
      </c>
    </row>
    <row r="4977" spans="1:16">
      <c r="A4977" s="1">
        <v>42064</v>
      </c>
      <c r="B4977" t="s">
        <v>55</v>
      </c>
      <c r="C4977" t="s">
        <v>189</v>
      </c>
      <c r="D4977" s="4">
        <v>42122.400000000001</v>
      </c>
      <c r="E4977" s="4">
        <v>7758.9460800000015</v>
      </c>
      <c r="F4977" s="3">
        <v>0.18420000000000003</v>
      </c>
      <c r="G4977" s="5">
        <v>2925.166666666667</v>
      </c>
      <c r="H4977" s="4">
        <v>538.81570000000011</v>
      </c>
      <c r="I4977">
        <v>14.399999999999999</v>
      </c>
      <c r="J4977" t="s">
        <v>10</v>
      </c>
      <c r="K4977" t="s">
        <v>11</v>
      </c>
      <c r="L4977" t="s">
        <v>94</v>
      </c>
      <c r="M4977" s="2">
        <v>41804</v>
      </c>
      <c r="N4977" s="2">
        <v>42133</v>
      </c>
      <c r="O4977" t="s">
        <v>21</v>
      </c>
      <c r="P4977">
        <v>0.17</v>
      </c>
    </row>
    <row r="4978" spans="1:16">
      <c r="A4978" s="1">
        <v>42064</v>
      </c>
      <c r="B4978" t="s">
        <v>55</v>
      </c>
      <c r="C4978" t="s">
        <v>332</v>
      </c>
      <c r="D4978" s="4">
        <v>31677.599999999999</v>
      </c>
      <c r="E4978" s="4">
        <v>5999.7374399999999</v>
      </c>
      <c r="F4978" s="3">
        <v>0.18940000000000001</v>
      </c>
      <c r="G4978" s="5">
        <v>2639.7999999999997</v>
      </c>
      <c r="H4978" s="4">
        <v>499.97811999999999</v>
      </c>
      <c r="I4978">
        <v>12</v>
      </c>
      <c r="J4978" t="s">
        <v>47</v>
      </c>
      <c r="K4978" t="s">
        <v>48</v>
      </c>
      <c r="L4978" t="s">
        <v>333</v>
      </c>
      <c r="M4978" s="2">
        <v>41964</v>
      </c>
      <c r="N4978" s="2">
        <v>42328</v>
      </c>
      <c r="O4978" t="s">
        <v>21</v>
      </c>
      <c r="P4978">
        <v>0.15</v>
      </c>
    </row>
    <row r="4979" spans="1:16">
      <c r="A4979" s="1">
        <v>42064</v>
      </c>
      <c r="B4979" t="s">
        <v>55</v>
      </c>
      <c r="C4979" t="s">
        <v>254</v>
      </c>
      <c r="D4979" s="4">
        <v>46041.599999999999</v>
      </c>
      <c r="E4979" s="4">
        <v>7965.1968000000006</v>
      </c>
      <c r="F4979" s="3">
        <v>0.17300000000000001</v>
      </c>
      <c r="G4979" s="5">
        <v>3197.3333333333335</v>
      </c>
      <c r="H4979" s="4">
        <v>553.13866666666672</v>
      </c>
      <c r="I4979">
        <v>14.399999999999999</v>
      </c>
      <c r="J4979" t="s">
        <v>10</v>
      </c>
      <c r="K4979" t="s">
        <v>11</v>
      </c>
      <c r="L4979" t="s">
        <v>94</v>
      </c>
      <c r="M4979" s="2">
        <v>41533</v>
      </c>
      <c r="N4979" s="2">
        <v>42262</v>
      </c>
      <c r="O4979" t="s">
        <v>21</v>
      </c>
      <c r="P4979">
        <v>0.16</v>
      </c>
    </row>
    <row r="4980" spans="1:16">
      <c r="A4980" s="1">
        <v>42064</v>
      </c>
      <c r="B4980" t="s">
        <v>55</v>
      </c>
      <c r="C4980" t="s">
        <v>255</v>
      </c>
      <c r="D4980" s="4">
        <v>33379.199999999997</v>
      </c>
      <c r="E4980" s="4">
        <v>6358.7376000000004</v>
      </c>
      <c r="F4980" s="3">
        <v>0.19050000000000003</v>
      </c>
      <c r="G4980" s="5">
        <v>2318</v>
      </c>
      <c r="H4980" s="4">
        <v>441.57900000000006</v>
      </c>
      <c r="I4980">
        <v>14.399999999999999</v>
      </c>
      <c r="J4980" t="s">
        <v>10</v>
      </c>
      <c r="K4980" t="s">
        <v>11</v>
      </c>
      <c r="L4980" t="s">
        <v>94</v>
      </c>
      <c r="M4980" s="2">
        <v>41518</v>
      </c>
      <c r="N4980" s="2">
        <v>42247</v>
      </c>
      <c r="O4980" t="s">
        <v>21</v>
      </c>
      <c r="P4980">
        <v>0.17</v>
      </c>
    </row>
    <row r="4981" spans="1:16">
      <c r="A4981" s="1">
        <v>42064</v>
      </c>
      <c r="B4981" t="s">
        <v>55</v>
      </c>
      <c r="C4981" t="s">
        <v>256</v>
      </c>
      <c r="D4981" s="4">
        <v>30354</v>
      </c>
      <c r="E4981" s="4">
        <v>6598.9595999999992</v>
      </c>
      <c r="F4981" s="3">
        <v>0.21739999999999998</v>
      </c>
      <c r="G4981" s="5">
        <v>2107.916666666667</v>
      </c>
      <c r="H4981" s="4">
        <v>458.26108333333332</v>
      </c>
      <c r="I4981">
        <v>14.399999999999999</v>
      </c>
      <c r="J4981" t="s">
        <v>52</v>
      </c>
      <c r="K4981" t="s">
        <v>51</v>
      </c>
      <c r="L4981" t="s">
        <v>51</v>
      </c>
      <c r="M4981" s="2">
        <v>41536</v>
      </c>
      <c r="N4981" s="2">
        <v>42265</v>
      </c>
      <c r="O4981" t="s">
        <v>21</v>
      </c>
      <c r="P4981">
        <v>0.13</v>
      </c>
    </row>
    <row r="4982" spans="1:16">
      <c r="A4982" s="1">
        <v>42064</v>
      </c>
      <c r="B4982" t="s">
        <v>55</v>
      </c>
      <c r="C4982" t="s">
        <v>278</v>
      </c>
      <c r="D4982" s="4">
        <v>4788</v>
      </c>
      <c r="E4982" s="4">
        <v>2519.9243999999999</v>
      </c>
      <c r="F4982" s="3">
        <v>0.52629999999999999</v>
      </c>
      <c r="G4982" s="5">
        <v>306.92307692307691</v>
      </c>
      <c r="H4982" s="4">
        <v>161.53361538461539</v>
      </c>
      <c r="I4982">
        <v>15.6</v>
      </c>
      <c r="J4982" t="s">
        <v>47</v>
      </c>
      <c r="K4982" t="s">
        <v>91</v>
      </c>
      <c r="L4982" t="s">
        <v>279</v>
      </c>
      <c r="M4982" s="2">
        <v>41609</v>
      </c>
      <c r="N4982" s="2">
        <v>42338</v>
      </c>
      <c r="O4982" t="s">
        <v>13</v>
      </c>
      <c r="P4982">
        <v>0</v>
      </c>
    </row>
    <row r="4983" spans="1:16">
      <c r="A4983" s="1">
        <v>42095</v>
      </c>
      <c r="B4983" t="s">
        <v>55</v>
      </c>
      <c r="C4983" t="s">
        <v>56</v>
      </c>
      <c r="D4983" s="4">
        <v>1075209.5999999999</v>
      </c>
      <c r="E4983" s="4">
        <v>126552.16992</v>
      </c>
      <c r="F4983" s="3">
        <v>0.11770000000000001</v>
      </c>
      <c r="G4983" s="5">
        <v>892.43824701195206</v>
      </c>
      <c r="H4983" s="4">
        <v>105.03998167330678</v>
      </c>
      <c r="I4983">
        <v>1204.8</v>
      </c>
      <c r="J4983" t="s">
        <v>34</v>
      </c>
      <c r="K4983" t="s">
        <v>58</v>
      </c>
      <c r="L4983" t="s">
        <v>57</v>
      </c>
      <c r="M4983" s="2">
        <v>41270</v>
      </c>
      <c r="N4983" s="2">
        <v>44325</v>
      </c>
      <c r="O4983" t="s">
        <v>16</v>
      </c>
      <c r="P4983">
        <v>0.08</v>
      </c>
    </row>
    <row r="4984" spans="1:16">
      <c r="A4984" s="1">
        <v>42095</v>
      </c>
      <c r="B4984" t="s">
        <v>55</v>
      </c>
      <c r="C4984" t="s">
        <v>59</v>
      </c>
      <c r="D4984" s="4">
        <v>835395.6</v>
      </c>
      <c r="E4984" s="4">
        <v>93982.005000000005</v>
      </c>
      <c r="F4984" s="3">
        <v>0.1125</v>
      </c>
      <c r="G4984" s="5">
        <v>977.75702247191009</v>
      </c>
      <c r="H4984" s="4">
        <v>109.9976650280899</v>
      </c>
      <c r="I4984">
        <v>854.4</v>
      </c>
      <c r="J4984" t="s">
        <v>34</v>
      </c>
      <c r="K4984" t="s">
        <v>58</v>
      </c>
      <c r="L4984" t="s">
        <v>57</v>
      </c>
      <c r="M4984" s="2">
        <v>41286</v>
      </c>
      <c r="N4984" s="2">
        <v>44325</v>
      </c>
      <c r="O4984" t="s">
        <v>16</v>
      </c>
      <c r="P4984">
        <v>0.08</v>
      </c>
    </row>
    <row r="4985" spans="1:16">
      <c r="A4985" s="1">
        <v>42095</v>
      </c>
      <c r="B4985" t="s">
        <v>55</v>
      </c>
      <c r="C4985" t="s">
        <v>331</v>
      </c>
      <c r="D4985" s="4">
        <v>850316.4</v>
      </c>
      <c r="E4985" s="4">
        <v>78314.140440000003</v>
      </c>
      <c r="F4985" s="3">
        <v>9.2100000000000001E-2</v>
      </c>
      <c r="G4985" s="5">
        <v>1574.66</v>
      </c>
      <c r="H4985" s="4">
        <v>145.026186</v>
      </c>
      <c r="I4985">
        <v>540</v>
      </c>
      <c r="J4985" t="s">
        <v>34</v>
      </c>
      <c r="K4985" t="s">
        <v>58</v>
      </c>
      <c r="L4985" t="s">
        <v>57</v>
      </c>
      <c r="M4985" s="2">
        <v>41877</v>
      </c>
      <c r="N4985" s="2">
        <v>43702</v>
      </c>
      <c r="O4985" t="s">
        <v>16</v>
      </c>
      <c r="P4985">
        <v>0.08</v>
      </c>
    </row>
    <row r="4986" spans="1:16">
      <c r="A4986" s="1">
        <v>42095</v>
      </c>
      <c r="B4986" t="s">
        <v>55</v>
      </c>
      <c r="C4986" t="s">
        <v>311</v>
      </c>
      <c r="D4986" s="4">
        <v>773792.4</v>
      </c>
      <c r="E4986" s="4">
        <v>78772.066319999998</v>
      </c>
      <c r="F4986" s="3">
        <v>0.10179999999999999</v>
      </c>
      <c r="G4986" s="5">
        <v>1228.2419047619048</v>
      </c>
      <c r="H4986" s="4">
        <v>125.03502590476189</v>
      </c>
      <c r="I4986">
        <v>630</v>
      </c>
      <c r="J4986" t="s">
        <v>34</v>
      </c>
      <c r="K4986" t="s">
        <v>58</v>
      </c>
      <c r="L4986" t="s">
        <v>57</v>
      </c>
      <c r="M4986" s="2">
        <v>41757</v>
      </c>
      <c r="N4986" s="2">
        <v>43948</v>
      </c>
      <c r="O4986" t="s">
        <v>16</v>
      </c>
      <c r="P4986">
        <v>0.08</v>
      </c>
    </row>
    <row r="4987" spans="1:16">
      <c r="A4987" s="1">
        <v>42095</v>
      </c>
      <c r="B4987" t="s">
        <v>55</v>
      </c>
      <c r="C4987" t="s">
        <v>60</v>
      </c>
      <c r="D4987" s="4">
        <v>96985.439999999988</v>
      </c>
      <c r="E4987" s="4">
        <v>26331.54696</v>
      </c>
      <c r="F4987" s="3">
        <v>0.27150000000000002</v>
      </c>
      <c r="G4987" s="5">
        <v>386.70430622009565</v>
      </c>
      <c r="H4987" s="4">
        <v>104.99021913875599</v>
      </c>
      <c r="I4987">
        <v>250.79999999999998</v>
      </c>
      <c r="J4987" t="s">
        <v>62</v>
      </c>
      <c r="K4987" t="s">
        <v>61</v>
      </c>
      <c r="L4987" t="s">
        <v>61</v>
      </c>
      <c r="M4987" s="2">
        <v>41243</v>
      </c>
      <c r="N4987" s="2">
        <v>43229</v>
      </c>
      <c r="O4987" t="s">
        <v>13</v>
      </c>
      <c r="P4987">
        <v>0</v>
      </c>
    </row>
    <row r="4988" spans="1:16">
      <c r="A4988" s="1">
        <v>42095</v>
      </c>
      <c r="B4988" t="s">
        <v>55</v>
      </c>
      <c r="C4988" t="s">
        <v>63</v>
      </c>
      <c r="D4988" s="4">
        <v>498506.39999999997</v>
      </c>
      <c r="E4988" s="4">
        <v>160371</v>
      </c>
      <c r="F4988" s="3">
        <v>0.32170299117523871</v>
      </c>
      <c r="G4988" s="5">
        <v>497.51137724550892</v>
      </c>
      <c r="H4988" s="4">
        <v>160.05089820359282</v>
      </c>
      <c r="I4988">
        <v>1002</v>
      </c>
      <c r="J4988" t="s">
        <v>34</v>
      </c>
      <c r="K4988" t="s">
        <v>58</v>
      </c>
      <c r="L4988" t="s">
        <v>57</v>
      </c>
      <c r="M4988" s="2" t="s">
        <v>8</v>
      </c>
      <c r="N4988" s="2" t="s">
        <v>8</v>
      </c>
      <c r="O4988" t="s">
        <v>472</v>
      </c>
      <c r="P4988">
        <v>0</v>
      </c>
    </row>
    <row r="4989" spans="1:16">
      <c r="A4989" s="1">
        <v>42095</v>
      </c>
      <c r="B4989" t="s">
        <v>55</v>
      </c>
      <c r="C4989" t="s">
        <v>64</v>
      </c>
      <c r="D4989" s="4">
        <v>257878.8</v>
      </c>
      <c r="E4989" s="4">
        <v>51034.214520000001</v>
      </c>
      <c r="F4989" s="3">
        <v>0.19790000000000002</v>
      </c>
      <c r="G4989" s="5">
        <v>1318.3987730061349</v>
      </c>
      <c r="H4989" s="4">
        <v>260.91111717791415</v>
      </c>
      <c r="I4989">
        <v>195.6</v>
      </c>
      <c r="J4989" t="s">
        <v>10</v>
      </c>
      <c r="K4989" t="s">
        <v>12</v>
      </c>
      <c r="L4989" t="s">
        <v>27</v>
      </c>
      <c r="M4989" s="2">
        <v>41299</v>
      </c>
      <c r="N4989" s="2">
        <v>42499</v>
      </c>
      <c r="O4989" t="s">
        <v>21</v>
      </c>
      <c r="P4989">
        <v>0.16</v>
      </c>
    </row>
    <row r="4990" spans="1:16">
      <c r="A4990" s="1">
        <v>42095</v>
      </c>
      <c r="B4990" t="s">
        <v>55</v>
      </c>
      <c r="C4990" t="s">
        <v>65</v>
      </c>
      <c r="D4990" s="4">
        <v>357392.39999999997</v>
      </c>
      <c r="E4990" s="4">
        <v>48927.019559999993</v>
      </c>
      <c r="F4990" s="3">
        <v>0.13689999999999999</v>
      </c>
      <c r="G4990" s="5">
        <v>1972.364238410596</v>
      </c>
      <c r="H4990" s="4">
        <v>270.01666423841056</v>
      </c>
      <c r="I4990">
        <v>181.2</v>
      </c>
      <c r="J4990" t="s">
        <v>10</v>
      </c>
      <c r="K4990" t="s">
        <v>20</v>
      </c>
      <c r="L4990" t="s">
        <v>20</v>
      </c>
      <c r="M4990" s="2">
        <v>41286</v>
      </c>
      <c r="N4990" s="2">
        <v>42499</v>
      </c>
      <c r="O4990" t="s">
        <v>21</v>
      </c>
      <c r="P4990">
        <v>0.11</v>
      </c>
    </row>
    <row r="4991" spans="1:16">
      <c r="A4991" s="1">
        <v>42095</v>
      </c>
      <c r="B4991" t="s">
        <v>55</v>
      </c>
      <c r="C4991" t="s">
        <v>66</v>
      </c>
      <c r="D4991" s="4">
        <v>254866.8</v>
      </c>
      <c r="E4991" s="4">
        <v>44219.389800000004</v>
      </c>
      <c r="F4991" s="3">
        <v>0.17350000000000002</v>
      </c>
      <c r="G4991" s="5">
        <v>2123.89</v>
      </c>
      <c r="H4991" s="4">
        <v>368.49491500000005</v>
      </c>
      <c r="I4991">
        <v>120</v>
      </c>
      <c r="J4991" t="s">
        <v>10</v>
      </c>
      <c r="K4991" t="s">
        <v>20</v>
      </c>
      <c r="L4991" t="s">
        <v>20</v>
      </c>
      <c r="M4991" s="2">
        <v>41279</v>
      </c>
      <c r="N4991" s="2">
        <v>42499</v>
      </c>
      <c r="O4991" t="s">
        <v>21</v>
      </c>
      <c r="P4991">
        <v>0.15</v>
      </c>
    </row>
    <row r="4992" spans="1:16">
      <c r="A4992" s="1">
        <v>42095</v>
      </c>
      <c r="B4992" t="s">
        <v>55</v>
      </c>
      <c r="C4992" t="s">
        <v>67</v>
      </c>
      <c r="D4992" s="4">
        <v>160790.39999999999</v>
      </c>
      <c r="E4992" s="4">
        <v>33894.616320000001</v>
      </c>
      <c r="F4992" s="3">
        <v>0.21080000000000002</v>
      </c>
      <c r="G4992" s="5">
        <v>1185.7699115044247</v>
      </c>
      <c r="H4992" s="4">
        <v>249.96029734513277</v>
      </c>
      <c r="I4992">
        <v>135.6</v>
      </c>
      <c r="J4992" t="s">
        <v>10</v>
      </c>
      <c r="K4992" t="s">
        <v>20</v>
      </c>
      <c r="L4992" t="s">
        <v>20</v>
      </c>
      <c r="M4992" s="2">
        <v>41281</v>
      </c>
      <c r="N4992" s="2">
        <v>42133</v>
      </c>
      <c r="O4992" t="s">
        <v>21</v>
      </c>
      <c r="P4992">
        <v>0.14000000000000001</v>
      </c>
    </row>
    <row r="4993" spans="1:16">
      <c r="A4993" s="1">
        <v>42095</v>
      </c>
      <c r="B4993" t="s">
        <v>55</v>
      </c>
      <c r="C4993" t="s">
        <v>68</v>
      </c>
      <c r="D4993" s="4">
        <v>44548.799999999996</v>
      </c>
      <c r="E4993" s="4">
        <v>17280.479519999997</v>
      </c>
      <c r="F4993" s="3">
        <v>0.38789999999999997</v>
      </c>
      <c r="G4993" s="5">
        <v>618.73333333333323</v>
      </c>
      <c r="H4993" s="4">
        <v>240.00665999999995</v>
      </c>
      <c r="I4993">
        <v>72</v>
      </c>
      <c r="J4993" t="s">
        <v>10</v>
      </c>
      <c r="K4993" t="s">
        <v>11</v>
      </c>
      <c r="L4993" t="s">
        <v>42</v>
      </c>
      <c r="M4993" s="2">
        <v>41280</v>
      </c>
      <c r="N4993" s="2">
        <v>42133</v>
      </c>
      <c r="O4993" t="s">
        <v>21</v>
      </c>
      <c r="P4993">
        <v>0.15</v>
      </c>
    </row>
    <row r="4994" spans="1:16">
      <c r="A4994" s="1">
        <v>42095</v>
      </c>
      <c r="B4994" t="s">
        <v>55</v>
      </c>
      <c r="C4994" t="s">
        <v>69</v>
      </c>
      <c r="D4994" s="4">
        <v>77253.599999999991</v>
      </c>
      <c r="E4994" s="4">
        <v>48986.50776</v>
      </c>
      <c r="F4994" s="3">
        <v>0.63410000000000011</v>
      </c>
      <c r="G4994" s="5">
        <v>410.05095541401266</v>
      </c>
      <c r="H4994" s="4">
        <v>260.01331082802545</v>
      </c>
      <c r="I4994">
        <v>188.4</v>
      </c>
      <c r="J4994" t="s">
        <v>10</v>
      </c>
      <c r="K4994" t="s">
        <v>20</v>
      </c>
      <c r="L4994" t="s">
        <v>20</v>
      </c>
      <c r="M4994" s="2">
        <v>41283</v>
      </c>
      <c r="N4994" s="2">
        <v>42133</v>
      </c>
      <c r="O4994" t="s">
        <v>21</v>
      </c>
      <c r="P4994">
        <v>0.17</v>
      </c>
    </row>
    <row r="4995" spans="1:16">
      <c r="A4995" s="1">
        <v>42095</v>
      </c>
      <c r="B4995" t="s">
        <v>55</v>
      </c>
      <c r="C4995" t="s">
        <v>70</v>
      </c>
      <c r="D4995" s="4">
        <v>297711.59999999998</v>
      </c>
      <c r="E4995" s="4">
        <v>59006.439120000003</v>
      </c>
      <c r="F4995" s="3">
        <v>0.19820000000000002</v>
      </c>
      <c r="G4995" s="5">
        <v>1417.6742857142856</v>
      </c>
      <c r="H4995" s="4">
        <v>280.98304342857142</v>
      </c>
      <c r="I4995">
        <v>210</v>
      </c>
      <c r="J4995" t="s">
        <v>10</v>
      </c>
      <c r="K4995" t="s">
        <v>20</v>
      </c>
      <c r="L4995" t="s">
        <v>20</v>
      </c>
      <c r="M4995" s="2">
        <v>41284</v>
      </c>
      <c r="N4995" s="2">
        <v>42499</v>
      </c>
      <c r="O4995" t="s">
        <v>16</v>
      </c>
      <c r="P4995">
        <v>0.18</v>
      </c>
    </row>
    <row r="4996" spans="1:16">
      <c r="A4996" s="1">
        <v>42095</v>
      </c>
      <c r="B4996" t="s">
        <v>55</v>
      </c>
      <c r="C4996" t="s">
        <v>72</v>
      </c>
      <c r="D4996" s="4">
        <v>89802.623999999996</v>
      </c>
      <c r="E4996" s="4">
        <v>24480.195302399999</v>
      </c>
      <c r="F4996" s="3">
        <v>0.27260000000000001</v>
      </c>
      <c r="G4996" s="5">
        <v>440.20894117647055</v>
      </c>
      <c r="H4996" s="4">
        <v>120.00095736470588</v>
      </c>
      <c r="I4996">
        <v>204</v>
      </c>
      <c r="J4996" t="s">
        <v>10</v>
      </c>
      <c r="K4996" t="s">
        <v>20</v>
      </c>
      <c r="L4996" t="s">
        <v>20</v>
      </c>
      <c r="M4996" s="2">
        <v>41337</v>
      </c>
      <c r="N4996" s="2">
        <v>42499</v>
      </c>
      <c r="O4996" t="s">
        <v>16</v>
      </c>
      <c r="P4996">
        <v>0.13</v>
      </c>
    </row>
    <row r="4997" spans="1:16">
      <c r="A4997" s="1">
        <v>42095</v>
      </c>
      <c r="B4997" t="s">
        <v>55</v>
      </c>
      <c r="C4997" t="s">
        <v>73</v>
      </c>
      <c r="D4997" s="4">
        <v>166830</v>
      </c>
      <c r="E4997" s="4">
        <v>37119.674999999996</v>
      </c>
      <c r="F4997" s="3">
        <v>0.22249999999999998</v>
      </c>
      <c r="G4997" s="5">
        <v>1168.2773109243699</v>
      </c>
      <c r="H4997" s="4">
        <v>259.94170168067228</v>
      </c>
      <c r="I4997">
        <v>142.79999999999998</v>
      </c>
      <c r="J4997" t="s">
        <v>10</v>
      </c>
      <c r="K4997" t="s">
        <v>20</v>
      </c>
      <c r="L4997" t="s">
        <v>20</v>
      </c>
      <c r="M4997" s="2">
        <v>41284</v>
      </c>
      <c r="N4997" s="2">
        <v>43229</v>
      </c>
      <c r="O4997" t="s">
        <v>21</v>
      </c>
      <c r="P4997">
        <v>0.16</v>
      </c>
    </row>
    <row r="4998" spans="1:16">
      <c r="A4998" s="1">
        <v>42095</v>
      </c>
      <c r="B4998" t="s">
        <v>55</v>
      </c>
      <c r="C4998" t="s">
        <v>74</v>
      </c>
      <c r="D4998" s="4">
        <v>220447.19999999998</v>
      </c>
      <c r="E4998" s="4">
        <v>78920.097600000008</v>
      </c>
      <c r="F4998" s="3">
        <v>0.35800000000000004</v>
      </c>
      <c r="G4998" s="5">
        <v>670.45985401459848</v>
      </c>
      <c r="H4998" s="4">
        <v>240.0246277372263</v>
      </c>
      <c r="I4998">
        <v>328.8</v>
      </c>
      <c r="J4998" t="s">
        <v>10</v>
      </c>
      <c r="K4998" t="s">
        <v>20</v>
      </c>
      <c r="L4998" t="s">
        <v>20</v>
      </c>
      <c r="M4998" s="2">
        <v>41299</v>
      </c>
      <c r="N4998" s="2">
        <v>42133</v>
      </c>
      <c r="O4998" t="s">
        <v>21</v>
      </c>
      <c r="P4998">
        <v>0.15</v>
      </c>
    </row>
    <row r="4999" spans="1:16">
      <c r="A4999" s="1">
        <v>42095</v>
      </c>
      <c r="B4999" t="s">
        <v>55</v>
      </c>
      <c r="C4999" t="s">
        <v>75</v>
      </c>
      <c r="D4999" s="4">
        <v>489862.8</v>
      </c>
      <c r="E4999" s="4">
        <v>92192.17895999999</v>
      </c>
      <c r="F4999" s="3">
        <v>0.18819999999999998</v>
      </c>
      <c r="G4999" s="5">
        <v>1308.3942307692307</v>
      </c>
      <c r="H4999" s="4">
        <v>246.23979423076921</v>
      </c>
      <c r="I4999">
        <v>374.4</v>
      </c>
      <c r="J4999" t="s">
        <v>10</v>
      </c>
      <c r="K4999" t="s">
        <v>76</v>
      </c>
      <c r="L4999" t="s">
        <v>76</v>
      </c>
      <c r="M4999" s="2">
        <v>41295</v>
      </c>
      <c r="N4999" s="2">
        <v>42133</v>
      </c>
      <c r="O4999" t="s">
        <v>21</v>
      </c>
      <c r="P4999">
        <v>0.15</v>
      </c>
    </row>
    <row r="5000" spans="1:16">
      <c r="A5000" s="1">
        <v>42095</v>
      </c>
      <c r="B5000" t="s">
        <v>55</v>
      </c>
      <c r="C5000" t="s">
        <v>77</v>
      </c>
      <c r="D5000" s="4">
        <v>197283.6</v>
      </c>
      <c r="E5000" s="4">
        <v>62104.877280000001</v>
      </c>
      <c r="F5000" s="3">
        <v>0.31479999999999997</v>
      </c>
      <c r="G5000" s="5">
        <v>730.68000000000006</v>
      </c>
      <c r="H5000" s="4">
        <v>230.01806400000001</v>
      </c>
      <c r="I5000">
        <v>270</v>
      </c>
      <c r="J5000" t="s">
        <v>10</v>
      </c>
      <c r="K5000" t="s">
        <v>76</v>
      </c>
      <c r="L5000" t="s">
        <v>76</v>
      </c>
      <c r="M5000" s="2">
        <v>41279</v>
      </c>
      <c r="N5000" s="2">
        <v>42499</v>
      </c>
      <c r="O5000" t="s">
        <v>21</v>
      </c>
      <c r="P5000">
        <v>0.13</v>
      </c>
    </row>
    <row r="5001" spans="1:16">
      <c r="A5001" s="1">
        <v>42095</v>
      </c>
      <c r="B5001" t="s">
        <v>55</v>
      </c>
      <c r="C5001" t="s">
        <v>78</v>
      </c>
      <c r="D5001" s="4">
        <v>289200</v>
      </c>
      <c r="E5001" s="4">
        <v>74816.039999999994</v>
      </c>
      <c r="F5001" s="3">
        <v>0.25869999999999999</v>
      </c>
      <c r="G5001" s="5">
        <v>1120.9302325581396</v>
      </c>
      <c r="H5001" s="4">
        <v>289.98465116279067</v>
      </c>
      <c r="I5001">
        <v>258</v>
      </c>
      <c r="J5001" t="s">
        <v>10</v>
      </c>
      <c r="K5001" t="s">
        <v>20</v>
      </c>
      <c r="L5001" t="s">
        <v>20</v>
      </c>
      <c r="M5001" s="2">
        <v>41274</v>
      </c>
      <c r="N5001" s="2">
        <v>42435</v>
      </c>
      <c r="O5001" t="s">
        <v>21</v>
      </c>
      <c r="P5001">
        <v>0.18</v>
      </c>
    </row>
    <row r="5002" spans="1:16">
      <c r="A5002" s="1">
        <v>42095</v>
      </c>
      <c r="B5002" t="s">
        <v>55</v>
      </c>
      <c r="C5002" t="s">
        <v>79</v>
      </c>
      <c r="D5002" s="4">
        <v>968989.2</v>
      </c>
      <c r="E5002" s="4">
        <v>213274.52291999999</v>
      </c>
      <c r="F5002" s="3">
        <v>0.22009999999999999</v>
      </c>
      <c r="G5002" s="5">
        <v>624.50966744006189</v>
      </c>
      <c r="H5002" s="4">
        <v>137.45457780355761</v>
      </c>
      <c r="I5002">
        <v>1551.6</v>
      </c>
      <c r="J5002" t="s">
        <v>32</v>
      </c>
      <c r="K5002" t="s">
        <v>79</v>
      </c>
      <c r="L5002" t="s">
        <v>32</v>
      </c>
      <c r="M5002" s="2">
        <v>41338</v>
      </c>
      <c r="N5002" s="2">
        <v>44349</v>
      </c>
      <c r="O5002" t="s">
        <v>30</v>
      </c>
      <c r="P5002">
        <v>0.14000000000000001</v>
      </c>
    </row>
    <row r="5003" spans="1:16">
      <c r="A5003" s="1">
        <v>42095</v>
      </c>
      <c r="B5003" t="s">
        <v>55</v>
      </c>
      <c r="C5003" t="s">
        <v>270</v>
      </c>
      <c r="D5003" s="4">
        <v>1010121.6</v>
      </c>
      <c r="E5003" s="4">
        <v>81718.837439999988</v>
      </c>
      <c r="F5003" s="3">
        <v>8.0899999999999986E-2</v>
      </c>
      <c r="G5003" s="5">
        <v>865.12641315519022</v>
      </c>
      <c r="H5003" s="4">
        <v>69.988726824254883</v>
      </c>
      <c r="I5003">
        <v>1167.5999999999999</v>
      </c>
      <c r="J5003" t="s">
        <v>34</v>
      </c>
      <c r="K5003" t="s">
        <v>58</v>
      </c>
      <c r="L5003" t="s">
        <v>57</v>
      </c>
      <c r="M5003" s="2">
        <v>41446</v>
      </c>
      <c r="N5003" s="2">
        <v>44487</v>
      </c>
      <c r="O5003" t="s">
        <v>16</v>
      </c>
      <c r="P5003">
        <v>0</v>
      </c>
    </row>
    <row r="5004" spans="1:16">
      <c r="A5004" s="1">
        <v>42095</v>
      </c>
      <c r="B5004" t="s">
        <v>55</v>
      </c>
      <c r="C5004" t="s">
        <v>273</v>
      </c>
      <c r="D5004" s="4">
        <v>1910169.5999999999</v>
      </c>
      <c r="E5004" s="4">
        <v>95508.48000000001</v>
      </c>
      <c r="F5004" s="3">
        <v>5.000000000000001E-2</v>
      </c>
      <c r="G5004" s="5">
        <v>3577.0966292134831</v>
      </c>
      <c r="H5004" s="4">
        <v>178.85483146067418</v>
      </c>
      <c r="I5004">
        <v>534</v>
      </c>
      <c r="J5004" t="s">
        <v>34</v>
      </c>
      <c r="K5004" t="s">
        <v>58</v>
      </c>
      <c r="L5004" t="s">
        <v>57</v>
      </c>
      <c r="M5004" s="2">
        <v>41514</v>
      </c>
      <c r="N5004" s="2">
        <v>44525</v>
      </c>
      <c r="O5004" t="s">
        <v>16</v>
      </c>
      <c r="P5004">
        <v>0.05</v>
      </c>
    </row>
    <row r="5005" spans="1:16">
      <c r="A5005" s="1">
        <v>42095</v>
      </c>
      <c r="B5005" t="s">
        <v>55</v>
      </c>
      <c r="C5005" t="s">
        <v>283</v>
      </c>
      <c r="D5005" s="4">
        <v>866385.6</v>
      </c>
      <c r="E5005" s="4">
        <v>55795.232639999995</v>
      </c>
      <c r="F5005" s="3">
        <v>6.4399999999999999E-2</v>
      </c>
      <c r="G5005" s="5">
        <v>1552.6623655913977</v>
      </c>
      <c r="H5005" s="4">
        <v>99.991456344086018</v>
      </c>
      <c r="I5005">
        <v>558</v>
      </c>
      <c r="J5005" t="s">
        <v>34</v>
      </c>
      <c r="K5005" t="s">
        <v>58</v>
      </c>
      <c r="L5005" t="s">
        <v>57</v>
      </c>
      <c r="M5005" s="2">
        <v>41567</v>
      </c>
      <c r="N5005" s="2">
        <v>44578</v>
      </c>
      <c r="O5005" t="s">
        <v>16</v>
      </c>
      <c r="P5005">
        <v>0.05</v>
      </c>
    </row>
    <row r="5006" spans="1:16">
      <c r="A5006" s="1">
        <v>42095</v>
      </c>
      <c r="B5006" t="s">
        <v>55</v>
      </c>
      <c r="C5006" t="s">
        <v>80</v>
      </c>
      <c r="D5006" s="4">
        <v>858648</v>
      </c>
      <c r="E5006" s="4">
        <v>64570.329599999997</v>
      </c>
      <c r="F5006" s="3">
        <v>7.5200000000000003E-2</v>
      </c>
      <c r="G5006" s="5">
        <v>3282.2935779816517</v>
      </c>
      <c r="H5006" s="4">
        <v>246.82847706422021</v>
      </c>
      <c r="I5006">
        <v>261.59999999999997</v>
      </c>
      <c r="J5006" t="s">
        <v>10</v>
      </c>
      <c r="K5006" t="s">
        <v>20</v>
      </c>
      <c r="L5006" t="s">
        <v>20</v>
      </c>
      <c r="M5006" s="2">
        <v>41374</v>
      </c>
      <c r="N5006" s="2">
        <v>42499</v>
      </c>
      <c r="O5006" t="s">
        <v>21</v>
      </c>
      <c r="P5006">
        <v>0.06</v>
      </c>
    </row>
    <row r="5007" spans="1:16">
      <c r="A5007" s="1">
        <v>42095</v>
      </c>
      <c r="B5007" t="s">
        <v>55</v>
      </c>
      <c r="C5007" t="s">
        <v>81</v>
      </c>
      <c r="D5007" s="4">
        <v>677855.04</v>
      </c>
      <c r="E5007" s="4">
        <v>139299.21072</v>
      </c>
      <c r="F5007" s="3">
        <v>0.20549999999999999</v>
      </c>
      <c r="G5007" s="5">
        <v>875.78170542635667</v>
      </c>
      <c r="H5007" s="4">
        <v>179.97314046511627</v>
      </c>
      <c r="I5007">
        <v>774</v>
      </c>
      <c r="J5007" t="s">
        <v>10</v>
      </c>
      <c r="K5007" t="s">
        <v>12</v>
      </c>
      <c r="L5007" t="s">
        <v>23</v>
      </c>
      <c r="M5007" s="2">
        <v>41299</v>
      </c>
      <c r="N5007" s="2">
        <v>43229</v>
      </c>
      <c r="O5007" t="s">
        <v>21</v>
      </c>
      <c r="P5007">
        <v>0.11</v>
      </c>
    </row>
    <row r="5008" spans="1:16">
      <c r="A5008" s="1">
        <v>42095</v>
      </c>
      <c r="B5008" t="s">
        <v>55</v>
      </c>
      <c r="C5008" t="s">
        <v>82</v>
      </c>
      <c r="D5008" s="4">
        <v>191260.79999999999</v>
      </c>
      <c r="E5008" s="4">
        <v>83102.817600000009</v>
      </c>
      <c r="F5008" s="3">
        <v>0.43450000000000005</v>
      </c>
      <c r="G5008" s="5">
        <v>575.39350180505414</v>
      </c>
      <c r="H5008" s="4">
        <v>250.00847653429608</v>
      </c>
      <c r="I5008">
        <v>332.4</v>
      </c>
      <c r="J5008" t="s">
        <v>10</v>
      </c>
      <c r="K5008" t="s">
        <v>12</v>
      </c>
      <c r="L5008" t="s">
        <v>12</v>
      </c>
      <c r="M5008" s="2">
        <v>41331</v>
      </c>
      <c r="N5008" s="2">
        <v>42499</v>
      </c>
      <c r="O5008" t="s">
        <v>21</v>
      </c>
      <c r="P5008">
        <v>0.15</v>
      </c>
    </row>
    <row r="5009" spans="1:17">
      <c r="A5009" s="1">
        <v>42095</v>
      </c>
      <c r="B5009" t="s">
        <v>55</v>
      </c>
      <c r="C5009" t="s">
        <v>83</v>
      </c>
      <c r="D5009" s="4">
        <v>333253.2</v>
      </c>
      <c r="E5009" s="4">
        <v>58852.515120000004</v>
      </c>
      <c r="F5009" s="3">
        <v>0.17660000000000001</v>
      </c>
      <c r="G5009" s="5">
        <v>1876.4256756756758</v>
      </c>
      <c r="H5009" s="4">
        <v>331.37677432432434</v>
      </c>
      <c r="I5009">
        <v>177.6</v>
      </c>
      <c r="J5009" t="s">
        <v>10</v>
      </c>
      <c r="K5009" t="s">
        <v>20</v>
      </c>
      <c r="L5009" t="s">
        <v>20</v>
      </c>
      <c r="M5009" s="2">
        <v>41295</v>
      </c>
      <c r="N5009" s="2">
        <v>42499</v>
      </c>
      <c r="O5009" t="s">
        <v>21</v>
      </c>
      <c r="P5009">
        <v>0.15</v>
      </c>
    </row>
    <row r="5010" spans="1:17">
      <c r="A5010" s="1">
        <v>42095</v>
      </c>
      <c r="B5010" t="s">
        <v>55</v>
      </c>
      <c r="C5010" t="s">
        <v>84</v>
      </c>
      <c r="D5010" s="4">
        <v>392346</v>
      </c>
      <c r="E5010" s="4">
        <v>69406.007400000002</v>
      </c>
      <c r="F5010" s="3">
        <v>0.1769</v>
      </c>
      <c r="G5010" s="5">
        <v>1857.6988636363637</v>
      </c>
      <c r="H5010" s="4">
        <v>328.62692897727277</v>
      </c>
      <c r="I5010">
        <v>211.2</v>
      </c>
      <c r="J5010" t="s">
        <v>10</v>
      </c>
      <c r="K5010" t="s">
        <v>20</v>
      </c>
      <c r="L5010" t="s">
        <v>20</v>
      </c>
      <c r="M5010" s="2">
        <v>41298</v>
      </c>
      <c r="N5010" s="2">
        <v>42133</v>
      </c>
      <c r="O5010" t="s">
        <v>21</v>
      </c>
      <c r="P5010">
        <v>0.15</v>
      </c>
    </row>
    <row r="5011" spans="1:17">
      <c r="A5011" s="1">
        <v>42095</v>
      </c>
      <c r="B5011" t="s">
        <v>55</v>
      </c>
      <c r="C5011" t="s">
        <v>85</v>
      </c>
      <c r="D5011" s="4">
        <v>99331.08</v>
      </c>
      <c r="E5011" s="4">
        <v>14830.130244</v>
      </c>
      <c r="F5011" s="3">
        <v>0.14929999999999999</v>
      </c>
      <c r="G5011" s="5">
        <v>803.64951456310689</v>
      </c>
      <c r="H5011" s="4">
        <v>119.98487252427185</v>
      </c>
      <c r="I5011">
        <v>123.6</v>
      </c>
      <c r="J5011" t="s">
        <v>10</v>
      </c>
      <c r="K5011" t="s">
        <v>76</v>
      </c>
      <c r="L5011" t="s">
        <v>76</v>
      </c>
      <c r="M5011" s="2">
        <v>41345</v>
      </c>
      <c r="N5011" s="2">
        <v>42499</v>
      </c>
      <c r="O5011" t="s">
        <v>16</v>
      </c>
      <c r="P5011">
        <v>0.13</v>
      </c>
    </row>
    <row r="5012" spans="1:17">
      <c r="A5012" s="1">
        <v>42095</v>
      </c>
      <c r="B5012" t="s">
        <v>55</v>
      </c>
      <c r="C5012" t="s">
        <v>86</v>
      </c>
      <c r="D5012" s="4">
        <v>336684</v>
      </c>
      <c r="E5012" s="4">
        <v>68346.851999999999</v>
      </c>
      <c r="F5012" s="3">
        <v>0.20299999999999999</v>
      </c>
      <c r="G5012" s="5">
        <v>2174.9612403100778</v>
      </c>
      <c r="H5012" s="4">
        <v>441.5171317829458</v>
      </c>
      <c r="I5012">
        <v>154.79999999999998</v>
      </c>
      <c r="J5012" t="s">
        <v>10</v>
      </c>
      <c r="K5012" t="s">
        <v>76</v>
      </c>
      <c r="L5012" t="s">
        <v>76</v>
      </c>
      <c r="M5012" s="2">
        <v>41355</v>
      </c>
      <c r="N5012" s="2">
        <v>42499</v>
      </c>
      <c r="O5012" t="s">
        <v>21</v>
      </c>
      <c r="P5012">
        <v>0.18</v>
      </c>
    </row>
    <row r="5013" spans="1:17">
      <c r="A5013" s="1">
        <v>42095</v>
      </c>
      <c r="B5013" t="s">
        <v>55</v>
      </c>
      <c r="C5013" t="s">
        <v>87</v>
      </c>
      <c r="D5013" s="4">
        <v>275740.79999999999</v>
      </c>
      <c r="E5013" s="4">
        <v>64578.495360000001</v>
      </c>
      <c r="F5013" s="3">
        <v>0.23420000000000002</v>
      </c>
      <c r="G5013" s="5">
        <v>1110.0676328502416</v>
      </c>
      <c r="H5013" s="4">
        <v>259.97783961352661</v>
      </c>
      <c r="I5013">
        <v>248.39999999999998</v>
      </c>
      <c r="J5013" t="s">
        <v>10</v>
      </c>
      <c r="K5013" t="s">
        <v>20</v>
      </c>
      <c r="L5013" t="s">
        <v>20</v>
      </c>
      <c r="M5013" s="2">
        <v>41285</v>
      </c>
      <c r="N5013" s="2">
        <v>42499</v>
      </c>
      <c r="O5013" t="s">
        <v>21</v>
      </c>
      <c r="P5013">
        <v>0.18</v>
      </c>
    </row>
    <row r="5014" spans="1:17">
      <c r="A5014" s="1">
        <v>42095</v>
      </c>
      <c r="B5014" t="s">
        <v>55</v>
      </c>
      <c r="C5014" t="s">
        <v>88</v>
      </c>
      <c r="D5014" s="4">
        <v>65507.88</v>
      </c>
      <c r="E5014" s="4">
        <v>19010.386776000003</v>
      </c>
      <c r="F5014" s="3">
        <v>0.29020000000000007</v>
      </c>
      <c r="G5014" s="5">
        <v>413.55984848484843</v>
      </c>
      <c r="H5014" s="4">
        <v>120.01506803030304</v>
      </c>
      <c r="I5014">
        <v>158.4</v>
      </c>
      <c r="J5014" t="s">
        <v>10</v>
      </c>
      <c r="K5014" t="s">
        <v>20</v>
      </c>
      <c r="L5014" t="s">
        <v>20</v>
      </c>
      <c r="M5014" s="2">
        <v>41345</v>
      </c>
      <c r="N5014" s="2">
        <v>42499</v>
      </c>
      <c r="O5014" t="s">
        <v>16</v>
      </c>
      <c r="P5014">
        <v>0.13</v>
      </c>
    </row>
    <row r="5015" spans="1:17">
      <c r="A5015" s="1">
        <v>42095</v>
      </c>
      <c r="B5015" t="s">
        <v>55</v>
      </c>
      <c r="C5015" t="s">
        <v>89</v>
      </c>
      <c r="D5015" s="4">
        <v>279968.39999999997</v>
      </c>
      <c r="E5015" s="4">
        <v>29900.625119999997</v>
      </c>
      <c r="F5015" s="3">
        <v>0.10680000000000001</v>
      </c>
      <c r="G5015" s="5">
        <v>2621.4269662921347</v>
      </c>
      <c r="H5015" s="4">
        <v>279.96839999999997</v>
      </c>
      <c r="I5015">
        <v>106.8</v>
      </c>
      <c r="J5015" t="s">
        <v>47</v>
      </c>
      <c r="K5015" t="s">
        <v>91</v>
      </c>
      <c r="L5015" t="s">
        <v>90</v>
      </c>
      <c r="M5015" s="2">
        <v>41250</v>
      </c>
      <c r="N5015" s="2">
        <v>42133</v>
      </c>
      <c r="O5015" t="s">
        <v>13</v>
      </c>
      <c r="P5015">
        <v>0</v>
      </c>
    </row>
    <row r="5016" spans="1:17">
      <c r="A5016" s="1">
        <v>42095</v>
      </c>
      <c r="B5016" t="s">
        <v>55</v>
      </c>
      <c r="C5016" t="s">
        <v>92</v>
      </c>
      <c r="D5016" s="4">
        <v>185259.6</v>
      </c>
      <c r="E5016" s="4">
        <v>32216.644439999996</v>
      </c>
      <c r="F5016" s="3">
        <v>0.17389999999999997</v>
      </c>
      <c r="G5016" s="5">
        <v>3590.3023255813955</v>
      </c>
      <c r="H5016" s="4">
        <v>624.35357441860458</v>
      </c>
      <c r="I5016">
        <v>51.6</v>
      </c>
      <c r="J5016" t="s">
        <v>10</v>
      </c>
      <c r="K5016" t="s">
        <v>11</v>
      </c>
      <c r="L5016" t="s">
        <v>42</v>
      </c>
      <c r="M5016" s="2">
        <v>41332</v>
      </c>
      <c r="N5016" s="2">
        <v>42133</v>
      </c>
      <c r="O5016" t="s">
        <v>21</v>
      </c>
      <c r="P5016">
        <v>0.16</v>
      </c>
    </row>
    <row r="5017" spans="1:17">
      <c r="A5017" s="1">
        <v>42095</v>
      </c>
      <c r="B5017" t="s">
        <v>55</v>
      </c>
      <c r="C5017" t="s">
        <v>93</v>
      </c>
      <c r="D5017" s="4">
        <v>244831.19999999998</v>
      </c>
      <c r="E5017" s="4">
        <v>34937.412239999998</v>
      </c>
      <c r="F5017" s="3">
        <v>0.14269999999999999</v>
      </c>
      <c r="G5017" s="5">
        <v>3923.5769230769229</v>
      </c>
      <c r="H5017" s="4">
        <v>559.89442692307694</v>
      </c>
      <c r="I5017">
        <v>62.4</v>
      </c>
      <c r="J5017" t="s">
        <v>10</v>
      </c>
      <c r="K5017" t="s">
        <v>11</v>
      </c>
      <c r="L5017" t="s">
        <v>94</v>
      </c>
      <c r="M5017" s="2">
        <v>41287</v>
      </c>
      <c r="N5017" s="2">
        <v>42499</v>
      </c>
      <c r="O5017" t="s">
        <v>21</v>
      </c>
      <c r="P5017">
        <v>0.13</v>
      </c>
    </row>
    <row r="5018" spans="1:17">
      <c r="A5018" s="1">
        <v>42095</v>
      </c>
      <c r="B5018" t="s">
        <v>55</v>
      </c>
      <c r="C5018" t="s">
        <v>95</v>
      </c>
      <c r="D5018" s="4">
        <v>147916.79999999999</v>
      </c>
      <c r="E5018" s="4">
        <v>34982.323199999999</v>
      </c>
      <c r="F5018" s="3">
        <v>0.23650000000000002</v>
      </c>
      <c r="G5018" s="5">
        <v>1090.8318584070796</v>
      </c>
      <c r="H5018" s="4">
        <v>257.98173451327432</v>
      </c>
      <c r="I5018">
        <v>135.6</v>
      </c>
      <c r="J5018" t="s">
        <v>10</v>
      </c>
      <c r="K5018" t="s">
        <v>20</v>
      </c>
      <c r="L5018" t="s">
        <v>20</v>
      </c>
      <c r="M5018" s="2">
        <v>41974</v>
      </c>
      <c r="N5018" s="2">
        <v>42499</v>
      </c>
      <c r="O5018" t="s">
        <v>21</v>
      </c>
      <c r="P5018">
        <v>0.13</v>
      </c>
    </row>
    <row r="5019" spans="1:17">
      <c r="A5019" s="1">
        <v>42095</v>
      </c>
      <c r="B5019" t="s">
        <v>55</v>
      </c>
      <c r="C5019" t="s">
        <v>96</v>
      </c>
      <c r="D5019" s="4">
        <v>578871.6</v>
      </c>
      <c r="E5019" s="4">
        <v>109175.18376</v>
      </c>
      <c r="F5019" s="3">
        <v>0.18860000000000002</v>
      </c>
      <c r="G5019" s="5">
        <v>1081.5986547085204</v>
      </c>
      <c r="H5019" s="4">
        <v>203.98950627802694</v>
      </c>
      <c r="I5019">
        <v>535.19999999999993</v>
      </c>
      <c r="J5019" t="s">
        <v>10</v>
      </c>
      <c r="K5019" t="s">
        <v>76</v>
      </c>
      <c r="L5019" t="s">
        <v>76</v>
      </c>
      <c r="M5019" s="2">
        <v>41974</v>
      </c>
      <c r="N5019" s="2">
        <v>42499</v>
      </c>
      <c r="O5019" t="s">
        <v>21</v>
      </c>
      <c r="P5019">
        <v>0.13</v>
      </c>
    </row>
    <row r="5020" spans="1:17">
      <c r="A5020" s="1">
        <v>42095</v>
      </c>
      <c r="B5020" t="s">
        <v>55</v>
      </c>
      <c r="C5020" t="s">
        <v>343</v>
      </c>
      <c r="D5020" s="4">
        <v>745117.2</v>
      </c>
      <c r="E5020" s="4">
        <v>90010.157760000002</v>
      </c>
      <c r="F5020" s="3">
        <v>0.1208</v>
      </c>
      <c r="G5020" s="5">
        <v>1904.6963190184049</v>
      </c>
      <c r="H5020" s="4">
        <v>230.08731533742332</v>
      </c>
      <c r="I5020">
        <v>391.2</v>
      </c>
      <c r="J5020" t="s">
        <v>10</v>
      </c>
      <c r="K5020" t="s">
        <v>20</v>
      </c>
      <c r="L5020" t="s">
        <v>20</v>
      </c>
      <c r="M5020" s="2">
        <v>41331</v>
      </c>
      <c r="N5020" s="2">
        <v>42499</v>
      </c>
      <c r="O5020" t="s">
        <v>21</v>
      </c>
      <c r="P5020">
        <v>0.15</v>
      </c>
    </row>
    <row r="5021" spans="1:17">
      <c r="A5021" s="1">
        <v>42095</v>
      </c>
      <c r="B5021" t="s">
        <v>55</v>
      </c>
      <c r="C5021" t="s">
        <v>98</v>
      </c>
      <c r="D5021" s="4">
        <v>770039.04</v>
      </c>
      <c r="E5021" s="4">
        <v>128211.50016</v>
      </c>
      <c r="F5021" s="3">
        <v>0.16649999999999998</v>
      </c>
      <c r="G5021" s="5">
        <v>1561.3119221411193</v>
      </c>
      <c r="H5021" s="4">
        <v>259.95843503649633</v>
      </c>
      <c r="I5021">
        <v>493.2</v>
      </c>
      <c r="J5021" t="s">
        <v>47</v>
      </c>
      <c r="K5021" t="s">
        <v>100</v>
      </c>
      <c r="L5021" t="s">
        <v>99</v>
      </c>
      <c r="M5021" s="2">
        <v>41241</v>
      </c>
      <c r="N5021" s="2">
        <v>43229</v>
      </c>
      <c r="O5021" t="s">
        <v>21</v>
      </c>
      <c r="P5021">
        <v>0.12</v>
      </c>
    </row>
    <row r="5022" spans="1:17">
      <c r="A5022" s="1">
        <v>42095</v>
      </c>
      <c r="B5022" t="s">
        <v>55</v>
      </c>
      <c r="C5022" t="s">
        <v>101</v>
      </c>
      <c r="D5022" s="4">
        <v>256418.4</v>
      </c>
      <c r="E5022" s="4">
        <v>37257.593520000002</v>
      </c>
      <c r="F5022" s="3">
        <v>0.14530000000000001</v>
      </c>
      <c r="G5022" s="5">
        <v>1101.4536082474228</v>
      </c>
      <c r="H5022" s="4">
        <v>160.04120927835055</v>
      </c>
      <c r="I5022">
        <v>232.79999999999998</v>
      </c>
      <c r="J5022" t="s">
        <v>34</v>
      </c>
      <c r="K5022" t="s">
        <v>58</v>
      </c>
      <c r="L5022" t="s">
        <v>57</v>
      </c>
      <c r="M5022" s="2">
        <v>41331</v>
      </c>
      <c r="N5022" s="2">
        <v>43229</v>
      </c>
      <c r="O5022" t="s">
        <v>21</v>
      </c>
      <c r="P5022">
        <v>0.08</v>
      </c>
    </row>
    <row r="5023" spans="1:17">
      <c r="A5023" s="1">
        <v>42095</v>
      </c>
      <c r="B5023" t="s">
        <v>55</v>
      </c>
      <c r="C5023" t="s">
        <v>102</v>
      </c>
      <c r="D5023" s="4">
        <v>387072</v>
      </c>
      <c r="E5023" s="4">
        <v>49893.580800000003</v>
      </c>
      <c r="F5023" s="3">
        <v>0.12890000000000001</v>
      </c>
      <c r="G5023" s="5">
        <v>814.54545454545462</v>
      </c>
      <c r="H5023" s="4">
        <v>104.9949090909091</v>
      </c>
      <c r="I5023">
        <v>475.2</v>
      </c>
      <c r="J5023" t="s">
        <v>34</v>
      </c>
      <c r="K5023" t="s">
        <v>58</v>
      </c>
      <c r="L5023" t="s">
        <v>57</v>
      </c>
      <c r="M5023" s="2">
        <v>41332</v>
      </c>
      <c r="N5023" s="2">
        <v>44325</v>
      </c>
      <c r="O5023" t="s">
        <v>21</v>
      </c>
      <c r="P5023">
        <v>0.08</v>
      </c>
    </row>
    <row r="5024" spans="1:17">
      <c r="A5024" s="1">
        <v>42095</v>
      </c>
      <c r="B5024" t="s">
        <v>55</v>
      </c>
      <c r="C5024" t="s">
        <v>344</v>
      </c>
      <c r="D5024" s="4">
        <v>868269.91200000001</v>
      </c>
      <c r="E5024" s="4">
        <v>52356.675693599995</v>
      </c>
      <c r="F5024" s="3">
        <v>6.0299999999999992E-2</v>
      </c>
      <c r="G5024" s="5">
        <v>1546.0646581196581</v>
      </c>
      <c r="H5024" s="4">
        <v>93.227698884615378</v>
      </c>
      <c r="I5024">
        <v>561.6</v>
      </c>
      <c r="J5024" t="s">
        <v>34</v>
      </c>
      <c r="K5024" t="s">
        <v>58</v>
      </c>
      <c r="L5024" t="s">
        <v>57</v>
      </c>
      <c r="M5024" s="2">
        <v>42019</v>
      </c>
      <c r="N5024" s="2">
        <v>44940</v>
      </c>
      <c r="O5024" t="s">
        <v>13</v>
      </c>
      <c r="P5024">
        <v>0</v>
      </c>
      <c r="Q5024">
        <v>0.05</v>
      </c>
    </row>
    <row r="5025" spans="1:18">
      <c r="A5025" s="1">
        <v>42095</v>
      </c>
      <c r="B5025" t="s">
        <v>55</v>
      </c>
      <c r="C5025" t="s">
        <v>104</v>
      </c>
      <c r="D5025" s="4">
        <v>306126.66000000003</v>
      </c>
      <c r="E5025" s="4">
        <v>57735.488076000001</v>
      </c>
      <c r="F5025" s="3">
        <v>0.18859999999999999</v>
      </c>
      <c r="G5025" s="5">
        <v>185.5313090909091</v>
      </c>
      <c r="H5025" s="4">
        <v>34.991204894545454</v>
      </c>
      <c r="I5025">
        <v>1650</v>
      </c>
      <c r="J5025" t="s">
        <v>34</v>
      </c>
      <c r="K5025" t="s">
        <v>58</v>
      </c>
      <c r="L5025" t="s">
        <v>57</v>
      </c>
      <c r="M5025" s="2">
        <v>41261</v>
      </c>
      <c r="N5025" s="2">
        <v>44332</v>
      </c>
      <c r="O5025" t="s">
        <v>30</v>
      </c>
      <c r="P5025">
        <v>7.0000000000000007E-2</v>
      </c>
    </row>
    <row r="5026" spans="1:18">
      <c r="A5026" s="1">
        <v>42095</v>
      </c>
      <c r="B5026" t="s">
        <v>55</v>
      </c>
      <c r="C5026" t="s">
        <v>257</v>
      </c>
      <c r="D5026" s="4">
        <v>19950</v>
      </c>
      <c r="E5026" s="4">
        <v>6240.36</v>
      </c>
      <c r="F5026" s="3">
        <v>0.31279999999999997</v>
      </c>
      <c r="G5026" s="5">
        <v>1385.4166666666667</v>
      </c>
      <c r="H5026" s="4">
        <v>433.35833333333335</v>
      </c>
      <c r="I5026">
        <v>14.399999999999999</v>
      </c>
      <c r="J5026" t="s">
        <v>10</v>
      </c>
      <c r="K5026" t="s">
        <v>11</v>
      </c>
      <c r="L5026" t="s">
        <v>94</v>
      </c>
      <c r="M5026" s="2">
        <v>41541</v>
      </c>
      <c r="N5026" s="2">
        <v>42270</v>
      </c>
      <c r="O5026" t="s">
        <v>21</v>
      </c>
      <c r="P5026">
        <v>0.16</v>
      </c>
    </row>
    <row r="5027" spans="1:18">
      <c r="A5027" s="1">
        <v>42095</v>
      </c>
      <c r="B5027" t="s">
        <v>55</v>
      </c>
      <c r="C5027" t="s">
        <v>247</v>
      </c>
      <c r="D5027" s="4">
        <v>36971.279999999999</v>
      </c>
      <c r="E5027" s="4">
        <v>7560.6267599999992</v>
      </c>
      <c r="F5027" s="3">
        <v>0.20449999999999999</v>
      </c>
      <c r="G5027" s="5">
        <v>1540.47</v>
      </c>
      <c r="H5027" s="4">
        <v>315.02611499999995</v>
      </c>
      <c r="I5027">
        <v>24</v>
      </c>
      <c r="J5027" t="s">
        <v>10</v>
      </c>
      <c r="K5027" t="s">
        <v>12</v>
      </c>
      <c r="L5027" t="s">
        <v>27</v>
      </c>
      <c r="M5027" s="2">
        <v>41893</v>
      </c>
      <c r="N5027" s="2">
        <v>42257</v>
      </c>
      <c r="O5027" t="s">
        <v>21</v>
      </c>
      <c r="P5027">
        <v>0.15</v>
      </c>
    </row>
    <row r="5028" spans="1:18">
      <c r="A5028" s="1">
        <v>42095</v>
      </c>
      <c r="B5028" t="s">
        <v>55</v>
      </c>
      <c r="C5028" t="s">
        <v>249</v>
      </c>
      <c r="D5028" s="4">
        <v>45550.799999999996</v>
      </c>
      <c r="E5028" s="4">
        <v>7433.8905599999998</v>
      </c>
      <c r="F5028" s="3">
        <v>0.16320000000000001</v>
      </c>
      <c r="G5028" s="5">
        <v>3163.25</v>
      </c>
      <c r="H5028" s="4">
        <v>516.24240000000009</v>
      </c>
      <c r="I5028">
        <v>14.399999999999999</v>
      </c>
      <c r="J5028" t="s">
        <v>10</v>
      </c>
      <c r="K5028" t="s">
        <v>11</v>
      </c>
      <c r="L5028" t="s">
        <v>94</v>
      </c>
      <c r="M5028" s="2">
        <v>41902</v>
      </c>
      <c r="N5028" s="2">
        <v>42266</v>
      </c>
      <c r="O5028" t="s">
        <v>21</v>
      </c>
      <c r="P5028">
        <v>0.15</v>
      </c>
    </row>
    <row r="5029" spans="1:18">
      <c r="A5029" s="1">
        <v>42095</v>
      </c>
      <c r="B5029" t="s">
        <v>55</v>
      </c>
      <c r="C5029" t="s">
        <v>287</v>
      </c>
      <c r="D5029" s="4">
        <v>42026.400000000001</v>
      </c>
      <c r="E5029" s="4">
        <v>0</v>
      </c>
      <c r="F5029" s="3">
        <v>0</v>
      </c>
      <c r="G5029" s="5">
        <v>2918.5000000000005</v>
      </c>
      <c r="H5029" s="4">
        <v>0</v>
      </c>
      <c r="I5029">
        <v>14.399999999999999</v>
      </c>
      <c r="J5029" t="s">
        <v>10</v>
      </c>
      <c r="K5029" t="s">
        <v>11</v>
      </c>
      <c r="L5029" t="s">
        <v>9</v>
      </c>
      <c r="M5029" s="2">
        <v>41724</v>
      </c>
      <c r="N5029" s="2">
        <v>42088</v>
      </c>
      <c r="O5029" t="s">
        <v>21</v>
      </c>
      <c r="P5029">
        <v>0.14000000000000001</v>
      </c>
    </row>
    <row r="5030" spans="1:18">
      <c r="A5030" s="1">
        <v>42095</v>
      </c>
      <c r="B5030" t="s">
        <v>55</v>
      </c>
      <c r="C5030" t="s">
        <v>277</v>
      </c>
      <c r="D5030" s="4">
        <v>10848</v>
      </c>
      <c r="E5030" s="4">
        <v>2159.8368</v>
      </c>
      <c r="F5030" s="3">
        <v>0.1991</v>
      </c>
      <c r="G5030" s="5">
        <v>1506.6666666666667</v>
      </c>
      <c r="H5030" s="4">
        <v>299.97733333333338</v>
      </c>
      <c r="I5030">
        <v>7.1999999999999993</v>
      </c>
      <c r="J5030" t="s">
        <v>47</v>
      </c>
      <c r="K5030" t="s">
        <v>91</v>
      </c>
      <c r="L5030" t="s">
        <v>280</v>
      </c>
      <c r="M5030" s="2">
        <v>41617</v>
      </c>
      <c r="N5030" s="2">
        <v>42346</v>
      </c>
      <c r="O5030" t="s">
        <v>13</v>
      </c>
      <c r="P5030">
        <v>0</v>
      </c>
    </row>
    <row r="5031" spans="1:18">
      <c r="A5031" s="1">
        <v>42095</v>
      </c>
      <c r="B5031" t="s">
        <v>55</v>
      </c>
      <c r="C5031" t="s">
        <v>293</v>
      </c>
      <c r="D5031" s="4">
        <v>28476</v>
      </c>
      <c r="E5031" s="4">
        <v>2847.6</v>
      </c>
      <c r="F5031" s="3">
        <v>9.9999999999999992E-2</v>
      </c>
      <c r="G5031" s="5">
        <v>11865</v>
      </c>
      <c r="H5031" s="4">
        <v>1186.5</v>
      </c>
      <c r="I5031">
        <v>2.4</v>
      </c>
      <c r="J5031" t="s">
        <v>34</v>
      </c>
      <c r="K5031" t="s">
        <v>36</v>
      </c>
      <c r="L5031" t="s">
        <v>167</v>
      </c>
      <c r="M5031" s="2">
        <v>41712</v>
      </c>
      <c r="N5031" s="2">
        <v>42442</v>
      </c>
      <c r="O5031" t="s">
        <v>16</v>
      </c>
      <c r="P5031">
        <v>0.1</v>
      </c>
      <c r="R5031">
        <f t="shared" ref="R5031" si="411">(N5031-M5031)/365</f>
        <v>2</v>
      </c>
    </row>
    <row r="5032" spans="1:18">
      <c r="A5032" s="1">
        <v>42095</v>
      </c>
      <c r="B5032" t="s">
        <v>55</v>
      </c>
      <c r="C5032" t="s">
        <v>294</v>
      </c>
      <c r="D5032" s="4">
        <v>30211.199999999997</v>
      </c>
      <c r="E5032" s="4">
        <v>6380.6054399999994</v>
      </c>
      <c r="F5032" s="3">
        <v>0.2112</v>
      </c>
      <c r="G5032" s="5">
        <v>3147</v>
      </c>
      <c r="H5032" s="4">
        <v>664.64639999999997</v>
      </c>
      <c r="I5032">
        <v>9.6</v>
      </c>
      <c r="J5032" t="s">
        <v>10</v>
      </c>
      <c r="K5032" t="s">
        <v>11</v>
      </c>
      <c r="L5032" t="s">
        <v>94</v>
      </c>
      <c r="M5032" s="2">
        <v>41759</v>
      </c>
      <c r="N5032" s="2">
        <v>42123</v>
      </c>
      <c r="O5032" t="s">
        <v>21</v>
      </c>
      <c r="P5032">
        <v>0.17</v>
      </c>
    </row>
    <row r="5033" spans="1:18">
      <c r="A5033" s="1">
        <v>42095</v>
      </c>
      <c r="B5033" t="s">
        <v>55</v>
      </c>
      <c r="C5033" t="s">
        <v>295</v>
      </c>
      <c r="D5033" s="4">
        <v>9525.6</v>
      </c>
      <c r="E5033" s="4">
        <v>8799.74928</v>
      </c>
      <c r="F5033" s="3">
        <v>0.92379999999999995</v>
      </c>
      <c r="G5033" s="5">
        <v>141.75</v>
      </c>
      <c r="H5033" s="4">
        <v>130.94864999999999</v>
      </c>
      <c r="I5033">
        <v>67.2</v>
      </c>
      <c r="J5033" t="s">
        <v>47</v>
      </c>
      <c r="K5033" t="s">
        <v>91</v>
      </c>
      <c r="L5033" t="s">
        <v>276</v>
      </c>
      <c r="M5033" s="2">
        <v>41752</v>
      </c>
      <c r="N5033" s="2">
        <v>42116</v>
      </c>
      <c r="O5033" t="s">
        <v>13</v>
      </c>
      <c r="P5033">
        <v>0</v>
      </c>
    </row>
    <row r="5034" spans="1:18">
      <c r="A5034" s="1">
        <v>42095</v>
      </c>
      <c r="B5034" t="s">
        <v>55</v>
      </c>
      <c r="C5034" t="s">
        <v>189</v>
      </c>
      <c r="D5034" s="4">
        <v>41786.400000000001</v>
      </c>
      <c r="E5034" s="4">
        <v>7705.4121599999999</v>
      </c>
      <c r="F5034" s="3">
        <v>0.18439999999999998</v>
      </c>
      <c r="G5034" s="5">
        <v>2901.8333333333339</v>
      </c>
      <c r="H5034" s="4">
        <v>535.09806666666668</v>
      </c>
      <c r="I5034">
        <v>14.399999999999999</v>
      </c>
      <c r="J5034" t="s">
        <v>10</v>
      </c>
      <c r="K5034" t="s">
        <v>11</v>
      </c>
      <c r="L5034" t="s">
        <v>94</v>
      </c>
      <c r="M5034" s="2">
        <v>41804</v>
      </c>
      <c r="N5034" s="2">
        <v>42133</v>
      </c>
      <c r="O5034" t="s">
        <v>21</v>
      </c>
      <c r="P5034">
        <v>0.17</v>
      </c>
    </row>
    <row r="5035" spans="1:18">
      <c r="A5035" s="1">
        <v>42095</v>
      </c>
      <c r="B5035" t="s">
        <v>55</v>
      </c>
      <c r="C5035" t="s">
        <v>332</v>
      </c>
      <c r="D5035" s="4">
        <v>28536</v>
      </c>
      <c r="E5035" s="4">
        <v>6001.1207999999997</v>
      </c>
      <c r="F5035" s="3">
        <v>0.21029999999999999</v>
      </c>
      <c r="G5035" s="5">
        <v>2378</v>
      </c>
      <c r="H5035" s="4">
        <v>500.09339999999997</v>
      </c>
      <c r="I5035">
        <v>12</v>
      </c>
      <c r="J5035" t="s">
        <v>47</v>
      </c>
      <c r="K5035" t="s">
        <v>48</v>
      </c>
      <c r="L5035" t="s">
        <v>333</v>
      </c>
      <c r="M5035" s="2">
        <v>41964</v>
      </c>
      <c r="N5035" s="2">
        <v>42328</v>
      </c>
      <c r="O5035" t="s">
        <v>21</v>
      </c>
      <c r="P5035">
        <v>0.15</v>
      </c>
    </row>
    <row r="5036" spans="1:18">
      <c r="A5036" s="1">
        <v>42095</v>
      </c>
      <c r="B5036" t="s">
        <v>55</v>
      </c>
      <c r="C5036" t="s">
        <v>254</v>
      </c>
      <c r="D5036" s="4">
        <v>34710</v>
      </c>
      <c r="E5036" s="4">
        <v>7198.8540000000012</v>
      </c>
      <c r="F5036" s="3">
        <v>0.20740000000000003</v>
      </c>
      <c r="G5036" s="5">
        <v>2410.416666666667</v>
      </c>
      <c r="H5036" s="4">
        <v>499.92041666666682</v>
      </c>
      <c r="I5036">
        <v>14.399999999999999</v>
      </c>
      <c r="J5036" t="s">
        <v>10</v>
      </c>
      <c r="K5036" t="s">
        <v>11</v>
      </c>
      <c r="L5036" t="s">
        <v>94</v>
      </c>
      <c r="M5036" s="2">
        <v>41533</v>
      </c>
      <c r="N5036" s="2">
        <v>42262</v>
      </c>
      <c r="O5036" t="s">
        <v>21</v>
      </c>
      <c r="P5036">
        <v>0.16</v>
      </c>
    </row>
    <row r="5037" spans="1:18">
      <c r="A5037" s="1">
        <v>42095</v>
      </c>
      <c r="B5037" t="s">
        <v>55</v>
      </c>
      <c r="C5037" t="s">
        <v>255</v>
      </c>
      <c r="D5037" s="4">
        <v>37207.199999999997</v>
      </c>
      <c r="E5037" s="4">
        <v>6924.2599199999995</v>
      </c>
      <c r="F5037" s="3">
        <v>0.18609999999999999</v>
      </c>
      <c r="G5037" s="5">
        <v>2583.8333333333335</v>
      </c>
      <c r="H5037" s="4">
        <v>480.85138333333333</v>
      </c>
      <c r="I5037">
        <v>14.399999999999999</v>
      </c>
      <c r="J5037" t="s">
        <v>10</v>
      </c>
      <c r="K5037" t="s">
        <v>11</v>
      </c>
      <c r="L5037" t="s">
        <v>94</v>
      </c>
      <c r="M5037" s="2">
        <v>41518</v>
      </c>
      <c r="N5037" s="2">
        <v>42247</v>
      </c>
      <c r="O5037" t="s">
        <v>21</v>
      </c>
      <c r="P5037">
        <v>0.17</v>
      </c>
    </row>
    <row r="5038" spans="1:18">
      <c r="A5038" s="1">
        <v>42095</v>
      </c>
      <c r="B5038" t="s">
        <v>55</v>
      </c>
      <c r="C5038" t="s">
        <v>256</v>
      </c>
      <c r="D5038" s="4">
        <v>34861.199999999997</v>
      </c>
      <c r="E5038" s="4">
        <v>6599.22516</v>
      </c>
      <c r="F5038" s="3">
        <v>0.18930000000000002</v>
      </c>
      <c r="G5038" s="5">
        <v>2420.9166666666665</v>
      </c>
      <c r="H5038" s="4">
        <v>458.27952500000004</v>
      </c>
      <c r="I5038">
        <v>14.399999999999999</v>
      </c>
      <c r="J5038" t="s">
        <v>52</v>
      </c>
      <c r="K5038" t="s">
        <v>51</v>
      </c>
      <c r="L5038" t="s">
        <v>51</v>
      </c>
      <c r="M5038" s="2">
        <v>41536</v>
      </c>
      <c r="N5038" s="2">
        <v>42265</v>
      </c>
      <c r="O5038" t="s">
        <v>21</v>
      </c>
      <c r="P5038">
        <v>0.13</v>
      </c>
    </row>
    <row r="5039" spans="1:18">
      <c r="A5039" s="1">
        <v>42095</v>
      </c>
      <c r="B5039" t="s">
        <v>55</v>
      </c>
      <c r="C5039" t="s">
        <v>278</v>
      </c>
      <c r="D5039" s="4">
        <v>4809.5999999999995</v>
      </c>
      <c r="E5039" s="4">
        <v>2520.2303999999999</v>
      </c>
      <c r="F5039" s="3">
        <v>0.52400000000000002</v>
      </c>
      <c r="G5039" s="5">
        <v>308.30769230769226</v>
      </c>
      <c r="H5039" s="4">
        <v>161.55323076923077</v>
      </c>
      <c r="I5039">
        <v>15.6</v>
      </c>
      <c r="J5039" t="s">
        <v>47</v>
      </c>
      <c r="K5039" t="s">
        <v>91</v>
      </c>
      <c r="L5039" t="s">
        <v>279</v>
      </c>
      <c r="M5039" s="2">
        <v>41609</v>
      </c>
      <c r="N5039" s="2">
        <v>42338</v>
      </c>
      <c r="O5039" t="s">
        <v>13</v>
      </c>
      <c r="P5039">
        <v>0</v>
      </c>
    </row>
    <row r="5040" spans="1:18">
      <c r="A5040" s="1">
        <v>42125</v>
      </c>
      <c r="B5040" t="s">
        <v>55</v>
      </c>
      <c r="C5040" t="s">
        <v>56</v>
      </c>
      <c r="D5040" s="4">
        <v>1317369.5999999999</v>
      </c>
      <c r="E5040" s="4">
        <v>130814.80127999999</v>
      </c>
      <c r="F5040" s="3">
        <v>9.9299999999999999E-2</v>
      </c>
      <c r="G5040" s="5">
        <v>1093.4342629482071</v>
      </c>
      <c r="H5040" s="4">
        <v>108.57802231075696</v>
      </c>
      <c r="I5040">
        <v>1204.8</v>
      </c>
      <c r="J5040" t="s">
        <v>34</v>
      </c>
      <c r="K5040" t="s">
        <v>58</v>
      </c>
      <c r="L5040" t="s">
        <v>57</v>
      </c>
      <c r="M5040" s="2">
        <v>41270</v>
      </c>
      <c r="N5040" s="2">
        <v>44325</v>
      </c>
      <c r="O5040" t="s">
        <v>16</v>
      </c>
      <c r="P5040">
        <v>0.08</v>
      </c>
      <c r="Q5040">
        <v>0.08</v>
      </c>
    </row>
    <row r="5041" spans="1:17">
      <c r="A5041" s="1">
        <v>42125</v>
      </c>
      <c r="B5041" t="s">
        <v>55</v>
      </c>
      <c r="C5041" t="s">
        <v>59</v>
      </c>
      <c r="D5041" s="4">
        <v>1003548</v>
      </c>
      <c r="E5041" s="4">
        <v>97043.0916</v>
      </c>
      <c r="F5041" s="3">
        <v>9.6699999999999994E-2</v>
      </c>
      <c r="G5041" s="5">
        <v>1174.564606741573</v>
      </c>
      <c r="H5041" s="4">
        <v>113.58039747191012</v>
      </c>
      <c r="I5041">
        <v>854.4</v>
      </c>
      <c r="J5041" t="s">
        <v>34</v>
      </c>
      <c r="K5041" t="s">
        <v>58</v>
      </c>
      <c r="L5041" t="s">
        <v>57</v>
      </c>
      <c r="M5041" s="2">
        <v>41286</v>
      </c>
      <c r="N5041" s="2">
        <v>44325</v>
      </c>
      <c r="O5041" t="s">
        <v>16</v>
      </c>
      <c r="P5041">
        <v>0.08</v>
      </c>
      <c r="Q5041">
        <v>0.08</v>
      </c>
    </row>
    <row r="5042" spans="1:17">
      <c r="A5042" s="1">
        <v>42125</v>
      </c>
      <c r="B5042" t="s">
        <v>55</v>
      </c>
      <c r="C5042" t="s">
        <v>331</v>
      </c>
      <c r="D5042" s="4">
        <v>843393.6</v>
      </c>
      <c r="E5042" s="4">
        <v>78266.92607999999</v>
      </c>
      <c r="F5042" s="3">
        <v>9.2799999999999994E-2</v>
      </c>
      <c r="G5042" s="5">
        <v>1561.84</v>
      </c>
      <c r="H5042" s="4">
        <v>144.93875199999999</v>
      </c>
      <c r="I5042">
        <v>540</v>
      </c>
      <c r="J5042" t="s">
        <v>34</v>
      </c>
      <c r="K5042" t="s">
        <v>58</v>
      </c>
      <c r="L5042" t="s">
        <v>57</v>
      </c>
      <c r="M5042" s="2">
        <v>41877</v>
      </c>
      <c r="N5042" s="2">
        <v>43702</v>
      </c>
      <c r="O5042" t="s">
        <v>16</v>
      </c>
      <c r="P5042">
        <v>0.08</v>
      </c>
    </row>
    <row r="5043" spans="1:17">
      <c r="A5043" s="1">
        <v>42125</v>
      </c>
      <c r="B5043" t="s">
        <v>55</v>
      </c>
      <c r="C5043" t="s">
        <v>311</v>
      </c>
      <c r="D5043" s="4">
        <v>857949.6</v>
      </c>
      <c r="E5043" s="4">
        <v>78759.773279999979</v>
      </c>
      <c r="F5043" s="3">
        <v>9.1799999999999979E-2</v>
      </c>
      <c r="G5043" s="5">
        <v>1361.8247619047618</v>
      </c>
      <c r="H5043" s="4">
        <v>125.01551314285712</v>
      </c>
      <c r="I5043">
        <v>630</v>
      </c>
      <c r="J5043" t="s">
        <v>34</v>
      </c>
      <c r="K5043" t="s">
        <v>58</v>
      </c>
      <c r="L5043" t="s">
        <v>57</v>
      </c>
      <c r="M5043" s="2">
        <v>41757</v>
      </c>
      <c r="N5043" s="2">
        <v>43948</v>
      </c>
      <c r="O5043" t="s">
        <v>16</v>
      </c>
      <c r="P5043">
        <v>0.08</v>
      </c>
    </row>
    <row r="5044" spans="1:17">
      <c r="A5044" s="1">
        <v>42125</v>
      </c>
      <c r="B5044" t="s">
        <v>55</v>
      </c>
      <c r="C5044" t="s">
        <v>60</v>
      </c>
      <c r="D5044" s="4">
        <v>117622.68000000001</v>
      </c>
      <c r="E5044" s="4">
        <v>27229.650420000002</v>
      </c>
      <c r="F5044" s="3">
        <v>0.23150000000000001</v>
      </c>
      <c r="G5044" s="5">
        <v>468.9899521531101</v>
      </c>
      <c r="H5044" s="4">
        <v>108.57117392344499</v>
      </c>
      <c r="I5044">
        <v>250.79999999999998</v>
      </c>
      <c r="J5044" t="s">
        <v>62</v>
      </c>
      <c r="K5044" t="s">
        <v>61</v>
      </c>
      <c r="L5044" t="s">
        <v>61</v>
      </c>
      <c r="M5044" s="2">
        <v>41243</v>
      </c>
      <c r="N5044" s="2">
        <v>43229</v>
      </c>
      <c r="O5044" t="s">
        <v>13</v>
      </c>
      <c r="P5044">
        <v>0</v>
      </c>
      <c r="Q5044">
        <v>0</v>
      </c>
    </row>
    <row r="5045" spans="1:17">
      <c r="A5045" s="1">
        <v>42125</v>
      </c>
      <c r="B5045" t="s">
        <v>55</v>
      </c>
      <c r="C5045" t="s">
        <v>63</v>
      </c>
      <c r="D5045" s="4">
        <v>749900.4</v>
      </c>
      <c r="E5045" s="4">
        <v>204121.73999999996</v>
      </c>
      <c r="F5045" s="3">
        <v>0.27219846795654457</v>
      </c>
      <c r="G5045" s="5">
        <v>748.40359281437134</v>
      </c>
      <c r="H5045" s="4">
        <v>203.71431137724548</v>
      </c>
      <c r="I5045">
        <v>1002</v>
      </c>
      <c r="J5045" t="s">
        <v>34</v>
      </c>
      <c r="K5045" t="s">
        <v>58</v>
      </c>
      <c r="L5045" t="s">
        <v>57</v>
      </c>
      <c r="M5045" s="2">
        <v>42098</v>
      </c>
      <c r="N5045" s="2">
        <v>44325</v>
      </c>
      <c r="O5045" t="s">
        <v>16</v>
      </c>
      <c r="P5045">
        <v>7.0000000000000007E-2</v>
      </c>
      <c r="Q5045">
        <v>7.0000000000000007E-2</v>
      </c>
    </row>
    <row r="5046" spans="1:17">
      <c r="A5046" s="1">
        <v>42125</v>
      </c>
      <c r="B5046" t="s">
        <v>55</v>
      </c>
      <c r="C5046" t="s">
        <v>64</v>
      </c>
      <c r="D5046" s="4">
        <v>413544</v>
      </c>
      <c r="E5046" s="4">
        <v>75926.67839999999</v>
      </c>
      <c r="F5046" s="3">
        <v>0.18359999999999999</v>
      </c>
      <c r="G5046" s="5">
        <v>2114.2331288343557</v>
      </c>
      <c r="H5046" s="4">
        <v>388.1732024539877</v>
      </c>
      <c r="I5046">
        <v>195.6</v>
      </c>
      <c r="J5046" t="s">
        <v>10</v>
      </c>
      <c r="K5046" t="s">
        <v>12</v>
      </c>
      <c r="L5046" t="s">
        <v>27</v>
      </c>
      <c r="M5046" s="2">
        <v>41299</v>
      </c>
      <c r="N5046" s="2">
        <v>42499</v>
      </c>
      <c r="O5046" t="s">
        <v>21</v>
      </c>
      <c r="P5046">
        <v>0.16</v>
      </c>
      <c r="Q5046">
        <v>0.16</v>
      </c>
    </row>
    <row r="5047" spans="1:17">
      <c r="A5047" s="1">
        <v>42125</v>
      </c>
      <c r="B5047" t="s">
        <v>55</v>
      </c>
      <c r="C5047" t="s">
        <v>66</v>
      </c>
      <c r="D5047" s="4">
        <v>327090</v>
      </c>
      <c r="E5047" s="4">
        <v>57469.712999999996</v>
      </c>
      <c r="F5047" s="3">
        <v>0.1757</v>
      </c>
      <c r="G5047" s="5">
        <v>2725.75</v>
      </c>
      <c r="H5047" s="4">
        <v>478.91427499999998</v>
      </c>
      <c r="I5047">
        <v>120</v>
      </c>
      <c r="J5047" t="s">
        <v>10</v>
      </c>
      <c r="K5047" t="s">
        <v>20</v>
      </c>
      <c r="L5047" t="s">
        <v>20</v>
      </c>
      <c r="M5047" s="2">
        <v>41279</v>
      </c>
      <c r="N5047" s="2">
        <v>42499</v>
      </c>
      <c r="O5047" t="s">
        <v>21</v>
      </c>
      <c r="P5047">
        <v>0.15</v>
      </c>
      <c r="Q5047">
        <v>0.16</v>
      </c>
    </row>
    <row r="5048" spans="1:17">
      <c r="A5048" s="1">
        <v>42125</v>
      </c>
      <c r="B5048" t="s">
        <v>55</v>
      </c>
      <c r="C5048" t="s">
        <v>67</v>
      </c>
      <c r="D5048" s="4">
        <v>165025.19999999998</v>
      </c>
      <c r="E5048" s="4">
        <v>33896.176079999997</v>
      </c>
      <c r="F5048" s="3">
        <v>0.2054</v>
      </c>
      <c r="G5048" s="5">
        <v>1217</v>
      </c>
      <c r="H5048" s="4">
        <v>249.9718</v>
      </c>
      <c r="I5048">
        <v>135.6</v>
      </c>
      <c r="J5048" t="s">
        <v>10</v>
      </c>
      <c r="K5048" t="s">
        <v>20</v>
      </c>
      <c r="L5048" t="s">
        <v>20</v>
      </c>
      <c r="M5048" s="2">
        <v>41281</v>
      </c>
      <c r="N5048" s="2">
        <v>42155</v>
      </c>
      <c r="O5048" t="s">
        <v>21</v>
      </c>
      <c r="P5048">
        <v>0.14000000000000001</v>
      </c>
      <c r="Q5048">
        <v>0.14000000000000001</v>
      </c>
    </row>
    <row r="5049" spans="1:17">
      <c r="A5049" s="1">
        <v>42125</v>
      </c>
      <c r="B5049" t="s">
        <v>55</v>
      </c>
      <c r="C5049" t="s">
        <v>68</v>
      </c>
      <c r="D5049" s="4">
        <v>34578</v>
      </c>
      <c r="E5049" s="4">
        <v>17278.6266</v>
      </c>
      <c r="F5049" s="3">
        <v>0.49969999999999998</v>
      </c>
      <c r="G5049" s="5">
        <v>480.25</v>
      </c>
      <c r="H5049" s="4">
        <v>239.98092499999998</v>
      </c>
      <c r="I5049">
        <v>72</v>
      </c>
      <c r="J5049" t="s">
        <v>10</v>
      </c>
      <c r="K5049" t="s">
        <v>11</v>
      </c>
      <c r="L5049" t="s">
        <v>42</v>
      </c>
      <c r="M5049" s="2">
        <v>41280</v>
      </c>
      <c r="N5049" s="2">
        <v>42155</v>
      </c>
      <c r="O5049" t="s">
        <v>21</v>
      </c>
      <c r="P5049">
        <v>0.15</v>
      </c>
      <c r="Q5049">
        <v>0.15</v>
      </c>
    </row>
    <row r="5050" spans="1:17">
      <c r="A5050" s="1">
        <v>42125</v>
      </c>
      <c r="B5050" t="s">
        <v>55</v>
      </c>
      <c r="C5050" t="s">
        <v>69</v>
      </c>
      <c r="D5050" s="4">
        <v>88540.800000000003</v>
      </c>
      <c r="E5050" s="4">
        <v>48980.770559999997</v>
      </c>
      <c r="F5050" s="3">
        <v>0.55319999999999991</v>
      </c>
      <c r="G5050" s="5">
        <v>469.96178343949043</v>
      </c>
      <c r="H5050" s="4">
        <v>259.98285859872607</v>
      </c>
      <c r="I5050">
        <v>188.4</v>
      </c>
      <c r="J5050" t="s">
        <v>10</v>
      </c>
      <c r="K5050" t="s">
        <v>20</v>
      </c>
      <c r="L5050" t="s">
        <v>20</v>
      </c>
      <c r="M5050" s="2">
        <v>41283</v>
      </c>
      <c r="N5050" s="2">
        <v>42155</v>
      </c>
      <c r="O5050" t="s">
        <v>21</v>
      </c>
      <c r="P5050">
        <v>0.17</v>
      </c>
      <c r="Q5050">
        <v>0.17</v>
      </c>
    </row>
    <row r="5051" spans="1:17">
      <c r="A5051" s="1">
        <v>42125</v>
      </c>
      <c r="B5051" t="s">
        <v>55</v>
      </c>
      <c r="C5051" t="s">
        <v>70</v>
      </c>
      <c r="D5051" s="4">
        <v>359026.8</v>
      </c>
      <c r="E5051" s="4">
        <v>68250.994680000003</v>
      </c>
      <c r="F5051" s="3">
        <v>0.19010000000000002</v>
      </c>
      <c r="G5051" s="5">
        <v>1709.6514285714286</v>
      </c>
      <c r="H5051" s="4">
        <v>325.00473657142857</v>
      </c>
      <c r="I5051">
        <v>210</v>
      </c>
      <c r="J5051" t="s">
        <v>10</v>
      </c>
      <c r="K5051" t="s">
        <v>20</v>
      </c>
      <c r="L5051" t="s">
        <v>20</v>
      </c>
      <c r="M5051" s="2">
        <v>41284</v>
      </c>
      <c r="N5051" s="2">
        <v>42499</v>
      </c>
      <c r="O5051" t="s">
        <v>16</v>
      </c>
      <c r="P5051">
        <v>0.18</v>
      </c>
      <c r="Q5051">
        <v>0.18</v>
      </c>
    </row>
    <row r="5052" spans="1:17">
      <c r="A5052" s="1">
        <v>42125</v>
      </c>
      <c r="B5052" t="s">
        <v>55</v>
      </c>
      <c r="C5052" t="s">
        <v>71</v>
      </c>
      <c r="D5052" s="4">
        <v>143918.61600000001</v>
      </c>
      <c r="E5052" s="4">
        <v>37059.043620000004</v>
      </c>
      <c r="F5052" s="3">
        <v>0.25750000000000001</v>
      </c>
      <c r="G5052" s="5">
        <v>493.54806584362149</v>
      </c>
      <c r="H5052" s="4">
        <v>127.08862695473253</v>
      </c>
      <c r="I5052">
        <v>291.59999999999997</v>
      </c>
      <c r="J5052" t="s">
        <v>10</v>
      </c>
      <c r="K5052" t="s">
        <v>12</v>
      </c>
      <c r="L5052" t="s">
        <v>12</v>
      </c>
      <c r="M5052" s="2">
        <v>41340</v>
      </c>
      <c r="N5052" s="2">
        <v>42499</v>
      </c>
      <c r="O5052" t="s">
        <v>16</v>
      </c>
      <c r="P5052">
        <v>0.13</v>
      </c>
      <c r="Q5052">
        <v>0.14000000000000001</v>
      </c>
    </row>
    <row r="5053" spans="1:17">
      <c r="A5053" s="1">
        <v>42125</v>
      </c>
      <c r="B5053" t="s">
        <v>55</v>
      </c>
      <c r="C5053" t="s">
        <v>72</v>
      </c>
      <c r="D5053" s="4">
        <v>109012.632</v>
      </c>
      <c r="E5053" s="4">
        <v>25923.203889599998</v>
      </c>
      <c r="F5053" s="3">
        <v>0.23779999999999998</v>
      </c>
      <c r="G5053" s="5">
        <v>534.37564705882357</v>
      </c>
      <c r="H5053" s="4">
        <v>127.07452887058822</v>
      </c>
      <c r="I5053">
        <v>204</v>
      </c>
      <c r="J5053" t="s">
        <v>10</v>
      </c>
      <c r="K5053" t="s">
        <v>20</v>
      </c>
      <c r="L5053" t="s">
        <v>20</v>
      </c>
      <c r="M5053" s="2">
        <v>41337</v>
      </c>
      <c r="N5053" s="2">
        <v>42499</v>
      </c>
      <c r="O5053" t="s">
        <v>16</v>
      </c>
      <c r="P5053">
        <v>0.13</v>
      </c>
      <c r="Q5053">
        <v>0.14000000000000001</v>
      </c>
    </row>
    <row r="5054" spans="1:17">
      <c r="A5054" s="1">
        <v>42125</v>
      </c>
      <c r="B5054" t="s">
        <v>55</v>
      </c>
      <c r="C5054" t="s">
        <v>73</v>
      </c>
      <c r="D5054" s="4">
        <v>174032.4</v>
      </c>
      <c r="E5054" s="4">
        <v>40375.51679999999</v>
      </c>
      <c r="F5054" s="3">
        <v>0.23199999999999996</v>
      </c>
      <c r="G5054" s="5">
        <v>1218.7142857142858</v>
      </c>
      <c r="H5054" s="4">
        <v>282.74171428571424</v>
      </c>
      <c r="I5054">
        <v>142.79999999999998</v>
      </c>
      <c r="J5054" t="s">
        <v>10</v>
      </c>
      <c r="K5054" t="s">
        <v>20</v>
      </c>
      <c r="L5054" t="s">
        <v>20</v>
      </c>
      <c r="M5054" s="2">
        <v>41284</v>
      </c>
      <c r="N5054" s="2">
        <v>43229</v>
      </c>
      <c r="O5054" t="s">
        <v>21</v>
      </c>
      <c r="P5054">
        <v>0.16</v>
      </c>
      <c r="Q5054">
        <v>0.16</v>
      </c>
    </row>
    <row r="5055" spans="1:17">
      <c r="A5055" s="1">
        <v>42125</v>
      </c>
      <c r="B5055" t="s">
        <v>55</v>
      </c>
      <c r="C5055" t="s">
        <v>74</v>
      </c>
      <c r="D5055" s="4">
        <v>135217.19999999998</v>
      </c>
      <c r="E5055" s="4">
        <v>22905.793679999999</v>
      </c>
      <c r="F5055" s="3">
        <v>0.16940000000000002</v>
      </c>
      <c r="G5055" s="5">
        <v>411.24452554744516</v>
      </c>
      <c r="H5055" s="4">
        <v>69.664822627737223</v>
      </c>
      <c r="I5055">
        <v>328.8</v>
      </c>
      <c r="J5055" t="s">
        <v>10</v>
      </c>
      <c r="K5055" t="s">
        <v>20</v>
      </c>
      <c r="L5055" t="s">
        <v>20</v>
      </c>
      <c r="M5055" s="2">
        <v>41299</v>
      </c>
      <c r="N5055" s="2">
        <v>42133</v>
      </c>
      <c r="O5055" t="s">
        <v>21</v>
      </c>
      <c r="P5055">
        <v>0.15</v>
      </c>
    </row>
    <row r="5056" spans="1:17">
      <c r="A5056" s="1">
        <v>42125</v>
      </c>
      <c r="B5056" t="s">
        <v>55</v>
      </c>
      <c r="C5056" t="s">
        <v>75</v>
      </c>
      <c r="D5056" s="4">
        <v>632760</v>
      </c>
      <c r="E5056" s="4">
        <v>110036.96399999999</v>
      </c>
      <c r="F5056" s="3">
        <v>0.1739</v>
      </c>
      <c r="G5056" s="5">
        <v>1690.0641025641028</v>
      </c>
      <c r="H5056" s="4">
        <v>293.90214743589746</v>
      </c>
      <c r="I5056">
        <v>374.4</v>
      </c>
      <c r="J5056" t="s">
        <v>10</v>
      </c>
      <c r="K5056" t="s">
        <v>76</v>
      </c>
      <c r="L5056" t="s">
        <v>76</v>
      </c>
      <c r="M5056" s="2">
        <v>41295</v>
      </c>
      <c r="N5056" s="2">
        <v>42133</v>
      </c>
      <c r="O5056" t="s">
        <v>21</v>
      </c>
      <c r="P5056">
        <v>0.15</v>
      </c>
    </row>
    <row r="5057" spans="1:17">
      <c r="A5057" s="1">
        <v>42125</v>
      </c>
      <c r="B5057" t="s">
        <v>55</v>
      </c>
      <c r="C5057" t="s">
        <v>77</v>
      </c>
      <c r="D5057" s="4">
        <v>315432.84000000003</v>
      </c>
      <c r="E5057" s="4">
        <v>64001.323236000004</v>
      </c>
      <c r="F5057" s="3">
        <v>0.2029</v>
      </c>
      <c r="G5057" s="5">
        <v>1168.2697777777778</v>
      </c>
      <c r="H5057" s="4">
        <v>237.04193791111112</v>
      </c>
      <c r="I5057">
        <v>270</v>
      </c>
      <c r="J5057" t="s">
        <v>10</v>
      </c>
      <c r="K5057" t="s">
        <v>76</v>
      </c>
      <c r="L5057" t="s">
        <v>76</v>
      </c>
      <c r="M5057" s="2">
        <v>41279</v>
      </c>
      <c r="N5057" s="2">
        <v>42499</v>
      </c>
      <c r="O5057" t="s">
        <v>21</v>
      </c>
      <c r="P5057">
        <v>0.13</v>
      </c>
      <c r="Q5057">
        <v>0.14000000000000001</v>
      </c>
    </row>
    <row r="5058" spans="1:17">
      <c r="A5058" s="1">
        <v>42125</v>
      </c>
      <c r="B5058" t="s">
        <v>55</v>
      </c>
      <c r="C5058" t="s">
        <v>78</v>
      </c>
      <c r="D5058" s="4">
        <v>361113.59999999998</v>
      </c>
      <c r="E5058" s="4">
        <v>81575.562239999985</v>
      </c>
      <c r="F5058" s="3">
        <v>0.22589999999999996</v>
      </c>
      <c r="G5058" s="5">
        <v>1399.6651162790697</v>
      </c>
      <c r="H5058" s="4">
        <v>316.1843497674418</v>
      </c>
      <c r="I5058">
        <v>258</v>
      </c>
      <c r="J5058" t="s">
        <v>10</v>
      </c>
      <c r="K5058" t="s">
        <v>20</v>
      </c>
      <c r="L5058" t="s">
        <v>20</v>
      </c>
      <c r="M5058" s="2">
        <v>41274</v>
      </c>
      <c r="N5058" s="2">
        <v>42435</v>
      </c>
      <c r="O5058" t="s">
        <v>21</v>
      </c>
      <c r="P5058">
        <v>0.18</v>
      </c>
      <c r="Q5058">
        <v>0.19</v>
      </c>
    </row>
    <row r="5059" spans="1:17">
      <c r="A5059" s="1">
        <v>42125</v>
      </c>
      <c r="B5059" t="s">
        <v>55</v>
      </c>
      <c r="C5059" t="s">
        <v>79</v>
      </c>
      <c r="D5059" s="4">
        <v>1121994</v>
      </c>
      <c r="E5059" s="4">
        <v>234608.94540000003</v>
      </c>
      <c r="F5059" s="3">
        <v>0.20910000000000004</v>
      </c>
      <c r="G5059" s="5">
        <v>723.12064965197214</v>
      </c>
      <c r="H5059" s="4">
        <v>151.20452784222741</v>
      </c>
      <c r="I5059">
        <v>1551.6</v>
      </c>
      <c r="J5059" t="s">
        <v>32</v>
      </c>
      <c r="K5059" t="s">
        <v>79</v>
      </c>
      <c r="L5059" t="s">
        <v>32</v>
      </c>
      <c r="M5059" s="2">
        <v>41338</v>
      </c>
      <c r="N5059" s="2">
        <v>44349</v>
      </c>
      <c r="O5059" t="s">
        <v>30</v>
      </c>
      <c r="P5059">
        <v>0.14000000000000001</v>
      </c>
    </row>
    <row r="5060" spans="1:17">
      <c r="A5060" s="1">
        <v>42125</v>
      </c>
      <c r="B5060" t="s">
        <v>55</v>
      </c>
      <c r="C5060" t="s">
        <v>270</v>
      </c>
      <c r="D5060" s="4">
        <v>1161729.5999999999</v>
      </c>
      <c r="E5060" s="4">
        <v>81785.763840000014</v>
      </c>
      <c r="F5060" s="3">
        <v>7.0400000000000018E-2</v>
      </c>
      <c r="G5060" s="5">
        <v>994.97225077081191</v>
      </c>
      <c r="H5060" s="4">
        <v>70.046046454265181</v>
      </c>
      <c r="I5060">
        <v>1167.5999999999999</v>
      </c>
      <c r="J5060" t="s">
        <v>34</v>
      </c>
      <c r="K5060" t="s">
        <v>58</v>
      </c>
      <c r="L5060" t="s">
        <v>57</v>
      </c>
      <c r="M5060" s="2">
        <v>41446</v>
      </c>
      <c r="N5060" s="2">
        <v>44487</v>
      </c>
      <c r="O5060" t="s">
        <v>16</v>
      </c>
      <c r="P5060">
        <v>0</v>
      </c>
    </row>
    <row r="5061" spans="1:17">
      <c r="A5061" s="1">
        <v>42125</v>
      </c>
      <c r="B5061" t="s">
        <v>55</v>
      </c>
      <c r="C5061" t="s">
        <v>273</v>
      </c>
      <c r="D5061" s="4">
        <v>2102852.4</v>
      </c>
      <c r="E5061" s="4">
        <v>105142.62000000001</v>
      </c>
      <c r="F5061" s="3">
        <v>5.000000000000001E-2</v>
      </c>
      <c r="G5061" s="5">
        <v>3937.9258426966289</v>
      </c>
      <c r="H5061" s="4">
        <v>196.89629213483147</v>
      </c>
      <c r="I5061">
        <v>534</v>
      </c>
      <c r="J5061" t="s">
        <v>34</v>
      </c>
      <c r="K5061" t="s">
        <v>58</v>
      </c>
      <c r="L5061" t="s">
        <v>57</v>
      </c>
      <c r="M5061" s="2">
        <v>41514</v>
      </c>
      <c r="N5061" s="2">
        <v>44525</v>
      </c>
      <c r="O5061" t="s">
        <v>16</v>
      </c>
      <c r="P5061">
        <v>0.05</v>
      </c>
    </row>
    <row r="5062" spans="1:17">
      <c r="A5062" s="1">
        <v>42125</v>
      </c>
      <c r="B5062" t="s">
        <v>55</v>
      </c>
      <c r="C5062" t="s">
        <v>283</v>
      </c>
      <c r="D5062" s="4">
        <v>926661.6</v>
      </c>
      <c r="E5062" s="4">
        <v>55785.028319999998</v>
      </c>
      <c r="F5062" s="3">
        <v>6.0199999999999997E-2</v>
      </c>
      <c r="G5062" s="5">
        <v>1660.683870967742</v>
      </c>
      <c r="H5062" s="4">
        <v>99.973169032258056</v>
      </c>
      <c r="I5062">
        <v>558</v>
      </c>
      <c r="J5062" t="s">
        <v>34</v>
      </c>
      <c r="K5062" t="s">
        <v>58</v>
      </c>
      <c r="L5062" t="s">
        <v>57</v>
      </c>
      <c r="M5062" s="2">
        <v>41567</v>
      </c>
      <c r="N5062" s="2">
        <v>44578</v>
      </c>
      <c r="O5062" t="s">
        <v>16</v>
      </c>
      <c r="P5062">
        <v>0.05</v>
      </c>
    </row>
    <row r="5063" spans="1:17">
      <c r="A5063" s="1">
        <v>42125</v>
      </c>
      <c r="B5063" t="s">
        <v>55</v>
      </c>
      <c r="C5063" t="s">
        <v>80</v>
      </c>
      <c r="D5063" s="4">
        <v>880686</v>
      </c>
      <c r="E5063" s="4">
        <v>65963.381399999998</v>
      </c>
      <c r="F5063" s="3">
        <v>7.4899999999999994E-2</v>
      </c>
      <c r="G5063" s="5">
        <v>3366.5366972477068</v>
      </c>
      <c r="H5063" s="4">
        <v>252.15359862385324</v>
      </c>
      <c r="I5063">
        <v>261.59999999999997</v>
      </c>
      <c r="J5063" t="s">
        <v>10</v>
      </c>
      <c r="K5063" t="s">
        <v>20</v>
      </c>
      <c r="L5063" t="s">
        <v>20</v>
      </c>
      <c r="M5063" s="2">
        <v>41374</v>
      </c>
      <c r="N5063" s="2">
        <v>42499</v>
      </c>
      <c r="O5063" t="s">
        <v>21</v>
      </c>
      <c r="P5063">
        <v>0.06</v>
      </c>
      <c r="Q5063">
        <v>0.06</v>
      </c>
    </row>
    <row r="5064" spans="1:17">
      <c r="A5064" s="1">
        <v>42125</v>
      </c>
      <c r="B5064" t="s">
        <v>55</v>
      </c>
      <c r="C5064" t="s">
        <v>81</v>
      </c>
      <c r="D5064" s="4">
        <v>669490.91999999993</v>
      </c>
      <c r="E5064" s="4">
        <v>150300.71153999999</v>
      </c>
      <c r="F5064" s="3">
        <v>0.22450000000000001</v>
      </c>
      <c r="G5064" s="5">
        <v>864.97534883720925</v>
      </c>
      <c r="H5064" s="4">
        <v>194.18696581395346</v>
      </c>
      <c r="I5064">
        <v>774</v>
      </c>
      <c r="J5064" t="s">
        <v>10</v>
      </c>
      <c r="K5064" t="s">
        <v>12</v>
      </c>
      <c r="L5064" t="s">
        <v>23</v>
      </c>
      <c r="M5064" s="2">
        <v>41299</v>
      </c>
      <c r="N5064" s="2">
        <v>43229</v>
      </c>
      <c r="O5064" t="s">
        <v>21</v>
      </c>
      <c r="P5064">
        <v>0.11</v>
      </c>
      <c r="Q5064">
        <v>0.12</v>
      </c>
    </row>
    <row r="5065" spans="1:17">
      <c r="A5065" s="1">
        <v>42125</v>
      </c>
      <c r="B5065" t="s">
        <v>55</v>
      </c>
      <c r="C5065" t="s">
        <v>82</v>
      </c>
      <c r="D5065" s="4">
        <v>350420.39999999997</v>
      </c>
      <c r="E5065" s="4">
        <v>85467.535559999989</v>
      </c>
      <c r="F5065" s="3">
        <v>0.24390000000000001</v>
      </c>
      <c r="G5065" s="5">
        <v>1054.2129963898917</v>
      </c>
      <c r="H5065" s="4">
        <v>257.12254981949457</v>
      </c>
      <c r="I5065">
        <v>332.4</v>
      </c>
      <c r="J5065" t="s">
        <v>10</v>
      </c>
      <c r="K5065" t="s">
        <v>12</v>
      </c>
      <c r="L5065" t="s">
        <v>12</v>
      </c>
      <c r="M5065" s="2">
        <v>41331</v>
      </c>
      <c r="N5065" s="2">
        <v>42499</v>
      </c>
      <c r="O5065" t="s">
        <v>21</v>
      </c>
      <c r="P5065">
        <v>0.15</v>
      </c>
      <c r="Q5065">
        <v>0.15</v>
      </c>
    </row>
    <row r="5066" spans="1:17">
      <c r="A5066" s="1">
        <v>42125</v>
      </c>
      <c r="B5066" t="s">
        <v>55</v>
      </c>
      <c r="C5066" t="s">
        <v>83</v>
      </c>
      <c r="D5066" s="4">
        <v>510807.6</v>
      </c>
      <c r="E5066" s="4">
        <v>96031.828800000003</v>
      </c>
      <c r="F5066" s="3">
        <v>0.18800000000000003</v>
      </c>
      <c r="G5066" s="5">
        <v>2876.1689189189187</v>
      </c>
      <c r="H5066" s="4">
        <v>540.71975675675674</v>
      </c>
      <c r="I5066">
        <v>177.6</v>
      </c>
      <c r="J5066" t="s">
        <v>10</v>
      </c>
      <c r="K5066" t="s">
        <v>20</v>
      </c>
      <c r="L5066" t="s">
        <v>20</v>
      </c>
      <c r="M5066" s="2">
        <v>41295</v>
      </c>
      <c r="N5066" s="2">
        <v>42158</v>
      </c>
      <c r="O5066" t="s">
        <v>21</v>
      </c>
      <c r="P5066">
        <v>0.15</v>
      </c>
      <c r="Q5066">
        <v>0.18</v>
      </c>
    </row>
    <row r="5067" spans="1:17">
      <c r="A5067" s="1">
        <v>42125</v>
      </c>
      <c r="B5067" t="s">
        <v>55</v>
      </c>
      <c r="C5067" t="s">
        <v>84</v>
      </c>
      <c r="D5067" s="4">
        <v>395882.39999999997</v>
      </c>
      <c r="E5067" s="4">
        <v>72011.008560000002</v>
      </c>
      <c r="F5067" s="3">
        <v>0.18190000000000003</v>
      </c>
      <c r="G5067" s="5">
        <v>1874.4431818181818</v>
      </c>
      <c r="H5067" s="4">
        <v>340.96121477272732</v>
      </c>
      <c r="I5067">
        <v>211.2</v>
      </c>
      <c r="J5067" t="s">
        <v>10</v>
      </c>
      <c r="K5067" t="s">
        <v>20</v>
      </c>
      <c r="L5067" t="s">
        <v>20</v>
      </c>
      <c r="M5067" s="2">
        <v>41298</v>
      </c>
      <c r="N5067" s="2">
        <v>42153</v>
      </c>
      <c r="O5067" t="s">
        <v>21</v>
      </c>
      <c r="P5067">
        <v>0.15</v>
      </c>
      <c r="Q5067">
        <v>0.16</v>
      </c>
    </row>
    <row r="5068" spans="1:17">
      <c r="A5068" s="1">
        <v>42125</v>
      </c>
      <c r="B5068" t="s">
        <v>55</v>
      </c>
      <c r="C5068" t="s">
        <v>85</v>
      </c>
      <c r="D5068" s="4">
        <v>161847.88799999998</v>
      </c>
      <c r="E5068" s="4">
        <v>22156.975867199999</v>
      </c>
      <c r="F5068" s="3">
        <v>0.13690000000000002</v>
      </c>
      <c r="G5068" s="5">
        <v>1309.4489320388348</v>
      </c>
      <c r="H5068" s="4">
        <v>179.26355879611651</v>
      </c>
      <c r="I5068">
        <v>123.6</v>
      </c>
      <c r="J5068" t="s">
        <v>10</v>
      </c>
      <c r="K5068" t="s">
        <v>76</v>
      </c>
      <c r="L5068" t="s">
        <v>76</v>
      </c>
      <c r="M5068" s="2">
        <v>41345</v>
      </c>
      <c r="N5068" s="2">
        <v>42499</v>
      </c>
      <c r="O5068" t="s">
        <v>16</v>
      </c>
      <c r="P5068">
        <v>0.13</v>
      </c>
      <c r="Q5068">
        <v>0.14000000000000001</v>
      </c>
    </row>
    <row r="5069" spans="1:17">
      <c r="A5069" s="1">
        <v>42125</v>
      </c>
      <c r="B5069" t="s">
        <v>55</v>
      </c>
      <c r="C5069" t="s">
        <v>86</v>
      </c>
      <c r="D5069" s="4">
        <v>351226.8</v>
      </c>
      <c r="E5069" s="4">
        <v>70947.813599999994</v>
      </c>
      <c r="F5069" s="3">
        <v>0.20199999999999999</v>
      </c>
      <c r="G5069" s="5">
        <v>2268.9069767441861</v>
      </c>
      <c r="H5069" s="4">
        <v>458.31920930232559</v>
      </c>
      <c r="I5069">
        <v>154.79999999999998</v>
      </c>
      <c r="J5069" t="s">
        <v>10</v>
      </c>
      <c r="K5069" t="s">
        <v>76</v>
      </c>
      <c r="L5069" t="s">
        <v>76</v>
      </c>
      <c r="M5069" s="2">
        <v>41355</v>
      </c>
      <c r="N5069" s="2">
        <v>42499</v>
      </c>
      <c r="O5069" t="s">
        <v>21</v>
      </c>
      <c r="P5069">
        <v>0.18</v>
      </c>
      <c r="Q5069">
        <v>0.18</v>
      </c>
    </row>
    <row r="5070" spans="1:17">
      <c r="A5070" s="1">
        <v>42125</v>
      </c>
      <c r="B5070" t="s">
        <v>55</v>
      </c>
      <c r="C5070" t="s">
        <v>87</v>
      </c>
      <c r="D5070" s="4">
        <v>292420.8</v>
      </c>
      <c r="E5070" s="4">
        <v>68309.498879999999</v>
      </c>
      <c r="F5070" s="3">
        <v>0.2336</v>
      </c>
      <c r="G5070" s="5">
        <v>1177.217391304348</v>
      </c>
      <c r="H5070" s="4">
        <v>274.99798260869568</v>
      </c>
      <c r="I5070">
        <v>248.39999999999998</v>
      </c>
      <c r="J5070" t="s">
        <v>10</v>
      </c>
      <c r="K5070" t="s">
        <v>20</v>
      </c>
      <c r="L5070" t="s">
        <v>20</v>
      </c>
      <c r="M5070" s="2">
        <v>41285</v>
      </c>
      <c r="N5070" s="2">
        <v>42499</v>
      </c>
      <c r="O5070" t="s">
        <v>21</v>
      </c>
      <c r="P5070">
        <v>0.18</v>
      </c>
      <c r="Q5070">
        <v>0.18</v>
      </c>
    </row>
    <row r="5071" spans="1:17">
      <c r="A5071" s="1">
        <v>42125</v>
      </c>
      <c r="B5071" t="s">
        <v>55</v>
      </c>
      <c r="C5071" t="s">
        <v>88</v>
      </c>
      <c r="D5071" s="4">
        <v>87078.96</v>
      </c>
      <c r="E5071" s="4">
        <v>20132.655552</v>
      </c>
      <c r="F5071" s="3">
        <v>0.23119999999999999</v>
      </c>
      <c r="G5071" s="5">
        <v>549.7409090909091</v>
      </c>
      <c r="H5071" s="4">
        <v>127.10009818181818</v>
      </c>
      <c r="I5071">
        <v>158.4</v>
      </c>
      <c r="J5071" t="s">
        <v>10</v>
      </c>
      <c r="K5071" t="s">
        <v>20</v>
      </c>
      <c r="L5071" t="s">
        <v>20</v>
      </c>
      <c r="M5071" s="2">
        <v>41345</v>
      </c>
      <c r="N5071" s="2">
        <v>42499</v>
      </c>
      <c r="O5071" t="s">
        <v>16</v>
      </c>
      <c r="P5071">
        <v>0.13</v>
      </c>
      <c r="Q5071">
        <v>0.14000000000000001</v>
      </c>
    </row>
    <row r="5072" spans="1:17">
      <c r="A5072" s="1">
        <v>42125</v>
      </c>
      <c r="B5072" t="s">
        <v>55</v>
      </c>
      <c r="C5072" t="s">
        <v>89</v>
      </c>
      <c r="D5072" s="4">
        <v>251049.59999999998</v>
      </c>
      <c r="E5072" s="4">
        <v>29900.00736</v>
      </c>
      <c r="F5072" s="3">
        <v>0.11910000000000001</v>
      </c>
      <c r="G5072" s="5">
        <v>2350.651685393258</v>
      </c>
      <c r="H5072" s="4">
        <v>279.96261573033706</v>
      </c>
      <c r="I5072">
        <v>106.8</v>
      </c>
      <c r="J5072" t="s">
        <v>47</v>
      </c>
      <c r="K5072" t="s">
        <v>91</v>
      </c>
      <c r="L5072" t="s">
        <v>90</v>
      </c>
      <c r="M5072" s="2">
        <v>41250</v>
      </c>
      <c r="N5072" s="2">
        <v>42155</v>
      </c>
      <c r="O5072" t="s">
        <v>13</v>
      </c>
      <c r="P5072">
        <v>0</v>
      </c>
    </row>
    <row r="5073" spans="1:18">
      <c r="A5073" s="1">
        <v>42125</v>
      </c>
      <c r="B5073" t="s">
        <v>55</v>
      </c>
      <c r="C5073" t="s">
        <v>92</v>
      </c>
      <c r="D5073" s="4">
        <v>235437.6</v>
      </c>
      <c r="E5073" s="4">
        <v>23708.566319999998</v>
      </c>
      <c r="F5073" s="3">
        <v>0.10069999999999998</v>
      </c>
      <c r="G5073" s="5">
        <v>4562.7441860465115</v>
      </c>
      <c r="H5073" s="4">
        <v>459.46833953488368</v>
      </c>
      <c r="I5073">
        <v>51.6</v>
      </c>
      <c r="J5073" t="s">
        <v>10</v>
      </c>
      <c r="K5073" t="s">
        <v>11</v>
      </c>
      <c r="L5073" t="s">
        <v>42</v>
      </c>
      <c r="M5073" s="2">
        <v>41332</v>
      </c>
      <c r="N5073" s="2">
        <v>42155</v>
      </c>
      <c r="O5073" t="s">
        <v>21</v>
      </c>
      <c r="P5073">
        <v>0.16</v>
      </c>
      <c r="Q5073">
        <v>0.16</v>
      </c>
    </row>
    <row r="5074" spans="1:18">
      <c r="A5074" s="1">
        <v>42125</v>
      </c>
      <c r="B5074" t="s">
        <v>55</v>
      </c>
      <c r="C5074" t="s">
        <v>93</v>
      </c>
      <c r="D5074" s="4">
        <v>310926</v>
      </c>
      <c r="E5074" s="4">
        <v>47820.418799999999</v>
      </c>
      <c r="F5074" s="3">
        <v>0.15379999999999999</v>
      </c>
      <c r="G5074" s="5">
        <v>4982.7884615384619</v>
      </c>
      <c r="H5074" s="4">
        <v>766.35286538461537</v>
      </c>
      <c r="I5074">
        <v>62.4</v>
      </c>
      <c r="J5074" t="s">
        <v>10</v>
      </c>
      <c r="K5074" t="s">
        <v>11</v>
      </c>
      <c r="L5074" t="s">
        <v>94</v>
      </c>
      <c r="M5074" s="2">
        <v>41287</v>
      </c>
      <c r="N5074" s="2">
        <v>42499</v>
      </c>
      <c r="O5074" t="s">
        <v>21</v>
      </c>
      <c r="P5074">
        <v>0.13</v>
      </c>
      <c r="Q5074">
        <v>0.15</v>
      </c>
    </row>
    <row r="5075" spans="1:18">
      <c r="A5075" s="1">
        <v>42125</v>
      </c>
      <c r="B5075" t="s">
        <v>55</v>
      </c>
      <c r="C5075" t="s">
        <v>95</v>
      </c>
      <c r="D5075" s="4">
        <v>212313.60000000001</v>
      </c>
      <c r="E5075" s="4">
        <v>37537.044479999997</v>
      </c>
      <c r="F5075" s="3">
        <v>0.17679999999999998</v>
      </c>
      <c r="G5075" s="5">
        <v>1565.7345132743365</v>
      </c>
      <c r="H5075" s="4">
        <v>276.82186194690263</v>
      </c>
      <c r="I5075">
        <v>135.6</v>
      </c>
      <c r="J5075" t="s">
        <v>10</v>
      </c>
      <c r="K5075" t="s">
        <v>20</v>
      </c>
      <c r="L5075" t="s">
        <v>20</v>
      </c>
      <c r="M5075" s="2">
        <v>41974</v>
      </c>
      <c r="N5075" s="2">
        <v>42499</v>
      </c>
      <c r="O5075" t="s">
        <v>21</v>
      </c>
      <c r="P5075">
        <v>0.13</v>
      </c>
      <c r="Q5075">
        <v>0.14000000000000001</v>
      </c>
    </row>
    <row r="5076" spans="1:18">
      <c r="A5076" s="1">
        <v>42125</v>
      </c>
      <c r="B5076" t="s">
        <v>55</v>
      </c>
      <c r="C5076" t="s">
        <v>96</v>
      </c>
      <c r="D5076" s="4">
        <v>635253.23999999987</v>
      </c>
      <c r="E5076" s="4">
        <v>116187.81759599996</v>
      </c>
      <c r="F5076" s="3">
        <v>0.18289999999999998</v>
      </c>
      <c r="G5076" s="5">
        <v>1186.9455156950671</v>
      </c>
      <c r="H5076" s="4">
        <v>217.09233482062777</v>
      </c>
      <c r="I5076">
        <v>535.19999999999993</v>
      </c>
      <c r="J5076" t="s">
        <v>10</v>
      </c>
      <c r="K5076" t="s">
        <v>76</v>
      </c>
      <c r="L5076" t="s">
        <v>76</v>
      </c>
      <c r="M5076" s="2">
        <v>41974</v>
      </c>
      <c r="N5076" s="2">
        <v>42499</v>
      </c>
      <c r="O5076" t="s">
        <v>21</v>
      </c>
      <c r="P5076">
        <v>0.13</v>
      </c>
      <c r="Q5076">
        <v>0.14000000000000001</v>
      </c>
    </row>
    <row r="5077" spans="1:18">
      <c r="A5077" s="1">
        <v>42125</v>
      </c>
      <c r="B5077" t="s">
        <v>55</v>
      </c>
      <c r="C5077" t="s">
        <v>343</v>
      </c>
      <c r="D5077" s="4">
        <v>464919.6</v>
      </c>
      <c r="E5077" s="4">
        <v>99167.350680000018</v>
      </c>
      <c r="F5077" s="3">
        <v>0.21330000000000005</v>
      </c>
      <c r="G5077" s="5">
        <v>1188.4447852760736</v>
      </c>
      <c r="H5077" s="4">
        <v>253.49527269938656</v>
      </c>
      <c r="I5077">
        <v>391.2</v>
      </c>
      <c r="J5077" t="s">
        <v>10</v>
      </c>
      <c r="K5077" t="s">
        <v>20</v>
      </c>
      <c r="L5077" t="s">
        <v>20</v>
      </c>
      <c r="M5077" s="2">
        <v>41331</v>
      </c>
      <c r="N5077" s="2">
        <v>42499</v>
      </c>
      <c r="O5077" t="s">
        <v>21</v>
      </c>
      <c r="P5077">
        <v>0.15</v>
      </c>
      <c r="Q5077">
        <v>0.16</v>
      </c>
    </row>
    <row r="5078" spans="1:18">
      <c r="A5078" s="1">
        <v>42125</v>
      </c>
      <c r="B5078" t="s">
        <v>55</v>
      </c>
      <c r="C5078" t="s">
        <v>97</v>
      </c>
      <c r="D5078" s="4">
        <v>441261.6</v>
      </c>
      <c r="E5078" s="4">
        <v>78191.555519999994</v>
      </c>
      <c r="F5078" s="3">
        <v>0.1772</v>
      </c>
      <c r="G5078" s="5">
        <v>1430.8093385214008</v>
      </c>
      <c r="H5078" s="4">
        <v>253.53941478599222</v>
      </c>
      <c r="I5078">
        <v>308.39999999999998</v>
      </c>
      <c r="J5078" t="s">
        <v>10</v>
      </c>
      <c r="K5078" t="s">
        <v>20</v>
      </c>
      <c r="L5078" t="s">
        <v>20</v>
      </c>
      <c r="M5078" s="2">
        <v>41331</v>
      </c>
      <c r="N5078" s="2">
        <v>42499</v>
      </c>
      <c r="O5078" t="s">
        <v>21</v>
      </c>
      <c r="P5078">
        <v>0.15</v>
      </c>
      <c r="Q5078">
        <v>0.16</v>
      </c>
    </row>
    <row r="5079" spans="1:18">
      <c r="A5079" s="1">
        <v>42125</v>
      </c>
      <c r="B5079" t="s">
        <v>55</v>
      </c>
      <c r="C5079" t="s">
        <v>98</v>
      </c>
      <c r="D5079" s="4">
        <v>941041.68</v>
      </c>
      <c r="E5079" s="4">
        <v>144073.48120800001</v>
      </c>
      <c r="F5079" s="3">
        <v>0.15310000000000001</v>
      </c>
      <c r="G5079" s="5">
        <v>1908.0326034063262</v>
      </c>
      <c r="H5079" s="4">
        <v>292.11979158150854</v>
      </c>
      <c r="I5079">
        <v>493.2</v>
      </c>
      <c r="J5079" t="s">
        <v>47</v>
      </c>
      <c r="K5079" t="s">
        <v>100</v>
      </c>
      <c r="L5079" t="s">
        <v>99</v>
      </c>
      <c r="M5079" s="2">
        <v>41241</v>
      </c>
      <c r="N5079" s="2">
        <v>43229</v>
      </c>
      <c r="O5079" t="s">
        <v>21</v>
      </c>
      <c r="P5079">
        <v>0.12</v>
      </c>
      <c r="Q5079">
        <v>0.13</v>
      </c>
    </row>
    <row r="5080" spans="1:18">
      <c r="A5080" s="1">
        <v>42125</v>
      </c>
      <c r="B5080" t="s">
        <v>55</v>
      </c>
      <c r="C5080" t="s">
        <v>102</v>
      </c>
      <c r="D5080" s="4">
        <v>455582.39999999997</v>
      </c>
      <c r="E5080" s="4">
        <v>52391.976000000002</v>
      </c>
      <c r="F5080" s="3">
        <v>0.11500000000000002</v>
      </c>
      <c r="G5080" s="5">
        <v>958.71717171717171</v>
      </c>
      <c r="H5080" s="4">
        <v>110.25247474747475</v>
      </c>
      <c r="I5080">
        <v>475.2</v>
      </c>
      <c r="J5080" t="s">
        <v>34</v>
      </c>
      <c r="K5080" t="s">
        <v>58</v>
      </c>
      <c r="L5080" t="s">
        <v>57</v>
      </c>
      <c r="M5080" s="2">
        <v>41332</v>
      </c>
      <c r="N5080" s="2">
        <v>44325</v>
      </c>
      <c r="O5080" t="s">
        <v>21</v>
      </c>
      <c r="P5080">
        <v>0.08</v>
      </c>
      <c r="Q5080">
        <v>0.08</v>
      </c>
    </row>
    <row r="5081" spans="1:18">
      <c r="A5081" s="1">
        <v>42125</v>
      </c>
      <c r="B5081" t="s">
        <v>55</v>
      </c>
      <c r="C5081" t="s">
        <v>344</v>
      </c>
      <c r="D5081" s="4">
        <v>1872179.5320000001</v>
      </c>
      <c r="E5081" s="4">
        <v>110458.59238800002</v>
      </c>
      <c r="F5081" s="3">
        <v>5.9000000000000004E-2</v>
      </c>
      <c r="G5081" s="5">
        <v>3333.6530128205127</v>
      </c>
      <c r="H5081" s="4">
        <v>196.68552775641029</v>
      </c>
      <c r="I5081">
        <v>561.6</v>
      </c>
      <c r="J5081" t="s">
        <v>34</v>
      </c>
      <c r="K5081" t="s">
        <v>58</v>
      </c>
      <c r="L5081" t="s">
        <v>57</v>
      </c>
      <c r="M5081" s="2">
        <v>42019</v>
      </c>
      <c r="N5081" s="2">
        <v>44940</v>
      </c>
      <c r="O5081" t="s">
        <v>21</v>
      </c>
      <c r="P5081">
        <v>0.05</v>
      </c>
    </row>
    <row r="5082" spans="1:18">
      <c r="A5082" s="1">
        <v>42125</v>
      </c>
      <c r="B5082" t="s">
        <v>55</v>
      </c>
      <c r="C5082" t="s">
        <v>104</v>
      </c>
      <c r="D5082" s="4">
        <v>411182.86800000002</v>
      </c>
      <c r="E5082" s="4">
        <v>65090.248004400004</v>
      </c>
      <c r="F5082" s="3">
        <v>0.1583</v>
      </c>
      <c r="G5082" s="5">
        <v>249.2017381818182</v>
      </c>
      <c r="H5082" s="4">
        <v>39.448635154181822</v>
      </c>
      <c r="I5082">
        <v>1650</v>
      </c>
      <c r="J5082" t="s">
        <v>34</v>
      </c>
      <c r="K5082" t="s">
        <v>58</v>
      </c>
      <c r="L5082" t="s">
        <v>57</v>
      </c>
      <c r="M5082" s="2">
        <v>41261</v>
      </c>
      <c r="N5082" s="2">
        <v>44332</v>
      </c>
      <c r="O5082" t="s">
        <v>30</v>
      </c>
      <c r="P5082">
        <v>7.0000000000000007E-2</v>
      </c>
      <c r="Q5082">
        <v>7.0000000000000007E-2</v>
      </c>
    </row>
    <row r="5083" spans="1:18">
      <c r="A5083" s="1">
        <v>42125</v>
      </c>
      <c r="B5083" t="s">
        <v>55</v>
      </c>
      <c r="C5083" t="s">
        <v>257</v>
      </c>
      <c r="D5083" s="4">
        <v>51302.400000000001</v>
      </c>
      <c r="E5083" s="4">
        <v>8808.622080000001</v>
      </c>
      <c r="F5083" s="3">
        <v>0.17170000000000002</v>
      </c>
      <c r="G5083" s="5">
        <v>3562.666666666667</v>
      </c>
      <c r="H5083" s="4">
        <v>611.70986666666681</v>
      </c>
      <c r="I5083">
        <v>14.399999999999999</v>
      </c>
      <c r="J5083" t="s">
        <v>10</v>
      </c>
      <c r="K5083" t="s">
        <v>11</v>
      </c>
      <c r="L5083" t="s">
        <v>94</v>
      </c>
      <c r="M5083" s="2">
        <v>41541</v>
      </c>
      <c r="N5083" s="2">
        <v>42270</v>
      </c>
      <c r="O5083" t="s">
        <v>21</v>
      </c>
      <c r="P5083">
        <v>0.16</v>
      </c>
    </row>
    <row r="5084" spans="1:18">
      <c r="A5084" s="1">
        <v>42125</v>
      </c>
      <c r="B5084" t="s">
        <v>55</v>
      </c>
      <c r="C5084" t="s">
        <v>247</v>
      </c>
      <c r="D5084" s="4">
        <v>41995.560000000005</v>
      </c>
      <c r="E5084" s="4">
        <v>7559.2008000000005</v>
      </c>
      <c r="F5084" s="3">
        <v>0.18</v>
      </c>
      <c r="G5084" s="5">
        <v>1749.8150000000003</v>
      </c>
      <c r="H5084" s="4">
        <v>314.9667</v>
      </c>
      <c r="I5084">
        <v>24</v>
      </c>
      <c r="J5084" t="s">
        <v>10</v>
      </c>
      <c r="K5084" t="s">
        <v>12</v>
      </c>
      <c r="L5084" t="s">
        <v>27</v>
      </c>
      <c r="M5084" s="2">
        <v>41893</v>
      </c>
      <c r="N5084" s="2">
        <v>42257</v>
      </c>
      <c r="O5084" t="s">
        <v>21</v>
      </c>
      <c r="P5084">
        <v>0.15</v>
      </c>
    </row>
    <row r="5085" spans="1:18">
      <c r="A5085" s="1">
        <v>42125</v>
      </c>
      <c r="B5085" t="s">
        <v>55</v>
      </c>
      <c r="C5085" t="s">
        <v>249</v>
      </c>
      <c r="D5085" s="4">
        <v>55518</v>
      </c>
      <c r="E5085" s="4">
        <v>8927.2944000000007</v>
      </c>
      <c r="F5085" s="3">
        <v>0.1608</v>
      </c>
      <c r="G5085" s="5">
        <v>3855.416666666667</v>
      </c>
      <c r="H5085" s="4">
        <v>619.95100000000014</v>
      </c>
      <c r="I5085">
        <v>14.399999999999999</v>
      </c>
      <c r="J5085" t="s">
        <v>10</v>
      </c>
      <c r="K5085" t="s">
        <v>11</v>
      </c>
      <c r="L5085" t="s">
        <v>94</v>
      </c>
      <c r="M5085" s="2">
        <v>41902</v>
      </c>
      <c r="N5085" s="2">
        <v>42266</v>
      </c>
      <c r="O5085" t="s">
        <v>21</v>
      </c>
      <c r="P5085">
        <v>0.15</v>
      </c>
    </row>
    <row r="5086" spans="1:18">
      <c r="A5086" s="1">
        <v>42125</v>
      </c>
      <c r="B5086" t="s">
        <v>55</v>
      </c>
      <c r="C5086" t="s">
        <v>287</v>
      </c>
      <c r="D5086" s="4">
        <v>48204</v>
      </c>
      <c r="E5086" s="4">
        <v>0</v>
      </c>
      <c r="F5086" s="3">
        <v>0</v>
      </c>
      <c r="G5086" s="5">
        <v>3347.5000000000005</v>
      </c>
      <c r="H5086" s="4">
        <v>0</v>
      </c>
      <c r="I5086">
        <v>14.399999999999999</v>
      </c>
      <c r="J5086" t="s">
        <v>10</v>
      </c>
      <c r="K5086" t="s">
        <v>11</v>
      </c>
      <c r="L5086" t="s">
        <v>9</v>
      </c>
      <c r="M5086" s="2">
        <v>41724</v>
      </c>
      <c r="N5086" s="2">
        <v>42088</v>
      </c>
      <c r="O5086" t="s">
        <v>21</v>
      </c>
      <c r="P5086">
        <v>0.14000000000000001</v>
      </c>
    </row>
    <row r="5087" spans="1:18">
      <c r="A5087" s="1">
        <v>42125</v>
      </c>
      <c r="B5087" t="s">
        <v>55</v>
      </c>
      <c r="C5087" t="s">
        <v>277</v>
      </c>
      <c r="D5087" s="4">
        <v>13008</v>
      </c>
      <c r="E5087" s="4">
        <v>2160.6288</v>
      </c>
      <c r="F5087" s="3">
        <v>0.1661</v>
      </c>
      <c r="G5087" s="5">
        <v>1806.6666666666667</v>
      </c>
      <c r="H5087" s="4">
        <v>300.08733333333333</v>
      </c>
      <c r="I5087">
        <v>7.1999999999999993</v>
      </c>
      <c r="J5087" t="s">
        <v>47</v>
      </c>
      <c r="K5087" t="s">
        <v>91</v>
      </c>
      <c r="L5087" t="s">
        <v>280</v>
      </c>
      <c r="M5087" s="2">
        <v>41617</v>
      </c>
      <c r="N5087" s="2">
        <v>42346</v>
      </c>
      <c r="O5087" t="s">
        <v>13</v>
      </c>
      <c r="P5087">
        <v>0</v>
      </c>
    </row>
    <row r="5088" spans="1:18">
      <c r="A5088" s="1">
        <v>42125</v>
      </c>
      <c r="B5088" t="s">
        <v>55</v>
      </c>
      <c r="C5088" t="s">
        <v>293</v>
      </c>
      <c r="D5088" s="4">
        <v>36840</v>
      </c>
      <c r="E5088" s="4">
        <v>3684</v>
      </c>
      <c r="F5088" s="3">
        <v>0.1</v>
      </c>
      <c r="G5088" s="5">
        <v>15350</v>
      </c>
      <c r="H5088" s="4">
        <v>1535</v>
      </c>
      <c r="I5088">
        <v>2.4</v>
      </c>
      <c r="J5088" t="s">
        <v>34</v>
      </c>
      <c r="K5088" t="s">
        <v>36</v>
      </c>
      <c r="L5088" t="s">
        <v>167</v>
      </c>
      <c r="M5088" s="2">
        <v>41712</v>
      </c>
      <c r="N5088" s="2">
        <v>42442</v>
      </c>
      <c r="O5088" t="s">
        <v>16</v>
      </c>
      <c r="P5088">
        <v>0.1</v>
      </c>
      <c r="R5088">
        <f t="shared" ref="R5088" si="412">(N5088-M5088)/365</f>
        <v>2</v>
      </c>
    </row>
    <row r="5089" spans="1:16">
      <c r="A5089" s="1">
        <v>42125</v>
      </c>
      <c r="B5089" t="s">
        <v>55</v>
      </c>
      <c r="C5089" t="s">
        <v>294</v>
      </c>
      <c r="D5089" s="4">
        <v>41631</v>
      </c>
      <c r="E5089" s="4">
        <v>0</v>
      </c>
      <c r="F5089" s="3">
        <v>0</v>
      </c>
      <c r="G5089" s="5">
        <v>4336.5625</v>
      </c>
      <c r="H5089" s="4">
        <v>0</v>
      </c>
      <c r="I5089">
        <v>9.6</v>
      </c>
      <c r="J5089" t="s">
        <v>10</v>
      </c>
      <c r="K5089" t="s">
        <v>11</v>
      </c>
      <c r="L5089" t="s">
        <v>94</v>
      </c>
      <c r="M5089" s="2">
        <v>41759</v>
      </c>
      <c r="N5089" s="2">
        <v>42123</v>
      </c>
      <c r="O5089" t="s">
        <v>21</v>
      </c>
      <c r="P5089">
        <v>0.17</v>
      </c>
    </row>
    <row r="5090" spans="1:16">
      <c r="A5090" s="1">
        <v>42125</v>
      </c>
      <c r="B5090" t="s">
        <v>55</v>
      </c>
      <c r="C5090" t="s">
        <v>295</v>
      </c>
      <c r="D5090" s="4">
        <v>9768</v>
      </c>
      <c r="E5090" s="4">
        <v>0</v>
      </c>
      <c r="F5090" s="3">
        <v>0</v>
      </c>
      <c r="G5090" s="5">
        <v>145.35714285714286</v>
      </c>
      <c r="H5090" s="4">
        <v>0</v>
      </c>
      <c r="I5090">
        <v>67.2</v>
      </c>
      <c r="J5090" t="s">
        <v>47</v>
      </c>
      <c r="K5090" t="s">
        <v>91</v>
      </c>
      <c r="L5090" t="s">
        <v>276</v>
      </c>
      <c r="M5090" s="2">
        <v>41752</v>
      </c>
      <c r="N5090" s="2">
        <v>42116</v>
      </c>
      <c r="O5090" t="s">
        <v>13</v>
      </c>
      <c r="P5090">
        <v>0</v>
      </c>
    </row>
    <row r="5091" spans="1:16">
      <c r="A5091" s="1">
        <v>42125</v>
      </c>
      <c r="B5091" t="s">
        <v>55</v>
      </c>
      <c r="C5091" t="s">
        <v>189</v>
      </c>
      <c r="D5091" s="4">
        <v>73419.599999999991</v>
      </c>
      <c r="E5091" s="4">
        <v>3935.2905599999999</v>
      </c>
      <c r="F5091" s="3">
        <v>5.3600000000000002E-2</v>
      </c>
      <c r="G5091" s="5">
        <v>5098.583333333333</v>
      </c>
      <c r="H5091" s="4">
        <v>273.28406666666666</v>
      </c>
      <c r="I5091">
        <v>14.399999999999999</v>
      </c>
      <c r="J5091" t="s">
        <v>10</v>
      </c>
      <c r="K5091" t="s">
        <v>11</v>
      </c>
      <c r="L5091" t="s">
        <v>94</v>
      </c>
      <c r="M5091" s="2">
        <v>41804</v>
      </c>
      <c r="N5091" s="2">
        <v>42133</v>
      </c>
      <c r="O5091" t="s">
        <v>21</v>
      </c>
      <c r="P5091">
        <v>0.17</v>
      </c>
    </row>
    <row r="5092" spans="1:16">
      <c r="A5092" s="1">
        <v>42125</v>
      </c>
      <c r="B5092" t="s">
        <v>55</v>
      </c>
      <c r="C5092" t="s">
        <v>332</v>
      </c>
      <c r="D5092" s="4">
        <v>34905.599999999999</v>
      </c>
      <c r="E5092" s="4">
        <v>6000.272640000001</v>
      </c>
      <c r="F5092" s="3">
        <v>0.17190000000000003</v>
      </c>
      <c r="G5092" s="5">
        <v>2908.7999999999997</v>
      </c>
      <c r="H5092" s="4">
        <v>500.02272000000011</v>
      </c>
      <c r="I5092">
        <v>12</v>
      </c>
      <c r="J5092" t="s">
        <v>47</v>
      </c>
      <c r="K5092" t="s">
        <v>48</v>
      </c>
      <c r="L5092" t="s">
        <v>333</v>
      </c>
      <c r="M5092" s="2">
        <v>41964</v>
      </c>
      <c r="N5092" s="2">
        <v>42328</v>
      </c>
      <c r="O5092" t="s">
        <v>21</v>
      </c>
      <c r="P5092">
        <v>0.15</v>
      </c>
    </row>
    <row r="5093" spans="1:16">
      <c r="A5093" s="1">
        <v>42125</v>
      </c>
      <c r="B5093" t="s">
        <v>55</v>
      </c>
      <c r="C5093" t="s">
        <v>254</v>
      </c>
      <c r="D5093" s="4">
        <v>52444.92</v>
      </c>
      <c r="E5093" s="4">
        <v>8989.0592880000004</v>
      </c>
      <c r="F5093" s="3">
        <v>0.17140000000000002</v>
      </c>
      <c r="G5093" s="5">
        <v>3642.0083333333337</v>
      </c>
      <c r="H5093" s="4">
        <v>624.24022833333345</v>
      </c>
      <c r="I5093">
        <v>14.399999999999999</v>
      </c>
      <c r="J5093" t="s">
        <v>10</v>
      </c>
      <c r="K5093" t="s">
        <v>11</v>
      </c>
      <c r="L5093" t="s">
        <v>94</v>
      </c>
      <c r="M5093" s="2">
        <v>41533</v>
      </c>
      <c r="N5093" s="2">
        <v>42262</v>
      </c>
      <c r="O5093" t="s">
        <v>21</v>
      </c>
      <c r="P5093">
        <v>0.16</v>
      </c>
    </row>
    <row r="5094" spans="1:16">
      <c r="A5094" s="1">
        <v>42125</v>
      </c>
      <c r="B5094" t="s">
        <v>55</v>
      </c>
      <c r="C5094" t="s">
        <v>255</v>
      </c>
      <c r="D5094" s="4">
        <v>53224.799999999996</v>
      </c>
      <c r="E5094" s="4">
        <v>9649.6562399999984</v>
      </c>
      <c r="F5094" s="3">
        <v>0.18129999999999999</v>
      </c>
      <c r="G5094" s="5">
        <v>3696.1666666666665</v>
      </c>
      <c r="H5094" s="4">
        <v>670.11501666666663</v>
      </c>
      <c r="I5094">
        <v>14.399999999999999</v>
      </c>
      <c r="J5094" t="s">
        <v>10</v>
      </c>
      <c r="K5094" t="s">
        <v>11</v>
      </c>
      <c r="L5094" t="s">
        <v>94</v>
      </c>
      <c r="M5094" s="2">
        <v>41518</v>
      </c>
      <c r="N5094" s="2">
        <v>42247</v>
      </c>
      <c r="O5094" t="s">
        <v>21</v>
      </c>
      <c r="P5094">
        <v>0.17</v>
      </c>
    </row>
    <row r="5095" spans="1:16">
      <c r="A5095" s="1">
        <v>42125</v>
      </c>
      <c r="B5095" t="s">
        <v>55</v>
      </c>
      <c r="C5095" t="s">
        <v>256</v>
      </c>
      <c r="D5095" s="4">
        <v>32725.199999999997</v>
      </c>
      <c r="E5095" s="4">
        <v>6600.6728400000011</v>
      </c>
      <c r="F5095" s="3">
        <v>0.20170000000000005</v>
      </c>
      <c r="G5095" s="5">
        <v>2272.5833333333335</v>
      </c>
      <c r="H5095" s="4">
        <v>458.38005833333347</v>
      </c>
      <c r="I5095">
        <v>14.399999999999999</v>
      </c>
      <c r="J5095" t="s">
        <v>52</v>
      </c>
      <c r="K5095" t="s">
        <v>51</v>
      </c>
      <c r="L5095" t="s">
        <v>51</v>
      </c>
      <c r="M5095" s="2">
        <v>41536</v>
      </c>
      <c r="N5095" s="2">
        <v>42265</v>
      </c>
      <c r="O5095" t="s">
        <v>21</v>
      </c>
      <c r="P5095">
        <v>0.13</v>
      </c>
    </row>
    <row r="5096" spans="1:16">
      <c r="A5096" s="1">
        <v>42125</v>
      </c>
      <c r="B5096" t="s">
        <v>55</v>
      </c>
      <c r="C5096" t="s">
        <v>278</v>
      </c>
      <c r="D5096" s="4">
        <v>5856</v>
      </c>
      <c r="E5096" s="4">
        <v>2519.8368</v>
      </c>
      <c r="F5096" s="3">
        <v>0.43030000000000002</v>
      </c>
      <c r="G5096" s="5">
        <v>375.38461538461542</v>
      </c>
      <c r="H5096" s="4">
        <v>161.52800000000002</v>
      </c>
      <c r="I5096">
        <v>15.6</v>
      </c>
      <c r="J5096" t="s">
        <v>47</v>
      </c>
      <c r="K5096" t="s">
        <v>91</v>
      </c>
      <c r="L5096" t="s">
        <v>279</v>
      </c>
      <c r="M5096" s="2">
        <v>41609</v>
      </c>
      <c r="N5096" s="2">
        <v>42338</v>
      </c>
      <c r="O5096" t="s">
        <v>13</v>
      </c>
      <c r="P5096">
        <v>0</v>
      </c>
    </row>
    <row r="5097" spans="1:16">
      <c r="A5097" s="1">
        <v>42156</v>
      </c>
      <c r="B5097" t="s">
        <v>55</v>
      </c>
      <c r="C5097" t="s">
        <v>56</v>
      </c>
      <c r="D5097" s="4">
        <v>1363387.2</v>
      </c>
      <c r="E5097" s="4">
        <v>132521.23584000001</v>
      </c>
      <c r="F5097" s="3">
        <v>9.7200000000000009E-2</v>
      </c>
      <c r="G5097" s="5">
        <v>1131.6294820717133</v>
      </c>
      <c r="H5097" s="4">
        <v>109.99438565737053</v>
      </c>
      <c r="I5097">
        <v>1204.8</v>
      </c>
      <c r="J5097" t="s">
        <v>34</v>
      </c>
      <c r="K5097" t="s">
        <v>58</v>
      </c>
      <c r="L5097" t="s">
        <v>57</v>
      </c>
      <c r="M5097" s="2">
        <v>41270</v>
      </c>
      <c r="N5097" s="2">
        <v>44325</v>
      </c>
      <c r="O5097" t="s">
        <v>16</v>
      </c>
      <c r="P5097">
        <v>0.08</v>
      </c>
    </row>
    <row r="5098" spans="1:16">
      <c r="A5098" s="1">
        <v>42156</v>
      </c>
      <c r="B5098" t="s">
        <v>55</v>
      </c>
      <c r="C5098" t="s">
        <v>59</v>
      </c>
      <c r="D5098" s="4">
        <v>920970</v>
      </c>
      <c r="E5098" s="4">
        <v>98267.498999999996</v>
      </c>
      <c r="F5098" s="3">
        <v>0.10669999999999999</v>
      </c>
      <c r="G5098" s="5">
        <v>1077.9143258426966</v>
      </c>
      <c r="H5098" s="4">
        <v>115.01345856741573</v>
      </c>
      <c r="I5098">
        <v>854.4</v>
      </c>
      <c r="J5098" t="s">
        <v>34</v>
      </c>
      <c r="K5098" t="s">
        <v>58</v>
      </c>
      <c r="L5098" t="s">
        <v>57</v>
      </c>
      <c r="M5098" s="2">
        <v>41286</v>
      </c>
      <c r="N5098" s="2">
        <v>44325</v>
      </c>
      <c r="O5098" t="s">
        <v>16</v>
      </c>
      <c r="P5098">
        <v>0.08</v>
      </c>
    </row>
    <row r="5099" spans="1:16">
      <c r="A5099" s="1">
        <v>42156</v>
      </c>
      <c r="B5099" t="s">
        <v>55</v>
      </c>
      <c r="C5099" t="s">
        <v>331</v>
      </c>
      <c r="D5099" s="4">
        <v>771237.6</v>
      </c>
      <c r="E5099" s="4">
        <v>78280.616399999999</v>
      </c>
      <c r="F5099" s="3">
        <v>0.10150000000000001</v>
      </c>
      <c r="G5099" s="5">
        <v>1428.2177777777777</v>
      </c>
      <c r="H5099" s="4">
        <v>144.96410444444444</v>
      </c>
      <c r="I5099">
        <v>540</v>
      </c>
      <c r="J5099" t="s">
        <v>34</v>
      </c>
      <c r="K5099" t="s">
        <v>58</v>
      </c>
      <c r="L5099" t="s">
        <v>57</v>
      </c>
      <c r="M5099" s="2">
        <v>41877</v>
      </c>
      <c r="N5099" s="2">
        <v>43702</v>
      </c>
      <c r="O5099" t="s">
        <v>16</v>
      </c>
      <c r="P5099">
        <v>0.08</v>
      </c>
    </row>
    <row r="5100" spans="1:16">
      <c r="A5100" s="1">
        <v>42156</v>
      </c>
      <c r="B5100" t="s">
        <v>55</v>
      </c>
      <c r="C5100" t="s">
        <v>311</v>
      </c>
      <c r="D5100" s="4">
        <v>764934</v>
      </c>
      <c r="E5100" s="4">
        <v>78788.202000000005</v>
      </c>
      <c r="F5100" s="3">
        <v>0.10300000000000001</v>
      </c>
      <c r="G5100" s="5">
        <v>1214.1809523809525</v>
      </c>
      <c r="H5100" s="4">
        <v>125.0606380952381</v>
      </c>
      <c r="I5100">
        <v>630</v>
      </c>
      <c r="J5100" t="s">
        <v>34</v>
      </c>
      <c r="K5100" t="s">
        <v>58</v>
      </c>
      <c r="L5100" t="s">
        <v>57</v>
      </c>
      <c r="M5100" s="2">
        <v>41757</v>
      </c>
      <c r="N5100" s="2">
        <v>43948</v>
      </c>
      <c r="O5100" t="s">
        <v>16</v>
      </c>
      <c r="P5100">
        <v>0.08</v>
      </c>
    </row>
    <row r="5101" spans="1:16">
      <c r="A5101" s="1">
        <v>42156</v>
      </c>
      <c r="B5101" t="s">
        <v>55</v>
      </c>
      <c r="C5101" t="s">
        <v>60</v>
      </c>
      <c r="D5101" s="4">
        <v>117562.43999999999</v>
      </c>
      <c r="E5101" s="4">
        <v>27591.904667999999</v>
      </c>
      <c r="F5101" s="3">
        <v>0.23470000000000002</v>
      </c>
      <c r="G5101" s="5">
        <v>468.74976076555021</v>
      </c>
      <c r="H5101" s="4">
        <v>110.01556885167464</v>
      </c>
      <c r="I5101">
        <v>250.79999999999998</v>
      </c>
      <c r="J5101" t="s">
        <v>62</v>
      </c>
      <c r="K5101" t="s">
        <v>61</v>
      </c>
      <c r="L5101" t="s">
        <v>61</v>
      </c>
      <c r="M5101" s="2">
        <v>41243</v>
      </c>
      <c r="N5101" s="2">
        <v>43229</v>
      </c>
      <c r="O5101" t="s">
        <v>13</v>
      </c>
      <c r="P5101">
        <v>0</v>
      </c>
    </row>
    <row r="5102" spans="1:16">
      <c r="A5102" s="1">
        <v>42156</v>
      </c>
      <c r="B5102" t="s">
        <v>55</v>
      </c>
      <c r="C5102" t="s">
        <v>63</v>
      </c>
      <c r="D5102" s="4">
        <v>634120.79999999993</v>
      </c>
      <c r="E5102" s="4">
        <v>90171.977759999994</v>
      </c>
      <c r="F5102" s="3">
        <v>0.14219999999999999</v>
      </c>
      <c r="G5102" s="5">
        <v>632.85508982035924</v>
      </c>
      <c r="H5102" s="4">
        <v>89.991993772455089</v>
      </c>
      <c r="I5102">
        <v>1002</v>
      </c>
      <c r="J5102" t="s">
        <v>34</v>
      </c>
      <c r="K5102" t="s">
        <v>58</v>
      </c>
      <c r="L5102" t="s">
        <v>57</v>
      </c>
      <c r="M5102" s="2">
        <v>42098</v>
      </c>
      <c r="N5102" s="2">
        <v>44325</v>
      </c>
      <c r="O5102" t="s">
        <v>16</v>
      </c>
      <c r="P5102">
        <v>7.0000000000000007E-2</v>
      </c>
    </row>
    <row r="5103" spans="1:16">
      <c r="A5103" s="1">
        <v>42156</v>
      </c>
      <c r="B5103" t="s">
        <v>55</v>
      </c>
      <c r="C5103" t="s">
        <v>64</v>
      </c>
      <c r="D5103" s="4">
        <v>291985.2</v>
      </c>
      <c r="E5103" s="4">
        <v>56499.136200000001</v>
      </c>
      <c r="F5103" s="3">
        <v>0.19350000000000001</v>
      </c>
      <c r="G5103" s="5">
        <v>1492.7668711656443</v>
      </c>
      <c r="H5103" s="4">
        <v>288.85038957055218</v>
      </c>
      <c r="I5103">
        <v>195.6</v>
      </c>
      <c r="J5103" t="s">
        <v>10</v>
      </c>
      <c r="K5103" t="s">
        <v>12</v>
      </c>
      <c r="L5103" t="s">
        <v>27</v>
      </c>
      <c r="M5103" s="2">
        <v>41299</v>
      </c>
      <c r="N5103" s="2">
        <v>42499</v>
      </c>
      <c r="O5103" t="s">
        <v>21</v>
      </c>
      <c r="P5103">
        <v>0.16</v>
      </c>
    </row>
    <row r="5104" spans="1:16">
      <c r="A5104" s="1">
        <v>42156</v>
      </c>
      <c r="B5104" t="s">
        <v>55</v>
      </c>
      <c r="C5104" t="s">
        <v>84</v>
      </c>
      <c r="D5104" s="4">
        <v>264142.8</v>
      </c>
      <c r="E5104" s="4">
        <v>56183.173560000003</v>
      </c>
      <c r="F5104" s="3">
        <v>0.21270000000000003</v>
      </c>
      <c r="G5104" s="5">
        <v>1457.7417218543046</v>
      </c>
      <c r="H5104" s="4">
        <v>310.06166423841063</v>
      </c>
      <c r="I5104">
        <v>181.2</v>
      </c>
      <c r="J5104" t="s">
        <v>10</v>
      </c>
      <c r="K5104" t="s">
        <v>20</v>
      </c>
      <c r="L5104" t="s">
        <v>20</v>
      </c>
      <c r="M5104" s="2">
        <v>42134</v>
      </c>
      <c r="N5104" s="2">
        <v>42864</v>
      </c>
      <c r="O5104" t="s">
        <v>21</v>
      </c>
      <c r="P5104">
        <v>0.16</v>
      </c>
    </row>
    <row r="5105" spans="1:17">
      <c r="A5105" s="1">
        <v>42156</v>
      </c>
      <c r="B5105" t="s">
        <v>55</v>
      </c>
      <c r="C5105" t="s">
        <v>66</v>
      </c>
      <c r="D5105" s="4">
        <v>254104.8</v>
      </c>
      <c r="E5105" s="4">
        <v>46653.641279999996</v>
      </c>
      <c r="F5105" s="3">
        <v>0.18359999999999999</v>
      </c>
      <c r="G5105" s="5">
        <v>2117.54</v>
      </c>
      <c r="H5105" s="4">
        <v>388.78034399999996</v>
      </c>
      <c r="I5105">
        <v>120</v>
      </c>
      <c r="J5105" t="s">
        <v>10</v>
      </c>
      <c r="K5105" t="s">
        <v>20</v>
      </c>
      <c r="L5105" t="s">
        <v>20</v>
      </c>
      <c r="M5105" s="2">
        <v>41279</v>
      </c>
      <c r="N5105" s="2">
        <v>42499</v>
      </c>
      <c r="O5105" t="s">
        <v>21</v>
      </c>
      <c r="P5105">
        <v>0.16</v>
      </c>
    </row>
    <row r="5106" spans="1:17">
      <c r="A5106" s="1">
        <v>42156</v>
      </c>
      <c r="B5106" t="s">
        <v>55</v>
      </c>
      <c r="C5106" t="s">
        <v>354</v>
      </c>
      <c r="D5106" s="4">
        <v>50691.6</v>
      </c>
      <c r="E5106" s="4">
        <v>7689.91572</v>
      </c>
      <c r="F5106" s="3">
        <v>0.1517</v>
      </c>
      <c r="G5106" s="5">
        <v>768.0545454545454</v>
      </c>
      <c r="H5106" s="4">
        <v>116.51387454545454</v>
      </c>
      <c r="I5106">
        <v>66</v>
      </c>
      <c r="J5106" t="s">
        <v>10</v>
      </c>
      <c r="K5106" t="s">
        <v>11</v>
      </c>
      <c r="L5106" t="s">
        <v>42</v>
      </c>
      <c r="M5106" s="2">
        <v>42156</v>
      </c>
      <c r="N5106" s="2">
        <v>42886</v>
      </c>
      <c r="O5106" t="s">
        <v>13</v>
      </c>
      <c r="P5106">
        <v>0</v>
      </c>
      <c r="Q5106">
        <v>0.13</v>
      </c>
    </row>
    <row r="5107" spans="1:17">
      <c r="A5107" s="1">
        <v>42156</v>
      </c>
      <c r="B5107" t="s">
        <v>55</v>
      </c>
      <c r="C5107" t="s">
        <v>355</v>
      </c>
      <c r="D5107" s="4">
        <v>38920.799999999996</v>
      </c>
      <c r="E5107" s="4">
        <v>7297.65</v>
      </c>
      <c r="F5107" s="3">
        <v>0.1875</v>
      </c>
      <c r="G5107" s="5">
        <v>569.01754385964909</v>
      </c>
      <c r="H5107" s="4">
        <v>106.69078947368422</v>
      </c>
      <c r="I5107">
        <v>68.399999999999991</v>
      </c>
      <c r="J5107" t="s">
        <v>10</v>
      </c>
      <c r="K5107" t="s">
        <v>11</v>
      </c>
      <c r="L5107" t="s">
        <v>42</v>
      </c>
      <c r="M5107" s="2">
        <v>42156</v>
      </c>
      <c r="N5107" s="2">
        <v>42886</v>
      </c>
      <c r="O5107" t="s">
        <v>13</v>
      </c>
      <c r="P5107">
        <v>0</v>
      </c>
      <c r="Q5107">
        <v>0.13</v>
      </c>
    </row>
    <row r="5108" spans="1:17">
      <c r="A5108" s="1">
        <v>42156</v>
      </c>
      <c r="B5108" t="s">
        <v>55</v>
      </c>
      <c r="C5108" t="s">
        <v>356</v>
      </c>
      <c r="D5108" s="4">
        <v>93279</v>
      </c>
      <c r="E5108" s="4">
        <v>13087.0437</v>
      </c>
      <c r="F5108" s="3">
        <v>0.14030000000000001</v>
      </c>
      <c r="G5108" s="5">
        <v>1295.5416666666667</v>
      </c>
      <c r="H5108" s="4">
        <v>181.76449583333334</v>
      </c>
      <c r="I5108">
        <v>72</v>
      </c>
      <c r="J5108" t="s">
        <v>10</v>
      </c>
      <c r="K5108" t="s">
        <v>11</v>
      </c>
      <c r="L5108" t="s">
        <v>42</v>
      </c>
      <c r="M5108" s="2">
        <v>42159</v>
      </c>
      <c r="N5108" s="2">
        <v>42889</v>
      </c>
      <c r="O5108" t="s">
        <v>13</v>
      </c>
      <c r="P5108">
        <v>0</v>
      </c>
      <c r="Q5108">
        <v>0.13</v>
      </c>
    </row>
    <row r="5109" spans="1:17">
      <c r="A5109" s="1">
        <v>42156</v>
      </c>
      <c r="B5109" t="s">
        <v>55</v>
      </c>
      <c r="C5109" t="s">
        <v>70</v>
      </c>
      <c r="D5109" s="4">
        <v>342501.6</v>
      </c>
      <c r="E5109" s="4">
        <v>63842.298240000004</v>
      </c>
      <c r="F5109" s="3">
        <v>0.18640000000000001</v>
      </c>
      <c r="G5109" s="5">
        <v>1630.9599999999998</v>
      </c>
      <c r="H5109" s="4">
        <v>304.01094399999999</v>
      </c>
      <c r="I5109">
        <v>210</v>
      </c>
      <c r="J5109" t="s">
        <v>10</v>
      </c>
      <c r="K5109" t="s">
        <v>20</v>
      </c>
      <c r="L5109" t="s">
        <v>20</v>
      </c>
      <c r="M5109" s="2">
        <v>41284</v>
      </c>
      <c r="N5109" s="2">
        <v>42499</v>
      </c>
      <c r="O5109" t="s">
        <v>16</v>
      </c>
      <c r="P5109">
        <v>0.18</v>
      </c>
    </row>
    <row r="5110" spans="1:17">
      <c r="A5110" s="1">
        <v>42156</v>
      </c>
      <c r="B5110" t="s">
        <v>55</v>
      </c>
      <c r="C5110" t="s">
        <v>71</v>
      </c>
      <c r="D5110" s="4">
        <v>141933.984</v>
      </c>
      <c r="E5110" s="4">
        <v>37910.567126400005</v>
      </c>
      <c r="F5110" s="3">
        <v>0.26710000000000006</v>
      </c>
      <c r="G5110" s="5">
        <v>486.74205761316875</v>
      </c>
      <c r="H5110" s="4">
        <v>130.00880358847741</v>
      </c>
      <c r="I5110">
        <v>291.59999999999997</v>
      </c>
      <c r="J5110" t="s">
        <v>10</v>
      </c>
      <c r="K5110" t="s">
        <v>12</v>
      </c>
      <c r="L5110" t="s">
        <v>12</v>
      </c>
      <c r="M5110" s="2">
        <v>41340</v>
      </c>
      <c r="N5110" s="2">
        <v>42499</v>
      </c>
      <c r="O5110" t="s">
        <v>16</v>
      </c>
      <c r="P5110">
        <v>0.14000000000000001</v>
      </c>
    </row>
    <row r="5111" spans="1:17">
      <c r="A5111" s="1">
        <v>42156</v>
      </c>
      <c r="B5111" t="s">
        <v>55</v>
      </c>
      <c r="C5111" t="s">
        <v>72</v>
      </c>
      <c r="D5111" s="4">
        <v>129063.72</v>
      </c>
      <c r="E5111" s="4">
        <v>26522.594460000004</v>
      </c>
      <c r="F5111" s="3">
        <v>0.20550000000000002</v>
      </c>
      <c r="G5111" s="5">
        <v>632.66529411764702</v>
      </c>
      <c r="H5111" s="4">
        <v>130.01271794117648</v>
      </c>
      <c r="I5111">
        <v>204</v>
      </c>
      <c r="J5111" t="s">
        <v>10</v>
      </c>
      <c r="K5111" t="s">
        <v>20</v>
      </c>
      <c r="L5111" t="s">
        <v>20</v>
      </c>
      <c r="M5111" s="2">
        <v>41337</v>
      </c>
      <c r="N5111" s="2">
        <v>42499</v>
      </c>
      <c r="O5111" t="s">
        <v>16</v>
      </c>
      <c r="P5111">
        <v>0.14000000000000001</v>
      </c>
    </row>
    <row r="5112" spans="1:17">
      <c r="A5112" s="1">
        <v>42156</v>
      </c>
      <c r="B5112" t="s">
        <v>55</v>
      </c>
      <c r="C5112" t="s">
        <v>73</v>
      </c>
      <c r="D5112" s="4">
        <v>188300.4</v>
      </c>
      <c r="E5112" s="4">
        <v>41689.708560000006</v>
      </c>
      <c r="F5112" s="3">
        <v>0.22140000000000004</v>
      </c>
      <c r="G5112" s="5">
        <v>1318.6302521008404</v>
      </c>
      <c r="H5112" s="4">
        <v>291.94473781512613</v>
      </c>
      <c r="I5112">
        <v>142.79999999999998</v>
      </c>
      <c r="J5112" t="s">
        <v>10</v>
      </c>
      <c r="K5112" t="s">
        <v>20</v>
      </c>
      <c r="L5112" t="s">
        <v>20</v>
      </c>
      <c r="M5112" s="2">
        <v>41284</v>
      </c>
      <c r="N5112" s="2">
        <v>43229</v>
      </c>
      <c r="O5112" t="s">
        <v>21</v>
      </c>
      <c r="P5112">
        <v>0.16</v>
      </c>
    </row>
    <row r="5113" spans="1:17">
      <c r="A5113" s="1">
        <v>42156</v>
      </c>
      <c r="B5113" t="s">
        <v>55</v>
      </c>
      <c r="C5113" t="s">
        <v>357</v>
      </c>
      <c r="D5113" s="4">
        <v>319557.59999999998</v>
      </c>
      <c r="E5113" s="4">
        <v>69024.441600000006</v>
      </c>
      <c r="F5113" s="3">
        <v>0.21600000000000003</v>
      </c>
      <c r="G5113" s="5">
        <v>971.89051094890499</v>
      </c>
      <c r="H5113" s="4">
        <v>209.92835036496351</v>
      </c>
      <c r="I5113">
        <v>328.8</v>
      </c>
      <c r="J5113" t="s">
        <v>10</v>
      </c>
      <c r="K5113" t="s">
        <v>20</v>
      </c>
      <c r="L5113" t="s">
        <v>20</v>
      </c>
      <c r="M5113" s="2" t="s">
        <v>8</v>
      </c>
      <c r="N5113" s="2" t="s">
        <v>8</v>
      </c>
      <c r="O5113" t="s">
        <v>472</v>
      </c>
      <c r="P5113">
        <v>0</v>
      </c>
    </row>
    <row r="5114" spans="1:17">
      <c r="A5114" s="1">
        <v>42156</v>
      </c>
      <c r="B5114" t="s">
        <v>55</v>
      </c>
      <c r="C5114" t="s">
        <v>75</v>
      </c>
      <c r="D5114" s="4">
        <v>420994.8</v>
      </c>
      <c r="E5114" s="4">
        <v>95481.620639999994</v>
      </c>
      <c r="F5114" s="3">
        <v>0.2268</v>
      </c>
      <c r="G5114" s="5">
        <v>1124.4519230769231</v>
      </c>
      <c r="H5114" s="4">
        <v>255.02569615384616</v>
      </c>
      <c r="I5114">
        <v>374.4</v>
      </c>
      <c r="J5114" t="s">
        <v>10</v>
      </c>
      <c r="K5114" t="s">
        <v>76</v>
      </c>
      <c r="L5114" t="s">
        <v>76</v>
      </c>
      <c r="M5114" s="2">
        <v>41295</v>
      </c>
      <c r="N5114" s="2">
        <v>42499</v>
      </c>
      <c r="O5114" t="s">
        <v>21</v>
      </c>
      <c r="P5114">
        <v>0.15</v>
      </c>
    </row>
    <row r="5115" spans="1:17">
      <c r="A5115" s="1">
        <v>42156</v>
      </c>
      <c r="B5115" t="s">
        <v>55</v>
      </c>
      <c r="C5115" t="s">
        <v>77</v>
      </c>
      <c r="D5115" s="4">
        <v>276898.68</v>
      </c>
      <c r="E5115" s="4">
        <v>64794.291120000002</v>
      </c>
      <c r="F5115" s="3">
        <v>0.23400000000000001</v>
      </c>
      <c r="G5115" s="5">
        <v>1025.5506666666665</v>
      </c>
      <c r="H5115" s="4">
        <v>239.97885600000001</v>
      </c>
      <c r="I5115">
        <v>270</v>
      </c>
      <c r="J5115" t="s">
        <v>10</v>
      </c>
      <c r="K5115" t="s">
        <v>76</v>
      </c>
      <c r="L5115" t="s">
        <v>76</v>
      </c>
      <c r="M5115" s="2">
        <v>41279</v>
      </c>
      <c r="N5115" s="2">
        <v>42499</v>
      </c>
      <c r="O5115" t="s">
        <v>21</v>
      </c>
      <c r="P5115">
        <v>0.14000000000000001</v>
      </c>
    </row>
    <row r="5116" spans="1:17">
      <c r="A5116" s="1">
        <v>42156</v>
      </c>
      <c r="B5116" t="s">
        <v>55</v>
      </c>
      <c r="C5116" t="s">
        <v>78</v>
      </c>
      <c r="D5116" s="4">
        <v>266178</v>
      </c>
      <c r="E5116" s="4">
        <v>79986.489000000001</v>
      </c>
      <c r="F5116" s="3">
        <v>0.30049999999999999</v>
      </c>
      <c r="G5116" s="5">
        <v>1031.6976744186047</v>
      </c>
      <c r="H5116" s="4">
        <v>310.02515116279068</v>
      </c>
      <c r="I5116">
        <v>258</v>
      </c>
      <c r="J5116" t="s">
        <v>10</v>
      </c>
      <c r="K5116" t="s">
        <v>20</v>
      </c>
      <c r="L5116" t="s">
        <v>20</v>
      </c>
      <c r="M5116" s="2">
        <v>41274</v>
      </c>
      <c r="N5116" s="2">
        <v>42435</v>
      </c>
      <c r="O5116" t="s">
        <v>21</v>
      </c>
      <c r="P5116">
        <v>0.19</v>
      </c>
    </row>
    <row r="5117" spans="1:17">
      <c r="A5117" s="1">
        <v>42156</v>
      </c>
      <c r="B5117" t="s">
        <v>55</v>
      </c>
      <c r="C5117" t="s">
        <v>79</v>
      </c>
      <c r="D5117" s="4">
        <v>1066902</v>
      </c>
      <c r="E5117" s="4">
        <v>236745.55379999999</v>
      </c>
      <c r="F5117" s="3">
        <v>0.22189999999999999</v>
      </c>
      <c r="G5117" s="5">
        <v>687.61407579273009</v>
      </c>
      <c r="H5117" s="4">
        <v>152.5815634184068</v>
      </c>
      <c r="I5117">
        <v>1551.6</v>
      </c>
      <c r="J5117" t="s">
        <v>32</v>
      </c>
      <c r="K5117" t="s">
        <v>79</v>
      </c>
      <c r="L5117" t="s">
        <v>32</v>
      </c>
      <c r="M5117" s="2">
        <v>41338</v>
      </c>
      <c r="N5117" s="2">
        <v>44349</v>
      </c>
      <c r="O5117" t="s">
        <v>30</v>
      </c>
      <c r="P5117">
        <v>0.14000000000000001</v>
      </c>
      <c r="Q5117">
        <v>0.15</v>
      </c>
    </row>
    <row r="5118" spans="1:17">
      <c r="A5118" s="1">
        <v>42156</v>
      </c>
      <c r="B5118" t="s">
        <v>55</v>
      </c>
      <c r="C5118" t="s">
        <v>270</v>
      </c>
      <c r="D5118" s="4">
        <v>989342.39999999991</v>
      </c>
      <c r="E5118" s="4">
        <v>81719.682239999995</v>
      </c>
      <c r="F5118" s="3">
        <v>8.2600000000000007E-2</v>
      </c>
      <c r="G5118" s="5">
        <v>847.32990750256931</v>
      </c>
      <c r="H5118" s="4">
        <v>69.989450359712237</v>
      </c>
      <c r="I5118">
        <v>1167.5999999999999</v>
      </c>
      <c r="J5118" t="s">
        <v>34</v>
      </c>
      <c r="K5118" t="s">
        <v>58</v>
      </c>
      <c r="L5118" t="s">
        <v>57</v>
      </c>
      <c r="M5118" s="2">
        <v>41446</v>
      </c>
      <c r="N5118" s="2">
        <v>44487</v>
      </c>
      <c r="O5118" t="s">
        <v>16</v>
      </c>
      <c r="P5118">
        <v>0</v>
      </c>
    </row>
    <row r="5119" spans="1:17">
      <c r="A5119" s="1">
        <v>42156</v>
      </c>
      <c r="B5119" t="s">
        <v>55</v>
      </c>
      <c r="C5119" t="s">
        <v>273</v>
      </c>
      <c r="D5119" s="4">
        <v>1904030.4</v>
      </c>
      <c r="E5119" s="4">
        <v>95201.52</v>
      </c>
      <c r="F5119" s="3">
        <v>0.05</v>
      </c>
      <c r="G5119" s="5">
        <v>3565.6</v>
      </c>
      <c r="H5119" s="4">
        <v>178.28</v>
      </c>
      <c r="I5119">
        <v>534</v>
      </c>
      <c r="J5119" t="s">
        <v>34</v>
      </c>
      <c r="K5119" t="s">
        <v>58</v>
      </c>
      <c r="L5119" t="s">
        <v>57</v>
      </c>
      <c r="M5119" s="2">
        <v>41514</v>
      </c>
      <c r="N5119" s="2">
        <v>44525</v>
      </c>
      <c r="O5119" t="s">
        <v>16</v>
      </c>
      <c r="P5119">
        <v>0.05</v>
      </c>
    </row>
    <row r="5120" spans="1:17">
      <c r="A5120" s="1">
        <v>42156</v>
      </c>
      <c r="B5120" t="s">
        <v>55</v>
      </c>
      <c r="C5120" t="s">
        <v>283</v>
      </c>
      <c r="D5120" s="4">
        <v>834457.2</v>
      </c>
      <c r="E5120" s="4">
        <v>55825.186680000006</v>
      </c>
      <c r="F5120" s="3">
        <v>6.6900000000000015E-2</v>
      </c>
      <c r="G5120" s="5">
        <v>1495.443010752688</v>
      </c>
      <c r="H5120" s="4">
        <v>100.04513741935484</v>
      </c>
      <c r="I5120">
        <v>558</v>
      </c>
      <c r="J5120" t="s">
        <v>34</v>
      </c>
      <c r="K5120" t="s">
        <v>58</v>
      </c>
      <c r="L5120" t="s">
        <v>57</v>
      </c>
      <c r="M5120" s="2">
        <v>41567</v>
      </c>
      <c r="N5120" s="2">
        <v>44578</v>
      </c>
      <c r="O5120" t="s">
        <v>16</v>
      </c>
      <c r="P5120">
        <v>0.05</v>
      </c>
    </row>
    <row r="5121" spans="1:17">
      <c r="A5121" s="1">
        <v>42156</v>
      </c>
      <c r="B5121" t="s">
        <v>55</v>
      </c>
      <c r="C5121" t="s">
        <v>80</v>
      </c>
      <c r="D5121" s="4">
        <v>670356</v>
      </c>
      <c r="E5121" s="4">
        <v>53293.301999999996</v>
      </c>
      <c r="F5121" s="3">
        <v>7.9499999999999987E-2</v>
      </c>
      <c r="G5121" s="5">
        <v>2562.5229357798166</v>
      </c>
      <c r="H5121" s="4">
        <v>203.72057339449543</v>
      </c>
      <c r="I5121">
        <v>261.59999999999997</v>
      </c>
      <c r="J5121" t="s">
        <v>10</v>
      </c>
      <c r="K5121" t="s">
        <v>20</v>
      </c>
      <c r="L5121" t="s">
        <v>20</v>
      </c>
      <c r="M5121" s="2">
        <v>41374</v>
      </c>
      <c r="N5121" s="2">
        <v>42499</v>
      </c>
      <c r="O5121" t="s">
        <v>21</v>
      </c>
      <c r="P5121">
        <v>0.06</v>
      </c>
    </row>
    <row r="5122" spans="1:17">
      <c r="A5122" s="1">
        <v>42156</v>
      </c>
      <c r="B5122" t="s">
        <v>55</v>
      </c>
      <c r="C5122" t="s">
        <v>81</v>
      </c>
      <c r="D5122" s="4">
        <v>754404</v>
      </c>
      <c r="E5122" s="4">
        <v>154803.70079999999</v>
      </c>
      <c r="F5122" s="3">
        <v>0.20519999999999999</v>
      </c>
      <c r="G5122" s="5">
        <v>974.68217054263562</v>
      </c>
      <c r="H5122" s="4">
        <v>200.00478139534883</v>
      </c>
      <c r="I5122">
        <v>774</v>
      </c>
      <c r="J5122" t="s">
        <v>10</v>
      </c>
      <c r="K5122" t="s">
        <v>12</v>
      </c>
      <c r="L5122" t="s">
        <v>23</v>
      </c>
      <c r="M5122" s="2">
        <v>41299</v>
      </c>
      <c r="N5122" s="2">
        <v>43229</v>
      </c>
      <c r="O5122" t="s">
        <v>21</v>
      </c>
      <c r="P5122">
        <v>0.12</v>
      </c>
    </row>
    <row r="5123" spans="1:17">
      <c r="A5123" s="1">
        <v>42156</v>
      </c>
      <c r="B5123" t="s">
        <v>55</v>
      </c>
      <c r="C5123" t="s">
        <v>82</v>
      </c>
      <c r="D5123" s="4">
        <v>252202.8</v>
      </c>
      <c r="E5123" s="4">
        <v>86429.899559999991</v>
      </c>
      <c r="F5123" s="3">
        <v>0.3427</v>
      </c>
      <c r="G5123" s="5">
        <v>758.73285198555959</v>
      </c>
      <c r="H5123" s="4">
        <v>260.01774837545128</v>
      </c>
      <c r="I5123">
        <v>332.4</v>
      </c>
      <c r="J5123" t="s">
        <v>10</v>
      </c>
      <c r="K5123" t="s">
        <v>12</v>
      </c>
      <c r="L5123" t="s">
        <v>12</v>
      </c>
      <c r="M5123" s="2">
        <v>41331</v>
      </c>
      <c r="N5123" s="2">
        <v>42499</v>
      </c>
      <c r="O5123" t="s">
        <v>21</v>
      </c>
      <c r="P5123">
        <v>0.15</v>
      </c>
    </row>
    <row r="5124" spans="1:17">
      <c r="A5124" s="1">
        <v>42156</v>
      </c>
      <c r="B5124" t="s">
        <v>55</v>
      </c>
      <c r="C5124" t="s">
        <v>83</v>
      </c>
      <c r="D5124" s="4">
        <v>92677.2</v>
      </c>
      <c r="E5124" s="4">
        <v>19341.731639999998</v>
      </c>
      <c r="F5124" s="3">
        <v>0.2087</v>
      </c>
      <c r="G5124" s="5">
        <v>521.83108108108104</v>
      </c>
      <c r="H5124" s="4">
        <v>108.90614662162162</v>
      </c>
      <c r="I5124">
        <v>177.6</v>
      </c>
      <c r="J5124" t="s">
        <v>10</v>
      </c>
      <c r="K5124" t="s">
        <v>20</v>
      </c>
      <c r="L5124" t="s">
        <v>20</v>
      </c>
      <c r="M5124" s="2">
        <v>41295</v>
      </c>
      <c r="N5124" s="2">
        <v>42164</v>
      </c>
      <c r="O5124" t="s">
        <v>21</v>
      </c>
      <c r="P5124">
        <v>0.18</v>
      </c>
      <c r="Q5124">
        <v>0.18</v>
      </c>
    </row>
    <row r="5125" spans="1:17">
      <c r="A5125" s="1">
        <v>42156</v>
      </c>
      <c r="B5125" t="s">
        <v>55</v>
      </c>
      <c r="C5125" t="s">
        <v>85</v>
      </c>
      <c r="D5125" s="4">
        <v>118400.52</v>
      </c>
      <c r="E5125" s="4">
        <v>16576.072800000002</v>
      </c>
      <c r="F5125" s="3">
        <v>0.14000000000000001</v>
      </c>
      <c r="G5125" s="5">
        <v>957.93300970873793</v>
      </c>
      <c r="H5125" s="4">
        <v>134.11062135922333</v>
      </c>
      <c r="I5125">
        <v>123.6</v>
      </c>
      <c r="J5125" t="s">
        <v>10</v>
      </c>
      <c r="K5125" t="s">
        <v>76</v>
      </c>
      <c r="L5125" t="s">
        <v>76</v>
      </c>
      <c r="M5125" s="2">
        <v>41345</v>
      </c>
      <c r="N5125" s="2">
        <v>42499</v>
      </c>
      <c r="O5125" t="s">
        <v>16</v>
      </c>
      <c r="P5125">
        <v>0.14000000000000001</v>
      </c>
    </row>
    <row r="5126" spans="1:17">
      <c r="A5126" s="1">
        <v>42156</v>
      </c>
      <c r="B5126" t="s">
        <v>55</v>
      </c>
      <c r="C5126" t="s">
        <v>86</v>
      </c>
      <c r="D5126" s="4">
        <v>309550.8</v>
      </c>
      <c r="E5126" s="4">
        <v>63457.91399999999</v>
      </c>
      <c r="F5126" s="3">
        <v>0.20499999999999999</v>
      </c>
      <c r="G5126" s="5">
        <v>1999.6821705426357</v>
      </c>
      <c r="H5126" s="4">
        <v>409.93484496124029</v>
      </c>
      <c r="I5126">
        <v>154.79999999999998</v>
      </c>
      <c r="J5126" t="s">
        <v>10</v>
      </c>
      <c r="K5126" t="s">
        <v>76</v>
      </c>
      <c r="L5126" t="s">
        <v>76</v>
      </c>
      <c r="M5126" s="2">
        <v>41355</v>
      </c>
      <c r="N5126" s="2">
        <v>42499</v>
      </c>
      <c r="O5126" t="s">
        <v>21</v>
      </c>
      <c r="P5126">
        <v>0.18</v>
      </c>
    </row>
    <row r="5127" spans="1:17">
      <c r="A5127" s="1">
        <v>42156</v>
      </c>
      <c r="B5127" t="s">
        <v>55</v>
      </c>
      <c r="C5127" t="s">
        <v>87</v>
      </c>
      <c r="D5127" s="4">
        <v>345874.8</v>
      </c>
      <c r="E5127" s="4">
        <v>74674.369319999998</v>
      </c>
      <c r="F5127" s="3">
        <v>0.21590000000000001</v>
      </c>
      <c r="G5127" s="5">
        <v>1392.4106280193237</v>
      </c>
      <c r="H5127" s="4">
        <v>300.62145458937198</v>
      </c>
      <c r="I5127">
        <v>248.39999999999998</v>
      </c>
      <c r="J5127" t="s">
        <v>10</v>
      </c>
      <c r="K5127" t="s">
        <v>20</v>
      </c>
      <c r="L5127" t="s">
        <v>20</v>
      </c>
      <c r="M5127" s="2">
        <v>41285</v>
      </c>
      <c r="N5127" s="2">
        <v>42499</v>
      </c>
      <c r="O5127" t="s">
        <v>21</v>
      </c>
      <c r="P5127">
        <v>0.18</v>
      </c>
    </row>
    <row r="5128" spans="1:17">
      <c r="A5128" s="1">
        <v>42156</v>
      </c>
      <c r="B5128" t="s">
        <v>55</v>
      </c>
      <c r="C5128" t="s">
        <v>88</v>
      </c>
      <c r="D5128" s="4">
        <v>77620.800000000003</v>
      </c>
      <c r="E5128" s="4">
        <v>20592.798240000004</v>
      </c>
      <c r="F5128" s="3">
        <v>0.26530000000000004</v>
      </c>
      <c r="G5128" s="5">
        <v>490.030303030303</v>
      </c>
      <c r="H5128" s="4">
        <v>130.00503939393943</v>
      </c>
      <c r="I5128">
        <v>158.4</v>
      </c>
      <c r="J5128" t="s">
        <v>10</v>
      </c>
      <c r="K5128" t="s">
        <v>20</v>
      </c>
      <c r="L5128" t="s">
        <v>20</v>
      </c>
      <c r="M5128" s="2">
        <v>41345</v>
      </c>
      <c r="N5128" s="2">
        <v>42499</v>
      </c>
      <c r="O5128" t="s">
        <v>16</v>
      </c>
      <c r="P5128">
        <v>0.14000000000000001</v>
      </c>
    </row>
    <row r="5129" spans="1:17">
      <c r="A5129" s="1">
        <v>42156</v>
      </c>
      <c r="B5129" t="s">
        <v>55</v>
      </c>
      <c r="C5129" t="s">
        <v>358</v>
      </c>
      <c r="D5129" s="4">
        <v>61974</v>
      </c>
      <c r="E5129" s="4">
        <v>12921.579</v>
      </c>
      <c r="F5129" s="3">
        <v>0.20849999999999999</v>
      </c>
      <c r="G5129" s="5">
        <v>580.28089887640454</v>
      </c>
      <c r="H5129" s="4">
        <v>120.98856741573034</v>
      </c>
      <c r="I5129">
        <v>106.8</v>
      </c>
      <c r="J5129" t="s">
        <v>10</v>
      </c>
      <c r="K5129" t="s">
        <v>12</v>
      </c>
      <c r="L5129" t="s">
        <v>27</v>
      </c>
      <c r="M5129" s="2">
        <v>42156</v>
      </c>
      <c r="N5129" s="2">
        <v>42886</v>
      </c>
      <c r="O5129" t="s">
        <v>13</v>
      </c>
      <c r="P5129">
        <v>0</v>
      </c>
      <c r="Q5129">
        <v>0.17</v>
      </c>
    </row>
    <row r="5130" spans="1:17">
      <c r="A5130" s="1">
        <v>42156</v>
      </c>
      <c r="B5130" t="s">
        <v>55</v>
      </c>
      <c r="C5130" t="s">
        <v>359</v>
      </c>
      <c r="D5130" s="4">
        <v>82245.04800000001</v>
      </c>
      <c r="E5130" s="4">
        <v>14623.169534400002</v>
      </c>
      <c r="F5130" s="3">
        <v>0.17780000000000001</v>
      </c>
      <c r="G5130" s="5">
        <v>1593.8962790697676</v>
      </c>
      <c r="H5130" s="4">
        <v>283.39475841860468</v>
      </c>
      <c r="I5130">
        <v>51.6</v>
      </c>
      <c r="J5130" t="s">
        <v>52</v>
      </c>
      <c r="K5130" t="s">
        <v>51</v>
      </c>
      <c r="L5130" t="s">
        <v>51</v>
      </c>
      <c r="M5130" s="2">
        <v>42156</v>
      </c>
      <c r="N5130" s="2">
        <v>42886</v>
      </c>
      <c r="O5130" t="s">
        <v>13</v>
      </c>
      <c r="P5130">
        <v>0</v>
      </c>
      <c r="Q5130">
        <v>0.16</v>
      </c>
    </row>
    <row r="5131" spans="1:17">
      <c r="A5131" s="1">
        <v>42156</v>
      </c>
      <c r="B5131" t="s">
        <v>55</v>
      </c>
      <c r="C5131" t="s">
        <v>93</v>
      </c>
      <c r="D5131" s="4">
        <v>265990.8</v>
      </c>
      <c r="E5131" s="4">
        <v>43010.712359999998</v>
      </c>
      <c r="F5131" s="3">
        <v>0.16170000000000001</v>
      </c>
      <c r="G5131" s="5">
        <v>4262.6730769230771</v>
      </c>
      <c r="H5131" s="4">
        <v>689.27423653846154</v>
      </c>
      <c r="I5131">
        <v>62.4</v>
      </c>
      <c r="J5131" t="s">
        <v>10</v>
      </c>
      <c r="K5131" t="s">
        <v>11</v>
      </c>
      <c r="L5131" t="s">
        <v>94</v>
      </c>
      <c r="M5131" s="2">
        <v>41287</v>
      </c>
      <c r="N5131" s="2">
        <v>42499</v>
      </c>
      <c r="O5131" t="s">
        <v>21</v>
      </c>
      <c r="P5131">
        <v>0.15</v>
      </c>
    </row>
    <row r="5132" spans="1:17">
      <c r="A5132" s="1">
        <v>42156</v>
      </c>
      <c r="B5132" t="s">
        <v>55</v>
      </c>
      <c r="C5132" t="s">
        <v>95</v>
      </c>
      <c r="D5132" s="4">
        <v>207502.8</v>
      </c>
      <c r="E5132" s="4">
        <v>36603.493920000001</v>
      </c>
      <c r="F5132" s="3">
        <v>0.1764</v>
      </c>
      <c r="G5132" s="5">
        <v>1530.2566371681417</v>
      </c>
      <c r="H5132" s="4">
        <v>269.93727079646021</v>
      </c>
      <c r="I5132">
        <v>135.6</v>
      </c>
      <c r="J5132" t="s">
        <v>10</v>
      </c>
      <c r="K5132" t="s">
        <v>20</v>
      </c>
      <c r="L5132" t="s">
        <v>20</v>
      </c>
      <c r="M5132" s="2">
        <v>41974</v>
      </c>
      <c r="N5132" s="2">
        <v>42499</v>
      </c>
      <c r="O5132" t="s">
        <v>21</v>
      </c>
      <c r="P5132">
        <v>0.14000000000000001</v>
      </c>
    </row>
    <row r="5133" spans="1:17">
      <c r="A5133" s="1">
        <v>42156</v>
      </c>
      <c r="B5133" t="s">
        <v>55</v>
      </c>
      <c r="C5133" t="s">
        <v>96</v>
      </c>
      <c r="D5133" s="4">
        <v>588744.72</v>
      </c>
      <c r="E5133" s="4">
        <v>114510.84804000001</v>
      </c>
      <c r="F5133" s="3">
        <v>0.19450000000000003</v>
      </c>
      <c r="G5133" s="5">
        <v>1100.0461883408072</v>
      </c>
      <c r="H5133" s="4">
        <v>213.95898363228704</v>
      </c>
      <c r="I5133">
        <v>535.19999999999993</v>
      </c>
      <c r="J5133" t="s">
        <v>10</v>
      </c>
      <c r="K5133" t="s">
        <v>76</v>
      </c>
      <c r="L5133" t="s">
        <v>76</v>
      </c>
      <c r="M5133" s="2">
        <v>41974</v>
      </c>
      <c r="N5133" s="2">
        <v>42499</v>
      </c>
      <c r="O5133" t="s">
        <v>21</v>
      </c>
      <c r="P5133">
        <v>0.14000000000000001</v>
      </c>
    </row>
    <row r="5134" spans="1:17">
      <c r="A5134" s="1">
        <v>42156</v>
      </c>
      <c r="B5134" t="s">
        <v>55</v>
      </c>
      <c r="C5134" t="s">
        <v>343</v>
      </c>
      <c r="D5134" s="4">
        <v>431644.8</v>
      </c>
      <c r="E5134" s="4">
        <v>95091.349440000005</v>
      </c>
      <c r="F5134" s="3">
        <v>0.22030000000000002</v>
      </c>
      <c r="G5134" s="5">
        <v>1103.3865030674847</v>
      </c>
      <c r="H5134" s="4">
        <v>243.07604662576688</v>
      </c>
      <c r="I5134">
        <v>391.2</v>
      </c>
      <c r="J5134" t="s">
        <v>10</v>
      </c>
      <c r="K5134" t="s">
        <v>20</v>
      </c>
      <c r="L5134" t="s">
        <v>20</v>
      </c>
      <c r="M5134" s="2">
        <v>41331</v>
      </c>
      <c r="N5134" s="2">
        <v>42499</v>
      </c>
      <c r="O5134" t="s">
        <v>21</v>
      </c>
      <c r="P5134">
        <v>0.16</v>
      </c>
    </row>
    <row r="5135" spans="1:17">
      <c r="A5135" s="1">
        <v>42156</v>
      </c>
      <c r="B5135" t="s">
        <v>55</v>
      </c>
      <c r="C5135" t="s">
        <v>97</v>
      </c>
      <c r="D5135" s="4">
        <v>412587.6</v>
      </c>
      <c r="E5135" s="4">
        <v>74967.166920000003</v>
      </c>
      <c r="F5135" s="3">
        <v>0.18170000000000003</v>
      </c>
      <c r="G5135" s="5">
        <v>1337.8326848249028</v>
      </c>
      <c r="H5135" s="4">
        <v>243.08419883268485</v>
      </c>
      <c r="I5135">
        <v>308.39999999999998</v>
      </c>
      <c r="J5135" t="s">
        <v>10</v>
      </c>
      <c r="K5135" t="s">
        <v>20</v>
      </c>
      <c r="L5135" t="s">
        <v>20</v>
      </c>
      <c r="M5135" s="2">
        <v>41331</v>
      </c>
      <c r="N5135" s="2">
        <v>42499</v>
      </c>
      <c r="O5135" t="s">
        <v>21</v>
      </c>
      <c r="P5135">
        <v>0.16</v>
      </c>
    </row>
    <row r="5136" spans="1:17">
      <c r="A5136" s="1">
        <v>42156</v>
      </c>
      <c r="B5136" t="s">
        <v>55</v>
      </c>
      <c r="C5136" t="s">
        <v>98</v>
      </c>
      <c r="D5136" s="4">
        <v>776572.56</v>
      </c>
      <c r="E5136" s="4">
        <v>133182.19404</v>
      </c>
      <c r="F5136" s="3">
        <v>0.17149999999999999</v>
      </c>
      <c r="G5136" s="5">
        <v>1574.5591240875915</v>
      </c>
      <c r="H5136" s="4">
        <v>270.0368897810219</v>
      </c>
      <c r="I5136">
        <v>493.2</v>
      </c>
      <c r="J5136" t="s">
        <v>47</v>
      </c>
      <c r="K5136" t="s">
        <v>100</v>
      </c>
      <c r="L5136" t="s">
        <v>99</v>
      </c>
      <c r="M5136" s="2">
        <v>41241</v>
      </c>
      <c r="N5136" s="2">
        <v>43229</v>
      </c>
      <c r="O5136" t="s">
        <v>21</v>
      </c>
      <c r="P5136">
        <v>0.13</v>
      </c>
    </row>
    <row r="5137" spans="1:18">
      <c r="A5137" s="1">
        <v>42156</v>
      </c>
      <c r="B5137" t="s">
        <v>55</v>
      </c>
      <c r="C5137" t="s">
        <v>102</v>
      </c>
      <c r="D5137" s="4">
        <v>381380.39999999997</v>
      </c>
      <c r="E5137" s="4">
        <v>52287.252840000001</v>
      </c>
      <c r="F5137" s="3">
        <v>0.13710000000000003</v>
      </c>
      <c r="G5137" s="5">
        <v>802.56818181818176</v>
      </c>
      <c r="H5137" s="4">
        <v>110.03209772727273</v>
      </c>
      <c r="I5137">
        <v>475.2</v>
      </c>
      <c r="J5137" t="s">
        <v>34</v>
      </c>
      <c r="K5137" t="s">
        <v>58</v>
      </c>
      <c r="L5137" t="s">
        <v>57</v>
      </c>
      <c r="M5137" s="2">
        <v>41332</v>
      </c>
      <c r="N5137" s="2">
        <v>44325</v>
      </c>
      <c r="O5137" t="s">
        <v>21</v>
      </c>
      <c r="P5137">
        <v>0.08</v>
      </c>
    </row>
    <row r="5138" spans="1:18">
      <c r="A5138" s="1">
        <v>42156</v>
      </c>
      <c r="B5138" t="s">
        <v>55</v>
      </c>
      <c r="C5138" t="s">
        <v>344</v>
      </c>
      <c r="D5138" s="4">
        <v>1815554.1240000001</v>
      </c>
      <c r="E5138" s="4">
        <v>107662.35955319999</v>
      </c>
      <c r="F5138" s="3">
        <v>5.9299999999999992E-2</v>
      </c>
      <c r="G5138" s="5">
        <v>3232.8242948717948</v>
      </c>
      <c r="H5138" s="4">
        <v>191.70648068589742</v>
      </c>
      <c r="I5138">
        <v>561.6</v>
      </c>
      <c r="J5138" t="s">
        <v>34</v>
      </c>
      <c r="K5138" t="s">
        <v>58</v>
      </c>
      <c r="L5138" t="s">
        <v>57</v>
      </c>
      <c r="M5138" s="2">
        <v>42019</v>
      </c>
      <c r="N5138" s="2">
        <v>44940</v>
      </c>
      <c r="O5138" t="s">
        <v>21</v>
      </c>
      <c r="P5138">
        <v>0.05</v>
      </c>
    </row>
    <row r="5139" spans="1:18">
      <c r="A5139" s="1">
        <v>42156</v>
      </c>
      <c r="B5139" t="s">
        <v>55</v>
      </c>
      <c r="C5139" t="s">
        <v>104</v>
      </c>
      <c r="D5139" s="4">
        <v>389529.3</v>
      </c>
      <c r="E5139" s="4">
        <v>63571.181760000007</v>
      </c>
      <c r="F5139" s="3">
        <v>0.16320000000000001</v>
      </c>
      <c r="G5139" s="5">
        <v>236.07836363636363</v>
      </c>
      <c r="H5139" s="4">
        <v>38.527988945454553</v>
      </c>
      <c r="I5139">
        <v>1650</v>
      </c>
      <c r="J5139" t="s">
        <v>34</v>
      </c>
      <c r="K5139" t="s">
        <v>58</v>
      </c>
      <c r="L5139" t="s">
        <v>57</v>
      </c>
      <c r="M5139" s="2">
        <v>41261</v>
      </c>
      <c r="N5139" s="2">
        <v>44332</v>
      </c>
      <c r="O5139" t="s">
        <v>30</v>
      </c>
      <c r="P5139">
        <v>7.0000000000000007E-2</v>
      </c>
    </row>
    <row r="5140" spans="1:18">
      <c r="A5140" s="1">
        <v>42156</v>
      </c>
      <c r="B5140" t="s">
        <v>55</v>
      </c>
      <c r="C5140" t="s">
        <v>257</v>
      </c>
      <c r="D5140" s="4">
        <v>16869.599999999999</v>
      </c>
      <c r="E5140" s="4">
        <v>6240.0650400000004</v>
      </c>
      <c r="F5140" s="3">
        <v>0.36990000000000006</v>
      </c>
      <c r="G5140" s="5">
        <v>1171.5</v>
      </c>
      <c r="H5140" s="4">
        <v>433.33785000000006</v>
      </c>
      <c r="I5140">
        <v>14.399999999999999</v>
      </c>
      <c r="J5140" t="s">
        <v>10</v>
      </c>
      <c r="K5140" t="s">
        <v>11</v>
      </c>
      <c r="L5140" t="s">
        <v>94</v>
      </c>
      <c r="M5140" s="2">
        <v>41541</v>
      </c>
      <c r="N5140" s="2">
        <v>42270</v>
      </c>
      <c r="O5140" t="s">
        <v>21</v>
      </c>
      <c r="P5140">
        <v>0.16</v>
      </c>
    </row>
    <row r="5141" spans="1:18">
      <c r="A5141" s="1">
        <v>42156</v>
      </c>
      <c r="B5141" t="s">
        <v>55</v>
      </c>
      <c r="C5141" t="s">
        <v>247</v>
      </c>
      <c r="D5141" s="4">
        <v>29091.48</v>
      </c>
      <c r="E5141" s="4">
        <v>7560.8756520000006</v>
      </c>
      <c r="F5141" s="3">
        <v>0.25990000000000002</v>
      </c>
      <c r="G5141" s="5">
        <v>1212.145</v>
      </c>
      <c r="H5141" s="4">
        <v>315.03648550000003</v>
      </c>
      <c r="I5141">
        <v>24</v>
      </c>
      <c r="J5141" t="s">
        <v>10</v>
      </c>
      <c r="K5141" t="s">
        <v>12</v>
      </c>
      <c r="L5141" t="s">
        <v>27</v>
      </c>
      <c r="M5141" s="2">
        <v>41893</v>
      </c>
      <c r="N5141" s="2">
        <v>42257</v>
      </c>
      <c r="O5141" t="s">
        <v>21</v>
      </c>
      <c r="P5141">
        <v>0.15</v>
      </c>
    </row>
    <row r="5142" spans="1:18">
      <c r="A5142" s="1">
        <v>42156</v>
      </c>
      <c r="B5142" t="s">
        <v>55</v>
      </c>
      <c r="C5142" t="s">
        <v>249</v>
      </c>
      <c r="D5142" s="4">
        <v>38110.799999999996</v>
      </c>
      <c r="E5142" s="4">
        <v>6840.8885999999993</v>
      </c>
      <c r="F5142" s="3">
        <v>0.17949999999999999</v>
      </c>
      <c r="G5142" s="5">
        <v>2646.5833333333335</v>
      </c>
      <c r="H5142" s="4">
        <v>475.06170833333334</v>
      </c>
      <c r="I5142">
        <v>14.399999999999999</v>
      </c>
      <c r="J5142" t="s">
        <v>10</v>
      </c>
      <c r="K5142" t="s">
        <v>11</v>
      </c>
      <c r="L5142" t="s">
        <v>94</v>
      </c>
      <c r="M5142" s="2">
        <v>41902</v>
      </c>
      <c r="N5142" s="2">
        <v>42266</v>
      </c>
      <c r="O5142" t="s">
        <v>21</v>
      </c>
      <c r="P5142">
        <v>0.15</v>
      </c>
    </row>
    <row r="5143" spans="1:18">
      <c r="A5143" s="1">
        <v>42156</v>
      </c>
      <c r="B5143" t="s">
        <v>55</v>
      </c>
      <c r="C5143" t="s">
        <v>287</v>
      </c>
      <c r="D5143" s="4">
        <v>30342</v>
      </c>
      <c r="E5143" s="4">
        <v>0</v>
      </c>
      <c r="F5143" s="3">
        <v>0</v>
      </c>
      <c r="G5143" s="5">
        <v>2107.0833333333335</v>
      </c>
      <c r="H5143" s="4">
        <v>0</v>
      </c>
      <c r="I5143">
        <v>14.399999999999999</v>
      </c>
      <c r="J5143" t="s">
        <v>10</v>
      </c>
      <c r="K5143" t="s">
        <v>11</v>
      </c>
      <c r="L5143" t="s">
        <v>9</v>
      </c>
      <c r="M5143" s="2">
        <v>41724</v>
      </c>
      <c r="N5143" s="2">
        <v>42088</v>
      </c>
      <c r="O5143" t="s">
        <v>21</v>
      </c>
      <c r="P5143">
        <v>0.14000000000000001</v>
      </c>
    </row>
    <row r="5144" spans="1:18">
      <c r="A5144" s="1">
        <v>42156</v>
      </c>
      <c r="B5144" t="s">
        <v>55</v>
      </c>
      <c r="C5144" t="s">
        <v>277</v>
      </c>
      <c r="D5144" s="4">
        <v>9996</v>
      </c>
      <c r="E5144" s="4">
        <v>2160.1355999999996</v>
      </c>
      <c r="F5144" s="3">
        <v>0.21609999999999996</v>
      </c>
      <c r="G5144" s="5">
        <v>1388.3333333333335</v>
      </c>
      <c r="H5144" s="4">
        <v>300.0188333333333</v>
      </c>
      <c r="I5144">
        <v>7.1999999999999993</v>
      </c>
      <c r="J5144" t="s">
        <v>47</v>
      </c>
      <c r="K5144" t="s">
        <v>91</v>
      </c>
      <c r="L5144" t="s">
        <v>280</v>
      </c>
      <c r="M5144" s="2">
        <v>41617</v>
      </c>
      <c r="N5144" s="2">
        <v>42346</v>
      </c>
      <c r="O5144" t="s">
        <v>13</v>
      </c>
      <c r="P5144">
        <v>0</v>
      </c>
    </row>
    <row r="5145" spans="1:18">
      <c r="A5145" s="1">
        <v>42156</v>
      </c>
      <c r="B5145" t="s">
        <v>55</v>
      </c>
      <c r="C5145" t="s">
        <v>293</v>
      </c>
      <c r="D5145" s="4">
        <v>33012</v>
      </c>
      <c r="E5145" s="4">
        <v>3301.2</v>
      </c>
      <c r="F5145" s="3">
        <v>9.9999999999999992E-2</v>
      </c>
      <c r="G5145" s="5">
        <v>13755</v>
      </c>
      <c r="H5145" s="4">
        <v>1375.5</v>
      </c>
      <c r="I5145">
        <v>2.4</v>
      </c>
      <c r="J5145" t="s">
        <v>34</v>
      </c>
      <c r="K5145" t="s">
        <v>36</v>
      </c>
      <c r="L5145" t="s">
        <v>167</v>
      </c>
      <c r="M5145" s="2">
        <v>41712</v>
      </c>
      <c r="N5145" s="2">
        <v>42442</v>
      </c>
      <c r="O5145" t="s">
        <v>16</v>
      </c>
      <c r="P5145">
        <v>0.1</v>
      </c>
      <c r="R5145">
        <f t="shared" ref="R5145" si="413">(N5145-M5145)/365</f>
        <v>2</v>
      </c>
    </row>
    <row r="5146" spans="1:18">
      <c r="A5146" s="1">
        <v>42156</v>
      </c>
      <c r="B5146" t="s">
        <v>55</v>
      </c>
      <c r="C5146" t="s">
        <v>294</v>
      </c>
      <c r="D5146" s="4">
        <v>29630.399999999998</v>
      </c>
      <c r="E5146" s="4">
        <v>0</v>
      </c>
      <c r="F5146" s="3">
        <v>0</v>
      </c>
      <c r="G5146" s="5">
        <v>3086.5</v>
      </c>
      <c r="H5146" s="4">
        <v>0</v>
      </c>
      <c r="I5146">
        <v>9.6</v>
      </c>
      <c r="J5146" t="s">
        <v>10</v>
      </c>
      <c r="K5146" t="s">
        <v>11</v>
      </c>
      <c r="L5146" t="s">
        <v>94</v>
      </c>
      <c r="M5146" s="2">
        <v>41759</v>
      </c>
      <c r="N5146" s="2">
        <v>42123</v>
      </c>
      <c r="O5146" t="s">
        <v>21</v>
      </c>
      <c r="P5146">
        <v>0.17</v>
      </c>
    </row>
    <row r="5147" spans="1:18">
      <c r="A5147" s="1">
        <v>42156</v>
      </c>
      <c r="B5147" t="s">
        <v>55</v>
      </c>
      <c r="C5147" t="s">
        <v>295</v>
      </c>
      <c r="D5147" s="4">
        <v>14154</v>
      </c>
      <c r="E5147" s="4">
        <v>0</v>
      </c>
      <c r="F5147" s="3">
        <v>0</v>
      </c>
      <c r="G5147" s="5">
        <v>210.625</v>
      </c>
      <c r="H5147" s="4">
        <v>0</v>
      </c>
      <c r="I5147">
        <v>67.2</v>
      </c>
      <c r="J5147" t="s">
        <v>47</v>
      </c>
      <c r="K5147" t="s">
        <v>91</v>
      </c>
      <c r="L5147" t="s">
        <v>276</v>
      </c>
      <c r="M5147" s="2">
        <v>41752</v>
      </c>
      <c r="N5147" s="2">
        <v>42116</v>
      </c>
      <c r="O5147" t="s">
        <v>13</v>
      </c>
      <c r="P5147">
        <v>0</v>
      </c>
    </row>
    <row r="5148" spans="1:18">
      <c r="A5148" s="1">
        <v>42156</v>
      </c>
      <c r="B5148" t="s">
        <v>55</v>
      </c>
      <c r="C5148" t="s">
        <v>89</v>
      </c>
      <c r="D5148" s="4">
        <v>234046.8</v>
      </c>
      <c r="E5148" s="4">
        <v>34100.618759999998</v>
      </c>
      <c r="F5148" s="3">
        <v>0.1457</v>
      </c>
      <c r="G5148" s="5">
        <v>4875.9749999999995</v>
      </c>
      <c r="H5148" s="4">
        <v>710.42955749999999</v>
      </c>
      <c r="I5148">
        <v>48</v>
      </c>
      <c r="J5148" t="s">
        <v>47</v>
      </c>
      <c r="K5148" t="s">
        <v>91</v>
      </c>
      <c r="L5148" t="s">
        <v>90</v>
      </c>
      <c r="M5148" s="2">
        <v>42163</v>
      </c>
      <c r="N5148" s="2">
        <v>42528</v>
      </c>
      <c r="O5148" t="s">
        <v>21</v>
      </c>
      <c r="P5148">
        <v>0.18</v>
      </c>
    </row>
    <row r="5149" spans="1:18">
      <c r="A5149" s="1">
        <v>42156</v>
      </c>
      <c r="B5149" t="s">
        <v>55</v>
      </c>
      <c r="C5149" t="s">
        <v>189</v>
      </c>
      <c r="D5149" s="4">
        <v>67072.800000000003</v>
      </c>
      <c r="E5149" s="4">
        <v>0</v>
      </c>
      <c r="F5149" s="3">
        <v>0</v>
      </c>
      <c r="G5149" s="5">
        <v>4657.8333333333339</v>
      </c>
      <c r="H5149" s="4">
        <v>0</v>
      </c>
      <c r="I5149">
        <v>14.399999999999999</v>
      </c>
      <c r="J5149" t="s">
        <v>10</v>
      </c>
      <c r="K5149" t="s">
        <v>11</v>
      </c>
      <c r="L5149" t="s">
        <v>94</v>
      </c>
      <c r="M5149" s="2">
        <v>41804</v>
      </c>
      <c r="N5149" s="2">
        <v>42133</v>
      </c>
      <c r="O5149" t="s">
        <v>21</v>
      </c>
      <c r="P5149">
        <v>0.17</v>
      </c>
    </row>
    <row r="5150" spans="1:18">
      <c r="A5150" s="1">
        <v>42156</v>
      </c>
      <c r="B5150" t="s">
        <v>55</v>
      </c>
      <c r="C5150" t="s">
        <v>332</v>
      </c>
      <c r="D5150" s="4">
        <v>20506.8</v>
      </c>
      <c r="E5150" s="4">
        <v>6000.2896800000008</v>
      </c>
      <c r="F5150" s="3">
        <v>0.29260000000000003</v>
      </c>
      <c r="G5150" s="5">
        <v>1708.8999999999999</v>
      </c>
      <c r="H5150" s="4">
        <v>500.02414000000005</v>
      </c>
      <c r="I5150">
        <v>12</v>
      </c>
      <c r="J5150" t="s">
        <v>47</v>
      </c>
      <c r="K5150" t="s">
        <v>48</v>
      </c>
      <c r="L5150" t="s">
        <v>333</v>
      </c>
      <c r="M5150" s="2">
        <v>41964</v>
      </c>
      <c r="N5150" s="2">
        <v>42328</v>
      </c>
      <c r="O5150" t="s">
        <v>21</v>
      </c>
      <c r="P5150">
        <v>0.15</v>
      </c>
    </row>
    <row r="5151" spans="1:18">
      <c r="A5151" s="1">
        <v>42156</v>
      </c>
      <c r="B5151" t="s">
        <v>55</v>
      </c>
      <c r="C5151" t="s">
        <v>254</v>
      </c>
      <c r="D5151" s="4">
        <v>62397.599999999999</v>
      </c>
      <c r="E5151" s="4">
        <v>10582.632960000001</v>
      </c>
      <c r="F5151" s="3">
        <v>0.16960000000000003</v>
      </c>
      <c r="G5151" s="5">
        <v>4333.166666666667</v>
      </c>
      <c r="H5151" s="4">
        <v>734.90506666666681</v>
      </c>
      <c r="I5151">
        <v>14.399999999999999</v>
      </c>
      <c r="J5151" t="s">
        <v>10</v>
      </c>
      <c r="K5151" t="s">
        <v>11</v>
      </c>
      <c r="L5151" t="s">
        <v>94</v>
      </c>
      <c r="M5151" s="2">
        <v>41533</v>
      </c>
      <c r="N5151" s="2">
        <v>42262</v>
      </c>
      <c r="O5151" t="s">
        <v>21</v>
      </c>
      <c r="P5151">
        <v>0.16</v>
      </c>
    </row>
    <row r="5152" spans="1:18">
      <c r="A5152" s="1">
        <v>42156</v>
      </c>
      <c r="B5152" t="s">
        <v>55</v>
      </c>
      <c r="C5152" t="s">
        <v>255</v>
      </c>
      <c r="D5152" s="4">
        <v>56986.799999999996</v>
      </c>
      <c r="E5152" s="4">
        <v>10286.117399999999</v>
      </c>
      <c r="F5152" s="3">
        <v>0.18049999999999999</v>
      </c>
      <c r="G5152" s="5">
        <v>3957.416666666667</v>
      </c>
      <c r="H5152" s="4">
        <v>714.31370833333335</v>
      </c>
      <c r="I5152">
        <v>14.399999999999999</v>
      </c>
      <c r="J5152" t="s">
        <v>10</v>
      </c>
      <c r="K5152" t="s">
        <v>11</v>
      </c>
      <c r="L5152" t="s">
        <v>94</v>
      </c>
      <c r="M5152" s="2">
        <v>41518</v>
      </c>
      <c r="N5152" s="2">
        <v>42247</v>
      </c>
      <c r="O5152" t="s">
        <v>21</v>
      </c>
      <c r="P5152">
        <v>0.17</v>
      </c>
    </row>
    <row r="5153" spans="1:16">
      <c r="A5153" s="1">
        <v>42156</v>
      </c>
      <c r="B5153" t="s">
        <v>55</v>
      </c>
      <c r="C5153" t="s">
        <v>256</v>
      </c>
      <c r="D5153" s="4">
        <v>33470.400000000001</v>
      </c>
      <c r="E5153" s="4">
        <v>6600.3628799999997</v>
      </c>
      <c r="F5153" s="3">
        <v>0.19719999999999999</v>
      </c>
      <c r="G5153" s="5">
        <v>2324.3333333333335</v>
      </c>
      <c r="H5153" s="4">
        <v>458.35853333333336</v>
      </c>
      <c r="I5153">
        <v>14.399999999999999</v>
      </c>
      <c r="J5153" t="s">
        <v>52</v>
      </c>
      <c r="K5153" t="s">
        <v>51</v>
      </c>
      <c r="L5153" t="s">
        <v>51</v>
      </c>
      <c r="M5153" s="2">
        <v>41536</v>
      </c>
      <c r="N5153" s="2">
        <v>42265</v>
      </c>
      <c r="O5153" t="s">
        <v>21</v>
      </c>
      <c r="P5153">
        <v>0.13</v>
      </c>
    </row>
    <row r="5154" spans="1:16">
      <c r="A5154" s="1">
        <v>42156</v>
      </c>
      <c r="B5154" t="s">
        <v>55</v>
      </c>
      <c r="C5154" t="s">
        <v>278</v>
      </c>
      <c r="D5154" s="4">
        <v>4932</v>
      </c>
      <c r="E5154" s="4">
        <v>2519.7588000000001</v>
      </c>
      <c r="F5154" s="3">
        <v>0.51090000000000002</v>
      </c>
      <c r="G5154" s="5">
        <v>316.15384615384619</v>
      </c>
      <c r="H5154" s="4">
        <v>161.523</v>
      </c>
      <c r="I5154">
        <v>15.6</v>
      </c>
      <c r="J5154" t="s">
        <v>47</v>
      </c>
      <c r="K5154" t="s">
        <v>91</v>
      </c>
      <c r="L5154" t="s">
        <v>279</v>
      </c>
      <c r="M5154" s="2">
        <v>41609</v>
      </c>
      <c r="N5154" s="2">
        <v>42338</v>
      </c>
      <c r="O5154" t="s">
        <v>13</v>
      </c>
      <c r="P5154">
        <v>0</v>
      </c>
    </row>
    <row r="5155" spans="1:16">
      <c r="A5155" s="1">
        <v>42186</v>
      </c>
      <c r="B5155" t="s">
        <v>55</v>
      </c>
      <c r="C5155" t="s">
        <v>56</v>
      </c>
      <c r="D5155" s="4">
        <v>1404339.5999999999</v>
      </c>
      <c r="E5155" s="4">
        <v>132569.65823999999</v>
      </c>
      <c r="F5155" s="3">
        <v>9.4399999999999998E-2</v>
      </c>
      <c r="G5155" s="5">
        <v>1165.6205179282867</v>
      </c>
      <c r="H5155" s="4">
        <v>110.03457689243028</v>
      </c>
      <c r="I5155">
        <v>1204.8</v>
      </c>
      <c r="J5155" t="s">
        <v>34</v>
      </c>
      <c r="K5155" t="s">
        <v>58</v>
      </c>
      <c r="L5155" t="s">
        <v>57</v>
      </c>
      <c r="M5155" s="2">
        <v>41270</v>
      </c>
      <c r="N5155" s="2">
        <v>44325</v>
      </c>
      <c r="O5155" t="s">
        <v>16</v>
      </c>
      <c r="P5155">
        <v>0.08</v>
      </c>
    </row>
    <row r="5156" spans="1:16">
      <c r="A5156" s="1">
        <v>42186</v>
      </c>
      <c r="B5156" t="s">
        <v>55</v>
      </c>
      <c r="C5156" t="s">
        <v>59</v>
      </c>
      <c r="D5156" s="4">
        <v>1008504</v>
      </c>
      <c r="E5156" s="4">
        <v>98228.289599999989</v>
      </c>
      <c r="F5156" s="3">
        <v>9.7399999999999987E-2</v>
      </c>
      <c r="G5156" s="5">
        <v>1180.3651685393259</v>
      </c>
      <c r="H5156" s="4">
        <v>114.96756741573033</v>
      </c>
      <c r="I5156">
        <v>854.4</v>
      </c>
      <c r="J5156" t="s">
        <v>34</v>
      </c>
      <c r="K5156" t="s">
        <v>58</v>
      </c>
      <c r="L5156" t="s">
        <v>57</v>
      </c>
      <c r="M5156" s="2">
        <v>41286</v>
      </c>
      <c r="N5156" s="2">
        <v>44325</v>
      </c>
      <c r="O5156" t="s">
        <v>16</v>
      </c>
      <c r="P5156">
        <v>0.08</v>
      </c>
    </row>
    <row r="5157" spans="1:16">
      <c r="A5157" s="1">
        <v>42186</v>
      </c>
      <c r="B5157" t="s">
        <v>55</v>
      </c>
      <c r="C5157" t="s">
        <v>331</v>
      </c>
      <c r="D5157" s="4">
        <v>646620</v>
      </c>
      <c r="E5157" s="4">
        <v>78305.682000000001</v>
      </c>
      <c r="F5157" s="3">
        <v>0.1211</v>
      </c>
      <c r="G5157" s="5">
        <v>1197.4444444444443</v>
      </c>
      <c r="H5157" s="4">
        <v>145.01052222222222</v>
      </c>
      <c r="I5157">
        <v>540</v>
      </c>
      <c r="J5157" t="s">
        <v>34</v>
      </c>
      <c r="K5157" t="s">
        <v>58</v>
      </c>
      <c r="L5157" t="s">
        <v>57</v>
      </c>
      <c r="M5157" s="2">
        <v>41877</v>
      </c>
      <c r="N5157" s="2">
        <v>43702</v>
      </c>
      <c r="O5157" t="s">
        <v>16</v>
      </c>
      <c r="P5157">
        <v>0.08</v>
      </c>
    </row>
    <row r="5158" spans="1:16">
      <c r="A5158" s="1">
        <v>42186</v>
      </c>
      <c r="B5158" t="s">
        <v>55</v>
      </c>
      <c r="C5158" t="s">
        <v>311</v>
      </c>
      <c r="D5158" s="4">
        <v>774207.6</v>
      </c>
      <c r="E5158" s="4">
        <v>78736.912920000002</v>
      </c>
      <c r="F5158" s="3">
        <v>0.10170000000000001</v>
      </c>
      <c r="G5158" s="5">
        <v>1228.9009523809523</v>
      </c>
      <c r="H5158" s="4">
        <v>124.97922685714286</v>
      </c>
      <c r="I5158">
        <v>630</v>
      </c>
      <c r="J5158" t="s">
        <v>34</v>
      </c>
      <c r="K5158" t="s">
        <v>58</v>
      </c>
      <c r="L5158" t="s">
        <v>57</v>
      </c>
      <c r="M5158" s="2">
        <v>41757</v>
      </c>
      <c r="N5158" s="2">
        <v>43948</v>
      </c>
      <c r="O5158" t="s">
        <v>16</v>
      </c>
      <c r="P5158">
        <v>0.08</v>
      </c>
    </row>
    <row r="5159" spans="1:16">
      <c r="A5159" s="1">
        <v>42186</v>
      </c>
      <c r="B5159" t="s">
        <v>55</v>
      </c>
      <c r="C5159" t="s">
        <v>60</v>
      </c>
      <c r="D5159" s="4">
        <v>112222.8</v>
      </c>
      <c r="E5159" s="4">
        <v>27584.364240000003</v>
      </c>
      <c r="F5159" s="3">
        <v>0.24580000000000002</v>
      </c>
      <c r="G5159" s="5">
        <v>447.45933014354074</v>
      </c>
      <c r="H5159" s="4">
        <v>109.98550334928231</v>
      </c>
      <c r="I5159">
        <v>250.79999999999998</v>
      </c>
      <c r="J5159" t="s">
        <v>62</v>
      </c>
      <c r="K5159" t="s">
        <v>61</v>
      </c>
      <c r="L5159" t="s">
        <v>61</v>
      </c>
      <c r="M5159" s="2">
        <v>41243</v>
      </c>
      <c r="N5159" s="2">
        <v>43229</v>
      </c>
      <c r="O5159" t="s">
        <v>13</v>
      </c>
      <c r="P5159">
        <v>0</v>
      </c>
    </row>
    <row r="5160" spans="1:16">
      <c r="A5160" s="1">
        <v>42186</v>
      </c>
      <c r="B5160" t="s">
        <v>55</v>
      </c>
      <c r="C5160" t="s">
        <v>63</v>
      </c>
      <c r="D5160" s="4">
        <v>656698.79999999993</v>
      </c>
      <c r="E5160" s="4">
        <v>90164.745240000004</v>
      </c>
      <c r="F5160" s="3">
        <v>0.13730000000000003</v>
      </c>
      <c r="G5160" s="5">
        <v>655.38802395209575</v>
      </c>
      <c r="H5160" s="4">
        <v>89.984775688622761</v>
      </c>
      <c r="I5160">
        <v>1002</v>
      </c>
      <c r="J5160" t="s">
        <v>34</v>
      </c>
      <c r="K5160" t="s">
        <v>58</v>
      </c>
      <c r="L5160" t="s">
        <v>57</v>
      </c>
      <c r="M5160" s="2">
        <v>42098</v>
      </c>
      <c r="N5160" s="2">
        <v>44325</v>
      </c>
      <c r="O5160" t="s">
        <v>16</v>
      </c>
      <c r="P5160">
        <v>7.0000000000000007E-2</v>
      </c>
    </row>
    <row r="5161" spans="1:16">
      <c r="A5161" s="1">
        <v>42186</v>
      </c>
      <c r="B5161" t="s">
        <v>55</v>
      </c>
      <c r="C5161" t="s">
        <v>64</v>
      </c>
      <c r="D5161" s="4">
        <v>260733.59999999998</v>
      </c>
      <c r="E5161" s="4">
        <v>52824.627359999999</v>
      </c>
      <c r="F5161" s="3">
        <v>0.2026</v>
      </c>
      <c r="G5161" s="5">
        <v>1332.9938650306747</v>
      </c>
      <c r="H5161" s="4">
        <v>270.06455705521472</v>
      </c>
      <c r="I5161">
        <v>195.6</v>
      </c>
      <c r="J5161" t="s">
        <v>10</v>
      </c>
      <c r="K5161" t="s">
        <v>12</v>
      </c>
      <c r="L5161" t="s">
        <v>27</v>
      </c>
      <c r="M5161" s="2">
        <v>41299</v>
      </c>
      <c r="N5161" s="2">
        <v>42499</v>
      </c>
      <c r="O5161" t="s">
        <v>21</v>
      </c>
      <c r="P5161">
        <v>0.16</v>
      </c>
    </row>
    <row r="5162" spans="1:16">
      <c r="A5162" s="1">
        <v>42186</v>
      </c>
      <c r="B5162" t="s">
        <v>55</v>
      </c>
      <c r="C5162" t="s">
        <v>84</v>
      </c>
      <c r="D5162" s="4">
        <v>203568</v>
      </c>
      <c r="E5162" s="4">
        <v>56164.411199999995</v>
      </c>
      <c r="F5162" s="3">
        <v>0.27589999999999998</v>
      </c>
      <c r="G5162" s="5">
        <v>1123.4437086092717</v>
      </c>
      <c r="H5162" s="4">
        <v>309.95811920529803</v>
      </c>
      <c r="I5162">
        <v>181.2</v>
      </c>
      <c r="J5162" t="s">
        <v>10</v>
      </c>
      <c r="K5162" t="s">
        <v>20</v>
      </c>
      <c r="L5162" t="s">
        <v>20</v>
      </c>
      <c r="M5162" s="2">
        <v>42134</v>
      </c>
      <c r="N5162" s="2">
        <v>42864</v>
      </c>
      <c r="O5162" t="s">
        <v>21</v>
      </c>
      <c r="P5162">
        <v>0.16</v>
      </c>
    </row>
    <row r="5163" spans="1:16">
      <c r="A5163" s="1">
        <v>42186</v>
      </c>
      <c r="B5163" t="s">
        <v>55</v>
      </c>
      <c r="C5163" t="s">
        <v>66</v>
      </c>
      <c r="D5163" s="4">
        <v>195366</v>
      </c>
      <c r="E5163" s="4">
        <v>37256.296200000004</v>
      </c>
      <c r="F5163" s="3">
        <v>0.19070000000000001</v>
      </c>
      <c r="G5163" s="5">
        <v>1628.05</v>
      </c>
      <c r="H5163" s="4">
        <v>310.46913500000005</v>
      </c>
      <c r="I5163">
        <v>120</v>
      </c>
      <c r="J5163" t="s">
        <v>10</v>
      </c>
      <c r="K5163" t="s">
        <v>20</v>
      </c>
      <c r="L5163" t="s">
        <v>20</v>
      </c>
      <c r="M5163" s="2">
        <v>41279</v>
      </c>
      <c r="N5163" s="2">
        <v>42499</v>
      </c>
      <c r="O5163" t="s">
        <v>21</v>
      </c>
      <c r="P5163">
        <v>0.16</v>
      </c>
    </row>
    <row r="5164" spans="1:16">
      <c r="A5164" s="1">
        <v>42186</v>
      </c>
      <c r="B5164" t="s">
        <v>55</v>
      </c>
      <c r="C5164" t="s">
        <v>354</v>
      </c>
      <c r="D5164" s="4">
        <v>190494</v>
      </c>
      <c r="E5164" s="4">
        <v>28059.766200000002</v>
      </c>
      <c r="F5164" s="3">
        <v>0.14730000000000001</v>
      </c>
      <c r="G5164" s="5">
        <v>2886.2727272727275</v>
      </c>
      <c r="H5164" s="4">
        <v>425.14797272727276</v>
      </c>
      <c r="I5164">
        <v>66</v>
      </c>
      <c r="J5164" t="s">
        <v>10</v>
      </c>
      <c r="K5164" t="s">
        <v>11</v>
      </c>
      <c r="L5164" t="s">
        <v>42</v>
      </c>
      <c r="M5164" s="2">
        <v>42156</v>
      </c>
      <c r="N5164" s="2">
        <v>42886</v>
      </c>
      <c r="O5164" t="s">
        <v>21</v>
      </c>
      <c r="P5164">
        <v>0.13</v>
      </c>
    </row>
    <row r="5165" spans="1:16">
      <c r="A5165" s="1">
        <v>42186</v>
      </c>
      <c r="B5165" t="s">
        <v>55</v>
      </c>
      <c r="C5165" t="s">
        <v>355</v>
      </c>
      <c r="D5165" s="4">
        <v>167241.60000000001</v>
      </c>
      <c r="E5165" s="4">
        <v>25153.136640000001</v>
      </c>
      <c r="F5165" s="3">
        <v>0.15040000000000001</v>
      </c>
      <c r="G5165" s="5">
        <v>2445.052631578948</v>
      </c>
      <c r="H5165" s="4">
        <v>367.73591578947372</v>
      </c>
      <c r="I5165">
        <v>68.399999999999991</v>
      </c>
      <c r="J5165" t="s">
        <v>10</v>
      </c>
      <c r="K5165" t="s">
        <v>11</v>
      </c>
      <c r="L5165" t="s">
        <v>42</v>
      </c>
      <c r="M5165" s="2">
        <v>42156</v>
      </c>
      <c r="N5165" s="2">
        <v>42886</v>
      </c>
      <c r="O5165" t="s">
        <v>21</v>
      </c>
      <c r="P5165">
        <v>0.13</v>
      </c>
    </row>
    <row r="5166" spans="1:16">
      <c r="A5166" s="1">
        <v>42186</v>
      </c>
      <c r="B5166" t="s">
        <v>55</v>
      </c>
      <c r="C5166" t="s">
        <v>356</v>
      </c>
      <c r="D5166" s="4">
        <v>294393.12</v>
      </c>
      <c r="E5166" s="4">
        <v>41862.701664</v>
      </c>
      <c r="F5166" s="3">
        <v>0.14219999999999999</v>
      </c>
      <c r="G5166" s="5">
        <v>4088.7933333333331</v>
      </c>
      <c r="H5166" s="4">
        <v>581.42641200000003</v>
      </c>
      <c r="I5166">
        <v>72</v>
      </c>
      <c r="J5166" t="s">
        <v>10</v>
      </c>
      <c r="K5166" t="s">
        <v>11</v>
      </c>
      <c r="L5166" t="s">
        <v>42</v>
      </c>
      <c r="M5166" s="2">
        <v>42159</v>
      </c>
      <c r="N5166" s="2">
        <v>42889</v>
      </c>
      <c r="O5166" t="s">
        <v>21</v>
      </c>
      <c r="P5166">
        <v>0.13</v>
      </c>
    </row>
    <row r="5167" spans="1:16">
      <c r="A5167" s="1">
        <v>42186</v>
      </c>
      <c r="B5167" t="s">
        <v>55</v>
      </c>
      <c r="C5167" t="s">
        <v>74</v>
      </c>
      <c r="D5167" s="4">
        <v>131546.4</v>
      </c>
      <c r="E5167" s="4">
        <v>56525.488079999988</v>
      </c>
      <c r="F5167" s="3">
        <v>0.42969999999999992</v>
      </c>
      <c r="G5167" s="5">
        <v>698.22929936305729</v>
      </c>
      <c r="H5167" s="4">
        <v>300.02912993630565</v>
      </c>
      <c r="I5167">
        <v>188.4</v>
      </c>
      <c r="J5167" t="s">
        <v>10</v>
      </c>
      <c r="K5167" t="s">
        <v>20</v>
      </c>
      <c r="L5167" t="s">
        <v>20</v>
      </c>
      <c r="M5167" s="2">
        <v>42156</v>
      </c>
      <c r="N5167" s="2">
        <v>42886</v>
      </c>
      <c r="O5167" t="s">
        <v>21</v>
      </c>
      <c r="P5167">
        <v>0.19</v>
      </c>
    </row>
    <row r="5168" spans="1:16">
      <c r="A5168" s="1">
        <v>42186</v>
      </c>
      <c r="B5168" t="s">
        <v>55</v>
      </c>
      <c r="C5168" t="s">
        <v>70</v>
      </c>
      <c r="D5168" s="4">
        <v>292758</v>
      </c>
      <c r="E5168" s="4">
        <v>63850.519799999995</v>
      </c>
      <c r="F5168" s="3">
        <v>0.21809999999999999</v>
      </c>
      <c r="G5168" s="5">
        <v>1394.0857142857142</v>
      </c>
      <c r="H5168" s="4">
        <v>304.05009428571424</v>
      </c>
      <c r="I5168">
        <v>210</v>
      </c>
      <c r="J5168" t="s">
        <v>10</v>
      </c>
      <c r="K5168" t="s">
        <v>20</v>
      </c>
      <c r="L5168" t="s">
        <v>20</v>
      </c>
      <c r="M5168" s="2">
        <v>41284</v>
      </c>
      <c r="N5168" s="2">
        <v>42499</v>
      </c>
      <c r="O5168" t="s">
        <v>16</v>
      </c>
      <c r="P5168">
        <v>0.18</v>
      </c>
    </row>
    <row r="5169" spans="1:17">
      <c r="A5169" s="1">
        <v>42186</v>
      </c>
      <c r="B5169" t="s">
        <v>55</v>
      </c>
      <c r="C5169" t="s">
        <v>71</v>
      </c>
      <c r="D5169" s="4">
        <v>147364.39199999999</v>
      </c>
      <c r="E5169" s="4">
        <v>37902.121622399995</v>
      </c>
      <c r="F5169" s="3">
        <v>0.25719999999999998</v>
      </c>
      <c r="G5169" s="5">
        <v>505.3648559670782</v>
      </c>
      <c r="H5169" s="4">
        <v>129.97984095473251</v>
      </c>
      <c r="I5169">
        <v>291.59999999999997</v>
      </c>
      <c r="J5169" t="s">
        <v>10</v>
      </c>
      <c r="K5169" t="s">
        <v>12</v>
      </c>
      <c r="L5169" t="s">
        <v>12</v>
      </c>
      <c r="M5169" s="2">
        <v>41340</v>
      </c>
      <c r="N5169" s="2">
        <v>42499</v>
      </c>
      <c r="O5169" t="s">
        <v>16</v>
      </c>
      <c r="P5169">
        <v>0.14000000000000001</v>
      </c>
    </row>
    <row r="5170" spans="1:17">
      <c r="A5170" s="1">
        <v>42186</v>
      </c>
      <c r="B5170" t="s">
        <v>55</v>
      </c>
      <c r="C5170" t="s">
        <v>72</v>
      </c>
      <c r="D5170" s="4">
        <v>110936.208</v>
      </c>
      <c r="E5170" s="4">
        <v>26524.847332799996</v>
      </c>
      <c r="F5170" s="3">
        <v>0.23909999999999998</v>
      </c>
      <c r="G5170" s="5">
        <v>543.80494117647061</v>
      </c>
      <c r="H5170" s="4">
        <v>130.02376143529409</v>
      </c>
      <c r="I5170">
        <v>204</v>
      </c>
      <c r="J5170" t="s">
        <v>10</v>
      </c>
      <c r="K5170" t="s">
        <v>20</v>
      </c>
      <c r="L5170" t="s">
        <v>20</v>
      </c>
      <c r="M5170" s="2">
        <v>41337</v>
      </c>
      <c r="N5170" s="2">
        <v>42499</v>
      </c>
      <c r="O5170" t="s">
        <v>16</v>
      </c>
      <c r="P5170">
        <v>0.14000000000000001</v>
      </c>
    </row>
    <row r="5171" spans="1:17">
      <c r="A5171" s="1">
        <v>42186</v>
      </c>
      <c r="B5171" t="s">
        <v>55</v>
      </c>
      <c r="C5171" t="s">
        <v>73</v>
      </c>
      <c r="D5171" s="4">
        <v>212610</v>
      </c>
      <c r="E5171" s="4">
        <v>41692.821000000004</v>
      </c>
      <c r="F5171" s="3">
        <v>0.19610000000000002</v>
      </c>
      <c r="G5171" s="5">
        <v>1488.8655462184877</v>
      </c>
      <c r="H5171" s="4">
        <v>291.96653361344545</v>
      </c>
      <c r="I5171">
        <v>142.79999999999998</v>
      </c>
      <c r="J5171" t="s">
        <v>10</v>
      </c>
      <c r="K5171" t="s">
        <v>20</v>
      </c>
      <c r="L5171" t="s">
        <v>20</v>
      </c>
      <c r="M5171" s="2">
        <v>41284</v>
      </c>
      <c r="N5171" s="2">
        <v>43229</v>
      </c>
      <c r="O5171" t="s">
        <v>21</v>
      </c>
      <c r="P5171">
        <v>0.16</v>
      </c>
    </row>
    <row r="5172" spans="1:17">
      <c r="A5172" s="1">
        <v>42186</v>
      </c>
      <c r="B5172" t="s">
        <v>55</v>
      </c>
      <c r="C5172" t="s">
        <v>357</v>
      </c>
      <c r="D5172" s="4">
        <v>499934.39999999997</v>
      </c>
      <c r="E5172" s="4">
        <v>106436.03375999999</v>
      </c>
      <c r="F5172" s="3">
        <v>0.21290000000000001</v>
      </c>
      <c r="G5172" s="5">
        <v>1520.4817518248174</v>
      </c>
      <c r="H5172" s="4">
        <v>323.7105649635036</v>
      </c>
      <c r="I5172">
        <v>328.8</v>
      </c>
      <c r="J5172" t="s">
        <v>10</v>
      </c>
      <c r="K5172" t="s">
        <v>20</v>
      </c>
      <c r="L5172" t="s">
        <v>20</v>
      </c>
      <c r="M5172" s="2">
        <v>42140</v>
      </c>
      <c r="N5172" s="2">
        <v>42870</v>
      </c>
      <c r="O5172" t="s">
        <v>21</v>
      </c>
      <c r="P5172">
        <v>0.18</v>
      </c>
    </row>
    <row r="5173" spans="1:17">
      <c r="A5173" s="1">
        <v>42186</v>
      </c>
      <c r="B5173" t="s">
        <v>55</v>
      </c>
      <c r="C5173" t="s">
        <v>75</v>
      </c>
      <c r="D5173" s="4">
        <v>388416</v>
      </c>
      <c r="E5173" s="4">
        <v>95472.652800000011</v>
      </c>
      <c r="F5173" s="3">
        <v>0.24580000000000002</v>
      </c>
      <c r="G5173" s="5">
        <v>1037.4358974358975</v>
      </c>
      <c r="H5173" s="4">
        <v>255.00174358974363</v>
      </c>
      <c r="I5173">
        <v>374.4</v>
      </c>
      <c r="J5173" t="s">
        <v>10</v>
      </c>
      <c r="K5173" t="s">
        <v>76</v>
      </c>
      <c r="L5173" t="s">
        <v>76</v>
      </c>
      <c r="M5173" s="2">
        <v>41295</v>
      </c>
      <c r="N5173" s="2">
        <v>42499</v>
      </c>
      <c r="O5173" t="s">
        <v>21</v>
      </c>
      <c r="P5173">
        <v>0.15</v>
      </c>
    </row>
    <row r="5174" spans="1:17">
      <c r="A5174" s="1">
        <v>42186</v>
      </c>
      <c r="B5174" t="s">
        <v>55</v>
      </c>
      <c r="C5174" t="s">
        <v>77</v>
      </c>
      <c r="D5174" s="4">
        <v>162294.96</v>
      </c>
      <c r="E5174" s="4">
        <v>64804.37752799999</v>
      </c>
      <c r="F5174" s="3">
        <v>0.39929999999999993</v>
      </c>
      <c r="G5174" s="5">
        <v>601.09244444444437</v>
      </c>
      <c r="H5174" s="4">
        <v>240.01621306666664</v>
      </c>
      <c r="I5174">
        <v>270</v>
      </c>
      <c r="J5174" t="s">
        <v>10</v>
      </c>
      <c r="K5174" t="s">
        <v>76</v>
      </c>
      <c r="L5174" t="s">
        <v>76</v>
      </c>
      <c r="M5174" s="2">
        <v>41279</v>
      </c>
      <c r="N5174" s="2">
        <v>42499</v>
      </c>
      <c r="O5174" t="s">
        <v>21</v>
      </c>
      <c r="P5174">
        <v>0.14000000000000001</v>
      </c>
    </row>
    <row r="5175" spans="1:17">
      <c r="A5175" s="1">
        <v>42186</v>
      </c>
      <c r="B5175" t="s">
        <v>55</v>
      </c>
      <c r="C5175" t="s">
        <v>78</v>
      </c>
      <c r="D5175" s="4">
        <v>252370.8</v>
      </c>
      <c r="E5175" s="4">
        <v>79976.306519999998</v>
      </c>
      <c r="F5175" s="3">
        <v>0.31690000000000002</v>
      </c>
      <c r="G5175" s="5">
        <v>978.18139534883721</v>
      </c>
      <c r="H5175" s="4">
        <v>309.98568418604651</v>
      </c>
      <c r="I5175">
        <v>258</v>
      </c>
      <c r="J5175" t="s">
        <v>10</v>
      </c>
      <c r="K5175" t="s">
        <v>20</v>
      </c>
      <c r="L5175" t="s">
        <v>20</v>
      </c>
      <c r="M5175" s="2">
        <v>41274</v>
      </c>
      <c r="N5175" s="2">
        <v>42435</v>
      </c>
      <c r="O5175" t="s">
        <v>21</v>
      </c>
      <c r="P5175">
        <v>0.19</v>
      </c>
    </row>
    <row r="5176" spans="1:17">
      <c r="A5176" s="1">
        <v>42186</v>
      </c>
      <c r="B5176" t="s">
        <v>55</v>
      </c>
      <c r="C5176" t="s">
        <v>79</v>
      </c>
      <c r="D5176" s="4">
        <v>805564.79999999993</v>
      </c>
      <c r="E5176" s="4">
        <v>198410.61023999998</v>
      </c>
      <c r="F5176" s="3">
        <v>0.24629999999999999</v>
      </c>
      <c r="G5176" s="5">
        <v>519.18329466357307</v>
      </c>
      <c r="H5176" s="4">
        <v>127.87484547563804</v>
      </c>
      <c r="I5176">
        <v>1551.6</v>
      </c>
      <c r="J5176" t="s">
        <v>32</v>
      </c>
      <c r="K5176" t="s">
        <v>79</v>
      </c>
      <c r="L5176" t="s">
        <v>32</v>
      </c>
      <c r="M5176" s="2">
        <v>41338</v>
      </c>
      <c r="N5176" s="2">
        <v>44349</v>
      </c>
      <c r="O5176" t="s">
        <v>21</v>
      </c>
      <c r="P5176">
        <v>0.15</v>
      </c>
    </row>
    <row r="5177" spans="1:17">
      <c r="A5177" s="1">
        <v>42186</v>
      </c>
      <c r="B5177" t="s">
        <v>55</v>
      </c>
      <c r="C5177" t="s">
        <v>270</v>
      </c>
      <c r="D5177" s="4">
        <v>1001067.6</v>
      </c>
      <c r="E5177" s="4">
        <v>81687.11615999999</v>
      </c>
      <c r="F5177" s="3">
        <v>8.1599999999999992E-2</v>
      </c>
      <c r="G5177" s="5">
        <v>857.37204522096613</v>
      </c>
      <c r="H5177" s="4">
        <v>69.96155889003083</v>
      </c>
      <c r="I5177">
        <v>1167.5999999999999</v>
      </c>
      <c r="J5177" t="s">
        <v>34</v>
      </c>
      <c r="K5177" t="s">
        <v>58</v>
      </c>
      <c r="L5177" t="s">
        <v>57</v>
      </c>
      <c r="M5177" s="2">
        <v>41446</v>
      </c>
      <c r="N5177" s="2">
        <v>44487</v>
      </c>
      <c r="O5177" t="s">
        <v>16</v>
      </c>
      <c r="P5177">
        <v>0</v>
      </c>
    </row>
    <row r="5178" spans="1:17">
      <c r="A5178" s="1">
        <v>42186</v>
      </c>
      <c r="B5178" t="s">
        <v>55</v>
      </c>
      <c r="C5178" t="s">
        <v>273</v>
      </c>
      <c r="D5178" s="4">
        <v>1886851.2</v>
      </c>
      <c r="E5178" s="4">
        <v>94342.56</v>
      </c>
      <c r="F5178" s="3">
        <v>0.05</v>
      </c>
      <c r="G5178" s="5">
        <v>3533.4292134831458</v>
      </c>
      <c r="H5178" s="4">
        <v>176.67146067415729</v>
      </c>
      <c r="I5178">
        <v>534</v>
      </c>
      <c r="J5178" t="s">
        <v>34</v>
      </c>
      <c r="K5178" t="s">
        <v>58</v>
      </c>
      <c r="L5178" t="s">
        <v>57</v>
      </c>
      <c r="M5178" s="2">
        <v>41514</v>
      </c>
      <c r="N5178" s="2">
        <v>44525</v>
      </c>
      <c r="O5178" t="s">
        <v>16</v>
      </c>
      <c r="P5178">
        <v>0.05</v>
      </c>
    </row>
    <row r="5179" spans="1:17">
      <c r="A5179" s="1">
        <v>42186</v>
      </c>
      <c r="B5179" t="s">
        <v>55</v>
      </c>
      <c r="C5179" t="s">
        <v>283</v>
      </c>
      <c r="D5179" s="4">
        <v>979383.6</v>
      </c>
      <c r="E5179" s="4">
        <v>55824.865200000007</v>
      </c>
      <c r="F5179" s="3">
        <v>5.7000000000000009E-2</v>
      </c>
      <c r="G5179" s="5">
        <v>1755.1677419354837</v>
      </c>
      <c r="H5179" s="4">
        <v>100.04456129032259</v>
      </c>
      <c r="I5179">
        <v>558</v>
      </c>
      <c r="J5179" t="s">
        <v>34</v>
      </c>
      <c r="K5179" t="s">
        <v>58</v>
      </c>
      <c r="L5179" t="s">
        <v>57</v>
      </c>
      <c r="M5179" s="2">
        <v>41567</v>
      </c>
      <c r="N5179" s="2">
        <v>44578</v>
      </c>
      <c r="O5179" t="s">
        <v>16</v>
      </c>
      <c r="P5179">
        <v>0.05</v>
      </c>
    </row>
    <row r="5180" spans="1:17">
      <c r="A5180" s="1">
        <v>42186</v>
      </c>
      <c r="B5180" t="s">
        <v>55</v>
      </c>
      <c r="C5180" t="s">
        <v>80</v>
      </c>
      <c r="D5180" s="4">
        <v>493128</v>
      </c>
      <c r="E5180" s="4">
        <v>49707.3024</v>
      </c>
      <c r="F5180" s="3">
        <v>0.1008</v>
      </c>
      <c r="G5180" s="5">
        <v>1885.0458715596333</v>
      </c>
      <c r="H5180" s="4">
        <v>190.01262385321104</v>
      </c>
      <c r="I5180">
        <v>261.59999999999997</v>
      </c>
      <c r="J5180" t="s">
        <v>10</v>
      </c>
      <c r="K5180" t="s">
        <v>20</v>
      </c>
      <c r="L5180" t="s">
        <v>20</v>
      </c>
      <c r="M5180" s="2">
        <v>41374</v>
      </c>
      <c r="N5180" s="2">
        <v>42499</v>
      </c>
      <c r="O5180" t="s">
        <v>21</v>
      </c>
      <c r="P5180">
        <v>0.06</v>
      </c>
    </row>
    <row r="5181" spans="1:17">
      <c r="A5181" s="1">
        <v>42186</v>
      </c>
      <c r="B5181" t="s">
        <v>55</v>
      </c>
      <c r="C5181" t="s">
        <v>81</v>
      </c>
      <c r="D5181" s="4">
        <v>849148.91999999993</v>
      </c>
      <c r="E5181" s="4">
        <v>154799.84811600001</v>
      </c>
      <c r="F5181" s="3">
        <v>0.18230000000000002</v>
      </c>
      <c r="G5181" s="5">
        <v>1097.0916279069766</v>
      </c>
      <c r="H5181" s="4">
        <v>199.99980376744188</v>
      </c>
      <c r="I5181">
        <v>774</v>
      </c>
      <c r="J5181" t="s">
        <v>10</v>
      </c>
      <c r="K5181" t="s">
        <v>12</v>
      </c>
      <c r="L5181" t="s">
        <v>23</v>
      </c>
      <c r="M5181" s="2">
        <v>41299</v>
      </c>
      <c r="N5181" s="2">
        <v>43229</v>
      </c>
      <c r="O5181" t="s">
        <v>21</v>
      </c>
      <c r="P5181">
        <v>0.12</v>
      </c>
    </row>
    <row r="5182" spans="1:17">
      <c r="A5182" s="1">
        <v>42186</v>
      </c>
      <c r="B5182" t="s">
        <v>55</v>
      </c>
      <c r="C5182" t="s">
        <v>82</v>
      </c>
      <c r="D5182" s="4">
        <v>187617.6</v>
      </c>
      <c r="E5182" s="4">
        <v>86416.666559999998</v>
      </c>
      <c r="F5182" s="3">
        <v>0.46059999999999995</v>
      </c>
      <c r="G5182" s="5">
        <v>564.4332129963899</v>
      </c>
      <c r="H5182" s="4">
        <v>259.97793790613719</v>
      </c>
      <c r="I5182">
        <v>332.4</v>
      </c>
      <c r="J5182" t="s">
        <v>10</v>
      </c>
      <c r="K5182" t="s">
        <v>12</v>
      </c>
      <c r="L5182" t="s">
        <v>12</v>
      </c>
      <c r="M5182" s="2">
        <v>41331</v>
      </c>
      <c r="N5182" s="2">
        <v>42499</v>
      </c>
      <c r="O5182" t="s">
        <v>21</v>
      </c>
      <c r="P5182">
        <v>0.15</v>
      </c>
    </row>
    <row r="5183" spans="1:17">
      <c r="A5183" s="1">
        <v>42186</v>
      </c>
      <c r="B5183" t="s">
        <v>55</v>
      </c>
      <c r="C5183" t="s">
        <v>368</v>
      </c>
      <c r="D5183" s="4">
        <v>38570.400000000001</v>
      </c>
      <c r="E5183" s="4">
        <v>14826.461759999997</v>
      </c>
      <c r="F5183" s="3">
        <v>0.38439999999999991</v>
      </c>
      <c r="G5183" s="5">
        <v>765.28571428571433</v>
      </c>
      <c r="H5183" s="4">
        <v>294.1758285714285</v>
      </c>
      <c r="I5183">
        <v>50.4</v>
      </c>
      <c r="J5183" t="s">
        <v>10</v>
      </c>
      <c r="K5183" t="s">
        <v>11</v>
      </c>
      <c r="L5183" t="s">
        <v>265</v>
      </c>
      <c r="M5183" s="2">
        <v>42178</v>
      </c>
      <c r="N5183" s="2">
        <v>42908</v>
      </c>
      <c r="O5183" t="s">
        <v>13</v>
      </c>
      <c r="P5183">
        <v>0</v>
      </c>
      <c r="Q5183">
        <v>0.2</v>
      </c>
    </row>
    <row r="5184" spans="1:17">
      <c r="A5184" s="1">
        <v>42186</v>
      </c>
      <c r="B5184" t="s">
        <v>55</v>
      </c>
      <c r="C5184" t="s">
        <v>38</v>
      </c>
      <c r="D5184" s="4">
        <v>227070</v>
      </c>
      <c r="E5184" s="4">
        <v>34446.519</v>
      </c>
      <c r="F5184" s="3">
        <v>0.1517</v>
      </c>
      <c r="G5184" s="5">
        <v>1785.1415094339625</v>
      </c>
      <c r="H5184" s="4">
        <v>270.80596698113209</v>
      </c>
      <c r="I5184">
        <v>127.19999999999999</v>
      </c>
      <c r="J5184" t="s">
        <v>10</v>
      </c>
      <c r="K5184" t="s">
        <v>40</v>
      </c>
      <c r="L5184" t="s">
        <v>39</v>
      </c>
      <c r="M5184" s="2">
        <v>42178</v>
      </c>
      <c r="N5184" s="2">
        <v>42908</v>
      </c>
      <c r="O5184" t="s">
        <v>13</v>
      </c>
      <c r="P5184">
        <v>0</v>
      </c>
      <c r="Q5184">
        <v>0.13</v>
      </c>
    </row>
    <row r="5185" spans="1:17">
      <c r="A5185" s="1">
        <v>42186</v>
      </c>
      <c r="B5185" t="s">
        <v>55</v>
      </c>
      <c r="C5185" t="s">
        <v>369</v>
      </c>
      <c r="D5185" s="4">
        <v>222891.6</v>
      </c>
      <c r="E5185" s="4">
        <v>43062.657120000003</v>
      </c>
      <c r="F5185" s="3">
        <v>0.19320000000000001</v>
      </c>
      <c r="G5185" s="5">
        <v>2159.8023255813955</v>
      </c>
      <c r="H5185" s="4">
        <v>417.27380930232562</v>
      </c>
      <c r="I5185">
        <v>103.2</v>
      </c>
      <c r="J5185" t="s">
        <v>10</v>
      </c>
      <c r="K5185" t="s">
        <v>20</v>
      </c>
      <c r="L5185" t="s">
        <v>20</v>
      </c>
      <c r="M5185" s="2">
        <v>42163</v>
      </c>
      <c r="N5185" s="2">
        <v>42893</v>
      </c>
      <c r="O5185" t="s">
        <v>21</v>
      </c>
      <c r="P5185">
        <v>0.17</v>
      </c>
    </row>
    <row r="5186" spans="1:17">
      <c r="A5186" s="1">
        <v>42186</v>
      </c>
      <c r="B5186" t="s">
        <v>55</v>
      </c>
      <c r="C5186" t="s">
        <v>370</v>
      </c>
      <c r="D5186" s="4">
        <v>83796.479999999996</v>
      </c>
      <c r="E5186" s="4">
        <v>29890.204415999997</v>
      </c>
      <c r="F5186" s="3">
        <v>0.35669999999999996</v>
      </c>
      <c r="G5186" s="5">
        <v>775.89333333333332</v>
      </c>
      <c r="H5186" s="4">
        <v>276.76115199999998</v>
      </c>
      <c r="I5186">
        <v>108</v>
      </c>
      <c r="J5186" t="s">
        <v>10</v>
      </c>
      <c r="K5186" t="s">
        <v>20</v>
      </c>
      <c r="L5186" t="s">
        <v>20</v>
      </c>
      <c r="M5186" s="2">
        <v>42163</v>
      </c>
      <c r="N5186" s="2">
        <v>42893</v>
      </c>
      <c r="O5186" t="s">
        <v>13</v>
      </c>
      <c r="P5186">
        <v>0</v>
      </c>
      <c r="Q5186">
        <v>0.17</v>
      </c>
    </row>
    <row r="5187" spans="1:17">
      <c r="A5187" s="1">
        <v>42186</v>
      </c>
      <c r="B5187" t="s">
        <v>55</v>
      </c>
      <c r="C5187" t="s">
        <v>85</v>
      </c>
      <c r="D5187" s="4">
        <v>123612.04800000001</v>
      </c>
      <c r="E5187" s="4">
        <v>17305.686720000002</v>
      </c>
      <c r="F5187" s="3">
        <v>0.14000000000000001</v>
      </c>
      <c r="G5187" s="5">
        <v>1000.0974757281555</v>
      </c>
      <c r="H5187" s="4">
        <v>140.01364660194176</v>
      </c>
      <c r="I5187">
        <v>123.6</v>
      </c>
      <c r="J5187" t="s">
        <v>10</v>
      </c>
      <c r="K5187" t="s">
        <v>76</v>
      </c>
      <c r="L5187" t="s">
        <v>76</v>
      </c>
      <c r="M5187" s="2">
        <v>41345</v>
      </c>
      <c r="N5187" s="2">
        <v>42499</v>
      </c>
      <c r="O5187" t="s">
        <v>16</v>
      </c>
      <c r="P5187">
        <v>0.14000000000000001</v>
      </c>
    </row>
    <row r="5188" spans="1:17">
      <c r="A5188" s="1">
        <v>42186</v>
      </c>
      <c r="B5188" t="s">
        <v>55</v>
      </c>
      <c r="C5188" t="s">
        <v>86</v>
      </c>
      <c r="D5188" s="4">
        <v>265839</v>
      </c>
      <c r="E5188" s="4">
        <v>55586.9349</v>
      </c>
      <c r="F5188" s="3">
        <v>0.20910000000000001</v>
      </c>
      <c r="G5188" s="5">
        <v>1717.3062015503879</v>
      </c>
      <c r="H5188" s="4">
        <v>359.08872674418609</v>
      </c>
      <c r="I5188">
        <v>154.79999999999998</v>
      </c>
      <c r="J5188" t="s">
        <v>10</v>
      </c>
      <c r="K5188" t="s">
        <v>76</v>
      </c>
      <c r="L5188" t="s">
        <v>76</v>
      </c>
      <c r="M5188" s="2">
        <v>41355</v>
      </c>
      <c r="N5188" s="2">
        <v>42499</v>
      </c>
      <c r="O5188" t="s">
        <v>21</v>
      </c>
      <c r="P5188">
        <v>0.18</v>
      </c>
    </row>
    <row r="5189" spans="1:17">
      <c r="A5189" s="1">
        <v>42186</v>
      </c>
      <c r="B5189" t="s">
        <v>55</v>
      </c>
      <c r="C5189" t="s">
        <v>87</v>
      </c>
      <c r="D5189" s="4">
        <v>302503.2</v>
      </c>
      <c r="E5189" s="4">
        <v>67064.959440000006</v>
      </c>
      <c r="F5189" s="3">
        <v>0.22170000000000001</v>
      </c>
      <c r="G5189" s="5">
        <v>1217.8067632850243</v>
      </c>
      <c r="H5189" s="4">
        <v>269.98775942028988</v>
      </c>
      <c r="I5189">
        <v>248.39999999999998</v>
      </c>
      <c r="J5189" t="s">
        <v>10</v>
      </c>
      <c r="K5189" t="s">
        <v>20</v>
      </c>
      <c r="L5189" t="s">
        <v>20</v>
      </c>
      <c r="M5189" s="2">
        <v>41285</v>
      </c>
      <c r="N5189" s="2">
        <v>42499</v>
      </c>
      <c r="O5189" t="s">
        <v>21</v>
      </c>
      <c r="P5189">
        <v>0.18</v>
      </c>
    </row>
    <row r="5190" spans="1:17">
      <c r="A5190" s="1">
        <v>42186</v>
      </c>
      <c r="B5190" t="s">
        <v>55</v>
      </c>
      <c r="C5190" t="s">
        <v>88</v>
      </c>
      <c r="D5190" s="4">
        <v>55942.560000000005</v>
      </c>
      <c r="E5190" s="4">
        <v>20592.456335999999</v>
      </c>
      <c r="F5190" s="3">
        <v>0.36809999999999993</v>
      </c>
      <c r="G5190" s="5">
        <v>353.17272727272729</v>
      </c>
      <c r="H5190" s="4">
        <v>130.00288090909089</v>
      </c>
      <c r="I5190">
        <v>158.4</v>
      </c>
      <c r="J5190" t="s">
        <v>10</v>
      </c>
      <c r="K5190" t="s">
        <v>20</v>
      </c>
      <c r="L5190" t="s">
        <v>20</v>
      </c>
      <c r="M5190" s="2">
        <v>41345</v>
      </c>
      <c r="N5190" s="2">
        <v>42499</v>
      </c>
      <c r="O5190" t="s">
        <v>16</v>
      </c>
      <c r="P5190">
        <v>0.14000000000000001</v>
      </c>
    </row>
    <row r="5191" spans="1:17">
      <c r="A5191" s="1">
        <v>42186</v>
      </c>
      <c r="B5191" t="s">
        <v>55</v>
      </c>
      <c r="C5191" t="s">
        <v>358</v>
      </c>
      <c r="D5191" s="4">
        <v>127029.23999999999</v>
      </c>
      <c r="E5191" s="4">
        <v>35237.911176000001</v>
      </c>
      <c r="F5191" s="3">
        <v>0.27740000000000004</v>
      </c>
      <c r="G5191" s="5">
        <v>1189.4123595505616</v>
      </c>
      <c r="H5191" s="4">
        <v>329.94298853932588</v>
      </c>
      <c r="I5191">
        <v>106.8</v>
      </c>
      <c r="J5191" t="s">
        <v>10</v>
      </c>
      <c r="K5191" t="s">
        <v>12</v>
      </c>
      <c r="L5191" t="s">
        <v>27</v>
      </c>
      <c r="M5191" s="2">
        <v>42156</v>
      </c>
      <c r="N5191" s="2">
        <v>42886</v>
      </c>
      <c r="O5191" t="s">
        <v>21</v>
      </c>
      <c r="P5191">
        <v>0.17</v>
      </c>
    </row>
    <row r="5192" spans="1:17">
      <c r="A5192" s="1">
        <v>42186</v>
      </c>
      <c r="B5192" t="s">
        <v>55</v>
      </c>
      <c r="C5192" t="s">
        <v>359</v>
      </c>
      <c r="D5192" s="4">
        <v>186883.97999999998</v>
      </c>
      <c r="E5192" s="4">
        <v>32480.435723999995</v>
      </c>
      <c r="F5192" s="3">
        <v>0.17379999999999998</v>
      </c>
      <c r="G5192" s="5">
        <v>3621.7825581395346</v>
      </c>
      <c r="H5192" s="4">
        <v>629.4658086046511</v>
      </c>
      <c r="I5192">
        <v>51.6</v>
      </c>
      <c r="J5192" t="s">
        <v>52</v>
      </c>
      <c r="K5192" t="s">
        <v>51</v>
      </c>
      <c r="L5192" t="s">
        <v>51</v>
      </c>
      <c r="M5192" s="2">
        <v>42156</v>
      </c>
      <c r="N5192" s="2">
        <v>42886</v>
      </c>
      <c r="O5192" t="s">
        <v>21</v>
      </c>
      <c r="P5192">
        <v>0.16</v>
      </c>
    </row>
    <row r="5193" spans="1:17">
      <c r="A5193" s="1">
        <v>42186</v>
      </c>
      <c r="B5193" t="s">
        <v>55</v>
      </c>
      <c r="C5193" t="s">
        <v>93</v>
      </c>
      <c r="D5193" s="4">
        <v>267445.2</v>
      </c>
      <c r="E5193" s="4">
        <v>43245.88884</v>
      </c>
      <c r="F5193" s="3">
        <v>0.16169999999999998</v>
      </c>
      <c r="G5193" s="5">
        <v>4285.9807692307695</v>
      </c>
      <c r="H5193" s="4">
        <v>693.04309038461543</v>
      </c>
      <c r="I5193">
        <v>62.4</v>
      </c>
      <c r="J5193" t="s">
        <v>10</v>
      </c>
      <c r="K5193" t="s">
        <v>11</v>
      </c>
      <c r="L5193" t="s">
        <v>94</v>
      </c>
      <c r="M5193" s="2">
        <v>41287</v>
      </c>
      <c r="N5193" s="2">
        <v>42499</v>
      </c>
      <c r="O5193" t="s">
        <v>21</v>
      </c>
      <c r="P5193">
        <v>0.15</v>
      </c>
    </row>
    <row r="5194" spans="1:17">
      <c r="A5194" s="1">
        <v>42186</v>
      </c>
      <c r="B5194" t="s">
        <v>55</v>
      </c>
      <c r="C5194" t="s">
        <v>95</v>
      </c>
      <c r="D5194" s="4">
        <v>183458.4</v>
      </c>
      <c r="E5194" s="4">
        <v>36618.29664</v>
      </c>
      <c r="F5194" s="3">
        <v>0.1996</v>
      </c>
      <c r="G5194" s="5">
        <v>1352.9380530973451</v>
      </c>
      <c r="H5194" s="4">
        <v>270.04643539823013</v>
      </c>
      <c r="I5194">
        <v>135.6</v>
      </c>
      <c r="J5194" t="s">
        <v>10</v>
      </c>
      <c r="K5194" t="s">
        <v>20</v>
      </c>
      <c r="L5194" t="s">
        <v>20</v>
      </c>
      <c r="M5194" s="2">
        <v>41974</v>
      </c>
      <c r="N5194" s="2">
        <v>42499</v>
      </c>
      <c r="O5194" t="s">
        <v>21</v>
      </c>
      <c r="P5194">
        <v>0.14000000000000001</v>
      </c>
    </row>
    <row r="5195" spans="1:17">
      <c r="A5195" s="1">
        <v>42186</v>
      </c>
      <c r="B5195" t="s">
        <v>55</v>
      </c>
      <c r="C5195" t="s">
        <v>96</v>
      </c>
      <c r="D5195" s="4">
        <v>428823.6</v>
      </c>
      <c r="E5195" s="4">
        <v>114538.78356</v>
      </c>
      <c r="F5195" s="3">
        <v>0.2671</v>
      </c>
      <c r="G5195" s="5">
        <v>801.23991031390142</v>
      </c>
      <c r="H5195" s="4">
        <v>214.01118004484306</v>
      </c>
      <c r="I5195">
        <v>535.19999999999993</v>
      </c>
      <c r="J5195" t="s">
        <v>10</v>
      </c>
      <c r="K5195" t="s">
        <v>76</v>
      </c>
      <c r="L5195" t="s">
        <v>76</v>
      </c>
      <c r="M5195" s="2">
        <v>41974</v>
      </c>
      <c r="N5195" s="2">
        <v>42499</v>
      </c>
      <c r="O5195" t="s">
        <v>21</v>
      </c>
      <c r="P5195">
        <v>0.14000000000000001</v>
      </c>
    </row>
    <row r="5196" spans="1:17">
      <c r="A5196" s="1">
        <v>42186</v>
      </c>
      <c r="B5196" t="s">
        <v>55</v>
      </c>
      <c r="C5196" t="s">
        <v>343</v>
      </c>
      <c r="D5196" s="4">
        <v>389766</v>
      </c>
      <c r="E5196" s="4">
        <v>93894.629399999991</v>
      </c>
      <c r="F5196" s="3">
        <v>0.24089999999999998</v>
      </c>
      <c r="G5196" s="5">
        <v>996.33435582822085</v>
      </c>
      <c r="H5196" s="4">
        <v>240.01694631901839</v>
      </c>
      <c r="I5196">
        <v>391.2</v>
      </c>
      <c r="J5196" t="s">
        <v>10</v>
      </c>
      <c r="K5196" t="s">
        <v>20</v>
      </c>
      <c r="L5196" t="s">
        <v>20</v>
      </c>
      <c r="M5196" s="2">
        <v>41331</v>
      </c>
      <c r="N5196" s="2">
        <v>42499</v>
      </c>
      <c r="O5196" t="s">
        <v>21</v>
      </c>
      <c r="P5196">
        <v>0.16</v>
      </c>
    </row>
    <row r="5197" spans="1:17">
      <c r="A5197" s="1">
        <v>42186</v>
      </c>
      <c r="B5197" t="s">
        <v>55</v>
      </c>
      <c r="C5197" t="s">
        <v>97</v>
      </c>
      <c r="D5197" s="4">
        <v>370855.2</v>
      </c>
      <c r="E5197" s="4">
        <v>74022.697919999991</v>
      </c>
      <c r="F5197" s="3">
        <v>0.19959999999999997</v>
      </c>
      <c r="G5197" s="5">
        <v>1202.513618677043</v>
      </c>
      <c r="H5197" s="4">
        <v>240.02171828793774</v>
      </c>
      <c r="I5197">
        <v>308.39999999999998</v>
      </c>
      <c r="J5197" t="s">
        <v>10</v>
      </c>
      <c r="K5197" t="s">
        <v>20</v>
      </c>
      <c r="L5197" t="s">
        <v>20</v>
      </c>
      <c r="M5197" s="2">
        <v>41331</v>
      </c>
      <c r="N5197" s="2">
        <v>42499</v>
      </c>
      <c r="O5197" t="s">
        <v>21</v>
      </c>
      <c r="P5197">
        <v>0.16</v>
      </c>
    </row>
    <row r="5198" spans="1:17">
      <c r="A5198" s="1">
        <v>42186</v>
      </c>
      <c r="B5198" t="s">
        <v>55</v>
      </c>
      <c r="C5198" t="s">
        <v>98</v>
      </c>
      <c r="D5198" s="4">
        <v>514807.55999999994</v>
      </c>
      <c r="E5198" s="4">
        <v>133180.71577199997</v>
      </c>
      <c r="F5198" s="3">
        <v>0.25869999999999999</v>
      </c>
      <c r="G5198" s="5">
        <v>1043.8109489051094</v>
      </c>
      <c r="H5198" s="4">
        <v>270.03389248175176</v>
      </c>
      <c r="I5198">
        <v>493.2</v>
      </c>
      <c r="J5198" t="s">
        <v>47</v>
      </c>
      <c r="K5198" t="s">
        <v>100</v>
      </c>
      <c r="L5198" t="s">
        <v>99</v>
      </c>
      <c r="M5198" s="2">
        <v>41241</v>
      </c>
      <c r="N5198" s="2">
        <v>43229</v>
      </c>
      <c r="O5198" t="s">
        <v>21</v>
      </c>
      <c r="P5198">
        <v>0.13</v>
      </c>
    </row>
    <row r="5199" spans="1:17">
      <c r="A5199" s="1">
        <v>42186</v>
      </c>
      <c r="B5199" t="s">
        <v>55</v>
      </c>
      <c r="C5199" t="s">
        <v>102</v>
      </c>
      <c r="D5199" s="4">
        <v>357062.39999999997</v>
      </c>
      <c r="E5199" s="4">
        <v>52273.935360000003</v>
      </c>
      <c r="F5199" s="3">
        <v>0.14640000000000003</v>
      </c>
      <c r="G5199" s="5">
        <v>751.39393939393938</v>
      </c>
      <c r="H5199" s="4">
        <v>110.00407272727274</v>
      </c>
      <c r="I5199">
        <v>475.2</v>
      </c>
      <c r="J5199" t="s">
        <v>34</v>
      </c>
      <c r="K5199" t="s">
        <v>58</v>
      </c>
      <c r="L5199" t="s">
        <v>57</v>
      </c>
      <c r="M5199" s="2">
        <v>41332</v>
      </c>
      <c r="N5199" s="2">
        <v>44325</v>
      </c>
      <c r="O5199" t="s">
        <v>21</v>
      </c>
      <c r="P5199">
        <v>0.08</v>
      </c>
    </row>
    <row r="5200" spans="1:17">
      <c r="A5200" s="1">
        <v>42186</v>
      </c>
      <c r="B5200" t="s">
        <v>55</v>
      </c>
      <c r="C5200" t="s">
        <v>344</v>
      </c>
      <c r="D5200" s="4">
        <v>1985747.3879999998</v>
      </c>
      <c r="E5200" s="4">
        <v>116166.222198</v>
      </c>
      <c r="F5200" s="3">
        <v>5.850000000000001E-2</v>
      </c>
      <c r="G5200" s="5">
        <v>3535.8749786324784</v>
      </c>
      <c r="H5200" s="4">
        <v>206.84868624999999</v>
      </c>
      <c r="I5200">
        <v>561.6</v>
      </c>
      <c r="J5200" t="s">
        <v>34</v>
      </c>
      <c r="K5200" t="s">
        <v>58</v>
      </c>
      <c r="L5200" t="s">
        <v>57</v>
      </c>
      <c r="M5200" s="2">
        <v>42019</v>
      </c>
      <c r="N5200" s="2">
        <v>44940</v>
      </c>
      <c r="O5200" t="s">
        <v>21</v>
      </c>
      <c r="P5200">
        <v>0.05</v>
      </c>
    </row>
    <row r="5201" spans="1:18">
      <c r="A5201" s="1">
        <v>42186</v>
      </c>
      <c r="B5201" t="s">
        <v>55</v>
      </c>
      <c r="C5201" t="s">
        <v>104</v>
      </c>
      <c r="D5201" s="4">
        <v>441750.12000000005</v>
      </c>
      <c r="E5201" s="4">
        <v>67234.368264000004</v>
      </c>
      <c r="F5201" s="3">
        <v>0.1522</v>
      </c>
      <c r="G5201" s="5">
        <v>267.72734545454551</v>
      </c>
      <c r="H5201" s="4">
        <v>40.748101978181822</v>
      </c>
      <c r="I5201">
        <v>1650</v>
      </c>
      <c r="J5201" t="s">
        <v>34</v>
      </c>
      <c r="K5201" t="s">
        <v>58</v>
      </c>
      <c r="L5201" t="s">
        <v>57</v>
      </c>
      <c r="M5201" s="2">
        <v>41261</v>
      </c>
      <c r="N5201" s="2">
        <v>44332</v>
      </c>
      <c r="O5201" t="s">
        <v>30</v>
      </c>
      <c r="P5201">
        <v>7.0000000000000007E-2</v>
      </c>
    </row>
    <row r="5202" spans="1:18">
      <c r="A5202" s="1">
        <v>42186</v>
      </c>
      <c r="B5202" t="s">
        <v>55</v>
      </c>
      <c r="C5202" t="s">
        <v>257</v>
      </c>
      <c r="D5202" s="4">
        <v>18884.399999999998</v>
      </c>
      <c r="E5202" s="4">
        <v>6239.4057599999996</v>
      </c>
      <c r="F5202" s="3">
        <v>0.33040000000000003</v>
      </c>
      <c r="G5202" s="5">
        <v>1311.4166666666667</v>
      </c>
      <c r="H5202" s="4">
        <v>433.2920666666667</v>
      </c>
      <c r="I5202">
        <v>14.399999999999999</v>
      </c>
      <c r="J5202" t="s">
        <v>10</v>
      </c>
      <c r="K5202" t="s">
        <v>11</v>
      </c>
      <c r="L5202" t="s">
        <v>94</v>
      </c>
      <c r="M5202" s="2">
        <v>41541</v>
      </c>
      <c r="N5202" s="2">
        <v>42270</v>
      </c>
      <c r="O5202" t="s">
        <v>21</v>
      </c>
      <c r="P5202">
        <v>0.16</v>
      </c>
    </row>
    <row r="5203" spans="1:18">
      <c r="A5203" s="1">
        <v>42186</v>
      </c>
      <c r="B5203" t="s">
        <v>55</v>
      </c>
      <c r="C5203" t="s">
        <v>247</v>
      </c>
      <c r="D5203" s="4">
        <v>42405</v>
      </c>
      <c r="E5203" s="4">
        <v>7560.8114999999998</v>
      </c>
      <c r="F5203" s="3">
        <v>0.17829999999999999</v>
      </c>
      <c r="G5203" s="5">
        <v>1766.875</v>
      </c>
      <c r="H5203" s="4">
        <v>315.03381250000001</v>
      </c>
      <c r="I5203">
        <v>24</v>
      </c>
      <c r="J5203" t="s">
        <v>10</v>
      </c>
      <c r="K5203" t="s">
        <v>12</v>
      </c>
      <c r="L5203" t="s">
        <v>27</v>
      </c>
      <c r="M5203" s="2">
        <v>41893</v>
      </c>
      <c r="N5203" s="2">
        <v>42257</v>
      </c>
      <c r="O5203" t="s">
        <v>21</v>
      </c>
      <c r="P5203">
        <v>0.15</v>
      </c>
    </row>
    <row r="5204" spans="1:18">
      <c r="A5204" s="1">
        <v>42186</v>
      </c>
      <c r="B5204" t="s">
        <v>55</v>
      </c>
      <c r="C5204" t="s">
        <v>249</v>
      </c>
      <c r="D5204" s="4">
        <v>26758.799999999999</v>
      </c>
      <c r="E5204" s="4">
        <v>6839.549280000002</v>
      </c>
      <c r="F5204" s="3">
        <v>0.2556000000000001</v>
      </c>
      <c r="G5204" s="5">
        <v>1858.2500000000002</v>
      </c>
      <c r="H5204" s="4">
        <v>474.96870000000018</v>
      </c>
      <c r="I5204">
        <v>14.399999999999999</v>
      </c>
      <c r="J5204" t="s">
        <v>10</v>
      </c>
      <c r="K5204" t="s">
        <v>11</v>
      </c>
      <c r="L5204" t="s">
        <v>94</v>
      </c>
      <c r="M5204" s="2">
        <v>41902</v>
      </c>
      <c r="N5204" s="2">
        <v>42266</v>
      </c>
      <c r="O5204" t="s">
        <v>21</v>
      </c>
      <c r="P5204">
        <v>0.15</v>
      </c>
    </row>
    <row r="5205" spans="1:18">
      <c r="A5205" s="1">
        <v>42186</v>
      </c>
      <c r="B5205" t="s">
        <v>55</v>
      </c>
      <c r="C5205" t="s">
        <v>277</v>
      </c>
      <c r="D5205" s="4">
        <v>10980</v>
      </c>
      <c r="E5205" s="4">
        <v>2159.7660000000001</v>
      </c>
      <c r="F5205" s="3">
        <v>0.19670000000000001</v>
      </c>
      <c r="G5205" s="5">
        <v>1525.0000000000002</v>
      </c>
      <c r="H5205" s="4">
        <v>299.96750000000003</v>
      </c>
      <c r="I5205">
        <v>7.1999999999999993</v>
      </c>
      <c r="J5205" t="s">
        <v>47</v>
      </c>
      <c r="K5205" t="s">
        <v>91</v>
      </c>
      <c r="L5205" t="s">
        <v>280</v>
      </c>
      <c r="M5205" s="2">
        <v>41617</v>
      </c>
      <c r="N5205" s="2">
        <v>42346</v>
      </c>
      <c r="O5205" t="s">
        <v>13</v>
      </c>
      <c r="P5205">
        <v>0</v>
      </c>
    </row>
    <row r="5206" spans="1:18">
      <c r="A5206" s="1">
        <v>42186</v>
      </c>
      <c r="B5206" t="s">
        <v>55</v>
      </c>
      <c r="C5206" t="s">
        <v>293</v>
      </c>
      <c r="D5206" s="4">
        <v>35928</v>
      </c>
      <c r="E5206" s="4">
        <v>3592.7999999999997</v>
      </c>
      <c r="F5206" s="3">
        <v>9.9999999999999992E-2</v>
      </c>
      <c r="G5206" s="5">
        <v>14970</v>
      </c>
      <c r="H5206" s="4">
        <v>1497</v>
      </c>
      <c r="I5206">
        <v>2.4</v>
      </c>
      <c r="J5206" t="s">
        <v>34</v>
      </c>
      <c r="K5206" t="s">
        <v>36</v>
      </c>
      <c r="L5206" t="s">
        <v>167</v>
      </c>
      <c r="M5206" s="2">
        <v>41712</v>
      </c>
      <c r="N5206" s="2">
        <v>42442</v>
      </c>
      <c r="O5206" t="s">
        <v>16</v>
      </c>
      <c r="P5206">
        <v>0.1</v>
      </c>
      <c r="R5206">
        <f t="shared" ref="R5206" si="414">(N5206-M5206)/365</f>
        <v>2</v>
      </c>
    </row>
    <row r="5207" spans="1:18">
      <c r="A5207" s="1">
        <v>42186</v>
      </c>
      <c r="B5207" t="s">
        <v>55</v>
      </c>
      <c r="C5207" t="s">
        <v>294</v>
      </c>
      <c r="D5207" s="4">
        <v>53258.400000000001</v>
      </c>
      <c r="E5207" s="4">
        <v>0</v>
      </c>
      <c r="F5207" s="3">
        <v>0</v>
      </c>
      <c r="G5207" s="5">
        <v>5547.75</v>
      </c>
      <c r="H5207" s="4">
        <v>0</v>
      </c>
      <c r="I5207">
        <v>9.6</v>
      </c>
      <c r="J5207" t="s">
        <v>10</v>
      </c>
      <c r="K5207" t="s">
        <v>11</v>
      </c>
      <c r="L5207" t="s">
        <v>94</v>
      </c>
      <c r="M5207" s="2">
        <v>41759</v>
      </c>
      <c r="N5207" s="2">
        <v>42123</v>
      </c>
      <c r="O5207" t="s">
        <v>21</v>
      </c>
      <c r="P5207">
        <v>0.17</v>
      </c>
    </row>
    <row r="5208" spans="1:18">
      <c r="A5208" s="1">
        <v>42186</v>
      </c>
      <c r="B5208" t="s">
        <v>55</v>
      </c>
      <c r="C5208" t="s">
        <v>295</v>
      </c>
      <c r="D5208" s="4">
        <v>35967.599999999999</v>
      </c>
      <c r="E5208" s="4">
        <v>0</v>
      </c>
      <c r="F5208" s="3">
        <v>0</v>
      </c>
      <c r="G5208" s="5">
        <v>535.23214285714278</v>
      </c>
      <c r="H5208" s="4">
        <v>0</v>
      </c>
      <c r="I5208">
        <v>67.2</v>
      </c>
      <c r="J5208" t="s">
        <v>47</v>
      </c>
      <c r="K5208" t="s">
        <v>91</v>
      </c>
      <c r="L5208" t="s">
        <v>276</v>
      </c>
      <c r="M5208" s="2">
        <v>41752</v>
      </c>
      <c r="N5208" s="2">
        <v>42116</v>
      </c>
      <c r="O5208" t="s">
        <v>13</v>
      </c>
      <c r="P5208">
        <v>0</v>
      </c>
    </row>
    <row r="5209" spans="1:18">
      <c r="A5209" s="1">
        <v>42186</v>
      </c>
      <c r="B5209" t="s">
        <v>55</v>
      </c>
      <c r="C5209" t="s">
        <v>89</v>
      </c>
      <c r="D5209" s="4">
        <v>268196.39999999997</v>
      </c>
      <c r="E5209" s="4">
        <v>50662.299960000004</v>
      </c>
      <c r="F5209" s="3">
        <v>0.18890000000000004</v>
      </c>
      <c r="G5209" s="5">
        <v>5587.4249999999993</v>
      </c>
      <c r="H5209" s="4">
        <v>1055.4645825</v>
      </c>
      <c r="I5209">
        <v>48</v>
      </c>
      <c r="J5209" t="s">
        <v>47</v>
      </c>
      <c r="K5209" t="s">
        <v>91</v>
      </c>
      <c r="L5209" t="s">
        <v>90</v>
      </c>
      <c r="M5209" s="2">
        <v>42163</v>
      </c>
      <c r="N5209" s="2">
        <v>42528</v>
      </c>
      <c r="O5209" t="s">
        <v>21</v>
      </c>
      <c r="P5209">
        <v>0.18</v>
      </c>
    </row>
    <row r="5210" spans="1:18">
      <c r="A5210" s="1">
        <v>42186</v>
      </c>
      <c r="B5210" t="s">
        <v>55</v>
      </c>
      <c r="C5210" t="s">
        <v>189</v>
      </c>
      <c r="D5210" s="4">
        <v>65185.2</v>
      </c>
      <c r="E5210" s="4">
        <v>11681.187840000001</v>
      </c>
      <c r="F5210" s="3">
        <v>0.17920000000000003</v>
      </c>
      <c r="G5210" s="5">
        <v>4526.75</v>
      </c>
      <c r="H5210" s="4">
        <v>811.19360000000006</v>
      </c>
      <c r="I5210">
        <v>14.399999999999999</v>
      </c>
      <c r="J5210" t="s">
        <v>10</v>
      </c>
      <c r="K5210" t="s">
        <v>11</v>
      </c>
      <c r="L5210" t="s">
        <v>94</v>
      </c>
      <c r="M5210" s="2">
        <v>41804</v>
      </c>
      <c r="N5210" s="2">
        <v>42133</v>
      </c>
      <c r="O5210" t="s">
        <v>21</v>
      </c>
      <c r="P5210">
        <v>0.17</v>
      </c>
    </row>
    <row r="5211" spans="1:18">
      <c r="A5211" s="1">
        <v>42186</v>
      </c>
      <c r="B5211" t="s">
        <v>55</v>
      </c>
      <c r="C5211" t="s">
        <v>332</v>
      </c>
      <c r="D5211" s="4">
        <v>17280</v>
      </c>
      <c r="E5211" s="4">
        <v>5999.616</v>
      </c>
      <c r="F5211" s="3">
        <v>0.34720000000000001</v>
      </c>
      <c r="G5211" s="5">
        <v>1440</v>
      </c>
      <c r="H5211" s="4">
        <v>499.96800000000002</v>
      </c>
      <c r="I5211">
        <v>12</v>
      </c>
      <c r="J5211" t="s">
        <v>47</v>
      </c>
      <c r="K5211" t="s">
        <v>48</v>
      </c>
      <c r="L5211" t="s">
        <v>333</v>
      </c>
      <c r="M5211" s="2">
        <v>41964</v>
      </c>
      <c r="N5211" s="2">
        <v>42328</v>
      </c>
      <c r="O5211" t="s">
        <v>21</v>
      </c>
      <c r="P5211">
        <v>0.15</v>
      </c>
    </row>
    <row r="5212" spans="1:18">
      <c r="A5212" s="1">
        <v>42186</v>
      </c>
      <c r="B5212" t="s">
        <v>55</v>
      </c>
      <c r="C5212" t="s">
        <v>287</v>
      </c>
      <c r="D5212" s="4">
        <v>35851.799999999996</v>
      </c>
      <c r="E5212" s="4">
        <v>7199.04144</v>
      </c>
      <c r="F5212" s="3">
        <v>0.20080000000000003</v>
      </c>
      <c r="G5212" s="5">
        <v>2716.0454545454545</v>
      </c>
      <c r="H5212" s="4">
        <v>545.38192727272735</v>
      </c>
      <c r="I5212">
        <v>13.2</v>
      </c>
      <c r="J5212" t="s">
        <v>10</v>
      </c>
      <c r="K5212" t="s">
        <v>11</v>
      </c>
      <c r="L5212" t="s">
        <v>9</v>
      </c>
      <c r="M5212" s="2" t="s">
        <v>8</v>
      </c>
      <c r="N5212" s="2" t="s">
        <v>8</v>
      </c>
      <c r="O5212" t="s">
        <v>472</v>
      </c>
      <c r="P5212">
        <v>0</v>
      </c>
    </row>
    <row r="5213" spans="1:18">
      <c r="A5213" s="1">
        <v>42186</v>
      </c>
      <c r="B5213" t="s">
        <v>55</v>
      </c>
      <c r="C5213" t="s">
        <v>254</v>
      </c>
      <c r="D5213" s="4">
        <v>53858.400000000001</v>
      </c>
      <c r="E5213" s="4">
        <v>9215.1722399999999</v>
      </c>
      <c r="F5213" s="3">
        <v>0.1711</v>
      </c>
      <c r="G5213" s="5">
        <v>3740.166666666667</v>
      </c>
      <c r="H5213" s="4">
        <v>639.94251666666673</v>
      </c>
      <c r="I5213">
        <v>14.399999999999999</v>
      </c>
      <c r="J5213" t="s">
        <v>10</v>
      </c>
      <c r="K5213" t="s">
        <v>11</v>
      </c>
      <c r="L5213" t="s">
        <v>94</v>
      </c>
      <c r="M5213" s="2">
        <v>41533</v>
      </c>
      <c r="N5213" s="2">
        <v>42262</v>
      </c>
      <c r="O5213" t="s">
        <v>21</v>
      </c>
      <c r="P5213">
        <v>0.16</v>
      </c>
    </row>
    <row r="5214" spans="1:18">
      <c r="A5214" s="1">
        <v>42186</v>
      </c>
      <c r="B5214" t="s">
        <v>55</v>
      </c>
      <c r="C5214" t="s">
        <v>255</v>
      </c>
      <c r="D5214" s="4">
        <v>53929.2</v>
      </c>
      <c r="E5214" s="4">
        <v>9766.5781199999983</v>
      </c>
      <c r="F5214" s="3">
        <v>0.18109999999999998</v>
      </c>
      <c r="G5214" s="5">
        <v>3745.0833333333335</v>
      </c>
      <c r="H5214" s="4">
        <v>678.23459166666657</v>
      </c>
      <c r="I5214">
        <v>14.399999999999999</v>
      </c>
      <c r="J5214" t="s">
        <v>10</v>
      </c>
      <c r="K5214" t="s">
        <v>11</v>
      </c>
      <c r="L5214" t="s">
        <v>94</v>
      </c>
      <c r="M5214" s="2">
        <v>41518</v>
      </c>
      <c r="N5214" s="2">
        <v>42247</v>
      </c>
      <c r="O5214" t="s">
        <v>21</v>
      </c>
      <c r="P5214">
        <v>0.17</v>
      </c>
    </row>
    <row r="5215" spans="1:18">
      <c r="A5215" s="1">
        <v>42186</v>
      </c>
      <c r="B5215" t="s">
        <v>55</v>
      </c>
      <c r="C5215" t="s">
        <v>256</v>
      </c>
      <c r="D5215" s="4">
        <v>28592.399999999998</v>
      </c>
      <c r="E5215" s="4">
        <v>6599.1259199999995</v>
      </c>
      <c r="F5215" s="3">
        <v>0.23080000000000001</v>
      </c>
      <c r="G5215" s="5">
        <v>1985.5833333333335</v>
      </c>
      <c r="H5215" s="4">
        <v>458.27263333333332</v>
      </c>
      <c r="I5215">
        <v>14.399999999999999</v>
      </c>
      <c r="J5215" t="s">
        <v>52</v>
      </c>
      <c r="K5215" t="s">
        <v>51</v>
      </c>
      <c r="L5215" t="s">
        <v>51</v>
      </c>
      <c r="M5215" s="2">
        <v>41536</v>
      </c>
      <c r="N5215" s="2">
        <v>42265</v>
      </c>
      <c r="O5215" t="s">
        <v>21</v>
      </c>
      <c r="P5215">
        <v>0.13</v>
      </c>
    </row>
    <row r="5216" spans="1:18">
      <c r="A5216" s="1">
        <v>42186</v>
      </c>
      <c r="B5216" t="s">
        <v>55</v>
      </c>
      <c r="C5216" t="s">
        <v>278</v>
      </c>
      <c r="D5216" s="4">
        <v>5448</v>
      </c>
      <c r="E5216" s="4">
        <v>2520.2447999999995</v>
      </c>
      <c r="F5216" s="3">
        <v>0.4625999999999999</v>
      </c>
      <c r="G5216" s="5">
        <v>349.23076923076923</v>
      </c>
      <c r="H5216" s="4">
        <v>161.55415384615381</v>
      </c>
      <c r="I5216">
        <v>15.6</v>
      </c>
      <c r="J5216" t="s">
        <v>47</v>
      </c>
      <c r="K5216" t="s">
        <v>91</v>
      </c>
      <c r="L5216" t="s">
        <v>279</v>
      </c>
      <c r="M5216" s="2">
        <v>41609</v>
      </c>
      <c r="N5216" s="2">
        <v>42338</v>
      </c>
      <c r="O5216" t="s">
        <v>13</v>
      </c>
      <c r="P5216">
        <v>0</v>
      </c>
    </row>
    <row r="5217" spans="1:16">
      <c r="A5217" s="1">
        <v>42217</v>
      </c>
      <c r="B5217" t="s">
        <v>55</v>
      </c>
      <c r="C5217" t="s">
        <v>56</v>
      </c>
      <c r="D5217" s="4">
        <v>1432600.8</v>
      </c>
      <c r="E5217" s="4">
        <v>132515.57399999999</v>
      </c>
      <c r="F5217" s="3">
        <v>9.2499999999999999E-2</v>
      </c>
      <c r="G5217" s="5">
        <v>1189.0776892430279</v>
      </c>
      <c r="H5217" s="4">
        <v>109.98968625498007</v>
      </c>
      <c r="I5217">
        <v>1204.8</v>
      </c>
      <c r="J5217" t="s">
        <v>34</v>
      </c>
      <c r="K5217" t="s">
        <v>58</v>
      </c>
      <c r="L5217" t="s">
        <v>57</v>
      </c>
      <c r="M5217" s="2">
        <v>41270</v>
      </c>
      <c r="N5217" s="2">
        <v>44325</v>
      </c>
      <c r="O5217" t="s">
        <v>16</v>
      </c>
      <c r="P5217">
        <v>0.08</v>
      </c>
    </row>
    <row r="5218" spans="1:16">
      <c r="A5218" s="1">
        <v>42217</v>
      </c>
      <c r="B5218" t="s">
        <v>55</v>
      </c>
      <c r="C5218" t="s">
        <v>59</v>
      </c>
      <c r="D5218" s="4">
        <v>1042666.7999999999</v>
      </c>
      <c r="E5218" s="4">
        <v>98219.21256</v>
      </c>
      <c r="F5218" s="3">
        <v>9.4200000000000006E-2</v>
      </c>
      <c r="G5218" s="5">
        <v>1220.3497191011236</v>
      </c>
      <c r="H5218" s="4">
        <v>114.95694353932585</v>
      </c>
      <c r="I5218">
        <v>854.4</v>
      </c>
      <c r="J5218" t="s">
        <v>34</v>
      </c>
      <c r="K5218" t="s">
        <v>58</v>
      </c>
      <c r="L5218" t="s">
        <v>57</v>
      </c>
      <c r="M5218" s="2">
        <v>41286</v>
      </c>
      <c r="N5218" s="2">
        <v>44325</v>
      </c>
      <c r="O5218" t="s">
        <v>16</v>
      </c>
      <c r="P5218">
        <v>0.08</v>
      </c>
    </row>
    <row r="5219" spans="1:16">
      <c r="A5219" s="1">
        <v>42217</v>
      </c>
      <c r="B5219" t="s">
        <v>55</v>
      </c>
      <c r="C5219" t="s">
        <v>331</v>
      </c>
      <c r="D5219" s="4">
        <v>602632.79999999993</v>
      </c>
      <c r="E5219" s="4">
        <v>78282.000720000011</v>
      </c>
      <c r="F5219" s="3">
        <v>0.12990000000000004</v>
      </c>
      <c r="G5219" s="5">
        <v>1115.9866666666665</v>
      </c>
      <c r="H5219" s="4">
        <v>144.96666800000003</v>
      </c>
      <c r="I5219">
        <v>540</v>
      </c>
      <c r="J5219" t="s">
        <v>34</v>
      </c>
      <c r="K5219" t="s">
        <v>58</v>
      </c>
      <c r="L5219" t="s">
        <v>57</v>
      </c>
      <c r="M5219" s="2">
        <v>41877</v>
      </c>
      <c r="N5219" s="2">
        <v>43702</v>
      </c>
      <c r="O5219" t="s">
        <v>16</v>
      </c>
      <c r="P5219">
        <v>0.08</v>
      </c>
    </row>
    <row r="5220" spans="1:16">
      <c r="A5220" s="1">
        <v>42217</v>
      </c>
      <c r="B5220" t="s">
        <v>55</v>
      </c>
      <c r="C5220" t="s">
        <v>311</v>
      </c>
      <c r="D5220" s="4">
        <v>898198.79999999993</v>
      </c>
      <c r="E5220" s="4">
        <v>78772.034759999995</v>
      </c>
      <c r="F5220" s="3">
        <v>8.77E-2</v>
      </c>
      <c r="G5220" s="5">
        <v>1425.712380952381</v>
      </c>
      <c r="H5220" s="4">
        <v>125.0349758095238</v>
      </c>
      <c r="I5220">
        <v>630</v>
      </c>
      <c r="J5220" t="s">
        <v>34</v>
      </c>
      <c r="K5220" t="s">
        <v>58</v>
      </c>
      <c r="L5220" t="s">
        <v>57</v>
      </c>
      <c r="M5220" s="2">
        <v>41757</v>
      </c>
      <c r="N5220" s="2">
        <v>43948</v>
      </c>
      <c r="O5220" t="s">
        <v>16</v>
      </c>
      <c r="P5220">
        <v>0.08</v>
      </c>
    </row>
    <row r="5221" spans="1:16">
      <c r="A5221" s="1">
        <v>42217</v>
      </c>
      <c r="B5221" t="s">
        <v>55</v>
      </c>
      <c r="C5221" t="s">
        <v>60</v>
      </c>
      <c r="D5221" s="4">
        <v>154633.19999999998</v>
      </c>
      <c r="E5221" s="4">
        <v>27586.562880000001</v>
      </c>
      <c r="F5221" s="3">
        <v>0.17840000000000003</v>
      </c>
      <c r="G5221" s="5">
        <v>616.55980861244018</v>
      </c>
      <c r="H5221" s="4">
        <v>109.99426985645934</v>
      </c>
      <c r="I5221">
        <v>250.79999999999998</v>
      </c>
      <c r="J5221" t="s">
        <v>62</v>
      </c>
      <c r="K5221" t="s">
        <v>61</v>
      </c>
      <c r="L5221" t="s">
        <v>61</v>
      </c>
      <c r="M5221" s="2">
        <v>41243</v>
      </c>
      <c r="N5221" s="2">
        <v>43229</v>
      </c>
      <c r="O5221" t="s">
        <v>13</v>
      </c>
      <c r="P5221">
        <v>0</v>
      </c>
    </row>
    <row r="5222" spans="1:16">
      <c r="A5222" s="1">
        <v>42217</v>
      </c>
      <c r="B5222" t="s">
        <v>55</v>
      </c>
      <c r="C5222" t="s">
        <v>63</v>
      </c>
      <c r="D5222" s="4">
        <v>666440.4</v>
      </c>
      <c r="E5222" s="4">
        <v>90169.386119999996</v>
      </c>
      <c r="F5222" s="3">
        <v>0.13529999999999998</v>
      </c>
      <c r="G5222" s="5">
        <v>665.11017964071857</v>
      </c>
      <c r="H5222" s="4">
        <v>89.989407305389221</v>
      </c>
      <c r="I5222">
        <v>1002</v>
      </c>
      <c r="J5222" t="s">
        <v>34</v>
      </c>
      <c r="K5222" t="s">
        <v>58</v>
      </c>
      <c r="L5222" t="s">
        <v>57</v>
      </c>
      <c r="M5222" s="2">
        <v>42098</v>
      </c>
      <c r="N5222" s="2">
        <v>44325</v>
      </c>
      <c r="O5222" t="s">
        <v>16</v>
      </c>
      <c r="P5222">
        <v>7.0000000000000007E-2</v>
      </c>
    </row>
    <row r="5223" spans="1:16">
      <c r="A5223" s="1">
        <v>42217</v>
      </c>
      <c r="B5223" t="s">
        <v>55</v>
      </c>
      <c r="C5223" t="s">
        <v>64</v>
      </c>
      <c r="D5223" s="4">
        <v>242583.59999999998</v>
      </c>
      <c r="E5223" s="4">
        <v>52810.449720000004</v>
      </c>
      <c r="F5223" s="3">
        <v>0.21770000000000003</v>
      </c>
      <c r="G5223" s="5">
        <v>1240.20245398773</v>
      </c>
      <c r="H5223" s="4">
        <v>269.99207423312885</v>
      </c>
      <c r="I5223">
        <v>195.6</v>
      </c>
      <c r="J5223" t="s">
        <v>10</v>
      </c>
      <c r="K5223" t="s">
        <v>12</v>
      </c>
      <c r="L5223" t="s">
        <v>27</v>
      </c>
      <c r="M5223" s="2">
        <v>41299</v>
      </c>
      <c r="N5223" s="2">
        <v>42499</v>
      </c>
      <c r="O5223" t="s">
        <v>21</v>
      </c>
      <c r="P5223">
        <v>0.16</v>
      </c>
    </row>
    <row r="5224" spans="1:16">
      <c r="A5224" s="1">
        <v>42217</v>
      </c>
      <c r="B5224" t="s">
        <v>55</v>
      </c>
      <c r="C5224" t="s">
        <v>84</v>
      </c>
      <c r="D5224" s="4">
        <v>313485.59999999998</v>
      </c>
      <c r="E5224" s="4">
        <v>59217.429839999997</v>
      </c>
      <c r="F5224" s="3">
        <v>0.18890000000000001</v>
      </c>
      <c r="G5224" s="5">
        <v>1730.0529801324503</v>
      </c>
      <c r="H5224" s="4">
        <v>326.80700794701988</v>
      </c>
      <c r="I5224">
        <v>181.2</v>
      </c>
      <c r="J5224" t="s">
        <v>10</v>
      </c>
      <c r="K5224" t="s">
        <v>20</v>
      </c>
      <c r="L5224" t="s">
        <v>20</v>
      </c>
      <c r="M5224" s="2">
        <v>42134</v>
      </c>
      <c r="N5224" s="2">
        <v>42864</v>
      </c>
      <c r="O5224" t="s">
        <v>21</v>
      </c>
      <c r="P5224">
        <v>0.16</v>
      </c>
    </row>
    <row r="5225" spans="1:16">
      <c r="A5225" s="1">
        <v>42217</v>
      </c>
      <c r="B5225" t="s">
        <v>55</v>
      </c>
      <c r="C5225" t="s">
        <v>66</v>
      </c>
      <c r="D5225" s="4">
        <v>243925.19999999998</v>
      </c>
      <c r="E5225" s="4">
        <v>45028.591919999999</v>
      </c>
      <c r="F5225" s="3">
        <v>0.18460000000000001</v>
      </c>
      <c r="G5225" s="5">
        <v>2032.7099999999998</v>
      </c>
      <c r="H5225" s="4">
        <v>375.23826600000001</v>
      </c>
      <c r="I5225">
        <v>120</v>
      </c>
      <c r="J5225" t="s">
        <v>10</v>
      </c>
      <c r="K5225" t="s">
        <v>20</v>
      </c>
      <c r="L5225" t="s">
        <v>20</v>
      </c>
      <c r="M5225" s="2">
        <v>41279</v>
      </c>
      <c r="N5225" s="2">
        <v>42499</v>
      </c>
      <c r="O5225" t="s">
        <v>21</v>
      </c>
      <c r="P5225">
        <v>0.16</v>
      </c>
    </row>
    <row r="5226" spans="1:16">
      <c r="A5226" s="1">
        <v>42217</v>
      </c>
      <c r="B5226" t="s">
        <v>55</v>
      </c>
      <c r="C5226" t="s">
        <v>354</v>
      </c>
      <c r="D5226" s="4">
        <v>216121.19999999998</v>
      </c>
      <c r="E5226" s="4">
        <v>31402.410360000002</v>
      </c>
      <c r="F5226" s="3">
        <v>0.14530000000000001</v>
      </c>
      <c r="G5226" s="5">
        <v>3274.5636363636363</v>
      </c>
      <c r="H5226" s="4">
        <v>475.79409636363641</v>
      </c>
      <c r="I5226">
        <v>66</v>
      </c>
      <c r="J5226" t="s">
        <v>10</v>
      </c>
      <c r="K5226" t="s">
        <v>11</v>
      </c>
      <c r="L5226" t="s">
        <v>42</v>
      </c>
      <c r="M5226" s="2">
        <v>42156</v>
      </c>
      <c r="N5226" s="2">
        <v>42886</v>
      </c>
      <c r="O5226" t="s">
        <v>21</v>
      </c>
      <c r="P5226">
        <v>0.13</v>
      </c>
    </row>
    <row r="5227" spans="1:16">
      <c r="A5227" s="1">
        <v>42217</v>
      </c>
      <c r="B5227" t="s">
        <v>55</v>
      </c>
      <c r="C5227" t="s">
        <v>355</v>
      </c>
      <c r="D5227" s="4">
        <v>153546</v>
      </c>
      <c r="E5227" s="4">
        <v>23385.055799999998</v>
      </c>
      <c r="F5227" s="3">
        <v>0.15229999999999999</v>
      </c>
      <c r="G5227" s="5">
        <v>2244.8245614035091</v>
      </c>
      <c r="H5227" s="4">
        <v>341.88678070175439</v>
      </c>
      <c r="I5227">
        <v>68.399999999999991</v>
      </c>
      <c r="J5227" t="s">
        <v>10</v>
      </c>
      <c r="K5227" t="s">
        <v>11</v>
      </c>
      <c r="L5227" t="s">
        <v>42</v>
      </c>
      <c r="M5227" s="2">
        <v>42156</v>
      </c>
      <c r="N5227" s="2">
        <v>42886</v>
      </c>
      <c r="O5227" t="s">
        <v>21</v>
      </c>
      <c r="P5227">
        <v>0.13</v>
      </c>
    </row>
    <row r="5228" spans="1:16">
      <c r="A5228" s="1">
        <v>42217</v>
      </c>
      <c r="B5228" t="s">
        <v>55</v>
      </c>
      <c r="C5228" t="s">
        <v>356</v>
      </c>
      <c r="D5228" s="4">
        <v>318148.44</v>
      </c>
      <c r="E5228" s="4">
        <v>44954.374572000001</v>
      </c>
      <c r="F5228" s="3">
        <v>0.14130000000000001</v>
      </c>
      <c r="G5228" s="5">
        <v>4418.7283333333335</v>
      </c>
      <c r="H5228" s="4">
        <v>624.36631350000005</v>
      </c>
      <c r="I5228">
        <v>72</v>
      </c>
      <c r="J5228" t="s">
        <v>10</v>
      </c>
      <c r="K5228" t="s">
        <v>11</v>
      </c>
      <c r="L5228" t="s">
        <v>42</v>
      </c>
      <c r="M5228" s="2">
        <v>42159</v>
      </c>
      <c r="N5228" s="2">
        <v>42889</v>
      </c>
      <c r="O5228" t="s">
        <v>21</v>
      </c>
      <c r="P5228">
        <v>0.13</v>
      </c>
    </row>
    <row r="5229" spans="1:16">
      <c r="A5229" s="1">
        <v>42217</v>
      </c>
      <c r="B5229" t="s">
        <v>55</v>
      </c>
      <c r="C5229" t="s">
        <v>74</v>
      </c>
      <c r="D5229" s="4">
        <v>154814.39999999999</v>
      </c>
      <c r="E5229" s="4">
        <v>56522.737439999997</v>
      </c>
      <c r="F5229" s="3">
        <v>0.36509999999999998</v>
      </c>
      <c r="G5229" s="5">
        <v>821.73248407643302</v>
      </c>
      <c r="H5229" s="4">
        <v>300.01452993630573</v>
      </c>
      <c r="I5229">
        <v>188.4</v>
      </c>
      <c r="J5229" t="s">
        <v>10</v>
      </c>
      <c r="K5229" t="s">
        <v>20</v>
      </c>
      <c r="L5229" t="s">
        <v>20</v>
      </c>
      <c r="M5229" s="2">
        <v>42156</v>
      </c>
      <c r="N5229" s="2">
        <v>42886</v>
      </c>
      <c r="O5229" t="s">
        <v>21</v>
      </c>
      <c r="P5229">
        <v>0.19</v>
      </c>
    </row>
    <row r="5230" spans="1:16">
      <c r="A5230" s="1">
        <v>42217</v>
      </c>
      <c r="B5230" t="s">
        <v>55</v>
      </c>
      <c r="C5230" t="s">
        <v>70</v>
      </c>
      <c r="D5230" s="4">
        <v>431176.8</v>
      </c>
      <c r="E5230" s="4">
        <v>77611.823999999993</v>
      </c>
      <c r="F5230" s="3">
        <v>0.18</v>
      </c>
      <c r="G5230" s="5">
        <v>2053.2228571428573</v>
      </c>
      <c r="H5230" s="4">
        <v>369.58011428571427</v>
      </c>
      <c r="I5230">
        <v>210</v>
      </c>
      <c r="J5230" t="s">
        <v>10</v>
      </c>
      <c r="K5230" t="s">
        <v>20</v>
      </c>
      <c r="L5230" t="s">
        <v>20</v>
      </c>
      <c r="M5230" s="2">
        <v>41284</v>
      </c>
      <c r="N5230" s="2">
        <v>42499</v>
      </c>
      <c r="O5230" t="s">
        <v>16</v>
      </c>
      <c r="P5230">
        <v>0.18</v>
      </c>
    </row>
    <row r="5231" spans="1:16">
      <c r="A5231" s="1">
        <v>42217</v>
      </c>
      <c r="B5231" t="s">
        <v>55</v>
      </c>
      <c r="C5231" t="s">
        <v>71</v>
      </c>
      <c r="D5231" s="4">
        <v>173474.4</v>
      </c>
      <c r="E5231" s="4">
        <v>37904.1564</v>
      </c>
      <c r="F5231" s="3">
        <v>0.2185</v>
      </c>
      <c r="G5231" s="5">
        <v>594.90534979423876</v>
      </c>
      <c r="H5231" s="4">
        <v>129.98681893004115</v>
      </c>
      <c r="I5231">
        <v>291.59999999999997</v>
      </c>
      <c r="J5231" t="s">
        <v>10</v>
      </c>
      <c r="K5231" t="s">
        <v>12</v>
      </c>
      <c r="L5231" t="s">
        <v>12</v>
      </c>
      <c r="M5231" s="2">
        <v>41340</v>
      </c>
      <c r="N5231" s="2">
        <v>42499</v>
      </c>
      <c r="O5231" t="s">
        <v>16</v>
      </c>
      <c r="P5231">
        <v>0.14000000000000001</v>
      </c>
    </row>
    <row r="5232" spans="1:16">
      <c r="A5232" s="1">
        <v>42217</v>
      </c>
      <c r="B5232" t="s">
        <v>55</v>
      </c>
      <c r="C5232" t="s">
        <v>72</v>
      </c>
      <c r="D5232" s="4">
        <v>87689.375999999989</v>
      </c>
      <c r="E5232" s="4">
        <v>26517.267302399996</v>
      </c>
      <c r="F5232" s="3">
        <v>0.3024</v>
      </c>
      <c r="G5232" s="5">
        <v>429.84988235294111</v>
      </c>
      <c r="H5232" s="4">
        <v>129.9866044235294</v>
      </c>
      <c r="I5232">
        <v>204</v>
      </c>
      <c r="J5232" t="s">
        <v>10</v>
      </c>
      <c r="K5232" t="s">
        <v>20</v>
      </c>
      <c r="L5232" t="s">
        <v>20</v>
      </c>
      <c r="M5232" s="2">
        <v>41337</v>
      </c>
      <c r="N5232" s="2">
        <v>42499</v>
      </c>
      <c r="O5232" t="s">
        <v>16</v>
      </c>
      <c r="P5232">
        <v>0.14000000000000001</v>
      </c>
    </row>
    <row r="5233" spans="1:16">
      <c r="A5233" s="1">
        <v>42217</v>
      </c>
      <c r="B5233" t="s">
        <v>55</v>
      </c>
      <c r="C5233" t="s">
        <v>73</v>
      </c>
      <c r="D5233" s="4">
        <v>188808</v>
      </c>
      <c r="E5233" s="4">
        <v>41688.806400000009</v>
      </c>
      <c r="F5233" s="3">
        <v>0.22080000000000005</v>
      </c>
      <c r="G5233" s="5">
        <v>1322.1848739495799</v>
      </c>
      <c r="H5233" s="4">
        <v>291.9384201680673</v>
      </c>
      <c r="I5233">
        <v>142.79999999999998</v>
      </c>
      <c r="J5233" t="s">
        <v>10</v>
      </c>
      <c r="K5233" t="s">
        <v>20</v>
      </c>
      <c r="L5233" t="s">
        <v>20</v>
      </c>
      <c r="M5233" s="2">
        <v>41284</v>
      </c>
      <c r="N5233" s="2">
        <v>43229</v>
      </c>
      <c r="O5233" t="s">
        <v>21</v>
      </c>
      <c r="P5233">
        <v>0.16</v>
      </c>
    </row>
    <row r="5234" spans="1:16">
      <c r="A5234" s="1">
        <v>42217</v>
      </c>
      <c r="B5234" t="s">
        <v>55</v>
      </c>
      <c r="C5234" t="s">
        <v>357</v>
      </c>
      <c r="D5234" s="4">
        <v>460473.59999999998</v>
      </c>
      <c r="E5234" s="4">
        <v>99324.15552</v>
      </c>
      <c r="F5234" s="3">
        <v>0.2157</v>
      </c>
      <c r="G5234" s="5">
        <v>1400.4671532846714</v>
      </c>
      <c r="H5234" s="4">
        <v>302.08076496350367</v>
      </c>
      <c r="I5234">
        <v>328.8</v>
      </c>
      <c r="J5234" t="s">
        <v>10</v>
      </c>
      <c r="K5234" t="s">
        <v>20</v>
      </c>
      <c r="L5234" t="s">
        <v>20</v>
      </c>
      <c r="M5234" s="2">
        <v>42140</v>
      </c>
      <c r="N5234" s="2">
        <v>42870</v>
      </c>
      <c r="O5234" t="s">
        <v>21</v>
      </c>
      <c r="P5234">
        <v>0.18</v>
      </c>
    </row>
    <row r="5235" spans="1:16">
      <c r="A5235" s="1">
        <v>42217</v>
      </c>
      <c r="B5235" t="s">
        <v>55</v>
      </c>
      <c r="C5235" t="s">
        <v>75</v>
      </c>
      <c r="D5235" s="4">
        <v>385753.2</v>
      </c>
      <c r="E5235" s="4">
        <v>95473.917000000001</v>
      </c>
      <c r="F5235" s="3">
        <v>0.2475</v>
      </c>
      <c r="G5235" s="5">
        <v>1030.323717948718</v>
      </c>
      <c r="H5235" s="4">
        <v>255.00512019230771</v>
      </c>
      <c r="I5235">
        <v>374.4</v>
      </c>
      <c r="J5235" t="s">
        <v>10</v>
      </c>
      <c r="K5235" t="s">
        <v>76</v>
      </c>
      <c r="L5235" t="s">
        <v>76</v>
      </c>
      <c r="M5235" s="2">
        <v>41295</v>
      </c>
      <c r="N5235" s="2">
        <v>42499</v>
      </c>
      <c r="O5235" t="s">
        <v>21</v>
      </c>
      <c r="P5235">
        <v>0.15</v>
      </c>
    </row>
    <row r="5236" spans="1:16">
      <c r="A5236" s="1">
        <v>42217</v>
      </c>
      <c r="B5236" t="s">
        <v>55</v>
      </c>
      <c r="C5236" t="s">
        <v>77</v>
      </c>
      <c r="D5236" s="4">
        <v>203246.4</v>
      </c>
      <c r="E5236" s="4">
        <v>64794.952319999997</v>
      </c>
      <c r="F5236" s="3">
        <v>0.31879999999999997</v>
      </c>
      <c r="G5236" s="5">
        <v>752.76444444444439</v>
      </c>
      <c r="H5236" s="4">
        <v>239.98130488888887</v>
      </c>
      <c r="I5236">
        <v>270</v>
      </c>
      <c r="J5236" t="s">
        <v>10</v>
      </c>
      <c r="K5236" t="s">
        <v>76</v>
      </c>
      <c r="L5236" t="s">
        <v>76</v>
      </c>
      <c r="M5236" s="2">
        <v>41279</v>
      </c>
      <c r="N5236" s="2">
        <v>42499</v>
      </c>
      <c r="O5236" t="s">
        <v>21</v>
      </c>
      <c r="P5236">
        <v>0.14000000000000001</v>
      </c>
    </row>
    <row r="5237" spans="1:16">
      <c r="A5237" s="1">
        <v>42217</v>
      </c>
      <c r="B5237" t="s">
        <v>55</v>
      </c>
      <c r="C5237" t="s">
        <v>78</v>
      </c>
      <c r="D5237" s="4">
        <v>240033.59999999998</v>
      </c>
      <c r="E5237" s="4">
        <v>79979.195519999994</v>
      </c>
      <c r="F5237" s="3">
        <v>0.3332</v>
      </c>
      <c r="G5237" s="5">
        <v>930.36279069767431</v>
      </c>
      <c r="H5237" s="4">
        <v>309.99688186046507</v>
      </c>
      <c r="I5237">
        <v>258</v>
      </c>
      <c r="J5237" t="s">
        <v>10</v>
      </c>
      <c r="K5237" t="s">
        <v>20</v>
      </c>
      <c r="L5237" t="s">
        <v>20</v>
      </c>
      <c r="M5237" s="2">
        <v>41274</v>
      </c>
      <c r="N5237" s="2">
        <v>42435</v>
      </c>
      <c r="O5237" t="s">
        <v>21</v>
      </c>
      <c r="P5237">
        <v>0.19</v>
      </c>
    </row>
    <row r="5238" spans="1:16">
      <c r="A5238" s="1">
        <v>42217</v>
      </c>
      <c r="B5238" t="s">
        <v>55</v>
      </c>
      <c r="C5238" t="s">
        <v>79</v>
      </c>
      <c r="D5238" s="4">
        <v>866619.6</v>
      </c>
      <c r="E5238" s="4">
        <v>207555.39420000001</v>
      </c>
      <c r="F5238" s="3">
        <v>0.23950000000000002</v>
      </c>
      <c r="G5238" s="5">
        <v>558.53286929621038</v>
      </c>
      <c r="H5238" s="4">
        <v>133.76862219644241</v>
      </c>
      <c r="I5238">
        <v>1551.6</v>
      </c>
      <c r="J5238" t="s">
        <v>32</v>
      </c>
      <c r="K5238" t="s">
        <v>79</v>
      </c>
      <c r="L5238" t="s">
        <v>32</v>
      </c>
      <c r="M5238" s="2">
        <v>41338</v>
      </c>
      <c r="N5238" s="2">
        <v>44349</v>
      </c>
      <c r="O5238" t="s">
        <v>21</v>
      </c>
      <c r="P5238">
        <v>0.15</v>
      </c>
    </row>
    <row r="5239" spans="1:16">
      <c r="A5239" s="1">
        <v>42217</v>
      </c>
      <c r="B5239" t="s">
        <v>55</v>
      </c>
      <c r="C5239" t="s">
        <v>270</v>
      </c>
      <c r="D5239" s="4">
        <v>1076960.3999999999</v>
      </c>
      <c r="E5239" s="4">
        <v>81741.294359999985</v>
      </c>
      <c r="F5239" s="3">
        <v>7.5899999999999995E-2</v>
      </c>
      <c r="G5239" s="5">
        <v>922.37101747173688</v>
      </c>
      <c r="H5239" s="4">
        <v>70.007960226104828</v>
      </c>
      <c r="I5239">
        <v>1167.5999999999999</v>
      </c>
      <c r="J5239" t="s">
        <v>34</v>
      </c>
      <c r="K5239" t="s">
        <v>58</v>
      </c>
      <c r="L5239" t="s">
        <v>57</v>
      </c>
      <c r="M5239" s="2">
        <v>41446</v>
      </c>
      <c r="N5239" s="2">
        <v>44487</v>
      </c>
      <c r="O5239" t="s">
        <v>16</v>
      </c>
      <c r="P5239">
        <v>0</v>
      </c>
    </row>
    <row r="5240" spans="1:16">
      <c r="A5240" s="1">
        <v>42217</v>
      </c>
      <c r="B5240" t="s">
        <v>55</v>
      </c>
      <c r="C5240" t="s">
        <v>273</v>
      </c>
      <c r="D5240" s="4">
        <v>1946674.7999999998</v>
      </c>
      <c r="E5240" s="4">
        <v>97333.74</v>
      </c>
      <c r="F5240" s="3">
        <v>5.000000000000001E-2</v>
      </c>
      <c r="G5240" s="5">
        <v>3645.4584269662919</v>
      </c>
      <c r="H5240" s="4">
        <v>182.27292134831461</v>
      </c>
      <c r="I5240">
        <v>534</v>
      </c>
      <c r="J5240" t="s">
        <v>34</v>
      </c>
      <c r="K5240" t="s">
        <v>58</v>
      </c>
      <c r="L5240" t="s">
        <v>57</v>
      </c>
      <c r="M5240" s="2">
        <v>41514</v>
      </c>
      <c r="N5240" s="2">
        <v>44525</v>
      </c>
      <c r="O5240" t="s">
        <v>16</v>
      </c>
      <c r="P5240">
        <v>0.05</v>
      </c>
    </row>
    <row r="5241" spans="1:16">
      <c r="A5241" s="1">
        <v>42217</v>
      </c>
      <c r="B5241" t="s">
        <v>55</v>
      </c>
      <c r="C5241" t="s">
        <v>283</v>
      </c>
      <c r="D5241" s="4">
        <v>1037301.6</v>
      </c>
      <c r="E5241" s="4">
        <v>55806.826079999999</v>
      </c>
      <c r="F5241" s="3">
        <v>5.3800000000000001E-2</v>
      </c>
      <c r="G5241" s="5">
        <v>1858.9634408602151</v>
      </c>
      <c r="H5241" s="4">
        <v>100.01223311827957</v>
      </c>
      <c r="I5241">
        <v>558</v>
      </c>
      <c r="J5241" t="s">
        <v>34</v>
      </c>
      <c r="K5241" t="s">
        <v>58</v>
      </c>
      <c r="L5241" t="s">
        <v>57</v>
      </c>
      <c r="M5241" s="2">
        <v>41567</v>
      </c>
      <c r="N5241" s="2">
        <v>44578</v>
      </c>
      <c r="O5241" t="s">
        <v>16</v>
      </c>
      <c r="P5241">
        <v>0.05</v>
      </c>
    </row>
    <row r="5242" spans="1:16">
      <c r="A5242" s="1">
        <v>42217</v>
      </c>
      <c r="B5242" t="s">
        <v>55</v>
      </c>
      <c r="C5242" t="s">
        <v>80</v>
      </c>
      <c r="D5242" s="4">
        <v>560856</v>
      </c>
      <c r="E5242" s="4">
        <v>49691.8416</v>
      </c>
      <c r="F5242" s="3">
        <v>8.8599999999999998E-2</v>
      </c>
      <c r="G5242" s="5">
        <v>2143.9449541284407</v>
      </c>
      <c r="H5242" s="4">
        <v>189.95352293577983</v>
      </c>
      <c r="I5242">
        <v>261.59999999999997</v>
      </c>
      <c r="J5242" t="s">
        <v>10</v>
      </c>
      <c r="K5242" t="s">
        <v>20</v>
      </c>
      <c r="L5242" t="s">
        <v>20</v>
      </c>
      <c r="M5242" s="2">
        <v>41374</v>
      </c>
      <c r="N5242" s="2">
        <v>42499</v>
      </c>
      <c r="O5242" t="s">
        <v>21</v>
      </c>
      <c r="P5242">
        <v>0.06</v>
      </c>
    </row>
    <row r="5243" spans="1:16">
      <c r="A5243" s="1">
        <v>42217</v>
      </c>
      <c r="B5243" t="s">
        <v>55</v>
      </c>
      <c r="C5243" t="s">
        <v>81</v>
      </c>
      <c r="D5243" s="4">
        <v>764223.96000000008</v>
      </c>
      <c r="E5243" s="4">
        <v>154831.77429600002</v>
      </c>
      <c r="F5243" s="3">
        <v>0.2026</v>
      </c>
      <c r="G5243" s="5">
        <v>987.3694573643412</v>
      </c>
      <c r="H5243" s="4">
        <v>200.04105206201552</v>
      </c>
      <c r="I5243">
        <v>774</v>
      </c>
      <c r="J5243" t="s">
        <v>10</v>
      </c>
      <c r="K5243" t="s">
        <v>12</v>
      </c>
      <c r="L5243" t="s">
        <v>23</v>
      </c>
      <c r="M5243" s="2">
        <v>41299</v>
      </c>
      <c r="N5243" s="2">
        <v>43229</v>
      </c>
      <c r="O5243" t="s">
        <v>21</v>
      </c>
      <c r="P5243">
        <v>0.12</v>
      </c>
    </row>
    <row r="5244" spans="1:16">
      <c r="A5244" s="1">
        <v>42217</v>
      </c>
      <c r="B5244" t="s">
        <v>55</v>
      </c>
      <c r="C5244" t="s">
        <v>82</v>
      </c>
      <c r="D5244" s="4">
        <v>181983.6</v>
      </c>
      <c r="E5244" s="4">
        <v>86424.011640000012</v>
      </c>
      <c r="F5244" s="3">
        <v>0.47490000000000004</v>
      </c>
      <c r="G5244" s="5">
        <v>547.48375451263541</v>
      </c>
      <c r="H5244" s="4">
        <v>260.0000350180506</v>
      </c>
      <c r="I5244">
        <v>332.4</v>
      </c>
      <c r="J5244" t="s">
        <v>10</v>
      </c>
      <c r="K5244" t="s">
        <v>12</v>
      </c>
      <c r="L5244" t="s">
        <v>12</v>
      </c>
      <c r="M5244" s="2">
        <v>41331</v>
      </c>
      <c r="N5244" s="2">
        <v>42499</v>
      </c>
      <c r="O5244" t="s">
        <v>21</v>
      </c>
      <c r="P5244">
        <v>0.15</v>
      </c>
    </row>
    <row r="5245" spans="1:16">
      <c r="A5245" s="1">
        <v>42217</v>
      </c>
      <c r="B5245" t="s">
        <v>55</v>
      </c>
      <c r="C5245" t="s">
        <v>368</v>
      </c>
      <c r="D5245" s="4">
        <v>92970</v>
      </c>
      <c r="E5245" s="4">
        <v>21113.486999999997</v>
      </c>
      <c r="F5245" s="3">
        <v>0.22709999999999997</v>
      </c>
      <c r="G5245" s="5">
        <v>1844.6428571428571</v>
      </c>
      <c r="H5245" s="4">
        <v>418.91839285714281</v>
      </c>
      <c r="I5245">
        <v>50.4</v>
      </c>
      <c r="J5245" t="s">
        <v>10</v>
      </c>
      <c r="K5245" t="s">
        <v>11</v>
      </c>
      <c r="L5245" t="s">
        <v>265</v>
      </c>
      <c r="M5245" s="2">
        <v>42178</v>
      </c>
      <c r="N5245" s="2">
        <v>42908</v>
      </c>
      <c r="O5245" t="s">
        <v>21</v>
      </c>
      <c r="P5245">
        <v>0.2</v>
      </c>
    </row>
    <row r="5246" spans="1:16">
      <c r="A5246" s="1">
        <v>42217</v>
      </c>
      <c r="B5246" t="s">
        <v>55</v>
      </c>
      <c r="C5246" t="s">
        <v>38</v>
      </c>
      <c r="D5246" s="4">
        <v>406459.2</v>
      </c>
      <c r="E5246" s="4">
        <v>59180.459520000004</v>
      </c>
      <c r="F5246" s="3">
        <v>0.14560000000000001</v>
      </c>
      <c r="G5246" s="5">
        <v>3195.4339622641514</v>
      </c>
      <c r="H5246" s="4">
        <v>465.25518490566043</v>
      </c>
      <c r="I5246">
        <v>127.19999999999999</v>
      </c>
      <c r="J5246" t="s">
        <v>10</v>
      </c>
      <c r="K5246" t="s">
        <v>40</v>
      </c>
      <c r="L5246" t="s">
        <v>39</v>
      </c>
      <c r="M5246" s="2">
        <v>42178</v>
      </c>
      <c r="N5246" s="2">
        <v>42908</v>
      </c>
      <c r="O5246" t="s">
        <v>21</v>
      </c>
      <c r="P5246">
        <v>0.13</v>
      </c>
    </row>
    <row r="5247" spans="1:16">
      <c r="A5247" s="1">
        <v>42217</v>
      </c>
      <c r="B5247" t="s">
        <v>55</v>
      </c>
      <c r="C5247" t="s">
        <v>369</v>
      </c>
      <c r="D5247" s="4">
        <v>335266.8</v>
      </c>
      <c r="E5247" s="4">
        <v>62158.464719999989</v>
      </c>
      <c r="F5247" s="3">
        <v>0.18539999999999998</v>
      </c>
      <c r="G5247" s="5">
        <v>3248.7093023255811</v>
      </c>
      <c r="H5247" s="4">
        <v>602.31070465116272</v>
      </c>
      <c r="I5247">
        <v>103.2</v>
      </c>
      <c r="J5247" t="s">
        <v>10</v>
      </c>
      <c r="K5247" t="s">
        <v>20</v>
      </c>
      <c r="L5247" t="s">
        <v>20</v>
      </c>
      <c r="M5247" s="2">
        <v>42163</v>
      </c>
      <c r="N5247" s="2">
        <v>42893</v>
      </c>
      <c r="O5247" t="s">
        <v>21</v>
      </c>
      <c r="P5247">
        <v>0.17</v>
      </c>
    </row>
    <row r="5248" spans="1:16">
      <c r="A5248" s="1">
        <v>42217</v>
      </c>
      <c r="B5248" t="s">
        <v>55</v>
      </c>
      <c r="C5248" t="s">
        <v>370</v>
      </c>
      <c r="D5248" s="4">
        <v>111745.32</v>
      </c>
      <c r="E5248" s="4">
        <v>35635.582548000006</v>
      </c>
      <c r="F5248" s="3">
        <v>0.31890000000000002</v>
      </c>
      <c r="G5248" s="5">
        <v>1034.6788888888889</v>
      </c>
      <c r="H5248" s="4">
        <v>329.95909766666671</v>
      </c>
      <c r="I5248">
        <v>108</v>
      </c>
      <c r="J5248" t="s">
        <v>10</v>
      </c>
      <c r="K5248" t="s">
        <v>20</v>
      </c>
      <c r="L5248" t="s">
        <v>20</v>
      </c>
      <c r="M5248" s="2">
        <v>42163</v>
      </c>
      <c r="N5248" s="2">
        <v>42893</v>
      </c>
      <c r="O5248" t="s">
        <v>21</v>
      </c>
      <c r="P5248">
        <v>0.17</v>
      </c>
    </row>
    <row r="5249" spans="1:16">
      <c r="A5249" s="1">
        <v>42217</v>
      </c>
      <c r="B5249" t="s">
        <v>55</v>
      </c>
      <c r="C5249" t="s">
        <v>85</v>
      </c>
      <c r="D5249" s="4">
        <v>88319.4</v>
      </c>
      <c r="E5249" s="4">
        <v>16065.298859999999</v>
      </c>
      <c r="F5249" s="3">
        <v>0.18190000000000001</v>
      </c>
      <c r="G5249" s="5">
        <v>714.55825242718447</v>
      </c>
      <c r="H5249" s="4">
        <v>129.97814611650486</v>
      </c>
      <c r="I5249">
        <v>123.6</v>
      </c>
      <c r="J5249" t="s">
        <v>10</v>
      </c>
      <c r="K5249" t="s">
        <v>76</v>
      </c>
      <c r="L5249" t="s">
        <v>76</v>
      </c>
      <c r="M5249" s="2">
        <v>41345</v>
      </c>
      <c r="N5249" s="2">
        <v>42499</v>
      </c>
      <c r="O5249" t="s">
        <v>16</v>
      </c>
      <c r="P5249">
        <v>0.14000000000000001</v>
      </c>
    </row>
    <row r="5250" spans="1:16">
      <c r="A5250" s="1">
        <v>42217</v>
      </c>
      <c r="B5250" t="s">
        <v>55</v>
      </c>
      <c r="C5250" t="s">
        <v>86</v>
      </c>
      <c r="D5250" s="4">
        <v>259315.19999999998</v>
      </c>
      <c r="E5250" s="4">
        <v>54404.328960000006</v>
      </c>
      <c r="F5250" s="3">
        <v>0.20980000000000004</v>
      </c>
      <c r="G5250" s="5">
        <v>1675.1627906976744</v>
      </c>
      <c r="H5250" s="4">
        <v>351.44915348837219</v>
      </c>
      <c r="I5250">
        <v>154.79999999999998</v>
      </c>
      <c r="J5250" t="s">
        <v>10</v>
      </c>
      <c r="K5250" t="s">
        <v>76</v>
      </c>
      <c r="L5250" t="s">
        <v>76</v>
      </c>
      <c r="M5250" s="2">
        <v>41355</v>
      </c>
      <c r="N5250" s="2">
        <v>42499</v>
      </c>
      <c r="O5250" t="s">
        <v>21</v>
      </c>
      <c r="P5250">
        <v>0.18</v>
      </c>
    </row>
    <row r="5251" spans="1:16">
      <c r="A5251" s="1">
        <v>42217</v>
      </c>
      <c r="B5251" t="s">
        <v>55</v>
      </c>
      <c r="C5251" t="s">
        <v>87</v>
      </c>
      <c r="D5251" s="4">
        <v>283350</v>
      </c>
      <c r="E5251" s="4">
        <v>67068.945000000007</v>
      </c>
      <c r="F5251" s="3">
        <v>0.23670000000000002</v>
      </c>
      <c r="G5251" s="5">
        <v>1140.7004830917876</v>
      </c>
      <c r="H5251" s="4">
        <v>270.00380434782613</v>
      </c>
      <c r="I5251">
        <v>248.39999999999998</v>
      </c>
      <c r="J5251" t="s">
        <v>10</v>
      </c>
      <c r="K5251" t="s">
        <v>20</v>
      </c>
      <c r="L5251" t="s">
        <v>20</v>
      </c>
      <c r="M5251" s="2">
        <v>41285</v>
      </c>
      <c r="N5251" s="2">
        <v>42499</v>
      </c>
      <c r="O5251" t="s">
        <v>21</v>
      </c>
      <c r="P5251">
        <v>0.18</v>
      </c>
    </row>
    <row r="5252" spans="1:16">
      <c r="A5252" s="1">
        <v>42217</v>
      </c>
      <c r="B5252" t="s">
        <v>55</v>
      </c>
      <c r="C5252" t="s">
        <v>88</v>
      </c>
      <c r="D5252" s="4">
        <v>79854.36</v>
      </c>
      <c r="E5252" s="4">
        <v>20594.439444000003</v>
      </c>
      <c r="F5252" s="3">
        <v>0.25790000000000002</v>
      </c>
      <c r="G5252" s="5">
        <v>504.1310606060606</v>
      </c>
      <c r="H5252" s="4">
        <v>130.01540053030305</v>
      </c>
      <c r="I5252">
        <v>158.4</v>
      </c>
      <c r="J5252" t="s">
        <v>10</v>
      </c>
      <c r="K5252" t="s">
        <v>20</v>
      </c>
      <c r="L5252" t="s">
        <v>20</v>
      </c>
      <c r="M5252" s="2">
        <v>41345</v>
      </c>
      <c r="N5252" s="2">
        <v>42499</v>
      </c>
      <c r="O5252" t="s">
        <v>16</v>
      </c>
      <c r="P5252">
        <v>0.14000000000000001</v>
      </c>
    </row>
    <row r="5253" spans="1:16">
      <c r="A5253" s="1">
        <v>42217</v>
      </c>
      <c r="B5253" t="s">
        <v>55</v>
      </c>
      <c r="C5253" t="s">
        <v>358</v>
      </c>
      <c r="D5253" s="4">
        <v>120874.56</v>
      </c>
      <c r="E5253" s="4">
        <v>35247.021696000003</v>
      </c>
      <c r="F5253" s="3">
        <v>0.29160000000000003</v>
      </c>
      <c r="G5253" s="5">
        <v>1131.7842696629214</v>
      </c>
      <c r="H5253" s="4">
        <v>330.02829303370788</v>
      </c>
      <c r="I5253">
        <v>106.8</v>
      </c>
      <c r="J5253" t="s">
        <v>10</v>
      </c>
      <c r="K5253" t="s">
        <v>12</v>
      </c>
      <c r="L5253" t="s">
        <v>27</v>
      </c>
      <c r="M5253" s="2">
        <v>42156</v>
      </c>
      <c r="N5253" s="2">
        <v>42886</v>
      </c>
      <c r="O5253" t="s">
        <v>21</v>
      </c>
      <c r="P5253">
        <v>0.17</v>
      </c>
    </row>
    <row r="5254" spans="1:16">
      <c r="A5254" s="1">
        <v>42217</v>
      </c>
      <c r="B5254" t="s">
        <v>55</v>
      </c>
      <c r="C5254" t="s">
        <v>359</v>
      </c>
      <c r="D5254" s="4">
        <v>199129.32</v>
      </c>
      <c r="E5254" s="4">
        <v>34449.372360000001</v>
      </c>
      <c r="F5254" s="3">
        <v>0.17299999999999999</v>
      </c>
      <c r="G5254" s="5">
        <v>3859.0953488372093</v>
      </c>
      <c r="H5254" s="4">
        <v>667.6234953488372</v>
      </c>
      <c r="I5254">
        <v>51.6</v>
      </c>
      <c r="J5254" t="s">
        <v>52</v>
      </c>
      <c r="K5254" t="s">
        <v>51</v>
      </c>
      <c r="L5254" t="s">
        <v>51</v>
      </c>
      <c r="M5254" s="2">
        <v>42156</v>
      </c>
      <c r="N5254" s="2">
        <v>42886</v>
      </c>
      <c r="O5254" t="s">
        <v>21</v>
      </c>
      <c r="P5254">
        <v>0.16</v>
      </c>
    </row>
    <row r="5255" spans="1:16">
      <c r="A5255" s="1">
        <v>42217</v>
      </c>
      <c r="B5255" t="s">
        <v>55</v>
      </c>
      <c r="C5255" t="s">
        <v>93</v>
      </c>
      <c r="D5255" s="4">
        <v>304166.39999999997</v>
      </c>
      <c r="E5255" s="4">
        <v>48757.873919999998</v>
      </c>
      <c r="F5255" s="3">
        <v>0.16030000000000003</v>
      </c>
      <c r="G5255" s="5">
        <v>4874.4615384615381</v>
      </c>
      <c r="H5255" s="4">
        <v>781.37618461538466</v>
      </c>
      <c r="I5255">
        <v>62.4</v>
      </c>
      <c r="J5255" t="s">
        <v>10</v>
      </c>
      <c r="K5255" t="s">
        <v>11</v>
      </c>
      <c r="L5255" t="s">
        <v>94</v>
      </c>
      <c r="M5255" s="2">
        <v>41287</v>
      </c>
      <c r="N5255" s="2">
        <v>42499</v>
      </c>
      <c r="O5255" t="s">
        <v>21</v>
      </c>
      <c r="P5255">
        <v>0.15</v>
      </c>
    </row>
    <row r="5256" spans="1:16">
      <c r="A5256" s="1">
        <v>42217</v>
      </c>
      <c r="B5256" t="s">
        <v>55</v>
      </c>
      <c r="C5256" t="s">
        <v>95</v>
      </c>
      <c r="D5256" s="4">
        <v>189052.79999999999</v>
      </c>
      <c r="E5256" s="4">
        <v>36619.52736</v>
      </c>
      <c r="F5256" s="3">
        <v>0.19370000000000001</v>
      </c>
      <c r="G5256" s="5">
        <v>1394.1946902654868</v>
      </c>
      <c r="H5256" s="4">
        <v>270.05551150442477</v>
      </c>
      <c r="I5256">
        <v>135.6</v>
      </c>
      <c r="J5256" t="s">
        <v>10</v>
      </c>
      <c r="K5256" t="s">
        <v>20</v>
      </c>
      <c r="L5256" t="s">
        <v>20</v>
      </c>
      <c r="M5256" s="2">
        <v>41974</v>
      </c>
      <c r="N5256" s="2">
        <v>42499</v>
      </c>
      <c r="O5256" t="s">
        <v>21</v>
      </c>
      <c r="P5256">
        <v>0.14000000000000001</v>
      </c>
    </row>
    <row r="5257" spans="1:16">
      <c r="A5257" s="1">
        <v>42217</v>
      </c>
      <c r="B5257" t="s">
        <v>55</v>
      </c>
      <c r="C5257" t="s">
        <v>96</v>
      </c>
      <c r="D5257" s="4">
        <v>466662</v>
      </c>
      <c r="E5257" s="4">
        <v>114518.85479999999</v>
      </c>
      <c r="F5257" s="3">
        <v>0.24539999999999998</v>
      </c>
      <c r="G5257" s="5">
        <v>871.93946188340817</v>
      </c>
      <c r="H5257" s="4">
        <v>213.97394394618834</v>
      </c>
      <c r="I5257">
        <v>535.19999999999993</v>
      </c>
      <c r="J5257" t="s">
        <v>10</v>
      </c>
      <c r="K5257" t="s">
        <v>76</v>
      </c>
      <c r="L5257" t="s">
        <v>76</v>
      </c>
      <c r="M5257" s="2">
        <v>41974</v>
      </c>
      <c r="N5257" s="2">
        <v>42499</v>
      </c>
      <c r="O5257" t="s">
        <v>21</v>
      </c>
      <c r="P5257">
        <v>0.14000000000000001</v>
      </c>
    </row>
    <row r="5258" spans="1:16">
      <c r="A5258" s="1">
        <v>42217</v>
      </c>
      <c r="B5258" t="s">
        <v>55</v>
      </c>
      <c r="C5258" t="s">
        <v>343</v>
      </c>
      <c r="D5258" s="4">
        <v>410250</v>
      </c>
      <c r="E5258" s="4">
        <v>93906.224999999991</v>
      </c>
      <c r="F5258" s="3">
        <v>0.22889999999999999</v>
      </c>
      <c r="G5258" s="5">
        <v>1048.6963190184049</v>
      </c>
      <c r="H5258" s="4">
        <v>240.04658742331287</v>
      </c>
      <c r="I5258">
        <v>391.2</v>
      </c>
      <c r="J5258" t="s">
        <v>10</v>
      </c>
      <c r="K5258" t="s">
        <v>20</v>
      </c>
      <c r="L5258" t="s">
        <v>20</v>
      </c>
      <c r="M5258" s="2">
        <v>41331</v>
      </c>
      <c r="N5258" s="2">
        <v>42499</v>
      </c>
      <c r="O5258" t="s">
        <v>21</v>
      </c>
      <c r="P5258">
        <v>0.16</v>
      </c>
    </row>
    <row r="5259" spans="1:16">
      <c r="A5259" s="1">
        <v>42217</v>
      </c>
      <c r="B5259" t="s">
        <v>55</v>
      </c>
      <c r="C5259" t="s">
        <v>97</v>
      </c>
      <c r="D5259" s="4">
        <v>323530.8</v>
      </c>
      <c r="E5259" s="4">
        <v>74023.847039999993</v>
      </c>
      <c r="F5259" s="3">
        <v>0.22879999999999998</v>
      </c>
      <c r="G5259" s="5">
        <v>1049.0622568093386</v>
      </c>
      <c r="H5259" s="4">
        <v>240.02544435797665</v>
      </c>
      <c r="I5259">
        <v>308.39999999999998</v>
      </c>
      <c r="J5259" t="s">
        <v>10</v>
      </c>
      <c r="K5259" t="s">
        <v>20</v>
      </c>
      <c r="L5259" t="s">
        <v>20</v>
      </c>
      <c r="M5259" s="2">
        <v>41331</v>
      </c>
      <c r="N5259" s="2">
        <v>42499</v>
      </c>
      <c r="O5259" t="s">
        <v>21</v>
      </c>
      <c r="P5259">
        <v>0.16</v>
      </c>
    </row>
    <row r="5260" spans="1:16">
      <c r="A5260" s="1">
        <v>42217</v>
      </c>
      <c r="B5260" t="s">
        <v>55</v>
      </c>
      <c r="C5260" t="s">
        <v>98</v>
      </c>
      <c r="D5260" s="4">
        <v>1591961.16</v>
      </c>
      <c r="E5260" s="4">
        <v>231630.34878000003</v>
      </c>
      <c r="F5260" s="3">
        <v>0.14550000000000002</v>
      </c>
      <c r="G5260" s="5">
        <v>3227.8206812652065</v>
      </c>
      <c r="H5260" s="4">
        <v>469.64790912408768</v>
      </c>
      <c r="I5260">
        <v>493.2</v>
      </c>
      <c r="J5260" t="s">
        <v>47</v>
      </c>
      <c r="K5260" t="s">
        <v>100</v>
      </c>
      <c r="L5260" t="s">
        <v>99</v>
      </c>
      <c r="M5260" s="2">
        <v>41241</v>
      </c>
      <c r="N5260" s="2">
        <v>43229</v>
      </c>
      <c r="O5260" t="s">
        <v>21</v>
      </c>
      <c r="P5260">
        <v>0.13</v>
      </c>
    </row>
    <row r="5261" spans="1:16">
      <c r="A5261" s="1">
        <v>42217</v>
      </c>
      <c r="B5261" t="s">
        <v>55</v>
      </c>
      <c r="C5261" t="s">
        <v>386</v>
      </c>
      <c r="D5261" s="4">
        <v>536803.35600000003</v>
      </c>
      <c r="E5261" s="4">
        <v>54592.901305200001</v>
      </c>
      <c r="F5261" s="3">
        <v>0.1017</v>
      </c>
      <c r="G5261" s="5">
        <v>2305.8563402061859</v>
      </c>
      <c r="H5261" s="4">
        <v>234.50558979896908</v>
      </c>
      <c r="I5261">
        <v>232.79999999999998</v>
      </c>
      <c r="J5261" t="s">
        <v>34</v>
      </c>
      <c r="K5261" t="s">
        <v>58</v>
      </c>
      <c r="L5261" t="s">
        <v>57</v>
      </c>
      <c r="M5261" s="2">
        <v>42135</v>
      </c>
      <c r="N5261" s="2">
        <v>43961</v>
      </c>
      <c r="O5261" t="s">
        <v>21</v>
      </c>
      <c r="P5261">
        <v>0.08</v>
      </c>
    </row>
    <row r="5262" spans="1:16">
      <c r="A5262" s="1">
        <v>42217</v>
      </c>
      <c r="B5262" t="s">
        <v>55</v>
      </c>
      <c r="C5262" t="s">
        <v>102</v>
      </c>
      <c r="D5262" s="4">
        <v>386055.6</v>
      </c>
      <c r="E5262" s="4">
        <v>52271.928240000001</v>
      </c>
      <c r="F5262" s="3">
        <v>0.13540000000000002</v>
      </c>
      <c r="G5262" s="5">
        <v>812.40656565656559</v>
      </c>
      <c r="H5262" s="4">
        <v>109.99984898989899</v>
      </c>
      <c r="I5262">
        <v>475.2</v>
      </c>
      <c r="J5262" t="s">
        <v>34</v>
      </c>
      <c r="K5262" t="s">
        <v>58</v>
      </c>
      <c r="L5262" t="s">
        <v>57</v>
      </c>
      <c r="M5262" s="2">
        <v>41332</v>
      </c>
      <c r="N5262" s="2">
        <v>44325</v>
      </c>
      <c r="O5262" t="s">
        <v>21</v>
      </c>
      <c r="P5262">
        <v>0.08</v>
      </c>
    </row>
    <row r="5263" spans="1:16">
      <c r="A5263" s="1">
        <v>42217</v>
      </c>
      <c r="B5263" t="s">
        <v>55</v>
      </c>
      <c r="C5263" t="s">
        <v>344</v>
      </c>
      <c r="D5263" s="4">
        <v>2075311.8959999999</v>
      </c>
      <c r="E5263" s="4">
        <v>120575.62115760001</v>
      </c>
      <c r="F5263" s="3">
        <v>5.8100000000000006E-2</v>
      </c>
      <c r="G5263" s="5">
        <v>3695.3559401709399</v>
      </c>
      <c r="H5263" s="4">
        <v>214.70018012393163</v>
      </c>
      <c r="I5263">
        <v>561.6</v>
      </c>
      <c r="J5263" t="s">
        <v>34</v>
      </c>
      <c r="K5263" t="s">
        <v>58</v>
      </c>
      <c r="L5263" t="s">
        <v>57</v>
      </c>
      <c r="M5263" s="2">
        <v>42019</v>
      </c>
      <c r="N5263" s="2">
        <v>44940</v>
      </c>
      <c r="O5263" t="s">
        <v>21</v>
      </c>
      <c r="P5263">
        <v>0.05</v>
      </c>
    </row>
    <row r="5264" spans="1:16">
      <c r="A5264" s="1">
        <v>42217</v>
      </c>
      <c r="B5264" t="s">
        <v>55</v>
      </c>
      <c r="C5264" t="s">
        <v>104</v>
      </c>
      <c r="D5264" s="4">
        <v>490148.196</v>
      </c>
      <c r="E5264" s="4">
        <v>70630.355043600008</v>
      </c>
      <c r="F5264" s="3">
        <v>0.14410000000000001</v>
      </c>
      <c r="G5264" s="5">
        <v>297.0595127272727</v>
      </c>
      <c r="H5264" s="4">
        <v>42.806275784000007</v>
      </c>
      <c r="I5264">
        <v>1650</v>
      </c>
      <c r="J5264" t="s">
        <v>34</v>
      </c>
      <c r="K5264" t="s">
        <v>58</v>
      </c>
      <c r="L5264" t="s">
        <v>57</v>
      </c>
      <c r="M5264" s="2">
        <v>41261</v>
      </c>
      <c r="N5264" s="2">
        <v>44332</v>
      </c>
      <c r="O5264" t="s">
        <v>30</v>
      </c>
      <c r="P5264">
        <v>7.0000000000000007E-2</v>
      </c>
    </row>
    <row r="5265" spans="1:18">
      <c r="A5265" s="1">
        <v>42217</v>
      </c>
      <c r="B5265" t="s">
        <v>55</v>
      </c>
      <c r="C5265" t="s">
        <v>257</v>
      </c>
      <c r="D5265" s="4">
        <v>30165.599999999999</v>
      </c>
      <c r="E5265" s="4">
        <v>6241.2626399999999</v>
      </c>
      <c r="F5265" s="3">
        <v>0.2069</v>
      </c>
      <c r="G5265" s="5">
        <v>2094.8333333333335</v>
      </c>
      <c r="H5265" s="4">
        <v>433.42101666666673</v>
      </c>
      <c r="I5265">
        <v>14.399999999999999</v>
      </c>
      <c r="J5265" t="s">
        <v>10</v>
      </c>
      <c r="K5265" t="s">
        <v>11</v>
      </c>
      <c r="L5265" t="s">
        <v>94</v>
      </c>
      <c r="M5265" s="2">
        <v>41541</v>
      </c>
      <c r="N5265" s="2">
        <v>42270</v>
      </c>
      <c r="O5265" t="s">
        <v>21</v>
      </c>
      <c r="P5265">
        <v>0.16</v>
      </c>
    </row>
    <row r="5266" spans="1:18">
      <c r="A5266" s="1">
        <v>42217</v>
      </c>
      <c r="B5266" t="s">
        <v>55</v>
      </c>
      <c r="C5266" t="s">
        <v>247</v>
      </c>
      <c r="D5266" s="4">
        <v>39786.6</v>
      </c>
      <c r="E5266" s="4">
        <v>7559.4539999999997</v>
      </c>
      <c r="F5266" s="3">
        <v>0.19</v>
      </c>
      <c r="G5266" s="5">
        <v>1657.7749999999999</v>
      </c>
      <c r="H5266" s="4">
        <v>314.97724999999997</v>
      </c>
      <c r="I5266">
        <v>24</v>
      </c>
      <c r="J5266" t="s">
        <v>10</v>
      </c>
      <c r="K5266" t="s">
        <v>12</v>
      </c>
      <c r="L5266" t="s">
        <v>27</v>
      </c>
      <c r="M5266" s="2">
        <v>41893</v>
      </c>
      <c r="N5266" s="2">
        <v>42257</v>
      </c>
      <c r="O5266" t="s">
        <v>21</v>
      </c>
      <c r="P5266">
        <v>0.15</v>
      </c>
    </row>
    <row r="5267" spans="1:18">
      <c r="A5267" s="1">
        <v>42217</v>
      </c>
      <c r="B5267" t="s">
        <v>55</v>
      </c>
      <c r="C5267" t="s">
        <v>249</v>
      </c>
      <c r="D5267" s="4">
        <v>39368.400000000001</v>
      </c>
      <c r="E5267" s="4">
        <v>6838.2910800000009</v>
      </c>
      <c r="F5267" s="3">
        <v>0.17370000000000002</v>
      </c>
      <c r="G5267" s="5">
        <v>2733.916666666667</v>
      </c>
      <c r="H5267" s="4">
        <v>474.88132500000012</v>
      </c>
      <c r="I5267">
        <v>14.399999999999999</v>
      </c>
      <c r="J5267" t="s">
        <v>10</v>
      </c>
      <c r="K5267" t="s">
        <v>11</v>
      </c>
      <c r="L5267" t="s">
        <v>94</v>
      </c>
      <c r="M5267" s="2">
        <v>41902</v>
      </c>
      <c r="N5267" s="2">
        <v>42266</v>
      </c>
      <c r="O5267" t="s">
        <v>21</v>
      </c>
      <c r="P5267">
        <v>0.15</v>
      </c>
    </row>
    <row r="5268" spans="1:18">
      <c r="A5268" s="1">
        <v>42217</v>
      </c>
      <c r="B5268" t="s">
        <v>55</v>
      </c>
      <c r="C5268" t="s">
        <v>277</v>
      </c>
      <c r="D5268" s="4">
        <v>12204</v>
      </c>
      <c r="E5268" s="4">
        <v>2160.1079999999997</v>
      </c>
      <c r="F5268" s="3">
        <v>0.17699999999999999</v>
      </c>
      <c r="G5268" s="5">
        <v>1695.0000000000002</v>
      </c>
      <c r="H5268" s="4">
        <v>300.01499999999999</v>
      </c>
      <c r="I5268">
        <v>7.1999999999999993</v>
      </c>
      <c r="J5268" t="s">
        <v>47</v>
      </c>
      <c r="K5268" t="s">
        <v>91</v>
      </c>
      <c r="L5268" t="s">
        <v>280</v>
      </c>
      <c r="M5268" s="2">
        <v>41617</v>
      </c>
      <c r="N5268" s="2">
        <v>42346</v>
      </c>
      <c r="O5268" t="s">
        <v>13</v>
      </c>
      <c r="P5268">
        <v>0</v>
      </c>
    </row>
    <row r="5269" spans="1:18">
      <c r="A5269" s="1">
        <v>42217</v>
      </c>
      <c r="B5269" t="s">
        <v>55</v>
      </c>
      <c r="C5269" t="s">
        <v>293</v>
      </c>
      <c r="D5269" s="4">
        <v>38868</v>
      </c>
      <c r="E5269" s="4">
        <v>3886.7999999999997</v>
      </c>
      <c r="F5269" s="3">
        <v>9.9999999999999992E-2</v>
      </c>
      <c r="G5269" s="5">
        <v>16195</v>
      </c>
      <c r="H5269" s="4">
        <v>1619.5</v>
      </c>
      <c r="I5269">
        <v>2.4</v>
      </c>
      <c r="J5269" t="s">
        <v>34</v>
      </c>
      <c r="K5269" t="s">
        <v>36</v>
      </c>
      <c r="L5269" t="s">
        <v>167</v>
      </c>
      <c r="M5269" s="2">
        <v>41712</v>
      </c>
      <c r="N5269" s="2">
        <v>42442</v>
      </c>
      <c r="O5269" t="s">
        <v>16</v>
      </c>
      <c r="P5269">
        <v>0.1</v>
      </c>
      <c r="R5269">
        <f t="shared" ref="R5269" si="415">(N5269-M5269)/365</f>
        <v>2</v>
      </c>
    </row>
    <row r="5270" spans="1:18">
      <c r="A5270" s="1">
        <v>42217</v>
      </c>
      <c r="B5270" t="s">
        <v>55</v>
      </c>
      <c r="C5270" t="s">
        <v>294</v>
      </c>
      <c r="D5270" s="4">
        <v>73258.8</v>
      </c>
      <c r="E5270" s="4">
        <v>7201.3400399999991</v>
      </c>
      <c r="F5270" s="3">
        <v>9.8299999999999985E-2</v>
      </c>
      <c r="G5270" s="5">
        <v>7631.1250000000009</v>
      </c>
      <c r="H5270" s="4">
        <v>750.13958749999995</v>
      </c>
      <c r="I5270">
        <v>9.6</v>
      </c>
      <c r="J5270" t="s">
        <v>10</v>
      </c>
      <c r="K5270" t="s">
        <v>11</v>
      </c>
      <c r="L5270" t="s">
        <v>94</v>
      </c>
      <c r="M5270" s="2">
        <v>41759</v>
      </c>
      <c r="N5270" s="2">
        <v>42123</v>
      </c>
      <c r="O5270" t="s">
        <v>21</v>
      </c>
      <c r="P5270">
        <v>0.17</v>
      </c>
    </row>
    <row r="5271" spans="1:18">
      <c r="A5271" s="1">
        <v>42217</v>
      </c>
      <c r="B5271" t="s">
        <v>55</v>
      </c>
      <c r="C5271" t="s">
        <v>295</v>
      </c>
      <c r="D5271" s="4">
        <v>9038.4</v>
      </c>
      <c r="E5271" s="4">
        <v>0</v>
      </c>
      <c r="F5271" s="3">
        <v>0</v>
      </c>
      <c r="G5271" s="5">
        <v>134.5</v>
      </c>
      <c r="H5271" s="4">
        <v>0</v>
      </c>
      <c r="I5271">
        <v>67.2</v>
      </c>
      <c r="J5271" t="s">
        <v>47</v>
      </c>
      <c r="K5271" t="s">
        <v>91</v>
      </c>
      <c r="L5271" t="s">
        <v>276</v>
      </c>
      <c r="M5271" s="2">
        <v>41752</v>
      </c>
      <c r="N5271" s="2">
        <v>42116</v>
      </c>
      <c r="O5271" t="s">
        <v>13</v>
      </c>
      <c r="P5271">
        <v>0</v>
      </c>
    </row>
    <row r="5272" spans="1:18">
      <c r="A5272" s="1">
        <v>42217</v>
      </c>
      <c r="B5272" t="s">
        <v>55</v>
      </c>
      <c r="C5272" t="s">
        <v>89</v>
      </c>
      <c r="D5272" s="4">
        <v>272312.39999999997</v>
      </c>
      <c r="E5272" s="4">
        <v>51412.581120000003</v>
      </c>
      <c r="F5272" s="3">
        <v>0.18880000000000002</v>
      </c>
      <c r="G5272" s="5">
        <v>5673.1749999999993</v>
      </c>
      <c r="H5272" s="4">
        <v>1071.0954400000001</v>
      </c>
      <c r="I5272">
        <v>48</v>
      </c>
      <c r="J5272" t="s">
        <v>47</v>
      </c>
      <c r="K5272" t="s">
        <v>91</v>
      </c>
      <c r="L5272" t="s">
        <v>90</v>
      </c>
      <c r="M5272" s="2">
        <v>42163</v>
      </c>
      <c r="N5272" s="2">
        <v>42528</v>
      </c>
      <c r="O5272" t="s">
        <v>21</v>
      </c>
      <c r="P5272">
        <v>0.18</v>
      </c>
    </row>
    <row r="5273" spans="1:18">
      <c r="A5273" s="1">
        <v>42217</v>
      </c>
      <c r="B5273" t="s">
        <v>55</v>
      </c>
      <c r="C5273" t="s">
        <v>189</v>
      </c>
      <c r="D5273" s="4">
        <v>72375.599999999991</v>
      </c>
      <c r="E5273" s="4">
        <v>3213.4766400000003</v>
      </c>
      <c r="F5273" s="3">
        <v>4.4400000000000009E-2</v>
      </c>
      <c r="G5273" s="5">
        <v>5026.083333333333</v>
      </c>
      <c r="H5273" s="4">
        <v>223.15810000000005</v>
      </c>
      <c r="I5273">
        <v>14.399999999999999</v>
      </c>
      <c r="J5273" t="s">
        <v>10</v>
      </c>
      <c r="K5273" t="s">
        <v>11</v>
      </c>
      <c r="L5273" t="s">
        <v>94</v>
      </c>
      <c r="M5273" s="2">
        <v>41804</v>
      </c>
      <c r="N5273" s="2">
        <v>42225</v>
      </c>
      <c r="O5273" t="s">
        <v>21</v>
      </c>
      <c r="P5273">
        <v>0.17</v>
      </c>
    </row>
    <row r="5274" spans="1:18">
      <c r="A5274" s="1">
        <v>42217</v>
      </c>
      <c r="B5274" t="s">
        <v>55</v>
      </c>
      <c r="C5274" t="s">
        <v>332</v>
      </c>
      <c r="D5274" s="4">
        <v>3600</v>
      </c>
      <c r="E5274" s="4">
        <v>6000.12</v>
      </c>
      <c r="F5274" s="3">
        <v>1.6667000000000001</v>
      </c>
      <c r="G5274" s="5">
        <v>300</v>
      </c>
      <c r="H5274" s="4">
        <v>500.01</v>
      </c>
      <c r="I5274">
        <v>12</v>
      </c>
      <c r="J5274" t="s">
        <v>47</v>
      </c>
      <c r="K5274" t="s">
        <v>48</v>
      </c>
      <c r="L5274" t="s">
        <v>333</v>
      </c>
      <c r="M5274" s="2">
        <v>41964</v>
      </c>
      <c r="N5274" s="2">
        <v>42328</v>
      </c>
      <c r="O5274" t="s">
        <v>21</v>
      </c>
      <c r="P5274">
        <v>0.15</v>
      </c>
    </row>
    <row r="5275" spans="1:18">
      <c r="A5275" s="1">
        <v>42217</v>
      </c>
      <c r="B5275" t="s">
        <v>55</v>
      </c>
      <c r="C5275" t="s">
        <v>287</v>
      </c>
      <c r="D5275" s="4">
        <v>55549.799999999996</v>
      </c>
      <c r="E5275" s="4">
        <v>8932.4078400000017</v>
      </c>
      <c r="F5275" s="3">
        <v>0.16080000000000005</v>
      </c>
      <c r="G5275" s="5">
        <v>4208.318181818182</v>
      </c>
      <c r="H5275" s="4">
        <v>676.69756363636384</v>
      </c>
      <c r="I5275">
        <v>13.2</v>
      </c>
      <c r="J5275" t="s">
        <v>10</v>
      </c>
      <c r="K5275" t="s">
        <v>11</v>
      </c>
      <c r="L5275" t="s">
        <v>9</v>
      </c>
      <c r="M5275" s="2">
        <v>42181</v>
      </c>
      <c r="N5275" s="2">
        <v>42546</v>
      </c>
      <c r="O5275" t="s">
        <v>21</v>
      </c>
      <c r="P5275">
        <v>0.15</v>
      </c>
    </row>
    <row r="5276" spans="1:18">
      <c r="A5276" s="1">
        <v>42217</v>
      </c>
      <c r="B5276" t="s">
        <v>55</v>
      </c>
      <c r="C5276" t="s">
        <v>387</v>
      </c>
      <c r="D5276" s="4">
        <v>20361.599999999999</v>
      </c>
      <c r="E5276" s="4">
        <v>2321.2224000000001</v>
      </c>
      <c r="F5276" s="3">
        <v>0.11400000000000002</v>
      </c>
      <c r="G5276" s="5">
        <v>2828</v>
      </c>
      <c r="H5276" s="4">
        <v>322.39200000000005</v>
      </c>
      <c r="I5276">
        <v>7.1999999999999993</v>
      </c>
      <c r="J5276" t="s">
        <v>52</v>
      </c>
      <c r="K5276" t="s">
        <v>52</v>
      </c>
      <c r="L5276" t="s">
        <v>52</v>
      </c>
      <c r="M5276" s="2" t="s">
        <v>8</v>
      </c>
      <c r="N5276" s="2" t="s">
        <v>8</v>
      </c>
      <c r="O5276" t="s">
        <v>472</v>
      </c>
      <c r="P5276">
        <v>0</v>
      </c>
    </row>
    <row r="5277" spans="1:18">
      <c r="A5277" s="1">
        <v>42217</v>
      </c>
      <c r="B5277" t="s">
        <v>55</v>
      </c>
      <c r="C5277" t="s">
        <v>254</v>
      </c>
      <c r="D5277" s="4">
        <v>51074.400000000001</v>
      </c>
      <c r="E5277" s="4">
        <v>8769.4744800000008</v>
      </c>
      <c r="F5277" s="3">
        <v>0.17170000000000002</v>
      </c>
      <c r="G5277" s="5">
        <v>3546.8333333333339</v>
      </c>
      <c r="H5277" s="4">
        <v>608.9912833333334</v>
      </c>
      <c r="I5277">
        <v>14.399999999999999</v>
      </c>
      <c r="J5277" t="s">
        <v>10</v>
      </c>
      <c r="K5277" t="s">
        <v>11</v>
      </c>
      <c r="L5277" t="s">
        <v>94</v>
      </c>
      <c r="M5277" s="2">
        <v>41533</v>
      </c>
      <c r="N5277" s="2">
        <v>42262</v>
      </c>
      <c r="O5277" t="s">
        <v>21</v>
      </c>
      <c r="P5277">
        <v>0.16</v>
      </c>
    </row>
    <row r="5278" spans="1:18">
      <c r="A5278" s="1">
        <v>42217</v>
      </c>
      <c r="B5278" t="s">
        <v>55</v>
      </c>
      <c r="C5278" t="s">
        <v>255</v>
      </c>
      <c r="D5278" s="4">
        <v>53970</v>
      </c>
      <c r="E5278" s="4">
        <v>9773.9669999999987</v>
      </c>
      <c r="F5278" s="3">
        <v>0.18109999999999998</v>
      </c>
      <c r="G5278" s="5">
        <v>3747.916666666667</v>
      </c>
      <c r="H5278" s="4">
        <v>678.74770833333332</v>
      </c>
      <c r="I5278">
        <v>14.399999999999999</v>
      </c>
      <c r="J5278" t="s">
        <v>10</v>
      </c>
      <c r="K5278" t="s">
        <v>11</v>
      </c>
      <c r="L5278" t="s">
        <v>94</v>
      </c>
      <c r="M5278" s="2">
        <v>41518</v>
      </c>
      <c r="N5278" s="2">
        <v>42247</v>
      </c>
      <c r="O5278" t="s">
        <v>21</v>
      </c>
      <c r="P5278">
        <v>0.17</v>
      </c>
    </row>
    <row r="5279" spans="1:18">
      <c r="A5279" s="1">
        <v>42217</v>
      </c>
      <c r="B5279" t="s">
        <v>55</v>
      </c>
      <c r="C5279" t="s">
        <v>256</v>
      </c>
      <c r="D5279" s="4">
        <v>38761.199999999997</v>
      </c>
      <c r="E5279" s="4">
        <v>6601.0323600000002</v>
      </c>
      <c r="F5279" s="3">
        <v>0.17030000000000001</v>
      </c>
      <c r="G5279" s="5">
        <v>2691.75</v>
      </c>
      <c r="H5279" s="4">
        <v>458.40502500000008</v>
      </c>
      <c r="I5279">
        <v>14.399999999999999</v>
      </c>
      <c r="J5279" t="s">
        <v>52</v>
      </c>
      <c r="K5279" t="s">
        <v>51</v>
      </c>
      <c r="L5279" t="s">
        <v>51</v>
      </c>
      <c r="M5279" s="2">
        <v>41536</v>
      </c>
      <c r="N5279" s="2">
        <v>42265</v>
      </c>
      <c r="O5279" t="s">
        <v>21</v>
      </c>
      <c r="P5279">
        <v>0.13</v>
      </c>
    </row>
    <row r="5280" spans="1:18">
      <c r="A5280" s="1">
        <v>42217</v>
      </c>
      <c r="B5280" t="s">
        <v>55</v>
      </c>
      <c r="C5280" t="s">
        <v>278</v>
      </c>
      <c r="D5280" s="4">
        <v>4674</v>
      </c>
      <c r="E5280" s="4">
        <v>2520.2208000000001</v>
      </c>
      <c r="F5280" s="3">
        <v>0.53920000000000001</v>
      </c>
      <c r="G5280" s="5">
        <v>299.61538461538464</v>
      </c>
      <c r="H5280" s="4">
        <v>161.55261538461539</v>
      </c>
      <c r="I5280">
        <v>15.6</v>
      </c>
      <c r="J5280" t="s">
        <v>47</v>
      </c>
      <c r="K5280" t="s">
        <v>91</v>
      </c>
      <c r="L5280" t="s">
        <v>279</v>
      </c>
      <c r="M5280" s="2">
        <v>41609</v>
      </c>
      <c r="N5280" s="2">
        <v>42338</v>
      </c>
      <c r="O5280" t="s">
        <v>13</v>
      </c>
      <c r="P5280">
        <v>0</v>
      </c>
    </row>
    <row r="5281" spans="1:16">
      <c r="A5281" s="1">
        <v>42248</v>
      </c>
      <c r="B5281" t="s">
        <v>55</v>
      </c>
      <c r="C5281" t="s">
        <v>56</v>
      </c>
      <c r="D5281" s="4">
        <v>1177034.3999999999</v>
      </c>
      <c r="E5281" s="4">
        <v>132534.07343999998</v>
      </c>
      <c r="F5281" s="3">
        <v>0.11259999999999999</v>
      </c>
      <c r="G5281" s="5">
        <v>976.9541832669322</v>
      </c>
      <c r="H5281" s="4">
        <v>110.00504103585656</v>
      </c>
      <c r="I5281">
        <v>1204.8</v>
      </c>
      <c r="J5281" t="s">
        <v>34</v>
      </c>
      <c r="K5281" t="s">
        <v>58</v>
      </c>
      <c r="L5281" t="s">
        <v>57</v>
      </c>
      <c r="M5281" s="2">
        <v>41270</v>
      </c>
      <c r="N5281" s="2">
        <v>44325</v>
      </c>
      <c r="O5281" t="s">
        <v>16</v>
      </c>
      <c r="P5281">
        <v>0.08</v>
      </c>
    </row>
    <row r="5282" spans="1:16">
      <c r="A5282" s="1">
        <v>42248</v>
      </c>
      <c r="B5282" t="s">
        <v>55</v>
      </c>
      <c r="C5282" t="s">
        <v>59</v>
      </c>
      <c r="D5282" s="4">
        <v>842338.79999999993</v>
      </c>
      <c r="E5282" s="4">
        <v>98216.704079999996</v>
      </c>
      <c r="F5282" s="3">
        <v>0.11660000000000001</v>
      </c>
      <c r="G5282" s="5">
        <v>985.88342696629206</v>
      </c>
      <c r="H5282" s="4">
        <v>114.95400758426966</v>
      </c>
      <c r="I5282">
        <v>854.4</v>
      </c>
      <c r="J5282" t="s">
        <v>34</v>
      </c>
      <c r="K5282" t="s">
        <v>58</v>
      </c>
      <c r="L5282" t="s">
        <v>57</v>
      </c>
      <c r="M5282" s="2">
        <v>41286</v>
      </c>
      <c r="N5282" s="2">
        <v>44325</v>
      </c>
      <c r="O5282" t="s">
        <v>16</v>
      </c>
      <c r="P5282">
        <v>0.08</v>
      </c>
    </row>
    <row r="5283" spans="1:16">
      <c r="A5283" s="1">
        <v>42248</v>
      </c>
      <c r="B5283" t="s">
        <v>55</v>
      </c>
      <c r="C5283" t="s">
        <v>331</v>
      </c>
      <c r="D5283" s="4">
        <v>466999.2</v>
      </c>
      <c r="E5283" s="4">
        <v>78315.765839999993</v>
      </c>
      <c r="F5283" s="3">
        <v>0.16769999999999999</v>
      </c>
      <c r="G5283" s="5">
        <v>864.81333333333339</v>
      </c>
      <c r="H5283" s="4">
        <v>145.02919599999998</v>
      </c>
      <c r="I5283">
        <v>540</v>
      </c>
      <c r="J5283" t="s">
        <v>34</v>
      </c>
      <c r="K5283" t="s">
        <v>58</v>
      </c>
      <c r="L5283" t="s">
        <v>57</v>
      </c>
      <c r="M5283" s="2">
        <v>41877</v>
      </c>
      <c r="N5283" s="2">
        <v>43702</v>
      </c>
      <c r="O5283" t="s">
        <v>16</v>
      </c>
      <c r="P5283">
        <v>0.08</v>
      </c>
    </row>
    <row r="5284" spans="1:16">
      <c r="A5284" s="1">
        <v>42248</v>
      </c>
      <c r="B5284" t="s">
        <v>55</v>
      </c>
      <c r="C5284" t="s">
        <v>311</v>
      </c>
      <c r="D5284" s="4">
        <v>646846.79999999993</v>
      </c>
      <c r="E5284" s="4">
        <v>78721.255560000005</v>
      </c>
      <c r="F5284" s="3">
        <v>0.12170000000000002</v>
      </c>
      <c r="G5284" s="5">
        <v>1026.7409523809522</v>
      </c>
      <c r="H5284" s="4">
        <v>124.95437390476191</v>
      </c>
      <c r="I5284">
        <v>630</v>
      </c>
      <c r="J5284" t="s">
        <v>34</v>
      </c>
      <c r="K5284" t="s">
        <v>58</v>
      </c>
      <c r="L5284" t="s">
        <v>57</v>
      </c>
      <c r="M5284" s="2">
        <v>41757</v>
      </c>
      <c r="N5284" s="2">
        <v>43948</v>
      </c>
      <c r="O5284" t="s">
        <v>16</v>
      </c>
      <c r="P5284">
        <v>0.08</v>
      </c>
    </row>
    <row r="5285" spans="1:16">
      <c r="A5285" s="1">
        <v>42248</v>
      </c>
      <c r="B5285" t="s">
        <v>55</v>
      </c>
      <c r="C5285" t="s">
        <v>60</v>
      </c>
      <c r="D5285" s="4">
        <v>166743.6</v>
      </c>
      <c r="E5285" s="4">
        <v>27596.0658</v>
      </c>
      <c r="F5285" s="3">
        <v>0.16550000000000001</v>
      </c>
      <c r="G5285" s="5">
        <v>664.84688995215322</v>
      </c>
      <c r="H5285" s="4">
        <v>110.03216028708135</v>
      </c>
      <c r="I5285">
        <v>250.79999999999998</v>
      </c>
      <c r="J5285" t="s">
        <v>62</v>
      </c>
      <c r="K5285" t="s">
        <v>61</v>
      </c>
      <c r="L5285" t="s">
        <v>61</v>
      </c>
      <c r="M5285" s="2">
        <v>41243</v>
      </c>
      <c r="N5285" s="2">
        <v>43229</v>
      </c>
      <c r="O5285" t="s">
        <v>13</v>
      </c>
      <c r="P5285">
        <v>0</v>
      </c>
    </row>
    <row r="5286" spans="1:16">
      <c r="A5286" s="1">
        <v>42248</v>
      </c>
      <c r="B5286" t="s">
        <v>55</v>
      </c>
      <c r="C5286" t="s">
        <v>389</v>
      </c>
      <c r="D5286" s="4">
        <v>236154</v>
      </c>
      <c r="E5286" s="4">
        <v>46664.030400000003</v>
      </c>
      <c r="F5286" s="3">
        <v>0.19760000000000003</v>
      </c>
      <c r="G5286" s="5">
        <v>911.08796296296305</v>
      </c>
      <c r="H5286" s="4">
        <v>180.03098148148149</v>
      </c>
      <c r="I5286">
        <v>259.2</v>
      </c>
      <c r="J5286" t="s">
        <v>34</v>
      </c>
      <c r="K5286" t="s">
        <v>58</v>
      </c>
      <c r="L5286" t="s">
        <v>57</v>
      </c>
      <c r="M5286" s="2">
        <v>42139</v>
      </c>
      <c r="N5286" s="2">
        <v>43965</v>
      </c>
      <c r="O5286" t="s">
        <v>16</v>
      </c>
      <c r="P5286">
        <v>0.08</v>
      </c>
    </row>
    <row r="5287" spans="1:16">
      <c r="A5287" s="1">
        <v>42248</v>
      </c>
      <c r="B5287" t="s">
        <v>55</v>
      </c>
      <c r="C5287" t="s">
        <v>63</v>
      </c>
      <c r="D5287" s="4">
        <v>522620.39999999997</v>
      </c>
      <c r="E5287" s="4">
        <v>90204.281040000002</v>
      </c>
      <c r="F5287" s="3">
        <v>0.1726</v>
      </c>
      <c r="G5287" s="5">
        <v>521.57724550898195</v>
      </c>
      <c r="H5287" s="4">
        <v>90.024232574850302</v>
      </c>
      <c r="I5287">
        <v>1002</v>
      </c>
      <c r="J5287" t="s">
        <v>34</v>
      </c>
      <c r="K5287" t="s">
        <v>58</v>
      </c>
      <c r="L5287" t="s">
        <v>57</v>
      </c>
      <c r="M5287" s="2">
        <v>42098</v>
      </c>
      <c r="N5287" s="2">
        <v>44325</v>
      </c>
      <c r="O5287" t="s">
        <v>16</v>
      </c>
      <c r="P5287">
        <v>7.0000000000000007E-2</v>
      </c>
    </row>
    <row r="5288" spans="1:16">
      <c r="A5288" s="1">
        <v>42248</v>
      </c>
      <c r="B5288" t="s">
        <v>55</v>
      </c>
      <c r="C5288" t="s">
        <v>64</v>
      </c>
      <c r="D5288" s="4">
        <v>217638</v>
      </c>
      <c r="E5288" s="4">
        <v>52820.742599999998</v>
      </c>
      <c r="F5288" s="3">
        <v>0.2427</v>
      </c>
      <c r="G5288" s="5">
        <v>1112.6687116564417</v>
      </c>
      <c r="H5288" s="4">
        <v>270.04469631901839</v>
      </c>
      <c r="I5288">
        <v>195.6</v>
      </c>
      <c r="J5288" t="s">
        <v>10</v>
      </c>
      <c r="K5288" t="s">
        <v>12</v>
      </c>
      <c r="L5288" t="s">
        <v>27</v>
      </c>
      <c r="M5288" s="2">
        <v>41299</v>
      </c>
      <c r="N5288" s="2">
        <v>42499</v>
      </c>
      <c r="O5288" t="s">
        <v>21</v>
      </c>
      <c r="P5288">
        <v>0.16</v>
      </c>
    </row>
    <row r="5289" spans="1:16">
      <c r="A5289" s="1">
        <v>42248</v>
      </c>
      <c r="B5289" t="s">
        <v>55</v>
      </c>
      <c r="C5289" t="s">
        <v>84</v>
      </c>
      <c r="D5289" s="4">
        <v>267973.2</v>
      </c>
      <c r="E5289" s="4">
        <v>56167.182719999997</v>
      </c>
      <c r="F5289" s="3">
        <v>0.20959999999999998</v>
      </c>
      <c r="G5289" s="5">
        <v>1478.8807947019868</v>
      </c>
      <c r="H5289" s="4">
        <v>309.97341456953643</v>
      </c>
      <c r="I5289">
        <v>181.2</v>
      </c>
      <c r="J5289" t="s">
        <v>10</v>
      </c>
      <c r="K5289" t="s">
        <v>20</v>
      </c>
      <c r="L5289" t="s">
        <v>20</v>
      </c>
      <c r="M5289" s="2">
        <v>42134</v>
      </c>
      <c r="N5289" s="2">
        <v>42864</v>
      </c>
      <c r="O5289" t="s">
        <v>21</v>
      </c>
      <c r="P5289">
        <v>0.16</v>
      </c>
    </row>
    <row r="5290" spans="1:16">
      <c r="A5290" s="1">
        <v>42248</v>
      </c>
      <c r="B5290" t="s">
        <v>55</v>
      </c>
      <c r="C5290" t="s">
        <v>66</v>
      </c>
      <c r="D5290" s="4">
        <v>165458.4</v>
      </c>
      <c r="E5290" s="4">
        <v>36003.747840000004</v>
      </c>
      <c r="F5290" s="3">
        <v>0.21760000000000004</v>
      </c>
      <c r="G5290" s="5">
        <v>1378.82</v>
      </c>
      <c r="H5290" s="4">
        <v>300.03123200000005</v>
      </c>
      <c r="I5290">
        <v>120</v>
      </c>
      <c r="J5290" t="s">
        <v>10</v>
      </c>
      <c r="K5290" t="s">
        <v>20</v>
      </c>
      <c r="L5290" t="s">
        <v>20</v>
      </c>
      <c r="M5290" s="2">
        <v>41279</v>
      </c>
      <c r="N5290" s="2">
        <v>42499</v>
      </c>
      <c r="O5290" t="s">
        <v>21</v>
      </c>
      <c r="P5290">
        <v>0.16</v>
      </c>
    </row>
    <row r="5291" spans="1:16">
      <c r="A5291" s="1">
        <v>42248</v>
      </c>
      <c r="B5291" t="s">
        <v>55</v>
      </c>
      <c r="C5291" t="s">
        <v>354</v>
      </c>
      <c r="D5291" s="4">
        <v>175388.4</v>
      </c>
      <c r="E5291" s="4">
        <v>26097.793920000004</v>
      </c>
      <c r="F5291" s="3">
        <v>0.14880000000000002</v>
      </c>
      <c r="G5291" s="5">
        <v>2657.4</v>
      </c>
      <c r="H5291" s="4">
        <v>395.42112000000003</v>
      </c>
      <c r="I5291">
        <v>66</v>
      </c>
      <c r="J5291" t="s">
        <v>10</v>
      </c>
      <c r="K5291" t="s">
        <v>11</v>
      </c>
      <c r="L5291" t="s">
        <v>42</v>
      </c>
      <c r="M5291" s="2">
        <v>42156</v>
      </c>
      <c r="N5291" s="2">
        <v>42886</v>
      </c>
      <c r="O5291" t="s">
        <v>21</v>
      </c>
      <c r="P5291">
        <v>0.13</v>
      </c>
    </row>
    <row r="5292" spans="1:16">
      <c r="A5292" s="1">
        <v>42248</v>
      </c>
      <c r="B5292" t="s">
        <v>55</v>
      </c>
      <c r="C5292" t="s">
        <v>355</v>
      </c>
      <c r="D5292" s="4">
        <v>158464.79999999999</v>
      </c>
      <c r="E5292" s="4">
        <v>24023.263680000004</v>
      </c>
      <c r="F5292" s="3">
        <v>0.15160000000000004</v>
      </c>
      <c r="G5292" s="5">
        <v>2316.7368421052633</v>
      </c>
      <c r="H5292" s="4">
        <v>351.21730526315798</v>
      </c>
      <c r="I5292">
        <v>68.399999999999991</v>
      </c>
      <c r="J5292" t="s">
        <v>10</v>
      </c>
      <c r="K5292" t="s">
        <v>11</v>
      </c>
      <c r="L5292" t="s">
        <v>42</v>
      </c>
      <c r="M5292" s="2">
        <v>42156</v>
      </c>
      <c r="N5292" s="2">
        <v>42886</v>
      </c>
      <c r="O5292" t="s">
        <v>21</v>
      </c>
      <c r="P5292">
        <v>0.13</v>
      </c>
    </row>
    <row r="5293" spans="1:16">
      <c r="A5293" s="1">
        <v>42248</v>
      </c>
      <c r="B5293" t="s">
        <v>55</v>
      </c>
      <c r="C5293" t="s">
        <v>356</v>
      </c>
      <c r="D5293" s="4">
        <v>292621.2</v>
      </c>
      <c r="E5293" s="4">
        <v>41639.996760000002</v>
      </c>
      <c r="F5293" s="3">
        <v>0.14230000000000001</v>
      </c>
      <c r="G5293" s="5">
        <v>4064.1833333333334</v>
      </c>
      <c r="H5293" s="4">
        <v>578.33328833333337</v>
      </c>
      <c r="I5293">
        <v>72</v>
      </c>
      <c r="J5293" t="s">
        <v>10</v>
      </c>
      <c r="K5293" t="s">
        <v>11</v>
      </c>
      <c r="L5293" t="s">
        <v>42</v>
      </c>
      <c r="M5293" s="2">
        <v>42159</v>
      </c>
      <c r="N5293" s="2">
        <v>42889</v>
      </c>
      <c r="O5293" t="s">
        <v>21</v>
      </c>
      <c r="P5293">
        <v>0.13</v>
      </c>
    </row>
    <row r="5294" spans="1:16">
      <c r="A5294" s="1">
        <v>42248</v>
      </c>
      <c r="B5294" t="s">
        <v>55</v>
      </c>
      <c r="C5294" t="s">
        <v>74</v>
      </c>
      <c r="D5294" s="4">
        <v>207828</v>
      </c>
      <c r="E5294" s="4">
        <v>56529.216</v>
      </c>
      <c r="F5294" s="3">
        <v>0.27200000000000002</v>
      </c>
      <c r="G5294" s="5">
        <v>1103.1210191082803</v>
      </c>
      <c r="H5294" s="4">
        <v>300.04891719745223</v>
      </c>
      <c r="I5294">
        <v>188.4</v>
      </c>
      <c r="J5294" t="s">
        <v>10</v>
      </c>
      <c r="K5294" t="s">
        <v>20</v>
      </c>
      <c r="L5294" t="s">
        <v>20</v>
      </c>
      <c r="M5294" s="2">
        <v>42156</v>
      </c>
      <c r="N5294" s="2">
        <v>42886</v>
      </c>
      <c r="O5294" t="s">
        <v>21</v>
      </c>
      <c r="P5294">
        <v>0.19</v>
      </c>
    </row>
    <row r="5295" spans="1:16">
      <c r="A5295" s="1">
        <v>42248</v>
      </c>
      <c r="B5295" t="s">
        <v>55</v>
      </c>
      <c r="C5295" t="s">
        <v>70</v>
      </c>
      <c r="D5295" s="4">
        <v>343934.39999999997</v>
      </c>
      <c r="E5295" s="4">
        <v>63834.224639999986</v>
      </c>
      <c r="F5295" s="3">
        <v>0.18559999999999999</v>
      </c>
      <c r="G5295" s="5">
        <v>1637.782857142857</v>
      </c>
      <c r="H5295" s="4">
        <v>303.97249828571421</v>
      </c>
      <c r="I5295">
        <v>210</v>
      </c>
      <c r="J5295" t="s">
        <v>10</v>
      </c>
      <c r="K5295" t="s">
        <v>20</v>
      </c>
      <c r="L5295" t="s">
        <v>20</v>
      </c>
      <c r="M5295" s="2">
        <v>41284</v>
      </c>
      <c r="N5295" s="2">
        <v>42499</v>
      </c>
      <c r="O5295" t="s">
        <v>16</v>
      </c>
      <c r="P5295">
        <v>0.18</v>
      </c>
    </row>
    <row r="5296" spans="1:16">
      <c r="A5296" s="1">
        <v>42248</v>
      </c>
      <c r="B5296" t="s">
        <v>55</v>
      </c>
      <c r="C5296" t="s">
        <v>71</v>
      </c>
      <c r="D5296" s="4">
        <v>121893.432</v>
      </c>
      <c r="E5296" s="4">
        <v>37908.857351999999</v>
      </c>
      <c r="F5296" s="3">
        <v>0.311</v>
      </c>
      <c r="G5296" s="5">
        <v>418.01588477366261</v>
      </c>
      <c r="H5296" s="4">
        <v>130.00294016460907</v>
      </c>
      <c r="I5296">
        <v>291.59999999999997</v>
      </c>
      <c r="J5296" t="s">
        <v>10</v>
      </c>
      <c r="K5296" t="s">
        <v>12</v>
      </c>
      <c r="L5296" t="s">
        <v>12</v>
      </c>
      <c r="M5296" s="2">
        <v>41340</v>
      </c>
      <c r="N5296" s="2">
        <v>42499</v>
      </c>
      <c r="O5296" t="s">
        <v>16</v>
      </c>
      <c r="P5296">
        <v>0.14000000000000001</v>
      </c>
    </row>
    <row r="5297" spans="1:16">
      <c r="A5297" s="1">
        <v>42248</v>
      </c>
      <c r="B5297" t="s">
        <v>55</v>
      </c>
      <c r="C5297" t="s">
        <v>72</v>
      </c>
      <c r="D5297" s="4">
        <v>94368.72</v>
      </c>
      <c r="E5297" s="4">
        <v>26517.610320000003</v>
      </c>
      <c r="F5297" s="3">
        <v>0.28100000000000003</v>
      </c>
      <c r="G5297" s="5">
        <v>462.59176470588238</v>
      </c>
      <c r="H5297" s="4">
        <v>129.98828588235295</v>
      </c>
      <c r="I5297">
        <v>204</v>
      </c>
      <c r="J5297" t="s">
        <v>10</v>
      </c>
      <c r="K5297" t="s">
        <v>20</v>
      </c>
      <c r="L5297" t="s">
        <v>20</v>
      </c>
      <c r="M5297" s="2">
        <v>41337</v>
      </c>
      <c r="N5297" s="2">
        <v>42499</v>
      </c>
      <c r="O5297" t="s">
        <v>16</v>
      </c>
      <c r="P5297">
        <v>0.14000000000000001</v>
      </c>
    </row>
    <row r="5298" spans="1:16">
      <c r="A5298" s="1">
        <v>42248</v>
      </c>
      <c r="B5298" t="s">
        <v>55</v>
      </c>
      <c r="C5298" t="s">
        <v>73</v>
      </c>
      <c r="D5298" s="4">
        <v>188839.19999999998</v>
      </c>
      <c r="E5298" s="4">
        <v>41695.695360000005</v>
      </c>
      <c r="F5298" s="3">
        <v>0.22080000000000005</v>
      </c>
      <c r="G5298" s="5">
        <v>1322.4033613445379</v>
      </c>
      <c r="H5298" s="4">
        <v>291.98666218487404</v>
      </c>
      <c r="I5298">
        <v>142.79999999999998</v>
      </c>
      <c r="J5298" t="s">
        <v>10</v>
      </c>
      <c r="K5298" t="s">
        <v>20</v>
      </c>
      <c r="L5298" t="s">
        <v>20</v>
      </c>
      <c r="M5298" s="2">
        <v>41284</v>
      </c>
      <c r="N5298" s="2">
        <v>43229</v>
      </c>
      <c r="O5298" t="s">
        <v>21</v>
      </c>
      <c r="P5298">
        <v>0.16</v>
      </c>
    </row>
    <row r="5299" spans="1:16">
      <c r="A5299" s="1">
        <v>42248</v>
      </c>
      <c r="B5299" t="s">
        <v>55</v>
      </c>
      <c r="C5299" t="s">
        <v>357</v>
      </c>
      <c r="D5299" s="4">
        <v>433430.39999999997</v>
      </c>
      <c r="E5299" s="4">
        <v>94444.484159999993</v>
      </c>
      <c r="F5299" s="3">
        <v>0.21790000000000001</v>
      </c>
      <c r="G5299" s="5">
        <v>1318.2189781021896</v>
      </c>
      <c r="H5299" s="4">
        <v>287.23991532846713</v>
      </c>
      <c r="I5299">
        <v>328.8</v>
      </c>
      <c r="J5299" t="s">
        <v>10</v>
      </c>
      <c r="K5299" t="s">
        <v>20</v>
      </c>
      <c r="L5299" t="s">
        <v>20</v>
      </c>
      <c r="M5299" s="2">
        <v>42140</v>
      </c>
      <c r="N5299" s="2">
        <v>42870</v>
      </c>
      <c r="O5299" t="s">
        <v>21</v>
      </c>
      <c r="P5299">
        <v>0.18</v>
      </c>
    </row>
    <row r="5300" spans="1:16">
      <c r="A5300" s="1">
        <v>42248</v>
      </c>
      <c r="B5300" t="s">
        <v>55</v>
      </c>
      <c r="C5300" t="s">
        <v>75</v>
      </c>
      <c r="D5300" s="4">
        <v>650790</v>
      </c>
      <c r="E5300" s="4">
        <v>116361.25199999999</v>
      </c>
      <c r="F5300" s="3">
        <v>0.17879999999999999</v>
      </c>
      <c r="G5300" s="5">
        <v>1738.221153846154</v>
      </c>
      <c r="H5300" s="4">
        <v>310.7939423076923</v>
      </c>
      <c r="I5300">
        <v>374.4</v>
      </c>
      <c r="J5300" t="s">
        <v>10</v>
      </c>
      <c r="K5300" t="s">
        <v>76</v>
      </c>
      <c r="L5300" t="s">
        <v>76</v>
      </c>
      <c r="M5300" s="2">
        <v>41295</v>
      </c>
      <c r="N5300" s="2">
        <v>42499</v>
      </c>
      <c r="O5300" t="s">
        <v>21</v>
      </c>
      <c r="P5300">
        <v>0.15</v>
      </c>
    </row>
    <row r="5301" spans="1:16">
      <c r="A5301" s="1">
        <v>42248</v>
      </c>
      <c r="B5301" t="s">
        <v>55</v>
      </c>
      <c r="C5301" t="s">
        <v>77</v>
      </c>
      <c r="D5301" s="4">
        <v>333401.03999999998</v>
      </c>
      <c r="E5301" s="4">
        <v>64813.162176000013</v>
      </c>
      <c r="F5301" s="3">
        <v>0.19440000000000004</v>
      </c>
      <c r="G5301" s="5">
        <v>1234.8186666666666</v>
      </c>
      <c r="H5301" s="4">
        <v>240.04874880000006</v>
      </c>
      <c r="I5301">
        <v>270</v>
      </c>
      <c r="J5301" t="s">
        <v>10</v>
      </c>
      <c r="K5301" t="s">
        <v>76</v>
      </c>
      <c r="L5301" t="s">
        <v>76</v>
      </c>
      <c r="M5301" s="2">
        <v>41279</v>
      </c>
      <c r="N5301" s="2">
        <v>42499</v>
      </c>
      <c r="O5301" t="s">
        <v>21</v>
      </c>
      <c r="P5301">
        <v>0.14000000000000001</v>
      </c>
    </row>
    <row r="5302" spans="1:16">
      <c r="A5302" s="1">
        <v>42248</v>
      </c>
      <c r="B5302" t="s">
        <v>55</v>
      </c>
      <c r="C5302" t="s">
        <v>78</v>
      </c>
      <c r="D5302" s="4">
        <v>308193.59999999998</v>
      </c>
      <c r="E5302" s="4">
        <v>79976.239200000011</v>
      </c>
      <c r="F5302" s="3">
        <v>0.25950000000000006</v>
      </c>
      <c r="G5302" s="5">
        <v>1194.5488372093023</v>
      </c>
      <c r="H5302" s="4">
        <v>309.985423255814</v>
      </c>
      <c r="I5302">
        <v>258</v>
      </c>
      <c r="J5302" t="s">
        <v>10</v>
      </c>
      <c r="K5302" t="s">
        <v>20</v>
      </c>
      <c r="L5302" t="s">
        <v>20</v>
      </c>
      <c r="M5302" s="2">
        <v>41274</v>
      </c>
      <c r="N5302" s="2">
        <v>42435</v>
      </c>
      <c r="O5302" t="s">
        <v>21</v>
      </c>
      <c r="P5302">
        <v>0.19</v>
      </c>
    </row>
    <row r="5303" spans="1:16">
      <c r="A5303" s="1">
        <v>42248</v>
      </c>
      <c r="B5303" t="s">
        <v>55</v>
      </c>
      <c r="C5303" t="s">
        <v>79</v>
      </c>
      <c r="D5303" s="4">
        <v>960298.79999999993</v>
      </c>
      <c r="E5303" s="4">
        <v>221636.96303999997</v>
      </c>
      <c r="F5303" s="3">
        <v>0.23079999999999998</v>
      </c>
      <c r="G5303" s="5">
        <v>618.9087393658159</v>
      </c>
      <c r="H5303" s="4">
        <v>142.8441370456303</v>
      </c>
      <c r="I5303">
        <v>1551.6</v>
      </c>
      <c r="J5303" t="s">
        <v>32</v>
      </c>
      <c r="K5303" t="s">
        <v>79</v>
      </c>
      <c r="L5303" t="s">
        <v>32</v>
      </c>
      <c r="M5303" s="2">
        <v>41338</v>
      </c>
      <c r="N5303" s="2">
        <v>44349</v>
      </c>
      <c r="O5303" t="s">
        <v>21</v>
      </c>
      <c r="P5303">
        <v>0.15</v>
      </c>
    </row>
    <row r="5304" spans="1:16">
      <c r="A5304" s="1">
        <v>42248</v>
      </c>
      <c r="B5304" t="s">
        <v>55</v>
      </c>
      <c r="C5304" t="s">
        <v>270</v>
      </c>
      <c r="D5304" s="4">
        <v>991696.79999999993</v>
      </c>
      <c r="E5304" s="4">
        <v>81715.816319999998</v>
      </c>
      <c r="F5304" s="3">
        <v>8.2400000000000001E-2</v>
      </c>
      <c r="G5304" s="5">
        <v>849.34635149023643</v>
      </c>
      <c r="H5304" s="4">
        <v>69.986139362795484</v>
      </c>
      <c r="I5304">
        <v>1167.5999999999999</v>
      </c>
      <c r="J5304" t="s">
        <v>34</v>
      </c>
      <c r="K5304" t="s">
        <v>58</v>
      </c>
      <c r="L5304" t="s">
        <v>57</v>
      </c>
      <c r="M5304" s="2">
        <v>41446</v>
      </c>
      <c r="N5304" s="2">
        <v>44487</v>
      </c>
      <c r="O5304" t="s">
        <v>16</v>
      </c>
      <c r="P5304">
        <v>0</v>
      </c>
    </row>
    <row r="5305" spans="1:16">
      <c r="A5305" s="1">
        <v>42248</v>
      </c>
      <c r="B5305" t="s">
        <v>55</v>
      </c>
      <c r="C5305" t="s">
        <v>273</v>
      </c>
      <c r="D5305" s="4">
        <v>1878748.8</v>
      </c>
      <c r="E5305" s="4">
        <v>93937.439999999988</v>
      </c>
      <c r="F5305" s="3">
        <v>4.9999999999999989E-2</v>
      </c>
      <c r="G5305" s="5">
        <v>3518.256179775281</v>
      </c>
      <c r="H5305" s="4">
        <v>175.91280898876403</v>
      </c>
      <c r="I5305">
        <v>534</v>
      </c>
      <c r="J5305" t="s">
        <v>34</v>
      </c>
      <c r="K5305" t="s">
        <v>58</v>
      </c>
      <c r="L5305" t="s">
        <v>57</v>
      </c>
      <c r="M5305" s="2">
        <v>41514</v>
      </c>
      <c r="N5305" s="2">
        <v>44525</v>
      </c>
      <c r="O5305" t="s">
        <v>16</v>
      </c>
      <c r="P5305">
        <v>0.05</v>
      </c>
    </row>
    <row r="5306" spans="1:16">
      <c r="A5306" s="1">
        <v>42248</v>
      </c>
      <c r="B5306" t="s">
        <v>55</v>
      </c>
      <c r="C5306" t="s">
        <v>283</v>
      </c>
      <c r="D5306" s="4">
        <v>901293.6</v>
      </c>
      <c r="E5306" s="4">
        <v>55790.073840000005</v>
      </c>
      <c r="F5306" s="3">
        <v>6.1900000000000004E-2</v>
      </c>
      <c r="G5306" s="5">
        <v>1615.2215053763441</v>
      </c>
      <c r="H5306" s="4">
        <v>99.982211182795709</v>
      </c>
      <c r="I5306">
        <v>558</v>
      </c>
      <c r="J5306" t="s">
        <v>34</v>
      </c>
      <c r="K5306" t="s">
        <v>58</v>
      </c>
      <c r="L5306" t="s">
        <v>57</v>
      </c>
      <c r="M5306" s="2">
        <v>41567</v>
      </c>
      <c r="N5306" s="2">
        <v>44578</v>
      </c>
      <c r="O5306" t="s">
        <v>16</v>
      </c>
      <c r="P5306">
        <v>0.05</v>
      </c>
    </row>
    <row r="5307" spans="1:16">
      <c r="A5307" s="1">
        <v>42248</v>
      </c>
      <c r="B5307" t="s">
        <v>55</v>
      </c>
      <c r="C5307" t="s">
        <v>80</v>
      </c>
      <c r="D5307" s="4">
        <v>880404</v>
      </c>
      <c r="E5307" s="4">
        <v>65942.259600000005</v>
      </c>
      <c r="F5307" s="3">
        <v>7.4900000000000008E-2</v>
      </c>
      <c r="G5307" s="5">
        <v>3365.4587155963309</v>
      </c>
      <c r="H5307" s="4">
        <v>252.07285779816519</v>
      </c>
      <c r="I5307">
        <v>261.59999999999997</v>
      </c>
      <c r="J5307" t="s">
        <v>10</v>
      </c>
      <c r="K5307" t="s">
        <v>20</v>
      </c>
      <c r="L5307" t="s">
        <v>20</v>
      </c>
      <c r="M5307" s="2">
        <v>41374</v>
      </c>
      <c r="N5307" s="2">
        <v>42499</v>
      </c>
      <c r="O5307" t="s">
        <v>21</v>
      </c>
      <c r="P5307">
        <v>0.06</v>
      </c>
    </row>
    <row r="5308" spans="1:16">
      <c r="A5308" s="1">
        <v>42248</v>
      </c>
      <c r="B5308" t="s">
        <v>55</v>
      </c>
      <c r="C5308" t="s">
        <v>81</v>
      </c>
      <c r="D5308" s="4">
        <v>652033.07999999996</v>
      </c>
      <c r="E5308" s="4">
        <v>154792.65319200003</v>
      </c>
      <c r="F5308" s="3">
        <v>0.23740000000000006</v>
      </c>
      <c r="G5308" s="5">
        <v>842.42</v>
      </c>
      <c r="H5308" s="4">
        <v>199.99050800000003</v>
      </c>
      <c r="I5308">
        <v>774</v>
      </c>
      <c r="J5308" t="s">
        <v>10</v>
      </c>
      <c r="K5308" t="s">
        <v>12</v>
      </c>
      <c r="L5308" t="s">
        <v>23</v>
      </c>
      <c r="M5308" s="2">
        <v>41299</v>
      </c>
      <c r="N5308" s="2">
        <v>43229</v>
      </c>
      <c r="O5308" t="s">
        <v>21</v>
      </c>
      <c r="P5308">
        <v>0.12</v>
      </c>
    </row>
    <row r="5309" spans="1:16">
      <c r="A5309" s="1">
        <v>42248</v>
      </c>
      <c r="B5309" t="s">
        <v>55</v>
      </c>
      <c r="C5309" t="s">
        <v>82</v>
      </c>
      <c r="D5309" s="4">
        <v>202178.4</v>
      </c>
      <c r="E5309" s="4">
        <v>86431.265999999989</v>
      </c>
      <c r="F5309" s="3">
        <v>0.42749999999999994</v>
      </c>
      <c r="G5309" s="5">
        <v>608.23826714801442</v>
      </c>
      <c r="H5309" s="4">
        <v>260.02185920577614</v>
      </c>
      <c r="I5309">
        <v>332.4</v>
      </c>
      <c r="J5309" t="s">
        <v>10</v>
      </c>
      <c r="K5309" t="s">
        <v>12</v>
      </c>
      <c r="L5309" t="s">
        <v>12</v>
      </c>
      <c r="M5309" s="2">
        <v>41331</v>
      </c>
      <c r="N5309" s="2">
        <v>42499</v>
      </c>
      <c r="O5309" t="s">
        <v>21</v>
      </c>
      <c r="P5309">
        <v>0.15</v>
      </c>
    </row>
    <row r="5310" spans="1:16">
      <c r="A5310" s="1">
        <v>42248</v>
      </c>
      <c r="B5310" t="s">
        <v>55</v>
      </c>
      <c r="C5310" t="s">
        <v>368</v>
      </c>
      <c r="D5310" s="4">
        <v>71230.8</v>
      </c>
      <c r="E5310" s="4">
        <v>19153.96212</v>
      </c>
      <c r="F5310" s="3">
        <v>0.26889999999999997</v>
      </c>
      <c r="G5310" s="5">
        <v>1413.3095238095239</v>
      </c>
      <c r="H5310" s="4">
        <v>380.03893095238095</v>
      </c>
      <c r="I5310">
        <v>50.4</v>
      </c>
      <c r="J5310" t="s">
        <v>10</v>
      </c>
      <c r="K5310" t="s">
        <v>11</v>
      </c>
      <c r="L5310" t="s">
        <v>265</v>
      </c>
      <c r="M5310" s="2">
        <v>42178</v>
      </c>
      <c r="N5310" s="2">
        <v>42908</v>
      </c>
      <c r="O5310" t="s">
        <v>21</v>
      </c>
      <c r="P5310">
        <v>0.2</v>
      </c>
    </row>
    <row r="5311" spans="1:16">
      <c r="A5311" s="1">
        <v>42248</v>
      </c>
      <c r="B5311" t="s">
        <v>55</v>
      </c>
      <c r="C5311" t="s">
        <v>38</v>
      </c>
      <c r="D5311" s="4">
        <v>466569.6</v>
      </c>
      <c r="E5311" s="4">
        <v>66999.394560000001</v>
      </c>
      <c r="F5311" s="3">
        <v>0.14360000000000001</v>
      </c>
      <c r="G5311" s="5">
        <v>3668</v>
      </c>
      <c r="H5311" s="4">
        <v>526.72480000000007</v>
      </c>
      <c r="I5311">
        <v>127.19999999999999</v>
      </c>
      <c r="J5311" t="s">
        <v>10</v>
      </c>
      <c r="K5311" t="s">
        <v>40</v>
      </c>
      <c r="L5311" t="s">
        <v>39</v>
      </c>
      <c r="M5311" s="2">
        <v>42178</v>
      </c>
      <c r="N5311" s="2">
        <v>42908</v>
      </c>
      <c r="O5311" t="s">
        <v>21</v>
      </c>
      <c r="P5311">
        <v>0.13</v>
      </c>
    </row>
    <row r="5312" spans="1:16">
      <c r="A5312" s="1">
        <v>42248</v>
      </c>
      <c r="B5312" t="s">
        <v>55</v>
      </c>
      <c r="C5312" t="s">
        <v>369</v>
      </c>
      <c r="D5312" s="4">
        <v>340741.2</v>
      </c>
      <c r="E5312" s="4">
        <v>63071.196120000008</v>
      </c>
      <c r="F5312" s="3">
        <v>0.18510000000000001</v>
      </c>
      <c r="G5312" s="5">
        <v>3301.7558139534885</v>
      </c>
      <c r="H5312" s="4">
        <v>611.15500116279077</v>
      </c>
      <c r="I5312">
        <v>103.2</v>
      </c>
      <c r="J5312" t="s">
        <v>10</v>
      </c>
      <c r="K5312" t="s">
        <v>20</v>
      </c>
      <c r="L5312" t="s">
        <v>20</v>
      </c>
      <c r="M5312" s="2">
        <v>42163</v>
      </c>
      <c r="N5312" s="2">
        <v>42893</v>
      </c>
      <c r="O5312" t="s">
        <v>21</v>
      </c>
      <c r="P5312">
        <v>0.17</v>
      </c>
    </row>
    <row r="5313" spans="1:16">
      <c r="A5313" s="1">
        <v>42248</v>
      </c>
      <c r="B5313" t="s">
        <v>55</v>
      </c>
      <c r="C5313" t="s">
        <v>370</v>
      </c>
      <c r="D5313" s="4">
        <v>91344.48000000001</v>
      </c>
      <c r="E5313" s="4">
        <v>35642.616096000005</v>
      </c>
      <c r="F5313" s="3">
        <v>0.39019999999999999</v>
      </c>
      <c r="G5313" s="5">
        <v>845.78222222222234</v>
      </c>
      <c r="H5313" s="4">
        <v>330.02422311111116</v>
      </c>
      <c r="I5313">
        <v>108</v>
      </c>
      <c r="J5313" t="s">
        <v>10</v>
      </c>
      <c r="K5313" t="s">
        <v>20</v>
      </c>
      <c r="L5313" t="s">
        <v>20</v>
      </c>
      <c r="M5313" s="2">
        <v>42163</v>
      </c>
      <c r="N5313" s="2">
        <v>42893</v>
      </c>
      <c r="O5313" t="s">
        <v>21</v>
      </c>
      <c r="P5313">
        <v>0.17</v>
      </c>
    </row>
    <row r="5314" spans="1:16">
      <c r="A5314" s="1">
        <v>42248</v>
      </c>
      <c r="B5314" t="s">
        <v>55</v>
      </c>
      <c r="C5314" t="s">
        <v>85</v>
      </c>
      <c r="D5314" s="4">
        <v>87459</v>
      </c>
      <c r="E5314" s="4">
        <v>16066.2183</v>
      </c>
      <c r="F5314" s="3">
        <v>0.1837</v>
      </c>
      <c r="G5314" s="5">
        <v>707.59708737864082</v>
      </c>
      <c r="H5314" s="4">
        <v>129.98558495145633</v>
      </c>
      <c r="I5314">
        <v>123.6</v>
      </c>
      <c r="J5314" t="s">
        <v>10</v>
      </c>
      <c r="K5314" t="s">
        <v>76</v>
      </c>
      <c r="L5314" t="s">
        <v>76</v>
      </c>
      <c r="M5314" s="2">
        <v>41345</v>
      </c>
      <c r="N5314" s="2">
        <v>42499</v>
      </c>
      <c r="O5314" t="s">
        <v>16</v>
      </c>
      <c r="P5314">
        <v>0.14000000000000001</v>
      </c>
    </row>
    <row r="5315" spans="1:16">
      <c r="A5315" s="1">
        <v>42248</v>
      </c>
      <c r="B5315" t="s">
        <v>55</v>
      </c>
      <c r="C5315" t="s">
        <v>86</v>
      </c>
      <c r="D5315" s="4">
        <v>334375.8</v>
      </c>
      <c r="E5315" s="4">
        <v>67911.724979999984</v>
      </c>
      <c r="F5315" s="3">
        <v>0.20309999999999995</v>
      </c>
      <c r="G5315" s="5">
        <v>2160.0503875968993</v>
      </c>
      <c r="H5315" s="4">
        <v>438.70623372093019</v>
      </c>
      <c r="I5315">
        <v>154.79999999999998</v>
      </c>
      <c r="J5315" t="s">
        <v>10</v>
      </c>
      <c r="K5315" t="s">
        <v>76</v>
      </c>
      <c r="L5315" t="s">
        <v>76</v>
      </c>
      <c r="M5315" s="2">
        <v>41355</v>
      </c>
      <c r="N5315" s="2">
        <v>42499</v>
      </c>
      <c r="O5315" t="s">
        <v>21</v>
      </c>
      <c r="P5315">
        <v>0.18</v>
      </c>
    </row>
    <row r="5316" spans="1:16">
      <c r="A5316" s="1">
        <v>42248</v>
      </c>
      <c r="B5316" t="s">
        <v>55</v>
      </c>
      <c r="C5316" t="s">
        <v>87</v>
      </c>
      <c r="D5316" s="4">
        <v>265117.2</v>
      </c>
      <c r="E5316" s="4">
        <v>67074.651599999997</v>
      </c>
      <c r="F5316" s="3">
        <v>0.253</v>
      </c>
      <c r="G5316" s="5">
        <v>1067.2995169082128</v>
      </c>
      <c r="H5316" s="4">
        <v>270.0267777777778</v>
      </c>
      <c r="I5316">
        <v>248.39999999999998</v>
      </c>
      <c r="J5316" t="s">
        <v>10</v>
      </c>
      <c r="K5316" t="s">
        <v>20</v>
      </c>
      <c r="L5316" t="s">
        <v>20</v>
      </c>
      <c r="M5316" s="2">
        <v>41285</v>
      </c>
      <c r="N5316" s="2">
        <v>42499</v>
      </c>
      <c r="O5316" t="s">
        <v>21</v>
      </c>
      <c r="P5316">
        <v>0.18</v>
      </c>
    </row>
    <row r="5317" spans="1:16">
      <c r="A5317" s="1">
        <v>42248</v>
      </c>
      <c r="B5317" t="s">
        <v>55</v>
      </c>
      <c r="C5317" t="s">
        <v>88</v>
      </c>
      <c r="D5317" s="4">
        <v>92620.127999999997</v>
      </c>
      <c r="E5317" s="4">
        <v>20589.454454400002</v>
      </c>
      <c r="F5317" s="3">
        <v>0.22230000000000003</v>
      </c>
      <c r="G5317" s="5">
        <v>584.72303030303021</v>
      </c>
      <c r="H5317" s="4">
        <v>129.98392963636365</v>
      </c>
      <c r="I5317">
        <v>158.4</v>
      </c>
      <c r="J5317" t="s">
        <v>10</v>
      </c>
      <c r="K5317" t="s">
        <v>20</v>
      </c>
      <c r="L5317" t="s">
        <v>20</v>
      </c>
      <c r="M5317" s="2">
        <v>41345</v>
      </c>
      <c r="N5317" s="2">
        <v>42499</v>
      </c>
      <c r="O5317" t="s">
        <v>16</v>
      </c>
      <c r="P5317">
        <v>0.14000000000000001</v>
      </c>
    </row>
    <row r="5318" spans="1:16">
      <c r="A5318" s="1">
        <v>42248</v>
      </c>
      <c r="B5318" t="s">
        <v>55</v>
      </c>
      <c r="C5318" t="s">
        <v>358</v>
      </c>
      <c r="D5318" s="4">
        <v>129719.63999999998</v>
      </c>
      <c r="E5318" s="4">
        <v>35244.826187999999</v>
      </c>
      <c r="F5318" s="3">
        <v>0.2717</v>
      </c>
      <c r="G5318" s="5">
        <v>1214.6033707865167</v>
      </c>
      <c r="H5318" s="4">
        <v>330.0077358426966</v>
      </c>
      <c r="I5318">
        <v>106.8</v>
      </c>
      <c r="J5318" t="s">
        <v>10</v>
      </c>
      <c r="K5318" t="s">
        <v>12</v>
      </c>
      <c r="L5318" t="s">
        <v>27</v>
      </c>
      <c r="M5318" s="2">
        <v>42156</v>
      </c>
      <c r="N5318" s="2">
        <v>42886</v>
      </c>
      <c r="O5318" t="s">
        <v>21</v>
      </c>
      <c r="P5318">
        <v>0.17</v>
      </c>
    </row>
    <row r="5319" spans="1:16">
      <c r="A5319" s="1">
        <v>42248</v>
      </c>
      <c r="B5319" t="s">
        <v>55</v>
      </c>
      <c r="C5319" t="s">
        <v>359</v>
      </c>
      <c r="D5319" s="4">
        <v>167971.74000000002</v>
      </c>
      <c r="E5319" s="4">
        <v>29462.243195999999</v>
      </c>
      <c r="F5319" s="3">
        <v>0.17539999999999997</v>
      </c>
      <c r="G5319" s="5">
        <v>3255.2662790697677</v>
      </c>
      <c r="H5319" s="4">
        <v>570.97370534883714</v>
      </c>
      <c r="I5319">
        <v>51.6</v>
      </c>
      <c r="J5319" t="s">
        <v>52</v>
      </c>
      <c r="K5319" t="s">
        <v>51</v>
      </c>
      <c r="L5319" t="s">
        <v>51</v>
      </c>
      <c r="M5319" s="2">
        <v>42156</v>
      </c>
      <c r="N5319" s="2">
        <v>42886</v>
      </c>
      <c r="O5319" t="s">
        <v>21</v>
      </c>
      <c r="P5319">
        <v>0.16</v>
      </c>
    </row>
    <row r="5320" spans="1:16">
      <c r="A5320" s="1">
        <v>42248</v>
      </c>
      <c r="B5320" t="s">
        <v>55</v>
      </c>
      <c r="C5320" t="s">
        <v>93</v>
      </c>
      <c r="D5320" s="4">
        <v>282439.2</v>
      </c>
      <c r="E5320" s="4">
        <v>45472.711199999998</v>
      </c>
      <c r="F5320" s="3">
        <v>0.16099999999999998</v>
      </c>
      <c r="G5320" s="5">
        <v>4526.2692307692314</v>
      </c>
      <c r="H5320" s="4">
        <v>728.72934615384611</v>
      </c>
      <c r="I5320">
        <v>62.4</v>
      </c>
      <c r="J5320" t="s">
        <v>10</v>
      </c>
      <c r="K5320" t="s">
        <v>11</v>
      </c>
      <c r="L5320" t="s">
        <v>94</v>
      </c>
      <c r="M5320" s="2">
        <v>41287</v>
      </c>
      <c r="N5320" s="2">
        <v>42499</v>
      </c>
      <c r="O5320" t="s">
        <v>21</v>
      </c>
      <c r="P5320">
        <v>0.15</v>
      </c>
    </row>
    <row r="5321" spans="1:16">
      <c r="A5321" s="1">
        <v>42248</v>
      </c>
      <c r="B5321" t="s">
        <v>55</v>
      </c>
      <c r="C5321" t="s">
        <v>95</v>
      </c>
      <c r="D5321" s="4">
        <v>190396.79999999999</v>
      </c>
      <c r="E5321" s="4">
        <v>36613.304639999995</v>
      </c>
      <c r="F5321" s="3">
        <v>0.19229999999999997</v>
      </c>
      <c r="G5321" s="5">
        <v>1404.1061946902655</v>
      </c>
      <c r="H5321" s="4">
        <v>270.00962123893805</v>
      </c>
      <c r="I5321">
        <v>135.6</v>
      </c>
      <c r="J5321" t="s">
        <v>10</v>
      </c>
      <c r="K5321" t="s">
        <v>20</v>
      </c>
      <c r="L5321" t="s">
        <v>20</v>
      </c>
      <c r="M5321" s="2">
        <v>41974</v>
      </c>
      <c r="N5321" s="2">
        <v>42499</v>
      </c>
      <c r="O5321" t="s">
        <v>21</v>
      </c>
      <c r="P5321">
        <v>0.14000000000000001</v>
      </c>
    </row>
    <row r="5322" spans="1:16">
      <c r="A5322" s="1">
        <v>42248</v>
      </c>
      <c r="B5322" t="s">
        <v>55</v>
      </c>
      <c r="C5322" t="s">
        <v>96</v>
      </c>
      <c r="D5322" s="4">
        <v>788139.24000000011</v>
      </c>
      <c r="E5322" s="4">
        <v>137136.22776000001</v>
      </c>
      <c r="F5322" s="3">
        <v>0.17399999999999999</v>
      </c>
      <c r="G5322" s="5">
        <v>1472.6069506726462</v>
      </c>
      <c r="H5322" s="4">
        <v>256.23360941704038</v>
      </c>
      <c r="I5322">
        <v>535.19999999999993</v>
      </c>
      <c r="J5322" t="s">
        <v>10</v>
      </c>
      <c r="K5322" t="s">
        <v>76</v>
      </c>
      <c r="L5322" t="s">
        <v>76</v>
      </c>
      <c r="M5322" s="2">
        <v>41974</v>
      </c>
      <c r="N5322" s="2">
        <v>42499</v>
      </c>
      <c r="O5322" t="s">
        <v>21</v>
      </c>
      <c r="P5322">
        <v>0.14000000000000001</v>
      </c>
    </row>
    <row r="5323" spans="1:16">
      <c r="A5323" s="1">
        <v>42248</v>
      </c>
      <c r="B5323" t="s">
        <v>55</v>
      </c>
      <c r="C5323" t="s">
        <v>343</v>
      </c>
      <c r="D5323" s="4">
        <v>467280</v>
      </c>
      <c r="E5323" s="4">
        <v>93876.551999999981</v>
      </c>
      <c r="F5323" s="3">
        <v>0.20089999999999997</v>
      </c>
      <c r="G5323" s="5">
        <v>1194.4785276073619</v>
      </c>
      <c r="H5323" s="4">
        <v>239.97073619631897</v>
      </c>
      <c r="I5323">
        <v>391.2</v>
      </c>
      <c r="J5323" t="s">
        <v>10</v>
      </c>
      <c r="K5323" t="s">
        <v>20</v>
      </c>
      <c r="L5323" t="s">
        <v>20</v>
      </c>
      <c r="M5323" s="2">
        <v>41331</v>
      </c>
      <c r="N5323" s="2">
        <v>42499</v>
      </c>
      <c r="O5323" t="s">
        <v>21</v>
      </c>
      <c r="P5323">
        <v>0.16</v>
      </c>
    </row>
    <row r="5324" spans="1:16">
      <c r="A5324" s="1">
        <v>42248</v>
      </c>
      <c r="B5324" t="s">
        <v>55</v>
      </c>
      <c r="C5324" t="s">
        <v>97</v>
      </c>
      <c r="D5324" s="4">
        <v>349050</v>
      </c>
      <c r="E5324" s="4">
        <v>73998.599999999991</v>
      </c>
      <c r="F5324" s="3">
        <v>0.21199999999999997</v>
      </c>
      <c r="G5324" s="5">
        <v>1131.8093385214008</v>
      </c>
      <c r="H5324" s="4">
        <v>239.94357976653694</v>
      </c>
      <c r="I5324">
        <v>308.39999999999998</v>
      </c>
      <c r="J5324" t="s">
        <v>10</v>
      </c>
      <c r="K5324" t="s">
        <v>20</v>
      </c>
      <c r="L5324" t="s">
        <v>20</v>
      </c>
      <c r="M5324" s="2">
        <v>41331</v>
      </c>
      <c r="N5324" s="2">
        <v>42499</v>
      </c>
      <c r="O5324" t="s">
        <v>21</v>
      </c>
      <c r="P5324">
        <v>0.16</v>
      </c>
    </row>
    <row r="5325" spans="1:16">
      <c r="A5325" s="1">
        <v>42248</v>
      </c>
      <c r="B5325" t="s">
        <v>55</v>
      </c>
      <c r="C5325" t="s">
        <v>98</v>
      </c>
      <c r="D5325" s="4">
        <v>677715.72</v>
      </c>
      <c r="E5325" s="4">
        <v>133171.13897999999</v>
      </c>
      <c r="F5325" s="3">
        <v>0.19649999999999998</v>
      </c>
      <c r="G5325" s="5">
        <v>1374.1194647201946</v>
      </c>
      <c r="H5325" s="4">
        <v>270.01447481751825</v>
      </c>
      <c r="I5325">
        <v>493.2</v>
      </c>
      <c r="J5325" t="s">
        <v>47</v>
      </c>
      <c r="K5325" t="s">
        <v>100</v>
      </c>
      <c r="L5325" t="s">
        <v>99</v>
      </c>
      <c r="M5325" s="2">
        <v>41241</v>
      </c>
      <c r="N5325" s="2">
        <v>43229</v>
      </c>
      <c r="O5325" t="s">
        <v>21</v>
      </c>
      <c r="P5325">
        <v>0.13</v>
      </c>
    </row>
    <row r="5326" spans="1:16">
      <c r="A5326" s="1">
        <v>42248</v>
      </c>
      <c r="B5326" t="s">
        <v>55</v>
      </c>
      <c r="C5326" t="s">
        <v>386</v>
      </c>
      <c r="D5326" s="4">
        <v>460866.33600000001</v>
      </c>
      <c r="E5326" s="4">
        <v>48529.2251808</v>
      </c>
      <c r="F5326" s="3">
        <v>0.1053</v>
      </c>
      <c r="G5326" s="5">
        <v>1979.6663917525775</v>
      </c>
      <c r="H5326" s="4">
        <v>208.4588710515464</v>
      </c>
      <c r="I5326">
        <v>232.79999999999998</v>
      </c>
      <c r="J5326" t="s">
        <v>34</v>
      </c>
      <c r="K5326" t="s">
        <v>58</v>
      </c>
      <c r="L5326" t="s">
        <v>57</v>
      </c>
      <c r="M5326" s="2">
        <v>42135</v>
      </c>
      <c r="N5326" s="2">
        <v>43961</v>
      </c>
      <c r="O5326" t="s">
        <v>21</v>
      </c>
      <c r="P5326">
        <v>0.08</v>
      </c>
    </row>
    <row r="5327" spans="1:16">
      <c r="A5327" s="1">
        <v>42248</v>
      </c>
      <c r="B5327" t="s">
        <v>55</v>
      </c>
      <c r="C5327" t="s">
        <v>102</v>
      </c>
      <c r="D5327" s="4">
        <v>315866.39999999997</v>
      </c>
      <c r="E5327" s="4">
        <v>52275.889199999998</v>
      </c>
      <c r="F5327" s="3">
        <v>0.16550000000000001</v>
      </c>
      <c r="G5327" s="5">
        <v>664.70202020202009</v>
      </c>
      <c r="H5327" s="4">
        <v>110.00818434343434</v>
      </c>
      <c r="I5327">
        <v>475.2</v>
      </c>
      <c r="J5327" t="s">
        <v>34</v>
      </c>
      <c r="K5327" t="s">
        <v>58</v>
      </c>
      <c r="L5327" t="s">
        <v>57</v>
      </c>
      <c r="M5327" s="2">
        <v>41332</v>
      </c>
      <c r="N5327" s="2">
        <v>44325</v>
      </c>
      <c r="O5327" t="s">
        <v>21</v>
      </c>
      <c r="P5327">
        <v>0.08</v>
      </c>
    </row>
    <row r="5328" spans="1:16">
      <c r="A5328" s="1">
        <v>42248</v>
      </c>
      <c r="B5328" t="s">
        <v>55</v>
      </c>
      <c r="C5328" t="s">
        <v>344</v>
      </c>
      <c r="D5328" s="4">
        <v>1668185.5080000001</v>
      </c>
      <c r="E5328" s="4">
        <v>100257.94903079999</v>
      </c>
      <c r="F5328" s="3">
        <v>6.0099999999999994E-2</v>
      </c>
      <c r="G5328" s="5">
        <v>2970.4157905982906</v>
      </c>
      <c r="H5328" s="4">
        <v>178.52198901495726</v>
      </c>
      <c r="I5328">
        <v>561.6</v>
      </c>
      <c r="J5328" t="s">
        <v>34</v>
      </c>
      <c r="K5328" t="s">
        <v>58</v>
      </c>
      <c r="L5328" t="s">
        <v>57</v>
      </c>
      <c r="M5328" s="2">
        <v>42019</v>
      </c>
      <c r="N5328" s="2">
        <v>44940</v>
      </c>
      <c r="O5328" t="s">
        <v>21</v>
      </c>
      <c r="P5328">
        <v>0.05</v>
      </c>
    </row>
    <row r="5329" spans="1:18">
      <c r="A5329" s="1">
        <v>42248</v>
      </c>
      <c r="B5329" t="s">
        <v>55</v>
      </c>
      <c r="C5329" t="s">
        <v>104</v>
      </c>
      <c r="D5329" s="4">
        <v>391749.89999999997</v>
      </c>
      <c r="E5329" s="4">
        <v>63737.708729999991</v>
      </c>
      <c r="F5329" s="3">
        <v>0.16269999999999998</v>
      </c>
      <c r="G5329" s="5">
        <v>237.42418181818181</v>
      </c>
      <c r="H5329" s="4">
        <v>38.628914381818177</v>
      </c>
      <c r="I5329">
        <v>1650</v>
      </c>
      <c r="J5329" t="s">
        <v>34</v>
      </c>
      <c r="K5329" t="s">
        <v>58</v>
      </c>
      <c r="L5329" t="s">
        <v>57</v>
      </c>
      <c r="M5329" s="2">
        <v>41261</v>
      </c>
      <c r="N5329" s="2">
        <v>44332</v>
      </c>
      <c r="O5329" t="s">
        <v>30</v>
      </c>
      <c r="P5329">
        <v>7.0000000000000007E-2</v>
      </c>
    </row>
    <row r="5330" spans="1:18">
      <c r="A5330" s="1">
        <v>42248</v>
      </c>
      <c r="B5330" t="s">
        <v>55</v>
      </c>
      <c r="C5330" t="s">
        <v>247</v>
      </c>
      <c r="D5330" s="4">
        <v>35876.159999999996</v>
      </c>
      <c r="E5330" s="4">
        <v>7720.5496320000002</v>
      </c>
      <c r="F5330" s="3">
        <v>0.21520000000000003</v>
      </c>
      <c r="G5330" s="5">
        <v>1494.84</v>
      </c>
      <c r="H5330" s="4">
        <v>321.68956800000001</v>
      </c>
      <c r="I5330">
        <v>24</v>
      </c>
      <c r="J5330" t="s">
        <v>10</v>
      </c>
      <c r="K5330" t="s">
        <v>12</v>
      </c>
      <c r="L5330" t="s">
        <v>27</v>
      </c>
      <c r="M5330" s="2">
        <v>41893</v>
      </c>
      <c r="N5330" s="2">
        <v>42257</v>
      </c>
      <c r="O5330" t="s">
        <v>21</v>
      </c>
      <c r="P5330">
        <v>0.15</v>
      </c>
      <c r="Q5330">
        <v>0.15</v>
      </c>
    </row>
    <row r="5331" spans="1:18">
      <c r="A5331" s="1">
        <v>42248</v>
      </c>
      <c r="B5331" t="s">
        <v>55</v>
      </c>
      <c r="C5331" t="s">
        <v>249</v>
      </c>
      <c r="D5331" s="4">
        <v>41162.400000000001</v>
      </c>
      <c r="E5331" s="4">
        <v>4758.3734400000003</v>
      </c>
      <c r="F5331" s="3">
        <v>0.11560000000000001</v>
      </c>
      <c r="G5331" s="5">
        <v>2858.5000000000005</v>
      </c>
      <c r="H5331" s="4">
        <v>330.44260000000003</v>
      </c>
      <c r="I5331">
        <v>14.399999999999999</v>
      </c>
      <c r="J5331" t="s">
        <v>10</v>
      </c>
      <c r="K5331" t="s">
        <v>11</v>
      </c>
      <c r="L5331" t="s">
        <v>94</v>
      </c>
      <c r="M5331" s="2">
        <v>41902</v>
      </c>
      <c r="N5331" s="2">
        <v>42266</v>
      </c>
      <c r="O5331" t="s">
        <v>21</v>
      </c>
      <c r="P5331">
        <v>0.15</v>
      </c>
    </row>
    <row r="5332" spans="1:18">
      <c r="A5332" s="1">
        <v>42248</v>
      </c>
      <c r="B5332" t="s">
        <v>55</v>
      </c>
      <c r="C5332" t="s">
        <v>254</v>
      </c>
      <c r="D5332" s="4">
        <v>43137.599999999999</v>
      </c>
      <c r="E5332" s="4">
        <v>7725.9441600000009</v>
      </c>
      <c r="F5332" s="3">
        <v>0.17910000000000004</v>
      </c>
      <c r="G5332" s="5">
        <v>2995.666666666667</v>
      </c>
      <c r="H5332" s="4">
        <v>536.52390000000014</v>
      </c>
      <c r="I5332">
        <v>14.399999999999999</v>
      </c>
      <c r="J5332" t="s">
        <v>10</v>
      </c>
      <c r="K5332" t="s">
        <v>11</v>
      </c>
      <c r="L5332" t="s">
        <v>94</v>
      </c>
      <c r="M5332" s="2">
        <v>41533</v>
      </c>
      <c r="N5332" s="2">
        <v>42262</v>
      </c>
      <c r="O5332" t="s">
        <v>21</v>
      </c>
      <c r="P5332">
        <v>0.16</v>
      </c>
    </row>
    <row r="5333" spans="1:18">
      <c r="A5333" s="1">
        <v>42248</v>
      </c>
      <c r="B5333" t="s">
        <v>55</v>
      </c>
      <c r="C5333" t="s">
        <v>255</v>
      </c>
      <c r="D5333" s="4">
        <v>42278.400000000001</v>
      </c>
      <c r="E5333" s="4">
        <v>7787.6812800000007</v>
      </c>
      <c r="F5333" s="3">
        <v>0.1842</v>
      </c>
      <c r="G5333" s="5">
        <v>2936.0000000000005</v>
      </c>
      <c r="H5333" s="4">
        <v>540.8112000000001</v>
      </c>
      <c r="I5333">
        <v>14.399999999999999</v>
      </c>
      <c r="J5333" t="s">
        <v>10</v>
      </c>
      <c r="K5333" t="s">
        <v>11</v>
      </c>
      <c r="L5333" t="s">
        <v>94</v>
      </c>
      <c r="M5333" s="2">
        <v>41518</v>
      </c>
      <c r="N5333" s="2">
        <v>42247</v>
      </c>
      <c r="O5333" t="s">
        <v>21</v>
      </c>
      <c r="P5333">
        <v>0.17</v>
      </c>
    </row>
    <row r="5334" spans="1:18">
      <c r="A5334" s="1">
        <v>42248</v>
      </c>
      <c r="B5334" t="s">
        <v>55</v>
      </c>
      <c r="C5334" t="s">
        <v>256</v>
      </c>
      <c r="D5334" s="4">
        <v>24885.599999999999</v>
      </c>
      <c r="E5334" s="4">
        <v>3959.2989599999996</v>
      </c>
      <c r="F5334" s="3">
        <v>0.15909999999999999</v>
      </c>
      <c r="G5334" s="5">
        <v>1728.1666666666667</v>
      </c>
      <c r="H5334" s="4">
        <v>274.95131666666668</v>
      </c>
      <c r="I5334">
        <v>14.399999999999999</v>
      </c>
      <c r="J5334" t="s">
        <v>52</v>
      </c>
      <c r="K5334" t="s">
        <v>51</v>
      </c>
      <c r="L5334" t="s">
        <v>51</v>
      </c>
      <c r="M5334" s="2">
        <v>41536</v>
      </c>
      <c r="N5334" s="2">
        <v>42265</v>
      </c>
      <c r="O5334" t="s">
        <v>21</v>
      </c>
      <c r="P5334">
        <v>0.13</v>
      </c>
    </row>
    <row r="5335" spans="1:18">
      <c r="A5335" s="1">
        <v>42248</v>
      </c>
      <c r="B5335" t="s">
        <v>55</v>
      </c>
      <c r="C5335" t="s">
        <v>257</v>
      </c>
      <c r="D5335" s="4">
        <v>22580.399999999998</v>
      </c>
      <c r="E5335" s="4">
        <v>4784.78676</v>
      </c>
      <c r="F5335" s="3">
        <v>0.21190000000000001</v>
      </c>
      <c r="G5335" s="5">
        <v>1568.0833333333333</v>
      </c>
      <c r="H5335" s="4">
        <v>332.27685833333334</v>
      </c>
      <c r="I5335">
        <v>14.399999999999999</v>
      </c>
      <c r="J5335" t="s">
        <v>10</v>
      </c>
      <c r="K5335" t="s">
        <v>11</v>
      </c>
      <c r="L5335" t="s">
        <v>94</v>
      </c>
      <c r="M5335" s="2">
        <v>41541</v>
      </c>
      <c r="N5335" s="2">
        <v>42270</v>
      </c>
      <c r="O5335" t="s">
        <v>21</v>
      </c>
      <c r="P5335">
        <v>0.16</v>
      </c>
    </row>
    <row r="5336" spans="1:18">
      <c r="A5336" s="1">
        <v>42248</v>
      </c>
      <c r="B5336" t="s">
        <v>55</v>
      </c>
      <c r="C5336" t="s">
        <v>278</v>
      </c>
      <c r="D5336" s="4">
        <v>5706</v>
      </c>
      <c r="E5336" s="4">
        <v>2519.7696000000005</v>
      </c>
      <c r="F5336" s="3">
        <v>0.4416000000000001</v>
      </c>
      <c r="G5336" s="5">
        <v>365.76923076923077</v>
      </c>
      <c r="H5336" s="4">
        <v>161.52369230769236</v>
      </c>
      <c r="I5336">
        <v>15.6</v>
      </c>
      <c r="J5336" t="s">
        <v>47</v>
      </c>
      <c r="K5336" t="s">
        <v>91</v>
      </c>
      <c r="L5336" t="s">
        <v>279</v>
      </c>
      <c r="M5336" s="2">
        <v>41609</v>
      </c>
      <c r="N5336" s="2">
        <v>42338</v>
      </c>
      <c r="O5336" t="s">
        <v>13</v>
      </c>
      <c r="P5336">
        <v>0</v>
      </c>
    </row>
    <row r="5337" spans="1:18">
      <c r="A5337" s="1">
        <v>42248</v>
      </c>
      <c r="B5337" t="s">
        <v>55</v>
      </c>
      <c r="C5337" t="s">
        <v>277</v>
      </c>
      <c r="D5337" s="4">
        <v>7992</v>
      </c>
      <c r="E5337" s="4">
        <v>2160.2375999999999</v>
      </c>
      <c r="F5337" s="3">
        <v>0.27029999999999998</v>
      </c>
      <c r="G5337" s="5">
        <v>1110</v>
      </c>
      <c r="H5337" s="4">
        <v>300.03300000000002</v>
      </c>
      <c r="I5337">
        <v>7.1999999999999993</v>
      </c>
      <c r="J5337" t="s">
        <v>47</v>
      </c>
      <c r="K5337" t="s">
        <v>91</v>
      </c>
      <c r="L5337" t="s">
        <v>280</v>
      </c>
      <c r="M5337" s="2">
        <v>41617</v>
      </c>
      <c r="N5337" s="2">
        <v>42346</v>
      </c>
      <c r="O5337" t="s">
        <v>13</v>
      </c>
      <c r="P5337">
        <v>0</v>
      </c>
    </row>
    <row r="5338" spans="1:18">
      <c r="A5338" s="1">
        <v>42248</v>
      </c>
      <c r="B5338" t="s">
        <v>55</v>
      </c>
      <c r="C5338" t="s">
        <v>293</v>
      </c>
      <c r="D5338" s="4">
        <v>29184</v>
      </c>
      <c r="E5338" s="4">
        <v>2918.4</v>
      </c>
      <c r="F5338" s="3">
        <v>0.1</v>
      </c>
      <c r="G5338" s="5">
        <v>12160</v>
      </c>
      <c r="H5338" s="4">
        <v>1216</v>
      </c>
      <c r="I5338">
        <v>2.4</v>
      </c>
      <c r="J5338" t="s">
        <v>34</v>
      </c>
      <c r="K5338" t="s">
        <v>36</v>
      </c>
      <c r="L5338" t="s">
        <v>167</v>
      </c>
      <c r="M5338" s="2">
        <v>41712</v>
      </c>
      <c r="N5338" s="2">
        <v>42442</v>
      </c>
      <c r="O5338" t="s">
        <v>16</v>
      </c>
      <c r="P5338">
        <v>0.1</v>
      </c>
      <c r="R5338">
        <f t="shared" ref="R5338" si="416">(N5338-M5338)/365</f>
        <v>2</v>
      </c>
    </row>
    <row r="5339" spans="1:18">
      <c r="A5339" s="1">
        <v>42248</v>
      </c>
      <c r="B5339" t="s">
        <v>55</v>
      </c>
      <c r="C5339" t="s">
        <v>294</v>
      </c>
      <c r="D5339" s="4">
        <v>27327.599999999999</v>
      </c>
      <c r="E5339" s="4">
        <v>7200.8226000000004</v>
      </c>
      <c r="F5339" s="3">
        <v>0.26350000000000001</v>
      </c>
      <c r="G5339" s="5">
        <v>2846.625</v>
      </c>
      <c r="H5339" s="4">
        <v>750.08568750000006</v>
      </c>
      <c r="I5339">
        <v>9.6</v>
      </c>
      <c r="J5339" t="s">
        <v>10</v>
      </c>
      <c r="K5339" t="s">
        <v>11</v>
      </c>
      <c r="L5339" t="s">
        <v>94</v>
      </c>
      <c r="M5339" s="2">
        <v>41759</v>
      </c>
      <c r="N5339" s="2">
        <v>42306</v>
      </c>
      <c r="O5339" t="s">
        <v>21</v>
      </c>
      <c r="P5339">
        <v>0</v>
      </c>
    </row>
    <row r="5340" spans="1:18">
      <c r="A5340" s="1">
        <v>42248</v>
      </c>
      <c r="B5340" t="s">
        <v>55</v>
      </c>
      <c r="C5340" t="s">
        <v>89</v>
      </c>
      <c r="D5340" s="4">
        <v>125649.59999999999</v>
      </c>
      <c r="E5340" s="4">
        <v>25016.835359999997</v>
      </c>
      <c r="F5340" s="3">
        <v>0.1991</v>
      </c>
      <c r="G5340" s="5">
        <v>2617.6999999999998</v>
      </c>
      <c r="H5340" s="4">
        <v>521.18406999999991</v>
      </c>
      <c r="I5340">
        <v>48</v>
      </c>
      <c r="J5340" t="s">
        <v>47</v>
      </c>
      <c r="K5340" t="s">
        <v>91</v>
      </c>
      <c r="L5340" t="s">
        <v>90</v>
      </c>
      <c r="M5340" s="2">
        <v>42163</v>
      </c>
      <c r="N5340" s="2">
        <v>42528</v>
      </c>
      <c r="O5340" t="s">
        <v>21</v>
      </c>
      <c r="P5340">
        <v>0.18</v>
      </c>
    </row>
    <row r="5341" spans="1:18">
      <c r="A5341" s="1">
        <v>42248</v>
      </c>
      <c r="B5341" t="s">
        <v>55</v>
      </c>
      <c r="C5341" t="s">
        <v>189</v>
      </c>
      <c r="D5341" s="4">
        <v>52146</v>
      </c>
      <c r="E5341" s="4">
        <v>0</v>
      </c>
      <c r="F5341" s="3">
        <v>0</v>
      </c>
      <c r="G5341" s="5">
        <v>3621.2500000000005</v>
      </c>
      <c r="H5341" s="4">
        <v>0</v>
      </c>
      <c r="I5341">
        <v>14.399999999999999</v>
      </c>
      <c r="J5341" t="s">
        <v>10</v>
      </c>
      <c r="K5341" t="s">
        <v>11</v>
      </c>
      <c r="L5341" t="s">
        <v>94</v>
      </c>
      <c r="M5341" s="2">
        <v>41804</v>
      </c>
      <c r="N5341" s="2">
        <v>42225</v>
      </c>
      <c r="O5341" t="s">
        <v>21</v>
      </c>
      <c r="P5341">
        <v>0.17</v>
      </c>
    </row>
    <row r="5342" spans="1:18">
      <c r="A5342" s="1">
        <v>42248</v>
      </c>
      <c r="B5342" t="s">
        <v>55</v>
      </c>
      <c r="C5342" t="s">
        <v>332</v>
      </c>
      <c r="D5342" s="4">
        <v>8040</v>
      </c>
      <c r="E5342" s="4">
        <v>6000.2519999999995</v>
      </c>
      <c r="F5342" s="3">
        <v>0.74629999999999996</v>
      </c>
      <c r="G5342" s="5">
        <v>670</v>
      </c>
      <c r="H5342" s="4">
        <v>500.02099999999996</v>
      </c>
      <c r="I5342">
        <v>12</v>
      </c>
      <c r="J5342" t="s">
        <v>47</v>
      </c>
      <c r="K5342" t="s">
        <v>48</v>
      </c>
      <c r="L5342" t="s">
        <v>333</v>
      </c>
      <c r="M5342" s="2">
        <v>41964</v>
      </c>
      <c r="N5342" s="2">
        <v>42328</v>
      </c>
      <c r="O5342" t="s">
        <v>21</v>
      </c>
      <c r="P5342">
        <v>0.15</v>
      </c>
    </row>
    <row r="5343" spans="1:18">
      <c r="A5343" s="1">
        <v>42248</v>
      </c>
      <c r="B5343" t="s">
        <v>55</v>
      </c>
      <c r="C5343" t="s">
        <v>287</v>
      </c>
      <c r="D5343" s="4">
        <v>68159.399999999994</v>
      </c>
      <c r="E5343" s="4">
        <v>10823.71272</v>
      </c>
      <c r="F5343" s="3">
        <v>0.1588</v>
      </c>
      <c r="G5343" s="5">
        <v>5163.590909090909</v>
      </c>
      <c r="H5343" s="4">
        <v>819.97823636363637</v>
      </c>
      <c r="I5343">
        <v>13.2</v>
      </c>
      <c r="J5343" t="s">
        <v>10</v>
      </c>
      <c r="K5343" t="s">
        <v>11</v>
      </c>
      <c r="L5343" t="s">
        <v>9</v>
      </c>
      <c r="M5343" s="2">
        <v>42181</v>
      </c>
      <c r="N5343" s="2">
        <v>42546</v>
      </c>
      <c r="O5343" t="s">
        <v>21</v>
      </c>
      <c r="P5343">
        <v>0.15</v>
      </c>
    </row>
    <row r="5344" spans="1:18">
      <c r="A5344" s="1">
        <v>42248</v>
      </c>
      <c r="B5344" t="s">
        <v>55</v>
      </c>
      <c r="C5344" t="s">
        <v>387</v>
      </c>
      <c r="D5344" s="4">
        <v>28203.599999999999</v>
      </c>
      <c r="E5344" s="4">
        <v>5998.9057199999997</v>
      </c>
      <c r="F5344" s="3">
        <v>0.2127</v>
      </c>
      <c r="G5344" s="5">
        <v>3917.166666666667</v>
      </c>
      <c r="H5344" s="4">
        <v>833.18135000000007</v>
      </c>
      <c r="I5344">
        <v>7.1999999999999993</v>
      </c>
      <c r="J5344" t="s">
        <v>52</v>
      </c>
      <c r="K5344" t="s">
        <v>52</v>
      </c>
      <c r="L5344" t="s">
        <v>52</v>
      </c>
      <c r="M5344" s="2">
        <v>42236</v>
      </c>
      <c r="N5344" s="2">
        <v>42601</v>
      </c>
      <c r="O5344" t="s">
        <v>21</v>
      </c>
      <c r="P5344">
        <v>0</v>
      </c>
      <c r="Q5344">
        <v>0.1</v>
      </c>
    </row>
    <row r="5345" spans="1:17">
      <c r="A5345" s="1">
        <v>42278</v>
      </c>
      <c r="B5345" t="s">
        <v>55</v>
      </c>
      <c r="C5345" t="s">
        <v>56</v>
      </c>
      <c r="D5345" s="4">
        <v>1198048.8</v>
      </c>
      <c r="E5345" s="4">
        <v>132504.19727999999</v>
      </c>
      <c r="F5345" s="3">
        <v>0.11059999999999999</v>
      </c>
      <c r="G5345" s="5">
        <v>994.39641434262955</v>
      </c>
      <c r="H5345" s="4">
        <v>109.98024342629482</v>
      </c>
      <c r="I5345">
        <v>1204.8</v>
      </c>
      <c r="J5345" t="s">
        <v>34</v>
      </c>
      <c r="K5345" t="s">
        <v>58</v>
      </c>
      <c r="L5345" t="s">
        <v>57</v>
      </c>
      <c r="M5345" s="2">
        <v>41270</v>
      </c>
      <c r="N5345" s="2">
        <v>44325</v>
      </c>
      <c r="O5345" t="s">
        <v>16</v>
      </c>
      <c r="P5345">
        <v>0.08</v>
      </c>
    </row>
    <row r="5346" spans="1:17">
      <c r="A5346" s="1">
        <v>42278</v>
      </c>
      <c r="B5346" t="s">
        <v>55</v>
      </c>
      <c r="C5346" t="s">
        <v>59</v>
      </c>
      <c r="D5346" s="4">
        <v>909352.79999999993</v>
      </c>
      <c r="E5346" s="4">
        <v>98301.037680000009</v>
      </c>
      <c r="F5346" s="3">
        <v>0.10810000000000002</v>
      </c>
      <c r="G5346" s="5">
        <v>1064.317415730337</v>
      </c>
      <c r="H5346" s="4">
        <v>115.05271264044946</v>
      </c>
      <c r="I5346">
        <v>854.4</v>
      </c>
      <c r="J5346" t="s">
        <v>34</v>
      </c>
      <c r="K5346" t="s">
        <v>58</v>
      </c>
      <c r="L5346" t="s">
        <v>57</v>
      </c>
      <c r="M5346" s="2">
        <v>41286</v>
      </c>
      <c r="N5346" s="2">
        <v>44325</v>
      </c>
      <c r="O5346" t="s">
        <v>16</v>
      </c>
      <c r="P5346">
        <v>0.08</v>
      </c>
    </row>
    <row r="5347" spans="1:17">
      <c r="A5347" s="1">
        <v>42278</v>
      </c>
      <c r="B5347" t="s">
        <v>55</v>
      </c>
      <c r="C5347" t="s">
        <v>331</v>
      </c>
      <c r="D5347" s="4">
        <v>488635.19999999995</v>
      </c>
      <c r="E5347" s="4">
        <v>78719.130719999986</v>
      </c>
      <c r="F5347" s="3">
        <v>0.16109999999999999</v>
      </c>
      <c r="G5347" s="5">
        <v>904.87999999999988</v>
      </c>
      <c r="H5347" s="4">
        <v>145.77616799999998</v>
      </c>
      <c r="I5347">
        <v>540</v>
      </c>
      <c r="J5347" t="s">
        <v>34</v>
      </c>
      <c r="K5347" t="s">
        <v>58</v>
      </c>
      <c r="L5347" t="s">
        <v>57</v>
      </c>
      <c r="M5347" s="2">
        <v>41877</v>
      </c>
      <c r="N5347" s="2">
        <v>43702</v>
      </c>
      <c r="O5347" t="s">
        <v>16</v>
      </c>
      <c r="P5347">
        <v>0.08</v>
      </c>
      <c r="Q5347">
        <v>0.08</v>
      </c>
    </row>
    <row r="5348" spans="1:17">
      <c r="A5348" s="1">
        <v>42278</v>
      </c>
      <c r="B5348" t="s">
        <v>55</v>
      </c>
      <c r="C5348" t="s">
        <v>311</v>
      </c>
      <c r="D5348" s="4">
        <v>675469.2</v>
      </c>
      <c r="E5348" s="4">
        <v>78759.708719999995</v>
      </c>
      <c r="F5348" s="3">
        <v>0.1166</v>
      </c>
      <c r="G5348" s="5">
        <v>1072.1733333333332</v>
      </c>
      <c r="H5348" s="4">
        <v>125.01541066666665</v>
      </c>
      <c r="I5348">
        <v>630</v>
      </c>
      <c r="J5348" t="s">
        <v>34</v>
      </c>
      <c r="K5348" t="s">
        <v>58</v>
      </c>
      <c r="L5348" t="s">
        <v>57</v>
      </c>
      <c r="M5348" s="2">
        <v>41757</v>
      </c>
      <c r="N5348" s="2">
        <v>43948</v>
      </c>
      <c r="O5348" t="s">
        <v>16</v>
      </c>
      <c r="P5348">
        <v>0.08</v>
      </c>
    </row>
    <row r="5349" spans="1:17">
      <c r="A5349" s="1">
        <v>42278</v>
      </c>
      <c r="B5349" t="s">
        <v>55</v>
      </c>
      <c r="C5349" t="s">
        <v>60</v>
      </c>
      <c r="D5349" s="4">
        <v>178188.96000000002</v>
      </c>
      <c r="E5349" s="4">
        <v>27583.651008000001</v>
      </c>
      <c r="F5349" s="3">
        <v>0.15479999999999999</v>
      </c>
      <c r="G5349" s="5">
        <v>710.48229665071779</v>
      </c>
      <c r="H5349" s="4">
        <v>109.9826595215311</v>
      </c>
      <c r="I5349">
        <v>250.79999999999998</v>
      </c>
      <c r="J5349" t="s">
        <v>62</v>
      </c>
      <c r="K5349" t="s">
        <v>61</v>
      </c>
      <c r="L5349" t="s">
        <v>61</v>
      </c>
      <c r="M5349" s="2">
        <v>41243</v>
      </c>
      <c r="N5349" s="2">
        <v>43229</v>
      </c>
      <c r="O5349" t="s">
        <v>13</v>
      </c>
      <c r="P5349">
        <v>0</v>
      </c>
    </row>
    <row r="5350" spans="1:17">
      <c r="A5350" s="1">
        <v>42278</v>
      </c>
      <c r="B5350" t="s">
        <v>55</v>
      </c>
      <c r="C5350" t="s">
        <v>389</v>
      </c>
      <c r="D5350" s="4">
        <v>526188</v>
      </c>
      <c r="E5350" s="4">
        <v>46672.875600000007</v>
      </c>
      <c r="F5350" s="3">
        <v>8.8700000000000015E-2</v>
      </c>
      <c r="G5350" s="5">
        <v>2030.0462962962963</v>
      </c>
      <c r="H5350" s="4">
        <v>180.06510648148151</v>
      </c>
      <c r="I5350">
        <v>259.2</v>
      </c>
      <c r="J5350" t="s">
        <v>34</v>
      </c>
      <c r="K5350" t="s">
        <v>58</v>
      </c>
      <c r="L5350" t="s">
        <v>57</v>
      </c>
      <c r="M5350" s="2">
        <v>42139</v>
      </c>
      <c r="N5350" s="2">
        <v>43965</v>
      </c>
      <c r="O5350" t="s">
        <v>16</v>
      </c>
      <c r="P5350">
        <v>0.08</v>
      </c>
    </row>
    <row r="5351" spans="1:17">
      <c r="A5351" s="1">
        <v>42278</v>
      </c>
      <c r="B5351" t="s">
        <v>55</v>
      </c>
      <c r="C5351" t="s">
        <v>63</v>
      </c>
      <c r="D5351" s="4">
        <v>598878</v>
      </c>
      <c r="E5351" s="4">
        <v>90191.026800000007</v>
      </c>
      <c r="F5351" s="3">
        <v>0.15060000000000001</v>
      </c>
      <c r="G5351" s="5">
        <v>597.68263473053889</v>
      </c>
      <c r="H5351" s="4">
        <v>90.011004790419165</v>
      </c>
      <c r="I5351">
        <v>1002</v>
      </c>
      <c r="J5351" t="s">
        <v>34</v>
      </c>
      <c r="K5351" t="s">
        <v>58</v>
      </c>
      <c r="L5351" t="s">
        <v>57</v>
      </c>
      <c r="M5351" s="2">
        <v>42098</v>
      </c>
      <c r="N5351" s="2">
        <v>44325</v>
      </c>
      <c r="O5351" t="s">
        <v>16</v>
      </c>
      <c r="P5351">
        <v>7.0000000000000007E-2</v>
      </c>
    </row>
    <row r="5352" spans="1:17">
      <c r="A5352" s="1">
        <v>42278</v>
      </c>
      <c r="B5352" t="s">
        <v>55</v>
      </c>
      <c r="C5352" t="s">
        <v>64</v>
      </c>
      <c r="D5352" s="4">
        <v>225992.4</v>
      </c>
      <c r="E5352" s="4">
        <v>52814.423880000009</v>
      </c>
      <c r="F5352" s="3">
        <v>0.23370000000000005</v>
      </c>
      <c r="G5352" s="5">
        <v>1155.3803680981596</v>
      </c>
      <c r="H5352" s="4">
        <v>270.01239202453991</v>
      </c>
      <c r="I5352">
        <v>195.6</v>
      </c>
      <c r="J5352" t="s">
        <v>10</v>
      </c>
      <c r="K5352" t="s">
        <v>12</v>
      </c>
      <c r="L5352" t="s">
        <v>27</v>
      </c>
      <c r="M5352" s="2">
        <v>41299</v>
      </c>
      <c r="N5352" s="2">
        <v>42499</v>
      </c>
      <c r="O5352" t="s">
        <v>21</v>
      </c>
      <c r="P5352">
        <v>0.16</v>
      </c>
    </row>
    <row r="5353" spans="1:17">
      <c r="A5353" s="1">
        <v>42278</v>
      </c>
      <c r="B5353" t="s">
        <v>55</v>
      </c>
      <c r="C5353" t="s">
        <v>84</v>
      </c>
      <c r="D5353" s="4">
        <v>351922.8</v>
      </c>
      <c r="E5353" s="4">
        <v>65352.063959999999</v>
      </c>
      <c r="F5353" s="3">
        <v>0.1857</v>
      </c>
      <c r="G5353" s="5">
        <v>1942.17880794702</v>
      </c>
      <c r="H5353" s="4">
        <v>360.66260463576162</v>
      </c>
      <c r="I5353">
        <v>181.2</v>
      </c>
      <c r="J5353" t="s">
        <v>10</v>
      </c>
      <c r="K5353" t="s">
        <v>20</v>
      </c>
      <c r="L5353" t="s">
        <v>20</v>
      </c>
      <c r="M5353" s="2">
        <v>42134</v>
      </c>
      <c r="N5353" s="2">
        <v>42864</v>
      </c>
      <c r="O5353" t="s">
        <v>21</v>
      </c>
      <c r="P5353">
        <v>0.16</v>
      </c>
    </row>
    <row r="5354" spans="1:17">
      <c r="A5354" s="1">
        <v>42278</v>
      </c>
      <c r="B5354" t="s">
        <v>55</v>
      </c>
      <c r="C5354" t="s">
        <v>66</v>
      </c>
      <c r="D5354" s="4">
        <v>190480.8</v>
      </c>
      <c r="E5354" s="4">
        <v>36477.073200000006</v>
      </c>
      <c r="F5354" s="3">
        <v>0.19150000000000003</v>
      </c>
      <c r="G5354" s="5">
        <v>1587.34</v>
      </c>
      <c r="H5354" s="4">
        <v>303.97561000000007</v>
      </c>
      <c r="I5354">
        <v>120</v>
      </c>
      <c r="J5354" t="s">
        <v>10</v>
      </c>
      <c r="K5354" t="s">
        <v>20</v>
      </c>
      <c r="L5354" t="s">
        <v>20</v>
      </c>
      <c r="M5354" s="2">
        <v>41279</v>
      </c>
      <c r="N5354" s="2">
        <v>42499</v>
      </c>
      <c r="O5354" t="s">
        <v>21</v>
      </c>
      <c r="P5354">
        <v>0.16</v>
      </c>
    </row>
    <row r="5355" spans="1:17">
      <c r="A5355" s="1">
        <v>42278</v>
      </c>
      <c r="B5355" t="s">
        <v>55</v>
      </c>
      <c r="C5355" t="s">
        <v>354</v>
      </c>
      <c r="D5355" s="4">
        <v>230571.6</v>
      </c>
      <c r="E5355" s="4">
        <v>33271.481879999992</v>
      </c>
      <c r="F5355" s="3">
        <v>0.14429999999999996</v>
      </c>
      <c r="G5355" s="5">
        <v>3493.5090909090909</v>
      </c>
      <c r="H5355" s="4">
        <v>504.11336181818172</v>
      </c>
      <c r="I5355">
        <v>66</v>
      </c>
      <c r="J5355" t="s">
        <v>10</v>
      </c>
      <c r="K5355" t="s">
        <v>11</v>
      </c>
      <c r="L5355" t="s">
        <v>42</v>
      </c>
      <c r="M5355" s="2">
        <v>42156</v>
      </c>
      <c r="N5355" s="2">
        <v>42886</v>
      </c>
      <c r="O5355" t="s">
        <v>21</v>
      </c>
      <c r="P5355">
        <v>0.13</v>
      </c>
    </row>
    <row r="5356" spans="1:17">
      <c r="A5356" s="1">
        <v>42278</v>
      </c>
      <c r="B5356" t="s">
        <v>55</v>
      </c>
      <c r="C5356" t="s">
        <v>355</v>
      </c>
      <c r="D5356" s="4">
        <v>204622.8</v>
      </c>
      <c r="E5356" s="4">
        <v>30018.164759999996</v>
      </c>
      <c r="F5356" s="3">
        <v>0.1467</v>
      </c>
      <c r="G5356" s="5">
        <v>2991.5614035087719</v>
      </c>
      <c r="H5356" s="4">
        <v>438.86205789473684</v>
      </c>
      <c r="I5356">
        <v>68.399999999999991</v>
      </c>
      <c r="J5356" t="s">
        <v>10</v>
      </c>
      <c r="K5356" t="s">
        <v>11</v>
      </c>
      <c r="L5356" t="s">
        <v>42</v>
      </c>
      <c r="M5356" s="2">
        <v>42156</v>
      </c>
      <c r="N5356" s="2">
        <v>42886</v>
      </c>
      <c r="O5356" t="s">
        <v>21</v>
      </c>
      <c r="P5356">
        <v>0.13</v>
      </c>
    </row>
    <row r="5357" spans="1:17">
      <c r="A5357" s="1">
        <v>42278</v>
      </c>
      <c r="B5357" t="s">
        <v>55</v>
      </c>
      <c r="C5357" t="s">
        <v>356</v>
      </c>
      <c r="D5357" s="4">
        <v>396130.8</v>
      </c>
      <c r="E5357" s="4">
        <v>55101.794279999995</v>
      </c>
      <c r="F5357" s="3">
        <v>0.1391</v>
      </c>
      <c r="G5357" s="5">
        <v>5501.8166666666666</v>
      </c>
      <c r="H5357" s="4">
        <v>765.3026983333333</v>
      </c>
      <c r="I5357">
        <v>72</v>
      </c>
      <c r="J5357" t="s">
        <v>10</v>
      </c>
      <c r="K5357" t="s">
        <v>11</v>
      </c>
      <c r="L5357" t="s">
        <v>42</v>
      </c>
      <c r="M5357" s="2">
        <v>42159</v>
      </c>
      <c r="N5357" s="2">
        <v>42889</v>
      </c>
      <c r="O5357" t="s">
        <v>21</v>
      </c>
      <c r="P5357">
        <v>0.13</v>
      </c>
    </row>
    <row r="5358" spans="1:17">
      <c r="A5358" s="1">
        <v>42278</v>
      </c>
      <c r="B5358" t="s">
        <v>55</v>
      </c>
      <c r="C5358" t="s">
        <v>74</v>
      </c>
      <c r="D5358" s="4">
        <v>292347.59999999998</v>
      </c>
      <c r="E5358" s="4">
        <v>64959.636719999995</v>
      </c>
      <c r="F5358" s="3">
        <v>0.22220000000000001</v>
      </c>
      <c r="G5358" s="5">
        <v>1551.7388535031846</v>
      </c>
      <c r="H5358" s="4">
        <v>344.79637324840763</v>
      </c>
      <c r="I5358">
        <v>188.4</v>
      </c>
      <c r="J5358" t="s">
        <v>10</v>
      </c>
      <c r="K5358" t="s">
        <v>20</v>
      </c>
      <c r="L5358" t="s">
        <v>20</v>
      </c>
      <c r="M5358" s="2">
        <v>42156</v>
      </c>
      <c r="N5358" s="2">
        <v>42886</v>
      </c>
      <c r="O5358" t="s">
        <v>21</v>
      </c>
      <c r="P5358">
        <v>0.19</v>
      </c>
    </row>
    <row r="5359" spans="1:17">
      <c r="A5359" s="1">
        <v>42278</v>
      </c>
      <c r="B5359" t="s">
        <v>55</v>
      </c>
      <c r="C5359" t="s">
        <v>70</v>
      </c>
      <c r="D5359" s="4">
        <v>334898.39999999997</v>
      </c>
      <c r="E5359" s="4">
        <v>63831.635039999994</v>
      </c>
      <c r="F5359" s="3">
        <v>0.19059999999999999</v>
      </c>
      <c r="G5359" s="5">
        <v>1594.7542857142855</v>
      </c>
      <c r="H5359" s="4">
        <v>303.96016685714284</v>
      </c>
      <c r="I5359">
        <v>210</v>
      </c>
      <c r="J5359" t="s">
        <v>10</v>
      </c>
      <c r="K5359" t="s">
        <v>20</v>
      </c>
      <c r="L5359" t="s">
        <v>20</v>
      </c>
      <c r="M5359" s="2">
        <v>41284</v>
      </c>
      <c r="N5359" s="2">
        <v>42499</v>
      </c>
      <c r="O5359" t="s">
        <v>16</v>
      </c>
      <c r="P5359">
        <v>0.18</v>
      </c>
    </row>
    <row r="5360" spans="1:17">
      <c r="A5360" s="1">
        <v>42278</v>
      </c>
      <c r="B5360" t="s">
        <v>55</v>
      </c>
      <c r="C5360" t="s">
        <v>71</v>
      </c>
      <c r="D5360" s="4">
        <v>203385.93599999999</v>
      </c>
      <c r="E5360" s="4">
        <v>37911.138470400001</v>
      </c>
      <c r="F5360" s="3">
        <v>0.18640000000000001</v>
      </c>
      <c r="G5360" s="5">
        <v>697.482633744856</v>
      </c>
      <c r="H5360" s="4">
        <v>130.01076293004118</v>
      </c>
      <c r="I5360">
        <v>291.59999999999997</v>
      </c>
      <c r="J5360" t="s">
        <v>10</v>
      </c>
      <c r="K5360" t="s">
        <v>12</v>
      </c>
      <c r="L5360" t="s">
        <v>12</v>
      </c>
      <c r="M5360" s="2">
        <v>41340</v>
      </c>
      <c r="N5360" s="2">
        <v>42499</v>
      </c>
      <c r="O5360" t="s">
        <v>16</v>
      </c>
      <c r="P5360">
        <v>0.14000000000000001</v>
      </c>
    </row>
    <row r="5361" spans="1:17">
      <c r="A5361" s="1">
        <v>42278</v>
      </c>
      <c r="B5361" t="s">
        <v>55</v>
      </c>
      <c r="C5361" t="s">
        <v>72</v>
      </c>
      <c r="D5361" s="4">
        <v>161040.93599999999</v>
      </c>
      <c r="E5361" s="4">
        <v>26523.442159199996</v>
      </c>
      <c r="F5361" s="3">
        <v>0.16469999999999999</v>
      </c>
      <c r="G5361" s="5">
        <v>789.41635294117646</v>
      </c>
      <c r="H5361" s="4">
        <v>130.01687332941174</v>
      </c>
      <c r="I5361">
        <v>204</v>
      </c>
      <c r="J5361" t="s">
        <v>10</v>
      </c>
      <c r="K5361" t="s">
        <v>20</v>
      </c>
      <c r="L5361" t="s">
        <v>20</v>
      </c>
      <c r="M5361" s="2">
        <v>41337</v>
      </c>
      <c r="N5361" s="2">
        <v>42499</v>
      </c>
      <c r="O5361" t="s">
        <v>16</v>
      </c>
      <c r="P5361">
        <v>0.14000000000000001</v>
      </c>
    </row>
    <row r="5362" spans="1:17">
      <c r="A5362" s="1">
        <v>42278</v>
      </c>
      <c r="B5362" t="s">
        <v>55</v>
      </c>
      <c r="C5362" t="s">
        <v>73</v>
      </c>
      <c r="D5362" s="4">
        <v>188103</v>
      </c>
      <c r="E5362" s="4">
        <v>41702.435099999995</v>
      </c>
      <c r="F5362" s="3">
        <v>0.22169999999999998</v>
      </c>
      <c r="G5362" s="5">
        <v>1317.247899159664</v>
      </c>
      <c r="H5362" s="4">
        <v>292.03385924369746</v>
      </c>
      <c r="I5362">
        <v>142.79999999999998</v>
      </c>
      <c r="J5362" t="s">
        <v>10</v>
      </c>
      <c r="K5362" t="s">
        <v>20</v>
      </c>
      <c r="L5362" t="s">
        <v>20</v>
      </c>
      <c r="M5362" s="2">
        <v>41284</v>
      </c>
      <c r="N5362" s="2">
        <v>43229</v>
      </c>
      <c r="O5362" t="s">
        <v>21</v>
      </c>
      <c r="P5362">
        <v>0.16</v>
      </c>
    </row>
    <row r="5363" spans="1:17">
      <c r="A5363" s="1">
        <v>42278</v>
      </c>
      <c r="B5363" t="s">
        <v>55</v>
      </c>
      <c r="C5363" t="s">
        <v>357</v>
      </c>
      <c r="D5363" s="4">
        <v>494436</v>
      </c>
      <c r="E5363" s="4">
        <v>105463.19880000001</v>
      </c>
      <c r="F5363" s="3">
        <v>0.21330000000000002</v>
      </c>
      <c r="G5363" s="5">
        <v>1503.7591240875911</v>
      </c>
      <c r="H5363" s="4">
        <v>320.75182116788324</v>
      </c>
      <c r="I5363">
        <v>328.8</v>
      </c>
      <c r="J5363" t="s">
        <v>10</v>
      </c>
      <c r="K5363" t="s">
        <v>20</v>
      </c>
      <c r="L5363" t="s">
        <v>20</v>
      </c>
      <c r="M5363" s="2">
        <v>42140</v>
      </c>
      <c r="N5363" s="2">
        <v>42870</v>
      </c>
      <c r="O5363" t="s">
        <v>21</v>
      </c>
      <c r="P5363">
        <v>0.18</v>
      </c>
    </row>
    <row r="5364" spans="1:17">
      <c r="A5364" s="1">
        <v>42278</v>
      </c>
      <c r="B5364" t="s">
        <v>55</v>
      </c>
      <c r="C5364" t="s">
        <v>75</v>
      </c>
      <c r="D5364" s="4">
        <v>941395.2</v>
      </c>
      <c r="E5364" s="4">
        <v>159943.04448000001</v>
      </c>
      <c r="F5364" s="3">
        <v>0.16990000000000002</v>
      </c>
      <c r="G5364" s="5">
        <v>2514.4102564102564</v>
      </c>
      <c r="H5364" s="4">
        <v>427.19830256410262</v>
      </c>
      <c r="I5364">
        <v>374.4</v>
      </c>
      <c r="J5364" t="s">
        <v>10</v>
      </c>
      <c r="K5364" t="s">
        <v>76</v>
      </c>
      <c r="L5364" t="s">
        <v>76</v>
      </c>
      <c r="M5364" s="2">
        <v>41295</v>
      </c>
      <c r="N5364" s="2">
        <v>42499</v>
      </c>
      <c r="O5364" t="s">
        <v>21</v>
      </c>
      <c r="P5364">
        <v>0.15</v>
      </c>
    </row>
    <row r="5365" spans="1:17">
      <c r="A5365" s="1">
        <v>42278</v>
      </c>
      <c r="B5365" t="s">
        <v>55</v>
      </c>
      <c r="C5365" t="s">
        <v>77</v>
      </c>
      <c r="D5365" s="4">
        <v>544945.79999999993</v>
      </c>
      <c r="E5365" s="4">
        <v>79398.603060000009</v>
      </c>
      <c r="F5365" s="3">
        <v>0.14570000000000002</v>
      </c>
      <c r="G5365" s="5">
        <v>2018.3177777777776</v>
      </c>
      <c r="H5365" s="4">
        <v>294.06890022222223</v>
      </c>
      <c r="I5365">
        <v>270</v>
      </c>
      <c r="J5365" t="s">
        <v>10</v>
      </c>
      <c r="K5365" t="s">
        <v>76</v>
      </c>
      <c r="L5365" t="s">
        <v>76</v>
      </c>
      <c r="M5365" s="2">
        <v>41279</v>
      </c>
      <c r="N5365" s="2">
        <v>42499</v>
      </c>
      <c r="O5365" t="s">
        <v>21</v>
      </c>
      <c r="P5365">
        <v>0.14000000000000001</v>
      </c>
    </row>
    <row r="5366" spans="1:17">
      <c r="A5366" s="1">
        <v>42278</v>
      </c>
      <c r="B5366" t="s">
        <v>55</v>
      </c>
      <c r="C5366" t="s">
        <v>78</v>
      </c>
      <c r="D5366" s="4">
        <v>335881.2</v>
      </c>
      <c r="E5366" s="4">
        <v>79973.313719999991</v>
      </c>
      <c r="F5366" s="3">
        <v>0.23809999999999998</v>
      </c>
      <c r="G5366" s="5">
        <v>1301.8651162790698</v>
      </c>
      <c r="H5366" s="4">
        <v>309.97408418604647</v>
      </c>
      <c r="I5366">
        <v>258</v>
      </c>
      <c r="J5366" t="s">
        <v>10</v>
      </c>
      <c r="K5366" t="s">
        <v>20</v>
      </c>
      <c r="L5366" t="s">
        <v>20</v>
      </c>
      <c r="M5366" s="2">
        <v>41274</v>
      </c>
      <c r="N5366" s="2">
        <v>42435</v>
      </c>
      <c r="O5366" t="s">
        <v>21</v>
      </c>
      <c r="P5366">
        <v>0.19</v>
      </c>
    </row>
    <row r="5367" spans="1:17">
      <c r="A5367" s="1">
        <v>42278</v>
      </c>
      <c r="B5367" t="s">
        <v>55</v>
      </c>
      <c r="C5367" t="s">
        <v>79</v>
      </c>
      <c r="D5367" s="4">
        <v>904749.6</v>
      </c>
      <c r="E5367" s="4">
        <v>213249.48071999999</v>
      </c>
      <c r="F5367" s="3">
        <v>0.23569999999999999</v>
      </c>
      <c r="G5367" s="5">
        <v>583.10750193348804</v>
      </c>
      <c r="H5367" s="4">
        <v>137.43843820572312</v>
      </c>
      <c r="I5367">
        <v>1551.6</v>
      </c>
      <c r="J5367" t="s">
        <v>32</v>
      </c>
      <c r="K5367" t="s">
        <v>79</v>
      </c>
      <c r="L5367" t="s">
        <v>32</v>
      </c>
      <c r="M5367" s="2">
        <v>41338</v>
      </c>
      <c r="N5367" s="2">
        <v>44349</v>
      </c>
      <c r="O5367" t="s">
        <v>21</v>
      </c>
      <c r="P5367">
        <v>0.15</v>
      </c>
    </row>
    <row r="5368" spans="1:17">
      <c r="A5368" s="1">
        <v>42278</v>
      </c>
      <c r="B5368" t="s">
        <v>55</v>
      </c>
      <c r="C5368" t="s">
        <v>270</v>
      </c>
      <c r="D5368" s="4">
        <v>1069885.2</v>
      </c>
      <c r="E5368" s="4">
        <v>87623.597880000001</v>
      </c>
      <c r="F5368" s="3">
        <v>8.1900000000000001E-2</v>
      </c>
      <c r="G5368" s="5">
        <v>916.31140801644403</v>
      </c>
      <c r="H5368" s="4">
        <v>75.045904316546768</v>
      </c>
      <c r="I5368">
        <v>1167.5999999999999</v>
      </c>
      <c r="J5368" t="s">
        <v>34</v>
      </c>
      <c r="K5368" t="s">
        <v>58</v>
      </c>
      <c r="L5368" t="s">
        <v>57</v>
      </c>
      <c r="M5368" s="2">
        <v>41446</v>
      </c>
      <c r="N5368" s="2">
        <v>44487</v>
      </c>
      <c r="O5368" t="s">
        <v>16</v>
      </c>
      <c r="P5368">
        <v>0</v>
      </c>
      <c r="Q5368">
        <v>0.04</v>
      </c>
    </row>
    <row r="5369" spans="1:17">
      <c r="A5369" s="1">
        <v>42278</v>
      </c>
      <c r="B5369" t="s">
        <v>55</v>
      </c>
      <c r="C5369" t="s">
        <v>273</v>
      </c>
      <c r="D5369" s="4">
        <v>1939170</v>
      </c>
      <c r="E5369" s="4">
        <v>96958.5</v>
      </c>
      <c r="F5369" s="3">
        <v>0.05</v>
      </c>
      <c r="G5369" s="5">
        <v>3631.4044943820227</v>
      </c>
      <c r="H5369" s="4">
        <v>181.57022471910113</v>
      </c>
      <c r="I5369">
        <v>534</v>
      </c>
      <c r="J5369" t="s">
        <v>34</v>
      </c>
      <c r="K5369" t="s">
        <v>58</v>
      </c>
      <c r="L5369" t="s">
        <v>57</v>
      </c>
      <c r="M5369" s="2">
        <v>41514</v>
      </c>
      <c r="N5369" s="2">
        <v>44525</v>
      </c>
      <c r="O5369" t="s">
        <v>16</v>
      </c>
      <c r="P5369">
        <v>0.05</v>
      </c>
    </row>
    <row r="5370" spans="1:17">
      <c r="A5370" s="1">
        <v>42278</v>
      </c>
      <c r="B5370" t="s">
        <v>55</v>
      </c>
      <c r="C5370" t="s">
        <v>283</v>
      </c>
      <c r="D5370" s="4">
        <v>979836</v>
      </c>
      <c r="E5370" s="4">
        <v>55752.66840000001</v>
      </c>
      <c r="F5370" s="3">
        <v>5.6900000000000013E-2</v>
      </c>
      <c r="G5370" s="5">
        <v>1755.9784946236559</v>
      </c>
      <c r="H5370" s="4">
        <v>99.915176344086035</v>
      </c>
      <c r="I5370">
        <v>558</v>
      </c>
      <c r="J5370" t="s">
        <v>34</v>
      </c>
      <c r="K5370" t="s">
        <v>58</v>
      </c>
      <c r="L5370" t="s">
        <v>57</v>
      </c>
      <c r="M5370" s="2">
        <v>41567</v>
      </c>
      <c r="N5370" s="2">
        <v>44578</v>
      </c>
      <c r="O5370" t="s">
        <v>16</v>
      </c>
      <c r="P5370">
        <v>0.05</v>
      </c>
    </row>
    <row r="5371" spans="1:17">
      <c r="A5371" s="1">
        <v>42278</v>
      </c>
      <c r="B5371" t="s">
        <v>55</v>
      </c>
      <c r="C5371" t="s">
        <v>80</v>
      </c>
      <c r="D5371" s="4">
        <v>1027050</v>
      </c>
      <c r="E5371" s="4">
        <v>74666.535000000003</v>
      </c>
      <c r="F5371" s="3">
        <v>7.2700000000000001E-2</v>
      </c>
      <c r="G5371" s="5">
        <v>3926.0321100917436</v>
      </c>
      <c r="H5371" s="4">
        <v>285.42253440366977</v>
      </c>
      <c r="I5371">
        <v>261.59999999999997</v>
      </c>
      <c r="J5371" t="s">
        <v>10</v>
      </c>
      <c r="K5371" t="s">
        <v>20</v>
      </c>
      <c r="L5371" t="s">
        <v>20</v>
      </c>
      <c r="M5371" s="2">
        <v>41374</v>
      </c>
      <c r="N5371" s="2">
        <v>42499</v>
      </c>
      <c r="O5371" t="s">
        <v>21</v>
      </c>
      <c r="P5371">
        <v>0.06</v>
      </c>
    </row>
    <row r="5372" spans="1:17">
      <c r="A5372" s="1">
        <v>42278</v>
      </c>
      <c r="B5372" t="s">
        <v>55</v>
      </c>
      <c r="C5372" t="s">
        <v>81</v>
      </c>
      <c r="D5372" s="4">
        <v>840239.4</v>
      </c>
      <c r="E5372" s="4">
        <v>154772.09748000003</v>
      </c>
      <c r="F5372" s="3">
        <v>0.18420000000000003</v>
      </c>
      <c r="G5372" s="5">
        <v>1085.5806201550388</v>
      </c>
      <c r="H5372" s="4">
        <v>199.96395023255818</v>
      </c>
      <c r="I5372">
        <v>774</v>
      </c>
      <c r="J5372" t="s">
        <v>10</v>
      </c>
      <c r="K5372" t="s">
        <v>12</v>
      </c>
      <c r="L5372" t="s">
        <v>23</v>
      </c>
      <c r="M5372" s="2">
        <v>41299</v>
      </c>
      <c r="N5372" s="2">
        <v>43229</v>
      </c>
      <c r="O5372" t="s">
        <v>21</v>
      </c>
      <c r="P5372">
        <v>0.12</v>
      </c>
    </row>
    <row r="5373" spans="1:17">
      <c r="A5373" s="1">
        <v>42278</v>
      </c>
      <c r="B5373" t="s">
        <v>55</v>
      </c>
      <c r="C5373" t="s">
        <v>368</v>
      </c>
      <c r="D5373" s="4">
        <v>57132</v>
      </c>
      <c r="E5373" s="4">
        <v>19150.646400000001</v>
      </c>
      <c r="F5373" s="3">
        <v>0.3352</v>
      </c>
      <c r="G5373" s="5">
        <v>1133.5714285714287</v>
      </c>
      <c r="H5373" s="4">
        <v>379.97314285714288</v>
      </c>
      <c r="I5373">
        <v>50.4</v>
      </c>
      <c r="J5373" t="s">
        <v>10</v>
      </c>
      <c r="K5373" t="s">
        <v>11</v>
      </c>
      <c r="L5373" t="s">
        <v>265</v>
      </c>
      <c r="M5373" s="2">
        <v>42178</v>
      </c>
      <c r="N5373" s="2">
        <v>42908</v>
      </c>
      <c r="O5373" t="s">
        <v>21</v>
      </c>
      <c r="P5373">
        <v>0.2</v>
      </c>
    </row>
    <row r="5374" spans="1:17">
      <c r="A5374" s="1">
        <v>42278</v>
      </c>
      <c r="B5374" t="s">
        <v>55</v>
      </c>
      <c r="C5374" t="s">
        <v>38</v>
      </c>
      <c r="D5374" s="4">
        <v>493322.39999999997</v>
      </c>
      <c r="E5374" s="4">
        <v>70495.770959999994</v>
      </c>
      <c r="F5374" s="3">
        <v>0.1429</v>
      </c>
      <c r="G5374" s="5">
        <v>3878.3207547169814</v>
      </c>
      <c r="H5374" s="4">
        <v>554.21203584905663</v>
      </c>
      <c r="I5374">
        <v>127.19999999999999</v>
      </c>
      <c r="J5374" t="s">
        <v>10</v>
      </c>
      <c r="K5374" t="s">
        <v>40</v>
      </c>
      <c r="L5374" t="s">
        <v>39</v>
      </c>
      <c r="M5374" s="2">
        <v>42178</v>
      </c>
      <c r="N5374" s="2">
        <v>42908</v>
      </c>
      <c r="O5374" t="s">
        <v>21</v>
      </c>
      <c r="P5374">
        <v>0.13</v>
      </c>
    </row>
    <row r="5375" spans="1:17">
      <c r="A5375" s="1">
        <v>42278</v>
      </c>
      <c r="B5375" t="s">
        <v>55</v>
      </c>
      <c r="C5375" t="s">
        <v>369</v>
      </c>
      <c r="D5375" s="4">
        <v>370522.8</v>
      </c>
      <c r="E5375" s="4">
        <v>68139.142919999998</v>
      </c>
      <c r="F5375" s="3">
        <v>0.18390000000000001</v>
      </c>
      <c r="G5375" s="5">
        <v>3590.3372093023254</v>
      </c>
      <c r="H5375" s="4">
        <v>660.26301279069764</v>
      </c>
      <c r="I5375">
        <v>103.2</v>
      </c>
      <c r="J5375" t="s">
        <v>10</v>
      </c>
      <c r="K5375" t="s">
        <v>20</v>
      </c>
      <c r="L5375" t="s">
        <v>20</v>
      </c>
      <c r="M5375" s="2">
        <v>42163</v>
      </c>
      <c r="N5375" s="2">
        <v>42893</v>
      </c>
      <c r="O5375" t="s">
        <v>21</v>
      </c>
      <c r="P5375">
        <v>0.17</v>
      </c>
    </row>
    <row r="5376" spans="1:17">
      <c r="A5376" s="1">
        <v>42278</v>
      </c>
      <c r="B5376" t="s">
        <v>55</v>
      </c>
      <c r="C5376" t="s">
        <v>370</v>
      </c>
      <c r="D5376" s="4">
        <v>177296.87999999998</v>
      </c>
      <c r="E5376" s="4">
        <v>35636.672879999998</v>
      </c>
      <c r="F5376" s="3">
        <v>0.20100000000000001</v>
      </c>
      <c r="G5376" s="5">
        <v>1641.6377777777775</v>
      </c>
      <c r="H5376" s="4">
        <v>329.96919333333329</v>
      </c>
      <c r="I5376">
        <v>108</v>
      </c>
      <c r="J5376" t="s">
        <v>10</v>
      </c>
      <c r="K5376" t="s">
        <v>20</v>
      </c>
      <c r="L5376" t="s">
        <v>20</v>
      </c>
      <c r="M5376" s="2">
        <v>42163</v>
      </c>
      <c r="N5376" s="2">
        <v>42893</v>
      </c>
      <c r="O5376" t="s">
        <v>21</v>
      </c>
      <c r="P5376">
        <v>0.17</v>
      </c>
    </row>
    <row r="5377" spans="1:16">
      <c r="A5377" s="1">
        <v>42278</v>
      </c>
      <c r="B5377" t="s">
        <v>55</v>
      </c>
      <c r="C5377" t="s">
        <v>85</v>
      </c>
      <c r="D5377" s="4">
        <v>144299.66399999999</v>
      </c>
      <c r="E5377" s="4">
        <v>20201.952959999999</v>
      </c>
      <c r="F5377" s="3">
        <v>0.14000000000000001</v>
      </c>
      <c r="G5377" s="5">
        <v>1167.4730097087379</v>
      </c>
      <c r="H5377" s="4">
        <v>163.4462213592233</v>
      </c>
      <c r="I5377">
        <v>123.6</v>
      </c>
      <c r="J5377" t="s">
        <v>10</v>
      </c>
      <c r="K5377" t="s">
        <v>76</v>
      </c>
      <c r="L5377" t="s">
        <v>76</v>
      </c>
      <c r="M5377" s="2">
        <v>41345</v>
      </c>
      <c r="N5377" s="2">
        <v>42499</v>
      </c>
      <c r="O5377" t="s">
        <v>16</v>
      </c>
      <c r="P5377">
        <v>0.14000000000000001</v>
      </c>
    </row>
    <row r="5378" spans="1:16">
      <c r="A5378" s="1">
        <v>42278</v>
      </c>
      <c r="B5378" t="s">
        <v>55</v>
      </c>
      <c r="C5378" t="s">
        <v>86</v>
      </c>
      <c r="D5378" s="4">
        <v>501589.19999999995</v>
      </c>
      <c r="E5378" s="4">
        <v>98010.529679999992</v>
      </c>
      <c r="F5378" s="3">
        <v>0.19539999999999999</v>
      </c>
      <c r="G5378" s="5">
        <v>3240.2403100775196</v>
      </c>
      <c r="H5378" s="4">
        <v>633.14295658914727</v>
      </c>
      <c r="I5378">
        <v>154.79999999999998</v>
      </c>
      <c r="J5378" t="s">
        <v>10</v>
      </c>
      <c r="K5378" t="s">
        <v>76</v>
      </c>
      <c r="L5378" t="s">
        <v>76</v>
      </c>
      <c r="M5378" s="2">
        <v>41355</v>
      </c>
      <c r="N5378" s="2">
        <v>42499</v>
      </c>
      <c r="O5378" t="s">
        <v>21</v>
      </c>
      <c r="P5378">
        <v>0.18</v>
      </c>
    </row>
    <row r="5379" spans="1:16">
      <c r="A5379" s="1">
        <v>42278</v>
      </c>
      <c r="B5379" t="s">
        <v>55</v>
      </c>
      <c r="C5379" t="s">
        <v>87</v>
      </c>
      <c r="D5379" s="4">
        <v>403657.2</v>
      </c>
      <c r="E5379" s="4">
        <v>85090.937760000015</v>
      </c>
      <c r="F5379" s="3">
        <v>0.21080000000000004</v>
      </c>
      <c r="G5379" s="5">
        <v>1625.0289855072465</v>
      </c>
      <c r="H5379" s="4">
        <v>342.55611014492763</v>
      </c>
      <c r="I5379">
        <v>248.39999999999998</v>
      </c>
      <c r="J5379" t="s">
        <v>10</v>
      </c>
      <c r="K5379" t="s">
        <v>20</v>
      </c>
      <c r="L5379" t="s">
        <v>20</v>
      </c>
      <c r="M5379" s="2">
        <v>41285</v>
      </c>
      <c r="N5379" s="2">
        <v>42499</v>
      </c>
      <c r="O5379" t="s">
        <v>21</v>
      </c>
      <c r="P5379">
        <v>0.18</v>
      </c>
    </row>
    <row r="5380" spans="1:16">
      <c r="A5380" s="1">
        <v>42278</v>
      </c>
      <c r="B5380" t="s">
        <v>55</v>
      </c>
      <c r="C5380" t="s">
        <v>88</v>
      </c>
      <c r="D5380" s="4">
        <v>87497.928</v>
      </c>
      <c r="E5380" s="4">
        <v>20588.2624584</v>
      </c>
      <c r="F5380" s="3">
        <v>0.23530000000000001</v>
      </c>
      <c r="G5380" s="5">
        <v>552.38590909090908</v>
      </c>
      <c r="H5380" s="4">
        <v>129.97640440909092</v>
      </c>
      <c r="I5380">
        <v>158.4</v>
      </c>
      <c r="J5380" t="s">
        <v>10</v>
      </c>
      <c r="K5380" t="s">
        <v>20</v>
      </c>
      <c r="L5380" t="s">
        <v>20</v>
      </c>
      <c r="M5380" s="2">
        <v>41345</v>
      </c>
      <c r="N5380" s="2">
        <v>42499</v>
      </c>
      <c r="O5380" t="s">
        <v>16</v>
      </c>
      <c r="P5380">
        <v>0.14000000000000001</v>
      </c>
    </row>
    <row r="5381" spans="1:16">
      <c r="A5381" s="1">
        <v>42278</v>
      </c>
      <c r="B5381" t="s">
        <v>55</v>
      </c>
      <c r="C5381" t="s">
        <v>358</v>
      </c>
      <c r="D5381" s="4">
        <v>195610.19999999998</v>
      </c>
      <c r="E5381" s="4">
        <v>38593.892459999995</v>
      </c>
      <c r="F5381" s="3">
        <v>0.1973</v>
      </c>
      <c r="G5381" s="5">
        <v>1831.5561797752807</v>
      </c>
      <c r="H5381" s="4">
        <v>361.36603426966286</v>
      </c>
      <c r="I5381">
        <v>106.8</v>
      </c>
      <c r="J5381" t="s">
        <v>10</v>
      </c>
      <c r="K5381" t="s">
        <v>12</v>
      </c>
      <c r="L5381" t="s">
        <v>27</v>
      </c>
      <c r="M5381" s="2">
        <v>42156</v>
      </c>
      <c r="N5381" s="2">
        <v>42886</v>
      </c>
      <c r="O5381" t="s">
        <v>21</v>
      </c>
      <c r="P5381">
        <v>0.17</v>
      </c>
    </row>
    <row r="5382" spans="1:16">
      <c r="A5382" s="1">
        <v>42278</v>
      </c>
      <c r="B5382" t="s">
        <v>55</v>
      </c>
      <c r="C5382" t="s">
        <v>359</v>
      </c>
      <c r="D5382" s="4">
        <v>151569.48000000001</v>
      </c>
      <c r="E5382" s="4">
        <v>26827.79796</v>
      </c>
      <c r="F5382" s="3">
        <v>0.17699999999999999</v>
      </c>
      <c r="G5382" s="5">
        <v>2937.3930232558141</v>
      </c>
      <c r="H5382" s="4">
        <v>519.91856511627907</v>
      </c>
      <c r="I5382">
        <v>51.6</v>
      </c>
      <c r="J5382" t="s">
        <v>52</v>
      </c>
      <c r="K5382" t="s">
        <v>51</v>
      </c>
      <c r="L5382" t="s">
        <v>51</v>
      </c>
      <c r="M5382" s="2">
        <v>42156</v>
      </c>
      <c r="N5382" s="2">
        <v>42886</v>
      </c>
      <c r="O5382" t="s">
        <v>21</v>
      </c>
      <c r="P5382">
        <v>0.16</v>
      </c>
    </row>
    <row r="5383" spans="1:16">
      <c r="A5383" s="1">
        <v>42278</v>
      </c>
      <c r="B5383" t="s">
        <v>55</v>
      </c>
      <c r="C5383" t="s">
        <v>93</v>
      </c>
      <c r="D5383" s="4">
        <v>277824</v>
      </c>
      <c r="E5383" s="4">
        <v>44785.228800000004</v>
      </c>
      <c r="F5383" s="3">
        <v>0.16120000000000001</v>
      </c>
      <c r="G5383" s="5">
        <v>4452.3076923076924</v>
      </c>
      <c r="H5383" s="4">
        <v>717.7120000000001</v>
      </c>
      <c r="I5383">
        <v>62.4</v>
      </c>
      <c r="J5383" t="s">
        <v>10</v>
      </c>
      <c r="K5383" t="s">
        <v>11</v>
      </c>
      <c r="L5383" t="s">
        <v>94</v>
      </c>
      <c r="M5383" s="2">
        <v>41287</v>
      </c>
      <c r="N5383" s="2">
        <v>42499</v>
      </c>
      <c r="O5383" t="s">
        <v>21</v>
      </c>
      <c r="P5383">
        <v>0.15</v>
      </c>
    </row>
    <row r="5384" spans="1:16">
      <c r="A5384" s="1">
        <v>42278</v>
      </c>
      <c r="B5384" t="s">
        <v>55</v>
      </c>
      <c r="C5384" t="s">
        <v>95</v>
      </c>
      <c r="D5384" s="4">
        <v>286539.59999999998</v>
      </c>
      <c r="E5384" s="4">
        <v>46906.532520000001</v>
      </c>
      <c r="F5384" s="3">
        <v>0.16370000000000001</v>
      </c>
      <c r="G5384" s="5">
        <v>2113.1238938053098</v>
      </c>
      <c r="H5384" s="4">
        <v>345.91838141592922</v>
      </c>
      <c r="I5384">
        <v>135.6</v>
      </c>
      <c r="J5384" t="s">
        <v>10</v>
      </c>
      <c r="K5384" t="s">
        <v>20</v>
      </c>
      <c r="L5384" t="s">
        <v>20</v>
      </c>
      <c r="M5384" s="2">
        <v>41974</v>
      </c>
      <c r="N5384" s="2">
        <v>42499</v>
      </c>
      <c r="O5384" t="s">
        <v>21</v>
      </c>
      <c r="P5384">
        <v>0.14000000000000001</v>
      </c>
    </row>
    <row r="5385" spans="1:16">
      <c r="A5385" s="1">
        <v>42278</v>
      </c>
      <c r="B5385" t="s">
        <v>55</v>
      </c>
      <c r="C5385" t="s">
        <v>96</v>
      </c>
      <c r="D5385" s="4">
        <v>974466.11999999988</v>
      </c>
      <c r="E5385" s="4">
        <v>149385.656196</v>
      </c>
      <c r="F5385" s="3">
        <v>0.15330000000000002</v>
      </c>
      <c r="G5385" s="5">
        <v>1820.7513452914798</v>
      </c>
      <c r="H5385" s="4">
        <v>279.1211812331839</v>
      </c>
      <c r="I5385">
        <v>535.19999999999993</v>
      </c>
      <c r="J5385" t="s">
        <v>10</v>
      </c>
      <c r="K5385" t="s">
        <v>76</v>
      </c>
      <c r="L5385" t="s">
        <v>76</v>
      </c>
      <c r="M5385" s="2">
        <v>41974</v>
      </c>
      <c r="N5385" s="2">
        <v>42499</v>
      </c>
      <c r="O5385" t="s">
        <v>21</v>
      </c>
      <c r="P5385">
        <v>0.14000000000000001</v>
      </c>
    </row>
    <row r="5386" spans="1:16">
      <c r="A5386" s="1">
        <v>42278</v>
      </c>
      <c r="B5386" t="s">
        <v>55</v>
      </c>
      <c r="C5386" t="s">
        <v>343</v>
      </c>
      <c r="D5386" s="4">
        <v>528022.79999999993</v>
      </c>
      <c r="E5386" s="4">
        <v>109353.52188</v>
      </c>
      <c r="F5386" s="3">
        <v>0.20710000000000003</v>
      </c>
      <c r="G5386" s="5">
        <v>1349.751533742331</v>
      </c>
      <c r="H5386" s="4">
        <v>279.53354263803681</v>
      </c>
      <c r="I5386">
        <v>391.2</v>
      </c>
      <c r="J5386" t="s">
        <v>10</v>
      </c>
      <c r="K5386" t="s">
        <v>20</v>
      </c>
      <c r="L5386" t="s">
        <v>20</v>
      </c>
      <c r="M5386" s="2">
        <v>41331</v>
      </c>
      <c r="N5386" s="2">
        <v>42499</v>
      </c>
      <c r="O5386" t="s">
        <v>21</v>
      </c>
      <c r="P5386">
        <v>0.16</v>
      </c>
    </row>
    <row r="5387" spans="1:16">
      <c r="A5387" s="1">
        <v>42278</v>
      </c>
      <c r="B5387" t="s">
        <v>55</v>
      </c>
      <c r="C5387" t="s">
        <v>97</v>
      </c>
      <c r="D5387" s="4">
        <v>475533.6</v>
      </c>
      <c r="E5387" s="4">
        <v>86214.241679999992</v>
      </c>
      <c r="F5387" s="3">
        <v>0.18129999999999999</v>
      </c>
      <c r="G5387" s="5">
        <v>1541.9377431906614</v>
      </c>
      <c r="H5387" s="4">
        <v>279.5533128404669</v>
      </c>
      <c r="I5387">
        <v>308.39999999999998</v>
      </c>
      <c r="J5387" t="s">
        <v>10</v>
      </c>
      <c r="K5387" t="s">
        <v>20</v>
      </c>
      <c r="L5387" t="s">
        <v>20</v>
      </c>
      <c r="M5387" s="2">
        <v>41331</v>
      </c>
      <c r="N5387" s="2">
        <v>42499</v>
      </c>
      <c r="O5387" t="s">
        <v>21</v>
      </c>
      <c r="P5387">
        <v>0.16</v>
      </c>
    </row>
    <row r="5388" spans="1:16">
      <c r="A5388" s="1">
        <v>42278</v>
      </c>
      <c r="B5388" t="s">
        <v>55</v>
      </c>
      <c r="C5388" t="s">
        <v>98</v>
      </c>
      <c r="D5388" s="4">
        <v>1294127.1599999999</v>
      </c>
      <c r="E5388" s="4">
        <v>192954.35955600001</v>
      </c>
      <c r="F5388" s="3">
        <v>0.14910000000000001</v>
      </c>
      <c r="G5388" s="5">
        <v>2623.939902676399</v>
      </c>
      <c r="H5388" s="4">
        <v>391.22943948905112</v>
      </c>
      <c r="I5388">
        <v>493.2</v>
      </c>
      <c r="J5388" t="s">
        <v>47</v>
      </c>
      <c r="K5388" t="s">
        <v>100</v>
      </c>
      <c r="L5388" t="s">
        <v>99</v>
      </c>
      <c r="M5388" s="2">
        <v>41241</v>
      </c>
      <c r="N5388" s="2">
        <v>43229</v>
      </c>
      <c r="O5388" t="s">
        <v>21</v>
      </c>
      <c r="P5388">
        <v>0.13</v>
      </c>
    </row>
    <row r="5389" spans="1:16">
      <c r="A5389" s="1">
        <v>42278</v>
      </c>
      <c r="B5389" t="s">
        <v>55</v>
      </c>
      <c r="C5389" t="s">
        <v>386</v>
      </c>
      <c r="D5389" s="4">
        <v>610840.60800000001</v>
      </c>
      <c r="E5389" s="4">
        <v>60534.304252800008</v>
      </c>
      <c r="F5389" s="3">
        <v>9.9100000000000008E-2</v>
      </c>
      <c r="G5389" s="5">
        <v>2623.8857731958765</v>
      </c>
      <c r="H5389" s="4">
        <v>260.02708012371141</v>
      </c>
      <c r="I5389">
        <v>232.79999999999998</v>
      </c>
      <c r="J5389" t="s">
        <v>34</v>
      </c>
      <c r="K5389" t="s">
        <v>58</v>
      </c>
      <c r="L5389" t="s">
        <v>57</v>
      </c>
      <c r="M5389" s="2">
        <v>42135</v>
      </c>
      <c r="N5389" s="2">
        <v>43961</v>
      </c>
      <c r="O5389" t="s">
        <v>21</v>
      </c>
      <c r="P5389">
        <v>0.08</v>
      </c>
    </row>
    <row r="5390" spans="1:16">
      <c r="A5390" s="1">
        <v>42278</v>
      </c>
      <c r="B5390" t="s">
        <v>55</v>
      </c>
      <c r="C5390" t="s">
        <v>102</v>
      </c>
      <c r="D5390" s="4">
        <v>322362</v>
      </c>
      <c r="E5390" s="4">
        <v>52287.116399999992</v>
      </c>
      <c r="F5390" s="3">
        <v>0.16219999999999998</v>
      </c>
      <c r="G5390" s="5">
        <v>678.37121212121212</v>
      </c>
      <c r="H5390" s="4">
        <v>110.03181060606059</v>
      </c>
      <c r="I5390">
        <v>475.2</v>
      </c>
      <c r="J5390" t="s">
        <v>34</v>
      </c>
      <c r="K5390" t="s">
        <v>58</v>
      </c>
      <c r="L5390" t="s">
        <v>57</v>
      </c>
      <c r="M5390" s="2">
        <v>41332</v>
      </c>
      <c r="N5390" s="2">
        <v>44325</v>
      </c>
      <c r="O5390" t="s">
        <v>21</v>
      </c>
      <c r="P5390">
        <v>0.08</v>
      </c>
    </row>
    <row r="5391" spans="1:16">
      <c r="A5391" s="1">
        <v>42278</v>
      </c>
      <c r="B5391" t="s">
        <v>55</v>
      </c>
      <c r="C5391" t="s">
        <v>344</v>
      </c>
      <c r="D5391" s="4">
        <v>1734188.976</v>
      </c>
      <c r="E5391" s="4">
        <v>103531.08186719999</v>
      </c>
      <c r="F5391" s="3">
        <v>5.9699999999999989E-2</v>
      </c>
      <c r="G5391" s="5">
        <v>3087.9433333333332</v>
      </c>
      <c r="H5391" s="4">
        <v>184.35021699999996</v>
      </c>
      <c r="I5391">
        <v>561.6</v>
      </c>
      <c r="J5391" t="s">
        <v>34</v>
      </c>
      <c r="K5391" t="s">
        <v>58</v>
      </c>
      <c r="L5391" t="s">
        <v>57</v>
      </c>
      <c r="M5391" s="2">
        <v>42019</v>
      </c>
      <c r="N5391" s="2">
        <v>44940</v>
      </c>
      <c r="O5391" t="s">
        <v>21</v>
      </c>
      <c r="P5391">
        <v>0.05</v>
      </c>
    </row>
    <row r="5392" spans="1:16">
      <c r="A5392" s="1">
        <v>42278</v>
      </c>
      <c r="B5392" t="s">
        <v>55</v>
      </c>
      <c r="C5392" t="s">
        <v>104</v>
      </c>
      <c r="D5392" s="4">
        <v>450549.55200000003</v>
      </c>
      <c r="E5392" s="4">
        <v>67852.762531200002</v>
      </c>
      <c r="F5392" s="3">
        <v>0.15059999999999998</v>
      </c>
      <c r="G5392" s="5">
        <v>273.06033454545457</v>
      </c>
      <c r="H5392" s="4">
        <v>41.122886382545452</v>
      </c>
      <c r="I5392">
        <v>1650</v>
      </c>
      <c r="J5392" t="s">
        <v>34</v>
      </c>
      <c r="K5392" t="s">
        <v>58</v>
      </c>
      <c r="L5392" t="s">
        <v>57</v>
      </c>
      <c r="M5392" s="2">
        <v>41261</v>
      </c>
      <c r="N5392" s="2">
        <v>44332</v>
      </c>
      <c r="O5392" t="s">
        <v>30</v>
      </c>
      <c r="P5392">
        <v>7.0000000000000007E-2</v>
      </c>
    </row>
    <row r="5393" spans="1:18">
      <c r="A5393" s="1">
        <v>42278</v>
      </c>
      <c r="B5393" t="s">
        <v>55</v>
      </c>
      <c r="C5393" t="s">
        <v>247</v>
      </c>
      <c r="D5393" s="4">
        <v>65666.040000000008</v>
      </c>
      <c r="E5393" s="4">
        <v>10447.466964000001</v>
      </c>
      <c r="F5393" s="3">
        <v>0.15909999999999999</v>
      </c>
      <c r="G5393" s="5">
        <v>2736.0850000000005</v>
      </c>
      <c r="H5393" s="4">
        <v>435.31112350000006</v>
      </c>
      <c r="I5393">
        <v>24</v>
      </c>
      <c r="J5393" t="s">
        <v>10</v>
      </c>
      <c r="K5393" t="s">
        <v>12</v>
      </c>
      <c r="L5393" t="s">
        <v>27</v>
      </c>
      <c r="M5393" s="2">
        <v>41893</v>
      </c>
      <c r="N5393" s="2">
        <v>42623</v>
      </c>
      <c r="O5393" t="s">
        <v>21</v>
      </c>
      <c r="P5393">
        <v>0.15</v>
      </c>
    </row>
    <row r="5394" spans="1:18">
      <c r="A5394" s="1">
        <v>42278</v>
      </c>
      <c r="B5394" t="s">
        <v>55</v>
      </c>
      <c r="C5394" t="s">
        <v>249</v>
      </c>
      <c r="D5394" s="4">
        <v>37362</v>
      </c>
      <c r="E5394" s="4">
        <v>0</v>
      </c>
      <c r="F5394" s="3">
        <v>0</v>
      </c>
      <c r="G5394" s="5">
        <v>2594.5833333333335</v>
      </c>
      <c r="H5394" s="4">
        <v>0</v>
      </c>
      <c r="I5394">
        <v>14.399999999999999</v>
      </c>
      <c r="J5394" t="s">
        <v>10</v>
      </c>
      <c r="K5394" t="s">
        <v>11</v>
      </c>
      <c r="L5394" t="s">
        <v>94</v>
      </c>
      <c r="M5394" s="2">
        <v>41902</v>
      </c>
      <c r="N5394" s="2">
        <v>42266</v>
      </c>
      <c r="O5394" t="s">
        <v>21</v>
      </c>
      <c r="P5394">
        <v>0.15</v>
      </c>
    </row>
    <row r="5395" spans="1:18">
      <c r="A5395" s="1">
        <v>42278</v>
      </c>
      <c r="B5395" t="s">
        <v>55</v>
      </c>
      <c r="C5395" t="s">
        <v>254</v>
      </c>
      <c r="D5395" s="4">
        <v>42157.2</v>
      </c>
      <c r="E5395" s="4">
        <v>7799.0819999999994</v>
      </c>
      <c r="F5395" s="3">
        <v>0.185</v>
      </c>
      <c r="G5395" s="5">
        <v>2927.5833333333335</v>
      </c>
      <c r="H5395" s="4">
        <v>541.60291666666672</v>
      </c>
      <c r="I5395">
        <v>14.399999999999999</v>
      </c>
      <c r="J5395" t="s">
        <v>10</v>
      </c>
      <c r="K5395" t="s">
        <v>11</v>
      </c>
      <c r="L5395" t="s">
        <v>94</v>
      </c>
      <c r="M5395" s="2">
        <v>41533</v>
      </c>
      <c r="N5395" s="2">
        <v>42628</v>
      </c>
      <c r="O5395" t="s">
        <v>21</v>
      </c>
      <c r="P5395">
        <v>0.16</v>
      </c>
    </row>
    <row r="5396" spans="1:18">
      <c r="A5396" s="1">
        <v>42278</v>
      </c>
      <c r="B5396" t="s">
        <v>55</v>
      </c>
      <c r="C5396" t="s">
        <v>255</v>
      </c>
      <c r="D5396" s="4">
        <v>44545.2</v>
      </c>
      <c r="E5396" s="4">
        <v>8174.0442000000003</v>
      </c>
      <c r="F5396" s="3">
        <v>0.18350000000000002</v>
      </c>
      <c r="G5396" s="5">
        <v>3093.416666666667</v>
      </c>
      <c r="H5396" s="4">
        <v>567.64195833333338</v>
      </c>
      <c r="I5396">
        <v>14.399999999999999</v>
      </c>
      <c r="J5396" t="s">
        <v>10</v>
      </c>
      <c r="K5396" t="s">
        <v>11</v>
      </c>
      <c r="L5396" t="s">
        <v>94</v>
      </c>
      <c r="M5396" s="2">
        <v>41518</v>
      </c>
      <c r="N5396" s="2">
        <v>42613</v>
      </c>
      <c r="O5396" t="s">
        <v>21</v>
      </c>
      <c r="P5396">
        <v>0.17</v>
      </c>
    </row>
    <row r="5397" spans="1:18">
      <c r="A5397" s="1">
        <v>42278</v>
      </c>
      <c r="B5397" t="s">
        <v>55</v>
      </c>
      <c r="C5397" t="s">
        <v>257</v>
      </c>
      <c r="D5397" s="4">
        <v>21937.200000000001</v>
      </c>
      <c r="E5397" s="4">
        <v>6840.0189600000003</v>
      </c>
      <c r="F5397" s="3">
        <v>0.31180000000000002</v>
      </c>
      <c r="G5397" s="5">
        <v>1523.416666666667</v>
      </c>
      <c r="H5397" s="4">
        <v>475.00131666666675</v>
      </c>
      <c r="I5397">
        <v>14.399999999999999</v>
      </c>
      <c r="J5397" t="s">
        <v>10</v>
      </c>
      <c r="K5397" t="s">
        <v>11</v>
      </c>
      <c r="L5397" t="s">
        <v>94</v>
      </c>
      <c r="M5397" s="2">
        <v>41541</v>
      </c>
      <c r="N5397" s="2">
        <v>42270</v>
      </c>
      <c r="O5397" t="s">
        <v>21</v>
      </c>
      <c r="P5397">
        <v>0.16</v>
      </c>
    </row>
    <row r="5398" spans="1:18">
      <c r="A5398" s="1">
        <v>42278</v>
      </c>
      <c r="B5398" t="s">
        <v>55</v>
      </c>
      <c r="C5398" t="s">
        <v>392</v>
      </c>
      <c r="D5398" s="4">
        <v>36148.799999999996</v>
      </c>
      <c r="E5398" s="4">
        <v>7200.8409600000005</v>
      </c>
      <c r="F5398" s="3">
        <v>0.19920000000000004</v>
      </c>
      <c r="G5398" s="5">
        <v>2510.3333333333335</v>
      </c>
      <c r="H5398" s="4">
        <v>500.05840000000006</v>
      </c>
      <c r="I5398">
        <v>14.399999999999999</v>
      </c>
      <c r="J5398" t="s">
        <v>10</v>
      </c>
      <c r="K5398" t="s">
        <v>11</v>
      </c>
      <c r="L5398" t="s">
        <v>94</v>
      </c>
      <c r="M5398" s="2" t="s">
        <v>8</v>
      </c>
      <c r="N5398" s="2" t="s">
        <v>8</v>
      </c>
      <c r="O5398" t="s">
        <v>472</v>
      </c>
      <c r="P5398">
        <v>0</v>
      </c>
    </row>
    <row r="5399" spans="1:18">
      <c r="A5399" s="1">
        <v>42278</v>
      </c>
      <c r="B5399" t="s">
        <v>55</v>
      </c>
      <c r="C5399" t="s">
        <v>278</v>
      </c>
      <c r="D5399" s="4">
        <v>5970</v>
      </c>
      <c r="E5399" s="4">
        <v>2519.9370000000004</v>
      </c>
      <c r="F5399" s="3">
        <v>0.42210000000000009</v>
      </c>
      <c r="G5399" s="5">
        <v>382.69230769230768</v>
      </c>
      <c r="H5399" s="4">
        <v>161.5344230769231</v>
      </c>
      <c r="I5399">
        <v>15.6</v>
      </c>
      <c r="J5399" t="s">
        <v>47</v>
      </c>
      <c r="K5399" t="s">
        <v>91</v>
      </c>
      <c r="L5399" t="s">
        <v>279</v>
      </c>
      <c r="M5399" s="2">
        <v>41609</v>
      </c>
      <c r="N5399" s="2">
        <v>42338</v>
      </c>
      <c r="O5399" t="s">
        <v>13</v>
      </c>
      <c r="P5399">
        <v>0</v>
      </c>
    </row>
    <row r="5400" spans="1:18">
      <c r="A5400" s="1">
        <v>42278</v>
      </c>
      <c r="B5400" t="s">
        <v>55</v>
      </c>
      <c r="C5400" t="s">
        <v>277</v>
      </c>
      <c r="D5400" s="4">
        <v>10692</v>
      </c>
      <c r="E5400" s="4">
        <v>2159.7839999999997</v>
      </c>
      <c r="F5400" s="3">
        <v>0.20199999999999996</v>
      </c>
      <c r="G5400" s="5">
        <v>1485.0000000000002</v>
      </c>
      <c r="H5400" s="4">
        <v>299.96999999999997</v>
      </c>
      <c r="I5400">
        <v>7.1999999999999993</v>
      </c>
      <c r="J5400" t="s">
        <v>47</v>
      </c>
      <c r="K5400" t="s">
        <v>91</v>
      </c>
      <c r="L5400" t="s">
        <v>280</v>
      </c>
      <c r="M5400" s="2">
        <v>41617</v>
      </c>
      <c r="N5400" s="2">
        <v>42346</v>
      </c>
      <c r="O5400" t="s">
        <v>13</v>
      </c>
      <c r="P5400">
        <v>0</v>
      </c>
    </row>
    <row r="5401" spans="1:18">
      <c r="A5401" s="1">
        <v>42278</v>
      </c>
      <c r="B5401" t="s">
        <v>55</v>
      </c>
      <c r="C5401" t="s">
        <v>293</v>
      </c>
      <c r="D5401" s="4">
        <v>32988</v>
      </c>
      <c r="E5401" s="4">
        <v>3298.7999999999997</v>
      </c>
      <c r="F5401" s="3">
        <v>9.9999999999999992E-2</v>
      </c>
      <c r="G5401" s="5">
        <v>13745</v>
      </c>
      <c r="H5401" s="4">
        <v>1374.5</v>
      </c>
      <c r="I5401">
        <v>2.4</v>
      </c>
      <c r="J5401" t="s">
        <v>34</v>
      </c>
      <c r="K5401" t="s">
        <v>36</v>
      </c>
      <c r="L5401" t="s">
        <v>167</v>
      </c>
      <c r="M5401" s="2">
        <v>41712</v>
      </c>
      <c r="N5401" s="2">
        <v>42442</v>
      </c>
      <c r="O5401" t="s">
        <v>16</v>
      </c>
      <c r="P5401">
        <v>0.1</v>
      </c>
      <c r="R5401">
        <f t="shared" ref="R5401" si="417">(N5401-M5401)/365</f>
        <v>2</v>
      </c>
    </row>
    <row r="5402" spans="1:18">
      <c r="A5402" s="1">
        <v>42278</v>
      </c>
      <c r="B5402" t="s">
        <v>55</v>
      </c>
      <c r="C5402" t="s">
        <v>294</v>
      </c>
      <c r="D5402" s="4">
        <v>28741.200000000001</v>
      </c>
      <c r="E5402" s="4">
        <v>7199.6705999999995</v>
      </c>
      <c r="F5402" s="3">
        <v>0.2505</v>
      </c>
      <c r="G5402" s="5">
        <v>2993.875</v>
      </c>
      <c r="H5402" s="4">
        <v>749.96568749999994</v>
      </c>
      <c r="I5402">
        <v>9.6</v>
      </c>
      <c r="J5402" t="s">
        <v>10</v>
      </c>
      <c r="K5402" t="s">
        <v>11</v>
      </c>
      <c r="L5402" t="s">
        <v>94</v>
      </c>
      <c r="M5402" s="2">
        <v>41759</v>
      </c>
      <c r="N5402" s="2">
        <v>42670</v>
      </c>
      <c r="O5402" t="s">
        <v>21</v>
      </c>
      <c r="P5402">
        <v>0.18</v>
      </c>
      <c r="Q5402">
        <v>0.18</v>
      </c>
    </row>
    <row r="5403" spans="1:18">
      <c r="A5403" s="1">
        <v>42278</v>
      </c>
      <c r="B5403" t="s">
        <v>55</v>
      </c>
      <c r="C5403" t="s">
        <v>393</v>
      </c>
      <c r="D5403" s="4">
        <v>38175.599999999999</v>
      </c>
      <c r="E5403" s="4">
        <v>13201.12248</v>
      </c>
      <c r="F5403" s="3">
        <v>0.3458</v>
      </c>
      <c r="G5403" s="5">
        <v>568.08928571428567</v>
      </c>
      <c r="H5403" s="4">
        <v>196.44527499999998</v>
      </c>
      <c r="I5403">
        <v>67.2</v>
      </c>
      <c r="J5403" t="s">
        <v>47</v>
      </c>
      <c r="K5403" t="s">
        <v>91</v>
      </c>
      <c r="L5403" t="s">
        <v>276</v>
      </c>
      <c r="M5403" s="2">
        <v>42237</v>
      </c>
      <c r="N5403" s="2">
        <v>42602</v>
      </c>
      <c r="O5403" t="s">
        <v>13</v>
      </c>
      <c r="P5403">
        <v>0</v>
      </c>
    </row>
    <row r="5404" spans="1:18">
      <c r="A5404" s="1">
        <v>42278</v>
      </c>
      <c r="B5404" t="s">
        <v>55</v>
      </c>
      <c r="C5404" t="s">
        <v>89</v>
      </c>
      <c r="D5404" s="4">
        <v>144798</v>
      </c>
      <c r="E5404" s="4">
        <v>28467.286800000002</v>
      </c>
      <c r="F5404" s="3">
        <v>0.19660000000000002</v>
      </c>
      <c r="G5404" s="5">
        <v>3016.625</v>
      </c>
      <c r="H5404" s="4">
        <v>593.06847500000003</v>
      </c>
      <c r="I5404">
        <v>48</v>
      </c>
      <c r="J5404" t="s">
        <v>47</v>
      </c>
      <c r="K5404" t="s">
        <v>91</v>
      </c>
      <c r="L5404" t="s">
        <v>90</v>
      </c>
      <c r="M5404" s="2">
        <v>42163</v>
      </c>
      <c r="N5404" s="2">
        <v>42528</v>
      </c>
      <c r="O5404" t="s">
        <v>21</v>
      </c>
      <c r="P5404">
        <v>0.18</v>
      </c>
    </row>
    <row r="5405" spans="1:18">
      <c r="A5405" s="1">
        <v>42278</v>
      </c>
      <c r="B5405" t="s">
        <v>55</v>
      </c>
      <c r="C5405" t="s">
        <v>189</v>
      </c>
      <c r="D5405" s="4">
        <v>56865.599999999999</v>
      </c>
      <c r="E5405" s="4">
        <v>10269.927359999998</v>
      </c>
      <c r="F5405" s="3">
        <v>0.18059999999999996</v>
      </c>
      <c r="G5405" s="5">
        <v>3949.0000000000005</v>
      </c>
      <c r="H5405" s="4">
        <v>713.18939999999998</v>
      </c>
      <c r="I5405">
        <v>14.399999999999999</v>
      </c>
      <c r="J5405" t="s">
        <v>10</v>
      </c>
      <c r="K5405" t="s">
        <v>11</v>
      </c>
      <c r="L5405" t="s">
        <v>94</v>
      </c>
      <c r="M5405" s="2">
        <v>41804</v>
      </c>
      <c r="N5405" s="2">
        <v>42225</v>
      </c>
      <c r="O5405" t="s">
        <v>21</v>
      </c>
      <c r="P5405">
        <v>0.17</v>
      </c>
    </row>
    <row r="5406" spans="1:18">
      <c r="A5406" s="1">
        <v>42278</v>
      </c>
      <c r="B5406" t="s">
        <v>55</v>
      </c>
      <c r="C5406" t="s">
        <v>287</v>
      </c>
      <c r="D5406" s="4">
        <v>65515.199999999997</v>
      </c>
      <c r="E5406" s="4">
        <v>10430.019840000001</v>
      </c>
      <c r="F5406" s="3">
        <v>0.15920000000000001</v>
      </c>
      <c r="G5406" s="5">
        <v>4963.272727272727</v>
      </c>
      <c r="H5406" s="4">
        <v>790.15301818181831</v>
      </c>
      <c r="I5406">
        <v>13.2</v>
      </c>
      <c r="J5406" t="s">
        <v>10</v>
      </c>
      <c r="K5406" t="s">
        <v>11</v>
      </c>
      <c r="L5406" t="s">
        <v>9</v>
      </c>
      <c r="M5406" s="2">
        <v>42181</v>
      </c>
      <c r="N5406" s="2">
        <v>42546</v>
      </c>
      <c r="O5406" t="s">
        <v>21</v>
      </c>
      <c r="P5406">
        <v>0.15</v>
      </c>
    </row>
    <row r="5407" spans="1:18">
      <c r="A5407" s="1">
        <v>42278</v>
      </c>
      <c r="B5407" t="s">
        <v>55</v>
      </c>
      <c r="C5407" t="s">
        <v>387</v>
      </c>
      <c r="D5407" s="4">
        <v>63322.799999999996</v>
      </c>
      <c r="E5407" s="4">
        <v>6003.0014400000009</v>
      </c>
      <c r="F5407" s="3">
        <v>9.4800000000000023E-2</v>
      </c>
      <c r="G5407" s="5">
        <v>8794.8333333333339</v>
      </c>
      <c r="H5407" s="4">
        <v>833.75020000000018</v>
      </c>
      <c r="I5407">
        <v>7.1999999999999993</v>
      </c>
      <c r="J5407" t="s">
        <v>52</v>
      </c>
      <c r="K5407" t="s">
        <v>52</v>
      </c>
      <c r="L5407" t="s">
        <v>52</v>
      </c>
      <c r="M5407" s="2">
        <v>42236</v>
      </c>
      <c r="N5407" s="2">
        <v>42601</v>
      </c>
      <c r="O5407" t="s">
        <v>21</v>
      </c>
      <c r="P5407">
        <v>0</v>
      </c>
      <c r="Q5407">
        <v>0.1</v>
      </c>
    </row>
    <row r="5408" spans="1:18">
      <c r="A5408" s="1">
        <v>42309</v>
      </c>
      <c r="B5408" t="s">
        <v>55</v>
      </c>
      <c r="C5408" t="s">
        <v>56</v>
      </c>
      <c r="D5408" s="4">
        <v>933782.4</v>
      </c>
      <c r="E5408" s="4">
        <v>132503.72255999999</v>
      </c>
      <c r="F5408" s="3">
        <v>0.1419</v>
      </c>
      <c r="G5408" s="5">
        <v>775.05179282868528</v>
      </c>
      <c r="H5408" s="4">
        <v>109.97984940239044</v>
      </c>
      <c r="I5408">
        <v>1204.8</v>
      </c>
      <c r="J5408" t="s">
        <v>34</v>
      </c>
      <c r="K5408" t="s">
        <v>58</v>
      </c>
      <c r="L5408" t="s">
        <v>57</v>
      </c>
      <c r="M5408" s="2">
        <v>41270</v>
      </c>
      <c r="N5408" s="2">
        <v>44325</v>
      </c>
      <c r="O5408" t="s">
        <v>16</v>
      </c>
      <c r="P5408">
        <v>0.08</v>
      </c>
    </row>
    <row r="5409" spans="1:16">
      <c r="A5409" s="1">
        <v>42309</v>
      </c>
      <c r="B5409" t="s">
        <v>55</v>
      </c>
      <c r="C5409" t="s">
        <v>59</v>
      </c>
      <c r="D5409" s="4">
        <v>843805.2</v>
      </c>
      <c r="E5409" s="4">
        <v>98218.925279999996</v>
      </c>
      <c r="F5409" s="3">
        <v>0.1164</v>
      </c>
      <c r="G5409" s="5">
        <v>987.59971910112358</v>
      </c>
      <c r="H5409" s="4">
        <v>114.95660730337079</v>
      </c>
      <c r="I5409">
        <v>854.4</v>
      </c>
      <c r="J5409" t="s">
        <v>34</v>
      </c>
      <c r="K5409" t="s">
        <v>58</v>
      </c>
      <c r="L5409" t="s">
        <v>57</v>
      </c>
      <c r="M5409" s="2">
        <v>41286</v>
      </c>
      <c r="N5409" s="2">
        <v>44325</v>
      </c>
      <c r="O5409" t="s">
        <v>16</v>
      </c>
      <c r="P5409">
        <v>0.08</v>
      </c>
    </row>
    <row r="5410" spans="1:16">
      <c r="A5410" s="1">
        <v>42309</v>
      </c>
      <c r="B5410" t="s">
        <v>55</v>
      </c>
      <c r="C5410" t="s">
        <v>331</v>
      </c>
      <c r="D5410" s="4">
        <v>421760.39999999997</v>
      </c>
      <c r="E5410" s="4">
        <v>80176.652040000001</v>
      </c>
      <c r="F5410" s="3">
        <v>0.19010000000000002</v>
      </c>
      <c r="G5410" s="5">
        <v>781.03777777777771</v>
      </c>
      <c r="H5410" s="4">
        <v>148.47528155555557</v>
      </c>
      <c r="I5410">
        <v>540</v>
      </c>
      <c r="J5410" t="s">
        <v>34</v>
      </c>
      <c r="K5410" t="s">
        <v>58</v>
      </c>
      <c r="L5410" t="s">
        <v>57</v>
      </c>
      <c r="M5410" s="2">
        <v>41877</v>
      </c>
      <c r="N5410" s="2">
        <v>43702</v>
      </c>
      <c r="O5410" t="s">
        <v>16</v>
      </c>
      <c r="P5410">
        <v>0.08</v>
      </c>
    </row>
    <row r="5411" spans="1:16">
      <c r="A5411" s="1">
        <v>42309</v>
      </c>
      <c r="B5411" t="s">
        <v>55</v>
      </c>
      <c r="C5411" t="s">
        <v>311</v>
      </c>
      <c r="D5411" s="4">
        <v>683834.4</v>
      </c>
      <c r="E5411" s="4">
        <v>78777.722880000001</v>
      </c>
      <c r="F5411" s="3">
        <v>0.1152</v>
      </c>
      <c r="G5411" s="5">
        <v>1085.4514285714286</v>
      </c>
      <c r="H5411" s="4">
        <v>125.04400457142857</v>
      </c>
      <c r="I5411">
        <v>630</v>
      </c>
      <c r="J5411" t="s">
        <v>34</v>
      </c>
      <c r="K5411" t="s">
        <v>58</v>
      </c>
      <c r="L5411" t="s">
        <v>57</v>
      </c>
      <c r="M5411" s="2">
        <v>41757</v>
      </c>
      <c r="N5411" s="2">
        <v>43948</v>
      </c>
      <c r="O5411" t="s">
        <v>16</v>
      </c>
      <c r="P5411">
        <v>0.08</v>
      </c>
    </row>
    <row r="5412" spans="1:16">
      <c r="A5412" s="1">
        <v>42309</v>
      </c>
      <c r="B5412" t="s">
        <v>55</v>
      </c>
      <c r="C5412" t="s">
        <v>60</v>
      </c>
      <c r="D5412" s="4">
        <v>265087.56</v>
      </c>
      <c r="E5412" s="4">
        <v>27595.614996</v>
      </c>
      <c r="F5412" s="3">
        <v>0.1041</v>
      </c>
      <c r="G5412" s="5">
        <v>1056.9679425837321</v>
      </c>
      <c r="H5412" s="4">
        <v>110.03036282296651</v>
      </c>
      <c r="I5412">
        <v>250.79999999999998</v>
      </c>
      <c r="J5412" t="s">
        <v>62</v>
      </c>
      <c r="K5412" t="s">
        <v>61</v>
      </c>
      <c r="L5412" t="s">
        <v>61</v>
      </c>
      <c r="M5412" s="2">
        <v>41243</v>
      </c>
      <c r="N5412" s="2">
        <v>43229</v>
      </c>
      <c r="O5412" t="s">
        <v>13</v>
      </c>
      <c r="P5412">
        <v>0</v>
      </c>
    </row>
    <row r="5413" spans="1:16">
      <c r="A5413" s="1">
        <v>42309</v>
      </c>
      <c r="B5413" t="s">
        <v>55</v>
      </c>
      <c r="C5413" t="s">
        <v>389</v>
      </c>
      <c r="D5413" s="4">
        <v>465234</v>
      </c>
      <c r="E5413" s="4">
        <v>46662.970199999996</v>
      </c>
      <c r="F5413" s="3">
        <v>0.10029999999999999</v>
      </c>
      <c r="G5413" s="5">
        <v>1794.8842592592594</v>
      </c>
      <c r="H5413" s="4">
        <v>180.02689120370368</v>
      </c>
      <c r="I5413">
        <v>259.2</v>
      </c>
      <c r="J5413" t="s">
        <v>34</v>
      </c>
      <c r="K5413" t="s">
        <v>58</v>
      </c>
      <c r="L5413" t="s">
        <v>57</v>
      </c>
      <c r="M5413" s="2">
        <v>42139</v>
      </c>
      <c r="N5413" s="2">
        <v>43965</v>
      </c>
      <c r="O5413" t="s">
        <v>16</v>
      </c>
      <c r="P5413">
        <v>0.08</v>
      </c>
    </row>
    <row r="5414" spans="1:16">
      <c r="A5414" s="1">
        <v>42309</v>
      </c>
      <c r="B5414" t="s">
        <v>55</v>
      </c>
      <c r="C5414" t="s">
        <v>63</v>
      </c>
      <c r="D5414" s="4">
        <v>506408.39999999997</v>
      </c>
      <c r="E5414" s="4">
        <v>90191.33603999998</v>
      </c>
      <c r="F5414" s="3">
        <v>0.17809999999999998</v>
      </c>
      <c r="G5414" s="5">
        <v>505.39760479041911</v>
      </c>
      <c r="H5414" s="4">
        <v>90.011313413173639</v>
      </c>
      <c r="I5414">
        <v>1002</v>
      </c>
      <c r="J5414" t="s">
        <v>34</v>
      </c>
      <c r="K5414" t="s">
        <v>58</v>
      </c>
      <c r="L5414" t="s">
        <v>57</v>
      </c>
      <c r="M5414" s="2">
        <v>42098</v>
      </c>
      <c r="N5414" s="2">
        <v>44325</v>
      </c>
      <c r="O5414" t="s">
        <v>16</v>
      </c>
      <c r="P5414">
        <v>7.0000000000000007E-2</v>
      </c>
    </row>
    <row r="5415" spans="1:16">
      <c r="A5415" s="1">
        <v>42309</v>
      </c>
      <c r="B5415" t="s">
        <v>55</v>
      </c>
      <c r="C5415" t="s">
        <v>64</v>
      </c>
      <c r="D5415" s="4">
        <v>256807.19999999998</v>
      </c>
      <c r="E5415" s="4">
        <v>52799.56031999999</v>
      </c>
      <c r="F5415" s="3">
        <v>0.20559999999999998</v>
      </c>
      <c r="G5415" s="5">
        <v>1312.920245398773</v>
      </c>
      <c r="H5415" s="4">
        <v>269.93640245398768</v>
      </c>
      <c r="I5415">
        <v>195.6</v>
      </c>
      <c r="J5415" t="s">
        <v>10</v>
      </c>
      <c r="K5415" t="s">
        <v>12</v>
      </c>
      <c r="L5415" t="s">
        <v>27</v>
      </c>
      <c r="M5415" s="2">
        <v>41299</v>
      </c>
      <c r="N5415" s="2">
        <v>42499</v>
      </c>
      <c r="O5415" t="s">
        <v>21</v>
      </c>
      <c r="P5415">
        <v>0.16</v>
      </c>
    </row>
    <row r="5416" spans="1:16">
      <c r="A5416" s="1">
        <v>42309</v>
      </c>
      <c r="B5416" t="s">
        <v>55</v>
      </c>
      <c r="C5416" t="s">
        <v>84</v>
      </c>
      <c r="D5416" s="4">
        <v>306430.8</v>
      </c>
      <c r="E5416" s="4">
        <v>58099.27968</v>
      </c>
      <c r="F5416" s="3">
        <v>0.18960000000000002</v>
      </c>
      <c r="G5416" s="5">
        <v>1691.1192052980132</v>
      </c>
      <c r="H5416" s="4">
        <v>320.6362013245033</v>
      </c>
      <c r="I5416">
        <v>181.2</v>
      </c>
      <c r="J5416" t="s">
        <v>10</v>
      </c>
      <c r="K5416" t="s">
        <v>20</v>
      </c>
      <c r="L5416" t="s">
        <v>20</v>
      </c>
      <c r="M5416" s="2">
        <v>42134</v>
      </c>
      <c r="N5416" s="2">
        <v>42864</v>
      </c>
      <c r="O5416" t="s">
        <v>21</v>
      </c>
      <c r="P5416">
        <v>0.16</v>
      </c>
    </row>
    <row r="5417" spans="1:16">
      <c r="A5417" s="1">
        <v>42309</v>
      </c>
      <c r="B5417" t="s">
        <v>55</v>
      </c>
      <c r="C5417" t="s">
        <v>66</v>
      </c>
      <c r="D5417" s="4">
        <v>218998.8</v>
      </c>
      <c r="E5417" s="4">
        <v>41040.375120000004</v>
      </c>
      <c r="F5417" s="3">
        <v>0.18740000000000004</v>
      </c>
      <c r="G5417" s="5">
        <v>1824.99</v>
      </c>
      <c r="H5417" s="4">
        <v>342.00312600000001</v>
      </c>
      <c r="I5417">
        <v>120</v>
      </c>
      <c r="J5417" t="s">
        <v>10</v>
      </c>
      <c r="K5417" t="s">
        <v>20</v>
      </c>
      <c r="L5417" t="s">
        <v>20</v>
      </c>
      <c r="M5417" s="2">
        <v>41279</v>
      </c>
      <c r="N5417" s="2">
        <v>42499</v>
      </c>
      <c r="O5417" t="s">
        <v>21</v>
      </c>
      <c r="P5417">
        <v>0.16</v>
      </c>
    </row>
    <row r="5418" spans="1:16">
      <c r="A5418" s="1">
        <v>42309</v>
      </c>
      <c r="B5418" t="s">
        <v>55</v>
      </c>
      <c r="C5418" t="s">
        <v>354</v>
      </c>
      <c r="D5418" s="4">
        <v>224313.60000000001</v>
      </c>
      <c r="E5418" s="4">
        <v>32458.177919999998</v>
      </c>
      <c r="F5418" s="3">
        <v>0.1447</v>
      </c>
      <c r="G5418" s="5">
        <v>3398.6909090909094</v>
      </c>
      <c r="H5418" s="4">
        <v>491.79057454545455</v>
      </c>
      <c r="I5418">
        <v>66</v>
      </c>
      <c r="J5418" t="s">
        <v>10</v>
      </c>
      <c r="K5418" t="s">
        <v>11</v>
      </c>
      <c r="L5418" t="s">
        <v>42</v>
      </c>
      <c r="M5418" s="2">
        <v>42156</v>
      </c>
      <c r="N5418" s="2">
        <v>42886</v>
      </c>
      <c r="O5418" t="s">
        <v>21</v>
      </c>
      <c r="P5418">
        <v>0.13</v>
      </c>
    </row>
    <row r="5419" spans="1:16">
      <c r="A5419" s="1">
        <v>42309</v>
      </c>
      <c r="B5419" t="s">
        <v>55</v>
      </c>
      <c r="C5419" t="s">
        <v>355</v>
      </c>
      <c r="D5419" s="4">
        <v>211258.8</v>
      </c>
      <c r="E5419" s="4">
        <v>30886.036559999997</v>
      </c>
      <c r="F5419" s="3">
        <v>0.1462</v>
      </c>
      <c r="G5419" s="5">
        <v>3088.5789473684213</v>
      </c>
      <c r="H5419" s="4">
        <v>451.55024210526318</v>
      </c>
      <c r="I5419">
        <v>68.399999999999991</v>
      </c>
      <c r="J5419" t="s">
        <v>10</v>
      </c>
      <c r="K5419" t="s">
        <v>11</v>
      </c>
      <c r="L5419" t="s">
        <v>42</v>
      </c>
      <c r="M5419" s="2">
        <v>42156</v>
      </c>
      <c r="N5419" s="2">
        <v>42886</v>
      </c>
      <c r="O5419" t="s">
        <v>21</v>
      </c>
      <c r="P5419">
        <v>0.13</v>
      </c>
    </row>
    <row r="5420" spans="1:16">
      <c r="A5420" s="1">
        <v>42309</v>
      </c>
      <c r="B5420" t="s">
        <v>55</v>
      </c>
      <c r="C5420" t="s">
        <v>356</v>
      </c>
      <c r="D5420" s="4">
        <v>374742.6</v>
      </c>
      <c r="E5420" s="4">
        <v>52314.066960000004</v>
      </c>
      <c r="F5420" s="3">
        <v>0.13960000000000003</v>
      </c>
      <c r="G5420" s="5">
        <v>5204.7583333333332</v>
      </c>
      <c r="H5420" s="4">
        <v>726.58426333333341</v>
      </c>
      <c r="I5420">
        <v>72</v>
      </c>
      <c r="J5420" t="s">
        <v>10</v>
      </c>
      <c r="K5420" t="s">
        <v>11</v>
      </c>
      <c r="L5420" t="s">
        <v>42</v>
      </c>
      <c r="M5420" s="2">
        <v>42159</v>
      </c>
      <c r="N5420" s="2">
        <v>42889</v>
      </c>
      <c r="O5420" t="s">
        <v>21</v>
      </c>
      <c r="P5420">
        <v>0.13</v>
      </c>
    </row>
    <row r="5421" spans="1:16">
      <c r="A5421" s="1">
        <v>42309</v>
      </c>
      <c r="B5421" t="s">
        <v>55</v>
      </c>
      <c r="C5421" t="s">
        <v>74</v>
      </c>
      <c r="D5421" s="4">
        <v>241418.4</v>
      </c>
      <c r="E5421" s="4">
        <v>56516.047440000002</v>
      </c>
      <c r="F5421" s="3">
        <v>0.2341</v>
      </c>
      <c r="G5421" s="5">
        <v>1281.4140127388534</v>
      </c>
      <c r="H5421" s="4">
        <v>299.97902038216563</v>
      </c>
      <c r="I5421">
        <v>188.4</v>
      </c>
      <c r="J5421" t="s">
        <v>10</v>
      </c>
      <c r="K5421" t="s">
        <v>20</v>
      </c>
      <c r="L5421" t="s">
        <v>20</v>
      </c>
      <c r="M5421" s="2">
        <v>42156</v>
      </c>
      <c r="N5421" s="2">
        <v>42886</v>
      </c>
      <c r="O5421" t="s">
        <v>21</v>
      </c>
      <c r="P5421">
        <v>0.19</v>
      </c>
    </row>
    <row r="5422" spans="1:16">
      <c r="A5422" s="1">
        <v>42309</v>
      </c>
      <c r="B5422" t="s">
        <v>55</v>
      </c>
      <c r="C5422" t="s">
        <v>70</v>
      </c>
      <c r="D5422" s="4">
        <v>329414.39999999997</v>
      </c>
      <c r="E5422" s="4">
        <v>63840.510719999998</v>
      </c>
      <c r="F5422" s="3">
        <v>0.19380000000000003</v>
      </c>
      <c r="G5422" s="5">
        <v>1568.6399999999999</v>
      </c>
      <c r="H5422" s="4">
        <v>304.002432</v>
      </c>
      <c r="I5422">
        <v>210</v>
      </c>
      <c r="J5422" t="s">
        <v>10</v>
      </c>
      <c r="K5422" t="s">
        <v>20</v>
      </c>
      <c r="L5422" t="s">
        <v>20</v>
      </c>
      <c r="M5422" s="2">
        <v>41284</v>
      </c>
      <c r="N5422" s="2">
        <v>42499</v>
      </c>
      <c r="O5422" t="s">
        <v>16</v>
      </c>
      <c r="P5422">
        <v>0.18</v>
      </c>
    </row>
    <row r="5423" spans="1:16">
      <c r="A5423" s="1">
        <v>42309</v>
      </c>
      <c r="B5423" t="s">
        <v>55</v>
      </c>
      <c r="C5423" t="s">
        <v>71</v>
      </c>
      <c r="D5423" s="4">
        <v>169608.144</v>
      </c>
      <c r="E5423" s="4">
        <v>37907.420184000002</v>
      </c>
      <c r="F5423" s="3">
        <v>0.2235</v>
      </c>
      <c r="G5423" s="5">
        <v>581.64658436213995</v>
      </c>
      <c r="H5423" s="4">
        <v>129.99801160493828</v>
      </c>
      <c r="I5423">
        <v>291.59999999999997</v>
      </c>
      <c r="J5423" t="s">
        <v>10</v>
      </c>
      <c r="K5423" t="s">
        <v>12</v>
      </c>
      <c r="L5423" t="s">
        <v>12</v>
      </c>
      <c r="M5423" s="2">
        <v>41340</v>
      </c>
      <c r="N5423" s="2">
        <v>42499</v>
      </c>
      <c r="O5423" t="s">
        <v>16</v>
      </c>
      <c r="P5423">
        <v>0.14000000000000001</v>
      </c>
    </row>
    <row r="5424" spans="1:16">
      <c r="A5424" s="1">
        <v>42309</v>
      </c>
      <c r="B5424" t="s">
        <v>55</v>
      </c>
      <c r="C5424" t="s">
        <v>72</v>
      </c>
      <c r="D5424" s="4">
        <v>129098.47199999999</v>
      </c>
      <c r="E5424" s="4">
        <v>26516.826148799995</v>
      </c>
      <c r="F5424" s="3">
        <v>0.20539999999999997</v>
      </c>
      <c r="G5424" s="5">
        <v>632.8356470588235</v>
      </c>
      <c r="H5424" s="4">
        <v>129.98444190588233</v>
      </c>
      <c r="I5424">
        <v>204</v>
      </c>
      <c r="J5424" t="s">
        <v>10</v>
      </c>
      <c r="K5424" t="s">
        <v>20</v>
      </c>
      <c r="L5424" t="s">
        <v>20</v>
      </c>
      <c r="M5424" s="2">
        <v>41337</v>
      </c>
      <c r="N5424" s="2">
        <v>42499</v>
      </c>
      <c r="O5424" t="s">
        <v>16</v>
      </c>
      <c r="P5424">
        <v>0.14000000000000001</v>
      </c>
    </row>
    <row r="5425" spans="1:17">
      <c r="A5425" s="1">
        <v>42309</v>
      </c>
      <c r="B5425" t="s">
        <v>55</v>
      </c>
      <c r="C5425" t="s">
        <v>73</v>
      </c>
      <c r="D5425" s="4">
        <v>184615.19999999998</v>
      </c>
      <c r="E5425" s="4">
        <v>41704.573679999994</v>
      </c>
      <c r="F5425" s="3">
        <v>0.22589999999999999</v>
      </c>
      <c r="G5425" s="5">
        <v>1292.8235294117646</v>
      </c>
      <c r="H5425" s="4">
        <v>292.04883529411762</v>
      </c>
      <c r="I5425">
        <v>142.79999999999998</v>
      </c>
      <c r="J5425" t="s">
        <v>10</v>
      </c>
      <c r="K5425" t="s">
        <v>20</v>
      </c>
      <c r="L5425" t="s">
        <v>20</v>
      </c>
      <c r="M5425" s="2">
        <v>41284</v>
      </c>
      <c r="N5425" s="2">
        <v>43229</v>
      </c>
      <c r="O5425" t="s">
        <v>21</v>
      </c>
      <c r="P5425">
        <v>0.16</v>
      </c>
    </row>
    <row r="5426" spans="1:17">
      <c r="A5426" s="1">
        <v>42309</v>
      </c>
      <c r="B5426" t="s">
        <v>55</v>
      </c>
      <c r="C5426" t="s">
        <v>357</v>
      </c>
      <c r="D5426" s="4">
        <v>492039.6</v>
      </c>
      <c r="E5426" s="4">
        <v>105001.25064</v>
      </c>
      <c r="F5426" s="3">
        <v>0.21340000000000001</v>
      </c>
      <c r="G5426" s="5">
        <v>1496.4708029197079</v>
      </c>
      <c r="H5426" s="4">
        <v>319.34686934306569</v>
      </c>
      <c r="I5426">
        <v>328.8</v>
      </c>
      <c r="J5426" t="s">
        <v>10</v>
      </c>
      <c r="K5426" t="s">
        <v>20</v>
      </c>
      <c r="L5426" t="s">
        <v>20</v>
      </c>
      <c r="M5426" s="2">
        <v>42140</v>
      </c>
      <c r="N5426" s="2">
        <v>42870</v>
      </c>
      <c r="O5426" t="s">
        <v>21</v>
      </c>
      <c r="P5426">
        <v>0.18</v>
      </c>
    </row>
    <row r="5427" spans="1:17">
      <c r="A5427" s="1">
        <v>42309</v>
      </c>
      <c r="B5427" t="s">
        <v>55</v>
      </c>
      <c r="C5427" t="s">
        <v>75</v>
      </c>
      <c r="D5427" s="4">
        <v>1067238</v>
      </c>
      <c r="E5427" s="4">
        <v>178762.36500000002</v>
      </c>
      <c r="F5427" s="3">
        <v>0.16750000000000001</v>
      </c>
      <c r="G5427" s="5">
        <v>2850.5288461538462</v>
      </c>
      <c r="H5427" s="4">
        <v>477.46358173076931</v>
      </c>
      <c r="I5427">
        <v>374.4</v>
      </c>
      <c r="J5427" t="s">
        <v>10</v>
      </c>
      <c r="K5427" t="s">
        <v>76</v>
      </c>
      <c r="L5427" t="s">
        <v>76</v>
      </c>
      <c r="M5427" s="2">
        <v>41295</v>
      </c>
      <c r="N5427" s="2">
        <v>42499</v>
      </c>
      <c r="O5427" t="s">
        <v>21</v>
      </c>
      <c r="P5427">
        <v>0.15</v>
      </c>
    </row>
    <row r="5428" spans="1:17">
      <c r="A5428" s="1">
        <v>42309</v>
      </c>
      <c r="B5428" t="s">
        <v>55</v>
      </c>
      <c r="C5428" t="s">
        <v>77</v>
      </c>
      <c r="D5428" s="4">
        <v>375238.8</v>
      </c>
      <c r="E5428" s="4">
        <v>66042.0288</v>
      </c>
      <c r="F5428" s="3">
        <v>0.17600000000000002</v>
      </c>
      <c r="G5428" s="5">
        <v>1389.7733333333333</v>
      </c>
      <c r="H5428" s="4">
        <v>244.60010666666668</v>
      </c>
      <c r="I5428">
        <v>270</v>
      </c>
      <c r="J5428" t="s">
        <v>10</v>
      </c>
      <c r="K5428" t="s">
        <v>76</v>
      </c>
      <c r="L5428" t="s">
        <v>76</v>
      </c>
      <c r="M5428" s="2">
        <v>41279</v>
      </c>
      <c r="N5428" s="2">
        <v>42499</v>
      </c>
      <c r="O5428" t="s">
        <v>21</v>
      </c>
      <c r="P5428">
        <v>0.14000000000000001</v>
      </c>
    </row>
    <row r="5429" spans="1:17">
      <c r="A5429" s="1">
        <v>42309</v>
      </c>
      <c r="B5429" t="s">
        <v>55</v>
      </c>
      <c r="C5429" t="s">
        <v>78</v>
      </c>
      <c r="D5429" s="4">
        <v>239289.59999999998</v>
      </c>
      <c r="E5429" s="4">
        <v>79970.584320000009</v>
      </c>
      <c r="F5429" s="3">
        <v>0.33420000000000005</v>
      </c>
      <c r="G5429" s="5">
        <v>927.47906976744173</v>
      </c>
      <c r="H5429" s="4">
        <v>309.96350511627912</v>
      </c>
      <c r="I5429">
        <v>258</v>
      </c>
      <c r="J5429" t="s">
        <v>10</v>
      </c>
      <c r="K5429" t="s">
        <v>20</v>
      </c>
      <c r="L5429" t="s">
        <v>20</v>
      </c>
      <c r="M5429" s="2">
        <v>41274</v>
      </c>
      <c r="N5429" s="2">
        <v>42435</v>
      </c>
      <c r="O5429" t="s">
        <v>21</v>
      </c>
      <c r="P5429">
        <v>0.19</v>
      </c>
    </row>
    <row r="5430" spans="1:17">
      <c r="A5430" s="1">
        <v>42309</v>
      </c>
      <c r="B5430" t="s">
        <v>55</v>
      </c>
      <c r="C5430" t="s">
        <v>79</v>
      </c>
      <c r="D5430" s="4">
        <v>906297.6</v>
      </c>
      <c r="E5430" s="4">
        <v>213523.71455999999</v>
      </c>
      <c r="F5430" s="3">
        <v>0.2356</v>
      </c>
      <c r="G5430" s="5">
        <v>584.10518174787319</v>
      </c>
      <c r="H5430" s="4">
        <v>137.61518081979892</v>
      </c>
      <c r="I5430">
        <v>1551.6</v>
      </c>
      <c r="J5430" t="s">
        <v>32</v>
      </c>
      <c r="K5430" t="s">
        <v>79</v>
      </c>
      <c r="L5430" t="s">
        <v>32</v>
      </c>
      <c r="M5430" s="2">
        <v>41338</v>
      </c>
      <c r="N5430" s="2">
        <v>44349</v>
      </c>
      <c r="O5430" t="s">
        <v>21</v>
      </c>
      <c r="P5430">
        <v>0.15</v>
      </c>
    </row>
    <row r="5431" spans="1:17">
      <c r="A5431" s="1">
        <v>42309</v>
      </c>
      <c r="B5431" t="s">
        <v>55</v>
      </c>
      <c r="C5431" t="s">
        <v>270</v>
      </c>
      <c r="D5431" s="4">
        <v>987249.6</v>
      </c>
      <c r="E5431" s="4">
        <v>95763.211200000005</v>
      </c>
      <c r="F5431" s="3">
        <v>9.7000000000000003E-2</v>
      </c>
      <c r="G5431" s="5">
        <v>845.53751284686541</v>
      </c>
      <c r="H5431" s="4">
        <v>82.017138746145946</v>
      </c>
      <c r="I5431">
        <v>1167.5999999999999</v>
      </c>
      <c r="J5431" t="s">
        <v>34</v>
      </c>
      <c r="K5431" t="s">
        <v>58</v>
      </c>
      <c r="L5431" t="s">
        <v>57</v>
      </c>
      <c r="M5431" s="2">
        <v>41446</v>
      </c>
      <c r="N5431" s="2">
        <v>44487</v>
      </c>
      <c r="O5431" t="s">
        <v>16</v>
      </c>
      <c r="P5431">
        <v>0.04</v>
      </c>
    </row>
    <row r="5432" spans="1:17">
      <c r="A5432" s="1">
        <v>42309</v>
      </c>
      <c r="B5432" t="s">
        <v>55</v>
      </c>
      <c r="C5432" t="s">
        <v>273</v>
      </c>
      <c r="D5432" s="4">
        <v>1811792.4</v>
      </c>
      <c r="E5432" s="4">
        <v>90589.62000000001</v>
      </c>
      <c r="F5432" s="3">
        <v>5.000000000000001E-2</v>
      </c>
      <c r="G5432" s="5">
        <v>3392.8696629213482</v>
      </c>
      <c r="H5432" s="4">
        <v>169.64348314606744</v>
      </c>
      <c r="I5432">
        <v>534</v>
      </c>
      <c r="J5432" t="s">
        <v>34</v>
      </c>
      <c r="K5432" t="s">
        <v>58</v>
      </c>
      <c r="L5432" t="s">
        <v>57</v>
      </c>
      <c r="M5432" s="2">
        <v>41514</v>
      </c>
      <c r="N5432" s="2">
        <v>44525</v>
      </c>
      <c r="O5432" t="s">
        <v>16</v>
      </c>
      <c r="P5432">
        <v>0.05</v>
      </c>
      <c r="Q5432">
        <v>0.05</v>
      </c>
    </row>
    <row r="5433" spans="1:17">
      <c r="A5433" s="1">
        <v>42309</v>
      </c>
      <c r="B5433" t="s">
        <v>55</v>
      </c>
      <c r="C5433" t="s">
        <v>283</v>
      </c>
      <c r="D5433" s="4">
        <v>804484.79999999993</v>
      </c>
      <c r="E5433" s="4">
        <v>55831.24512</v>
      </c>
      <c r="F5433" s="3">
        <v>6.9400000000000003E-2</v>
      </c>
      <c r="G5433" s="5">
        <v>1441.7290322580643</v>
      </c>
      <c r="H5433" s="4">
        <v>100.05599483870968</v>
      </c>
      <c r="I5433">
        <v>558</v>
      </c>
      <c r="J5433" t="s">
        <v>34</v>
      </c>
      <c r="K5433" t="s">
        <v>58</v>
      </c>
      <c r="L5433" t="s">
        <v>57</v>
      </c>
      <c r="M5433" s="2">
        <v>41567</v>
      </c>
      <c r="N5433" s="2">
        <v>44578</v>
      </c>
      <c r="O5433" t="s">
        <v>16</v>
      </c>
      <c r="P5433">
        <v>0.05</v>
      </c>
    </row>
    <row r="5434" spans="1:17">
      <c r="A5434" s="1">
        <v>42309</v>
      </c>
      <c r="B5434" t="s">
        <v>55</v>
      </c>
      <c r="C5434" t="s">
        <v>80</v>
      </c>
      <c r="D5434" s="4">
        <v>1022760</v>
      </c>
      <c r="E5434" s="4">
        <v>74456.928</v>
      </c>
      <c r="F5434" s="3">
        <v>7.2800000000000004E-2</v>
      </c>
      <c r="G5434" s="5">
        <v>3909.6330275229361</v>
      </c>
      <c r="H5434" s="4">
        <v>284.62128440366973</v>
      </c>
      <c r="I5434">
        <v>261.59999999999997</v>
      </c>
      <c r="J5434" t="s">
        <v>10</v>
      </c>
      <c r="K5434" t="s">
        <v>20</v>
      </c>
      <c r="L5434" t="s">
        <v>20</v>
      </c>
      <c r="M5434" s="2">
        <v>41374</v>
      </c>
      <c r="N5434" s="2">
        <v>42499</v>
      </c>
      <c r="O5434" t="s">
        <v>21</v>
      </c>
      <c r="P5434">
        <v>0.06</v>
      </c>
    </row>
    <row r="5435" spans="1:17">
      <c r="A5435" s="1">
        <v>42309</v>
      </c>
      <c r="B5435" t="s">
        <v>55</v>
      </c>
      <c r="C5435" t="s">
        <v>81</v>
      </c>
      <c r="D5435" s="4">
        <v>994922.39999999991</v>
      </c>
      <c r="E5435" s="4">
        <v>158093.16936</v>
      </c>
      <c r="F5435" s="3">
        <v>0.15890000000000001</v>
      </c>
      <c r="G5435" s="5">
        <v>1285.429457364341</v>
      </c>
      <c r="H5435" s="4">
        <v>204.2547407751938</v>
      </c>
      <c r="I5435">
        <v>774</v>
      </c>
      <c r="J5435" t="s">
        <v>10</v>
      </c>
      <c r="K5435" t="s">
        <v>12</v>
      </c>
      <c r="L5435" t="s">
        <v>23</v>
      </c>
      <c r="M5435" s="2">
        <v>41299</v>
      </c>
      <c r="N5435" s="2">
        <v>43229</v>
      </c>
      <c r="O5435" t="s">
        <v>21</v>
      </c>
      <c r="P5435">
        <v>0.12</v>
      </c>
    </row>
    <row r="5436" spans="1:17">
      <c r="A5436" s="1">
        <v>42309</v>
      </c>
      <c r="B5436" t="s">
        <v>55</v>
      </c>
      <c r="C5436" t="s">
        <v>368</v>
      </c>
      <c r="D5436" s="4">
        <v>82009.2</v>
      </c>
      <c r="E5436" s="4">
        <v>19149.1482</v>
      </c>
      <c r="F5436" s="3">
        <v>0.23350000000000001</v>
      </c>
      <c r="G5436" s="5">
        <v>1627.1666666666667</v>
      </c>
      <c r="H5436" s="4">
        <v>379.94341666666668</v>
      </c>
      <c r="I5436">
        <v>50.4</v>
      </c>
      <c r="J5436" t="s">
        <v>10</v>
      </c>
      <c r="K5436" t="s">
        <v>11</v>
      </c>
      <c r="L5436" t="s">
        <v>265</v>
      </c>
      <c r="M5436" s="2">
        <v>42178</v>
      </c>
      <c r="N5436" s="2">
        <v>42908</v>
      </c>
      <c r="O5436" t="s">
        <v>21</v>
      </c>
      <c r="P5436">
        <v>0.2</v>
      </c>
    </row>
    <row r="5437" spans="1:17">
      <c r="A5437" s="1">
        <v>42309</v>
      </c>
      <c r="B5437" t="s">
        <v>55</v>
      </c>
      <c r="C5437" t="s">
        <v>38</v>
      </c>
      <c r="D5437" s="4">
        <v>456267.6</v>
      </c>
      <c r="E5437" s="4">
        <v>65656.90763999999</v>
      </c>
      <c r="F5437" s="3">
        <v>0.14389999999999997</v>
      </c>
      <c r="G5437" s="5">
        <v>3587.0094339622642</v>
      </c>
      <c r="H5437" s="4">
        <v>516.17065754716975</v>
      </c>
      <c r="I5437">
        <v>127.19999999999999</v>
      </c>
      <c r="J5437" t="s">
        <v>10</v>
      </c>
      <c r="K5437" t="s">
        <v>40</v>
      </c>
      <c r="L5437" t="s">
        <v>39</v>
      </c>
      <c r="M5437" s="2">
        <v>42178</v>
      </c>
      <c r="N5437" s="2">
        <v>42908</v>
      </c>
      <c r="O5437" t="s">
        <v>21</v>
      </c>
      <c r="P5437">
        <v>0.13</v>
      </c>
    </row>
    <row r="5438" spans="1:17">
      <c r="A5438" s="1">
        <v>42309</v>
      </c>
      <c r="B5438" t="s">
        <v>55</v>
      </c>
      <c r="C5438" t="s">
        <v>369</v>
      </c>
      <c r="D5438" s="4">
        <v>508306.8</v>
      </c>
      <c r="E5438" s="4">
        <v>91596.88536</v>
      </c>
      <c r="F5438" s="3">
        <v>0.1802</v>
      </c>
      <c r="G5438" s="5">
        <v>4925.4534883720926</v>
      </c>
      <c r="H5438" s="4">
        <v>887.5667186046511</v>
      </c>
      <c r="I5438">
        <v>103.2</v>
      </c>
      <c r="J5438" t="s">
        <v>10</v>
      </c>
      <c r="K5438" t="s">
        <v>20</v>
      </c>
      <c r="L5438" t="s">
        <v>20</v>
      </c>
      <c r="M5438" s="2">
        <v>42163</v>
      </c>
      <c r="N5438" s="2">
        <v>42893</v>
      </c>
      <c r="O5438" t="s">
        <v>21</v>
      </c>
      <c r="P5438">
        <v>0.17</v>
      </c>
    </row>
    <row r="5439" spans="1:17">
      <c r="A5439" s="1">
        <v>42309</v>
      </c>
      <c r="B5439" t="s">
        <v>55</v>
      </c>
      <c r="C5439" t="s">
        <v>370</v>
      </c>
      <c r="D5439" s="4">
        <v>210261.72</v>
      </c>
      <c r="E5439" s="4">
        <v>41148.218604000002</v>
      </c>
      <c r="F5439" s="3">
        <v>0.19570000000000001</v>
      </c>
      <c r="G5439" s="5">
        <v>1946.8677777777777</v>
      </c>
      <c r="H5439" s="4">
        <v>381.0020241111111</v>
      </c>
      <c r="I5439">
        <v>108</v>
      </c>
      <c r="J5439" t="s">
        <v>10</v>
      </c>
      <c r="K5439" t="s">
        <v>20</v>
      </c>
      <c r="L5439" t="s">
        <v>20</v>
      </c>
      <c r="M5439" s="2">
        <v>42163</v>
      </c>
      <c r="N5439" s="2">
        <v>42893</v>
      </c>
      <c r="O5439" t="s">
        <v>21</v>
      </c>
      <c r="P5439">
        <v>0.17</v>
      </c>
    </row>
    <row r="5440" spans="1:17">
      <c r="A5440" s="1">
        <v>42309</v>
      </c>
      <c r="B5440" t="s">
        <v>55</v>
      </c>
      <c r="C5440" t="s">
        <v>85</v>
      </c>
      <c r="D5440" s="4">
        <v>165550.07999999999</v>
      </c>
      <c r="E5440" s="4">
        <v>23177.011199999997</v>
      </c>
      <c r="F5440" s="3">
        <v>0.13999999999999999</v>
      </c>
      <c r="G5440" s="5">
        <v>1339.4019417475727</v>
      </c>
      <c r="H5440" s="4">
        <v>187.51627184466017</v>
      </c>
      <c r="I5440">
        <v>123.6</v>
      </c>
      <c r="J5440" t="s">
        <v>10</v>
      </c>
      <c r="K5440" t="s">
        <v>76</v>
      </c>
      <c r="L5440" t="s">
        <v>76</v>
      </c>
      <c r="M5440" s="2">
        <v>41345</v>
      </c>
      <c r="N5440" s="2">
        <v>42499</v>
      </c>
      <c r="O5440" t="s">
        <v>16</v>
      </c>
      <c r="P5440">
        <v>0.14000000000000001</v>
      </c>
    </row>
    <row r="5441" spans="1:16">
      <c r="A5441" s="1">
        <v>42309</v>
      </c>
      <c r="B5441" t="s">
        <v>55</v>
      </c>
      <c r="C5441" t="s">
        <v>86</v>
      </c>
      <c r="D5441" s="4">
        <v>550619.4</v>
      </c>
      <c r="E5441" s="4">
        <v>106875.22553999998</v>
      </c>
      <c r="F5441" s="3">
        <v>0.19409999999999997</v>
      </c>
      <c r="G5441" s="5">
        <v>3556.9728682170548</v>
      </c>
      <c r="H5441" s="4">
        <v>690.40843372093025</v>
      </c>
      <c r="I5441">
        <v>154.79999999999998</v>
      </c>
      <c r="J5441" t="s">
        <v>10</v>
      </c>
      <c r="K5441" t="s">
        <v>76</v>
      </c>
      <c r="L5441" t="s">
        <v>76</v>
      </c>
      <c r="M5441" s="2">
        <v>41355</v>
      </c>
      <c r="N5441" s="2">
        <v>42499</v>
      </c>
      <c r="O5441" t="s">
        <v>21</v>
      </c>
      <c r="P5441">
        <v>0.18</v>
      </c>
    </row>
    <row r="5442" spans="1:16">
      <c r="A5442" s="1">
        <v>42309</v>
      </c>
      <c r="B5442" t="s">
        <v>55</v>
      </c>
      <c r="C5442" t="s">
        <v>87</v>
      </c>
      <c r="D5442" s="4">
        <v>599055.6</v>
      </c>
      <c r="E5442" s="4">
        <v>120230.45891999998</v>
      </c>
      <c r="F5442" s="3">
        <v>0.20069999999999996</v>
      </c>
      <c r="G5442" s="5">
        <v>2411.6570048309181</v>
      </c>
      <c r="H5442" s="4">
        <v>484.01956086956517</v>
      </c>
      <c r="I5442">
        <v>248.39999999999998</v>
      </c>
      <c r="J5442" t="s">
        <v>10</v>
      </c>
      <c r="K5442" t="s">
        <v>20</v>
      </c>
      <c r="L5442" t="s">
        <v>20</v>
      </c>
      <c r="M5442" s="2">
        <v>41285</v>
      </c>
      <c r="N5442" s="2">
        <v>42499</v>
      </c>
      <c r="O5442" t="s">
        <v>21</v>
      </c>
      <c r="P5442">
        <v>0.18</v>
      </c>
    </row>
    <row r="5443" spans="1:16">
      <c r="A5443" s="1">
        <v>42309</v>
      </c>
      <c r="B5443" t="s">
        <v>55</v>
      </c>
      <c r="C5443" t="s">
        <v>88</v>
      </c>
      <c r="D5443" s="4">
        <v>128159.088</v>
      </c>
      <c r="E5443" s="4">
        <v>20595.165441600002</v>
      </c>
      <c r="F5443" s="3">
        <v>0.16070000000000001</v>
      </c>
      <c r="G5443" s="5">
        <v>809.08515151515155</v>
      </c>
      <c r="H5443" s="4">
        <v>130.01998384848486</v>
      </c>
      <c r="I5443">
        <v>158.4</v>
      </c>
      <c r="J5443" t="s">
        <v>10</v>
      </c>
      <c r="K5443" t="s">
        <v>20</v>
      </c>
      <c r="L5443" t="s">
        <v>20</v>
      </c>
      <c r="M5443" s="2">
        <v>41345</v>
      </c>
      <c r="N5443" s="2">
        <v>42499</v>
      </c>
      <c r="O5443" t="s">
        <v>16</v>
      </c>
      <c r="P5443">
        <v>0.14000000000000001</v>
      </c>
    </row>
    <row r="5444" spans="1:16">
      <c r="A5444" s="1">
        <v>42309</v>
      </c>
      <c r="B5444" t="s">
        <v>55</v>
      </c>
      <c r="C5444" t="s">
        <v>358</v>
      </c>
      <c r="D5444" s="4">
        <v>235437.72</v>
      </c>
      <c r="E5444" s="4">
        <v>45368.848643999991</v>
      </c>
      <c r="F5444" s="3">
        <v>0.19269999999999995</v>
      </c>
      <c r="G5444" s="5">
        <v>2204.4730337078654</v>
      </c>
      <c r="H5444" s="4">
        <v>424.80195359550555</v>
      </c>
      <c r="I5444">
        <v>106.8</v>
      </c>
      <c r="J5444" t="s">
        <v>10</v>
      </c>
      <c r="K5444" t="s">
        <v>12</v>
      </c>
      <c r="L5444" t="s">
        <v>27</v>
      </c>
      <c r="M5444" s="2">
        <v>42156</v>
      </c>
      <c r="N5444" s="2">
        <v>42886</v>
      </c>
      <c r="O5444" t="s">
        <v>21</v>
      </c>
      <c r="P5444">
        <v>0.17</v>
      </c>
    </row>
    <row r="5445" spans="1:16">
      <c r="A5445" s="1">
        <v>42309</v>
      </c>
      <c r="B5445" t="s">
        <v>55</v>
      </c>
      <c r="C5445" t="s">
        <v>359</v>
      </c>
      <c r="D5445" s="4">
        <v>116612.7</v>
      </c>
      <c r="E5445" s="4">
        <v>21235.172670000004</v>
      </c>
      <c r="F5445" s="3">
        <v>0.18210000000000004</v>
      </c>
      <c r="G5445" s="5">
        <v>2259.9360465116279</v>
      </c>
      <c r="H5445" s="4">
        <v>411.53435406976752</v>
      </c>
      <c r="I5445">
        <v>51.6</v>
      </c>
      <c r="J5445" t="s">
        <v>52</v>
      </c>
      <c r="K5445" t="s">
        <v>51</v>
      </c>
      <c r="L5445" t="s">
        <v>51</v>
      </c>
      <c r="M5445" s="2">
        <v>42156</v>
      </c>
      <c r="N5445" s="2">
        <v>42886</v>
      </c>
      <c r="O5445" t="s">
        <v>21</v>
      </c>
      <c r="P5445">
        <v>0.16</v>
      </c>
    </row>
    <row r="5446" spans="1:16">
      <c r="A5446" s="1">
        <v>42309</v>
      </c>
      <c r="B5446" t="s">
        <v>55</v>
      </c>
      <c r="C5446" t="s">
        <v>93</v>
      </c>
      <c r="D5446" s="4">
        <v>238285.19999999998</v>
      </c>
      <c r="E5446" s="4">
        <v>38864.316119999996</v>
      </c>
      <c r="F5446" s="3">
        <v>0.16309999999999999</v>
      </c>
      <c r="G5446" s="5">
        <v>3818.6730769230767</v>
      </c>
      <c r="H5446" s="4">
        <v>622.8255788461538</v>
      </c>
      <c r="I5446">
        <v>62.4</v>
      </c>
      <c r="J5446" t="s">
        <v>10</v>
      </c>
      <c r="K5446" t="s">
        <v>11</v>
      </c>
      <c r="L5446" t="s">
        <v>94</v>
      </c>
      <c r="M5446" s="2">
        <v>41287</v>
      </c>
      <c r="N5446" s="2">
        <v>42499</v>
      </c>
      <c r="O5446" t="s">
        <v>21</v>
      </c>
      <c r="P5446">
        <v>0.15</v>
      </c>
    </row>
    <row r="5447" spans="1:16">
      <c r="A5447" s="1">
        <v>42309</v>
      </c>
      <c r="B5447" t="s">
        <v>55</v>
      </c>
      <c r="C5447" t="s">
        <v>95</v>
      </c>
      <c r="D5447" s="4">
        <v>161366.39999999999</v>
      </c>
      <c r="E5447" s="4">
        <v>36614.036160000003</v>
      </c>
      <c r="F5447" s="3">
        <v>0.22690000000000002</v>
      </c>
      <c r="G5447" s="5">
        <v>1190.0176991150443</v>
      </c>
      <c r="H5447" s="4">
        <v>270.01501592920357</v>
      </c>
      <c r="I5447">
        <v>135.6</v>
      </c>
      <c r="J5447" t="s">
        <v>10</v>
      </c>
      <c r="K5447" t="s">
        <v>20</v>
      </c>
      <c r="L5447" t="s">
        <v>20</v>
      </c>
      <c r="M5447" s="2">
        <v>41974</v>
      </c>
      <c r="N5447" s="2">
        <v>42499</v>
      </c>
      <c r="O5447" t="s">
        <v>21</v>
      </c>
      <c r="P5447">
        <v>0.14000000000000001</v>
      </c>
    </row>
    <row r="5448" spans="1:16">
      <c r="A5448" s="1">
        <v>42309</v>
      </c>
      <c r="B5448" t="s">
        <v>55</v>
      </c>
      <c r="C5448" t="s">
        <v>96</v>
      </c>
      <c r="D5448" s="4">
        <v>836026.91999999993</v>
      </c>
      <c r="E5448" s="4">
        <v>143796.63023999997</v>
      </c>
      <c r="F5448" s="3">
        <v>0.17199999999999999</v>
      </c>
      <c r="G5448" s="5">
        <v>1562.0831838565023</v>
      </c>
      <c r="H5448" s="4">
        <v>268.67830762331835</v>
      </c>
      <c r="I5448">
        <v>535.19999999999993</v>
      </c>
      <c r="J5448" t="s">
        <v>10</v>
      </c>
      <c r="K5448" t="s">
        <v>76</v>
      </c>
      <c r="L5448" t="s">
        <v>76</v>
      </c>
      <c r="M5448" s="2">
        <v>41974</v>
      </c>
      <c r="N5448" s="2">
        <v>42499</v>
      </c>
      <c r="O5448" t="s">
        <v>21</v>
      </c>
      <c r="P5448">
        <v>0.14000000000000001</v>
      </c>
    </row>
    <row r="5449" spans="1:16">
      <c r="A5449" s="1">
        <v>42309</v>
      </c>
      <c r="B5449" t="s">
        <v>55</v>
      </c>
      <c r="C5449" t="s">
        <v>343</v>
      </c>
      <c r="D5449" s="4">
        <v>732351.6</v>
      </c>
      <c r="E5449" s="4">
        <v>122375.95236</v>
      </c>
      <c r="F5449" s="3">
        <v>0.1671</v>
      </c>
      <c r="G5449" s="5">
        <v>1872.064417177914</v>
      </c>
      <c r="H5449" s="4">
        <v>312.82196411042946</v>
      </c>
      <c r="I5449">
        <v>391.2</v>
      </c>
      <c r="J5449" t="s">
        <v>10</v>
      </c>
      <c r="K5449" t="s">
        <v>20</v>
      </c>
      <c r="L5449" t="s">
        <v>20</v>
      </c>
      <c r="M5449" s="2">
        <v>41331</v>
      </c>
      <c r="N5449" s="2">
        <v>42499</v>
      </c>
      <c r="O5449" t="s">
        <v>21</v>
      </c>
      <c r="P5449">
        <v>0.16</v>
      </c>
    </row>
    <row r="5450" spans="1:16">
      <c r="A5450" s="1">
        <v>42309</v>
      </c>
      <c r="B5450" t="s">
        <v>55</v>
      </c>
      <c r="C5450" t="s">
        <v>97</v>
      </c>
      <c r="D5450" s="4">
        <v>416631.6</v>
      </c>
      <c r="E5450" s="4">
        <v>96450.215400000001</v>
      </c>
      <c r="F5450" s="3">
        <v>0.23150000000000001</v>
      </c>
      <c r="G5450" s="5">
        <v>1350.9455252918287</v>
      </c>
      <c r="H5450" s="4">
        <v>312.74388910505837</v>
      </c>
      <c r="I5450">
        <v>308.39999999999998</v>
      </c>
      <c r="J5450" t="s">
        <v>10</v>
      </c>
      <c r="K5450" t="s">
        <v>20</v>
      </c>
      <c r="L5450" t="s">
        <v>20</v>
      </c>
      <c r="M5450" s="2">
        <v>41331</v>
      </c>
      <c r="N5450" s="2">
        <v>42499</v>
      </c>
      <c r="O5450" t="s">
        <v>21</v>
      </c>
      <c r="P5450">
        <v>0.16</v>
      </c>
    </row>
    <row r="5451" spans="1:16">
      <c r="A5451" s="1">
        <v>42309</v>
      </c>
      <c r="B5451" t="s">
        <v>55</v>
      </c>
      <c r="C5451" t="s">
        <v>98</v>
      </c>
      <c r="D5451" s="4">
        <v>1600315.32</v>
      </c>
      <c r="E5451" s="4">
        <v>232685.84752799998</v>
      </c>
      <c r="F5451" s="3">
        <v>0.14539999999999997</v>
      </c>
      <c r="G5451" s="5">
        <v>3244.7593673965939</v>
      </c>
      <c r="H5451" s="4">
        <v>471.7880120194647</v>
      </c>
      <c r="I5451">
        <v>493.2</v>
      </c>
      <c r="J5451" t="s">
        <v>47</v>
      </c>
      <c r="K5451" t="s">
        <v>100</v>
      </c>
      <c r="L5451" t="s">
        <v>99</v>
      </c>
      <c r="M5451" s="2">
        <v>41241</v>
      </c>
      <c r="N5451" s="2">
        <v>43229</v>
      </c>
      <c r="O5451" t="s">
        <v>21</v>
      </c>
      <c r="P5451">
        <v>0.13</v>
      </c>
    </row>
    <row r="5452" spans="1:16">
      <c r="A5452" s="1">
        <v>42309</v>
      </c>
      <c r="B5452" t="s">
        <v>55</v>
      </c>
      <c r="C5452" t="s">
        <v>386</v>
      </c>
      <c r="D5452" s="4">
        <v>665502.16799999995</v>
      </c>
      <c r="E5452" s="4">
        <v>64886.461380000008</v>
      </c>
      <c r="F5452" s="3">
        <v>9.7500000000000017E-2</v>
      </c>
      <c r="G5452" s="5">
        <v>2858.6862886597937</v>
      </c>
      <c r="H5452" s="4">
        <v>278.72191314432996</v>
      </c>
      <c r="I5452">
        <v>232.79999999999998</v>
      </c>
      <c r="J5452" t="s">
        <v>34</v>
      </c>
      <c r="K5452" t="s">
        <v>58</v>
      </c>
      <c r="L5452" t="s">
        <v>57</v>
      </c>
      <c r="M5452" s="2">
        <v>42135</v>
      </c>
      <c r="N5452" s="2">
        <v>43961</v>
      </c>
      <c r="O5452" t="s">
        <v>21</v>
      </c>
      <c r="P5452">
        <v>0.08</v>
      </c>
    </row>
    <row r="5453" spans="1:16">
      <c r="A5453" s="1">
        <v>42309</v>
      </c>
      <c r="B5453" t="s">
        <v>55</v>
      </c>
      <c r="C5453" t="s">
        <v>102</v>
      </c>
      <c r="D5453" s="4">
        <v>300342</v>
      </c>
      <c r="E5453" s="4">
        <v>52259.508000000002</v>
      </c>
      <c r="F5453" s="3">
        <v>0.17400000000000002</v>
      </c>
      <c r="G5453" s="5">
        <v>632.03282828282829</v>
      </c>
      <c r="H5453" s="4">
        <v>109.97371212121213</v>
      </c>
      <c r="I5453">
        <v>475.2</v>
      </c>
      <c r="J5453" t="s">
        <v>34</v>
      </c>
      <c r="K5453" t="s">
        <v>58</v>
      </c>
      <c r="L5453" t="s">
        <v>57</v>
      </c>
      <c r="M5453" s="2">
        <v>41332</v>
      </c>
      <c r="N5453" s="2">
        <v>44325</v>
      </c>
      <c r="O5453" t="s">
        <v>21</v>
      </c>
      <c r="P5453">
        <v>0.08</v>
      </c>
    </row>
    <row r="5454" spans="1:16">
      <c r="A5454" s="1">
        <v>42309</v>
      </c>
      <c r="B5454" t="s">
        <v>55</v>
      </c>
      <c r="C5454" t="s">
        <v>344</v>
      </c>
      <c r="D5454" s="4">
        <v>1641751.4279999998</v>
      </c>
      <c r="E5454" s="4">
        <v>98997.6111084</v>
      </c>
      <c r="F5454" s="3">
        <v>6.0300000000000006E-2</v>
      </c>
      <c r="G5454" s="5">
        <v>2923.3465598290595</v>
      </c>
      <c r="H5454" s="4">
        <v>176.27779755769231</v>
      </c>
      <c r="I5454">
        <v>561.6</v>
      </c>
      <c r="J5454" t="s">
        <v>34</v>
      </c>
      <c r="K5454" t="s">
        <v>58</v>
      </c>
      <c r="L5454" t="s">
        <v>57</v>
      </c>
      <c r="M5454" s="2">
        <v>42019</v>
      </c>
      <c r="N5454" s="2">
        <v>44940</v>
      </c>
      <c r="O5454" t="s">
        <v>21</v>
      </c>
      <c r="P5454">
        <v>0.05</v>
      </c>
    </row>
    <row r="5455" spans="1:16">
      <c r="A5455" s="1">
        <v>42309</v>
      </c>
      <c r="B5455" t="s">
        <v>55</v>
      </c>
      <c r="C5455" t="s">
        <v>104</v>
      </c>
      <c r="D5455" s="4">
        <v>577244.076</v>
      </c>
      <c r="E5455" s="4">
        <v>76715.737700400001</v>
      </c>
      <c r="F5455" s="3">
        <v>0.13289999999999999</v>
      </c>
      <c r="G5455" s="5">
        <v>349.84489454545457</v>
      </c>
      <c r="H5455" s="4">
        <v>46.494386485090907</v>
      </c>
      <c r="I5455">
        <v>1650</v>
      </c>
      <c r="J5455" t="s">
        <v>34</v>
      </c>
      <c r="K5455" t="s">
        <v>58</v>
      </c>
      <c r="L5455" t="s">
        <v>57</v>
      </c>
      <c r="M5455" s="2">
        <v>41261</v>
      </c>
      <c r="N5455" s="2">
        <v>44332</v>
      </c>
      <c r="O5455" t="s">
        <v>30</v>
      </c>
      <c r="P5455">
        <v>7.0000000000000007E-2</v>
      </c>
    </row>
    <row r="5456" spans="1:16">
      <c r="A5456" s="1">
        <v>42309</v>
      </c>
      <c r="B5456" t="s">
        <v>55</v>
      </c>
      <c r="C5456" t="s">
        <v>247</v>
      </c>
      <c r="D5456" s="4">
        <v>64966.44</v>
      </c>
      <c r="E5456" s="4">
        <v>10342.657248000001</v>
      </c>
      <c r="F5456" s="3">
        <v>0.15920000000000001</v>
      </c>
      <c r="G5456" s="5">
        <v>2706.9349999999999</v>
      </c>
      <c r="H5456" s="4">
        <v>430.94405200000006</v>
      </c>
      <c r="I5456">
        <v>24</v>
      </c>
      <c r="J5456" t="s">
        <v>10</v>
      </c>
      <c r="K5456" t="s">
        <v>12</v>
      </c>
      <c r="L5456" t="s">
        <v>27</v>
      </c>
      <c r="M5456" s="2">
        <v>41893</v>
      </c>
      <c r="N5456" s="2">
        <v>42623</v>
      </c>
      <c r="O5456" t="s">
        <v>21</v>
      </c>
      <c r="P5456">
        <v>0.15</v>
      </c>
    </row>
    <row r="5457" spans="1:18">
      <c r="A5457" s="1">
        <v>42309</v>
      </c>
      <c r="B5457" t="s">
        <v>55</v>
      </c>
      <c r="C5457" t="s">
        <v>249</v>
      </c>
      <c r="D5457" s="4">
        <v>32379.599999999999</v>
      </c>
      <c r="E5457" s="4">
        <v>7440.8320800000001</v>
      </c>
      <c r="F5457" s="3">
        <v>0.2298</v>
      </c>
      <c r="G5457" s="5">
        <v>2248.5833333333335</v>
      </c>
      <c r="H5457" s="4">
        <v>516.72445000000005</v>
      </c>
      <c r="I5457">
        <v>14.399999999999999</v>
      </c>
      <c r="J5457" t="s">
        <v>10</v>
      </c>
      <c r="K5457" t="s">
        <v>11</v>
      </c>
      <c r="L5457" t="s">
        <v>94</v>
      </c>
      <c r="M5457" s="2">
        <v>41902</v>
      </c>
      <c r="N5457" s="2">
        <v>42266</v>
      </c>
      <c r="O5457" t="s">
        <v>21</v>
      </c>
      <c r="P5457">
        <v>0.15</v>
      </c>
    </row>
    <row r="5458" spans="1:18">
      <c r="A5458" s="1">
        <v>42309</v>
      </c>
      <c r="B5458" t="s">
        <v>55</v>
      </c>
      <c r="C5458" t="s">
        <v>254</v>
      </c>
      <c r="D5458" s="4">
        <v>31609.199999999997</v>
      </c>
      <c r="E5458" s="4">
        <v>7801.1505599999991</v>
      </c>
      <c r="F5458" s="3">
        <v>0.24679999999999999</v>
      </c>
      <c r="G5458" s="5">
        <v>2195.0833333333335</v>
      </c>
      <c r="H5458" s="4">
        <v>541.74656666666669</v>
      </c>
      <c r="I5458">
        <v>14.399999999999999</v>
      </c>
      <c r="J5458" t="s">
        <v>10</v>
      </c>
      <c r="K5458" t="s">
        <v>11</v>
      </c>
      <c r="L5458" t="s">
        <v>94</v>
      </c>
      <c r="M5458" s="2">
        <v>41533</v>
      </c>
      <c r="N5458" s="2">
        <v>42628</v>
      </c>
      <c r="O5458" t="s">
        <v>21</v>
      </c>
      <c r="P5458">
        <v>0.16</v>
      </c>
    </row>
    <row r="5459" spans="1:18">
      <c r="A5459" s="1">
        <v>42309</v>
      </c>
      <c r="B5459" t="s">
        <v>55</v>
      </c>
      <c r="C5459" t="s">
        <v>255</v>
      </c>
      <c r="D5459" s="4">
        <v>39540</v>
      </c>
      <c r="E5459" s="4">
        <v>7322.808</v>
      </c>
      <c r="F5459" s="3">
        <v>0.1852</v>
      </c>
      <c r="G5459" s="5">
        <v>2745.8333333333335</v>
      </c>
      <c r="H5459" s="4">
        <v>508.52833333333336</v>
      </c>
      <c r="I5459">
        <v>14.399999999999999</v>
      </c>
      <c r="J5459" t="s">
        <v>10</v>
      </c>
      <c r="K5459" t="s">
        <v>11</v>
      </c>
      <c r="L5459" t="s">
        <v>94</v>
      </c>
      <c r="M5459" s="2">
        <v>41518</v>
      </c>
      <c r="N5459" s="2">
        <v>42613</v>
      </c>
      <c r="O5459" t="s">
        <v>21</v>
      </c>
      <c r="P5459">
        <v>0.17</v>
      </c>
    </row>
    <row r="5460" spans="1:18">
      <c r="A5460" s="1">
        <v>42309</v>
      </c>
      <c r="B5460" t="s">
        <v>55</v>
      </c>
      <c r="C5460" t="s">
        <v>400</v>
      </c>
      <c r="D5460" s="4">
        <v>59259.6</v>
      </c>
      <c r="E5460" s="4">
        <v>10080.057960000002</v>
      </c>
      <c r="F5460" s="3">
        <v>0.17010000000000003</v>
      </c>
      <c r="G5460" s="5">
        <v>4115.25</v>
      </c>
      <c r="H5460" s="4">
        <v>700.00402500000018</v>
      </c>
      <c r="I5460">
        <v>14.399999999999999</v>
      </c>
      <c r="J5460" t="s">
        <v>47</v>
      </c>
      <c r="K5460" t="s">
        <v>48</v>
      </c>
      <c r="L5460" t="s">
        <v>46</v>
      </c>
      <c r="M5460" s="2">
        <v>42309</v>
      </c>
      <c r="N5460" s="2">
        <v>42674</v>
      </c>
      <c r="O5460" t="s">
        <v>21</v>
      </c>
      <c r="P5460">
        <v>0.16</v>
      </c>
    </row>
    <row r="5461" spans="1:18">
      <c r="A5461" s="1">
        <v>42309</v>
      </c>
      <c r="B5461" t="s">
        <v>55</v>
      </c>
      <c r="C5461" t="s">
        <v>257</v>
      </c>
      <c r="D5461" s="4">
        <v>12849.6</v>
      </c>
      <c r="E5461" s="4">
        <v>6839.8420800000004</v>
      </c>
      <c r="F5461" s="3">
        <v>0.5323</v>
      </c>
      <c r="G5461" s="5">
        <v>892.33333333333348</v>
      </c>
      <c r="H5461" s="4">
        <v>474.9890333333334</v>
      </c>
      <c r="I5461">
        <v>14.399999999999999</v>
      </c>
      <c r="J5461" t="s">
        <v>10</v>
      </c>
      <c r="K5461" t="s">
        <v>11</v>
      </c>
      <c r="L5461" t="s">
        <v>94</v>
      </c>
      <c r="M5461" s="2">
        <v>41541</v>
      </c>
      <c r="N5461" s="2">
        <v>42361</v>
      </c>
      <c r="O5461" t="s">
        <v>21</v>
      </c>
      <c r="P5461">
        <v>0.16</v>
      </c>
    </row>
    <row r="5462" spans="1:18">
      <c r="A5462" s="1">
        <v>42309</v>
      </c>
      <c r="B5462" t="s">
        <v>55</v>
      </c>
      <c r="C5462" t="s">
        <v>392</v>
      </c>
      <c r="D5462" s="4">
        <v>32737.199999999997</v>
      </c>
      <c r="E5462" s="4">
        <v>7198.9102800000001</v>
      </c>
      <c r="F5462" s="3">
        <v>0.21990000000000001</v>
      </c>
      <c r="G5462" s="5">
        <v>2273.4166666666665</v>
      </c>
      <c r="H5462" s="4">
        <v>499.92432500000007</v>
      </c>
      <c r="I5462">
        <v>14.399999999999999</v>
      </c>
      <c r="J5462" t="s">
        <v>10</v>
      </c>
      <c r="K5462" t="s">
        <v>11</v>
      </c>
      <c r="L5462" t="s">
        <v>94</v>
      </c>
      <c r="M5462" s="2">
        <v>42266</v>
      </c>
      <c r="N5462" s="2">
        <v>42631</v>
      </c>
      <c r="O5462" t="s">
        <v>21</v>
      </c>
      <c r="P5462">
        <v>0.15</v>
      </c>
    </row>
    <row r="5463" spans="1:18">
      <c r="A5463" s="1">
        <v>42309</v>
      </c>
      <c r="B5463" t="s">
        <v>55</v>
      </c>
      <c r="C5463" t="s">
        <v>278</v>
      </c>
      <c r="D5463" s="4">
        <v>6438</v>
      </c>
      <c r="E5463" s="4">
        <v>2519.8332000000005</v>
      </c>
      <c r="F5463" s="3">
        <v>0.39140000000000008</v>
      </c>
      <c r="G5463" s="5">
        <v>412.69230769230768</v>
      </c>
      <c r="H5463" s="4">
        <v>161.52776923076925</v>
      </c>
      <c r="I5463">
        <v>15.6</v>
      </c>
      <c r="J5463" t="s">
        <v>47</v>
      </c>
      <c r="K5463" t="s">
        <v>91</v>
      </c>
      <c r="L5463" t="s">
        <v>279</v>
      </c>
      <c r="M5463" s="2">
        <v>41609</v>
      </c>
      <c r="N5463" s="2">
        <v>42338</v>
      </c>
      <c r="O5463" t="s">
        <v>13</v>
      </c>
      <c r="P5463">
        <v>0</v>
      </c>
    </row>
    <row r="5464" spans="1:18">
      <c r="A5464" s="1">
        <v>42309</v>
      </c>
      <c r="B5464" t="s">
        <v>55</v>
      </c>
      <c r="C5464" t="s">
        <v>277</v>
      </c>
      <c r="D5464" s="4">
        <v>10560</v>
      </c>
      <c r="E5464" s="4">
        <v>2159.52</v>
      </c>
      <c r="F5464" s="3">
        <v>0.20449999999999999</v>
      </c>
      <c r="G5464" s="5">
        <v>1466.6666666666667</v>
      </c>
      <c r="H5464" s="4">
        <v>299.93333333333334</v>
      </c>
      <c r="I5464">
        <v>7.1999999999999993</v>
      </c>
      <c r="J5464" t="s">
        <v>47</v>
      </c>
      <c r="K5464" t="s">
        <v>91</v>
      </c>
      <c r="L5464" t="s">
        <v>280</v>
      </c>
      <c r="M5464" s="2">
        <v>41617</v>
      </c>
      <c r="N5464" s="2">
        <v>42346</v>
      </c>
      <c r="O5464" t="s">
        <v>13</v>
      </c>
      <c r="P5464">
        <v>0</v>
      </c>
    </row>
    <row r="5465" spans="1:18">
      <c r="A5465" s="1">
        <v>42309</v>
      </c>
      <c r="B5465" t="s">
        <v>55</v>
      </c>
      <c r="C5465" t="s">
        <v>293</v>
      </c>
      <c r="D5465" s="4">
        <v>28476</v>
      </c>
      <c r="E5465" s="4">
        <v>2847.6</v>
      </c>
      <c r="F5465" s="3">
        <v>9.9999999999999992E-2</v>
      </c>
      <c r="G5465" s="5">
        <v>11865</v>
      </c>
      <c r="H5465" s="4">
        <v>1186.5</v>
      </c>
      <c r="I5465">
        <v>2.4</v>
      </c>
      <c r="J5465" t="s">
        <v>34</v>
      </c>
      <c r="K5465" t="s">
        <v>36</v>
      </c>
      <c r="L5465" t="s">
        <v>167</v>
      </c>
      <c r="M5465" s="2">
        <v>41712</v>
      </c>
      <c r="N5465" s="2">
        <v>42442</v>
      </c>
      <c r="O5465" t="s">
        <v>16</v>
      </c>
      <c r="P5465">
        <v>0.1</v>
      </c>
      <c r="R5465">
        <f t="shared" ref="R5465" si="418">(N5465-M5465)/365</f>
        <v>2</v>
      </c>
    </row>
    <row r="5466" spans="1:18">
      <c r="A5466" s="1">
        <v>42309</v>
      </c>
      <c r="B5466" t="s">
        <v>55</v>
      </c>
      <c r="C5466" t="s">
        <v>294</v>
      </c>
      <c r="D5466" s="4">
        <v>26808</v>
      </c>
      <c r="E5466" s="4">
        <v>7200.6288000000004</v>
      </c>
      <c r="F5466" s="3">
        <v>0.26860000000000001</v>
      </c>
      <c r="G5466" s="5">
        <v>2792.5</v>
      </c>
      <c r="H5466" s="4">
        <v>750.06550000000004</v>
      </c>
      <c r="I5466">
        <v>9.6</v>
      </c>
      <c r="J5466" t="s">
        <v>10</v>
      </c>
      <c r="K5466" t="s">
        <v>11</v>
      </c>
      <c r="L5466" t="s">
        <v>94</v>
      </c>
      <c r="M5466" s="2">
        <v>41759</v>
      </c>
      <c r="N5466" s="2">
        <v>42670</v>
      </c>
      <c r="O5466" t="s">
        <v>21</v>
      </c>
      <c r="P5466">
        <v>0.18</v>
      </c>
    </row>
    <row r="5467" spans="1:18">
      <c r="A5467" s="1">
        <v>42309</v>
      </c>
      <c r="B5467" t="s">
        <v>55</v>
      </c>
      <c r="C5467" t="s">
        <v>393</v>
      </c>
      <c r="D5467" s="4">
        <v>27255.599999999999</v>
      </c>
      <c r="E5467" s="4">
        <v>13199.887079999999</v>
      </c>
      <c r="F5467" s="3">
        <v>0.48429999999999995</v>
      </c>
      <c r="G5467" s="5">
        <v>405.58928571428567</v>
      </c>
      <c r="H5467" s="4">
        <v>196.42689107142854</v>
      </c>
      <c r="I5467">
        <v>67.2</v>
      </c>
      <c r="J5467" t="s">
        <v>47</v>
      </c>
      <c r="K5467" t="s">
        <v>91</v>
      </c>
      <c r="L5467" t="s">
        <v>276</v>
      </c>
      <c r="M5467" s="2">
        <v>42237</v>
      </c>
      <c r="N5467" s="2">
        <v>42602</v>
      </c>
      <c r="O5467" t="s">
        <v>13</v>
      </c>
      <c r="P5467">
        <v>0</v>
      </c>
    </row>
    <row r="5468" spans="1:18">
      <c r="A5468" s="1">
        <v>42309</v>
      </c>
      <c r="B5468" t="s">
        <v>55</v>
      </c>
      <c r="C5468" t="s">
        <v>89</v>
      </c>
      <c r="D5468" s="4">
        <v>132726</v>
      </c>
      <c r="E5468" s="4">
        <v>26293.0206</v>
      </c>
      <c r="F5468" s="3">
        <v>0.1981</v>
      </c>
      <c r="G5468" s="5">
        <v>2765.125</v>
      </c>
      <c r="H5468" s="4">
        <v>547.77126250000003</v>
      </c>
      <c r="I5468">
        <v>48</v>
      </c>
      <c r="J5468" t="s">
        <v>47</v>
      </c>
      <c r="K5468" t="s">
        <v>91</v>
      </c>
      <c r="L5468" t="s">
        <v>90</v>
      </c>
      <c r="M5468" s="2">
        <v>42163</v>
      </c>
      <c r="N5468" s="2">
        <v>42528</v>
      </c>
      <c r="O5468" t="s">
        <v>21</v>
      </c>
      <c r="P5468">
        <v>0.18</v>
      </c>
    </row>
    <row r="5469" spans="1:18">
      <c r="A5469" s="1">
        <v>42309</v>
      </c>
      <c r="B5469" t="s">
        <v>55</v>
      </c>
      <c r="C5469" t="s">
        <v>189</v>
      </c>
      <c r="D5469" s="4">
        <v>51259.199999999997</v>
      </c>
      <c r="E5469" s="4">
        <v>9313.7966400000023</v>
      </c>
      <c r="F5469" s="3">
        <v>0.18170000000000006</v>
      </c>
      <c r="G5469" s="5">
        <v>3559.666666666667</v>
      </c>
      <c r="H5469" s="4">
        <v>646.79143333333354</v>
      </c>
      <c r="I5469">
        <v>14.399999999999999</v>
      </c>
      <c r="J5469" t="s">
        <v>10</v>
      </c>
      <c r="K5469" t="s">
        <v>11</v>
      </c>
      <c r="L5469" t="s">
        <v>94</v>
      </c>
      <c r="M5469" s="2">
        <v>41804</v>
      </c>
      <c r="N5469" s="2">
        <v>42591</v>
      </c>
      <c r="O5469" t="s">
        <v>21</v>
      </c>
      <c r="P5469">
        <v>0.17</v>
      </c>
    </row>
    <row r="5470" spans="1:18">
      <c r="A5470" s="1">
        <v>42309</v>
      </c>
      <c r="B5470" t="s">
        <v>55</v>
      </c>
      <c r="C5470" t="s">
        <v>287</v>
      </c>
      <c r="D5470" s="4">
        <v>56528.4</v>
      </c>
      <c r="E5470" s="4">
        <v>9078.4610399999983</v>
      </c>
      <c r="F5470" s="3">
        <v>0.16059999999999997</v>
      </c>
      <c r="G5470" s="5">
        <v>4282.454545454546</v>
      </c>
      <c r="H5470" s="4">
        <v>687.76219999999989</v>
      </c>
      <c r="I5470">
        <v>13.2</v>
      </c>
      <c r="J5470" t="s">
        <v>10</v>
      </c>
      <c r="K5470" t="s">
        <v>11</v>
      </c>
      <c r="L5470" t="s">
        <v>9</v>
      </c>
      <c r="M5470" s="2">
        <v>42181</v>
      </c>
      <c r="N5470" s="2">
        <v>42546</v>
      </c>
      <c r="O5470" t="s">
        <v>21</v>
      </c>
      <c r="P5470">
        <v>0.15</v>
      </c>
    </row>
    <row r="5471" spans="1:18">
      <c r="A5471" s="1">
        <v>42309</v>
      </c>
      <c r="B5471" t="s">
        <v>55</v>
      </c>
      <c r="C5471" t="s">
        <v>387</v>
      </c>
      <c r="D5471" s="4">
        <v>29199.599999999999</v>
      </c>
      <c r="E5471" s="4">
        <v>6000.5178000000005</v>
      </c>
      <c r="F5471" s="3">
        <v>0.20550000000000002</v>
      </c>
      <c r="G5471" s="5">
        <v>4055.5</v>
      </c>
      <c r="H5471" s="4">
        <v>833.40525000000014</v>
      </c>
      <c r="I5471">
        <v>7.1999999999999993</v>
      </c>
      <c r="J5471" t="s">
        <v>52</v>
      </c>
      <c r="K5471" t="s">
        <v>52</v>
      </c>
      <c r="L5471" t="s">
        <v>52</v>
      </c>
      <c r="M5471" s="2">
        <v>42236</v>
      </c>
      <c r="N5471" s="2">
        <v>42601</v>
      </c>
      <c r="O5471" t="s">
        <v>21</v>
      </c>
      <c r="P5471">
        <v>0</v>
      </c>
      <c r="Q5471">
        <v>0.1</v>
      </c>
    </row>
    <row r="5472" spans="1:18">
      <c r="A5472" s="1">
        <v>42339</v>
      </c>
      <c r="B5472" t="s">
        <v>55</v>
      </c>
      <c r="C5472" t="s">
        <v>56</v>
      </c>
      <c r="D5472" s="4">
        <v>1021546.7999999999</v>
      </c>
      <c r="E5472" s="4">
        <v>132494.61996000001</v>
      </c>
      <c r="F5472" s="3">
        <v>0.12970000000000001</v>
      </c>
      <c r="G5472" s="5">
        <v>847.89741035856571</v>
      </c>
      <c r="H5472" s="4">
        <v>109.97229412350599</v>
      </c>
      <c r="I5472">
        <v>1204.8</v>
      </c>
      <c r="J5472" t="s">
        <v>34</v>
      </c>
      <c r="K5472" t="s">
        <v>58</v>
      </c>
      <c r="L5472" t="s">
        <v>57</v>
      </c>
      <c r="M5472" s="2">
        <v>41270</v>
      </c>
      <c r="N5472" s="2">
        <v>44325</v>
      </c>
      <c r="O5472" t="s">
        <v>16</v>
      </c>
      <c r="P5472">
        <v>0.08</v>
      </c>
    </row>
    <row r="5473" spans="1:16">
      <c r="A5473" s="1">
        <v>42339</v>
      </c>
      <c r="B5473" t="s">
        <v>55</v>
      </c>
      <c r="C5473" t="s">
        <v>59</v>
      </c>
      <c r="D5473" s="4">
        <v>943554</v>
      </c>
      <c r="E5473" s="4">
        <v>98223.971399999995</v>
      </c>
      <c r="F5473" s="3">
        <v>0.1041</v>
      </c>
      <c r="G5473" s="5">
        <v>1104.3469101123596</v>
      </c>
      <c r="H5473" s="4">
        <v>114.96251334269662</v>
      </c>
      <c r="I5473">
        <v>854.4</v>
      </c>
      <c r="J5473" t="s">
        <v>34</v>
      </c>
      <c r="K5473" t="s">
        <v>58</v>
      </c>
      <c r="L5473" t="s">
        <v>57</v>
      </c>
      <c r="M5473" s="2">
        <v>41286</v>
      </c>
      <c r="N5473" s="2">
        <v>44325</v>
      </c>
      <c r="O5473" t="s">
        <v>16</v>
      </c>
      <c r="P5473">
        <v>0.08</v>
      </c>
    </row>
    <row r="5474" spans="1:16">
      <c r="A5474" s="1">
        <v>42339</v>
      </c>
      <c r="B5474" t="s">
        <v>55</v>
      </c>
      <c r="C5474" t="s">
        <v>331</v>
      </c>
      <c r="D5474" s="4">
        <v>548716.02</v>
      </c>
      <c r="E5474" s="4">
        <v>80167.410522000006</v>
      </c>
      <c r="F5474" s="3">
        <v>0.14610000000000001</v>
      </c>
      <c r="G5474" s="5">
        <v>1016.1407777777778</v>
      </c>
      <c r="H5474" s="4">
        <v>148.45816763333335</v>
      </c>
      <c r="I5474">
        <v>540</v>
      </c>
      <c r="J5474" t="s">
        <v>34</v>
      </c>
      <c r="K5474" t="s">
        <v>58</v>
      </c>
      <c r="L5474" t="s">
        <v>57</v>
      </c>
      <c r="M5474" s="2">
        <v>41877</v>
      </c>
      <c r="N5474" s="2">
        <v>43702</v>
      </c>
      <c r="O5474" t="s">
        <v>16</v>
      </c>
      <c r="P5474">
        <v>0.08</v>
      </c>
    </row>
    <row r="5475" spans="1:16">
      <c r="A5475" s="1">
        <v>42339</v>
      </c>
      <c r="B5475" t="s">
        <v>55</v>
      </c>
      <c r="C5475" t="s">
        <v>311</v>
      </c>
      <c r="D5475" s="4">
        <v>809751.6</v>
      </c>
      <c r="E5475" s="4">
        <v>78788.830679999985</v>
      </c>
      <c r="F5475" s="3">
        <v>9.7299999999999984E-2</v>
      </c>
      <c r="G5475" s="5">
        <v>1285.32</v>
      </c>
      <c r="H5475" s="4">
        <v>125.06163599999998</v>
      </c>
      <c r="I5475">
        <v>630</v>
      </c>
      <c r="J5475" t="s">
        <v>34</v>
      </c>
      <c r="K5475" t="s">
        <v>58</v>
      </c>
      <c r="L5475" t="s">
        <v>57</v>
      </c>
      <c r="M5475" s="2">
        <v>41757</v>
      </c>
      <c r="N5475" s="2">
        <v>43948</v>
      </c>
      <c r="O5475" t="s">
        <v>16</v>
      </c>
      <c r="P5475">
        <v>0.08</v>
      </c>
    </row>
    <row r="5476" spans="1:16">
      <c r="A5476" s="1">
        <v>42339</v>
      </c>
      <c r="B5476" t="s">
        <v>55</v>
      </c>
      <c r="C5476" t="s">
        <v>60</v>
      </c>
      <c r="D5476" s="4">
        <v>281498.16000000003</v>
      </c>
      <c r="E5476" s="4">
        <v>27586.819680000004</v>
      </c>
      <c r="F5476" s="3">
        <v>9.8000000000000004E-2</v>
      </c>
      <c r="G5476" s="5">
        <v>1122.4009569377993</v>
      </c>
      <c r="H5476" s="4">
        <v>109.99529377990433</v>
      </c>
      <c r="I5476">
        <v>250.79999999999998</v>
      </c>
      <c r="J5476" t="s">
        <v>62</v>
      </c>
      <c r="K5476" t="s">
        <v>61</v>
      </c>
      <c r="L5476" t="s">
        <v>61</v>
      </c>
      <c r="M5476" s="2">
        <v>41243</v>
      </c>
      <c r="N5476" s="2">
        <v>43229</v>
      </c>
      <c r="O5476" t="s">
        <v>13</v>
      </c>
      <c r="P5476">
        <v>0</v>
      </c>
    </row>
    <row r="5477" spans="1:16">
      <c r="A5477" s="1">
        <v>42339</v>
      </c>
      <c r="B5477" t="s">
        <v>55</v>
      </c>
      <c r="C5477" t="s">
        <v>389</v>
      </c>
      <c r="D5477" s="4">
        <v>526406.40000000002</v>
      </c>
      <c r="E5477" s="4">
        <v>46639.607040000003</v>
      </c>
      <c r="F5477" s="3">
        <v>8.8599999999999998E-2</v>
      </c>
      <c r="G5477" s="5">
        <v>2030.8888888888891</v>
      </c>
      <c r="H5477" s="4">
        <v>179.93675555555558</v>
      </c>
      <c r="I5477">
        <v>259.2</v>
      </c>
      <c r="J5477" t="s">
        <v>34</v>
      </c>
      <c r="K5477" t="s">
        <v>58</v>
      </c>
      <c r="L5477" t="s">
        <v>57</v>
      </c>
      <c r="M5477" s="2">
        <v>42139</v>
      </c>
      <c r="N5477" s="2">
        <v>43965</v>
      </c>
      <c r="O5477" t="s">
        <v>16</v>
      </c>
      <c r="P5477">
        <v>0.08</v>
      </c>
    </row>
    <row r="5478" spans="1:16">
      <c r="A5478" s="1">
        <v>42339</v>
      </c>
      <c r="B5478" t="s">
        <v>55</v>
      </c>
      <c r="C5478" t="s">
        <v>63</v>
      </c>
      <c r="D5478" s="4">
        <v>499297.19999999995</v>
      </c>
      <c r="E5478" s="4">
        <v>90173.074319999985</v>
      </c>
      <c r="F5478" s="3">
        <v>0.18059999999999998</v>
      </c>
      <c r="G5478" s="5">
        <v>498.30059880239514</v>
      </c>
      <c r="H5478" s="4">
        <v>89.993088143712555</v>
      </c>
      <c r="I5478">
        <v>1002</v>
      </c>
      <c r="J5478" t="s">
        <v>34</v>
      </c>
      <c r="K5478" t="s">
        <v>58</v>
      </c>
      <c r="L5478" t="s">
        <v>57</v>
      </c>
      <c r="M5478" s="2">
        <v>42098</v>
      </c>
      <c r="N5478" s="2">
        <v>44325</v>
      </c>
      <c r="O5478" t="s">
        <v>16</v>
      </c>
      <c r="P5478">
        <v>7.0000000000000007E-2</v>
      </c>
    </row>
    <row r="5479" spans="1:16">
      <c r="A5479" s="1">
        <v>42339</v>
      </c>
      <c r="B5479" t="s">
        <v>55</v>
      </c>
      <c r="C5479" t="s">
        <v>64</v>
      </c>
      <c r="D5479" s="4">
        <v>260565.59999999998</v>
      </c>
      <c r="E5479" s="4">
        <v>52816.647119999994</v>
      </c>
      <c r="F5479" s="3">
        <v>0.20269999999999999</v>
      </c>
      <c r="G5479" s="5">
        <v>1332.1349693251534</v>
      </c>
      <c r="H5479" s="4">
        <v>270.02375828220858</v>
      </c>
      <c r="I5479">
        <v>195.6</v>
      </c>
      <c r="J5479" t="s">
        <v>10</v>
      </c>
      <c r="K5479" t="s">
        <v>12</v>
      </c>
      <c r="L5479" t="s">
        <v>27</v>
      </c>
      <c r="M5479" s="2">
        <v>41299</v>
      </c>
      <c r="N5479" s="2">
        <v>42499</v>
      </c>
      <c r="O5479" t="s">
        <v>21</v>
      </c>
      <c r="P5479">
        <v>0.16</v>
      </c>
    </row>
    <row r="5480" spans="1:16">
      <c r="A5480" s="1">
        <v>42339</v>
      </c>
      <c r="B5480" t="s">
        <v>55</v>
      </c>
      <c r="C5480" t="s">
        <v>84</v>
      </c>
      <c r="D5480" s="4">
        <v>387634.8</v>
      </c>
      <c r="E5480" s="4">
        <v>71092.222320000001</v>
      </c>
      <c r="F5480" s="3">
        <v>0.18340000000000001</v>
      </c>
      <c r="G5480" s="5">
        <v>2139.2649006622519</v>
      </c>
      <c r="H5480" s="4">
        <v>392.34118278145701</v>
      </c>
      <c r="I5480">
        <v>181.2</v>
      </c>
      <c r="J5480" t="s">
        <v>10</v>
      </c>
      <c r="K5480" t="s">
        <v>20</v>
      </c>
      <c r="L5480" t="s">
        <v>20</v>
      </c>
      <c r="M5480" s="2">
        <v>42134</v>
      </c>
      <c r="N5480" s="2">
        <v>42864</v>
      </c>
      <c r="O5480" t="s">
        <v>21</v>
      </c>
      <c r="P5480">
        <v>0.16</v>
      </c>
    </row>
    <row r="5481" spans="1:16">
      <c r="A5481" s="1">
        <v>42339</v>
      </c>
      <c r="B5481" t="s">
        <v>55</v>
      </c>
      <c r="C5481" t="s">
        <v>66</v>
      </c>
      <c r="D5481" s="4">
        <v>143674.79999999999</v>
      </c>
      <c r="E5481" s="4">
        <v>36004.904880000002</v>
      </c>
      <c r="F5481" s="3">
        <v>0.25060000000000004</v>
      </c>
      <c r="G5481" s="5">
        <v>1197.29</v>
      </c>
      <c r="H5481" s="4">
        <v>300.04087400000003</v>
      </c>
      <c r="I5481">
        <v>120</v>
      </c>
      <c r="J5481" t="s">
        <v>10</v>
      </c>
      <c r="K5481" t="s">
        <v>20</v>
      </c>
      <c r="L5481" t="s">
        <v>20</v>
      </c>
      <c r="M5481" s="2">
        <v>41279</v>
      </c>
      <c r="N5481" s="2">
        <v>42499</v>
      </c>
      <c r="O5481" t="s">
        <v>21</v>
      </c>
      <c r="P5481">
        <v>0.16</v>
      </c>
    </row>
    <row r="5482" spans="1:16">
      <c r="A5482" s="1">
        <v>42339</v>
      </c>
      <c r="B5482" t="s">
        <v>55</v>
      </c>
      <c r="C5482" t="s">
        <v>354</v>
      </c>
      <c r="D5482" s="4">
        <v>200141.28</v>
      </c>
      <c r="E5482" s="4">
        <v>29320.697519999994</v>
      </c>
      <c r="F5482" s="3">
        <v>0.14649999999999996</v>
      </c>
      <c r="G5482" s="5">
        <v>3032.4436363636364</v>
      </c>
      <c r="H5482" s="4">
        <v>444.25299272727261</v>
      </c>
      <c r="I5482">
        <v>66</v>
      </c>
      <c r="J5482" t="s">
        <v>10</v>
      </c>
      <c r="K5482" t="s">
        <v>11</v>
      </c>
      <c r="L5482" t="s">
        <v>42</v>
      </c>
      <c r="M5482" s="2">
        <v>42156</v>
      </c>
      <c r="N5482" s="2">
        <v>42886</v>
      </c>
      <c r="O5482" t="s">
        <v>21</v>
      </c>
      <c r="P5482">
        <v>0.13</v>
      </c>
    </row>
    <row r="5483" spans="1:16">
      <c r="A5483" s="1">
        <v>42339</v>
      </c>
      <c r="B5483" t="s">
        <v>55</v>
      </c>
      <c r="C5483" t="s">
        <v>355</v>
      </c>
      <c r="D5483" s="4">
        <v>165727.19999999998</v>
      </c>
      <c r="E5483" s="4">
        <v>24958.516320000002</v>
      </c>
      <c r="F5483" s="3">
        <v>0.15060000000000004</v>
      </c>
      <c r="G5483" s="5">
        <v>2422.9122807017543</v>
      </c>
      <c r="H5483" s="4">
        <v>364.89058947368432</v>
      </c>
      <c r="I5483">
        <v>68.399999999999991</v>
      </c>
      <c r="J5483" t="s">
        <v>10</v>
      </c>
      <c r="K5483" t="s">
        <v>11</v>
      </c>
      <c r="L5483" t="s">
        <v>42</v>
      </c>
      <c r="M5483" s="2">
        <v>42156</v>
      </c>
      <c r="N5483" s="2">
        <v>42886</v>
      </c>
      <c r="O5483" t="s">
        <v>21</v>
      </c>
      <c r="P5483">
        <v>0.13</v>
      </c>
    </row>
    <row r="5484" spans="1:16">
      <c r="A5484" s="1">
        <v>42339</v>
      </c>
      <c r="B5484" t="s">
        <v>55</v>
      </c>
      <c r="C5484" t="s">
        <v>356</v>
      </c>
      <c r="D5484" s="4">
        <v>343377.36</v>
      </c>
      <c r="E5484" s="4">
        <v>48244.519080000005</v>
      </c>
      <c r="F5484" s="3">
        <v>0.14050000000000001</v>
      </c>
      <c r="G5484" s="5">
        <v>4769.13</v>
      </c>
      <c r="H5484" s="4">
        <v>670.06276500000013</v>
      </c>
      <c r="I5484">
        <v>72</v>
      </c>
      <c r="J5484" t="s">
        <v>10</v>
      </c>
      <c r="K5484" t="s">
        <v>11</v>
      </c>
      <c r="L5484" t="s">
        <v>42</v>
      </c>
      <c r="M5484" s="2">
        <v>42159</v>
      </c>
      <c r="N5484" s="2">
        <v>42889</v>
      </c>
      <c r="O5484" t="s">
        <v>21</v>
      </c>
      <c r="P5484">
        <v>0.13</v>
      </c>
    </row>
    <row r="5485" spans="1:16">
      <c r="A5485" s="1">
        <v>42339</v>
      </c>
      <c r="B5485" t="s">
        <v>55</v>
      </c>
      <c r="C5485" t="s">
        <v>74</v>
      </c>
      <c r="D5485" s="4">
        <v>343522.8</v>
      </c>
      <c r="E5485" s="4">
        <v>74681.856719999996</v>
      </c>
      <c r="F5485" s="3">
        <v>0.21740000000000001</v>
      </c>
      <c r="G5485" s="5">
        <v>1823.3694267515923</v>
      </c>
      <c r="H5485" s="4">
        <v>396.40051337579615</v>
      </c>
      <c r="I5485">
        <v>188.4</v>
      </c>
      <c r="J5485" t="s">
        <v>10</v>
      </c>
      <c r="K5485" t="s">
        <v>20</v>
      </c>
      <c r="L5485" t="s">
        <v>20</v>
      </c>
      <c r="M5485" s="2">
        <v>42156</v>
      </c>
      <c r="N5485" s="2">
        <v>42886</v>
      </c>
      <c r="O5485" t="s">
        <v>21</v>
      </c>
      <c r="P5485">
        <v>0.19</v>
      </c>
    </row>
    <row r="5486" spans="1:16">
      <c r="A5486" s="1">
        <v>42339</v>
      </c>
      <c r="B5486" t="s">
        <v>55</v>
      </c>
      <c r="C5486" t="s">
        <v>70</v>
      </c>
      <c r="D5486" s="4">
        <v>434967.6</v>
      </c>
      <c r="E5486" s="4">
        <v>78294.167999999991</v>
      </c>
      <c r="F5486" s="3">
        <v>0.18</v>
      </c>
      <c r="G5486" s="5">
        <v>2071.2742857142857</v>
      </c>
      <c r="H5486" s="4">
        <v>372.82937142857139</v>
      </c>
      <c r="I5486">
        <v>210</v>
      </c>
      <c r="J5486" t="s">
        <v>10</v>
      </c>
      <c r="K5486" t="s">
        <v>20</v>
      </c>
      <c r="L5486" t="s">
        <v>20</v>
      </c>
      <c r="M5486" s="2">
        <v>41284</v>
      </c>
      <c r="N5486" s="2">
        <v>42499</v>
      </c>
      <c r="O5486" t="s">
        <v>16</v>
      </c>
      <c r="P5486">
        <v>0.18</v>
      </c>
    </row>
    <row r="5487" spans="1:16">
      <c r="A5487" s="1">
        <v>42339</v>
      </c>
      <c r="B5487" t="s">
        <v>55</v>
      </c>
      <c r="C5487" t="s">
        <v>71</v>
      </c>
      <c r="D5487" s="4">
        <v>169164.88799999998</v>
      </c>
      <c r="E5487" s="4">
        <v>37909.851400799991</v>
      </c>
      <c r="F5487" s="3">
        <v>0.22409999999999997</v>
      </c>
      <c r="G5487" s="5">
        <v>580.12650205761315</v>
      </c>
      <c r="H5487" s="4">
        <v>130.00634911111109</v>
      </c>
      <c r="I5487">
        <v>291.59999999999997</v>
      </c>
      <c r="J5487" t="s">
        <v>10</v>
      </c>
      <c r="K5487" t="s">
        <v>12</v>
      </c>
      <c r="L5487" t="s">
        <v>12</v>
      </c>
      <c r="M5487" s="2">
        <v>41340</v>
      </c>
      <c r="N5487" s="2">
        <v>42499</v>
      </c>
      <c r="O5487" t="s">
        <v>16</v>
      </c>
      <c r="P5487">
        <v>0.14000000000000001</v>
      </c>
    </row>
    <row r="5488" spans="1:16">
      <c r="A5488" s="1">
        <v>42339</v>
      </c>
      <c r="B5488" t="s">
        <v>55</v>
      </c>
      <c r="C5488" t="s">
        <v>72</v>
      </c>
      <c r="D5488" s="4">
        <v>208917.09600000002</v>
      </c>
      <c r="E5488" s="4">
        <v>29248.393440000007</v>
      </c>
      <c r="F5488" s="3">
        <v>0.14000000000000001</v>
      </c>
      <c r="G5488" s="5">
        <v>1024.1034117647059</v>
      </c>
      <c r="H5488" s="4">
        <v>143.37447764705885</v>
      </c>
      <c r="I5488">
        <v>204</v>
      </c>
      <c r="J5488" t="s">
        <v>10</v>
      </c>
      <c r="K5488" t="s">
        <v>20</v>
      </c>
      <c r="L5488" t="s">
        <v>20</v>
      </c>
      <c r="M5488" s="2">
        <v>41337</v>
      </c>
      <c r="N5488" s="2">
        <v>42499</v>
      </c>
      <c r="O5488" t="s">
        <v>16</v>
      </c>
      <c r="P5488">
        <v>0.14000000000000001</v>
      </c>
    </row>
    <row r="5489" spans="1:17">
      <c r="A5489" s="1">
        <v>42339</v>
      </c>
      <c r="B5489" t="s">
        <v>55</v>
      </c>
      <c r="C5489" t="s">
        <v>73</v>
      </c>
      <c r="D5489" s="4">
        <v>215928</v>
      </c>
      <c r="E5489" s="4">
        <v>41695.696799999998</v>
      </c>
      <c r="F5489" s="3">
        <v>0.19309999999999999</v>
      </c>
      <c r="G5489" s="5">
        <v>1512.1008403361345</v>
      </c>
      <c r="H5489" s="4">
        <v>291.98667226890757</v>
      </c>
      <c r="I5489">
        <v>142.79999999999998</v>
      </c>
      <c r="J5489" t="s">
        <v>10</v>
      </c>
      <c r="K5489" t="s">
        <v>20</v>
      </c>
      <c r="L5489" t="s">
        <v>20</v>
      </c>
      <c r="M5489" s="2">
        <v>41284</v>
      </c>
      <c r="N5489" s="2">
        <v>43229</v>
      </c>
      <c r="O5489" t="s">
        <v>21</v>
      </c>
      <c r="P5489">
        <v>0.16</v>
      </c>
    </row>
    <row r="5490" spans="1:17">
      <c r="A5490" s="1">
        <v>42339</v>
      </c>
      <c r="B5490" t="s">
        <v>55</v>
      </c>
      <c r="C5490" t="s">
        <v>357</v>
      </c>
      <c r="D5490" s="4">
        <v>418623.6</v>
      </c>
      <c r="E5490" s="4">
        <v>91804.155480000001</v>
      </c>
      <c r="F5490" s="3">
        <v>0.21930000000000002</v>
      </c>
      <c r="G5490" s="5">
        <v>1273.1861313868612</v>
      </c>
      <c r="H5490" s="4">
        <v>279.2097186131387</v>
      </c>
      <c r="I5490">
        <v>328.8</v>
      </c>
      <c r="J5490" t="s">
        <v>10</v>
      </c>
      <c r="K5490" t="s">
        <v>20</v>
      </c>
      <c r="L5490" t="s">
        <v>20</v>
      </c>
      <c r="M5490" s="2">
        <v>42140</v>
      </c>
      <c r="N5490" s="2">
        <v>42870</v>
      </c>
      <c r="O5490" t="s">
        <v>21</v>
      </c>
      <c r="P5490">
        <v>0.18</v>
      </c>
    </row>
    <row r="5491" spans="1:17">
      <c r="A5491" s="1">
        <v>42339</v>
      </c>
      <c r="B5491" t="s">
        <v>55</v>
      </c>
      <c r="C5491" t="s">
        <v>75</v>
      </c>
      <c r="D5491" s="4">
        <v>1140559.2</v>
      </c>
      <c r="E5491" s="4">
        <v>189789.05088</v>
      </c>
      <c r="F5491" s="3">
        <v>0.16639999999999999</v>
      </c>
      <c r="G5491" s="5">
        <v>3046.3653846153848</v>
      </c>
      <c r="H5491" s="4">
        <v>506.91520000000003</v>
      </c>
      <c r="I5491">
        <v>374.4</v>
      </c>
      <c r="J5491" t="s">
        <v>10</v>
      </c>
      <c r="K5491" t="s">
        <v>76</v>
      </c>
      <c r="L5491" t="s">
        <v>76</v>
      </c>
      <c r="M5491" s="2">
        <v>41295</v>
      </c>
      <c r="N5491" s="2">
        <v>42499</v>
      </c>
      <c r="O5491" t="s">
        <v>21</v>
      </c>
      <c r="P5491">
        <v>0.15</v>
      </c>
    </row>
    <row r="5492" spans="1:17">
      <c r="A5492" s="1">
        <v>42339</v>
      </c>
      <c r="B5492" t="s">
        <v>55</v>
      </c>
      <c r="C5492" t="s">
        <v>77</v>
      </c>
      <c r="D5492" s="4">
        <v>384174</v>
      </c>
      <c r="E5492" s="4">
        <v>67268.867400000003</v>
      </c>
      <c r="F5492" s="3">
        <v>0.17510000000000001</v>
      </c>
      <c r="G5492" s="5">
        <v>1422.8666666666666</v>
      </c>
      <c r="H5492" s="4">
        <v>249.14395333333334</v>
      </c>
      <c r="I5492">
        <v>270</v>
      </c>
      <c r="J5492" t="s">
        <v>10</v>
      </c>
      <c r="K5492" t="s">
        <v>76</v>
      </c>
      <c r="L5492" t="s">
        <v>76</v>
      </c>
      <c r="M5492" s="2">
        <v>41279</v>
      </c>
      <c r="N5492" s="2">
        <v>42499</v>
      </c>
      <c r="O5492" t="s">
        <v>21</v>
      </c>
      <c r="P5492">
        <v>0.14000000000000001</v>
      </c>
    </row>
    <row r="5493" spans="1:17">
      <c r="A5493" s="1">
        <v>42339</v>
      </c>
      <c r="B5493" t="s">
        <v>55</v>
      </c>
      <c r="C5493" t="s">
        <v>78</v>
      </c>
      <c r="D5493" s="4">
        <v>220686</v>
      </c>
      <c r="E5493" s="4">
        <v>79976.606400000004</v>
      </c>
      <c r="F5493" s="3">
        <v>0.3624</v>
      </c>
      <c r="G5493" s="5">
        <v>855.37209302325584</v>
      </c>
      <c r="H5493" s="4">
        <v>309.9868465116279</v>
      </c>
      <c r="I5493">
        <v>258</v>
      </c>
      <c r="J5493" t="s">
        <v>10</v>
      </c>
      <c r="K5493" t="s">
        <v>20</v>
      </c>
      <c r="L5493" t="s">
        <v>20</v>
      </c>
      <c r="M5493" s="2">
        <v>41274</v>
      </c>
      <c r="N5493" s="2">
        <v>42435</v>
      </c>
      <c r="O5493" t="s">
        <v>21</v>
      </c>
      <c r="P5493">
        <v>0.19</v>
      </c>
    </row>
    <row r="5494" spans="1:17">
      <c r="A5494" s="1">
        <v>42339</v>
      </c>
      <c r="B5494" t="s">
        <v>55</v>
      </c>
      <c r="C5494" t="s">
        <v>79</v>
      </c>
      <c r="D5494" s="4">
        <v>1384072.8</v>
      </c>
      <c r="E5494" s="4">
        <v>285257.40408000001</v>
      </c>
      <c r="F5494" s="3">
        <v>0.20610000000000001</v>
      </c>
      <c r="G5494" s="5">
        <v>892.02938901778816</v>
      </c>
      <c r="H5494" s="4">
        <v>183.84725707656614</v>
      </c>
      <c r="I5494">
        <v>1551.6</v>
      </c>
      <c r="J5494" t="s">
        <v>32</v>
      </c>
      <c r="K5494" t="s">
        <v>79</v>
      </c>
      <c r="L5494" t="s">
        <v>32</v>
      </c>
      <c r="M5494" s="2">
        <v>41338</v>
      </c>
      <c r="N5494" s="2">
        <v>44349</v>
      </c>
      <c r="O5494" t="s">
        <v>21</v>
      </c>
      <c r="P5494">
        <v>0.15</v>
      </c>
    </row>
    <row r="5495" spans="1:17">
      <c r="A5495" s="1">
        <v>42339</v>
      </c>
      <c r="B5495" t="s">
        <v>55</v>
      </c>
      <c r="C5495" t="s">
        <v>270</v>
      </c>
      <c r="D5495" s="4">
        <v>884986.79999999993</v>
      </c>
      <c r="E5495" s="4">
        <v>95755.571760000006</v>
      </c>
      <c r="F5495" s="3">
        <v>0.10820000000000002</v>
      </c>
      <c r="G5495" s="5">
        <v>757.95375128468652</v>
      </c>
      <c r="H5495" s="4">
        <v>82.010595889003099</v>
      </c>
      <c r="I5495">
        <v>1167.5999999999999</v>
      </c>
      <c r="J5495" t="s">
        <v>34</v>
      </c>
      <c r="K5495" t="s">
        <v>58</v>
      </c>
      <c r="L5495" t="s">
        <v>57</v>
      </c>
      <c r="M5495" s="2">
        <v>41446</v>
      </c>
      <c r="N5495" s="2">
        <v>44487</v>
      </c>
      <c r="O5495" t="s">
        <v>16</v>
      </c>
      <c r="P5495">
        <v>0.04</v>
      </c>
    </row>
    <row r="5496" spans="1:17">
      <c r="A5496" s="1">
        <v>42339</v>
      </c>
      <c r="B5496" t="s">
        <v>55</v>
      </c>
      <c r="C5496" t="s">
        <v>273</v>
      </c>
      <c r="D5496" s="4">
        <v>1916336.4</v>
      </c>
      <c r="E5496" s="4">
        <v>95816.82</v>
      </c>
      <c r="F5496" s="3">
        <v>0.05</v>
      </c>
      <c r="G5496" s="5">
        <v>3588.6449438202244</v>
      </c>
      <c r="H5496" s="4">
        <v>179.43224719101124</v>
      </c>
      <c r="I5496">
        <v>534</v>
      </c>
      <c r="J5496" t="s">
        <v>34</v>
      </c>
      <c r="K5496" t="s">
        <v>58</v>
      </c>
      <c r="L5496" t="s">
        <v>57</v>
      </c>
      <c r="M5496" s="2">
        <v>41514</v>
      </c>
      <c r="N5496" s="2">
        <v>44525</v>
      </c>
      <c r="O5496" t="s">
        <v>16</v>
      </c>
      <c r="P5496">
        <v>0.05</v>
      </c>
    </row>
    <row r="5497" spans="1:17">
      <c r="A5497" s="1">
        <v>42339</v>
      </c>
      <c r="B5497" t="s">
        <v>55</v>
      </c>
      <c r="C5497" t="s">
        <v>283</v>
      </c>
      <c r="D5497" s="4">
        <v>873830.40000000002</v>
      </c>
      <c r="E5497" s="4">
        <v>55837.76256000001</v>
      </c>
      <c r="F5497" s="3">
        <v>6.3900000000000012E-2</v>
      </c>
      <c r="G5497" s="5">
        <v>1566.0043010752688</v>
      </c>
      <c r="H5497" s="4">
        <v>100.06767483870969</v>
      </c>
      <c r="I5497">
        <v>558</v>
      </c>
      <c r="J5497" t="s">
        <v>34</v>
      </c>
      <c r="K5497" t="s">
        <v>58</v>
      </c>
      <c r="L5497" t="s">
        <v>57</v>
      </c>
      <c r="M5497" s="2">
        <v>41567</v>
      </c>
      <c r="N5497" s="2">
        <v>44578</v>
      </c>
      <c r="O5497" t="s">
        <v>16</v>
      </c>
      <c r="P5497">
        <v>0.05</v>
      </c>
    </row>
    <row r="5498" spans="1:17">
      <c r="A5498" s="1">
        <v>42339</v>
      </c>
      <c r="B5498" t="s">
        <v>55</v>
      </c>
      <c r="C5498" t="s">
        <v>80</v>
      </c>
      <c r="D5498" s="4">
        <v>724626</v>
      </c>
      <c r="E5498" s="4">
        <v>56593.2906</v>
      </c>
      <c r="F5498" s="3">
        <v>7.8100000000000003E-2</v>
      </c>
      <c r="G5498" s="5">
        <v>2769.9770642201838</v>
      </c>
      <c r="H5498" s="4">
        <v>216.33520871559637</v>
      </c>
      <c r="I5498">
        <v>261.59999999999997</v>
      </c>
      <c r="J5498" t="s">
        <v>10</v>
      </c>
      <c r="K5498" t="s">
        <v>20</v>
      </c>
      <c r="L5498" t="s">
        <v>20</v>
      </c>
      <c r="M5498" s="2">
        <v>41374</v>
      </c>
      <c r="N5498" s="2">
        <v>42499</v>
      </c>
      <c r="O5498" t="s">
        <v>21</v>
      </c>
      <c r="P5498">
        <v>0.06</v>
      </c>
    </row>
    <row r="5499" spans="1:17">
      <c r="A5499" s="1">
        <v>42339</v>
      </c>
      <c r="B5499" t="s">
        <v>55</v>
      </c>
      <c r="C5499" t="s">
        <v>81</v>
      </c>
      <c r="D5499" s="4">
        <v>930025.32</v>
      </c>
      <c r="E5499" s="4">
        <v>154756.21324799999</v>
      </c>
      <c r="F5499" s="3">
        <v>0.16639999999999999</v>
      </c>
      <c r="G5499" s="5">
        <v>1201.5831007751938</v>
      </c>
      <c r="H5499" s="4">
        <v>199.94342796899224</v>
      </c>
      <c r="I5499">
        <v>774</v>
      </c>
      <c r="J5499" t="s">
        <v>10</v>
      </c>
      <c r="K5499" t="s">
        <v>12</v>
      </c>
      <c r="L5499" t="s">
        <v>23</v>
      </c>
      <c r="M5499" s="2">
        <v>41299</v>
      </c>
      <c r="N5499" s="2">
        <v>43229</v>
      </c>
      <c r="O5499" t="s">
        <v>21</v>
      </c>
      <c r="P5499">
        <v>0.12</v>
      </c>
    </row>
    <row r="5500" spans="1:17">
      <c r="A5500" s="1">
        <v>42339</v>
      </c>
      <c r="B5500" t="s">
        <v>55</v>
      </c>
      <c r="C5500" t="s">
        <v>65</v>
      </c>
      <c r="D5500" s="4">
        <v>231136.8</v>
      </c>
      <c r="E5500" s="4">
        <v>44193.356160000003</v>
      </c>
      <c r="F5500" s="3">
        <v>0.19120000000000001</v>
      </c>
      <c r="G5500" s="5">
        <v>1605.1166666666666</v>
      </c>
      <c r="H5500" s="4">
        <v>306.89830666666671</v>
      </c>
      <c r="I5500">
        <v>144</v>
      </c>
      <c r="J5500" t="s">
        <v>10</v>
      </c>
      <c r="K5500" t="s">
        <v>20</v>
      </c>
      <c r="L5500" t="s">
        <v>20</v>
      </c>
      <c r="M5500" s="2">
        <v>42325</v>
      </c>
      <c r="N5500" s="2">
        <v>43055</v>
      </c>
      <c r="O5500" t="s">
        <v>13</v>
      </c>
      <c r="P5500">
        <v>0</v>
      </c>
      <c r="Q5500">
        <v>0.17</v>
      </c>
    </row>
    <row r="5501" spans="1:17">
      <c r="A5501" s="1">
        <v>42339</v>
      </c>
      <c r="B5501" t="s">
        <v>55</v>
      </c>
      <c r="C5501" t="s">
        <v>402</v>
      </c>
      <c r="D5501" s="4">
        <v>134670</v>
      </c>
      <c r="E5501" s="4">
        <v>27311.075999999997</v>
      </c>
      <c r="F5501" s="3">
        <v>0.20279999999999998</v>
      </c>
      <c r="G5501" s="5">
        <v>1496.3333333333333</v>
      </c>
      <c r="H5501" s="4">
        <v>303.45639999999997</v>
      </c>
      <c r="I5501">
        <v>90</v>
      </c>
      <c r="J5501" t="s">
        <v>10</v>
      </c>
      <c r="K5501" t="s">
        <v>76</v>
      </c>
      <c r="L5501" t="s">
        <v>76</v>
      </c>
      <c r="M5501" s="2">
        <v>42325</v>
      </c>
      <c r="N5501" s="2">
        <v>43055</v>
      </c>
      <c r="O5501" t="s">
        <v>13</v>
      </c>
      <c r="P5501">
        <v>0</v>
      </c>
      <c r="Q5501">
        <v>0.18</v>
      </c>
    </row>
    <row r="5502" spans="1:17">
      <c r="A5502" s="1">
        <v>42339</v>
      </c>
      <c r="B5502" t="s">
        <v>55</v>
      </c>
      <c r="C5502" t="s">
        <v>403</v>
      </c>
      <c r="D5502" s="4">
        <v>102582</v>
      </c>
      <c r="E5502" s="4">
        <v>32231.2644</v>
      </c>
      <c r="F5502" s="3">
        <v>0.31419999999999998</v>
      </c>
      <c r="G5502" s="5">
        <v>1029.9397590361446</v>
      </c>
      <c r="H5502" s="4">
        <v>323.60707228915663</v>
      </c>
      <c r="I5502">
        <v>99.6</v>
      </c>
      <c r="J5502" t="s">
        <v>10</v>
      </c>
      <c r="K5502" t="s">
        <v>76</v>
      </c>
      <c r="L5502" t="s">
        <v>76</v>
      </c>
      <c r="M5502" s="2">
        <v>42325</v>
      </c>
      <c r="N5502" s="2">
        <v>43055</v>
      </c>
      <c r="O5502" t="s">
        <v>13</v>
      </c>
      <c r="P5502">
        <v>0</v>
      </c>
      <c r="Q5502">
        <v>0.18</v>
      </c>
    </row>
    <row r="5503" spans="1:17">
      <c r="A5503" s="1">
        <v>42339</v>
      </c>
      <c r="B5503" t="s">
        <v>55</v>
      </c>
      <c r="C5503" t="s">
        <v>368</v>
      </c>
      <c r="D5503" s="4">
        <v>48382.799999999996</v>
      </c>
      <c r="E5503" s="4">
        <v>19149.912239999998</v>
      </c>
      <c r="F5503" s="3">
        <v>0.39579999999999999</v>
      </c>
      <c r="G5503" s="5">
        <v>959.97619047619037</v>
      </c>
      <c r="H5503" s="4">
        <v>379.95857619047615</v>
      </c>
      <c r="I5503">
        <v>50.4</v>
      </c>
      <c r="J5503" t="s">
        <v>10</v>
      </c>
      <c r="K5503" t="s">
        <v>11</v>
      </c>
      <c r="L5503" t="s">
        <v>265</v>
      </c>
      <c r="M5503" s="2">
        <v>42178</v>
      </c>
      <c r="N5503" s="2">
        <v>42908</v>
      </c>
      <c r="O5503" t="s">
        <v>21</v>
      </c>
      <c r="P5503">
        <v>0.2</v>
      </c>
    </row>
    <row r="5504" spans="1:17">
      <c r="A5504" s="1">
        <v>42339</v>
      </c>
      <c r="B5504" t="s">
        <v>55</v>
      </c>
      <c r="C5504" t="s">
        <v>38</v>
      </c>
      <c r="D5504" s="4">
        <v>471495.6</v>
      </c>
      <c r="E5504" s="4">
        <v>67659.618599999987</v>
      </c>
      <c r="F5504" s="3">
        <v>0.14349999999999999</v>
      </c>
      <c r="G5504" s="5">
        <v>3706.7264150943397</v>
      </c>
      <c r="H5504" s="4">
        <v>531.91524056603771</v>
      </c>
      <c r="I5504">
        <v>127.19999999999999</v>
      </c>
      <c r="J5504" t="s">
        <v>10</v>
      </c>
      <c r="K5504" t="s">
        <v>40</v>
      </c>
      <c r="L5504" t="s">
        <v>39</v>
      </c>
      <c r="M5504" s="2">
        <v>42178</v>
      </c>
      <c r="N5504" s="2">
        <v>42908</v>
      </c>
      <c r="O5504" t="s">
        <v>21</v>
      </c>
      <c r="P5504">
        <v>0.13</v>
      </c>
    </row>
    <row r="5505" spans="1:16">
      <c r="A5505" s="1">
        <v>42339</v>
      </c>
      <c r="B5505" t="s">
        <v>55</v>
      </c>
      <c r="C5505" t="s">
        <v>369</v>
      </c>
      <c r="D5505" s="4">
        <v>409070.39999999997</v>
      </c>
      <c r="E5505" s="4">
        <v>74696.255040000004</v>
      </c>
      <c r="F5505" s="3">
        <v>0.18260000000000001</v>
      </c>
      <c r="G5505" s="5">
        <v>3963.8604651162786</v>
      </c>
      <c r="H5505" s="4">
        <v>723.80092093023256</v>
      </c>
      <c r="I5505">
        <v>103.2</v>
      </c>
      <c r="J5505" t="s">
        <v>10</v>
      </c>
      <c r="K5505" t="s">
        <v>20</v>
      </c>
      <c r="L5505" t="s">
        <v>20</v>
      </c>
      <c r="M5505" s="2">
        <v>42163</v>
      </c>
      <c r="N5505" s="2">
        <v>42893</v>
      </c>
      <c r="O5505" t="s">
        <v>21</v>
      </c>
      <c r="P5505">
        <v>0.17</v>
      </c>
    </row>
    <row r="5506" spans="1:16">
      <c r="A5506" s="1">
        <v>42339</v>
      </c>
      <c r="B5506" t="s">
        <v>55</v>
      </c>
      <c r="C5506" t="s">
        <v>370</v>
      </c>
      <c r="D5506" s="4">
        <v>199227.6</v>
      </c>
      <c r="E5506" s="4">
        <v>39267.759960000003</v>
      </c>
      <c r="F5506" s="3">
        <v>0.1971</v>
      </c>
      <c r="G5506" s="5">
        <v>1844.7</v>
      </c>
      <c r="H5506" s="4">
        <v>363.59037000000001</v>
      </c>
      <c r="I5506">
        <v>108</v>
      </c>
      <c r="J5506" t="s">
        <v>10</v>
      </c>
      <c r="K5506" t="s">
        <v>20</v>
      </c>
      <c r="L5506" t="s">
        <v>20</v>
      </c>
      <c r="M5506" s="2">
        <v>42163</v>
      </c>
      <c r="N5506" s="2">
        <v>42893</v>
      </c>
      <c r="O5506" t="s">
        <v>21</v>
      </c>
      <c r="P5506">
        <v>0.17</v>
      </c>
    </row>
    <row r="5507" spans="1:16">
      <c r="A5507" s="1">
        <v>42339</v>
      </c>
      <c r="B5507" t="s">
        <v>55</v>
      </c>
      <c r="C5507" t="s">
        <v>85</v>
      </c>
      <c r="D5507" s="4">
        <v>245344.08</v>
      </c>
      <c r="E5507" s="4">
        <v>34348.171200000004</v>
      </c>
      <c r="F5507" s="3">
        <v>0.14000000000000001</v>
      </c>
      <c r="G5507" s="5">
        <v>1984.9844660194174</v>
      </c>
      <c r="H5507" s="4">
        <v>277.89782524271851</v>
      </c>
      <c r="I5507">
        <v>123.6</v>
      </c>
      <c r="J5507" t="s">
        <v>10</v>
      </c>
      <c r="K5507" t="s">
        <v>76</v>
      </c>
      <c r="L5507" t="s">
        <v>76</v>
      </c>
      <c r="M5507" s="2">
        <v>41345</v>
      </c>
      <c r="N5507" s="2">
        <v>42499</v>
      </c>
      <c r="O5507" t="s">
        <v>16</v>
      </c>
      <c r="P5507">
        <v>0.14000000000000001</v>
      </c>
    </row>
    <row r="5508" spans="1:16">
      <c r="A5508" s="1">
        <v>42339</v>
      </c>
      <c r="B5508" t="s">
        <v>55</v>
      </c>
      <c r="C5508" t="s">
        <v>86</v>
      </c>
      <c r="D5508" s="4">
        <v>692720.4</v>
      </c>
      <c r="E5508" s="4">
        <v>132448.14048</v>
      </c>
      <c r="F5508" s="3">
        <v>0.19120000000000001</v>
      </c>
      <c r="G5508" s="5">
        <v>4474.937984496125</v>
      </c>
      <c r="H5508" s="4">
        <v>855.60814263565896</v>
      </c>
      <c r="I5508">
        <v>154.79999999999998</v>
      </c>
      <c r="J5508" t="s">
        <v>10</v>
      </c>
      <c r="K5508" t="s">
        <v>76</v>
      </c>
      <c r="L5508" t="s">
        <v>76</v>
      </c>
      <c r="M5508" s="2">
        <v>41355</v>
      </c>
      <c r="N5508" s="2">
        <v>42499</v>
      </c>
      <c r="O5508" t="s">
        <v>21</v>
      </c>
      <c r="P5508">
        <v>0.18</v>
      </c>
    </row>
    <row r="5509" spans="1:16">
      <c r="A5509" s="1">
        <v>42339</v>
      </c>
      <c r="B5509" t="s">
        <v>55</v>
      </c>
      <c r="C5509" t="s">
        <v>87</v>
      </c>
      <c r="D5509" s="4">
        <v>627304.79999999993</v>
      </c>
      <c r="E5509" s="4">
        <v>125335.49904</v>
      </c>
      <c r="F5509" s="3">
        <v>0.19980000000000001</v>
      </c>
      <c r="G5509" s="5">
        <v>2525.3816425120772</v>
      </c>
      <c r="H5509" s="4">
        <v>504.57125217391308</v>
      </c>
      <c r="I5509">
        <v>248.39999999999998</v>
      </c>
      <c r="J5509" t="s">
        <v>10</v>
      </c>
      <c r="K5509" t="s">
        <v>20</v>
      </c>
      <c r="L5509" t="s">
        <v>20</v>
      </c>
      <c r="M5509" s="2">
        <v>41285</v>
      </c>
      <c r="N5509" s="2">
        <v>42499</v>
      </c>
      <c r="O5509" t="s">
        <v>21</v>
      </c>
      <c r="P5509">
        <v>0.18</v>
      </c>
    </row>
    <row r="5510" spans="1:16">
      <c r="A5510" s="1">
        <v>42339</v>
      </c>
      <c r="B5510" t="s">
        <v>55</v>
      </c>
      <c r="C5510" t="s">
        <v>88</v>
      </c>
      <c r="D5510" s="4">
        <v>111616.8</v>
      </c>
      <c r="E5510" s="4">
        <v>20593.299599999998</v>
      </c>
      <c r="F5510" s="3">
        <v>0.18449999999999997</v>
      </c>
      <c r="G5510" s="5">
        <v>704.65151515151513</v>
      </c>
      <c r="H5510" s="4">
        <v>130.00820454545453</v>
      </c>
      <c r="I5510">
        <v>158.4</v>
      </c>
      <c r="J5510" t="s">
        <v>10</v>
      </c>
      <c r="K5510" t="s">
        <v>20</v>
      </c>
      <c r="L5510" t="s">
        <v>20</v>
      </c>
      <c r="M5510" s="2">
        <v>41345</v>
      </c>
      <c r="N5510" s="2">
        <v>42499</v>
      </c>
      <c r="O5510" t="s">
        <v>16</v>
      </c>
      <c r="P5510">
        <v>0.14000000000000001</v>
      </c>
    </row>
    <row r="5511" spans="1:16">
      <c r="A5511" s="1">
        <v>42339</v>
      </c>
      <c r="B5511" t="s">
        <v>55</v>
      </c>
      <c r="C5511" t="s">
        <v>358</v>
      </c>
      <c r="D5511" s="4">
        <v>205966.44</v>
      </c>
      <c r="E5511" s="4">
        <v>40348.825596000002</v>
      </c>
      <c r="F5511" s="3">
        <v>0.19590000000000002</v>
      </c>
      <c r="G5511" s="5">
        <v>1928.5247191011238</v>
      </c>
      <c r="H5511" s="4">
        <v>377.79799247191016</v>
      </c>
      <c r="I5511">
        <v>106.8</v>
      </c>
      <c r="J5511" t="s">
        <v>10</v>
      </c>
      <c r="K5511" t="s">
        <v>12</v>
      </c>
      <c r="L5511" t="s">
        <v>27</v>
      </c>
      <c r="M5511" s="2">
        <v>42156</v>
      </c>
      <c r="N5511" s="2">
        <v>42886</v>
      </c>
      <c r="O5511" t="s">
        <v>21</v>
      </c>
      <c r="P5511">
        <v>0.17</v>
      </c>
    </row>
    <row r="5512" spans="1:16">
      <c r="A5512" s="1">
        <v>42339</v>
      </c>
      <c r="B5512" t="s">
        <v>55</v>
      </c>
      <c r="C5512" t="s">
        <v>359</v>
      </c>
      <c r="D5512" s="4">
        <v>92567.039999999994</v>
      </c>
      <c r="E5512" s="4">
        <v>18059.829504000001</v>
      </c>
      <c r="F5512" s="3">
        <v>0.19510000000000002</v>
      </c>
      <c r="G5512" s="5">
        <v>1793.93488372093</v>
      </c>
      <c r="H5512" s="4">
        <v>349.99669581395352</v>
      </c>
      <c r="I5512">
        <v>51.6</v>
      </c>
      <c r="J5512" t="s">
        <v>52</v>
      </c>
      <c r="K5512" t="s">
        <v>51</v>
      </c>
      <c r="L5512" t="s">
        <v>51</v>
      </c>
      <c r="M5512" s="2">
        <v>42156</v>
      </c>
      <c r="N5512" s="2">
        <v>42886</v>
      </c>
      <c r="O5512" t="s">
        <v>21</v>
      </c>
      <c r="P5512">
        <v>0.16</v>
      </c>
    </row>
    <row r="5513" spans="1:16">
      <c r="A5513" s="1">
        <v>42339</v>
      </c>
      <c r="B5513" t="s">
        <v>55</v>
      </c>
      <c r="C5513" t="s">
        <v>93</v>
      </c>
      <c r="D5513" s="4">
        <v>273811.20000000001</v>
      </c>
      <c r="E5513" s="4">
        <v>44193.127680000005</v>
      </c>
      <c r="F5513" s="3">
        <v>0.16140000000000002</v>
      </c>
      <c r="G5513" s="5">
        <v>4388</v>
      </c>
      <c r="H5513" s="4">
        <v>708.22320000000013</v>
      </c>
      <c r="I5513">
        <v>62.4</v>
      </c>
      <c r="J5513" t="s">
        <v>10</v>
      </c>
      <c r="K5513" t="s">
        <v>11</v>
      </c>
      <c r="L5513" t="s">
        <v>94</v>
      </c>
      <c r="M5513" s="2">
        <v>41287</v>
      </c>
      <c r="N5513" s="2">
        <v>42499</v>
      </c>
      <c r="O5513" t="s">
        <v>21</v>
      </c>
      <c r="P5513">
        <v>0.15</v>
      </c>
    </row>
    <row r="5514" spans="1:16">
      <c r="A5514" s="1">
        <v>42339</v>
      </c>
      <c r="B5514" t="s">
        <v>55</v>
      </c>
      <c r="C5514" t="s">
        <v>95</v>
      </c>
      <c r="D5514" s="4">
        <v>184701.6</v>
      </c>
      <c r="E5514" s="4">
        <v>36607.857120000001</v>
      </c>
      <c r="F5514" s="3">
        <v>0.19819999999999999</v>
      </c>
      <c r="G5514" s="5">
        <v>1362.1061946902655</v>
      </c>
      <c r="H5514" s="4">
        <v>269.96944778761065</v>
      </c>
      <c r="I5514">
        <v>135.6</v>
      </c>
      <c r="J5514" t="s">
        <v>10</v>
      </c>
      <c r="K5514" t="s">
        <v>20</v>
      </c>
      <c r="L5514" t="s">
        <v>20</v>
      </c>
      <c r="M5514" s="2">
        <v>41974</v>
      </c>
      <c r="N5514" s="2">
        <v>42499</v>
      </c>
      <c r="O5514" t="s">
        <v>21</v>
      </c>
      <c r="P5514">
        <v>0.14000000000000001</v>
      </c>
    </row>
    <row r="5515" spans="1:16">
      <c r="A5515" s="1">
        <v>42339</v>
      </c>
      <c r="B5515" t="s">
        <v>55</v>
      </c>
      <c r="C5515" t="s">
        <v>96</v>
      </c>
      <c r="D5515" s="4">
        <v>972366.48</v>
      </c>
      <c r="E5515" s="4">
        <v>162871.3854</v>
      </c>
      <c r="F5515" s="3">
        <v>0.16750000000000001</v>
      </c>
      <c r="G5515" s="5">
        <v>1816.8282511210764</v>
      </c>
      <c r="H5515" s="4">
        <v>304.31873206278033</v>
      </c>
      <c r="I5515">
        <v>535.19999999999993</v>
      </c>
      <c r="J5515" t="s">
        <v>10</v>
      </c>
      <c r="K5515" t="s">
        <v>76</v>
      </c>
      <c r="L5515" t="s">
        <v>76</v>
      </c>
      <c r="M5515" s="2">
        <v>41974</v>
      </c>
      <c r="N5515" s="2">
        <v>42499</v>
      </c>
      <c r="O5515" t="s">
        <v>21</v>
      </c>
      <c r="P5515">
        <v>0.14000000000000001</v>
      </c>
    </row>
    <row r="5516" spans="1:16">
      <c r="A5516" s="1">
        <v>42339</v>
      </c>
      <c r="B5516" t="s">
        <v>55</v>
      </c>
      <c r="C5516" t="s">
        <v>343</v>
      </c>
      <c r="D5516" s="4">
        <v>846896.4</v>
      </c>
      <c r="E5516" s="4">
        <v>126356.94287999999</v>
      </c>
      <c r="F5516" s="3">
        <v>0.14919999999999997</v>
      </c>
      <c r="G5516" s="5">
        <v>2164.8680981595094</v>
      </c>
      <c r="H5516" s="4">
        <v>322.99832024539876</v>
      </c>
      <c r="I5516">
        <v>391.2</v>
      </c>
      <c r="J5516" t="s">
        <v>10</v>
      </c>
      <c r="K5516" t="s">
        <v>20</v>
      </c>
      <c r="L5516" t="s">
        <v>20</v>
      </c>
      <c r="M5516" s="2">
        <v>41331</v>
      </c>
      <c r="N5516" s="2">
        <v>42499</v>
      </c>
      <c r="O5516" t="s">
        <v>21</v>
      </c>
      <c r="P5516">
        <v>0.16</v>
      </c>
    </row>
    <row r="5517" spans="1:16">
      <c r="A5517" s="1">
        <v>42339</v>
      </c>
      <c r="B5517" t="s">
        <v>55</v>
      </c>
      <c r="C5517" t="s">
        <v>97</v>
      </c>
      <c r="D5517" s="4">
        <v>346865.39999999997</v>
      </c>
      <c r="E5517" s="4">
        <v>99619.742880000005</v>
      </c>
      <c r="F5517" s="3">
        <v>0.28720000000000007</v>
      </c>
      <c r="G5517" s="5">
        <v>1124.7256809338521</v>
      </c>
      <c r="H5517" s="4">
        <v>323.02121556420235</v>
      </c>
      <c r="I5517">
        <v>308.39999999999998</v>
      </c>
      <c r="J5517" t="s">
        <v>10</v>
      </c>
      <c r="K5517" t="s">
        <v>20</v>
      </c>
      <c r="L5517" t="s">
        <v>20</v>
      </c>
      <c r="M5517" s="2">
        <v>41331</v>
      </c>
      <c r="N5517" s="2">
        <v>42499</v>
      </c>
      <c r="O5517" t="s">
        <v>21</v>
      </c>
      <c r="P5517">
        <v>0.16</v>
      </c>
    </row>
    <row r="5518" spans="1:16">
      <c r="A5518" s="1">
        <v>42339</v>
      </c>
      <c r="B5518" t="s">
        <v>55</v>
      </c>
      <c r="C5518" t="s">
        <v>98</v>
      </c>
      <c r="D5518" s="4">
        <v>1464393.048</v>
      </c>
      <c r="E5518" s="4">
        <v>214972.8994464</v>
      </c>
      <c r="F5518" s="3">
        <v>0.14680000000000001</v>
      </c>
      <c r="G5518" s="5">
        <v>2969.1667639902676</v>
      </c>
      <c r="H5518" s="4">
        <v>435.87368095377127</v>
      </c>
      <c r="I5518">
        <v>493.2</v>
      </c>
      <c r="J5518" t="s">
        <v>47</v>
      </c>
      <c r="K5518" t="s">
        <v>100</v>
      </c>
      <c r="L5518" t="s">
        <v>99</v>
      </c>
      <c r="M5518" s="2">
        <v>41241</v>
      </c>
      <c r="N5518" s="2">
        <v>43229</v>
      </c>
      <c r="O5518" t="s">
        <v>21</v>
      </c>
      <c r="P5518">
        <v>0.13</v>
      </c>
    </row>
    <row r="5519" spans="1:16">
      <c r="A5519" s="1">
        <v>42339</v>
      </c>
      <c r="B5519" t="s">
        <v>55</v>
      </c>
      <c r="C5519" t="s">
        <v>386</v>
      </c>
      <c r="D5519" s="4">
        <v>661923.13199999998</v>
      </c>
      <c r="E5519" s="4">
        <v>64603.697683199985</v>
      </c>
      <c r="F5519" s="3">
        <v>9.7599999999999978E-2</v>
      </c>
      <c r="G5519" s="5">
        <v>2843.3124226804125</v>
      </c>
      <c r="H5519" s="4">
        <v>277.50729245360822</v>
      </c>
      <c r="I5519">
        <v>232.79999999999998</v>
      </c>
      <c r="J5519" t="s">
        <v>34</v>
      </c>
      <c r="K5519" t="s">
        <v>58</v>
      </c>
      <c r="L5519" t="s">
        <v>57</v>
      </c>
      <c r="M5519" s="2">
        <v>42135</v>
      </c>
      <c r="N5519" s="2">
        <v>43961</v>
      </c>
      <c r="O5519" t="s">
        <v>21</v>
      </c>
      <c r="P5519">
        <v>0.08</v>
      </c>
    </row>
    <row r="5520" spans="1:16">
      <c r="A5520" s="1">
        <v>42339</v>
      </c>
      <c r="B5520" t="s">
        <v>55</v>
      </c>
      <c r="C5520" t="s">
        <v>102</v>
      </c>
      <c r="D5520" s="4">
        <v>384663.6</v>
      </c>
      <c r="E5520" s="4">
        <v>52275.783239999997</v>
      </c>
      <c r="F5520" s="3">
        <v>0.13589999999999999</v>
      </c>
      <c r="G5520" s="5">
        <v>809.47727272727275</v>
      </c>
      <c r="H5520" s="4">
        <v>110.00796136363635</v>
      </c>
      <c r="I5520">
        <v>475.2</v>
      </c>
      <c r="J5520" t="s">
        <v>34</v>
      </c>
      <c r="K5520" t="s">
        <v>58</v>
      </c>
      <c r="L5520" t="s">
        <v>57</v>
      </c>
      <c r="M5520" s="2">
        <v>41332</v>
      </c>
      <c r="N5520" s="2">
        <v>44325</v>
      </c>
      <c r="O5520" t="s">
        <v>21</v>
      </c>
      <c r="P5520">
        <v>0.08</v>
      </c>
    </row>
    <row r="5521" spans="1:18">
      <c r="A5521" s="1">
        <v>42339</v>
      </c>
      <c r="B5521" t="s">
        <v>55</v>
      </c>
      <c r="C5521" t="s">
        <v>344</v>
      </c>
      <c r="D5521" s="4">
        <v>1796841.5519999999</v>
      </c>
      <c r="E5521" s="4">
        <v>106732.3881888</v>
      </c>
      <c r="F5521" s="3">
        <v>5.9400000000000001E-2</v>
      </c>
      <c r="G5521" s="5">
        <v>3199.5041880341878</v>
      </c>
      <c r="H5521" s="4">
        <v>190.05054876923077</v>
      </c>
      <c r="I5521">
        <v>561.6</v>
      </c>
      <c r="J5521" t="s">
        <v>34</v>
      </c>
      <c r="K5521" t="s">
        <v>58</v>
      </c>
      <c r="L5521" t="s">
        <v>57</v>
      </c>
      <c r="M5521" s="2">
        <v>42019</v>
      </c>
      <c r="N5521" s="2">
        <v>44940</v>
      </c>
      <c r="O5521" t="s">
        <v>21</v>
      </c>
      <c r="P5521">
        <v>0.05</v>
      </c>
    </row>
    <row r="5522" spans="1:18">
      <c r="A5522" s="1">
        <v>42339</v>
      </c>
      <c r="B5522" t="s">
        <v>55</v>
      </c>
      <c r="C5522" t="s">
        <v>104</v>
      </c>
      <c r="D5522" s="4">
        <v>748382.65199999989</v>
      </c>
      <c r="E5522" s="4">
        <v>88683.344261999984</v>
      </c>
      <c r="F5522" s="3">
        <v>0.11849999999999999</v>
      </c>
      <c r="G5522" s="5">
        <v>453.56524363636356</v>
      </c>
      <c r="H5522" s="4">
        <v>53.747481370909078</v>
      </c>
      <c r="I5522">
        <v>1650</v>
      </c>
      <c r="J5522" t="s">
        <v>34</v>
      </c>
      <c r="K5522" t="s">
        <v>58</v>
      </c>
      <c r="L5522" t="s">
        <v>57</v>
      </c>
      <c r="M5522" s="2">
        <v>41261</v>
      </c>
      <c r="N5522" s="2">
        <v>44332</v>
      </c>
      <c r="O5522" t="s">
        <v>30</v>
      </c>
      <c r="P5522">
        <v>7.0000000000000007E-2</v>
      </c>
    </row>
    <row r="5523" spans="1:18">
      <c r="A5523" s="1">
        <v>42339</v>
      </c>
      <c r="B5523" t="s">
        <v>55</v>
      </c>
      <c r="C5523" t="s">
        <v>247</v>
      </c>
      <c r="D5523" s="4">
        <v>48629.279999999999</v>
      </c>
      <c r="E5523" s="4">
        <v>7892.5321439999998</v>
      </c>
      <c r="F5523" s="3">
        <v>0.1623</v>
      </c>
      <c r="G5523" s="5">
        <v>2026.22</v>
      </c>
      <c r="H5523" s="4">
        <v>328.85550599999999</v>
      </c>
      <c r="I5523">
        <v>24</v>
      </c>
      <c r="J5523" t="s">
        <v>10</v>
      </c>
      <c r="K5523" t="s">
        <v>12</v>
      </c>
      <c r="L5523" t="s">
        <v>27</v>
      </c>
      <c r="M5523" s="2">
        <v>41893</v>
      </c>
      <c r="N5523" s="2">
        <v>42623</v>
      </c>
      <c r="O5523" t="s">
        <v>21</v>
      </c>
      <c r="P5523">
        <v>0.15</v>
      </c>
    </row>
    <row r="5524" spans="1:18">
      <c r="A5524" s="1">
        <v>42339</v>
      </c>
      <c r="B5524" t="s">
        <v>55</v>
      </c>
      <c r="C5524" t="s">
        <v>249</v>
      </c>
      <c r="D5524" s="4">
        <v>39110.400000000001</v>
      </c>
      <c r="E5524" s="4">
        <v>7438.7980800000005</v>
      </c>
      <c r="F5524" s="3">
        <v>0.19020000000000001</v>
      </c>
      <c r="G5524" s="5">
        <v>2716.0000000000005</v>
      </c>
      <c r="H5524" s="4">
        <v>516.58320000000003</v>
      </c>
      <c r="I5524">
        <v>14.399999999999999</v>
      </c>
      <c r="J5524" t="s">
        <v>10</v>
      </c>
      <c r="K5524" t="s">
        <v>11</v>
      </c>
      <c r="L5524" t="s">
        <v>94</v>
      </c>
      <c r="M5524" s="2">
        <v>41902</v>
      </c>
      <c r="N5524" s="2">
        <v>42632</v>
      </c>
      <c r="O5524" t="s">
        <v>21</v>
      </c>
      <c r="P5524">
        <v>0.16</v>
      </c>
    </row>
    <row r="5525" spans="1:18">
      <c r="A5525" s="1">
        <v>42339</v>
      </c>
      <c r="B5525" t="s">
        <v>55</v>
      </c>
      <c r="C5525" t="s">
        <v>254</v>
      </c>
      <c r="D5525" s="4">
        <v>40039.199999999997</v>
      </c>
      <c r="E5525" s="4">
        <v>7799.6361599999991</v>
      </c>
      <c r="F5525" s="3">
        <v>0.1948</v>
      </c>
      <c r="G5525" s="5">
        <v>2780.5</v>
      </c>
      <c r="H5525" s="4">
        <v>541.64139999999998</v>
      </c>
      <c r="I5525">
        <v>14.399999999999999</v>
      </c>
      <c r="J5525" t="s">
        <v>10</v>
      </c>
      <c r="K5525" t="s">
        <v>11</v>
      </c>
      <c r="L5525" t="s">
        <v>94</v>
      </c>
      <c r="M5525" s="2">
        <v>41533</v>
      </c>
      <c r="N5525" s="2">
        <v>42628</v>
      </c>
      <c r="O5525" t="s">
        <v>21</v>
      </c>
      <c r="P5525">
        <v>0.16</v>
      </c>
    </row>
    <row r="5526" spans="1:18">
      <c r="A5526" s="1">
        <v>42339</v>
      </c>
      <c r="B5526" t="s">
        <v>55</v>
      </c>
      <c r="C5526" t="s">
        <v>255</v>
      </c>
      <c r="D5526" s="4">
        <v>60069.599999999999</v>
      </c>
      <c r="E5526" s="4">
        <v>10812.528</v>
      </c>
      <c r="F5526" s="3">
        <v>0.18000000000000002</v>
      </c>
      <c r="G5526" s="5">
        <v>4171.5</v>
      </c>
      <c r="H5526" s="4">
        <v>750.87000000000012</v>
      </c>
      <c r="I5526">
        <v>14.399999999999999</v>
      </c>
      <c r="J5526" t="s">
        <v>10</v>
      </c>
      <c r="K5526" t="s">
        <v>11</v>
      </c>
      <c r="L5526" t="s">
        <v>94</v>
      </c>
      <c r="M5526" s="2">
        <v>41518</v>
      </c>
      <c r="N5526" s="2">
        <v>42613</v>
      </c>
      <c r="O5526" t="s">
        <v>21</v>
      </c>
      <c r="P5526">
        <v>0.17</v>
      </c>
    </row>
    <row r="5527" spans="1:18">
      <c r="A5527" s="1">
        <v>42339</v>
      </c>
      <c r="B5527" t="s">
        <v>55</v>
      </c>
      <c r="C5527" t="s">
        <v>400</v>
      </c>
      <c r="D5527" s="4">
        <v>66444</v>
      </c>
      <c r="E5527" s="4">
        <v>11229.035999999998</v>
      </c>
      <c r="F5527" s="3">
        <v>0.16899999999999998</v>
      </c>
      <c r="G5527" s="5">
        <v>4614.166666666667</v>
      </c>
      <c r="H5527" s="4">
        <v>779.79416666666657</v>
      </c>
      <c r="I5527">
        <v>14.399999999999999</v>
      </c>
      <c r="J5527" t="s">
        <v>47</v>
      </c>
      <c r="K5527" t="s">
        <v>48</v>
      </c>
      <c r="L5527" t="s">
        <v>46</v>
      </c>
      <c r="M5527" s="2">
        <v>42309</v>
      </c>
      <c r="N5527" s="2">
        <v>42674</v>
      </c>
      <c r="O5527" t="s">
        <v>21</v>
      </c>
      <c r="P5527">
        <v>0.16</v>
      </c>
    </row>
    <row r="5528" spans="1:18">
      <c r="A5528" s="1">
        <v>42339</v>
      </c>
      <c r="B5528" t="s">
        <v>55</v>
      </c>
      <c r="C5528" t="s">
        <v>405</v>
      </c>
      <c r="D5528" s="4">
        <v>11716.8</v>
      </c>
      <c r="E5528" s="4">
        <v>2167.6079999999997</v>
      </c>
      <c r="F5528" s="3">
        <v>0.185</v>
      </c>
      <c r="G5528" s="5">
        <v>813.66666666666674</v>
      </c>
      <c r="H5528" s="4">
        <v>150.52833333333334</v>
      </c>
      <c r="I5528">
        <v>14.399999999999999</v>
      </c>
      <c r="J5528" t="s">
        <v>10</v>
      </c>
      <c r="K5528" t="s">
        <v>11</v>
      </c>
      <c r="L5528" t="s">
        <v>94</v>
      </c>
      <c r="M5528" s="2" t="s">
        <v>8</v>
      </c>
      <c r="N5528" s="2" t="s">
        <v>8</v>
      </c>
      <c r="O5528" t="s">
        <v>472</v>
      </c>
      <c r="P5528">
        <v>0</v>
      </c>
    </row>
    <row r="5529" spans="1:18">
      <c r="A5529" s="1">
        <v>42339</v>
      </c>
      <c r="B5529" t="s">
        <v>55</v>
      </c>
      <c r="C5529" t="s">
        <v>257</v>
      </c>
      <c r="D5529" s="4">
        <v>13566</v>
      </c>
      <c r="E5529" s="4">
        <v>5075.0406000000012</v>
      </c>
      <c r="F5529" s="3">
        <v>0.3741000000000001</v>
      </c>
      <c r="G5529" s="5">
        <v>942.08333333333337</v>
      </c>
      <c r="H5529" s="4">
        <v>352.43337500000013</v>
      </c>
      <c r="I5529">
        <v>14.399999999999999</v>
      </c>
      <c r="J5529" t="s">
        <v>10</v>
      </c>
      <c r="K5529" t="s">
        <v>11</v>
      </c>
      <c r="L5529" t="s">
        <v>94</v>
      </c>
      <c r="M5529" s="2">
        <v>41541</v>
      </c>
      <c r="N5529" s="2">
        <v>42361</v>
      </c>
      <c r="O5529" t="s">
        <v>21</v>
      </c>
      <c r="P5529">
        <v>0.16</v>
      </c>
    </row>
    <row r="5530" spans="1:18">
      <c r="A5530" s="1">
        <v>42339</v>
      </c>
      <c r="B5530" t="s">
        <v>55</v>
      </c>
      <c r="C5530" t="s">
        <v>392</v>
      </c>
      <c r="D5530" s="4">
        <v>34754.400000000001</v>
      </c>
      <c r="E5530" s="4">
        <v>7201.11168</v>
      </c>
      <c r="F5530" s="3">
        <v>0.2072</v>
      </c>
      <c r="G5530" s="5">
        <v>2413.5000000000005</v>
      </c>
      <c r="H5530" s="4">
        <v>500.07720000000006</v>
      </c>
      <c r="I5530">
        <v>14.399999999999999</v>
      </c>
      <c r="J5530" t="s">
        <v>10</v>
      </c>
      <c r="K5530" t="s">
        <v>11</v>
      </c>
      <c r="L5530" t="s">
        <v>94</v>
      </c>
      <c r="M5530" s="2">
        <v>42266</v>
      </c>
      <c r="N5530" s="2">
        <v>42631</v>
      </c>
      <c r="O5530" t="s">
        <v>21</v>
      </c>
      <c r="P5530">
        <v>0.15</v>
      </c>
    </row>
    <row r="5531" spans="1:18">
      <c r="A5531" s="1">
        <v>42339</v>
      </c>
      <c r="B5531" t="s">
        <v>55</v>
      </c>
      <c r="C5531" t="s">
        <v>278</v>
      </c>
      <c r="D5531" s="4">
        <v>6660</v>
      </c>
      <c r="E5531" s="4">
        <v>2640.0239999999999</v>
      </c>
      <c r="F5531" s="3">
        <v>0.39639999999999997</v>
      </c>
      <c r="G5531" s="5">
        <v>426.92307692307691</v>
      </c>
      <c r="H5531" s="4">
        <v>169.2323076923077</v>
      </c>
      <c r="I5531">
        <v>15.6</v>
      </c>
      <c r="J5531" t="s">
        <v>47</v>
      </c>
      <c r="K5531" t="s">
        <v>91</v>
      </c>
      <c r="L5531" t="s">
        <v>279</v>
      </c>
      <c r="M5531" s="2">
        <v>41609</v>
      </c>
      <c r="N5531" s="2">
        <v>42704</v>
      </c>
      <c r="O5531" t="s">
        <v>13</v>
      </c>
      <c r="P5531">
        <v>0</v>
      </c>
    </row>
    <row r="5532" spans="1:18">
      <c r="A5532" s="1">
        <v>42339</v>
      </c>
      <c r="B5532" t="s">
        <v>55</v>
      </c>
      <c r="C5532" t="s">
        <v>277</v>
      </c>
      <c r="D5532" s="4">
        <v>10404</v>
      </c>
      <c r="E5532" s="4">
        <v>2249.3447999999999</v>
      </c>
      <c r="F5532" s="3">
        <v>0.21619999999999998</v>
      </c>
      <c r="G5532" s="5">
        <v>1445.0000000000002</v>
      </c>
      <c r="H5532" s="4">
        <v>312.40899999999999</v>
      </c>
      <c r="I5532">
        <v>7.1999999999999993</v>
      </c>
      <c r="J5532" t="s">
        <v>47</v>
      </c>
      <c r="K5532" t="s">
        <v>91</v>
      </c>
      <c r="L5532" t="s">
        <v>280</v>
      </c>
      <c r="M5532" s="2">
        <v>41617</v>
      </c>
      <c r="N5532" s="2">
        <v>42712</v>
      </c>
      <c r="O5532" t="s">
        <v>13</v>
      </c>
      <c r="P5532">
        <v>0</v>
      </c>
    </row>
    <row r="5533" spans="1:18">
      <c r="A5533" s="1">
        <v>42339</v>
      </c>
      <c r="B5533" t="s">
        <v>55</v>
      </c>
      <c r="C5533" t="s">
        <v>293</v>
      </c>
      <c r="D5533" s="4">
        <v>40920</v>
      </c>
      <c r="E5533" s="4">
        <v>4092</v>
      </c>
      <c r="F5533" s="3">
        <v>0.1</v>
      </c>
      <c r="G5533" s="5">
        <v>17050</v>
      </c>
      <c r="H5533" s="4">
        <v>1705</v>
      </c>
      <c r="I5533">
        <v>2.4</v>
      </c>
      <c r="J5533" t="s">
        <v>34</v>
      </c>
      <c r="K5533" t="s">
        <v>36</v>
      </c>
      <c r="L5533" t="s">
        <v>167</v>
      </c>
      <c r="M5533" s="2">
        <v>41712</v>
      </c>
      <c r="N5533" s="2">
        <v>42442</v>
      </c>
      <c r="O5533" t="s">
        <v>16</v>
      </c>
      <c r="P5533">
        <v>0.1</v>
      </c>
      <c r="R5533">
        <f t="shared" ref="R5533" si="419">(N5533-M5533)/365</f>
        <v>2</v>
      </c>
    </row>
    <row r="5534" spans="1:18">
      <c r="A5534" s="1">
        <v>42339</v>
      </c>
      <c r="B5534" t="s">
        <v>55</v>
      </c>
      <c r="C5534" t="s">
        <v>294</v>
      </c>
      <c r="D5534" s="4">
        <v>39195.599999999999</v>
      </c>
      <c r="E5534" s="4">
        <v>7654.9006799999988</v>
      </c>
      <c r="F5534" s="3">
        <v>0.19529999999999997</v>
      </c>
      <c r="G5534" s="5">
        <v>4082.875</v>
      </c>
      <c r="H5534" s="4">
        <v>797.38548749999995</v>
      </c>
      <c r="I5534">
        <v>9.6</v>
      </c>
      <c r="J5534" t="s">
        <v>10</v>
      </c>
      <c r="K5534" t="s">
        <v>11</v>
      </c>
      <c r="L5534" t="s">
        <v>94</v>
      </c>
      <c r="M5534" s="2">
        <v>41759</v>
      </c>
      <c r="N5534" s="2">
        <v>42670</v>
      </c>
      <c r="O5534" t="s">
        <v>21</v>
      </c>
      <c r="P5534">
        <v>0.18</v>
      </c>
    </row>
    <row r="5535" spans="1:18">
      <c r="A5535" s="1">
        <v>42339</v>
      </c>
      <c r="B5535" t="s">
        <v>55</v>
      </c>
      <c r="C5535" t="s">
        <v>393</v>
      </c>
      <c r="D5535" s="4">
        <v>39363.599999999999</v>
      </c>
      <c r="E5535" s="4">
        <v>13198.61508</v>
      </c>
      <c r="F5535" s="3">
        <v>0.33529999999999999</v>
      </c>
      <c r="G5535" s="5">
        <v>585.76785714285711</v>
      </c>
      <c r="H5535" s="4">
        <v>196.4079625</v>
      </c>
      <c r="I5535">
        <v>67.2</v>
      </c>
      <c r="J5535" t="s">
        <v>47</v>
      </c>
      <c r="K5535" t="s">
        <v>91</v>
      </c>
      <c r="L5535" t="s">
        <v>276</v>
      </c>
      <c r="M5535" s="2">
        <v>42237</v>
      </c>
      <c r="N5535" s="2">
        <v>42602</v>
      </c>
      <c r="O5535" t="s">
        <v>13</v>
      </c>
      <c r="P5535">
        <v>0</v>
      </c>
    </row>
    <row r="5536" spans="1:18">
      <c r="A5536" s="1">
        <v>42339</v>
      </c>
      <c r="B5536" t="s">
        <v>55</v>
      </c>
      <c r="C5536" t="s">
        <v>89</v>
      </c>
      <c r="D5536" s="4">
        <v>152056.79999999999</v>
      </c>
      <c r="E5536" s="4">
        <v>29772.721440000005</v>
      </c>
      <c r="F5536" s="3">
        <v>0.19580000000000006</v>
      </c>
      <c r="G5536" s="5">
        <v>3167.85</v>
      </c>
      <c r="H5536" s="4">
        <v>620.26503000000014</v>
      </c>
      <c r="I5536">
        <v>48</v>
      </c>
      <c r="J5536" t="s">
        <v>47</v>
      </c>
      <c r="K5536" t="s">
        <v>91</v>
      </c>
      <c r="L5536" t="s">
        <v>90</v>
      </c>
      <c r="M5536" s="2">
        <v>42163</v>
      </c>
      <c r="N5536" s="2">
        <v>42528</v>
      </c>
      <c r="O5536" t="s">
        <v>21</v>
      </c>
      <c r="P5536">
        <v>0.18</v>
      </c>
    </row>
    <row r="5537" spans="1:17">
      <c r="A5537" s="1">
        <v>42339</v>
      </c>
      <c r="B5537" t="s">
        <v>55</v>
      </c>
      <c r="C5537" t="s">
        <v>189</v>
      </c>
      <c r="D5537" s="4">
        <v>64723.199999999997</v>
      </c>
      <c r="E5537" s="4">
        <v>11604.86976</v>
      </c>
      <c r="F5537" s="3">
        <v>0.17930000000000001</v>
      </c>
      <c r="G5537" s="5">
        <v>4494.666666666667</v>
      </c>
      <c r="H5537" s="4">
        <v>805.89373333333333</v>
      </c>
      <c r="I5537">
        <v>14.399999999999999</v>
      </c>
      <c r="J5537" t="s">
        <v>10</v>
      </c>
      <c r="K5537" t="s">
        <v>11</v>
      </c>
      <c r="L5537" t="s">
        <v>94</v>
      </c>
      <c r="M5537" s="2">
        <v>41804</v>
      </c>
      <c r="N5537" s="2">
        <v>42591</v>
      </c>
      <c r="O5537" t="s">
        <v>21</v>
      </c>
      <c r="P5537">
        <v>0.17</v>
      </c>
    </row>
    <row r="5538" spans="1:17">
      <c r="A5538" s="1">
        <v>42339</v>
      </c>
      <c r="B5538" t="s">
        <v>55</v>
      </c>
      <c r="C5538" t="s">
        <v>287</v>
      </c>
      <c r="D5538" s="4">
        <v>53784</v>
      </c>
      <c r="E5538" s="4">
        <v>8669.9807999999994</v>
      </c>
      <c r="F5538" s="3">
        <v>0.16119999999999998</v>
      </c>
      <c r="G5538" s="5">
        <v>4074.545454545455</v>
      </c>
      <c r="H5538" s="4">
        <v>656.81672727272723</v>
      </c>
      <c r="I5538">
        <v>13.2</v>
      </c>
      <c r="J5538" t="s">
        <v>10</v>
      </c>
      <c r="K5538" t="s">
        <v>11</v>
      </c>
      <c r="L5538" t="s">
        <v>9</v>
      </c>
      <c r="M5538" s="2">
        <v>42181</v>
      </c>
      <c r="N5538" s="2">
        <v>42546</v>
      </c>
      <c r="O5538" t="s">
        <v>21</v>
      </c>
      <c r="P5538">
        <v>0.15</v>
      </c>
    </row>
    <row r="5539" spans="1:17">
      <c r="A5539" s="1">
        <v>42339</v>
      </c>
      <c r="B5539" t="s">
        <v>55</v>
      </c>
      <c r="C5539" t="s">
        <v>387</v>
      </c>
      <c r="D5539" s="4">
        <v>62655.6</v>
      </c>
      <c r="E5539" s="4">
        <v>6002.4064799999996</v>
      </c>
      <c r="F5539" s="3">
        <v>9.5799999999999996E-2</v>
      </c>
      <c r="G5539" s="5">
        <v>8702.1666666666679</v>
      </c>
      <c r="H5539" s="4">
        <v>833.66756666666674</v>
      </c>
      <c r="I5539">
        <v>7.1999999999999993</v>
      </c>
      <c r="J5539" t="s">
        <v>52</v>
      </c>
      <c r="K5539" t="s">
        <v>52</v>
      </c>
      <c r="L5539" t="s">
        <v>52</v>
      </c>
      <c r="M5539" s="2">
        <v>42236</v>
      </c>
      <c r="N5539" s="2">
        <v>42601</v>
      </c>
      <c r="O5539" t="s">
        <v>21</v>
      </c>
      <c r="P5539">
        <v>0</v>
      </c>
      <c r="Q5539">
        <v>0.1</v>
      </c>
    </row>
    <row r="5540" spans="1:17">
      <c r="A5540" s="1">
        <v>42339</v>
      </c>
      <c r="B5540" t="s">
        <v>55</v>
      </c>
      <c r="C5540" t="s">
        <v>274</v>
      </c>
      <c r="D5540" s="4">
        <v>60244.92</v>
      </c>
      <c r="E5540" s="4">
        <v>8434.2888000000003</v>
      </c>
      <c r="F5540" s="3">
        <v>0.14000000000000001</v>
      </c>
      <c r="G5540" s="5">
        <v>3346.94</v>
      </c>
      <c r="H5540" s="4">
        <v>468.57159999999999</v>
      </c>
      <c r="I5540">
        <v>18</v>
      </c>
      <c r="J5540" t="s">
        <v>47</v>
      </c>
      <c r="K5540" t="s">
        <v>48</v>
      </c>
      <c r="L5540" t="s">
        <v>282</v>
      </c>
      <c r="M5540" s="2">
        <v>42323</v>
      </c>
      <c r="N5540" s="2">
        <v>42688</v>
      </c>
      <c r="O5540" t="s">
        <v>21</v>
      </c>
      <c r="P5540">
        <v>0.13</v>
      </c>
    </row>
    <row r="5541" spans="1:17">
      <c r="A5541" s="1">
        <v>42370</v>
      </c>
      <c r="B5541" t="s">
        <v>55</v>
      </c>
      <c r="C5541" t="s">
        <v>56</v>
      </c>
      <c r="D5541" s="4">
        <v>1227172.8</v>
      </c>
      <c r="E5541" s="4">
        <v>132534.6624</v>
      </c>
      <c r="F5541" s="3">
        <v>0.108</v>
      </c>
      <c r="G5541" s="5">
        <v>1018.569721115538</v>
      </c>
      <c r="H5541" s="4">
        <v>110.00552988047809</v>
      </c>
      <c r="I5541">
        <v>1204.8</v>
      </c>
      <c r="J5541" t="s">
        <v>34</v>
      </c>
      <c r="K5541" t="s">
        <v>58</v>
      </c>
      <c r="L5541" t="s">
        <v>57</v>
      </c>
      <c r="M5541" s="2">
        <v>41270</v>
      </c>
      <c r="N5541" s="2">
        <v>44325</v>
      </c>
      <c r="O5541" t="s">
        <v>16</v>
      </c>
      <c r="P5541">
        <v>0.08</v>
      </c>
    </row>
    <row r="5542" spans="1:17">
      <c r="A5542" s="1">
        <v>42370</v>
      </c>
      <c r="B5542" t="s">
        <v>55</v>
      </c>
      <c r="C5542" t="s">
        <v>59</v>
      </c>
      <c r="D5542" s="4">
        <v>1018578</v>
      </c>
      <c r="E5542" s="4">
        <v>98292.777000000002</v>
      </c>
      <c r="F5542" s="3">
        <v>9.6500000000000002E-2</v>
      </c>
      <c r="G5542" s="5">
        <v>1192.1558988764045</v>
      </c>
      <c r="H5542" s="4">
        <v>115.04304424157304</v>
      </c>
      <c r="I5542">
        <v>854.4</v>
      </c>
      <c r="J5542" t="s">
        <v>34</v>
      </c>
      <c r="K5542" t="s">
        <v>58</v>
      </c>
      <c r="L5542" t="s">
        <v>57</v>
      </c>
      <c r="M5542" s="2">
        <v>41286</v>
      </c>
      <c r="N5542" s="2">
        <v>44325</v>
      </c>
      <c r="O5542" t="s">
        <v>16</v>
      </c>
      <c r="P5542">
        <v>0.08</v>
      </c>
    </row>
    <row r="5543" spans="1:17">
      <c r="A5543" s="1">
        <v>42370</v>
      </c>
      <c r="B5543" t="s">
        <v>55</v>
      </c>
      <c r="C5543" t="s">
        <v>331</v>
      </c>
      <c r="D5543" s="4">
        <v>610571.69999999995</v>
      </c>
      <c r="E5543" s="4">
        <v>80168.064209999997</v>
      </c>
      <c r="F5543" s="3">
        <v>0.1313</v>
      </c>
      <c r="G5543" s="5">
        <v>1130.6883333333333</v>
      </c>
      <c r="H5543" s="4">
        <v>148.45937816666665</v>
      </c>
      <c r="I5543">
        <v>540</v>
      </c>
      <c r="J5543" t="s">
        <v>34</v>
      </c>
      <c r="K5543" t="s">
        <v>58</v>
      </c>
      <c r="L5543" t="s">
        <v>57</v>
      </c>
      <c r="M5543" s="2">
        <v>41877</v>
      </c>
      <c r="N5543" s="2">
        <v>43702</v>
      </c>
      <c r="O5543" t="s">
        <v>16</v>
      </c>
      <c r="P5543">
        <v>0.08</v>
      </c>
    </row>
    <row r="5544" spans="1:17">
      <c r="A5544" s="1">
        <v>42370</v>
      </c>
      <c r="B5544" t="s">
        <v>55</v>
      </c>
      <c r="C5544" t="s">
        <v>311</v>
      </c>
      <c r="D5544" s="4">
        <v>735456</v>
      </c>
      <c r="E5544" s="4">
        <v>78767.337599999999</v>
      </c>
      <c r="F5544" s="3">
        <v>0.1071</v>
      </c>
      <c r="G5544" s="5">
        <v>1167.3904761904762</v>
      </c>
      <c r="H5544" s="4">
        <v>125.02752</v>
      </c>
      <c r="I5544">
        <v>630</v>
      </c>
      <c r="J5544" t="s">
        <v>34</v>
      </c>
      <c r="K5544" t="s">
        <v>58</v>
      </c>
      <c r="L5544" t="s">
        <v>57</v>
      </c>
      <c r="M5544" s="2">
        <v>41757</v>
      </c>
      <c r="N5544" s="2">
        <v>43948</v>
      </c>
      <c r="O5544" t="s">
        <v>16</v>
      </c>
      <c r="P5544">
        <v>0.08</v>
      </c>
    </row>
    <row r="5545" spans="1:17">
      <c r="A5545" s="1">
        <v>42370</v>
      </c>
      <c r="B5545" t="s">
        <v>55</v>
      </c>
      <c r="C5545" t="s">
        <v>60</v>
      </c>
      <c r="D5545" s="4">
        <v>360050.88</v>
      </c>
      <c r="E5545" s="4">
        <v>27579.897408000004</v>
      </c>
      <c r="F5545" s="3">
        <v>7.6600000000000015E-2</v>
      </c>
      <c r="G5545" s="5">
        <v>1435.6095693779905</v>
      </c>
      <c r="H5545" s="4">
        <v>109.9676930143541</v>
      </c>
      <c r="I5545">
        <v>250.79999999999998</v>
      </c>
      <c r="J5545" t="s">
        <v>62</v>
      </c>
      <c r="K5545" t="s">
        <v>61</v>
      </c>
      <c r="L5545" t="s">
        <v>61</v>
      </c>
      <c r="M5545" s="2">
        <v>41243</v>
      </c>
      <c r="N5545" s="2">
        <v>43229</v>
      </c>
      <c r="O5545" t="s">
        <v>13</v>
      </c>
      <c r="P5545">
        <v>0</v>
      </c>
    </row>
    <row r="5546" spans="1:17">
      <c r="A5546" s="1">
        <v>42370</v>
      </c>
      <c r="B5546" t="s">
        <v>55</v>
      </c>
      <c r="C5546" t="s">
        <v>389</v>
      </c>
      <c r="D5546" s="4">
        <v>479234.39999999997</v>
      </c>
      <c r="E5546" s="4">
        <v>46677.430560000001</v>
      </c>
      <c r="F5546" s="3">
        <v>9.7400000000000014E-2</v>
      </c>
      <c r="G5546" s="5">
        <v>1848.898148148148</v>
      </c>
      <c r="H5546" s="4">
        <v>180.08267962962964</v>
      </c>
      <c r="I5546">
        <v>259.2</v>
      </c>
      <c r="J5546" t="s">
        <v>34</v>
      </c>
      <c r="K5546" t="s">
        <v>58</v>
      </c>
      <c r="L5546" t="s">
        <v>57</v>
      </c>
      <c r="M5546" s="2">
        <v>42139</v>
      </c>
      <c r="N5546" s="2">
        <v>43965</v>
      </c>
      <c r="O5546" t="s">
        <v>16</v>
      </c>
      <c r="P5546">
        <v>0.08</v>
      </c>
    </row>
    <row r="5547" spans="1:17">
      <c r="A5547" s="1">
        <v>42370</v>
      </c>
      <c r="B5547" t="s">
        <v>55</v>
      </c>
      <c r="C5547" t="s">
        <v>63</v>
      </c>
      <c r="D5547" s="4">
        <v>659880.74399999995</v>
      </c>
      <c r="E5547" s="4">
        <v>90205.697704799997</v>
      </c>
      <c r="F5547" s="3">
        <v>0.13670000000000002</v>
      </c>
      <c r="G5547" s="5">
        <v>658.56361676646702</v>
      </c>
      <c r="H5547" s="4">
        <v>90.025646411976041</v>
      </c>
      <c r="I5547">
        <v>1002</v>
      </c>
      <c r="J5547" t="s">
        <v>34</v>
      </c>
      <c r="K5547" t="s">
        <v>58</v>
      </c>
      <c r="L5547" t="s">
        <v>57</v>
      </c>
      <c r="M5547" s="2">
        <v>42098</v>
      </c>
      <c r="N5547" s="2">
        <v>44325</v>
      </c>
      <c r="O5547" t="s">
        <v>16</v>
      </c>
      <c r="P5547">
        <v>7.0000000000000007E-2</v>
      </c>
    </row>
    <row r="5548" spans="1:17">
      <c r="A5548" s="1">
        <v>42370</v>
      </c>
      <c r="B5548" t="s">
        <v>55</v>
      </c>
      <c r="C5548" t="s">
        <v>64</v>
      </c>
      <c r="D5548" s="4">
        <v>224300.4</v>
      </c>
      <c r="E5548" s="4">
        <v>52822.744200000001</v>
      </c>
      <c r="F5548" s="3">
        <v>0.23550000000000001</v>
      </c>
      <c r="G5548" s="5">
        <v>1146.7300613496932</v>
      </c>
      <c r="H5548" s="4">
        <v>270.05492944785277</v>
      </c>
      <c r="I5548">
        <v>195.6</v>
      </c>
      <c r="J5548" t="s">
        <v>10</v>
      </c>
      <c r="K5548" t="s">
        <v>12</v>
      </c>
      <c r="L5548" t="s">
        <v>27</v>
      </c>
      <c r="M5548" s="2">
        <v>41299</v>
      </c>
      <c r="N5548" s="2">
        <v>42499</v>
      </c>
      <c r="O5548" t="s">
        <v>21</v>
      </c>
      <c r="P5548">
        <v>0.16</v>
      </c>
    </row>
    <row r="5549" spans="1:17">
      <c r="A5549" s="1">
        <v>42370</v>
      </c>
      <c r="B5549" t="s">
        <v>55</v>
      </c>
      <c r="C5549" t="s">
        <v>84</v>
      </c>
      <c r="D5549" s="4">
        <v>452847.6</v>
      </c>
      <c r="E5549" s="4">
        <v>81512.567999999999</v>
      </c>
      <c r="F5549" s="3">
        <v>0.18000000000000002</v>
      </c>
      <c r="G5549" s="5">
        <v>2499.1589403973512</v>
      </c>
      <c r="H5549" s="4">
        <v>449.84860927152323</v>
      </c>
      <c r="I5549">
        <v>181.2</v>
      </c>
      <c r="J5549" t="s">
        <v>10</v>
      </c>
      <c r="K5549" t="s">
        <v>20</v>
      </c>
      <c r="L5549" t="s">
        <v>20</v>
      </c>
      <c r="M5549" s="2">
        <v>42134</v>
      </c>
      <c r="N5549" s="2">
        <v>42864</v>
      </c>
      <c r="O5549" t="s">
        <v>21</v>
      </c>
      <c r="P5549">
        <v>0.16</v>
      </c>
    </row>
    <row r="5550" spans="1:17">
      <c r="A5550" s="1">
        <v>42370</v>
      </c>
      <c r="B5550" t="s">
        <v>55</v>
      </c>
      <c r="C5550" t="s">
        <v>66</v>
      </c>
      <c r="D5550" s="4">
        <v>255657.59999999998</v>
      </c>
      <c r="E5550" s="4">
        <v>46913.169600000001</v>
      </c>
      <c r="F5550" s="3">
        <v>0.18350000000000002</v>
      </c>
      <c r="G5550" s="5">
        <v>2130.48</v>
      </c>
      <c r="H5550" s="4">
        <v>390.94308000000001</v>
      </c>
      <c r="I5550">
        <v>120</v>
      </c>
      <c r="J5550" t="s">
        <v>10</v>
      </c>
      <c r="K5550" t="s">
        <v>20</v>
      </c>
      <c r="L5550" t="s">
        <v>20</v>
      </c>
      <c r="M5550" s="2">
        <v>41279</v>
      </c>
      <c r="N5550" s="2">
        <v>42499</v>
      </c>
      <c r="O5550" t="s">
        <v>21</v>
      </c>
      <c r="P5550">
        <v>0.16</v>
      </c>
    </row>
    <row r="5551" spans="1:17">
      <c r="A5551" s="1">
        <v>42370</v>
      </c>
      <c r="B5551" t="s">
        <v>55</v>
      </c>
      <c r="C5551" t="s">
        <v>354</v>
      </c>
      <c r="D5551" s="4">
        <v>284456.39999999997</v>
      </c>
      <c r="E5551" s="4">
        <v>40279.026239999999</v>
      </c>
      <c r="F5551" s="3">
        <v>0.1416</v>
      </c>
      <c r="G5551" s="5">
        <v>4309.9454545454537</v>
      </c>
      <c r="H5551" s="4">
        <v>610.28827636363633</v>
      </c>
      <c r="I5551">
        <v>66</v>
      </c>
      <c r="J5551" t="s">
        <v>10</v>
      </c>
      <c r="K5551" t="s">
        <v>11</v>
      </c>
      <c r="L5551" t="s">
        <v>42</v>
      </c>
      <c r="M5551" s="2">
        <v>42156</v>
      </c>
      <c r="N5551" s="2">
        <v>42886</v>
      </c>
      <c r="O5551" t="s">
        <v>21</v>
      </c>
      <c r="P5551">
        <v>0.13</v>
      </c>
    </row>
    <row r="5552" spans="1:17">
      <c r="A5552" s="1">
        <v>42370</v>
      </c>
      <c r="B5552" t="s">
        <v>55</v>
      </c>
      <c r="C5552" t="s">
        <v>355</v>
      </c>
      <c r="D5552" s="4">
        <v>290902.8</v>
      </c>
      <c r="E5552" s="4">
        <v>41250.017040000006</v>
      </c>
      <c r="F5552" s="3">
        <v>0.14180000000000004</v>
      </c>
      <c r="G5552" s="5">
        <v>4252.9649122807023</v>
      </c>
      <c r="H5552" s="4">
        <v>603.07042456140368</v>
      </c>
      <c r="I5552">
        <v>68.399999999999991</v>
      </c>
      <c r="J5552" t="s">
        <v>10</v>
      </c>
      <c r="K5552" t="s">
        <v>11</v>
      </c>
      <c r="L5552" t="s">
        <v>42</v>
      </c>
      <c r="M5552" s="2">
        <v>42156</v>
      </c>
      <c r="N5552" s="2">
        <v>42886</v>
      </c>
      <c r="O5552" t="s">
        <v>21</v>
      </c>
      <c r="P5552">
        <v>0.13</v>
      </c>
    </row>
    <row r="5553" spans="1:17">
      <c r="A5553" s="1">
        <v>42370</v>
      </c>
      <c r="B5553" t="s">
        <v>55</v>
      </c>
      <c r="C5553" t="s">
        <v>356</v>
      </c>
      <c r="D5553" s="4">
        <v>571428</v>
      </c>
      <c r="E5553" s="4">
        <v>77885.636400000003</v>
      </c>
      <c r="F5553" s="3">
        <v>0.1363</v>
      </c>
      <c r="G5553" s="5">
        <v>7936.5</v>
      </c>
      <c r="H5553" s="4">
        <v>1081.74495</v>
      </c>
      <c r="I5553">
        <v>72</v>
      </c>
      <c r="J5553" t="s">
        <v>10</v>
      </c>
      <c r="K5553" t="s">
        <v>11</v>
      </c>
      <c r="L5553" t="s">
        <v>42</v>
      </c>
      <c r="M5553" s="2">
        <v>42159</v>
      </c>
      <c r="N5553" s="2">
        <v>42889</v>
      </c>
      <c r="O5553" t="s">
        <v>21</v>
      </c>
      <c r="P5553">
        <v>0.13</v>
      </c>
    </row>
    <row r="5554" spans="1:17">
      <c r="A5554" s="1">
        <v>42370</v>
      </c>
      <c r="B5554" t="s">
        <v>55</v>
      </c>
      <c r="C5554" t="s">
        <v>74</v>
      </c>
      <c r="D5554" s="4">
        <v>347893.2</v>
      </c>
      <c r="E5554" s="4">
        <v>75527.613720000008</v>
      </c>
      <c r="F5554" s="3">
        <v>0.21710000000000002</v>
      </c>
      <c r="G5554" s="5">
        <v>1846.5668789808917</v>
      </c>
      <c r="H5554" s="4">
        <v>400.88966942675165</v>
      </c>
      <c r="I5554">
        <v>188.4</v>
      </c>
      <c r="J5554" t="s">
        <v>10</v>
      </c>
      <c r="K5554" t="s">
        <v>20</v>
      </c>
      <c r="L5554" t="s">
        <v>20</v>
      </c>
      <c r="M5554" s="2">
        <v>42156</v>
      </c>
      <c r="N5554" s="2">
        <v>42886</v>
      </c>
      <c r="O5554" t="s">
        <v>21</v>
      </c>
      <c r="P5554">
        <v>0.19</v>
      </c>
    </row>
    <row r="5555" spans="1:17">
      <c r="A5555" s="1">
        <v>42370</v>
      </c>
      <c r="B5555" t="s">
        <v>55</v>
      </c>
      <c r="C5555" t="s">
        <v>70</v>
      </c>
      <c r="D5555" s="4">
        <v>571652.4</v>
      </c>
      <c r="E5555" s="4">
        <v>102897.432</v>
      </c>
      <c r="F5555" s="3">
        <v>0.18</v>
      </c>
      <c r="G5555" s="5">
        <v>2722.1542857142858</v>
      </c>
      <c r="H5555" s="4">
        <v>489.98777142857142</v>
      </c>
      <c r="I5555">
        <v>210</v>
      </c>
      <c r="J5555" t="s">
        <v>10</v>
      </c>
      <c r="K5555" t="s">
        <v>20</v>
      </c>
      <c r="L5555" t="s">
        <v>20</v>
      </c>
      <c r="M5555" s="2">
        <v>41284</v>
      </c>
      <c r="N5555" s="2">
        <v>42499</v>
      </c>
      <c r="O5555" t="s">
        <v>16</v>
      </c>
      <c r="P5555">
        <v>0.18</v>
      </c>
    </row>
    <row r="5556" spans="1:17">
      <c r="A5556" s="1">
        <v>42370</v>
      </c>
      <c r="B5556" t="s">
        <v>55</v>
      </c>
      <c r="C5556" t="s">
        <v>71</v>
      </c>
      <c r="D5556" s="4">
        <v>243323.90400000001</v>
      </c>
      <c r="E5556" s="4">
        <v>37909.864243199998</v>
      </c>
      <c r="F5556" s="3">
        <v>0.15579999999999999</v>
      </c>
      <c r="G5556" s="5">
        <v>834.44411522633754</v>
      </c>
      <c r="H5556" s="4">
        <v>130.00639315226337</v>
      </c>
      <c r="I5556">
        <v>291.59999999999997</v>
      </c>
      <c r="J5556" t="s">
        <v>10</v>
      </c>
      <c r="K5556" t="s">
        <v>12</v>
      </c>
      <c r="L5556" t="s">
        <v>12</v>
      </c>
      <c r="M5556" s="2">
        <v>41340</v>
      </c>
      <c r="N5556" s="2">
        <v>42499</v>
      </c>
      <c r="O5556" t="s">
        <v>16</v>
      </c>
      <c r="P5556">
        <v>0.14000000000000001</v>
      </c>
    </row>
    <row r="5557" spans="1:17">
      <c r="A5557" s="1">
        <v>42370</v>
      </c>
      <c r="B5557" t="s">
        <v>55</v>
      </c>
      <c r="C5557" t="s">
        <v>72</v>
      </c>
      <c r="D5557" s="4">
        <v>279021.96000000002</v>
      </c>
      <c r="E5557" s="4">
        <v>39063.074400000005</v>
      </c>
      <c r="F5557" s="3">
        <v>0.14000000000000001</v>
      </c>
      <c r="G5557" s="5">
        <v>1367.7547058823529</v>
      </c>
      <c r="H5557" s="4">
        <v>191.48565882352943</v>
      </c>
      <c r="I5557">
        <v>204</v>
      </c>
      <c r="J5557" t="s">
        <v>10</v>
      </c>
      <c r="K5557" t="s">
        <v>20</v>
      </c>
      <c r="L5557" t="s">
        <v>20</v>
      </c>
      <c r="M5557" s="2">
        <v>41337</v>
      </c>
      <c r="N5557" s="2">
        <v>42499</v>
      </c>
      <c r="O5557" t="s">
        <v>16</v>
      </c>
      <c r="P5557">
        <v>0.14000000000000001</v>
      </c>
    </row>
    <row r="5558" spans="1:17">
      <c r="A5558" s="1">
        <v>42370</v>
      </c>
      <c r="B5558" t="s">
        <v>55</v>
      </c>
      <c r="C5558" t="s">
        <v>73</v>
      </c>
      <c r="D5558" s="4">
        <v>139617.60000000001</v>
      </c>
      <c r="E5558" s="4">
        <v>41703.777120000006</v>
      </c>
      <c r="F5558" s="3">
        <v>0.29870000000000002</v>
      </c>
      <c r="G5558" s="5">
        <v>977.71428571428589</v>
      </c>
      <c r="H5558" s="4">
        <v>292.04325714285721</v>
      </c>
      <c r="I5558">
        <v>142.79999999999998</v>
      </c>
      <c r="J5558" t="s">
        <v>10</v>
      </c>
      <c r="K5558" t="s">
        <v>20</v>
      </c>
      <c r="L5558" t="s">
        <v>20</v>
      </c>
      <c r="M5558" s="2">
        <v>41284</v>
      </c>
      <c r="N5558" s="2">
        <v>43229</v>
      </c>
      <c r="O5558" t="s">
        <v>21</v>
      </c>
      <c r="P5558">
        <v>0.16</v>
      </c>
    </row>
    <row r="5559" spans="1:17">
      <c r="A5559" s="1">
        <v>42370</v>
      </c>
      <c r="B5559" t="s">
        <v>55</v>
      </c>
      <c r="C5559" t="s">
        <v>357</v>
      </c>
      <c r="D5559" s="4">
        <v>620497.19999999995</v>
      </c>
      <c r="E5559" s="4">
        <v>128132.6718</v>
      </c>
      <c r="F5559" s="3">
        <v>0.20650000000000002</v>
      </c>
      <c r="G5559" s="5">
        <v>1887.1569343065692</v>
      </c>
      <c r="H5559" s="4">
        <v>389.69790693430656</v>
      </c>
      <c r="I5559">
        <v>328.8</v>
      </c>
      <c r="J5559" t="s">
        <v>10</v>
      </c>
      <c r="K5559" t="s">
        <v>20</v>
      </c>
      <c r="L5559" t="s">
        <v>20</v>
      </c>
      <c r="M5559" s="2">
        <v>42140</v>
      </c>
      <c r="N5559" s="2">
        <v>42870</v>
      </c>
      <c r="O5559" t="s">
        <v>21</v>
      </c>
      <c r="P5559">
        <v>0.18</v>
      </c>
    </row>
    <row r="5560" spans="1:17">
      <c r="A5560" s="1">
        <v>42370</v>
      </c>
      <c r="B5560" t="s">
        <v>55</v>
      </c>
      <c r="C5560" t="s">
        <v>75</v>
      </c>
      <c r="D5560" s="4">
        <v>1580997.5999999999</v>
      </c>
      <c r="E5560" s="4">
        <v>255805.41167999999</v>
      </c>
      <c r="F5560" s="3">
        <v>0.1618</v>
      </c>
      <c r="G5560" s="5">
        <v>4222.75</v>
      </c>
      <c r="H5560" s="4">
        <v>683.24095</v>
      </c>
      <c r="I5560">
        <v>374.4</v>
      </c>
      <c r="J5560" t="s">
        <v>10</v>
      </c>
      <c r="K5560" t="s">
        <v>76</v>
      </c>
      <c r="L5560" t="s">
        <v>76</v>
      </c>
      <c r="M5560" s="2">
        <v>41295</v>
      </c>
      <c r="N5560" s="2">
        <v>42499</v>
      </c>
      <c r="O5560" t="s">
        <v>21</v>
      </c>
      <c r="P5560">
        <v>0.15</v>
      </c>
    </row>
    <row r="5561" spans="1:17">
      <c r="A5561" s="1">
        <v>42370</v>
      </c>
      <c r="B5561" t="s">
        <v>55</v>
      </c>
      <c r="C5561" t="s">
        <v>77</v>
      </c>
      <c r="D5561" s="4">
        <v>674697.6</v>
      </c>
      <c r="E5561" s="4">
        <v>107951.61600000001</v>
      </c>
      <c r="F5561" s="3">
        <v>0.16000000000000003</v>
      </c>
      <c r="G5561" s="5">
        <v>2498.88</v>
      </c>
      <c r="H5561" s="4">
        <v>399.82080000000002</v>
      </c>
      <c r="I5561">
        <v>270</v>
      </c>
      <c r="J5561" t="s">
        <v>10</v>
      </c>
      <c r="K5561" t="s">
        <v>76</v>
      </c>
      <c r="L5561" t="s">
        <v>76</v>
      </c>
      <c r="M5561" s="2">
        <v>41279</v>
      </c>
      <c r="N5561" s="2">
        <v>42499</v>
      </c>
      <c r="O5561" t="s">
        <v>21</v>
      </c>
      <c r="P5561">
        <v>0.14000000000000001</v>
      </c>
    </row>
    <row r="5562" spans="1:17">
      <c r="A5562" s="1">
        <v>42370</v>
      </c>
      <c r="B5562" t="s">
        <v>55</v>
      </c>
      <c r="C5562" t="s">
        <v>78</v>
      </c>
      <c r="D5562" s="4">
        <v>262170</v>
      </c>
      <c r="E5562" s="4">
        <v>79988.066999999995</v>
      </c>
      <c r="F5562" s="3">
        <v>0.30509999999999998</v>
      </c>
      <c r="G5562" s="5">
        <v>1016.1627906976744</v>
      </c>
      <c r="H5562" s="4">
        <v>310.03126744186045</v>
      </c>
      <c r="I5562">
        <v>258</v>
      </c>
      <c r="J5562" t="s">
        <v>10</v>
      </c>
      <c r="K5562" t="s">
        <v>20</v>
      </c>
      <c r="L5562" t="s">
        <v>20</v>
      </c>
      <c r="M5562" s="2">
        <v>41274</v>
      </c>
      <c r="N5562" s="2">
        <v>42435</v>
      </c>
      <c r="O5562" t="s">
        <v>21</v>
      </c>
      <c r="P5562">
        <v>0.19</v>
      </c>
    </row>
    <row r="5563" spans="1:17">
      <c r="A5563" s="1">
        <v>42370</v>
      </c>
      <c r="B5563" t="s">
        <v>55</v>
      </c>
      <c r="C5563" t="s">
        <v>79</v>
      </c>
      <c r="D5563" s="4">
        <v>1954621.2</v>
      </c>
      <c r="E5563" s="4">
        <v>370791.64163999993</v>
      </c>
      <c r="F5563" s="3">
        <v>0.18969999999999998</v>
      </c>
      <c r="G5563" s="5">
        <v>1259.7455529775716</v>
      </c>
      <c r="H5563" s="4">
        <v>238.97373139984529</v>
      </c>
      <c r="I5563">
        <v>1551.6</v>
      </c>
      <c r="J5563" t="s">
        <v>32</v>
      </c>
      <c r="K5563" t="s">
        <v>79</v>
      </c>
      <c r="L5563" t="s">
        <v>32</v>
      </c>
      <c r="M5563" s="2">
        <v>41338</v>
      </c>
      <c r="N5563" s="2">
        <v>44349</v>
      </c>
      <c r="O5563" t="s">
        <v>21</v>
      </c>
      <c r="P5563">
        <v>0.15</v>
      </c>
    </row>
    <row r="5564" spans="1:17">
      <c r="A5564" s="1">
        <v>42370</v>
      </c>
      <c r="B5564" t="s">
        <v>55</v>
      </c>
      <c r="C5564" t="s">
        <v>270</v>
      </c>
      <c r="D5564" s="4">
        <v>1165712.3999999999</v>
      </c>
      <c r="E5564" s="4">
        <v>95704.988040000011</v>
      </c>
      <c r="F5564" s="3">
        <v>8.210000000000002E-2</v>
      </c>
      <c r="G5564" s="5">
        <v>998.3833504624871</v>
      </c>
      <c r="H5564" s="4">
        <v>81.967273072970215</v>
      </c>
      <c r="I5564">
        <v>1167.5999999999999</v>
      </c>
      <c r="J5564" t="s">
        <v>34</v>
      </c>
      <c r="K5564" t="s">
        <v>58</v>
      </c>
      <c r="L5564" t="s">
        <v>57</v>
      </c>
      <c r="M5564" s="2">
        <v>41446</v>
      </c>
      <c r="N5564" s="2">
        <v>44487</v>
      </c>
      <c r="O5564" t="s">
        <v>16</v>
      </c>
      <c r="P5564">
        <v>0.04</v>
      </c>
    </row>
    <row r="5565" spans="1:17">
      <c r="A5565" s="1">
        <v>42370</v>
      </c>
      <c r="B5565" t="s">
        <v>55</v>
      </c>
      <c r="C5565" t="s">
        <v>273</v>
      </c>
      <c r="D5565" s="4">
        <v>1909418.4</v>
      </c>
      <c r="E5565" s="4">
        <v>95470.92</v>
      </c>
      <c r="F5565" s="3">
        <v>0.05</v>
      </c>
      <c r="G5565" s="5">
        <v>3575.6898876404493</v>
      </c>
      <c r="H5565" s="4">
        <v>178.78449438202247</v>
      </c>
      <c r="I5565">
        <v>534</v>
      </c>
      <c r="J5565" t="s">
        <v>34</v>
      </c>
      <c r="K5565" t="s">
        <v>58</v>
      </c>
      <c r="L5565" t="s">
        <v>57</v>
      </c>
      <c r="M5565" s="2">
        <v>41514</v>
      </c>
      <c r="N5565" s="2">
        <v>44525</v>
      </c>
      <c r="O5565" t="s">
        <v>16</v>
      </c>
      <c r="P5565">
        <v>0.05</v>
      </c>
    </row>
    <row r="5566" spans="1:17">
      <c r="A5566" s="1">
        <v>42370</v>
      </c>
      <c r="B5566" t="s">
        <v>55</v>
      </c>
      <c r="C5566" t="s">
        <v>283</v>
      </c>
      <c r="D5566" s="4">
        <v>895389.6</v>
      </c>
      <c r="E5566" s="4">
        <v>55782.772080000002</v>
      </c>
      <c r="F5566" s="3">
        <v>6.2300000000000001E-2</v>
      </c>
      <c r="G5566" s="5">
        <v>1604.6408602150536</v>
      </c>
      <c r="H5566" s="4">
        <v>99.969125591397855</v>
      </c>
      <c r="I5566">
        <v>558</v>
      </c>
      <c r="J5566" t="s">
        <v>34</v>
      </c>
      <c r="K5566" t="s">
        <v>58</v>
      </c>
      <c r="L5566" t="s">
        <v>57</v>
      </c>
      <c r="M5566" s="2">
        <v>41567</v>
      </c>
      <c r="N5566" s="2">
        <v>44578</v>
      </c>
      <c r="O5566" t="s">
        <v>16</v>
      </c>
      <c r="P5566">
        <v>0.05</v>
      </c>
      <c r="Q5566">
        <v>0.05</v>
      </c>
    </row>
    <row r="5567" spans="1:17">
      <c r="A5567" s="1">
        <v>42370</v>
      </c>
      <c r="B5567" t="s">
        <v>55</v>
      </c>
      <c r="C5567" t="s">
        <v>80</v>
      </c>
      <c r="D5567" s="4">
        <v>833166</v>
      </c>
      <c r="E5567" s="4">
        <v>63070.6662</v>
      </c>
      <c r="F5567" s="3">
        <v>7.5700000000000003E-2</v>
      </c>
      <c r="G5567" s="5">
        <v>3184.8853211009177</v>
      </c>
      <c r="H5567" s="4">
        <v>241.09581880733947</v>
      </c>
      <c r="I5567">
        <v>261.59999999999997</v>
      </c>
      <c r="J5567" t="s">
        <v>10</v>
      </c>
      <c r="K5567" t="s">
        <v>20</v>
      </c>
      <c r="L5567" t="s">
        <v>20</v>
      </c>
      <c r="M5567" s="2">
        <v>41374</v>
      </c>
      <c r="N5567" s="2">
        <v>42499</v>
      </c>
      <c r="O5567" t="s">
        <v>21</v>
      </c>
      <c r="P5567">
        <v>0.06</v>
      </c>
    </row>
    <row r="5568" spans="1:17">
      <c r="A5568" s="1">
        <v>42370</v>
      </c>
      <c r="B5568" t="s">
        <v>55</v>
      </c>
      <c r="C5568" t="s">
        <v>81</v>
      </c>
      <c r="D5568" s="4">
        <v>1616847</v>
      </c>
      <c r="E5568" s="4">
        <v>232664.28330000001</v>
      </c>
      <c r="F5568" s="3">
        <v>0.1439</v>
      </c>
      <c r="G5568" s="5">
        <v>2088.9496124031007</v>
      </c>
      <c r="H5568" s="4">
        <v>300.59984922480623</v>
      </c>
      <c r="I5568">
        <v>774</v>
      </c>
      <c r="J5568" t="s">
        <v>10</v>
      </c>
      <c r="K5568" t="s">
        <v>12</v>
      </c>
      <c r="L5568" t="s">
        <v>23</v>
      </c>
      <c r="M5568" s="2">
        <v>41299</v>
      </c>
      <c r="N5568" s="2">
        <v>43229</v>
      </c>
      <c r="O5568" t="s">
        <v>21</v>
      </c>
      <c r="P5568">
        <v>0.12</v>
      </c>
    </row>
    <row r="5569" spans="1:16">
      <c r="A5569" s="1">
        <v>42370</v>
      </c>
      <c r="B5569" t="s">
        <v>55</v>
      </c>
      <c r="C5569" t="s">
        <v>65</v>
      </c>
      <c r="D5569" s="4">
        <v>450069.6</v>
      </c>
      <c r="E5569" s="4">
        <v>83712.945600000021</v>
      </c>
      <c r="F5569" s="3">
        <v>0.18600000000000005</v>
      </c>
      <c r="G5569" s="5">
        <v>3125.4833333333331</v>
      </c>
      <c r="H5569" s="4">
        <v>581.33990000000017</v>
      </c>
      <c r="I5569">
        <v>144</v>
      </c>
      <c r="J5569" t="s">
        <v>10</v>
      </c>
      <c r="K5569" t="s">
        <v>20</v>
      </c>
      <c r="L5569" t="s">
        <v>20</v>
      </c>
      <c r="M5569" s="2">
        <v>42325</v>
      </c>
      <c r="N5569" s="2">
        <v>43055</v>
      </c>
      <c r="O5569" t="s">
        <v>21</v>
      </c>
      <c r="P5569">
        <v>0.17</v>
      </c>
    </row>
    <row r="5570" spans="1:16">
      <c r="A5570" s="1">
        <v>42370</v>
      </c>
      <c r="B5570" t="s">
        <v>55</v>
      </c>
      <c r="C5570" t="s">
        <v>402</v>
      </c>
      <c r="D5570" s="4">
        <v>418468.32</v>
      </c>
      <c r="E5570" s="4">
        <v>79843.755456000028</v>
      </c>
      <c r="F5570" s="3">
        <v>0.19080000000000005</v>
      </c>
      <c r="G5570" s="5">
        <v>4649.6480000000001</v>
      </c>
      <c r="H5570" s="4">
        <v>887.15283840000029</v>
      </c>
      <c r="I5570">
        <v>90</v>
      </c>
      <c r="J5570" t="s">
        <v>10</v>
      </c>
      <c r="K5570" t="s">
        <v>76</v>
      </c>
      <c r="L5570" t="s">
        <v>76</v>
      </c>
      <c r="M5570" s="2">
        <v>42325</v>
      </c>
      <c r="N5570" s="2">
        <v>43055</v>
      </c>
      <c r="O5570" t="s">
        <v>21</v>
      </c>
      <c r="P5570">
        <v>0.18</v>
      </c>
    </row>
    <row r="5571" spans="1:16">
      <c r="A5571" s="1">
        <v>42370</v>
      </c>
      <c r="B5571" t="s">
        <v>55</v>
      </c>
      <c r="C5571" t="s">
        <v>403</v>
      </c>
      <c r="D5571" s="4">
        <v>306339.59999999998</v>
      </c>
      <c r="E5571" s="4">
        <v>60134.463479999999</v>
      </c>
      <c r="F5571" s="3">
        <v>0.1963</v>
      </c>
      <c r="G5571" s="5">
        <v>3075.6987951807228</v>
      </c>
      <c r="H5571" s="4">
        <v>603.75967349397592</v>
      </c>
      <c r="I5571">
        <v>99.6</v>
      </c>
      <c r="J5571" t="s">
        <v>10</v>
      </c>
      <c r="K5571" t="s">
        <v>76</v>
      </c>
      <c r="L5571" t="s">
        <v>76</v>
      </c>
      <c r="M5571" s="2">
        <v>42325</v>
      </c>
      <c r="N5571" s="2">
        <v>43055</v>
      </c>
      <c r="O5571" t="s">
        <v>21</v>
      </c>
      <c r="P5571">
        <v>0.18</v>
      </c>
    </row>
    <row r="5572" spans="1:16">
      <c r="A5572" s="1">
        <v>42370</v>
      </c>
      <c r="B5572" t="s">
        <v>55</v>
      </c>
      <c r="C5572" t="s">
        <v>368</v>
      </c>
      <c r="D5572" s="4">
        <v>63922.799999999996</v>
      </c>
      <c r="E5572" s="4">
        <v>19151.270880000004</v>
      </c>
      <c r="F5572" s="3">
        <v>0.29960000000000009</v>
      </c>
      <c r="G5572" s="5">
        <v>1268.3095238095239</v>
      </c>
      <c r="H5572" s="4">
        <v>379.98553333333342</v>
      </c>
      <c r="I5572">
        <v>50.4</v>
      </c>
      <c r="J5572" t="s">
        <v>10</v>
      </c>
      <c r="K5572" t="s">
        <v>11</v>
      </c>
      <c r="L5572" t="s">
        <v>265</v>
      </c>
      <c r="M5572" s="2">
        <v>42178</v>
      </c>
      <c r="N5572" s="2">
        <v>42908</v>
      </c>
      <c r="O5572" t="s">
        <v>21</v>
      </c>
      <c r="P5572">
        <v>0.2</v>
      </c>
    </row>
    <row r="5573" spans="1:16">
      <c r="A5573" s="1">
        <v>42370</v>
      </c>
      <c r="B5573" t="s">
        <v>55</v>
      </c>
      <c r="C5573" t="s">
        <v>38</v>
      </c>
      <c r="D5573" s="4">
        <v>606894</v>
      </c>
      <c r="E5573" s="4">
        <v>85268.607000000004</v>
      </c>
      <c r="F5573" s="3">
        <v>0.14050000000000001</v>
      </c>
      <c r="G5573" s="5">
        <v>4771.1792452830196</v>
      </c>
      <c r="H5573" s="4">
        <v>670.35068396226427</v>
      </c>
      <c r="I5573">
        <v>127.19999999999999</v>
      </c>
      <c r="J5573" t="s">
        <v>10</v>
      </c>
      <c r="K5573" t="s">
        <v>40</v>
      </c>
      <c r="L5573" t="s">
        <v>39</v>
      </c>
      <c r="M5573" s="2">
        <v>42178</v>
      </c>
      <c r="N5573" s="2">
        <v>42908</v>
      </c>
      <c r="O5573" t="s">
        <v>21</v>
      </c>
      <c r="P5573">
        <v>0.13</v>
      </c>
    </row>
    <row r="5574" spans="1:16">
      <c r="A5574" s="1">
        <v>42370</v>
      </c>
      <c r="B5574" t="s">
        <v>55</v>
      </c>
      <c r="C5574" t="s">
        <v>369</v>
      </c>
      <c r="D5574" s="4">
        <v>489139.19999999995</v>
      </c>
      <c r="E5574" s="4">
        <v>88289.625599999985</v>
      </c>
      <c r="F5574" s="3">
        <v>0.18049999999999999</v>
      </c>
      <c r="G5574" s="5">
        <v>4739.7209302325573</v>
      </c>
      <c r="H5574" s="4">
        <v>855.51962790697655</v>
      </c>
      <c r="I5574">
        <v>103.2</v>
      </c>
      <c r="J5574" t="s">
        <v>10</v>
      </c>
      <c r="K5574" t="s">
        <v>20</v>
      </c>
      <c r="L5574" t="s">
        <v>20</v>
      </c>
      <c r="M5574" s="2">
        <v>42163</v>
      </c>
      <c r="N5574" s="2">
        <v>42893</v>
      </c>
      <c r="O5574" t="s">
        <v>21</v>
      </c>
      <c r="P5574">
        <v>0.17</v>
      </c>
    </row>
    <row r="5575" spans="1:16">
      <c r="A5575" s="1">
        <v>42370</v>
      </c>
      <c r="B5575" t="s">
        <v>55</v>
      </c>
      <c r="C5575" t="s">
        <v>370</v>
      </c>
      <c r="D5575" s="4">
        <v>260442</v>
      </c>
      <c r="E5575" s="4">
        <v>49666.289400000001</v>
      </c>
      <c r="F5575" s="3">
        <v>0.19070000000000001</v>
      </c>
      <c r="G5575" s="5">
        <v>2411.5</v>
      </c>
      <c r="H5575" s="4">
        <v>459.87305000000003</v>
      </c>
      <c r="I5575">
        <v>108</v>
      </c>
      <c r="J5575" t="s">
        <v>10</v>
      </c>
      <c r="K5575" t="s">
        <v>20</v>
      </c>
      <c r="L5575" t="s">
        <v>20</v>
      </c>
      <c r="M5575" s="2">
        <v>42163</v>
      </c>
      <c r="N5575" s="2">
        <v>42893</v>
      </c>
      <c r="O5575" t="s">
        <v>21</v>
      </c>
      <c r="P5575">
        <v>0.17</v>
      </c>
    </row>
    <row r="5576" spans="1:16">
      <c r="A5576" s="1">
        <v>42370</v>
      </c>
      <c r="B5576" t="s">
        <v>55</v>
      </c>
      <c r="C5576" t="s">
        <v>85</v>
      </c>
      <c r="D5576" s="4">
        <v>211118.92799999999</v>
      </c>
      <c r="E5576" s="4">
        <v>29556.649920000003</v>
      </c>
      <c r="F5576" s="3">
        <v>0.14000000000000001</v>
      </c>
      <c r="G5576" s="5">
        <v>1708.0819417475727</v>
      </c>
      <c r="H5576" s="4">
        <v>239.13147184466024</v>
      </c>
      <c r="I5576">
        <v>123.6</v>
      </c>
      <c r="J5576" t="s">
        <v>10</v>
      </c>
      <c r="K5576" t="s">
        <v>76</v>
      </c>
      <c r="L5576" t="s">
        <v>76</v>
      </c>
      <c r="M5576" s="2">
        <v>41345</v>
      </c>
      <c r="N5576" s="2">
        <v>42499</v>
      </c>
      <c r="O5576" t="s">
        <v>16</v>
      </c>
      <c r="P5576">
        <v>0.14000000000000001</v>
      </c>
    </row>
    <row r="5577" spans="1:16">
      <c r="A5577" s="1">
        <v>42370</v>
      </c>
      <c r="B5577" t="s">
        <v>55</v>
      </c>
      <c r="C5577" t="s">
        <v>86</v>
      </c>
      <c r="D5577" s="4">
        <v>613940.4</v>
      </c>
      <c r="E5577" s="4">
        <v>118244.92104000002</v>
      </c>
      <c r="F5577" s="3">
        <v>0.19260000000000002</v>
      </c>
      <c r="G5577" s="5">
        <v>3966.0232558139542</v>
      </c>
      <c r="H5577" s="4">
        <v>763.85607906976759</v>
      </c>
      <c r="I5577">
        <v>154.79999999999998</v>
      </c>
      <c r="J5577" t="s">
        <v>10</v>
      </c>
      <c r="K5577" t="s">
        <v>76</v>
      </c>
      <c r="L5577" t="s">
        <v>76</v>
      </c>
      <c r="M5577" s="2">
        <v>41355</v>
      </c>
      <c r="N5577" s="2">
        <v>42499</v>
      </c>
      <c r="O5577" t="s">
        <v>21</v>
      </c>
      <c r="P5577">
        <v>0.18</v>
      </c>
    </row>
    <row r="5578" spans="1:16">
      <c r="A5578" s="1">
        <v>42370</v>
      </c>
      <c r="B5578" t="s">
        <v>55</v>
      </c>
      <c r="C5578" t="s">
        <v>87</v>
      </c>
      <c r="D5578" s="4">
        <v>599513.4</v>
      </c>
      <c r="E5578" s="4">
        <v>120322.33937999999</v>
      </c>
      <c r="F5578" s="3">
        <v>0.20069999999999999</v>
      </c>
      <c r="G5578" s="5">
        <v>2413.5000000000005</v>
      </c>
      <c r="H5578" s="4">
        <v>484.38945000000001</v>
      </c>
      <c r="I5578">
        <v>248.39999999999998</v>
      </c>
      <c r="J5578" t="s">
        <v>10</v>
      </c>
      <c r="K5578" t="s">
        <v>20</v>
      </c>
      <c r="L5578" t="s">
        <v>20</v>
      </c>
      <c r="M5578" s="2">
        <v>41285</v>
      </c>
      <c r="N5578" s="2">
        <v>42499</v>
      </c>
      <c r="O5578" t="s">
        <v>21</v>
      </c>
      <c r="P5578">
        <v>0.18</v>
      </c>
    </row>
    <row r="5579" spans="1:16">
      <c r="A5579" s="1">
        <v>42370</v>
      </c>
      <c r="B5579" t="s">
        <v>55</v>
      </c>
      <c r="C5579" t="s">
        <v>88</v>
      </c>
      <c r="D5579" s="4">
        <v>120375.59999999999</v>
      </c>
      <c r="E5579" s="4">
        <v>20596.265159999999</v>
      </c>
      <c r="F5579" s="3">
        <v>0.1711</v>
      </c>
      <c r="G5579" s="5">
        <v>759.94696969696963</v>
      </c>
      <c r="H5579" s="4">
        <v>130.0269265151515</v>
      </c>
      <c r="I5579">
        <v>158.4</v>
      </c>
      <c r="J5579" t="s">
        <v>10</v>
      </c>
      <c r="K5579" t="s">
        <v>20</v>
      </c>
      <c r="L5579" t="s">
        <v>20</v>
      </c>
      <c r="M5579" s="2">
        <v>41345</v>
      </c>
      <c r="N5579" s="2">
        <v>42499</v>
      </c>
      <c r="O5579" t="s">
        <v>16</v>
      </c>
      <c r="P5579">
        <v>0.14000000000000001</v>
      </c>
    </row>
    <row r="5580" spans="1:16">
      <c r="A5580" s="1">
        <v>42370</v>
      </c>
      <c r="B5580" t="s">
        <v>55</v>
      </c>
      <c r="C5580" t="s">
        <v>358</v>
      </c>
      <c r="D5580" s="4">
        <v>199783.32</v>
      </c>
      <c r="E5580" s="4">
        <v>39297.379044000001</v>
      </c>
      <c r="F5580" s="3">
        <v>0.19669999999999999</v>
      </c>
      <c r="G5580" s="5">
        <v>1870.6303370786518</v>
      </c>
      <c r="H5580" s="4">
        <v>367.95298730337083</v>
      </c>
      <c r="I5580">
        <v>106.8</v>
      </c>
      <c r="J5580" t="s">
        <v>10</v>
      </c>
      <c r="K5580" t="s">
        <v>12</v>
      </c>
      <c r="L5580" t="s">
        <v>27</v>
      </c>
      <c r="M5580" s="2">
        <v>42156</v>
      </c>
      <c r="N5580" s="2">
        <v>42886</v>
      </c>
      <c r="O5580" t="s">
        <v>21</v>
      </c>
      <c r="P5580">
        <v>0.17</v>
      </c>
    </row>
    <row r="5581" spans="1:16">
      <c r="A5581" s="1">
        <v>42370</v>
      </c>
      <c r="B5581" t="s">
        <v>55</v>
      </c>
      <c r="C5581" t="s">
        <v>359</v>
      </c>
      <c r="D5581" s="4">
        <v>146122.44</v>
      </c>
      <c r="E5581" s="4">
        <v>25965.957587999997</v>
      </c>
      <c r="F5581" s="3">
        <v>0.17769999999999997</v>
      </c>
      <c r="G5581" s="5">
        <v>2831.8302325581394</v>
      </c>
      <c r="H5581" s="4">
        <v>503.21623232558136</v>
      </c>
      <c r="I5581">
        <v>51.6</v>
      </c>
      <c r="J5581" t="s">
        <v>52</v>
      </c>
      <c r="K5581" t="s">
        <v>51</v>
      </c>
      <c r="L5581" t="s">
        <v>51</v>
      </c>
      <c r="M5581" s="2">
        <v>42156</v>
      </c>
      <c r="N5581" s="2">
        <v>42886</v>
      </c>
      <c r="O5581" t="s">
        <v>21</v>
      </c>
      <c r="P5581">
        <v>0.16</v>
      </c>
    </row>
    <row r="5582" spans="1:16">
      <c r="A5582" s="1">
        <v>42370</v>
      </c>
      <c r="B5582" t="s">
        <v>55</v>
      </c>
      <c r="C5582" t="s">
        <v>93</v>
      </c>
      <c r="D5582" s="4">
        <v>294031.2</v>
      </c>
      <c r="E5582" s="4">
        <v>47221.410719999993</v>
      </c>
      <c r="F5582" s="3">
        <v>0.16059999999999997</v>
      </c>
      <c r="G5582" s="5">
        <v>4712.0384615384619</v>
      </c>
      <c r="H5582" s="4">
        <v>756.75337692307687</v>
      </c>
      <c r="I5582">
        <v>62.4</v>
      </c>
      <c r="J5582" t="s">
        <v>10</v>
      </c>
      <c r="K5582" t="s">
        <v>11</v>
      </c>
      <c r="L5582" t="s">
        <v>94</v>
      </c>
      <c r="M5582" s="2">
        <v>41287</v>
      </c>
      <c r="N5582" s="2">
        <v>42499</v>
      </c>
      <c r="O5582" t="s">
        <v>21</v>
      </c>
      <c r="P5582">
        <v>0.15</v>
      </c>
    </row>
    <row r="5583" spans="1:16">
      <c r="A5583" s="1">
        <v>42370</v>
      </c>
      <c r="B5583" t="s">
        <v>55</v>
      </c>
      <c r="C5583" t="s">
        <v>95</v>
      </c>
      <c r="D5583" s="4">
        <v>420433.2</v>
      </c>
      <c r="E5583" s="4">
        <v>65629.622520000004</v>
      </c>
      <c r="F5583" s="3">
        <v>0.15610000000000002</v>
      </c>
      <c r="G5583" s="5">
        <v>3100.5398230088499</v>
      </c>
      <c r="H5583" s="4">
        <v>483.99426637168148</v>
      </c>
      <c r="I5583">
        <v>135.6</v>
      </c>
      <c r="J5583" t="s">
        <v>10</v>
      </c>
      <c r="K5583" t="s">
        <v>20</v>
      </c>
      <c r="L5583" t="s">
        <v>20</v>
      </c>
      <c r="M5583" s="2">
        <v>41974</v>
      </c>
      <c r="N5583" s="2">
        <v>42499</v>
      </c>
      <c r="O5583" t="s">
        <v>21</v>
      </c>
      <c r="P5583">
        <v>0.14000000000000001</v>
      </c>
    </row>
    <row r="5584" spans="1:16">
      <c r="A5584" s="1">
        <v>42370</v>
      </c>
      <c r="B5584" t="s">
        <v>55</v>
      </c>
      <c r="C5584" t="s">
        <v>96</v>
      </c>
      <c r="D5584" s="4">
        <v>1514385.24</v>
      </c>
      <c r="E5584" s="4">
        <v>238818.55234799997</v>
      </c>
      <c r="F5584" s="3">
        <v>0.15769999999999998</v>
      </c>
      <c r="G5584" s="5">
        <v>2829.5688340807178</v>
      </c>
      <c r="H5584" s="4">
        <v>446.22300513452916</v>
      </c>
      <c r="I5584">
        <v>535.19999999999993</v>
      </c>
      <c r="J5584" t="s">
        <v>10</v>
      </c>
      <c r="K5584" t="s">
        <v>76</v>
      </c>
      <c r="L5584" t="s">
        <v>76</v>
      </c>
      <c r="M5584" s="2">
        <v>41974</v>
      </c>
      <c r="N5584" s="2">
        <v>42499</v>
      </c>
      <c r="O5584" t="s">
        <v>21</v>
      </c>
      <c r="P5584">
        <v>0.14000000000000001</v>
      </c>
    </row>
    <row r="5585" spans="1:16">
      <c r="A5585" s="1">
        <v>42370</v>
      </c>
      <c r="B5585" t="s">
        <v>55</v>
      </c>
      <c r="C5585" t="s">
        <v>343</v>
      </c>
      <c r="D5585" s="4">
        <v>1068099.5999999999</v>
      </c>
      <c r="E5585" s="4">
        <v>164487.33840000001</v>
      </c>
      <c r="F5585" s="3">
        <v>0.15400000000000003</v>
      </c>
      <c r="G5585" s="5">
        <v>2730.3159509202451</v>
      </c>
      <c r="H5585" s="4">
        <v>420.46865644171783</v>
      </c>
      <c r="I5585">
        <v>391.2</v>
      </c>
      <c r="J5585" t="s">
        <v>10</v>
      </c>
      <c r="K5585" t="s">
        <v>20</v>
      </c>
      <c r="L5585" t="s">
        <v>20</v>
      </c>
      <c r="M5585" s="2">
        <v>41331</v>
      </c>
      <c r="N5585" s="2">
        <v>42499</v>
      </c>
      <c r="O5585" t="s">
        <v>21</v>
      </c>
      <c r="P5585">
        <v>0.16</v>
      </c>
    </row>
    <row r="5586" spans="1:16">
      <c r="A5586" s="1">
        <v>42370</v>
      </c>
      <c r="B5586" t="s">
        <v>55</v>
      </c>
      <c r="C5586" t="s">
        <v>97</v>
      </c>
      <c r="D5586" s="4">
        <v>551584.32000000007</v>
      </c>
      <c r="E5586" s="4">
        <v>129677.47363200001</v>
      </c>
      <c r="F5586" s="3">
        <v>0.23509999999999998</v>
      </c>
      <c r="G5586" s="5">
        <v>1788.5354085603117</v>
      </c>
      <c r="H5586" s="4">
        <v>420.48467455252921</v>
      </c>
      <c r="I5586">
        <v>308.39999999999998</v>
      </c>
      <c r="J5586" t="s">
        <v>10</v>
      </c>
      <c r="K5586" t="s">
        <v>20</v>
      </c>
      <c r="L5586" t="s">
        <v>20</v>
      </c>
      <c r="M5586" s="2">
        <v>41331</v>
      </c>
      <c r="N5586" s="2">
        <v>42499</v>
      </c>
      <c r="O5586" t="s">
        <v>21</v>
      </c>
      <c r="P5586">
        <v>0.16</v>
      </c>
    </row>
    <row r="5587" spans="1:16">
      <c r="A5587" s="1">
        <v>42370</v>
      </c>
      <c r="B5587" t="s">
        <v>55</v>
      </c>
      <c r="C5587" t="s">
        <v>98</v>
      </c>
      <c r="D5587" s="4">
        <v>933734.16</v>
      </c>
      <c r="E5587" s="4">
        <v>146036.022624</v>
      </c>
      <c r="F5587" s="3">
        <v>0.15640000000000001</v>
      </c>
      <c r="G5587" s="5">
        <v>1893.2160583941607</v>
      </c>
      <c r="H5587" s="4">
        <v>296.09899153284675</v>
      </c>
      <c r="I5587">
        <v>493.2</v>
      </c>
      <c r="J5587" t="s">
        <v>47</v>
      </c>
      <c r="K5587" t="s">
        <v>100</v>
      </c>
      <c r="L5587" t="s">
        <v>99</v>
      </c>
      <c r="M5587" s="2">
        <v>41241</v>
      </c>
      <c r="N5587" s="2">
        <v>43229</v>
      </c>
      <c r="O5587" t="s">
        <v>21</v>
      </c>
      <c r="P5587">
        <v>0.13</v>
      </c>
    </row>
    <row r="5588" spans="1:16">
      <c r="A5588" s="1">
        <v>42370</v>
      </c>
      <c r="B5588" t="s">
        <v>55</v>
      </c>
      <c r="C5588" t="s">
        <v>386</v>
      </c>
      <c r="D5588" s="4">
        <v>647452.31999999995</v>
      </c>
      <c r="E5588" s="4">
        <v>63450.327359999996</v>
      </c>
      <c r="F5588" s="3">
        <v>9.8000000000000004E-2</v>
      </c>
      <c r="G5588" s="5">
        <v>2781.1525773195876</v>
      </c>
      <c r="H5588" s="4">
        <v>272.55295257731962</v>
      </c>
      <c r="I5588">
        <v>232.79999999999998</v>
      </c>
      <c r="J5588" t="s">
        <v>34</v>
      </c>
      <c r="K5588" t="s">
        <v>58</v>
      </c>
      <c r="L5588" t="s">
        <v>57</v>
      </c>
      <c r="M5588" s="2">
        <v>42135</v>
      </c>
      <c r="N5588" s="2">
        <v>43961</v>
      </c>
      <c r="O5588" t="s">
        <v>21</v>
      </c>
      <c r="P5588">
        <v>0.08</v>
      </c>
    </row>
    <row r="5589" spans="1:16">
      <c r="A5589" s="1">
        <v>42370</v>
      </c>
      <c r="B5589" t="s">
        <v>55</v>
      </c>
      <c r="C5589" t="s">
        <v>102</v>
      </c>
      <c r="D5589" s="4">
        <v>366368.39999999997</v>
      </c>
      <c r="E5589" s="4">
        <v>52280.770679999994</v>
      </c>
      <c r="F5589" s="3">
        <v>0.14269999999999999</v>
      </c>
      <c r="G5589" s="5">
        <v>770.97727272727263</v>
      </c>
      <c r="H5589" s="4">
        <v>110.0184568181818</v>
      </c>
      <c r="I5589">
        <v>475.2</v>
      </c>
      <c r="J5589" t="s">
        <v>34</v>
      </c>
      <c r="K5589" t="s">
        <v>58</v>
      </c>
      <c r="L5589" t="s">
        <v>57</v>
      </c>
      <c r="M5589" s="2">
        <v>41332</v>
      </c>
      <c r="N5589" s="2">
        <v>44325</v>
      </c>
      <c r="O5589" t="s">
        <v>21</v>
      </c>
      <c r="P5589">
        <v>0.08</v>
      </c>
    </row>
    <row r="5590" spans="1:16">
      <c r="A5590" s="1">
        <v>42370</v>
      </c>
      <c r="B5590" t="s">
        <v>55</v>
      </c>
      <c r="C5590" t="s">
        <v>344</v>
      </c>
      <c r="D5590" s="4">
        <v>1826688.7080000001</v>
      </c>
      <c r="E5590" s="4">
        <v>108139.97151360002</v>
      </c>
      <c r="F5590" s="3">
        <v>5.9200000000000003E-2</v>
      </c>
      <c r="G5590" s="5">
        <v>3252.6508333333336</v>
      </c>
      <c r="H5590" s="4">
        <v>192.55692933333336</v>
      </c>
      <c r="I5590">
        <v>561.6</v>
      </c>
      <c r="J5590" t="s">
        <v>34</v>
      </c>
      <c r="K5590" t="s">
        <v>58</v>
      </c>
      <c r="L5590" t="s">
        <v>57</v>
      </c>
      <c r="M5590" s="2">
        <v>42019</v>
      </c>
      <c r="N5590" s="2">
        <v>44940</v>
      </c>
      <c r="O5590" t="s">
        <v>21</v>
      </c>
      <c r="P5590">
        <v>0.05</v>
      </c>
    </row>
    <row r="5591" spans="1:16">
      <c r="A5591" s="1">
        <v>42370</v>
      </c>
      <c r="B5591" t="s">
        <v>55</v>
      </c>
      <c r="C5591" t="s">
        <v>104</v>
      </c>
      <c r="D5591" s="4">
        <v>748278.61199999996</v>
      </c>
      <c r="E5591" s="4">
        <v>88671.015521999987</v>
      </c>
      <c r="F5591" s="3">
        <v>0.11849999999999999</v>
      </c>
      <c r="G5591" s="5">
        <v>453.50218909090904</v>
      </c>
      <c r="H5591" s="4">
        <v>53.740009407272723</v>
      </c>
      <c r="I5591">
        <v>1650</v>
      </c>
      <c r="J5591" t="s">
        <v>34</v>
      </c>
      <c r="K5591" t="s">
        <v>58</v>
      </c>
      <c r="L5591" t="s">
        <v>57</v>
      </c>
      <c r="M5591" s="2">
        <v>41261</v>
      </c>
      <c r="N5591" s="2">
        <v>44332</v>
      </c>
      <c r="O5591" t="s">
        <v>30</v>
      </c>
      <c r="P5591">
        <v>7.0000000000000007E-2</v>
      </c>
    </row>
    <row r="5592" spans="1:16">
      <c r="A5592" s="1">
        <v>42370</v>
      </c>
      <c r="B5592" t="s">
        <v>55</v>
      </c>
      <c r="C5592" t="s">
        <v>247</v>
      </c>
      <c r="D5592" s="4">
        <v>52893</v>
      </c>
      <c r="E5592" s="4">
        <v>8531.6409000000003</v>
      </c>
      <c r="F5592" s="3">
        <v>0.1613</v>
      </c>
      <c r="G5592" s="5">
        <v>2203.875</v>
      </c>
      <c r="H5592" s="4">
        <v>355.48503750000003</v>
      </c>
      <c r="I5592">
        <v>24</v>
      </c>
      <c r="J5592" t="s">
        <v>10</v>
      </c>
      <c r="K5592" t="s">
        <v>12</v>
      </c>
      <c r="L5592" t="s">
        <v>27</v>
      </c>
      <c r="M5592" s="2">
        <v>41893</v>
      </c>
      <c r="N5592" s="2">
        <v>42623</v>
      </c>
      <c r="O5592" t="s">
        <v>21</v>
      </c>
      <c r="P5592">
        <v>0.15</v>
      </c>
    </row>
    <row r="5593" spans="1:16">
      <c r="A5593" s="1">
        <v>42370</v>
      </c>
      <c r="B5593" t="s">
        <v>55</v>
      </c>
      <c r="C5593" t="s">
        <v>249</v>
      </c>
      <c r="D5593" s="4">
        <v>36073.199999999997</v>
      </c>
      <c r="E5593" s="4">
        <v>7438.2938400000003</v>
      </c>
      <c r="F5593" s="3">
        <v>0.20620000000000002</v>
      </c>
      <c r="G5593" s="5">
        <v>2505.0833333333335</v>
      </c>
      <c r="H5593" s="4">
        <v>516.54818333333344</v>
      </c>
      <c r="I5593">
        <v>14.399999999999999</v>
      </c>
      <c r="J5593" t="s">
        <v>10</v>
      </c>
      <c r="K5593" t="s">
        <v>11</v>
      </c>
      <c r="L5593" t="s">
        <v>94</v>
      </c>
      <c r="M5593" s="2">
        <v>41902</v>
      </c>
      <c r="N5593" s="2">
        <v>42632</v>
      </c>
      <c r="O5593" t="s">
        <v>21</v>
      </c>
      <c r="P5593">
        <v>0.16</v>
      </c>
    </row>
    <row r="5594" spans="1:16">
      <c r="A5594" s="1">
        <v>42370</v>
      </c>
      <c r="B5594" t="s">
        <v>55</v>
      </c>
      <c r="C5594" t="s">
        <v>254</v>
      </c>
      <c r="D5594" s="4">
        <v>30160.799999999999</v>
      </c>
      <c r="E5594" s="4">
        <v>7799.5828799999999</v>
      </c>
      <c r="F5594" s="3">
        <v>0.2586</v>
      </c>
      <c r="G5594" s="5">
        <v>2094.5</v>
      </c>
      <c r="H5594" s="4">
        <v>541.6377</v>
      </c>
      <c r="I5594">
        <v>14.399999999999999</v>
      </c>
      <c r="J5594" t="s">
        <v>10</v>
      </c>
      <c r="K5594" t="s">
        <v>11</v>
      </c>
      <c r="L5594" t="s">
        <v>94</v>
      </c>
      <c r="M5594" s="2">
        <v>41533</v>
      </c>
      <c r="N5594" s="2">
        <v>42628</v>
      </c>
      <c r="O5594" t="s">
        <v>21</v>
      </c>
      <c r="P5594">
        <v>0.16</v>
      </c>
    </row>
    <row r="5595" spans="1:16">
      <c r="A5595" s="1">
        <v>42370</v>
      </c>
      <c r="B5595" t="s">
        <v>55</v>
      </c>
      <c r="C5595" t="s">
        <v>255</v>
      </c>
      <c r="D5595" s="4">
        <v>36562.799999999996</v>
      </c>
      <c r="E5595" s="4">
        <v>6961.5571199999995</v>
      </c>
      <c r="F5595" s="3">
        <v>0.19040000000000001</v>
      </c>
      <c r="G5595" s="5">
        <v>2539.0833333333335</v>
      </c>
      <c r="H5595" s="4">
        <v>483.44146666666666</v>
      </c>
      <c r="I5595">
        <v>14.399999999999999</v>
      </c>
      <c r="J5595" t="s">
        <v>10</v>
      </c>
      <c r="K5595" t="s">
        <v>11</v>
      </c>
      <c r="L5595" t="s">
        <v>94</v>
      </c>
      <c r="M5595" s="2">
        <v>41518</v>
      </c>
      <c r="N5595" s="2">
        <v>42613</v>
      </c>
      <c r="O5595" t="s">
        <v>21</v>
      </c>
      <c r="P5595">
        <v>0.17</v>
      </c>
    </row>
    <row r="5596" spans="1:16">
      <c r="A5596" s="1">
        <v>42370</v>
      </c>
      <c r="B5596" t="s">
        <v>55</v>
      </c>
      <c r="C5596" t="s">
        <v>400</v>
      </c>
      <c r="D5596" s="4">
        <v>80551.199999999997</v>
      </c>
      <c r="E5596" s="4">
        <v>13484.27088</v>
      </c>
      <c r="F5596" s="3">
        <v>0.16739999999999999</v>
      </c>
      <c r="G5596" s="5">
        <v>5593.8333333333339</v>
      </c>
      <c r="H5596" s="4">
        <v>936.40770000000009</v>
      </c>
      <c r="I5596">
        <v>14.399999999999999</v>
      </c>
      <c r="J5596" t="s">
        <v>47</v>
      </c>
      <c r="K5596" t="s">
        <v>48</v>
      </c>
      <c r="L5596" t="s">
        <v>46</v>
      </c>
      <c r="M5596" s="2">
        <v>42309</v>
      </c>
      <c r="N5596" s="2">
        <v>42674</v>
      </c>
      <c r="O5596" t="s">
        <v>21</v>
      </c>
      <c r="P5596">
        <v>0.16</v>
      </c>
    </row>
    <row r="5597" spans="1:16">
      <c r="A5597" s="1">
        <v>42370</v>
      </c>
      <c r="B5597" t="s">
        <v>55</v>
      </c>
      <c r="C5597" t="s">
        <v>405</v>
      </c>
      <c r="D5597" s="4">
        <v>41593.199999999997</v>
      </c>
      <c r="E5597" s="4">
        <v>8401.8263999999999</v>
      </c>
      <c r="F5597" s="3">
        <v>0.20200000000000001</v>
      </c>
      <c r="G5597" s="5">
        <v>2888.416666666667</v>
      </c>
      <c r="H5597" s="4">
        <v>583.46016666666674</v>
      </c>
      <c r="I5597">
        <v>14.399999999999999</v>
      </c>
      <c r="J5597" t="s">
        <v>10</v>
      </c>
      <c r="K5597" t="s">
        <v>11</v>
      </c>
      <c r="L5597" t="s">
        <v>94</v>
      </c>
      <c r="M5597" s="2">
        <v>42362</v>
      </c>
      <c r="N5597" s="2">
        <v>42727</v>
      </c>
      <c r="O5597" t="s">
        <v>21</v>
      </c>
      <c r="P5597">
        <v>0.16</v>
      </c>
    </row>
    <row r="5598" spans="1:16">
      <c r="A5598" s="1">
        <v>42370</v>
      </c>
      <c r="B5598" t="s">
        <v>55</v>
      </c>
      <c r="C5598" t="s">
        <v>392</v>
      </c>
      <c r="D5598" s="4">
        <v>30158.399999999998</v>
      </c>
      <c r="E5598" s="4">
        <v>7198.8100800000002</v>
      </c>
      <c r="F5598" s="3">
        <v>0.23870000000000002</v>
      </c>
      <c r="G5598" s="5">
        <v>2094.3333333333335</v>
      </c>
      <c r="H5598" s="4">
        <v>499.91736666666674</v>
      </c>
      <c r="I5598">
        <v>14.399999999999999</v>
      </c>
      <c r="J5598" t="s">
        <v>10</v>
      </c>
      <c r="K5598" t="s">
        <v>11</v>
      </c>
      <c r="L5598" t="s">
        <v>94</v>
      </c>
      <c r="M5598" s="2">
        <v>42266</v>
      </c>
      <c r="N5598" s="2">
        <v>42631</v>
      </c>
      <c r="O5598" t="s">
        <v>21</v>
      </c>
      <c r="P5598">
        <v>0.15</v>
      </c>
    </row>
    <row r="5599" spans="1:16">
      <c r="A5599" s="1">
        <v>42370</v>
      </c>
      <c r="B5599" t="s">
        <v>55</v>
      </c>
      <c r="C5599" t="s">
        <v>278</v>
      </c>
      <c r="D5599" s="4">
        <v>7284</v>
      </c>
      <c r="E5599" s="4">
        <v>2639.7215999999999</v>
      </c>
      <c r="F5599" s="3">
        <v>0.3624</v>
      </c>
      <c r="G5599" s="5">
        <v>466.92307692307691</v>
      </c>
      <c r="H5599" s="4">
        <v>169.21292307692306</v>
      </c>
      <c r="I5599">
        <v>15.6</v>
      </c>
      <c r="J5599" t="s">
        <v>47</v>
      </c>
      <c r="K5599" t="s">
        <v>91</v>
      </c>
      <c r="L5599" t="s">
        <v>279</v>
      </c>
      <c r="M5599" s="2">
        <v>41609</v>
      </c>
      <c r="N5599" s="2">
        <v>42704</v>
      </c>
      <c r="O5599" t="s">
        <v>13</v>
      </c>
      <c r="P5599">
        <v>0</v>
      </c>
    </row>
    <row r="5600" spans="1:16">
      <c r="A5600" s="1">
        <v>42370</v>
      </c>
      <c r="B5600" t="s">
        <v>55</v>
      </c>
      <c r="C5600" t="s">
        <v>277</v>
      </c>
      <c r="D5600" s="4">
        <v>11364</v>
      </c>
      <c r="E5600" s="4">
        <v>2279.6183999999998</v>
      </c>
      <c r="F5600" s="3">
        <v>0.20059999999999997</v>
      </c>
      <c r="G5600" s="5">
        <v>1578.3333333333335</v>
      </c>
      <c r="H5600" s="4">
        <v>316.61366666666669</v>
      </c>
      <c r="I5600">
        <v>7.1999999999999993</v>
      </c>
      <c r="J5600" t="s">
        <v>47</v>
      </c>
      <c r="K5600" t="s">
        <v>91</v>
      </c>
      <c r="L5600" t="s">
        <v>280</v>
      </c>
      <c r="M5600" s="2">
        <v>41617</v>
      </c>
      <c r="N5600" s="2">
        <v>42712</v>
      </c>
      <c r="O5600" t="s">
        <v>13</v>
      </c>
      <c r="P5600">
        <v>0</v>
      </c>
    </row>
    <row r="5601" spans="1:18">
      <c r="A5601" s="1">
        <v>42370</v>
      </c>
      <c r="B5601" t="s">
        <v>55</v>
      </c>
      <c r="C5601" t="s">
        <v>293</v>
      </c>
      <c r="D5601" s="4">
        <v>46548</v>
      </c>
      <c r="E5601" s="4">
        <v>4654.8</v>
      </c>
      <c r="F5601" s="3">
        <v>0.1</v>
      </c>
      <c r="G5601" s="5">
        <v>19395</v>
      </c>
      <c r="H5601" s="4">
        <v>1939.5000000000002</v>
      </c>
      <c r="I5601">
        <v>2.4</v>
      </c>
      <c r="J5601" t="s">
        <v>34</v>
      </c>
      <c r="K5601" t="s">
        <v>36</v>
      </c>
      <c r="L5601" t="s">
        <v>167</v>
      </c>
      <c r="M5601" s="2">
        <v>41712</v>
      </c>
      <c r="N5601" s="2">
        <v>42442</v>
      </c>
      <c r="O5601" t="s">
        <v>16</v>
      </c>
      <c r="P5601">
        <v>0.1</v>
      </c>
      <c r="R5601">
        <f t="shared" ref="R5601" si="420">(N5601-M5601)/365</f>
        <v>2</v>
      </c>
    </row>
    <row r="5602" spans="1:18">
      <c r="A5602" s="1">
        <v>42370</v>
      </c>
      <c r="B5602" t="s">
        <v>55</v>
      </c>
      <c r="C5602" t="s">
        <v>294</v>
      </c>
      <c r="D5602" s="4">
        <v>29851.199999999997</v>
      </c>
      <c r="E5602" s="4">
        <v>7200.1094399999993</v>
      </c>
      <c r="F5602" s="3">
        <v>0.2412</v>
      </c>
      <c r="G5602" s="5">
        <v>3109.5</v>
      </c>
      <c r="H5602" s="4">
        <v>750.01139999999998</v>
      </c>
      <c r="I5602">
        <v>9.6</v>
      </c>
      <c r="J5602" t="s">
        <v>10</v>
      </c>
      <c r="K5602" t="s">
        <v>11</v>
      </c>
      <c r="L5602" t="s">
        <v>94</v>
      </c>
      <c r="M5602" s="2">
        <v>41759</v>
      </c>
      <c r="N5602" s="2">
        <v>42670</v>
      </c>
      <c r="O5602" t="s">
        <v>21</v>
      </c>
      <c r="P5602">
        <v>0.18</v>
      </c>
    </row>
    <row r="5603" spans="1:18">
      <c r="A5603" s="1">
        <v>42370</v>
      </c>
      <c r="B5603" t="s">
        <v>55</v>
      </c>
      <c r="C5603" t="s">
        <v>393</v>
      </c>
      <c r="D5603" s="4">
        <v>57160.799999999996</v>
      </c>
      <c r="E5603" s="4">
        <v>13198.42872</v>
      </c>
      <c r="F5603" s="3">
        <v>0.23090000000000002</v>
      </c>
      <c r="G5603" s="5">
        <v>850.60714285714278</v>
      </c>
      <c r="H5603" s="4">
        <v>196.40518928571427</v>
      </c>
      <c r="I5603">
        <v>67.2</v>
      </c>
      <c r="J5603" t="s">
        <v>47</v>
      </c>
      <c r="K5603" t="s">
        <v>91</v>
      </c>
      <c r="L5603" t="s">
        <v>276</v>
      </c>
      <c r="M5603" s="2">
        <v>42237</v>
      </c>
      <c r="N5603" s="2">
        <v>42602</v>
      </c>
      <c r="O5603" t="s">
        <v>13</v>
      </c>
      <c r="P5603">
        <v>0</v>
      </c>
    </row>
    <row r="5604" spans="1:18">
      <c r="A5604" s="1">
        <v>42370</v>
      </c>
      <c r="B5604" t="s">
        <v>55</v>
      </c>
      <c r="C5604" t="s">
        <v>89</v>
      </c>
      <c r="D5604" s="4">
        <v>186822</v>
      </c>
      <c r="E5604" s="4">
        <v>36019.281599999995</v>
      </c>
      <c r="F5604" s="3">
        <v>0.19279999999999997</v>
      </c>
      <c r="G5604" s="5">
        <v>3892.125</v>
      </c>
      <c r="H5604" s="4">
        <v>750.40169999999989</v>
      </c>
      <c r="I5604">
        <v>48</v>
      </c>
      <c r="J5604" t="s">
        <v>47</v>
      </c>
      <c r="K5604" t="s">
        <v>91</v>
      </c>
      <c r="L5604" t="s">
        <v>90</v>
      </c>
      <c r="M5604" s="2">
        <v>42163</v>
      </c>
      <c r="N5604" s="2">
        <v>42528</v>
      </c>
      <c r="O5604" t="s">
        <v>21</v>
      </c>
      <c r="P5604">
        <v>0.18</v>
      </c>
    </row>
    <row r="5605" spans="1:18">
      <c r="A5605" s="1">
        <v>42370</v>
      </c>
      <c r="B5605" t="s">
        <v>55</v>
      </c>
      <c r="C5605" t="s">
        <v>189</v>
      </c>
      <c r="D5605" s="4">
        <v>60224.399999999994</v>
      </c>
      <c r="E5605" s="4">
        <v>10840.392</v>
      </c>
      <c r="F5605" s="3">
        <v>0.18000000000000002</v>
      </c>
      <c r="G5605" s="5">
        <v>4182.25</v>
      </c>
      <c r="H5605" s="4">
        <v>752.80500000000006</v>
      </c>
      <c r="I5605">
        <v>14.399999999999999</v>
      </c>
      <c r="J5605" t="s">
        <v>10</v>
      </c>
      <c r="K5605" t="s">
        <v>11</v>
      </c>
      <c r="L5605" t="s">
        <v>94</v>
      </c>
      <c r="M5605" s="2">
        <v>41804</v>
      </c>
      <c r="N5605" s="2">
        <v>42591</v>
      </c>
      <c r="O5605" t="s">
        <v>21</v>
      </c>
      <c r="P5605">
        <v>0.17</v>
      </c>
    </row>
    <row r="5606" spans="1:18">
      <c r="A5606" s="1">
        <v>42370</v>
      </c>
      <c r="B5606" t="s">
        <v>55</v>
      </c>
      <c r="C5606" t="s">
        <v>287</v>
      </c>
      <c r="D5606" s="4">
        <v>55902</v>
      </c>
      <c r="E5606" s="4">
        <v>8983.4513999999999</v>
      </c>
      <c r="F5606" s="3">
        <v>0.16070000000000001</v>
      </c>
      <c r="G5606" s="5">
        <v>4235</v>
      </c>
      <c r="H5606" s="4">
        <v>680.56450000000007</v>
      </c>
      <c r="I5606">
        <v>13.2</v>
      </c>
      <c r="J5606" t="s">
        <v>10</v>
      </c>
      <c r="K5606" t="s">
        <v>11</v>
      </c>
      <c r="L5606" t="s">
        <v>9</v>
      </c>
      <c r="M5606" s="2">
        <v>42181</v>
      </c>
      <c r="N5606" s="2">
        <v>42546</v>
      </c>
      <c r="O5606" t="s">
        <v>21</v>
      </c>
      <c r="P5606">
        <v>0.15</v>
      </c>
    </row>
    <row r="5607" spans="1:18">
      <c r="A5607" s="1">
        <v>42370</v>
      </c>
      <c r="B5607" t="s">
        <v>55</v>
      </c>
      <c r="C5607" t="s">
        <v>387</v>
      </c>
      <c r="D5607" s="4">
        <v>45034.799999999996</v>
      </c>
      <c r="E5607" s="4">
        <v>5998.6353600000011</v>
      </c>
      <c r="F5607" s="3">
        <v>0.13320000000000004</v>
      </c>
      <c r="G5607" s="5">
        <v>6254.833333333333</v>
      </c>
      <c r="H5607" s="4">
        <v>833.14380000000028</v>
      </c>
      <c r="I5607">
        <v>7.1999999999999993</v>
      </c>
      <c r="J5607" t="s">
        <v>52</v>
      </c>
      <c r="K5607" t="s">
        <v>52</v>
      </c>
      <c r="L5607" t="s">
        <v>52</v>
      </c>
      <c r="M5607" s="2">
        <v>42236</v>
      </c>
      <c r="N5607" s="2">
        <v>42601</v>
      </c>
      <c r="O5607" t="s">
        <v>21</v>
      </c>
      <c r="P5607">
        <v>0</v>
      </c>
      <c r="Q5607">
        <v>0.1</v>
      </c>
    </row>
    <row r="5608" spans="1:18">
      <c r="A5608" s="1">
        <v>42370</v>
      </c>
      <c r="B5608" t="s">
        <v>55</v>
      </c>
      <c r="C5608" t="s">
        <v>274</v>
      </c>
      <c r="D5608" s="4">
        <v>66232.44</v>
      </c>
      <c r="E5608" s="4">
        <v>9212.932404000001</v>
      </c>
      <c r="F5608" s="3">
        <v>0.1391</v>
      </c>
      <c r="G5608" s="5">
        <v>3679.58</v>
      </c>
      <c r="H5608" s="4">
        <v>511.82957800000008</v>
      </c>
      <c r="I5608">
        <v>18</v>
      </c>
      <c r="J5608" t="s">
        <v>47</v>
      </c>
      <c r="K5608" t="s">
        <v>48</v>
      </c>
      <c r="L5608" t="s">
        <v>282</v>
      </c>
      <c r="M5608" s="2">
        <v>42323</v>
      </c>
      <c r="N5608" s="2">
        <v>42688</v>
      </c>
      <c r="O5608" t="s">
        <v>21</v>
      </c>
      <c r="P5608">
        <v>0.13</v>
      </c>
    </row>
    <row r="5609" spans="1:18">
      <c r="A5609" s="1">
        <v>42370</v>
      </c>
      <c r="B5609" t="s">
        <v>55</v>
      </c>
      <c r="C5609" t="s">
        <v>408</v>
      </c>
      <c r="D5609" s="4">
        <v>378964.8</v>
      </c>
      <c r="E5609" s="4">
        <v>27727.536000000004</v>
      </c>
      <c r="F5609" s="3">
        <v>7.3166521006700375E-2</v>
      </c>
      <c r="G5609" s="5">
        <v>7895.0999999999995</v>
      </c>
      <c r="H5609" s="4">
        <v>577.65700000000004</v>
      </c>
      <c r="I5609">
        <v>48</v>
      </c>
      <c r="J5609" t="s">
        <v>17</v>
      </c>
      <c r="K5609" t="s">
        <v>155</v>
      </c>
      <c r="L5609" t="s">
        <v>154</v>
      </c>
      <c r="M5609" s="2">
        <v>42362</v>
      </c>
      <c r="N5609" s="2">
        <v>42817</v>
      </c>
      <c r="O5609" t="s">
        <v>21</v>
      </c>
      <c r="P5609">
        <v>7.0000000000000007E-2</v>
      </c>
    </row>
    <row r="5610" spans="1:18">
      <c r="A5610" s="1">
        <v>42401</v>
      </c>
      <c r="B5610" t="s">
        <v>55</v>
      </c>
      <c r="C5610" t="s">
        <v>56</v>
      </c>
      <c r="D5610" s="4">
        <v>1421224.8</v>
      </c>
      <c r="E5610" s="4">
        <v>132458.15136000002</v>
      </c>
      <c r="F5610" s="3">
        <v>9.3200000000000005E-2</v>
      </c>
      <c r="G5610" s="5">
        <v>1179.6354581673309</v>
      </c>
      <c r="H5610" s="4">
        <v>109.94202470119524</v>
      </c>
      <c r="I5610">
        <v>1204.8</v>
      </c>
      <c r="J5610" t="s">
        <v>34</v>
      </c>
      <c r="K5610" t="s">
        <v>58</v>
      </c>
      <c r="L5610" t="s">
        <v>57</v>
      </c>
      <c r="M5610" s="2">
        <v>41270</v>
      </c>
      <c r="N5610" s="2">
        <v>44325</v>
      </c>
      <c r="O5610" t="s">
        <v>16</v>
      </c>
      <c r="P5610">
        <v>0.08</v>
      </c>
    </row>
    <row r="5611" spans="1:18">
      <c r="A5611" s="1">
        <v>42401</v>
      </c>
      <c r="B5611" t="s">
        <v>55</v>
      </c>
      <c r="C5611" t="s">
        <v>59</v>
      </c>
      <c r="D5611" s="4">
        <v>1192500</v>
      </c>
      <c r="E5611" s="4">
        <v>98262</v>
      </c>
      <c r="F5611" s="3">
        <v>8.2400000000000001E-2</v>
      </c>
      <c r="G5611" s="5">
        <v>1395.7162921348315</v>
      </c>
      <c r="H5611" s="4">
        <v>115.00702247191012</v>
      </c>
      <c r="I5611">
        <v>854.4</v>
      </c>
      <c r="J5611" t="s">
        <v>34</v>
      </c>
      <c r="K5611" t="s">
        <v>58</v>
      </c>
      <c r="L5611" t="s">
        <v>57</v>
      </c>
      <c r="M5611" s="2">
        <v>41286</v>
      </c>
      <c r="N5611" s="2">
        <v>44325</v>
      </c>
      <c r="O5611" t="s">
        <v>16</v>
      </c>
      <c r="P5611">
        <v>0.08</v>
      </c>
    </row>
    <row r="5612" spans="1:18">
      <c r="A5612" s="1">
        <v>42401</v>
      </c>
      <c r="B5612" t="s">
        <v>55</v>
      </c>
      <c r="C5612" t="s">
        <v>331</v>
      </c>
      <c r="D5612" s="4">
        <v>601414.79999999993</v>
      </c>
      <c r="E5612" s="4">
        <v>80168.592840000012</v>
      </c>
      <c r="F5612" s="3">
        <v>0.13330000000000003</v>
      </c>
      <c r="G5612" s="5">
        <v>1113.731111111111</v>
      </c>
      <c r="H5612" s="4">
        <v>148.46035711111114</v>
      </c>
      <c r="I5612">
        <v>540</v>
      </c>
      <c r="J5612" t="s">
        <v>34</v>
      </c>
      <c r="K5612" t="s">
        <v>58</v>
      </c>
      <c r="L5612" t="s">
        <v>57</v>
      </c>
      <c r="M5612" s="2">
        <v>41877</v>
      </c>
      <c r="N5612" s="2">
        <v>43702</v>
      </c>
      <c r="O5612" t="s">
        <v>16</v>
      </c>
      <c r="P5612">
        <v>0.08</v>
      </c>
    </row>
    <row r="5613" spans="1:18">
      <c r="A5613" s="1">
        <v>42401</v>
      </c>
      <c r="B5613" t="s">
        <v>55</v>
      </c>
      <c r="C5613" t="s">
        <v>311</v>
      </c>
      <c r="D5613" s="4">
        <v>770228.4</v>
      </c>
      <c r="E5613" s="4">
        <v>78717.342480000007</v>
      </c>
      <c r="F5613" s="3">
        <v>0.1022</v>
      </c>
      <c r="G5613" s="5">
        <v>1222.584761904762</v>
      </c>
      <c r="H5613" s="4">
        <v>124.94816266666668</v>
      </c>
      <c r="I5613">
        <v>630</v>
      </c>
      <c r="J5613" t="s">
        <v>34</v>
      </c>
      <c r="K5613" t="s">
        <v>58</v>
      </c>
      <c r="L5613" t="s">
        <v>57</v>
      </c>
      <c r="M5613" s="2">
        <v>41757</v>
      </c>
      <c r="N5613" s="2">
        <v>43948</v>
      </c>
      <c r="O5613" t="s">
        <v>16</v>
      </c>
      <c r="P5613">
        <v>0.08</v>
      </c>
    </row>
    <row r="5614" spans="1:18">
      <c r="A5614" s="1">
        <v>42401</v>
      </c>
      <c r="B5614" t="s">
        <v>55</v>
      </c>
      <c r="C5614" t="s">
        <v>60</v>
      </c>
      <c r="D5614" s="4">
        <v>254344.91999999998</v>
      </c>
      <c r="E5614" s="4">
        <v>27596.42382</v>
      </c>
      <c r="F5614" s="3">
        <v>0.10850000000000001</v>
      </c>
      <c r="G5614" s="5">
        <v>1014.1344497607655</v>
      </c>
      <c r="H5614" s="4">
        <v>110.03358779904308</v>
      </c>
      <c r="I5614">
        <v>250.79999999999998</v>
      </c>
      <c r="J5614" t="s">
        <v>62</v>
      </c>
      <c r="K5614" t="s">
        <v>61</v>
      </c>
      <c r="L5614" t="s">
        <v>61</v>
      </c>
      <c r="M5614" s="2">
        <v>41243</v>
      </c>
      <c r="N5614" s="2">
        <v>43229</v>
      </c>
      <c r="O5614" t="s">
        <v>13</v>
      </c>
      <c r="P5614">
        <v>0</v>
      </c>
    </row>
    <row r="5615" spans="1:18">
      <c r="A5615" s="1">
        <v>42401</v>
      </c>
      <c r="B5615" t="s">
        <v>55</v>
      </c>
      <c r="C5615" t="s">
        <v>389</v>
      </c>
      <c r="D5615" s="4">
        <v>459861.6</v>
      </c>
      <c r="E5615" s="4">
        <v>46675.952400000002</v>
      </c>
      <c r="F5615" s="3">
        <v>0.10150000000000001</v>
      </c>
      <c r="G5615" s="5">
        <v>1774.1574074074074</v>
      </c>
      <c r="H5615" s="4">
        <v>180.07697685185187</v>
      </c>
      <c r="I5615">
        <v>259.2</v>
      </c>
      <c r="J5615" t="s">
        <v>34</v>
      </c>
      <c r="K5615" t="s">
        <v>58</v>
      </c>
      <c r="L5615" t="s">
        <v>57</v>
      </c>
      <c r="M5615" s="2">
        <v>42139</v>
      </c>
      <c r="N5615" s="2">
        <v>43965</v>
      </c>
      <c r="O5615" t="s">
        <v>16</v>
      </c>
      <c r="P5615">
        <v>0.08</v>
      </c>
    </row>
    <row r="5616" spans="1:18">
      <c r="A5616" s="1">
        <v>42401</v>
      </c>
      <c r="B5616" t="s">
        <v>55</v>
      </c>
      <c r="C5616" t="s">
        <v>63</v>
      </c>
      <c r="D5616" s="4">
        <v>489187.19999999995</v>
      </c>
      <c r="E5616" s="4">
        <v>90157.200959999987</v>
      </c>
      <c r="F5616" s="3">
        <v>0.18429999999999999</v>
      </c>
      <c r="G5616" s="5">
        <v>488.21077844311372</v>
      </c>
      <c r="H5616" s="4">
        <v>89.977246467065854</v>
      </c>
      <c r="I5616">
        <v>1002</v>
      </c>
      <c r="J5616" t="s">
        <v>34</v>
      </c>
      <c r="K5616" t="s">
        <v>58</v>
      </c>
      <c r="L5616" t="s">
        <v>57</v>
      </c>
      <c r="M5616" s="2">
        <v>42098</v>
      </c>
      <c r="N5616" s="2">
        <v>44325</v>
      </c>
      <c r="O5616" t="s">
        <v>16</v>
      </c>
      <c r="P5616">
        <v>7.0000000000000007E-2</v>
      </c>
    </row>
    <row r="5617" spans="1:16">
      <c r="A5617" s="1">
        <v>42401</v>
      </c>
      <c r="B5617" t="s">
        <v>55</v>
      </c>
      <c r="C5617" t="s">
        <v>64</v>
      </c>
      <c r="D5617" s="4">
        <v>244525.19999999998</v>
      </c>
      <c r="E5617" s="4">
        <v>52817.443200000009</v>
      </c>
      <c r="F5617" s="3">
        <v>0.21600000000000005</v>
      </c>
      <c r="G5617" s="5">
        <v>1250.1288343558281</v>
      </c>
      <c r="H5617" s="4">
        <v>270.02782822085896</v>
      </c>
      <c r="I5617">
        <v>195.6</v>
      </c>
      <c r="J5617" t="s">
        <v>10</v>
      </c>
      <c r="K5617" t="s">
        <v>12</v>
      </c>
      <c r="L5617" t="s">
        <v>27</v>
      </c>
      <c r="M5617" s="2">
        <v>41299</v>
      </c>
      <c r="N5617" s="2">
        <v>42499</v>
      </c>
      <c r="O5617" t="s">
        <v>21</v>
      </c>
      <c r="P5617">
        <v>0.16</v>
      </c>
    </row>
    <row r="5618" spans="1:16">
      <c r="A5618" s="1">
        <v>42401</v>
      </c>
      <c r="B5618" t="s">
        <v>55</v>
      </c>
      <c r="C5618" t="s">
        <v>84</v>
      </c>
      <c r="D5618" s="4">
        <v>336033.6</v>
      </c>
      <c r="E5618" s="4">
        <v>62838.283199999991</v>
      </c>
      <c r="F5618" s="3">
        <v>0.18699999999999997</v>
      </c>
      <c r="G5618" s="5">
        <v>1854.4900662251655</v>
      </c>
      <c r="H5618" s="4">
        <v>346.78964238410595</v>
      </c>
      <c r="I5618">
        <v>181.2</v>
      </c>
      <c r="J5618" t="s">
        <v>10</v>
      </c>
      <c r="K5618" t="s">
        <v>20</v>
      </c>
      <c r="L5618" t="s">
        <v>20</v>
      </c>
      <c r="M5618" s="2">
        <v>42134</v>
      </c>
      <c r="N5618" s="2">
        <v>42864</v>
      </c>
      <c r="O5618" t="s">
        <v>21</v>
      </c>
      <c r="P5618">
        <v>0.16</v>
      </c>
    </row>
    <row r="5619" spans="1:16">
      <c r="A5619" s="1">
        <v>42401</v>
      </c>
      <c r="B5619" t="s">
        <v>55</v>
      </c>
      <c r="C5619" t="s">
        <v>66</v>
      </c>
      <c r="D5619" s="4">
        <v>156799.19999999998</v>
      </c>
      <c r="E5619" s="4">
        <v>36001.096319999997</v>
      </c>
      <c r="F5619" s="3">
        <v>0.2296</v>
      </c>
      <c r="G5619" s="5">
        <v>1306.6599999999999</v>
      </c>
      <c r="H5619" s="4">
        <v>300.00913599999996</v>
      </c>
      <c r="I5619">
        <v>120</v>
      </c>
      <c r="J5619" t="s">
        <v>10</v>
      </c>
      <c r="K5619" t="s">
        <v>20</v>
      </c>
      <c r="L5619" t="s">
        <v>20</v>
      </c>
      <c r="M5619" s="2">
        <v>41279</v>
      </c>
      <c r="N5619" s="2">
        <v>42499</v>
      </c>
      <c r="O5619" t="s">
        <v>21</v>
      </c>
      <c r="P5619">
        <v>0.16</v>
      </c>
    </row>
    <row r="5620" spans="1:16">
      <c r="A5620" s="1">
        <v>42401</v>
      </c>
      <c r="B5620" t="s">
        <v>55</v>
      </c>
      <c r="C5620" t="s">
        <v>354</v>
      </c>
      <c r="D5620" s="4">
        <v>219414</v>
      </c>
      <c r="E5620" s="4">
        <v>31815.029999999995</v>
      </c>
      <c r="F5620" s="3">
        <v>0.14499999999999999</v>
      </c>
      <c r="G5620" s="5">
        <v>3324.4545454545455</v>
      </c>
      <c r="H5620" s="4">
        <v>482.04590909090899</v>
      </c>
      <c r="I5620">
        <v>66</v>
      </c>
      <c r="J5620" t="s">
        <v>10</v>
      </c>
      <c r="K5620" t="s">
        <v>11</v>
      </c>
      <c r="L5620" t="s">
        <v>42</v>
      </c>
      <c r="M5620" s="2">
        <v>42156</v>
      </c>
      <c r="N5620" s="2">
        <v>42886</v>
      </c>
      <c r="O5620" t="s">
        <v>21</v>
      </c>
      <c r="P5620">
        <v>0.13</v>
      </c>
    </row>
    <row r="5621" spans="1:16">
      <c r="A5621" s="1">
        <v>42401</v>
      </c>
      <c r="B5621" t="s">
        <v>55</v>
      </c>
      <c r="C5621" t="s">
        <v>355</v>
      </c>
      <c r="D5621" s="4">
        <v>237484.79999999999</v>
      </c>
      <c r="E5621" s="4">
        <v>34292.805119999997</v>
      </c>
      <c r="F5621" s="3">
        <v>0.1444</v>
      </c>
      <c r="G5621" s="5">
        <v>3472.0000000000005</v>
      </c>
      <c r="H5621" s="4">
        <v>501.35680000000002</v>
      </c>
      <c r="I5621">
        <v>68.399999999999991</v>
      </c>
      <c r="J5621" t="s">
        <v>10</v>
      </c>
      <c r="K5621" t="s">
        <v>11</v>
      </c>
      <c r="L5621" t="s">
        <v>42</v>
      </c>
      <c r="M5621" s="2">
        <v>42156</v>
      </c>
      <c r="N5621" s="2">
        <v>42886</v>
      </c>
      <c r="O5621" t="s">
        <v>21</v>
      </c>
      <c r="P5621">
        <v>0.13</v>
      </c>
    </row>
    <row r="5622" spans="1:16">
      <c r="A5622" s="1">
        <v>42401</v>
      </c>
      <c r="B5622" t="s">
        <v>55</v>
      </c>
      <c r="C5622" t="s">
        <v>356</v>
      </c>
      <c r="D5622" s="4">
        <v>465944.39999999997</v>
      </c>
      <c r="E5622" s="4">
        <v>64160.543879999997</v>
      </c>
      <c r="F5622" s="3">
        <v>0.13770000000000002</v>
      </c>
      <c r="G5622" s="5">
        <v>6471.45</v>
      </c>
      <c r="H5622" s="4">
        <v>891.11866499999996</v>
      </c>
      <c r="I5622">
        <v>72</v>
      </c>
      <c r="J5622" t="s">
        <v>10</v>
      </c>
      <c r="K5622" t="s">
        <v>11</v>
      </c>
      <c r="L5622" t="s">
        <v>42</v>
      </c>
      <c r="M5622" s="2">
        <v>42159</v>
      </c>
      <c r="N5622" s="2">
        <v>42889</v>
      </c>
      <c r="O5622" t="s">
        <v>21</v>
      </c>
      <c r="P5622">
        <v>0.13</v>
      </c>
    </row>
    <row r="5623" spans="1:16">
      <c r="A5623" s="1">
        <v>42401</v>
      </c>
      <c r="B5623" t="s">
        <v>55</v>
      </c>
      <c r="C5623" t="s">
        <v>74</v>
      </c>
      <c r="D5623" s="4">
        <v>194493.6</v>
      </c>
      <c r="E5623" s="4">
        <v>56519.84016</v>
      </c>
      <c r="F5623" s="3">
        <v>0.29059999999999997</v>
      </c>
      <c r="G5623" s="5">
        <v>1032.343949044586</v>
      </c>
      <c r="H5623" s="4">
        <v>299.99915159235667</v>
      </c>
      <c r="I5623">
        <v>188.4</v>
      </c>
      <c r="J5623" t="s">
        <v>10</v>
      </c>
      <c r="K5623" t="s">
        <v>20</v>
      </c>
      <c r="L5623" t="s">
        <v>20</v>
      </c>
      <c r="M5623" s="2">
        <v>42156</v>
      </c>
      <c r="N5623" s="2">
        <v>42886</v>
      </c>
      <c r="O5623" t="s">
        <v>21</v>
      </c>
      <c r="P5623">
        <v>0.19</v>
      </c>
    </row>
    <row r="5624" spans="1:16">
      <c r="A5624" s="1">
        <v>42401</v>
      </c>
      <c r="B5624" t="s">
        <v>55</v>
      </c>
      <c r="C5624" t="s">
        <v>70</v>
      </c>
      <c r="D5624" s="4">
        <v>355116</v>
      </c>
      <c r="E5624" s="4">
        <v>63920.88</v>
      </c>
      <c r="F5624" s="3">
        <v>0.18</v>
      </c>
      <c r="G5624" s="5">
        <v>1691.0285714285715</v>
      </c>
      <c r="H5624" s="4">
        <v>304.38514285714285</v>
      </c>
      <c r="I5624">
        <v>210</v>
      </c>
      <c r="J5624" t="s">
        <v>10</v>
      </c>
      <c r="K5624" t="s">
        <v>20</v>
      </c>
      <c r="L5624" t="s">
        <v>20</v>
      </c>
      <c r="M5624" s="2">
        <v>41284</v>
      </c>
      <c r="N5624" s="2">
        <v>42499</v>
      </c>
      <c r="O5624" t="s">
        <v>16</v>
      </c>
      <c r="P5624">
        <v>0.18</v>
      </c>
    </row>
    <row r="5625" spans="1:16">
      <c r="A5625" s="1">
        <v>42401</v>
      </c>
      <c r="B5625" t="s">
        <v>55</v>
      </c>
      <c r="C5625" t="s">
        <v>71</v>
      </c>
      <c r="D5625" s="4">
        <v>173212.10400000002</v>
      </c>
      <c r="E5625" s="4">
        <v>37916.129565600007</v>
      </c>
      <c r="F5625" s="3">
        <v>0.21890000000000001</v>
      </c>
      <c r="G5625" s="5">
        <v>594.00584362139932</v>
      </c>
      <c r="H5625" s="4">
        <v>130.02787916872433</v>
      </c>
      <c r="I5625">
        <v>291.59999999999997</v>
      </c>
      <c r="J5625" t="s">
        <v>10</v>
      </c>
      <c r="K5625" t="s">
        <v>12</v>
      </c>
      <c r="L5625" t="s">
        <v>12</v>
      </c>
      <c r="M5625" s="2">
        <v>41340</v>
      </c>
      <c r="N5625" s="2">
        <v>42499</v>
      </c>
      <c r="O5625" t="s">
        <v>16</v>
      </c>
      <c r="P5625">
        <v>0.14000000000000001</v>
      </c>
    </row>
    <row r="5626" spans="1:16">
      <c r="A5626" s="1">
        <v>42401</v>
      </c>
      <c r="B5626" t="s">
        <v>55</v>
      </c>
      <c r="C5626" t="s">
        <v>72</v>
      </c>
      <c r="D5626" s="4">
        <v>191960.08799999999</v>
      </c>
      <c r="E5626" s="4">
        <v>26874.412319999999</v>
      </c>
      <c r="F5626" s="3">
        <v>0.14000000000000001</v>
      </c>
      <c r="G5626" s="5">
        <v>940.98082352941174</v>
      </c>
      <c r="H5626" s="4">
        <v>131.73731529411765</v>
      </c>
      <c r="I5626">
        <v>204</v>
      </c>
      <c r="J5626" t="s">
        <v>10</v>
      </c>
      <c r="K5626" t="s">
        <v>20</v>
      </c>
      <c r="L5626" t="s">
        <v>20</v>
      </c>
      <c r="M5626" s="2">
        <v>41337</v>
      </c>
      <c r="N5626" s="2">
        <v>42499</v>
      </c>
      <c r="O5626" t="s">
        <v>16</v>
      </c>
      <c r="P5626">
        <v>0.14000000000000001</v>
      </c>
    </row>
    <row r="5627" spans="1:16">
      <c r="A5627" s="1">
        <v>42401</v>
      </c>
      <c r="B5627" t="s">
        <v>55</v>
      </c>
      <c r="C5627" t="s">
        <v>73</v>
      </c>
      <c r="D5627" s="4">
        <v>183788.4</v>
      </c>
      <c r="E5627" s="4">
        <v>41701.587960000004</v>
      </c>
      <c r="F5627" s="3">
        <v>0.22690000000000002</v>
      </c>
      <c r="G5627" s="5">
        <v>1287.0336134453783</v>
      </c>
      <c r="H5627" s="4">
        <v>292.02792689075636</v>
      </c>
      <c r="I5627">
        <v>142.79999999999998</v>
      </c>
      <c r="J5627" t="s">
        <v>10</v>
      </c>
      <c r="K5627" t="s">
        <v>20</v>
      </c>
      <c r="L5627" t="s">
        <v>20</v>
      </c>
      <c r="M5627" s="2">
        <v>41284</v>
      </c>
      <c r="N5627" s="2">
        <v>43229</v>
      </c>
      <c r="O5627" t="s">
        <v>21</v>
      </c>
      <c r="P5627">
        <v>0.16</v>
      </c>
    </row>
    <row r="5628" spans="1:16">
      <c r="A5628" s="1">
        <v>42401</v>
      </c>
      <c r="B5628" t="s">
        <v>55</v>
      </c>
      <c r="C5628" t="s">
        <v>357</v>
      </c>
      <c r="D5628" s="4">
        <v>300982.8</v>
      </c>
      <c r="E5628" s="4">
        <v>85479.1152</v>
      </c>
      <c r="F5628" s="3">
        <v>0.28400000000000003</v>
      </c>
      <c r="G5628" s="5">
        <v>915.39781021897807</v>
      </c>
      <c r="H5628" s="4">
        <v>259.97297810218976</v>
      </c>
      <c r="I5628">
        <v>328.8</v>
      </c>
      <c r="J5628" t="s">
        <v>10</v>
      </c>
      <c r="K5628" t="s">
        <v>20</v>
      </c>
      <c r="L5628" t="s">
        <v>20</v>
      </c>
      <c r="M5628" s="2">
        <v>42140</v>
      </c>
      <c r="N5628" s="2">
        <v>42870</v>
      </c>
      <c r="O5628" t="s">
        <v>21</v>
      </c>
      <c r="P5628">
        <v>0.18</v>
      </c>
    </row>
    <row r="5629" spans="1:16">
      <c r="A5629" s="1">
        <v>42401</v>
      </c>
      <c r="B5629" t="s">
        <v>55</v>
      </c>
      <c r="C5629" t="s">
        <v>75</v>
      </c>
      <c r="D5629" s="4">
        <v>1067277.5999999999</v>
      </c>
      <c r="E5629" s="4">
        <v>178768.99799999999</v>
      </c>
      <c r="F5629" s="3">
        <v>0.16750000000000001</v>
      </c>
      <c r="G5629" s="5">
        <v>2850.6346153846152</v>
      </c>
      <c r="H5629" s="4">
        <v>477.48129807692311</v>
      </c>
      <c r="I5629">
        <v>374.4</v>
      </c>
      <c r="J5629" t="s">
        <v>10</v>
      </c>
      <c r="K5629" t="s">
        <v>76</v>
      </c>
      <c r="L5629" t="s">
        <v>76</v>
      </c>
      <c r="M5629" s="2">
        <v>41295</v>
      </c>
      <c r="N5629" s="2">
        <v>42499</v>
      </c>
      <c r="O5629" t="s">
        <v>21</v>
      </c>
      <c r="P5629">
        <v>0.15</v>
      </c>
    </row>
    <row r="5630" spans="1:16">
      <c r="A5630" s="1">
        <v>42401</v>
      </c>
      <c r="B5630" t="s">
        <v>55</v>
      </c>
      <c r="C5630" t="s">
        <v>77</v>
      </c>
      <c r="D5630" s="4">
        <v>388299.95999999996</v>
      </c>
      <c r="E5630" s="4">
        <v>67874.833008000001</v>
      </c>
      <c r="F5630" s="3">
        <v>0.17480000000000001</v>
      </c>
      <c r="G5630" s="5">
        <v>1438.1479999999999</v>
      </c>
      <c r="H5630" s="4">
        <v>251.38827040000001</v>
      </c>
      <c r="I5630">
        <v>270</v>
      </c>
      <c r="J5630" t="s">
        <v>10</v>
      </c>
      <c r="K5630" t="s">
        <v>76</v>
      </c>
      <c r="L5630" t="s">
        <v>76</v>
      </c>
      <c r="M5630" s="2">
        <v>41279</v>
      </c>
      <c r="N5630" s="2">
        <v>42499</v>
      </c>
      <c r="O5630" t="s">
        <v>21</v>
      </c>
      <c r="P5630">
        <v>0.14000000000000001</v>
      </c>
    </row>
    <row r="5631" spans="1:16">
      <c r="A5631" s="1">
        <v>42401</v>
      </c>
      <c r="B5631" t="s">
        <v>55</v>
      </c>
      <c r="C5631" t="s">
        <v>78</v>
      </c>
      <c r="D5631" s="4">
        <v>233817.60000000001</v>
      </c>
      <c r="E5631" s="4">
        <v>79989.000960000005</v>
      </c>
      <c r="F5631" s="3">
        <v>0.34210000000000002</v>
      </c>
      <c r="G5631" s="5">
        <v>906.26976744186049</v>
      </c>
      <c r="H5631" s="4">
        <v>310.03488744186046</v>
      </c>
      <c r="I5631">
        <v>258</v>
      </c>
      <c r="J5631" t="s">
        <v>10</v>
      </c>
      <c r="K5631" t="s">
        <v>20</v>
      </c>
      <c r="L5631" t="s">
        <v>20</v>
      </c>
      <c r="M5631" s="2">
        <v>41274</v>
      </c>
      <c r="N5631" s="2">
        <v>42435</v>
      </c>
      <c r="O5631" t="s">
        <v>21</v>
      </c>
      <c r="P5631">
        <v>0.19</v>
      </c>
    </row>
    <row r="5632" spans="1:16">
      <c r="A5632" s="1">
        <v>42401</v>
      </c>
      <c r="B5632" t="s">
        <v>55</v>
      </c>
      <c r="C5632" t="s">
        <v>79</v>
      </c>
      <c r="D5632" s="4">
        <v>836719.2</v>
      </c>
      <c r="E5632" s="4">
        <v>203071.74983999997</v>
      </c>
      <c r="F5632" s="3">
        <v>0.24269999999999997</v>
      </c>
      <c r="G5632" s="5">
        <v>539.26218097447793</v>
      </c>
      <c r="H5632" s="4">
        <v>130.87893132250579</v>
      </c>
      <c r="I5632">
        <v>1551.6</v>
      </c>
      <c r="J5632" t="s">
        <v>32</v>
      </c>
      <c r="K5632" t="s">
        <v>79</v>
      </c>
      <c r="L5632" t="s">
        <v>32</v>
      </c>
      <c r="M5632" s="2">
        <v>41338</v>
      </c>
      <c r="N5632" s="2">
        <v>44349</v>
      </c>
      <c r="O5632" t="s">
        <v>21</v>
      </c>
      <c r="P5632">
        <v>0.15</v>
      </c>
    </row>
    <row r="5633" spans="1:16">
      <c r="A5633" s="1">
        <v>42401</v>
      </c>
      <c r="B5633" t="s">
        <v>55</v>
      </c>
      <c r="C5633" t="s">
        <v>270</v>
      </c>
      <c r="D5633" s="4">
        <v>1493526</v>
      </c>
      <c r="E5633" s="4">
        <v>95735.016600000003</v>
      </c>
      <c r="F5633" s="3">
        <v>6.4100000000000004E-2</v>
      </c>
      <c r="G5633" s="5">
        <v>1279.1418293936281</v>
      </c>
      <c r="H5633" s="4">
        <v>81.992991264131561</v>
      </c>
      <c r="I5633">
        <v>1167.5999999999999</v>
      </c>
      <c r="J5633" t="s">
        <v>34</v>
      </c>
      <c r="K5633" t="s">
        <v>58</v>
      </c>
      <c r="L5633" t="s">
        <v>57</v>
      </c>
      <c r="M5633" s="2">
        <v>41446</v>
      </c>
      <c r="N5633" s="2">
        <v>44487</v>
      </c>
      <c r="O5633" t="s">
        <v>16</v>
      </c>
      <c r="P5633">
        <v>0.04</v>
      </c>
    </row>
    <row r="5634" spans="1:16">
      <c r="A5634" s="1">
        <v>42401</v>
      </c>
      <c r="B5634" t="s">
        <v>55</v>
      </c>
      <c r="C5634" t="s">
        <v>273</v>
      </c>
      <c r="D5634" s="4">
        <v>1652809.2</v>
      </c>
      <c r="E5634" s="4">
        <v>82640.460000000006</v>
      </c>
      <c r="F5634" s="3">
        <v>0.05</v>
      </c>
      <c r="G5634" s="5">
        <v>3095.1483146067417</v>
      </c>
      <c r="H5634" s="4">
        <v>154.7574157303371</v>
      </c>
      <c r="I5634">
        <v>534</v>
      </c>
      <c r="J5634" t="s">
        <v>34</v>
      </c>
      <c r="K5634" t="s">
        <v>58</v>
      </c>
      <c r="L5634" t="s">
        <v>57</v>
      </c>
      <c r="M5634" s="2">
        <v>41514</v>
      </c>
      <c r="N5634" s="2">
        <v>44525</v>
      </c>
      <c r="O5634" t="s">
        <v>16</v>
      </c>
      <c r="P5634">
        <v>0.05</v>
      </c>
    </row>
    <row r="5635" spans="1:16">
      <c r="A5635" s="1">
        <v>42401</v>
      </c>
      <c r="B5635" t="s">
        <v>55</v>
      </c>
      <c r="C5635" t="s">
        <v>283</v>
      </c>
      <c r="D5635" s="4">
        <v>831170.4</v>
      </c>
      <c r="E5635" s="4">
        <v>55771.533839999989</v>
      </c>
      <c r="F5635" s="3">
        <v>6.7099999999999979E-2</v>
      </c>
      <c r="G5635" s="5">
        <v>1489.552688172043</v>
      </c>
      <c r="H5635" s="4">
        <v>99.948985376344069</v>
      </c>
      <c r="I5635">
        <v>558</v>
      </c>
      <c r="J5635" t="s">
        <v>34</v>
      </c>
      <c r="K5635" t="s">
        <v>58</v>
      </c>
      <c r="L5635" t="s">
        <v>57</v>
      </c>
      <c r="M5635" s="2">
        <v>41567</v>
      </c>
      <c r="N5635" s="2">
        <v>44578</v>
      </c>
      <c r="O5635" t="s">
        <v>16</v>
      </c>
      <c r="P5635">
        <v>0.05</v>
      </c>
    </row>
    <row r="5636" spans="1:16">
      <c r="A5636" s="1">
        <v>42401</v>
      </c>
      <c r="B5636" t="s">
        <v>55</v>
      </c>
      <c r="C5636" t="s">
        <v>80</v>
      </c>
      <c r="D5636" s="4">
        <v>718968</v>
      </c>
      <c r="E5636" s="4">
        <v>56223.297600000005</v>
      </c>
      <c r="F5636" s="3">
        <v>7.8200000000000006E-2</v>
      </c>
      <c r="G5636" s="5">
        <v>2748.3486238532114</v>
      </c>
      <c r="H5636" s="4">
        <v>214.92086238532116</v>
      </c>
      <c r="I5636">
        <v>261.59999999999997</v>
      </c>
      <c r="J5636" t="s">
        <v>10</v>
      </c>
      <c r="K5636" t="s">
        <v>20</v>
      </c>
      <c r="L5636" t="s">
        <v>20</v>
      </c>
      <c r="M5636" s="2">
        <v>41374</v>
      </c>
      <c r="N5636" s="2">
        <v>42499</v>
      </c>
      <c r="O5636" t="s">
        <v>21</v>
      </c>
      <c r="P5636">
        <v>0.06</v>
      </c>
    </row>
    <row r="5637" spans="1:16">
      <c r="A5637" s="1">
        <v>42401</v>
      </c>
      <c r="B5637" t="s">
        <v>55</v>
      </c>
      <c r="C5637" t="s">
        <v>81</v>
      </c>
      <c r="D5637" s="4">
        <v>1020347.64</v>
      </c>
      <c r="E5637" s="4">
        <v>161112.892356</v>
      </c>
      <c r="F5637" s="3">
        <v>0.15789999999999998</v>
      </c>
      <c r="G5637" s="5">
        <v>1318.2786046511628</v>
      </c>
      <c r="H5637" s="4">
        <v>208.15619167441861</v>
      </c>
      <c r="I5637">
        <v>774</v>
      </c>
      <c r="J5637" t="s">
        <v>10</v>
      </c>
      <c r="K5637" t="s">
        <v>12</v>
      </c>
      <c r="L5637" t="s">
        <v>23</v>
      </c>
      <c r="M5637" s="2">
        <v>41299</v>
      </c>
      <c r="N5637" s="2">
        <v>43229</v>
      </c>
      <c r="O5637" t="s">
        <v>21</v>
      </c>
      <c r="P5637">
        <v>0.12</v>
      </c>
    </row>
    <row r="5638" spans="1:16">
      <c r="A5638" s="1">
        <v>42401</v>
      </c>
      <c r="B5638" t="s">
        <v>55</v>
      </c>
      <c r="C5638" t="s">
        <v>65</v>
      </c>
      <c r="D5638" s="4">
        <v>242949.59999999998</v>
      </c>
      <c r="E5638" s="4">
        <v>48492.740160000001</v>
      </c>
      <c r="F5638" s="3">
        <v>0.19960000000000003</v>
      </c>
      <c r="G5638" s="5">
        <v>1687.1499999999999</v>
      </c>
      <c r="H5638" s="4">
        <v>336.75513999999998</v>
      </c>
      <c r="I5638">
        <v>144</v>
      </c>
      <c r="J5638" t="s">
        <v>10</v>
      </c>
      <c r="K5638" t="s">
        <v>20</v>
      </c>
      <c r="L5638" t="s">
        <v>20</v>
      </c>
      <c r="M5638" s="2">
        <v>42325</v>
      </c>
      <c r="N5638" s="2">
        <v>43055</v>
      </c>
      <c r="O5638" t="s">
        <v>21</v>
      </c>
      <c r="P5638">
        <v>0.17</v>
      </c>
    </row>
    <row r="5639" spans="1:16">
      <c r="A5639" s="1">
        <v>42401</v>
      </c>
      <c r="B5639" t="s">
        <v>55</v>
      </c>
      <c r="C5639" t="s">
        <v>402</v>
      </c>
      <c r="D5639" s="4">
        <v>237398.39999999999</v>
      </c>
      <c r="E5639" s="4">
        <v>47242.281599999995</v>
      </c>
      <c r="F5639" s="3">
        <v>0.19899999999999998</v>
      </c>
      <c r="G5639" s="5">
        <v>2637.7599999999998</v>
      </c>
      <c r="H5639" s="4">
        <v>524.91423999999995</v>
      </c>
      <c r="I5639">
        <v>90</v>
      </c>
      <c r="J5639" t="s">
        <v>10</v>
      </c>
      <c r="K5639" t="s">
        <v>76</v>
      </c>
      <c r="L5639" t="s">
        <v>76</v>
      </c>
      <c r="M5639" s="2">
        <v>42325</v>
      </c>
      <c r="N5639" s="2">
        <v>43055</v>
      </c>
      <c r="O5639" t="s">
        <v>21</v>
      </c>
      <c r="P5639">
        <v>0.18</v>
      </c>
    </row>
    <row r="5640" spans="1:16">
      <c r="A5640" s="1">
        <v>42401</v>
      </c>
      <c r="B5640" t="s">
        <v>55</v>
      </c>
      <c r="C5640" t="s">
        <v>403</v>
      </c>
      <c r="D5640" s="4">
        <v>154213.19999999998</v>
      </c>
      <c r="E5640" s="4">
        <v>39833.269560000001</v>
      </c>
      <c r="F5640" s="3">
        <v>0.25830000000000003</v>
      </c>
      <c r="G5640" s="5">
        <v>1548.3253012048192</v>
      </c>
      <c r="H5640" s="4">
        <v>399.93242530120483</v>
      </c>
      <c r="I5640">
        <v>99.6</v>
      </c>
      <c r="J5640" t="s">
        <v>10</v>
      </c>
      <c r="K5640" t="s">
        <v>76</v>
      </c>
      <c r="L5640" t="s">
        <v>76</v>
      </c>
      <c r="M5640" s="2">
        <v>42325</v>
      </c>
      <c r="N5640" s="2">
        <v>43055</v>
      </c>
      <c r="O5640" t="s">
        <v>21</v>
      </c>
      <c r="P5640">
        <v>0.18</v>
      </c>
    </row>
    <row r="5641" spans="1:16">
      <c r="A5641" s="1">
        <v>42401</v>
      </c>
      <c r="B5641" t="s">
        <v>55</v>
      </c>
      <c r="C5641" t="s">
        <v>368</v>
      </c>
      <c r="D5641" s="4">
        <v>78331.199999999997</v>
      </c>
      <c r="E5641" s="4">
        <v>19151.9784</v>
      </c>
      <c r="F5641" s="3">
        <v>0.2445</v>
      </c>
      <c r="G5641" s="5">
        <v>1554.1904761904761</v>
      </c>
      <c r="H5641" s="4">
        <v>379.99957142857141</v>
      </c>
      <c r="I5641">
        <v>50.4</v>
      </c>
      <c r="J5641" t="s">
        <v>10</v>
      </c>
      <c r="K5641" t="s">
        <v>11</v>
      </c>
      <c r="L5641" t="s">
        <v>265</v>
      </c>
      <c r="M5641" s="2">
        <v>42178</v>
      </c>
      <c r="N5641" s="2">
        <v>42908</v>
      </c>
      <c r="O5641" t="s">
        <v>21</v>
      </c>
      <c r="P5641">
        <v>0.2</v>
      </c>
    </row>
    <row r="5642" spans="1:16">
      <c r="A5642" s="1">
        <v>42401</v>
      </c>
      <c r="B5642" t="s">
        <v>55</v>
      </c>
      <c r="C5642" t="s">
        <v>38</v>
      </c>
      <c r="D5642" s="4">
        <v>688006.79999999993</v>
      </c>
      <c r="E5642" s="4">
        <v>95770.546559999988</v>
      </c>
      <c r="F5642" s="3">
        <v>0.13919999999999999</v>
      </c>
      <c r="G5642" s="5">
        <v>5408.8584905660373</v>
      </c>
      <c r="H5642" s="4">
        <v>752.91310188679245</v>
      </c>
      <c r="I5642">
        <v>127.19999999999999</v>
      </c>
      <c r="J5642" t="s">
        <v>10</v>
      </c>
      <c r="K5642" t="s">
        <v>40</v>
      </c>
      <c r="L5642" t="s">
        <v>39</v>
      </c>
      <c r="M5642" s="2">
        <v>42178</v>
      </c>
      <c r="N5642" s="2">
        <v>42908</v>
      </c>
      <c r="O5642" t="s">
        <v>21</v>
      </c>
      <c r="P5642">
        <v>0.13</v>
      </c>
    </row>
    <row r="5643" spans="1:16">
      <c r="A5643" s="1">
        <v>42401</v>
      </c>
      <c r="B5643" t="s">
        <v>55</v>
      </c>
      <c r="C5643" t="s">
        <v>369</v>
      </c>
      <c r="D5643" s="4">
        <v>307794</v>
      </c>
      <c r="E5643" s="4">
        <v>57495.919199999997</v>
      </c>
      <c r="F5643" s="3">
        <v>0.18679999999999999</v>
      </c>
      <c r="G5643" s="5">
        <v>2982.5</v>
      </c>
      <c r="H5643" s="4">
        <v>557.13099999999997</v>
      </c>
      <c r="I5643">
        <v>103.2</v>
      </c>
      <c r="J5643" t="s">
        <v>10</v>
      </c>
      <c r="K5643" t="s">
        <v>20</v>
      </c>
      <c r="L5643" t="s">
        <v>20</v>
      </c>
      <c r="M5643" s="2">
        <v>42163</v>
      </c>
      <c r="N5643" s="2">
        <v>42893</v>
      </c>
      <c r="O5643" t="s">
        <v>21</v>
      </c>
      <c r="P5643">
        <v>0.17</v>
      </c>
    </row>
    <row r="5644" spans="1:16">
      <c r="A5644" s="1">
        <v>42401</v>
      </c>
      <c r="B5644" t="s">
        <v>55</v>
      </c>
      <c r="C5644" t="s">
        <v>370</v>
      </c>
      <c r="D5644" s="4">
        <v>140720.4</v>
      </c>
      <c r="E5644" s="4">
        <v>35644.477320000005</v>
      </c>
      <c r="F5644" s="3">
        <v>0.25330000000000003</v>
      </c>
      <c r="G5644" s="5">
        <v>1302.9666666666667</v>
      </c>
      <c r="H5644" s="4">
        <v>330.0414566666667</v>
      </c>
      <c r="I5644">
        <v>108</v>
      </c>
      <c r="J5644" t="s">
        <v>10</v>
      </c>
      <c r="K5644" t="s">
        <v>20</v>
      </c>
      <c r="L5644" t="s">
        <v>20</v>
      </c>
      <c r="M5644" s="2">
        <v>42163</v>
      </c>
      <c r="N5644" s="2">
        <v>42893</v>
      </c>
      <c r="O5644" t="s">
        <v>21</v>
      </c>
      <c r="P5644">
        <v>0.17</v>
      </c>
    </row>
    <row r="5645" spans="1:16">
      <c r="A5645" s="1">
        <v>42401</v>
      </c>
      <c r="B5645" t="s">
        <v>55</v>
      </c>
      <c r="C5645" t="s">
        <v>85</v>
      </c>
      <c r="D5645" s="4">
        <v>166278.432</v>
      </c>
      <c r="E5645" s="4">
        <v>23278.980480000002</v>
      </c>
      <c r="F5645" s="3">
        <v>0.14000000000000001</v>
      </c>
      <c r="G5645" s="5">
        <v>1345.2947572815535</v>
      </c>
      <c r="H5645" s="4">
        <v>188.3412660194175</v>
      </c>
      <c r="I5645">
        <v>123.6</v>
      </c>
      <c r="J5645" t="s">
        <v>10</v>
      </c>
      <c r="K5645" t="s">
        <v>76</v>
      </c>
      <c r="L5645" t="s">
        <v>76</v>
      </c>
      <c r="M5645" s="2">
        <v>41345</v>
      </c>
      <c r="N5645" s="2">
        <v>42499</v>
      </c>
      <c r="O5645" t="s">
        <v>16</v>
      </c>
      <c r="P5645">
        <v>0.14000000000000001</v>
      </c>
    </row>
    <row r="5646" spans="1:16">
      <c r="A5646" s="1">
        <v>42401</v>
      </c>
      <c r="B5646" t="s">
        <v>55</v>
      </c>
      <c r="C5646" t="s">
        <v>86</v>
      </c>
      <c r="D5646" s="4">
        <v>446253</v>
      </c>
      <c r="E5646" s="4">
        <v>88045.716899999999</v>
      </c>
      <c r="F5646" s="3">
        <v>0.1973</v>
      </c>
      <c r="G5646" s="5">
        <v>2882.7713178294575</v>
      </c>
      <c r="H5646" s="4">
        <v>568.77078100775202</v>
      </c>
      <c r="I5646">
        <v>154.79999999999998</v>
      </c>
      <c r="J5646" t="s">
        <v>10</v>
      </c>
      <c r="K5646" t="s">
        <v>76</v>
      </c>
      <c r="L5646" t="s">
        <v>76</v>
      </c>
      <c r="M5646" s="2">
        <v>41355</v>
      </c>
      <c r="N5646" s="2">
        <v>42499</v>
      </c>
      <c r="O5646" t="s">
        <v>21</v>
      </c>
      <c r="P5646">
        <v>0.18</v>
      </c>
    </row>
    <row r="5647" spans="1:16">
      <c r="A5647" s="1">
        <v>42401</v>
      </c>
      <c r="B5647" t="s">
        <v>55</v>
      </c>
      <c r="C5647" t="s">
        <v>87</v>
      </c>
      <c r="D5647" s="4">
        <v>382374</v>
      </c>
      <c r="E5647" s="4">
        <v>81254.474999999991</v>
      </c>
      <c r="F5647" s="3">
        <v>0.21249999999999997</v>
      </c>
      <c r="G5647" s="5">
        <v>1539.3478260869567</v>
      </c>
      <c r="H5647" s="4">
        <v>327.11141304347825</v>
      </c>
      <c r="I5647">
        <v>248.39999999999998</v>
      </c>
      <c r="J5647" t="s">
        <v>10</v>
      </c>
      <c r="K5647" t="s">
        <v>20</v>
      </c>
      <c r="L5647" t="s">
        <v>20</v>
      </c>
      <c r="M5647" s="2">
        <v>41285</v>
      </c>
      <c r="N5647" s="2">
        <v>42499</v>
      </c>
      <c r="O5647" t="s">
        <v>21</v>
      </c>
      <c r="P5647">
        <v>0.18</v>
      </c>
    </row>
    <row r="5648" spans="1:16">
      <c r="A5648" s="1">
        <v>42401</v>
      </c>
      <c r="B5648" t="s">
        <v>55</v>
      </c>
      <c r="C5648" t="s">
        <v>88</v>
      </c>
      <c r="D5648" s="4">
        <v>94518.407999999996</v>
      </c>
      <c r="E5648" s="4">
        <v>20595.561103199998</v>
      </c>
      <c r="F5648" s="3">
        <v>0.21789999999999998</v>
      </c>
      <c r="G5648" s="5">
        <v>596.70712121212114</v>
      </c>
      <c r="H5648" s="4">
        <v>130.02248171212119</v>
      </c>
      <c r="I5648">
        <v>158.4</v>
      </c>
      <c r="J5648" t="s">
        <v>10</v>
      </c>
      <c r="K5648" t="s">
        <v>20</v>
      </c>
      <c r="L5648" t="s">
        <v>20</v>
      </c>
      <c r="M5648" s="2">
        <v>41345</v>
      </c>
      <c r="N5648" s="2">
        <v>42499</v>
      </c>
      <c r="O5648" t="s">
        <v>16</v>
      </c>
      <c r="P5648">
        <v>0.14000000000000001</v>
      </c>
    </row>
    <row r="5649" spans="1:16">
      <c r="A5649" s="1">
        <v>42401</v>
      </c>
      <c r="B5649" t="s">
        <v>55</v>
      </c>
      <c r="C5649" t="s">
        <v>358</v>
      </c>
      <c r="D5649" s="4">
        <v>151444.44</v>
      </c>
      <c r="E5649" s="4">
        <v>35241.121187999997</v>
      </c>
      <c r="F5649" s="3">
        <v>0.23269999999999999</v>
      </c>
      <c r="G5649" s="5">
        <v>1418.0191011235956</v>
      </c>
      <c r="H5649" s="4">
        <v>329.97304483146064</v>
      </c>
      <c r="I5649">
        <v>106.8</v>
      </c>
      <c r="J5649" t="s">
        <v>10</v>
      </c>
      <c r="K5649" t="s">
        <v>12</v>
      </c>
      <c r="L5649" t="s">
        <v>27</v>
      </c>
      <c r="M5649" s="2">
        <v>42156</v>
      </c>
      <c r="N5649" s="2">
        <v>42886</v>
      </c>
      <c r="O5649" t="s">
        <v>21</v>
      </c>
      <c r="P5649">
        <v>0.17</v>
      </c>
    </row>
    <row r="5650" spans="1:16">
      <c r="A5650" s="1">
        <v>42401</v>
      </c>
      <c r="B5650" t="s">
        <v>55</v>
      </c>
      <c r="C5650" t="s">
        <v>359</v>
      </c>
      <c r="D5650" s="4">
        <v>235360.8</v>
      </c>
      <c r="E5650" s="4">
        <v>40246.696800000005</v>
      </c>
      <c r="F5650" s="3">
        <v>0.17100000000000004</v>
      </c>
      <c r="G5650" s="5">
        <v>4561.2558139534876</v>
      </c>
      <c r="H5650" s="4">
        <v>779.97474418604656</v>
      </c>
      <c r="I5650">
        <v>51.6</v>
      </c>
      <c r="J5650" t="s">
        <v>52</v>
      </c>
      <c r="K5650" t="s">
        <v>51</v>
      </c>
      <c r="L5650" t="s">
        <v>51</v>
      </c>
      <c r="M5650" s="2">
        <v>42156</v>
      </c>
      <c r="N5650" s="2">
        <v>42886</v>
      </c>
      <c r="O5650" t="s">
        <v>21</v>
      </c>
      <c r="P5650">
        <v>0.16</v>
      </c>
    </row>
    <row r="5651" spans="1:16">
      <c r="A5651" s="1">
        <v>42401</v>
      </c>
      <c r="B5651" t="s">
        <v>55</v>
      </c>
      <c r="C5651" t="s">
        <v>93</v>
      </c>
      <c r="D5651" s="4">
        <v>330010.8</v>
      </c>
      <c r="E5651" s="4">
        <v>52636.722600000001</v>
      </c>
      <c r="F5651" s="3">
        <v>0.1595</v>
      </c>
      <c r="G5651" s="5">
        <v>5288.6346153846152</v>
      </c>
      <c r="H5651" s="4">
        <v>843.53722115384619</v>
      </c>
      <c r="I5651">
        <v>62.4</v>
      </c>
      <c r="J5651" t="s">
        <v>10</v>
      </c>
      <c r="K5651" t="s">
        <v>11</v>
      </c>
      <c r="L5651" t="s">
        <v>94</v>
      </c>
      <c r="M5651" s="2">
        <v>41287</v>
      </c>
      <c r="N5651" s="2">
        <v>42499</v>
      </c>
      <c r="O5651" t="s">
        <v>21</v>
      </c>
      <c r="P5651">
        <v>0.15</v>
      </c>
    </row>
    <row r="5652" spans="1:16">
      <c r="A5652" s="1">
        <v>42401</v>
      </c>
      <c r="B5652" t="s">
        <v>55</v>
      </c>
      <c r="C5652" t="s">
        <v>95</v>
      </c>
      <c r="D5652" s="4">
        <v>230155.19999999998</v>
      </c>
      <c r="E5652" s="4">
        <v>39011.306399999994</v>
      </c>
      <c r="F5652" s="3">
        <v>0.16949999999999998</v>
      </c>
      <c r="G5652" s="5">
        <v>1697.3097345132742</v>
      </c>
      <c r="H5652" s="4">
        <v>287.69399999999996</v>
      </c>
      <c r="I5652">
        <v>135.6</v>
      </c>
      <c r="J5652" t="s">
        <v>10</v>
      </c>
      <c r="K5652" t="s">
        <v>20</v>
      </c>
      <c r="L5652" t="s">
        <v>20</v>
      </c>
      <c r="M5652" s="2">
        <v>41974</v>
      </c>
      <c r="N5652" s="2">
        <v>42499</v>
      </c>
      <c r="O5652" t="s">
        <v>21</v>
      </c>
      <c r="P5652">
        <v>0.14000000000000001</v>
      </c>
    </row>
    <row r="5653" spans="1:16">
      <c r="A5653" s="1">
        <v>42401</v>
      </c>
      <c r="B5653" t="s">
        <v>55</v>
      </c>
      <c r="C5653" t="s">
        <v>96</v>
      </c>
      <c r="D5653" s="4">
        <v>895726.79999999993</v>
      </c>
      <c r="E5653" s="4">
        <v>152183.98332000003</v>
      </c>
      <c r="F5653" s="3">
        <v>0.16990000000000005</v>
      </c>
      <c r="G5653" s="5">
        <v>1673.6300448430495</v>
      </c>
      <c r="H5653" s="4">
        <v>284.34974461883417</v>
      </c>
      <c r="I5653">
        <v>535.19999999999993</v>
      </c>
      <c r="J5653" t="s">
        <v>10</v>
      </c>
      <c r="K5653" t="s">
        <v>76</v>
      </c>
      <c r="L5653" t="s">
        <v>76</v>
      </c>
      <c r="M5653" s="2">
        <v>41974</v>
      </c>
      <c r="N5653" s="2">
        <v>42499</v>
      </c>
      <c r="O5653" t="s">
        <v>21</v>
      </c>
      <c r="P5653">
        <v>0.14000000000000001</v>
      </c>
    </row>
    <row r="5654" spans="1:16">
      <c r="A5654" s="1">
        <v>42401</v>
      </c>
      <c r="B5654" t="s">
        <v>55</v>
      </c>
      <c r="C5654" t="s">
        <v>343</v>
      </c>
      <c r="D5654" s="4">
        <v>578038.79999999993</v>
      </c>
      <c r="E5654" s="4">
        <v>101908.24043999998</v>
      </c>
      <c r="F5654" s="3">
        <v>0.17629999999999998</v>
      </c>
      <c r="G5654" s="5">
        <v>1477.6042944785274</v>
      </c>
      <c r="H5654" s="4">
        <v>260.50163711656438</v>
      </c>
      <c r="I5654">
        <v>391.2</v>
      </c>
      <c r="J5654" t="s">
        <v>10</v>
      </c>
      <c r="K5654" t="s">
        <v>20</v>
      </c>
      <c r="L5654" t="s">
        <v>20</v>
      </c>
      <c r="M5654" s="2">
        <v>41331</v>
      </c>
      <c r="N5654" s="2">
        <v>42499</v>
      </c>
      <c r="O5654" t="s">
        <v>21</v>
      </c>
      <c r="P5654">
        <v>0.16</v>
      </c>
    </row>
    <row r="5655" spans="1:16">
      <c r="A5655" s="1">
        <v>42401</v>
      </c>
      <c r="B5655" t="s">
        <v>55</v>
      </c>
      <c r="C5655" t="s">
        <v>97</v>
      </c>
      <c r="D5655" s="4">
        <v>342568.8</v>
      </c>
      <c r="E5655" s="4">
        <v>80366.640480000002</v>
      </c>
      <c r="F5655" s="3">
        <v>0.2346</v>
      </c>
      <c r="G5655" s="5">
        <v>1110.7937743190662</v>
      </c>
      <c r="H5655" s="4">
        <v>260.59221945525292</v>
      </c>
      <c r="I5655">
        <v>308.39999999999998</v>
      </c>
      <c r="J5655" t="s">
        <v>10</v>
      </c>
      <c r="K5655" t="s">
        <v>20</v>
      </c>
      <c r="L5655" t="s">
        <v>20</v>
      </c>
      <c r="M5655" s="2">
        <v>41331</v>
      </c>
      <c r="N5655" s="2">
        <v>42499</v>
      </c>
      <c r="O5655" t="s">
        <v>21</v>
      </c>
      <c r="P5655">
        <v>0.16</v>
      </c>
    </row>
    <row r="5656" spans="1:16">
      <c r="A5656" s="1">
        <v>42401</v>
      </c>
      <c r="B5656" t="s">
        <v>55</v>
      </c>
      <c r="C5656" t="s">
        <v>98</v>
      </c>
      <c r="D5656" s="4">
        <v>1464896.4</v>
      </c>
      <c r="E5656" s="4">
        <v>215046.79151999997</v>
      </c>
      <c r="F5656" s="3">
        <v>0.14679999999999999</v>
      </c>
      <c r="G5656" s="5">
        <v>2970.1873479318733</v>
      </c>
      <c r="H5656" s="4">
        <v>436.02350267639895</v>
      </c>
      <c r="I5656">
        <v>493.2</v>
      </c>
      <c r="J5656" t="s">
        <v>47</v>
      </c>
      <c r="K5656" t="s">
        <v>100</v>
      </c>
      <c r="L5656" t="s">
        <v>99</v>
      </c>
      <c r="M5656" s="2">
        <v>41241</v>
      </c>
      <c r="N5656" s="2">
        <v>43229</v>
      </c>
      <c r="O5656" t="s">
        <v>21</v>
      </c>
      <c r="P5656">
        <v>0.13</v>
      </c>
    </row>
    <row r="5657" spans="1:16">
      <c r="A5657" s="1">
        <v>42401</v>
      </c>
      <c r="B5657" t="s">
        <v>55</v>
      </c>
      <c r="C5657" t="s">
        <v>386</v>
      </c>
      <c r="D5657" s="4">
        <v>515448.39600000001</v>
      </c>
      <c r="E5657" s="4">
        <v>52885.005429599994</v>
      </c>
      <c r="F5657" s="3">
        <v>0.10259999999999998</v>
      </c>
      <c r="G5657" s="5">
        <v>2214.1254123711342</v>
      </c>
      <c r="H5657" s="4">
        <v>227.16926730927835</v>
      </c>
      <c r="I5657">
        <v>232.79999999999998</v>
      </c>
      <c r="J5657" t="s">
        <v>34</v>
      </c>
      <c r="K5657" t="s">
        <v>58</v>
      </c>
      <c r="L5657" t="s">
        <v>57</v>
      </c>
      <c r="M5657" s="2">
        <v>42135</v>
      </c>
      <c r="N5657" s="2">
        <v>43961</v>
      </c>
      <c r="O5657" t="s">
        <v>21</v>
      </c>
      <c r="P5657">
        <v>0.08</v>
      </c>
    </row>
    <row r="5658" spans="1:16">
      <c r="A5658" s="1">
        <v>42401</v>
      </c>
      <c r="B5658" t="s">
        <v>55</v>
      </c>
      <c r="C5658" t="s">
        <v>102</v>
      </c>
      <c r="D5658" s="4">
        <v>389611.68</v>
      </c>
      <c r="E5658" s="4">
        <v>52285.887455999997</v>
      </c>
      <c r="F5658" s="3">
        <v>0.13419999999999999</v>
      </c>
      <c r="G5658" s="5">
        <v>819.88989898989894</v>
      </c>
      <c r="H5658" s="4">
        <v>110.02922444444444</v>
      </c>
      <c r="I5658">
        <v>475.2</v>
      </c>
      <c r="J5658" t="s">
        <v>34</v>
      </c>
      <c r="K5658" t="s">
        <v>58</v>
      </c>
      <c r="L5658" t="s">
        <v>57</v>
      </c>
      <c r="M5658" s="2">
        <v>41332</v>
      </c>
      <c r="N5658" s="2">
        <v>44325</v>
      </c>
      <c r="O5658" t="s">
        <v>21</v>
      </c>
      <c r="P5658">
        <v>0.08</v>
      </c>
    </row>
    <row r="5659" spans="1:16">
      <c r="A5659" s="1">
        <v>42401</v>
      </c>
      <c r="B5659" t="s">
        <v>55</v>
      </c>
      <c r="C5659" t="s">
        <v>344</v>
      </c>
      <c r="D5659" s="4">
        <v>1796022.6240000001</v>
      </c>
      <c r="E5659" s="4">
        <v>106683.7438656</v>
      </c>
      <c r="F5659" s="3">
        <v>5.9400000000000001E-2</v>
      </c>
      <c r="G5659" s="5">
        <v>3198.0459829059828</v>
      </c>
      <c r="H5659" s="4">
        <v>189.96393138461539</v>
      </c>
      <c r="I5659">
        <v>561.6</v>
      </c>
      <c r="J5659" t="s">
        <v>34</v>
      </c>
      <c r="K5659" t="s">
        <v>58</v>
      </c>
      <c r="L5659" t="s">
        <v>57</v>
      </c>
      <c r="M5659" s="2">
        <v>42019</v>
      </c>
      <c r="N5659" s="2">
        <v>44940</v>
      </c>
      <c r="O5659" t="s">
        <v>21</v>
      </c>
      <c r="P5659">
        <v>0.05</v>
      </c>
    </row>
    <row r="5660" spans="1:16">
      <c r="A5660" s="1">
        <v>42401</v>
      </c>
      <c r="B5660" t="s">
        <v>55</v>
      </c>
      <c r="C5660" t="s">
        <v>104</v>
      </c>
      <c r="D5660" s="4">
        <v>567692.91599999997</v>
      </c>
      <c r="E5660" s="4">
        <v>76014.081452400002</v>
      </c>
      <c r="F5660" s="3">
        <v>0.13390000000000002</v>
      </c>
      <c r="G5660" s="5">
        <v>344.05631272727271</v>
      </c>
      <c r="H5660" s="4">
        <v>46.069140274181819</v>
      </c>
      <c r="I5660">
        <v>1650</v>
      </c>
      <c r="J5660" t="s">
        <v>34</v>
      </c>
      <c r="K5660" t="s">
        <v>58</v>
      </c>
      <c r="L5660" t="s">
        <v>57</v>
      </c>
      <c r="M5660" s="2">
        <v>41261</v>
      </c>
      <c r="N5660" s="2">
        <v>44332</v>
      </c>
      <c r="O5660" t="s">
        <v>30</v>
      </c>
      <c r="P5660">
        <v>7.0000000000000007E-2</v>
      </c>
    </row>
    <row r="5661" spans="1:16">
      <c r="A5661" s="1">
        <v>42401</v>
      </c>
      <c r="B5661" t="s">
        <v>55</v>
      </c>
      <c r="C5661" t="s">
        <v>247</v>
      </c>
      <c r="D5661" s="4">
        <v>50779.44</v>
      </c>
      <c r="E5661" s="4">
        <v>8216.1133920000011</v>
      </c>
      <c r="F5661" s="3">
        <v>0.16180000000000003</v>
      </c>
      <c r="G5661" s="5">
        <v>2115.81</v>
      </c>
      <c r="H5661" s="4">
        <v>342.33805800000005</v>
      </c>
      <c r="I5661">
        <v>24</v>
      </c>
      <c r="J5661" t="s">
        <v>10</v>
      </c>
      <c r="K5661" t="s">
        <v>12</v>
      </c>
      <c r="L5661" t="s">
        <v>27</v>
      </c>
      <c r="M5661" s="2">
        <v>41893</v>
      </c>
      <c r="N5661" s="2">
        <v>42623</v>
      </c>
      <c r="O5661" t="s">
        <v>21</v>
      </c>
      <c r="P5661">
        <v>0.15</v>
      </c>
    </row>
    <row r="5662" spans="1:16">
      <c r="A5662" s="1">
        <v>42401</v>
      </c>
      <c r="B5662" t="s">
        <v>55</v>
      </c>
      <c r="C5662" t="s">
        <v>249</v>
      </c>
      <c r="D5662" s="4">
        <v>46794</v>
      </c>
      <c r="E5662" s="4">
        <v>8086.0032000000001</v>
      </c>
      <c r="F5662" s="3">
        <v>0.17280000000000001</v>
      </c>
      <c r="G5662" s="5">
        <v>3249.5833333333335</v>
      </c>
      <c r="H5662" s="4">
        <v>561.52800000000002</v>
      </c>
      <c r="I5662">
        <v>14.399999999999999</v>
      </c>
      <c r="J5662" t="s">
        <v>10</v>
      </c>
      <c r="K5662" t="s">
        <v>11</v>
      </c>
      <c r="L5662" t="s">
        <v>94</v>
      </c>
      <c r="M5662" s="2">
        <v>41902</v>
      </c>
      <c r="N5662" s="2">
        <v>42632</v>
      </c>
      <c r="O5662" t="s">
        <v>21</v>
      </c>
      <c r="P5662">
        <v>0.16</v>
      </c>
    </row>
    <row r="5663" spans="1:16">
      <c r="A5663" s="1">
        <v>42401</v>
      </c>
      <c r="B5663" t="s">
        <v>55</v>
      </c>
      <c r="C5663" t="s">
        <v>255</v>
      </c>
      <c r="D5663" s="4">
        <v>60012</v>
      </c>
      <c r="E5663" s="4">
        <v>10802.159999999998</v>
      </c>
      <c r="F5663" s="3">
        <v>0.17999999999999997</v>
      </c>
      <c r="G5663" s="5">
        <v>4167.5</v>
      </c>
      <c r="H5663" s="4">
        <v>750.15</v>
      </c>
      <c r="I5663">
        <v>14.399999999999999</v>
      </c>
      <c r="J5663" t="s">
        <v>10</v>
      </c>
      <c r="K5663" t="s">
        <v>11</v>
      </c>
      <c r="L5663" t="s">
        <v>94</v>
      </c>
      <c r="M5663" s="2">
        <v>41518</v>
      </c>
      <c r="N5663" s="2">
        <v>42613</v>
      </c>
      <c r="O5663" t="s">
        <v>21</v>
      </c>
      <c r="P5663">
        <v>0.17</v>
      </c>
    </row>
    <row r="5664" spans="1:16">
      <c r="A5664" s="1">
        <v>42401</v>
      </c>
      <c r="B5664" t="s">
        <v>55</v>
      </c>
      <c r="C5664" t="s">
        <v>400</v>
      </c>
      <c r="D5664" s="4">
        <v>104978.4</v>
      </c>
      <c r="E5664" s="4">
        <v>17394.920880000001</v>
      </c>
      <c r="F5664" s="3">
        <v>0.16570000000000001</v>
      </c>
      <c r="G5664" s="5">
        <v>7290.166666666667</v>
      </c>
      <c r="H5664" s="4">
        <v>1207.9806166666669</v>
      </c>
      <c r="I5664">
        <v>14.399999999999999</v>
      </c>
      <c r="J5664" t="s">
        <v>47</v>
      </c>
      <c r="K5664" t="s">
        <v>48</v>
      </c>
      <c r="L5664" t="s">
        <v>46</v>
      </c>
      <c r="M5664" s="2">
        <v>42309</v>
      </c>
      <c r="N5664" s="2">
        <v>42674</v>
      </c>
      <c r="O5664" t="s">
        <v>21</v>
      </c>
      <c r="P5664">
        <v>0.16</v>
      </c>
    </row>
    <row r="5665" spans="1:18">
      <c r="A5665" s="1">
        <v>42401</v>
      </c>
      <c r="B5665" t="s">
        <v>55</v>
      </c>
      <c r="C5665" t="s">
        <v>405</v>
      </c>
      <c r="D5665" s="4">
        <v>45886.799999999996</v>
      </c>
      <c r="E5665" s="4">
        <v>8401.8730799999994</v>
      </c>
      <c r="F5665" s="3">
        <v>0.18310000000000001</v>
      </c>
      <c r="G5665" s="5">
        <v>3186.5833333333335</v>
      </c>
      <c r="H5665" s="4">
        <v>583.4634083333334</v>
      </c>
      <c r="I5665">
        <v>14.399999999999999</v>
      </c>
      <c r="J5665" t="s">
        <v>10</v>
      </c>
      <c r="K5665" t="s">
        <v>11</v>
      </c>
      <c r="L5665" t="s">
        <v>94</v>
      </c>
      <c r="M5665" s="2">
        <v>42362</v>
      </c>
      <c r="N5665" s="2">
        <v>42727</v>
      </c>
      <c r="O5665" t="s">
        <v>21</v>
      </c>
      <c r="P5665">
        <v>0.16</v>
      </c>
    </row>
    <row r="5666" spans="1:18">
      <c r="A5666" s="1">
        <v>42401</v>
      </c>
      <c r="B5666" t="s">
        <v>55</v>
      </c>
      <c r="C5666" t="s">
        <v>392</v>
      </c>
      <c r="D5666" s="4">
        <v>22086</v>
      </c>
      <c r="E5666" s="4">
        <v>7200.036000000001</v>
      </c>
      <c r="F5666" s="3">
        <v>0.32600000000000007</v>
      </c>
      <c r="G5666" s="5">
        <v>1533.7500000000002</v>
      </c>
      <c r="H5666" s="4">
        <v>500.00250000000011</v>
      </c>
      <c r="I5666">
        <v>14.399999999999999</v>
      </c>
      <c r="J5666" t="s">
        <v>10</v>
      </c>
      <c r="K5666" t="s">
        <v>11</v>
      </c>
      <c r="L5666" t="s">
        <v>94</v>
      </c>
      <c r="M5666" s="2">
        <v>42266</v>
      </c>
      <c r="N5666" s="2">
        <v>42631</v>
      </c>
      <c r="O5666" t="s">
        <v>21</v>
      </c>
      <c r="P5666">
        <v>0.15</v>
      </c>
    </row>
    <row r="5667" spans="1:18">
      <c r="A5667" s="1">
        <v>42401</v>
      </c>
      <c r="B5667" t="s">
        <v>55</v>
      </c>
      <c r="C5667" t="s">
        <v>278</v>
      </c>
      <c r="D5667" s="4">
        <v>4512</v>
      </c>
      <c r="E5667" s="4">
        <v>2639.9711999999995</v>
      </c>
      <c r="F5667" s="3">
        <v>0.58509999999999984</v>
      </c>
      <c r="G5667" s="5">
        <v>289.23076923076923</v>
      </c>
      <c r="H5667" s="4">
        <v>169.22892307692305</v>
      </c>
      <c r="I5667">
        <v>15.6</v>
      </c>
      <c r="J5667" t="s">
        <v>47</v>
      </c>
      <c r="K5667" t="s">
        <v>91</v>
      </c>
      <c r="L5667" t="s">
        <v>279</v>
      </c>
      <c r="M5667" s="2">
        <v>41609</v>
      </c>
      <c r="N5667" s="2">
        <v>42704</v>
      </c>
      <c r="O5667" t="s">
        <v>13</v>
      </c>
      <c r="P5667">
        <v>0</v>
      </c>
    </row>
    <row r="5668" spans="1:18">
      <c r="A5668" s="1">
        <v>42401</v>
      </c>
      <c r="B5668" t="s">
        <v>55</v>
      </c>
      <c r="C5668" t="s">
        <v>277</v>
      </c>
      <c r="D5668" s="4">
        <v>8316</v>
      </c>
      <c r="E5668" s="4">
        <v>2280.2471999999998</v>
      </c>
      <c r="F5668" s="3">
        <v>0.2742</v>
      </c>
      <c r="G5668" s="5">
        <v>1155.0000000000002</v>
      </c>
      <c r="H5668" s="4">
        <v>316.70100000000002</v>
      </c>
      <c r="I5668">
        <v>7.1999999999999993</v>
      </c>
      <c r="J5668" t="s">
        <v>47</v>
      </c>
      <c r="K5668" t="s">
        <v>91</v>
      </c>
      <c r="L5668" t="s">
        <v>280</v>
      </c>
      <c r="M5668" s="2">
        <v>41617</v>
      </c>
      <c r="N5668" s="2">
        <v>42712</v>
      </c>
      <c r="O5668" t="s">
        <v>13</v>
      </c>
      <c r="P5668">
        <v>0</v>
      </c>
    </row>
    <row r="5669" spans="1:18">
      <c r="A5669" s="1">
        <v>42401</v>
      </c>
      <c r="B5669" t="s">
        <v>55</v>
      </c>
      <c r="C5669" t="s">
        <v>293</v>
      </c>
      <c r="D5669" s="4">
        <v>37548</v>
      </c>
      <c r="E5669" s="4">
        <v>3754.7999999999997</v>
      </c>
      <c r="F5669" s="3">
        <v>9.9999999999999992E-2</v>
      </c>
      <c r="G5669" s="5">
        <v>15645</v>
      </c>
      <c r="H5669" s="4">
        <v>1564.5</v>
      </c>
      <c r="I5669">
        <v>2.4</v>
      </c>
      <c r="J5669" t="s">
        <v>34</v>
      </c>
      <c r="K5669" t="s">
        <v>36</v>
      </c>
      <c r="L5669" t="s">
        <v>167</v>
      </c>
      <c r="M5669" s="2">
        <v>41712</v>
      </c>
      <c r="N5669" s="2">
        <v>42442</v>
      </c>
      <c r="O5669" t="s">
        <v>16</v>
      </c>
      <c r="P5669">
        <v>0.1</v>
      </c>
      <c r="R5669">
        <f t="shared" ref="R5669" si="421">(N5669-M5669)/365</f>
        <v>2</v>
      </c>
    </row>
    <row r="5670" spans="1:18">
      <c r="A5670" s="1">
        <v>42401</v>
      </c>
      <c r="B5670" t="s">
        <v>55</v>
      </c>
      <c r="C5670" t="s">
        <v>294</v>
      </c>
      <c r="D5670" s="4">
        <v>46501.2</v>
      </c>
      <c r="E5670" s="4">
        <v>8970.0814799999989</v>
      </c>
      <c r="F5670" s="3">
        <v>0.19289999999999999</v>
      </c>
      <c r="G5670" s="5">
        <v>4843.875</v>
      </c>
      <c r="H5670" s="4">
        <v>934.38348749999989</v>
      </c>
      <c r="I5670">
        <v>9.6</v>
      </c>
      <c r="J5670" t="s">
        <v>10</v>
      </c>
      <c r="K5670" t="s">
        <v>11</v>
      </c>
      <c r="L5670" t="s">
        <v>94</v>
      </c>
      <c r="M5670" s="2">
        <v>41759</v>
      </c>
      <c r="N5670" s="2">
        <v>42670</v>
      </c>
      <c r="O5670" t="s">
        <v>21</v>
      </c>
      <c r="P5670">
        <v>0.18</v>
      </c>
    </row>
    <row r="5671" spans="1:18">
      <c r="A5671" s="1">
        <v>42401</v>
      </c>
      <c r="B5671" t="s">
        <v>55</v>
      </c>
      <c r="C5671" t="s">
        <v>393</v>
      </c>
      <c r="D5671" s="4">
        <v>19851.599999999999</v>
      </c>
      <c r="E5671" s="4">
        <v>13199.328839999998</v>
      </c>
      <c r="F5671" s="3">
        <v>0.66489999999999994</v>
      </c>
      <c r="G5671" s="5">
        <v>295.41071428571428</v>
      </c>
      <c r="H5671" s="4">
        <v>196.41858392857139</v>
      </c>
      <c r="I5671">
        <v>67.2</v>
      </c>
      <c r="J5671" t="s">
        <v>47</v>
      </c>
      <c r="K5671" t="s">
        <v>91</v>
      </c>
      <c r="L5671" t="s">
        <v>276</v>
      </c>
      <c r="M5671" s="2">
        <v>42237</v>
      </c>
      <c r="N5671" s="2">
        <v>42602</v>
      </c>
      <c r="O5671" t="s">
        <v>13</v>
      </c>
      <c r="P5671">
        <v>0</v>
      </c>
    </row>
    <row r="5672" spans="1:18">
      <c r="A5672" s="1">
        <v>42401</v>
      </c>
      <c r="B5672" t="s">
        <v>55</v>
      </c>
      <c r="C5672" t="s">
        <v>89</v>
      </c>
      <c r="D5672" s="4">
        <v>188032.8</v>
      </c>
      <c r="E5672" s="4">
        <v>36252.723839999999</v>
      </c>
      <c r="F5672" s="3">
        <v>0.1928</v>
      </c>
      <c r="G5672" s="5">
        <v>3917.35</v>
      </c>
      <c r="H5672" s="4">
        <v>755.26508000000001</v>
      </c>
      <c r="I5672">
        <v>48</v>
      </c>
      <c r="J5672" t="s">
        <v>47</v>
      </c>
      <c r="K5672" t="s">
        <v>91</v>
      </c>
      <c r="L5672" t="s">
        <v>90</v>
      </c>
      <c r="M5672" s="2">
        <v>42163</v>
      </c>
      <c r="N5672" s="2">
        <v>42528</v>
      </c>
      <c r="O5672" t="s">
        <v>21</v>
      </c>
      <c r="P5672">
        <v>0.18</v>
      </c>
    </row>
    <row r="5673" spans="1:18">
      <c r="A5673" s="1">
        <v>42401</v>
      </c>
      <c r="B5673" t="s">
        <v>55</v>
      </c>
      <c r="C5673" t="s">
        <v>189</v>
      </c>
      <c r="D5673" s="4">
        <v>55696.799999999996</v>
      </c>
      <c r="E5673" s="4">
        <v>10069.98144</v>
      </c>
      <c r="F5673" s="3">
        <v>0.18080000000000002</v>
      </c>
      <c r="G5673" s="5">
        <v>3867.8333333333335</v>
      </c>
      <c r="H5673" s="4">
        <v>699.30426666666665</v>
      </c>
      <c r="I5673">
        <v>14.399999999999999</v>
      </c>
      <c r="J5673" t="s">
        <v>10</v>
      </c>
      <c r="K5673" t="s">
        <v>11</v>
      </c>
      <c r="L5673" t="s">
        <v>94</v>
      </c>
      <c r="M5673" s="2">
        <v>41804</v>
      </c>
      <c r="N5673" s="2">
        <v>42591</v>
      </c>
      <c r="O5673" t="s">
        <v>21</v>
      </c>
      <c r="P5673">
        <v>0.17</v>
      </c>
    </row>
    <row r="5674" spans="1:18">
      <c r="A5674" s="1">
        <v>42401</v>
      </c>
      <c r="B5674" t="s">
        <v>55</v>
      </c>
      <c r="C5674" t="s">
        <v>409</v>
      </c>
      <c r="D5674" s="4">
        <v>24909.599999999999</v>
      </c>
      <c r="E5674" s="4">
        <v>7198.8744000000006</v>
      </c>
      <c r="F5674" s="3">
        <v>0.28900000000000003</v>
      </c>
      <c r="G5674" s="5">
        <v>2075.7999999999997</v>
      </c>
      <c r="H5674" s="4">
        <v>599.90620000000001</v>
      </c>
      <c r="I5674">
        <v>12</v>
      </c>
      <c r="J5674" t="s">
        <v>123</v>
      </c>
      <c r="K5674" t="s">
        <v>286</v>
      </c>
      <c r="L5674" t="s">
        <v>286</v>
      </c>
      <c r="M5674" s="2">
        <v>42374</v>
      </c>
      <c r="N5674" s="2">
        <v>42739</v>
      </c>
      <c r="O5674" t="s">
        <v>21</v>
      </c>
      <c r="P5674">
        <v>0.12</v>
      </c>
    </row>
    <row r="5675" spans="1:18">
      <c r="A5675" s="1">
        <v>42401</v>
      </c>
      <c r="B5675" t="s">
        <v>55</v>
      </c>
      <c r="C5675" t="s">
        <v>287</v>
      </c>
      <c r="D5675" s="4">
        <v>48018</v>
      </c>
      <c r="E5675" s="4">
        <v>7802.9249999999993</v>
      </c>
      <c r="F5675" s="3">
        <v>0.16249999999999998</v>
      </c>
      <c r="G5675" s="5">
        <v>3637.727272727273</v>
      </c>
      <c r="H5675" s="4">
        <v>591.13068181818176</v>
      </c>
      <c r="I5675">
        <v>13.2</v>
      </c>
      <c r="J5675" t="s">
        <v>10</v>
      </c>
      <c r="K5675" t="s">
        <v>11</v>
      </c>
      <c r="L5675" t="s">
        <v>9</v>
      </c>
      <c r="M5675" s="2">
        <v>42181</v>
      </c>
      <c r="N5675" s="2">
        <v>42546</v>
      </c>
      <c r="O5675" t="s">
        <v>21</v>
      </c>
      <c r="P5675">
        <v>0.15</v>
      </c>
    </row>
    <row r="5676" spans="1:18">
      <c r="A5676" s="1">
        <v>42401</v>
      </c>
      <c r="B5676" t="s">
        <v>55</v>
      </c>
      <c r="C5676" t="s">
        <v>408</v>
      </c>
      <c r="D5676" s="4">
        <v>616503.6</v>
      </c>
      <c r="E5676" s="4">
        <v>44326.608840000001</v>
      </c>
      <c r="F5676" s="3">
        <v>7.1900000000000006E-2</v>
      </c>
      <c r="G5676" s="5">
        <v>12843.824999999999</v>
      </c>
      <c r="H5676" s="4">
        <v>923.47101750000002</v>
      </c>
      <c r="I5676">
        <v>48</v>
      </c>
      <c r="J5676" t="s">
        <v>17</v>
      </c>
      <c r="K5676" t="s">
        <v>155</v>
      </c>
      <c r="L5676" t="s">
        <v>154</v>
      </c>
      <c r="M5676" s="2">
        <v>42362</v>
      </c>
      <c r="N5676" s="2">
        <v>42452</v>
      </c>
      <c r="O5676" t="s">
        <v>288</v>
      </c>
      <c r="P5676">
        <v>7.0000000000000007E-2</v>
      </c>
    </row>
    <row r="5677" spans="1:18">
      <c r="A5677" s="1">
        <v>42401</v>
      </c>
      <c r="B5677" t="s">
        <v>55</v>
      </c>
      <c r="C5677" t="s">
        <v>387</v>
      </c>
      <c r="D5677" s="4">
        <v>96135.84</v>
      </c>
      <c r="E5677" s="4">
        <v>5998.8764160000001</v>
      </c>
      <c r="F5677" s="3">
        <v>6.2400000000000004E-2</v>
      </c>
      <c r="G5677" s="5">
        <v>13352.2</v>
      </c>
      <c r="H5677" s="4">
        <v>833.17728000000011</v>
      </c>
      <c r="I5677">
        <v>7.1999999999999993</v>
      </c>
      <c r="J5677" t="s">
        <v>52</v>
      </c>
      <c r="K5677" t="s">
        <v>52</v>
      </c>
      <c r="L5677" t="s">
        <v>52</v>
      </c>
      <c r="M5677" s="2">
        <v>42236</v>
      </c>
      <c r="N5677" s="2">
        <v>42601</v>
      </c>
      <c r="O5677" t="s">
        <v>21</v>
      </c>
      <c r="P5677">
        <v>0</v>
      </c>
      <c r="Q5677">
        <v>0.1</v>
      </c>
    </row>
    <row r="5678" spans="1:18">
      <c r="A5678" s="1">
        <v>42401</v>
      </c>
      <c r="B5678" t="s">
        <v>55</v>
      </c>
      <c r="C5678" t="s">
        <v>274</v>
      </c>
      <c r="D5678" s="4">
        <v>73741.919999999998</v>
      </c>
      <c r="E5678" s="4">
        <v>10183.759151999999</v>
      </c>
      <c r="F5678" s="3">
        <v>0.13809999999999997</v>
      </c>
      <c r="G5678" s="5">
        <v>4096.7733333333335</v>
      </c>
      <c r="H5678" s="4">
        <v>565.76439733333325</v>
      </c>
      <c r="I5678">
        <v>18</v>
      </c>
      <c r="J5678" t="s">
        <v>47</v>
      </c>
      <c r="K5678" t="s">
        <v>48</v>
      </c>
      <c r="L5678" t="s">
        <v>282</v>
      </c>
      <c r="M5678" s="2">
        <v>42323</v>
      </c>
      <c r="N5678" s="2">
        <v>42688</v>
      </c>
      <c r="O5678" t="s">
        <v>21</v>
      </c>
      <c r="P5678">
        <v>0.13</v>
      </c>
    </row>
    <row r="5679" spans="1:18">
      <c r="A5679" s="1">
        <v>42430</v>
      </c>
      <c r="B5679" t="s">
        <v>55</v>
      </c>
      <c r="C5679" t="s">
        <v>56</v>
      </c>
      <c r="D5679" s="4">
        <v>1192234.8</v>
      </c>
      <c r="E5679" s="4">
        <v>132576.50976000002</v>
      </c>
      <c r="F5679" s="3">
        <v>0.11120000000000001</v>
      </c>
      <c r="G5679" s="5">
        <v>989.57071713147423</v>
      </c>
      <c r="H5679" s="4">
        <v>110.04026374501994</v>
      </c>
      <c r="I5679">
        <v>1204.8</v>
      </c>
      <c r="J5679" t="s">
        <v>34</v>
      </c>
      <c r="K5679" t="s">
        <v>58</v>
      </c>
      <c r="L5679" t="s">
        <v>57</v>
      </c>
      <c r="M5679" s="2">
        <v>41270</v>
      </c>
      <c r="N5679" s="2">
        <v>44325</v>
      </c>
      <c r="O5679" t="s">
        <v>16</v>
      </c>
      <c r="P5679">
        <v>0.08</v>
      </c>
    </row>
    <row r="5680" spans="1:18">
      <c r="A5680" s="1">
        <v>42430</v>
      </c>
      <c r="B5680" t="s">
        <v>55</v>
      </c>
      <c r="C5680" t="s">
        <v>59</v>
      </c>
      <c r="D5680" s="4">
        <v>1006406.3999999999</v>
      </c>
      <c r="E5680" s="4">
        <v>98225.264639999994</v>
      </c>
      <c r="F5680" s="3">
        <v>9.7600000000000006E-2</v>
      </c>
      <c r="G5680" s="5">
        <v>1177.9101123595506</v>
      </c>
      <c r="H5680" s="4">
        <v>114.96402696629212</v>
      </c>
      <c r="I5680">
        <v>854.4</v>
      </c>
      <c r="J5680" t="s">
        <v>34</v>
      </c>
      <c r="K5680" t="s">
        <v>58</v>
      </c>
      <c r="L5680" t="s">
        <v>57</v>
      </c>
      <c r="M5680" s="2">
        <v>41286</v>
      </c>
      <c r="N5680" s="2">
        <v>44325</v>
      </c>
      <c r="O5680" t="s">
        <v>16</v>
      </c>
      <c r="P5680">
        <v>0.08</v>
      </c>
    </row>
    <row r="5681" spans="1:16">
      <c r="A5681" s="1">
        <v>42430</v>
      </c>
      <c r="B5681" t="s">
        <v>55</v>
      </c>
      <c r="C5681" t="s">
        <v>331</v>
      </c>
      <c r="D5681" s="4">
        <v>611303.88</v>
      </c>
      <c r="E5681" s="4">
        <v>80141.938668000003</v>
      </c>
      <c r="F5681" s="3">
        <v>0.13109999999999999</v>
      </c>
      <c r="G5681" s="5">
        <v>1132.0442222222223</v>
      </c>
      <c r="H5681" s="4">
        <v>148.41099753333333</v>
      </c>
      <c r="I5681">
        <v>540</v>
      </c>
      <c r="J5681" t="s">
        <v>34</v>
      </c>
      <c r="K5681" t="s">
        <v>58</v>
      </c>
      <c r="L5681" t="s">
        <v>57</v>
      </c>
      <c r="M5681" s="2">
        <v>41877</v>
      </c>
      <c r="N5681" s="2">
        <v>43702</v>
      </c>
      <c r="O5681" t="s">
        <v>16</v>
      </c>
      <c r="P5681">
        <v>0.08</v>
      </c>
    </row>
    <row r="5682" spans="1:16">
      <c r="A5682" s="1">
        <v>42430</v>
      </c>
      <c r="B5682" t="s">
        <v>55</v>
      </c>
      <c r="C5682" t="s">
        <v>311</v>
      </c>
      <c r="D5682" s="4">
        <v>719823.6</v>
      </c>
      <c r="E5682" s="4">
        <v>78748.701839999994</v>
      </c>
      <c r="F5682" s="3">
        <v>0.1094</v>
      </c>
      <c r="G5682" s="5">
        <v>1142.5771428571429</v>
      </c>
      <c r="H5682" s="4">
        <v>124.99793942857141</v>
      </c>
      <c r="I5682">
        <v>630</v>
      </c>
      <c r="J5682" t="s">
        <v>34</v>
      </c>
      <c r="K5682" t="s">
        <v>58</v>
      </c>
      <c r="L5682" t="s">
        <v>57</v>
      </c>
      <c r="M5682" s="2">
        <v>41757</v>
      </c>
      <c r="N5682" s="2">
        <v>43948</v>
      </c>
      <c r="O5682" t="s">
        <v>16</v>
      </c>
      <c r="P5682">
        <v>0.08</v>
      </c>
    </row>
    <row r="5683" spans="1:16">
      <c r="A5683" s="1">
        <v>42430</v>
      </c>
      <c r="B5683" t="s">
        <v>55</v>
      </c>
      <c r="C5683" t="s">
        <v>60</v>
      </c>
      <c r="D5683" s="4">
        <v>334420.31999999995</v>
      </c>
      <c r="E5683" s="4">
        <v>27589.6764</v>
      </c>
      <c r="F5683" s="3">
        <v>8.2500000000000018E-2</v>
      </c>
      <c r="G5683" s="5">
        <v>1333.4143540669854</v>
      </c>
      <c r="H5683" s="4">
        <v>110.00668421052633</v>
      </c>
      <c r="I5683">
        <v>250.79999999999998</v>
      </c>
      <c r="J5683" t="s">
        <v>62</v>
      </c>
      <c r="K5683" t="s">
        <v>61</v>
      </c>
      <c r="L5683" t="s">
        <v>61</v>
      </c>
      <c r="M5683" s="2">
        <v>41243</v>
      </c>
      <c r="N5683" s="2">
        <v>43229</v>
      </c>
      <c r="O5683" t="s">
        <v>13</v>
      </c>
      <c r="P5683">
        <v>0</v>
      </c>
    </row>
    <row r="5684" spans="1:16">
      <c r="A5684" s="1">
        <v>42430</v>
      </c>
      <c r="B5684" t="s">
        <v>55</v>
      </c>
      <c r="C5684" t="s">
        <v>389</v>
      </c>
      <c r="D5684" s="4">
        <v>571722</v>
      </c>
      <c r="E5684" s="4">
        <v>46652.515200000002</v>
      </c>
      <c r="F5684" s="3">
        <v>8.1600000000000006E-2</v>
      </c>
      <c r="G5684" s="5">
        <v>2205.7175925925926</v>
      </c>
      <c r="H5684" s="4">
        <v>179.98655555555558</v>
      </c>
      <c r="I5684">
        <v>259.2</v>
      </c>
      <c r="J5684" t="s">
        <v>34</v>
      </c>
      <c r="K5684" t="s">
        <v>58</v>
      </c>
      <c r="L5684" t="s">
        <v>57</v>
      </c>
      <c r="M5684" s="2">
        <v>42139</v>
      </c>
      <c r="N5684" s="2">
        <v>43965</v>
      </c>
      <c r="O5684" t="s">
        <v>16</v>
      </c>
      <c r="P5684">
        <v>0.08</v>
      </c>
    </row>
    <row r="5685" spans="1:16">
      <c r="A5685" s="1">
        <v>42430</v>
      </c>
      <c r="B5685" t="s">
        <v>55</v>
      </c>
      <c r="C5685" t="s">
        <v>63</v>
      </c>
      <c r="D5685" s="4">
        <v>503991.6</v>
      </c>
      <c r="E5685" s="4">
        <v>90164.097240000003</v>
      </c>
      <c r="F5685" s="3">
        <v>0.1789</v>
      </c>
      <c r="G5685" s="5">
        <v>502.98562874251496</v>
      </c>
      <c r="H5685" s="4">
        <v>89.984128982035926</v>
      </c>
      <c r="I5685">
        <v>1002</v>
      </c>
      <c r="J5685" t="s">
        <v>34</v>
      </c>
      <c r="K5685" t="s">
        <v>58</v>
      </c>
      <c r="L5685" t="s">
        <v>57</v>
      </c>
      <c r="M5685" s="2">
        <v>42098</v>
      </c>
      <c r="N5685" s="2">
        <v>44325</v>
      </c>
      <c r="O5685" t="s">
        <v>16</v>
      </c>
      <c r="P5685">
        <v>7.0000000000000007E-2</v>
      </c>
    </row>
    <row r="5686" spans="1:16">
      <c r="A5686" s="1">
        <v>42430</v>
      </c>
      <c r="B5686" t="s">
        <v>55</v>
      </c>
      <c r="C5686" t="s">
        <v>64</v>
      </c>
      <c r="D5686" s="4">
        <v>260293.19999999998</v>
      </c>
      <c r="E5686" s="4">
        <v>52813.490279999998</v>
      </c>
      <c r="F5686" s="3">
        <v>0.2029</v>
      </c>
      <c r="G5686" s="5">
        <v>1330.7423312883436</v>
      </c>
      <c r="H5686" s="4">
        <v>270.00761901840491</v>
      </c>
      <c r="I5686">
        <v>195.6</v>
      </c>
      <c r="J5686" t="s">
        <v>10</v>
      </c>
      <c r="K5686" t="s">
        <v>12</v>
      </c>
      <c r="L5686" t="s">
        <v>27</v>
      </c>
      <c r="M5686" s="2">
        <v>41299</v>
      </c>
      <c r="N5686" s="2">
        <v>42499</v>
      </c>
      <c r="O5686" t="s">
        <v>21</v>
      </c>
      <c r="P5686">
        <v>0.16</v>
      </c>
    </row>
    <row r="5687" spans="1:16">
      <c r="A5687" s="1">
        <v>42430</v>
      </c>
      <c r="B5687" t="s">
        <v>55</v>
      </c>
      <c r="C5687" t="s">
        <v>84</v>
      </c>
      <c r="D5687" s="4">
        <v>318762</v>
      </c>
      <c r="E5687" s="4">
        <v>60054.760800000004</v>
      </c>
      <c r="F5687" s="3">
        <v>0.18840000000000001</v>
      </c>
      <c r="G5687" s="5">
        <v>1759.1721854304637</v>
      </c>
      <c r="H5687" s="4">
        <v>331.42803973509939</v>
      </c>
      <c r="I5687">
        <v>181.2</v>
      </c>
      <c r="J5687" t="s">
        <v>10</v>
      </c>
      <c r="K5687" t="s">
        <v>20</v>
      </c>
      <c r="L5687" t="s">
        <v>20</v>
      </c>
      <c r="M5687" s="2">
        <v>42134</v>
      </c>
      <c r="N5687" s="2">
        <v>42864</v>
      </c>
      <c r="O5687" t="s">
        <v>21</v>
      </c>
      <c r="P5687">
        <v>0.16</v>
      </c>
    </row>
    <row r="5688" spans="1:16">
      <c r="A5688" s="1">
        <v>42430</v>
      </c>
      <c r="B5688" t="s">
        <v>55</v>
      </c>
      <c r="C5688" t="s">
        <v>66</v>
      </c>
      <c r="D5688" s="4">
        <v>178530</v>
      </c>
      <c r="E5688" s="4">
        <v>35991.648000000001</v>
      </c>
      <c r="F5688" s="3">
        <v>0.2016</v>
      </c>
      <c r="G5688" s="5">
        <v>1487.75</v>
      </c>
      <c r="H5688" s="4">
        <v>299.93040000000002</v>
      </c>
      <c r="I5688">
        <v>120</v>
      </c>
      <c r="J5688" t="s">
        <v>10</v>
      </c>
      <c r="K5688" t="s">
        <v>20</v>
      </c>
      <c r="L5688" t="s">
        <v>20</v>
      </c>
      <c r="M5688" s="2">
        <v>41279</v>
      </c>
      <c r="N5688" s="2">
        <v>42499</v>
      </c>
      <c r="O5688" t="s">
        <v>21</v>
      </c>
      <c r="P5688">
        <v>0.16</v>
      </c>
    </row>
    <row r="5689" spans="1:16">
      <c r="A5689" s="1">
        <v>42430</v>
      </c>
      <c r="B5689" t="s">
        <v>55</v>
      </c>
      <c r="C5689" t="s">
        <v>354</v>
      </c>
      <c r="D5689" s="4">
        <v>157279.19999999998</v>
      </c>
      <c r="E5689" s="4">
        <v>23749.159199999998</v>
      </c>
      <c r="F5689" s="3">
        <v>0.151</v>
      </c>
      <c r="G5689" s="5">
        <v>2383.0181818181813</v>
      </c>
      <c r="H5689" s="4">
        <v>359.83574545454542</v>
      </c>
      <c r="I5689">
        <v>66</v>
      </c>
      <c r="J5689" t="s">
        <v>10</v>
      </c>
      <c r="K5689" t="s">
        <v>11</v>
      </c>
      <c r="L5689" t="s">
        <v>42</v>
      </c>
      <c r="M5689" s="2">
        <v>42156</v>
      </c>
      <c r="N5689" s="2">
        <v>42886</v>
      </c>
      <c r="O5689" t="s">
        <v>21</v>
      </c>
      <c r="P5689">
        <v>0.13</v>
      </c>
    </row>
    <row r="5690" spans="1:16">
      <c r="A5690" s="1">
        <v>42430</v>
      </c>
      <c r="B5690" t="s">
        <v>55</v>
      </c>
      <c r="C5690" t="s">
        <v>355</v>
      </c>
      <c r="D5690" s="4">
        <v>182600.4</v>
      </c>
      <c r="E5690" s="4">
        <v>27152.679479999999</v>
      </c>
      <c r="F5690" s="3">
        <v>0.1487</v>
      </c>
      <c r="G5690" s="5">
        <v>2669.5964912280706</v>
      </c>
      <c r="H5690" s="4">
        <v>396.96899824561405</v>
      </c>
      <c r="I5690">
        <v>68.399999999999991</v>
      </c>
      <c r="J5690" t="s">
        <v>10</v>
      </c>
      <c r="K5690" t="s">
        <v>11</v>
      </c>
      <c r="L5690" t="s">
        <v>42</v>
      </c>
      <c r="M5690" s="2">
        <v>42156</v>
      </c>
      <c r="N5690" s="2">
        <v>42886</v>
      </c>
      <c r="O5690" t="s">
        <v>21</v>
      </c>
      <c r="P5690">
        <v>0.13</v>
      </c>
    </row>
    <row r="5691" spans="1:16">
      <c r="A5691" s="1">
        <v>42430</v>
      </c>
      <c r="B5691" t="s">
        <v>55</v>
      </c>
      <c r="C5691" t="s">
        <v>356</v>
      </c>
      <c r="D5691" s="4">
        <v>264757.2</v>
      </c>
      <c r="E5691" s="4">
        <v>38019.13392</v>
      </c>
      <c r="F5691" s="3">
        <v>0.14360000000000001</v>
      </c>
      <c r="G5691" s="5">
        <v>3677.1833333333334</v>
      </c>
      <c r="H5691" s="4">
        <v>528.04352666666671</v>
      </c>
      <c r="I5691">
        <v>72</v>
      </c>
      <c r="J5691" t="s">
        <v>10</v>
      </c>
      <c r="K5691" t="s">
        <v>11</v>
      </c>
      <c r="L5691" t="s">
        <v>42</v>
      </c>
      <c r="M5691" s="2">
        <v>42159</v>
      </c>
      <c r="N5691" s="2">
        <v>42889</v>
      </c>
      <c r="O5691" t="s">
        <v>21</v>
      </c>
      <c r="P5691">
        <v>0.13</v>
      </c>
    </row>
    <row r="5692" spans="1:16">
      <c r="A5692" s="1">
        <v>42430</v>
      </c>
      <c r="B5692" t="s">
        <v>55</v>
      </c>
      <c r="C5692" t="s">
        <v>74</v>
      </c>
      <c r="D5692" s="4">
        <v>136180.79999999999</v>
      </c>
      <c r="E5692" s="4">
        <v>56515.031999999999</v>
      </c>
      <c r="F5692" s="3">
        <v>0.41500000000000004</v>
      </c>
      <c r="G5692" s="5">
        <v>722.82802547770689</v>
      </c>
      <c r="H5692" s="4">
        <v>299.97363057324839</v>
      </c>
      <c r="I5692">
        <v>188.4</v>
      </c>
      <c r="J5692" t="s">
        <v>10</v>
      </c>
      <c r="K5692" t="s">
        <v>20</v>
      </c>
      <c r="L5692" t="s">
        <v>20</v>
      </c>
      <c r="M5692" s="2">
        <v>42156</v>
      </c>
      <c r="N5692" s="2">
        <v>42886</v>
      </c>
      <c r="O5692" t="s">
        <v>21</v>
      </c>
      <c r="P5692">
        <v>0.19</v>
      </c>
    </row>
    <row r="5693" spans="1:16">
      <c r="A5693" s="1">
        <v>42430</v>
      </c>
      <c r="B5693" t="s">
        <v>55</v>
      </c>
      <c r="C5693" t="s">
        <v>70</v>
      </c>
      <c r="D5693" s="4">
        <v>329631.59999999998</v>
      </c>
      <c r="E5693" s="4">
        <v>63849.640920000005</v>
      </c>
      <c r="F5693" s="3">
        <v>0.19370000000000004</v>
      </c>
      <c r="G5693" s="5">
        <v>1569.6742857142856</v>
      </c>
      <c r="H5693" s="4">
        <v>304.04590914285717</v>
      </c>
      <c r="I5693">
        <v>210</v>
      </c>
      <c r="J5693" t="s">
        <v>10</v>
      </c>
      <c r="K5693" t="s">
        <v>20</v>
      </c>
      <c r="L5693" t="s">
        <v>20</v>
      </c>
      <c r="M5693" s="2">
        <v>41284</v>
      </c>
      <c r="N5693" s="2">
        <v>42864</v>
      </c>
      <c r="O5693" t="s">
        <v>16</v>
      </c>
      <c r="P5693">
        <v>0.18</v>
      </c>
    </row>
    <row r="5694" spans="1:16">
      <c r="A5694" s="1">
        <v>42430</v>
      </c>
      <c r="B5694" t="s">
        <v>55</v>
      </c>
      <c r="C5694" t="s">
        <v>71</v>
      </c>
      <c r="D5694" s="4">
        <v>132092.448</v>
      </c>
      <c r="E5694" s="4">
        <v>37910.532575999998</v>
      </c>
      <c r="F5694" s="3">
        <v>0.28699999999999998</v>
      </c>
      <c r="G5694" s="5">
        <v>452.99193415637865</v>
      </c>
      <c r="H5694" s="4">
        <v>130.00868510288066</v>
      </c>
      <c r="I5694">
        <v>291.59999999999997</v>
      </c>
      <c r="J5694" t="s">
        <v>10</v>
      </c>
      <c r="K5694" t="s">
        <v>12</v>
      </c>
      <c r="L5694" t="s">
        <v>12</v>
      </c>
      <c r="M5694" s="2">
        <v>41340</v>
      </c>
      <c r="N5694" s="2">
        <v>42499</v>
      </c>
      <c r="O5694" t="s">
        <v>16</v>
      </c>
      <c r="P5694">
        <v>0.14000000000000001</v>
      </c>
    </row>
    <row r="5695" spans="1:16">
      <c r="A5695" s="1">
        <v>42430</v>
      </c>
      <c r="B5695" t="s">
        <v>55</v>
      </c>
      <c r="C5695" t="s">
        <v>72</v>
      </c>
      <c r="D5695" s="4">
        <v>90814.439999999988</v>
      </c>
      <c r="E5695" s="4">
        <v>26517.816479999998</v>
      </c>
      <c r="F5695" s="3">
        <v>0.29200000000000004</v>
      </c>
      <c r="G5695" s="5">
        <v>445.16882352941172</v>
      </c>
      <c r="H5695" s="4">
        <v>129.98929647058822</v>
      </c>
      <c r="I5695">
        <v>204</v>
      </c>
      <c r="J5695" t="s">
        <v>10</v>
      </c>
      <c r="K5695" t="s">
        <v>20</v>
      </c>
      <c r="L5695" t="s">
        <v>20</v>
      </c>
      <c r="M5695" s="2">
        <v>41337</v>
      </c>
      <c r="N5695" s="2">
        <v>42499</v>
      </c>
      <c r="O5695" t="s">
        <v>16</v>
      </c>
      <c r="P5695">
        <v>0.14000000000000001</v>
      </c>
    </row>
    <row r="5696" spans="1:16">
      <c r="A5696" s="1">
        <v>42430</v>
      </c>
      <c r="B5696" t="s">
        <v>55</v>
      </c>
      <c r="C5696" t="s">
        <v>73</v>
      </c>
      <c r="D5696" s="4">
        <v>195982.8</v>
      </c>
      <c r="E5696" s="4">
        <v>41705.139840000003</v>
      </c>
      <c r="F5696" s="3">
        <v>0.21280000000000002</v>
      </c>
      <c r="G5696" s="5">
        <v>1372.4285714285716</v>
      </c>
      <c r="H5696" s="4">
        <v>292.05280000000005</v>
      </c>
      <c r="I5696">
        <v>142.79999999999998</v>
      </c>
      <c r="J5696" t="s">
        <v>10</v>
      </c>
      <c r="K5696" t="s">
        <v>20</v>
      </c>
      <c r="L5696" t="s">
        <v>20</v>
      </c>
      <c r="M5696" s="2">
        <v>41284</v>
      </c>
      <c r="N5696" s="2">
        <v>43229</v>
      </c>
      <c r="O5696" t="s">
        <v>21</v>
      </c>
      <c r="P5696">
        <v>0.16</v>
      </c>
    </row>
    <row r="5697" spans="1:16">
      <c r="A5697" s="1">
        <v>42430</v>
      </c>
      <c r="B5697" t="s">
        <v>55</v>
      </c>
      <c r="C5697" t="s">
        <v>357</v>
      </c>
      <c r="D5697" s="4">
        <v>435414</v>
      </c>
      <c r="E5697" s="4">
        <v>94833.169200000004</v>
      </c>
      <c r="F5697" s="3">
        <v>0.21780000000000002</v>
      </c>
      <c r="G5697" s="5">
        <v>1324.2518248175181</v>
      </c>
      <c r="H5697" s="4">
        <v>288.42204744525549</v>
      </c>
      <c r="I5697">
        <v>328.8</v>
      </c>
      <c r="J5697" t="s">
        <v>10</v>
      </c>
      <c r="K5697" t="s">
        <v>20</v>
      </c>
      <c r="L5697" t="s">
        <v>20</v>
      </c>
      <c r="M5697" s="2">
        <v>42140</v>
      </c>
      <c r="N5697" s="2">
        <v>42870</v>
      </c>
      <c r="O5697" t="s">
        <v>21</v>
      </c>
      <c r="P5697">
        <v>0.18</v>
      </c>
    </row>
    <row r="5698" spans="1:16">
      <c r="A5698" s="1">
        <v>42430</v>
      </c>
      <c r="B5698" t="s">
        <v>55</v>
      </c>
      <c r="C5698" t="s">
        <v>75</v>
      </c>
      <c r="D5698" s="4">
        <v>629302.79999999993</v>
      </c>
      <c r="E5698" s="4">
        <v>113085.71316</v>
      </c>
      <c r="F5698" s="3">
        <v>0.17970000000000003</v>
      </c>
      <c r="G5698" s="5">
        <v>1680.8301282051282</v>
      </c>
      <c r="H5698" s="4">
        <v>302.04517403846154</v>
      </c>
      <c r="I5698">
        <v>374.4</v>
      </c>
      <c r="J5698" t="s">
        <v>10</v>
      </c>
      <c r="K5698" t="s">
        <v>76</v>
      </c>
      <c r="L5698" t="s">
        <v>76</v>
      </c>
      <c r="M5698" s="2">
        <v>41295</v>
      </c>
      <c r="N5698" s="2">
        <v>42499</v>
      </c>
      <c r="O5698" t="s">
        <v>21</v>
      </c>
      <c r="P5698">
        <v>0.15</v>
      </c>
    </row>
    <row r="5699" spans="1:16">
      <c r="A5699" s="1">
        <v>42430</v>
      </c>
      <c r="B5699" t="s">
        <v>55</v>
      </c>
      <c r="C5699" t="s">
        <v>77</v>
      </c>
      <c r="D5699" s="4">
        <v>237897.59999999998</v>
      </c>
      <c r="E5699" s="4">
        <v>64803.306240000005</v>
      </c>
      <c r="F5699" s="3">
        <v>0.27240000000000003</v>
      </c>
      <c r="G5699" s="5">
        <v>881.10222222222217</v>
      </c>
      <c r="H5699" s="4">
        <v>240.01224533333334</v>
      </c>
      <c r="I5699">
        <v>270</v>
      </c>
      <c r="J5699" t="s">
        <v>10</v>
      </c>
      <c r="K5699" t="s">
        <v>76</v>
      </c>
      <c r="L5699" t="s">
        <v>76</v>
      </c>
      <c r="M5699" s="2">
        <v>41279</v>
      </c>
      <c r="N5699" s="2">
        <v>42499</v>
      </c>
      <c r="O5699" t="s">
        <v>21</v>
      </c>
      <c r="P5699">
        <v>0.14000000000000001</v>
      </c>
    </row>
    <row r="5700" spans="1:16">
      <c r="A5700" s="1">
        <v>42430</v>
      </c>
      <c r="B5700" t="s">
        <v>55</v>
      </c>
      <c r="C5700" t="s">
        <v>79</v>
      </c>
      <c r="D5700" s="4">
        <v>1005518.3999999999</v>
      </c>
      <c r="E5700" s="4">
        <v>228453.78047999999</v>
      </c>
      <c r="F5700" s="3">
        <v>0.22720000000000001</v>
      </c>
      <c r="G5700" s="5">
        <v>648.05259087393654</v>
      </c>
      <c r="H5700" s="4">
        <v>147.23754864655839</v>
      </c>
      <c r="I5700">
        <v>1551.6</v>
      </c>
      <c r="J5700" t="s">
        <v>32</v>
      </c>
      <c r="K5700" t="s">
        <v>79</v>
      </c>
      <c r="L5700" t="s">
        <v>32</v>
      </c>
      <c r="M5700" s="2">
        <v>41338</v>
      </c>
      <c r="N5700" s="2">
        <v>44349</v>
      </c>
      <c r="O5700" t="s">
        <v>21</v>
      </c>
      <c r="P5700">
        <v>0.15</v>
      </c>
    </row>
    <row r="5701" spans="1:16">
      <c r="A5701" s="1">
        <v>42430</v>
      </c>
      <c r="B5701" t="s">
        <v>55</v>
      </c>
      <c r="C5701" t="s">
        <v>270</v>
      </c>
      <c r="D5701" s="4">
        <v>1051081.2</v>
      </c>
      <c r="E5701" s="4">
        <v>95753.497319999995</v>
      </c>
      <c r="F5701" s="3">
        <v>9.11E-2</v>
      </c>
      <c r="G5701" s="5">
        <v>900.20657759506685</v>
      </c>
      <c r="H5701" s="4">
        <v>82.008819218910588</v>
      </c>
      <c r="I5701">
        <v>1167.5999999999999</v>
      </c>
      <c r="J5701" t="s">
        <v>34</v>
      </c>
      <c r="K5701" t="s">
        <v>58</v>
      </c>
      <c r="L5701" t="s">
        <v>57</v>
      </c>
      <c r="M5701" s="2">
        <v>41446</v>
      </c>
      <c r="N5701" s="2">
        <v>44487</v>
      </c>
      <c r="O5701" t="s">
        <v>16</v>
      </c>
      <c r="P5701">
        <v>0.04</v>
      </c>
    </row>
    <row r="5702" spans="1:16">
      <c r="A5702" s="1">
        <v>42430</v>
      </c>
      <c r="B5702" t="s">
        <v>55</v>
      </c>
      <c r="C5702" t="s">
        <v>273</v>
      </c>
      <c r="D5702" s="4">
        <v>1964994</v>
      </c>
      <c r="E5702" s="4">
        <v>98249.7</v>
      </c>
      <c r="F5702" s="3">
        <v>4.9999999999999996E-2</v>
      </c>
      <c r="G5702" s="5">
        <v>3679.7640449438204</v>
      </c>
      <c r="H5702" s="4">
        <v>183.988202247191</v>
      </c>
      <c r="I5702">
        <v>534</v>
      </c>
      <c r="J5702" t="s">
        <v>34</v>
      </c>
      <c r="K5702" t="s">
        <v>58</v>
      </c>
      <c r="L5702" t="s">
        <v>57</v>
      </c>
      <c r="M5702" s="2">
        <v>41514</v>
      </c>
      <c r="N5702" s="2">
        <v>44525</v>
      </c>
      <c r="O5702" t="s">
        <v>16</v>
      </c>
      <c r="P5702">
        <v>0.05</v>
      </c>
    </row>
    <row r="5703" spans="1:16">
      <c r="A5703" s="1">
        <v>42430</v>
      </c>
      <c r="B5703" t="s">
        <v>55</v>
      </c>
      <c r="C5703" t="s">
        <v>283</v>
      </c>
      <c r="D5703" s="4">
        <v>901398</v>
      </c>
      <c r="E5703" s="4">
        <v>55796.536199999995</v>
      </c>
      <c r="F5703" s="3">
        <v>6.1899999999999997E-2</v>
      </c>
      <c r="G5703" s="5">
        <v>1615.4086021505377</v>
      </c>
      <c r="H5703" s="4">
        <v>99.993792473118276</v>
      </c>
      <c r="I5703">
        <v>558</v>
      </c>
      <c r="J5703" t="s">
        <v>34</v>
      </c>
      <c r="K5703" t="s">
        <v>58</v>
      </c>
      <c r="L5703" t="s">
        <v>57</v>
      </c>
      <c r="M5703" s="2">
        <v>41567</v>
      </c>
      <c r="N5703" s="2">
        <v>44578</v>
      </c>
      <c r="O5703" t="s">
        <v>16</v>
      </c>
      <c r="P5703">
        <v>0.05</v>
      </c>
    </row>
    <row r="5704" spans="1:16">
      <c r="A5704" s="1">
        <v>42430</v>
      </c>
      <c r="B5704" t="s">
        <v>55</v>
      </c>
      <c r="C5704" t="s">
        <v>80</v>
      </c>
      <c r="D5704" s="4">
        <v>1022962.7999999999</v>
      </c>
      <c r="E5704" s="4">
        <v>74471.69184</v>
      </c>
      <c r="F5704" s="3">
        <v>7.2800000000000004E-2</v>
      </c>
      <c r="G5704" s="5">
        <v>3910.4082568807344</v>
      </c>
      <c r="H5704" s="4">
        <v>284.67772110091744</v>
      </c>
      <c r="I5704">
        <v>261.59999999999997</v>
      </c>
      <c r="J5704" t="s">
        <v>10</v>
      </c>
      <c r="K5704" t="s">
        <v>20</v>
      </c>
      <c r="L5704" t="s">
        <v>20</v>
      </c>
      <c r="M5704" s="2">
        <v>41374</v>
      </c>
      <c r="N5704" s="2">
        <v>42499</v>
      </c>
      <c r="O5704" t="s">
        <v>21</v>
      </c>
      <c r="P5704">
        <v>0.06</v>
      </c>
    </row>
    <row r="5705" spans="1:16">
      <c r="A5705" s="1">
        <v>42430</v>
      </c>
      <c r="B5705" t="s">
        <v>55</v>
      </c>
      <c r="C5705" t="s">
        <v>81</v>
      </c>
      <c r="D5705" s="4">
        <v>578261.88</v>
      </c>
      <c r="E5705" s="4">
        <v>154800.70527599999</v>
      </c>
      <c r="F5705" s="3">
        <v>0.26769999999999999</v>
      </c>
      <c r="G5705" s="5">
        <v>747.10837209302326</v>
      </c>
      <c r="H5705" s="4">
        <v>200.00091120930233</v>
      </c>
      <c r="I5705">
        <v>774</v>
      </c>
      <c r="J5705" t="s">
        <v>10</v>
      </c>
      <c r="K5705" t="s">
        <v>12</v>
      </c>
      <c r="L5705" t="s">
        <v>23</v>
      </c>
      <c r="M5705" s="2">
        <v>41299</v>
      </c>
      <c r="N5705" s="2">
        <v>43229</v>
      </c>
      <c r="O5705" t="s">
        <v>21</v>
      </c>
      <c r="P5705">
        <v>0.12</v>
      </c>
    </row>
    <row r="5706" spans="1:16">
      <c r="A5706" s="1">
        <v>42430</v>
      </c>
      <c r="B5706" t="s">
        <v>55</v>
      </c>
      <c r="C5706" t="s">
        <v>65</v>
      </c>
      <c r="D5706" s="4">
        <v>147849.60000000001</v>
      </c>
      <c r="E5706" s="4">
        <v>47518.861440000001</v>
      </c>
      <c r="F5706" s="3">
        <v>0.32140000000000002</v>
      </c>
      <c r="G5706" s="5">
        <v>1026.7333333333333</v>
      </c>
      <c r="H5706" s="4">
        <v>329.99209333333334</v>
      </c>
      <c r="I5706">
        <v>144</v>
      </c>
      <c r="J5706" t="s">
        <v>10</v>
      </c>
      <c r="K5706" t="s">
        <v>20</v>
      </c>
      <c r="L5706" t="s">
        <v>20</v>
      </c>
      <c r="M5706" s="2">
        <v>42325</v>
      </c>
      <c r="N5706" s="2">
        <v>43055</v>
      </c>
      <c r="O5706" t="s">
        <v>21</v>
      </c>
      <c r="P5706">
        <v>0.17</v>
      </c>
    </row>
    <row r="5707" spans="1:16">
      <c r="A5707" s="1">
        <v>42430</v>
      </c>
      <c r="B5707" t="s">
        <v>55</v>
      </c>
      <c r="C5707" t="s">
        <v>402</v>
      </c>
      <c r="D5707" s="4">
        <v>119517.59999999999</v>
      </c>
      <c r="E5707" s="4">
        <v>35998.701119999998</v>
      </c>
      <c r="F5707" s="3">
        <v>0.30120000000000002</v>
      </c>
      <c r="G5707" s="5">
        <v>1327.9733333333331</v>
      </c>
      <c r="H5707" s="4">
        <v>399.985568</v>
      </c>
      <c r="I5707">
        <v>90</v>
      </c>
      <c r="J5707" t="s">
        <v>10</v>
      </c>
      <c r="K5707" t="s">
        <v>76</v>
      </c>
      <c r="L5707" t="s">
        <v>76</v>
      </c>
      <c r="M5707" s="2">
        <v>42325</v>
      </c>
      <c r="N5707" s="2">
        <v>43055</v>
      </c>
      <c r="O5707" t="s">
        <v>21</v>
      </c>
      <c r="P5707">
        <v>0.18</v>
      </c>
    </row>
    <row r="5708" spans="1:16">
      <c r="A5708" s="1">
        <v>42430</v>
      </c>
      <c r="B5708" t="s">
        <v>55</v>
      </c>
      <c r="C5708" t="s">
        <v>403</v>
      </c>
      <c r="D5708" s="4">
        <v>137026.79999999999</v>
      </c>
      <c r="E5708" s="4">
        <v>39833.690759999998</v>
      </c>
      <c r="F5708" s="3">
        <v>0.29070000000000001</v>
      </c>
      <c r="G5708" s="5">
        <v>1375.7710843373493</v>
      </c>
      <c r="H5708" s="4">
        <v>399.93665421686745</v>
      </c>
      <c r="I5708">
        <v>99.6</v>
      </c>
      <c r="J5708" t="s">
        <v>10</v>
      </c>
      <c r="K5708" t="s">
        <v>76</v>
      </c>
      <c r="L5708" t="s">
        <v>76</v>
      </c>
      <c r="M5708" s="2">
        <v>42325</v>
      </c>
      <c r="N5708" s="2">
        <v>43055</v>
      </c>
      <c r="O5708" t="s">
        <v>21</v>
      </c>
      <c r="P5708">
        <v>0.18</v>
      </c>
    </row>
    <row r="5709" spans="1:16">
      <c r="A5709" s="1">
        <v>42430</v>
      </c>
      <c r="B5709" t="s">
        <v>55</v>
      </c>
      <c r="C5709" t="s">
        <v>368</v>
      </c>
      <c r="D5709" s="4">
        <v>74464.800000000003</v>
      </c>
      <c r="E5709" s="4">
        <v>19152.346559999998</v>
      </c>
      <c r="F5709" s="3">
        <v>0.25719999999999998</v>
      </c>
      <c r="G5709" s="5">
        <v>1477.4761904761906</v>
      </c>
      <c r="H5709" s="4">
        <v>380.00687619047619</v>
      </c>
      <c r="I5709">
        <v>50.4</v>
      </c>
      <c r="J5709" t="s">
        <v>10</v>
      </c>
      <c r="K5709" t="s">
        <v>11</v>
      </c>
      <c r="L5709" t="s">
        <v>265</v>
      </c>
      <c r="M5709" s="2">
        <v>42178</v>
      </c>
      <c r="N5709" s="2">
        <v>42908</v>
      </c>
      <c r="O5709" t="s">
        <v>21</v>
      </c>
      <c r="P5709">
        <v>0.2</v>
      </c>
    </row>
    <row r="5710" spans="1:16">
      <c r="A5710" s="1">
        <v>42430</v>
      </c>
      <c r="B5710" t="s">
        <v>55</v>
      </c>
      <c r="C5710" t="s">
        <v>38</v>
      </c>
      <c r="D5710" s="4">
        <v>548863.19999999995</v>
      </c>
      <c r="E5710" s="4">
        <v>77719.029120000007</v>
      </c>
      <c r="F5710" s="3">
        <v>0.14160000000000003</v>
      </c>
      <c r="G5710" s="5">
        <v>4314.9622641509432</v>
      </c>
      <c r="H5710" s="4">
        <v>610.99865660377372</v>
      </c>
      <c r="I5710">
        <v>127.19999999999999</v>
      </c>
      <c r="J5710" t="s">
        <v>10</v>
      </c>
      <c r="K5710" t="s">
        <v>40</v>
      </c>
      <c r="L5710" t="s">
        <v>39</v>
      </c>
      <c r="M5710" s="2">
        <v>42178</v>
      </c>
      <c r="N5710" s="2">
        <v>42908</v>
      </c>
      <c r="O5710" t="s">
        <v>21</v>
      </c>
      <c r="P5710">
        <v>0.13</v>
      </c>
    </row>
    <row r="5711" spans="1:16">
      <c r="A5711" s="1">
        <v>42430</v>
      </c>
      <c r="B5711" t="s">
        <v>55</v>
      </c>
      <c r="C5711" t="s">
        <v>369</v>
      </c>
      <c r="D5711" s="4">
        <v>253164</v>
      </c>
      <c r="E5711" s="4">
        <v>48202.425599999995</v>
      </c>
      <c r="F5711" s="3">
        <v>0.19039999999999999</v>
      </c>
      <c r="G5711" s="5">
        <v>2453.1395348837209</v>
      </c>
      <c r="H5711" s="4">
        <v>467.07776744186043</v>
      </c>
      <c r="I5711">
        <v>103.2</v>
      </c>
      <c r="J5711" t="s">
        <v>10</v>
      </c>
      <c r="K5711" t="s">
        <v>20</v>
      </c>
      <c r="L5711" t="s">
        <v>20</v>
      </c>
      <c r="M5711" s="2">
        <v>42163</v>
      </c>
      <c r="N5711" s="2">
        <v>42893</v>
      </c>
      <c r="O5711" t="s">
        <v>21</v>
      </c>
      <c r="P5711">
        <v>0.17</v>
      </c>
    </row>
    <row r="5712" spans="1:16">
      <c r="A5712" s="1">
        <v>42430</v>
      </c>
      <c r="B5712" t="s">
        <v>55</v>
      </c>
      <c r="C5712" t="s">
        <v>370</v>
      </c>
      <c r="D5712" s="4">
        <v>85249.2</v>
      </c>
      <c r="E5712" s="4">
        <v>35642.690520000004</v>
      </c>
      <c r="F5712" s="3">
        <v>0.41810000000000008</v>
      </c>
      <c r="G5712" s="5">
        <v>789.34444444444443</v>
      </c>
      <c r="H5712" s="4">
        <v>330.02491222222227</v>
      </c>
      <c r="I5712">
        <v>108</v>
      </c>
      <c r="J5712" t="s">
        <v>10</v>
      </c>
      <c r="K5712" t="s">
        <v>20</v>
      </c>
      <c r="L5712" t="s">
        <v>20</v>
      </c>
      <c r="M5712" s="2">
        <v>42163</v>
      </c>
      <c r="N5712" s="2">
        <v>42893</v>
      </c>
      <c r="O5712" t="s">
        <v>21</v>
      </c>
      <c r="P5712">
        <v>0.17</v>
      </c>
    </row>
    <row r="5713" spans="1:16">
      <c r="A5713" s="1">
        <v>42430</v>
      </c>
      <c r="B5713" t="s">
        <v>55</v>
      </c>
      <c r="C5713" t="s">
        <v>85</v>
      </c>
      <c r="D5713" s="4">
        <v>74227.92</v>
      </c>
      <c r="E5713" s="4">
        <v>16070.34468</v>
      </c>
      <c r="F5713" s="3">
        <v>0.2165</v>
      </c>
      <c r="G5713" s="5">
        <v>600.54951456310675</v>
      </c>
      <c r="H5713" s="4">
        <v>130.01896990291263</v>
      </c>
      <c r="I5713">
        <v>123.6</v>
      </c>
      <c r="J5713" t="s">
        <v>10</v>
      </c>
      <c r="K5713" t="s">
        <v>76</v>
      </c>
      <c r="L5713" t="s">
        <v>76</v>
      </c>
      <c r="M5713" s="2">
        <v>41345</v>
      </c>
      <c r="N5713" s="2">
        <v>42499</v>
      </c>
      <c r="O5713" t="s">
        <v>16</v>
      </c>
      <c r="P5713">
        <v>0.14000000000000001</v>
      </c>
    </row>
    <row r="5714" spans="1:16">
      <c r="A5714" s="1">
        <v>42430</v>
      </c>
      <c r="B5714" t="s">
        <v>55</v>
      </c>
      <c r="C5714" t="s">
        <v>86</v>
      </c>
      <c r="D5714" s="4">
        <v>314586.59999999998</v>
      </c>
      <c r="E5714" s="4">
        <v>64364.418359999996</v>
      </c>
      <c r="F5714" s="3">
        <v>0.2046</v>
      </c>
      <c r="G5714" s="5">
        <v>2032.2131782945737</v>
      </c>
      <c r="H5714" s="4">
        <v>415.79081627906982</v>
      </c>
      <c r="I5714">
        <v>154.79999999999998</v>
      </c>
      <c r="J5714" t="s">
        <v>10</v>
      </c>
      <c r="K5714" t="s">
        <v>76</v>
      </c>
      <c r="L5714" t="s">
        <v>76</v>
      </c>
      <c r="M5714" s="2">
        <v>41355</v>
      </c>
      <c r="N5714" s="2">
        <v>42499</v>
      </c>
      <c r="O5714" t="s">
        <v>21</v>
      </c>
      <c r="P5714">
        <v>0.18</v>
      </c>
    </row>
    <row r="5715" spans="1:16">
      <c r="A5715" s="1">
        <v>42430</v>
      </c>
      <c r="B5715" t="s">
        <v>55</v>
      </c>
      <c r="C5715" t="s">
        <v>87</v>
      </c>
      <c r="D5715" s="4">
        <v>465084.6</v>
      </c>
      <c r="E5715" s="4">
        <v>96132.986820000006</v>
      </c>
      <c r="F5715" s="3">
        <v>0.20670000000000002</v>
      </c>
      <c r="G5715" s="5">
        <v>1872.3212560386473</v>
      </c>
      <c r="H5715" s="4">
        <v>387.00880362318844</v>
      </c>
      <c r="I5715">
        <v>248.39999999999998</v>
      </c>
      <c r="J5715" t="s">
        <v>10</v>
      </c>
      <c r="K5715" t="s">
        <v>20</v>
      </c>
      <c r="L5715" t="s">
        <v>20</v>
      </c>
      <c r="M5715" s="2">
        <v>41285</v>
      </c>
      <c r="N5715" s="2">
        <v>42499</v>
      </c>
      <c r="O5715" t="s">
        <v>21</v>
      </c>
      <c r="P5715">
        <v>0.18</v>
      </c>
    </row>
    <row r="5716" spans="1:16">
      <c r="A5716" s="1">
        <v>42430</v>
      </c>
      <c r="B5716" t="s">
        <v>55</v>
      </c>
      <c r="C5716" t="s">
        <v>88</v>
      </c>
      <c r="D5716" s="4">
        <v>75432.324000000008</v>
      </c>
      <c r="E5716" s="4">
        <v>20593.024452000001</v>
      </c>
      <c r="F5716" s="3">
        <v>0.27299999999999996</v>
      </c>
      <c r="G5716" s="5">
        <v>476.2141666666667</v>
      </c>
      <c r="H5716" s="4">
        <v>130.00646750000001</v>
      </c>
      <c r="I5716">
        <v>158.4</v>
      </c>
      <c r="J5716" t="s">
        <v>10</v>
      </c>
      <c r="K5716" t="s">
        <v>20</v>
      </c>
      <c r="L5716" t="s">
        <v>20</v>
      </c>
      <c r="M5716" s="2">
        <v>41345</v>
      </c>
      <c r="N5716" s="2">
        <v>42499</v>
      </c>
      <c r="O5716" t="s">
        <v>16</v>
      </c>
      <c r="P5716">
        <v>0.14000000000000001</v>
      </c>
    </row>
    <row r="5717" spans="1:16">
      <c r="A5717" s="1">
        <v>42430</v>
      </c>
      <c r="B5717" t="s">
        <v>55</v>
      </c>
      <c r="C5717" t="s">
        <v>358</v>
      </c>
      <c r="D5717" s="4">
        <v>120458.28</v>
      </c>
      <c r="E5717" s="4">
        <v>35246.092728000003</v>
      </c>
      <c r="F5717" s="3">
        <v>0.29260000000000003</v>
      </c>
      <c r="G5717" s="5">
        <v>1127.8865168539326</v>
      </c>
      <c r="H5717" s="4">
        <v>330.01959483146072</v>
      </c>
      <c r="I5717">
        <v>106.8</v>
      </c>
      <c r="J5717" t="s">
        <v>10</v>
      </c>
      <c r="K5717" t="s">
        <v>12</v>
      </c>
      <c r="L5717" t="s">
        <v>27</v>
      </c>
      <c r="M5717" s="2">
        <v>42156</v>
      </c>
      <c r="N5717" s="2">
        <v>42886</v>
      </c>
      <c r="O5717" t="s">
        <v>21</v>
      </c>
      <c r="P5717">
        <v>0.17</v>
      </c>
    </row>
    <row r="5718" spans="1:16">
      <c r="A5718" s="1">
        <v>42430</v>
      </c>
      <c r="B5718" t="s">
        <v>55</v>
      </c>
      <c r="C5718" t="s">
        <v>359</v>
      </c>
      <c r="D5718" s="4">
        <v>211769.22</v>
      </c>
      <c r="E5718" s="4">
        <v>36466.659683999998</v>
      </c>
      <c r="F5718" s="3">
        <v>0.17219999999999999</v>
      </c>
      <c r="G5718" s="5">
        <v>4104.0546511627908</v>
      </c>
      <c r="H5718" s="4">
        <v>706.71821093023254</v>
      </c>
      <c r="I5718">
        <v>51.6</v>
      </c>
      <c r="J5718" t="s">
        <v>52</v>
      </c>
      <c r="K5718" t="s">
        <v>51</v>
      </c>
      <c r="L5718" t="s">
        <v>51</v>
      </c>
      <c r="M5718" s="2">
        <v>42156</v>
      </c>
      <c r="N5718" s="2">
        <v>42886</v>
      </c>
      <c r="O5718" t="s">
        <v>21</v>
      </c>
      <c r="P5718">
        <v>0.16</v>
      </c>
    </row>
    <row r="5719" spans="1:16">
      <c r="A5719" s="1">
        <v>42430</v>
      </c>
      <c r="B5719" t="s">
        <v>55</v>
      </c>
      <c r="C5719" t="s">
        <v>93</v>
      </c>
      <c r="D5719" s="4">
        <v>303214.8</v>
      </c>
      <c r="E5719" s="4">
        <v>48605.332439999991</v>
      </c>
      <c r="F5719" s="3">
        <v>0.16029999999999997</v>
      </c>
      <c r="G5719" s="5">
        <v>4859.2115384615381</v>
      </c>
      <c r="H5719" s="4">
        <v>778.93160961538445</v>
      </c>
      <c r="I5719">
        <v>62.4</v>
      </c>
      <c r="J5719" t="s">
        <v>10</v>
      </c>
      <c r="K5719" t="s">
        <v>11</v>
      </c>
      <c r="L5719" t="s">
        <v>94</v>
      </c>
      <c r="M5719" s="2">
        <v>41287</v>
      </c>
      <c r="N5719" s="2">
        <v>42499</v>
      </c>
      <c r="O5719" t="s">
        <v>21</v>
      </c>
      <c r="P5719">
        <v>0.15</v>
      </c>
    </row>
    <row r="5720" spans="1:16">
      <c r="A5720" s="1">
        <v>42430</v>
      </c>
      <c r="B5720" t="s">
        <v>55</v>
      </c>
      <c r="C5720" t="s">
        <v>95</v>
      </c>
      <c r="D5720" s="4">
        <v>180273.6</v>
      </c>
      <c r="E5720" s="4">
        <v>36613.568159999995</v>
      </c>
      <c r="F5720" s="3">
        <v>0.20309999999999997</v>
      </c>
      <c r="G5720" s="5">
        <v>1329.4513274336284</v>
      </c>
      <c r="H5720" s="4">
        <v>270.01156460176986</v>
      </c>
      <c r="I5720">
        <v>135.6</v>
      </c>
      <c r="J5720" t="s">
        <v>10</v>
      </c>
      <c r="K5720" t="s">
        <v>20</v>
      </c>
      <c r="L5720" t="s">
        <v>20</v>
      </c>
      <c r="M5720" s="2">
        <v>41974</v>
      </c>
      <c r="N5720" s="2">
        <v>42499</v>
      </c>
      <c r="O5720" t="s">
        <v>21</v>
      </c>
      <c r="P5720">
        <v>0.14000000000000001</v>
      </c>
    </row>
    <row r="5721" spans="1:16">
      <c r="A5721" s="1">
        <v>42430</v>
      </c>
      <c r="B5721" t="s">
        <v>55</v>
      </c>
      <c r="C5721" t="s">
        <v>96</v>
      </c>
      <c r="D5721" s="4">
        <v>602827.43999999994</v>
      </c>
      <c r="E5721" s="4">
        <v>114537.2136</v>
      </c>
      <c r="F5721" s="3">
        <v>0.19000000000000003</v>
      </c>
      <c r="G5721" s="5">
        <v>1126.3591928251121</v>
      </c>
      <c r="H5721" s="4">
        <v>214.00824663677133</v>
      </c>
      <c r="I5721">
        <v>535.19999999999993</v>
      </c>
      <c r="J5721" t="s">
        <v>10</v>
      </c>
      <c r="K5721" t="s">
        <v>76</v>
      </c>
      <c r="L5721" t="s">
        <v>76</v>
      </c>
      <c r="M5721" s="2">
        <v>41974</v>
      </c>
      <c r="N5721" s="2">
        <v>42499</v>
      </c>
      <c r="O5721" t="s">
        <v>21</v>
      </c>
      <c r="P5721">
        <v>0.14000000000000001</v>
      </c>
    </row>
    <row r="5722" spans="1:16">
      <c r="A5722" s="1">
        <v>42430</v>
      </c>
      <c r="B5722" t="s">
        <v>55</v>
      </c>
      <c r="C5722" t="s">
        <v>343</v>
      </c>
      <c r="D5722" s="4">
        <v>541417.19999999995</v>
      </c>
      <c r="E5722" s="4">
        <v>110665.67568000001</v>
      </c>
      <c r="F5722" s="3">
        <v>0.20440000000000005</v>
      </c>
      <c r="G5722" s="5">
        <v>1383.9907975460121</v>
      </c>
      <c r="H5722" s="4">
        <v>282.88771901840494</v>
      </c>
      <c r="I5722">
        <v>391.2</v>
      </c>
      <c r="J5722" t="s">
        <v>10</v>
      </c>
      <c r="K5722" t="s">
        <v>20</v>
      </c>
      <c r="L5722" t="s">
        <v>20</v>
      </c>
      <c r="M5722" s="2">
        <v>41331</v>
      </c>
      <c r="N5722" s="2">
        <v>42499</v>
      </c>
      <c r="O5722" t="s">
        <v>21</v>
      </c>
      <c r="P5722">
        <v>0.16</v>
      </c>
    </row>
    <row r="5723" spans="1:16">
      <c r="A5723" s="1">
        <v>42430</v>
      </c>
      <c r="B5723" t="s">
        <v>55</v>
      </c>
      <c r="C5723" t="s">
        <v>97</v>
      </c>
      <c r="D5723" s="4">
        <v>477176.39999999997</v>
      </c>
      <c r="E5723" s="4">
        <v>87275.563559999995</v>
      </c>
      <c r="F5723" s="3">
        <v>0.18290000000000001</v>
      </c>
      <c r="G5723" s="5">
        <v>1547.2645914396887</v>
      </c>
      <c r="H5723" s="4">
        <v>282.99469377431905</v>
      </c>
      <c r="I5723">
        <v>308.39999999999998</v>
      </c>
      <c r="J5723" t="s">
        <v>10</v>
      </c>
      <c r="K5723" t="s">
        <v>20</v>
      </c>
      <c r="L5723" t="s">
        <v>20</v>
      </c>
      <c r="M5723" s="2">
        <v>41331</v>
      </c>
      <c r="N5723" s="2">
        <v>42499</v>
      </c>
      <c r="O5723" t="s">
        <v>21</v>
      </c>
      <c r="P5723">
        <v>0.16</v>
      </c>
    </row>
    <row r="5724" spans="1:16">
      <c r="A5724" s="1">
        <v>42430</v>
      </c>
      <c r="B5724" t="s">
        <v>55</v>
      </c>
      <c r="C5724" t="s">
        <v>98</v>
      </c>
      <c r="D5724" s="4">
        <v>1623619.68</v>
      </c>
      <c r="E5724" s="4">
        <v>235749.57753599997</v>
      </c>
      <c r="F5724" s="3">
        <v>0.1452</v>
      </c>
      <c r="G5724" s="5">
        <v>3292.0107055961071</v>
      </c>
      <c r="H5724" s="4">
        <v>477.99995445255468</v>
      </c>
      <c r="I5724">
        <v>493.2</v>
      </c>
      <c r="J5724" t="s">
        <v>47</v>
      </c>
      <c r="K5724" t="s">
        <v>100</v>
      </c>
      <c r="L5724" t="s">
        <v>99</v>
      </c>
      <c r="M5724" s="2">
        <v>41241</v>
      </c>
      <c r="N5724" s="2">
        <v>43229</v>
      </c>
      <c r="O5724" t="s">
        <v>21</v>
      </c>
      <c r="P5724">
        <v>0.13</v>
      </c>
    </row>
    <row r="5725" spans="1:16">
      <c r="A5725" s="1">
        <v>42430</v>
      </c>
      <c r="B5725" t="s">
        <v>55</v>
      </c>
      <c r="C5725" t="s">
        <v>386</v>
      </c>
      <c r="D5725" s="4">
        <v>494048.92799999996</v>
      </c>
      <c r="E5725" s="4">
        <v>51183.468940800005</v>
      </c>
      <c r="F5725" s="3">
        <v>0.10360000000000003</v>
      </c>
      <c r="G5725" s="5">
        <v>2122.203298969072</v>
      </c>
      <c r="H5725" s="4">
        <v>219.8602617731959</v>
      </c>
      <c r="I5725">
        <v>232.79999999999998</v>
      </c>
      <c r="J5725" t="s">
        <v>34</v>
      </c>
      <c r="K5725" t="s">
        <v>58</v>
      </c>
      <c r="L5725" t="s">
        <v>57</v>
      </c>
      <c r="M5725" s="2">
        <v>42135</v>
      </c>
      <c r="N5725" s="2">
        <v>43961</v>
      </c>
      <c r="O5725" t="s">
        <v>21</v>
      </c>
      <c r="P5725">
        <v>0.08</v>
      </c>
    </row>
    <row r="5726" spans="1:16">
      <c r="A5726" s="1">
        <v>42430</v>
      </c>
      <c r="B5726" t="s">
        <v>55</v>
      </c>
      <c r="C5726" t="s">
        <v>102</v>
      </c>
      <c r="D5726" s="4">
        <v>382234.38</v>
      </c>
      <c r="E5726" s="4">
        <v>52289.663184000005</v>
      </c>
      <c r="F5726" s="3">
        <v>0.1368</v>
      </c>
      <c r="G5726" s="5">
        <v>804.36527777777781</v>
      </c>
      <c r="H5726" s="4">
        <v>110.03717000000002</v>
      </c>
      <c r="I5726">
        <v>475.2</v>
      </c>
      <c r="J5726" t="s">
        <v>34</v>
      </c>
      <c r="K5726" t="s">
        <v>58</v>
      </c>
      <c r="L5726" t="s">
        <v>57</v>
      </c>
      <c r="M5726" s="2">
        <v>41332</v>
      </c>
      <c r="N5726" s="2">
        <v>44325</v>
      </c>
      <c r="O5726" t="s">
        <v>21</v>
      </c>
      <c r="P5726">
        <v>0.08</v>
      </c>
    </row>
    <row r="5727" spans="1:16">
      <c r="A5727" s="1">
        <v>42430</v>
      </c>
      <c r="B5727" t="s">
        <v>55</v>
      </c>
      <c r="C5727" t="s">
        <v>344</v>
      </c>
      <c r="D5727" s="4">
        <v>1775517.12</v>
      </c>
      <c r="E5727" s="4">
        <v>105643.26864000001</v>
      </c>
      <c r="F5727" s="3">
        <v>5.9500000000000004E-2</v>
      </c>
      <c r="G5727" s="5">
        <v>3161.5333333333333</v>
      </c>
      <c r="H5727" s="4">
        <v>188.11123333333333</v>
      </c>
      <c r="I5727">
        <v>561.6</v>
      </c>
      <c r="J5727" t="s">
        <v>34</v>
      </c>
      <c r="K5727" t="s">
        <v>58</v>
      </c>
      <c r="L5727" t="s">
        <v>57</v>
      </c>
      <c r="M5727" s="2">
        <v>42019</v>
      </c>
      <c r="N5727" s="2">
        <v>44940</v>
      </c>
      <c r="O5727" t="s">
        <v>21</v>
      </c>
      <c r="P5727">
        <v>0.05</v>
      </c>
    </row>
    <row r="5728" spans="1:16">
      <c r="A5728" s="1">
        <v>42430</v>
      </c>
      <c r="B5728" t="s">
        <v>55</v>
      </c>
      <c r="C5728" t="s">
        <v>104</v>
      </c>
      <c r="D5728" s="4">
        <v>395614.08</v>
      </c>
      <c r="E5728" s="4">
        <v>64010.358143999998</v>
      </c>
      <c r="F5728" s="3">
        <v>0.1618</v>
      </c>
      <c r="G5728" s="5">
        <v>239.76610909090911</v>
      </c>
      <c r="H5728" s="4">
        <v>38.794156450909092</v>
      </c>
      <c r="I5728">
        <v>1650</v>
      </c>
      <c r="J5728" t="s">
        <v>34</v>
      </c>
      <c r="K5728" t="s">
        <v>58</v>
      </c>
      <c r="L5728" t="s">
        <v>57</v>
      </c>
      <c r="M5728" s="2">
        <v>41261</v>
      </c>
      <c r="N5728" s="2">
        <v>44332</v>
      </c>
      <c r="O5728" t="s">
        <v>30</v>
      </c>
      <c r="P5728">
        <v>7.0000000000000007E-2</v>
      </c>
    </row>
    <row r="5729" spans="1:18">
      <c r="A5729" s="1">
        <v>42430</v>
      </c>
      <c r="B5729" t="s">
        <v>55</v>
      </c>
      <c r="C5729" t="s">
        <v>247</v>
      </c>
      <c r="D5729" s="4">
        <v>33991.440000000002</v>
      </c>
      <c r="E5729" s="4">
        <v>7801.0354799999996</v>
      </c>
      <c r="F5729" s="3">
        <v>0.22949999999999998</v>
      </c>
      <c r="G5729" s="5">
        <v>1416.3100000000002</v>
      </c>
      <c r="H5729" s="4">
        <v>325.04314499999998</v>
      </c>
      <c r="I5729">
        <v>24</v>
      </c>
      <c r="J5729" t="s">
        <v>10</v>
      </c>
      <c r="K5729" t="s">
        <v>12</v>
      </c>
      <c r="L5729" t="s">
        <v>27</v>
      </c>
      <c r="M5729" s="2">
        <v>41893</v>
      </c>
      <c r="N5729" s="2">
        <v>42623</v>
      </c>
      <c r="O5729" t="s">
        <v>21</v>
      </c>
      <c r="P5729">
        <v>0.15</v>
      </c>
    </row>
    <row r="5730" spans="1:18">
      <c r="A5730" s="1">
        <v>42430</v>
      </c>
      <c r="B5730" t="s">
        <v>55</v>
      </c>
      <c r="C5730" t="s">
        <v>249</v>
      </c>
      <c r="D5730" s="4">
        <v>38455.199999999997</v>
      </c>
      <c r="E5730" s="4">
        <v>7441.0811999999996</v>
      </c>
      <c r="F5730" s="3">
        <v>0.19350000000000001</v>
      </c>
      <c r="G5730" s="5">
        <v>2670.5</v>
      </c>
      <c r="H5730" s="4">
        <v>516.74175000000002</v>
      </c>
      <c r="I5730">
        <v>14.399999999999999</v>
      </c>
      <c r="J5730" t="s">
        <v>10</v>
      </c>
      <c r="K5730" t="s">
        <v>11</v>
      </c>
      <c r="L5730" t="s">
        <v>94</v>
      </c>
      <c r="M5730" s="2">
        <v>41902</v>
      </c>
      <c r="N5730" s="2">
        <v>42632</v>
      </c>
      <c r="O5730" t="s">
        <v>21</v>
      </c>
      <c r="P5730">
        <v>0.16</v>
      </c>
    </row>
    <row r="5731" spans="1:18">
      <c r="A5731" s="1">
        <v>42430</v>
      </c>
      <c r="B5731" t="s">
        <v>55</v>
      </c>
      <c r="C5731" t="s">
        <v>410</v>
      </c>
      <c r="D5731" s="4">
        <v>59359.319999999992</v>
      </c>
      <c r="E5731" s="4">
        <v>10417.560659999999</v>
      </c>
      <c r="F5731" s="3">
        <v>0.17550000000000002</v>
      </c>
      <c r="G5731" s="5">
        <v>4122.1750000000002</v>
      </c>
      <c r="H5731" s="4">
        <v>723.44171249999999</v>
      </c>
      <c r="I5731">
        <v>14.399999999999999</v>
      </c>
      <c r="J5731" t="s">
        <v>52</v>
      </c>
      <c r="K5731" t="s">
        <v>51</v>
      </c>
      <c r="L5731" t="s">
        <v>51</v>
      </c>
      <c r="M5731" s="2" t="s">
        <v>8</v>
      </c>
      <c r="N5731" s="2" t="s">
        <v>8</v>
      </c>
      <c r="O5731" t="s">
        <v>472</v>
      </c>
      <c r="P5731">
        <v>0</v>
      </c>
    </row>
    <row r="5732" spans="1:18">
      <c r="A5732" s="1">
        <v>42430</v>
      </c>
      <c r="B5732" t="s">
        <v>55</v>
      </c>
      <c r="C5732" t="s">
        <v>255</v>
      </c>
      <c r="D5732" s="4">
        <v>60072</v>
      </c>
      <c r="E5732" s="4">
        <v>10812.96</v>
      </c>
      <c r="F5732" s="3">
        <v>0.18</v>
      </c>
      <c r="G5732" s="5">
        <v>4171.666666666667</v>
      </c>
      <c r="H5732" s="4">
        <v>750.9</v>
      </c>
      <c r="I5732">
        <v>14.399999999999999</v>
      </c>
      <c r="J5732" t="s">
        <v>10</v>
      </c>
      <c r="K5732" t="s">
        <v>11</v>
      </c>
      <c r="L5732" t="s">
        <v>94</v>
      </c>
      <c r="M5732" s="2">
        <v>41518</v>
      </c>
      <c r="N5732" s="2">
        <v>42613</v>
      </c>
      <c r="O5732" t="s">
        <v>21</v>
      </c>
      <c r="P5732">
        <v>0.17</v>
      </c>
    </row>
    <row r="5733" spans="1:18">
      <c r="A5733" s="1">
        <v>42430</v>
      </c>
      <c r="B5733" t="s">
        <v>55</v>
      </c>
      <c r="C5733" t="s">
        <v>400</v>
      </c>
      <c r="D5733" s="4">
        <v>53750.400000000001</v>
      </c>
      <c r="E5733" s="4">
        <v>9202.0684800000017</v>
      </c>
      <c r="F5733" s="3">
        <v>0.17120000000000002</v>
      </c>
      <c r="G5733" s="5">
        <v>3732.666666666667</v>
      </c>
      <c r="H5733" s="4">
        <v>639.0325333333335</v>
      </c>
      <c r="I5733">
        <v>14.399999999999999</v>
      </c>
      <c r="J5733" t="s">
        <v>47</v>
      </c>
      <c r="K5733" t="s">
        <v>48</v>
      </c>
      <c r="L5733" t="s">
        <v>46</v>
      </c>
      <c r="M5733" s="2">
        <v>42309</v>
      </c>
      <c r="N5733" s="2">
        <v>42674</v>
      </c>
      <c r="O5733" t="s">
        <v>21</v>
      </c>
      <c r="P5733">
        <v>0.16</v>
      </c>
    </row>
    <row r="5734" spans="1:18">
      <c r="A5734" s="1">
        <v>42430</v>
      </c>
      <c r="B5734" t="s">
        <v>55</v>
      </c>
      <c r="C5734" t="s">
        <v>405</v>
      </c>
      <c r="D5734" s="4">
        <v>29143.200000000001</v>
      </c>
      <c r="E5734" s="4">
        <v>8399.0702399999991</v>
      </c>
      <c r="F5734" s="3">
        <v>0.28819999999999996</v>
      </c>
      <c r="G5734" s="5">
        <v>2023.8333333333335</v>
      </c>
      <c r="H5734" s="4">
        <v>583.26876666666669</v>
      </c>
      <c r="I5734">
        <v>14.399999999999999</v>
      </c>
      <c r="J5734" t="s">
        <v>10</v>
      </c>
      <c r="K5734" t="s">
        <v>11</v>
      </c>
      <c r="L5734" t="s">
        <v>94</v>
      </c>
      <c r="M5734" s="2">
        <v>42362</v>
      </c>
      <c r="N5734" s="2">
        <v>42727</v>
      </c>
      <c r="O5734" t="s">
        <v>21</v>
      </c>
      <c r="P5734">
        <v>0.16</v>
      </c>
    </row>
    <row r="5735" spans="1:18">
      <c r="A5735" s="1">
        <v>42430</v>
      </c>
      <c r="B5735" t="s">
        <v>55</v>
      </c>
      <c r="C5735" t="s">
        <v>392</v>
      </c>
      <c r="D5735" s="4">
        <v>25528.2</v>
      </c>
      <c r="E5735" s="4">
        <v>7198.9523999999992</v>
      </c>
      <c r="F5735" s="3">
        <v>0.28199999999999997</v>
      </c>
      <c r="G5735" s="5">
        <v>1772.791666666667</v>
      </c>
      <c r="H5735" s="4">
        <v>499.92725000000002</v>
      </c>
      <c r="I5735">
        <v>14.399999999999999</v>
      </c>
      <c r="J5735" t="s">
        <v>10</v>
      </c>
      <c r="K5735" t="s">
        <v>11</v>
      </c>
      <c r="L5735" t="s">
        <v>94</v>
      </c>
      <c r="M5735" s="2">
        <v>42266</v>
      </c>
      <c r="N5735" s="2">
        <v>42631</v>
      </c>
      <c r="O5735" t="s">
        <v>21</v>
      </c>
      <c r="P5735">
        <v>0.15</v>
      </c>
    </row>
    <row r="5736" spans="1:18">
      <c r="A5736" s="1">
        <v>42430</v>
      </c>
      <c r="B5736" t="s">
        <v>55</v>
      </c>
      <c r="C5736" t="s">
        <v>278</v>
      </c>
      <c r="D5736" s="4">
        <v>4086</v>
      </c>
      <c r="E5736" s="4">
        <v>2639.9645999999998</v>
      </c>
      <c r="F5736" s="3">
        <v>0.6460999999999999</v>
      </c>
      <c r="G5736" s="5">
        <v>261.92307692307691</v>
      </c>
      <c r="H5736" s="4">
        <v>169.2285</v>
      </c>
      <c r="I5736">
        <v>15.6</v>
      </c>
      <c r="J5736" t="s">
        <v>47</v>
      </c>
      <c r="K5736" t="s">
        <v>91</v>
      </c>
      <c r="L5736" t="s">
        <v>279</v>
      </c>
      <c r="M5736" s="2">
        <v>41609</v>
      </c>
      <c r="N5736" s="2">
        <v>42704</v>
      </c>
      <c r="O5736" t="s">
        <v>13</v>
      </c>
      <c r="P5736">
        <v>0</v>
      </c>
    </row>
    <row r="5737" spans="1:18">
      <c r="A5737" s="1">
        <v>42430</v>
      </c>
      <c r="B5737" t="s">
        <v>55</v>
      </c>
      <c r="C5737" t="s">
        <v>277</v>
      </c>
      <c r="D5737" s="4">
        <v>8580</v>
      </c>
      <c r="E5737" s="4">
        <v>2279.7059999999997</v>
      </c>
      <c r="F5737" s="3">
        <v>0.26569999999999994</v>
      </c>
      <c r="G5737" s="5">
        <v>1191.6666666666667</v>
      </c>
      <c r="H5737" s="4">
        <v>316.62583333333333</v>
      </c>
      <c r="I5737">
        <v>7.1999999999999993</v>
      </c>
      <c r="J5737" t="s">
        <v>47</v>
      </c>
      <c r="K5737" t="s">
        <v>91</v>
      </c>
      <c r="L5737" t="s">
        <v>280</v>
      </c>
      <c r="M5737" s="2">
        <v>41617</v>
      </c>
      <c r="N5737" s="2">
        <v>42712</v>
      </c>
      <c r="O5737" t="s">
        <v>13</v>
      </c>
      <c r="P5737">
        <v>0</v>
      </c>
    </row>
    <row r="5738" spans="1:18">
      <c r="A5738" s="1">
        <v>42430</v>
      </c>
      <c r="B5738" t="s">
        <v>55</v>
      </c>
      <c r="C5738" t="s">
        <v>293</v>
      </c>
      <c r="D5738" s="4">
        <v>43764</v>
      </c>
      <c r="E5738" s="4">
        <v>4726.5120000000006</v>
      </c>
      <c r="F5738" s="3">
        <v>0.10800000000000001</v>
      </c>
      <c r="G5738" s="5">
        <v>18235</v>
      </c>
      <c r="H5738" s="4">
        <v>1969.3800000000003</v>
      </c>
      <c r="I5738">
        <v>2.4</v>
      </c>
      <c r="J5738" t="s">
        <v>34</v>
      </c>
      <c r="K5738" t="s">
        <v>36</v>
      </c>
      <c r="L5738" t="s">
        <v>167</v>
      </c>
      <c r="M5738" s="2">
        <v>41712</v>
      </c>
      <c r="N5738" s="2">
        <v>42442</v>
      </c>
      <c r="O5738" t="s">
        <v>16</v>
      </c>
      <c r="P5738">
        <v>0.1</v>
      </c>
      <c r="R5738">
        <f t="shared" ref="R5738" si="422">(N5738-M5738)/365</f>
        <v>2</v>
      </c>
    </row>
    <row r="5739" spans="1:18">
      <c r="A5739" s="1">
        <v>42430</v>
      </c>
      <c r="B5739" t="s">
        <v>55</v>
      </c>
      <c r="C5739" t="s">
        <v>294</v>
      </c>
      <c r="D5739" s="4">
        <v>39451.199999999997</v>
      </c>
      <c r="E5739" s="4">
        <v>7700.8742399999992</v>
      </c>
      <c r="F5739" s="3">
        <v>0.19519999999999998</v>
      </c>
      <c r="G5739" s="5">
        <v>4109.5</v>
      </c>
      <c r="H5739" s="4">
        <v>802.17439999999999</v>
      </c>
      <c r="I5739">
        <v>9.6</v>
      </c>
      <c r="J5739" t="s">
        <v>10</v>
      </c>
      <c r="K5739" t="s">
        <v>11</v>
      </c>
      <c r="L5739" t="s">
        <v>94</v>
      </c>
      <c r="M5739" s="2">
        <v>41759</v>
      </c>
      <c r="N5739" s="2">
        <v>42670</v>
      </c>
      <c r="O5739" t="s">
        <v>21</v>
      </c>
      <c r="P5739">
        <v>0.18</v>
      </c>
    </row>
    <row r="5740" spans="1:18">
      <c r="A5740" s="1">
        <v>42430</v>
      </c>
      <c r="B5740" t="s">
        <v>55</v>
      </c>
      <c r="C5740" t="s">
        <v>393</v>
      </c>
      <c r="D5740" s="4">
        <v>41923.199999999997</v>
      </c>
      <c r="E5740" s="4">
        <v>13201.615680000001</v>
      </c>
      <c r="F5740" s="3">
        <v>0.31490000000000001</v>
      </c>
      <c r="G5740" s="5">
        <v>623.85714285714278</v>
      </c>
      <c r="H5740" s="4">
        <v>196.45261428571428</v>
      </c>
      <c r="I5740">
        <v>67.2</v>
      </c>
      <c r="J5740" t="s">
        <v>47</v>
      </c>
      <c r="K5740" t="s">
        <v>91</v>
      </c>
      <c r="L5740" t="s">
        <v>276</v>
      </c>
      <c r="M5740" s="2">
        <v>42237</v>
      </c>
      <c r="N5740" s="2">
        <v>42602</v>
      </c>
      <c r="O5740" t="s">
        <v>13</v>
      </c>
      <c r="P5740">
        <v>0</v>
      </c>
    </row>
    <row r="5741" spans="1:18">
      <c r="A5741" s="1">
        <v>42430</v>
      </c>
      <c r="B5741" t="s">
        <v>55</v>
      </c>
      <c r="C5741" t="s">
        <v>89</v>
      </c>
      <c r="D5741" s="4">
        <v>142560</v>
      </c>
      <c r="E5741" s="4">
        <v>28055.808000000001</v>
      </c>
      <c r="F5741" s="3">
        <v>0.1968</v>
      </c>
      <c r="G5741" s="5">
        <v>2970</v>
      </c>
      <c r="H5741" s="4">
        <v>584.49599999999998</v>
      </c>
      <c r="I5741">
        <v>48</v>
      </c>
      <c r="J5741" t="s">
        <v>47</v>
      </c>
      <c r="K5741" t="s">
        <v>91</v>
      </c>
      <c r="L5741" t="s">
        <v>90</v>
      </c>
      <c r="M5741" s="2">
        <v>42163</v>
      </c>
      <c r="N5741" s="2">
        <v>42528</v>
      </c>
      <c r="O5741" t="s">
        <v>21</v>
      </c>
      <c r="P5741">
        <v>0.18</v>
      </c>
    </row>
    <row r="5742" spans="1:18">
      <c r="A5742" s="1">
        <v>42430</v>
      </c>
      <c r="B5742" t="s">
        <v>55</v>
      </c>
      <c r="C5742" t="s">
        <v>189</v>
      </c>
      <c r="D5742" s="4">
        <v>51412.799999999996</v>
      </c>
      <c r="E5742" s="4">
        <v>9341.7057600000007</v>
      </c>
      <c r="F5742" s="3">
        <v>0.18170000000000003</v>
      </c>
      <c r="G5742" s="5">
        <v>3570.3333333333335</v>
      </c>
      <c r="H5742" s="4">
        <v>648.72956666666676</v>
      </c>
      <c r="I5742">
        <v>14.399999999999999</v>
      </c>
      <c r="J5742" t="s">
        <v>10</v>
      </c>
      <c r="K5742" t="s">
        <v>11</v>
      </c>
      <c r="L5742" t="s">
        <v>94</v>
      </c>
      <c r="M5742" s="2">
        <v>41804</v>
      </c>
      <c r="N5742" s="2">
        <v>42591</v>
      </c>
      <c r="O5742" t="s">
        <v>21</v>
      </c>
      <c r="P5742">
        <v>0.17</v>
      </c>
    </row>
    <row r="5743" spans="1:18">
      <c r="A5743" s="1">
        <v>42430</v>
      </c>
      <c r="B5743" t="s">
        <v>55</v>
      </c>
      <c r="C5743" t="s">
        <v>409</v>
      </c>
      <c r="D5743" s="4">
        <v>31578</v>
      </c>
      <c r="E5743" s="4">
        <v>7199.7840000000006</v>
      </c>
      <c r="F5743" s="3">
        <v>0.22800000000000001</v>
      </c>
      <c r="G5743" s="5">
        <v>2631.5</v>
      </c>
      <c r="H5743" s="4">
        <v>599.98200000000008</v>
      </c>
      <c r="I5743">
        <v>12</v>
      </c>
      <c r="J5743" t="s">
        <v>123</v>
      </c>
      <c r="K5743" t="s">
        <v>286</v>
      </c>
      <c r="L5743" t="s">
        <v>286</v>
      </c>
      <c r="M5743" s="2">
        <v>42374</v>
      </c>
      <c r="N5743" s="2">
        <v>42739</v>
      </c>
      <c r="O5743" t="s">
        <v>21</v>
      </c>
      <c r="P5743">
        <v>0.12</v>
      </c>
    </row>
    <row r="5744" spans="1:18">
      <c r="A5744" s="1">
        <v>42430</v>
      </c>
      <c r="B5744" t="s">
        <v>55</v>
      </c>
      <c r="C5744" t="s">
        <v>287</v>
      </c>
      <c r="D5744" s="4">
        <v>41070</v>
      </c>
      <c r="E5744" s="4">
        <v>7199.5710000000008</v>
      </c>
      <c r="F5744" s="3">
        <v>0.17530000000000001</v>
      </c>
      <c r="G5744" s="5">
        <v>3111.3636363636365</v>
      </c>
      <c r="H5744" s="4">
        <v>545.42204545454558</v>
      </c>
      <c r="I5744">
        <v>13.2</v>
      </c>
      <c r="J5744" t="s">
        <v>10</v>
      </c>
      <c r="K5744" t="s">
        <v>11</v>
      </c>
      <c r="L5744" t="s">
        <v>9</v>
      </c>
      <c r="M5744" s="2">
        <v>42181</v>
      </c>
      <c r="N5744" s="2">
        <v>42546</v>
      </c>
      <c r="O5744" t="s">
        <v>21</v>
      </c>
      <c r="P5744">
        <v>0.15</v>
      </c>
    </row>
    <row r="5745" spans="1:17">
      <c r="A5745" s="1">
        <v>42430</v>
      </c>
      <c r="B5745" t="s">
        <v>55</v>
      </c>
      <c r="C5745" t="s">
        <v>387</v>
      </c>
      <c r="D5745" s="4">
        <v>60465.599999999999</v>
      </c>
      <c r="E5745" s="4">
        <v>5998.1875199999995</v>
      </c>
      <c r="F5745" s="3">
        <v>9.9199999999999997E-2</v>
      </c>
      <c r="G5745" s="5">
        <v>8398</v>
      </c>
      <c r="H5745" s="4">
        <v>833.08159999999998</v>
      </c>
      <c r="I5745">
        <v>7.1999999999999993</v>
      </c>
      <c r="J5745" t="s">
        <v>52</v>
      </c>
      <c r="K5745" t="s">
        <v>52</v>
      </c>
      <c r="L5745" t="s">
        <v>52</v>
      </c>
      <c r="M5745" s="2">
        <v>42236</v>
      </c>
      <c r="N5745" s="2">
        <v>42601</v>
      </c>
      <c r="O5745" t="s">
        <v>21</v>
      </c>
      <c r="P5745">
        <v>0</v>
      </c>
      <c r="Q5745">
        <v>0.1</v>
      </c>
    </row>
    <row r="5746" spans="1:17">
      <c r="A5746" s="1">
        <v>42430</v>
      </c>
      <c r="B5746" t="s">
        <v>55</v>
      </c>
      <c r="C5746" t="s">
        <v>274</v>
      </c>
      <c r="D5746" s="4">
        <v>79538.399999999994</v>
      </c>
      <c r="E5746" s="4">
        <v>10936.53</v>
      </c>
      <c r="F5746" s="3">
        <v>0.13750000000000001</v>
      </c>
      <c r="G5746" s="5">
        <v>4418.7999999999993</v>
      </c>
      <c r="H5746" s="4">
        <v>607.58500000000004</v>
      </c>
      <c r="I5746">
        <v>18</v>
      </c>
      <c r="J5746" t="s">
        <v>47</v>
      </c>
      <c r="K5746" t="s">
        <v>48</v>
      </c>
      <c r="L5746" t="s">
        <v>282</v>
      </c>
      <c r="M5746" s="2">
        <v>42323</v>
      </c>
      <c r="N5746" s="2">
        <v>42688</v>
      </c>
      <c r="O5746" t="s">
        <v>21</v>
      </c>
      <c r="P5746">
        <v>0.13</v>
      </c>
    </row>
    <row r="5747" spans="1:17">
      <c r="A5747" s="1">
        <v>42430</v>
      </c>
      <c r="B5747" t="s">
        <v>55</v>
      </c>
      <c r="C5747" t="s">
        <v>408</v>
      </c>
      <c r="D5747" s="4">
        <v>550678.79999999993</v>
      </c>
      <c r="E5747" s="4">
        <v>39593.805719999997</v>
      </c>
      <c r="F5747" s="3">
        <v>7.1900000000000006E-2</v>
      </c>
      <c r="G5747" s="5">
        <v>45889.899999999994</v>
      </c>
      <c r="H5747" s="4">
        <v>3299.4838099999997</v>
      </c>
      <c r="I5747">
        <v>12</v>
      </c>
      <c r="J5747" t="s">
        <v>17</v>
      </c>
      <c r="K5747" t="s">
        <v>155</v>
      </c>
      <c r="L5747" t="s">
        <v>154</v>
      </c>
      <c r="M5747" s="2">
        <v>42362</v>
      </c>
      <c r="N5747" s="2">
        <v>42452</v>
      </c>
      <c r="O5747" t="s">
        <v>480</v>
      </c>
      <c r="P5747">
        <v>7.0000000000000007E-2</v>
      </c>
    </row>
    <row r="5748" spans="1:17">
      <c r="A5748" s="1">
        <v>42461</v>
      </c>
      <c r="B5748" t="s">
        <v>55</v>
      </c>
      <c r="C5748" t="s">
        <v>56</v>
      </c>
      <c r="D5748" s="4">
        <v>1244596.8</v>
      </c>
      <c r="E5748" s="4">
        <v>132549.55919999999</v>
      </c>
      <c r="F5748" s="3">
        <v>0.10649999999999998</v>
      </c>
      <c r="G5748" s="5">
        <v>1033.0318725099603</v>
      </c>
      <c r="H5748" s="4">
        <v>110.01789442231075</v>
      </c>
      <c r="I5748">
        <v>1204.8</v>
      </c>
      <c r="J5748" t="s">
        <v>34</v>
      </c>
      <c r="K5748" t="s">
        <v>58</v>
      </c>
      <c r="L5748" t="s">
        <v>57</v>
      </c>
      <c r="M5748" s="2">
        <v>41270</v>
      </c>
      <c r="N5748" s="2">
        <v>44325</v>
      </c>
      <c r="O5748" t="s">
        <v>16</v>
      </c>
      <c r="P5748">
        <v>0.08</v>
      </c>
    </row>
    <row r="5749" spans="1:17">
      <c r="A5749" s="1">
        <v>42461</v>
      </c>
      <c r="B5749" t="s">
        <v>55</v>
      </c>
      <c r="C5749" t="s">
        <v>59</v>
      </c>
      <c r="D5749" s="4">
        <v>967809.6</v>
      </c>
      <c r="E5749" s="4">
        <v>98232.674400000004</v>
      </c>
      <c r="F5749" s="3">
        <v>0.10150000000000001</v>
      </c>
      <c r="G5749" s="5">
        <v>1132.7359550561798</v>
      </c>
      <c r="H5749" s="4">
        <v>114.97269943820226</v>
      </c>
      <c r="I5749">
        <v>854.4</v>
      </c>
      <c r="J5749" t="s">
        <v>34</v>
      </c>
      <c r="K5749" t="s">
        <v>58</v>
      </c>
      <c r="L5749" t="s">
        <v>57</v>
      </c>
      <c r="M5749" s="2">
        <v>41286</v>
      </c>
      <c r="N5749" s="2">
        <v>44325</v>
      </c>
      <c r="O5749" t="s">
        <v>16</v>
      </c>
      <c r="P5749">
        <v>0.08</v>
      </c>
    </row>
    <row r="5750" spans="1:17">
      <c r="A5750" s="1">
        <v>42461</v>
      </c>
      <c r="B5750" t="s">
        <v>55</v>
      </c>
      <c r="C5750" t="s">
        <v>331</v>
      </c>
      <c r="D5750" s="4">
        <v>682884</v>
      </c>
      <c r="E5750" s="4">
        <v>80170.58159999999</v>
      </c>
      <c r="F5750" s="3">
        <v>0.11739999999999999</v>
      </c>
      <c r="G5750" s="5">
        <v>1264.5999999999999</v>
      </c>
      <c r="H5750" s="4">
        <v>148.46403999999998</v>
      </c>
      <c r="I5750">
        <v>540</v>
      </c>
      <c r="J5750" t="s">
        <v>34</v>
      </c>
      <c r="K5750" t="s">
        <v>58</v>
      </c>
      <c r="L5750" t="s">
        <v>57</v>
      </c>
      <c r="M5750" s="2">
        <v>41877</v>
      </c>
      <c r="N5750" s="2">
        <v>43702</v>
      </c>
      <c r="O5750" t="s">
        <v>16</v>
      </c>
      <c r="P5750">
        <v>0.08</v>
      </c>
    </row>
    <row r="5751" spans="1:17">
      <c r="A5751" s="1">
        <v>42461</v>
      </c>
      <c r="B5751" t="s">
        <v>55</v>
      </c>
      <c r="C5751" t="s">
        <v>311</v>
      </c>
      <c r="D5751" s="4">
        <v>701715.6</v>
      </c>
      <c r="E5751" s="4">
        <v>78732.490320000012</v>
      </c>
      <c r="F5751" s="3">
        <v>0.11220000000000002</v>
      </c>
      <c r="G5751" s="5">
        <v>1113.8342857142857</v>
      </c>
      <c r="H5751" s="4">
        <v>124.97220685714288</v>
      </c>
      <c r="I5751">
        <v>630</v>
      </c>
      <c r="J5751" t="s">
        <v>34</v>
      </c>
      <c r="K5751" t="s">
        <v>58</v>
      </c>
      <c r="L5751" t="s">
        <v>57</v>
      </c>
      <c r="M5751" s="2">
        <v>41757</v>
      </c>
      <c r="N5751" s="2">
        <v>43948</v>
      </c>
      <c r="O5751" t="s">
        <v>16</v>
      </c>
      <c r="P5751">
        <v>0.08</v>
      </c>
    </row>
    <row r="5752" spans="1:17">
      <c r="A5752" s="1">
        <v>42461</v>
      </c>
      <c r="B5752" t="s">
        <v>55</v>
      </c>
      <c r="C5752" t="s">
        <v>60</v>
      </c>
      <c r="D5752" s="4">
        <v>315225.21599999996</v>
      </c>
      <c r="E5752" s="4">
        <v>27582.206399999999</v>
      </c>
      <c r="F5752" s="3">
        <v>8.7500000000000008E-2</v>
      </c>
      <c r="G5752" s="5">
        <v>1256.8788516746411</v>
      </c>
      <c r="H5752" s="4">
        <v>109.97689952153111</v>
      </c>
      <c r="I5752">
        <v>250.79999999999998</v>
      </c>
      <c r="J5752" t="s">
        <v>62</v>
      </c>
      <c r="K5752" t="s">
        <v>61</v>
      </c>
      <c r="L5752" t="s">
        <v>61</v>
      </c>
      <c r="M5752" s="2">
        <v>41243</v>
      </c>
      <c r="N5752" s="2">
        <v>43229</v>
      </c>
      <c r="O5752" t="s">
        <v>13</v>
      </c>
      <c r="P5752">
        <v>0</v>
      </c>
    </row>
    <row r="5753" spans="1:17">
      <c r="A5753" s="1">
        <v>42461</v>
      </c>
      <c r="B5753" t="s">
        <v>55</v>
      </c>
      <c r="C5753" t="s">
        <v>389</v>
      </c>
      <c r="D5753" s="4">
        <v>537165.6</v>
      </c>
      <c r="E5753" s="4">
        <v>46679.690639999993</v>
      </c>
      <c r="F5753" s="3">
        <v>8.6899999999999991E-2</v>
      </c>
      <c r="G5753" s="5">
        <v>2072.3981481481483</v>
      </c>
      <c r="H5753" s="4">
        <v>180.09139907407405</v>
      </c>
      <c r="I5753">
        <v>259.2</v>
      </c>
      <c r="J5753" t="s">
        <v>34</v>
      </c>
      <c r="K5753" t="s">
        <v>58</v>
      </c>
      <c r="L5753" t="s">
        <v>57</v>
      </c>
      <c r="M5753" s="2">
        <v>42139</v>
      </c>
      <c r="N5753" s="2">
        <v>43965</v>
      </c>
      <c r="O5753" t="s">
        <v>16</v>
      </c>
      <c r="P5753">
        <v>0.08</v>
      </c>
    </row>
    <row r="5754" spans="1:17">
      <c r="A5754" s="1">
        <v>42461</v>
      </c>
      <c r="B5754" t="s">
        <v>55</v>
      </c>
      <c r="C5754" t="s">
        <v>63</v>
      </c>
      <c r="D5754" s="4">
        <v>579828</v>
      </c>
      <c r="E5754" s="4">
        <v>90163.254000000001</v>
      </c>
      <c r="F5754" s="3">
        <v>0.1555</v>
      </c>
      <c r="G5754" s="5">
        <v>578.67065868263478</v>
      </c>
      <c r="H5754" s="4">
        <v>89.983287425149697</v>
      </c>
      <c r="I5754">
        <v>1002</v>
      </c>
      <c r="J5754" t="s">
        <v>34</v>
      </c>
      <c r="K5754" t="s">
        <v>58</v>
      </c>
      <c r="L5754" t="s">
        <v>57</v>
      </c>
      <c r="M5754" s="2">
        <v>42098</v>
      </c>
      <c r="N5754" s="2">
        <v>44325</v>
      </c>
      <c r="O5754" t="s">
        <v>16</v>
      </c>
      <c r="P5754">
        <v>7.0000000000000007E-2</v>
      </c>
    </row>
    <row r="5755" spans="1:17">
      <c r="A5755" s="1">
        <v>42461</v>
      </c>
      <c r="B5755" t="s">
        <v>55</v>
      </c>
      <c r="C5755" t="s">
        <v>64</v>
      </c>
      <c r="D5755" s="4">
        <v>277658.39999999997</v>
      </c>
      <c r="E5755" s="4">
        <v>54282.217200000006</v>
      </c>
      <c r="F5755" s="3">
        <v>0.19550000000000003</v>
      </c>
      <c r="G5755" s="5">
        <v>1419.5214723926379</v>
      </c>
      <c r="H5755" s="4">
        <v>277.51644785276079</v>
      </c>
      <c r="I5755">
        <v>195.6</v>
      </c>
      <c r="J5755" t="s">
        <v>10</v>
      </c>
      <c r="K5755" t="s">
        <v>12</v>
      </c>
      <c r="L5755" t="s">
        <v>27</v>
      </c>
      <c r="M5755" s="2">
        <v>41299</v>
      </c>
      <c r="N5755" s="2">
        <v>42499</v>
      </c>
      <c r="O5755" t="s">
        <v>21</v>
      </c>
      <c r="P5755">
        <v>0.16</v>
      </c>
    </row>
    <row r="5756" spans="1:17">
      <c r="A5756" s="1">
        <v>42461</v>
      </c>
      <c r="B5756" t="s">
        <v>55</v>
      </c>
      <c r="C5756" t="s">
        <v>84</v>
      </c>
      <c r="D5756" s="4">
        <v>302866.8</v>
      </c>
      <c r="E5756" s="4">
        <v>57574.978680000007</v>
      </c>
      <c r="F5756" s="3">
        <v>0.19010000000000002</v>
      </c>
      <c r="G5756" s="5">
        <v>1671.4503311258279</v>
      </c>
      <c r="H5756" s="4">
        <v>317.74270794701994</v>
      </c>
      <c r="I5756">
        <v>181.2</v>
      </c>
      <c r="J5756" t="s">
        <v>10</v>
      </c>
      <c r="K5756" t="s">
        <v>20</v>
      </c>
      <c r="L5756" t="s">
        <v>20</v>
      </c>
      <c r="M5756" s="2">
        <v>42134</v>
      </c>
      <c r="N5756" s="2">
        <v>42864</v>
      </c>
      <c r="O5756" t="s">
        <v>21</v>
      </c>
      <c r="P5756">
        <v>0.16</v>
      </c>
    </row>
    <row r="5757" spans="1:17">
      <c r="A5757" s="1">
        <v>42461</v>
      </c>
      <c r="B5757" t="s">
        <v>55</v>
      </c>
      <c r="C5757" t="s">
        <v>66</v>
      </c>
      <c r="D5757" s="4">
        <v>173618.4</v>
      </c>
      <c r="E5757" s="4">
        <v>36008.456160000002</v>
      </c>
      <c r="F5757" s="3">
        <v>0.20740000000000003</v>
      </c>
      <c r="G5757" s="5">
        <v>1446.82</v>
      </c>
      <c r="H5757" s="4">
        <v>300.07046800000001</v>
      </c>
      <c r="I5757">
        <v>120</v>
      </c>
      <c r="J5757" t="s">
        <v>10</v>
      </c>
      <c r="K5757" t="s">
        <v>20</v>
      </c>
      <c r="L5757" t="s">
        <v>20</v>
      </c>
      <c r="M5757" s="2">
        <v>41279</v>
      </c>
      <c r="N5757" s="2">
        <v>42864</v>
      </c>
      <c r="O5757" t="s">
        <v>21</v>
      </c>
      <c r="P5757">
        <v>0.16</v>
      </c>
    </row>
    <row r="5758" spans="1:17">
      <c r="A5758" s="1">
        <v>42461</v>
      </c>
      <c r="B5758" t="s">
        <v>55</v>
      </c>
      <c r="C5758" t="s">
        <v>354</v>
      </c>
      <c r="D5758" s="4">
        <v>177386.4</v>
      </c>
      <c r="E5758" s="4">
        <v>26625.698639999999</v>
      </c>
      <c r="F5758" s="3">
        <v>0.15010000000000001</v>
      </c>
      <c r="G5758" s="5">
        <v>2687.6727272727271</v>
      </c>
      <c r="H5758" s="4">
        <v>403.41967636363637</v>
      </c>
      <c r="I5758">
        <v>66</v>
      </c>
      <c r="J5758" t="s">
        <v>10</v>
      </c>
      <c r="K5758" t="s">
        <v>11</v>
      </c>
      <c r="L5758" t="s">
        <v>42</v>
      </c>
      <c r="M5758" s="2">
        <v>42156</v>
      </c>
      <c r="N5758" s="2">
        <v>42886</v>
      </c>
      <c r="O5758" t="s">
        <v>21</v>
      </c>
      <c r="P5758">
        <v>0.13</v>
      </c>
    </row>
    <row r="5759" spans="1:17">
      <c r="A5759" s="1">
        <v>42461</v>
      </c>
      <c r="B5759" t="s">
        <v>55</v>
      </c>
      <c r="C5759" t="s">
        <v>355</v>
      </c>
      <c r="D5759" s="4">
        <v>198580.56000000003</v>
      </c>
      <c r="E5759" s="4">
        <v>29608.361496000005</v>
      </c>
      <c r="F5759" s="3">
        <v>0.14910000000000001</v>
      </c>
      <c r="G5759" s="5">
        <v>2903.2245614035096</v>
      </c>
      <c r="H5759" s="4">
        <v>432.87078210526329</v>
      </c>
      <c r="I5759">
        <v>68.399999999999991</v>
      </c>
      <c r="J5759" t="s">
        <v>10</v>
      </c>
      <c r="K5759" t="s">
        <v>11</v>
      </c>
      <c r="L5759" t="s">
        <v>42</v>
      </c>
      <c r="M5759" s="2">
        <v>42156</v>
      </c>
      <c r="N5759" s="2">
        <v>42886</v>
      </c>
      <c r="O5759" t="s">
        <v>21</v>
      </c>
      <c r="P5759">
        <v>0.13</v>
      </c>
    </row>
    <row r="5760" spans="1:17">
      <c r="A5760" s="1">
        <v>42461</v>
      </c>
      <c r="B5760" t="s">
        <v>55</v>
      </c>
      <c r="C5760" t="s">
        <v>356</v>
      </c>
      <c r="D5760" s="4">
        <v>357531.6</v>
      </c>
      <c r="E5760" s="4">
        <v>51448.79724</v>
      </c>
      <c r="F5760" s="3">
        <v>0.1439</v>
      </c>
      <c r="G5760" s="5">
        <v>4965.7166666666662</v>
      </c>
      <c r="H5760" s="4">
        <v>714.56662833333337</v>
      </c>
      <c r="I5760">
        <v>72</v>
      </c>
      <c r="J5760" t="s">
        <v>10</v>
      </c>
      <c r="K5760" t="s">
        <v>11</v>
      </c>
      <c r="L5760" t="s">
        <v>42</v>
      </c>
      <c r="M5760" s="2">
        <v>42159</v>
      </c>
      <c r="N5760" s="2">
        <v>42889</v>
      </c>
      <c r="O5760" t="s">
        <v>21</v>
      </c>
      <c r="P5760">
        <v>0.13</v>
      </c>
    </row>
    <row r="5761" spans="1:16">
      <c r="A5761" s="1">
        <v>42461</v>
      </c>
      <c r="B5761" t="s">
        <v>55</v>
      </c>
      <c r="C5761" t="s">
        <v>74</v>
      </c>
      <c r="D5761" s="4">
        <v>195806.4</v>
      </c>
      <c r="E5761" s="4">
        <v>56529.307679999998</v>
      </c>
      <c r="F5761" s="3">
        <v>0.28870000000000001</v>
      </c>
      <c r="G5761" s="5">
        <v>1039.312101910828</v>
      </c>
      <c r="H5761" s="4">
        <v>300.04940382165603</v>
      </c>
      <c r="I5761">
        <v>188.4</v>
      </c>
      <c r="J5761" t="s">
        <v>10</v>
      </c>
      <c r="K5761" t="s">
        <v>20</v>
      </c>
      <c r="L5761" t="s">
        <v>20</v>
      </c>
      <c r="M5761" s="2">
        <v>42156</v>
      </c>
      <c r="N5761" s="2">
        <v>42886</v>
      </c>
      <c r="O5761" t="s">
        <v>21</v>
      </c>
      <c r="P5761">
        <v>0.19</v>
      </c>
    </row>
    <row r="5762" spans="1:16">
      <c r="A5762" s="1">
        <v>42461</v>
      </c>
      <c r="B5762" t="s">
        <v>55</v>
      </c>
      <c r="C5762" t="s">
        <v>70</v>
      </c>
      <c r="D5762" s="4">
        <v>452167.2</v>
      </c>
      <c r="E5762" s="4">
        <v>82249.213680000001</v>
      </c>
      <c r="F5762" s="3">
        <v>0.18190000000000001</v>
      </c>
      <c r="G5762" s="5">
        <v>2153.1771428571428</v>
      </c>
      <c r="H5762" s="4">
        <v>391.66292228571427</v>
      </c>
      <c r="I5762">
        <v>210</v>
      </c>
      <c r="J5762" t="s">
        <v>10</v>
      </c>
      <c r="K5762" t="s">
        <v>20</v>
      </c>
      <c r="L5762" t="s">
        <v>20</v>
      </c>
      <c r="M5762" s="2">
        <v>41284</v>
      </c>
      <c r="N5762" s="2">
        <v>42864</v>
      </c>
      <c r="O5762" t="s">
        <v>16</v>
      </c>
      <c r="P5762">
        <v>0.18</v>
      </c>
    </row>
    <row r="5763" spans="1:16">
      <c r="A5763" s="1">
        <v>42461</v>
      </c>
      <c r="B5763" t="s">
        <v>55</v>
      </c>
      <c r="C5763" t="s">
        <v>71</v>
      </c>
      <c r="D5763" s="4">
        <v>113130.81600000001</v>
      </c>
      <c r="E5763" s="4">
        <v>37910.1364416</v>
      </c>
      <c r="F5763" s="3">
        <v>0.33509999999999995</v>
      </c>
      <c r="G5763" s="5">
        <v>387.96576131687249</v>
      </c>
      <c r="H5763" s="4">
        <v>130.00732661728395</v>
      </c>
      <c r="I5763">
        <v>291.59999999999997</v>
      </c>
      <c r="J5763" t="s">
        <v>10</v>
      </c>
      <c r="K5763" t="s">
        <v>12</v>
      </c>
      <c r="L5763" t="s">
        <v>12</v>
      </c>
      <c r="M5763" s="2">
        <v>41340</v>
      </c>
      <c r="N5763" s="2">
        <v>42499</v>
      </c>
      <c r="O5763" t="s">
        <v>16</v>
      </c>
      <c r="P5763">
        <v>0.14000000000000001</v>
      </c>
    </row>
    <row r="5764" spans="1:16">
      <c r="A5764" s="1">
        <v>42461</v>
      </c>
      <c r="B5764" t="s">
        <v>55</v>
      </c>
      <c r="C5764" t="s">
        <v>72</v>
      </c>
      <c r="D5764" s="4">
        <v>105392.73599999999</v>
      </c>
      <c r="E5764" s="4">
        <v>26516.812377599996</v>
      </c>
      <c r="F5764" s="3">
        <v>0.25159999999999999</v>
      </c>
      <c r="G5764" s="5">
        <v>516.63105882352932</v>
      </c>
      <c r="H5764" s="4">
        <v>129.98437439999998</v>
      </c>
      <c r="I5764">
        <v>204</v>
      </c>
      <c r="J5764" t="s">
        <v>10</v>
      </c>
      <c r="K5764" t="s">
        <v>20</v>
      </c>
      <c r="L5764" t="s">
        <v>20</v>
      </c>
      <c r="M5764" s="2">
        <v>41337</v>
      </c>
      <c r="N5764" s="2">
        <v>42499</v>
      </c>
      <c r="O5764" t="s">
        <v>16</v>
      </c>
      <c r="P5764">
        <v>0.14000000000000001</v>
      </c>
    </row>
    <row r="5765" spans="1:16">
      <c r="A5765" s="1">
        <v>42461</v>
      </c>
      <c r="B5765" t="s">
        <v>55</v>
      </c>
      <c r="C5765" t="s">
        <v>73</v>
      </c>
      <c r="D5765" s="4">
        <v>183372</v>
      </c>
      <c r="E5765" s="4">
        <v>41698.792800000003</v>
      </c>
      <c r="F5765" s="3">
        <v>0.22740000000000002</v>
      </c>
      <c r="G5765" s="5">
        <v>1284.1176470588236</v>
      </c>
      <c r="H5765" s="4">
        <v>292.00835294117655</v>
      </c>
      <c r="I5765">
        <v>142.79999999999998</v>
      </c>
      <c r="J5765" t="s">
        <v>10</v>
      </c>
      <c r="K5765" t="s">
        <v>20</v>
      </c>
      <c r="L5765" t="s">
        <v>20</v>
      </c>
      <c r="M5765" s="2">
        <v>41284</v>
      </c>
      <c r="N5765" s="2">
        <v>43229</v>
      </c>
      <c r="O5765" t="s">
        <v>21</v>
      </c>
      <c r="P5765">
        <v>0.16</v>
      </c>
    </row>
    <row r="5766" spans="1:16">
      <c r="A5766" s="1">
        <v>42461</v>
      </c>
      <c r="B5766" t="s">
        <v>55</v>
      </c>
      <c r="C5766" t="s">
        <v>357</v>
      </c>
      <c r="D5766" s="4">
        <v>502222.8</v>
      </c>
      <c r="E5766" s="4">
        <v>107927.67972</v>
      </c>
      <c r="F5766" s="3">
        <v>0.21490000000000001</v>
      </c>
      <c r="G5766" s="5">
        <v>1527.4416058394161</v>
      </c>
      <c r="H5766" s="4">
        <v>328.2472010948905</v>
      </c>
      <c r="I5766">
        <v>328.8</v>
      </c>
      <c r="J5766" t="s">
        <v>10</v>
      </c>
      <c r="K5766" t="s">
        <v>20</v>
      </c>
      <c r="L5766" t="s">
        <v>20</v>
      </c>
      <c r="M5766" s="2">
        <v>42140</v>
      </c>
      <c r="N5766" s="2">
        <v>42870</v>
      </c>
      <c r="O5766" t="s">
        <v>21</v>
      </c>
      <c r="P5766">
        <v>0.18</v>
      </c>
    </row>
    <row r="5767" spans="1:16">
      <c r="A5767" s="1">
        <v>42461</v>
      </c>
      <c r="B5767" t="s">
        <v>55</v>
      </c>
      <c r="C5767" t="s">
        <v>75</v>
      </c>
      <c r="D5767" s="4">
        <v>654259.19999999995</v>
      </c>
      <c r="E5767" s="4">
        <v>117897.50784000001</v>
      </c>
      <c r="F5767" s="3">
        <v>0.18020000000000003</v>
      </c>
      <c r="G5767" s="5">
        <v>1747.4871794871794</v>
      </c>
      <c r="H5767" s="4">
        <v>314.89718974358976</v>
      </c>
      <c r="I5767">
        <v>374.4</v>
      </c>
      <c r="J5767" t="s">
        <v>10</v>
      </c>
      <c r="K5767" t="s">
        <v>76</v>
      </c>
      <c r="L5767" t="s">
        <v>76</v>
      </c>
      <c r="M5767" s="2">
        <v>41295</v>
      </c>
      <c r="N5767" s="2">
        <v>42864</v>
      </c>
      <c r="O5767" t="s">
        <v>21</v>
      </c>
      <c r="P5767">
        <v>0.15</v>
      </c>
    </row>
    <row r="5768" spans="1:16">
      <c r="A5768" s="1">
        <v>42461</v>
      </c>
      <c r="B5768" t="s">
        <v>55</v>
      </c>
      <c r="C5768" t="s">
        <v>77</v>
      </c>
      <c r="D5768" s="4">
        <v>260194.8</v>
      </c>
      <c r="E5768" s="4">
        <v>64788.505200000007</v>
      </c>
      <c r="F5768" s="3">
        <v>0.24900000000000003</v>
      </c>
      <c r="G5768" s="5">
        <v>963.68444444444435</v>
      </c>
      <c r="H5768" s="4">
        <v>239.95742666666669</v>
      </c>
      <c r="I5768">
        <v>270</v>
      </c>
      <c r="J5768" t="s">
        <v>10</v>
      </c>
      <c r="K5768" t="s">
        <v>76</v>
      </c>
      <c r="L5768" t="s">
        <v>76</v>
      </c>
      <c r="M5768" s="2">
        <v>41279</v>
      </c>
      <c r="N5768" s="2">
        <v>42499</v>
      </c>
      <c r="O5768" t="s">
        <v>21</v>
      </c>
      <c r="P5768">
        <v>0.14000000000000001</v>
      </c>
    </row>
    <row r="5769" spans="1:16">
      <c r="A5769" s="1">
        <v>42461</v>
      </c>
      <c r="B5769" t="s">
        <v>55</v>
      </c>
      <c r="C5769" t="s">
        <v>412</v>
      </c>
      <c r="D5769" s="4">
        <v>256338</v>
      </c>
      <c r="E5769" s="4">
        <v>90307.877400000012</v>
      </c>
      <c r="F5769" s="3">
        <v>0.35230000000000006</v>
      </c>
      <c r="G5769" s="5">
        <v>993.55813953488371</v>
      </c>
      <c r="H5769" s="4">
        <v>350.03053255813956</v>
      </c>
      <c r="I5769">
        <v>258</v>
      </c>
      <c r="J5769" t="s">
        <v>10</v>
      </c>
      <c r="K5769" t="s">
        <v>76</v>
      </c>
      <c r="L5769" t="s">
        <v>76</v>
      </c>
      <c r="M5769" s="2">
        <v>42436</v>
      </c>
      <c r="N5769" s="2">
        <v>43165</v>
      </c>
      <c r="O5769" t="s">
        <v>21</v>
      </c>
      <c r="P5769">
        <v>0.15</v>
      </c>
    </row>
    <row r="5770" spans="1:16">
      <c r="A5770" s="1">
        <v>42461</v>
      </c>
      <c r="B5770" t="s">
        <v>55</v>
      </c>
      <c r="C5770" t="s">
        <v>79</v>
      </c>
      <c r="D5770" s="4">
        <v>1047148.7999999999</v>
      </c>
      <c r="E5770" s="4">
        <v>237807.49247999999</v>
      </c>
      <c r="F5770" s="3">
        <v>0.2271</v>
      </c>
      <c r="G5770" s="5">
        <v>674.88321732405257</v>
      </c>
      <c r="H5770" s="4">
        <v>153.26597865429235</v>
      </c>
      <c r="I5770">
        <v>1551.6</v>
      </c>
      <c r="J5770" t="s">
        <v>32</v>
      </c>
      <c r="K5770" t="s">
        <v>79</v>
      </c>
      <c r="L5770" t="s">
        <v>32</v>
      </c>
      <c r="M5770" s="2">
        <v>41338</v>
      </c>
      <c r="N5770" s="2">
        <v>44349</v>
      </c>
      <c r="O5770" t="s">
        <v>21</v>
      </c>
      <c r="P5770">
        <v>0.15</v>
      </c>
    </row>
    <row r="5771" spans="1:16">
      <c r="A5771" s="1">
        <v>42461</v>
      </c>
      <c r="B5771" t="s">
        <v>55</v>
      </c>
      <c r="C5771" t="s">
        <v>270</v>
      </c>
      <c r="D5771" s="4">
        <v>1059684</v>
      </c>
      <c r="E5771" s="4">
        <v>95795.433600000004</v>
      </c>
      <c r="F5771" s="3">
        <v>9.0400000000000008E-2</v>
      </c>
      <c r="G5771" s="5">
        <v>907.5745118191162</v>
      </c>
      <c r="H5771" s="4">
        <v>82.044735868448115</v>
      </c>
      <c r="I5771">
        <v>1167.5999999999999</v>
      </c>
      <c r="J5771" t="s">
        <v>34</v>
      </c>
      <c r="K5771" t="s">
        <v>58</v>
      </c>
      <c r="L5771" t="s">
        <v>57</v>
      </c>
      <c r="M5771" s="2">
        <v>41446</v>
      </c>
      <c r="N5771" s="2">
        <v>44487</v>
      </c>
      <c r="O5771" t="s">
        <v>16</v>
      </c>
      <c r="P5771">
        <v>0.04</v>
      </c>
    </row>
    <row r="5772" spans="1:16">
      <c r="A5772" s="1">
        <v>42461</v>
      </c>
      <c r="B5772" t="s">
        <v>55</v>
      </c>
      <c r="C5772" t="s">
        <v>273</v>
      </c>
      <c r="D5772" s="4">
        <v>1925706</v>
      </c>
      <c r="E5772" s="4">
        <v>98403.5766</v>
      </c>
      <c r="F5772" s="3">
        <v>5.11E-2</v>
      </c>
      <c r="G5772" s="5">
        <v>3606.1910112359551</v>
      </c>
      <c r="H5772" s="4">
        <v>184.2763606741573</v>
      </c>
      <c r="I5772">
        <v>534</v>
      </c>
      <c r="J5772" t="s">
        <v>34</v>
      </c>
      <c r="K5772" t="s">
        <v>58</v>
      </c>
      <c r="L5772" t="s">
        <v>57</v>
      </c>
      <c r="M5772" s="2">
        <v>41514</v>
      </c>
      <c r="N5772" s="2">
        <v>44525</v>
      </c>
      <c r="O5772" t="s">
        <v>16</v>
      </c>
      <c r="P5772">
        <v>0.05</v>
      </c>
    </row>
    <row r="5773" spans="1:16">
      <c r="A5773" s="1">
        <v>42461</v>
      </c>
      <c r="B5773" t="s">
        <v>55</v>
      </c>
      <c r="C5773" t="s">
        <v>283</v>
      </c>
      <c r="D5773" s="4">
        <v>911157.6</v>
      </c>
      <c r="E5773" s="4">
        <v>55762.845120000005</v>
      </c>
      <c r="F5773" s="3">
        <v>6.1200000000000004E-2</v>
      </c>
      <c r="G5773" s="5">
        <v>1632.8989247311827</v>
      </c>
      <c r="H5773" s="4">
        <v>99.933414193548401</v>
      </c>
      <c r="I5773">
        <v>558</v>
      </c>
      <c r="J5773" t="s">
        <v>34</v>
      </c>
      <c r="K5773" t="s">
        <v>58</v>
      </c>
      <c r="L5773" t="s">
        <v>57</v>
      </c>
      <c r="M5773" s="2">
        <v>41567</v>
      </c>
      <c r="N5773" s="2">
        <v>44578</v>
      </c>
      <c r="O5773" t="s">
        <v>16</v>
      </c>
      <c r="P5773">
        <v>0.05</v>
      </c>
    </row>
    <row r="5774" spans="1:16">
      <c r="A5774" s="1">
        <v>42461</v>
      </c>
      <c r="B5774" t="s">
        <v>55</v>
      </c>
      <c r="C5774" t="s">
        <v>80</v>
      </c>
      <c r="D5774" s="4">
        <v>972294</v>
      </c>
      <c r="E5774" s="4">
        <v>72533.132400000002</v>
      </c>
      <c r="F5774" s="3">
        <v>7.46E-2</v>
      </c>
      <c r="G5774" s="5">
        <v>3716.720183486239</v>
      </c>
      <c r="H5774" s="4">
        <v>277.26732568807341</v>
      </c>
      <c r="I5774">
        <v>261.59999999999997</v>
      </c>
      <c r="J5774" t="s">
        <v>10</v>
      </c>
      <c r="K5774" t="s">
        <v>20</v>
      </c>
      <c r="L5774" t="s">
        <v>20</v>
      </c>
      <c r="M5774" s="2">
        <v>41374</v>
      </c>
      <c r="N5774" s="2">
        <v>42499</v>
      </c>
      <c r="O5774" t="s">
        <v>21</v>
      </c>
      <c r="P5774">
        <v>0.06</v>
      </c>
    </row>
    <row r="5775" spans="1:16">
      <c r="A5775" s="1">
        <v>42461</v>
      </c>
      <c r="B5775" t="s">
        <v>55</v>
      </c>
      <c r="C5775" t="s">
        <v>81</v>
      </c>
      <c r="D5775" s="4">
        <v>610130.88</v>
      </c>
      <c r="E5775" s="4">
        <v>154790.20425600003</v>
      </c>
      <c r="F5775" s="3">
        <v>0.25370000000000004</v>
      </c>
      <c r="G5775" s="5">
        <v>788.28279069767439</v>
      </c>
      <c r="H5775" s="4">
        <v>199.98734400000004</v>
      </c>
      <c r="I5775">
        <v>774</v>
      </c>
      <c r="J5775" t="s">
        <v>10</v>
      </c>
      <c r="K5775" t="s">
        <v>12</v>
      </c>
      <c r="L5775" t="s">
        <v>23</v>
      </c>
      <c r="M5775" s="2">
        <v>41299</v>
      </c>
      <c r="N5775" s="2">
        <v>43229</v>
      </c>
      <c r="O5775" t="s">
        <v>21</v>
      </c>
      <c r="P5775">
        <v>0.12</v>
      </c>
    </row>
    <row r="5776" spans="1:16">
      <c r="A5776" s="1">
        <v>42461</v>
      </c>
      <c r="B5776" t="s">
        <v>55</v>
      </c>
      <c r="C5776" t="s">
        <v>65</v>
      </c>
      <c r="D5776" s="4">
        <v>230559.6</v>
      </c>
      <c r="E5776" s="4">
        <v>47518.333560000006</v>
      </c>
      <c r="F5776" s="3">
        <v>0.20610000000000003</v>
      </c>
      <c r="G5776" s="5">
        <v>1601.1083333333333</v>
      </c>
      <c r="H5776" s="4">
        <v>329.98842750000006</v>
      </c>
      <c r="I5776">
        <v>144</v>
      </c>
      <c r="J5776" t="s">
        <v>10</v>
      </c>
      <c r="K5776" t="s">
        <v>20</v>
      </c>
      <c r="L5776" t="s">
        <v>20</v>
      </c>
      <c r="M5776" s="2">
        <v>42325</v>
      </c>
      <c r="N5776" s="2">
        <v>43055</v>
      </c>
      <c r="O5776" t="s">
        <v>21</v>
      </c>
      <c r="P5776">
        <v>0.17</v>
      </c>
    </row>
    <row r="5777" spans="1:16">
      <c r="A5777" s="1">
        <v>42461</v>
      </c>
      <c r="B5777" t="s">
        <v>55</v>
      </c>
      <c r="C5777" t="s">
        <v>402</v>
      </c>
      <c r="D5777" s="4">
        <v>102675.59999999999</v>
      </c>
      <c r="E5777" s="4">
        <v>35998.065360000001</v>
      </c>
      <c r="F5777" s="3">
        <v>0.35060000000000002</v>
      </c>
      <c r="G5777" s="5">
        <v>1140.8399999999999</v>
      </c>
      <c r="H5777" s="4">
        <v>399.97850399999999</v>
      </c>
      <c r="I5777">
        <v>90</v>
      </c>
      <c r="J5777" t="s">
        <v>10</v>
      </c>
      <c r="K5777" t="s">
        <v>76</v>
      </c>
      <c r="L5777" t="s">
        <v>76</v>
      </c>
      <c r="M5777" s="2">
        <v>42325</v>
      </c>
      <c r="N5777" s="2">
        <v>43055</v>
      </c>
      <c r="O5777" t="s">
        <v>21</v>
      </c>
      <c r="P5777">
        <v>0.18</v>
      </c>
    </row>
    <row r="5778" spans="1:16">
      <c r="A5778" s="1">
        <v>42461</v>
      </c>
      <c r="B5778" t="s">
        <v>55</v>
      </c>
      <c r="C5778" t="s">
        <v>403</v>
      </c>
      <c r="D5778" s="4">
        <v>112963.2</v>
      </c>
      <c r="E5778" s="4">
        <v>39842.120640000001</v>
      </c>
      <c r="F5778" s="3">
        <v>0.35270000000000001</v>
      </c>
      <c r="G5778" s="5">
        <v>1134.1686746987953</v>
      </c>
      <c r="H5778" s="4">
        <v>400.02129156626512</v>
      </c>
      <c r="I5778">
        <v>99.6</v>
      </c>
      <c r="J5778" t="s">
        <v>10</v>
      </c>
      <c r="K5778" t="s">
        <v>76</v>
      </c>
      <c r="L5778" t="s">
        <v>76</v>
      </c>
      <c r="M5778" s="2">
        <v>42325</v>
      </c>
      <c r="N5778" s="2">
        <v>43055</v>
      </c>
      <c r="O5778" t="s">
        <v>21</v>
      </c>
      <c r="P5778">
        <v>0.18</v>
      </c>
    </row>
    <row r="5779" spans="1:16">
      <c r="A5779" s="1">
        <v>42461</v>
      </c>
      <c r="B5779" t="s">
        <v>55</v>
      </c>
      <c r="C5779" t="s">
        <v>368</v>
      </c>
      <c r="D5779" s="4">
        <v>74774.399999999994</v>
      </c>
      <c r="E5779" s="4">
        <v>19149.723839999999</v>
      </c>
      <c r="F5779" s="3">
        <v>0.25609999999999999</v>
      </c>
      <c r="G5779" s="5">
        <v>1483.6190476190475</v>
      </c>
      <c r="H5779" s="4">
        <v>379.95483809523807</v>
      </c>
      <c r="I5779">
        <v>50.4</v>
      </c>
      <c r="J5779" t="s">
        <v>10</v>
      </c>
      <c r="K5779" t="s">
        <v>11</v>
      </c>
      <c r="L5779" t="s">
        <v>265</v>
      </c>
      <c r="M5779" s="2">
        <v>42178</v>
      </c>
      <c r="N5779" s="2">
        <v>42908</v>
      </c>
      <c r="O5779" t="s">
        <v>21</v>
      </c>
      <c r="P5779">
        <v>0.2</v>
      </c>
    </row>
    <row r="5780" spans="1:16">
      <c r="A5780" s="1">
        <v>42461</v>
      </c>
      <c r="B5780" t="s">
        <v>55</v>
      </c>
      <c r="C5780" t="s">
        <v>38</v>
      </c>
      <c r="D5780" s="4">
        <v>734300.4</v>
      </c>
      <c r="E5780" s="4">
        <v>105004.9572</v>
      </c>
      <c r="F5780" s="3">
        <v>0.14299999999999999</v>
      </c>
      <c r="G5780" s="5">
        <v>5772.8018867924538</v>
      </c>
      <c r="H5780" s="4">
        <v>825.51066981132089</v>
      </c>
      <c r="I5780">
        <v>127.19999999999999</v>
      </c>
      <c r="J5780" t="s">
        <v>10</v>
      </c>
      <c r="K5780" t="s">
        <v>40</v>
      </c>
      <c r="L5780" t="s">
        <v>39</v>
      </c>
      <c r="M5780" s="2">
        <v>42178</v>
      </c>
      <c r="N5780" s="2">
        <v>42908</v>
      </c>
      <c r="O5780" t="s">
        <v>21</v>
      </c>
      <c r="P5780">
        <v>0.13</v>
      </c>
    </row>
    <row r="5781" spans="1:16">
      <c r="A5781" s="1">
        <v>42461</v>
      </c>
      <c r="B5781" t="s">
        <v>55</v>
      </c>
      <c r="C5781" t="s">
        <v>369</v>
      </c>
      <c r="D5781" s="4">
        <v>272042.39999999997</v>
      </c>
      <c r="E5781" s="4">
        <v>52313.753519999998</v>
      </c>
      <c r="F5781" s="3">
        <v>0.19230000000000003</v>
      </c>
      <c r="G5781" s="5">
        <v>2636.0697674418602</v>
      </c>
      <c r="H5781" s="4">
        <v>506.91621627906972</v>
      </c>
      <c r="I5781">
        <v>103.2</v>
      </c>
      <c r="J5781" t="s">
        <v>10</v>
      </c>
      <c r="K5781" t="s">
        <v>20</v>
      </c>
      <c r="L5781" t="s">
        <v>20</v>
      </c>
      <c r="M5781" s="2">
        <v>42163</v>
      </c>
      <c r="N5781" s="2">
        <v>42893</v>
      </c>
      <c r="O5781" t="s">
        <v>21</v>
      </c>
      <c r="P5781">
        <v>0.17</v>
      </c>
    </row>
    <row r="5782" spans="1:16">
      <c r="A5782" s="1">
        <v>42461</v>
      </c>
      <c r="B5782" t="s">
        <v>55</v>
      </c>
      <c r="C5782" t="s">
        <v>370</v>
      </c>
      <c r="D5782" s="4">
        <v>82045.2</v>
      </c>
      <c r="E5782" s="4">
        <v>35640.434879999993</v>
      </c>
      <c r="F5782" s="3">
        <v>0.43439999999999995</v>
      </c>
      <c r="G5782" s="5">
        <v>759.67777777777781</v>
      </c>
      <c r="H5782" s="4">
        <v>330.00402666666662</v>
      </c>
      <c r="I5782">
        <v>108</v>
      </c>
      <c r="J5782" t="s">
        <v>10</v>
      </c>
      <c r="K5782" t="s">
        <v>20</v>
      </c>
      <c r="L5782" t="s">
        <v>20</v>
      </c>
      <c r="M5782" s="2">
        <v>42163</v>
      </c>
      <c r="N5782" s="2">
        <v>42893</v>
      </c>
      <c r="O5782" t="s">
        <v>21</v>
      </c>
      <c r="P5782">
        <v>0.17</v>
      </c>
    </row>
    <row r="5783" spans="1:16">
      <c r="A5783" s="1">
        <v>42461</v>
      </c>
      <c r="B5783" t="s">
        <v>55</v>
      </c>
      <c r="C5783" t="s">
        <v>85</v>
      </c>
      <c r="D5783" s="4">
        <v>78628.08</v>
      </c>
      <c r="E5783" s="4">
        <v>16071.579552000001</v>
      </c>
      <c r="F5783" s="3">
        <v>0.2044</v>
      </c>
      <c r="G5783" s="5">
        <v>636.14951456310689</v>
      </c>
      <c r="H5783" s="4">
        <v>130.02896077669905</v>
      </c>
      <c r="I5783">
        <v>123.6</v>
      </c>
      <c r="J5783" t="s">
        <v>10</v>
      </c>
      <c r="K5783" t="s">
        <v>76</v>
      </c>
      <c r="L5783" t="s">
        <v>76</v>
      </c>
      <c r="M5783" s="2">
        <v>41345</v>
      </c>
      <c r="N5783" s="2">
        <v>42499</v>
      </c>
      <c r="O5783" t="s">
        <v>16</v>
      </c>
      <c r="P5783">
        <v>0.14000000000000001</v>
      </c>
    </row>
    <row r="5784" spans="1:16">
      <c r="A5784" s="1">
        <v>42461</v>
      </c>
      <c r="B5784" t="s">
        <v>55</v>
      </c>
      <c r="C5784" t="s">
        <v>86</v>
      </c>
      <c r="D5784" s="4">
        <v>398559.6</v>
      </c>
      <c r="E5784" s="4">
        <v>81346.014360000001</v>
      </c>
      <c r="F5784" s="3">
        <v>0.2041</v>
      </c>
      <c r="G5784" s="5">
        <v>2574.6744186046512</v>
      </c>
      <c r="H5784" s="4">
        <v>525.49104883720941</v>
      </c>
      <c r="I5784">
        <v>154.79999999999998</v>
      </c>
      <c r="J5784" t="s">
        <v>10</v>
      </c>
      <c r="K5784" t="s">
        <v>76</v>
      </c>
      <c r="L5784" t="s">
        <v>76</v>
      </c>
      <c r="M5784" s="2">
        <v>41355</v>
      </c>
      <c r="N5784" s="2">
        <v>42499</v>
      </c>
      <c r="O5784" t="s">
        <v>21</v>
      </c>
      <c r="P5784">
        <v>0.18</v>
      </c>
    </row>
    <row r="5785" spans="1:16">
      <c r="A5785" s="1">
        <v>42461</v>
      </c>
      <c r="B5785" t="s">
        <v>55</v>
      </c>
      <c r="C5785" t="s">
        <v>87</v>
      </c>
      <c r="D5785" s="4">
        <v>351706.8</v>
      </c>
      <c r="E5785" s="4">
        <v>76144.522200000007</v>
      </c>
      <c r="F5785" s="3">
        <v>0.21650000000000003</v>
      </c>
      <c r="G5785" s="5">
        <v>1415.8888888888889</v>
      </c>
      <c r="H5785" s="4">
        <v>306.53994444444447</v>
      </c>
      <c r="I5785">
        <v>248.39999999999998</v>
      </c>
      <c r="J5785" t="s">
        <v>10</v>
      </c>
      <c r="K5785" t="s">
        <v>20</v>
      </c>
      <c r="L5785" t="s">
        <v>20</v>
      </c>
      <c r="M5785" s="2">
        <v>41285</v>
      </c>
      <c r="N5785" s="2">
        <v>42499</v>
      </c>
      <c r="O5785" t="s">
        <v>21</v>
      </c>
      <c r="P5785">
        <v>0.18</v>
      </c>
    </row>
    <row r="5786" spans="1:16">
      <c r="A5786" s="1">
        <v>42461</v>
      </c>
      <c r="B5786" t="s">
        <v>55</v>
      </c>
      <c r="C5786" t="s">
        <v>88</v>
      </c>
      <c r="D5786" s="4">
        <v>106659.768</v>
      </c>
      <c r="E5786" s="4">
        <v>20596.001200799998</v>
      </c>
      <c r="F5786" s="3">
        <v>0.19309999999999999</v>
      </c>
      <c r="G5786" s="5">
        <v>673.35712121212111</v>
      </c>
      <c r="H5786" s="4">
        <v>130.02526010606059</v>
      </c>
      <c r="I5786">
        <v>158.4</v>
      </c>
      <c r="J5786" t="s">
        <v>10</v>
      </c>
      <c r="K5786" t="s">
        <v>20</v>
      </c>
      <c r="L5786" t="s">
        <v>20</v>
      </c>
      <c r="M5786" s="2">
        <v>41345</v>
      </c>
      <c r="N5786" s="2">
        <v>42499</v>
      </c>
      <c r="O5786" t="s">
        <v>16</v>
      </c>
      <c r="P5786">
        <v>0.14000000000000001</v>
      </c>
    </row>
    <row r="5787" spans="1:16">
      <c r="A5787" s="1">
        <v>42461</v>
      </c>
      <c r="B5787" t="s">
        <v>55</v>
      </c>
      <c r="C5787" t="s">
        <v>358</v>
      </c>
      <c r="D5787" s="4">
        <v>117320.28000000001</v>
      </c>
      <c r="E5787" s="4">
        <v>35243.012112000004</v>
      </c>
      <c r="F5787" s="3">
        <v>0.3004</v>
      </c>
      <c r="G5787" s="5">
        <v>1098.5044943820226</v>
      </c>
      <c r="H5787" s="4">
        <v>329.99075011235959</v>
      </c>
      <c r="I5787">
        <v>106.8</v>
      </c>
      <c r="J5787" t="s">
        <v>10</v>
      </c>
      <c r="K5787" t="s">
        <v>12</v>
      </c>
      <c r="L5787" t="s">
        <v>27</v>
      </c>
      <c r="M5787" s="2">
        <v>42156</v>
      </c>
      <c r="N5787" s="2">
        <v>42886</v>
      </c>
      <c r="O5787" t="s">
        <v>21</v>
      </c>
      <c r="P5787">
        <v>0.17</v>
      </c>
    </row>
    <row r="5788" spans="1:16">
      <c r="A5788" s="1">
        <v>42461</v>
      </c>
      <c r="B5788" t="s">
        <v>55</v>
      </c>
      <c r="C5788" t="s">
        <v>359</v>
      </c>
      <c r="D5788" s="4">
        <v>211730.87999999998</v>
      </c>
      <c r="E5788" s="4">
        <v>37370.500319999999</v>
      </c>
      <c r="F5788" s="3">
        <v>0.17650000000000002</v>
      </c>
      <c r="G5788" s="5">
        <v>4103.3116279069764</v>
      </c>
      <c r="H5788" s="4">
        <v>724.23450232558139</v>
      </c>
      <c r="I5788">
        <v>51.6</v>
      </c>
      <c r="J5788" t="s">
        <v>52</v>
      </c>
      <c r="K5788" t="s">
        <v>51</v>
      </c>
      <c r="L5788" t="s">
        <v>51</v>
      </c>
      <c r="M5788" s="2">
        <v>42156</v>
      </c>
      <c r="N5788" s="2">
        <v>42886</v>
      </c>
      <c r="O5788" t="s">
        <v>21</v>
      </c>
      <c r="P5788">
        <v>0.16</v>
      </c>
    </row>
    <row r="5789" spans="1:16">
      <c r="A5789" s="1">
        <v>42461</v>
      </c>
      <c r="B5789" t="s">
        <v>55</v>
      </c>
      <c r="C5789" t="s">
        <v>93</v>
      </c>
      <c r="D5789" s="4">
        <v>334358.39999999997</v>
      </c>
      <c r="E5789" s="4">
        <v>54834.777599999994</v>
      </c>
      <c r="F5789" s="3">
        <v>0.16400000000000001</v>
      </c>
      <c r="G5789" s="5">
        <v>5358.3076923076915</v>
      </c>
      <c r="H5789" s="4">
        <v>878.76246153846148</v>
      </c>
      <c r="I5789">
        <v>62.4</v>
      </c>
      <c r="J5789" t="s">
        <v>10</v>
      </c>
      <c r="K5789" t="s">
        <v>11</v>
      </c>
      <c r="L5789" t="s">
        <v>94</v>
      </c>
      <c r="M5789" s="2">
        <v>41287</v>
      </c>
      <c r="N5789" s="2">
        <v>42864</v>
      </c>
      <c r="O5789" t="s">
        <v>21</v>
      </c>
      <c r="P5789">
        <v>0.15</v>
      </c>
    </row>
    <row r="5790" spans="1:16">
      <c r="A5790" s="1">
        <v>42461</v>
      </c>
      <c r="B5790" t="s">
        <v>55</v>
      </c>
      <c r="C5790" t="s">
        <v>95</v>
      </c>
      <c r="D5790" s="4">
        <v>198858</v>
      </c>
      <c r="E5790" s="4">
        <v>36609.757799999999</v>
      </c>
      <c r="F5790" s="3">
        <v>0.18409999999999999</v>
      </c>
      <c r="G5790" s="5">
        <v>1466.5044247787612</v>
      </c>
      <c r="H5790" s="4">
        <v>269.98346460176992</v>
      </c>
      <c r="I5790">
        <v>135.6</v>
      </c>
      <c r="J5790" t="s">
        <v>10</v>
      </c>
      <c r="K5790" t="s">
        <v>20</v>
      </c>
      <c r="L5790" t="s">
        <v>20</v>
      </c>
      <c r="M5790" s="2">
        <v>41974</v>
      </c>
      <c r="N5790" s="2">
        <v>42499</v>
      </c>
      <c r="O5790" t="s">
        <v>21</v>
      </c>
      <c r="P5790">
        <v>0.14000000000000001</v>
      </c>
    </row>
    <row r="5791" spans="1:16">
      <c r="A5791" s="1">
        <v>42461</v>
      </c>
      <c r="B5791" t="s">
        <v>55</v>
      </c>
      <c r="C5791" t="s">
        <v>96</v>
      </c>
      <c r="D5791" s="4">
        <v>619038</v>
      </c>
      <c r="E5791" s="4">
        <v>114522.02999999998</v>
      </c>
      <c r="F5791" s="3">
        <v>0.18499999999999997</v>
      </c>
      <c r="G5791" s="5">
        <v>1156.6479820627803</v>
      </c>
      <c r="H5791" s="4">
        <v>213.97987668161434</v>
      </c>
      <c r="I5791">
        <v>535.19999999999993</v>
      </c>
      <c r="J5791" t="s">
        <v>10</v>
      </c>
      <c r="K5791" t="s">
        <v>76</v>
      </c>
      <c r="L5791" t="s">
        <v>76</v>
      </c>
      <c r="M5791" s="2">
        <v>41974</v>
      </c>
      <c r="N5791" s="2">
        <v>42499</v>
      </c>
      <c r="O5791" t="s">
        <v>21</v>
      </c>
      <c r="P5791">
        <v>0.14000000000000001</v>
      </c>
    </row>
    <row r="5792" spans="1:16">
      <c r="A5792" s="1">
        <v>42461</v>
      </c>
      <c r="B5792" t="s">
        <v>55</v>
      </c>
      <c r="C5792" t="s">
        <v>343</v>
      </c>
      <c r="D5792" s="4">
        <v>517345.19999999995</v>
      </c>
      <c r="E5792" s="4">
        <v>96071.003639999995</v>
      </c>
      <c r="F5792" s="3">
        <v>0.1857</v>
      </c>
      <c r="G5792" s="5">
        <v>1322.4570552147238</v>
      </c>
      <c r="H5792" s="4">
        <v>245.58027515337423</v>
      </c>
      <c r="I5792">
        <v>391.2</v>
      </c>
      <c r="J5792" t="s">
        <v>10</v>
      </c>
      <c r="K5792" t="s">
        <v>20</v>
      </c>
      <c r="L5792" t="s">
        <v>20</v>
      </c>
      <c r="M5792" s="2">
        <v>41331</v>
      </c>
      <c r="N5792" s="2">
        <v>42499</v>
      </c>
      <c r="O5792" t="s">
        <v>21</v>
      </c>
      <c r="P5792">
        <v>0.16</v>
      </c>
    </row>
    <row r="5793" spans="1:18">
      <c r="A5793" s="1">
        <v>42461</v>
      </c>
      <c r="B5793" t="s">
        <v>55</v>
      </c>
      <c r="C5793" t="s">
        <v>97</v>
      </c>
      <c r="D5793" s="4">
        <v>327510</v>
      </c>
      <c r="E5793" s="4">
        <v>75720.312000000005</v>
      </c>
      <c r="F5793" s="3">
        <v>0.23120000000000002</v>
      </c>
      <c r="G5793" s="5">
        <v>1061.964980544747</v>
      </c>
      <c r="H5793" s="4">
        <v>245.52630350194556</v>
      </c>
      <c r="I5793">
        <v>308.39999999999998</v>
      </c>
      <c r="J5793" t="s">
        <v>10</v>
      </c>
      <c r="K5793" t="s">
        <v>20</v>
      </c>
      <c r="L5793" t="s">
        <v>20</v>
      </c>
      <c r="M5793" s="2">
        <v>41331</v>
      </c>
      <c r="N5793" s="2">
        <v>42499</v>
      </c>
      <c r="O5793" t="s">
        <v>21</v>
      </c>
      <c r="P5793">
        <v>0.16</v>
      </c>
    </row>
    <row r="5794" spans="1:18">
      <c r="A5794" s="1">
        <v>42461</v>
      </c>
      <c r="B5794" t="s">
        <v>55</v>
      </c>
      <c r="C5794" t="s">
        <v>98</v>
      </c>
      <c r="D5794" s="4">
        <v>870982.32</v>
      </c>
      <c r="E5794" s="4">
        <v>138137.79595199999</v>
      </c>
      <c r="F5794" s="3">
        <v>0.15859999999999999</v>
      </c>
      <c r="G5794" s="5">
        <v>1765.98199513382</v>
      </c>
      <c r="H5794" s="4">
        <v>280.08474442822381</v>
      </c>
      <c r="I5794">
        <v>493.2</v>
      </c>
      <c r="J5794" t="s">
        <v>47</v>
      </c>
      <c r="K5794" t="s">
        <v>100</v>
      </c>
      <c r="L5794" t="s">
        <v>99</v>
      </c>
      <c r="M5794" s="2">
        <v>41241</v>
      </c>
      <c r="N5794" s="2">
        <v>43229</v>
      </c>
      <c r="O5794" t="s">
        <v>21</v>
      </c>
      <c r="P5794">
        <v>0.13</v>
      </c>
    </row>
    <row r="5795" spans="1:18">
      <c r="A5795" s="1">
        <v>42461</v>
      </c>
      <c r="B5795" t="s">
        <v>55</v>
      </c>
      <c r="C5795" t="s">
        <v>386</v>
      </c>
      <c r="D5795" s="4">
        <v>525662.85600000003</v>
      </c>
      <c r="E5795" s="4">
        <v>54038.1415968</v>
      </c>
      <c r="F5795" s="3">
        <v>0.10279999999999999</v>
      </c>
      <c r="G5795" s="5">
        <v>2258.0019587628867</v>
      </c>
      <c r="H5795" s="4">
        <v>232.12260136082475</v>
      </c>
      <c r="I5795">
        <v>232.79999999999998</v>
      </c>
      <c r="J5795" t="s">
        <v>34</v>
      </c>
      <c r="K5795" t="s">
        <v>58</v>
      </c>
      <c r="L5795" t="s">
        <v>57</v>
      </c>
      <c r="M5795" s="2">
        <v>42135</v>
      </c>
      <c r="N5795" s="2">
        <v>43961</v>
      </c>
      <c r="O5795" t="s">
        <v>21</v>
      </c>
      <c r="P5795">
        <v>0.08</v>
      </c>
    </row>
    <row r="5796" spans="1:18">
      <c r="A5796" s="1">
        <v>42461</v>
      </c>
      <c r="B5796" t="s">
        <v>55</v>
      </c>
      <c r="C5796" t="s">
        <v>102</v>
      </c>
      <c r="D5796" s="4">
        <v>380684.89200000005</v>
      </c>
      <c r="E5796" s="4">
        <v>52268.035671600002</v>
      </c>
      <c r="F5796" s="3">
        <v>0.13729999999999998</v>
      </c>
      <c r="G5796" s="5">
        <v>801.10457070707082</v>
      </c>
      <c r="H5796" s="4">
        <v>109.99165755808082</v>
      </c>
      <c r="I5796">
        <v>475.2</v>
      </c>
      <c r="J5796" t="s">
        <v>34</v>
      </c>
      <c r="K5796" t="s">
        <v>58</v>
      </c>
      <c r="L5796" t="s">
        <v>57</v>
      </c>
      <c r="M5796" s="2">
        <v>41332</v>
      </c>
      <c r="N5796" s="2">
        <v>44325</v>
      </c>
      <c r="O5796" t="s">
        <v>21</v>
      </c>
      <c r="P5796">
        <v>0.08</v>
      </c>
    </row>
    <row r="5797" spans="1:18">
      <c r="A5797" s="1">
        <v>42461</v>
      </c>
      <c r="B5797" t="s">
        <v>55</v>
      </c>
      <c r="C5797" t="s">
        <v>344</v>
      </c>
      <c r="D5797" s="4">
        <v>1902617.544</v>
      </c>
      <c r="E5797" s="4">
        <v>114157.05263999999</v>
      </c>
      <c r="F5797" s="3">
        <v>0.06</v>
      </c>
      <c r="G5797" s="5">
        <v>3387.8517521367521</v>
      </c>
      <c r="H5797" s="4">
        <v>203.27110512820511</v>
      </c>
      <c r="I5797">
        <v>561.6</v>
      </c>
      <c r="J5797" t="s">
        <v>34</v>
      </c>
      <c r="K5797" t="s">
        <v>58</v>
      </c>
      <c r="L5797" t="s">
        <v>57</v>
      </c>
      <c r="M5797" s="2">
        <v>42019</v>
      </c>
      <c r="N5797" s="2">
        <v>44940</v>
      </c>
      <c r="O5797" t="s">
        <v>21</v>
      </c>
      <c r="P5797">
        <v>0.05</v>
      </c>
      <c r="Q5797">
        <v>0.05</v>
      </c>
    </row>
    <row r="5798" spans="1:18">
      <c r="A5798" s="1">
        <v>42461</v>
      </c>
      <c r="B5798" t="s">
        <v>55</v>
      </c>
      <c r="C5798" t="s">
        <v>104</v>
      </c>
      <c r="D5798" s="4">
        <v>350280.82799999998</v>
      </c>
      <c r="E5798" s="4">
        <v>62034.734638800001</v>
      </c>
      <c r="F5798" s="3">
        <v>0.17710000000000001</v>
      </c>
      <c r="G5798" s="5">
        <v>212.2914109090909</v>
      </c>
      <c r="H5798" s="4">
        <v>37.596808871999997</v>
      </c>
      <c r="I5798">
        <v>1650</v>
      </c>
      <c r="J5798" t="s">
        <v>34</v>
      </c>
      <c r="K5798" t="s">
        <v>58</v>
      </c>
      <c r="L5798" t="s">
        <v>57</v>
      </c>
      <c r="M5798" s="2">
        <v>41261</v>
      </c>
      <c r="N5798" s="2">
        <v>44332</v>
      </c>
      <c r="O5798" t="s">
        <v>30</v>
      </c>
      <c r="P5798">
        <v>7.0000000000000007E-2</v>
      </c>
    </row>
    <row r="5799" spans="1:18">
      <c r="A5799" s="1">
        <v>42461</v>
      </c>
      <c r="B5799" t="s">
        <v>55</v>
      </c>
      <c r="C5799" t="s">
        <v>247</v>
      </c>
      <c r="D5799" s="4">
        <v>42595.68</v>
      </c>
      <c r="E5799" s="4">
        <v>7799.2690079999993</v>
      </c>
      <c r="F5799" s="3">
        <v>0.18309999999999998</v>
      </c>
      <c r="G5799" s="5">
        <v>1774.82</v>
      </c>
      <c r="H5799" s="4">
        <v>324.96954199999999</v>
      </c>
      <c r="I5799">
        <v>24</v>
      </c>
      <c r="J5799" t="s">
        <v>10</v>
      </c>
      <c r="K5799" t="s">
        <v>12</v>
      </c>
      <c r="L5799" t="s">
        <v>27</v>
      </c>
      <c r="M5799" s="2">
        <v>41893</v>
      </c>
      <c r="N5799" s="2">
        <v>42623</v>
      </c>
      <c r="O5799" t="s">
        <v>21</v>
      </c>
      <c r="P5799">
        <v>0.15</v>
      </c>
    </row>
    <row r="5800" spans="1:18">
      <c r="A5800" s="1">
        <v>42461</v>
      </c>
      <c r="B5800" t="s">
        <v>55</v>
      </c>
      <c r="C5800" t="s">
        <v>249</v>
      </c>
      <c r="D5800" s="4">
        <v>43561.2</v>
      </c>
      <c r="E5800" s="4">
        <v>7575.2926800000005</v>
      </c>
      <c r="F5800" s="3">
        <v>0.17390000000000003</v>
      </c>
      <c r="G5800" s="5">
        <v>3025.0833333333335</v>
      </c>
      <c r="H5800" s="4">
        <v>526.0619916666667</v>
      </c>
      <c r="I5800">
        <v>14.399999999999999</v>
      </c>
      <c r="J5800" t="s">
        <v>10</v>
      </c>
      <c r="K5800" t="s">
        <v>11</v>
      </c>
      <c r="L5800" t="s">
        <v>94</v>
      </c>
      <c r="M5800" s="2">
        <v>41902</v>
      </c>
      <c r="N5800" s="2">
        <v>42632</v>
      </c>
      <c r="O5800" t="s">
        <v>21</v>
      </c>
      <c r="P5800">
        <v>0.16</v>
      </c>
    </row>
    <row r="5801" spans="1:18">
      <c r="A5801" s="1">
        <v>42461</v>
      </c>
      <c r="B5801" t="s">
        <v>55</v>
      </c>
      <c r="C5801" t="s">
        <v>410</v>
      </c>
      <c r="D5801" s="4">
        <v>131601.66</v>
      </c>
      <c r="E5801" s="4">
        <v>23675.138634000003</v>
      </c>
      <c r="F5801" s="3">
        <v>0.1799</v>
      </c>
      <c r="G5801" s="5">
        <v>9139.0041666666675</v>
      </c>
      <c r="H5801" s="4">
        <v>1644.1068495833338</v>
      </c>
      <c r="I5801">
        <v>14.399999999999999</v>
      </c>
      <c r="J5801" t="s">
        <v>52</v>
      </c>
      <c r="K5801" t="s">
        <v>51</v>
      </c>
      <c r="L5801" t="s">
        <v>51</v>
      </c>
      <c r="M5801" s="2">
        <v>42444</v>
      </c>
      <c r="N5801" s="2">
        <v>42808</v>
      </c>
      <c r="O5801" t="s">
        <v>21</v>
      </c>
      <c r="P5801">
        <v>0.17</v>
      </c>
    </row>
    <row r="5802" spans="1:18">
      <c r="A5802" s="1">
        <v>42461</v>
      </c>
      <c r="B5802" t="s">
        <v>55</v>
      </c>
      <c r="C5802" t="s">
        <v>255</v>
      </c>
      <c r="D5802" s="4">
        <v>36528</v>
      </c>
      <c r="E5802" s="4">
        <v>6958.5839999999998</v>
      </c>
      <c r="F5802" s="3">
        <v>0.1905</v>
      </c>
      <c r="G5802" s="5">
        <v>2536.666666666667</v>
      </c>
      <c r="H5802" s="4">
        <v>483.23500000000001</v>
      </c>
      <c r="I5802">
        <v>14.399999999999999</v>
      </c>
      <c r="J5802" t="s">
        <v>10</v>
      </c>
      <c r="K5802" t="s">
        <v>11</v>
      </c>
      <c r="L5802" t="s">
        <v>94</v>
      </c>
      <c r="M5802" s="2">
        <v>41518</v>
      </c>
      <c r="N5802" s="2">
        <v>42613</v>
      </c>
      <c r="O5802" t="s">
        <v>21</v>
      </c>
      <c r="P5802">
        <v>0.17</v>
      </c>
    </row>
    <row r="5803" spans="1:18">
      <c r="A5803" s="1">
        <v>42461</v>
      </c>
      <c r="B5803" t="s">
        <v>55</v>
      </c>
      <c r="C5803" t="s">
        <v>400</v>
      </c>
      <c r="D5803" s="4">
        <v>9810</v>
      </c>
      <c r="E5803" s="4">
        <v>8400.3029999999999</v>
      </c>
      <c r="F5803" s="3">
        <v>0.85629999999999995</v>
      </c>
      <c r="G5803" s="5">
        <v>681.25000000000011</v>
      </c>
      <c r="H5803" s="4">
        <v>583.354375</v>
      </c>
      <c r="I5803">
        <v>14.399999999999999</v>
      </c>
      <c r="J5803" t="s">
        <v>47</v>
      </c>
      <c r="K5803" t="s">
        <v>48</v>
      </c>
      <c r="L5803" t="s">
        <v>46</v>
      </c>
      <c r="M5803" s="2">
        <v>42309</v>
      </c>
      <c r="N5803" s="2">
        <v>42674</v>
      </c>
      <c r="O5803" t="s">
        <v>21</v>
      </c>
      <c r="P5803">
        <v>0.16</v>
      </c>
    </row>
    <row r="5804" spans="1:18">
      <c r="A5804" s="1">
        <v>42461</v>
      </c>
      <c r="B5804" t="s">
        <v>55</v>
      </c>
      <c r="C5804" t="s">
        <v>405</v>
      </c>
      <c r="D5804" s="4">
        <v>20065.8</v>
      </c>
      <c r="E5804" s="4">
        <v>8399.5438799999993</v>
      </c>
      <c r="F5804" s="3">
        <v>0.41859999999999997</v>
      </c>
      <c r="G5804" s="5">
        <v>1393.4583333333335</v>
      </c>
      <c r="H5804" s="4">
        <v>583.30165833333331</v>
      </c>
      <c r="I5804">
        <v>14.399999999999999</v>
      </c>
      <c r="J5804" t="s">
        <v>10</v>
      </c>
      <c r="K5804" t="s">
        <v>11</v>
      </c>
      <c r="L5804" t="s">
        <v>94</v>
      </c>
      <c r="M5804" s="2">
        <v>42362</v>
      </c>
      <c r="N5804" s="2">
        <v>42727</v>
      </c>
      <c r="O5804" t="s">
        <v>21</v>
      </c>
      <c r="P5804">
        <v>0.16</v>
      </c>
    </row>
    <row r="5805" spans="1:18">
      <c r="A5805" s="1">
        <v>42461</v>
      </c>
      <c r="B5805" t="s">
        <v>55</v>
      </c>
      <c r="C5805" t="s">
        <v>392</v>
      </c>
      <c r="D5805" s="4">
        <v>26725.200000000001</v>
      </c>
      <c r="E5805" s="4">
        <v>7199.7688800000005</v>
      </c>
      <c r="F5805" s="3">
        <v>0.26940000000000003</v>
      </c>
      <c r="G5805" s="5">
        <v>1855.916666666667</v>
      </c>
      <c r="H5805" s="4">
        <v>499.98395000000011</v>
      </c>
      <c r="I5805">
        <v>14.399999999999999</v>
      </c>
      <c r="J5805" t="s">
        <v>10</v>
      </c>
      <c r="K5805" t="s">
        <v>11</v>
      </c>
      <c r="L5805" t="s">
        <v>94</v>
      </c>
      <c r="M5805" s="2">
        <v>42266</v>
      </c>
      <c r="N5805" s="2">
        <v>42631</v>
      </c>
      <c r="O5805" t="s">
        <v>21</v>
      </c>
      <c r="P5805">
        <v>0.15</v>
      </c>
    </row>
    <row r="5806" spans="1:18">
      <c r="A5806" s="1">
        <v>42461</v>
      </c>
      <c r="B5806" t="s">
        <v>55</v>
      </c>
      <c r="C5806" t="s">
        <v>278</v>
      </c>
      <c r="D5806" s="4">
        <v>3828</v>
      </c>
      <c r="E5806" s="4">
        <v>2640.1716000000001</v>
      </c>
      <c r="F5806" s="3">
        <v>0.68969999999999998</v>
      </c>
      <c r="G5806" s="5">
        <v>245.38461538461539</v>
      </c>
      <c r="H5806" s="4">
        <v>169.24176923076925</v>
      </c>
      <c r="I5806">
        <v>15.6</v>
      </c>
      <c r="J5806" t="s">
        <v>47</v>
      </c>
      <c r="K5806" t="s">
        <v>91</v>
      </c>
      <c r="L5806" t="s">
        <v>279</v>
      </c>
      <c r="M5806" s="2">
        <v>41609</v>
      </c>
      <c r="N5806" s="2">
        <v>42704</v>
      </c>
      <c r="O5806" t="s">
        <v>13</v>
      </c>
      <c r="P5806">
        <v>0</v>
      </c>
    </row>
    <row r="5807" spans="1:18">
      <c r="A5807" s="1">
        <v>42461</v>
      </c>
      <c r="B5807" t="s">
        <v>55</v>
      </c>
      <c r="C5807" t="s">
        <v>277</v>
      </c>
      <c r="D5807" s="4">
        <v>7272</v>
      </c>
      <c r="E5807" s="4">
        <v>2279.7719999999999</v>
      </c>
      <c r="F5807" s="3">
        <v>0.3135</v>
      </c>
      <c r="G5807" s="5">
        <v>1010.0000000000001</v>
      </c>
      <c r="H5807" s="4">
        <v>316.63500000000005</v>
      </c>
      <c r="I5807">
        <v>7.1999999999999993</v>
      </c>
      <c r="J5807" t="s">
        <v>47</v>
      </c>
      <c r="K5807" t="s">
        <v>91</v>
      </c>
      <c r="L5807" t="s">
        <v>280</v>
      </c>
      <c r="M5807" s="2">
        <v>41617</v>
      </c>
      <c r="N5807" s="2">
        <v>42712</v>
      </c>
      <c r="O5807" t="s">
        <v>13</v>
      </c>
      <c r="P5807">
        <v>0</v>
      </c>
    </row>
    <row r="5808" spans="1:18">
      <c r="A5808" s="1">
        <v>42461</v>
      </c>
      <c r="B5808" t="s">
        <v>55</v>
      </c>
      <c r="C5808" t="s">
        <v>293</v>
      </c>
      <c r="D5808" s="4">
        <v>47244</v>
      </c>
      <c r="E5808" s="4">
        <v>5451.9575999999997</v>
      </c>
      <c r="F5808" s="3">
        <v>0.11539999999999999</v>
      </c>
      <c r="G5808" s="5">
        <v>19685</v>
      </c>
      <c r="H5808" s="4">
        <v>2271.6489999999999</v>
      </c>
      <c r="I5808">
        <v>2.4</v>
      </c>
      <c r="J5808" t="s">
        <v>34</v>
      </c>
      <c r="K5808" t="s">
        <v>36</v>
      </c>
      <c r="L5808" t="s">
        <v>167</v>
      </c>
      <c r="M5808" s="2">
        <v>41712</v>
      </c>
      <c r="N5808" s="2">
        <v>42807</v>
      </c>
      <c r="O5808" t="s">
        <v>21</v>
      </c>
      <c r="P5808">
        <v>0.1</v>
      </c>
      <c r="R5808">
        <f t="shared" ref="R5808" si="423">(N5808-M5808)/365</f>
        <v>3</v>
      </c>
    </row>
    <row r="5809" spans="1:17">
      <c r="A5809" s="1">
        <v>42461</v>
      </c>
      <c r="B5809" t="s">
        <v>55</v>
      </c>
      <c r="C5809" t="s">
        <v>294</v>
      </c>
      <c r="D5809" s="4">
        <v>40402.799999999996</v>
      </c>
      <c r="E5809" s="4">
        <v>7906.8279600000005</v>
      </c>
      <c r="F5809" s="3">
        <v>0.19570000000000004</v>
      </c>
      <c r="G5809" s="5">
        <v>4208.625</v>
      </c>
      <c r="H5809" s="4">
        <v>823.62791250000009</v>
      </c>
      <c r="I5809">
        <v>9.6</v>
      </c>
      <c r="J5809" t="s">
        <v>10</v>
      </c>
      <c r="K5809" t="s">
        <v>11</v>
      </c>
      <c r="L5809" t="s">
        <v>94</v>
      </c>
      <c r="M5809" s="2">
        <v>41759</v>
      </c>
      <c r="N5809" s="2">
        <v>42670</v>
      </c>
      <c r="O5809" t="s">
        <v>21</v>
      </c>
      <c r="P5809">
        <v>0.18</v>
      </c>
    </row>
    <row r="5810" spans="1:17">
      <c r="A5810" s="1">
        <v>42461</v>
      </c>
      <c r="B5810" t="s">
        <v>55</v>
      </c>
      <c r="C5810" t="s">
        <v>393</v>
      </c>
      <c r="D5810" s="4">
        <v>43563.6</v>
      </c>
      <c r="E5810" s="4">
        <v>13199.770799999998</v>
      </c>
      <c r="F5810" s="3">
        <v>0.30299999999999999</v>
      </c>
      <c r="G5810" s="5">
        <v>648.26785714285711</v>
      </c>
      <c r="H5810" s="4">
        <v>196.42516071428568</v>
      </c>
      <c r="I5810">
        <v>67.2</v>
      </c>
      <c r="J5810" t="s">
        <v>47</v>
      </c>
      <c r="K5810" t="s">
        <v>91</v>
      </c>
      <c r="L5810" t="s">
        <v>276</v>
      </c>
      <c r="M5810" s="2">
        <v>42237</v>
      </c>
      <c r="N5810" s="2">
        <v>42602</v>
      </c>
      <c r="O5810" t="s">
        <v>13</v>
      </c>
      <c r="P5810">
        <v>0</v>
      </c>
    </row>
    <row r="5811" spans="1:17">
      <c r="A5811" s="1">
        <v>42461</v>
      </c>
      <c r="B5811" t="s">
        <v>55</v>
      </c>
      <c r="C5811" t="s">
        <v>89</v>
      </c>
      <c r="D5811" s="4">
        <v>110701.2</v>
      </c>
      <c r="E5811" s="4">
        <v>22483.413719999997</v>
      </c>
      <c r="F5811" s="3">
        <v>0.20309999999999997</v>
      </c>
      <c r="G5811" s="5">
        <v>2306.2750000000001</v>
      </c>
      <c r="H5811" s="4">
        <v>468.40445249999993</v>
      </c>
      <c r="I5811">
        <v>48</v>
      </c>
      <c r="J5811" t="s">
        <v>47</v>
      </c>
      <c r="K5811" t="s">
        <v>91</v>
      </c>
      <c r="L5811" t="s">
        <v>90</v>
      </c>
      <c r="M5811" s="2">
        <v>42163</v>
      </c>
      <c r="N5811" s="2">
        <v>42893</v>
      </c>
      <c r="O5811" t="s">
        <v>21</v>
      </c>
      <c r="P5811">
        <v>0.18</v>
      </c>
    </row>
    <row r="5812" spans="1:17">
      <c r="A5812" s="1">
        <v>42461</v>
      </c>
      <c r="B5812" t="s">
        <v>55</v>
      </c>
      <c r="C5812" t="s">
        <v>189</v>
      </c>
      <c r="D5812" s="4">
        <v>49004.4</v>
      </c>
      <c r="E5812" s="4">
        <v>9016.8096000000005</v>
      </c>
      <c r="F5812" s="3">
        <v>0.184</v>
      </c>
      <c r="G5812" s="5">
        <v>3403.0833333333339</v>
      </c>
      <c r="H5812" s="4">
        <v>626.16733333333343</v>
      </c>
      <c r="I5812">
        <v>14.399999999999999</v>
      </c>
      <c r="J5812" t="s">
        <v>10</v>
      </c>
      <c r="K5812" t="s">
        <v>11</v>
      </c>
      <c r="L5812" t="s">
        <v>94</v>
      </c>
      <c r="M5812" s="2">
        <v>41804</v>
      </c>
      <c r="N5812" s="2">
        <v>42591</v>
      </c>
      <c r="O5812" t="s">
        <v>21</v>
      </c>
      <c r="P5812">
        <v>0.17</v>
      </c>
    </row>
    <row r="5813" spans="1:17">
      <c r="A5813" s="1">
        <v>42461</v>
      </c>
      <c r="B5813" t="s">
        <v>55</v>
      </c>
      <c r="C5813" t="s">
        <v>409</v>
      </c>
      <c r="D5813" s="4">
        <v>27337.200000000001</v>
      </c>
      <c r="E5813" s="4">
        <v>7200.6184800000001</v>
      </c>
      <c r="F5813" s="3">
        <v>0.26340000000000002</v>
      </c>
      <c r="G5813" s="5">
        <v>2278.1</v>
      </c>
      <c r="H5813" s="4">
        <v>600.05154000000005</v>
      </c>
      <c r="I5813">
        <v>12</v>
      </c>
      <c r="J5813" t="s">
        <v>123</v>
      </c>
      <c r="K5813" t="s">
        <v>286</v>
      </c>
      <c r="L5813" t="s">
        <v>286</v>
      </c>
      <c r="M5813" s="2">
        <v>42374</v>
      </c>
      <c r="N5813" s="2">
        <v>42739</v>
      </c>
      <c r="O5813" t="s">
        <v>21</v>
      </c>
      <c r="P5813">
        <v>0.12</v>
      </c>
    </row>
    <row r="5814" spans="1:17">
      <c r="A5814" s="1">
        <v>42461</v>
      </c>
      <c r="B5814" t="s">
        <v>55</v>
      </c>
      <c r="C5814" t="s">
        <v>287</v>
      </c>
      <c r="D5814" s="4">
        <v>45114</v>
      </c>
      <c r="E5814" s="4">
        <v>7376.1390000000001</v>
      </c>
      <c r="F5814" s="3">
        <v>0.16350000000000001</v>
      </c>
      <c r="G5814" s="5">
        <v>3417.727272727273</v>
      </c>
      <c r="H5814" s="4">
        <v>558.7984090909091</v>
      </c>
      <c r="I5814">
        <v>13.2</v>
      </c>
      <c r="J5814" t="s">
        <v>10</v>
      </c>
      <c r="K5814" t="s">
        <v>11</v>
      </c>
      <c r="L5814" t="s">
        <v>9</v>
      </c>
      <c r="M5814" s="2">
        <v>42181</v>
      </c>
      <c r="N5814" s="2">
        <v>42546</v>
      </c>
      <c r="O5814" t="s">
        <v>21</v>
      </c>
      <c r="P5814">
        <v>0.15</v>
      </c>
    </row>
    <row r="5815" spans="1:17">
      <c r="A5815" s="1">
        <v>42461</v>
      </c>
      <c r="B5815" t="s">
        <v>55</v>
      </c>
      <c r="C5815" t="s">
        <v>414</v>
      </c>
      <c r="D5815" s="4">
        <v>72565.56</v>
      </c>
      <c r="E5815" s="4">
        <v>19200.847175999999</v>
      </c>
      <c r="F5815" s="3">
        <v>0.2646</v>
      </c>
      <c r="G5815" s="5">
        <v>1511.7825</v>
      </c>
      <c r="H5815" s="4">
        <v>400.0176495</v>
      </c>
      <c r="I5815">
        <v>48</v>
      </c>
      <c r="J5815" t="s">
        <v>10</v>
      </c>
      <c r="K5815" t="s">
        <v>11</v>
      </c>
      <c r="L5815" t="s">
        <v>42</v>
      </c>
      <c r="M5815" s="2">
        <v>42461</v>
      </c>
      <c r="N5815" s="2">
        <v>42825</v>
      </c>
      <c r="O5815" t="s">
        <v>21</v>
      </c>
      <c r="P5815">
        <v>0.17</v>
      </c>
    </row>
    <row r="5816" spans="1:17">
      <c r="A5816" s="1">
        <v>42461</v>
      </c>
      <c r="B5816" t="s">
        <v>55</v>
      </c>
      <c r="C5816" t="s">
        <v>387</v>
      </c>
      <c r="D5816" s="4">
        <v>50574</v>
      </c>
      <c r="E5816" s="4">
        <v>5998.0763999999999</v>
      </c>
      <c r="F5816" s="3">
        <v>0.1186</v>
      </c>
      <c r="G5816" s="5">
        <v>7024.166666666667</v>
      </c>
      <c r="H5816" s="4">
        <v>833.06616666666673</v>
      </c>
      <c r="I5816">
        <v>7.1999999999999993</v>
      </c>
      <c r="J5816" t="s">
        <v>52</v>
      </c>
      <c r="K5816" t="s">
        <v>52</v>
      </c>
      <c r="L5816" t="s">
        <v>52</v>
      </c>
      <c r="M5816" s="2">
        <v>42236</v>
      </c>
      <c r="N5816" s="2">
        <v>42601</v>
      </c>
      <c r="O5816" t="s">
        <v>21</v>
      </c>
      <c r="P5816">
        <v>0</v>
      </c>
      <c r="Q5816">
        <v>0.1</v>
      </c>
    </row>
    <row r="5817" spans="1:17">
      <c r="A5817" s="1">
        <v>42461</v>
      </c>
      <c r="B5817" t="s">
        <v>55</v>
      </c>
      <c r="C5817" t="s">
        <v>274</v>
      </c>
      <c r="D5817" s="4">
        <v>54324.480000000003</v>
      </c>
      <c r="E5817" s="4">
        <v>7800.995328</v>
      </c>
      <c r="F5817" s="3">
        <v>0.14359999999999998</v>
      </c>
      <c r="G5817" s="5">
        <v>3018.0266666666666</v>
      </c>
      <c r="H5817" s="4">
        <v>433.38862933333331</v>
      </c>
      <c r="I5817">
        <v>18</v>
      </c>
      <c r="J5817" t="s">
        <v>47</v>
      </c>
      <c r="K5817" t="s">
        <v>48</v>
      </c>
      <c r="L5817" t="s">
        <v>282</v>
      </c>
      <c r="M5817" s="2">
        <v>42323</v>
      </c>
      <c r="N5817" s="2">
        <v>42688</v>
      </c>
      <c r="O5817" t="s">
        <v>21</v>
      </c>
      <c r="P5817">
        <v>0.13</v>
      </c>
    </row>
    <row r="5818" spans="1:17">
      <c r="A5818" s="1">
        <v>42461</v>
      </c>
      <c r="B5818" t="s">
        <v>55</v>
      </c>
      <c r="C5818" t="s">
        <v>408</v>
      </c>
      <c r="D5818" s="4">
        <v>367027.20000000001</v>
      </c>
      <c r="E5818" s="4">
        <v>27563.742719999998</v>
      </c>
      <c r="F5818" s="3">
        <v>7.51E-2</v>
      </c>
      <c r="G5818" s="5">
        <v>30585.600000000002</v>
      </c>
      <c r="H5818" s="4">
        <v>2296.97856</v>
      </c>
      <c r="I5818">
        <v>12</v>
      </c>
      <c r="J5818" t="s">
        <v>17</v>
      </c>
      <c r="K5818" t="s">
        <v>155</v>
      </c>
      <c r="L5818" t="s">
        <v>154</v>
      </c>
      <c r="M5818" s="2">
        <v>42362</v>
      </c>
      <c r="N5818" s="2">
        <v>42817</v>
      </c>
      <c r="O5818" t="s">
        <v>21</v>
      </c>
      <c r="P5818">
        <v>7.0000000000000007E-2</v>
      </c>
    </row>
    <row r="5819" spans="1:17">
      <c r="A5819" s="1">
        <v>42491</v>
      </c>
      <c r="B5819" t="s">
        <v>55</v>
      </c>
      <c r="C5819" t="s">
        <v>56</v>
      </c>
      <c r="D5819" s="4">
        <v>1446188.4</v>
      </c>
      <c r="E5819" s="4">
        <v>132470.85743999999</v>
      </c>
      <c r="F5819" s="3">
        <v>9.1600000000000001E-2</v>
      </c>
      <c r="G5819" s="5">
        <v>1200.3555776892431</v>
      </c>
      <c r="H5819" s="4">
        <v>109.95257091633466</v>
      </c>
      <c r="I5819">
        <v>1204.8</v>
      </c>
      <c r="J5819" t="s">
        <v>34</v>
      </c>
      <c r="K5819" t="s">
        <v>58</v>
      </c>
      <c r="L5819" t="s">
        <v>57</v>
      </c>
      <c r="M5819" s="2">
        <v>41270</v>
      </c>
      <c r="N5819" s="2">
        <v>44325</v>
      </c>
      <c r="O5819" t="s">
        <v>16</v>
      </c>
      <c r="P5819">
        <v>0.08</v>
      </c>
      <c r="Q5819">
        <v>0.08</v>
      </c>
    </row>
    <row r="5820" spans="1:17">
      <c r="A5820" s="1">
        <v>42491</v>
      </c>
      <c r="B5820" t="s">
        <v>55</v>
      </c>
      <c r="C5820" t="s">
        <v>59</v>
      </c>
      <c r="D5820" s="4">
        <v>1039736.3999999999</v>
      </c>
      <c r="E5820" s="4">
        <v>98463.037080000009</v>
      </c>
      <c r="F5820" s="3">
        <v>9.470000000000002E-2</v>
      </c>
      <c r="G5820" s="5">
        <v>1216.9199438202247</v>
      </c>
      <c r="H5820" s="4">
        <v>115.24231867977529</v>
      </c>
      <c r="I5820">
        <v>854.4</v>
      </c>
      <c r="J5820" t="s">
        <v>34</v>
      </c>
      <c r="K5820" t="s">
        <v>58</v>
      </c>
      <c r="L5820" t="s">
        <v>57</v>
      </c>
      <c r="M5820" s="2">
        <v>41286</v>
      </c>
      <c r="N5820" s="2">
        <v>44325</v>
      </c>
      <c r="O5820" t="s">
        <v>16</v>
      </c>
      <c r="P5820">
        <v>0.08</v>
      </c>
      <c r="Q5820">
        <v>0.09</v>
      </c>
    </row>
    <row r="5821" spans="1:17">
      <c r="A5821" s="1">
        <v>42491</v>
      </c>
      <c r="B5821" t="s">
        <v>55</v>
      </c>
      <c r="C5821" t="s">
        <v>331</v>
      </c>
      <c r="D5821" s="4">
        <v>735366</v>
      </c>
      <c r="E5821" s="4">
        <v>80154.893999999986</v>
      </c>
      <c r="F5821" s="3">
        <v>0.10899999999999999</v>
      </c>
      <c r="G5821" s="5">
        <v>1361.7888888888888</v>
      </c>
      <c r="H5821" s="4">
        <v>148.43498888888885</v>
      </c>
      <c r="I5821">
        <v>540</v>
      </c>
      <c r="J5821" t="s">
        <v>34</v>
      </c>
      <c r="K5821" t="s">
        <v>58</v>
      </c>
      <c r="L5821" t="s">
        <v>57</v>
      </c>
      <c r="M5821" s="2">
        <v>41877</v>
      </c>
      <c r="N5821" s="2">
        <v>43702</v>
      </c>
      <c r="O5821" t="s">
        <v>16</v>
      </c>
      <c r="P5821">
        <v>0.08</v>
      </c>
    </row>
    <row r="5822" spans="1:17">
      <c r="A5822" s="1">
        <v>42491</v>
      </c>
      <c r="B5822" t="s">
        <v>55</v>
      </c>
      <c r="C5822" t="s">
        <v>311</v>
      </c>
      <c r="D5822" s="4">
        <v>791902.79999999993</v>
      </c>
      <c r="E5822" s="4">
        <v>78715.138319999984</v>
      </c>
      <c r="F5822" s="3">
        <v>9.9399999999999988E-2</v>
      </c>
      <c r="G5822" s="5">
        <v>1256.9885714285713</v>
      </c>
      <c r="H5822" s="4">
        <v>124.94466399999997</v>
      </c>
      <c r="I5822">
        <v>630</v>
      </c>
      <c r="J5822" t="s">
        <v>34</v>
      </c>
      <c r="K5822" t="s">
        <v>58</v>
      </c>
      <c r="L5822" t="s">
        <v>57</v>
      </c>
      <c r="M5822" s="2">
        <v>41757</v>
      </c>
      <c r="N5822" s="2">
        <v>43948</v>
      </c>
      <c r="O5822" t="s">
        <v>16</v>
      </c>
      <c r="P5822">
        <v>0.08</v>
      </c>
    </row>
    <row r="5823" spans="1:17">
      <c r="A5823" s="1">
        <v>42491</v>
      </c>
      <c r="B5823" t="s">
        <v>55</v>
      </c>
      <c r="C5823" t="s">
        <v>60</v>
      </c>
      <c r="D5823" s="4">
        <v>309941.88</v>
      </c>
      <c r="E5823" s="4">
        <v>28483.658771999995</v>
      </c>
      <c r="F5823" s="3">
        <v>9.1899999999999982E-2</v>
      </c>
      <c r="G5823" s="5">
        <v>1235.8129186602871</v>
      </c>
      <c r="H5823" s="4">
        <v>113.57120722488037</v>
      </c>
      <c r="I5823">
        <v>250.79999999999998</v>
      </c>
      <c r="J5823" t="s">
        <v>62</v>
      </c>
      <c r="K5823" t="s">
        <v>61</v>
      </c>
      <c r="L5823" t="s">
        <v>61</v>
      </c>
      <c r="M5823" s="2">
        <v>41243</v>
      </c>
      <c r="N5823" s="2">
        <v>43229</v>
      </c>
      <c r="O5823" t="s">
        <v>13</v>
      </c>
      <c r="P5823">
        <v>0</v>
      </c>
      <c r="Q5823">
        <v>0</v>
      </c>
    </row>
    <row r="5824" spans="1:17">
      <c r="A5824" s="1">
        <v>42491</v>
      </c>
      <c r="B5824" t="s">
        <v>55</v>
      </c>
      <c r="C5824" t="s">
        <v>389</v>
      </c>
      <c r="D5824" s="4">
        <v>579188.4</v>
      </c>
      <c r="E5824" s="4">
        <v>46682.585040000005</v>
      </c>
      <c r="F5824" s="3">
        <v>8.0600000000000005E-2</v>
      </c>
      <c r="G5824" s="5">
        <v>2234.5231481481483</v>
      </c>
      <c r="H5824" s="4">
        <v>180.10256574074077</v>
      </c>
      <c r="I5824">
        <v>259.2</v>
      </c>
      <c r="J5824" t="s">
        <v>34</v>
      </c>
      <c r="K5824" t="s">
        <v>58</v>
      </c>
      <c r="L5824" t="s">
        <v>57</v>
      </c>
      <c r="M5824" s="2">
        <v>42139</v>
      </c>
      <c r="N5824" s="2">
        <v>43965</v>
      </c>
      <c r="O5824" t="s">
        <v>16</v>
      </c>
      <c r="P5824">
        <v>0.08</v>
      </c>
    </row>
    <row r="5825" spans="1:17">
      <c r="A5825" s="1">
        <v>42491</v>
      </c>
      <c r="B5825" t="s">
        <v>55</v>
      </c>
      <c r="C5825" t="s">
        <v>63</v>
      </c>
      <c r="D5825" s="4">
        <v>597127.19999999995</v>
      </c>
      <c r="E5825" s="4">
        <v>90166.20719999999</v>
      </c>
      <c r="F5825" s="3">
        <v>0.151</v>
      </c>
      <c r="G5825" s="5">
        <v>595.93532934131736</v>
      </c>
      <c r="H5825" s="4">
        <v>89.986234730538911</v>
      </c>
      <c r="I5825">
        <v>1002</v>
      </c>
      <c r="J5825" t="s">
        <v>34</v>
      </c>
      <c r="K5825" t="s">
        <v>58</v>
      </c>
      <c r="L5825" t="s">
        <v>57</v>
      </c>
      <c r="M5825" s="2">
        <v>42098</v>
      </c>
      <c r="N5825" s="2">
        <v>44325</v>
      </c>
      <c r="O5825" t="s">
        <v>16</v>
      </c>
      <c r="P5825">
        <v>7.0000000000000007E-2</v>
      </c>
      <c r="Q5825">
        <v>0.08</v>
      </c>
    </row>
    <row r="5826" spans="1:17">
      <c r="A5826" s="1">
        <v>42491</v>
      </c>
      <c r="B5826" t="s">
        <v>55</v>
      </c>
      <c r="C5826" t="s">
        <v>64</v>
      </c>
      <c r="D5826" s="4">
        <v>350309.04</v>
      </c>
      <c r="E5826" s="4">
        <v>18391.224600000001</v>
      </c>
      <c r="F5826" s="3">
        <v>5.2500000000000005E-2</v>
      </c>
      <c r="G5826" s="5">
        <v>1790.9460122699386</v>
      </c>
      <c r="H5826" s="4">
        <v>94.02466564417179</v>
      </c>
      <c r="I5826">
        <v>195.6</v>
      </c>
      <c r="J5826" t="s">
        <v>10</v>
      </c>
      <c r="K5826" t="s">
        <v>12</v>
      </c>
      <c r="L5826" t="s">
        <v>27</v>
      </c>
      <c r="M5826" s="2">
        <v>41299</v>
      </c>
      <c r="N5826" s="2">
        <v>42499</v>
      </c>
      <c r="O5826" t="s">
        <v>21</v>
      </c>
      <c r="P5826">
        <v>0.16</v>
      </c>
    </row>
    <row r="5827" spans="1:17">
      <c r="A5827" s="1">
        <v>42491</v>
      </c>
      <c r="B5827" t="s">
        <v>55</v>
      </c>
      <c r="C5827" t="s">
        <v>84</v>
      </c>
      <c r="D5827" s="4">
        <v>458206.8</v>
      </c>
      <c r="E5827" s="4">
        <v>83668.561680000013</v>
      </c>
      <c r="F5827" s="3">
        <v>0.18260000000000004</v>
      </c>
      <c r="G5827" s="5">
        <v>2528.7350993377486</v>
      </c>
      <c r="H5827" s="4">
        <v>461.74702913907294</v>
      </c>
      <c r="I5827">
        <v>181.2</v>
      </c>
      <c r="J5827" t="s">
        <v>10</v>
      </c>
      <c r="K5827" t="s">
        <v>20</v>
      </c>
      <c r="L5827" t="s">
        <v>20</v>
      </c>
      <c r="M5827" s="2">
        <v>42134</v>
      </c>
      <c r="N5827" s="2">
        <v>42864</v>
      </c>
      <c r="O5827" t="s">
        <v>21</v>
      </c>
      <c r="P5827">
        <v>0.16</v>
      </c>
      <c r="Q5827">
        <v>0.16</v>
      </c>
    </row>
    <row r="5828" spans="1:17">
      <c r="A5828" s="1">
        <v>42491</v>
      </c>
      <c r="B5828" t="s">
        <v>55</v>
      </c>
      <c r="C5828" t="s">
        <v>66</v>
      </c>
      <c r="D5828" s="4">
        <v>224484</v>
      </c>
      <c r="E5828" s="4">
        <v>46625.326799999995</v>
      </c>
      <c r="F5828" s="3">
        <v>0.20769999999999997</v>
      </c>
      <c r="G5828" s="5">
        <v>1870.7</v>
      </c>
      <c r="H5828" s="4">
        <v>388.54438999999996</v>
      </c>
      <c r="I5828">
        <v>120</v>
      </c>
      <c r="J5828" t="s">
        <v>10</v>
      </c>
      <c r="K5828" t="s">
        <v>20</v>
      </c>
      <c r="L5828" t="s">
        <v>20</v>
      </c>
      <c r="M5828" s="2">
        <v>41279</v>
      </c>
      <c r="N5828" s="2">
        <v>42864</v>
      </c>
      <c r="O5828" t="s">
        <v>21</v>
      </c>
      <c r="P5828">
        <v>0.16</v>
      </c>
      <c r="Q5828">
        <v>0.17</v>
      </c>
    </row>
    <row r="5829" spans="1:17">
      <c r="A5829" s="1">
        <v>42491</v>
      </c>
      <c r="B5829" t="s">
        <v>55</v>
      </c>
      <c r="C5829" t="s">
        <v>354</v>
      </c>
      <c r="D5829" s="4">
        <v>258457.19999999998</v>
      </c>
      <c r="E5829" s="4">
        <v>36907.688159999998</v>
      </c>
      <c r="F5829" s="3">
        <v>0.14280000000000001</v>
      </c>
      <c r="G5829" s="5">
        <v>3916.0181818181813</v>
      </c>
      <c r="H5829" s="4">
        <v>559.20739636363635</v>
      </c>
      <c r="I5829">
        <v>66</v>
      </c>
      <c r="J5829" t="s">
        <v>10</v>
      </c>
      <c r="K5829" t="s">
        <v>11</v>
      </c>
      <c r="L5829" t="s">
        <v>42</v>
      </c>
      <c r="M5829" s="2">
        <v>42156</v>
      </c>
      <c r="N5829" s="2">
        <v>42886</v>
      </c>
      <c r="O5829" t="s">
        <v>21</v>
      </c>
      <c r="P5829">
        <v>0.13</v>
      </c>
    </row>
    <row r="5830" spans="1:17">
      <c r="A5830" s="1">
        <v>42491</v>
      </c>
      <c r="B5830" t="s">
        <v>55</v>
      </c>
      <c r="C5830" t="s">
        <v>355</v>
      </c>
      <c r="D5830" s="4">
        <v>252843.59999999998</v>
      </c>
      <c r="E5830" s="4">
        <v>36283.056599999996</v>
      </c>
      <c r="F5830" s="3">
        <v>0.14349999999999999</v>
      </c>
      <c r="G5830" s="5">
        <v>3696.5438596491231</v>
      </c>
      <c r="H5830" s="4">
        <v>530.45404385964912</v>
      </c>
      <c r="I5830">
        <v>68.399999999999991</v>
      </c>
      <c r="J5830" t="s">
        <v>10</v>
      </c>
      <c r="K5830" t="s">
        <v>11</v>
      </c>
      <c r="L5830" t="s">
        <v>42</v>
      </c>
      <c r="M5830" s="2">
        <v>42156</v>
      </c>
      <c r="N5830" s="2">
        <v>42886</v>
      </c>
      <c r="O5830" t="s">
        <v>21</v>
      </c>
      <c r="P5830">
        <v>0.13</v>
      </c>
    </row>
    <row r="5831" spans="1:17">
      <c r="A5831" s="1">
        <v>42491</v>
      </c>
      <c r="B5831" t="s">
        <v>55</v>
      </c>
      <c r="C5831" t="s">
        <v>356</v>
      </c>
      <c r="D5831" s="4">
        <v>413031.6</v>
      </c>
      <c r="E5831" s="4">
        <v>57287.482920000009</v>
      </c>
      <c r="F5831" s="3">
        <v>0.13870000000000002</v>
      </c>
      <c r="G5831" s="5">
        <v>5736.5499999999993</v>
      </c>
      <c r="H5831" s="4">
        <v>795.65948500000013</v>
      </c>
      <c r="I5831">
        <v>72</v>
      </c>
      <c r="J5831" t="s">
        <v>10</v>
      </c>
      <c r="K5831" t="s">
        <v>11</v>
      </c>
      <c r="L5831" t="s">
        <v>42</v>
      </c>
      <c r="M5831" s="2">
        <v>42159</v>
      </c>
      <c r="N5831" s="2">
        <v>42889</v>
      </c>
      <c r="O5831" t="s">
        <v>21</v>
      </c>
      <c r="P5831">
        <v>0.13</v>
      </c>
    </row>
    <row r="5832" spans="1:17">
      <c r="A5832" s="1">
        <v>42491</v>
      </c>
      <c r="B5832" t="s">
        <v>55</v>
      </c>
      <c r="C5832" t="s">
        <v>74</v>
      </c>
      <c r="D5832" s="4">
        <v>198795.6</v>
      </c>
      <c r="E5832" s="4">
        <v>56517.589079999998</v>
      </c>
      <c r="F5832" s="3">
        <v>0.2843</v>
      </c>
      <c r="G5832" s="5">
        <v>1055.1783439490446</v>
      </c>
      <c r="H5832" s="4">
        <v>299.98720318471334</v>
      </c>
      <c r="I5832">
        <v>188.4</v>
      </c>
      <c r="J5832" t="s">
        <v>10</v>
      </c>
      <c r="K5832" t="s">
        <v>20</v>
      </c>
      <c r="L5832" t="s">
        <v>20</v>
      </c>
      <c r="M5832" s="2">
        <v>42156</v>
      </c>
      <c r="N5832" s="2">
        <v>42886</v>
      </c>
      <c r="O5832" t="s">
        <v>21</v>
      </c>
      <c r="P5832">
        <v>0.19</v>
      </c>
    </row>
    <row r="5833" spans="1:17">
      <c r="A5833" s="1">
        <v>42491</v>
      </c>
      <c r="B5833" t="s">
        <v>55</v>
      </c>
      <c r="C5833" t="s">
        <v>70</v>
      </c>
      <c r="D5833" s="4">
        <v>409453.2</v>
      </c>
      <c r="E5833" s="4">
        <v>81685.91339999999</v>
      </c>
      <c r="F5833" s="3">
        <v>0.19949999999999998</v>
      </c>
      <c r="G5833" s="5">
        <v>1949.777142857143</v>
      </c>
      <c r="H5833" s="4">
        <v>388.98053999999996</v>
      </c>
      <c r="I5833">
        <v>210</v>
      </c>
      <c r="J5833" t="s">
        <v>10</v>
      </c>
      <c r="K5833" t="s">
        <v>20</v>
      </c>
      <c r="L5833" t="s">
        <v>20</v>
      </c>
      <c r="M5833" s="2">
        <v>41284</v>
      </c>
      <c r="N5833" s="2">
        <v>42864</v>
      </c>
      <c r="O5833" t="s">
        <v>21</v>
      </c>
      <c r="P5833">
        <v>0.18</v>
      </c>
      <c r="Q5833">
        <v>0.18</v>
      </c>
    </row>
    <row r="5834" spans="1:17">
      <c r="A5834" s="1">
        <v>42491</v>
      </c>
      <c r="B5834" t="s">
        <v>55</v>
      </c>
      <c r="C5834" t="s">
        <v>71</v>
      </c>
      <c r="D5834" s="4">
        <v>18502.248</v>
      </c>
      <c r="E5834" s="4">
        <v>11005.137110400001</v>
      </c>
      <c r="F5834" s="3">
        <v>0.59480000000000011</v>
      </c>
      <c r="G5834" s="5">
        <v>63.45078189300412</v>
      </c>
      <c r="H5834" s="4">
        <v>37.740525069958856</v>
      </c>
      <c r="I5834">
        <v>291.59999999999997</v>
      </c>
      <c r="J5834" t="s">
        <v>10</v>
      </c>
      <c r="K5834" t="s">
        <v>12</v>
      </c>
      <c r="L5834" t="s">
        <v>12</v>
      </c>
      <c r="M5834" s="2">
        <v>41340</v>
      </c>
      <c r="N5834" s="2">
        <v>42499</v>
      </c>
      <c r="O5834" t="s">
        <v>16</v>
      </c>
      <c r="P5834">
        <v>0.14000000000000001</v>
      </c>
    </row>
    <row r="5835" spans="1:17">
      <c r="A5835" s="1">
        <v>42491</v>
      </c>
      <c r="B5835" t="s">
        <v>55</v>
      </c>
      <c r="C5835" t="s">
        <v>72</v>
      </c>
      <c r="D5835" s="4">
        <v>105007.41600000001</v>
      </c>
      <c r="E5835" s="4">
        <v>29412.5772216</v>
      </c>
      <c r="F5835" s="3">
        <v>0.28009999999999996</v>
      </c>
      <c r="G5835" s="5">
        <v>514.74223529411768</v>
      </c>
      <c r="H5835" s="4">
        <v>144.17930010588236</v>
      </c>
      <c r="I5835">
        <v>204</v>
      </c>
      <c r="J5835" t="s">
        <v>10</v>
      </c>
      <c r="K5835" t="s">
        <v>20</v>
      </c>
      <c r="L5835" t="s">
        <v>20</v>
      </c>
      <c r="M5835" s="2">
        <v>41337</v>
      </c>
      <c r="N5835" s="2">
        <v>42499</v>
      </c>
      <c r="O5835" t="s">
        <v>16</v>
      </c>
      <c r="P5835">
        <v>0.14000000000000001</v>
      </c>
    </row>
    <row r="5836" spans="1:17">
      <c r="A5836" s="1">
        <v>42491</v>
      </c>
      <c r="B5836" t="s">
        <v>55</v>
      </c>
      <c r="C5836" t="s">
        <v>73</v>
      </c>
      <c r="D5836" s="4">
        <v>28081.8</v>
      </c>
      <c r="E5836" s="4">
        <v>12106.063980000001</v>
      </c>
      <c r="F5836" s="3">
        <v>0.43110000000000004</v>
      </c>
      <c r="G5836" s="5">
        <v>196.6512605042017</v>
      </c>
      <c r="H5836" s="4">
        <v>84.776358403361357</v>
      </c>
      <c r="I5836">
        <v>142.79999999999998</v>
      </c>
      <c r="J5836" t="s">
        <v>10</v>
      </c>
      <c r="K5836" t="s">
        <v>20</v>
      </c>
      <c r="L5836" t="s">
        <v>20</v>
      </c>
      <c r="M5836" s="2">
        <v>41284</v>
      </c>
      <c r="N5836" s="2">
        <v>43229</v>
      </c>
      <c r="O5836" t="s">
        <v>21</v>
      </c>
      <c r="P5836">
        <v>0.16</v>
      </c>
    </row>
    <row r="5837" spans="1:17">
      <c r="A5837" s="1">
        <v>42491</v>
      </c>
      <c r="B5837" t="s">
        <v>55</v>
      </c>
      <c r="C5837" t="s">
        <v>415</v>
      </c>
      <c r="D5837" s="4">
        <v>30805.199999999997</v>
      </c>
      <c r="E5837" s="4">
        <v>9466.4379599999993</v>
      </c>
      <c r="F5837" s="3">
        <v>0.30730000000000002</v>
      </c>
      <c r="G5837" s="5">
        <v>215.72268907563026</v>
      </c>
      <c r="H5837" s="4">
        <v>66.291582352941177</v>
      </c>
      <c r="I5837">
        <v>142.79999999999998</v>
      </c>
      <c r="J5837" t="s">
        <v>10</v>
      </c>
      <c r="K5837" t="s">
        <v>20</v>
      </c>
      <c r="L5837" t="s">
        <v>20</v>
      </c>
      <c r="M5837" s="2">
        <v>42500</v>
      </c>
      <c r="N5837" s="2">
        <v>43229</v>
      </c>
      <c r="O5837" t="s">
        <v>13</v>
      </c>
      <c r="P5837">
        <v>0</v>
      </c>
      <c r="Q5837">
        <v>0.17</v>
      </c>
    </row>
    <row r="5838" spans="1:17">
      <c r="A5838" s="1">
        <v>42491</v>
      </c>
      <c r="B5838" t="s">
        <v>55</v>
      </c>
      <c r="C5838" t="s">
        <v>357</v>
      </c>
      <c r="D5838" s="4">
        <v>736797.6</v>
      </c>
      <c r="E5838" s="4">
        <v>152222.38415999999</v>
      </c>
      <c r="F5838" s="3">
        <v>0.20659999999999998</v>
      </c>
      <c r="G5838" s="5">
        <v>2240.8686131386858</v>
      </c>
      <c r="H5838" s="4">
        <v>462.96345547445247</v>
      </c>
      <c r="I5838">
        <v>328.8</v>
      </c>
      <c r="J5838" t="s">
        <v>10</v>
      </c>
      <c r="K5838" t="s">
        <v>20</v>
      </c>
      <c r="L5838" t="s">
        <v>20</v>
      </c>
      <c r="M5838" s="2">
        <v>42140</v>
      </c>
      <c r="N5838" s="2">
        <v>42870</v>
      </c>
      <c r="O5838" t="s">
        <v>21</v>
      </c>
      <c r="P5838">
        <v>0.18</v>
      </c>
    </row>
    <row r="5839" spans="1:17">
      <c r="A5839" s="1">
        <v>42491</v>
      </c>
      <c r="B5839" t="s">
        <v>55</v>
      </c>
      <c r="C5839" t="s">
        <v>75</v>
      </c>
      <c r="D5839" s="4">
        <v>664312.79999999993</v>
      </c>
      <c r="E5839" s="4">
        <v>123761.47464</v>
      </c>
      <c r="F5839" s="3">
        <v>0.18630000000000002</v>
      </c>
      <c r="G5839" s="5">
        <v>1774.3397435897434</v>
      </c>
      <c r="H5839" s="4">
        <v>330.55949423076925</v>
      </c>
      <c r="I5839">
        <v>374.4</v>
      </c>
      <c r="J5839" t="s">
        <v>10</v>
      </c>
      <c r="K5839" t="s">
        <v>76</v>
      </c>
      <c r="L5839" t="s">
        <v>76</v>
      </c>
      <c r="M5839" s="2">
        <v>41295</v>
      </c>
      <c r="N5839" s="2">
        <v>42864</v>
      </c>
      <c r="O5839" t="s">
        <v>21</v>
      </c>
      <c r="P5839">
        <v>0.15</v>
      </c>
      <c r="Q5839">
        <v>0.16</v>
      </c>
    </row>
    <row r="5840" spans="1:17">
      <c r="A5840" s="1">
        <v>42491</v>
      </c>
      <c r="B5840" t="s">
        <v>55</v>
      </c>
      <c r="C5840" t="s">
        <v>77</v>
      </c>
      <c r="D5840" s="4">
        <v>257001.59999999998</v>
      </c>
      <c r="E5840" s="4">
        <v>69210.530879999991</v>
      </c>
      <c r="F5840" s="3">
        <v>0.26929999999999998</v>
      </c>
      <c r="G5840" s="5">
        <v>951.85777777777764</v>
      </c>
      <c r="H5840" s="4">
        <v>256.33529955555554</v>
      </c>
      <c r="I5840">
        <v>270</v>
      </c>
      <c r="J5840" t="s">
        <v>10</v>
      </c>
      <c r="K5840" t="s">
        <v>76</v>
      </c>
      <c r="L5840" t="s">
        <v>76</v>
      </c>
      <c r="M5840" s="2">
        <v>41279</v>
      </c>
      <c r="N5840" s="2">
        <v>42499</v>
      </c>
      <c r="O5840" t="s">
        <v>21</v>
      </c>
      <c r="P5840">
        <v>0.14000000000000001</v>
      </c>
    </row>
    <row r="5841" spans="1:16">
      <c r="A5841" s="1">
        <v>42491</v>
      </c>
      <c r="B5841" t="s">
        <v>55</v>
      </c>
      <c r="C5841" t="s">
        <v>412</v>
      </c>
      <c r="D5841" s="4">
        <v>208483.19999999998</v>
      </c>
      <c r="E5841" s="4">
        <v>90294.073919999995</v>
      </c>
      <c r="F5841" s="3">
        <v>0.43310000000000004</v>
      </c>
      <c r="G5841" s="5">
        <v>808.0744186046511</v>
      </c>
      <c r="H5841" s="4">
        <v>349.97703069767442</v>
      </c>
      <c r="I5841">
        <v>258</v>
      </c>
      <c r="J5841" t="s">
        <v>10</v>
      </c>
      <c r="K5841" t="s">
        <v>76</v>
      </c>
      <c r="L5841" t="s">
        <v>76</v>
      </c>
      <c r="M5841" s="2">
        <v>42436</v>
      </c>
      <c r="N5841" s="2">
        <v>43165</v>
      </c>
      <c r="O5841" t="s">
        <v>21</v>
      </c>
      <c r="P5841">
        <v>0.15</v>
      </c>
    </row>
    <row r="5842" spans="1:16">
      <c r="A5842" s="1">
        <v>42491</v>
      </c>
      <c r="B5842" t="s">
        <v>55</v>
      </c>
      <c r="C5842" t="s">
        <v>79</v>
      </c>
      <c r="D5842" s="4">
        <v>980253.6</v>
      </c>
      <c r="E5842" s="4">
        <v>224576.09975999998</v>
      </c>
      <c r="F5842" s="3">
        <v>0.2291</v>
      </c>
      <c r="G5842" s="5">
        <v>631.76952822892497</v>
      </c>
      <c r="H5842" s="4">
        <v>144.73839891724671</v>
      </c>
      <c r="I5842">
        <v>1551.6</v>
      </c>
      <c r="J5842" t="s">
        <v>32</v>
      </c>
      <c r="K5842" t="s">
        <v>79</v>
      </c>
      <c r="L5842" t="s">
        <v>32</v>
      </c>
      <c r="M5842" s="2">
        <v>41338</v>
      </c>
      <c r="N5842" s="2">
        <v>44349</v>
      </c>
      <c r="O5842" t="s">
        <v>21</v>
      </c>
      <c r="P5842">
        <v>0.15</v>
      </c>
    </row>
    <row r="5843" spans="1:16">
      <c r="A5843" s="1">
        <v>42491</v>
      </c>
      <c r="B5843" t="s">
        <v>55</v>
      </c>
      <c r="C5843" t="s">
        <v>270</v>
      </c>
      <c r="D5843" s="4">
        <v>1082720.3999999999</v>
      </c>
      <c r="E5843" s="4">
        <v>95712.483359999998</v>
      </c>
      <c r="F5843" s="3">
        <v>8.8400000000000006E-2</v>
      </c>
      <c r="G5843" s="5">
        <v>927.30421377183961</v>
      </c>
      <c r="H5843" s="4">
        <v>81.973692497430633</v>
      </c>
      <c r="I5843">
        <v>1167.5999999999999</v>
      </c>
      <c r="J5843" t="s">
        <v>34</v>
      </c>
      <c r="K5843" t="s">
        <v>58</v>
      </c>
      <c r="L5843" t="s">
        <v>57</v>
      </c>
      <c r="M5843" s="2">
        <v>41446</v>
      </c>
      <c r="N5843" s="2">
        <v>44487</v>
      </c>
      <c r="O5843" t="s">
        <v>16</v>
      </c>
      <c r="P5843">
        <v>0.04</v>
      </c>
    </row>
    <row r="5844" spans="1:16">
      <c r="A5844" s="1">
        <v>42491</v>
      </c>
      <c r="B5844" t="s">
        <v>55</v>
      </c>
      <c r="C5844" t="s">
        <v>273</v>
      </c>
      <c r="D5844" s="4">
        <v>1946527.2</v>
      </c>
      <c r="E5844" s="4">
        <v>97326.36</v>
      </c>
      <c r="F5844" s="3">
        <v>0.05</v>
      </c>
      <c r="G5844" s="5">
        <v>3645.1820224719099</v>
      </c>
      <c r="H5844" s="4">
        <v>182.25910112359551</v>
      </c>
      <c r="I5844">
        <v>534</v>
      </c>
      <c r="J5844" t="s">
        <v>34</v>
      </c>
      <c r="K5844" t="s">
        <v>58</v>
      </c>
      <c r="L5844" t="s">
        <v>57</v>
      </c>
      <c r="M5844" s="2">
        <v>41514</v>
      </c>
      <c r="N5844" s="2">
        <v>44525</v>
      </c>
      <c r="O5844" t="s">
        <v>16</v>
      </c>
      <c r="P5844">
        <v>0.05</v>
      </c>
    </row>
    <row r="5845" spans="1:16">
      <c r="A5845" s="1">
        <v>42491</v>
      </c>
      <c r="B5845" t="s">
        <v>55</v>
      </c>
      <c r="C5845" t="s">
        <v>283</v>
      </c>
      <c r="D5845" s="4">
        <v>932898</v>
      </c>
      <c r="E5845" s="4">
        <v>55787.3004</v>
      </c>
      <c r="F5845" s="3">
        <v>5.9799999999999999E-2</v>
      </c>
      <c r="G5845" s="5">
        <v>1671.8602150537633</v>
      </c>
      <c r="H5845" s="4">
        <v>99.977240860215048</v>
      </c>
      <c r="I5845">
        <v>558</v>
      </c>
      <c r="J5845" t="s">
        <v>34</v>
      </c>
      <c r="K5845" t="s">
        <v>58</v>
      </c>
      <c r="L5845" t="s">
        <v>57</v>
      </c>
      <c r="M5845" s="2">
        <v>41567</v>
      </c>
      <c r="N5845" s="2">
        <v>44578</v>
      </c>
      <c r="O5845" t="s">
        <v>16</v>
      </c>
      <c r="P5845">
        <v>0.05</v>
      </c>
    </row>
    <row r="5846" spans="1:16">
      <c r="A5846" s="1">
        <v>42491</v>
      </c>
      <c r="B5846" t="s">
        <v>55</v>
      </c>
      <c r="C5846" t="s">
        <v>80</v>
      </c>
      <c r="D5846" s="4">
        <v>907584</v>
      </c>
      <c r="E5846" s="4">
        <v>76327.814400000003</v>
      </c>
      <c r="F5846" s="3">
        <v>8.4100000000000008E-2</v>
      </c>
      <c r="G5846" s="5">
        <v>3469.3577981651379</v>
      </c>
      <c r="H5846" s="4">
        <v>291.77299082568811</v>
      </c>
      <c r="I5846">
        <v>261.59999999999997</v>
      </c>
      <c r="J5846" t="s">
        <v>10</v>
      </c>
      <c r="K5846" t="s">
        <v>20</v>
      </c>
      <c r="L5846" t="s">
        <v>20</v>
      </c>
      <c r="M5846" s="2">
        <v>41374</v>
      </c>
      <c r="N5846" s="2">
        <v>42499</v>
      </c>
      <c r="O5846" t="s">
        <v>21</v>
      </c>
      <c r="P5846">
        <v>0.06</v>
      </c>
    </row>
    <row r="5847" spans="1:16">
      <c r="A5847" s="1">
        <v>42491</v>
      </c>
      <c r="B5847" t="s">
        <v>55</v>
      </c>
      <c r="C5847" t="s">
        <v>65</v>
      </c>
      <c r="D5847" s="4">
        <v>263276.39999999997</v>
      </c>
      <c r="E5847" s="4">
        <v>52181.382480000007</v>
      </c>
      <c r="F5847" s="3">
        <v>0.19820000000000004</v>
      </c>
      <c r="G5847" s="5">
        <v>1828.3083333333332</v>
      </c>
      <c r="H5847" s="4">
        <v>362.37071166666669</v>
      </c>
      <c r="I5847">
        <v>144</v>
      </c>
      <c r="J5847" t="s">
        <v>10</v>
      </c>
      <c r="K5847" t="s">
        <v>20</v>
      </c>
      <c r="L5847" t="s">
        <v>20</v>
      </c>
      <c r="M5847" s="2">
        <v>42325</v>
      </c>
      <c r="N5847" s="2">
        <v>43055</v>
      </c>
      <c r="O5847" t="s">
        <v>21</v>
      </c>
      <c r="P5847">
        <v>0.17</v>
      </c>
    </row>
    <row r="5848" spans="1:16">
      <c r="A5848" s="1">
        <v>42491</v>
      </c>
      <c r="B5848" t="s">
        <v>55</v>
      </c>
      <c r="C5848" t="s">
        <v>402</v>
      </c>
      <c r="D5848" s="4">
        <v>85345.2</v>
      </c>
      <c r="E5848" s="4">
        <v>35998.605360000001</v>
      </c>
      <c r="F5848" s="3">
        <v>0.42180000000000001</v>
      </c>
      <c r="G5848" s="5">
        <v>948.28</v>
      </c>
      <c r="H5848" s="4">
        <v>399.98450400000002</v>
      </c>
      <c r="I5848">
        <v>90</v>
      </c>
      <c r="J5848" t="s">
        <v>10</v>
      </c>
      <c r="K5848" t="s">
        <v>76</v>
      </c>
      <c r="L5848" t="s">
        <v>76</v>
      </c>
      <c r="M5848" s="2">
        <v>42325</v>
      </c>
      <c r="N5848" s="2">
        <v>43055</v>
      </c>
      <c r="O5848" t="s">
        <v>21</v>
      </c>
      <c r="P5848">
        <v>0.18</v>
      </c>
    </row>
    <row r="5849" spans="1:16">
      <c r="A5849" s="1">
        <v>42491</v>
      </c>
      <c r="B5849" t="s">
        <v>55</v>
      </c>
      <c r="C5849" t="s">
        <v>403</v>
      </c>
      <c r="D5849" s="4">
        <v>87582</v>
      </c>
      <c r="E5849" s="4">
        <v>39841.051799999994</v>
      </c>
      <c r="F5849" s="3">
        <v>0.45489999999999992</v>
      </c>
      <c r="G5849" s="5">
        <v>879.3373493975904</v>
      </c>
      <c r="H5849" s="4">
        <v>400.0105602409638</v>
      </c>
      <c r="I5849">
        <v>99.6</v>
      </c>
      <c r="J5849" t="s">
        <v>10</v>
      </c>
      <c r="K5849" t="s">
        <v>76</v>
      </c>
      <c r="L5849" t="s">
        <v>76</v>
      </c>
      <c r="M5849" s="2">
        <v>42325</v>
      </c>
      <c r="N5849" s="2">
        <v>43055</v>
      </c>
      <c r="O5849" t="s">
        <v>21</v>
      </c>
      <c r="P5849">
        <v>0.18</v>
      </c>
    </row>
    <row r="5850" spans="1:16">
      <c r="A5850" s="1">
        <v>42491</v>
      </c>
      <c r="B5850" t="s">
        <v>55</v>
      </c>
      <c r="C5850" t="s">
        <v>368</v>
      </c>
      <c r="D5850" s="4">
        <v>89881.2</v>
      </c>
      <c r="E5850" s="4">
        <v>20564.81856</v>
      </c>
      <c r="F5850" s="3">
        <v>0.2288</v>
      </c>
      <c r="G5850" s="5">
        <v>1783.3571428571429</v>
      </c>
      <c r="H5850" s="4">
        <v>408.03211428571427</v>
      </c>
      <c r="I5850">
        <v>50.4</v>
      </c>
      <c r="J5850" t="s">
        <v>10</v>
      </c>
      <c r="K5850" t="s">
        <v>11</v>
      </c>
      <c r="L5850" t="s">
        <v>265</v>
      </c>
      <c r="M5850" s="2">
        <v>42178</v>
      </c>
      <c r="N5850" s="2">
        <v>42908</v>
      </c>
      <c r="O5850" t="s">
        <v>21</v>
      </c>
      <c r="P5850">
        <v>0.2</v>
      </c>
    </row>
    <row r="5851" spans="1:16">
      <c r="A5851" s="1">
        <v>42491</v>
      </c>
      <c r="B5851" t="s">
        <v>55</v>
      </c>
      <c r="C5851" t="s">
        <v>38</v>
      </c>
      <c r="D5851" s="4">
        <v>584665.19999999995</v>
      </c>
      <c r="E5851" s="4">
        <v>82379.326679999984</v>
      </c>
      <c r="F5851" s="3">
        <v>0.14089999999999997</v>
      </c>
      <c r="G5851" s="5">
        <v>4596.4245283018872</v>
      </c>
      <c r="H5851" s="4">
        <v>647.63621603773584</v>
      </c>
      <c r="I5851">
        <v>127.19999999999999</v>
      </c>
      <c r="J5851" t="s">
        <v>10</v>
      </c>
      <c r="K5851" t="s">
        <v>40</v>
      </c>
      <c r="L5851" t="s">
        <v>39</v>
      </c>
      <c r="M5851" s="2">
        <v>42178</v>
      </c>
      <c r="N5851" s="2">
        <v>42908</v>
      </c>
      <c r="O5851" t="s">
        <v>21</v>
      </c>
      <c r="P5851">
        <v>0.13</v>
      </c>
    </row>
    <row r="5852" spans="1:16">
      <c r="A5852" s="1">
        <v>42491</v>
      </c>
      <c r="B5852" t="s">
        <v>55</v>
      </c>
      <c r="C5852" t="s">
        <v>369</v>
      </c>
      <c r="D5852" s="4">
        <v>344368.8</v>
      </c>
      <c r="E5852" s="4">
        <v>65223.450720000008</v>
      </c>
      <c r="F5852" s="3">
        <v>0.18940000000000004</v>
      </c>
      <c r="G5852" s="5">
        <v>3336.9069767441861</v>
      </c>
      <c r="H5852" s="4">
        <v>632.01018139534892</v>
      </c>
      <c r="I5852">
        <v>103.2</v>
      </c>
      <c r="J5852" t="s">
        <v>10</v>
      </c>
      <c r="K5852" t="s">
        <v>20</v>
      </c>
      <c r="L5852" t="s">
        <v>20</v>
      </c>
      <c r="M5852" s="2">
        <v>42163</v>
      </c>
      <c r="N5852" s="2">
        <v>42893</v>
      </c>
      <c r="O5852" t="s">
        <v>21</v>
      </c>
      <c r="P5852">
        <v>0.17</v>
      </c>
    </row>
    <row r="5853" spans="1:16">
      <c r="A5853" s="1">
        <v>42491</v>
      </c>
      <c r="B5853" t="s">
        <v>55</v>
      </c>
      <c r="C5853" t="s">
        <v>370</v>
      </c>
      <c r="D5853" s="4">
        <v>122730</v>
      </c>
      <c r="E5853" s="4">
        <v>35640.792000000001</v>
      </c>
      <c r="F5853" s="3">
        <v>0.29039999999999999</v>
      </c>
      <c r="G5853" s="5">
        <v>1136.3888888888889</v>
      </c>
      <c r="H5853" s="4">
        <v>330.00733333333335</v>
      </c>
      <c r="I5853">
        <v>108</v>
      </c>
      <c r="J5853" t="s">
        <v>10</v>
      </c>
      <c r="K5853" t="s">
        <v>20</v>
      </c>
      <c r="L5853" t="s">
        <v>20</v>
      </c>
      <c r="M5853" s="2">
        <v>42163</v>
      </c>
      <c r="N5853" s="2">
        <v>42893</v>
      </c>
      <c r="O5853" t="s">
        <v>21</v>
      </c>
      <c r="P5853">
        <v>0.17</v>
      </c>
    </row>
    <row r="5854" spans="1:16">
      <c r="A5854" s="1">
        <v>42491</v>
      </c>
      <c r="B5854" t="s">
        <v>55</v>
      </c>
      <c r="C5854" t="s">
        <v>85</v>
      </c>
      <c r="D5854" s="4">
        <v>96276.695999999996</v>
      </c>
      <c r="E5854" s="4">
        <v>18485.125631999999</v>
      </c>
      <c r="F5854" s="3">
        <v>0.192</v>
      </c>
      <c r="G5854" s="5">
        <v>778.9376699029126</v>
      </c>
      <c r="H5854" s="4">
        <v>149.55603262135924</v>
      </c>
      <c r="I5854">
        <v>123.6</v>
      </c>
      <c r="J5854" t="s">
        <v>10</v>
      </c>
      <c r="K5854" t="s">
        <v>76</v>
      </c>
      <c r="L5854" t="s">
        <v>76</v>
      </c>
      <c r="M5854" s="2">
        <v>41345</v>
      </c>
      <c r="N5854" s="2">
        <v>42499</v>
      </c>
      <c r="O5854" t="s">
        <v>16</v>
      </c>
      <c r="P5854">
        <v>0.14000000000000001</v>
      </c>
    </row>
    <row r="5855" spans="1:16">
      <c r="A5855" s="1">
        <v>42491</v>
      </c>
      <c r="B5855" t="s">
        <v>55</v>
      </c>
      <c r="C5855" t="s">
        <v>86</v>
      </c>
      <c r="D5855" s="4">
        <v>406771.20000000001</v>
      </c>
      <c r="E5855" s="4">
        <v>80947.468800000002</v>
      </c>
      <c r="F5855" s="3">
        <v>0.19900000000000001</v>
      </c>
      <c r="G5855" s="5">
        <v>2627.7209302325587</v>
      </c>
      <c r="H5855" s="4">
        <v>522.91646511627914</v>
      </c>
      <c r="I5855">
        <v>154.79999999999998</v>
      </c>
      <c r="J5855" t="s">
        <v>10</v>
      </c>
      <c r="K5855" t="s">
        <v>76</v>
      </c>
      <c r="L5855" t="s">
        <v>76</v>
      </c>
      <c r="M5855" s="2">
        <v>41355</v>
      </c>
      <c r="N5855" s="2">
        <v>42499</v>
      </c>
      <c r="O5855" t="s">
        <v>21</v>
      </c>
      <c r="P5855">
        <v>0.18</v>
      </c>
    </row>
    <row r="5856" spans="1:16">
      <c r="A5856" s="1">
        <v>42491</v>
      </c>
      <c r="B5856" t="s">
        <v>55</v>
      </c>
      <c r="C5856" t="s">
        <v>87</v>
      </c>
      <c r="D5856" s="4">
        <v>390135.6</v>
      </c>
      <c r="E5856" s="4">
        <v>82630.720079999985</v>
      </c>
      <c r="F5856" s="3">
        <v>0.21179999999999996</v>
      </c>
      <c r="G5856" s="5">
        <v>1570.5942028985507</v>
      </c>
      <c r="H5856" s="4">
        <v>332.65185217391303</v>
      </c>
      <c r="I5856">
        <v>248.39999999999998</v>
      </c>
      <c r="J5856" t="s">
        <v>10</v>
      </c>
      <c r="K5856" t="s">
        <v>20</v>
      </c>
      <c r="L5856" t="s">
        <v>20</v>
      </c>
      <c r="M5856" s="2">
        <v>41285</v>
      </c>
      <c r="N5856" s="2">
        <v>42499</v>
      </c>
      <c r="O5856" t="s">
        <v>21</v>
      </c>
      <c r="P5856">
        <v>0.18</v>
      </c>
    </row>
    <row r="5857" spans="1:17">
      <c r="A5857" s="1">
        <v>42491</v>
      </c>
      <c r="B5857" t="s">
        <v>55</v>
      </c>
      <c r="C5857" t="s">
        <v>88</v>
      </c>
      <c r="D5857" s="4">
        <v>54489.767999999996</v>
      </c>
      <c r="E5857" s="4">
        <v>20591.6833272</v>
      </c>
      <c r="F5857" s="3">
        <v>0.37790000000000001</v>
      </c>
      <c r="G5857" s="5">
        <v>344.00106060606055</v>
      </c>
      <c r="H5857" s="4">
        <v>129.99800080303029</v>
      </c>
      <c r="I5857">
        <v>158.4</v>
      </c>
      <c r="J5857" t="s">
        <v>10</v>
      </c>
      <c r="K5857" t="s">
        <v>20</v>
      </c>
      <c r="L5857" t="s">
        <v>20</v>
      </c>
      <c r="M5857" s="2">
        <v>41345</v>
      </c>
      <c r="N5857" s="2">
        <v>42499</v>
      </c>
      <c r="O5857" t="s">
        <v>16</v>
      </c>
      <c r="P5857">
        <v>0.14000000000000001</v>
      </c>
    </row>
    <row r="5858" spans="1:17">
      <c r="A5858" s="1">
        <v>42491</v>
      </c>
      <c r="B5858" t="s">
        <v>55</v>
      </c>
      <c r="C5858" t="s">
        <v>358</v>
      </c>
      <c r="D5858" s="4">
        <v>153846.24</v>
      </c>
      <c r="E5858" s="4">
        <v>35246.173583999996</v>
      </c>
      <c r="F5858" s="3">
        <v>0.2291</v>
      </c>
      <c r="G5858" s="5">
        <v>1440.5078651685392</v>
      </c>
      <c r="H5858" s="4">
        <v>330.02035191011231</v>
      </c>
      <c r="I5858">
        <v>106.8</v>
      </c>
      <c r="J5858" t="s">
        <v>10</v>
      </c>
      <c r="K5858" t="s">
        <v>12</v>
      </c>
      <c r="L5858" t="s">
        <v>27</v>
      </c>
      <c r="M5858" s="2">
        <v>42156</v>
      </c>
      <c r="N5858" s="2">
        <v>42886</v>
      </c>
      <c r="O5858" t="s">
        <v>21</v>
      </c>
      <c r="P5858">
        <v>0.17</v>
      </c>
    </row>
    <row r="5859" spans="1:17">
      <c r="A5859" s="1">
        <v>42491</v>
      </c>
      <c r="B5859" t="s">
        <v>55</v>
      </c>
      <c r="C5859" t="s">
        <v>359</v>
      </c>
      <c r="D5859" s="4">
        <v>244016.4</v>
      </c>
      <c r="E5859" s="4">
        <v>42800.476560000003</v>
      </c>
      <c r="F5859" s="3">
        <v>0.17540000000000003</v>
      </c>
      <c r="G5859" s="5">
        <v>4729</v>
      </c>
      <c r="H5859" s="4">
        <v>829.46660000000008</v>
      </c>
      <c r="I5859">
        <v>51.6</v>
      </c>
      <c r="J5859" t="s">
        <v>52</v>
      </c>
      <c r="K5859" t="s">
        <v>51</v>
      </c>
      <c r="L5859" t="s">
        <v>51</v>
      </c>
      <c r="M5859" s="2">
        <v>42156</v>
      </c>
      <c r="N5859" s="2">
        <v>42886</v>
      </c>
      <c r="O5859" t="s">
        <v>21</v>
      </c>
      <c r="P5859">
        <v>0.16</v>
      </c>
    </row>
    <row r="5860" spans="1:17">
      <c r="A5860" s="1">
        <v>42491</v>
      </c>
      <c r="B5860" t="s">
        <v>55</v>
      </c>
      <c r="C5860" t="s">
        <v>93</v>
      </c>
      <c r="D5860" s="4">
        <v>309921.59999999998</v>
      </c>
      <c r="E5860" s="4">
        <v>50889.12672</v>
      </c>
      <c r="F5860" s="3">
        <v>0.16420000000000001</v>
      </c>
      <c r="G5860" s="5">
        <v>4966.6923076923076</v>
      </c>
      <c r="H5860" s="4">
        <v>815.5308769230769</v>
      </c>
      <c r="I5860">
        <v>62.4</v>
      </c>
      <c r="J5860" t="s">
        <v>10</v>
      </c>
      <c r="K5860" t="s">
        <v>11</v>
      </c>
      <c r="L5860" t="s">
        <v>94</v>
      </c>
      <c r="M5860" s="2">
        <v>41287</v>
      </c>
      <c r="N5860" s="2">
        <v>42864</v>
      </c>
      <c r="O5860" t="s">
        <v>21</v>
      </c>
      <c r="P5860">
        <v>0.15</v>
      </c>
      <c r="Q5860">
        <v>0.15</v>
      </c>
    </row>
    <row r="5861" spans="1:17">
      <c r="A5861" s="1">
        <v>42491</v>
      </c>
      <c r="B5861" t="s">
        <v>55</v>
      </c>
      <c r="C5861" t="s">
        <v>95</v>
      </c>
      <c r="D5861" s="4">
        <v>225074.4</v>
      </c>
      <c r="E5861" s="4">
        <v>40558.406880000002</v>
      </c>
      <c r="F5861" s="3">
        <v>0.18020000000000003</v>
      </c>
      <c r="G5861" s="5">
        <v>1659.8407079646017</v>
      </c>
      <c r="H5861" s="4">
        <v>299.1032955752213</v>
      </c>
      <c r="I5861">
        <v>135.6</v>
      </c>
      <c r="J5861" t="s">
        <v>10</v>
      </c>
      <c r="K5861" t="s">
        <v>20</v>
      </c>
      <c r="L5861" t="s">
        <v>20</v>
      </c>
      <c r="M5861" s="2">
        <v>41974</v>
      </c>
      <c r="N5861" s="2">
        <v>42499</v>
      </c>
      <c r="O5861" t="s">
        <v>21</v>
      </c>
      <c r="P5861">
        <v>0.14000000000000001</v>
      </c>
    </row>
    <row r="5862" spans="1:17">
      <c r="A5862" s="1">
        <v>42491</v>
      </c>
      <c r="B5862" t="s">
        <v>55</v>
      </c>
      <c r="C5862" t="s">
        <v>96</v>
      </c>
      <c r="D5862" s="4">
        <v>678233.88</v>
      </c>
      <c r="E5862" s="4">
        <v>130356.55173599998</v>
      </c>
      <c r="F5862" s="3">
        <v>0.19219999999999998</v>
      </c>
      <c r="G5862" s="5">
        <v>1267.2531390134532</v>
      </c>
      <c r="H5862" s="4">
        <v>243.56605331838566</v>
      </c>
      <c r="I5862">
        <v>535.19999999999993</v>
      </c>
      <c r="J5862" t="s">
        <v>10</v>
      </c>
      <c r="K5862" t="s">
        <v>76</v>
      </c>
      <c r="L5862" t="s">
        <v>76</v>
      </c>
      <c r="M5862" s="2">
        <v>41974</v>
      </c>
      <c r="N5862" s="2">
        <v>43229</v>
      </c>
      <c r="O5862" t="s">
        <v>21</v>
      </c>
      <c r="P5862">
        <v>0.14000000000000001</v>
      </c>
      <c r="Q5862">
        <v>0.15</v>
      </c>
    </row>
    <row r="5863" spans="1:17">
      <c r="A5863" s="1">
        <v>42491</v>
      </c>
      <c r="B5863" t="s">
        <v>55</v>
      </c>
      <c r="C5863" t="s">
        <v>343</v>
      </c>
      <c r="D5863" s="4">
        <v>547243.19999999995</v>
      </c>
      <c r="E5863" s="4">
        <v>37486.159200000002</v>
      </c>
      <c r="F5863" s="3">
        <v>6.8500000000000005E-2</v>
      </c>
      <c r="G5863" s="5">
        <v>1398.8834355828219</v>
      </c>
      <c r="H5863" s="4">
        <v>95.823515337423316</v>
      </c>
      <c r="I5863">
        <v>391.2</v>
      </c>
      <c r="J5863" t="s">
        <v>10</v>
      </c>
      <c r="K5863" t="s">
        <v>20</v>
      </c>
      <c r="L5863" t="s">
        <v>20</v>
      </c>
      <c r="M5863" s="2">
        <v>41331</v>
      </c>
      <c r="N5863" s="2">
        <v>42499</v>
      </c>
      <c r="O5863" t="s">
        <v>21</v>
      </c>
      <c r="P5863">
        <v>0.16</v>
      </c>
    </row>
    <row r="5864" spans="1:17">
      <c r="A5864" s="1">
        <v>42491</v>
      </c>
      <c r="B5864" t="s">
        <v>55</v>
      </c>
      <c r="C5864" t="s">
        <v>97</v>
      </c>
      <c r="D5864" s="4">
        <v>350844</v>
      </c>
      <c r="E5864" s="4">
        <v>29576.1492</v>
      </c>
      <c r="F5864" s="3">
        <v>8.43E-2</v>
      </c>
      <c r="G5864" s="5">
        <v>1137.626459143969</v>
      </c>
      <c r="H5864" s="4">
        <v>95.901910505836582</v>
      </c>
      <c r="I5864">
        <v>308.39999999999998</v>
      </c>
      <c r="J5864" t="s">
        <v>10</v>
      </c>
      <c r="K5864" t="s">
        <v>20</v>
      </c>
      <c r="L5864" t="s">
        <v>20</v>
      </c>
      <c r="M5864" s="2">
        <v>41331</v>
      </c>
      <c r="N5864" s="2">
        <v>42499</v>
      </c>
      <c r="O5864" t="s">
        <v>21</v>
      </c>
      <c r="P5864">
        <v>0.16</v>
      </c>
    </row>
    <row r="5865" spans="1:17">
      <c r="A5865" s="1">
        <v>42491</v>
      </c>
      <c r="B5865" t="s">
        <v>55</v>
      </c>
      <c r="C5865" t="s">
        <v>98</v>
      </c>
      <c r="D5865" s="4">
        <v>916178.88</v>
      </c>
      <c r="E5865" s="4">
        <v>149062.30377599999</v>
      </c>
      <c r="F5865" s="3">
        <v>0.16269999999999998</v>
      </c>
      <c r="G5865" s="5">
        <v>1857.6214111922141</v>
      </c>
      <c r="H5865" s="4">
        <v>302.23500360097319</v>
      </c>
      <c r="I5865">
        <v>493.2</v>
      </c>
      <c r="J5865" t="s">
        <v>47</v>
      </c>
      <c r="K5865" t="s">
        <v>100</v>
      </c>
      <c r="L5865" t="s">
        <v>99</v>
      </c>
      <c r="M5865" s="2">
        <v>41241</v>
      </c>
      <c r="N5865" s="2">
        <v>43229</v>
      </c>
      <c r="O5865" t="s">
        <v>21</v>
      </c>
      <c r="P5865">
        <v>0.13</v>
      </c>
      <c r="Q5865">
        <v>0.13</v>
      </c>
    </row>
    <row r="5866" spans="1:17">
      <c r="A5866" s="1">
        <v>42491</v>
      </c>
      <c r="B5866" t="s">
        <v>55</v>
      </c>
      <c r="C5866" t="s">
        <v>386</v>
      </c>
      <c r="D5866" s="4">
        <v>562401.98399999994</v>
      </c>
      <c r="E5866" s="4">
        <v>56633.879788799997</v>
      </c>
      <c r="F5866" s="3">
        <v>0.10070000000000001</v>
      </c>
      <c r="G5866" s="5">
        <v>2415.8160824742267</v>
      </c>
      <c r="H5866" s="4">
        <v>243.27267950515466</v>
      </c>
      <c r="I5866">
        <v>232.79999999999998</v>
      </c>
      <c r="J5866" t="s">
        <v>34</v>
      </c>
      <c r="K5866" t="s">
        <v>58</v>
      </c>
      <c r="L5866" t="s">
        <v>57</v>
      </c>
      <c r="M5866" s="2">
        <v>42135</v>
      </c>
      <c r="N5866" s="2">
        <v>43961</v>
      </c>
      <c r="O5866" t="s">
        <v>21</v>
      </c>
      <c r="P5866">
        <v>0.08</v>
      </c>
    </row>
    <row r="5867" spans="1:17">
      <c r="A5867" s="1">
        <v>42491</v>
      </c>
      <c r="B5867" t="s">
        <v>55</v>
      </c>
      <c r="C5867" t="s">
        <v>102</v>
      </c>
      <c r="D5867" s="4">
        <v>419901.6</v>
      </c>
      <c r="E5867" s="4">
        <v>54083.326079999999</v>
      </c>
      <c r="F5867" s="3">
        <v>0.1288</v>
      </c>
      <c r="G5867" s="5">
        <v>883.63131313131305</v>
      </c>
      <c r="H5867" s="4">
        <v>113.81171313131313</v>
      </c>
      <c r="I5867">
        <v>475.2</v>
      </c>
      <c r="J5867" t="s">
        <v>34</v>
      </c>
      <c r="K5867" t="s">
        <v>58</v>
      </c>
      <c r="L5867" t="s">
        <v>57</v>
      </c>
      <c r="M5867" s="2">
        <v>41332</v>
      </c>
      <c r="N5867" s="2">
        <v>44325</v>
      </c>
      <c r="O5867" t="s">
        <v>21</v>
      </c>
      <c r="P5867">
        <v>0.08</v>
      </c>
      <c r="Q5867">
        <v>0.09</v>
      </c>
    </row>
    <row r="5868" spans="1:17">
      <c r="A5868" s="1">
        <v>42491</v>
      </c>
      <c r="B5868" t="s">
        <v>55</v>
      </c>
      <c r="C5868" t="s">
        <v>344</v>
      </c>
      <c r="D5868" s="4">
        <v>1971064.6919999998</v>
      </c>
      <c r="E5868" s="4">
        <v>117672.56211239997</v>
      </c>
      <c r="F5868" s="3">
        <v>5.9699999999999989E-2</v>
      </c>
      <c r="G5868" s="5">
        <v>3509.7305769230766</v>
      </c>
      <c r="H5868" s="4">
        <v>209.53091544230764</v>
      </c>
      <c r="I5868">
        <v>561.6</v>
      </c>
      <c r="J5868" t="s">
        <v>34</v>
      </c>
      <c r="K5868" t="s">
        <v>58</v>
      </c>
      <c r="L5868" t="s">
        <v>57</v>
      </c>
      <c r="M5868" s="2">
        <v>42019</v>
      </c>
      <c r="N5868" s="2">
        <v>44940</v>
      </c>
      <c r="O5868" t="s">
        <v>21</v>
      </c>
      <c r="P5868">
        <v>0.05</v>
      </c>
    </row>
    <row r="5869" spans="1:17">
      <c r="A5869" s="1">
        <v>42491</v>
      </c>
      <c r="B5869" t="s">
        <v>55</v>
      </c>
      <c r="C5869" t="s">
        <v>104</v>
      </c>
      <c r="D5869" s="4">
        <v>381130.8</v>
      </c>
      <c r="E5869" s="4">
        <v>63877.52208000001</v>
      </c>
      <c r="F5869" s="3">
        <v>0.16760000000000003</v>
      </c>
      <c r="G5869" s="5">
        <v>230.98836363636363</v>
      </c>
      <c r="H5869" s="4">
        <v>38.713649745454553</v>
      </c>
      <c r="I5869">
        <v>1650</v>
      </c>
      <c r="J5869" t="s">
        <v>34</v>
      </c>
      <c r="K5869" t="s">
        <v>58</v>
      </c>
      <c r="L5869" t="s">
        <v>57</v>
      </c>
      <c r="M5869" s="2">
        <v>41261</v>
      </c>
      <c r="N5869" s="2">
        <v>44332</v>
      </c>
      <c r="O5869" t="s">
        <v>30</v>
      </c>
      <c r="P5869">
        <v>7.0000000000000007E-2</v>
      </c>
      <c r="Q5869">
        <v>0.08</v>
      </c>
    </row>
    <row r="5870" spans="1:17">
      <c r="A5870" s="1">
        <v>42491</v>
      </c>
      <c r="B5870" t="s">
        <v>55</v>
      </c>
      <c r="C5870" t="s">
        <v>247</v>
      </c>
      <c r="D5870" s="4">
        <v>40425.119999999995</v>
      </c>
      <c r="E5870" s="4">
        <v>7798.0056479999994</v>
      </c>
      <c r="F5870" s="3">
        <v>0.19290000000000002</v>
      </c>
      <c r="G5870" s="5">
        <v>1684.3799999999999</v>
      </c>
      <c r="H5870" s="4">
        <v>324.91690199999999</v>
      </c>
      <c r="I5870">
        <v>24</v>
      </c>
      <c r="J5870" t="s">
        <v>10</v>
      </c>
      <c r="K5870" t="s">
        <v>12</v>
      </c>
      <c r="L5870" t="s">
        <v>27</v>
      </c>
      <c r="M5870" s="2">
        <v>41893</v>
      </c>
      <c r="N5870" s="2">
        <v>42623</v>
      </c>
      <c r="O5870" t="s">
        <v>21</v>
      </c>
      <c r="P5870">
        <v>0.15</v>
      </c>
    </row>
    <row r="5871" spans="1:17">
      <c r="A5871" s="1">
        <v>42491</v>
      </c>
      <c r="B5871" t="s">
        <v>55</v>
      </c>
      <c r="C5871" t="s">
        <v>249</v>
      </c>
      <c r="D5871" s="4">
        <v>38121.599999999999</v>
      </c>
      <c r="E5871" s="4">
        <v>7441.3363199999994</v>
      </c>
      <c r="F5871" s="3">
        <v>0.19519999999999998</v>
      </c>
      <c r="G5871" s="5">
        <v>2647.3333333333335</v>
      </c>
      <c r="H5871" s="4">
        <v>516.75946666666664</v>
      </c>
      <c r="I5871">
        <v>14.399999999999999</v>
      </c>
      <c r="J5871" t="s">
        <v>10</v>
      </c>
      <c r="K5871" t="s">
        <v>11</v>
      </c>
      <c r="L5871" t="s">
        <v>94</v>
      </c>
      <c r="M5871" s="2">
        <v>41902</v>
      </c>
      <c r="N5871" s="2">
        <v>42632</v>
      </c>
      <c r="O5871" t="s">
        <v>21</v>
      </c>
      <c r="P5871">
        <v>0.16</v>
      </c>
    </row>
    <row r="5872" spans="1:17">
      <c r="A5872" s="1">
        <v>42491</v>
      </c>
      <c r="B5872" t="s">
        <v>55</v>
      </c>
      <c r="C5872" t="s">
        <v>410</v>
      </c>
      <c r="D5872" s="4">
        <v>184590.47999999998</v>
      </c>
      <c r="E5872" s="4">
        <v>33133.991159999998</v>
      </c>
      <c r="F5872" s="3">
        <v>0.17949999999999999</v>
      </c>
      <c r="G5872" s="5">
        <v>12818.783333333333</v>
      </c>
      <c r="H5872" s="4">
        <v>2300.9716083333333</v>
      </c>
      <c r="I5872">
        <v>14.399999999999999</v>
      </c>
      <c r="J5872" t="s">
        <v>52</v>
      </c>
      <c r="K5872" t="s">
        <v>51</v>
      </c>
      <c r="L5872" t="s">
        <v>51</v>
      </c>
      <c r="M5872" s="2">
        <v>42444</v>
      </c>
      <c r="N5872" s="2">
        <v>42808</v>
      </c>
      <c r="O5872" t="s">
        <v>21</v>
      </c>
      <c r="P5872">
        <v>0.17</v>
      </c>
    </row>
    <row r="5873" spans="1:18">
      <c r="A5873" s="1">
        <v>42491</v>
      </c>
      <c r="B5873" t="s">
        <v>55</v>
      </c>
      <c r="C5873" t="s">
        <v>255</v>
      </c>
      <c r="D5873" s="4">
        <v>36585.599999999999</v>
      </c>
      <c r="E5873" s="4">
        <v>6958.5811199999998</v>
      </c>
      <c r="F5873" s="3">
        <v>0.19020000000000001</v>
      </c>
      <c r="G5873" s="5">
        <v>2540.666666666667</v>
      </c>
      <c r="H5873" s="4">
        <v>483.23480000000006</v>
      </c>
      <c r="I5873">
        <v>14.399999999999999</v>
      </c>
      <c r="J5873" t="s">
        <v>10</v>
      </c>
      <c r="K5873" t="s">
        <v>11</v>
      </c>
      <c r="L5873" t="s">
        <v>94</v>
      </c>
      <c r="M5873" s="2">
        <v>41518</v>
      </c>
      <c r="N5873" s="2">
        <v>42613</v>
      </c>
      <c r="O5873" t="s">
        <v>21</v>
      </c>
      <c r="P5873">
        <v>0.17</v>
      </c>
    </row>
    <row r="5874" spans="1:18">
      <c r="A5874" s="1">
        <v>42491</v>
      </c>
      <c r="B5874" t="s">
        <v>55</v>
      </c>
      <c r="C5874" t="s">
        <v>400</v>
      </c>
      <c r="D5874" s="4">
        <v>40522.799999999996</v>
      </c>
      <c r="E5874" s="4">
        <v>8400.37644</v>
      </c>
      <c r="F5874" s="3">
        <v>0.20730000000000001</v>
      </c>
      <c r="G5874" s="5">
        <v>2814.0833333333335</v>
      </c>
      <c r="H5874" s="4">
        <v>583.35947500000009</v>
      </c>
      <c r="I5874">
        <v>14.399999999999999</v>
      </c>
      <c r="J5874" t="s">
        <v>47</v>
      </c>
      <c r="K5874" t="s">
        <v>48</v>
      </c>
      <c r="L5874" t="s">
        <v>46</v>
      </c>
      <c r="M5874" s="2">
        <v>42309</v>
      </c>
      <c r="N5874" s="2">
        <v>42674</v>
      </c>
      <c r="O5874" t="s">
        <v>21</v>
      </c>
      <c r="P5874">
        <v>0.16</v>
      </c>
    </row>
    <row r="5875" spans="1:18">
      <c r="A5875" s="1">
        <v>42491</v>
      </c>
      <c r="B5875" t="s">
        <v>55</v>
      </c>
      <c r="C5875" t="s">
        <v>405</v>
      </c>
      <c r="D5875" s="4">
        <v>30875.159999999996</v>
      </c>
      <c r="E5875" s="4">
        <v>8401.1310360000007</v>
      </c>
      <c r="F5875" s="3">
        <v>0.27210000000000006</v>
      </c>
      <c r="G5875" s="5">
        <v>2144.1083333333331</v>
      </c>
      <c r="H5875" s="4">
        <v>583.41187750000006</v>
      </c>
      <c r="I5875">
        <v>14.399999999999999</v>
      </c>
      <c r="J5875" t="s">
        <v>10</v>
      </c>
      <c r="K5875" t="s">
        <v>11</v>
      </c>
      <c r="L5875" t="s">
        <v>94</v>
      </c>
      <c r="M5875" s="2">
        <v>42362</v>
      </c>
      <c r="N5875" s="2">
        <v>42727</v>
      </c>
      <c r="O5875" t="s">
        <v>21</v>
      </c>
      <c r="P5875">
        <v>0.16</v>
      </c>
    </row>
    <row r="5876" spans="1:18">
      <c r="A5876" s="1">
        <v>42491</v>
      </c>
      <c r="B5876" t="s">
        <v>55</v>
      </c>
      <c r="C5876" t="s">
        <v>392</v>
      </c>
      <c r="D5876" s="4">
        <v>37603.199999999997</v>
      </c>
      <c r="E5876" s="4">
        <v>7201.0128000000013</v>
      </c>
      <c r="F5876" s="3">
        <v>0.19150000000000006</v>
      </c>
      <c r="G5876" s="5">
        <v>2611.3333333333335</v>
      </c>
      <c r="H5876" s="4">
        <v>500.07033333333345</v>
      </c>
      <c r="I5876">
        <v>14.399999999999999</v>
      </c>
      <c r="J5876" t="s">
        <v>10</v>
      </c>
      <c r="K5876" t="s">
        <v>11</v>
      </c>
      <c r="L5876" t="s">
        <v>94</v>
      </c>
      <c r="M5876" s="2">
        <v>42266</v>
      </c>
      <c r="N5876" s="2">
        <v>42631</v>
      </c>
      <c r="O5876" t="s">
        <v>21</v>
      </c>
      <c r="P5876">
        <v>0.15</v>
      </c>
    </row>
    <row r="5877" spans="1:18">
      <c r="A5877" s="1">
        <v>42491</v>
      </c>
      <c r="B5877" t="s">
        <v>55</v>
      </c>
      <c r="C5877" t="s">
        <v>278</v>
      </c>
      <c r="D5877" s="4">
        <v>4368</v>
      </c>
      <c r="E5877" s="4">
        <v>2640.0191999999993</v>
      </c>
      <c r="F5877" s="3">
        <v>0.60439999999999983</v>
      </c>
      <c r="G5877" s="5">
        <v>280</v>
      </c>
      <c r="H5877" s="4">
        <v>169.23199999999997</v>
      </c>
      <c r="I5877">
        <v>15.6</v>
      </c>
      <c r="J5877" t="s">
        <v>47</v>
      </c>
      <c r="K5877" t="s">
        <v>91</v>
      </c>
      <c r="L5877" t="s">
        <v>279</v>
      </c>
      <c r="M5877" s="2">
        <v>41609</v>
      </c>
      <c r="N5877" s="2">
        <v>42704</v>
      </c>
      <c r="O5877" t="s">
        <v>13</v>
      </c>
      <c r="P5877">
        <v>0</v>
      </c>
    </row>
    <row r="5878" spans="1:18">
      <c r="A5878" s="1">
        <v>42491</v>
      </c>
      <c r="B5878" t="s">
        <v>55</v>
      </c>
      <c r="C5878" t="s">
        <v>277</v>
      </c>
      <c r="D5878" s="4">
        <v>9852</v>
      </c>
      <c r="E5878" s="4">
        <v>2279.7527999999998</v>
      </c>
      <c r="F5878" s="3">
        <v>0.23139999999999997</v>
      </c>
      <c r="G5878" s="5">
        <v>1368.3333333333335</v>
      </c>
      <c r="H5878" s="4">
        <v>316.63233333333335</v>
      </c>
      <c r="I5878">
        <v>7.1999999999999993</v>
      </c>
      <c r="J5878" t="s">
        <v>47</v>
      </c>
      <c r="K5878" t="s">
        <v>91</v>
      </c>
      <c r="L5878" t="s">
        <v>280</v>
      </c>
      <c r="M5878" s="2">
        <v>41617</v>
      </c>
      <c r="N5878" s="2">
        <v>42712</v>
      </c>
      <c r="O5878" t="s">
        <v>13</v>
      </c>
      <c r="P5878">
        <v>0</v>
      </c>
    </row>
    <row r="5879" spans="1:18">
      <c r="A5879" s="1">
        <v>42491</v>
      </c>
      <c r="B5879" t="s">
        <v>55</v>
      </c>
      <c r="C5879" t="s">
        <v>293</v>
      </c>
      <c r="D5879" s="4">
        <v>46746</v>
      </c>
      <c r="E5879" s="4">
        <v>5399.1629999999996</v>
      </c>
      <c r="F5879" s="3">
        <v>0.11549999999999999</v>
      </c>
      <c r="G5879" s="5">
        <v>19477.5</v>
      </c>
      <c r="H5879" s="4">
        <v>2249.6512499999999</v>
      </c>
      <c r="I5879">
        <v>2.4</v>
      </c>
      <c r="J5879" t="s">
        <v>34</v>
      </c>
      <c r="K5879" t="s">
        <v>36</v>
      </c>
      <c r="L5879" t="s">
        <v>167</v>
      </c>
      <c r="M5879" s="2">
        <v>41712</v>
      </c>
      <c r="N5879" s="2">
        <v>42807</v>
      </c>
      <c r="O5879" t="s">
        <v>21</v>
      </c>
      <c r="P5879">
        <v>0.1</v>
      </c>
      <c r="R5879">
        <f t="shared" ref="R5879" si="424">(N5879-M5879)/365</f>
        <v>3</v>
      </c>
    </row>
    <row r="5880" spans="1:18">
      <c r="A5880" s="1">
        <v>42491</v>
      </c>
      <c r="B5880" t="s">
        <v>55</v>
      </c>
      <c r="C5880" t="s">
        <v>294</v>
      </c>
      <c r="D5880" s="4">
        <v>45614.400000000001</v>
      </c>
      <c r="E5880" s="4">
        <v>8890.2465599999996</v>
      </c>
      <c r="F5880" s="3">
        <v>0.19489999999999999</v>
      </c>
      <c r="G5880" s="5">
        <v>4751.5</v>
      </c>
      <c r="H5880" s="4">
        <v>926.06735000000003</v>
      </c>
      <c r="I5880">
        <v>9.6</v>
      </c>
      <c r="J5880" t="s">
        <v>10</v>
      </c>
      <c r="K5880" t="s">
        <v>11</v>
      </c>
      <c r="L5880" t="s">
        <v>94</v>
      </c>
      <c r="M5880" s="2">
        <v>41759</v>
      </c>
      <c r="N5880" s="2">
        <v>42670</v>
      </c>
      <c r="O5880" t="s">
        <v>21</v>
      </c>
      <c r="P5880">
        <v>0.18</v>
      </c>
    </row>
    <row r="5881" spans="1:18">
      <c r="A5881" s="1">
        <v>42491</v>
      </c>
      <c r="B5881" t="s">
        <v>55</v>
      </c>
      <c r="C5881" t="s">
        <v>393</v>
      </c>
      <c r="D5881" s="4">
        <v>95618.4</v>
      </c>
      <c r="E5881" s="4">
        <v>13195.339200000002</v>
      </c>
      <c r="F5881" s="3">
        <v>0.13800000000000004</v>
      </c>
      <c r="G5881" s="5">
        <v>1422.8928571428569</v>
      </c>
      <c r="H5881" s="4">
        <v>196.3592142857143</v>
      </c>
      <c r="I5881">
        <v>67.2</v>
      </c>
      <c r="J5881" t="s">
        <v>47</v>
      </c>
      <c r="K5881" t="s">
        <v>91</v>
      </c>
      <c r="L5881" t="s">
        <v>276</v>
      </c>
      <c r="M5881" s="2">
        <v>42237</v>
      </c>
      <c r="N5881" s="2">
        <v>42602</v>
      </c>
      <c r="O5881" t="s">
        <v>13</v>
      </c>
      <c r="P5881">
        <v>0</v>
      </c>
    </row>
    <row r="5882" spans="1:18">
      <c r="A5882" s="1">
        <v>42491</v>
      </c>
      <c r="B5882" t="s">
        <v>55</v>
      </c>
      <c r="C5882" t="s">
        <v>89</v>
      </c>
      <c r="D5882" s="4">
        <v>123348</v>
      </c>
      <c r="E5882" s="4">
        <v>24866.9568</v>
      </c>
      <c r="F5882" s="3">
        <v>0.2016</v>
      </c>
      <c r="G5882" s="5">
        <v>2569.75</v>
      </c>
      <c r="H5882" s="4">
        <v>518.0616</v>
      </c>
      <c r="I5882">
        <v>48</v>
      </c>
      <c r="J5882" t="s">
        <v>47</v>
      </c>
      <c r="K5882" t="s">
        <v>91</v>
      </c>
      <c r="L5882" t="s">
        <v>90</v>
      </c>
      <c r="M5882" s="2">
        <v>42163</v>
      </c>
      <c r="N5882" s="2">
        <v>42893</v>
      </c>
      <c r="O5882" t="s">
        <v>21</v>
      </c>
      <c r="P5882">
        <v>0.18</v>
      </c>
    </row>
    <row r="5883" spans="1:18">
      <c r="A5883" s="1">
        <v>42491</v>
      </c>
      <c r="B5883" t="s">
        <v>55</v>
      </c>
      <c r="C5883" t="s">
        <v>189</v>
      </c>
      <c r="D5883" s="4">
        <v>58328.4</v>
      </c>
      <c r="E5883" s="4">
        <v>10679.930039999999</v>
      </c>
      <c r="F5883" s="3">
        <v>0.18309999999999998</v>
      </c>
      <c r="G5883" s="5">
        <v>4050.5833333333339</v>
      </c>
      <c r="H5883" s="4">
        <v>741.6618083333334</v>
      </c>
      <c r="I5883">
        <v>14.399999999999999</v>
      </c>
      <c r="J5883" t="s">
        <v>10</v>
      </c>
      <c r="K5883" t="s">
        <v>11</v>
      </c>
      <c r="L5883" t="s">
        <v>94</v>
      </c>
      <c r="M5883" s="2">
        <v>41804</v>
      </c>
      <c r="N5883" s="2">
        <v>42591</v>
      </c>
      <c r="O5883" t="s">
        <v>21</v>
      </c>
      <c r="P5883">
        <v>0.17</v>
      </c>
    </row>
    <row r="5884" spans="1:18">
      <c r="A5884" s="1">
        <v>42491</v>
      </c>
      <c r="B5884" t="s">
        <v>55</v>
      </c>
      <c r="C5884" t="s">
        <v>287</v>
      </c>
      <c r="D5884" s="4">
        <v>44790</v>
      </c>
      <c r="E5884" s="4">
        <v>7323.165</v>
      </c>
      <c r="F5884" s="3">
        <v>0.16350000000000001</v>
      </c>
      <c r="G5884" s="5">
        <v>3393.1818181818185</v>
      </c>
      <c r="H5884" s="4">
        <v>554.7852272727273</v>
      </c>
      <c r="I5884">
        <v>13.2</v>
      </c>
      <c r="J5884" t="s">
        <v>10</v>
      </c>
      <c r="K5884" t="s">
        <v>11</v>
      </c>
      <c r="L5884" t="s">
        <v>9</v>
      </c>
      <c r="M5884" s="2">
        <v>42181</v>
      </c>
      <c r="N5884" s="2">
        <v>42546</v>
      </c>
      <c r="O5884" t="s">
        <v>21</v>
      </c>
      <c r="P5884">
        <v>0.15</v>
      </c>
    </row>
    <row r="5885" spans="1:18">
      <c r="A5885" s="1">
        <v>42491</v>
      </c>
      <c r="B5885" t="s">
        <v>55</v>
      </c>
      <c r="C5885" t="s">
        <v>414</v>
      </c>
      <c r="D5885" s="4">
        <v>94176.599999999991</v>
      </c>
      <c r="E5885" s="4">
        <v>19202.60874</v>
      </c>
      <c r="F5885" s="3">
        <v>0.20390000000000003</v>
      </c>
      <c r="G5885" s="5">
        <v>1962.0124999999998</v>
      </c>
      <c r="H5885" s="4">
        <v>400.05434874999997</v>
      </c>
      <c r="I5885">
        <v>48</v>
      </c>
      <c r="J5885" t="s">
        <v>10</v>
      </c>
      <c r="K5885" t="s">
        <v>11</v>
      </c>
      <c r="L5885" t="s">
        <v>42</v>
      </c>
      <c r="M5885" s="2">
        <v>42461</v>
      </c>
      <c r="N5885" s="2">
        <v>42825</v>
      </c>
      <c r="O5885" t="s">
        <v>21</v>
      </c>
      <c r="P5885">
        <v>0.17</v>
      </c>
    </row>
    <row r="5886" spans="1:18">
      <c r="A5886" s="1">
        <v>42491</v>
      </c>
      <c r="B5886" t="s">
        <v>55</v>
      </c>
      <c r="C5886" t="s">
        <v>387</v>
      </c>
      <c r="D5886" s="4">
        <v>50659.199999999997</v>
      </c>
      <c r="E5886" s="4">
        <v>5998.0492800000002</v>
      </c>
      <c r="F5886" s="3">
        <v>0.11840000000000001</v>
      </c>
      <c r="G5886" s="5">
        <v>7036</v>
      </c>
      <c r="H5886" s="4">
        <v>833.06240000000014</v>
      </c>
      <c r="I5886">
        <v>7.1999999999999993</v>
      </c>
      <c r="J5886" t="s">
        <v>52</v>
      </c>
      <c r="K5886" t="s">
        <v>52</v>
      </c>
      <c r="L5886" t="s">
        <v>52</v>
      </c>
      <c r="M5886" s="2">
        <v>42236</v>
      </c>
      <c r="N5886" s="2">
        <v>42601</v>
      </c>
      <c r="O5886" t="s">
        <v>21</v>
      </c>
      <c r="P5886">
        <v>0</v>
      </c>
      <c r="Q5886">
        <v>0.1</v>
      </c>
    </row>
    <row r="5887" spans="1:18">
      <c r="A5887" s="1">
        <v>42491</v>
      </c>
      <c r="B5887" t="s">
        <v>55</v>
      </c>
      <c r="C5887" t="s">
        <v>274</v>
      </c>
      <c r="D5887" s="4">
        <v>59123.28</v>
      </c>
      <c r="E5887" s="4">
        <v>8312.7331680000007</v>
      </c>
      <c r="F5887" s="3">
        <v>0.1406</v>
      </c>
      <c r="G5887" s="5">
        <v>3284.6266666666666</v>
      </c>
      <c r="H5887" s="4">
        <v>461.8185093333334</v>
      </c>
      <c r="I5887">
        <v>18</v>
      </c>
      <c r="J5887" t="s">
        <v>47</v>
      </c>
      <c r="K5887" t="s">
        <v>48</v>
      </c>
      <c r="L5887" t="s">
        <v>282</v>
      </c>
      <c r="M5887" s="2">
        <v>42323</v>
      </c>
      <c r="N5887" s="2">
        <v>42688</v>
      </c>
      <c r="O5887" t="s">
        <v>21</v>
      </c>
      <c r="P5887">
        <v>0.13</v>
      </c>
    </row>
    <row r="5888" spans="1:18">
      <c r="A5888" s="1">
        <v>42491</v>
      </c>
      <c r="B5888" t="s">
        <v>55</v>
      </c>
      <c r="C5888" t="s">
        <v>408</v>
      </c>
      <c r="D5888" s="4">
        <v>383707.2</v>
      </c>
      <c r="E5888" s="4">
        <v>28778.04</v>
      </c>
      <c r="F5888" s="3">
        <v>7.4999999999999997E-2</v>
      </c>
      <c r="G5888" s="5">
        <v>31975.600000000002</v>
      </c>
      <c r="H5888" s="4">
        <v>2398.17</v>
      </c>
      <c r="I5888">
        <v>12</v>
      </c>
      <c r="J5888" t="s">
        <v>17</v>
      </c>
      <c r="K5888" t="s">
        <v>155</v>
      </c>
      <c r="L5888" t="s">
        <v>154</v>
      </c>
      <c r="M5888" s="2">
        <v>42362</v>
      </c>
      <c r="N5888" s="2">
        <v>42817</v>
      </c>
      <c r="O5888" t="s">
        <v>21</v>
      </c>
      <c r="P5888">
        <v>7.0000000000000007E-2</v>
      </c>
    </row>
    <row r="5889" spans="1:17">
      <c r="A5889" s="1">
        <v>42491</v>
      </c>
      <c r="B5889" t="s">
        <v>55</v>
      </c>
      <c r="C5889" t="s">
        <v>81</v>
      </c>
      <c r="D5889" s="4">
        <v>579672.72</v>
      </c>
      <c r="E5889" s="4">
        <v>114502.64639999998</v>
      </c>
      <c r="F5889" s="3">
        <v>0.19752981716993684</v>
      </c>
      <c r="G5889" s="5">
        <v>748.93116279069761</v>
      </c>
      <c r="H5889" s="4">
        <v>147.93623565891471</v>
      </c>
      <c r="I5889">
        <v>774</v>
      </c>
      <c r="J5889" t="s">
        <v>10</v>
      </c>
      <c r="K5889" t="s">
        <v>12</v>
      </c>
      <c r="L5889" t="s">
        <v>23</v>
      </c>
      <c r="M5889" s="2">
        <v>41404</v>
      </c>
      <c r="N5889" s="2">
        <v>43229</v>
      </c>
      <c r="O5889" t="s">
        <v>21</v>
      </c>
      <c r="P5889">
        <v>0.12</v>
      </c>
    </row>
    <row r="5890" spans="1:17">
      <c r="A5890" s="1">
        <v>42522</v>
      </c>
      <c r="B5890" t="s">
        <v>55</v>
      </c>
      <c r="C5890" t="s">
        <v>93</v>
      </c>
      <c r="D5890" s="4">
        <v>246981.59999999998</v>
      </c>
      <c r="E5890" s="4">
        <v>42209.155439999995</v>
      </c>
      <c r="F5890" s="3">
        <v>0.1709</v>
      </c>
      <c r="G5890" s="5">
        <v>3958.0384615384614</v>
      </c>
      <c r="H5890" s="4">
        <v>676.42877307692299</v>
      </c>
      <c r="I5890">
        <v>62.4</v>
      </c>
      <c r="J5890" t="s">
        <v>10</v>
      </c>
      <c r="K5890" t="s">
        <v>11</v>
      </c>
      <c r="L5890" t="s">
        <v>94</v>
      </c>
      <c r="M5890" s="2">
        <v>41287</v>
      </c>
      <c r="N5890" s="2">
        <v>42864</v>
      </c>
      <c r="O5890" t="s">
        <v>21</v>
      </c>
      <c r="P5890">
        <v>0.15</v>
      </c>
    </row>
    <row r="5891" spans="1:17">
      <c r="A5891" s="1">
        <v>42522</v>
      </c>
      <c r="B5891" t="s">
        <v>55</v>
      </c>
      <c r="C5891" t="s">
        <v>77</v>
      </c>
      <c r="D5891" s="4">
        <v>238594.8</v>
      </c>
      <c r="E5891" s="4">
        <v>71005.812480000008</v>
      </c>
      <c r="F5891" s="3">
        <v>0.29760000000000003</v>
      </c>
      <c r="G5891" s="5">
        <v>883.68444444444435</v>
      </c>
      <c r="H5891" s="4">
        <v>262.98449066666672</v>
      </c>
      <c r="I5891">
        <v>270</v>
      </c>
      <c r="J5891" t="s">
        <v>10</v>
      </c>
      <c r="K5891" t="s">
        <v>76</v>
      </c>
      <c r="L5891" t="s">
        <v>76</v>
      </c>
      <c r="M5891" s="2">
        <v>41279</v>
      </c>
      <c r="N5891" s="2">
        <v>43229</v>
      </c>
      <c r="O5891" t="s">
        <v>21</v>
      </c>
      <c r="P5891">
        <v>0.15</v>
      </c>
    </row>
    <row r="5892" spans="1:17">
      <c r="A5892" s="1">
        <v>42522</v>
      </c>
      <c r="B5892" t="s">
        <v>55</v>
      </c>
      <c r="C5892" t="s">
        <v>98</v>
      </c>
      <c r="D5892" s="4">
        <v>969894.36</v>
      </c>
      <c r="E5892" s="4">
        <v>150721.58354399999</v>
      </c>
      <c r="F5892" s="3">
        <v>0.15539999999999998</v>
      </c>
      <c r="G5892" s="5">
        <v>1966.5335766423357</v>
      </c>
      <c r="H5892" s="4">
        <v>305.59931781021896</v>
      </c>
      <c r="I5892">
        <v>493.2</v>
      </c>
      <c r="J5892" t="s">
        <v>47</v>
      </c>
      <c r="K5892" t="s">
        <v>100</v>
      </c>
      <c r="L5892" t="s">
        <v>99</v>
      </c>
      <c r="M5892" s="2">
        <v>41241</v>
      </c>
      <c r="N5892" s="2">
        <v>43229</v>
      </c>
      <c r="O5892" t="s">
        <v>21</v>
      </c>
      <c r="P5892">
        <v>0.13</v>
      </c>
    </row>
    <row r="5893" spans="1:17">
      <c r="A5893" s="1">
        <v>42522</v>
      </c>
      <c r="B5893" t="s">
        <v>55</v>
      </c>
      <c r="C5893" t="s">
        <v>87</v>
      </c>
      <c r="D5893" s="4">
        <v>311226</v>
      </c>
      <c r="E5893" s="4">
        <v>68438.597399999999</v>
      </c>
      <c r="F5893" s="3">
        <v>0.21989999999999998</v>
      </c>
      <c r="G5893" s="5">
        <v>1252.9227053140098</v>
      </c>
      <c r="H5893" s="4">
        <v>275.51770289855074</v>
      </c>
      <c r="I5893">
        <v>248.39999999999998</v>
      </c>
      <c r="J5893" t="s">
        <v>10</v>
      </c>
      <c r="K5893" t="s">
        <v>20</v>
      </c>
      <c r="L5893" t="s">
        <v>20</v>
      </c>
      <c r="M5893" s="2">
        <v>41285</v>
      </c>
      <c r="N5893" s="2">
        <v>42551</v>
      </c>
      <c r="O5893" t="s">
        <v>21</v>
      </c>
      <c r="P5893">
        <v>0.18</v>
      </c>
    </row>
    <row r="5894" spans="1:17">
      <c r="A5894" s="1">
        <v>42522</v>
      </c>
      <c r="B5894" t="s">
        <v>55</v>
      </c>
      <c r="C5894" t="s">
        <v>72</v>
      </c>
      <c r="D5894" s="4">
        <v>130915.704</v>
      </c>
      <c r="E5894" s="4">
        <v>30595.0000248</v>
      </c>
      <c r="F5894" s="3">
        <v>0.23369999999999999</v>
      </c>
      <c r="G5894" s="5">
        <v>641.74364705882351</v>
      </c>
      <c r="H5894" s="4">
        <v>149.97549031764706</v>
      </c>
      <c r="I5894">
        <v>204</v>
      </c>
      <c r="J5894" t="s">
        <v>10</v>
      </c>
      <c r="K5894" t="s">
        <v>20</v>
      </c>
      <c r="L5894" t="s">
        <v>20</v>
      </c>
      <c r="M5894" s="2">
        <v>41337</v>
      </c>
      <c r="N5894" s="2">
        <v>42864</v>
      </c>
      <c r="O5894" t="s">
        <v>21</v>
      </c>
      <c r="P5894">
        <v>0.14000000000000001</v>
      </c>
    </row>
    <row r="5895" spans="1:17">
      <c r="A5895" s="1">
        <v>42522</v>
      </c>
      <c r="B5895" t="s">
        <v>55</v>
      </c>
      <c r="C5895" t="s">
        <v>85</v>
      </c>
      <c r="D5895" s="4">
        <v>120547.512</v>
      </c>
      <c r="E5895" s="4">
        <v>24266.214165599999</v>
      </c>
      <c r="F5895" s="3">
        <v>0.20129999999999998</v>
      </c>
      <c r="G5895" s="5">
        <v>975.30349514563113</v>
      </c>
      <c r="H5895" s="4">
        <v>196.32859357281552</v>
      </c>
      <c r="I5895">
        <v>123.6</v>
      </c>
      <c r="J5895" t="s">
        <v>10</v>
      </c>
      <c r="K5895" t="s">
        <v>76</v>
      </c>
      <c r="L5895" t="s">
        <v>76</v>
      </c>
      <c r="M5895" s="2">
        <v>41345</v>
      </c>
      <c r="N5895" s="2">
        <v>42864</v>
      </c>
      <c r="O5895" t="s">
        <v>21</v>
      </c>
      <c r="P5895">
        <v>0.15</v>
      </c>
    </row>
    <row r="5896" spans="1:17">
      <c r="A5896" s="1">
        <v>42522</v>
      </c>
      <c r="B5896" t="s">
        <v>55</v>
      </c>
      <c r="C5896" t="s">
        <v>70</v>
      </c>
      <c r="D5896" s="4">
        <v>406027.2</v>
      </c>
      <c r="E5896" s="4">
        <v>87864.286080000005</v>
      </c>
      <c r="F5896" s="3">
        <v>0.21640000000000001</v>
      </c>
      <c r="G5896" s="5">
        <v>1933.4628571428573</v>
      </c>
      <c r="H5896" s="4">
        <v>418.4013622857143</v>
      </c>
      <c r="I5896">
        <v>210</v>
      </c>
      <c r="J5896" t="s">
        <v>10</v>
      </c>
      <c r="K5896" t="s">
        <v>20</v>
      </c>
      <c r="L5896" t="s">
        <v>20</v>
      </c>
      <c r="M5896" s="2">
        <v>41284</v>
      </c>
      <c r="N5896" s="2">
        <v>42864</v>
      </c>
      <c r="O5896" t="s">
        <v>21</v>
      </c>
      <c r="P5896">
        <v>0.18</v>
      </c>
    </row>
    <row r="5897" spans="1:17">
      <c r="A5897" s="1">
        <v>42522</v>
      </c>
      <c r="B5897" t="s">
        <v>55</v>
      </c>
      <c r="C5897" t="s">
        <v>66</v>
      </c>
      <c r="D5897" s="4">
        <v>236673.59999999998</v>
      </c>
      <c r="E5897" s="4">
        <v>48612.757440000001</v>
      </c>
      <c r="F5897" s="3">
        <v>0.20540000000000003</v>
      </c>
      <c r="G5897" s="5">
        <v>1972.2799999999997</v>
      </c>
      <c r="H5897" s="4">
        <v>405.106312</v>
      </c>
      <c r="I5897">
        <v>120</v>
      </c>
      <c r="J5897" t="s">
        <v>10</v>
      </c>
      <c r="K5897" t="s">
        <v>20</v>
      </c>
      <c r="L5897" t="s">
        <v>20</v>
      </c>
      <c r="M5897" s="2">
        <v>41279</v>
      </c>
      <c r="N5897" s="2">
        <v>42864</v>
      </c>
      <c r="O5897" t="s">
        <v>21</v>
      </c>
      <c r="P5897">
        <v>0.17</v>
      </c>
    </row>
    <row r="5898" spans="1:17">
      <c r="A5898" s="1">
        <v>42522</v>
      </c>
      <c r="B5898" t="s">
        <v>55</v>
      </c>
      <c r="C5898" t="s">
        <v>56</v>
      </c>
      <c r="D5898" s="4">
        <v>1451390.4</v>
      </c>
      <c r="E5898" s="4">
        <v>132511.94352</v>
      </c>
      <c r="F5898" s="3">
        <v>9.1300000000000006E-2</v>
      </c>
      <c r="G5898" s="5">
        <v>1204.6733067729083</v>
      </c>
      <c r="H5898" s="4">
        <v>109.98667290836654</v>
      </c>
      <c r="I5898">
        <v>1204.8</v>
      </c>
      <c r="J5898" t="s">
        <v>34</v>
      </c>
      <c r="K5898" t="s">
        <v>58</v>
      </c>
      <c r="L5898" t="s">
        <v>57</v>
      </c>
      <c r="M5898" s="2">
        <v>41270</v>
      </c>
      <c r="N5898" s="2">
        <v>44325</v>
      </c>
      <c r="O5898" t="s">
        <v>16</v>
      </c>
      <c r="P5898">
        <v>0.08</v>
      </c>
    </row>
    <row r="5899" spans="1:17">
      <c r="A5899" s="1">
        <v>42522</v>
      </c>
      <c r="B5899" t="s">
        <v>55</v>
      </c>
      <c r="C5899" t="s">
        <v>59</v>
      </c>
      <c r="D5899" s="4">
        <v>981877.2</v>
      </c>
      <c r="E5899" s="4">
        <v>98285.907720000003</v>
      </c>
      <c r="F5899" s="3">
        <v>0.10010000000000001</v>
      </c>
      <c r="G5899" s="5">
        <v>1149.2008426966293</v>
      </c>
      <c r="H5899" s="4">
        <v>115.03500435393259</v>
      </c>
      <c r="I5899">
        <v>854.4</v>
      </c>
      <c r="J5899" t="s">
        <v>34</v>
      </c>
      <c r="K5899" t="s">
        <v>58</v>
      </c>
      <c r="L5899" t="s">
        <v>57</v>
      </c>
      <c r="M5899" s="2">
        <v>41286</v>
      </c>
      <c r="N5899" s="2">
        <v>44325</v>
      </c>
      <c r="O5899" t="s">
        <v>16</v>
      </c>
      <c r="P5899">
        <v>0.09</v>
      </c>
    </row>
    <row r="5900" spans="1:17">
      <c r="A5900" s="1">
        <v>42522</v>
      </c>
      <c r="B5900" t="s">
        <v>55</v>
      </c>
      <c r="C5900" t="s">
        <v>60</v>
      </c>
      <c r="D5900" s="4">
        <v>263699.16000000003</v>
      </c>
      <c r="E5900" s="4">
        <v>28848.688104000001</v>
      </c>
      <c r="F5900" s="3">
        <v>0.10939999999999998</v>
      </c>
      <c r="G5900" s="5">
        <v>1051.4320574162682</v>
      </c>
      <c r="H5900" s="4">
        <v>115.02666708133972</v>
      </c>
      <c r="I5900">
        <v>250.79999999999998</v>
      </c>
      <c r="J5900" t="s">
        <v>62</v>
      </c>
      <c r="K5900" t="s">
        <v>61</v>
      </c>
      <c r="L5900" t="s">
        <v>61</v>
      </c>
      <c r="M5900" s="2">
        <v>41243</v>
      </c>
      <c r="N5900" s="2">
        <v>43229</v>
      </c>
      <c r="O5900" t="s">
        <v>13</v>
      </c>
      <c r="P5900">
        <v>0</v>
      </c>
    </row>
    <row r="5901" spans="1:17">
      <c r="A5901" s="1">
        <v>42522</v>
      </c>
      <c r="B5901" t="s">
        <v>55</v>
      </c>
      <c r="C5901" t="s">
        <v>79</v>
      </c>
      <c r="D5901" s="4">
        <v>1025420.3999999999</v>
      </c>
      <c r="E5901" s="4">
        <v>231437.38428000003</v>
      </c>
      <c r="F5901" s="3">
        <v>0.22570000000000004</v>
      </c>
      <c r="G5901" s="5">
        <v>660.87935034802786</v>
      </c>
      <c r="H5901" s="4">
        <v>149.16046937354992</v>
      </c>
      <c r="I5901">
        <v>1551.6</v>
      </c>
      <c r="J5901" t="s">
        <v>32</v>
      </c>
      <c r="K5901" t="s">
        <v>79</v>
      </c>
      <c r="L5901" t="s">
        <v>32</v>
      </c>
      <c r="M5901" s="2">
        <v>41338</v>
      </c>
      <c r="N5901" s="2">
        <v>44349</v>
      </c>
      <c r="O5901" t="s">
        <v>21</v>
      </c>
      <c r="P5901">
        <v>0.15</v>
      </c>
      <c r="Q5901">
        <v>0.15</v>
      </c>
    </row>
    <row r="5902" spans="1:17">
      <c r="A5902" s="1">
        <v>42522</v>
      </c>
      <c r="B5902" t="s">
        <v>55</v>
      </c>
      <c r="C5902" t="s">
        <v>80</v>
      </c>
      <c r="D5902" s="4">
        <v>615168</v>
      </c>
      <c r="E5902" s="4">
        <v>68775.782399999996</v>
      </c>
      <c r="F5902" s="3">
        <v>0.1118</v>
      </c>
      <c r="G5902" s="5">
        <v>2351.5596330275234</v>
      </c>
      <c r="H5902" s="4">
        <v>262.90436697247708</v>
      </c>
      <c r="I5902">
        <v>261.59999999999997</v>
      </c>
      <c r="J5902" t="s">
        <v>10</v>
      </c>
      <c r="K5902" t="s">
        <v>20</v>
      </c>
      <c r="L5902" t="s">
        <v>20</v>
      </c>
      <c r="M5902" s="2">
        <v>41374</v>
      </c>
      <c r="N5902" s="2">
        <v>42864</v>
      </c>
      <c r="O5902" t="s">
        <v>21</v>
      </c>
      <c r="P5902">
        <v>7.0000000000000007E-2</v>
      </c>
    </row>
    <row r="5903" spans="1:17">
      <c r="A5903" s="1">
        <v>42522</v>
      </c>
      <c r="B5903" t="s">
        <v>55</v>
      </c>
      <c r="C5903" t="s">
        <v>86</v>
      </c>
      <c r="D5903" s="4">
        <v>400791.6</v>
      </c>
      <c r="E5903" s="4">
        <v>79877.765880000006</v>
      </c>
      <c r="F5903" s="3">
        <v>0.19930000000000003</v>
      </c>
      <c r="G5903" s="5">
        <v>2589.0930232558139</v>
      </c>
      <c r="H5903" s="4">
        <v>516.00623953488378</v>
      </c>
      <c r="I5903">
        <v>154.79999999999998</v>
      </c>
      <c r="J5903" t="s">
        <v>10</v>
      </c>
      <c r="K5903" t="s">
        <v>76</v>
      </c>
      <c r="L5903" t="s">
        <v>76</v>
      </c>
      <c r="M5903" s="2">
        <v>41355</v>
      </c>
      <c r="N5903" s="2">
        <v>42551</v>
      </c>
      <c r="O5903" t="s">
        <v>21</v>
      </c>
      <c r="P5903">
        <v>0.18</v>
      </c>
    </row>
    <row r="5904" spans="1:17">
      <c r="A5904" s="1">
        <v>42522</v>
      </c>
      <c r="B5904" t="s">
        <v>55</v>
      </c>
      <c r="C5904" t="s">
        <v>97</v>
      </c>
      <c r="D5904" s="4">
        <v>462948</v>
      </c>
      <c r="E5904" s="4">
        <v>80321.478000000003</v>
      </c>
      <c r="F5904" s="3">
        <v>0.17350000000000002</v>
      </c>
      <c r="G5904" s="5">
        <v>1501.1284046692608</v>
      </c>
      <c r="H5904" s="4">
        <v>260.44577821011677</v>
      </c>
      <c r="I5904">
        <v>308.39999999999998</v>
      </c>
      <c r="J5904" t="s">
        <v>10</v>
      </c>
      <c r="K5904" t="s">
        <v>20</v>
      </c>
      <c r="L5904" t="s">
        <v>20</v>
      </c>
      <c r="M5904" s="2">
        <v>41331</v>
      </c>
      <c r="N5904" s="2">
        <v>42499</v>
      </c>
      <c r="O5904" t="s">
        <v>21</v>
      </c>
      <c r="P5904">
        <v>0.16</v>
      </c>
    </row>
    <row r="5905" spans="1:16">
      <c r="A5905" s="1">
        <v>42522</v>
      </c>
      <c r="B5905" t="s">
        <v>55</v>
      </c>
      <c r="C5905" t="s">
        <v>343</v>
      </c>
      <c r="D5905" s="4">
        <v>457178.39999999997</v>
      </c>
      <c r="E5905" s="4">
        <v>101905.06535999999</v>
      </c>
      <c r="F5905" s="3">
        <v>0.22290000000000001</v>
      </c>
      <c r="G5905" s="5">
        <v>1168.6564417177913</v>
      </c>
      <c r="H5905" s="4">
        <v>260.49352085889569</v>
      </c>
      <c r="I5905">
        <v>391.2</v>
      </c>
      <c r="J5905" t="s">
        <v>10</v>
      </c>
      <c r="K5905" t="s">
        <v>20</v>
      </c>
      <c r="L5905" t="s">
        <v>20</v>
      </c>
      <c r="M5905" s="2">
        <v>41331</v>
      </c>
      <c r="N5905" s="2">
        <v>42499</v>
      </c>
      <c r="O5905" t="s">
        <v>21</v>
      </c>
      <c r="P5905">
        <v>0.16</v>
      </c>
    </row>
    <row r="5906" spans="1:16">
      <c r="A5906" s="1">
        <v>42522</v>
      </c>
      <c r="B5906" t="s">
        <v>55</v>
      </c>
      <c r="C5906" t="s">
        <v>75</v>
      </c>
      <c r="D5906" s="4">
        <v>565936.79999999993</v>
      </c>
      <c r="E5906" s="4">
        <v>114941.76407999998</v>
      </c>
      <c r="F5906" s="3">
        <v>0.20309999999999997</v>
      </c>
      <c r="G5906" s="5">
        <v>1511.5833333333333</v>
      </c>
      <c r="H5906" s="4">
        <v>307.00257499999998</v>
      </c>
      <c r="I5906">
        <v>374.4</v>
      </c>
      <c r="J5906" t="s">
        <v>10</v>
      </c>
      <c r="K5906" t="s">
        <v>76</v>
      </c>
      <c r="L5906" t="s">
        <v>76</v>
      </c>
      <c r="M5906" s="2">
        <v>41295</v>
      </c>
      <c r="N5906" s="2">
        <v>42864</v>
      </c>
      <c r="O5906" t="s">
        <v>21</v>
      </c>
      <c r="P5906">
        <v>0.16</v>
      </c>
    </row>
    <row r="5907" spans="1:16">
      <c r="A5907" s="1">
        <v>42522</v>
      </c>
      <c r="B5907" t="s">
        <v>55</v>
      </c>
      <c r="C5907" t="s">
        <v>102</v>
      </c>
      <c r="D5907" s="4">
        <v>384658.39200000005</v>
      </c>
      <c r="E5907" s="4">
        <v>54659.957503200007</v>
      </c>
      <c r="F5907" s="3">
        <v>0.1421</v>
      </c>
      <c r="G5907" s="5">
        <v>809.46631313131331</v>
      </c>
      <c r="H5907" s="4">
        <v>115.02516309595961</v>
      </c>
      <c r="I5907">
        <v>475.2</v>
      </c>
      <c r="J5907" t="s">
        <v>34</v>
      </c>
      <c r="K5907" t="s">
        <v>58</v>
      </c>
      <c r="L5907" t="s">
        <v>57</v>
      </c>
      <c r="M5907" s="2">
        <v>41332</v>
      </c>
      <c r="N5907" s="2">
        <v>44325</v>
      </c>
      <c r="O5907" t="s">
        <v>21</v>
      </c>
      <c r="P5907">
        <v>0.09</v>
      </c>
    </row>
    <row r="5908" spans="1:16">
      <c r="A5908" s="1">
        <v>42522</v>
      </c>
      <c r="B5908" t="s">
        <v>55</v>
      </c>
      <c r="C5908" t="s">
        <v>104</v>
      </c>
      <c r="D5908" s="4">
        <v>383020.25999999995</v>
      </c>
      <c r="E5908" s="4">
        <v>65036.840147999996</v>
      </c>
      <c r="F5908" s="3">
        <v>0.16980000000000001</v>
      </c>
      <c r="G5908" s="5">
        <v>232.13349090909088</v>
      </c>
      <c r="H5908" s="4">
        <v>39.416266756363633</v>
      </c>
      <c r="I5908">
        <v>1650</v>
      </c>
      <c r="J5908" t="s">
        <v>34</v>
      </c>
      <c r="K5908" t="s">
        <v>58</v>
      </c>
      <c r="L5908" t="s">
        <v>57</v>
      </c>
      <c r="M5908" s="2">
        <v>41261</v>
      </c>
      <c r="N5908" s="2">
        <v>44332</v>
      </c>
      <c r="O5908" t="s">
        <v>30</v>
      </c>
      <c r="P5908">
        <v>0.08</v>
      </c>
    </row>
    <row r="5909" spans="1:16">
      <c r="A5909" s="1">
        <v>42522</v>
      </c>
      <c r="B5909" t="s">
        <v>55</v>
      </c>
      <c r="C5909" t="s">
        <v>270</v>
      </c>
      <c r="D5909" s="4">
        <v>982243.2</v>
      </c>
      <c r="E5909" s="4">
        <v>95768.712000000014</v>
      </c>
      <c r="F5909" s="3">
        <v>9.7500000000000017E-2</v>
      </c>
      <c r="G5909" s="5">
        <v>841.24974306269269</v>
      </c>
      <c r="H5909" s="4">
        <v>82.021849948612555</v>
      </c>
      <c r="I5909">
        <v>1167.5999999999999</v>
      </c>
      <c r="J5909" t="s">
        <v>34</v>
      </c>
      <c r="K5909" t="s">
        <v>58</v>
      </c>
      <c r="L5909" t="s">
        <v>57</v>
      </c>
      <c r="M5909" s="2">
        <v>41446</v>
      </c>
      <c r="N5909" s="2">
        <v>44487</v>
      </c>
      <c r="O5909" t="s">
        <v>16</v>
      </c>
      <c r="P5909">
        <v>0.04</v>
      </c>
    </row>
    <row r="5910" spans="1:16">
      <c r="A5910" s="1">
        <v>42522</v>
      </c>
      <c r="B5910" t="s">
        <v>55</v>
      </c>
      <c r="C5910" t="s">
        <v>255</v>
      </c>
      <c r="D5910" s="4">
        <v>60038.399999999994</v>
      </c>
      <c r="E5910" s="4">
        <v>11353.26144</v>
      </c>
      <c r="F5910" s="3">
        <v>0.18910000000000002</v>
      </c>
      <c r="G5910" s="5">
        <v>4169.333333333333</v>
      </c>
      <c r="H5910" s="4">
        <v>788.42093333333344</v>
      </c>
      <c r="I5910">
        <v>14.399999999999999</v>
      </c>
      <c r="J5910" t="s">
        <v>10</v>
      </c>
      <c r="K5910" t="s">
        <v>11</v>
      </c>
      <c r="L5910" t="s">
        <v>94</v>
      </c>
      <c r="M5910" s="2">
        <v>41518</v>
      </c>
      <c r="N5910" s="2">
        <v>42613</v>
      </c>
      <c r="O5910" t="s">
        <v>21</v>
      </c>
      <c r="P5910">
        <v>0.17</v>
      </c>
    </row>
    <row r="5911" spans="1:16">
      <c r="A5911" s="1">
        <v>42522</v>
      </c>
      <c r="B5911" t="s">
        <v>55</v>
      </c>
      <c r="C5911" t="s">
        <v>273</v>
      </c>
      <c r="D5911" s="4">
        <v>2013885.5999999999</v>
      </c>
      <c r="E5911" s="4">
        <v>100694.28000000001</v>
      </c>
      <c r="F5911" s="3">
        <v>5.000000000000001E-2</v>
      </c>
      <c r="G5911" s="5">
        <v>3771.3213483146064</v>
      </c>
      <c r="H5911" s="4">
        <v>188.56606741573037</v>
      </c>
      <c r="I5911">
        <v>534</v>
      </c>
      <c r="J5911" t="s">
        <v>34</v>
      </c>
      <c r="K5911" t="s">
        <v>58</v>
      </c>
      <c r="L5911" t="s">
        <v>57</v>
      </c>
      <c r="M5911" s="2">
        <v>41514</v>
      </c>
      <c r="N5911" s="2">
        <v>44525</v>
      </c>
      <c r="O5911" t="s">
        <v>16</v>
      </c>
      <c r="P5911">
        <v>0.05</v>
      </c>
    </row>
    <row r="5912" spans="1:16">
      <c r="A5912" s="1">
        <v>42522</v>
      </c>
      <c r="B5912" t="s">
        <v>55</v>
      </c>
      <c r="C5912" t="s">
        <v>278</v>
      </c>
      <c r="D5912" s="4">
        <v>4410</v>
      </c>
      <c r="E5912" s="4">
        <v>2777.8589999999999</v>
      </c>
      <c r="F5912" s="3">
        <v>0.62990000000000002</v>
      </c>
      <c r="G5912" s="5">
        <v>282.69230769230768</v>
      </c>
      <c r="H5912" s="4">
        <v>178.06788461538463</v>
      </c>
      <c r="I5912">
        <v>15.6</v>
      </c>
      <c r="J5912" t="s">
        <v>47</v>
      </c>
      <c r="K5912" t="s">
        <v>91</v>
      </c>
      <c r="L5912" t="s">
        <v>279</v>
      </c>
      <c r="M5912" s="2">
        <v>41609</v>
      </c>
      <c r="N5912" s="2">
        <v>42704</v>
      </c>
      <c r="O5912" t="s">
        <v>13</v>
      </c>
      <c r="P5912">
        <v>0</v>
      </c>
    </row>
    <row r="5913" spans="1:16">
      <c r="A5913" s="1">
        <v>42522</v>
      </c>
      <c r="B5913" t="s">
        <v>55</v>
      </c>
      <c r="C5913" t="s">
        <v>277</v>
      </c>
      <c r="D5913" s="4">
        <v>9240</v>
      </c>
      <c r="E5913" s="4">
        <v>2399.6279999999997</v>
      </c>
      <c r="F5913" s="3">
        <v>0.25969999999999999</v>
      </c>
      <c r="G5913" s="5">
        <v>1283.3333333333335</v>
      </c>
      <c r="H5913" s="4">
        <v>333.28166666666664</v>
      </c>
      <c r="I5913">
        <v>7.1999999999999993</v>
      </c>
      <c r="J5913" t="s">
        <v>47</v>
      </c>
      <c r="K5913" t="s">
        <v>91</v>
      </c>
      <c r="L5913" t="s">
        <v>280</v>
      </c>
      <c r="M5913" s="2">
        <v>41617</v>
      </c>
      <c r="N5913" s="2">
        <v>42712</v>
      </c>
      <c r="O5913" t="s">
        <v>13</v>
      </c>
      <c r="P5913">
        <v>0</v>
      </c>
    </row>
    <row r="5914" spans="1:16">
      <c r="A5914" s="1">
        <v>42522</v>
      </c>
      <c r="B5914" t="s">
        <v>55</v>
      </c>
      <c r="C5914" t="s">
        <v>283</v>
      </c>
      <c r="D5914" s="4">
        <v>919374</v>
      </c>
      <c r="E5914" s="4">
        <v>55806.001800000005</v>
      </c>
      <c r="F5914" s="3">
        <v>6.0700000000000004E-2</v>
      </c>
      <c r="G5914" s="5">
        <v>1647.6236559139784</v>
      </c>
      <c r="H5914" s="4">
        <v>100.0107559139785</v>
      </c>
      <c r="I5914">
        <v>558</v>
      </c>
      <c r="J5914" t="s">
        <v>34</v>
      </c>
      <c r="K5914" t="s">
        <v>58</v>
      </c>
      <c r="L5914" t="s">
        <v>57</v>
      </c>
      <c r="M5914" s="2">
        <v>41567</v>
      </c>
      <c r="N5914" s="2">
        <v>44578</v>
      </c>
      <c r="O5914" t="s">
        <v>16</v>
      </c>
      <c r="P5914">
        <v>0.05</v>
      </c>
    </row>
    <row r="5915" spans="1:16">
      <c r="A5915" s="1">
        <v>42522</v>
      </c>
      <c r="B5915" t="s">
        <v>55</v>
      </c>
      <c r="C5915" t="s">
        <v>294</v>
      </c>
      <c r="D5915" s="4">
        <v>26829.599999999999</v>
      </c>
      <c r="E5915" s="4">
        <v>7565.9471999999987</v>
      </c>
      <c r="F5915" s="3">
        <v>0.28199999999999997</v>
      </c>
      <c r="G5915" s="5">
        <v>2794.75</v>
      </c>
      <c r="H5915" s="4">
        <v>788.1194999999999</v>
      </c>
      <c r="I5915">
        <v>9.6</v>
      </c>
      <c r="J5915" t="s">
        <v>10</v>
      </c>
      <c r="K5915" t="s">
        <v>11</v>
      </c>
      <c r="L5915" t="s">
        <v>94</v>
      </c>
      <c r="M5915" s="2">
        <v>41759</v>
      </c>
      <c r="N5915" s="2">
        <v>42670</v>
      </c>
      <c r="O5915" t="s">
        <v>21</v>
      </c>
      <c r="P5915">
        <v>0.18</v>
      </c>
    </row>
    <row r="5916" spans="1:16">
      <c r="A5916" s="1">
        <v>42522</v>
      </c>
      <c r="B5916" t="s">
        <v>55</v>
      </c>
      <c r="C5916" t="s">
        <v>189</v>
      </c>
      <c r="D5916" s="4">
        <v>47980.799999999996</v>
      </c>
      <c r="E5916" s="4">
        <v>9202.7174400000004</v>
      </c>
      <c r="F5916" s="3">
        <v>0.19180000000000003</v>
      </c>
      <c r="G5916" s="5">
        <v>3332</v>
      </c>
      <c r="H5916" s="4">
        <v>639.07760000000007</v>
      </c>
      <c r="I5916">
        <v>14.399999999999999</v>
      </c>
      <c r="J5916" t="s">
        <v>10</v>
      </c>
      <c r="K5916" t="s">
        <v>11</v>
      </c>
      <c r="L5916" t="s">
        <v>94</v>
      </c>
      <c r="M5916" s="2">
        <v>41804</v>
      </c>
      <c r="N5916" s="2">
        <v>42591</v>
      </c>
      <c r="O5916" t="s">
        <v>21</v>
      </c>
      <c r="P5916">
        <v>0.17</v>
      </c>
    </row>
    <row r="5917" spans="1:16">
      <c r="A5917" s="1">
        <v>42522</v>
      </c>
      <c r="B5917" t="s">
        <v>55</v>
      </c>
      <c r="C5917" t="s">
        <v>311</v>
      </c>
      <c r="D5917" s="4">
        <v>794220</v>
      </c>
      <c r="E5917" s="4">
        <v>82837.145999999993</v>
      </c>
      <c r="F5917" s="3">
        <v>0.10429999999999999</v>
      </c>
      <c r="G5917" s="5">
        <v>1260.6666666666667</v>
      </c>
      <c r="H5917" s="4">
        <v>131.48753333333332</v>
      </c>
      <c r="I5917">
        <v>630</v>
      </c>
      <c r="J5917" t="s">
        <v>34</v>
      </c>
      <c r="K5917" t="s">
        <v>58</v>
      </c>
      <c r="L5917" t="s">
        <v>57</v>
      </c>
      <c r="M5917" s="2">
        <v>41757</v>
      </c>
      <c r="N5917" s="2">
        <v>43948</v>
      </c>
      <c r="O5917" t="s">
        <v>16</v>
      </c>
      <c r="P5917">
        <v>0.08</v>
      </c>
    </row>
    <row r="5918" spans="1:16">
      <c r="A5918" s="1">
        <v>42522</v>
      </c>
      <c r="B5918" t="s">
        <v>55</v>
      </c>
      <c r="C5918" t="s">
        <v>247</v>
      </c>
      <c r="D5918" s="4">
        <v>30216.84</v>
      </c>
      <c r="E5918" s="4">
        <v>8194.8070079999998</v>
      </c>
      <c r="F5918" s="3">
        <v>0.2712</v>
      </c>
      <c r="G5918" s="5">
        <v>1259.0350000000001</v>
      </c>
      <c r="H5918" s="4">
        <v>341.45029199999999</v>
      </c>
      <c r="I5918">
        <v>24</v>
      </c>
      <c r="J5918" t="s">
        <v>10</v>
      </c>
      <c r="K5918" t="s">
        <v>12</v>
      </c>
      <c r="L5918" t="s">
        <v>27</v>
      </c>
      <c r="M5918" s="2">
        <v>41893</v>
      </c>
      <c r="N5918" s="2">
        <v>42623</v>
      </c>
      <c r="O5918" t="s">
        <v>21</v>
      </c>
      <c r="P5918">
        <v>0.15</v>
      </c>
    </row>
    <row r="5919" spans="1:16">
      <c r="A5919" s="1">
        <v>42522</v>
      </c>
      <c r="B5919" t="s">
        <v>55</v>
      </c>
      <c r="C5919" t="s">
        <v>249</v>
      </c>
      <c r="D5919" s="4">
        <v>25633.200000000001</v>
      </c>
      <c r="E5919" s="4">
        <v>7818.1259999999993</v>
      </c>
      <c r="F5919" s="3">
        <v>0.30499999999999994</v>
      </c>
      <c r="G5919" s="5">
        <v>1780.0833333333335</v>
      </c>
      <c r="H5919" s="4">
        <v>542.92541666666671</v>
      </c>
      <c r="I5919">
        <v>14.399999999999999</v>
      </c>
      <c r="J5919" t="s">
        <v>10</v>
      </c>
      <c r="K5919" t="s">
        <v>11</v>
      </c>
      <c r="L5919" t="s">
        <v>94</v>
      </c>
      <c r="M5919" s="2">
        <v>41902</v>
      </c>
      <c r="N5919" s="2">
        <v>42632</v>
      </c>
      <c r="O5919" t="s">
        <v>21</v>
      </c>
      <c r="P5919">
        <v>0.16</v>
      </c>
    </row>
    <row r="5920" spans="1:16">
      <c r="A5920" s="1">
        <v>42522</v>
      </c>
      <c r="B5920" t="s">
        <v>55</v>
      </c>
      <c r="C5920" t="s">
        <v>331</v>
      </c>
      <c r="D5920" s="4">
        <v>704331.6</v>
      </c>
      <c r="E5920" s="4">
        <v>84308.492519999985</v>
      </c>
      <c r="F5920" s="3">
        <v>0.11969999999999999</v>
      </c>
      <c r="G5920" s="5">
        <v>1304.3177777777778</v>
      </c>
      <c r="H5920" s="4">
        <v>156.12683799999996</v>
      </c>
      <c r="I5920">
        <v>540</v>
      </c>
      <c r="J5920" t="s">
        <v>34</v>
      </c>
      <c r="K5920" t="s">
        <v>58</v>
      </c>
      <c r="L5920" t="s">
        <v>57</v>
      </c>
      <c r="M5920" s="2">
        <v>41877</v>
      </c>
      <c r="N5920" s="2">
        <v>43702</v>
      </c>
      <c r="O5920" t="s">
        <v>16</v>
      </c>
      <c r="P5920">
        <v>0.08</v>
      </c>
    </row>
    <row r="5921" spans="1:17">
      <c r="A5921" s="1">
        <v>42522</v>
      </c>
      <c r="B5921" t="s">
        <v>55</v>
      </c>
      <c r="C5921" t="s">
        <v>95</v>
      </c>
      <c r="D5921" s="4">
        <v>207780</v>
      </c>
      <c r="E5921" s="4">
        <v>40641.767999999996</v>
      </c>
      <c r="F5921" s="3">
        <v>0.1956</v>
      </c>
      <c r="G5921" s="5">
        <v>1532.3008849557523</v>
      </c>
      <c r="H5921" s="4">
        <v>299.71805309734509</v>
      </c>
      <c r="I5921">
        <v>135.6</v>
      </c>
      <c r="J5921" t="s">
        <v>10</v>
      </c>
      <c r="K5921" t="s">
        <v>20</v>
      </c>
      <c r="L5921" t="s">
        <v>20</v>
      </c>
      <c r="M5921" s="2">
        <v>41974</v>
      </c>
      <c r="N5921" s="2">
        <v>43229</v>
      </c>
      <c r="O5921" t="s">
        <v>21</v>
      </c>
      <c r="P5921">
        <v>0.15</v>
      </c>
    </row>
    <row r="5922" spans="1:17">
      <c r="A5922" s="1">
        <v>42522</v>
      </c>
      <c r="B5922" t="s">
        <v>55</v>
      </c>
      <c r="C5922" t="s">
        <v>96</v>
      </c>
      <c r="D5922" s="4">
        <v>678804.96000000008</v>
      </c>
      <c r="E5922" s="4">
        <v>140784.14870400002</v>
      </c>
      <c r="F5922" s="3">
        <v>0.2074</v>
      </c>
      <c r="G5922" s="5">
        <v>1268.3201793721976</v>
      </c>
      <c r="H5922" s="4">
        <v>263.04960520179378</v>
      </c>
      <c r="I5922">
        <v>535.19999999999993</v>
      </c>
      <c r="J5922" t="s">
        <v>10</v>
      </c>
      <c r="K5922" t="s">
        <v>76</v>
      </c>
      <c r="L5922" t="s">
        <v>76</v>
      </c>
      <c r="M5922" s="2">
        <v>41974</v>
      </c>
      <c r="N5922" s="2">
        <v>43229</v>
      </c>
      <c r="O5922" t="s">
        <v>21</v>
      </c>
      <c r="P5922">
        <v>0.15</v>
      </c>
    </row>
    <row r="5923" spans="1:17">
      <c r="A5923" s="1">
        <v>42522</v>
      </c>
      <c r="B5923" t="s">
        <v>55</v>
      </c>
      <c r="C5923" t="s">
        <v>344</v>
      </c>
      <c r="D5923" s="4">
        <v>2031357.1799999997</v>
      </c>
      <c r="E5923" s="4">
        <v>124522.19513399998</v>
      </c>
      <c r="F5923" s="3">
        <v>6.13E-2</v>
      </c>
      <c r="G5923" s="5">
        <v>3617.0889957264949</v>
      </c>
      <c r="H5923" s="4">
        <v>221.72755543803413</v>
      </c>
      <c r="I5923">
        <v>561.6</v>
      </c>
      <c r="J5923" t="s">
        <v>34</v>
      </c>
      <c r="K5923" t="s">
        <v>58</v>
      </c>
      <c r="L5923" t="s">
        <v>57</v>
      </c>
      <c r="M5923" s="2">
        <v>42019</v>
      </c>
      <c r="N5923" s="2">
        <v>44940</v>
      </c>
      <c r="O5923" t="s">
        <v>21</v>
      </c>
      <c r="P5923">
        <v>0.05</v>
      </c>
    </row>
    <row r="5924" spans="1:17">
      <c r="A5924" s="1">
        <v>42522</v>
      </c>
      <c r="B5924" t="s">
        <v>55</v>
      </c>
      <c r="C5924" t="s">
        <v>63</v>
      </c>
      <c r="D5924" s="4">
        <v>552212.4</v>
      </c>
      <c r="E5924" s="4">
        <v>90176.28492000002</v>
      </c>
      <c r="F5924" s="3">
        <v>0.16330000000000003</v>
      </c>
      <c r="G5924" s="5">
        <v>551.11017964071857</v>
      </c>
      <c r="H5924" s="4">
        <v>89.996292335329358</v>
      </c>
      <c r="I5924">
        <v>1002</v>
      </c>
      <c r="J5924" t="s">
        <v>34</v>
      </c>
      <c r="K5924" t="s">
        <v>58</v>
      </c>
      <c r="L5924" t="s">
        <v>57</v>
      </c>
      <c r="M5924" s="2">
        <v>42098</v>
      </c>
      <c r="N5924" s="2">
        <v>44325</v>
      </c>
      <c r="O5924" t="s">
        <v>16</v>
      </c>
      <c r="P5924">
        <v>0.08</v>
      </c>
    </row>
    <row r="5925" spans="1:17">
      <c r="A5925" s="1">
        <v>42522</v>
      </c>
      <c r="B5925" t="s">
        <v>55</v>
      </c>
      <c r="C5925" t="s">
        <v>84</v>
      </c>
      <c r="D5925" s="4">
        <v>353760</v>
      </c>
      <c r="E5925" s="4">
        <v>69018.576000000015</v>
      </c>
      <c r="F5925" s="3">
        <v>0.19510000000000005</v>
      </c>
      <c r="G5925" s="5">
        <v>1952.3178807947022</v>
      </c>
      <c r="H5925" s="4">
        <v>380.89721854304645</v>
      </c>
      <c r="I5925">
        <v>181.2</v>
      </c>
      <c r="J5925" t="s">
        <v>10</v>
      </c>
      <c r="K5925" t="s">
        <v>20</v>
      </c>
      <c r="L5925" t="s">
        <v>20</v>
      </c>
      <c r="M5925" s="2">
        <v>42134</v>
      </c>
      <c r="N5925" s="2">
        <v>42864</v>
      </c>
      <c r="O5925" t="s">
        <v>21</v>
      </c>
      <c r="P5925">
        <v>0.16</v>
      </c>
    </row>
    <row r="5926" spans="1:17">
      <c r="A5926" s="1">
        <v>42522</v>
      </c>
      <c r="B5926" t="s">
        <v>55</v>
      </c>
      <c r="C5926" t="s">
        <v>89</v>
      </c>
      <c r="D5926" s="4">
        <v>110487.59999999999</v>
      </c>
      <c r="E5926" s="4">
        <v>23688.541439999997</v>
      </c>
      <c r="F5926" s="3">
        <v>0.21439999999999998</v>
      </c>
      <c r="G5926" s="5">
        <v>2301.8249999999998</v>
      </c>
      <c r="H5926" s="4">
        <v>493.51127999999994</v>
      </c>
      <c r="I5926">
        <v>48</v>
      </c>
      <c r="J5926" t="s">
        <v>47</v>
      </c>
      <c r="K5926" t="s">
        <v>91</v>
      </c>
      <c r="L5926" t="s">
        <v>90</v>
      </c>
      <c r="M5926" s="2">
        <v>42163</v>
      </c>
      <c r="N5926" s="2">
        <v>42893</v>
      </c>
      <c r="O5926" t="s">
        <v>21</v>
      </c>
      <c r="P5926">
        <v>0.18</v>
      </c>
      <c r="Q5926">
        <v>0.18</v>
      </c>
    </row>
    <row r="5927" spans="1:17">
      <c r="A5927" s="1">
        <v>42522</v>
      </c>
      <c r="B5927" t="s">
        <v>55</v>
      </c>
      <c r="C5927" t="s">
        <v>354</v>
      </c>
      <c r="D5927" s="4">
        <v>242862</v>
      </c>
      <c r="E5927" s="4">
        <v>34874.983200000002</v>
      </c>
      <c r="F5927" s="3">
        <v>0.14360000000000001</v>
      </c>
      <c r="G5927" s="5">
        <v>3679.7272727272725</v>
      </c>
      <c r="H5927" s="4">
        <v>528.4088363636364</v>
      </c>
      <c r="I5927">
        <v>66</v>
      </c>
      <c r="J5927" t="s">
        <v>10</v>
      </c>
      <c r="K5927" t="s">
        <v>11</v>
      </c>
      <c r="L5927" t="s">
        <v>42</v>
      </c>
      <c r="M5927" s="2">
        <v>42156</v>
      </c>
      <c r="N5927" s="2">
        <v>42886</v>
      </c>
      <c r="O5927" t="s">
        <v>21</v>
      </c>
      <c r="P5927">
        <v>0.13</v>
      </c>
      <c r="Q5927">
        <v>0.13</v>
      </c>
    </row>
    <row r="5928" spans="1:17">
      <c r="A5928" s="1">
        <v>42522</v>
      </c>
      <c r="B5928" t="s">
        <v>55</v>
      </c>
      <c r="C5928" t="s">
        <v>355</v>
      </c>
      <c r="D5928" s="4">
        <v>237698.4</v>
      </c>
      <c r="E5928" s="4">
        <v>34323.648959999999</v>
      </c>
      <c r="F5928" s="3">
        <v>0.1444</v>
      </c>
      <c r="G5928" s="5">
        <v>3475.1228070175443</v>
      </c>
      <c r="H5928" s="4">
        <v>501.80773333333337</v>
      </c>
      <c r="I5928">
        <v>68.399999999999991</v>
      </c>
      <c r="J5928" t="s">
        <v>10</v>
      </c>
      <c r="K5928" t="s">
        <v>11</v>
      </c>
      <c r="L5928" t="s">
        <v>42</v>
      </c>
      <c r="M5928" s="2">
        <v>42156</v>
      </c>
      <c r="N5928" s="2">
        <v>42886</v>
      </c>
      <c r="O5928" t="s">
        <v>21</v>
      </c>
      <c r="P5928">
        <v>0.13</v>
      </c>
      <c r="Q5928">
        <v>0.13</v>
      </c>
    </row>
    <row r="5929" spans="1:17">
      <c r="A5929" s="1">
        <v>42522</v>
      </c>
      <c r="B5929" t="s">
        <v>55</v>
      </c>
      <c r="C5929" t="s">
        <v>356</v>
      </c>
      <c r="D5929" s="4">
        <v>422954.39999999997</v>
      </c>
      <c r="E5929" s="4">
        <v>58579.184399999991</v>
      </c>
      <c r="F5929" s="3">
        <v>0.13849999999999998</v>
      </c>
      <c r="G5929" s="5">
        <v>5874.3666666666659</v>
      </c>
      <c r="H5929" s="4">
        <v>813.59978333333322</v>
      </c>
      <c r="I5929">
        <v>72</v>
      </c>
      <c r="J5929" t="s">
        <v>10</v>
      </c>
      <c r="K5929" t="s">
        <v>11</v>
      </c>
      <c r="L5929" t="s">
        <v>42</v>
      </c>
      <c r="M5929" s="2">
        <v>42159</v>
      </c>
      <c r="N5929" s="2">
        <v>42889</v>
      </c>
      <c r="O5929" t="s">
        <v>21</v>
      </c>
      <c r="P5929">
        <v>0.13</v>
      </c>
      <c r="Q5929">
        <v>0.13</v>
      </c>
    </row>
    <row r="5930" spans="1:17">
      <c r="A5930" s="1">
        <v>42522</v>
      </c>
      <c r="B5930" t="s">
        <v>55</v>
      </c>
      <c r="C5930" t="s">
        <v>359</v>
      </c>
      <c r="D5930" s="4">
        <v>221378.64</v>
      </c>
      <c r="E5930" s="4">
        <v>39936.706656000002</v>
      </c>
      <c r="F5930" s="3">
        <v>0.1804</v>
      </c>
      <c r="G5930" s="5">
        <v>4290.2837209302324</v>
      </c>
      <c r="H5930" s="4">
        <v>773.96718325581401</v>
      </c>
      <c r="I5930">
        <v>51.6</v>
      </c>
      <c r="J5930" t="s">
        <v>52</v>
      </c>
      <c r="K5930" t="s">
        <v>51</v>
      </c>
      <c r="L5930" t="s">
        <v>51</v>
      </c>
      <c r="M5930" s="2">
        <v>42156</v>
      </c>
      <c r="N5930" s="2">
        <v>42886</v>
      </c>
      <c r="O5930" t="s">
        <v>21</v>
      </c>
      <c r="P5930">
        <v>0.16</v>
      </c>
      <c r="Q5930">
        <v>0.16</v>
      </c>
    </row>
    <row r="5931" spans="1:17">
      <c r="A5931" s="1">
        <v>42522</v>
      </c>
      <c r="B5931" t="s">
        <v>55</v>
      </c>
      <c r="C5931" t="s">
        <v>358</v>
      </c>
      <c r="D5931" s="4">
        <v>146262.66</v>
      </c>
      <c r="E5931" s="4">
        <v>37882.028940000004</v>
      </c>
      <c r="F5931" s="3">
        <v>0.25900000000000001</v>
      </c>
      <c r="G5931" s="5">
        <v>1369.5005617977529</v>
      </c>
      <c r="H5931" s="4">
        <v>354.70064550561801</v>
      </c>
      <c r="I5931">
        <v>106.8</v>
      </c>
      <c r="J5931" t="s">
        <v>10</v>
      </c>
      <c r="K5931" t="s">
        <v>12</v>
      </c>
      <c r="L5931" t="s">
        <v>27</v>
      </c>
      <c r="M5931" s="2">
        <v>42156</v>
      </c>
      <c r="N5931" s="2">
        <v>42886</v>
      </c>
      <c r="O5931" t="s">
        <v>21</v>
      </c>
      <c r="P5931">
        <v>0.17</v>
      </c>
      <c r="Q5931">
        <v>0.18</v>
      </c>
    </row>
    <row r="5932" spans="1:17">
      <c r="A5932" s="1">
        <v>42522</v>
      </c>
      <c r="B5932" t="s">
        <v>55</v>
      </c>
      <c r="C5932" t="s">
        <v>369</v>
      </c>
      <c r="D5932" s="4">
        <v>280569.59999999998</v>
      </c>
      <c r="E5932" s="4">
        <v>56113.920000000006</v>
      </c>
      <c r="F5932" s="3">
        <v>0.20000000000000004</v>
      </c>
      <c r="G5932" s="5">
        <v>2718.6976744186045</v>
      </c>
      <c r="H5932" s="4">
        <v>543.73953488372092</v>
      </c>
      <c r="I5932">
        <v>103.2</v>
      </c>
      <c r="J5932" t="s">
        <v>10</v>
      </c>
      <c r="K5932" t="s">
        <v>20</v>
      </c>
      <c r="L5932" t="s">
        <v>20</v>
      </c>
      <c r="M5932" s="2">
        <v>42163</v>
      </c>
      <c r="N5932" s="2">
        <v>42893</v>
      </c>
      <c r="O5932" t="s">
        <v>21</v>
      </c>
      <c r="P5932">
        <v>0.17</v>
      </c>
      <c r="Q5932">
        <v>0.17</v>
      </c>
    </row>
    <row r="5933" spans="1:17">
      <c r="A5933" s="1">
        <v>42522</v>
      </c>
      <c r="B5933" t="s">
        <v>55</v>
      </c>
      <c r="C5933" t="s">
        <v>74</v>
      </c>
      <c r="D5933" s="4">
        <v>213022.8</v>
      </c>
      <c r="E5933" s="4">
        <v>60754.102559999999</v>
      </c>
      <c r="F5933" s="3">
        <v>0.28520000000000001</v>
      </c>
      <c r="G5933" s="5">
        <v>1130.6942675159235</v>
      </c>
      <c r="H5933" s="4">
        <v>322.47400509554137</v>
      </c>
      <c r="I5933">
        <v>188.4</v>
      </c>
      <c r="J5933" t="s">
        <v>10</v>
      </c>
      <c r="K5933" t="s">
        <v>20</v>
      </c>
      <c r="L5933" t="s">
        <v>20</v>
      </c>
      <c r="M5933" s="2">
        <v>42156</v>
      </c>
      <c r="N5933" s="2">
        <v>42886</v>
      </c>
      <c r="O5933" t="s">
        <v>21</v>
      </c>
      <c r="P5933">
        <v>0.19</v>
      </c>
      <c r="Q5933">
        <v>0.19</v>
      </c>
    </row>
    <row r="5934" spans="1:17">
      <c r="A5934" s="1">
        <v>42522</v>
      </c>
      <c r="B5934" t="s">
        <v>55</v>
      </c>
      <c r="C5934" t="s">
        <v>370</v>
      </c>
      <c r="D5934" s="4">
        <v>117590.39999999999</v>
      </c>
      <c r="E5934" s="4">
        <v>37476.06048</v>
      </c>
      <c r="F5934" s="3">
        <v>0.31870000000000004</v>
      </c>
      <c r="G5934" s="5">
        <v>1088.8</v>
      </c>
      <c r="H5934" s="4">
        <v>347.00056000000001</v>
      </c>
      <c r="I5934">
        <v>108</v>
      </c>
      <c r="J5934" t="s">
        <v>10</v>
      </c>
      <c r="K5934" t="s">
        <v>20</v>
      </c>
      <c r="L5934" t="s">
        <v>20</v>
      </c>
      <c r="M5934" s="2">
        <v>42163</v>
      </c>
      <c r="N5934" s="2">
        <v>42893</v>
      </c>
      <c r="O5934" t="s">
        <v>21</v>
      </c>
      <c r="P5934">
        <v>0.17</v>
      </c>
    </row>
    <row r="5935" spans="1:17">
      <c r="A5935" s="1">
        <v>42522</v>
      </c>
      <c r="B5935" t="s">
        <v>55</v>
      </c>
      <c r="C5935" t="s">
        <v>368</v>
      </c>
      <c r="D5935" s="4">
        <v>56068.799999999996</v>
      </c>
      <c r="E5935" s="4">
        <v>20134.306079999998</v>
      </c>
      <c r="F5935" s="3">
        <v>0.35909999999999997</v>
      </c>
      <c r="G5935" s="5">
        <v>1112.4761904761904</v>
      </c>
      <c r="H5935" s="4">
        <v>399.49019999999996</v>
      </c>
      <c r="I5935">
        <v>50.4</v>
      </c>
      <c r="J5935" t="s">
        <v>10</v>
      </c>
      <c r="K5935" t="s">
        <v>11</v>
      </c>
      <c r="L5935" t="s">
        <v>265</v>
      </c>
      <c r="M5935" s="2">
        <v>42178</v>
      </c>
      <c r="N5935" s="2">
        <v>42908</v>
      </c>
      <c r="O5935" t="s">
        <v>21</v>
      </c>
      <c r="P5935">
        <v>0.2</v>
      </c>
    </row>
    <row r="5936" spans="1:17">
      <c r="A5936" s="1">
        <v>42522</v>
      </c>
      <c r="B5936" t="s">
        <v>55</v>
      </c>
      <c r="C5936" t="s">
        <v>357</v>
      </c>
      <c r="D5936" s="4">
        <v>730405.2</v>
      </c>
      <c r="E5936" s="4">
        <v>155503.26707999999</v>
      </c>
      <c r="F5936" s="3">
        <v>0.21290000000000001</v>
      </c>
      <c r="G5936" s="5">
        <v>2221.4270072992699</v>
      </c>
      <c r="H5936" s="4">
        <v>472.94180985401454</v>
      </c>
      <c r="I5936">
        <v>328.8</v>
      </c>
      <c r="J5936" t="s">
        <v>10</v>
      </c>
      <c r="K5936" t="s">
        <v>20</v>
      </c>
      <c r="L5936" t="s">
        <v>20</v>
      </c>
      <c r="M5936" s="2">
        <v>42140</v>
      </c>
      <c r="N5936" s="2">
        <v>42870</v>
      </c>
      <c r="O5936" t="s">
        <v>21</v>
      </c>
      <c r="P5936">
        <v>0.18</v>
      </c>
      <c r="Q5936">
        <v>0.18</v>
      </c>
    </row>
    <row r="5937" spans="1:17">
      <c r="A5937" s="1">
        <v>42522</v>
      </c>
      <c r="B5937" t="s">
        <v>55</v>
      </c>
      <c r="C5937" t="s">
        <v>38</v>
      </c>
      <c r="D5937" s="4">
        <v>475095.6</v>
      </c>
      <c r="E5937" s="4">
        <v>64945.568519999993</v>
      </c>
      <c r="F5937" s="3">
        <v>0.13669999999999999</v>
      </c>
      <c r="G5937" s="5">
        <v>3735.0283018867926</v>
      </c>
      <c r="H5937" s="4">
        <v>510.5783688679245</v>
      </c>
      <c r="I5937">
        <v>127.19999999999999</v>
      </c>
      <c r="J5937" t="s">
        <v>10</v>
      </c>
      <c r="K5937" t="s">
        <v>40</v>
      </c>
      <c r="L5937" t="s">
        <v>39</v>
      </c>
      <c r="M5937" s="2">
        <v>42178</v>
      </c>
      <c r="N5937" s="2">
        <v>42908</v>
      </c>
      <c r="O5937" t="s">
        <v>21</v>
      </c>
      <c r="P5937">
        <v>0.13</v>
      </c>
    </row>
    <row r="5938" spans="1:17">
      <c r="A5938" s="1">
        <v>42522</v>
      </c>
      <c r="B5938" t="s">
        <v>55</v>
      </c>
      <c r="C5938" t="s">
        <v>287</v>
      </c>
      <c r="D5938" s="4">
        <v>34362</v>
      </c>
      <c r="E5938" s="4">
        <v>6305.4270000000006</v>
      </c>
      <c r="F5938" s="3">
        <v>0.18350000000000002</v>
      </c>
      <c r="G5938" s="5">
        <v>2603.1818181818185</v>
      </c>
      <c r="H5938" s="4">
        <v>477.6838636363637</v>
      </c>
      <c r="I5938">
        <v>13.2</v>
      </c>
      <c r="J5938" t="s">
        <v>10</v>
      </c>
      <c r="K5938" t="s">
        <v>11</v>
      </c>
      <c r="L5938" t="s">
        <v>9</v>
      </c>
      <c r="M5938" s="2">
        <v>42181</v>
      </c>
      <c r="N5938" s="2">
        <v>42546</v>
      </c>
      <c r="O5938" t="s">
        <v>21</v>
      </c>
      <c r="P5938">
        <v>0.15</v>
      </c>
    </row>
    <row r="5939" spans="1:17">
      <c r="A5939" s="1">
        <v>42522</v>
      </c>
      <c r="B5939" t="s">
        <v>55</v>
      </c>
      <c r="C5939" t="s">
        <v>386</v>
      </c>
      <c r="D5939" s="4">
        <v>515523.49200000003</v>
      </c>
      <c r="E5939" s="4">
        <v>52738.053231600003</v>
      </c>
      <c r="F5939" s="3">
        <v>0.1023</v>
      </c>
      <c r="G5939" s="5">
        <v>2214.4479896907219</v>
      </c>
      <c r="H5939" s="4">
        <v>226.53802934536085</v>
      </c>
      <c r="I5939">
        <v>232.79999999999998</v>
      </c>
      <c r="J5939" t="s">
        <v>34</v>
      </c>
      <c r="K5939" t="s">
        <v>58</v>
      </c>
      <c r="L5939" t="s">
        <v>57</v>
      </c>
      <c r="M5939" s="2">
        <v>42135</v>
      </c>
      <c r="N5939" s="2">
        <v>43961</v>
      </c>
      <c r="O5939" t="s">
        <v>21</v>
      </c>
      <c r="P5939">
        <v>0.08</v>
      </c>
      <c r="Q5939">
        <v>0.08</v>
      </c>
    </row>
    <row r="5940" spans="1:17">
      <c r="A5940" s="1">
        <v>42522</v>
      </c>
      <c r="B5940" t="s">
        <v>55</v>
      </c>
      <c r="C5940" t="s">
        <v>387</v>
      </c>
      <c r="D5940" s="4">
        <v>36387.599999999999</v>
      </c>
      <c r="E5940" s="4">
        <v>6305.9710800000003</v>
      </c>
      <c r="F5940" s="3">
        <v>0.17330000000000001</v>
      </c>
      <c r="G5940" s="5">
        <v>5053.8333333333339</v>
      </c>
      <c r="H5940" s="4">
        <v>875.82931666666684</v>
      </c>
      <c r="I5940">
        <v>7.1999999999999993</v>
      </c>
      <c r="J5940" t="s">
        <v>52</v>
      </c>
      <c r="K5940" t="s">
        <v>52</v>
      </c>
      <c r="L5940" t="s">
        <v>52</v>
      </c>
      <c r="M5940" s="2">
        <v>42236</v>
      </c>
      <c r="N5940" s="2">
        <v>42601</v>
      </c>
      <c r="O5940" t="s">
        <v>21</v>
      </c>
      <c r="P5940">
        <v>0</v>
      </c>
      <c r="Q5940">
        <v>0.1</v>
      </c>
    </row>
    <row r="5941" spans="1:17">
      <c r="A5941" s="1">
        <v>42522</v>
      </c>
      <c r="B5941" t="s">
        <v>55</v>
      </c>
      <c r="C5941" t="s">
        <v>389</v>
      </c>
      <c r="D5941" s="4">
        <v>591680.4</v>
      </c>
      <c r="E5941" s="4">
        <v>49819.489679999999</v>
      </c>
      <c r="F5941" s="3">
        <v>8.4199999999999997E-2</v>
      </c>
      <c r="G5941" s="5">
        <v>2282.7175925925926</v>
      </c>
      <c r="H5941" s="4">
        <v>192.2048212962963</v>
      </c>
      <c r="I5941">
        <v>259.2</v>
      </c>
      <c r="J5941" t="s">
        <v>34</v>
      </c>
      <c r="K5941" t="s">
        <v>58</v>
      </c>
      <c r="L5941" t="s">
        <v>57</v>
      </c>
      <c r="M5941" s="2">
        <v>42139</v>
      </c>
      <c r="N5941" s="2">
        <v>43965</v>
      </c>
      <c r="O5941" t="s">
        <v>16</v>
      </c>
      <c r="P5941">
        <v>0.08</v>
      </c>
    </row>
    <row r="5942" spans="1:17">
      <c r="A5942" s="1">
        <v>42522</v>
      </c>
      <c r="B5942" t="s">
        <v>55</v>
      </c>
      <c r="C5942" t="s">
        <v>400</v>
      </c>
      <c r="D5942" s="4">
        <v>68641.2</v>
      </c>
      <c r="E5942" s="4">
        <v>12170.08476</v>
      </c>
      <c r="F5942" s="3">
        <v>0.17730000000000001</v>
      </c>
      <c r="G5942" s="5">
        <v>4766.75</v>
      </c>
      <c r="H5942" s="4">
        <v>845.1447750000001</v>
      </c>
      <c r="I5942">
        <v>14.399999999999999</v>
      </c>
      <c r="J5942" t="s">
        <v>47</v>
      </c>
      <c r="K5942" t="s">
        <v>48</v>
      </c>
      <c r="L5942" t="s">
        <v>46</v>
      </c>
      <c r="M5942" s="2">
        <v>42309</v>
      </c>
      <c r="N5942" s="2">
        <v>42674</v>
      </c>
      <c r="O5942" t="s">
        <v>21</v>
      </c>
      <c r="P5942">
        <v>0.16</v>
      </c>
    </row>
    <row r="5943" spans="1:17">
      <c r="A5943" s="1">
        <v>42522</v>
      </c>
      <c r="B5943" t="s">
        <v>55</v>
      </c>
      <c r="C5943" t="s">
        <v>392</v>
      </c>
      <c r="D5943" s="4">
        <v>26576.399999999998</v>
      </c>
      <c r="E5943" s="4">
        <v>7566.3010799999993</v>
      </c>
      <c r="F5943" s="3">
        <v>0.28470000000000001</v>
      </c>
      <c r="G5943" s="5">
        <v>1845.5833333333333</v>
      </c>
      <c r="H5943" s="4">
        <v>525.43757500000004</v>
      </c>
      <c r="I5943">
        <v>14.399999999999999</v>
      </c>
      <c r="J5943" t="s">
        <v>10</v>
      </c>
      <c r="K5943" t="s">
        <v>11</v>
      </c>
      <c r="L5943" t="s">
        <v>94</v>
      </c>
      <c r="M5943" s="2">
        <v>42266</v>
      </c>
      <c r="N5943" s="2">
        <v>42631</v>
      </c>
      <c r="O5943" t="s">
        <v>21</v>
      </c>
      <c r="P5943">
        <v>0.15</v>
      </c>
    </row>
    <row r="5944" spans="1:17">
      <c r="A5944" s="1">
        <v>42522</v>
      </c>
      <c r="B5944" t="s">
        <v>55</v>
      </c>
      <c r="C5944" t="s">
        <v>274</v>
      </c>
      <c r="D5944" s="4">
        <v>60578.28</v>
      </c>
      <c r="E5944" s="4">
        <v>8905.007160000001</v>
      </c>
      <c r="F5944" s="3">
        <v>0.14700000000000002</v>
      </c>
      <c r="G5944" s="5">
        <v>3365.46</v>
      </c>
      <c r="H5944" s="4">
        <v>494.72262000000006</v>
      </c>
      <c r="I5944">
        <v>18</v>
      </c>
      <c r="J5944" t="s">
        <v>47</v>
      </c>
      <c r="K5944" t="s">
        <v>48</v>
      </c>
      <c r="L5944" t="s">
        <v>282</v>
      </c>
      <c r="M5944" s="2">
        <v>42323</v>
      </c>
      <c r="N5944" s="2">
        <v>42688</v>
      </c>
      <c r="O5944" t="s">
        <v>21</v>
      </c>
      <c r="P5944">
        <v>0.13</v>
      </c>
    </row>
    <row r="5945" spans="1:17">
      <c r="A5945" s="1">
        <v>42522</v>
      </c>
      <c r="B5945" t="s">
        <v>55</v>
      </c>
      <c r="C5945" t="s">
        <v>65</v>
      </c>
      <c r="D5945" s="4">
        <v>242948.4</v>
      </c>
      <c r="E5945" s="4">
        <v>50994.869160000009</v>
      </c>
      <c r="F5945" s="3">
        <v>0.20990000000000003</v>
      </c>
      <c r="G5945" s="5">
        <v>1687.1416666666667</v>
      </c>
      <c r="H5945" s="4">
        <v>354.13103583333339</v>
      </c>
      <c r="I5945">
        <v>144</v>
      </c>
      <c r="J5945" t="s">
        <v>10</v>
      </c>
      <c r="K5945" t="s">
        <v>20</v>
      </c>
      <c r="L5945" t="s">
        <v>20</v>
      </c>
      <c r="M5945" s="2">
        <v>42325</v>
      </c>
      <c r="N5945" s="2">
        <v>43055</v>
      </c>
      <c r="O5945" t="s">
        <v>21</v>
      </c>
      <c r="P5945">
        <v>0.17</v>
      </c>
    </row>
    <row r="5946" spans="1:17">
      <c r="A5946" s="1">
        <v>42522</v>
      </c>
      <c r="B5946" t="s">
        <v>55</v>
      </c>
      <c r="C5946" t="s">
        <v>402</v>
      </c>
      <c r="D5946" s="4">
        <v>88496.4</v>
      </c>
      <c r="E5946" s="4">
        <v>37841.060639999996</v>
      </c>
      <c r="F5946" s="3">
        <v>0.42759999999999998</v>
      </c>
      <c r="G5946" s="5">
        <v>983.29333333333329</v>
      </c>
      <c r="H5946" s="4">
        <v>420.45622933333328</v>
      </c>
      <c r="I5946">
        <v>90</v>
      </c>
      <c r="J5946" t="s">
        <v>10</v>
      </c>
      <c r="K5946" t="s">
        <v>76</v>
      </c>
      <c r="L5946" t="s">
        <v>76</v>
      </c>
      <c r="M5946" s="2">
        <v>42325</v>
      </c>
      <c r="N5946" s="2">
        <v>43055</v>
      </c>
      <c r="O5946" t="s">
        <v>21</v>
      </c>
      <c r="P5946">
        <v>0.18</v>
      </c>
    </row>
    <row r="5947" spans="1:17">
      <c r="A5947" s="1">
        <v>42522</v>
      </c>
      <c r="B5947" t="s">
        <v>55</v>
      </c>
      <c r="C5947" t="s">
        <v>403</v>
      </c>
      <c r="D5947" s="4">
        <v>152204.4</v>
      </c>
      <c r="E5947" s="4">
        <v>41886.650879999994</v>
      </c>
      <c r="F5947" s="3">
        <v>0.27519999999999994</v>
      </c>
      <c r="G5947" s="5">
        <v>1528.1566265060242</v>
      </c>
      <c r="H5947" s="4">
        <v>420.54870361445779</v>
      </c>
      <c r="I5947">
        <v>99.6</v>
      </c>
      <c r="J5947" t="s">
        <v>10</v>
      </c>
      <c r="K5947" t="s">
        <v>76</v>
      </c>
      <c r="L5947" t="s">
        <v>76</v>
      </c>
      <c r="M5947" s="2">
        <v>42325</v>
      </c>
      <c r="N5947" s="2">
        <v>43055</v>
      </c>
      <c r="O5947" t="s">
        <v>21</v>
      </c>
      <c r="P5947">
        <v>0.18</v>
      </c>
    </row>
    <row r="5948" spans="1:17">
      <c r="A5948" s="1">
        <v>42522</v>
      </c>
      <c r="B5948" t="s">
        <v>55</v>
      </c>
      <c r="C5948" t="s">
        <v>405</v>
      </c>
      <c r="D5948" s="4">
        <v>25791.599999999999</v>
      </c>
      <c r="E5948" s="4">
        <v>8825.8855199999998</v>
      </c>
      <c r="F5948" s="3">
        <v>0.3422</v>
      </c>
      <c r="G5948" s="5">
        <v>1791.0833333333335</v>
      </c>
      <c r="H5948" s="4">
        <v>612.90871666666669</v>
      </c>
      <c r="I5948">
        <v>14.399999999999999</v>
      </c>
      <c r="J5948" t="s">
        <v>10</v>
      </c>
      <c r="K5948" t="s">
        <v>11</v>
      </c>
      <c r="L5948" t="s">
        <v>94</v>
      </c>
      <c r="M5948" s="2">
        <v>42362</v>
      </c>
      <c r="N5948" s="2">
        <v>42727</v>
      </c>
      <c r="O5948" t="s">
        <v>21</v>
      </c>
      <c r="P5948">
        <v>0.16</v>
      </c>
    </row>
    <row r="5949" spans="1:17">
      <c r="A5949" s="1">
        <v>42522</v>
      </c>
      <c r="B5949" t="s">
        <v>55</v>
      </c>
      <c r="C5949" t="s">
        <v>412</v>
      </c>
      <c r="D5949" s="4">
        <v>158269.19999999998</v>
      </c>
      <c r="E5949" s="4">
        <v>94945.693079999997</v>
      </c>
      <c r="F5949" s="3">
        <v>0.5999000000000001</v>
      </c>
      <c r="G5949" s="5">
        <v>613.44651162790694</v>
      </c>
      <c r="H5949" s="4">
        <v>368.0065623255814</v>
      </c>
      <c r="I5949">
        <v>258</v>
      </c>
      <c r="J5949" t="s">
        <v>10</v>
      </c>
      <c r="K5949" t="s">
        <v>76</v>
      </c>
      <c r="L5949" t="s">
        <v>76</v>
      </c>
      <c r="M5949" s="2">
        <v>42436</v>
      </c>
      <c r="N5949" s="2">
        <v>43165</v>
      </c>
      <c r="O5949" t="s">
        <v>21</v>
      </c>
      <c r="P5949">
        <v>0.15</v>
      </c>
    </row>
    <row r="5950" spans="1:17">
      <c r="A5950" s="1">
        <v>42522</v>
      </c>
      <c r="B5950" t="s">
        <v>55</v>
      </c>
      <c r="C5950" t="s">
        <v>410</v>
      </c>
      <c r="D5950" s="4">
        <v>149372.11199999999</v>
      </c>
      <c r="E5950" s="4">
        <v>27305.222073600005</v>
      </c>
      <c r="F5950" s="3">
        <v>0.18280000000000005</v>
      </c>
      <c r="G5950" s="5">
        <v>10373.063333333334</v>
      </c>
      <c r="H5950" s="4">
        <v>1896.195977333334</v>
      </c>
      <c r="I5950">
        <v>14.399999999999999</v>
      </c>
      <c r="J5950" t="s">
        <v>52</v>
      </c>
      <c r="K5950" t="s">
        <v>51</v>
      </c>
      <c r="L5950" t="s">
        <v>51</v>
      </c>
      <c r="M5950" s="2">
        <v>42444</v>
      </c>
      <c r="N5950" s="2">
        <v>42808</v>
      </c>
      <c r="O5950" t="s">
        <v>21</v>
      </c>
      <c r="P5950">
        <v>0.17</v>
      </c>
    </row>
    <row r="5951" spans="1:17">
      <c r="A5951" s="1">
        <v>42522</v>
      </c>
      <c r="B5951" t="s">
        <v>55</v>
      </c>
      <c r="C5951" t="s">
        <v>414</v>
      </c>
      <c r="D5951" s="4">
        <v>125500.32</v>
      </c>
      <c r="E5951" s="4">
        <v>24949.463615999997</v>
      </c>
      <c r="F5951" s="3">
        <v>0.19879999999999998</v>
      </c>
      <c r="G5951" s="5">
        <v>2614.59</v>
      </c>
      <c r="H5951" s="4">
        <v>519.78049199999998</v>
      </c>
      <c r="I5951">
        <v>48</v>
      </c>
      <c r="J5951" t="s">
        <v>10</v>
      </c>
      <c r="K5951" t="s">
        <v>11</v>
      </c>
      <c r="L5951" t="s">
        <v>42</v>
      </c>
      <c r="M5951" s="2">
        <v>42461</v>
      </c>
      <c r="N5951" s="2">
        <v>42825</v>
      </c>
      <c r="O5951" t="s">
        <v>21</v>
      </c>
      <c r="P5951">
        <v>0.17</v>
      </c>
    </row>
    <row r="5952" spans="1:17">
      <c r="A5952" s="1">
        <v>42522</v>
      </c>
      <c r="B5952" t="s">
        <v>55</v>
      </c>
      <c r="C5952" t="s">
        <v>415</v>
      </c>
      <c r="D5952" s="4">
        <v>196737.6</v>
      </c>
      <c r="E5952" s="4">
        <v>67540.018079999994</v>
      </c>
      <c r="F5952" s="3">
        <v>0.34329999999999994</v>
      </c>
      <c r="G5952" s="5">
        <v>1377.714285714286</v>
      </c>
      <c r="H5952" s="4">
        <v>472.96931428571429</v>
      </c>
      <c r="I5952">
        <v>142.79999999999998</v>
      </c>
      <c r="J5952" t="s">
        <v>10</v>
      </c>
      <c r="K5952" t="s">
        <v>20</v>
      </c>
      <c r="L5952" t="s">
        <v>20</v>
      </c>
      <c r="M5952" s="2">
        <v>42500</v>
      </c>
      <c r="N5952" s="2">
        <v>43229</v>
      </c>
      <c r="O5952" t="s">
        <v>21</v>
      </c>
      <c r="P5952">
        <v>0.17</v>
      </c>
    </row>
    <row r="5953" spans="1:18">
      <c r="A5953" s="1">
        <v>42522</v>
      </c>
      <c r="B5953" t="s">
        <v>55</v>
      </c>
      <c r="C5953" t="s">
        <v>64</v>
      </c>
      <c r="D5953" s="4">
        <v>335713.92</v>
      </c>
      <c r="E5953" s="4">
        <v>69929.209535999995</v>
      </c>
      <c r="F5953" s="3">
        <v>0.20829999999999999</v>
      </c>
      <c r="G5953" s="5">
        <v>1716.3288343558281</v>
      </c>
      <c r="H5953" s="4">
        <v>357.51129619631899</v>
      </c>
      <c r="I5953">
        <v>195.6</v>
      </c>
      <c r="J5953" t="s">
        <v>10</v>
      </c>
      <c r="K5953" t="s">
        <v>12</v>
      </c>
      <c r="L5953" t="s">
        <v>27</v>
      </c>
      <c r="M5953" s="2" t="s">
        <v>8</v>
      </c>
      <c r="N5953" s="2" t="s">
        <v>8</v>
      </c>
      <c r="O5953" t="s">
        <v>472</v>
      </c>
      <c r="P5953">
        <v>0</v>
      </c>
    </row>
    <row r="5954" spans="1:18">
      <c r="A5954" s="1">
        <v>42522</v>
      </c>
      <c r="B5954" t="s">
        <v>55</v>
      </c>
      <c r="C5954" t="s">
        <v>293</v>
      </c>
      <c r="D5954" s="4">
        <v>44100.071999999993</v>
      </c>
      <c r="E5954" s="4">
        <v>5265.5485967999994</v>
      </c>
      <c r="F5954" s="3">
        <v>0.11940000000000001</v>
      </c>
      <c r="G5954" s="5">
        <v>18375.03</v>
      </c>
      <c r="H5954" s="4">
        <v>2193.9785819999997</v>
      </c>
      <c r="I5954">
        <v>2.4</v>
      </c>
      <c r="J5954" t="s">
        <v>34</v>
      </c>
      <c r="K5954" t="s">
        <v>36</v>
      </c>
      <c r="L5954" t="s">
        <v>167</v>
      </c>
      <c r="M5954" s="2">
        <v>41712</v>
      </c>
      <c r="N5954" s="2">
        <v>42807</v>
      </c>
      <c r="O5954" t="s">
        <v>21</v>
      </c>
      <c r="P5954">
        <v>0.1</v>
      </c>
      <c r="R5954">
        <f t="shared" ref="R5954" si="425">(N5954-M5954)/365</f>
        <v>3</v>
      </c>
    </row>
    <row r="5955" spans="1:18">
      <c r="A5955" s="1">
        <v>42522</v>
      </c>
      <c r="B5955" t="s">
        <v>55</v>
      </c>
      <c r="C5955" t="s">
        <v>393</v>
      </c>
      <c r="D5955" s="4">
        <v>63943.199999999997</v>
      </c>
      <c r="E5955" s="4">
        <v>13862.885759999999</v>
      </c>
      <c r="F5955" s="3">
        <v>0.21679999999999999</v>
      </c>
      <c r="G5955" s="5">
        <v>951.53571428571422</v>
      </c>
      <c r="H5955" s="4">
        <v>206.29294285714283</v>
      </c>
      <c r="I5955">
        <v>67.2</v>
      </c>
      <c r="J5955" t="s">
        <v>47</v>
      </c>
      <c r="K5955" t="s">
        <v>91</v>
      </c>
      <c r="L5955" t="s">
        <v>276</v>
      </c>
      <c r="M5955" s="2">
        <v>42237</v>
      </c>
      <c r="N5955" s="2">
        <v>42602</v>
      </c>
      <c r="O5955" t="s">
        <v>13</v>
      </c>
      <c r="P5955">
        <v>0</v>
      </c>
    </row>
    <row r="5956" spans="1:18">
      <c r="A5956" s="1">
        <v>42522</v>
      </c>
      <c r="B5956" t="s">
        <v>55</v>
      </c>
      <c r="C5956" t="s">
        <v>408</v>
      </c>
      <c r="D5956" s="4">
        <v>362394</v>
      </c>
      <c r="E5956" s="4">
        <v>27288.268199999999</v>
      </c>
      <c r="F5956" s="3">
        <v>7.5299999999999992E-2</v>
      </c>
      <c r="G5956" s="5">
        <v>30199.5</v>
      </c>
      <c r="H5956" s="4">
        <v>2274.0223499999997</v>
      </c>
      <c r="I5956">
        <v>12</v>
      </c>
      <c r="J5956" t="s">
        <v>17</v>
      </c>
      <c r="K5956" t="s">
        <v>155</v>
      </c>
      <c r="L5956" t="s">
        <v>154</v>
      </c>
      <c r="M5956" s="2">
        <v>42362</v>
      </c>
      <c r="N5956" s="2">
        <v>42817</v>
      </c>
      <c r="O5956" t="s">
        <v>21</v>
      </c>
      <c r="P5956">
        <v>7.0000000000000007E-2</v>
      </c>
    </row>
    <row r="5957" spans="1:18">
      <c r="A5957" s="1">
        <v>42522</v>
      </c>
      <c r="B5957" t="s">
        <v>55</v>
      </c>
      <c r="C5957" t="s">
        <v>81</v>
      </c>
      <c r="D5957" s="4">
        <v>722643.96000000008</v>
      </c>
      <c r="E5957" s="4">
        <v>255460.128</v>
      </c>
      <c r="F5957" s="3">
        <v>0.353507594528293</v>
      </c>
      <c r="G5957" s="5">
        <v>1458.1193704600487</v>
      </c>
      <c r="H5957" s="4">
        <v>515.45627118644074</v>
      </c>
      <c r="I5957">
        <v>495.59999999999997</v>
      </c>
      <c r="J5957" t="s">
        <v>10</v>
      </c>
      <c r="K5957" t="s">
        <v>12</v>
      </c>
      <c r="L5957" t="s">
        <v>23</v>
      </c>
      <c r="M5957" s="2">
        <v>42500</v>
      </c>
      <c r="N5957" s="2">
        <v>43229</v>
      </c>
      <c r="O5957" t="s">
        <v>472</v>
      </c>
      <c r="P5957">
        <v>0</v>
      </c>
    </row>
    <row r="5958" spans="1:18">
      <c r="A5958" s="1">
        <v>42552</v>
      </c>
      <c r="B5958" t="s">
        <v>55</v>
      </c>
      <c r="C5958" t="s">
        <v>93</v>
      </c>
      <c r="D5958" s="4">
        <v>248094</v>
      </c>
      <c r="E5958" s="4">
        <v>42374.455200000004</v>
      </c>
      <c r="F5958" s="3">
        <v>0.17080000000000001</v>
      </c>
      <c r="G5958" s="5">
        <v>3975.8653846153848</v>
      </c>
      <c r="H5958" s="4">
        <v>679.07780769230772</v>
      </c>
      <c r="I5958">
        <v>62.4</v>
      </c>
      <c r="J5958" t="s">
        <v>10</v>
      </c>
      <c r="K5958" t="s">
        <v>11</v>
      </c>
      <c r="L5958" t="s">
        <v>94</v>
      </c>
      <c r="M5958" s="2">
        <v>41287</v>
      </c>
      <c r="N5958" s="2">
        <v>42864</v>
      </c>
      <c r="O5958" t="s">
        <v>21</v>
      </c>
      <c r="P5958">
        <v>0.15</v>
      </c>
    </row>
    <row r="5959" spans="1:18">
      <c r="A5959" s="1">
        <v>42552</v>
      </c>
      <c r="B5959" t="s">
        <v>55</v>
      </c>
      <c r="C5959" t="s">
        <v>77</v>
      </c>
      <c r="D5959" s="4">
        <v>339570</v>
      </c>
      <c r="E5959" s="4">
        <v>71004.087</v>
      </c>
      <c r="F5959" s="3">
        <v>0.20910000000000001</v>
      </c>
      <c r="G5959" s="5">
        <v>1257.6666666666667</v>
      </c>
      <c r="H5959" s="4">
        <v>262.97809999999998</v>
      </c>
      <c r="I5959">
        <v>270</v>
      </c>
      <c r="J5959" t="s">
        <v>10</v>
      </c>
      <c r="K5959" t="s">
        <v>76</v>
      </c>
      <c r="L5959" t="s">
        <v>76</v>
      </c>
      <c r="M5959" s="2">
        <v>41279</v>
      </c>
      <c r="N5959" s="2">
        <v>43229</v>
      </c>
      <c r="O5959" t="s">
        <v>21</v>
      </c>
      <c r="P5959">
        <v>0.15</v>
      </c>
    </row>
    <row r="5960" spans="1:18">
      <c r="A5960" s="1">
        <v>42552</v>
      </c>
      <c r="B5960" t="s">
        <v>55</v>
      </c>
      <c r="C5960" t="s">
        <v>98</v>
      </c>
      <c r="D5960" s="4">
        <v>904660.2</v>
      </c>
      <c r="E5960" s="4">
        <v>142303.04945999998</v>
      </c>
      <c r="F5960" s="3">
        <v>0.1573</v>
      </c>
      <c r="G5960" s="5">
        <v>1834.2664233576643</v>
      </c>
      <c r="H5960" s="4">
        <v>288.53010839416055</v>
      </c>
      <c r="I5960">
        <v>493.2</v>
      </c>
      <c r="J5960" t="s">
        <v>47</v>
      </c>
      <c r="K5960" t="s">
        <v>100</v>
      </c>
      <c r="L5960" t="s">
        <v>99</v>
      </c>
      <c r="M5960" s="2">
        <v>41241</v>
      </c>
      <c r="N5960" s="2">
        <v>43229</v>
      </c>
      <c r="O5960" t="s">
        <v>21</v>
      </c>
      <c r="P5960">
        <v>0.13</v>
      </c>
    </row>
    <row r="5961" spans="1:18">
      <c r="A5961" s="1">
        <v>42552</v>
      </c>
      <c r="B5961" t="s">
        <v>55</v>
      </c>
      <c r="C5961" t="s">
        <v>72</v>
      </c>
      <c r="D5961" s="4">
        <v>121277.4</v>
      </c>
      <c r="E5961" s="4">
        <v>30598.28802</v>
      </c>
      <c r="F5961" s="3">
        <v>0.25230000000000002</v>
      </c>
      <c r="G5961" s="5">
        <v>594.49705882352941</v>
      </c>
      <c r="H5961" s="4">
        <v>149.99160794117648</v>
      </c>
      <c r="I5961">
        <v>204</v>
      </c>
      <c r="J5961" t="s">
        <v>10</v>
      </c>
      <c r="K5961" t="s">
        <v>20</v>
      </c>
      <c r="L5961" t="s">
        <v>20</v>
      </c>
      <c r="M5961" s="2">
        <v>41337</v>
      </c>
      <c r="N5961" s="2">
        <v>42864</v>
      </c>
      <c r="O5961" t="s">
        <v>21</v>
      </c>
      <c r="P5961">
        <v>0.14000000000000001</v>
      </c>
    </row>
    <row r="5962" spans="1:18">
      <c r="A5962" s="1">
        <v>42552</v>
      </c>
      <c r="B5962" t="s">
        <v>55</v>
      </c>
      <c r="C5962" t="s">
        <v>85</v>
      </c>
      <c r="D5962" s="4">
        <v>118510.32</v>
      </c>
      <c r="E5962" s="4">
        <v>22611.769056000001</v>
      </c>
      <c r="F5962" s="3">
        <v>0.1908</v>
      </c>
      <c r="G5962" s="5">
        <v>958.8213592233011</v>
      </c>
      <c r="H5962" s="4">
        <v>182.94311533980584</v>
      </c>
      <c r="I5962">
        <v>123.6</v>
      </c>
      <c r="J5962" t="s">
        <v>10</v>
      </c>
      <c r="K5962" t="s">
        <v>76</v>
      </c>
      <c r="L5962" t="s">
        <v>76</v>
      </c>
      <c r="M5962" s="2">
        <v>41345</v>
      </c>
      <c r="N5962" s="2">
        <v>42864</v>
      </c>
      <c r="O5962" t="s">
        <v>21</v>
      </c>
      <c r="P5962">
        <v>0.15</v>
      </c>
    </row>
    <row r="5963" spans="1:18">
      <c r="A5963" s="1">
        <v>42552</v>
      </c>
      <c r="B5963" t="s">
        <v>55</v>
      </c>
      <c r="C5963" t="s">
        <v>70</v>
      </c>
      <c r="D5963" s="4">
        <v>425245.2</v>
      </c>
      <c r="E5963" s="4">
        <v>91512.767040000006</v>
      </c>
      <c r="F5963" s="3">
        <v>0.2152</v>
      </c>
      <c r="G5963" s="5">
        <v>2024.977142857143</v>
      </c>
      <c r="H5963" s="4">
        <v>435.77508114285718</v>
      </c>
      <c r="I5963">
        <v>210</v>
      </c>
      <c r="J5963" t="s">
        <v>10</v>
      </c>
      <c r="K5963" t="s">
        <v>20</v>
      </c>
      <c r="L5963" t="s">
        <v>20</v>
      </c>
      <c r="M5963" s="2">
        <v>41284</v>
      </c>
      <c r="N5963" s="2">
        <v>42864</v>
      </c>
      <c r="O5963" t="s">
        <v>21</v>
      </c>
      <c r="P5963">
        <v>0.18</v>
      </c>
    </row>
    <row r="5964" spans="1:18">
      <c r="A5964" s="1">
        <v>42552</v>
      </c>
      <c r="B5964" t="s">
        <v>55</v>
      </c>
      <c r="C5964" t="s">
        <v>66</v>
      </c>
      <c r="D5964" s="4">
        <v>219800.4</v>
      </c>
      <c r="E5964" s="4">
        <v>45586.602960000011</v>
      </c>
      <c r="F5964" s="3">
        <v>0.20740000000000006</v>
      </c>
      <c r="G5964" s="5">
        <v>1831.6699999999998</v>
      </c>
      <c r="H5964" s="4">
        <v>379.8883580000001</v>
      </c>
      <c r="I5964">
        <v>120</v>
      </c>
      <c r="J5964" t="s">
        <v>10</v>
      </c>
      <c r="K5964" t="s">
        <v>20</v>
      </c>
      <c r="L5964" t="s">
        <v>20</v>
      </c>
      <c r="M5964" s="2">
        <v>41279</v>
      </c>
      <c r="N5964" s="2">
        <v>42864</v>
      </c>
      <c r="O5964" t="s">
        <v>21</v>
      </c>
      <c r="P5964">
        <v>0.17</v>
      </c>
    </row>
    <row r="5965" spans="1:18">
      <c r="A5965" s="1">
        <v>42552</v>
      </c>
      <c r="B5965" t="s">
        <v>55</v>
      </c>
      <c r="C5965" t="s">
        <v>56</v>
      </c>
      <c r="D5965" s="4">
        <v>1707661.2</v>
      </c>
      <c r="E5965" s="4">
        <v>136612.89600000001</v>
      </c>
      <c r="F5965" s="3">
        <v>0.08</v>
      </c>
      <c r="G5965" s="5">
        <v>1417.3814741035856</v>
      </c>
      <c r="H5965" s="4">
        <v>113.39051792828687</v>
      </c>
      <c r="I5965">
        <v>1204.8</v>
      </c>
      <c r="J5965" t="s">
        <v>34</v>
      </c>
      <c r="K5965" t="s">
        <v>58</v>
      </c>
      <c r="L5965" t="s">
        <v>57</v>
      </c>
      <c r="M5965" s="2">
        <v>41270</v>
      </c>
      <c r="N5965" s="2">
        <v>44325</v>
      </c>
      <c r="O5965" t="s">
        <v>16</v>
      </c>
      <c r="P5965">
        <v>0.08</v>
      </c>
    </row>
    <row r="5966" spans="1:18">
      <c r="A5966" s="1">
        <v>42552</v>
      </c>
      <c r="B5966" t="s">
        <v>55</v>
      </c>
      <c r="C5966" t="s">
        <v>59</v>
      </c>
      <c r="D5966" s="4">
        <v>1221483.5999999999</v>
      </c>
      <c r="E5966" s="4">
        <v>103826.106</v>
      </c>
      <c r="F5966" s="3">
        <v>8.5000000000000006E-2</v>
      </c>
      <c r="G5966" s="5">
        <v>1429.6390449438202</v>
      </c>
      <c r="H5966" s="4">
        <v>121.51931882022473</v>
      </c>
      <c r="I5966">
        <v>854.4</v>
      </c>
      <c r="J5966" t="s">
        <v>34</v>
      </c>
      <c r="K5966" t="s">
        <v>58</v>
      </c>
      <c r="L5966" t="s">
        <v>57</v>
      </c>
      <c r="M5966" s="2">
        <v>41286</v>
      </c>
      <c r="N5966" s="2">
        <v>44325</v>
      </c>
      <c r="O5966" t="s">
        <v>16</v>
      </c>
      <c r="P5966">
        <v>0.09</v>
      </c>
    </row>
    <row r="5967" spans="1:18">
      <c r="A5967" s="1">
        <v>42552</v>
      </c>
      <c r="B5967" t="s">
        <v>55</v>
      </c>
      <c r="C5967" t="s">
        <v>60</v>
      </c>
      <c r="D5967" s="4">
        <v>263334.24</v>
      </c>
      <c r="E5967" s="4">
        <v>28835.099280000006</v>
      </c>
      <c r="F5967" s="3">
        <v>0.10950000000000003</v>
      </c>
      <c r="G5967" s="5">
        <v>1049.977033492823</v>
      </c>
      <c r="H5967" s="4">
        <v>114.97248516746414</v>
      </c>
      <c r="I5967">
        <v>250.79999999999998</v>
      </c>
      <c r="J5967" t="s">
        <v>62</v>
      </c>
      <c r="K5967" t="s">
        <v>61</v>
      </c>
      <c r="L5967" t="s">
        <v>61</v>
      </c>
      <c r="M5967" s="2">
        <v>41243</v>
      </c>
      <c r="N5967" s="2">
        <v>43229</v>
      </c>
      <c r="O5967" t="s">
        <v>13</v>
      </c>
      <c r="P5967">
        <v>0</v>
      </c>
    </row>
    <row r="5968" spans="1:18">
      <c r="A5968" s="1">
        <v>42552</v>
      </c>
      <c r="B5968" t="s">
        <v>55</v>
      </c>
      <c r="C5968" t="s">
        <v>79</v>
      </c>
      <c r="D5968" s="4">
        <v>854616</v>
      </c>
      <c r="E5968" s="4">
        <v>205791.53280000002</v>
      </c>
      <c r="F5968" s="3">
        <v>0.24080000000000001</v>
      </c>
      <c r="G5968" s="5">
        <v>550.79659706109828</v>
      </c>
      <c r="H5968" s="4">
        <v>132.63182057231248</v>
      </c>
      <c r="I5968">
        <v>1551.6</v>
      </c>
      <c r="J5968" t="s">
        <v>32</v>
      </c>
      <c r="K5968" t="s">
        <v>79</v>
      </c>
      <c r="L5968" t="s">
        <v>32</v>
      </c>
      <c r="M5968" s="2">
        <v>41338</v>
      </c>
      <c r="N5968" s="2">
        <v>44349</v>
      </c>
      <c r="O5968" t="s">
        <v>21</v>
      </c>
      <c r="P5968">
        <v>0.15</v>
      </c>
    </row>
    <row r="5969" spans="1:16">
      <c r="A5969" s="1">
        <v>42552</v>
      </c>
      <c r="B5969" t="s">
        <v>55</v>
      </c>
      <c r="C5969" t="s">
        <v>80</v>
      </c>
      <c r="D5969" s="4">
        <v>542784</v>
      </c>
      <c r="E5969" s="4">
        <v>68825.011199999994</v>
      </c>
      <c r="F5969" s="3">
        <v>0.1268</v>
      </c>
      <c r="G5969" s="5">
        <v>2074.8623853211011</v>
      </c>
      <c r="H5969" s="4">
        <v>263.09255045871561</v>
      </c>
      <c r="I5969">
        <v>261.59999999999997</v>
      </c>
      <c r="J5969" t="s">
        <v>10</v>
      </c>
      <c r="K5969" t="s">
        <v>20</v>
      </c>
      <c r="L5969" t="s">
        <v>20</v>
      </c>
      <c r="M5969" s="2">
        <v>41374</v>
      </c>
      <c r="N5969" s="2">
        <v>42864</v>
      </c>
      <c r="O5969" t="s">
        <v>21</v>
      </c>
      <c r="P5969">
        <v>7.0000000000000007E-2</v>
      </c>
    </row>
    <row r="5970" spans="1:16">
      <c r="A5970" s="1">
        <v>42552</v>
      </c>
      <c r="B5970" t="s">
        <v>55</v>
      </c>
      <c r="C5970" t="s">
        <v>343</v>
      </c>
      <c r="D5970" s="4">
        <v>554386.79999999993</v>
      </c>
      <c r="E5970" s="4">
        <v>115589.64780000002</v>
      </c>
      <c r="F5970" s="3">
        <v>0.20850000000000007</v>
      </c>
      <c r="G5970" s="5">
        <v>1417.1441717791411</v>
      </c>
      <c r="H5970" s="4">
        <v>295.47455981595095</v>
      </c>
      <c r="I5970">
        <v>391.2</v>
      </c>
      <c r="J5970" t="s">
        <v>10</v>
      </c>
      <c r="K5970" t="s">
        <v>20</v>
      </c>
      <c r="L5970" t="s">
        <v>20</v>
      </c>
      <c r="M5970" s="2">
        <v>41331</v>
      </c>
      <c r="N5970" s="2">
        <v>42571</v>
      </c>
      <c r="O5970" t="s">
        <v>21</v>
      </c>
      <c r="P5970">
        <v>0.15</v>
      </c>
    </row>
    <row r="5971" spans="1:16">
      <c r="A5971" s="1">
        <v>42552</v>
      </c>
      <c r="B5971" t="s">
        <v>55</v>
      </c>
      <c r="C5971" t="s">
        <v>97</v>
      </c>
      <c r="D5971" s="4">
        <v>519082.8</v>
      </c>
      <c r="E5971" s="4">
        <v>91150.939679999981</v>
      </c>
      <c r="F5971" s="3">
        <v>0.17559999999999998</v>
      </c>
      <c r="G5971" s="5">
        <v>1683.1478599221791</v>
      </c>
      <c r="H5971" s="4">
        <v>295.56076420233461</v>
      </c>
      <c r="I5971">
        <v>308.39999999999998</v>
      </c>
      <c r="J5971" t="s">
        <v>10</v>
      </c>
      <c r="K5971" t="s">
        <v>20</v>
      </c>
      <c r="L5971" t="s">
        <v>20</v>
      </c>
      <c r="M5971" s="2">
        <v>41331</v>
      </c>
      <c r="N5971" s="2">
        <v>42571</v>
      </c>
      <c r="O5971" t="s">
        <v>21</v>
      </c>
      <c r="P5971">
        <v>0.15</v>
      </c>
    </row>
    <row r="5972" spans="1:16">
      <c r="A5972" s="1">
        <v>42552</v>
      </c>
      <c r="B5972" t="s">
        <v>55</v>
      </c>
      <c r="C5972" t="s">
        <v>75</v>
      </c>
      <c r="D5972" s="4">
        <v>424359.6</v>
      </c>
      <c r="E5972" s="4">
        <v>102397.97147999999</v>
      </c>
      <c r="F5972" s="3">
        <v>0.24129999999999999</v>
      </c>
      <c r="G5972" s="5">
        <v>1133.4391025641025</v>
      </c>
      <c r="H5972" s="4">
        <v>273.49885544871796</v>
      </c>
      <c r="I5972">
        <v>374.4</v>
      </c>
      <c r="J5972" t="s">
        <v>10</v>
      </c>
      <c r="K5972" t="s">
        <v>76</v>
      </c>
      <c r="L5972" t="s">
        <v>76</v>
      </c>
      <c r="M5972" s="2">
        <v>41295</v>
      </c>
      <c r="N5972" s="2">
        <v>42864</v>
      </c>
      <c r="O5972" t="s">
        <v>21</v>
      </c>
      <c r="P5972">
        <v>0.16</v>
      </c>
    </row>
    <row r="5973" spans="1:16">
      <c r="A5973" s="1">
        <v>42552</v>
      </c>
      <c r="B5973" t="s">
        <v>55</v>
      </c>
      <c r="C5973" t="s">
        <v>102</v>
      </c>
      <c r="D5973" s="4">
        <v>395839.28399999999</v>
      </c>
      <c r="E5973" s="4">
        <v>54665.405120400006</v>
      </c>
      <c r="F5973" s="3">
        <v>0.13810000000000003</v>
      </c>
      <c r="G5973" s="5">
        <v>832.99512626262629</v>
      </c>
      <c r="H5973" s="4">
        <v>115.0366269368687</v>
      </c>
      <c r="I5973">
        <v>475.2</v>
      </c>
      <c r="J5973" t="s">
        <v>34</v>
      </c>
      <c r="K5973" t="s">
        <v>58</v>
      </c>
      <c r="L5973" t="s">
        <v>57</v>
      </c>
      <c r="M5973" s="2">
        <v>41332</v>
      </c>
      <c r="N5973" s="2">
        <v>44325</v>
      </c>
      <c r="O5973" t="s">
        <v>21</v>
      </c>
      <c r="P5973">
        <v>0.09</v>
      </c>
    </row>
    <row r="5974" spans="1:16">
      <c r="A5974" s="1">
        <v>42552</v>
      </c>
      <c r="B5974" t="s">
        <v>55</v>
      </c>
      <c r="C5974" t="s">
        <v>104</v>
      </c>
      <c r="D5974" s="4">
        <v>487678.11599999998</v>
      </c>
      <c r="E5974" s="4">
        <v>72859.110530399994</v>
      </c>
      <c r="F5974" s="3">
        <v>0.14940000000000001</v>
      </c>
      <c r="G5974" s="5">
        <v>295.56249454545451</v>
      </c>
      <c r="H5974" s="4">
        <v>44.157036685090908</v>
      </c>
      <c r="I5974">
        <v>1650</v>
      </c>
      <c r="J5974" t="s">
        <v>34</v>
      </c>
      <c r="K5974" t="s">
        <v>58</v>
      </c>
      <c r="L5974" t="s">
        <v>57</v>
      </c>
      <c r="M5974" s="2">
        <v>41261</v>
      </c>
      <c r="N5974" s="2">
        <v>44332</v>
      </c>
      <c r="O5974" t="s">
        <v>30</v>
      </c>
      <c r="P5974">
        <v>0.08</v>
      </c>
    </row>
    <row r="5975" spans="1:16">
      <c r="A5975" s="1">
        <v>42552</v>
      </c>
      <c r="B5975" t="s">
        <v>55</v>
      </c>
      <c r="C5975" t="s">
        <v>270</v>
      </c>
      <c r="D5975" s="4">
        <v>1096180.8</v>
      </c>
      <c r="E5975" s="4">
        <v>95696.583839999992</v>
      </c>
      <c r="F5975" s="3">
        <v>8.7299999999999989E-2</v>
      </c>
      <c r="G5975" s="5">
        <v>938.83247687564244</v>
      </c>
      <c r="H5975" s="4">
        <v>81.960075231243579</v>
      </c>
      <c r="I5975">
        <v>1167.5999999999999</v>
      </c>
      <c r="J5975" t="s">
        <v>34</v>
      </c>
      <c r="K5975" t="s">
        <v>58</v>
      </c>
      <c r="L5975" t="s">
        <v>57</v>
      </c>
      <c r="M5975" s="2">
        <v>41446</v>
      </c>
      <c r="N5975" s="2">
        <v>44487</v>
      </c>
      <c r="O5975" t="s">
        <v>16</v>
      </c>
      <c r="P5975">
        <v>0.04</v>
      </c>
    </row>
    <row r="5976" spans="1:16">
      <c r="A5976" s="1">
        <v>42552</v>
      </c>
      <c r="B5976" t="s">
        <v>55</v>
      </c>
      <c r="C5976" t="s">
        <v>255</v>
      </c>
      <c r="D5976" s="4">
        <v>37210.799999999996</v>
      </c>
      <c r="E5976" s="4">
        <v>7315.6432799999993</v>
      </c>
      <c r="F5976" s="3">
        <v>0.1966</v>
      </c>
      <c r="G5976" s="5">
        <v>2584.0833333333335</v>
      </c>
      <c r="H5976" s="4">
        <v>508.03078333333332</v>
      </c>
      <c r="I5976">
        <v>14.399999999999999</v>
      </c>
      <c r="J5976" t="s">
        <v>10</v>
      </c>
      <c r="K5976" t="s">
        <v>11</v>
      </c>
      <c r="L5976" t="s">
        <v>94</v>
      </c>
      <c r="M5976" s="2">
        <v>41518</v>
      </c>
      <c r="N5976" s="2">
        <v>42613</v>
      </c>
      <c r="O5976" t="s">
        <v>21</v>
      </c>
      <c r="P5976">
        <v>0.17</v>
      </c>
    </row>
    <row r="5977" spans="1:16">
      <c r="A5977" s="1">
        <v>42552</v>
      </c>
      <c r="B5977" t="s">
        <v>55</v>
      </c>
      <c r="C5977" t="s">
        <v>273</v>
      </c>
      <c r="D5977" s="4">
        <v>2000560.7999999998</v>
      </c>
      <c r="E5977" s="4">
        <v>100028.04000000001</v>
      </c>
      <c r="F5977" s="3">
        <v>5.000000000000001E-2</v>
      </c>
      <c r="G5977" s="5">
        <v>3746.3685393258424</v>
      </c>
      <c r="H5977" s="4">
        <v>187.31842696629215</v>
      </c>
      <c r="I5977">
        <v>534</v>
      </c>
      <c r="J5977" t="s">
        <v>34</v>
      </c>
      <c r="K5977" t="s">
        <v>58</v>
      </c>
      <c r="L5977" t="s">
        <v>57</v>
      </c>
      <c r="M5977" s="2">
        <v>41514</v>
      </c>
      <c r="N5977" s="2">
        <v>44525</v>
      </c>
      <c r="O5977" t="s">
        <v>16</v>
      </c>
      <c r="P5977">
        <v>0.05</v>
      </c>
    </row>
    <row r="5978" spans="1:16">
      <c r="A5978" s="1">
        <v>42552</v>
      </c>
      <c r="B5978" t="s">
        <v>55</v>
      </c>
      <c r="C5978" t="s">
        <v>278</v>
      </c>
      <c r="D5978" s="4">
        <v>4542</v>
      </c>
      <c r="E5978" s="4">
        <v>2777.8871999999997</v>
      </c>
      <c r="F5978" s="3">
        <v>0.61159999999999992</v>
      </c>
      <c r="G5978" s="5">
        <v>291.15384615384619</v>
      </c>
      <c r="H5978" s="4">
        <v>178.06969230769229</v>
      </c>
      <c r="I5978">
        <v>15.6</v>
      </c>
      <c r="J5978" t="s">
        <v>47</v>
      </c>
      <c r="K5978" t="s">
        <v>91</v>
      </c>
      <c r="L5978" t="s">
        <v>279</v>
      </c>
      <c r="M5978" s="2">
        <v>41609</v>
      </c>
      <c r="N5978" s="2">
        <v>42704</v>
      </c>
      <c r="O5978" t="s">
        <v>13</v>
      </c>
      <c r="P5978">
        <v>0</v>
      </c>
    </row>
    <row r="5979" spans="1:16">
      <c r="A5979" s="1">
        <v>42552</v>
      </c>
      <c r="B5979" t="s">
        <v>55</v>
      </c>
      <c r="C5979" t="s">
        <v>277</v>
      </c>
      <c r="D5979" s="4">
        <v>9768</v>
      </c>
      <c r="E5979" s="4">
        <v>2399.9976000000001</v>
      </c>
      <c r="F5979" s="3">
        <v>0.2457</v>
      </c>
      <c r="G5979" s="5">
        <v>1356.6666666666667</v>
      </c>
      <c r="H5979" s="4">
        <v>333.33300000000003</v>
      </c>
      <c r="I5979">
        <v>7.1999999999999993</v>
      </c>
      <c r="J5979" t="s">
        <v>47</v>
      </c>
      <c r="K5979" t="s">
        <v>91</v>
      </c>
      <c r="L5979" t="s">
        <v>280</v>
      </c>
      <c r="M5979" s="2">
        <v>41617</v>
      </c>
      <c r="N5979" s="2">
        <v>42712</v>
      </c>
      <c r="O5979" t="s">
        <v>13</v>
      </c>
      <c r="P5979">
        <v>0</v>
      </c>
    </row>
    <row r="5980" spans="1:16">
      <c r="A5980" s="1">
        <v>42552</v>
      </c>
      <c r="B5980" t="s">
        <v>55</v>
      </c>
      <c r="C5980" t="s">
        <v>283</v>
      </c>
      <c r="D5980" s="4">
        <v>988150.79999999993</v>
      </c>
      <c r="E5980" s="4">
        <v>55830.520199999999</v>
      </c>
      <c r="F5980" s="3">
        <v>5.6500000000000002E-2</v>
      </c>
      <c r="G5980" s="5">
        <v>1770.879569892473</v>
      </c>
      <c r="H5980" s="4">
        <v>100.05469569892473</v>
      </c>
      <c r="I5980">
        <v>558</v>
      </c>
      <c r="J5980" t="s">
        <v>34</v>
      </c>
      <c r="K5980" t="s">
        <v>58</v>
      </c>
      <c r="L5980" t="s">
        <v>57</v>
      </c>
      <c r="M5980" s="2">
        <v>41567</v>
      </c>
      <c r="N5980" s="2">
        <v>44578</v>
      </c>
      <c r="O5980" t="s">
        <v>16</v>
      </c>
      <c r="P5980">
        <v>0.05</v>
      </c>
    </row>
    <row r="5981" spans="1:16">
      <c r="A5981" s="1">
        <v>42552</v>
      </c>
      <c r="B5981" t="s">
        <v>55</v>
      </c>
      <c r="C5981" t="s">
        <v>189</v>
      </c>
      <c r="D5981" s="4">
        <v>52166.400000000001</v>
      </c>
      <c r="E5981" s="4">
        <v>9948.1324799999984</v>
      </c>
      <c r="F5981" s="3">
        <v>0.19069999999999995</v>
      </c>
      <c r="G5981" s="5">
        <v>3622.666666666667</v>
      </c>
      <c r="H5981" s="4">
        <v>690.84253333333334</v>
      </c>
      <c r="I5981">
        <v>14.399999999999999</v>
      </c>
      <c r="J5981" t="s">
        <v>10</v>
      </c>
      <c r="K5981" t="s">
        <v>11</v>
      </c>
      <c r="L5981" t="s">
        <v>94</v>
      </c>
      <c r="M5981" s="2">
        <v>41804</v>
      </c>
      <c r="N5981" s="2">
        <v>42591</v>
      </c>
      <c r="O5981" t="s">
        <v>21</v>
      </c>
      <c r="P5981">
        <v>0.17</v>
      </c>
    </row>
    <row r="5982" spans="1:16">
      <c r="A5982" s="1">
        <v>42552</v>
      </c>
      <c r="B5982" t="s">
        <v>55</v>
      </c>
      <c r="C5982" t="s">
        <v>311</v>
      </c>
      <c r="D5982" s="4">
        <v>1002907.2</v>
      </c>
      <c r="E5982" s="4">
        <v>89659.903680000003</v>
      </c>
      <c r="F5982" s="3">
        <v>8.9400000000000007E-2</v>
      </c>
      <c r="G5982" s="5">
        <v>1591.9161904761904</v>
      </c>
      <c r="H5982" s="4">
        <v>142.31730742857144</v>
      </c>
      <c r="I5982">
        <v>630</v>
      </c>
      <c r="J5982" t="s">
        <v>34</v>
      </c>
      <c r="K5982" t="s">
        <v>58</v>
      </c>
      <c r="L5982" t="s">
        <v>57</v>
      </c>
      <c r="M5982" s="2">
        <v>41757</v>
      </c>
      <c r="N5982" s="2">
        <v>43948</v>
      </c>
      <c r="O5982" t="s">
        <v>16</v>
      </c>
      <c r="P5982">
        <v>0.09</v>
      </c>
    </row>
    <row r="5983" spans="1:16">
      <c r="A5983" s="1">
        <v>42552</v>
      </c>
      <c r="B5983" t="s">
        <v>55</v>
      </c>
      <c r="C5983" t="s">
        <v>247</v>
      </c>
      <c r="D5983" s="4">
        <v>31907.52</v>
      </c>
      <c r="E5983" s="4">
        <v>8197.0418879999997</v>
      </c>
      <c r="F5983" s="3">
        <v>0.25689999999999996</v>
      </c>
      <c r="G5983" s="5">
        <v>1329.48</v>
      </c>
      <c r="H5983" s="4">
        <v>341.54341199999999</v>
      </c>
      <c r="I5983">
        <v>24</v>
      </c>
      <c r="J5983" t="s">
        <v>10</v>
      </c>
      <c r="K5983" t="s">
        <v>12</v>
      </c>
      <c r="L5983" t="s">
        <v>27</v>
      </c>
      <c r="M5983" s="2">
        <v>41893</v>
      </c>
      <c r="N5983" s="2">
        <v>42623</v>
      </c>
      <c r="O5983" t="s">
        <v>21</v>
      </c>
      <c r="P5983">
        <v>0.15</v>
      </c>
    </row>
    <row r="5984" spans="1:16">
      <c r="A5984" s="1">
        <v>42552</v>
      </c>
      <c r="B5984" t="s">
        <v>55</v>
      </c>
      <c r="C5984" t="s">
        <v>249</v>
      </c>
      <c r="D5984" s="4">
        <v>34321.199999999997</v>
      </c>
      <c r="E5984" s="4">
        <v>7818.3693600000006</v>
      </c>
      <c r="F5984" s="3">
        <v>0.22780000000000003</v>
      </c>
      <c r="G5984" s="5">
        <v>2383.4166666666665</v>
      </c>
      <c r="H5984" s="4">
        <v>542.94231666666678</v>
      </c>
      <c r="I5984">
        <v>14.399999999999999</v>
      </c>
      <c r="J5984" t="s">
        <v>10</v>
      </c>
      <c r="K5984" t="s">
        <v>11</v>
      </c>
      <c r="L5984" t="s">
        <v>94</v>
      </c>
      <c r="M5984" s="2">
        <v>41902</v>
      </c>
      <c r="N5984" s="2">
        <v>42632</v>
      </c>
      <c r="O5984" t="s">
        <v>21</v>
      </c>
      <c r="P5984">
        <v>0.16</v>
      </c>
    </row>
    <row r="5985" spans="1:17">
      <c r="A5985" s="1">
        <v>42552</v>
      </c>
      <c r="B5985" t="s">
        <v>55</v>
      </c>
      <c r="C5985" t="s">
        <v>331</v>
      </c>
      <c r="D5985" s="4">
        <v>828264.576</v>
      </c>
      <c r="E5985" s="4">
        <v>84317.333836799997</v>
      </c>
      <c r="F5985" s="3">
        <v>0.1018</v>
      </c>
      <c r="G5985" s="5">
        <v>1533.8232888888888</v>
      </c>
      <c r="H5985" s="4">
        <v>156.14321080888888</v>
      </c>
      <c r="I5985">
        <v>540</v>
      </c>
      <c r="J5985" t="s">
        <v>34</v>
      </c>
      <c r="K5985" t="s">
        <v>58</v>
      </c>
      <c r="L5985" t="s">
        <v>57</v>
      </c>
      <c r="M5985" s="2">
        <v>41877</v>
      </c>
      <c r="N5985" s="2">
        <v>43702</v>
      </c>
      <c r="O5985" t="s">
        <v>16</v>
      </c>
      <c r="P5985">
        <v>0.08</v>
      </c>
    </row>
    <row r="5986" spans="1:17">
      <c r="A5986" s="1">
        <v>42552</v>
      </c>
      <c r="B5986" t="s">
        <v>55</v>
      </c>
      <c r="C5986" t="s">
        <v>95</v>
      </c>
      <c r="D5986" s="4">
        <v>223695.6</v>
      </c>
      <c r="E5986" s="4">
        <v>41249.468639999999</v>
      </c>
      <c r="F5986" s="3">
        <v>0.18439999999999998</v>
      </c>
      <c r="G5986" s="5">
        <v>1649.6725663716816</v>
      </c>
      <c r="H5986" s="4">
        <v>304.19962123893805</v>
      </c>
      <c r="I5986">
        <v>135.6</v>
      </c>
      <c r="J5986" t="s">
        <v>10</v>
      </c>
      <c r="K5986" t="s">
        <v>20</v>
      </c>
      <c r="L5986" t="s">
        <v>20</v>
      </c>
      <c r="M5986" s="2">
        <v>41974</v>
      </c>
      <c r="N5986" s="2">
        <v>43229</v>
      </c>
      <c r="O5986" t="s">
        <v>21</v>
      </c>
      <c r="P5986">
        <v>0.15</v>
      </c>
    </row>
    <row r="5987" spans="1:17">
      <c r="A5987" s="1">
        <v>42552</v>
      </c>
      <c r="B5987" t="s">
        <v>55</v>
      </c>
      <c r="C5987" t="s">
        <v>96</v>
      </c>
      <c r="D5987" s="4">
        <v>557965.19999999995</v>
      </c>
      <c r="E5987" s="4">
        <v>140774.61996000001</v>
      </c>
      <c r="F5987" s="3">
        <v>0.25230000000000002</v>
      </c>
      <c r="G5987" s="5">
        <v>1042.5358744394618</v>
      </c>
      <c r="H5987" s="4">
        <v>263.03180112107628</v>
      </c>
      <c r="I5987">
        <v>535.19999999999993</v>
      </c>
      <c r="J5987" t="s">
        <v>10</v>
      </c>
      <c r="K5987" t="s">
        <v>76</v>
      </c>
      <c r="L5987" t="s">
        <v>76</v>
      </c>
      <c r="M5987" s="2">
        <v>41974</v>
      </c>
      <c r="N5987" s="2">
        <v>43229</v>
      </c>
      <c r="O5987" t="s">
        <v>21</v>
      </c>
      <c r="P5987">
        <v>0.15</v>
      </c>
    </row>
    <row r="5988" spans="1:17">
      <c r="A5988" s="1">
        <v>42552</v>
      </c>
      <c r="B5988" t="s">
        <v>55</v>
      </c>
      <c r="C5988" t="s">
        <v>344</v>
      </c>
      <c r="D5988" s="4">
        <v>2362643.8199999998</v>
      </c>
      <c r="E5988" s="4">
        <v>141994.89358200002</v>
      </c>
      <c r="F5988" s="3">
        <v>6.0100000000000015E-2</v>
      </c>
      <c r="G5988" s="5">
        <v>4206.9868589743583</v>
      </c>
      <c r="H5988" s="4">
        <v>252.83991022435899</v>
      </c>
      <c r="I5988">
        <v>561.6</v>
      </c>
      <c r="J5988" t="s">
        <v>34</v>
      </c>
      <c r="K5988" t="s">
        <v>58</v>
      </c>
      <c r="L5988" t="s">
        <v>57</v>
      </c>
      <c r="M5988" s="2">
        <v>42019</v>
      </c>
      <c r="N5988" s="2">
        <v>44940</v>
      </c>
      <c r="O5988" t="s">
        <v>21</v>
      </c>
      <c r="P5988">
        <v>0.05</v>
      </c>
    </row>
    <row r="5989" spans="1:17">
      <c r="A5989" s="1">
        <v>42552</v>
      </c>
      <c r="B5989" t="s">
        <v>55</v>
      </c>
      <c r="C5989" t="s">
        <v>63</v>
      </c>
      <c r="D5989" s="4">
        <v>732039.6</v>
      </c>
      <c r="E5989" s="4">
        <v>90187.278720000002</v>
      </c>
      <c r="F5989" s="3">
        <v>0.1232</v>
      </c>
      <c r="G5989" s="5">
        <v>730.57844311377244</v>
      </c>
      <c r="H5989" s="4">
        <v>90.00726419161677</v>
      </c>
      <c r="I5989">
        <v>1002</v>
      </c>
      <c r="J5989" t="s">
        <v>34</v>
      </c>
      <c r="K5989" t="s">
        <v>58</v>
      </c>
      <c r="L5989" t="s">
        <v>57</v>
      </c>
      <c r="M5989" s="2">
        <v>42098</v>
      </c>
      <c r="N5989" s="2">
        <v>44325</v>
      </c>
      <c r="O5989" t="s">
        <v>16</v>
      </c>
      <c r="P5989">
        <v>0.08</v>
      </c>
    </row>
    <row r="5990" spans="1:17">
      <c r="A5990" s="1">
        <v>42552</v>
      </c>
      <c r="B5990" t="s">
        <v>55</v>
      </c>
      <c r="C5990" t="s">
        <v>84</v>
      </c>
      <c r="D5990" s="4">
        <v>428716.79999999999</v>
      </c>
      <c r="E5990" s="4">
        <v>81627.678719999996</v>
      </c>
      <c r="F5990" s="3">
        <v>0.19039999999999999</v>
      </c>
      <c r="G5990" s="5">
        <v>2365.9867549668875</v>
      </c>
      <c r="H5990" s="4">
        <v>450.48387814569537</v>
      </c>
      <c r="I5990">
        <v>181.2</v>
      </c>
      <c r="J5990" t="s">
        <v>10</v>
      </c>
      <c r="K5990" t="s">
        <v>20</v>
      </c>
      <c r="L5990" t="s">
        <v>20</v>
      </c>
      <c r="M5990" s="2">
        <v>42134</v>
      </c>
      <c r="N5990" s="2">
        <v>42864</v>
      </c>
      <c r="O5990" t="s">
        <v>21</v>
      </c>
      <c r="P5990">
        <v>0.16</v>
      </c>
    </row>
    <row r="5991" spans="1:17">
      <c r="A5991" s="1">
        <v>42552</v>
      </c>
      <c r="B5991" t="s">
        <v>55</v>
      </c>
      <c r="C5991" t="s">
        <v>89</v>
      </c>
      <c r="D5991" s="4">
        <v>99714</v>
      </c>
      <c r="E5991" s="4">
        <v>21448.481400000001</v>
      </c>
      <c r="F5991" s="3">
        <v>0.21510000000000001</v>
      </c>
      <c r="G5991" s="5">
        <v>2077.375</v>
      </c>
      <c r="H5991" s="4">
        <v>446.84336250000001</v>
      </c>
      <c r="I5991">
        <v>48</v>
      </c>
      <c r="J5991" t="s">
        <v>47</v>
      </c>
      <c r="K5991" t="s">
        <v>91</v>
      </c>
      <c r="L5991" t="s">
        <v>90</v>
      </c>
      <c r="M5991" s="2">
        <v>42163</v>
      </c>
      <c r="N5991" s="2">
        <v>42893</v>
      </c>
      <c r="O5991" t="s">
        <v>21</v>
      </c>
      <c r="P5991">
        <v>0.18</v>
      </c>
    </row>
    <row r="5992" spans="1:17">
      <c r="A5992" s="1">
        <v>42552</v>
      </c>
      <c r="B5992" t="s">
        <v>55</v>
      </c>
      <c r="C5992" t="s">
        <v>354</v>
      </c>
      <c r="D5992" s="4">
        <v>185418</v>
      </c>
      <c r="E5992" s="4">
        <v>27404.780400000003</v>
      </c>
      <c r="F5992" s="3">
        <v>0.14780000000000001</v>
      </c>
      <c r="G5992" s="5">
        <v>2809.3636363636365</v>
      </c>
      <c r="H5992" s="4">
        <v>415.22394545454551</v>
      </c>
      <c r="I5992">
        <v>66</v>
      </c>
      <c r="J5992" t="s">
        <v>10</v>
      </c>
      <c r="K5992" t="s">
        <v>11</v>
      </c>
      <c r="L5992" t="s">
        <v>42</v>
      </c>
      <c r="M5992" s="2">
        <v>42156</v>
      </c>
      <c r="N5992" s="2">
        <v>42886</v>
      </c>
      <c r="O5992" t="s">
        <v>21</v>
      </c>
      <c r="P5992">
        <v>0.13</v>
      </c>
    </row>
    <row r="5993" spans="1:17">
      <c r="A5993" s="1">
        <v>42552</v>
      </c>
      <c r="B5993" t="s">
        <v>55</v>
      </c>
      <c r="C5993" t="s">
        <v>355</v>
      </c>
      <c r="D5993" s="4">
        <v>247537.19999999998</v>
      </c>
      <c r="E5993" s="4">
        <v>35595.84936</v>
      </c>
      <c r="F5993" s="3">
        <v>0.14380000000000001</v>
      </c>
      <c r="G5993" s="5">
        <v>3618.9649122807018</v>
      </c>
      <c r="H5993" s="4">
        <v>520.40715438596499</v>
      </c>
      <c r="I5993">
        <v>68.399999999999991</v>
      </c>
      <c r="J5993" t="s">
        <v>10</v>
      </c>
      <c r="K5993" t="s">
        <v>11</v>
      </c>
      <c r="L5993" t="s">
        <v>42</v>
      </c>
      <c r="M5993" s="2">
        <v>42156</v>
      </c>
      <c r="N5993" s="2">
        <v>42886</v>
      </c>
      <c r="O5993" t="s">
        <v>21</v>
      </c>
      <c r="P5993">
        <v>0.13</v>
      </c>
    </row>
    <row r="5994" spans="1:17">
      <c r="A5994" s="1">
        <v>42552</v>
      </c>
      <c r="B5994" t="s">
        <v>55</v>
      </c>
      <c r="C5994" t="s">
        <v>356</v>
      </c>
      <c r="D5994" s="4">
        <v>294571.2</v>
      </c>
      <c r="E5994" s="4">
        <v>41888.024639999996</v>
      </c>
      <c r="F5994" s="3">
        <v>0.14219999999999999</v>
      </c>
      <c r="G5994" s="5">
        <v>4091.2666666666669</v>
      </c>
      <c r="H5994" s="4">
        <v>581.77811999999994</v>
      </c>
      <c r="I5994">
        <v>72</v>
      </c>
      <c r="J5994" t="s">
        <v>10</v>
      </c>
      <c r="K5994" t="s">
        <v>11</v>
      </c>
      <c r="L5994" t="s">
        <v>42</v>
      </c>
      <c r="M5994" s="2">
        <v>42159</v>
      </c>
      <c r="N5994" s="2">
        <v>42889</v>
      </c>
      <c r="O5994" t="s">
        <v>21</v>
      </c>
      <c r="P5994">
        <v>0.13</v>
      </c>
    </row>
    <row r="5995" spans="1:17">
      <c r="A5995" s="1">
        <v>42552</v>
      </c>
      <c r="B5995" t="s">
        <v>55</v>
      </c>
      <c r="C5995" t="s">
        <v>359</v>
      </c>
      <c r="D5995" s="4">
        <v>241438.68</v>
      </c>
      <c r="E5995" s="4">
        <v>43289.955323999995</v>
      </c>
      <c r="F5995" s="3">
        <v>0.17929999999999999</v>
      </c>
      <c r="G5995" s="5">
        <v>4679.0441860465116</v>
      </c>
      <c r="H5995" s="4">
        <v>838.95262255813941</v>
      </c>
      <c r="I5995">
        <v>51.6</v>
      </c>
      <c r="J5995" t="s">
        <v>52</v>
      </c>
      <c r="K5995" t="s">
        <v>51</v>
      </c>
      <c r="L5995" t="s">
        <v>51</v>
      </c>
      <c r="M5995" s="2">
        <v>42156</v>
      </c>
      <c r="N5995" s="2">
        <v>42886</v>
      </c>
      <c r="O5995" t="s">
        <v>21</v>
      </c>
      <c r="P5995">
        <v>0.16</v>
      </c>
    </row>
    <row r="5996" spans="1:17">
      <c r="A5996" s="1">
        <v>42552</v>
      </c>
      <c r="B5996" t="s">
        <v>55</v>
      </c>
      <c r="C5996" t="s">
        <v>358</v>
      </c>
      <c r="D5996" s="4">
        <v>133649.16</v>
      </c>
      <c r="E5996" s="4">
        <v>39306.217956</v>
      </c>
      <c r="F5996" s="3">
        <v>0.29409999999999997</v>
      </c>
      <c r="G5996" s="5">
        <v>1251.3966292134833</v>
      </c>
      <c r="H5996" s="4">
        <v>368.03574865168542</v>
      </c>
      <c r="I5996">
        <v>106.8</v>
      </c>
      <c r="J5996" t="s">
        <v>10</v>
      </c>
      <c r="K5996" t="s">
        <v>12</v>
      </c>
      <c r="L5996" t="s">
        <v>27</v>
      </c>
      <c r="M5996" s="2">
        <v>42156</v>
      </c>
      <c r="N5996" s="2">
        <v>42886</v>
      </c>
      <c r="O5996" t="s">
        <v>21</v>
      </c>
      <c r="P5996">
        <v>0.18</v>
      </c>
    </row>
    <row r="5997" spans="1:17">
      <c r="A5997" s="1">
        <v>42552</v>
      </c>
      <c r="B5997" t="s">
        <v>55</v>
      </c>
      <c r="C5997" t="s">
        <v>369</v>
      </c>
      <c r="D5997" s="4">
        <v>331386</v>
      </c>
      <c r="E5997" s="4">
        <v>64620.27</v>
      </c>
      <c r="F5997" s="3">
        <v>0.19499999999999998</v>
      </c>
      <c r="G5997" s="5">
        <v>3211.1046511627906</v>
      </c>
      <c r="H5997" s="4">
        <v>626.16540697674418</v>
      </c>
      <c r="I5997">
        <v>103.2</v>
      </c>
      <c r="J5997" t="s">
        <v>10</v>
      </c>
      <c r="K5997" t="s">
        <v>20</v>
      </c>
      <c r="L5997" t="s">
        <v>20</v>
      </c>
      <c r="M5997" s="2">
        <v>42163</v>
      </c>
      <c r="N5997" s="2">
        <v>42893</v>
      </c>
      <c r="O5997" t="s">
        <v>21</v>
      </c>
      <c r="P5997">
        <v>0.17</v>
      </c>
    </row>
    <row r="5998" spans="1:17">
      <c r="A5998" s="1">
        <v>42552</v>
      </c>
      <c r="B5998" t="s">
        <v>55</v>
      </c>
      <c r="C5998" t="s">
        <v>74</v>
      </c>
      <c r="D5998" s="4">
        <v>157752</v>
      </c>
      <c r="E5998" s="4">
        <v>63400.528799999993</v>
      </c>
      <c r="F5998" s="3">
        <v>0.40189999999999998</v>
      </c>
      <c r="G5998" s="5">
        <v>837.32484076433116</v>
      </c>
      <c r="H5998" s="4">
        <v>336.52085350318464</v>
      </c>
      <c r="I5998">
        <v>188.4</v>
      </c>
      <c r="J5998" t="s">
        <v>10</v>
      </c>
      <c r="K5998" t="s">
        <v>20</v>
      </c>
      <c r="L5998" t="s">
        <v>20</v>
      </c>
      <c r="M5998" s="2">
        <v>42156</v>
      </c>
      <c r="N5998" s="2">
        <v>42886</v>
      </c>
      <c r="O5998" t="s">
        <v>21</v>
      </c>
      <c r="P5998">
        <v>0.19</v>
      </c>
    </row>
    <row r="5999" spans="1:17">
      <c r="A5999" s="1">
        <v>42552</v>
      </c>
      <c r="B5999" t="s">
        <v>55</v>
      </c>
      <c r="C5999" t="s">
        <v>370</v>
      </c>
      <c r="D5999" s="4">
        <v>147423.6</v>
      </c>
      <c r="E5999" s="4">
        <v>39568.494239999993</v>
      </c>
      <c r="F5999" s="3">
        <v>0.26839999999999992</v>
      </c>
      <c r="G5999" s="5">
        <v>1365.0333333333333</v>
      </c>
      <c r="H5999" s="4">
        <v>366.37494666666657</v>
      </c>
      <c r="I5999">
        <v>108</v>
      </c>
      <c r="J5999" t="s">
        <v>10</v>
      </c>
      <c r="K5999" t="s">
        <v>20</v>
      </c>
      <c r="L5999" t="s">
        <v>20</v>
      </c>
      <c r="M5999" s="2">
        <v>42163</v>
      </c>
      <c r="N5999" s="2">
        <v>42893</v>
      </c>
      <c r="O5999" t="s">
        <v>21</v>
      </c>
      <c r="P5999">
        <v>0.17</v>
      </c>
      <c r="Q5999">
        <v>0.17</v>
      </c>
    </row>
    <row r="6000" spans="1:17">
      <c r="A6000" s="1">
        <v>42552</v>
      </c>
      <c r="B6000" t="s">
        <v>55</v>
      </c>
      <c r="C6000" t="s">
        <v>368</v>
      </c>
      <c r="D6000" s="4">
        <v>25268.399999999998</v>
      </c>
      <c r="E6000" s="4">
        <v>21364.432199999996</v>
      </c>
      <c r="F6000" s="3">
        <v>0.84549999999999992</v>
      </c>
      <c r="G6000" s="5">
        <v>501.35714285714283</v>
      </c>
      <c r="H6000" s="4">
        <v>423.89746428571419</v>
      </c>
      <c r="I6000">
        <v>50.4</v>
      </c>
      <c r="J6000" t="s">
        <v>10</v>
      </c>
      <c r="K6000" t="s">
        <v>11</v>
      </c>
      <c r="L6000" t="s">
        <v>265</v>
      </c>
      <c r="M6000" s="2">
        <v>42178</v>
      </c>
      <c r="N6000" s="2">
        <v>42908</v>
      </c>
      <c r="O6000" t="s">
        <v>21</v>
      </c>
      <c r="P6000">
        <v>0.2</v>
      </c>
      <c r="Q6000">
        <v>0.2</v>
      </c>
    </row>
    <row r="6001" spans="1:17">
      <c r="A6001" s="1">
        <v>42552</v>
      </c>
      <c r="B6001" t="s">
        <v>55</v>
      </c>
      <c r="C6001" t="s">
        <v>357</v>
      </c>
      <c r="D6001" s="4">
        <v>684508.79999999993</v>
      </c>
      <c r="E6001" s="4">
        <v>146827.13759999999</v>
      </c>
      <c r="F6001" s="3">
        <v>0.2145</v>
      </c>
      <c r="G6001" s="5">
        <v>2081.8394160583939</v>
      </c>
      <c r="H6001" s="4">
        <v>446.55455474452549</v>
      </c>
      <c r="I6001">
        <v>328.8</v>
      </c>
      <c r="J6001" t="s">
        <v>10</v>
      </c>
      <c r="K6001" t="s">
        <v>20</v>
      </c>
      <c r="L6001" t="s">
        <v>20</v>
      </c>
      <c r="M6001" s="2">
        <v>42140</v>
      </c>
      <c r="N6001" s="2">
        <v>42870</v>
      </c>
      <c r="O6001" t="s">
        <v>21</v>
      </c>
      <c r="P6001">
        <v>0.18</v>
      </c>
    </row>
    <row r="6002" spans="1:17">
      <c r="A6002" s="1">
        <v>42552</v>
      </c>
      <c r="B6002" t="s">
        <v>55</v>
      </c>
      <c r="C6002" t="s">
        <v>38</v>
      </c>
      <c r="D6002" s="4">
        <v>484886.39999999997</v>
      </c>
      <c r="E6002" s="4">
        <v>69387.243839999996</v>
      </c>
      <c r="F6002" s="3">
        <v>0.1431</v>
      </c>
      <c r="G6002" s="5">
        <v>3812</v>
      </c>
      <c r="H6002" s="4">
        <v>545.49720000000002</v>
      </c>
      <c r="I6002">
        <v>127.19999999999999</v>
      </c>
      <c r="J6002" t="s">
        <v>10</v>
      </c>
      <c r="K6002" t="s">
        <v>40</v>
      </c>
      <c r="L6002" t="s">
        <v>39</v>
      </c>
      <c r="M6002" s="2">
        <v>42178</v>
      </c>
      <c r="N6002" s="2">
        <v>42908</v>
      </c>
      <c r="O6002" t="s">
        <v>21</v>
      </c>
      <c r="P6002">
        <v>0.13</v>
      </c>
      <c r="Q6002">
        <v>0.13</v>
      </c>
    </row>
    <row r="6003" spans="1:17">
      <c r="A6003" s="1">
        <v>42552</v>
      </c>
      <c r="B6003" t="s">
        <v>55</v>
      </c>
      <c r="C6003" t="s">
        <v>287</v>
      </c>
      <c r="D6003" s="4">
        <v>42930</v>
      </c>
      <c r="E6003" s="4">
        <v>0</v>
      </c>
      <c r="F6003" s="3">
        <v>0</v>
      </c>
      <c r="G6003" s="5">
        <v>3252.2727272727275</v>
      </c>
      <c r="H6003" s="4">
        <v>0</v>
      </c>
      <c r="I6003">
        <v>13.2</v>
      </c>
      <c r="J6003" t="s">
        <v>10</v>
      </c>
      <c r="K6003" t="s">
        <v>11</v>
      </c>
      <c r="L6003" t="s">
        <v>9</v>
      </c>
      <c r="M6003" s="2">
        <v>42181</v>
      </c>
      <c r="N6003" s="2">
        <v>42546</v>
      </c>
      <c r="O6003" t="s">
        <v>21</v>
      </c>
      <c r="P6003">
        <v>0.15</v>
      </c>
    </row>
    <row r="6004" spans="1:17">
      <c r="A6004" s="1">
        <v>42552</v>
      </c>
      <c r="B6004" t="s">
        <v>55</v>
      </c>
      <c r="C6004" t="s">
        <v>386</v>
      </c>
      <c r="D6004" s="4">
        <v>540601.98</v>
      </c>
      <c r="E6004" s="4">
        <v>54871.10097</v>
      </c>
      <c r="F6004" s="3">
        <v>0.10150000000000001</v>
      </c>
      <c r="G6004" s="5">
        <v>2322.1734536082477</v>
      </c>
      <c r="H6004" s="4">
        <v>235.70060554123714</v>
      </c>
      <c r="I6004">
        <v>232.79999999999998</v>
      </c>
      <c r="J6004" t="s">
        <v>34</v>
      </c>
      <c r="K6004" t="s">
        <v>58</v>
      </c>
      <c r="L6004" t="s">
        <v>57</v>
      </c>
      <c r="M6004" s="2">
        <v>42135</v>
      </c>
      <c r="N6004" s="2">
        <v>43961</v>
      </c>
      <c r="O6004" t="s">
        <v>21</v>
      </c>
      <c r="P6004">
        <v>0.08</v>
      </c>
    </row>
    <row r="6005" spans="1:17">
      <c r="A6005" s="1">
        <v>42552</v>
      </c>
      <c r="B6005" t="s">
        <v>55</v>
      </c>
      <c r="C6005" t="s">
        <v>387</v>
      </c>
      <c r="D6005" s="4">
        <v>40460.400000000001</v>
      </c>
      <c r="E6005" s="4">
        <v>6307.7763599999998</v>
      </c>
      <c r="F6005" s="3">
        <v>0.15589999999999998</v>
      </c>
      <c r="G6005" s="5">
        <v>5619.5000000000009</v>
      </c>
      <c r="H6005" s="4">
        <v>876.08005000000003</v>
      </c>
      <c r="I6005">
        <v>7.1999999999999993</v>
      </c>
      <c r="J6005" t="s">
        <v>52</v>
      </c>
      <c r="K6005" t="s">
        <v>52</v>
      </c>
      <c r="L6005" t="s">
        <v>52</v>
      </c>
      <c r="M6005" s="2">
        <v>42236</v>
      </c>
      <c r="N6005" s="2">
        <v>42601</v>
      </c>
      <c r="O6005" t="s">
        <v>21</v>
      </c>
      <c r="P6005">
        <v>0</v>
      </c>
      <c r="Q6005">
        <v>0.1</v>
      </c>
    </row>
    <row r="6006" spans="1:17">
      <c r="A6006" s="1">
        <v>42552</v>
      </c>
      <c r="B6006" t="s">
        <v>55</v>
      </c>
      <c r="C6006" t="s">
        <v>389</v>
      </c>
      <c r="D6006" s="4">
        <v>537213.6</v>
      </c>
      <c r="E6006" s="4">
        <v>50336.914319999996</v>
      </c>
      <c r="F6006" s="3">
        <v>9.3699999999999992E-2</v>
      </c>
      <c r="G6006" s="5">
        <v>2072.5833333333335</v>
      </c>
      <c r="H6006" s="4">
        <v>194.20105833333332</v>
      </c>
      <c r="I6006">
        <v>259.2</v>
      </c>
      <c r="J6006" t="s">
        <v>34</v>
      </c>
      <c r="K6006" t="s">
        <v>58</v>
      </c>
      <c r="L6006" t="s">
        <v>57</v>
      </c>
      <c r="M6006" s="2">
        <v>42139</v>
      </c>
      <c r="N6006" s="2">
        <v>43965</v>
      </c>
      <c r="O6006" t="s">
        <v>16</v>
      </c>
      <c r="P6006">
        <v>0.08</v>
      </c>
      <c r="Q6006">
        <v>0.08</v>
      </c>
    </row>
    <row r="6007" spans="1:17">
      <c r="A6007" s="1">
        <v>42552</v>
      </c>
      <c r="B6007" t="s">
        <v>55</v>
      </c>
      <c r="C6007" t="s">
        <v>400</v>
      </c>
      <c r="D6007" s="4">
        <v>82304.399999999994</v>
      </c>
      <c r="E6007" s="4">
        <v>14460.88308</v>
      </c>
      <c r="F6007" s="3">
        <v>0.1757</v>
      </c>
      <c r="G6007" s="5">
        <v>5715.5833333333339</v>
      </c>
      <c r="H6007" s="4">
        <v>1004.2279916666668</v>
      </c>
      <c r="I6007">
        <v>14.399999999999999</v>
      </c>
      <c r="J6007" t="s">
        <v>47</v>
      </c>
      <c r="K6007" t="s">
        <v>48</v>
      </c>
      <c r="L6007" t="s">
        <v>46</v>
      </c>
      <c r="M6007" s="2">
        <v>42309</v>
      </c>
      <c r="N6007" s="2">
        <v>42674</v>
      </c>
      <c r="O6007" t="s">
        <v>21</v>
      </c>
      <c r="P6007">
        <v>0.16</v>
      </c>
    </row>
    <row r="6008" spans="1:17">
      <c r="A6008" s="1">
        <v>42552</v>
      </c>
      <c r="B6008" t="s">
        <v>55</v>
      </c>
      <c r="C6008" t="s">
        <v>392</v>
      </c>
      <c r="D6008" s="4">
        <v>30290.399999999998</v>
      </c>
      <c r="E6008" s="4">
        <v>7566.5419199999988</v>
      </c>
      <c r="F6008" s="3">
        <v>0.24979999999999997</v>
      </c>
      <c r="G6008" s="5">
        <v>2103.5</v>
      </c>
      <c r="H6008" s="4">
        <v>525.45429999999999</v>
      </c>
      <c r="I6008">
        <v>14.399999999999999</v>
      </c>
      <c r="J6008" t="s">
        <v>10</v>
      </c>
      <c r="K6008" t="s">
        <v>11</v>
      </c>
      <c r="L6008" t="s">
        <v>94</v>
      </c>
      <c r="M6008" s="2">
        <v>42266</v>
      </c>
      <c r="N6008" s="2">
        <v>42631</v>
      </c>
      <c r="O6008" t="s">
        <v>21</v>
      </c>
      <c r="P6008">
        <v>0.15</v>
      </c>
    </row>
    <row r="6009" spans="1:17">
      <c r="A6009" s="1">
        <v>42552</v>
      </c>
      <c r="B6009" t="s">
        <v>55</v>
      </c>
      <c r="C6009" t="s">
        <v>274</v>
      </c>
      <c r="D6009" s="4">
        <v>63354.719999999994</v>
      </c>
      <c r="E6009" s="4">
        <v>9281.4664799999991</v>
      </c>
      <c r="F6009" s="3">
        <v>0.14649999999999999</v>
      </c>
      <c r="G6009" s="5">
        <v>3519.7066666666665</v>
      </c>
      <c r="H6009" s="4">
        <v>515.63702666666666</v>
      </c>
      <c r="I6009">
        <v>18</v>
      </c>
      <c r="J6009" t="s">
        <v>47</v>
      </c>
      <c r="K6009" t="s">
        <v>48</v>
      </c>
      <c r="L6009" t="s">
        <v>282</v>
      </c>
      <c r="M6009" s="2">
        <v>42323</v>
      </c>
      <c r="N6009" s="2">
        <v>42688</v>
      </c>
      <c r="O6009" t="s">
        <v>21</v>
      </c>
      <c r="P6009">
        <v>0.13</v>
      </c>
    </row>
    <row r="6010" spans="1:17">
      <c r="A6010" s="1">
        <v>42552</v>
      </c>
      <c r="B6010" t="s">
        <v>55</v>
      </c>
      <c r="C6010" t="s">
        <v>65</v>
      </c>
      <c r="D6010" s="4">
        <v>302763.24</v>
      </c>
      <c r="E6010" s="4">
        <v>61672.871988000006</v>
      </c>
      <c r="F6010" s="3">
        <v>0.20370000000000002</v>
      </c>
      <c r="G6010" s="5">
        <v>2102.5225</v>
      </c>
      <c r="H6010" s="4">
        <v>428.28383325000004</v>
      </c>
      <c r="I6010">
        <v>144</v>
      </c>
      <c r="J6010" t="s">
        <v>10</v>
      </c>
      <c r="K6010" t="s">
        <v>20</v>
      </c>
      <c r="L6010" t="s">
        <v>20</v>
      </c>
      <c r="M6010" s="2">
        <v>42325</v>
      </c>
      <c r="N6010" s="2">
        <v>43055</v>
      </c>
      <c r="O6010" t="s">
        <v>21</v>
      </c>
      <c r="P6010">
        <v>0.17</v>
      </c>
    </row>
    <row r="6011" spans="1:17">
      <c r="A6011" s="1">
        <v>42552</v>
      </c>
      <c r="B6011" t="s">
        <v>55</v>
      </c>
      <c r="C6011" t="s">
        <v>402</v>
      </c>
      <c r="D6011" s="4">
        <v>82062</v>
      </c>
      <c r="E6011" s="4">
        <v>37846.994399999996</v>
      </c>
      <c r="F6011" s="3">
        <v>0.46119999999999994</v>
      </c>
      <c r="G6011" s="5">
        <v>911.8</v>
      </c>
      <c r="H6011" s="4">
        <v>420.52215999999993</v>
      </c>
      <c r="I6011">
        <v>90</v>
      </c>
      <c r="J6011" t="s">
        <v>10</v>
      </c>
      <c r="K6011" t="s">
        <v>76</v>
      </c>
      <c r="L6011" t="s">
        <v>76</v>
      </c>
      <c r="M6011" s="2">
        <v>42325</v>
      </c>
      <c r="N6011" s="2">
        <v>43055</v>
      </c>
      <c r="O6011" t="s">
        <v>21</v>
      </c>
      <c r="P6011">
        <v>0.18</v>
      </c>
    </row>
    <row r="6012" spans="1:17">
      <c r="A6012" s="1">
        <v>42552</v>
      </c>
      <c r="B6012" t="s">
        <v>55</v>
      </c>
      <c r="C6012" t="s">
        <v>403</v>
      </c>
      <c r="D6012" s="4">
        <v>129034.79999999999</v>
      </c>
      <c r="E6012" s="4">
        <v>41884.696079999994</v>
      </c>
      <c r="F6012" s="3">
        <v>0.3246</v>
      </c>
      <c r="G6012" s="5">
        <v>1295.5301204819277</v>
      </c>
      <c r="H6012" s="4">
        <v>420.52907710843368</v>
      </c>
      <c r="I6012">
        <v>99.6</v>
      </c>
      <c r="J6012" t="s">
        <v>10</v>
      </c>
      <c r="K6012" t="s">
        <v>76</v>
      </c>
      <c r="L6012" t="s">
        <v>76</v>
      </c>
      <c r="M6012" s="2">
        <v>42325</v>
      </c>
      <c r="N6012" s="2">
        <v>43055</v>
      </c>
      <c r="O6012" t="s">
        <v>21</v>
      </c>
      <c r="P6012">
        <v>0.18</v>
      </c>
    </row>
    <row r="6013" spans="1:17">
      <c r="A6013" s="1">
        <v>42552</v>
      </c>
      <c r="B6013" t="s">
        <v>55</v>
      </c>
      <c r="C6013" t="s">
        <v>405</v>
      </c>
      <c r="D6013" s="4">
        <v>33805.199999999997</v>
      </c>
      <c r="E6013" s="4">
        <v>8826.5377199999984</v>
      </c>
      <c r="F6013" s="3">
        <v>0.2611</v>
      </c>
      <c r="G6013" s="5">
        <v>2347.5833333333335</v>
      </c>
      <c r="H6013" s="4">
        <v>612.95400833333326</v>
      </c>
      <c r="I6013">
        <v>14.399999999999999</v>
      </c>
      <c r="J6013" t="s">
        <v>10</v>
      </c>
      <c r="K6013" t="s">
        <v>11</v>
      </c>
      <c r="L6013" t="s">
        <v>94</v>
      </c>
      <c r="M6013" s="2">
        <v>42362</v>
      </c>
      <c r="N6013" s="2">
        <v>42727</v>
      </c>
      <c r="O6013" t="s">
        <v>21</v>
      </c>
      <c r="P6013">
        <v>0.16</v>
      </c>
    </row>
    <row r="6014" spans="1:17">
      <c r="A6014" s="1">
        <v>42552</v>
      </c>
      <c r="B6014" t="s">
        <v>55</v>
      </c>
      <c r="C6014" t="s">
        <v>412</v>
      </c>
      <c r="D6014" s="4">
        <v>141380.4</v>
      </c>
      <c r="E6014" s="4">
        <v>94936.938600000009</v>
      </c>
      <c r="F6014" s="3">
        <v>0.6715000000000001</v>
      </c>
      <c r="G6014" s="5">
        <v>547.98604651162793</v>
      </c>
      <c r="H6014" s="4">
        <v>367.97263023255817</v>
      </c>
      <c r="I6014">
        <v>258</v>
      </c>
      <c r="J6014" t="s">
        <v>10</v>
      </c>
      <c r="K6014" t="s">
        <v>76</v>
      </c>
      <c r="L6014" t="s">
        <v>76</v>
      </c>
      <c r="M6014" s="2">
        <v>42436</v>
      </c>
      <c r="N6014" s="2">
        <v>43165</v>
      </c>
      <c r="O6014" t="s">
        <v>21</v>
      </c>
      <c r="P6014">
        <v>0.15</v>
      </c>
    </row>
    <row r="6015" spans="1:17">
      <c r="A6015" s="1">
        <v>42552</v>
      </c>
      <c r="B6015" t="s">
        <v>55</v>
      </c>
      <c r="C6015" t="s">
        <v>410</v>
      </c>
      <c r="D6015" s="4">
        <v>130207.08</v>
      </c>
      <c r="E6015" s="4">
        <v>23879.978472000003</v>
      </c>
      <c r="F6015" s="3">
        <v>0.18340000000000001</v>
      </c>
      <c r="G6015" s="5">
        <v>9042.1583333333347</v>
      </c>
      <c r="H6015" s="4">
        <v>1658.3318383333337</v>
      </c>
      <c r="I6015">
        <v>14.399999999999999</v>
      </c>
      <c r="J6015" t="s">
        <v>52</v>
      </c>
      <c r="K6015" t="s">
        <v>51</v>
      </c>
      <c r="L6015" t="s">
        <v>51</v>
      </c>
      <c r="M6015" s="2">
        <v>42444</v>
      </c>
      <c r="N6015" s="2">
        <v>42808</v>
      </c>
      <c r="O6015" t="s">
        <v>21</v>
      </c>
      <c r="P6015">
        <v>0.17</v>
      </c>
    </row>
    <row r="6016" spans="1:17">
      <c r="A6016" s="1">
        <v>42552</v>
      </c>
      <c r="B6016" t="s">
        <v>55</v>
      </c>
      <c r="C6016" t="s">
        <v>414</v>
      </c>
      <c r="D6016" s="4">
        <v>145942.92000000001</v>
      </c>
      <c r="E6016" s="4">
        <v>28590.218027999999</v>
      </c>
      <c r="F6016" s="3">
        <v>0.19589999999999999</v>
      </c>
      <c r="G6016" s="5">
        <v>3040.4775000000004</v>
      </c>
      <c r="H6016" s="4">
        <v>595.62954224999999</v>
      </c>
      <c r="I6016">
        <v>48</v>
      </c>
      <c r="J6016" t="s">
        <v>10</v>
      </c>
      <c r="K6016" t="s">
        <v>11</v>
      </c>
      <c r="L6016" t="s">
        <v>42</v>
      </c>
      <c r="M6016" s="2">
        <v>42461</v>
      </c>
      <c r="N6016" s="2">
        <v>42825</v>
      </c>
      <c r="O6016" t="s">
        <v>21</v>
      </c>
      <c r="P6016">
        <v>0.17</v>
      </c>
    </row>
    <row r="6017" spans="1:18">
      <c r="A6017" s="1">
        <v>42552</v>
      </c>
      <c r="B6017" t="s">
        <v>55</v>
      </c>
      <c r="C6017" t="s">
        <v>415</v>
      </c>
      <c r="D6017" s="4">
        <v>192882</v>
      </c>
      <c r="E6017" s="4">
        <v>67547.276400000002</v>
      </c>
      <c r="F6017" s="3">
        <v>0.35020000000000001</v>
      </c>
      <c r="G6017" s="5">
        <v>1350.7142857142858</v>
      </c>
      <c r="H6017" s="4">
        <v>473.02014285714296</v>
      </c>
      <c r="I6017">
        <v>142.79999999999998</v>
      </c>
      <c r="J6017" t="s">
        <v>10</v>
      </c>
      <c r="K6017" t="s">
        <v>20</v>
      </c>
      <c r="L6017" t="s">
        <v>20</v>
      </c>
      <c r="M6017" s="2">
        <v>42500</v>
      </c>
      <c r="N6017" s="2">
        <v>43229</v>
      </c>
      <c r="O6017" t="s">
        <v>21</v>
      </c>
      <c r="P6017">
        <v>0.17</v>
      </c>
    </row>
    <row r="6018" spans="1:18">
      <c r="A6018" s="1">
        <v>42552</v>
      </c>
      <c r="B6018" t="s">
        <v>55</v>
      </c>
      <c r="C6018" t="s">
        <v>22</v>
      </c>
      <c r="D6018" s="4">
        <v>254056.8</v>
      </c>
      <c r="E6018" s="4">
        <v>58128.19584</v>
      </c>
      <c r="F6018" s="3">
        <v>0.2288</v>
      </c>
      <c r="G6018" s="5">
        <v>1654.015625</v>
      </c>
      <c r="H6018" s="4">
        <v>378.43877500000002</v>
      </c>
      <c r="I6018">
        <v>153.6</v>
      </c>
      <c r="J6018" t="s">
        <v>10</v>
      </c>
      <c r="K6018" t="s">
        <v>12</v>
      </c>
      <c r="L6018" t="s">
        <v>23</v>
      </c>
      <c r="M6018" s="2">
        <v>42529</v>
      </c>
      <c r="N6018" s="2">
        <v>43258</v>
      </c>
      <c r="O6018" t="s">
        <v>21</v>
      </c>
      <c r="P6018">
        <v>0.15</v>
      </c>
    </row>
    <row r="6019" spans="1:18">
      <c r="A6019" s="1">
        <v>42552</v>
      </c>
      <c r="B6019" t="s">
        <v>55</v>
      </c>
      <c r="C6019" t="s">
        <v>432</v>
      </c>
      <c r="D6019" s="4">
        <v>71748</v>
      </c>
      <c r="E6019" s="4">
        <v>27938.671199999997</v>
      </c>
      <c r="F6019" s="3">
        <v>0.38939999999999997</v>
      </c>
      <c r="G6019" s="5">
        <v>524.47368421052636</v>
      </c>
      <c r="H6019" s="4">
        <v>204.23005263157896</v>
      </c>
      <c r="I6019">
        <v>136.79999999999998</v>
      </c>
      <c r="J6019" t="s">
        <v>10</v>
      </c>
      <c r="K6019" t="s">
        <v>20</v>
      </c>
      <c r="L6019" t="s">
        <v>20</v>
      </c>
      <c r="M6019" s="2">
        <v>42536</v>
      </c>
      <c r="N6019" s="2">
        <v>43265</v>
      </c>
      <c r="O6019" t="s">
        <v>13</v>
      </c>
      <c r="P6019">
        <v>0</v>
      </c>
      <c r="Q6019">
        <v>0.16</v>
      </c>
    </row>
    <row r="6020" spans="1:18">
      <c r="A6020" s="1">
        <v>42552</v>
      </c>
      <c r="B6020" t="s">
        <v>55</v>
      </c>
      <c r="C6020" t="s">
        <v>434</v>
      </c>
      <c r="D6020" s="4">
        <v>88047.360000000001</v>
      </c>
      <c r="E6020" s="4">
        <v>30543.629183999998</v>
      </c>
      <c r="F6020" s="3">
        <v>0.34689999999999999</v>
      </c>
      <c r="G6020" s="5">
        <v>621.80338983050854</v>
      </c>
      <c r="H6020" s="4">
        <v>215.70359593220337</v>
      </c>
      <c r="I6020">
        <v>141.6</v>
      </c>
      <c r="J6020" t="s">
        <v>10</v>
      </c>
      <c r="K6020" t="s">
        <v>12</v>
      </c>
      <c r="L6020" t="s">
        <v>12</v>
      </c>
      <c r="M6020" s="2">
        <v>42536</v>
      </c>
      <c r="N6020" s="2">
        <v>43265</v>
      </c>
      <c r="O6020" t="s">
        <v>13</v>
      </c>
      <c r="P6020">
        <v>0</v>
      </c>
      <c r="Q6020">
        <v>0.18</v>
      </c>
    </row>
    <row r="6021" spans="1:18">
      <c r="A6021" s="1">
        <v>42552</v>
      </c>
      <c r="B6021" t="s">
        <v>55</v>
      </c>
      <c r="C6021" t="s">
        <v>64</v>
      </c>
      <c r="D6021" s="4">
        <v>282145.2</v>
      </c>
      <c r="E6021" s="4">
        <v>69915.580560000002</v>
      </c>
      <c r="F6021" s="3">
        <v>0.24779999999999999</v>
      </c>
      <c r="G6021" s="5">
        <v>1442.4601226993866</v>
      </c>
      <c r="H6021" s="4">
        <v>357.44161840490801</v>
      </c>
      <c r="I6021">
        <v>195.6</v>
      </c>
      <c r="J6021" t="s">
        <v>10</v>
      </c>
      <c r="K6021" t="s">
        <v>12</v>
      </c>
      <c r="L6021" t="s">
        <v>27</v>
      </c>
      <c r="M6021" s="2">
        <v>42500</v>
      </c>
      <c r="N6021" s="2">
        <v>43229</v>
      </c>
      <c r="O6021" t="s">
        <v>21</v>
      </c>
      <c r="P6021">
        <v>0.17</v>
      </c>
    </row>
    <row r="6022" spans="1:18">
      <c r="A6022" s="1">
        <v>42552</v>
      </c>
      <c r="B6022" t="s">
        <v>55</v>
      </c>
      <c r="C6022" t="s">
        <v>81</v>
      </c>
      <c r="D6022" s="4">
        <v>787182.48</v>
      </c>
      <c r="E6022" s="4">
        <v>119258.14572</v>
      </c>
      <c r="F6022" s="3">
        <v>0.1515</v>
      </c>
      <c r="G6022" s="5">
        <v>1588.3423728813559</v>
      </c>
      <c r="H6022" s="4">
        <v>240.63386949152545</v>
      </c>
      <c r="I6022">
        <v>495.59999999999997</v>
      </c>
      <c r="J6022" t="s">
        <v>10</v>
      </c>
      <c r="K6022" t="s">
        <v>12</v>
      </c>
      <c r="L6022" t="s">
        <v>23</v>
      </c>
      <c r="M6022" s="2">
        <v>42500</v>
      </c>
      <c r="N6022" s="2">
        <v>43229</v>
      </c>
      <c r="O6022" t="s">
        <v>21</v>
      </c>
      <c r="P6022">
        <v>0.11</v>
      </c>
    </row>
    <row r="6023" spans="1:18">
      <c r="A6023" s="1">
        <v>42552</v>
      </c>
      <c r="B6023" t="s">
        <v>55</v>
      </c>
      <c r="C6023" t="s">
        <v>435</v>
      </c>
      <c r="D6023" s="4">
        <v>148800</v>
      </c>
      <c r="E6023" s="4">
        <v>41857.439999999995</v>
      </c>
      <c r="F6023" s="3">
        <v>0.28129999999999999</v>
      </c>
      <c r="G6023" s="5">
        <v>1068.9655172413793</v>
      </c>
      <c r="H6023" s="4">
        <v>300.7</v>
      </c>
      <c r="I6023">
        <v>139.19999999999999</v>
      </c>
      <c r="J6023" t="s">
        <v>10</v>
      </c>
      <c r="K6023" t="s">
        <v>76</v>
      </c>
      <c r="L6023" t="s">
        <v>76</v>
      </c>
      <c r="M6023" s="2">
        <v>42537</v>
      </c>
      <c r="N6023" s="2">
        <v>43651</v>
      </c>
      <c r="O6023" t="s">
        <v>13</v>
      </c>
      <c r="P6023">
        <v>0</v>
      </c>
      <c r="Q6023">
        <v>0.17</v>
      </c>
    </row>
    <row r="6024" spans="1:18">
      <c r="A6024" s="1">
        <v>42552</v>
      </c>
      <c r="B6024" t="s">
        <v>55</v>
      </c>
      <c r="C6024" t="s">
        <v>436</v>
      </c>
      <c r="D6024" s="4">
        <v>14780.4</v>
      </c>
      <c r="E6024" s="4">
        <v>6405.8253599999998</v>
      </c>
      <c r="F6024" s="3">
        <v>0.43340000000000001</v>
      </c>
      <c r="G6024" s="5">
        <v>1539.625</v>
      </c>
      <c r="H6024" s="4">
        <v>667.27347499999996</v>
      </c>
      <c r="I6024">
        <v>9.6</v>
      </c>
      <c r="J6024" t="s">
        <v>52</v>
      </c>
      <c r="K6024" t="s">
        <v>52</v>
      </c>
      <c r="L6024" t="s">
        <v>52</v>
      </c>
      <c r="M6024" s="2" t="s">
        <v>8</v>
      </c>
      <c r="N6024" s="2" t="s">
        <v>8</v>
      </c>
      <c r="O6024" t="s">
        <v>472</v>
      </c>
      <c r="P6024">
        <v>0</v>
      </c>
    </row>
    <row r="6025" spans="1:18">
      <c r="A6025" s="1">
        <v>42552</v>
      </c>
      <c r="B6025" t="s">
        <v>55</v>
      </c>
      <c r="C6025" t="s">
        <v>87</v>
      </c>
      <c r="D6025" s="4">
        <v>93235.199999999997</v>
      </c>
      <c r="E6025" s="4">
        <v>21667.860479999999</v>
      </c>
      <c r="F6025" s="3">
        <v>0.2324</v>
      </c>
      <c r="G6025" s="5">
        <v>726.13084112149522</v>
      </c>
      <c r="H6025" s="4">
        <v>168.7528074766355</v>
      </c>
      <c r="I6025">
        <v>128.4</v>
      </c>
      <c r="J6025" t="s">
        <v>10</v>
      </c>
      <c r="K6025" t="s">
        <v>20</v>
      </c>
      <c r="L6025" t="s">
        <v>20</v>
      </c>
      <c r="M6025" s="2" t="s">
        <v>8</v>
      </c>
      <c r="N6025" s="2" t="s">
        <v>8</v>
      </c>
      <c r="O6025" t="s">
        <v>472</v>
      </c>
      <c r="P6025">
        <v>0</v>
      </c>
    </row>
    <row r="6026" spans="1:18">
      <c r="A6026" s="1">
        <v>42552</v>
      </c>
      <c r="B6026" t="s">
        <v>55</v>
      </c>
      <c r="C6026" t="s">
        <v>438</v>
      </c>
      <c r="D6026" s="4">
        <v>15840</v>
      </c>
      <c r="E6026" s="4">
        <v>6936.3359999999993</v>
      </c>
      <c r="F6026" s="3">
        <v>0.43789999999999996</v>
      </c>
      <c r="G6026" s="5">
        <v>880</v>
      </c>
      <c r="H6026" s="4">
        <v>385.35199999999998</v>
      </c>
      <c r="I6026">
        <v>18</v>
      </c>
      <c r="J6026" t="s">
        <v>123</v>
      </c>
      <c r="K6026" t="s">
        <v>286</v>
      </c>
      <c r="L6026" t="s">
        <v>286</v>
      </c>
      <c r="M6026" s="2" t="s">
        <v>8</v>
      </c>
      <c r="N6026" s="2" t="s">
        <v>8</v>
      </c>
      <c r="O6026" t="s">
        <v>472</v>
      </c>
      <c r="P6026">
        <v>0</v>
      </c>
    </row>
    <row r="6027" spans="1:18">
      <c r="A6027" s="1">
        <v>42552</v>
      </c>
      <c r="B6027" t="s">
        <v>55</v>
      </c>
      <c r="C6027" t="s">
        <v>86</v>
      </c>
      <c r="D6027" s="4">
        <v>140839.19999999998</v>
      </c>
      <c r="E6027" s="4">
        <v>30970.540079999999</v>
      </c>
      <c r="F6027" s="3">
        <v>0.21990000000000001</v>
      </c>
      <c r="G6027" s="5">
        <v>1173.6599999999999</v>
      </c>
      <c r="H6027" s="4">
        <v>258.08783399999999</v>
      </c>
      <c r="I6027">
        <v>120</v>
      </c>
      <c r="J6027" t="s">
        <v>10</v>
      </c>
      <c r="K6027" t="s">
        <v>76</v>
      </c>
      <c r="L6027" t="s">
        <v>76</v>
      </c>
      <c r="M6027" s="2" t="s">
        <v>8</v>
      </c>
      <c r="N6027" s="2" t="s">
        <v>8</v>
      </c>
      <c r="O6027" t="s">
        <v>472</v>
      </c>
      <c r="P6027">
        <v>0</v>
      </c>
    </row>
    <row r="6028" spans="1:18">
      <c r="A6028" s="1">
        <v>42552</v>
      </c>
      <c r="B6028" t="s">
        <v>55</v>
      </c>
      <c r="C6028" t="s">
        <v>293</v>
      </c>
      <c r="D6028" s="4">
        <v>55476</v>
      </c>
      <c r="E6028" s="4">
        <v>6462.9539999999997</v>
      </c>
      <c r="F6028" s="3">
        <v>0.11649999999999999</v>
      </c>
      <c r="G6028" s="5">
        <v>23115</v>
      </c>
      <c r="H6028" s="4">
        <v>2692.8975</v>
      </c>
      <c r="I6028">
        <v>2.4</v>
      </c>
      <c r="J6028" t="s">
        <v>34</v>
      </c>
      <c r="K6028" t="s">
        <v>36</v>
      </c>
      <c r="L6028" t="s">
        <v>167</v>
      </c>
      <c r="M6028" s="2">
        <v>41712</v>
      </c>
      <c r="N6028" s="2">
        <v>42807</v>
      </c>
      <c r="O6028" t="s">
        <v>21</v>
      </c>
      <c r="P6028">
        <v>0.1</v>
      </c>
      <c r="R6028">
        <f t="shared" ref="R6028" si="426">(N6028-M6028)/365</f>
        <v>3</v>
      </c>
    </row>
    <row r="6029" spans="1:18">
      <c r="A6029" s="1">
        <v>42552</v>
      </c>
      <c r="B6029" t="s">
        <v>55</v>
      </c>
      <c r="C6029" t="s">
        <v>393</v>
      </c>
      <c r="D6029" s="4">
        <v>65434.799999999996</v>
      </c>
      <c r="E6029" s="4">
        <v>13865.634120000001</v>
      </c>
      <c r="F6029" s="3">
        <v>0.21190000000000003</v>
      </c>
      <c r="G6029" s="5">
        <v>973.73214285714278</v>
      </c>
      <c r="H6029" s="4">
        <v>206.33384107142857</v>
      </c>
      <c r="I6029">
        <v>67.2</v>
      </c>
      <c r="J6029" t="s">
        <v>47</v>
      </c>
      <c r="K6029" t="s">
        <v>91</v>
      </c>
      <c r="L6029" t="s">
        <v>276</v>
      </c>
      <c r="M6029" s="2">
        <v>42237</v>
      </c>
      <c r="N6029" s="2">
        <v>42602</v>
      </c>
      <c r="O6029" t="s">
        <v>13</v>
      </c>
      <c r="P6029">
        <v>0</v>
      </c>
    </row>
    <row r="6030" spans="1:18">
      <c r="A6030" s="1">
        <v>42552</v>
      </c>
      <c r="B6030" t="s">
        <v>55</v>
      </c>
      <c r="C6030" t="s">
        <v>408</v>
      </c>
      <c r="D6030" s="4">
        <v>321080.39999999997</v>
      </c>
      <c r="E6030" s="4">
        <v>24241.570199999998</v>
      </c>
      <c r="F6030" s="3">
        <v>7.5499999999999998E-2</v>
      </c>
      <c r="G6030" s="5">
        <v>26756.699999999997</v>
      </c>
      <c r="H6030" s="4">
        <v>2020.1308499999998</v>
      </c>
      <c r="I6030">
        <v>12</v>
      </c>
      <c r="J6030" t="s">
        <v>17</v>
      </c>
      <c r="K6030" t="s">
        <v>155</v>
      </c>
      <c r="L6030" t="s">
        <v>154</v>
      </c>
      <c r="M6030" s="2">
        <v>42362</v>
      </c>
      <c r="N6030" s="2">
        <v>42817</v>
      </c>
      <c r="O6030" t="s">
        <v>21</v>
      </c>
      <c r="P6030">
        <v>7.0000000000000007E-2</v>
      </c>
    </row>
    <row r="6031" spans="1:18">
      <c r="A6031" s="1">
        <v>42552</v>
      </c>
      <c r="B6031" t="s">
        <v>55</v>
      </c>
      <c r="C6031" t="s">
        <v>37</v>
      </c>
      <c r="D6031" s="4">
        <v>233994</v>
      </c>
      <c r="E6031" s="4">
        <v>47608.932000000001</v>
      </c>
      <c r="F6031" s="3">
        <v>0.20346219133823945</v>
      </c>
      <c r="G6031" s="5">
        <v>1511.5891472868218</v>
      </c>
      <c r="H6031" s="4">
        <v>307.55124031007756</v>
      </c>
      <c r="I6031">
        <v>154.79999999999998</v>
      </c>
      <c r="J6031" t="s">
        <v>10</v>
      </c>
      <c r="K6031" t="s">
        <v>20</v>
      </c>
      <c r="L6031" t="s">
        <v>20</v>
      </c>
      <c r="M6031" s="2" t="s">
        <v>8</v>
      </c>
      <c r="N6031" s="2" t="s">
        <v>8</v>
      </c>
      <c r="O6031" t="s">
        <v>472</v>
      </c>
      <c r="P6031">
        <v>0</v>
      </c>
    </row>
    <row r="6032" spans="1:18">
      <c r="A6032" s="1">
        <v>42552</v>
      </c>
      <c r="B6032" t="s">
        <v>55</v>
      </c>
      <c r="C6032" t="s">
        <v>240</v>
      </c>
      <c r="D6032" s="4">
        <v>299481.71999999997</v>
      </c>
      <c r="E6032" s="4">
        <v>54385.548000000003</v>
      </c>
      <c r="F6032" s="3">
        <v>0.18159889024278345</v>
      </c>
      <c r="G6032" s="5">
        <v>1890.667424242424</v>
      </c>
      <c r="H6032" s="4">
        <v>343.34310606060609</v>
      </c>
      <c r="I6032">
        <v>158.4</v>
      </c>
      <c r="J6032" t="s">
        <v>10</v>
      </c>
      <c r="K6032" t="s">
        <v>11</v>
      </c>
      <c r="L6032" t="s">
        <v>42</v>
      </c>
      <c r="M6032" s="2" t="s">
        <v>8</v>
      </c>
      <c r="N6032" s="2" t="s">
        <v>8</v>
      </c>
      <c r="O6032" t="s">
        <v>472</v>
      </c>
      <c r="P6032">
        <v>0</v>
      </c>
    </row>
    <row r="6033" spans="1:16">
      <c r="A6033" s="1">
        <v>42552</v>
      </c>
      <c r="B6033" t="s">
        <v>55</v>
      </c>
      <c r="C6033" t="s">
        <v>443</v>
      </c>
      <c r="D6033" s="4">
        <v>2545.1999999999998</v>
      </c>
      <c r="E6033" s="4">
        <v>2450.268</v>
      </c>
      <c r="F6033" s="3">
        <v>0.96270155586987283</v>
      </c>
      <c r="G6033" s="5">
        <v>50.5</v>
      </c>
      <c r="H6033" s="4">
        <v>48.616428571428571</v>
      </c>
      <c r="I6033">
        <v>50.4</v>
      </c>
      <c r="J6033" t="s">
        <v>10</v>
      </c>
      <c r="K6033" t="s">
        <v>12</v>
      </c>
      <c r="L6033" t="s">
        <v>12</v>
      </c>
      <c r="M6033" s="2">
        <v>42580</v>
      </c>
      <c r="N6033" s="2">
        <v>43295</v>
      </c>
      <c r="O6033" t="s">
        <v>21</v>
      </c>
      <c r="P6033">
        <v>0.18</v>
      </c>
    </row>
    <row r="6034" spans="1:16">
      <c r="A6034" s="1">
        <v>42583</v>
      </c>
      <c r="B6034" t="s">
        <v>55</v>
      </c>
      <c r="C6034" t="s">
        <v>93</v>
      </c>
      <c r="D6034" s="4">
        <v>250996.8</v>
      </c>
      <c r="E6034" s="4">
        <v>42845.153759999994</v>
      </c>
      <c r="F6034" s="3">
        <v>0.17069999999999999</v>
      </c>
      <c r="G6034" s="5">
        <v>4022.3846153846152</v>
      </c>
      <c r="H6034" s="4">
        <v>686.62105384615381</v>
      </c>
      <c r="I6034">
        <v>62.4</v>
      </c>
      <c r="J6034" t="s">
        <v>10</v>
      </c>
      <c r="K6034" t="s">
        <v>11</v>
      </c>
      <c r="L6034" t="s">
        <v>94</v>
      </c>
      <c r="M6034" s="2">
        <v>41287</v>
      </c>
      <c r="N6034" s="2">
        <v>42864</v>
      </c>
      <c r="O6034" t="s">
        <v>21</v>
      </c>
      <c r="P6034">
        <v>0.15</v>
      </c>
    </row>
    <row r="6035" spans="1:16">
      <c r="A6035" s="1">
        <v>42583</v>
      </c>
      <c r="B6035" t="s">
        <v>55</v>
      </c>
      <c r="C6035" t="s">
        <v>77</v>
      </c>
      <c r="D6035" s="4">
        <v>378472.8</v>
      </c>
      <c r="E6035" s="4">
        <v>71947.679280000011</v>
      </c>
      <c r="F6035" s="3">
        <v>0.19010000000000005</v>
      </c>
      <c r="G6035" s="5">
        <v>1401.751111111111</v>
      </c>
      <c r="H6035" s="4">
        <v>266.47288622222226</v>
      </c>
      <c r="I6035">
        <v>270</v>
      </c>
      <c r="J6035" t="s">
        <v>10</v>
      </c>
      <c r="K6035" t="s">
        <v>76</v>
      </c>
      <c r="L6035" t="s">
        <v>76</v>
      </c>
      <c r="M6035" s="2">
        <v>41279</v>
      </c>
      <c r="N6035" s="2">
        <v>43229</v>
      </c>
      <c r="O6035" t="s">
        <v>21</v>
      </c>
      <c r="P6035">
        <v>0.15</v>
      </c>
    </row>
    <row r="6036" spans="1:16">
      <c r="A6036" s="1">
        <v>42583</v>
      </c>
      <c r="B6036" t="s">
        <v>55</v>
      </c>
      <c r="C6036" t="s">
        <v>98</v>
      </c>
      <c r="D6036" s="4">
        <v>918597.72</v>
      </c>
      <c r="E6036" s="4">
        <v>144036.122496</v>
      </c>
      <c r="F6036" s="3">
        <v>0.15679999999999999</v>
      </c>
      <c r="G6036" s="5">
        <v>1862.525790754258</v>
      </c>
      <c r="H6036" s="4">
        <v>292.04404399026765</v>
      </c>
      <c r="I6036">
        <v>493.2</v>
      </c>
      <c r="J6036" t="s">
        <v>47</v>
      </c>
      <c r="K6036" t="s">
        <v>100</v>
      </c>
      <c r="L6036" t="s">
        <v>99</v>
      </c>
      <c r="M6036" s="2">
        <v>41241</v>
      </c>
      <c r="N6036" s="2">
        <v>43229</v>
      </c>
      <c r="O6036" t="s">
        <v>21</v>
      </c>
      <c r="P6036">
        <v>0.13</v>
      </c>
    </row>
    <row r="6037" spans="1:16">
      <c r="A6037" s="1">
        <v>42583</v>
      </c>
      <c r="B6037" t="s">
        <v>55</v>
      </c>
      <c r="C6037" t="s">
        <v>72</v>
      </c>
      <c r="D6037" s="4">
        <v>106171.776</v>
      </c>
      <c r="E6037" s="4">
        <v>30598.705843200001</v>
      </c>
      <c r="F6037" s="3">
        <v>0.28820000000000001</v>
      </c>
      <c r="G6037" s="5">
        <v>520.44988235294113</v>
      </c>
      <c r="H6037" s="4">
        <v>149.99365609411765</v>
      </c>
      <c r="I6037">
        <v>204</v>
      </c>
      <c r="J6037" t="s">
        <v>10</v>
      </c>
      <c r="K6037" t="s">
        <v>20</v>
      </c>
      <c r="L6037" t="s">
        <v>20</v>
      </c>
      <c r="M6037" s="2">
        <v>41337</v>
      </c>
      <c r="N6037" s="2">
        <v>42864</v>
      </c>
      <c r="O6037" t="s">
        <v>21</v>
      </c>
      <c r="P6037">
        <v>0.13</v>
      </c>
    </row>
    <row r="6038" spans="1:16">
      <c r="A6038" s="1">
        <v>42583</v>
      </c>
      <c r="B6038" t="s">
        <v>55</v>
      </c>
      <c r="C6038" t="s">
        <v>85</v>
      </c>
      <c r="D6038" s="4">
        <v>87072.407999999996</v>
      </c>
      <c r="E6038" s="4">
        <v>18624.788071199997</v>
      </c>
      <c r="F6038" s="3">
        <v>0.21389999999999998</v>
      </c>
      <c r="G6038" s="5">
        <v>704.4693203883495</v>
      </c>
      <c r="H6038" s="4">
        <v>150.68598763106795</v>
      </c>
      <c r="I6038">
        <v>123.6</v>
      </c>
      <c r="J6038" t="s">
        <v>10</v>
      </c>
      <c r="K6038" t="s">
        <v>76</v>
      </c>
      <c r="L6038" t="s">
        <v>76</v>
      </c>
      <c r="M6038" s="2">
        <v>41345</v>
      </c>
      <c r="N6038" s="2">
        <v>42864</v>
      </c>
      <c r="O6038" t="s">
        <v>21</v>
      </c>
      <c r="P6038">
        <v>0.14000000000000001</v>
      </c>
    </row>
    <row r="6039" spans="1:16">
      <c r="A6039" s="1">
        <v>42583</v>
      </c>
      <c r="B6039" t="s">
        <v>55</v>
      </c>
      <c r="C6039" t="s">
        <v>70</v>
      </c>
      <c r="D6039" s="4">
        <v>443048.39999999997</v>
      </c>
      <c r="E6039" s="4">
        <v>94856.66244</v>
      </c>
      <c r="F6039" s="3">
        <v>0.21410000000000001</v>
      </c>
      <c r="G6039" s="5">
        <v>2109.7542857142857</v>
      </c>
      <c r="H6039" s="4">
        <v>451.6983925714286</v>
      </c>
      <c r="I6039">
        <v>210</v>
      </c>
      <c r="J6039" t="s">
        <v>10</v>
      </c>
      <c r="K6039" t="s">
        <v>20</v>
      </c>
      <c r="L6039" t="s">
        <v>20</v>
      </c>
      <c r="M6039" s="2">
        <v>41284</v>
      </c>
      <c r="N6039" s="2">
        <v>42864</v>
      </c>
      <c r="O6039" t="s">
        <v>21</v>
      </c>
      <c r="P6039">
        <v>0.18</v>
      </c>
    </row>
    <row r="6040" spans="1:16">
      <c r="A6040" s="1">
        <v>42583</v>
      </c>
      <c r="B6040" t="s">
        <v>55</v>
      </c>
      <c r="C6040" t="s">
        <v>66</v>
      </c>
      <c r="D6040" s="4">
        <v>148418.4</v>
      </c>
      <c r="E6040" s="4">
        <v>40384.646639999999</v>
      </c>
      <c r="F6040" s="3">
        <v>0.27210000000000001</v>
      </c>
      <c r="G6040" s="5">
        <v>1236.82</v>
      </c>
      <c r="H6040" s="4">
        <v>336.53872200000001</v>
      </c>
      <c r="I6040">
        <v>120</v>
      </c>
      <c r="J6040" t="s">
        <v>10</v>
      </c>
      <c r="K6040" t="s">
        <v>20</v>
      </c>
      <c r="L6040" t="s">
        <v>20</v>
      </c>
      <c r="M6040" s="2">
        <v>41279</v>
      </c>
      <c r="N6040" s="2">
        <v>42864</v>
      </c>
      <c r="O6040" t="s">
        <v>21</v>
      </c>
      <c r="P6040">
        <v>0.17</v>
      </c>
    </row>
    <row r="6041" spans="1:16">
      <c r="A6041" s="1">
        <v>42583</v>
      </c>
      <c r="B6041" t="s">
        <v>55</v>
      </c>
      <c r="C6041" t="s">
        <v>56</v>
      </c>
      <c r="D6041" s="4">
        <v>1415322</v>
      </c>
      <c r="E6041" s="4">
        <v>132474.13919999998</v>
      </c>
      <c r="F6041" s="3">
        <v>9.3599999999999989E-2</v>
      </c>
      <c r="G6041" s="5">
        <v>1174.7360557768925</v>
      </c>
      <c r="H6041" s="4">
        <v>109.95529482071711</v>
      </c>
      <c r="I6041">
        <v>1204.8</v>
      </c>
      <c r="J6041" t="s">
        <v>34</v>
      </c>
      <c r="K6041" t="s">
        <v>58</v>
      </c>
      <c r="L6041" t="s">
        <v>57</v>
      </c>
      <c r="M6041" s="2">
        <v>41270</v>
      </c>
      <c r="N6041" s="2">
        <v>44325</v>
      </c>
      <c r="O6041" t="s">
        <v>16</v>
      </c>
      <c r="P6041">
        <v>0.08</v>
      </c>
    </row>
    <row r="6042" spans="1:16">
      <c r="A6042" s="1">
        <v>42583</v>
      </c>
      <c r="B6042" t="s">
        <v>55</v>
      </c>
      <c r="C6042" t="s">
        <v>59</v>
      </c>
      <c r="D6042" s="4">
        <v>1039147.2</v>
      </c>
      <c r="E6042" s="4">
        <v>98303.325120000009</v>
      </c>
      <c r="F6042" s="3">
        <v>9.4600000000000017E-2</v>
      </c>
      <c r="G6042" s="5">
        <v>1216.2303370786517</v>
      </c>
      <c r="H6042" s="4">
        <v>115.05538988764046</v>
      </c>
      <c r="I6042">
        <v>854.4</v>
      </c>
      <c r="J6042" t="s">
        <v>34</v>
      </c>
      <c r="K6042" t="s">
        <v>58</v>
      </c>
      <c r="L6042" t="s">
        <v>57</v>
      </c>
      <c r="M6042" s="2">
        <v>41286</v>
      </c>
      <c r="N6042" s="2">
        <v>44325</v>
      </c>
      <c r="O6042" t="s">
        <v>16</v>
      </c>
      <c r="P6042">
        <v>0.09</v>
      </c>
    </row>
    <row r="6043" spans="1:16">
      <c r="A6043" s="1">
        <v>42583</v>
      </c>
      <c r="B6043" t="s">
        <v>55</v>
      </c>
      <c r="C6043" t="s">
        <v>60</v>
      </c>
      <c r="D6043" s="4">
        <v>175958.39999999999</v>
      </c>
      <c r="E6043" s="4">
        <v>28839.581760000001</v>
      </c>
      <c r="F6043" s="3">
        <v>0.16390000000000002</v>
      </c>
      <c r="G6043" s="5">
        <v>701.58851674641153</v>
      </c>
      <c r="H6043" s="4">
        <v>114.99035789473686</v>
      </c>
      <c r="I6043">
        <v>250.79999999999998</v>
      </c>
      <c r="J6043" t="s">
        <v>62</v>
      </c>
      <c r="K6043" t="s">
        <v>61</v>
      </c>
      <c r="L6043" t="s">
        <v>61</v>
      </c>
      <c r="M6043" s="2">
        <v>41243</v>
      </c>
      <c r="N6043" s="2">
        <v>43229</v>
      </c>
      <c r="O6043" t="s">
        <v>13</v>
      </c>
      <c r="P6043">
        <v>0</v>
      </c>
    </row>
    <row r="6044" spans="1:16">
      <c r="A6044" s="1">
        <v>42583</v>
      </c>
      <c r="B6044" t="s">
        <v>55</v>
      </c>
      <c r="C6044" t="s">
        <v>79</v>
      </c>
      <c r="D6044" s="4">
        <v>734256</v>
      </c>
      <c r="E6044" s="4">
        <v>187749.25919999997</v>
      </c>
      <c r="F6044" s="3">
        <v>0.25569999999999998</v>
      </c>
      <c r="G6044" s="5">
        <v>473.2250580046404</v>
      </c>
      <c r="H6044" s="4">
        <v>121.00364733178652</v>
      </c>
      <c r="I6044">
        <v>1551.6</v>
      </c>
      <c r="J6044" t="s">
        <v>32</v>
      </c>
      <c r="K6044" t="s">
        <v>79</v>
      </c>
      <c r="L6044" t="s">
        <v>32</v>
      </c>
      <c r="M6044" s="2">
        <v>41338</v>
      </c>
      <c r="N6044" s="2">
        <v>44349</v>
      </c>
      <c r="O6044" t="s">
        <v>21</v>
      </c>
      <c r="P6044">
        <v>0.15</v>
      </c>
    </row>
    <row r="6045" spans="1:16">
      <c r="A6045" s="1">
        <v>42583</v>
      </c>
      <c r="B6045" t="s">
        <v>55</v>
      </c>
      <c r="C6045" t="s">
        <v>80</v>
      </c>
      <c r="D6045" s="4">
        <v>622026</v>
      </c>
      <c r="E6045" s="4">
        <v>68796.075599999996</v>
      </c>
      <c r="F6045" s="3">
        <v>0.11059999999999999</v>
      </c>
      <c r="G6045" s="5">
        <v>2377.7752293577983</v>
      </c>
      <c r="H6045" s="4">
        <v>262.98194036697248</v>
      </c>
      <c r="I6045">
        <v>261.59999999999997</v>
      </c>
      <c r="J6045" t="s">
        <v>10</v>
      </c>
      <c r="K6045" t="s">
        <v>20</v>
      </c>
      <c r="L6045" t="s">
        <v>20</v>
      </c>
      <c r="M6045" s="2">
        <v>41374</v>
      </c>
      <c r="N6045" s="2">
        <v>42864</v>
      </c>
      <c r="O6045" t="s">
        <v>21</v>
      </c>
      <c r="P6045">
        <v>7.0000000000000007E-2</v>
      </c>
    </row>
    <row r="6046" spans="1:16">
      <c r="A6046" s="1">
        <v>42583</v>
      </c>
      <c r="B6046" t="s">
        <v>55</v>
      </c>
      <c r="C6046" t="s">
        <v>343</v>
      </c>
      <c r="D6046" s="4">
        <v>521664</v>
      </c>
      <c r="E6046" s="4">
        <v>93899.51999999999</v>
      </c>
      <c r="F6046" s="3">
        <v>0.18</v>
      </c>
      <c r="G6046" s="5">
        <v>1333.4969325153374</v>
      </c>
      <c r="H6046" s="4">
        <v>240.02944785276071</v>
      </c>
      <c r="I6046">
        <v>391.2</v>
      </c>
      <c r="J6046" t="s">
        <v>10</v>
      </c>
      <c r="K6046" t="s">
        <v>20</v>
      </c>
      <c r="L6046" t="s">
        <v>20</v>
      </c>
      <c r="M6046" s="2">
        <v>41331</v>
      </c>
      <c r="N6046" s="2">
        <v>42625</v>
      </c>
      <c r="O6046" t="s">
        <v>21</v>
      </c>
      <c r="P6046">
        <v>0.15</v>
      </c>
    </row>
    <row r="6047" spans="1:16">
      <c r="A6047" s="1">
        <v>42583</v>
      </c>
      <c r="B6047" t="s">
        <v>55</v>
      </c>
      <c r="C6047" t="s">
        <v>97</v>
      </c>
      <c r="D6047" s="4">
        <v>168811.19999999998</v>
      </c>
      <c r="E6047" s="4">
        <v>74023.711199999991</v>
      </c>
      <c r="F6047" s="3">
        <v>0.4385</v>
      </c>
      <c r="G6047" s="5">
        <v>547.37743190661479</v>
      </c>
      <c r="H6047" s="4">
        <v>240.02500389105057</v>
      </c>
      <c r="I6047">
        <v>308.39999999999998</v>
      </c>
      <c r="J6047" t="s">
        <v>10</v>
      </c>
      <c r="K6047" t="s">
        <v>20</v>
      </c>
      <c r="L6047" t="s">
        <v>20</v>
      </c>
      <c r="M6047" s="2">
        <v>41331</v>
      </c>
      <c r="N6047" s="2">
        <v>42625</v>
      </c>
      <c r="O6047" t="s">
        <v>21</v>
      </c>
      <c r="P6047">
        <v>0.15</v>
      </c>
    </row>
    <row r="6048" spans="1:16">
      <c r="A6048" s="1">
        <v>42583</v>
      </c>
      <c r="B6048" t="s">
        <v>55</v>
      </c>
      <c r="C6048" t="s">
        <v>75</v>
      </c>
      <c r="D6048" s="4">
        <v>416701.2</v>
      </c>
      <c r="E6048" s="4">
        <v>102383.48483999999</v>
      </c>
      <c r="F6048" s="3">
        <v>0.24569999999999997</v>
      </c>
      <c r="G6048" s="5">
        <v>1112.9839743589744</v>
      </c>
      <c r="H6048" s="4">
        <v>273.46016249999997</v>
      </c>
      <c r="I6048">
        <v>374.4</v>
      </c>
      <c r="J6048" t="s">
        <v>10</v>
      </c>
      <c r="K6048" t="s">
        <v>76</v>
      </c>
      <c r="L6048" t="s">
        <v>76</v>
      </c>
      <c r="M6048" s="2">
        <v>41295</v>
      </c>
      <c r="N6048" s="2">
        <v>42864</v>
      </c>
      <c r="O6048" t="s">
        <v>21</v>
      </c>
      <c r="P6048">
        <v>0.16</v>
      </c>
    </row>
    <row r="6049" spans="1:17">
      <c r="A6049" s="1">
        <v>42583</v>
      </c>
      <c r="B6049" t="s">
        <v>55</v>
      </c>
      <c r="C6049" t="s">
        <v>102</v>
      </c>
      <c r="D6049" s="4">
        <v>316502.54399999999</v>
      </c>
      <c r="E6049" s="4">
        <v>54659.989348800002</v>
      </c>
      <c r="F6049" s="3">
        <v>0.17270000000000002</v>
      </c>
      <c r="G6049" s="5">
        <v>666.04070707070707</v>
      </c>
      <c r="H6049" s="4">
        <v>115.02523011111111</v>
      </c>
      <c r="I6049">
        <v>475.2</v>
      </c>
      <c r="J6049" t="s">
        <v>34</v>
      </c>
      <c r="K6049" t="s">
        <v>58</v>
      </c>
      <c r="L6049" t="s">
        <v>57</v>
      </c>
      <c r="M6049" s="2">
        <v>41332</v>
      </c>
      <c r="N6049" s="2">
        <v>44325</v>
      </c>
      <c r="O6049" t="s">
        <v>21</v>
      </c>
      <c r="P6049">
        <v>0.09</v>
      </c>
    </row>
    <row r="6050" spans="1:17">
      <c r="A6050" s="1">
        <v>42583</v>
      </c>
      <c r="B6050" t="s">
        <v>55</v>
      </c>
      <c r="C6050" t="s">
        <v>104</v>
      </c>
      <c r="D6050" s="4">
        <v>434471.72399999999</v>
      </c>
      <c r="E6050" s="4">
        <v>68863.768253999995</v>
      </c>
      <c r="F6050" s="3">
        <v>0.1585</v>
      </c>
      <c r="G6050" s="5">
        <v>263.31619636363638</v>
      </c>
      <c r="H6050" s="4">
        <v>41.735617123636359</v>
      </c>
      <c r="I6050">
        <v>1650</v>
      </c>
      <c r="J6050" t="s">
        <v>34</v>
      </c>
      <c r="K6050" t="s">
        <v>58</v>
      </c>
      <c r="L6050" t="s">
        <v>57</v>
      </c>
      <c r="M6050" s="2">
        <v>41261</v>
      </c>
      <c r="N6050" s="2">
        <v>44332</v>
      </c>
      <c r="O6050" t="s">
        <v>30</v>
      </c>
      <c r="P6050">
        <v>0.08</v>
      </c>
    </row>
    <row r="6051" spans="1:17">
      <c r="A6051" s="1">
        <v>42583</v>
      </c>
      <c r="B6051" t="s">
        <v>55</v>
      </c>
      <c r="C6051" t="s">
        <v>270</v>
      </c>
      <c r="D6051" s="4">
        <v>887331.6</v>
      </c>
      <c r="E6051" s="4">
        <v>95743.079640000011</v>
      </c>
      <c r="F6051" s="3">
        <v>0.10790000000000001</v>
      </c>
      <c r="G6051" s="5">
        <v>759.96197327852008</v>
      </c>
      <c r="H6051" s="4">
        <v>81.999896916752334</v>
      </c>
      <c r="I6051">
        <v>1167.5999999999999</v>
      </c>
      <c r="J6051" t="s">
        <v>34</v>
      </c>
      <c r="K6051" t="s">
        <v>58</v>
      </c>
      <c r="L6051" t="s">
        <v>57</v>
      </c>
      <c r="M6051" s="2">
        <v>41446</v>
      </c>
      <c r="N6051" s="2">
        <v>44487</v>
      </c>
      <c r="O6051" t="s">
        <v>16</v>
      </c>
      <c r="P6051">
        <v>0.04</v>
      </c>
    </row>
    <row r="6052" spans="1:17">
      <c r="A6052" s="1">
        <v>42583</v>
      </c>
      <c r="B6052" t="s">
        <v>55</v>
      </c>
      <c r="C6052" t="s">
        <v>255</v>
      </c>
      <c r="D6052" s="4">
        <v>37578</v>
      </c>
      <c r="E6052" s="4">
        <v>7342.7411999999995</v>
      </c>
      <c r="F6052" s="3">
        <v>0.19539999999999999</v>
      </c>
      <c r="G6052" s="5">
        <v>2609.5833333333335</v>
      </c>
      <c r="H6052" s="4">
        <v>509.91258333333337</v>
      </c>
      <c r="I6052">
        <v>14.399999999999999</v>
      </c>
      <c r="J6052" t="s">
        <v>10</v>
      </c>
      <c r="K6052" t="s">
        <v>11</v>
      </c>
      <c r="L6052" t="s">
        <v>94</v>
      </c>
      <c r="M6052" s="2">
        <v>41518</v>
      </c>
      <c r="N6052" s="2">
        <v>42978</v>
      </c>
      <c r="O6052" t="s">
        <v>21</v>
      </c>
      <c r="P6052">
        <v>0.17</v>
      </c>
    </row>
    <row r="6053" spans="1:17">
      <c r="A6053" s="1">
        <v>42583</v>
      </c>
      <c r="B6053" t="s">
        <v>55</v>
      </c>
      <c r="C6053" t="s">
        <v>273</v>
      </c>
      <c r="D6053" s="4">
        <v>1806786</v>
      </c>
      <c r="E6053" s="4">
        <v>90339.3</v>
      </c>
      <c r="F6053" s="3">
        <v>0.05</v>
      </c>
      <c r="G6053" s="5">
        <v>3383.4943820224721</v>
      </c>
      <c r="H6053" s="4">
        <v>169.1747191011236</v>
      </c>
      <c r="I6053">
        <v>534</v>
      </c>
      <c r="J6053" t="s">
        <v>34</v>
      </c>
      <c r="K6053" t="s">
        <v>58</v>
      </c>
      <c r="L6053" t="s">
        <v>57</v>
      </c>
      <c r="M6053" s="2">
        <v>41514</v>
      </c>
      <c r="N6053" s="2">
        <v>44525</v>
      </c>
      <c r="O6053" t="s">
        <v>16</v>
      </c>
      <c r="P6053">
        <v>0.05</v>
      </c>
    </row>
    <row r="6054" spans="1:17">
      <c r="A6054" s="1">
        <v>42583</v>
      </c>
      <c r="B6054" t="s">
        <v>55</v>
      </c>
      <c r="C6054" t="s">
        <v>278</v>
      </c>
      <c r="D6054" s="4">
        <v>4620</v>
      </c>
      <c r="E6054" s="4">
        <v>2778.0059999999999</v>
      </c>
      <c r="F6054" s="3">
        <v>0.60129999999999995</v>
      </c>
      <c r="G6054" s="5">
        <v>296.15384615384619</v>
      </c>
      <c r="H6054" s="4">
        <v>178.0773076923077</v>
      </c>
      <c r="I6054">
        <v>15.6</v>
      </c>
      <c r="J6054" t="s">
        <v>47</v>
      </c>
      <c r="K6054" t="s">
        <v>91</v>
      </c>
      <c r="L6054" t="s">
        <v>279</v>
      </c>
      <c r="M6054" s="2">
        <v>41609</v>
      </c>
      <c r="N6054" s="2">
        <v>42704</v>
      </c>
      <c r="O6054" t="s">
        <v>13</v>
      </c>
      <c r="P6054">
        <v>0</v>
      </c>
    </row>
    <row r="6055" spans="1:17">
      <c r="A6055" s="1">
        <v>42583</v>
      </c>
      <c r="B6055" t="s">
        <v>55</v>
      </c>
      <c r="C6055" t="s">
        <v>277</v>
      </c>
      <c r="D6055" s="4">
        <v>11244</v>
      </c>
      <c r="E6055" s="4">
        <v>2399.4695999999999</v>
      </c>
      <c r="F6055" s="3">
        <v>0.21339999999999998</v>
      </c>
      <c r="G6055" s="5">
        <v>1561.6666666666667</v>
      </c>
      <c r="H6055" s="4">
        <v>333.2596666666667</v>
      </c>
      <c r="I6055">
        <v>7.1999999999999993</v>
      </c>
      <c r="J6055" t="s">
        <v>47</v>
      </c>
      <c r="K6055" t="s">
        <v>91</v>
      </c>
      <c r="L6055" t="s">
        <v>280</v>
      </c>
      <c r="M6055" s="2">
        <v>41617</v>
      </c>
      <c r="N6055" s="2">
        <v>42712</v>
      </c>
      <c r="O6055" t="s">
        <v>13</v>
      </c>
      <c r="P6055">
        <v>0</v>
      </c>
    </row>
    <row r="6056" spans="1:17">
      <c r="A6056" s="1">
        <v>42583</v>
      </c>
      <c r="B6056" t="s">
        <v>55</v>
      </c>
      <c r="C6056" t="s">
        <v>283</v>
      </c>
      <c r="D6056" s="4">
        <v>862023.6</v>
      </c>
      <c r="E6056" s="4">
        <v>55772.926919999991</v>
      </c>
      <c r="F6056" s="3">
        <v>6.4699999999999994E-2</v>
      </c>
      <c r="G6056" s="5">
        <v>1544.8451612903225</v>
      </c>
      <c r="H6056" s="4">
        <v>99.951481935483855</v>
      </c>
      <c r="I6056">
        <v>558</v>
      </c>
      <c r="J6056" t="s">
        <v>34</v>
      </c>
      <c r="K6056" t="s">
        <v>58</v>
      </c>
      <c r="L6056" t="s">
        <v>57</v>
      </c>
      <c r="M6056" s="2">
        <v>41567</v>
      </c>
      <c r="N6056" s="2">
        <v>44578</v>
      </c>
      <c r="O6056" t="s">
        <v>16</v>
      </c>
      <c r="P6056">
        <v>0.05</v>
      </c>
    </row>
    <row r="6057" spans="1:17">
      <c r="A6057" s="1">
        <v>42583</v>
      </c>
      <c r="B6057" t="s">
        <v>55</v>
      </c>
      <c r="C6057" t="s">
        <v>189</v>
      </c>
      <c r="D6057" s="4">
        <v>57300</v>
      </c>
      <c r="E6057" s="4">
        <v>10864.080000000002</v>
      </c>
      <c r="F6057" s="3">
        <v>0.18960000000000002</v>
      </c>
      <c r="G6057" s="5">
        <v>3979.166666666667</v>
      </c>
      <c r="H6057" s="4">
        <v>754.45000000000016</v>
      </c>
      <c r="I6057">
        <v>14.399999999999999</v>
      </c>
      <c r="J6057" t="s">
        <v>10</v>
      </c>
      <c r="K6057" t="s">
        <v>11</v>
      </c>
      <c r="L6057" t="s">
        <v>94</v>
      </c>
      <c r="M6057" s="2">
        <v>41804</v>
      </c>
      <c r="N6057" s="2">
        <v>42956</v>
      </c>
      <c r="O6057" t="s">
        <v>21</v>
      </c>
      <c r="P6057">
        <v>0.17</v>
      </c>
      <c r="Q6057">
        <v>0.17</v>
      </c>
    </row>
    <row r="6058" spans="1:17">
      <c r="A6058" s="1">
        <v>42583</v>
      </c>
      <c r="B6058" t="s">
        <v>55</v>
      </c>
      <c r="C6058" t="s">
        <v>311</v>
      </c>
      <c r="D6058" s="4">
        <v>884311.2</v>
      </c>
      <c r="E6058" s="4">
        <v>86220.342000000004</v>
      </c>
      <c r="F6058" s="3">
        <v>9.7500000000000003E-2</v>
      </c>
      <c r="G6058" s="5">
        <v>1403.6685714285713</v>
      </c>
      <c r="H6058" s="4">
        <v>136.85768571428571</v>
      </c>
      <c r="I6058">
        <v>630</v>
      </c>
      <c r="J6058" t="s">
        <v>34</v>
      </c>
      <c r="K6058" t="s">
        <v>58</v>
      </c>
      <c r="L6058" t="s">
        <v>57</v>
      </c>
      <c r="M6058" s="2">
        <v>41757</v>
      </c>
      <c r="N6058" s="2">
        <v>43948</v>
      </c>
      <c r="O6058" t="s">
        <v>16</v>
      </c>
      <c r="P6058">
        <v>0.09</v>
      </c>
    </row>
    <row r="6059" spans="1:17">
      <c r="A6059" s="1">
        <v>42583</v>
      </c>
      <c r="B6059" t="s">
        <v>55</v>
      </c>
      <c r="C6059" t="s">
        <v>247</v>
      </c>
      <c r="D6059" s="4">
        <v>24333.96</v>
      </c>
      <c r="E6059" s="4">
        <v>8195.6777279999988</v>
      </c>
      <c r="F6059" s="3">
        <v>0.33679999999999999</v>
      </c>
      <c r="G6059" s="5">
        <v>1013.915</v>
      </c>
      <c r="H6059" s="4">
        <v>341.48657199999997</v>
      </c>
      <c r="I6059">
        <v>24</v>
      </c>
      <c r="J6059" t="s">
        <v>10</v>
      </c>
      <c r="K6059" t="s">
        <v>12</v>
      </c>
      <c r="L6059" t="s">
        <v>27</v>
      </c>
      <c r="M6059" s="2">
        <v>41893</v>
      </c>
      <c r="N6059" s="2">
        <v>42623</v>
      </c>
      <c r="O6059" t="s">
        <v>21</v>
      </c>
      <c r="P6059">
        <v>0.15</v>
      </c>
    </row>
    <row r="6060" spans="1:17">
      <c r="A6060" s="1">
        <v>42583</v>
      </c>
      <c r="B6060" t="s">
        <v>55</v>
      </c>
      <c r="C6060" t="s">
        <v>249</v>
      </c>
      <c r="D6060" s="4">
        <v>35962.799999999996</v>
      </c>
      <c r="E6060" s="4">
        <v>7818.3127199999999</v>
      </c>
      <c r="F6060" s="3">
        <v>0.21740000000000001</v>
      </c>
      <c r="G6060" s="5">
        <v>2497.4166666666665</v>
      </c>
      <c r="H6060" s="4">
        <v>542.93838333333338</v>
      </c>
      <c r="I6060">
        <v>14.399999999999999</v>
      </c>
      <c r="J6060" t="s">
        <v>10</v>
      </c>
      <c r="K6060" t="s">
        <v>11</v>
      </c>
      <c r="L6060" t="s">
        <v>94</v>
      </c>
      <c r="M6060" s="2">
        <v>41902</v>
      </c>
      <c r="N6060" s="2">
        <v>42632</v>
      </c>
      <c r="O6060" t="s">
        <v>21</v>
      </c>
      <c r="P6060">
        <v>0.16</v>
      </c>
    </row>
    <row r="6061" spans="1:17">
      <c r="A6061" s="1">
        <v>42583</v>
      </c>
      <c r="B6061" t="s">
        <v>55</v>
      </c>
      <c r="C6061" t="s">
        <v>331</v>
      </c>
      <c r="D6061" s="4">
        <v>744906.10799999989</v>
      </c>
      <c r="E6061" s="4">
        <v>84323.371425599995</v>
      </c>
      <c r="F6061" s="3">
        <v>0.11320000000000001</v>
      </c>
      <c r="G6061" s="5">
        <v>1379.4557555555552</v>
      </c>
      <c r="H6061" s="4">
        <v>156.15439152888888</v>
      </c>
      <c r="I6061">
        <v>540</v>
      </c>
      <c r="J6061" t="s">
        <v>34</v>
      </c>
      <c r="K6061" t="s">
        <v>58</v>
      </c>
      <c r="L6061" t="s">
        <v>57</v>
      </c>
      <c r="M6061" s="2">
        <v>41877</v>
      </c>
      <c r="N6061" s="2">
        <v>43702</v>
      </c>
      <c r="O6061" t="s">
        <v>16</v>
      </c>
      <c r="P6061">
        <v>0.08</v>
      </c>
    </row>
    <row r="6062" spans="1:17">
      <c r="A6062" s="1">
        <v>42583</v>
      </c>
      <c r="B6062" t="s">
        <v>55</v>
      </c>
      <c r="C6062" t="s">
        <v>95</v>
      </c>
      <c r="D6062" s="4">
        <v>263604</v>
      </c>
      <c r="E6062" s="4">
        <v>47316.917999999998</v>
      </c>
      <c r="F6062" s="3">
        <v>0.17949999999999999</v>
      </c>
      <c r="G6062" s="5">
        <v>1943.9823008849557</v>
      </c>
      <c r="H6062" s="4">
        <v>348.94482300884954</v>
      </c>
      <c r="I6062">
        <v>135.6</v>
      </c>
      <c r="J6062" t="s">
        <v>10</v>
      </c>
      <c r="K6062" t="s">
        <v>20</v>
      </c>
      <c r="L6062" t="s">
        <v>20</v>
      </c>
      <c r="M6062" s="2">
        <v>41974</v>
      </c>
      <c r="N6062" s="2">
        <v>43229</v>
      </c>
      <c r="O6062" t="s">
        <v>21</v>
      </c>
      <c r="P6062">
        <v>0.15</v>
      </c>
    </row>
    <row r="6063" spans="1:17">
      <c r="A6063" s="1">
        <v>42583</v>
      </c>
      <c r="B6063" t="s">
        <v>55</v>
      </c>
      <c r="C6063" t="s">
        <v>96</v>
      </c>
      <c r="D6063" s="4">
        <v>631389.12</v>
      </c>
      <c r="E6063" s="4">
        <v>140736.63484799999</v>
      </c>
      <c r="F6063" s="3">
        <v>0.22289999999999999</v>
      </c>
      <c r="G6063" s="5">
        <v>1179.7255605381167</v>
      </c>
      <c r="H6063" s="4">
        <v>262.96082744394619</v>
      </c>
      <c r="I6063">
        <v>535.19999999999993</v>
      </c>
      <c r="J6063" t="s">
        <v>10</v>
      </c>
      <c r="K6063" t="s">
        <v>76</v>
      </c>
      <c r="L6063" t="s">
        <v>76</v>
      </c>
      <c r="M6063" s="2">
        <v>41974</v>
      </c>
      <c r="N6063" s="2">
        <v>43229</v>
      </c>
      <c r="O6063" t="s">
        <v>21</v>
      </c>
      <c r="P6063">
        <v>0.15</v>
      </c>
    </row>
    <row r="6064" spans="1:17">
      <c r="A6064" s="1">
        <v>42583</v>
      </c>
      <c r="B6064" t="s">
        <v>55</v>
      </c>
      <c r="C6064" t="s">
        <v>344</v>
      </c>
      <c r="D6064" s="4">
        <v>2144660.2200000002</v>
      </c>
      <c r="E6064" s="4">
        <v>130395.341376</v>
      </c>
      <c r="F6064" s="3">
        <v>6.0799999999999993E-2</v>
      </c>
      <c r="G6064" s="5">
        <v>3818.8394230769231</v>
      </c>
      <c r="H6064" s="4">
        <v>232.18543692307691</v>
      </c>
      <c r="I6064">
        <v>561.6</v>
      </c>
      <c r="J6064" t="s">
        <v>34</v>
      </c>
      <c r="K6064" t="s">
        <v>58</v>
      </c>
      <c r="L6064" t="s">
        <v>57</v>
      </c>
      <c r="M6064" s="2">
        <v>42019</v>
      </c>
      <c r="N6064" s="2">
        <v>44940</v>
      </c>
      <c r="O6064" t="s">
        <v>21</v>
      </c>
      <c r="P6064">
        <v>0.05</v>
      </c>
    </row>
    <row r="6065" spans="1:17">
      <c r="A6065" s="1">
        <v>42583</v>
      </c>
      <c r="B6065" t="s">
        <v>55</v>
      </c>
      <c r="C6065" t="s">
        <v>63</v>
      </c>
      <c r="D6065" s="4">
        <v>561397.55999999994</v>
      </c>
      <c r="E6065" s="4">
        <v>90160.448135999992</v>
      </c>
      <c r="F6065" s="3">
        <v>0.16059999999999999</v>
      </c>
      <c r="G6065" s="5">
        <v>560.27700598802392</v>
      </c>
      <c r="H6065" s="4">
        <v>89.980487161676635</v>
      </c>
      <c r="I6065">
        <v>1002</v>
      </c>
      <c r="J6065" t="s">
        <v>34</v>
      </c>
      <c r="K6065" t="s">
        <v>58</v>
      </c>
      <c r="L6065" t="s">
        <v>57</v>
      </c>
      <c r="M6065" s="2">
        <v>42098</v>
      </c>
      <c r="N6065" s="2">
        <v>44325</v>
      </c>
      <c r="O6065" t="s">
        <v>16</v>
      </c>
      <c r="P6065">
        <v>0.08</v>
      </c>
    </row>
    <row r="6066" spans="1:17">
      <c r="A6066" s="1">
        <v>42583</v>
      </c>
      <c r="B6066" t="s">
        <v>55</v>
      </c>
      <c r="C6066" t="s">
        <v>84</v>
      </c>
      <c r="D6066" s="4">
        <v>434797.2</v>
      </c>
      <c r="E6066" s="4">
        <v>82654.947720000011</v>
      </c>
      <c r="F6066" s="3">
        <v>0.19010000000000002</v>
      </c>
      <c r="G6066" s="5">
        <v>2399.5430463576163</v>
      </c>
      <c r="H6066" s="4">
        <v>456.15313311258285</v>
      </c>
      <c r="I6066">
        <v>181.2</v>
      </c>
      <c r="J6066" t="s">
        <v>10</v>
      </c>
      <c r="K6066" t="s">
        <v>20</v>
      </c>
      <c r="L6066" t="s">
        <v>20</v>
      </c>
      <c r="M6066" s="2">
        <v>42134</v>
      </c>
      <c r="N6066" s="2">
        <v>42864</v>
      </c>
      <c r="O6066" t="s">
        <v>21</v>
      </c>
      <c r="P6066">
        <v>0.16</v>
      </c>
    </row>
    <row r="6067" spans="1:17">
      <c r="A6067" s="1">
        <v>42583</v>
      </c>
      <c r="B6067" t="s">
        <v>55</v>
      </c>
      <c r="C6067" t="s">
        <v>89</v>
      </c>
      <c r="D6067" s="4">
        <v>87111.599999999991</v>
      </c>
      <c r="E6067" s="4">
        <v>21446.875919999999</v>
      </c>
      <c r="F6067" s="3">
        <v>0.2462</v>
      </c>
      <c r="G6067" s="5">
        <v>1814.8249999999998</v>
      </c>
      <c r="H6067" s="4">
        <v>446.80991499999999</v>
      </c>
      <c r="I6067">
        <v>48</v>
      </c>
      <c r="J6067" t="s">
        <v>47</v>
      </c>
      <c r="K6067" t="s">
        <v>91</v>
      </c>
      <c r="L6067" t="s">
        <v>90</v>
      </c>
      <c r="M6067" s="2">
        <v>42163</v>
      </c>
      <c r="N6067" s="2">
        <v>42893</v>
      </c>
      <c r="O6067" t="s">
        <v>21</v>
      </c>
      <c r="P6067">
        <v>0.18</v>
      </c>
    </row>
    <row r="6068" spans="1:17">
      <c r="A6068" s="1">
        <v>42583</v>
      </c>
      <c r="B6068" t="s">
        <v>55</v>
      </c>
      <c r="C6068" t="s">
        <v>354</v>
      </c>
      <c r="D6068" s="4">
        <v>166336.79999999999</v>
      </c>
      <c r="E6068" s="4">
        <v>24917.252640000002</v>
      </c>
      <c r="F6068" s="3">
        <v>0.14980000000000002</v>
      </c>
      <c r="G6068" s="5">
        <v>2520.2545454545452</v>
      </c>
      <c r="H6068" s="4">
        <v>377.53413090909095</v>
      </c>
      <c r="I6068">
        <v>66</v>
      </c>
      <c r="J6068" t="s">
        <v>10</v>
      </c>
      <c r="K6068" t="s">
        <v>11</v>
      </c>
      <c r="L6068" t="s">
        <v>42</v>
      </c>
      <c r="M6068" s="2">
        <v>42156</v>
      </c>
      <c r="N6068" s="2">
        <v>42886</v>
      </c>
      <c r="O6068" t="s">
        <v>21</v>
      </c>
      <c r="P6068">
        <v>0.13</v>
      </c>
    </row>
    <row r="6069" spans="1:17">
      <c r="A6069" s="1">
        <v>42583</v>
      </c>
      <c r="B6069" t="s">
        <v>55</v>
      </c>
      <c r="C6069" t="s">
        <v>355</v>
      </c>
      <c r="D6069" s="4">
        <v>189922.8</v>
      </c>
      <c r="E6069" s="4">
        <v>28108.574400000001</v>
      </c>
      <c r="F6069" s="3">
        <v>0.14800000000000002</v>
      </c>
      <c r="G6069" s="5">
        <v>2776.6491228070176</v>
      </c>
      <c r="H6069" s="4">
        <v>410.94407017543864</v>
      </c>
      <c r="I6069">
        <v>68.399999999999991</v>
      </c>
      <c r="J6069" t="s">
        <v>10</v>
      </c>
      <c r="K6069" t="s">
        <v>11</v>
      </c>
      <c r="L6069" t="s">
        <v>42</v>
      </c>
      <c r="M6069" s="2">
        <v>42156</v>
      </c>
      <c r="N6069" s="2">
        <v>42886</v>
      </c>
      <c r="O6069" t="s">
        <v>21</v>
      </c>
      <c r="P6069">
        <v>0.13</v>
      </c>
    </row>
    <row r="6070" spans="1:17">
      <c r="A6070" s="1">
        <v>42583</v>
      </c>
      <c r="B6070" t="s">
        <v>55</v>
      </c>
      <c r="C6070" t="s">
        <v>356</v>
      </c>
      <c r="D6070" s="4">
        <v>273528</v>
      </c>
      <c r="E6070" s="4">
        <v>39169.209599999995</v>
      </c>
      <c r="F6070" s="3">
        <v>0.14319999999999999</v>
      </c>
      <c r="G6070" s="5">
        <v>3799</v>
      </c>
      <c r="H6070" s="4">
        <v>544.01679999999988</v>
      </c>
      <c r="I6070">
        <v>72</v>
      </c>
      <c r="J6070" t="s">
        <v>10</v>
      </c>
      <c r="K6070" t="s">
        <v>11</v>
      </c>
      <c r="L6070" t="s">
        <v>42</v>
      </c>
      <c r="M6070" s="2">
        <v>42159</v>
      </c>
      <c r="N6070" s="2">
        <v>42889</v>
      </c>
      <c r="O6070" t="s">
        <v>21</v>
      </c>
      <c r="P6070">
        <v>0.13</v>
      </c>
    </row>
    <row r="6071" spans="1:17">
      <c r="A6071" s="1">
        <v>42583</v>
      </c>
      <c r="B6071" t="s">
        <v>55</v>
      </c>
      <c r="C6071" t="s">
        <v>359</v>
      </c>
      <c r="D6071" s="4">
        <v>282018.59999999998</v>
      </c>
      <c r="E6071" s="4">
        <v>50114.705220000003</v>
      </c>
      <c r="F6071" s="3">
        <v>0.17770000000000002</v>
      </c>
      <c r="G6071" s="5">
        <v>5465.4767441860458</v>
      </c>
      <c r="H6071" s="4">
        <v>971.21521744186055</v>
      </c>
      <c r="I6071">
        <v>51.6</v>
      </c>
      <c r="J6071" t="s">
        <v>52</v>
      </c>
      <c r="K6071" t="s">
        <v>51</v>
      </c>
      <c r="L6071" t="s">
        <v>51</v>
      </c>
      <c r="M6071" s="2">
        <v>42156</v>
      </c>
      <c r="N6071" s="2">
        <v>42886</v>
      </c>
      <c r="O6071" t="s">
        <v>21</v>
      </c>
      <c r="P6071">
        <v>0.16</v>
      </c>
    </row>
    <row r="6072" spans="1:17">
      <c r="A6072" s="1">
        <v>42583</v>
      </c>
      <c r="B6072" t="s">
        <v>55</v>
      </c>
      <c r="C6072" t="s">
        <v>358</v>
      </c>
      <c r="D6072" s="4">
        <v>124097.76</v>
      </c>
      <c r="E6072" s="4">
        <v>39301.760592000006</v>
      </c>
      <c r="F6072" s="3">
        <v>0.31670000000000004</v>
      </c>
      <c r="G6072" s="5">
        <v>1161.9640449438202</v>
      </c>
      <c r="H6072" s="4">
        <v>367.99401303370792</v>
      </c>
      <c r="I6072">
        <v>106.8</v>
      </c>
      <c r="J6072" t="s">
        <v>10</v>
      </c>
      <c r="K6072" t="s">
        <v>12</v>
      </c>
      <c r="L6072" t="s">
        <v>27</v>
      </c>
      <c r="M6072" s="2">
        <v>42156</v>
      </c>
      <c r="N6072" s="2">
        <v>42886</v>
      </c>
      <c r="O6072" t="s">
        <v>21</v>
      </c>
      <c r="P6072">
        <v>0.18</v>
      </c>
    </row>
    <row r="6073" spans="1:17">
      <c r="A6073" s="1">
        <v>42583</v>
      </c>
      <c r="B6073" t="s">
        <v>55</v>
      </c>
      <c r="C6073" t="s">
        <v>369</v>
      </c>
      <c r="D6073" s="4">
        <v>242972.4</v>
      </c>
      <c r="E6073" s="4">
        <v>48837.452400000002</v>
      </c>
      <c r="F6073" s="3">
        <v>0.20100000000000001</v>
      </c>
      <c r="G6073" s="5">
        <v>2354.3837209302324</v>
      </c>
      <c r="H6073" s="4">
        <v>473.23112790697672</v>
      </c>
      <c r="I6073">
        <v>103.2</v>
      </c>
      <c r="J6073" t="s">
        <v>10</v>
      </c>
      <c r="K6073" t="s">
        <v>20</v>
      </c>
      <c r="L6073" t="s">
        <v>20</v>
      </c>
      <c r="M6073" s="2">
        <v>42163</v>
      </c>
      <c r="N6073" s="2">
        <v>42893</v>
      </c>
      <c r="O6073" t="s">
        <v>21</v>
      </c>
      <c r="P6073">
        <v>0.17</v>
      </c>
    </row>
    <row r="6074" spans="1:17">
      <c r="A6074" s="1">
        <v>42583</v>
      </c>
      <c r="B6074" t="s">
        <v>55</v>
      </c>
      <c r="C6074" t="s">
        <v>74</v>
      </c>
      <c r="D6074" s="4">
        <v>148549.19999999998</v>
      </c>
      <c r="E6074" s="4">
        <v>63400.798559999996</v>
      </c>
      <c r="F6074" s="3">
        <v>0.42680000000000001</v>
      </c>
      <c r="G6074" s="5">
        <v>788.47770700636931</v>
      </c>
      <c r="H6074" s="4">
        <v>336.52228535031844</v>
      </c>
      <c r="I6074">
        <v>188.4</v>
      </c>
      <c r="J6074" t="s">
        <v>10</v>
      </c>
      <c r="K6074" t="s">
        <v>20</v>
      </c>
      <c r="L6074" t="s">
        <v>20</v>
      </c>
      <c r="M6074" s="2">
        <v>42156</v>
      </c>
      <c r="N6074" s="2">
        <v>42886</v>
      </c>
      <c r="O6074" t="s">
        <v>21</v>
      </c>
      <c r="P6074">
        <v>0.19</v>
      </c>
    </row>
    <row r="6075" spans="1:17">
      <c r="A6075" s="1">
        <v>42583</v>
      </c>
      <c r="B6075" t="s">
        <v>55</v>
      </c>
      <c r="C6075" t="s">
        <v>370</v>
      </c>
      <c r="D6075" s="4">
        <v>153219.6</v>
      </c>
      <c r="E6075" s="4">
        <v>39745.164240000006</v>
      </c>
      <c r="F6075" s="3">
        <v>0.25940000000000002</v>
      </c>
      <c r="G6075" s="5">
        <v>1418.7</v>
      </c>
      <c r="H6075" s="4">
        <v>368.01078000000007</v>
      </c>
      <c r="I6075">
        <v>108</v>
      </c>
      <c r="J6075" t="s">
        <v>10</v>
      </c>
      <c r="K6075" t="s">
        <v>20</v>
      </c>
      <c r="L6075" t="s">
        <v>20</v>
      </c>
      <c r="M6075" s="2">
        <v>42163</v>
      </c>
      <c r="N6075" s="2">
        <v>42893</v>
      </c>
      <c r="O6075" t="s">
        <v>21</v>
      </c>
      <c r="P6075">
        <v>0.17</v>
      </c>
    </row>
    <row r="6076" spans="1:17">
      <c r="A6076" s="1">
        <v>42583</v>
      </c>
      <c r="B6076" t="s">
        <v>55</v>
      </c>
      <c r="C6076" t="s">
        <v>357</v>
      </c>
      <c r="D6076" s="4">
        <v>540406.79999999993</v>
      </c>
      <c r="E6076" s="4">
        <v>119537.98415999999</v>
      </c>
      <c r="F6076" s="3">
        <v>0.22120000000000001</v>
      </c>
      <c r="G6076" s="5">
        <v>1643.5729927007296</v>
      </c>
      <c r="H6076" s="4">
        <v>363.55834598540144</v>
      </c>
      <c r="I6076">
        <v>328.8</v>
      </c>
      <c r="J6076" t="s">
        <v>10</v>
      </c>
      <c r="K6076" t="s">
        <v>20</v>
      </c>
      <c r="L6076" t="s">
        <v>20</v>
      </c>
      <c r="M6076" s="2">
        <v>42140</v>
      </c>
      <c r="N6076" s="2">
        <v>42870</v>
      </c>
      <c r="O6076" t="s">
        <v>21</v>
      </c>
      <c r="P6076">
        <v>0.18</v>
      </c>
    </row>
    <row r="6077" spans="1:17">
      <c r="A6077" s="1">
        <v>42583</v>
      </c>
      <c r="B6077" t="s">
        <v>55</v>
      </c>
      <c r="C6077" t="s">
        <v>38</v>
      </c>
      <c r="D6077" s="4">
        <v>620167.19999999995</v>
      </c>
      <c r="E6077" s="4">
        <v>87009.458159999995</v>
      </c>
      <c r="F6077" s="3">
        <v>0.14030000000000001</v>
      </c>
      <c r="G6077" s="5">
        <v>4875.5283018867922</v>
      </c>
      <c r="H6077" s="4">
        <v>684.03662075471698</v>
      </c>
      <c r="I6077">
        <v>127.19999999999999</v>
      </c>
      <c r="J6077" t="s">
        <v>10</v>
      </c>
      <c r="K6077" t="s">
        <v>40</v>
      </c>
      <c r="L6077" t="s">
        <v>39</v>
      </c>
      <c r="M6077" s="2">
        <v>42178</v>
      </c>
      <c r="N6077" s="2">
        <v>42908</v>
      </c>
      <c r="O6077" t="s">
        <v>21</v>
      </c>
      <c r="P6077">
        <v>0.13</v>
      </c>
    </row>
    <row r="6078" spans="1:17">
      <c r="A6078" s="1">
        <v>42583</v>
      </c>
      <c r="B6078" t="s">
        <v>55</v>
      </c>
      <c r="C6078" t="s">
        <v>287</v>
      </c>
      <c r="D6078" s="4">
        <v>39116.400000000001</v>
      </c>
      <c r="E6078" s="4">
        <v>8194.8858</v>
      </c>
      <c r="F6078" s="3">
        <v>0.20949999999999999</v>
      </c>
      <c r="G6078" s="5">
        <v>2963.3636363636365</v>
      </c>
      <c r="H6078" s="4">
        <v>620.82468181818183</v>
      </c>
      <c r="I6078">
        <v>13.2</v>
      </c>
      <c r="J6078" t="s">
        <v>10</v>
      </c>
      <c r="K6078" t="s">
        <v>11</v>
      </c>
      <c r="L6078" t="s">
        <v>9</v>
      </c>
      <c r="M6078" s="2">
        <v>42181</v>
      </c>
      <c r="N6078" s="2">
        <v>42546</v>
      </c>
      <c r="O6078" t="s">
        <v>21</v>
      </c>
      <c r="P6078">
        <v>0.15</v>
      </c>
    </row>
    <row r="6079" spans="1:17">
      <c r="A6079" s="1">
        <v>42583</v>
      </c>
      <c r="B6079" t="s">
        <v>55</v>
      </c>
      <c r="C6079" t="s">
        <v>386</v>
      </c>
      <c r="D6079" s="4">
        <v>469950.288</v>
      </c>
      <c r="E6079" s="4">
        <v>49250.790182399993</v>
      </c>
      <c r="F6079" s="3">
        <v>0.10479999999999999</v>
      </c>
      <c r="G6079" s="5">
        <v>2018.6868041237115</v>
      </c>
      <c r="H6079" s="4">
        <v>211.55837707216494</v>
      </c>
      <c r="I6079">
        <v>232.79999999999998</v>
      </c>
      <c r="J6079" t="s">
        <v>34</v>
      </c>
      <c r="K6079" t="s">
        <v>58</v>
      </c>
      <c r="L6079" t="s">
        <v>57</v>
      </c>
      <c r="M6079" s="2">
        <v>42135</v>
      </c>
      <c r="N6079" s="2">
        <v>43961</v>
      </c>
      <c r="O6079" t="s">
        <v>21</v>
      </c>
      <c r="P6079">
        <v>0.08</v>
      </c>
    </row>
    <row r="6080" spans="1:17">
      <c r="A6080" s="1">
        <v>42583</v>
      </c>
      <c r="B6080" t="s">
        <v>55</v>
      </c>
      <c r="C6080" t="s">
        <v>387</v>
      </c>
      <c r="D6080" s="4">
        <v>46820.4</v>
      </c>
      <c r="E6080" s="4">
        <v>3862.683</v>
      </c>
      <c r="F6080" s="3">
        <v>8.2500000000000004E-2</v>
      </c>
      <c r="G6080" s="5">
        <v>6502.8333333333339</v>
      </c>
      <c r="H6080" s="4">
        <v>536.4837500000001</v>
      </c>
      <c r="I6080">
        <v>7.1999999999999993</v>
      </c>
      <c r="J6080" t="s">
        <v>52</v>
      </c>
      <c r="K6080" t="s">
        <v>52</v>
      </c>
      <c r="L6080" t="s">
        <v>52</v>
      </c>
      <c r="M6080" s="2">
        <v>42236</v>
      </c>
      <c r="N6080" s="2">
        <v>42601</v>
      </c>
      <c r="O6080" t="s">
        <v>21</v>
      </c>
      <c r="P6080">
        <v>0</v>
      </c>
      <c r="Q6080">
        <v>0.1</v>
      </c>
    </row>
    <row r="6081" spans="1:16">
      <c r="A6081" s="1">
        <v>42583</v>
      </c>
      <c r="B6081" t="s">
        <v>55</v>
      </c>
      <c r="C6081" t="s">
        <v>389</v>
      </c>
      <c r="D6081" s="4">
        <v>521013.6</v>
      </c>
      <c r="E6081" s="4">
        <v>50486.217839999998</v>
      </c>
      <c r="F6081" s="3">
        <v>9.69E-2</v>
      </c>
      <c r="G6081" s="5">
        <v>2010.0833333333333</v>
      </c>
      <c r="H6081" s="4">
        <v>194.777075</v>
      </c>
      <c r="I6081">
        <v>259.2</v>
      </c>
      <c r="J6081" t="s">
        <v>34</v>
      </c>
      <c r="K6081" t="s">
        <v>58</v>
      </c>
      <c r="L6081" t="s">
        <v>57</v>
      </c>
      <c r="M6081" s="2">
        <v>42139</v>
      </c>
      <c r="N6081" s="2">
        <v>43965</v>
      </c>
      <c r="O6081" t="s">
        <v>16</v>
      </c>
      <c r="P6081">
        <v>0.08</v>
      </c>
    </row>
    <row r="6082" spans="1:16">
      <c r="A6082" s="1">
        <v>42583</v>
      </c>
      <c r="B6082" t="s">
        <v>55</v>
      </c>
      <c r="C6082" t="s">
        <v>400</v>
      </c>
      <c r="D6082" s="4">
        <v>77905.2</v>
      </c>
      <c r="E6082" s="4">
        <v>13726.896240000002</v>
      </c>
      <c r="F6082" s="3">
        <v>0.17620000000000002</v>
      </c>
      <c r="G6082" s="5">
        <v>5410.0833333333339</v>
      </c>
      <c r="H6082" s="4">
        <v>953.25668333333351</v>
      </c>
      <c r="I6082">
        <v>14.399999999999999</v>
      </c>
      <c r="J6082" t="s">
        <v>47</v>
      </c>
      <c r="K6082" t="s">
        <v>48</v>
      </c>
      <c r="L6082" t="s">
        <v>46</v>
      </c>
      <c r="M6082" s="2">
        <v>42309</v>
      </c>
      <c r="N6082" s="2">
        <v>42674</v>
      </c>
      <c r="O6082" t="s">
        <v>21</v>
      </c>
      <c r="P6082">
        <v>0.16</v>
      </c>
    </row>
    <row r="6083" spans="1:16">
      <c r="A6083" s="1">
        <v>42583</v>
      </c>
      <c r="B6083" t="s">
        <v>55</v>
      </c>
      <c r="C6083" t="s">
        <v>392</v>
      </c>
      <c r="D6083" s="4">
        <v>43247.040000000001</v>
      </c>
      <c r="E6083" s="4">
        <v>7563.9072960000021</v>
      </c>
      <c r="F6083" s="3">
        <v>0.17490000000000006</v>
      </c>
      <c r="G6083" s="5">
        <v>3003.2666666666669</v>
      </c>
      <c r="H6083" s="4">
        <v>525.27134000000024</v>
      </c>
      <c r="I6083">
        <v>14.399999999999999</v>
      </c>
      <c r="J6083" t="s">
        <v>10</v>
      </c>
      <c r="K6083" t="s">
        <v>11</v>
      </c>
      <c r="L6083" t="s">
        <v>94</v>
      </c>
      <c r="M6083" s="2">
        <v>42266</v>
      </c>
      <c r="N6083" s="2">
        <v>42631</v>
      </c>
      <c r="O6083" t="s">
        <v>21</v>
      </c>
      <c r="P6083">
        <v>0.15</v>
      </c>
    </row>
    <row r="6084" spans="1:16">
      <c r="A6084" s="1">
        <v>42583</v>
      </c>
      <c r="B6084" t="s">
        <v>55</v>
      </c>
      <c r="C6084" t="s">
        <v>274</v>
      </c>
      <c r="D6084" s="4">
        <v>56875.08</v>
      </c>
      <c r="E6084" s="4">
        <v>8400.4493160000002</v>
      </c>
      <c r="F6084" s="3">
        <v>0.1477</v>
      </c>
      <c r="G6084" s="5">
        <v>3159.7266666666669</v>
      </c>
      <c r="H6084" s="4">
        <v>466.6916286666667</v>
      </c>
      <c r="I6084">
        <v>18</v>
      </c>
      <c r="J6084" t="s">
        <v>47</v>
      </c>
      <c r="K6084" t="s">
        <v>48</v>
      </c>
      <c r="L6084" t="s">
        <v>282</v>
      </c>
      <c r="M6084" s="2">
        <v>42323</v>
      </c>
      <c r="N6084" s="2">
        <v>42688</v>
      </c>
      <c r="O6084" t="s">
        <v>21</v>
      </c>
      <c r="P6084">
        <v>0.13</v>
      </c>
    </row>
    <row r="6085" spans="1:16">
      <c r="A6085" s="1">
        <v>42583</v>
      </c>
      <c r="B6085" t="s">
        <v>55</v>
      </c>
      <c r="C6085" t="s">
        <v>65</v>
      </c>
      <c r="D6085" s="4">
        <v>244440</v>
      </c>
      <c r="E6085" s="4">
        <v>51259.067999999999</v>
      </c>
      <c r="F6085" s="3">
        <v>0.2097</v>
      </c>
      <c r="G6085" s="5">
        <v>1697.5</v>
      </c>
      <c r="H6085" s="4">
        <v>355.96575000000001</v>
      </c>
      <c r="I6085">
        <v>144</v>
      </c>
      <c r="J6085" t="s">
        <v>10</v>
      </c>
      <c r="K6085" t="s">
        <v>20</v>
      </c>
      <c r="L6085" t="s">
        <v>20</v>
      </c>
      <c r="M6085" s="2">
        <v>42325</v>
      </c>
      <c r="N6085" s="2">
        <v>43055</v>
      </c>
      <c r="O6085" t="s">
        <v>21</v>
      </c>
      <c r="P6085">
        <v>0.17</v>
      </c>
    </row>
    <row r="6086" spans="1:16">
      <c r="A6086" s="1">
        <v>42583</v>
      </c>
      <c r="B6086" t="s">
        <v>55</v>
      </c>
      <c r="C6086" t="s">
        <v>402</v>
      </c>
      <c r="D6086" s="4">
        <v>89817.599999999991</v>
      </c>
      <c r="E6086" s="4">
        <v>37849.136639999997</v>
      </c>
      <c r="F6086" s="3">
        <v>0.4214</v>
      </c>
      <c r="G6086" s="5">
        <v>997.97333333333324</v>
      </c>
      <c r="H6086" s="4">
        <v>420.54596266666664</v>
      </c>
      <c r="I6086">
        <v>90</v>
      </c>
      <c r="J6086" t="s">
        <v>10</v>
      </c>
      <c r="K6086" t="s">
        <v>76</v>
      </c>
      <c r="L6086" t="s">
        <v>76</v>
      </c>
      <c r="M6086" s="2">
        <v>42325</v>
      </c>
      <c r="N6086" s="2">
        <v>43055</v>
      </c>
      <c r="O6086" t="s">
        <v>21</v>
      </c>
      <c r="P6086">
        <v>0.18</v>
      </c>
    </row>
    <row r="6087" spans="1:16">
      <c r="A6087" s="1">
        <v>42583</v>
      </c>
      <c r="B6087" t="s">
        <v>55</v>
      </c>
      <c r="C6087" t="s">
        <v>403</v>
      </c>
      <c r="D6087" s="4">
        <v>68130</v>
      </c>
      <c r="E6087" s="4">
        <v>41879.510999999999</v>
      </c>
      <c r="F6087" s="3">
        <v>0.61470000000000002</v>
      </c>
      <c r="G6087" s="5">
        <v>684.03614457831327</v>
      </c>
      <c r="H6087" s="4">
        <v>420.47701807228918</v>
      </c>
      <c r="I6087">
        <v>99.6</v>
      </c>
      <c r="J6087" t="s">
        <v>10</v>
      </c>
      <c r="K6087" t="s">
        <v>76</v>
      </c>
      <c r="L6087" t="s">
        <v>76</v>
      </c>
      <c r="M6087" s="2">
        <v>42325</v>
      </c>
      <c r="N6087" s="2">
        <v>43055</v>
      </c>
      <c r="O6087" t="s">
        <v>21</v>
      </c>
      <c r="P6087">
        <v>0.18</v>
      </c>
    </row>
    <row r="6088" spans="1:16">
      <c r="A6088" s="1">
        <v>42583</v>
      </c>
      <c r="B6088" t="s">
        <v>55</v>
      </c>
      <c r="C6088" t="s">
        <v>405</v>
      </c>
      <c r="D6088" s="4">
        <v>43299.6</v>
      </c>
      <c r="E6088" s="4">
        <v>8824.4584799999993</v>
      </c>
      <c r="F6088" s="3">
        <v>0.20379999999999998</v>
      </c>
      <c r="G6088" s="5">
        <v>3006.916666666667</v>
      </c>
      <c r="H6088" s="4">
        <v>612.80961666666667</v>
      </c>
      <c r="I6088">
        <v>14.399999999999999</v>
      </c>
      <c r="J6088" t="s">
        <v>10</v>
      </c>
      <c r="K6088" t="s">
        <v>11</v>
      </c>
      <c r="L6088" t="s">
        <v>94</v>
      </c>
      <c r="M6088" s="2">
        <v>42362</v>
      </c>
      <c r="N6088" s="2">
        <v>42727</v>
      </c>
      <c r="O6088" t="s">
        <v>21</v>
      </c>
      <c r="P6088">
        <v>0.16</v>
      </c>
    </row>
    <row r="6089" spans="1:16">
      <c r="A6089" s="1">
        <v>42583</v>
      </c>
      <c r="B6089" t="s">
        <v>55</v>
      </c>
      <c r="C6089" t="s">
        <v>412</v>
      </c>
      <c r="D6089" s="4">
        <v>134510.39999999999</v>
      </c>
      <c r="E6089" s="4">
        <v>94937.440319999994</v>
      </c>
      <c r="F6089" s="3">
        <v>0.70579999999999998</v>
      </c>
      <c r="G6089" s="5">
        <v>521.35813953488366</v>
      </c>
      <c r="H6089" s="4">
        <v>367.97457488372089</v>
      </c>
      <c r="I6089">
        <v>258</v>
      </c>
      <c r="J6089" t="s">
        <v>10</v>
      </c>
      <c r="K6089" t="s">
        <v>76</v>
      </c>
      <c r="L6089" t="s">
        <v>76</v>
      </c>
      <c r="M6089" s="2">
        <v>42436</v>
      </c>
      <c r="N6089" s="2">
        <v>43165</v>
      </c>
      <c r="O6089" t="s">
        <v>21</v>
      </c>
      <c r="P6089">
        <v>0.15</v>
      </c>
    </row>
    <row r="6090" spans="1:16">
      <c r="A6090" s="1">
        <v>42583</v>
      </c>
      <c r="B6090" t="s">
        <v>55</v>
      </c>
      <c r="C6090" t="s">
        <v>410</v>
      </c>
      <c r="D6090" s="4">
        <v>233010.3</v>
      </c>
      <c r="E6090" s="4">
        <v>42221.466359999999</v>
      </c>
      <c r="F6090" s="3">
        <v>0.1812</v>
      </c>
      <c r="G6090" s="5">
        <v>16181.270833333334</v>
      </c>
      <c r="H6090" s="4">
        <v>2932.0462750000002</v>
      </c>
      <c r="I6090">
        <v>14.399999999999999</v>
      </c>
      <c r="J6090" t="s">
        <v>52</v>
      </c>
      <c r="K6090" t="s">
        <v>51</v>
      </c>
      <c r="L6090" t="s">
        <v>51</v>
      </c>
      <c r="M6090" s="2">
        <v>42444</v>
      </c>
      <c r="N6090" s="2">
        <v>42808</v>
      </c>
      <c r="O6090" t="s">
        <v>21</v>
      </c>
      <c r="P6090">
        <v>0.17</v>
      </c>
    </row>
    <row r="6091" spans="1:16">
      <c r="A6091" s="1">
        <v>42583</v>
      </c>
      <c r="B6091" t="s">
        <v>55</v>
      </c>
      <c r="C6091" t="s">
        <v>414</v>
      </c>
      <c r="D6091" s="4">
        <v>78012.599999999991</v>
      </c>
      <c r="E6091" s="4">
        <v>20181.859619999999</v>
      </c>
      <c r="F6091" s="3">
        <v>0.25870000000000004</v>
      </c>
      <c r="G6091" s="5">
        <v>1625.2624999999998</v>
      </c>
      <c r="H6091" s="4">
        <v>420.45540875</v>
      </c>
      <c r="I6091">
        <v>48</v>
      </c>
      <c r="J6091" t="s">
        <v>10</v>
      </c>
      <c r="K6091" t="s">
        <v>11</v>
      </c>
      <c r="L6091" t="s">
        <v>42</v>
      </c>
      <c r="M6091" s="2">
        <v>42461</v>
      </c>
      <c r="N6091" s="2">
        <v>42825</v>
      </c>
      <c r="O6091" t="s">
        <v>21</v>
      </c>
      <c r="P6091">
        <v>0.17</v>
      </c>
    </row>
    <row r="6092" spans="1:16">
      <c r="A6092" s="1">
        <v>42583</v>
      </c>
      <c r="B6092" t="s">
        <v>55</v>
      </c>
      <c r="C6092" t="s">
        <v>415</v>
      </c>
      <c r="D6092" s="4">
        <v>243988.8</v>
      </c>
      <c r="E6092" s="4">
        <v>67536.099839999995</v>
      </c>
      <c r="F6092" s="3">
        <v>0.27679999999999999</v>
      </c>
      <c r="G6092" s="5">
        <v>1708.6050420168069</v>
      </c>
      <c r="H6092" s="4">
        <v>472.94187563025213</v>
      </c>
      <c r="I6092">
        <v>142.79999999999998</v>
      </c>
      <c r="J6092" t="s">
        <v>10</v>
      </c>
      <c r="K6092" t="s">
        <v>20</v>
      </c>
      <c r="L6092" t="s">
        <v>20</v>
      </c>
      <c r="M6092" s="2">
        <v>42500</v>
      </c>
      <c r="N6092" s="2">
        <v>43229</v>
      </c>
      <c r="O6092" t="s">
        <v>21</v>
      </c>
      <c r="P6092">
        <v>0.17</v>
      </c>
    </row>
    <row r="6093" spans="1:16">
      <c r="A6093" s="1">
        <v>42583</v>
      </c>
      <c r="B6093" t="s">
        <v>55</v>
      </c>
      <c r="C6093" t="s">
        <v>22</v>
      </c>
      <c r="D6093" s="4">
        <v>192418.8</v>
      </c>
      <c r="E6093" s="4">
        <v>58129.719480000007</v>
      </c>
      <c r="F6093" s="3">
        <v>0.30210000000000004</v>
      </c>
      <c r="G6093" s="5">
        <v>1252.7265625</v>
      </c>
      <c r="H6093" s="4">
        <v>378.44869453125006</v>
      </c>
      <c r="I6093">
        <v>153.6</v>
      </c>
      <c r="J6093" t="s">
        <v>10</v>
      </c>
      <c r="K6093" t="s">
        <v>12</v>
      </c>
      <c r="L6093" t="s">
        <v>23</v>
      </c>
      <c r="M6093" s="2">
        <v>42529</v>
      </c>
      <c r="N6093" s="2">
        <v>43258</v>
      </c>
      <c r="O6093" t="s">
        <v>21</v>
      </c>
      <c r="P6093">
        <v>0.15</v>
      </c>
    </row>
    <row r="6094" spans="1:16">
      <c r="A6094" s="1">
        <v>42583</v>
      </c>
      <c r="B6094" t="s">
        <v>55</v>
      </c>
      <c r="C6094" t="s">
        <v>432</v>
      </c>
      <c r="D6094" s="4">
        <v>103341.59999999999</v>
      </c>
      <c r="E6094" s="4">
        <v>50337.693360000005</v>
      </c>
      <c r="F6094" s="3">
        <v>0.48710000000000009</v>
      </c>
      <c r="G6094" s="5">
        <v>755.42105263157896</v>
      </c>
      <c r="H6094" s="4">
        <v>367.96559473684221</v>
      </c>
      <c r="I6094">
        <v>136.79999999999998</v>
      </c>
      <c r="J6094" t="s">
        <v>10</v>
      </c>
      <c r="K6094" t="s">
        <v>20</v>
      </c>
      <c r="L6094" t="s">
        <v>20</v>
      </c>
      <c r="M6094" s="2">
        <v>42536</v>
      </c>
      <c r="N6094" s="2">
        <v>43265</v>
      </c>
      <c r="O6094" t="s">
        <v>21</v>
      </c>
      <c r="P6094">
        <v>0.16</v>
      </c>
    </row>
    <row r="6095" spans="1:16">
      <c r="A6095" s="1">
        <v>42583</v>
      </c>
      <c r="B6095" t="s">
        <v>55</v>
      </c>
      <c r="C6095" t="s">
        <v>434</v>
      </c>
      <c r="D6095" s="4">
        <v>112073.4</v>
      </c>
      <c r="E6095" s="4">
        <v>55084.076099999998</v>
      </c>
      <c r="F6095" s="3">
        <v>0.49149999999999999</v>
      </c>
      <c r="G6095" s="5">
        <v>791.47881355932202</v>
      </c>
      <c r="H6095" s="4">
        <v>389.0118368644068</v>
      </c>
      <c r="I6095">
        <v>141.6</v>
      </c>
      <c r="J6095" t="s">
        <v>10</v>
      </c>
      <c r="K6095" t="s">
        <v>12</v>
      </c>
      <c r="L6095" t="s">
        <v>12</v>
      </c>
      <c r="M6095" s="2">
        <v>42536</v>
      </c>
      <c r="N6095" s="2">
        <v>43265</v>
      </c>
      <c r="O6095" t="s">
        <v>21</v>
      </c>
      <c r="P6095">
        <v>0.18</v>
      </c>
    </row>
    <row r="6096" spans="1:16">
      <c r="A6096" s="1">
        <v>42583</v>
      </c>
      <c r="B6096" t="s">
        <v>55</v>
      </c>
      <c r="C6096" t="s">
        <v>64</v>
      </c>
      <c r="D6096" s="4">
        <v>222224.16</v>
      </c>
      <c r="E6096" s="4">
        <v>69933.943152000022</v>
      </c>
      <c r="F6096" s="3">
        <v>0.31470000000000009</v>
      </c>
      <c r="G6096" s="5">
        <v>1136.1153374233129</v>
      </c>
      <c r="H6096" s="4">
        <v>357.53549668711668</v>
      </c>
      <c r="I6096">
        <v>195.6</v>
      </c>
      <c r="J6096" t="s">
        <v>10</v>
      </c>
      <c r="K6096" t="s">
        <v>12</v>
      </c>
      <c r="L6096" t="s">
        <v>27</v>
      </c>
      <c r="M6096" s="2">
        <v>42500</v>
      </c>
      <c r="N6096" s="2">
        <v>43229</v>
      </c>
      <c r="O6096" t="s">
        <v>21</v>
      </c>
      <c r="P6096">
        <v>0.17</v>
      </c>
    </row>
    <row r="6097" spans="1:18">
      <c r="A6097" s="1">
        <v>42583</v>
      </c>
      <c r="B6097" t="s">
        <v>55</v>
      </c>
      <c r="C6097" t="s">
        <v>81</v>
      </c>
      <c r="D6097" s="4">
        <v>467568.6</v>
      </c>
      <c r="E6097" s="4">
        <v>104080.77036000001</v>
      </c>
      <c r="F6097" s="3">
        <v>0.22260000000000002</v>
      </c>
      <c r="G6097" s="5">
        <v>943.43946731234871</v>
      </c>
      <c r="H6097" s="4">
        <v>210.00962542372883</v>
      </c>
      <c r="I6097">
        <v>495.59999999999997</v>
      </c>
      <c r="J6097" t="s">
        <v>10</v>
      </c>
      <c r="K6097" t="s">
        <v>12</v>
      </c>
      <c r="L6097" t="s">
        <v>23</v>
      </c>
      <c r="M6097" s="2">
        <v>42500</v>
      </c>
      <c r="N6097" s="2">
        <v>43229</v>
      </c>
      <c r="O6097" t="s">
        <v>21</v>
      </c>
      <c r="P6097">
        <v>0.11</v>
      </c>
    </row>
    <row r="6098" spans="1:18">
      <c r="A6098" s="1">
        <v>42583</v>
      </c>
      <c r="B6098" t="s">
        <v>55</v>
      </c>
      <c r="C6098" t="s">
        <v>435</v>
      </c>
      <c r="D6098" s="4">
        <v>172234.8</v>
      </c>
      <c r="E6098" s="4">
        <v>49758.633719999991</v>
      </c>
      <c r="F6098" s="3">
        <v>0.28889999999999999</v>
      </c>
      <c r="G6098" s="5">
        <v>1237.3189655172414</v>
      </c>
      <c r="H6098" s="4">
        <v>357.46144913793097</v>
      </c>
      <c r="I6098">
        <v>139.19999999999999</v>
      </c>
      <c r="J6098" t="s">
        <v>10</v>
      </c>
      <c r="K6098" t="s">
        <v>76</v>
      </c>
      <c r="L6098" t="s">
        <v>76</v>
      </c>
      <c r="M6098" s="2">
        <v>42537</v>
      </c>
      <c r="N6098" s="2">
        <v>43651</v>
      </c>
      <c r="O6098" t="s">
        <v>21</v>
      </c>
      <c r="P6098">
        <v>0.17</v>
      </c>
    </row>
    <row r="6099" spans="1:18">
      <c r="A6099" s="1">
        <v>42583</v>
      </c>
      <c r="B6099" t="s">
        <v>55</v>
      </c>
      <c r="C6099" t="s">
        <v>240</v>
      </c>
      <c r="D6099" s="4">
        <v>342172.8</v>
      </c>
      <c r="E6099" s="4">
        <v>52386.655680000003</v>
      </c>
      <c r="F6099" s="3">
        <v>0.15310000000000001</v>
      </c>
      <c r="G6099" s="5">
        <v>2160.181818181818</v>
      </c>
      <c r="H6099" s="4">
        <v>330.72383636363639</v>
      </c>
      <c r="I6099">
        <v>158.4</v>
      </c>
      <c r="J6099" t="s">
        <v>10</v>
      </c>
      <c r="K6099" t="s">
        <v>11</v>
      </c>
      <c r="L6099" t="s">
        <v>42</v>
      </c>
      <c r="M6099" s="2">
        <v>42522</v>
      </c>
      <c r="N6099" s="2">
        <v>43251</v>
      </c>
      <c r="O6099" t="s">
        <v>21</v>
      </c>
      <c r="P6099">
        <v>0.12</v>
      </c>
    </row>
    <row r="6100" spans="1:18">
      <c r="A6100" s="1">
        <v>42583</v>
      </c>
      <c r="B6100" t="s">
        <v>55</v>
      </c>
      <c r="C6100" t="s">
        <v>438</v>
      </c>
      <c r="D6100" s="4">
        <v>9289.1999999999989</v>
      </c>
      <c r="E6100" s="4">
        <v>6936.2456400000001</v>
      </c>
      <c r="F6100" s="3">
        <v>0.74670000000000014</v>
      </c>
      <c r="G6100" s="5">
        <v>516.06666666666661</v>
      </c>
      <c r="H6100" s="4">
        <v>385.34698000000003</v>
      </c>
      <c r="I6100">
        <v>18</v>
      </c>
      <c r="J6100" t="s">
        <v>123</v>
      </c>
      <c r="K6100" t="s">
        <v>286</v>
      </c>
      <c r="L6100" t="s">
        <v>286</v>
      </c>
      <c r="M6100" s="2">
        <v>42546</v>
      </c>
      <c r="N6100" s="2">
        <v>42910</v>
      </c>
      <c r="O6100" t="s">
        <v>21</v>
      </c>
      <c r="P6100">
        <v>0.12</v>
      </c>
    </row>
    <row r="6101" spans="1:18">
      <c r="A6101" s="1">
        <v>42583</v>
      </c>
      <c r="B6101" t="s">
        <v>55</v>
      </c>
      <c r="C6101" t="s">
        <v>37</v>
      </c>
      <c r="D6101" s="4">
        <v>116839.2</v>
      </c>
      <c r="E6101" s="4">
        <v>61842.988559999998</v>
      </c>
      <c r="F6101" s="3">
        <v>0.52929999999999999</v>
      </c>
      <c r="G6101" s="5">
        <v>754.77519379844966</v>
      </c>
      <c r="H6101" s="4">
        <v>399.50251007751939</v>
      </c>
      <c r="I6101">
        <v>154.79999999999998</v>
      </c>
      <c r="J6101" t="s">
        <v>10</v>
      </c>
      <c r="K6101" t="s">
        <v>20</v>
      </c>
      <c r="L6101" t="s">
        <v>20</v>
      </c>
      <c r="M6101" s="2">
        <v>42552</v>
      </c>
      <c r="N6101" s="2">
        <v>43281</v>
      </c>
      <c r="O6101" t="s">
        <v>21</v>
      </c>
      <c r="P6101">
        <v>0.17</v>
      </c>
    </row>
    <row r="6102" spans="1:18">
      <c r="A6102" s="1">
        <v>42583</v>
      </c>
      <c r="B6102" t="s">
        <v>55</v>
      </c>
      <c r="C6102" t="s">
        <v>436</v>
      </c>
      <c r="D6102" s="4">
        <v>27225.599999999999</v>
      </c>
      <c r="E6102" s="4">
        <v>7944.4300800000001</v>
      </c>
      <c r="F6102" s="3">
        <v>0.2918</v>
      </c>
      <c r="G6102" s="5">
        <v>2836</v>
      </c>
      <c r="H6102" s="4">
        <v>827.54480000000001</v>
      </c>
      <c r="I6102">
        <v>9.6</v>
      </c>
      <c r="J6102" t="s">
        <v>52</v>
      </c>
      <c r="K6102" t="s">
        <v>52</v>
      </c>
      <c r="L6102" t="s">
        <v>52</v>
      </c>
      <c r="M6102" s="2">
        <v>42558</v>
      </c>
      <c r="N6102" s="2">
        <v>42922</v>
      </c>
      <c r="O6102" t="s">
        <v>21</v>
      </c>
      <c r="P6102">
        <v>0.18</v>
      </c>
    </row>
    <row r="6103" spans="1:18">
      <c r="A6103" s="1">
        <v>42583</v>
      </c>
      <c r="B6103" t="s">
        <v>55</v>
      </c>
      <c r="C6103" t="s">
        <v>87</v>
      </c>
      <c r="D6103" s="4">
        <v>302937.59999999998</v>
      </c>
      <c r="E6103" s="4">
        <v>67252.147199999992</v>
      </c>
      <c r="F6103" s="3">
        <v>0.222</v>
      </c>
      <c r="G6103" s="5">
        <v>2359.3271028037379</v>
      </c>
      <c r="H6103" s="4">
        <v>523.77061682242982</v>
      </c>
      <c r="I6103">
        <v>128.4</v>
      </c>
      <c r="J6103" t="s">
        <v>10</v>
      </c>
      <c r="K6103" t="s">
        <v>20</v>
      </c>
      <c r="L6103" t="s">
        <v>20</v>
      </c>
      <c r="M6103" s="2">
        <v>42552</v>
      </c>
      <c r="N6103" s="2">
        <v>43281</v>
      </c>
      <c r="O6103" t="s">
        <v>21</v>
      </c>
      <c r="P6103">
        <v>0.19</v>
      </c>
    </row>
    <row r="6104" spans="1:18">
      <c r="A6104" s="1">
        <v>42583</v>
      </c>
      <c r="B6104" t="s">
        <v>55</v>
      </c>
      <c r="C6104" t="s">
        <v>86</v>
      </c>
      <c r="D6104" s="4">
        <v>304783.2</v>
      </c>
      <c r="E6104" s="4">
        <v>67174.217279999983</v>
      </c>
      <c r="F6104" s="3">
        <v>0.22039999999999993</v>
      </c>
      <c r="G6104" s="5">
        <v>2539.86</v>
      </c>
      <c r="H6104" s="4">
        <v>559.78514399999983</v>
      </c>
      <c r="I6104">
        <v>120</v>
      </c>
      <c r="J6104" t="s">
        <v>10</v>
      </c>
      <c r="K6104" t="s">
        <v>76</v>
      </c>
      <c r="L6104" t="s">
        <v>76</v>
      </c>
      <c r="M6104" s="2">
        <v>42552</v>
      </c>
      <c r="N6104" s="2">
        <v>43281</v>
      </c>
      <c r="O6104" t="s">
        <v>21</v>
      </c>
      <c r="P6104">
        <v>0.19</v>
      </c>
    </row>
    <row r="6105" spans="1:18">
      <c r="A6105" s="1">
        <v>42583</v>
      </c>
      <c r="B6105" t="s">
        <v>55</v>
      </c>
      <c r="C6105" t="s">
        <v>443</v>
      </c>
      <c r="D6105" s="4">
        <v>6229.2</v>
      </c>
      <c r="E6105" s="4">
        <v>21679.484759999999</v>
      </c>
      <c r="F6105" s="3">
        <v>3.4803000000000002</v>
      </c>
      <c r="G6105" s="5">
        <v>123.5952380952381</v>
      </c>
      <c r="H6105" s="4">
        <v>430.14850714285717</v>
      </c>
      <c r="I6105">
        <v>50.4</v>
      </c>
      <c r="J6105" t="s">
        <v>10</v>
      </c>
      <c r="K6105" t="s">
        <v>12</v>
      </c>
      <c r="L6105" t="s">
        <v>12</v>
      </c>
      <c r="M6105" s="2">
        <v>42567</v>
      </c>
      <c r="N6105" s="2">
        <v>43296</v>
      </c>
      <c r="O6105" t="s">
        <v>21</v>
      </c>
      <c r="P6105">
        <v>0.18</v>
      </c>
    </row>
    <row r="6106" spans="1:18">
      <c r="A6106" s="1">
        <v>42583</v>
      </c>
      <c r="B6106" t="s">
        <v>55</v>
      </c>
      <c r="C6106" t="s">
        <v>293</v>
      </c>
      <c r="D6106" s="4">
        <v>44424</v>
      </c>
      <c r="E6106" s="4">
        <v>5299.7831999999999</v>
      </c>
      <c r="F6106" s="3">
        <v>0.1193</v>
      </c>
      <c r="G6106" s="5">
        <v>18510</v>
      </c>
      <c r="H6106" s="4">
        <v>2208.2429999999999</v>
      </c>
      <c r="I6106">
        <v>2.4</v>
      </c>
      <c r="J6106" t="s">
        <v>34</v>
      </c>
      <c r="K6106" t="s">
        <v>36</v>
      </c>
      <c r="L6106" t="s">
        <v>167</v>
      </c>
      <c r="M6106" s="2">
        <v>41712</v>
      </c>
      <c r="N6106" s="2">
        <v>42807</v>
      </c>
      <c r="O6106" t="s">
        <v>21</v>
      </c>
      <c r="P6106">
        <v>0.1</v>
      </c>
      <c r="R6106">
        <f t="shared" ref="R6106" si="427">(N6106-M6106)/365</f>
        <v>3</v>
      </c>
    </row>
    <row r="6107" spans="1:18">
      <c r="A6107" s="1">
        <v>42583</v>
      </c>
      <c r="B6107" t="s">
        <v>55</v>
      </c>
      <c r="C6107" t="s">
        <v>393</v>
      </c>
      <c r="D6107" s="4">
        <v>52428</v>
      </c>
      <c r="E6107" s="4">
        <v>8944.2167999999983</v>
      </c>
      <c r="F6107" s="3">
        <v>0.17059999999999997</v>
      </c>
      <c r="G6107" s="5">
        <v>780.17857142857144</v>
      </c>
      <c r="H6107" s="4">
        <v>133.09846428571424</v>
      </c>
      <c r="I6107">
        <v>67.2</v>
      </c>
      <c r="J6107" t="s">
        <v>47</v>
      </c>
      <c r="K6107" t="s">
        <v>91</v>
      </c>
      <c r="L6107" t="s">
        <v>276</v>
      </c>
      <c r="M6107" s="2">
        <v>42237</v>
      </c>
      <c r="N6107" s="2">
        <v>42602</v>
      </c>
      <c r="O6107" t="s">
        <v>13</v>
      </c>
      <c r="P6107">
        <v>0</v>
      </c>
    </row>
    <row r="6108" spans="1:18">
      <c r="A6108" s="1">
        <v>42583</v>
      </c>
      <c r="B6108" t="s">
        <v>55</v>
      </c>
      <c r="C6108" t="s">
        <v>408</v>
      </c>
      <c r="D6108" s="4">
        <v>296426.39999999997</v>
      </c>
      <c r="E6108" s="4">
        <v>22409.83584</v>
      </c>
      <c r="F6108" s="3">
        <v>7.5600000000000014E-2</v>
      </c>
      <c r="G6108" s="5">
        <v>24702.199999999997</v>
      </c>
      <c r="H6108" s="4">
        <v>1867.48632</v>
      </c>
      <c r="I6108">
        <v>12</v>
      </c>
      <c r="J6108" t="s">
        <v>17</v>
      </c>
      <c r="K6108" t="s">
        <v>155</v>
      </c>
      <c r="L6108" t="s">
        <v>154</v>
      </c>
      <c r="M6108" s="2">
        <v>42362</v>
      </c>
      <c r="N6108" s="2">
        <v>42817</v>
      </c>
      <c r="O6108" t="s">
        <v>21</v>
      </c>
      <c r="P6108">
        <v>7.0000000000000007E-2</v>
      </c>
    </row>
    <row r="6109" spans="1:18">
      <c r="A6109" s="1">
        <v>42614</v>
      </c>
      <c r="B6109" t="s">
        <v>55</v>
      </c>
      <c r="C6109" t="s">
        <v>93</v>
      </c>
      <c r="D6109" s="4">
        <v>253172.4</v>
      </c>
      <c r="E6109" s="4">
        <v>43191.211439999992</v>
      </c>
      <c r="F6109" s="3">
        <v>0.17059999999999997</v>
      </c>
      <c r="G6109" s="5">
        <v>4057.25</v>
      </c>
      <c r="H6109" s="4">
        <v>692.16684999999984</v>
      </c>
      <c r="I6109">
        <v>62.4</v>
      </c>
      <c r="J6109" t="s">
        <v>10</v>
      </c>
      <c r="K6109" t="s">
        <v>11</v>
      </c>
      <c r="L6109" t="s">
        <v>94</v>
      </c>
      <c r="M6109" s="2">
        <v>41287</v>
      </c>
      <c r="N6109" s="2">
        <v>42864</v>
      </c>
      <c r="O6109" t="s">
        <v>21</v>
      </c>
      <c r="P6109">
        <v>0.15</v>
      </c>
    </row>
    <row r="6110" spans="1:18">
      <c r="A6110" s="1">
        <v>42614</v>
      </c>
      <c r="B6110" t="s">
        <v>55</v>
      </c>
      <c r="C6110" t="s">
        <v>77</v>
      </c>
      <c r="D6110" s="4">
        <v>510082.8</v>
      </c>
      <c r="E6110" s="4">
        <v>91967.928840000008</v>
      </c>
      <c r="F6110" s="3">
        <v>0.18030000000000002</v>
      </c>
      <c r="G6110" s="5">
        <v>1889.1955555555555</v>
      </c>
      <c r="H6110" s="4">
        <v>340.62195866666667</v>
      </c>
      <c r="I6110">
        <v>270</v>
      </c>
      <c r="J6110" t="s">
        <v>10</v>
      </c>
      <c r="K6110" t="s">
        <v>76</v>
      </c>
      <c r="L6110" t="s">
        <v>76</v>
      </c>
      <c r="M6110" s="2">
        <v>41279</v>
      </c>
      <c r="N6110" s="2">
        <v>43229</v>
      </c>
      <c r="O6110" t="s">
        <v>21</v>
      </c>
      <c r="P6110">
        <v>0.15</v>
      </c>
    </row>
    <row r="6111" spans="1:18">
      <c r="A6111" s="1">
        <v>42614</v>
      </c>
      <c r="B6111" t="s">
        <v>55</v>
      </c>
      <c r="C6111" t="s">
        <v>98</v>
      </c>
      <c r="D6111" s="4">
        <v>574306.43999999994</v>
      </c>
      <c r="E6111" s="4">
        <v>138120.69882000002</v>
      </c>
      <c r="F6111" s="3">
        <v>0.24050000000000005</v>
      </c>
      <c r="G6111" s="5">
        <v>1164.4493917274938</v>
      </c>
      <c r="H6111" s="4">
        <v>280.05007871046234</v>
      </c>
      <c r="I6111">
        <v>493.2</v>
      </c>
      <c r="J6111" t="s">
        <v>47</v>
      </c>
      <c r="K6111" t="s">
        <v>100</v>
      </c>
      <c r="L6111" t="s">
        <v>99</v>
      </c>
      <c r="M6111" s="2">
        <v>41241</v>
      </c>
      <c r="N6111" s="2">
        <v>43229</v>
      </c>
      <c r="O6111" t="s">
        <v>21</v>
      </c>
      <c r="P6111">
        <v>0.13</v>
      </c>
    </row>
    <row r="6112" spans="1:18">
      <c r="A6112" s="1">
        <v>42614</v>
      </c>
      <c r="B6112" t="s">
        <v>55</v>
      </c>
      <c r="C6112" t="s">
        <v>72</v>
      </c>
      <c r="D6112" s="4">
        <v>109483.584</v>
      </c>
      <c r="E6112" s="4">
        <v>30600.661727999999</v>
      </c>
      <c r="F6112" s="3">
        <v>0.27949999999999997</v>
      </c>
      <c r="G6112" s="5">
        <v>536.68423529411768</v>
      </c>
      <c r="H6112" s="4">
        <v>150.00324376470587</v>
      </c>
      <c r="I6112">
        <v>204</v>
      </c>
      <c r="J6112" t="s">
        <v>10</v>
      </c>
      <c r="K6112" t="s">
        <v>20</v>
      </c>
      <c r="L6112" t="s">
        <v>20</v>
      </c>
      <c r="M6112" s="2">
        <v>41337</v>
      </c>
      <c r="N6112" s="2">
        <v>42864</v>
      </c>
      <c r="O6112" t="s">
        <v>21</v>
      </c>
      <c r="P6112">
        <v>0.13</v>
      </c>
    </row>
    <row r="6113" spans="1:16">
      <c r="A6113" s="1">
        <v>42614</v>
      </c>
      <c r="B6113" t="s">
        <v>55</v>
      </c>
      <c r="C6113" t="s">
        <v>85</v>
      </c>
      <c r="D6113" s="4">
        <v>60493.896000000001</v>
      </c>
      <c r="E6113" s="4">
        <v>18541.379123999999</v>
      </c>
      <c r="F6113" s="3">
        <v>0.30649999999999999</v>
      </c>
      <c r="G6113" s="5">
        <v>489.4328155339806</v>
      </c>
      <c r="H6113" s="4">
        <v>150.01115796116505</v>
      </c>
      <c r="I6113">
        <v>123.6</v>
      </c>
      <c r="J6113" t="s">
        <v>10</v>
      </c>
      <c r="K6113" t="s">
        <v>76</v>
      </c>
      <c r="L6113" t="s">
        <v>76</v>
      </c>
      <c r="M6113" s="2">
        <v>41345</v>
      </c>
      <c r="N6113" s="2">
        <v>42864</v>
      </c>
      <c r="O6113" t="s">
        <v>21</v>
      </c>
      <c r="P6113">
        <v>0.14000000000000001</v>
      </c>
    </row>
    <row r="6114" spans="1:16">
      <c r="A6114" s="1">
        <v>42614</v>
      </c>
      <c r="B6114" t="s">
        <v>55</v>
      </c>
      <c r="C6114" t="s">
        <v>70</v>
      </c>
      <c r="D6114" s="4">
        <v>468535.2</v>
      </c>
      <c r="E6114" s="4">
        <v>99704.290560000009</v>
      </c>
      <c r="F6114" s="3">
        <v>0.21280000000000002</v>
      </c>
      <c r="G6114" s="5">
        <v>2231.12</v>
      </c>
      <c r="H6114" s="4">
        <v>474.78233600000004</v>
      </c>
      <c r="I6114">
        <v>210</v>
      </c>
      <c r="J6114" t="s">
        <v>10</v>
      </c>
      <c r="K6114" t="s">
        <v>20</v>
      </c>
      <c r="L6114" t="s">
        <v>20</v>
      </c>
      <c r="M6114" s="2">
        <v>41284</v>
      </c>
      <c r="N6114" s="2">
        <v>42864</v>
      </c>
      <c r="O6114" t="s">
        <v>21</v>
      </c>
      <c r="P6114">
        <v>0.18</v>
      </c>
    </row>
    <row r="6115" spans="1:16">
      <c r="A6115" s="1">
        <v>42614</v>
      </c>
      <c r="B6115" t="s">
        <v>55</v>
      </c>
      <c r="C6115" t="s">
        <v>66</v>
      </c>
      <c r="D6115" s="4">
        <v>164800.79999999999</v>
      </c>
      <c r="E6115" s="4">
        <v>40376.196000000004</v>
      </c>
      <c r="F6115" s="3">
        <v>0.24500000000000005</v>
      </c>
      <c r="G6115" s="5">
        <v>1373.34</v>
      </c>
      <c r="H6115" s="4">
        <v>336.46830000000006</v>
      </c>
      <c r="I6115">
        <v>120</v>
      </c>
      <c r="J6115" t="s">
        <v>10</v>
      </c>
      <c r="K6115" t="s">
        <v>20</v>
      </c>
      <c r="L6115" t="s">
        <v>20</v>
      </c>
      <c r="M6115" s="2">
        <v>41279</v>
      </c>
      <c r="N6115" s="2">
        <v>42864</v>
      </c>
      <c r="O6115" t="s">
        <v>21</v>
      </c>
      <c r="P6115">
        <v>0.17</v>
      </c>
    </row>
    <row r="6116" spans="1:16">
      <c r="A6116" s="1">
        <v>42614</v>
      </c>
      <c r="B6116" t="s">
        <v>55</v>
      </c>
      <c r="C6116" t="s">
        <v>56</v>
      </c>
      <c r="D6116" s="4">
        <v>1109728.8</v>
      </c>
      <c r="E6116" s="4">
        <v>132501.61872</v>
      </c>
      <c r="F6116" s="3">
        <v>0.11939999999999999</v>
      </c>
      <c r="G6116" s="5">
        <v>921.08964143426306</v>
      </c>
      <c r="H6116" s="4">
        <v>109.97810318725099</v>
      </c>
      <c r="I6116">
        <v>1204.8</v>
      </c>
      <c r="J6116" t="s">
        <v>34</v>
      </c>
      <c r="K6116" t="s">
        <v>58</v>
      </c>
      <c r="L6116" t="s">
        <v>57</v>
      </c>
      <c r="M6116" s="2">
        <v>41270</v>
      </c>
      <c r="N6116" s="2">
        <v>44325</v>
      </c>
      <c r="O6116" t="s">
        <v>16</v>
      </c>
      <c r="P6116">
        <v>0.08</v>
      </c>
    </row>
    <row r="6117" spans="1:16">
      <c r="A6117" s="1">
        <v>42614</v>
      </c>
      <c r="B6117" t="s">
        <v>55</v>
      </c>
      <c r="C6117" t="s">
        <v>59</v>
      </c>
      <c r="D6117" s="4">
        <v>961250.39999999991</v>
      </c>
      <c r="E6117" s="4">
        <v>98239.790880000015</v>
      </c>
      <c r="F6117" s="3">
        <v>0.10220000000000003</v>
      </c>
      <c r="G6117" s="5">
        <v>1125.0589887640449</v>
      </c>
      <c r="H6117" s="4">
        <v>114.98102865168542</v>
      </c>
      <c r="I6117">
        <v>854.4</v>
      </c>
      <c r="J6117" t="s">
        <v>34</v>
      </c>
      <c r="K6117" t="s">
        <v>58</v>
      </c>
      <c r="L6117" t="s">
        <v>57</v>
      </c>
      <c r="M6117" s="2">
        <v>41286</v>
      </c>
      <c r="N6117" s="2">
        <v>44325</v>
      </c>
      <c r="O6117" t="s">
        <v>16</v>
      </c>
      <c r="P6117">
        <v>0.09</v>
      </c>
    </row>
    <row r="6118" spans="1:16">
      <c r="A6118" s="1">
        <v>42614</v>
      </c>
      <c r="B6118" t="s">
        <v>55</v>
      </c>
      <c r="C6118" t="s">
        <v>60</v>
      </c>
      <c r="D6118" s="4">
        <v>175910.04</v>
      </c>
      <c r="E6118" s="4">
        <v>28849.246559999996</v>
      </c>
      <c r="F6118" s="3">
        <v>0.16399999999999998</v>
      </c>
      <c r="G6118" s="5">
        <v>701.39569377990438</v>
      </c>
      <c r="H6118" s="4">
        <v>115.02889377990429</v>
      </c>
      <c r="I6118">
        <v>250.79999999999998</v>
      </c>
      <c r="J6118" t="s">
        <v>62</v>
      </c>
      <c r="K6118" t="s">
        <v>61</v>
      </c>
      <c r="L6118" t="s">
        <v>61</v>
      </c>
      <c r="M6118" s="2">
        <v>41243</v>
      </c>
      <c r="N6118" s="2">
        <v>43229</v>
      </c>
      <c r="O6118" t="s">
        <v>13</v>
      </c>
      <c r="P6118">
        <v>0</v>
      </c>
    </row>
    <row r="6119" spans="1:16">
      <c r="A6119" s="1">
        <v>42614</v>
      </c>
      <c r="B6119" t="s">
        <v>55</v>
      </c>
      <c r="C6119" t="s">
        <v>79</v>
      </c>
      <c r="D6119" s="4">
        <v>844798.79999999993</v>
      </c>
      <c r="E6119" s="4">
        <v>204272.34983999998</v>
      </c>
      <c r="F6119" s="3">
        <v>0.24179999999999999</v>
      </c>
      <c r="G6119" s="5">
        <v>544.46945088940447</v>
      </c>
      <c r="H6119" s="4">
        <v>131.65271322505799</v>
      </c>
      <c r="I6119">
        <v>1551.6</v>
      </c>
      <c r="J6119" t="s">
        <v>32</v>
      </c>
      <c r="K6119" t="s">
        <v>79</v>
      </c>
      <c r="L6119" t="s">
        <v>32</v>
      </c>
      <c r="M6119" s="2">
        <v>41338</v>
      </c>
      <c r="N6119" s="2">
        <v>44349</v>
      </c>
      <c r="O6119" t="s">
        <v>21</v>
      </c>
      <c r="P6119">
        <v>0.15</v>
      </c>
    </row>
    <row r="6120" spans="1:16">
      <c r="A6120" s="1">
        <v>42614</v>
      </c>
      <c r="B6120" t="s">
        <v>55</v>
      </c>
      <c r="C6120" t="s">
        <v>80</v>
      </c>
      <c r="D6120" s="4">
        <v>879186</v>
      </c>
      <c r="E6120" s="4">
        <v>78511.309799999988</v>
      </c>
      <c r="F6120" s="3">
        <v>8.929999999999999E-2</v>
      </c>
      <c r="G6120" s="5">
        <v>3360.8027522935786</v>
      </c>
      <c r="H6120" s="4">
        <v>300.11968577981651</v>
      </c>
      <c r="I6120">
        <v>261.59999999999997</v>
      </c>
      <c r="J6120" t="s">
        <v>10</v>
      </c>
      <c r="K6120" t="s">
        <v>20</v>
      </c>
      <c r="L6120" t="s">
        <v>20</v>
      </c>
      <c r="M6120" s="2">
        <v>41374</v>
      </c>
      <c r="N6120" s="2">
        <v>42864</v>
      </c>
      <c r="O6120" t="s">
        <v>21</v>
      </c>
      <c r="P6120">
        <v>7.0000000000000007E-2</v>
      </c>
    </row>
    <row r="6121" spans="1:16">
      <c r="A6121" s="1">
        <v>42614</v>
      </c>
      <c r="B6121" t="s">
        <v>55</v>
      </c>
      <c r="C6121" t="s">
        <v>343</v>
      </c>
      <c r="D6121" s="4">
        <v>302229.59999999998</v>
      </c>
      <c r="E6121" s="4">
        <v>94900.094399999987</v>
      </c>
      <c r="F6121" s="3">
        <v>0.314</v>
      </c>
      <c r="G6121" s="5">
        <v>772.57055214723925</v>
      </c>
      <c r="H6121" s="4">
        <v>242.58715337423311</v>
      </c>
      <c r="I6121">
        <v>391.2</v>
      </c>
      <c r="J6121" t="s">
        <v>10</v>
      </c>
      <c r="K6121" t="s">
        <v>20</v>
      </c>
      <c r="L6121" t="s">
        <v>20</v>
      </c>
      <c r="M6121" s="2">
        <v>41331</v>
      </c>
      <c r="N6121" s="2">
        <v>42625</v>
      </c>
      <c r="O6121" t="s">
        <v>21</v>
      </c>
      <c r="P6121">
        <v>0.15</v>
      </c>
    </row>
    <row r="6122" spans="1:16">
      <c r="A6122" s="1">
        <v>42614</v>
      </c>
      <c r="B6122" t="s">
        <v>55</v>
      </c>
      <c r="C6122" t="s">
        <v>97</v>
      </c>
      <c r="D6122" s="4">
        <v>184290</v>
      </c>
      <c r="E6122" s="4">
        <v>74803.311000000002</v>
      </c>
      <c r="F6122" s="3">
        <v>0.40589999999999998</v>
      </c>
      <c r="G6122" s="5">
        <v>597.56809338521407</v>
      </c>
      <c r="H6122" s="4">
        <v>242.5528891050584</v>
      </c>
      <c r="I6122">
        <v>308.39999999999998</v>
      </c>
      <c r="J6122" t="s">
        <v>10</v>
      </c>
      <c r="K6122" t="s">
        <v>20</v>
      </c>
      <c r="L6122" t="s">
        <v>20</v>
      </c>
      <c r="M6122" s="2">
        <v>41331</v>
      </c>
      <c r="N6122" s="2">
        <v>42625</v>
      </c>
      <c r="O6122" t="s">
        <v>21</v>
      </c>
      <c r="P6122">
        <v>0.15</v>
      </c>
    </row>
    <row r="6123" spans="1:16">
      <c r="A6123" s="1">
        <v>42614</v>
      </c>
      <c r="B6123" t="s">
        <v>55</v>
      </c>
      <c r="C6123" t="s">
        <v>75</v>
      </c>
      <c r="D6123" s="4">
        <v>520548</v>
      </c>
      <c r="E6123" s="4">
        <v>107284.9428</v>
      </c>
      <c r="F6123" s="3">
        <v>0.20610000000000001</v>
      </c>
      <c r="G6123" s="5">
        <v>1390.3525641025642</v>
      </c>
      <c r="H6123" s="4">
        <v>286.55166346153851</v>
      </c>
      <c r="I6123">
        <v>374.4</v>
      </c>
      <c r="J6123" t="s">
        <v>10</v>
      </c>
      <c r="K6123" t="s">
        <v>76</v>
      </c>
      <c r="L6123" t="s">
        <v>76</v>
      </c>
      <c r="M6123" s="2">
        <v>41295</v>
      </c>
      <c r="N6123" s="2">
        <v>42864</v>
      </c>
      <c r="O6123" t="s">
        <v>21</v>
      </c>
      <c r="P6123">
        <v>0.16</v>
      </c>
    </row>
    <row r="6124" spans="1:16">
      <c r="A6124" s="1">
        <v>42614</v>
      </c>
      <c r="B6124" t="s">
        <v>55</v>
      </c>
      <c r="C6124" t="s">
        <v>102</v>
      </c>
      <c r="D6124" s="4">
        <v>311599.93200000003</v>
      </c>
      <c r="E6124" s="4">
        <v>54654.628072800006</v>
      </c>
      <c r="F6124" s="3">
        <v>0.1754</v>
      </c>
      <c r="G6124" s="5">
        <v>655.72376262626267</v>
      </c>
      <c r="H6124" s="4">
        <v>115.01394796464648</v>
      </c>
      <c r="I6124">
        <v>475.2</v>
      </c>
      <c r="J6124" t="s">
        <v>34</v>
      </c>
      <c r="K6124" t="s">
        <v>58</v>
      </c>
      <c r="L6124" t="s">
        <v>57</v>
      </c>
      <c r="M6124" s="2">
        <v>41332</v>
      </c>
      <c r="N6124" s="2">
        <v>44325</v>
      </c>
      <c r="O6124" t="s">
        <v>21</v>
      </c>
      <c r="P6124">
        <v>0.09</v>
      </c>
    </row>
    <row r="6125" spans="1:16">
      <c r="A6125" s="1">
        <v>42614</v>
      </c>
      <c r="B6125" t="s">
        <v>55</v>
      </c>
      <c r="C6125" t="s">
        <v>104</v>
      </c>
      <c r="D6125" s="4">
        <v>439704.20399999997</v>
      </c>
      <c r="E6125" s="4">
        <v>69297.382550399983</v>
      </c>
      <c r="F6125" s="3">
        <v>0.15759999999999996</v>
      </c>
      <c r="G6125" s="5">
        <v>266.48739636363632</v>
      </c>
      <c r="H6125" s="4">
        <v>41.99841366690908</v>
      </c>
      <c r="I6125">
        <v>1650</v>
      </c>
      <c r="J6125" t="s">
        <v>34</v>
      </c>
      <c r="K6125" t="s">
        <v>58</v>
      </c>
      <c r="L6125" t="s">
        <v>57</v>
      </c>
      <c r="M6125" s="2">
        <v>41261</v>
      </c>
      <c r="N6125" s="2">
        <v>44332</v>
      </c>
      <c r="O6125" t="s">
        <v>30</v>
      </c>
      <c r="P6125">
        <v>0.08</v>
      </c>
    </row>
    <row r="6126" spans="1:16">
      <c r="A6126" s="1">
        <v>42614</v>
      </c>
      <c r="B6126" t="s">
        <v>55</v>
      </c>
      <c r="C6126" t="s">
        <v>270</v>
      </c>
      <c r="D6126" s="4">
        <v>976016.39999999991</v>
      </c>
      <c r="E6126" s="4">
        <v>95747.208839999992</v>
      </c>
      <c r="F6126" s="3">
        <v>9.8100000000000007E-2</v>
      </c>
      <c r="G6126" s="5">
        <v>835.91675231243573</v>
      </c>
      <c r="H6126" s="4">
        <v>82.003433401849946</v>
      </c>
      <c r="I6126">
        <v>1167.5999999999999</v>
      </c>
      <c r="J6126" t="s">
        <v>34</v>
      </c>
      <c r="K6126" t="s">
        <v>58</v>
      </c>
      <c r="L6126" t="s">
        <v>57</v>
      </c>
      <c r="M6126" s="2">
        <v>41446</v>
      </c>
      <c r="N6126" s="2">
        <v>44487</v>
      </c>
      <c r="O6126" t="s">
        <v>16</v>
      </c>
      <c r="P6126">
        <v>0.04</v>
      </c>
    </row>
    <row r="6127" spans="1:16">
      <c r="A6127" s="1">
        <v>42614</v>
      </c>
      <c r="B6127" t="s">
        <v>55</v>
      </c>
      <c r="C6127" t="s">
        <v>255</v>
      </c>
      <c r="D6127" s="4">
        <v>39876</v>
      </c>
      <c r="E6127" s="4">
        <v>7819.6836000000003</v>
      </c>
      <c r="F6127" s="3">
        <v>0.1961</v>
      </c>
      <c r="G6127" s="5">
        <v>2769.166666666667</v>
      </c>
      <c r="H6127" s="4">
        <v>543.03358333333335</v>
      </c>
      <c r="I6127">
        <v>14.399999999999999</v>
      </c>
      <c r="J6127" t="s">
        <v>10</v>
      </c>
      <c r="K6127" t="s">
        <v>11</v>
      </c>
      <c r="L6127" t="s">
        <v>94</v>
      </c>
      <c r="M6127" s="2">
        <v>41518</v>
      </c>
      <c r="N6127" s="2">
        <v>42978</v>
      </c>
      <c r="O6127" t="s">
        <v>21</v>
      </c>
      <c r="P6127">
        <v>0.17</v>
      </c>
    </row>
    <row r="6128" spans="1:16">
      <c r="A6128" s="1">
        <v>42614</v>
      </c>
      <c r="B6128" t="s">
        <v>55</v>
      </c>
      <c r="C6128" t="s">
        <v>273</v>
      </c>
      <c r="D6128" s="4">
        <v>1765496.4</v>
      </c>
      <c r="E6128" s="4">
        <v>88274.82</v>
      </c>
      <c r="F6128" s="3">
        <v>5.000000000000001E-2</v>
      </c>
      <c r="G6128" s="5">
        <v>3306.1730337078652</v>
      </c>
      <c r="H6128" s="4">
        <v>165.30865168539327</v>
      </c>
      <c r="I6128">
        <v>534</v>
      </c>
      <c r="J6128" t="s">
        <v>34</v>
      </c>
      <c r="K6128" t="s">
        <v>58</v>
      </c>
      <c r="L6128" t="s">
        <v>57</v>
      </c>
      <c r="M6128" s="2">
        <v>41514</v>
      </c>
      <c r="N6128" s="2">
        <v>44525</v>
      </c>
      <c r="O6128" t="s">
        <v>16</v>
      </c>
      <c r="P6128">
        <v>0.05</v>
      </c>
    </row>
    <row r="6129" spans="1:16">
      <c r="A6129" s="1">
        <v>42614</v>
      </c>
      <c r="B6129" t="s">
        <v>55</v>
      </c>
      <c r="C6129" t="s">
        <v>278</v>
      </c>
      <c r="D6129" s="4">
        <v>6762</v>
      </c>
      <c r="E6129" s="4">
        <v>2777.8296</v>
      </c>
      <c r="F6129" s="3">
        <v>0.4108</v>
      </c>
      <c r="G6129" s="5">
        <v>433.46153846153845</v>
      </c>
      <c r="H6129" s="4">
        <v>178.066</v>
      </c>
      <c r="I6129">
        <v>15.6</v>
      </c>
      <c r="J6129" t="s">
        <v>47</v>
      </c>
      <c r="K6129" t="s">
        <v>91</v>
      </c>
      <c r="L6129" t="s">
        <v>279</v>
      </c>
      <c r="M6129" s="2">
        <v>41609</v>
      </c>
      <c r="N6129" s="2">
        <v>42704</v>
      </c>
      <c r="O6129" t="s">
        <v>13</v>
      </c>
      <c r="P6129">
        <v>0</v>
      </c>
    </row>
    <row r="6130" spans="1:16">
      <c r="A6130" s="1">
        <v>42614</v>
      </c>
      <c r="B6130" t="s">
        <v>55</v>
      </c>
      <c r="C6130" t="s">
        <v>277</v>
      </c>
      <c r="D6130" s="4">
        <v>9912</v>
      </c>
      <c r="E6130" s="4">
        <v>2399.6952000000001</v>
      </c>
      <c r="F6130" s="3">
        <v>0.24210000000000001</v>
      </c>
      <c r="G6130" s="5">
        <v>1376.6666666666667</v>
      </c>
      <c r="H6130" s="4">
        <v>333.29100000000005</v>
      </c>
      <c r="I6130">
        <v>7.1999999999999993</v>
      </c>
      <c r="J6130" t="s">
        <v>47</v>
      </c>
      <c r="K6130" t="s">
        <v>91</v>
      </c>
      <c r="L6130" t="s">
        <v>280</v>
      </c>
      <c r="M6130" s="2">
        <v>41617</v>
      </c>
      <c r="N6130" s="2">
        <v>42712</v>
      </c>
      <c r="O6130" t="s">
        <v>13</v>
      </c>
      <c r="P6130">
        <v>0</v>
      </c>
    </row>
    <row r="6131" spans="1:16">
      <c r="A6131" s="1">
        <v>42614</v>
      </c>
      <c r="B6131" t="s">
        <v>55</v>
      </c>
      <c r="C6131" t="s">
        <v>283</v>
      </c>
      <c r="D6131" s="4">
        <v>794498.4</v>
      </c>
      <c r="E6131" s="4">
        <v>55773.787680000001</v>
      </c>
      <c r="F6131" s="3">
        <v>7.0199999999999999E-2</v>
      </c>
      <c r="G6131" s="5">
        <v>1423.8322580645163</v>
      </c>
      <c r="H6131" s="4">
        <v>99.953024516129034</v>
      </c>
      <c r="I6131">
        <v>558</v>
      </c>
      <c r="J6131" t="s">
        <v>34</v>
      </c>
      <c r="K6131" t="s">
        <v>58</v>
      </c>
      <c r="L6131" t="s">
        <v>57</v>
      </c>
      <c r="M6131" s="2">
        <v>41567</v>
      </c>
      <c r="N6131" s="2">
        <v>44578</v>
      </c>
      <c r="O6131" t="s">
        <v>16</v>
      </c>
      <c r="P6131">
        <v>0.05</v>
      </c>
    </row>
    <row r="6132" spans="1:16">
      <c r="A6132" s="1">
        <v>42614</v>
      </c>
      <c r="B6132" t="s">
        <v>55</v>
      </c>
      <c r="C6132" t="s">
        <v>189</v>
      </c>
      <c r="D6132" s="4">
        <v>47388</v>
      </c>
      <c r="E6132" s="4">
        <v>9093.7572</v>
      </c>
      <c r="F6132" s="3">
        <v>0.19189999999999999</v>
      </c>
      <c r="G6132" s="5">
        <v>3290.8333333333335</v>
      </c>
      <c r="H6132" s="4">
        <v>631.51091666666673</v>
      </c>
      <c r="I6132">
        <v>14.399999999999999</v>
      </c>
      <c r="J6132" t="s">
        <v>10</v>
      </c>
      <c r="K6132" t="s">
        <v>11</v>
      </c>
      <c r="L6132" t="s">
        <v>94</v>
      </c>
      <c r="M6132" s="2">
        <v>41804</v>
      </c>
      <c r="N6132" s="2">
        <v>42956</v>
      </c>
      <c r="O6132" t="s">
        <v>21</v>
      </c>
      <c r="P6132">
        <v>0.17</v>
      </c>
    </row>
    <row r="6133" spans="1:16">
      <c r="A6133" s="1">
        <v>42614</v>
      </c>
      <c r="B6133" t="s">
        <v>55</v>
      </c>
      <c r="C6133" t="s">
        <v>311</v>
      </c>
      <c r="D6133" s="4">
        <v>623824.79999999993</v>
      </c>
      <c r="E6133" s="4">
        <v>86212.58735999999</v>
      </c>
      <c r="F6133" s="3">
        <v>0.13819999999999999</v>
      </c>
      <c r="G6133" s="5">
        <v>990.19809523809511</v>
      </c>
      <c r="H6133" s="4">
        <v>136.84537676190476</v>
      </c>
      <c r="I6133">
        <v>630</v>
      </c>
      <c r="J6133" t="s">
        <v>34</v>
      </c>
      <c r="K6133" t="s">
        <v>58</v>
      </c>
      <c r="L6133" t="s">
        <v>57</v>
      </c>
      <c r="M6133" s="2">
        <v>41757</v>
      </c>
      <c r="N6133" s="2">
        <v>43948</v>
      </c>
      <c r="O6133" t="s">
        <v>16</v>
      </c>
      <c r="P6133">
        <v>0.09</v>
      </c>
    </row>
    <row r="6134" spans="1:16">
      <c r="A6134" s="1">
        <v>42614</v>
      </c>
      <c r="B6134" t="s">
        <v>55</v>
      </c>
      <c r="C6134" t="s">
        <v>247</v>
      </c>
      <c r="D6134" s="4">
        <v>29163.72</v>
      </c>
      <c r="E6134" s="4">
        <v>8448.7296840000017</v>
      </c>
      <c r="F6134" s="3">
        <v>0.28970000000000007</v>
      </c>
      <c r="G6134" s="5">
        <v>1215.155</v>
      </c>
      <c r="H6134" s="4">
        <v>352.03040350000009</v>
      </c>
      <c r="I6134">
        <v>24</v>
      </c>
      <c r="J6134" t="s">
        <v>10</v>
      </c>
      <c r="K6134" t="s">
        <v>12</v>
      </c>
      <c r="L6134" t="s">
        <v>27</v>
      </c>
      <c r="M6134" s="2">
        <v>41893</v>
      </c>
      <c r="N6134" s="2">
        <v>42623</v>
      </c>
      <c r="O6134" t="s">
        <v>21</v>
      </c>
      <c r="P6134">
        <v>0.15</v>
      </c>
    </row>
    <row r="6135" spans="1:16">
      <c r="A6135" s="1">
        <v>42614</v>
      </c>
      <c r="B6135" t="s">
        <v>55</v>
      </c>
      <c r="C6135" t="s">
        <v>249</v>
      </c>
      <c r="D6135" s="4">
        <v>34809.599999999999</v>
      </c>
      <c r="E6135" s="4">
        <v>4949.9251199999999</v>
      </c>
      <c r="F6135" s="3">
        <v>0.14219999999999999</v>
      </c>
      <c r="G6135" s="5">
        <v>2417.3333333333335</v>
      </c>
      <c r="H6135" s="4">
        <v>343.7448</v>
      </c>
      <c r="I6135">
        <v>14.399999999999999</v>
      </c>
      <c r="J6135" t="s">
        <v>10</v>
      </c>
      <c r="K6135" t="s">
        <v>11</v>
      </c>
      <c r="L6135" t="s">
        <v>94</v>
      </c>
      <c r="M6135" s="2">
        <v>41902</v>
      </c>
      <c r="N6135" s="2">
        <v>42632</v>
      </c>
      <c r="O6135" t="s">
        <v>21</v>
      </c>
      <c r="P6135">
        <v>0.16</v>
      </c>
    </row>
    <row r="6136" spans="1:16">
      <c r="A6136" s="1">
        <v>42614</v>
      </c>
      <c r="B6136" t="s">
        <v>55</v>
      </c>
      <c r="C6136" t="s">
        <v>331</v>
      </c>
      <c r="D6136" s="4">
        <v>618094.17599999998</v>
      </c>
      <c r="E6136" s="4">
        <v>84308.045606400003</v>
      </c>
      <c r="F6136" s="3">
        <v>0.13640000000000002</v>
      </c>
      <c r="G6136" s="5">
        <v>1144.6188444444444</v>
      </c>
      <c r="H6136" s="4">
        <v>156.12601038222223</v>
      </c>
      <c r="I6136">
        <v>540</v>
      </c>
      <c r="J6136" t="s">
        <v>34</v>
      </c>
      <c r="K6136" t="s">
        <v>58</v>
      </c>
      <c r="L6136" t="s">
        <v>57</v>
      </c>
      <c r="M6136" s="2">
        <v>41877</v>
      </c>
      <c r="N6136" s="2">
        <v>43702</v>
      </c>
      <c r="O6136" t="s">
        <v>16</v>
      </c>
      <c r="P6136">
        <v>0.08</v>
      </c>
    </row>
    <row r="6137" spans="1:16">
      <c r="A6137" s="1">
        <v>42614</v>
      </c>
      <c r="B6137" t="s">
        <v>55</v>
      </c>
      <c r="C6137" t="s">
        <v>95</v>
      </c>
      <c r="D6137" s="4">
        <v>293262</v>
      </c>
      <c r="E6137" s="4">
        <v>51848.721599999997</v>
      </c>
      <c r="F6137" s="3">
        <v>0.17679999999999998</v>
      </c>
      <c r="G6137" s="5">
        <v>2162.6991150442477</v>
      </c>
      <c r="H6137" s="4">
        <v>382.36520353982303</v>
      </c>
      <c r="I6137">
        <v>135.6</v>
      </c>
      <c r="J6137" t="s">
        <v>10</v>
      </c>
      <c r="K6137" t="s">
        <v>20</v>
      </c>
      <c r="L6137" t="s">
        <v>20</v>
      </c>
      <c r="M6137" s="2">
        <v>41974</v>
      </c>
      <c r="N6137" s="2">
        <v>43229</v>
      </c>
      <c r="O6137" t="s">
        <v>21</v>
      </c>
      <c r="P6137">
        <v>0.15</v>
      </c>
    </row>
    <row r="6138" spans="1:16">
      <c r="A6138" s="1">
        <v>42614</v>
      </c>
      <c r="B6138" t="s">
        <v>55</v>
      </c>
      <c r="C6138" t="s">
        <v>96</v>
      </c>
      <c r="D6138" s="4">
        <v>992334.84000000008</v>
      </c>
      <c r="E6138" s="4">
        <v>179414.13907200002</v>
      </c>
      <c r="F6138" s="3">
        <v>0.18080000000000002</v>
      </c>
      <c r="G6138" s="5">
        <v>1854.1383408071754</v>
      </c>
      <c r="H6138" s="4">
        <v>335.22821201793732</v>
      </c>
      <c r="I6138">
        <v>535.19999999999993</v>
      </c>
      <c r="J6138" t="s">
        <v>10</v>
      </c>
      <c r="K6138" t="s">
        <v>76</v>
      </c>
      <c r="L6138" t="s">
        <v>76</v>
      </c>
      <c r="M6138" s="2">
        <v>41974</v>
      </c>
      <c r="N6138" s="2">
        <v>43229</v>
      </c>
      <c r="O6138" t="s">
        <v>21</v>
      </c>
      <c r="P6138">
        <v>0.15</v>
      </c>
    </row>
    <row r="6139" spans="1:16">
      <c r="A6139" s="1">
        <v>42614</v>
      </c>
      <c r="B6139" t="s">
        <v>55</v>
      </c>
      <c r="C6139" t="s">
        <v>344</v>
      </c>
      <c r="D6139" s="4">
        <v>1816107.7320000001</v>
      </c>
      <c r="E6139" s="4">
        <v>113143.5117036</v>
      </c>
      <c r="F6139" s="3">
        <v>6.2300000000000001E-2</v>
      </c>
      <c r="G6139" s="5">
        <v>3233.810064102564</v>
      </c>
      <c r="H6139" s="4">
        <v>201.46636699358973</v>
      </c>
      <c r="I6139">
        <v>561.6</v>
      </c>
      <c r="J6139" t="s">
        <v>34</v>
      </c>
      <c r="K6139" t="s">
        <v>58</v>
      </c>
      <c r="L6139" t="s">
        <v>57</v>
      </c>
      <c r="M6139" s="2">
        <v>42019</v>
      </c>
      <c r="N6139" s="2">
        <v>44940</v>
      </c>
      <c r="O6139" t="s">
        <v>21</v>
      </c>
      <c r="P6139">
        <v>0.05</v>
      </c>
    </row>
    <row r="6140" spans="1:16">
      <c r="A6140" s="1">
        <v>42614</v>
      </c>
      <c r="B6140" t="s">
        <v>55</v>
      </c>
      <c r="C6140" t="s">
        <v>63</v>
      </c>
      <c r="D6140" s="4">
        <v>484209.6</v>
      </c>
      <c r="E6140" s="4">
        <v>90159.827519999992</v>
      </c>
      <c r="F6140" s="3">
        <v>0.1862</v>
      </c>
      <c r="G6140" s="5">
        <v>483.24311377245505</v>
      </c>
      <c r="H6140" s="4">
        <v>89.979867784431136</v>
      </c>
      <c r="I6140">
        <v>1002</v>
      </c>
      <c r="J6140" t="s">
        <v>34</v>
      </c>
      <c r="K6140" t="s">
        <v>58</v>
      </c>
      <c r="L6140" t="s">
        <v>57</v>
      </c>
      <c r="M6140" s="2">
        <v>42098</v>
      </c>
      <c r="N6140" s="2">
        <v>44325</v>
      </c>
      <c r="O6140" t="s">
        <v>16</v>
      </c>
      <c r="P6140">
        <v>0.08</v>
      </c>
    </row>
    <row r="6141" spans="1:16">
      <c r="A6141" s="1">
        <v>42614</v>
      </c>
      <c r="B6141" t="s">
        <v>55</v>
      </c>
      <c r="C6141" t="s">
        <v>84</v>
      </c>
      <c r="D6141" s="4">
        <v>307892.39999999997</v>
      </c>
      <c r="E6141" s="4">
        <v>61332.166080000003</v>
      </c>
      <c r="F6141" s="3">
        <v>0.19920000000000004</v>
      </c>
      <c r="G6141" s="5">
        <v>1699.185430463576</v>
      </c>
      <c r="H6141" s="4">
        <v>338.4777377483444</v>
      </c>
      <c r="I6141">
        <v>181.2</v>
      </c>
      <c r="J6141" t="s">
        <v>10</v>
      </c>
      <c r="K6141" t="s">
        <v>20</v>
      </c>
      <c r="L6141" t="s">
        <v>20</v>
      </c>
      <c r="M6141" s="2">
        <v>42134</v>
      </c>
      <c r="N6141" s="2">
        <v>42864</v>
      </c>
      <c r="O6141" t="s">
        <v>21</v>
      </c>
      <c r="P6141">
        <v>0.16</v>
      </c>
    </row>
    <row r="6142" spans="1:16">
      <c r="A6142" s="1">
        <v>42614</v>
      </c>
      <c r="B6142" t="s">
        <v>55</v>
      </c>
      <c r="C6142" t="s">
        <v>89</v>
      </c>
      <c r="D6142" s="4">
        <v>95283.599999999991</v>
      </c>
      <c r="E6142" s="4">
        <v>21448.338360000002</v>
      </c>
      <c r="F6142" s="3">
        <v>0.22510000000000005</v>
      </c>
      <c r="G6142" s="5">
        <v>1985.0749999999998</v>
      </c>
      <c r="H6142" s="4">
        <v>446.84038250000003</v>
      </c>
      <c r="I6142">
        <v>48</v>
      </c>
      <c r="J6142" t="s">
        <v>47</v>
      </c>
      <c r="K6142" t="s">
        <v>91</v>
      </c>
      <c r="L6142" t="s">
        <v>90</v>
      </c>
      <c r="M6142" s="2">
        <v>42163</v>
      </c>
      <c r="N6142" s="2">
        <v>42893</v>
      </c>
      <c r="O6142" t="s">
        <v>21</v>
      </c>
      <c r="P6142">
        <v>0.18</v>
      </c>
    </row>
    <row r="6143" spans="1:16">
      <c r="A6143" s="1">
        <v>42614</v>
      </c>
      <c r="B6143" t="s">
        <v>55</v>
      </c>
      <c r="C6143" t="s">
        <v>354</v>
      </c>
      <c r="D6143" s="4">
        <v>166459.19999999998</v>
      </c>
      <c r="E6143" s="4">
        <v>24935.588159999999</v>
      </c>
      <c r="F6143" s="3">
        <v>0.14980000000000002</v>
      </c>
      <c r="G6143" s="5">
        <v>2522.1090909090908</v>
      </c>
      <c r="H6143" s="4">
        <v>377.81194181818182</v>
      </c>
      <c r="I6143">
        <v>66</v>
      </c>
      <c r="J6143" t="s">
        <v>10</v>
      </c>
      <c r="K6143" t="s">
        <v>11</v>
      </c>
      <c r="L6143" t="s">
        <v>42</v>
      </c>
      <c r="M6143" s="2">
        <v>42156</v>
      </c>
      <c r="N6143" s="2">
        <v>42886</v>
      </c>
      <c r="O6143" t="s">
        <v>21</v>
      </c>
      <c r="P6143">
        <v>0.13</v>
      </c>
    </row>
    <row r="6144" spans="1:16">
      <c r="A6144" s="1">
        <v>42614</v>
      </c>
      <c r="B6144" t="s">
        <v>55</v>
      </c>
      <c r="C6144" t="s">
        <v>355</v>
      </c>
      <c r="D6144" s="4">
        <v>184746</v>
      </c>
      <c r="E6144" s="4">
        <v>27434.780999999995</v>
      </c>
      <c r="F6144" s="3">
        <v>0.14849999999999997</v>
      </c>
      <c r="G6144" s="5">
        <v>2700.9649122807023</v>
      </c>
      <c r="H6144" s="4">
        <v>401.09328947368419</v>
      </c>
      <c r="I6144">
        <v>68.399999999999991</v>
      </c>
      <c r="J6144" t="s">
        <v>10</v>
      </c>
      <c r="K6144" t="s">
        <v>11</v>
      </c>
      <c r="L6144" t="s">
        <v>42</v>
      </c>
      <c r="M6144" s="2">
        <v>42156</v>
      </c>
      <c r="N6144" s="2">
        <v>42886</v>
      </c>
      <c r="O6144" t="s">
        <v>21</v>
      </c>
      <c r="P6144">
        <v>0.13</v>
      </c>
    </row>
    <row r="6145" spans="1:16">
      <c r="A6145" s="1">
        <v>42614</v>
      </c>
      <c r="B6145" t="s">
        <v>55</v>
      </c>
      <c r="C6145" t="s">
        <v>356</v>
      </c>
      <c r="D6145" s="4">
        <v>330049.2</v>
      </c>
      <c r="E6145" s="4">
        <v>46503.932279999994</v>
      </c>
      <c r="F6145" s="3">
        <v>0.14089999999999997</v>
      </c>
      <c r="G6145" s="5">
        <v>4584.0166666666664</v>
      </c>
      <c r="H6145" s="4">
        <v>645.88794833333327</v>
      </c>
      <c r="I6145">
        <v>72</v>
      </c>
      <c r="J6145" t="s">
        <v>10</v>
      </c>
      <c r="K6145" t="s">
        <v>11</v>
      </c>
      <c r="L6145" t="s">
        <v>42</v>
      </c>
      <c r="M6145" s="2">
        <v>42159</v>
      </c>
      <c r="N6145" s="2">
        <v>42889</v>
      </c>
      <c r="O6145" t="s">
        <v>21</v>
      </c>
      <c r="P6145">
        <v>0.13</v>
      </c>
    </row>
    <row r="6146" spans="1:16">
      <c r="A6146" s="1">
        <v>42614</v>
      </c>
      <c r="B6146" t="s">
        <v>55</v>
      </c>
      <c r="C6146" t="s">
        <v>359</v>
      </c>
      <c r="D6146" s="4">
        <v>134893.56</v>
      </c>
      <c r="E6146" s="4">
        <v>25400.457348000004</v>
      </c>
      <c r="F6146" s="3">
        <v>0.18830000000000002</v>
      </c>
      <c r="G6146" s="5">
        <v>2614.2162790697676</v>
      </c>
      <c r="H6146" s="4">
        <v>492.25692534883729</v>
      </c>
      <c r="I6146">
        <v>51.6</v>
      </c>
      <c r="J6146" t="s">
        <v>52</v>
      </c>
      <c r="K6146" t="s">
        <v>51</v>
      </c>
      <c r="L6146" t="s">
        <v>51</v>
      </c>
      <c r="M6146" s="2">
        <v>42156</v>
      </c>
      <c r="N6146" s="2">
        <v>42886</v>
      </c>
      <c r="O6146" t="s">
        <v>21</v>
      </c>
      <c r="P6146">
        <v>0.16</v>
      </c>
    </row>
    <row r="6147" spans="1:16">
      <c r="A6147" s="1">
        <v>42614</v>
      </c>
      <c r="B6147" t="s">
        <v>55</v>
      </c>
      <c r="C6147" t="s">
        <v>358</v>
      </c>
      <c r="D6147" s="4">
        <v>129689.63999999998</v>
      </c>
      <c r="E6147" s="4">
        <v>39295.960919999998</v>
      </c>
      <c r="F6147" s="3">
        <v>0.30299999999999999</v>
      </c>
      <c r="G6147" s="5">
        <v>1214.3224719101122</v>
      </c>
      <c r="H6147" s="4">
        <v>367.93970898876404</v>
      </c>
      <c r="I6147">
        <v>106.8</v>
      </c>
      <c r="J6147" t="s">
        <v>10</v>
      </c>
      <c r="K6147" t="s">
        <v>12</v>
      </c>
      <c r="L6147" t="s">
        <v>27</v>
      </c>
      <c r="M6147" s="2">
        <v>42156</v>
      </c>
      <c r="N6147" s="2">
        <v>42886</v>
      </c>
      <c r="O6147" t="s">
        <v>21</v>
      </c>
      <c r="P6147">
        <v>0.18</v>
      </c>
    </row>
    <row r="6148" spans="1:16">
      <c r="A6148" s="1">
        <v>42614</v>
      </c>
      <c r="B6148" t="s">
        <v>55</v>
      </c>
      <c r="C6148" t="s">
        <v>369</v>
      </c>
      <c r="D6148" s="4">
        <v>377288.39999999997</v>
      </c>
      <c r="E6148" s="4">
        <v>72816.661200000002</v>
      </c>
      <c r="F6148" s="3">
        <v>0.19300000000000003</v>
      </c>
      <c r="G6148" s="5">
        <v>3655.895348837209</v>
      </c>
      <c r="H6148" s="4">
        <v>705.58780232558138</v>
      </c>
      <c r="I6148">
        <v>103.2</v>
      </c>
      <c r="J6148" t="s">
        <v>10</v>
      </c>
      <c r="K6148" t="s">
        <v>20</v>
      </c>
      <c r="L6148" t="s">
        <v>20</v>
      </c>
      <c r="M6148" s="2">
        <v>42163</v>
      </c>
      <c r="N6148" s="2">
        <v>42893</v>
      </c>
      <c r="O6148" t="s">
        <v>21</v>
      </c>
      <c r="P6148">
        <v>0.17</v>
      </c>
    </row>
    <row r="6149" spans="1:16">
      <c r="A6149" s="1">
        <v>42614</v>
      </c>
      <c r="B6149" t="s">
        <v>55</v>
      </c>
      <c r="C6149" t="s">
        <v>74</v>
      </c>
      <c r="D6149" s="4">
        <v>156979.19999999998</v>
      </c>
      <c r="E6149" s="4">
        <v>63403.898879999993</v>
      </c>
      <c r="F6149" s="3">
        <v>0.40389999999999998</v>
      </c>
      <c r="G6149" s="5">
        <v>833.2229299363056</v>
      </c>
      <c r="H6149" s="4">
        <v>336.53874140127385</v>
      </c>
      <c r="I6149">
        <v>188.4</v>
      </c>
      <c r="J6149" t="s">
        <v>10</v>
      </c>
      <c r="K6149" t="s">
        <v>20</v>
      </c>
      <c r="L6149" t="s">
        <v>20</v>
      </c>
      <c r="M6149" s="2">
        <v>42156</v>
      </c>
      <c r="N6149" s="2">
        <v>42886</v>
      </c>
      <c r="O6149" t="s">
        <v>21</v>
      </c>
      <c r="P6149">
        <v>0.19</v>
      </c>
    </row>
    <row r="6150" spans="1:16">
      <c r="A6150" s="1">
        <v>42614</v>
      </c>
      <c r="B6150" t="s">
        <v>55</v>
      </c>
      <c r="C6150" t="s">
        <v>370</v>
      </c>
      <c r="D6150" s="4">
        <v>116286</v>
      </c>
      <c r="E6150" s="4">
        <v>39746.554799999998</v>
      </c>
      <c r="F6150" s="3">
        <v>0.34179999999999999</v>
      </c>
      <c r="G6150" s="5">
        <v>1076.7222222222222</v>
      </c>
      <c r="H6150" s="4">
        <v>368.02365555555554</v>
      </c>
      <c r="I6150">
        <v>108</v>
      </c>
      <c r="J6150" t="s">
        <v>10</v>
      </c>
      <c r="K6150" t="s">
        <v>20</v>
      </c>
      <c r="L6150" t="s">
        <v>20</v>
      </c>
      <c r="M6150" s="2">
        <v>42163</v>
      </c>
      <c r="N6150" s="2">
        <v>42893</v>
      </c>
      <c r="O6150" t="s">
        <v>21</v>
      </c>
      <c r="P6150">
        <v>0.17</v>
      </c>
    </row>
    <row r="6151" spans="1:16">
      <c r="A6151" s="1">
        <v>42614</v>
      </c>
      <c r="B6151" t="s">
        <v>55</v>
      </c>
      <c r="C6151" t="s">
        <v>357</v>
      </c>
      <c r="D6151" s="4">
        <v>531195.6</v>
      </c>
      <c r="E6151" s="4">
        <v>117819.18407999999</v>
      </c>
      <c r="F6151" s="3">
        <v>0.2218</v>
      </c>
      <c r="G6151" s="5">
        <v>1615.5583941605837</v>
      </c>
      <c r="H6151" s="4">
        <v>358.3308518248175</v>
      </c>
      <c r="I6151">
        <v>328.8</v>
      </c>
      <c r="J6151" t="s">
        <v>10</v>
      </c>
      <c r="K6151" t="s">
        <v>20</v>
      </c>
      <c r="L6151" t="s">
        <v>20</v>
      </c>
      <c r="M6151" s="2">
        <v>42140</v>
      </c>
      <c r="N6151" s="2">
        <v>42870</v>
      </c>
      <c r="O6151" t="s">
        <v>21</v>
      </c>
      <c r="P6151">
        <v>0.18</v>
      </c>
    </row>
    <row r="6152" spans="1:16">
      <c r="A6152" s="1">
        <v>42614</v>
      </c>
      <c r="B6152" t="s">
        <v>55</v>
      </c>
      <c r="C6152" t="s">
        <v>38</v>
      </c>
      <c r="D6152" s="4">
        <v>668427.6</v>
      </c>
      <c r="E6152" s="4">
        <v>93245.650200000004</v>
      </c>
      <c r="F6152" s="3">
        <v>0.13950000000000001</v>
      </c>
      <c r="G6152" s="5">
        <v>5254.933962264151</v>
      </c>
      <c r="H6152" s="4">
        <v>733.06328773584914</v>
      </c>
      <c r="I6152">
        <v>127.19999999999999</v>
      </c>
      <c r="J6152" t="s">
        <v>10</v>
      </c>
      <c r="K6152" t="s">
        <v>40</v>
      </c>
      <c r="L6152" t="s">
        <v>39</v>
      </c>
      <c r="M6152" s="2">
        <v>42178</v>
      </c>
      <c r="N6152" s="2">
        <v>42908</v>
      </c>
      <c r="O6152" t="s">
        <v>21</v>
      </c>
      <c r="P6152">
        <v>0.13</v>
      </c>
    </row>
    <row r="6153" spans="1:16">
      <c r="A6153" s="1">
        <v>42614</v>
      </c>
      <c r="B6153" t="s">
        <v>55</v>
      </c>
      <c r="C6153" t="s">
        <v>287</v>
      </c>
      <c r="D6153" s="4">
        <v>50948.4</v>
      </c>
      <c r="E6153" s="4">
        <v>9196.1861999999983</v>
      </c>
      <c r="F6153" s="3">
        <v>0.18049999999999997</v>
      </c>
      <c r="G6153" s="5">
        <v>3859.727272727273</v>
      </c>
      <c r="H6153" s="4">
        <v>696.6807727272726</v>
      </c>
      <c r="I6153">
        <v>13.2</v>
      </c>
      <c r="J6153" t="s">
        <v>10</v>
      </c>
      <c r="K6153" t="s">
        <v>11</v>
      </c>
      <c r="L6153" t="s">
        <v>9</v>
      </c>
      <c r="M6153" s="2">
        <v>42181</v>
      </c>
      <c r="N6153" s="2">
        <v>42911</v>
      </c>
      <c r="O6153" t="s">
        <v>21</v>
      </c>
      <c r="P6153">
        <v>0.16</v>
      </c>
    </row>
    <row r="6154" spans="1:16">
      <c r="A6154" s="1">
        <v>42614</v>
      </c>
      <c r="B6154" t="s">
        <v>55</v>
      </c>
      <c r="C6154" t="s">
        <v>386</v>
      </c>
      <c r="D6154" s="4">
        <v>524551.92000000004</v>
      </c>
      <c r="E6154" s="4">
        <v>53609.206224000016</v>
      </c>
      <c r="F6154" s="3">
        <v>0.10220000000000003</v>
      </c>
      <c r="G6154" s="5">
        <v>2253.2298969072167</v>
      </c>
      <c r="H6154" s="4">
        <v>230.2800954639176</v>
      </c>
      <c r="I6154">
        <v>232.79999999999998</v>
      </c>
      <c r="J6154" t="s">
        <v>34</v>
      </c>
      <c r="K6154" t="s">
        <v>58</v>
      </c>
      <c r="L6154" t="s">
        <v>57</v>
      </c>
      <c r="M6154" s="2">
        <v>42135</v>
      </c>
      <c r="N6154" s="2">
        <v>43961</v>
      </c>
      <c r="O6154" t="s">
        <v>21</v>
      </c>
      <c r="P6154">
        <v>0.08</v>
      </c>
    </row>
    <row r="6155" spans="1:16">
      <c r="A6155" s="1">
        <v>42614</v>
      </c>
      <c r="B6155" t="s">
        <v>55</v>
      </c>
      <c r="C6155" t="s">
        <v>389</v>
      </c>
      <c r="D6155" s="4">
        <v>461676</v>
      </c>
      <c r="E6155" s="4">
        <v>50461.186800000003</v>
      </c>
      <c r="F6155" s="3">
        <v>0.10930000000000001</v>
      </c>
      <c r="G6155" s="5">
        <v>1781.1574074074074</v>
      </c>
      <c r="H6155" s="4">
        <v>194.68050462962964</v>
      </c>
      <c r="I6155">
        <v>259.2</v>
      </c>
      <c r="J6155" t="s">
        <v>34</v>
      </c>
      <c r="K6155" t="s">
        <v>58</v>
      </c>
      <c r="L6155" t="s">
        <v>57</v>
      </c>
      <c r="M6155" s="2">
        <v>42139</v>
      </c>
      <c r="N6155" s="2">
        <v>43965</v>
      </c>
      <c r="O6155" t="s">
        <v>16</v>
      </c>
      <c r="P6155">
        <v>0.08</v>
      </c>
    </row>
    <row r="6156" spans="1:16">
      <c r="A6156" s="1">
        <v>42614</v>
      </c>
      <c r="B6156" t="s">
        <v>55</v>
      </c>
      <c r="C6156" t="s">
        <v>400</v>
      </c>
      <c r="D6156" s="4">
        <v>66694.8</v>
      </c>
      <c r="E6156" s="4">
        <v>11838.326999999999</v>
      </c>
      <c r="F6156" s="3">
        <v>0.17749999999999999</v>
      </c>
      <c r="G6156" s="5">
        <v>4631.5833333333339</v>
      </c>
      <c r="H6156" s="4">
        <v>822.10604166666667</v>
      </c>
      <c r="I6156">
        <v>14.399999999999999</v>
      </c>
      <c r="J6156" t="s">
        <v>47</v>
      </c>
      <c r="K6156" t="s">
        <v>48</v>
      </c>
      <c r="L6156" t="s">
        <v>46</v>
      </c>
      <c r="M6156" s="2">
        <v>42309</v>
      </c>
      <c r="N6156" s="2">
        <v>42674</v>
      </c>
      <c r="O6156" t="s">
        <v>21</v>
      </c>
      <c r="P6156">
        <v>0.16</v>
      </c>
    </row>
    <row r="6157" spans="1:16">
      <c r="A6157" s="1">
        <v>42614</v>
      </c>
      <c r="B6157" t="s">
        <v>55</v>
      </c>
      <c r="C6157" t="s">
        <v>392</v>
      </c>
      <c r="D6157" s="4">
        <v>38324.400000000001</v>
      </c>
      <c r="E6157" s="4">
        <v>7718.5341599999992</v>
      </c>
      <c r="F6157" s="3">
        <v>0.20139999999999997</v>
      </c>
      <c r="G6157" s="5">
        <v>2661.416666666667</v>
      </c>
      <c r="H6157" s="4">
        <v>536.00931666666668</v>
      </c>
      <c r="I6157">
        <v>14.399999999999999</v>
      </c>
      <c r="J6157" t="s">
        <v>10</v>
      </c>
      <c r="K6157" t="s">
        <v>11</v>
      </c>
      <c r="L6157" t="s">
        <v>94</v>
      </c>
      <c r="M6157" s="2">
        <v>42266</v>
      </c>
      <c r="N6157" s="2">
        <v>42631</v>
      </c>
      <c r="O6157" t="s">
        <v>21</v>
      </c>
      <c r="P6157">
        <v>0.15</v>
      </c>
    </row>
    <row r="6158" spans="1:16">
      <c r="A6158" s="1">
        <v>42614</v>
      </c>
      <c r="B6158" t="s">
        <v>55</v>
      </c>
      <c r="C6158" t="s">
        <v>274</v>
      </c>
      <c r="D6158" s="4">
        <v>62419.199999999997</v>
      </c>
      <c r="E6158" s="4">
        <v>9156.896639999999</v>
      </c>
      <c r="F6158" s="3">
        <v>0.1467</v>
      </c>
      <c r="G6158" s="5">
        <v>3467.7333333333331</v>
      </c>
      <c r="H6158" s="4">
        <v>508.71647999999993</v>
      </c>
      <c r="I6158">
        <v>18</v>
      </c>
      <c r="J6158" t="s">
        <v>47</v>
      </c>
      <c r="K6158" t="s">
        <v>48</v>
      </c>
      <c r="L6158" t="s">
        <v>282</v>
      </c>
      <c r="M6158" s="2">
        <v>42323</v>
      </c>
      <c r="N6158" s="2">
        <v>42688</v>
      </c>
      <c r="O6158" t="s">
        <v>21</v>
      </c>
      <c r="P6158">
        <v>0.13</v>
      </c>
    </row>
    <row r="6159" spans="1:16">
      <c r="A6159" s="1">
        <v>42614</v>
      </c>
      <c r="B6159" t="s">
        <v>55</v>
      </c>
      <c r="C6159" t="s">
        <v>65</v>
      </c>
      <c r="D6159" s="4">
        <v>315345.59999999998</v>
      </c>
      <c r="E6159" s="4">
        <v>63920.553119999997</v>
      </c>
      <c r="F6159" s="3">
        <v>0.20269999999999999</v>
      </c>
      <c r="G6159" s="5">
        <v>2189.8999999999996</v>
      </c>
      <c r="H6159" s="4">
        <v>443.89272999999997</v>
      </c>
      <c r="I6159">
        <v>144</v>
      </c>
      <c r="J6159" t="s">
        <v>10</v>
      </c>
      <c r="K6159" t="s">
        <v>20</v>
      </c>
      <c r="L6159" t="s">
        <v>20</v>
      </c>
      <c r="M6159" s="2">
        <v>42325</v>
      </c>
      <c r="N6159" s="2">
        <v>43055</v>
      </c>
      <c r="O6159" t="s">
        <v>21</v>
      </c>
      <c r="P6159">
        <v>0.17</v>
      </c>
    </row>
    <row r="6160" spans="1:16">
      <c r="A6160" s="1">
        <v>42614</v>
      </c>
      <c r="B6160" t="s">
        <v>55</v>
      </c>
      <c r="C6160" t="s">
        <v>402</v>
      </c>
      <c r="D6160" s="4">
        <v>112099.2</v>
      </c>
      <c r="E6160" s="4">
        <v>37844.689919999997</v>
      </c>
      <c r="F6160" s="3">
        <v>0.33759999999999996</v>
      </c>
      <c r="G6160" s="5">
        <v>1245.5466666666666</v>
      </c>
      <c r="H6160" s="4">
        <v>420.49655466666661</v>
      </c>
      <c r="I6160">
        <v>90</v>
      </c>
      <c r="J6160" t="s">
        <v>10</v>
      </c>
      <c r="K6160" t="s">
        <v>76</v>
      </c>
      <c r="L6160" t="s">
        <v>76</v>
      </c>
      <c r="M6160" s="2">
        <v>42325</v>
      </c>
      <c r="N6160" s="2">
        <v>43055</v>
      </c>
      <c r="O6160" t="s">
        <v>21</v>
      </c>
      <c r="P6160">
        <v>0.18</v>
      </c>
    </row>
    <row r="6161" spans="1:16">
      <c r="A6161" s="1">
        <v>42614</v>
      </c>
      <c r="B6161" t="s">
        <v>55</v>
      </c>
      <c r="C6161" t="s">
        <v>403</v>
      </c>
      <c r="D6161" s="4">
        <v>70137.599999999991</v>
      </c>
      <c r="E6161" s="4">
        <v>41879.160959999994</v>
      </c>
      <c r="F6161" s="3">
        <v>0.59709999999999996</v>
      </c>
      <c r="G6161" s="5">
        <v>704.19277108433732</v>
      </c>
      <c r="H6161" s="4">
        <v>420.4735036144578</v>
      </c>
      <c r="I6161">
        <v>99.6</v>
      </c>
      <c r="J6161" t="s">
        <v>10</v>
      </c>
      <c r="K6161" t="s">
        <v>76</v>
      </c>
      <c r="L6161" t="s">
        <v>76</v>
      </c>
      <c r="M6161" s="2">
        <v>42325</v>
      </c>
      <c r="N6161" s="2">
        <v>43055</v>
      </c>
      <c r="O6161" t="s">
        <v>21</v>
      </c>
      <c r="P6161">
        <v>0.18</v>
      </c>
    </row>
    <row r="6162" spans="1:16">
      <c r="A6162" s="1">
        <v>42614</v>
      </c>
      <c r="B6162" t="s">
        <v>55</v>
      </c>
      <c r="C6162" t="s">
        <v>405</v>
      </c>
      <c r="D6162" s="4">
        <v>18432</v>
      </c>
      <c r="E6162" s="4">
        <v>8825.2415999999994</v>
      </c>
      <c r="F6162" s="3">
        <v>0.47879999999999995</v>
      </c>
      <c r="G6162" s="5">
        <v>1280.0000000000002</v>
      </c>
      <c r="H6162" s="4">
        <v>612.86400000000003</v>
      </c>
      <c r="I6162">
        <v>14.399999999999999</v>
      </c>
      <c r="J6162" t="s">
        <v>10</v>
      </c>
      <c r="K6162" t="s">
        <v>11</v>
      </c>
      <c r="L6162" t="s">
        <v>94</v>
      </c>
      <c r="M6162" s="2">
        <v>42362</v>
      </c>
      <c r="N6162" s="2">
        <v>42727</v>
      </c>
      <c r="O6162" t="s">
        <v>21</v>
      </c>
      <c r="P6162">
        <v>0.16</v>
      </c>
    </row>
    <row r="6163" spans="1:16">
      <c r="A6163" s="1">
        <v>42614</v>
      </c>
      <c r="B6163" t="s">
        <v>55</v>
      </c>
      <c r="C6163" t="s">
        <v>412</v>
      </c>
      <c r="D6163" s="4">
        <v>181260</v>
      </c>
      <c r="E6163" s="4">
        <v>94943.987999999998</v>
      </c>
      <c r="F6163" s="3">
        <v>0.52379999999999993</v>
      </c>
      <c r="G6163" s="5">
        <v>702.55813953488371</v>
      </c>
      <c r="H6163" s="4">
        <v>367.99995348837206</v>
      </c>
      <c r="I6163">
        <v>258</v>
      </c>
      <c r="J6163" t="s">
        <v>10</v>
      </c>
      <c r="K6163" t="s">
        <v>76</v>
      </c>
      <c r="L6163" t="s">
        <v>76</v>
      </c>
      <c r="M6163" s="2">
        <v>42436</v>
      </c>
      <c r="N6163" s="2">
        <v>43165</v>
      </c>
      <c r="O6163" t="s">
        <v>21</v>
      </c>
      <c r="P6163">
        <v>0.15</v>
      </c>
    </row>
    <row r="6164" spans="1:16">
      <c r="A6164" s="1">
        <v>42614</v>
      </c>
      <c r="B6164" t="s">
        <v>55</v>
      </c>
      <c r="C6164" t="s">
        <v>410</v>
      </c>
      <c r="D6164" s="4">
        <v>137288.63999999998</v>
      </c>
      <c r="E6164" s="4">
        <v>25137.549983999997</v>
      </c>
      <c r="F6164" s="3">
        <v>0.18310000000000001</v>
      </c>
      <c r="G6164" s="5">
        <v>9533.9333333333325</v>
      </c>
      <c r="H6164" s="4">
        <v>1745.6631933333333</v>
      </c>
      <c r="I6164">
        <v>14.399999999999999</v>
      </c>
      <c r="J6164" t="s">
        <v>52</v>
      </c>
      <c r="K6164" t="s">
        <v>51</v>
      </c>
      <c r="L6164" t="s">
        <v>51</v>
      </c>
      <c r="M6164" s="2">
        <v>42444</v>
      </c>
      <c r="N6164" s="2">
        <v>42808</v>
      </c>
      <c r="O6164" t="s">
        <v>21</v>
      </c>
      <c r="P6164">
        <v>0.17</v>
      </c>
    </row>
    <row r="6165" spans="1:16">
      <c r="A6165" s="1">
        <v>42614</v>
      </c>
      <c r="B6165" t="s">
        <v>55</v>
      </c>
      <c r="C6165" t="s">
        <v>414</v>
      </c>
      <c r="D6165" s="4">
        <v>25148.399999999998</v>
      </c>
      <c r="E6165" s="4">
        <v>20184.10584</v>
      </c>
      <c r="F6165" s="3">
        <v>0.80260000000000009</v>
      </c>
      <c r="G6165" s="5">
        <v>523.92499999999995</v>
      </c>
      <c r="H6165" s="4">
        <v>420.502205</v>
      </c>
      <c r="I6165">
        <v>48</v>
      </c>
      <c r="J6165" t="s">
        <v>10</v>
      </c>
      <c r="K6165" t="s">
        <v>11</v>
      </c>
      <c r="L6165" t="s">
        <v>42</v>
      </c>
      <c r="M6165" s="2">
        <v>42461</v>
      </c>
      <c r="N6165" s="2">
        <v>42825</v>
      </c>
      <c r="O6165" t="s">
        <v>21</v>
      </c>
      <c r="P6165">
        <v>0.17</v>
      </c>
    </row>
    <row r="6166" spans="1:16">
      <c r="A6166" s="1">
        <v>42614</v>
      </c>
      <c r="B6166" t="s">
        <v>55</v>
      </c>
      <c r="C6166" t="s">
        <v>415</v>
      </c>
      <c r="D6166" s="4">
        <v>326450.39999999997</v>
      </c>
      <c r="E6166" s="4">
        <v>67542.587759999995</v>
      </c>
      <c r="F6166" s="3">
        <v>0.2069</v>
      </c>
      <c r="G6166" s="5">
        <v>2286.0672268907565</v>
      </c>
      <c r="H6166" s="4">
        <v>472.9873092436975</v>
      </c>
      <c r="I6166">
        <v>142.79999999999998</v>
      </c>
      <c r="J6166" t="s">
        <v>10</v>
      </c>
      <c r="K6166" t="s">
        <v>20</v>
      </c>
      <c r="L6166" t="s">
        <v>20</v>
      </c>
      <c r="M6166" s="2">
        <v>42500</v>
      </c>
      <c r="N6166" s="2">
        <v>43229</v>
      </c>
      <c r="O6166" t="s">
        <v>21</v>
      </c>
      <c r="P6166">
        <v>0.17</v>
      </c>
    </row>
    <row r="6167" spans="1:16">
      <c r="A6167" s="1">
        <v>42614</v>
      </c>
      <c r="B6167" t="s">
        <v>55</v>
      </c>
      <c r="C6167" t="s">
        <v>22</v>
      </c>
      <c r="D6167" s="4">
        <v>240700.79999999999</v>
      </c>
      <c r="E6167" s="4">
        <v>58129.243200000004</v>
      </c>
      <c r="F6167" s="3">
        <v>0.24150000000000002</v>
      </c>
      <c r="G6167" s="5">
        <v>1567.0625</v>
      </c>
      <c r="H6167" s="4">
        <v>378.44559375000006</v>
      </c>
      <c r="I6167">
        <v>153.6</v>
      </c>
      <c r="J6167" t="s">
        <v>10</v>
      </c>
      <c r="K6167" t="s">
        <v>12</v>
      </c>
      <c r="L6167" t="s">
        <v>23</v>
      </c>
      <c r="M6167" s="2">
        <v>42529</v>
      </c>
      <c r="N6167" s="2">
        <v>43258</v>
      </c>
      <c r="O6167" t="s">
        <v>21</v>
      </c>
      <c r="P6167">
        <v>0.15</v>
      </c>
    </row>
    <row r="6168" spans="1:16">
      <c r="A6168" s="1">
        <v>42614</v>
      </c>
      <c r="B6168" t="s">
        <v>55</v>
      </c>
      <c r="C6168" t="s">
        <v>432</v>
      </c>
      <c r="D6168" s="4">
        <v>101474.4</v>
      </c>
      <c r="E6168" s="4">
        <v>50341.449840000001</v>
      </c>
      <c r="F6168" s="3">
        <v>0.49610000000000004</v>
      </c>
      <c r="G6168" s="5">
        <v>741.77192982456143</v>
      </c>
      <c r="H6168" s="4">
        <v>367.99305438596497</v>
      </c>
      <c r="I6168">
        <v>136.79999999999998</v>
      </c>
      <c r="J6168" t="s">
        <v>10</v>
      </c>
      <c r="K6168" t="s">
        <v>20</v>
      </c>
      <c r="L6168" t="s">
        <v>20</v>
      </c>
      <c r="M6168" s="2">
        <v>42536</v>
      </c>
      <c r="N6168" s="2">
        <v>43265</v>
      </c>
      <c r="O6168" t="s">
        <v>21</v>
      </c>
      <c r="P6168">
        <v>0.16</v>
      </c>
    </row>
    <row r="6169" spans="1:16">
      <c r="A6169" s="1">
        <v>42614</v>
      </c>
      <c r="B6169" t="s">
        <v>55</v>
      </c>
      <c r="C6169" t="s">
        <v>434</v>
      </c>
      <c r="D6169" s="4">
        <v>169204.8</v>
      </c>
      <c r="E6169" s="4">
        <v>55076.162399999994</v>
      </c>
      <c r="F6169" s="3">
        <v>0.32550000000000001</v>
      </c>
      <c r="G6169" s="5">
        <v>1194.9491525423728</v>
      </c>
      <c r="H6169" s="4">
        <v>388.95594915254236</v>
      </c>
      <c r="I6169">
        <v>141.6</v>
      </c>
      <c r="J6169" t="s">
        <v>10</v>
      </c>
      <c r="K6169" t="s">
        <v>12</v>
      </c>
      <c r="L6169" t="s">
        <v>12</v>
      </c>
      <c r="M6169" s="2">
        <v>42536</v>
      </c>
      <c r="N6169" s="2">
        <v>43265</v>
      </c>
      <c r="O6169" t="s">
        <v>21</v>
      </c>
      <c r="P6169">
        <v>0.18</v>
      </c>
    </row>
    <row r="6170" spans="1:16">
      <c r="A6170" s="1">
        <v>42614</v>
      </c>
      <c r="B6170" t="s">
        <v>55</v>
      </c>
      <c r="C6170" t="s">
        <v>64</v>
      </c>
      <c r="D6170" s="4">
        <v>200800.8</v>
      </c>
      <c r="E6170" s="4">
        <v>69918.838559999989</v>
      </c>
      <c r="F6170" s="3">
        <v>0.34819999999999995</v>
      </c>
      <c r="G6170" s="5">
        <v>1026.5889570552147</v>
      </c>
      <c r="H6170" s="4">
        <v>357.45827484662573</v>
      </c>
      <c r="I6170">
        <v>195.6</v>
      </c>
      <c r="J6170" t="s">
        <v>10</v>
      </c>
      <c r="K6170" t="s">
        <v>12</v>
      </c>
      <c r="L6170" t="s">
        <v>27</v>
      </c>
      <c r="M6170" s="2">
        <v>42500</v>
      </c>
      <c r="N6170" s="2">
        <v>43229</v>
      </c>
      <c r="O6170" t="s">
        <v>21</v>
      </c>
      <c r="P6170">
        <v>0.17</v>
      </c>
    </row>
    <row r="6171" spans="1:16">
      <c r="A6171" s="1">
        <v>42614</v>
      </c>
      <c r="B6171" t="s">
        <v>55</v>
      </c>
      <c r="C6171" t="s">
        <v>81</v>
      </c>
      <c r="D6171" s="4">
        <v>333677.75999999995</v>
      </c>
      <c r="E6171" s="4">
        <v>104074.09334400001</v>
      </c>
      <c r="F6171" s="3">
        <v>0.31190000000000007</v>
      </c>
      <c r="G6171" s="5">
        <v>673.2803874092009</v>
      </c>
      <c r="H6171" s="4">
        <v>209.99615283292982</v>
      </c>
      <c r="I6171">
        <v>495.59999999999997</v>
      </c>
      <c r="J6171" t="s">
        <v>10</v>
      </c>
      <c r="K6171" t="s">
        <v>12</v>
      </c>
      <c r="L6171" t="s">
        <v>23</v>
      </c>
      <c r="M6171" s="2">
        <v>42500</v>
      </c>
      <c r="N6171" s="2">
        <v>43229</v>
      </c>
      <c r="O6171" t="s">
        <v>21</v>
      </c>
      <c r="P6171">
        <v>0.11</v>
      </c>
    </row>
    <row r="6172" spans="1:16">
      <c r="A6172" s="1">
        <v>42614</v>
      </c>
      <c r="B6172" t="s">
        <v>55</v>
      </c>
      <c r="C6172" t="s">
        <v>435</v>
      </c>
      <c r="D6172" s="4">
        <v>194522.4</v>
      </c>
      <c r="E6172" s="4">
        <v>49758.829920000004</v>
      </c>
      <c r="F6172" s="3">
        <v>0.25580000000000003</v>
      </c>
      <c r="G6172" s="5">
        <v>1397.4310344827586</v>
      </c>
      <c r="H6172" s="4">
        <v>357.4628586206897</v>
      </c>
      <c r="I6172">
        <v>139.19999999999999</v>
      </c>
      <c r="J6172" t="s">
        <v>10</v>
      </c>
      <c r="K6172" t="s">
        <v>76</v>
      </c>
      <c r="L6172" t="s">
        <v>76</v>
      </c>
      <c r="M6172" s="2">
        <v>42537</v>
      </c>
      <c r="N6172" s="2">
        <v>43651</v>
      </c>
      <c r="O6172" t="s">
        <v>21</v>
      </c>
      <c r="P6172">
        <v>0.17</v>
      </c>
    </row>
    <row r="6173" spans="1:16">
      <c r="A6173" s="1">
        <v>42614</v>
      </c>
      <c r="B6173" t="s">
        <v>55</v>
      </c>
      <c r="C6173" t="s">
        <v>240</v>
      </c>
      <c r="D6173" s="4">
        <v>294106.92</v>
      </c>
      <c r="E6173" s="4">
        <v>52262.799683999998</v>
      </c>
      <c r="F6173" s="3">
        <v>0.1777</v>
      </c>
      <c r="G6173" s="5">
        <v>1856.735606060606</v>
      </c>
      <c r="H6173" s="4">
        <v>329.94191719696965</v>
      </c>
      <c r="I6173">
        <v>158.4</v>
      </c>
      <c r="J6173" t="s">
        <v>10</v>
      </c>
      <c r="K6173" t="s">
        <v>11</v>
      </c>
      <c r="L6173" t="s">
        <v>42</v>
      </c>
      <c r="M6173" s="2">
        <v>42522</v>
      </c>
      <c r="N6173" s="2">
        <v>43251</v>
      </c>
      <c r="O6173" t="s">
        <v>21</v>
      </c>
      <c r="P6173">
        <v>0.12</v>
      </c>
    </row>
    <row r="6174" spans="1:16">
      <c r="A6174" s="1">
        <v>42614</v>
      </c>
      <c r="B6174" t="s">
        <v>55</v>
      </c>
      <c r="C6174" t="s">
        <v>37</v>
      </c>
      <c r="D6174" s="4">
        <v>118218</v>
      </c>
      <c r="E6174" s="4">
        <v>61839.835799999993</v>
      </c>
      <c r="F6174" s="3">
        <v>0.5230999999999999</v>
      </c>
      <c r="G6174" s="5">
        <v>763.68217054263573</v>
      </c>
      <c r="H6174" s="4">
        <v>399.4821434108527</v>
      </c>
      <c r="I6174">
        <v>154.79999999999998</v>
      </c>
      <c r="J6174" t="s">
        <v>10</v>
      </c>
      <c r="K6174" t="s">
        <v>20</v>
      </c>
      <c r="L6174" t="s">
        <v>20</v>
      </c>
      <c r="M6174" s="2">
        <v>42552</v>
      </c>
      <c r="N6174" s="2">
        <v>43281</v>
      </c>
      <c r="O6174" t="s">
        <v>21</v>
      </c>
      <c r="P6174">
        <v>0.17</v>
      </c>
    </row>
    <row r="6175" spans="1:16">
      <c r="A6175" s="1">
        <v>42614</v>
      </c>
      <c r="B6175" t="s">
        <v>55</v>
      </c>
      <c r="C6175" t="s">
        <v>436</v>
      </c>
      <c r="D6175" s="4">
        <v>18486.599999999999</v>
      </c>
      <c r="E6175" s="4">
        <v>7943.6920199999995</v>
      </c>
      <c r="F6175" s="3">
        <v>0.42970000000000003</v>
      </c>
      <c r="G6175" s="5">
        <v>1925.6875</v>
      </c>
      <c r="H6175" s="4">
        <v>827.46791874999997</v>
      </c>
      <c r="I6175">
        <v>9.6</v>
      </c>
      <c r="J6175" t="s">
        <v>52</v>
      </c>
      <c r="K6175" t="s">
        <v>52</v>
      </c>
      <c r="L6175" t="s">
        <v>52</v>
      </c>
      <c r="M6175" s="2">
        <v>42558</v>
      </c>
      <c r="N6175" s="2">
        <v>42922</v>
      </c>
      <c r="O6175" t="s">
        <v>21</v>
      </c>
      <c r="P6175">
        <v>0.18</v>
      </c>
    </row>
    <row r="6176" spans="1:16">
      <c r="A6176" s="1">
        <v>42614</v>
      </c>
      <c r="B6176" t="s">
        <v>55</v>
      </c>
      <c r="C6176" t="s">
        <v>87</v>
      </c>
      <c r="D6176" s="4">
        <v>376383.6</v>
      </c>
      <c r="E6176" s="4">
        <v>81901.071360000002</v>
      </c>
      <c r="F6176" s="3">
        <v>0.21760000000000002</v>
      </c>
      <c r="G6176" s="5">
        <v>2931.3364485981306</v>
      </c>
      <c r="H6176" s="4">
        <v>637.85881121495322</v>
      </c>
      <c r="I6176">
        <v>128.4</v>
      </c>
      <c r="J6176" t="s">
        <v>10</v>
      </c>
      <c r="K6176" t="s">
        <v>20</v>
      </c>
      <c r="L6176" t="s">
        <v>20</v>
      </c>
      <c r="M6176" s="2">
        <v>42552</v>
      </c>
      <c r="N6176" s="2">
        <v>43281</v>
      </c>
      <c r="O6176" t="s">
        <v>21</v>
      </c>
      <c r="P6176">
        <v>0.19</v>
      </c>
    </row>
    <row r="6177" spans="1:18">
      <c r="A6177" s="1">
        <v>42614</v>
      </c>
      <c r="B6177" t="s">
        <v>55</v>
      </c>
      <c r="C6177" t="s">
        <v>86</v>
      </c>
      <c r="D6177" s="4">
        <v>356701.8</v>
      </c>
      <c r="E6177" s="4">
        <v>77511.301139999996</v>
      </c>
      <c r="F6177" s="3">
        <v>0.21729999999999999</v>
      </c>
      <c r="G6177" s="5">
        <v>2972.5149999999999</v>
      </c>
      <c r="H6177" s="4">
        <v>645.92750949999993</v>
      </c>
      <c r="I6177">
        <v>120</v>
      </c>
      <c r="J6177" t="s">
        <v>10</v>
      </c>
      <c r="K6177" t="s">
        <v>76</v>
      </c>
      <c r="L6177" t="s">
        <v>76</v>
      </c>
      <c r="M6177" s="2">
        <v>42552</v>
      </c>
      <c r="N6177" s="2">
        <v>43281</v>
      </c>
      <c r="O6177" t="s">
        <v>21</v>
      </c>
      <c r="P6177">
        <v>0.19</v>
      </c>
    </row>
    <row r="6178" spans="1:18">
      <c r="A6178" s="1">
        <v>42614</v>
      </c>
      <c r="B6178" t="s">
        <v>55</v>
      </c>
      <c r="C6178" t="s">
        <v>443</v>
      </c>
      <c r="D6178" s="4">
        <v>730.8</v>
      </c>
      <c r="E6178" s="4">
        <v>22251.61764</v>
      </c>
      <c r="F6178" s="3">
        <v>30.448300000000003</v>
      </c>
      <c r="G6178" s="5">
        <v>14.5</v>
      </c>
      <c r="H6178" s="4">
        <v>441.50035000000003</v>
      </c>
      <c r="I6178">
        <v>50.4</v>
      </c>
      <c r="J6178" t="s">
        <v>10</v>
      </c>
      <c r="K6178" t="s">
        <v>12</v>
      </c>
      <c r="L6178" t="s">
        <v>12</v>
      </c>
      <c r="M6178" s="2">
        <v>42566</v>
      </c>
      <c r="N6178" s="2">
        <v>43295</v>
      </c>
      <c r="O6178" t="s">
        <v>21</v>
      </c>
      <c r="P6178">
        <v>0.18</v>
      </c>
    </row>
    <row r="6179" spans="1:18">
      <c r="A6179" s="1">
        <v>42614</v>
      </c>
      <c r="B6179" t="s">
        <v>55</v>
      </c>
      <c r="C6179" t="s">
        <v>293</v>
      </c>
      <c r="D6179" s="4">
        <v>39096</v>
      </c>
      <c r="E6179" s="4">
        <v>4742.3447999999999</v>
      </c>
      <c r="F6179" s="3">
        <v>0.12129999999999999</v>
      </c>
      <c r="G6179" s="5">
        <v>16290</v>
      </c>
      <c r="H6179" s="4">
        <v>1975.9770000000001</v>
      </c>
      <c r="I6179">
        <v>2.4</v>
      </c>
      <c r="J6179" t="s">
        <v>34</v>
      </c>
      <c r="K6179" t="s">
        <v>36</v>
      </c>
      <c r="L6179" t="s">
        <v>167</v>
      </c>
      <c r="M6179" s="2">
        <v>41712</v>
      </c>
      <c r="N6179" s="2">
        <v>42807</v>
      </c>
      <c r="O6179" t="s">
        <v>21</v>
      </c>
      <c r="P6179">
        <v>0.1</v>
      </c>
      <c r="R6179">
        <f t="shared" ref="R6179" si="428">(N6179-M6179)/365</f>
        <v>3</v>
      </c>
    </row>
    <row r="6180" spans="1:18">
      <c r="A6180" s="1">
        <v>42614</v>
      </c>
      <c r="B6180" t="s">
        <v>55</v>
      </c>
      <c r="C6180" t="s">
        <v>393</v>
      </c>
      <c r="D6180" s="4">
        <v>48734.400000000001</v>
      </c>
      <c r="E6180" s="4">
        <v>0</v>
      </c>
      <c r="F6180" s="3">
        <v>0</v>
      </c>
      <c r="G6180" s="5">
        <v>725.21428571428567</v>
      </c>
      <c r="H6180" s="4">
        <v>0</v>
      </c>
      <c r="I6180">
        <v>67.2</v>
      </c>
      <c r="J6180" t="s">
        <v>47</v>
      </c>
      <c r="K6180" t="s">
        <v>91</v>
      </c>
      <c r="L6180" t="s">
        <v>276</v>
      </c>
      <c r="M6180" s="2">
        <v>42237</v>
      </c>
      <c r="N6180" s="2">
        <v>42602</v>
      </c>
      <c r="O6180" t="s">
        <v>13</v>
      </c>
      <c r="P6180">
        <v>0</v>
      </c>
    </row>
    <row r="6181" spans="1:18">
      <c r="A6181" s="1">
        <v>42614</v>
      </c>
      <c r="B6181" t="s">
        <v>55</v>
      </c>
      <c r="C6181" t="s">
        <v>408</v>
      </c>
      <c r="D6181" s="4">
        <v>242827.19999999998</v>
      </c>
      <c r="E6181" s="4">
        <v>18479.14992</v>
      </c>
      <c r="F6181" s="3">
        <v>7.6100000000000001E-2</v>
      </c>
      <c r="G6181" s="5">
        <v>20235.599999999999</v>
      </c>
      <c r="H6181" s="4">
        <v>1539.9291599999999</v>
      </c>
      <c r="I6181">
        <v>12</v>
      </c>
      <c r="J6181" t="s">
        <v>17</v>
      </c>
      <c r="K6181" t="s">
        <v>155</v>
      </c>
      <c r="L6181" t="s">
        <v>154</v>
      </c>
      <c r="M6181" s="2">
        <v>42362</v>
      </c>
      <c r="N6181" s="2">
        <v>42817</v>
      </c>
      <c r="O6181" t="s">
        <v>21</v>
      </c>
      <c r="P6181">
        <v>7.0000000000000007E-2</v>
      </c>
    </row>
    <row r="6182" spans="1:18">
      <c r="A6182" s="1">
        <v>42644</v>
      </c>
      <c r="B6182" t="s">
        <v>55</v>
      </c>
      <c r="C6182" t="s">
        <v>359</v>
      </c>
      <c r="D6182" s="4">
        <v>167919.47999999998</v>
      </c>
      <c r="E6182" s="4">
        <v>30947.560163999995</v>
      </c>
      <c r="F6182" s="3">
        <v>0.18429999999999999</v>
      </c>
      <c r="G6182" s="5">
        <v>3254.2534883720928</v>
      </c>
      <c r="H6182" s="4">
        <v>599.75891790697665</v>
      </c>
      <c r="I6182">
        <v>51.6</v>
      </c>
      <c r="J6182" t="s">
        <v>52</v>
      </c>
      <c r="K6182" t="s">
        <v>51</v>
      </c>
      <c r="L6182" t="s">
        <v>51</v>
      </c>
      <c r="M6182" s="2">
        <v>42156</v>
      </c>
      <c r="N6182" s="2">
        <v>42886</v>
      </c>
      <c r="O6182" t="s">
        <v>21</v>
      </c>
      <c r="P6182">
        <v>0.16</v>
      </c>
    </row>
    <row r="6183" spans="1:18">
      <c r="A6183" s="1">
        <v>42644</v>
      </c>
      <c r="B6183" t="s">
        <v>55</v>
      </c>
      <c r="C6183" t="s">
        <v>86</v>
      </c>
      <c r="D6183" s="4">
        <v>502760.39999999997</v>
      </c>
      <c r="E6183" s="4">
        <v>106685.75687999999</v>
      </c>
      <c r="F6183" s="3">
        <v>0.2122</v>
      </c>
      <c r="G6183" s="5">
        <v>4189.67</v>
      </c>
      <c r="H6183" s="4">
        <v>889.04797399999984</v>
      </c>
      <c r="I6183">
        <v>120</v>
      </c>
      <c r="J6183" t="s">
        <v>10</v>
      </c>
      <c r="K6183" t="s">
        <v>76</v>
      </c>
      <c r="L6183" t="s">
        <v>76</v>
      </c>
      <c r="M6183" s="2">
        <v>42552</v>
      </c>
      <c r="N6183" s="2">
        <v>43281</v>
      </c>
      <c r="O6183" t="s">
        <v>21</v>
      </c>
      <c r="P6183">
        <v>0.19</v>
      </c>
    </row>
    <row r="6184" spans="1:18">
      <c r="A6184" s="1">
        <v>42644</v>
      </c>
      <c r="B6184" t="s">
        <v>55</v>
      </c>
      <c r="C6184" t="s">
        <v>102</v>
      </c>
      <c r="D6184" s="4">
        <v>377853.57599999994</v>
      </c>
      <c r="E6184" s="4">
        <v>54637.627089599999</v>
      </c>
      <c r="F6184" s="3">
        <v>0.14460000000000001</v>
      </c>
      <c r="G6184" s="5">
        <v>795.14641414141408</v>
      </c>
      <c r="H6184" s="4">
        <v>114.97817148484849</v>
      </c>
      <c r="I6184">
        <v>475.2</v>
      </c>
      <c r="J6184" t="s">
        <v>34</v>
      </c>
      <c r="K6184" t="s">
        <v>58</v>
      </c>
      <c r="L6184" t="s">
        <v>57</v>
      </c>
      <c r="M6184" s="2">
        <v>41332</v>
      </c>
      <c r="N6184" s="2">
        <v>44325</v>
      </c>
      <c r="O6184" t="s">
        <v>21</v>
      </c>
      <c r="P6184">
        <v>0.09</v>
      </c>
    </row>
    <row r="6185" spans="1:18">
      <c r="A6185" s="1">
        <v>42644</v>
      </c>
      <c r="B6185" t="s">
        <v>55</v>
      </c>
      <c r="C6185" t="s">
        <v>354</v>
      </c>
      <c r="D6185" s="4">
        <v>247545.59999999998</v>
      </c>
      <c r="E6185" s="4">
        <v>35473.284480000002</v>
      </c>
      <c r="F6185" s="3">
        <v>0.14330000000000001</v>
      </c>
      <c r="G6185" s="5">
        <v>3750.6909090909089</v>
      </c>
      <c r="H6185" s="4">
        <v>537.47400727272725</v>
      </c>
      <c r="I6185">
        <v>66</v>
      </c>
      <c r="J6185" t="s">
        <v>10</v>
      </c>
      <c r="K6185" t="s">
        <v>11</v>
      </c>
      <c r="L6185" t="s">
        <v>42</v>
      </c>
      <c r="M6185" s="2">
        <v>42156</v>
      </c>
      <c r="N6185" s="2">
        <v>42886</v>
      </c>
      <c r="O6185" t="s">
        <v>21</v>
      </c>
      <c r="P6185">
        <v>0.13</v>
      </c>
    </row>
    <row r="6186" spans="1:18">
      <c r="A6186" s="1">
        <v>42644</v>
      </c>
      <c r="B6186" t="s">
        <v>55</v>
      </c>
      <c r="C6186" t="s">
        <v>104</v>
      </c>
      <c r="D6186" s="4">
        <v>512230.86</v>
      </c>
      <c r="E6186" s="4">
        <v>74734.482473999989</v>
      </c>
      <c r="F6186" s="3">
        <v>0.14589999999999997</v>
      </c>
      <c r="G6186" s="5">
        <v>310.44294545454545</v>
      </c>
      <c r="H6186" s="4">
        <v>45.293625741818175</v>
      </c>
      <c r="I6186">
        <v>1650</v>
      </c>
      <c r="J6186" t="s">
        <v>34</v>
      </c>
      <c r="K6186" t="s">
        <v>58</v>
      </c>
      <c r="L6186" t="s">
        <v>57</v>
      </c>
      <c r="M6186" s="2">
        <v>41261</v>
      </c>
      <c r="N6186" s="2">
        <v>44332</v>
      </c>
      <c r="O6186" t="s">
        <v>30</v>
      </c>
      <c r="P6186">
        <v>0.08</v>
      </c>
    </row>
    <row r="6187" spans="1:18">
      <c r="A6187" s="1">
        <v>42644</v>
      </c>
      <c r="B6187" t="s">
        <v>55</v>
      </c>
      <c r="C6187" t="s">
        <v>386</v>
      </c>
      <c r="D6187" s="4">
        <v>664147.848</v>
      </c>
      <c r="E6187" s="4">
        <v>64754.415180000004</v>
      </c>
      <c r="F6187" s="3">
        <v>9.7500000000000003E-2</v>
      </c>
      <c r="G6187" s="5">
        <v>2852.8687628865982</v>
      </c>
      <c r="H6187" s="4">
        <v>278.15470438144331</v>
      </c>
      <c r="I6187">
        <v>232.79999999999998</v>
      </c>
      <c r="J6187" t="s">
        <v>34</v>
      </c>
      <c r="K6187" t="s">
        <v>58</v>
      </c>
      <c r="L6187" t="s">
        <v>57</v>
      </c>
      <c r="M6187" s="2">
        <v>42135</v>
      </c>
      <c r="N6187" s="2">
        <v>43961</v>
      </c>
      <c r="O6187" t="s">
        <v>21</v>
      </c>
      <c r="P6187">
        <v>0.08</v>
      </c>
    </row>
    <row r="6188" spans="1:18">
      <c r="A6188" s="1">
        <v>42644</v>
      </c>
      <c r="B6188" t="s">
        <v>55</v>
      </c>
      <c r="C6188" t="s">
        <v>37</v>
      </c>
      <c r="D6188" s="4">
        <v>134952</v>
      </c>
      <c r="E6188" s="4">
        <v>61848.501599999996</v>
      </c>
      <c r="F6188" s="3">
        <v>0.45829999999999999</v>
      </c>
      <c r="G6188" s="5">
        <v>871.78294573643416</v>
      </c>
      <c r="H6188" s="4">
        <v>399.53812403100778</v>
      </c>
      <c r="I6188">
        <v>154.79999999999998</v>
      </c>
      <c r="J6188" t="s">
        <v>10</v>
      </c>
      <c r="K6188" t="s">
        <v>20</v>
      </c>
      <c r="L6188" t="s">
        <v>20</v>
      </c>
      <c r="M6188" s="2">
        <v>42552</v>
      </c>
      <c r="N6188" s="2">
        <v>43281</v>
      </c>
      <c r="O6188" t="s">
        <v>21</v>
      </c>
      <c r="P6188">
        <v>0.17</v>
      </c>
    </row>
    <row r="6189" spans="1:18">
      <c r="A6189" s="1">
        <v>42644</v>
      </c>
      <c r="B6189" t="s">
        <v>55</v>
      </c>
      <c r="C6189" t="s">
        <v>79</v>
      </c>
      <c r="D6189" s="4">
        <v>1160041.2</v>
      </c>
      <c r="E6189" s="4">
        <v>251612.93627999999</v>
      </c>
      <c r="F6189" s="3">
        <v>0.21690000000000001</v>
      </c>
      <c r="G6189" s="5">
        <v>747.64191802010828</v>
      </c>
      <c r="H6189" s="4">
        <v>162.16353201856148</v>
      </c>
      <c r="I6189">
        <v>1551.6</v>
      </c>
      <c r="J6189" t="s">
        <v>32</v>
      </c>
      <c r="K6189" t="s">
        <v>79</v>
      </c>
      <c r="L6189" t="s">
        <v>32</v>
      </c>
      <c r="M6189" s="2">
        <v>41338</v>
      </c>
      <c r="N6189" s="2">
        <v>44349</v>
      </c>
      <c r="O6189" t="s">
        <v>21</v>
      </c>
      <c r="P6189">
        <v>0.15</v>
      </c>
    </row>
    <row r="6190" spans="1:18">
      <c r="A6190" s="1">
        <v>42644</v>
      </c>
      <c r="B6190" t="s">
        <v>55</v>
      </c>
      <c r="C6190" t="s">
        <v>56</v>
      </c>
      <c r="D6190" s="4">
        <v>1361743.2</v>
      </c>
      <c r="E6190" s="4">
        <v>132497.61335999999</v>
      </c>
      <c r="F6190" s="3">
        <v>9.7299999999999998E-2</v>
      </c>
      <c r="G6190" s="5">
        <v>1130.2649402390439</v>
      </c>
      <c r="H6190" s="4">
        <v>109.97477868525895</v>
      </c>
      <c r="I6190">
        <v>1204.8</v>
      </c>
      <c r="J6190" t="s">
        <v>34</v>
      </c>
      <c r="K6190" t="s">
        <v>58</v>
      </c>
      <c r="L6190" t="s">
        <v>57</v>
      </c>
      <c r="M6190" s="2">
        <v>41270</v>
      </c>
      <c r="N6190" s="2">
        <v>44325</v>
      </c>
      <c r="O6190" t="s">
        <v>16</v>
      </c>
      <c r="P6190">
        <v>0.08</v>
      </c>
    </row>
    <row r="6191" spans="1:18">
      <c r="A6191" s="1">
        <v>42644</v>
      </c>
      <c r="B6191" t="s">
        <v>55</v>
      </c>
      <c r="C6191" t="s">
        <v>432</v>
      </c>
      <c r="D6191" s="4">
        <v>144650.4</v>
      </c>
      <c r="E6191" s="4">
        <v>50338.339200000002</v>
      </c>
      <c r="F6191" s="3">
        <v>0.34800000000000003</v>
      </c>
      <c r="G6191" s="5">
        <v>1057.3859649122808</v>
      </c>
      <c r="H6191" s="4">
        <v>367.97031578947377</v>
      </c>
      <c r="I6191">
        <v>136.79999999999998</v>
      </c>
      <c r="J6191" t="s">
        <v>10</v>
      </c>
      <c r="K6191" t="s">
        <v>20</v>
      </c>
      <c r="L6191" t="s">
        <v>20</v>
      </c>
      <c r="M6191" s="2">
        <v>42536</v>
      </c>
      <c r="N6191" s="2">
        <v>43265</v>
      </c>
      <c r="O6191" t="s">
        <v>21</v>
      </c>
      <c r="P6191">
        <v>0.16</v>
      </c>
    </row>
    <row r="6192" spans="1:18">
      <c r="A6192" s="1">
        <v>42644</v>
      </c>
      <c r="B6192" t="s">
        <v>55</v>
      </c>
      <c r="C6192" t="s">
        <v>38</v>
      </c>
      <c r="D6192" s="4">
        <v>725961.6</v>
      </c>
      <c r="E6192" s="4">
        <v>100763.47008000001</v>
      </c>
      <c r="F6192" s="3">
        <v>0.13880000000000003</v>
      </c>
      <c r="G6192" s="5">
        <v>5707.2452830188686</v>
      </c>
      <c r="H6192" s="4">
        <v>792.1656452830191</v>
      </c>
      <c r="I6192">
        <v>127.19999999999999</v>
      </c>
      <c r="J6192" t="s">
        <v>10</v>
      </c>
      <c r="K6192" t="s">
        <v>40</v>
      </c>
      <c r="L6192" t="s">
        <v>39</v>
      </c>
      <c r="M6192" s="2">
        <v>42178</v>
      </c>
      <c r="N6192" s="2">
        <v>42908</v>
      </c>
      <c r="O6192" t="s">
        <v>21</v>
      </c>
      <c r="P6192">
        <v>0.13</v>
      </c>
    </row>
    <row r="6193" spans="1:17">
      <c r="A6193" s="1">
        <v>42644</v>
      </c>
      <c r="B6193" t="s">
        <v>55</v>
      </c>
      <c r="C6193" t="s">
        <v>435</v>
      </c>
      <c r="D6193" s="4">
        <v>403568.39999999997</v>
      </c>
      <c r="E6193" s="4">
        <v>79422.261119999996</v>
      </c>
      <c r="F6193" s="3">
        <v>0.1968</v>
      </c>
      <c r="G6193" s="5">
        <v>2899.1982758620688</v>
      </c>
      <c r="H6193" s="4">
        <v>570.56222068965519</v>
      </c>
      <c r="I6193">
        <v>139.19999999999999</v>
      </c>
      <c r="J6193" t="s">
        <v>10</v>
      </c>
      <c r="K6193" t="s">
        <v>76</v>
      </c>
      <c r="L6193" t="s">
        <v>76</v>
      </c>
      <c r="M6193" s="2">
        <v>42537</v>
      </c>
      <c r="N6193" s="2">
        <v>43651</v>
      </c>
      <c r="O6193" t="s">
        <v>21</v>
      </c>
      <c r="P6193">
        <v>0.17</v>
      </c>
    </row>
    <row r="6194" spans="1:17">
      <c r="A6194" s="1">
        <v>42644</v>
      </c>
      <c r="B6194" t="s">
        <v>55</v>
      </c>
      <c r="C6194" t="s">
        <v>96</v>
      </c>
      <c r="D6194" s="4">
        <v>1116291.5999999999</v>
      </c>
      <c r="E6194" s="4">
        <v>198365.01731999998</v>
      </c>
      <c r="F6194" s="3">
        <v>0.1777</v>
      </c>
      <c r="G6194" s="5">
        <v>2085.7466367713005</v>
      </c>
      <c r="H6194" s="4">
        <v>370.63717735426013</v>
      </c>
      <c r="I6194">
        <v>535.19999999999993</v>
      </c>
      <c r="J6194" t="s">
        <v>10</v>
      </c>
      <c r="K6194" t="s">
        <v>76</v>
      </c>
      <c r="L6194" t="s">
        <v>76</v>
      </c>
      <c r="M6194" s="2">
        <v>41974</v>
      </c>
      <c r="N6194" s="2">
        <v>43229</v>
      </c>
      <c r="O6194" t="s">
        <v>21</v>
      </c>
      <c r="P6194">
        <v>0.15</v>
      </c>
    </row>
    <row r="6195" spans="1:17">
      <c r="A6195" s="1">
        <v>42644</v>
      </c>
      <c r="B6195" t="s">
        <v>55</v>
      </c>
      <c r="C6195" t="s">
        <v>75</v>
      </c>
      <c r="D6195" s="4">
        <v>1000437.6</v>
      </c>
      <c r="E6195" s="4">
        <v>181279.29311999999</v>
      </c>
      <c r="F6195" s="3">
        <v>0.1812</v>
      </c>
      <c r="G6195" s="5">
        <v>2672.1089743589746</v>
      </c>
      <c r="H6195" s="4">
        <v>484.18614615384615</v>
      </c>
      <c r="I6195">
        <v>374.4</v>
      </c>
      <c r="J6195" t="s">
        <v>10</v>
      </c>
      <c r="K6195" t="s">
        <v>76</v>
      </c>
      <c r="L6195" t="s">
        <v>76</v>
      </c>
      <c r="M6195" s="2">
        <v>41295</v>
      </c>
      <c r="N6195" s="2">
        <v>42864</v>
      </c>
      <c r="O6195" t="s">
        <v>21</v>
      </c>
      <c r="P6195">
        <v>0.16</v>
      </c>
    </row>
    <row r="6196" spans="1:17">
      <c r="A6196" s="1">
        <v>42644</v>
      </c>
      <c r="B6196" t="s">
        <v>55</v>
      </c>
      <c r="C6196" t="s">
        <v>369</v>
      </c>
      <c r="D6196" s="4">
        <v>424981.2</v>
      </c>
      <c r="E6196" s="4">
        <v>81341.40168000001</v>
      </c>
      <c r="F6196" s="3">
        <v>0.19140000000000001</v>
      </c>
      <c r="G6196" s="5">
        <v>4118.0348837209303</v>
      </c>
      <c r="H6196" s="4">
        <v>788.19187674418617</v>
      </c>
      <c r="I6196">
        <v>103.2</v>
      </c>
      <c r="J6196" t="s">
        <v>10</v>
      </c>
      <c r="K6196" t="s">
        <v>20</v>
      </c>
      <c r="L6196" t="s">
        <v>20</v>
      </c>
      <c r="M6196" s="2">
        <v>42163</v>
      </c>
      <c r="N6196" s="2">
        <v>42893</v>
      </c>
      <c r="O6196" t="s">
        <v>21</v>
      </c>
      <c r="P6196">
        <v>0.17</v>
      </c>
    </row>
    <row r="6197" spans="1:17">
      <c r="A6197" s="1">
        <v>42644</v>
      </c>
      <c r="B6197" t="s">
        <v>55</v>
      </c>
      <c r="C6197" t="s">
        <v>60</v>
      </c>
      <c r="D6197" s="4">
        <v>200350.94399999999</v>
      </c>
      <c r="E6197" s="4">
        <v>28850.535936</v>
      </c>
      <c r="F6197" s="3">
        <v>0.14400000000000002</v>
      </c>
      <c r="G6197" s="5">
        <v>798.84746411483252</v>
      </c>
      <c r="H6197" s="4">
        <v>115.03403483253589</v>
      </c>
      <c r="I6197">
        <v>250.79999999999998</v>
      </c>
      <c r="J6197" t="s">
        <v>62</v>
      </c>
      <c r="K6197" t="s">
        <v>61</v>
      </c>
      <c r="L6197" t="s">
        <v>61</v>
      </c>
      <c r="M6197" s="2">
        <v>41243</v>
      </c>
      <c r="N6197" s="2">
        <v>43229</v>
      </c>
      <c r="O6197" t="s">
        <v>13</v>
      </c>
      <c r="P6197">
        <v>0</v>
      </c>
    </row>
    <row r="6198" spans="1:17">
      <c r="A6198" s="1">
        <v>42644</v>
      </c>
      <c r="B6198" t="s">
        <v>55</v>
      </c>
      <c r="C6198" t="s">
        <v>98</v>
      </c>
      <c r="D6198" s="4">
        <v>1682570.0399999998</v>
      </c>
      <c r="E6198" s="4">
        <v>243467.88478799997</v>
      </c>
      <c r="F6198" s="3">
        <v>0.1447</v>
      </c>
      <c r="G6198" s="5">
        <v>3411.5369829683696</v>
      </c>
      <c r="H6198" s="4">
        <v>493.64940143552303</v>
      </c>
      <c r="I6198">
        <v>493.2</v>
      </c>
      <c r="J6198" t="s">
        <v>47</v>
      </c>
      <c r="K6198" t="s">
        <v>100</v>
      </c>
      <c r="L6198" t="s">
        <v>99</v>
      </c>
      <c r="M6198" s="2">
        <v>41241</v>
      </c>
      <c r="N6198" s="2">
        <v>43229</v>
      </c>
      <c r="O6198" t="s">
        <v>21</v>
      </c>
      <c r="P6198">
        <v>0.13</v>
      </c>
    </row>
    <row r="6199" spans="1:17">
      <c r="A6199" s="1">
        <v>42644</v>
      </c>
      <c r="B6199" t="s">
        <v>55</v>
      </c>
      <c r="C6199" t="s">
        <v>283</v>
      </c>
      <c r="D6199" s="4">
        <v>882076.79999999993</v>
      </c>
      <c r="E6199" s="4">
        <v>55835.461439999992</v>
      </c>
      <c r="F6199" s="3">
        <v>6.3299999999999995E-2</v>
      </c>
      <c r="G6199" s="5">
        <v>1580.7827956989247</v>
      </c>
      <c r="H6199" s="4">
        <v>100.06355096774192</v>
      </c>
      <c r="I6199">
        <v>558</v>
      </c>
      <c r="J6199" t="s">
        <v>34</v>
      </c>
      <c r="K6199" t="s">
        <v>58</v>
      </c>
      <c r="L6199" t="s">
        <v>57</v>
      </c>
      <c r="M6199" s="2">
        <v>41567</v>
      </c>
      <c r="N6199" s="2">
        <v>44578</v>
      </c>
      <c r="O6199" t="s">
        <v>16</v>
      </c>
      <c r="P6199">
        <v>0.05</v>
      </c>
    </row>
    <row r="6200" spans="1:17">
      <c r="A6200" s="1">
        <v>42644</v>
      </c>
      <c r="B6200" t="s">
        <v>55</v>
      </c>
      <c r="C6200" t="s">
        <v>270</v>
      </c>
      <c r="D6200" s="4">
        <v>1284267.5999999999</v>
      </c>
      <c r="E6200" s="4">
        <v>95806.362959999999</v>
      </c>
      <c r="F6200" s="3">
        <v>7.4600000000000014E-2</v>
      </c>
      <c r="G6200" s="5">
        <v>1099.9208633093524</v>
      </c>
      <c r="H6200" s="4">
        <v>82.054096402877704</v>
      </c>
      <c r="I6200">
        <v>1167.5999999999999</v>
      </c>
      <c r="J6200" t="s">
        <v>34</v>
      </c>
      <c r="K6200" t="s">
        <v>58</v>
      </c>
      <c r="L6200" t="s">
        <v>57</v>
      </c>
      <c r="M6200" s="2">
        <v>41446</v>
      </c>
      <c r="N6200" s="2">
        <v>44487</v>
      </c>
      <c r="O6200" t="s">
        <v>16</v>
      </c>
      <c r="P6200">
        <v>0.04</v>
      </c>
      <c r="Q6200">
        <v>0.04</v>
      </c>
    </row>
    <row r="6201" spans="1:17">
      <c r="A6201" s="1">
        <v>42644</v>
      </c>
      <c r="B6201" t="s">
        <v>55</v>
      </c>
      <c r="C6201" t="s">
        <v>72</v>
      </c>
      <c r="D6201" s="4">
        <v>182018.80799999999</v>
      </c>
      <c r="E6201" s="4">
        <v>35675.686367999995</v>
      </c>
      <c r="F6201" s="3">
        <v>0.19599999999999998</v>
      </c>
      <c r="G6201" s="5">
        <v>892.24905882352937</v>
      </c>
      <c r="H6201" s="4">
        <v>174.88081552941173</v>
      </c>
      <c r="I6201">
        <v>204</v>
      </c>
      <c r="J6201" t="s">
        <v>10</v>
      </c>
      <c r="K6201" t="s">
        <v>20</v>
      </c>
      <c r="L6201" t="s">
        <v>20</v>
      </c>
      <c r="M6201" s="2">
        <v>41337</v>
      </c>
      <c r="N6201" s="2">
        <v>42864</v>
      </c>
      <c r="O6201" t="s">
        <v>21</v>
      </c>
      <c r="P6201">
        <v>0.13</v>
      </c>
    </row>
    <row r="6202" spans="1:17">
      <c r="A6202" s="1">
        <v>42644</v>
      </c>
      <c r="B6202" t="s">
        <v>55</v>
      </c>
      <c r="C6202" t="s">
        <v>65</v>
      </c>
      <c r="D6202" s="4">
        <v>371137.2</v>
      </c>
      <c r="E6202" s="4">
        <v>73893.416519999999</v>
      </c>
      <c r="F6202" s="3">
        <v>0.1991</v>
      </c>
      <c r="G6202" s="5">
        <v>2577.3416666666667</v>
      </c>
      <c r="H6202" s="4">
        <v>513.14872583333329</v>
      </c>
      <c r="I6202">
        <v>144</v>
      </c>
      <c r="J6202" t="s">
        <v>10</v>
      </c>
      <c r="K6202" t="s">
        <v>20</v>
      </c>
      <c r="L6202" t="s">
        <v>20</v>
      </c>
      <c r="M6202" s="2">
        <v>42325</v>
      </c>
      <c r="N6202" s="2">
        <v>43055</v>
      </c>
      <c r="O6202" t="s">
        <v>21</v>
      </c>
      <c r="P6202">
        <v>0.17</v>
      </c>
    </row>
    <row r="6203" spans="1:17">
      <c r="A6203" s="1">
        <v>42644</v>
      </c>
      <c r="B6203" t="s">
        <v>55</v>
      </c>
      <c r="C6203" t="s">
        <v>273</v>
      </c>
      <c r="D6203" s="4">
        <v>1917530.4</v>
      </c>
      <c r="E6203" s="4">
        <v>95876.52</v>
      </c>
      <c r="F6203" s="3">
        <v>0.05</v>
      </c>
      <c r="G6203" s="5">
        <v>3590.8808988764044</v>
      </c>
      <c r="H6203" s="4">
        <v>179.54404494382024</v>
      </c>
      <c r="I6203">
        <v>534</v>
      </c>
      <c r="J6203" t="s">
        <v>34</v>
      </c>
      <c r="K6203" t="s">
        <v>58</v>
      </c>
      <c r="L6203" t="s">
        <v>57</v>
      </c>
      <c r="M6203" s="2">
        <v>41514</v>
      </c>
      <c r="N6203" s="2">
        <v>44525</v>
      </c>
      <c r="O6203" t="s">
        <v>16</v>
      </c>
      <c r="P6203">
        <v>0.05</v>
      </c>
    </row>
    <row r="6204" spans="1:17">
      <c r="A6204" s="1">
        <v>42644</v>
      </c>
      <c r="B6204" t="s">
        <v>55</v>
      </c>
      <c r="C6204" t="s">
        <v>63</v>
      </c>
      <c r="D6204" s="4">
        <v>613095.84</v>
      </c>
      <c r="E6204" s="4">
        <v>90186.398063999994</v>
      </c>
      <c r="F6204" s="3">
        <v>0.14710000000000001</v>
      </c>
      <c r="G6204" s="5">
        <v>611.87209580838316</v>
      </c>
      <c r="H6204" s="4">
        <v>90.00638529341316</v>
      </c>
      <c r="I6204">
        <v>1002</v>
      </c>
      <c r="J6204" t="s">
        <v>34</v>
      </c>
      <c r="K6204" t="s">
        <v>58</v>
      </c>
      <c r="L6204" t="s">
        <v>57</v>
      </c>
      <c r="M6204" s="2">
        <v>42098</v>
      </c>
      <c r="N6204" s="2">
        <v>44325</v>
      </c>
      <c r="O6204" t="s">
        <v>16</v>
      </c>
      <c r="P6204">
        <v>0.08</v>
      </c>
    </row>
    <row r="6205" spans="1:17">
      <c r="A6205" s="1">
        <v>42644</v>
      </c>
      <c r="B6205" t="s">
        <v>55</v>
      </c>
      <c r="C6205" t="s">
        <v>77</v>
      </c>
      <c r="D6205" s="4">
        <v>683808.72</v>
      </c>
      <c r="E6205" s="4">
        <v>118435.67030399998</v>
      </c>
      <c r="F6205" s="3">
        <v>0.17319999999999999</v>
      </c>
      <c r="G6205" s="5">
        <v>2532.6248888888886</v>
      </c>
      <c r="H6205" s="4">
        <v>438.65063075555548</v>
      </c>
      <c r="I6205">
        <v>270</v>
      </c>
      <c r="J6205" t="s">
        <v>10</v>
      </c>
      <c r="K6205" t="s">
        <v>76</v>
      </c>
      <c r="L6205" t="s">
        <v>76</v>
      </c>
      <c r="M6205" s="2">
        <v>41279</v>
      </c>
      <c r="N6205" s="2">
        <v>43229</v>
      </c>
      <c r="O6205" t="s">
        <v>21</v>
      </c>
      <c r="P6205">
        <v>0.15</v>
      </c>
    </row>
    <row r="6206" spans="1:17">
      <c r="A6206" s="1">
        <v>42644</v>
      </c>
      <c r="B6206" t="s">
        <v>55</v>
      </c>
      <c r="C6206" t="s">
        <v>81</v>
      </c>
      <c r="D6206" s="4">
        <v>687696.48</v>
      </c>
      <c r="E6206" s="4">
        <v>107280.65088</v>
      </c>
      <c r="F6206" s="3">
        <v>0.156</v>
      </c>
      <c r="G6206" s="5">
        <v>1387.6038740920098</v>
      </c>
      <c r="H6206" s="4">
        <v>216.46620435835354</v>
      </c>
      <c r="I6206">
        <v>495.59999999999997</v>
      </c>
      <c r="J6206" t="s">
        <v>10</v>
      </c>
      <c r="K6206" t="s">
        <v>12</v>
      </c>
      <c r="L6206" t="s">
        <v>23</v>
      </c>
      <c r="M6206" s="2">
        <v>42500</v>
      </c>
      <c r="N6206" s="2">
        <v>43229</v>
      </c>
      <c r="O6206" t="s">
        <v>21</v>
      </c>
      <c r="P6206">
        <v>0.11</v>
      </c>
    </row>
    <row r="6207" spans="1:17">
      <c r="A6207" s="1">
        <v>42644</v>
      </c>
      <c r="B6207" t="s">
        <v>55</v>
      </c>
      <c r="C6207" t="s">
        <v>434</v>
      </c>
      <c r="D6207" s="4">
        <v>240254.4</v>
      </c>
      <c r="E6207" s="4">
        <v>55090.333920000005</v>
      </c>
      <c r="F6207" s="3">
        <v>0.22930000000000003</v>
      </c>
      <c r="G6207" s="5">
        <v>1696.7118644067798</v>
      </c>
      <c r="H6207" s="4">
        <v>389.05603050847463</v>
      </c>
      <c r="I6207">
        <v>141.6</v>
      </c>
      <c r="J6207" t="s">
        <v>10</v>
      </c>
      <c r="K6207" t="s">
        <v>12</v>
      </c>
      <c r="L6207" t="s">
        <v>12</v>
      </c>
      <c r="M6207" s="2">
        <v>42536</v>
      </c>
      <c r="N6207" s="2">
        <v>43265</v>
      </c>
      <c r="O6207" t="s">
        <v>21</v>
      </c>
      <c r="P6207">
        <v>0.18</v>
      </c>
    </row>
    <row r="6208" spans="1:17">
      <c r="A6208" s="1">
        <v>42644</v>
      </c>
      <c r="B6208" t="s">
        <v>55</v>
      </c>
      <c r="C6208" t="s">
        <v>87</v>
      </c>
      <c r="D6208" s="4">
        <v>525402</v>
      </c>
      <c r="E6208" s="4">
        <v>108075.1914</v>
      </c>
      <c r="F6208" s="3">
        <v>0.20569999999999999</v>
      </c>
      <c r="G6208" s="5">
        <v>4091.9158878504672</v>
      </c>
      <c r="H6208" s="4">
        <v>841.70709813084102</v>
      </c>
      <c r="I6208">
        <v>128.4</v>
      </c>
      <c r="J6208" t="s">
        <v>10</v>
      </c>
      <c r="K6208" t="s">
        <v>20</v>
      </c>
      <c r="L6208" t="s">
        <v>20</v>
      </c>
      <c r="M6208" s="2">
        <v>42552</v>
      </c>
      <c r="N6208" s="2">
        <v>43281</v>
      </c>
      <c r="O6208" t="s">
        <v>21</v>
      </c>
      <c r="P6208">
        <v>0.19</v>
      </c>
    </row>
    <row r="6209" spans="1:17">
      <c r="A6209" s="1">
        <v>42644</v>
      </c>
      <c r="B6209" t="s">
        <v>55</v>
      </c>
      <c r="C6209" t="s">
        <v>22</v>
      </c>
      <c r="D6209" s="4">
        <v>363541.2</v>
      </c>
      <c r="E6209" s="4">
        <v>65401.061880000008</v>
      </c>
      <c r="F6209" s="3">
        <v>0.1799</v>
      </c>
      <c r="G6209" s="5">
        <v>2366.8046875</v>
      </c>
      <c r="H6209" s="4">
        <v>425.78816328125009</v>
      </c>
      <c r="I6209">
        <v>153.6</v>
      </c>
      <c r="J6209" t="s">
        <v>10</v>
      </c>
      <c r="K6209" t="s">
        <v>12</v>
      </c>
      <c r="L6209" t="s">
        <v>23</v>
      </c>
      <c r="M6209" s="2">
        <v>42529</v>
      </c>
      <c r="N6209" s="2">
        <v>43258</v>
      </c>
      <c r="O6209" t="s">
        <v>21</v>
      </c>
      <c r="P6209">
        <v>0.15</v>
      </c>
    </row>
    <row r="6210" spans="1:17">
      <c r="A6210" s="1">
        <v>42644</v>
      </c>
      <c r="B6210" t="s">
        <v>55</v>
      </c>
      <c r="C6210" t="s">
        <v>344</v>
      </c>
      <c r="D6210" s="4">
        <v>2156327.0159999998</v>
      </c>
      <c r="E6210" s="4">
        <v>131104.6825728</v>
      </c>
      <c r="F6210" s="3">
        <v>6.08E-2</v>
      </c>
      <c r="G6210" s="5">
        <v>3839.6136324786321</v>
      </c>
      <c r="H6210" s="4">
        <v>233.44850885470083</v>
      </c>
      <c r="I6210">
        <v>561.6</v>
      </c>
      <c r="J6210" t="s">
        <v>34</v>
      </c>
      <c r="K6210" t="s">
        <v>58</v>
      </c>
      <c r="L6210" t="s">
        <v>57</v>
      </c>
      <c r="M6210" s="2">
        <v>42019</v>
      </c>
      <c r="N6210" s="2">
        <v>44940</v>
      </c>
      <c r="O6210" t="s">
        <v>21</v>
      </c>
      <c r="P6210">
        <v>0.05</v>
      </c>
    </row>
    <row r="6211" spans="1:17">
      <c r="A6211" s="1">
        <v>42644</v>
      </c>
      <c r="B6211" t="s">
        <v>55</v>
      </c>
      <c r="C6211" t="s">
        <v>358</v>
      </c>
      <c r="D6211" s="4">
        <v>209437.32</v>
      </c>
      <c r="E6211" s="4">
        <v>45238.46112</v>
      </c>
      <c r="F6211" s="3">
        <v>0.216</v>
      </c>
      <c r="G6211" s="5">
        <v>1961.023595505618</v>
      </c>
      <c r="H6211" s="4">
        <v>423.5810966292135</v>
      </c>
      <c r="I6211">
        <v>106.8</v>
      </c>
      <c r="J6211" t="s">
        <v>10</v>
      </c>
      <c r="K6211" t="s">
        <v>12</v>
      </c>
      <c r="L6211" t="s">
        <v>27</v>
      </c>
      <c r="M6211" s="2">
        <v>42156</v>
      </c>
      <c r="N6211" s="2">
        <v>42886</v>
      </c>
      <c r="O6211" t="s">
        <v>21</v>
      </c>
      <c r="P6211">
        <v>0.18</v>
      </c>
    </row>
    <row r="6212" spans="1:17">
      <c r="A6212" s="1">
        <v>42644</v>
      </c>
      <c r="B6212" t="s">
        <v>55</v>
      </c>
      <c r="C6212" t="s">
        <v>357</v>
      </c>
      <c r="D6212" s="4">
        <v>806178</v>
      </c>
      <c r="E6212" s="4">
        <v>169781.08679999999</v>
      </c>
      <c r="F6212" s="3">
        <v>0.21059999999999998</v>
      </c>
      <c r="G6212" s="5">
        <v>2451.8795620437954</v>
      </c>
      <c r="H6212" s="4">
        <v>516.36583576642329</v>
      </c>
      <c r="I6212">
        <v>328.8</v>
      </c>
      <c r="J6212" t="s">
        <v>10</v>
      </c>
      <c r="K6212" t="s">
        <v>20</v>
      </c>
      <c r="L6212" t="s">
        <v>20</v>
      </c>
      <c r="M6212" s="2">
        <v>42140</v>
      </c>
      <c r="N6212" s="2">
        <v>42870</v>
      </c>
      <c r="O6212" t="s">
        <v>21</v>
      </c>
      <c r="P6212">
        <v>0.18</v>
      </c>
    </row>
    <row r="6213" spans="1:17">
      <c r="A6213" s="1">
        <v>42644</v>
      </c>
      <c r="B6213" t="s">
        <v>55</v>
      </c>
      <c r="C6213" t="s">
        <v>240</v>
      </c>
      <c r="D6213" s="4">
        <v>384018.84</v>
      </c>
      <c r="E6213" s="4">
        <v>57833.237304000002</v>
      </c>
      <c r="F6213" s="3">
        <v>0.15059999999999998</v>
      </c>
      <c r="G6213" s="5">
        <v>2424.3613636363639</v>
      </c>
      <c r="H6213" s="4">
        <v>365.10882136363637</v>
      </c>
      <c r="I6213">
        <v>158.4</v>
      </c>
      <c r="J6213" t="s">
        <v>10</v>
      </c>
      <c r="K6213" t="s">
        <v>11</v>
      </c>
      <c r="L6213" t="s">
        <v>42</v>
      </c>
      <c r="M6213" s="2">
        <v>42522</v>
      </c>
      <c r="N6213" s="2">
        <v>43251</v>
      </c>
      <c r="O6213" t="s">
        <v>21</v>
      </c>
      <c r="P6213">
        <v>0.12</v>
      </c>
    </row>
    <row r="6214" spans="1:17">
      <c r="A6214" s="1">
        <v>42644</v>
      </c>
      <c r="B6214" t="s">
        <v>55</v>
      </c>
      <c r="C6214" t="s">
        <v>415</v>
      </c>
      <c r="D6214" s="4">
        <v>329361.78000000003</v>
      </c>
      <c r="E6214" s="4">
        <v>67552.101078000007</v>
      </c>
      <c r="F6214" s="3">
        <v>0.2051</v>
      </c>
      <c r="G6214" s="5">
        <v>2306.4550420168071</v>
      </c>
      <c r="H6214" s="4">
        <v>473.05392911764716</v>
      </c>
      <c r="I6214">
        <v>142.79999999999998</v>
      </c>
      <c r="J6214" t="s">
        <v>10</v>
      </c>
      <c r="K6214" t="s">
        <v>20</v>
      </c>
      <c r="L6214" t="s">
        <v>20</v>
      </c>
      <c r="M6214" s="2">
        <v>42500</v>
      </c>
      <c r="N6214" s="2">
        <v>43229</v>
      </c>
      <c r="O6214" t="s">
        <v>21</v>
      </c>
      <c r="P6214">
        <v>0.17</v>
      </c>
    </row>
    <row r="6215" spans="1:17">
      <c r="A6215" s="1">
        <v>42644</v>
      </c>
      <c r="B6215" t="s">
        <v>55</v>
      </c>
      <c r="C6215" t="s">
        <v>80</v>
      </c>
      <c r="D6215" s="4">
        <v>1137324</v>
      </c>
      <c r="E6215" s="4">
        <v>97468.666799999992</v>
      </c>
      <c r="F6215" s="3">
        <v>8.5699999999999998E-2</v>
      </c>
      <c r="G6215" s="5">
        <v>4347.5688073394504</v>
      </c>
      <c r="H6215" s="4">
        <v>372.58664678899083</v>
      </c>
      <c r="I6215">
        <v>261.59999999999997</v>
      </c>
      <c r="J6215" t="s">
        <v>10</v>
      </c>
      <c r="K6215" t="s">
        <v>20</v>
      </c>
      <c r="L6215" t="s">
        <v>20</v>
      </c>
      <c r="M6215" s="2">
        <v>41374</v>
      </c>
      <c r="N6215" s="2">
        <v>42864</v>
      </c>
      <c r="O6215" t="s">
        <v>21</v>
      </c>
      <c r="P6215">
        <v>7.0000000000000007E-2</v>
      </c>
    </row>
    <row r="6216" spans="1:17">
      <c r="A6216" s="1">
        <v>42644</v>
      </c>
      <c r="B6216" t="s">
        <v>55</v>
      </c>
      <c r="C6216" t="s">
        <v>70</v>
      </c>
      <c r="D6216" s="4">
        <v>492163.19999999995</v>
      </c>
      <c r="E6216" s="4">
        <v>104141.73312</v>
      </c>
      <c r="F6216" s="3">
        <v>0.21160000000000004</v>
      </c>
      <c r="G6216" s="5">
        <v>2343.6342857142854</v>
      </c>
      <c r="H6216" s="4">
        <v>495.91301485714285</v>
      </c>
      <c r="I6216">
        <v>210</v>
      </c>
      <c r="J6216" t="s">
        <v>10</v>
      </c>
      <c r="K6216" t="s">
        <v>20</v>
      </c>
      <c r="L6216" t="s">
        <v>20</v>
      </c>
      <c r="M6216" s="2">
        <v>41284</v>
      </c>
      <c r="N6216" s="2">
        <v>42864</v>
      </c>
      <c r="O6216" t="s">
        <v>21</v>
      </c>
      <c r="P6216">
        <v>0.18</v>
      </c>
    </row>
    <row r="6217" spans="1:17">
      <c r="A6217" s="1">
        <v>42644</v>
      </c>
      <c r="B6217" t="s">
        <v>55</v>
      </c>
      <c r="C6217" t="s">
        <v>74</v>
      </c>
      <c r="D6217" s="4">
        <v>241305.59999999998</v>
      </c>
      <c r="E6217" s="4">
        <v>63390.981119999989</v>
      </c>
      <c r="F6217" s="3">
        <v>0.26269999999999999</v>
      </c>
      <c r="G6217" s="5">
        <v>1280.8152866242037</v>
      </c>
      <c r="H6217" s="4">
        <v>336.4701757961783</v>
      </c>
      <c r="I6217">
        <v>188.4</v>
      </c>
      <c r="J6217" t="s">
        <v>10</v>
      </c>
      <c r="K6217" t="s">
        <v>20</v>
      </c>
      <c r="L6217" t="s">
        <v>20</v>
      </c>
      <c r="M6217" s="2">
        <v>42156</v>
      </c>
      <c r="N6217" s="2">
        <v>42886</v>
      </c>
      <c r="O6217" t="s">
        <v>21</v>
      </c>
      <c r="P6217">
        <v>0.19</v>
      </c>
    </row>
    <row r="6218" spans="1:17">
      <c r="A6218" s="1">
        <v>42644</v>
      </c>
      <c r="B6218" t="s">
        <v>55</v>
      </c>
      <c r="C6218" t="s">
        <v>370</v>
      </c>
      <c r="D6218" s="4">
        <v>176248.8</v>
      </c>
      <c r="E6218" s="4">
        <v>39744.104399999997</v>
      </c>
      <c r="F6218" s="3">
        <v>0.22550000000000001</v>
      </c>
      <c r="G6218" s="5">
        <v>1631.9333333333332</v>
      </c>
      <c r="H6218" s="4">
        <v>368.00096666666661</v>
      </c>
      <c r="I6218">
        <v>108</v>
      </c>
      <c r="J6218" t="s">
        <v>10</v>
      </c>
      <c r="K6218" t="s">
        <v>20</v>
      </c>
      <c r="L6218" t="s">
        <v>20</v>
      </c>
      <c r="M6218" s="2">
        <v>42163</v>
      </c>
      <c r="N6218" s="2">
        <v>42893</v>
      </c>
      <c r="O6218" t="s">
        <v>21</v>
      </c>
      <c r="P6218">
        <v>0.17</v>
      </c>
    </row>
    <row r="6219" spans="1:17">
      <c r="A6219" s="1">
        <v>42644</v>
      </c>
      <c r="B6219" t="s">
        <v>55</v>
      </c>
      <c r="C6219" t="s">
        <v>331</v>
      </c>
      <c r="D6219" s="4">
        <v>699646.51199999999</v>
      </c>
      <c r="E6219" s="4">
        <v>84797.157254400008</v>
      </c>
      <c r="F6219" s="3">
        <v>0.12120000000000002</v>
      </c>
      <c r="G6219" s="5">
        <v>1295.6416888888889</v>
      </c>
      <c r="H6219" s="4">
        <v>157.03177269333335</v>
      </c>
      <c r="I6219">
        <v>540</v>
      </c>
      <c r="J6219" t="s">
        <v>34</v>
      </c>
      <c r="K6219" t="s">
        <v>58</v>
      </c>
      <c r="L6219" t="s">
        <v>57</v>
      </c>
      <c r="M6219" s="2">
        <v>41877</v>
      </c>
      <c r="N6219" s="2">
        <v>43702</v>
      </c>
      <c r="O6219" t="s">
        <v>16</v>
      </c>
      <c r="P6219">
        <v>0.08</v>
      </c>
      <c r="Q6219">
        <v>0.09</v>
      </c>
    </row>
    <row r="6220" spans="1:17">
      <c r="A6220" s="1">
        <v>42644</v>
      </c>
      <c r="B6220" t="s">
        <v>55</v>
      </c>
      <c r="C6220" t="s">
        <v>59</v>
      </c>
      <c r="D6220" s="4">
        <v>1160991.5999999999</v>
      </c>
      <c r="E6220" s="4">
        <v>98684.285999999993</v>
      </c>
      <c r="F6220" s="3">
        <v>8.5000000000000006E-2</v>
      </c>
      <c r="G6220" s="5">
        <v>1358.8384831460673</v>
      </c>
      <c r="H6220" s="4">
        <v>115.50127106741573</v>
      </c>
      <c r="I6220">
        <v>854.4</v>
      </c>
      <c r="J6220" t="s">
        <v>34</v>
      </c>
      <c r="K6220" t="s">
        <v>58</v>
      </c>
      <c r="L6220" t="s">
        <v>57</v>
      </c>
      <c r="M6220" s="2">
        <v>41286</v>
      </c>
      <c r="N6220" s="2">
        <v>44325</v>
      </c>
      <c r="O6220" t="s">
        <v>16</v>
      </c>
      <c r="P6220">
        <v>0.09</v>
      </c>
    </row>
    <row r="6221" spans="1:17">
      <c r="A6221" s="1">
        <v>42644</v>
      </c>
      <c r="B6221" t="s">
        <v>55</v>
      </c>
      <c r="C6221" t="s">
        <v>355</v>
      </c>
      <c r="D6221" s="4">
        <v>292156.79999999999</v>
      </c>
      <c r="E6221" s="4">
        <v>41398.618559999995</v>
      </c>
      <c r="F6221" s="3">
        <v>0.14169999999999999</v>
      </c>
      <c r="G6221" s="5">
        <v>4271.2982456140353</v>
      </c>
      <c r="H6221" s="4">
        <v>605.24296140350873</v>
      </c>
      <c r="I6221">
        <v>68.399999999999991</v>
      </c>
      <c r="J6221" t="s">
        <v>10</v>
      </c>
      <c r="K6221" t="s">
        <v>11</v>
      </c>
      <c r="L6221" t="s">
        <v>42</v>
      </c>
      <c r="M6221" s="2">
        <v>42156</v>
      </c>
      <c r="N6221" s="2">
        <v>42886</v>
      </c>
      <c r="O6221" t="s">
        <v>21</v>
      </c>
      <c r="P6221">
        <v>0.13</v>
      </c>
    </row>
    <row r="6222" spans="1:17">
      <c r="A6222" s="1">
        <v>42644</v>
      </c>
      <c r="B6222" t="s">
        <v>55</v>
      </c>
      <c r="C6222" t="s">
        <v>403</v>
      </c>
      <c r="D6222" s="4">
        <v>109534.8</v>
      </c>
      <c r="E6222" s="4">
        <v>41886.107519999998</v>
      </c>
      <c r="F6222" s="3">
        <v>0.38239999999999996</v>
      </c>
      <c r="G6222" s="5">
        <v>1099.7469879518073</v>
      </c>
      <c r="H6222" s="4">
        <v>420.5432481927711</v>
      </c>
      <c r="I6222">
        <v>99.6</v>
      </c>
      <c r="J6222" t="s">
        <v>10</v>
      </c>
      <c r="K6222" t="s">
        <v>76</v>
      </c>
      <c r="L6222" t="s">
        <v>76</v>
      </c>
      <c r="M6222" s="2">
        <v>42325</v>
      </c>
      <c r="N6222" s="2">
        <v>43055</v>
      </c>
      <c r="O6222" t="s">
        <v>21</v>
      </c>
      <c r="P6222">
        <v>0.18</v>
      </c>
    </row>
    <row r="6223" spans="1:17">
      <c r="A6223" s="1">
        <v>42644</v>
      </c>
      <c r="B6223" t="s">
        <v>55</v>
      </c>
      <c r="C6223" t="s">
        <v>66</v>
      </c>
      <c r="D6223" s="4">
        <v>201460.8</v>
      </c>
      <c r="E6223" s="4">
        <v>42326.914080000002</v>
      </c>
      <c r="F6223" s="3">
        <v>0.21010000000000004</v>
      </c>
      <c r="G6223" s="5">
        <v>1678.84</v>
      </c>
      <c r="H6223" s="4">
        <v>352.72428400000001</v>
      </c>
      <c r="I6223">
        <v>120</v>
      </c>
      <c r="J6223" t="s">
        <v>10</v>
      </c>
      <c r="K6223" t="s">
        <v>20</v>
      </c>
      <c r="L6223" t="s">
        <v>20</v>
      </c>
      <c r="M6223" s="2">
        <v>41279</v>
      </c>
      <c r="N6223" s="2">
        <v>42864</v>
      </c>
      <c r="O6223" t="s">
        <v>21</v>
      </c>
      <c r="P6223">
        <v>0.17</v>
      </c>
    </row>
    <row r="6224" spans="1:17">
      <c r="A6224" s="1">
        <v>42644</v>
      </c>
      <c r="B6224" t="s">
        <v>55</v>
      </c>
      <c r="C6224" t="s">
        <v>84</v>
      </c>
      <c r="D6224" s="4">
        <v>446965.2</v>
      </c>
      <c r="E6224" s="4">
        <v>84699.905399999989</v>
      </c>
      <c r="F6224" s="3">
        <v>0.18949999999999997</v>
      </c>
      <c r="G6224" s="5">
        <v>2466.695364238411</v>
      </c>
      <c r="H6224" s="4">
        <v>467.43877152317879</v>
      </c>
      <c r="I6224">
        <v>181.2</v>
      </c>
      <c r="J6224" t="s">
        <v>10</v>
      </c>
      <c r="K6224" t="s">
        <v>20</v>
      </c>
      <c r="L6224" t="s">
        <v>20</v>
      </c>
      <c r="M6224" s="2">
        <v>42134</v>
      </c>
      <c r="N6224" s="2">
        <v>42864</v>
      </c>
      <c r="O6224" t="s">
        <v>21</v>
      </c>
      <c r="P6224">
        <v>0.16</v>
      </c>
    </row>
    <row r="6225" spans="1:16">
      <c r="A6225" s="1">
        <v>42644</v>
      </c>
      <c r="B6225" t="s">
        <v>55</v>
      </c>
      <c r="C6225" t="s">
        <v>356</v>
      </c>
      <c r="D6225" s="4">
        <v>375530.39999999997</v>
      </c>
      <c r="E6225" s="4">
        <v>52424.043840000006</v>
      </c>
      <c r="F6225" s="3">
        <v>0.13960000000000003</v>
      </c>
      <c r="G6225" s="5">
        <v>5215.7</v>
      </c>
      <c r="H6225" s="4">
        <v>728.1117200000001</v>
      </c>
      <c r="I6225">
        <v>72</v>
      </c>
      <c r="J6225" t="s">
        <v>10</v>
      </c>
      <c r="K6225" t="s">
        <v>11</v>
      </c>
      <c r="L6225" t="s">
        <v>42</v>
      </c>
      <c r="M6225" s="2">
        <v>42159</v>
      </c>
      <c r="N6225" s="2">
        <v>42889</v>
      </c>
      <c r="O6225" t="s">
        <v>21</v>
      </c>
      <c r="P6225">
        <v>0.13</v>
      </c>
    </row>
    <row r="6226" spans="1:16">
      <c r="A6226" s="1">
        <v>42644</v>
      </c>
      <c r="B6226" t="s">
        <v>55</v>
      </c>
      <c r="C6226" t="s">
        <v>443</v>
      </c>
      <c r="D6226" s="4">
        <v>66718.8</v>
      </c>
      <c r="E6226" s="4">
        <v>22250.719800000003</v>
      </c>
      <c r="F6226" s="3">
        <v>0.33350000000000002</v>
      </c>
      <c r="G6226" s="5">
        <v>1323.7857142857144</v>
      </c>
      <c r="H6226" s="4">
        <v>441.4825357142858</v>
      </c>
      <c r="I6226">
        <v>50.4</v>
      </c>
      <c r="J6226" t="s">
        <v>10</v>
      </c>
      <c r="K6226" t="s">
        <v>12</v>
      </c>
      <c r="L6226" t="s">
        <v>12</v>
      </c>
      <c r="M6226" s="2">
        <v>42566</v>
      </c>
      <c r="N6226" s="2">
        <v>43295</v>
      </c>
      <c r="O6226" t="s">
        <v>21</v>
      </c>
      <c r="P6226">
        <v>0.18</v>
      </c>
    </row>
    <row r="6227" spans="1:16">
      <c r="A6227" s="1">
        <v>42644</v>
      </c>
      <c r="B6227" t="s">
        <v>55</v>
      </c>
      <c r="C6227" t="s">
        <v>93</v>
      </c>
      <c r="D6227" s="4">
        <v>293683.20000000001</v>
      </c>
      <c r="E6227" s="4">
        <v>49573.724159999991</v>
      </c>
      <c r="F6227" s="3">
        <v>0.16879999999999995</v>
      </c>
      <c r="G6227" s="5">
        <v>4706.461538461539</v>
      </c>
      <c r="H6227" s="4">
        <v>794.45070769230756</v>
      </c>
      <c r="I6227">
        <v>62.4</v>
      </c>
      <c r="J6227" t="s">
        <v>10</v>
      </c>
      <c r="K6227" t="s">
        <v>11</v>
      </c>
      <c r="L6227" t="s">
        <v>94</v>
      </c>
      <c r="M6227" s="2">
        <v>41287</v>
      </c>
      <c r="N6227" s="2">
        <v>42864</v>
      </c>
      <c r="O6227" t="s">
        <v>21</v>
      </c>
      <c r="P6227">
        <v>0.15</v>
      </c>
    </row>
    <row r="6228" spans="1:16">
      <c r="A6228" s="1">
        <v>42644</v>
      </c>
      <c r="B6228" t="s">
        <v>55</v>
      </c>
      <c r="C6228" t="s">
        <v>64</v>
      </c>
      <c r="D6228" s="4">
        <v>364089.59999999998</v>
      </c>
      <c r="E6228" s="4">
        <v>73436.872319999995</v>
      </c>
      <c r="F6228" s="3">
        <v>0.20169999999999999</v>
      </c>
      <c r="G6228" s="5">
        <v>1861.3987730061349</v>
      </c>
      <c r="H6228" s="4">
        <v>375.4441325153374</v>
      </c>
      <c r="I6228">
        <v>195.6</v>
      </c>
      <c r="J6228" t="s">
        <v>10</v>
      </c>
      <c r="K6228" t="s">
        <v>12</v>
      </c>
      <c r="L6228" t="s">
        <v>27</v>
      </c>
      <c r="M6228" s="2">
        <v>42500</v>
      </c>
      <c r="N6228" s="2">
        <v>43229</v>
      </c>
      <c r="O6228" t="s">
        <v>21</v>
      </c>
      <c r="P6228">
        <v>0.17</v>
      </c>
    </row>
    <row r="6229" spans="1:16">
      <c r="A6229" s="1">
        <v>42644</v>
      </c>
      <c r="B6229" t="s">
        <v>55</v>
      </c>
      <c r="C6229" t="s">
        <v>412</v>
      </c>
      <c r="D6229" s="4">
        <v>208903.19999999998</v>
      </c>
      <c r="E6229" s="4">
        <v>94946.504399999991</v>
      </c>
      <c r="F6229" s="3">
        <v>0.45450000000000002</v>
      </c>
      <c r="G6229" s="5">
        <v>809.70232558139526</v>
      </c>
      <c r="H6229" s="4">
        <v>368.00970697674416</v>
      </c>
      <c r="I6229">
        <v>258</v>
      </c>
      <c r="J6229" t="s">
        <v>10</v>
      </c>
      <c r="K6229" t="s">
        <v>76</v>
      </c>
      <c r="L6229" t="s">
        <v>76</v>
      </c>
      <c r="M6229" s="2">
        <v>42436</v>
      </c>
      <c r="N6229" s="2">
        <v>43165</v>
      </c>
      <c r="O6229" t="s">
        <v>21</v>
      </c>
      <c r="P6229">
        <v>0.15</v>
      </c>
    </row>
    <row r="6230" spans="1:16">
      <c r="A6230" s="1">
        <v>42644</v>
      </c>
      <c r="B6230" t="s">
        <v>55</v>
      </c>
      <c r="C6230" t="s">
        <v>389</v>
      </c>
      <c r="D6230" s="4">
        <v>481711.19999999995</v>
      </c>
      <c r="E6230" s="4">
        <v>50483.333760000001</v>
      </c>
      <c r="F6230" s="3">
        <v>0.10480000000000002</v>
      </c>
      <c r="G6230" s="5">
        <v>1858.4537037037037</v>
      </c>
      <c r="H6230" s="4">
        <v>194.76594814814817</v>
      </c>
      <c r="I6230">
        <v>259.2</v>
      </c>
      <c r="J6230" t="s">
        <v>34</v>
      </c>
      <c r="K6230" t="s">
        <v>58</v>
      </c>
      <c r="L6230" t="s">
        <v>57</v>
      </c>
      <c r="M6230" s="2">
        <v>42139</v>
      </c>
      <c r="N6230" s="2">
        <v>43965</v>
      </c>
      <c r="O6230" t="s">
        <v>16</v>
      </c>
      <c r="P6230">
        <v>0.08</v>
      </c>
    </row>
    <row r="6231" spans="1:16">
      <c r="A6231" s="1">
        <v>42644</v>
      </c>
      <c r="B6231" t="s">
        <v>55</v>
      </c>
      <c r="C6231" t="s">
        <v>85</v>
      </c>
      <c r="D6231" s="4">
        <v>148657.296</v>
      </c>
      <c r="E6231" s="4">
        <v>28482.737913599998</v>
      </c>
      <c r="F6231" s="3">
        <v>0.19159999999999999</v>
      </c>
      <c r="G6231" s="5">
        <v>1202.728932038835</v>
      </c>
      <c r="H6231" s="4">
        <v>230.44286337864077</v>
      </c>
      <c r="I6231">
        <v>123.6</v>
      </c>
      <c r="J6231" t="s">
        <v>10</v>
      </c>
      <c r="K6231" t="s">
        <v>76</v>
      </c>
      <c r="L6231" t="s">
        <v>76</v>
      </c>
      <c r="M6231" s="2">
        <v>41345</v>
      </c>
      <c r="N6231" s="2">
        <v>42864</v>
      </c>
      <c r="O6231" t="s">
        <v>21</v>
      </c>
      <c r="P6231">
        <v>0.14000000000000001</v>
      </c>
    </row>
    <row r="6232" spans="1:16">
      <c r="A6232" s="1">
        <v>42644</v>
      </c>
      <c r="B6232" t="s">
        <v>55</v>
      </c>
      <c r="C6232" t="s">
        <v>95</v>
      </c>
      <c r="D6232" s="4">
        <v>345628.8</v>
      </c>
      <c r="E6232" s="4">
        <v>59793.782399999996</v>
      </c>
      <c r="F6232" s="3">
        <v>0.17299999999999999</v>
      </c>
      <c r="G6232" s="5">
        <v>2548.8849557522126</v>
      </c>
      <c r="H6232" s="4">
        <v>440.95709734513275</v>
      </c>
      <c r="I6232">
        <v>135.6</v>
      </c>
      <c r="J6232" t="s">
        <v>10</v>
      </c>
      <c r="K6232" t="s">
        <v>20</v>
      </c>
      <c r="L6232" t="s">
        <v>20</v>
      </c>
      <c r="M6232" s="2">
        <v>41974</v>
      </c>
      <c r="N6232" s="2">
        <v>43229</v>
      </c>
      <c r="O6232" t="s">
        <v>21</v>
      </c>
      <c r="P6232">
        <v>0.15</v>
      </c>
    </row>
    <row r="6233" spans="1:16">
      <c r="A6233" s="1">
        <v>42644</v>
      </c>
      <c r="B6233" t="s">
        <v>55</v>
      </c>
      <c r="C6233" t="s">
        <v>402</v>
      </c>
      <c r="D6233" s="4">
        <v>171085.19999999998</v>
      </c>
      <c r="E6233" s="4">
        <v>37844.046239999996</v>
      </c>
      <c r="F6233" s="3">
        <v>0.22120000000000001</v>
      </c>
      <c r="G6233" s="5">
        <v>1900.9466666666665</v>
      </c>
      <c r="H6233" s="4">
        <v>420.48940266666665</v>
      </c>
      <c r="I6233">
        <v>90</v>
      </c>
      <c r="J6233" t="s">
        <v>10</v>
      </c>
      <c r="K6233" t="s">
        <v>76</v>
      </c>
      <c r="L6233" t="s">
        <v>76</v>
      </c>
      <c r="M6233" s="2">
        <v>42325</v>
      </c>
      <c r="N6233" s="2">
        <v>43055</v>
      </c>
      <c r="O6233" t="s">
        <v>21</v>
      </c>
      <c r="P6233">
        <v>0.18</v>
      </c>
    </row>
    <row r="6234" spans="1:16">
      <c r="A6234" s="1">
        <v>42644</v>
      </c>
      <c r="B6234" t="s">
        <v>55</v>
      </c>
      <c r="C6234" t="s">
        <v>311</v>
      </c>
      <c r="D6234" s="4">
        <v>688003.00799999991</v>
      </c>
      <c r="E6234" s="4">
        <v>86206.776902400001</v>
      </c>
      <c r="F6234" s="3">
        <v>0.12530000000000002</v>
      </c>
      <c r="G6234" s="5">
        <v>1092.0682666666664</v>
      </c>
      <c r="H6234" s="4">
        <v>136.83615381333334</v>
      </c>
      <c r="I6234">
        <v>630</v>
      </c>
      <c r="J6234" t="s">
        <v>34</v>
      </c>
      <c r="K6234" t="s">
        <v>58</v>
      </c>
      <c r="L6234" t="s">
        <v>57</v>
      </c>
      <c r="M6234" s="2">
        <v>41757</v>
      </c>
      <c r="N6234" s="2">
        <v>43948</v>
      </c>
      <c r="O6234" t="s">
        <v>16</v>
      </c>
      <c r="P6234">
        <v>0.09</v>
      </c>
    </row>
    <row r="6235" spans="1:16">
      <c r="A6235" s="1">
        <v>42644</v>
      </c>
      <c r="B6235" t="s">
        <v>55</v>
      </c>
      <c r="C6235" t="s">
        <v>249</v>
      </c>
      <c r="D6235" s="4">
        <v>27427.200000000001</v>
      </c>
      <c r="E6235" s="4">
        <v>8447.5776000000005</v>
      </c>
      <c r="F6235" s="3">
        <v>0.308</v>
      </c>
      <c r="G6235" s="5">
        <v>1904.666666666667</v>
      </c>
      <c r="H6235" s="4">
        <v>586.63733333333346</v>
      </c>
      <c r="I6235">
        <v>14.399999999999999</v>
      </c>
      <c r="J6235" t="s">
        <v>10</v>
      </c>
      <c r="K6235" t="s">
        <v>11</v>
      </c>
      <c r="L6235" t="s">
        <v>94</v>
      </c>
      <c r="M6235" s="2">
        <v>41902</v>
      </c>
      <c r="N6235" s="2">
        <v>42632</v>
      </c>
      <c r="O6235" t="s">
        <v>21</v>
      </c>
      <c r="P6235">
        <v>0.16</v>
      </c>
    </row>
    <row r="6236" spans="1:16">
      <c r="A6236" s="1">
        <v>42644</v>
      </c>
      <c r="B6236" t="s">
        <v>55</v>
      </c>
      <c r="C6236" t="s">
        <v>405</v>
      </c>
      <c r="D6236" s="4">
        <v>31779.599999999999</v>
      </c>
      <c r="E6236" s="4">
        <v>8825.1949199999999</v>
      </c>
      <c r="F6236" s="3">
        <v>0.2777</v>
      </c>
      <c r="G6236" s="5">
        <v>2206.916666666667</v>
      </c>
      <c r="H6236" s="4">
        <v>612.86075833333337</v>
      </c>
      <c r="I6236">
        <v>14.399999999999999</v>
      </c>
      <c r="J6236" t="s">
        <v>10</v>
      </c>
      <c r="K6236" t="s">
        <v>11</v>
      </c>
      <c r="L6236" t="s">
        <v>94</v>
      </c>
      <c r="M6236" s="2">
        <v>42362</v>
      </c>
      <c r="N6236" s="2">
        <v>42727</v>
      </c>
      <c r="O6236" t="s">
        <v>21</v>
      </c>
      <c r="P6236">
        <v>0.16</v>
      </c>
    </row>
    <row r="6237" spans="1:16">
      <c r="A6237" s="1">
        <v>42644</v>
      </c>
      <c r="B6237" t="s">
        <v>55</v>
      </c>
      <c r="C6237" t="s">
        <v>410</v>
      </c>
      <c r="D6237" s="4">
        <v>161248.07999999999</v>
      </c>
      <c r="E6237" s="4">
        <v>29411.649791999997</v>
      </c>
      <c r="F6237" s="3">
        <v>0.18240000000000001</v>
      </c>
      <c r="G6237" s="5">
        <v>11197.783333333333</v>
      </c>
      <c r="H6237" s="4">
        <v>2042.47568</v>
      </c>
      <c r="I6237">
        <v>14.399999999999999</v>
      </c>
      <c r="J6237" t="s">
        <v>52</v>
      </c>
      <c r="K6237" t="s">
        <v>51</v>
      </c>
      <c r="L6237" t="s">
        <v>51</v>
      </c>
      <c r="M6237" s="2">
        <v>42444</v>
      </c>
      <c r="N6237" s="2">
        <v>42808</v>
      </c>
      <c r="O6237" t="s">
        <v>21</v>
      </c>
      <c r="P6237">
        <v>0.17</v>
      </c>
    </row>
    <row r="6238" spans="1:16">
      <c r="A6238" s="1">
        <v>42644</v>
      </c>
      <c r="B6238" t="s">
        <v>55</v>
      </c>
      <c r="C6238" t="s">
        <v>258</v>
      </c>
      <c r="D6238" s="4">
        <v>53643.6</v>
      </c>
      <c r="E6238" s="4">
        <v>10380.036600000001</v>
      </c>
      <c r="F6238" s="3">
        <v>0.19350000000000003</v>
      </c>
      <c r="G6238" s="5">
        <v>1146.2307692307693</v>
      </c>
      <c r="H6238" s="4">
        <v>221.7956538461539</v>
      </c>
      <c r="I6238">
        <v>46.8</v>
      </c>
      <c r="J6238" t="s">
        <v>47</v>
      </c>
      <c r="K6238" t="s">
        <v>100</v>
      </c>
      <c r="L6238" t="s">
        <v>128</v>
      </c>
      <c r="M6238" s="2" t="s">
        <v>8</v>
      </c>
      <c r="N6238" s="2" t="s">
        <v>8</v>
      </c>
      <c r="O6238" t="s">
        <v>472</v>
      </c>
      <c r="P6238">
        <v>0</v>
      </c>
    </row>
    <row r="6239" spans="1:16">
      <c r="A6239" s="1">
        <v>42644</v>
      </c>
      <c r="B6239" t="s">
        <v>55</v>
      </c>
      <c r="C6239" t="s">
        <v>392</v>
      </c>
      <c r="D6239" s="4">
        <v>59401.2</v>
      </c>
      <c r="E6239" s="4">
        <v>9991.2818400000015</v>
      </c>
      <c r="F6239" s="3">
        <v>0.16820000000000004</v>
      </c>
      <c r="G6239" s="5">
        <v>4125.0833333333339</v>
      </c>
      <c r="H6239" s="4">
        <v>693.83901666666679</v>
      </c>
      <c r="I6239">
        <v>14.399999999999999</v>
      </c>
      <c r="J6239" t="s">
        <v>10</v>
      </c>
      <c r="K6239" t="s">
        <v>11</v>
      </c>
      <c r="L6239" t="s">
        <v>94</v>
      </c>
      <c r="M6239" s="2">
        <v>42266</v>
      </c>
      <c r="N6239" s="2">
        <v>42996</v>
      </c>
      <c r="O6239" t="s">
        <v>21</v>
      </c>
      <c r="P6239">
        <v>0.15</v>
      </c>
    </row>
    <row r="6240" spans="1:16">
      <c r="A6240" s="1">
        <v>42644</v>
      </c>
      <c r="B6240" t="s">
        <v>55</v>
      </c>
      <c r="C6240" t="s">
        <v>287</v>
      </c>
      <c r="D6240" s="4">
        <v>70022.399999999994</v>
      </c>
      <c r="E6240" s="4">
        <v>12400.96704</v>
      </c>
      <c r="F6240" s="3">
        <v>0.17710000000000001</v>
      </c>
      <c r="G6240" s="5">
        <v>5304.727272727273</v>
      </c>
      <c r="H6240" s="4">
        <v>939.46720000000005</v>
      </c>
      <c r="I6240">
        <v>13.2</v>
      </c>
      <c r="J6240" t="s">
        <v>10</v>
      </c>
      <c r="K6240" t="s">
        <v>11</v>
      </c>
      <c r="L6240" t="s">
        <v>9</v>
      </c>
      <c r="M6240" s="2">
        <v>42181</v>
      </c>
      <c r="N6240" s="2">
        <v>42911</v>
      </c>
      <c r="O6240" t="s">
        <v>21</v>
      </c>
      <c r="P6240">
        <v>0.16</v>
      </c>
    </row>
    <row r="6241" spans="1:18">
      <c r="A6241" s="1">
        <v>42644</v>
      </c>
      <c r="B6241" t="s">
        <v>55</v>
      </c>
      <c r="C6241" t="s">
        <v>189</v>
      </c>
      <c r="D6241" s="4">
        <v>55687.199999999997</v>
      </c>
      <c r="E6241" s="4">
        <v>10574.99928</v>
      </c>
      <c r="F6241" s="3">
        <v>0.18990000000000001</v>
      </c>
      <c r="G6241" s="5">
        <v>3867.166666666667</v>
      </c>
      <c r="H6241" s="4">
        <v>734.37495000000013</v>
      </c>
      <c r="I6241">
        <v>14.399999999999999</v>
      </c>
      <c r="J6241" t="s">
        <v>10</v>
      </c>
      <c r="K6241" t="s">
        <v>11</v>
      </c>
      <c r="L6241" t="s">
        <v>94</v>
      </c>
      <c r="M6241" s="2">
        <v>41804</v>
      </c>
      <c r="N6241" s="2">
        <v>42956</v>
      </c>
      <c r="O6241" t="s">
        <v>21</v>
      </c>
      <c r="P6241">
        <v>0.17</v>
      </c>
    </row>
    <row r="6242" spans="1:18">
      <c r="A6242" s="1">
        <v>42644</v>
      </c>
      <c r="B6242" t="s">
        <v>55</v>
      </c>
      <c r="C6242" t="s">
        <v>278</v>
      </c>
      <c r="D6242" s="4">
        <v>9444</v>
      </c>
      <c r="E6242" s="4">
        <v>2778.4248000000002</v>
      </c>
      <c r="F6242" s="3">
        <v>0.29420000000000002</v>
      </c>
      <c r="G6242" s="5">
        <v>605.38461538461536</v>
      </c>
      <c r="H6242" s="4">
        <v>178.10415384615388</v>
      </c>
      <c r="I6242">
        <v>15.6</v>
      </c>
      <c r="J6242" t="s">
        <v>47</v>
      </c>
      <c r="K6242" t="s">
        <v>91</v>
      </c>
      <c r="L6242" t="s">
        <v>279</v>
      </c>
      <c r="M6242" s="2">
        <v>41609</v>
      </c>
      <c r="N6242" s="2">
        <v>42704</v>
      </c>
      <c r="O6242" t="s">
        <v>13</v>
      </c>
      <c r="P6242">
        <v>0</v>
      </c>
    </row>
    <row r="6243" spans="1:18">
      <c r="A6243" s="1">
        <v>42644</v>
      </c>
      <c r="B6243" t="s">
        <v>55</v>
      </c>
      <c r="C6243" t="s">
        <v>247</v>
      </c>
      <c r="D6243" s="4">
        <v>41456.879999999997</v>
      </c>
      <c r="E6243" s="4">
        <v>8573.2827839999991</v>
      </c>
      <c r="F6243" s="3">
        <v>0.20679999999999998</v>
      </c>
      <c r="G6243" s="5">
        <v>1727.37</v>
      </c>
      <c r="H6243" s="4">
        <v>357.22011599999996</v>
      </c>
      <c r="I6243">
        <v>24</v>
      </c>
      <c r="J6243" t="s">
        <v>10</v>
      </c>
      <c r="K6243" t="s">
        <v>12</v>
      </c>
      <c r="L6243" t="s">
        <v>27</v>
      </c>
      <c r="M6243" s="2">
        <v>41893</v>
      </c>
      <c r="N6243" s="2">
        <v>42988</v>
      </c>
      <c r="O6243" t="s">
        <v>21</v>
      </c>
      <c r="P6243">
        <v>0.15</v>
      </c>
    </row>
    <row r="6244" spans="1:18">
      <c r="A6244" s="1">
        <v>42644</v>
      </c>
      <c r="B6244" t="s">
        <v>55</v>
      </c>
      <c r="C6244" t="s">
        <v>414</v>
      </c>
      <c r="D6244" s="4">
        <v>20851.2</v>
      </c>
      <c r="E6244" s="4">
        <v>20183.961599999999</v>
      </c>
      <c r="F6244" s="3">
        <v>0.96799999999999986</v>
      </c>
      <c r="G6244" s="5">
        <v>434.40000000000003</v>
      </c>
      <c r="H6244" s="4">
        <v>420.49919999999997</v>
      </c>
      <c r="I6244">
        <v>48</v>
      </c>
      <c r="J6244" t="s">
        <v>10</v>
      </c>
      <c r="K6244" t="s">
        <v>11</v>
      </c>
      <c r="L6244" t="s">
        <v>42</v>
      </c>
      <c r="M6244" s="2">
        <v>42461</v>
      </c>
      <c r="N6244" s="2">
        <v>42825</v>
      </c>
      <c r="O6244" t="s">
        <v>21</v>
      </c>
      <c r="P6244">
        <v>0.17</v>
      </c>
    </row>
    <row r="6245" spans="1:18">
      <c r="A6245" s="1">
        <v>42644</v>
      </c>
      <c r="B6245" t="s">
        <v>55</v>
      </c>
      <c r="C6245" t="s">
        <v>89</v>
      </c>
      <c r="D6245" s="4">
        <v>107542.8</v>
      </c>
      <c r="E6245" s="4">
        <v>22874.35356</v>
      </c>
      <c r="F6245" s="3">
        <v>0.2127</v>
      </c>
      <c r="G6245" s="5">
        <v>2240.4749999999999</v>
      </c>
      <c r="H6245" s="4">
        <v>476.54903250000001</v>
      </c>
      <c r="I6245">
        <v>48</v>
      </c>
      <c r="J6245" t="s">
        <v>47</v>
      </c>
      <c r="K6245" t="s">
        <v>91</v>
      </c>
      <c r="L6245" t="s">
        <v>90</v>
      </c>
      <c r="M6245" s="2">
        <v>42163</v>
      </c>
      <c r="N6245" s="2">
        <v>42893</v>
      </c>
      <c r="O6245" t="s">
        <v>21</v>
      </c>
      <c r="P6245">
        <v>0.18</v>
      </c>
    </row>
    <row r="6246" spans="1:18">
      <c r="A6246" s="1">
        <v>42644</v>
      </c>
      <c r="B6246" t="s">
        <v>55</v>
      </c>
      <c r="C6246" t="s">
        <v>274</v>
      </c>
      <c r="D6246" s="4">
        <v>67356</v>
      </c>
      <c r="E6246" s="4">
        <v>9827.2404000000006</v>
      </c>
      <c r="F6246" s="3">
        <v>0.1459</v>
      </c>
      <c r="G6246" s="5">
        <v>3742</v>
      </c>
      <c r="H6246" s="4">
        <v>545.95780000000002</v>
      </c>
      <c r="I6246">
        <v>18</v>
      </c>
      <c r="J6246" t="s">
        <v>47</v>
      </c>
      <c r="K6246" t="s">
        <v>48</v>
      </c>
      <c r="L6246" t="s">
        <v>282</v>
      </c>
      <c r="M6246" s="2">
        <v>42323</v>
      </c>
      <c r="N6246" s="2">
        <v>42688</v>
      </c>
      <c r="O6246" t="s">
        <v>21</v>
      </c>
      <c r="P6246">
        <v>0.13</v>
      </c>
    </row>
    <row r="6247" spans="1:18">
      <c r="A6247" s="1">
        <v>42644</v>
      </c>
      <c r="B6247" t="s">
        <v>55</v>
      </c>
      <c r="C6247" t="s">
        <v>436</v>
      </c>
      <c r="D6247" s="4">
        <v>30649.199999999997</v>
      </c>
      <c r="E6247" s="4">
        <v>7944.272640000001</v>
      </c>
      <c r="F6247" s="3">
        <v>0.25920000000000004</v>
      </c>
      <c r="G6247" s="5">
        <v>3192.625</v>
      </c>
      <c r="H6247" s="4">
        <v>827.52840000000015</v>
      </c>
      <c r="I6247">
        <v>9.6</v>
      </c>
      <c r="J6247" t="s">
        <v>52</v>
      </c>
      <c r="K6247" t="s">
        <v>52</v>
      </c>
      <c r="L6247" t="s">
        <v>52</v>
      </c>
      <c r="M6247" s="2">
        <v>42558</v>
      </c>
      <c r="N6247" s="2">
        <v>42922</v>
      </c>
      <c r="O6247" t="s">
        <v>21</v>
      </c>
      <c r="P6247">
        <v>0.18</v>
      </c>
    </row>
    <row r="6248" spans="1:18">
      <c r="A6248" s="1">
        <v>42644</v>
      </c>
      <c r="B6248" t="s">
        <v>55</v>
      </c>
      <c r="C6248" t="s">
        <v>255</v>
      </c>
      <c r="D6248" s="4">
        <v>60134.399999999994</v>
      </c>
      <c r="E6248" s="4">
        <v>11371.415039999998</v>
      </c>
      <c r="F6248" s="3">
        <v>0.18909999999999999</v>
      </c>
      <c r="G6248" s="5">
        <v>4176</v>
      </c>
      <c r="H6248" s="4">
        <v>789.68159999999989</v>
      </c>
      <c r="I6248">
        <v>14.399999999999999</v>
      </c>
      <c r="J6248" t="s">
        <v>10</v>
      </c>
      <c r="K6248" t="s">
        <v>11</v>
      </c>
      <c r="L6248" t="s">
        <v>94</v>
      </c>
      <c r="M6248" s="2">
        <v>41518</v>
      </c>
      <c r="N6248" s="2">
        <v>42978</v>
      </c>
      <c r="O6248" t="s">
        <v>21</v>
      </c>
      <c r="P6248">
        <v>0.17</v>
      </c>
    </row>
    <row r="6249" spans="1:18">
      <c r="A6249" s="1">
        <v>42644</v>
      </c>
      <c r="B6249" t="s">
        <v>55</v>
      </c>
      <c r="C6249" t="s">
        <v>277</v>
      </c>
      <c r="D6249" s="4">
        <v>10452</v>
      </c>
      <c r="E6249" s="4">
        <v>2399.7791999999999</v>
      </c>
      <c r="F6249" s="3">
        <v>0.2296</v>
      </c>
      <c r="G6249" s="5">
        <v>1451.6666666666667</v>
      </c>
      <c r="H6249" s="4">
        <v>333.30266666666671</v>
      </c>
      <c r="I6249">
        <v>7.1999999999999993</v>
      </c>
      <c r="J6249" t="s">
        <v>47</v>
      </c>
      <c r="K6249" t="s">
        <v>91</v>
      </c>
      <c r="L6249" t="s">
        <v>280</v>
      </c>
      <c r="M6249" s="2">
        <v>41617</v>
      </c>
      <c r="N6249" s="2">
        <v>42712</v>
      </c>
      <c r="O6249" t="s">
        <v>13</v>
      </c>
      <c r="P6249">
        <v>0</v>
      </c>
    </row>
    <row r="6250" spans="1:18">
      <c r="A6250" s="1">
        <v>42644</v>
      </c>
      <c r="B6250" t="s">
        <v>55</v>
      </c>
      <c r="C6250" t="s">
        <v>408</v>
      </c>
      <c r="D6250" s="4">
        <v>324237.59999999998</v>
      </c>
      <c r="E6250" s="4">
        <v>24479.9388</v>
      </c>
      <c r="F6250" s="3">
        <v>7.5500000000000012E-2</v>
      </c>
      <c r="G6250" s="5">
        <v>27019.8</v>
      </c>
      <c r="H6250" s="4">
        <v>2039.9948999999999</v>
      </c>
      <c r="I6250">
        <v>12</v>
      </c>
      <c r="J6250" t="s">
        <v>17</v>
      </c>
      <c r="K6250" t="s">
        <v>155</v>
      </c>
      <c r="L6250" t="s">
        <v>154</v>
      </c>
      <c r="M6250" s="2">
        <v>42362</v>
      </c>
      <c r="N6250" s="2">
        <v>42817</v>
      </c>
      <c r="O6250" t="s">
        <v>21</v>
      </c>
      <c r="P6250">
        <v>7.0000000000000007E-2</v>
      </c>
    </row>
    <row r="6251" spans="1:18">
      <c r="A6251" s="1">
        <v>42644</v>
      </c>
      <c r="B6251" t="s">
        <v>55</v>
      </c>
      <c r="C6251" t="s">
        <v>293</v>
      </c>
      <c r="D6251" s="4">
        <v>40410</v>
      </c>
      <c r="E6251" s="4">
        <v>4877.4870000000001</v>
      </c>
      <c r="F6251" s="3">
        <v>0.1207</v>
      </c>
      <c r="G6251" s="5">
        <v>16837.5</v>
      </c>
      <c r="H6251" s="4">
        <v>2032.2862500000001</v>
      </c>
      <c r="I6251">
        <v>2.4</v>
      </c>
      <c r="J6251" t="s">
        <v>34</v>
      </c>
      <c r="K6251" t="s">
        <v>36</v>
      </c>
      <c r="L6251" t="s">
        <v>167</v>
      </c>
      <c r="M6251" s="2">
        <v>41712</v>
      </c>
      <c r="N6251" s="2">
        <v>42807</v>
      </c>
      <c r="O6251" t="s">
        <v>21</v>
      </c>
      <c r="P6251">
        <v>0.1</v>
      </c>
      <c r="R6251">
        <f t="shared" ref="R6251" si="429">(N6251-M6251)/365</f>
        <v>3</v>
      </c>
    </row>
    <row r="6252" spans="1:18">
      <c r="A6252" s="1">
        <v>42644</v>
      </c>
      <c r="B6252" t="s">
        <v>55</v>
      </c>
      <c r="C6252" t="s">
        <v>459</v>
      </c>
      <c r="D6252" s="4">
        <v>57196.799999999996</v>
      </c>
      <c r="E6252" s="4">
        <v>15128.553599999999</v>
      </c>
      <c r="F6252" s="3">
        <v>0.26450000000000001</v>
      </c>
      <c r="G6252" s="5">
        <v>851.142857142857</v>
      </c>
      <c r="H6252" s="4">
        <v>225.1272857142857</v>
      </c>
      <c r="I6252">
        <v>67.2</v>
      </c>
      <c r="J6252" t="s">
        <v>47</v>
      </c>
      <c r="K6252" t="s">
        <v>91</v>
      </c>
      <c r="L6252" t="s">
        <v>276</v>
      </c>
      <c r="M6252" s="2" t="s">
        <v>8</v>
      </c>
      <c r="N6252" s="2" t="s">
        <v>8</v>
      </c>
      <c r="O6252" t="s">
        <v>472</v>
      </c>
      <c r="P6252">
        <v>0</v>
      </c>
    </row>
    <row r="6253" spans="1:18">
      <c r="A6253" s="1">
        <v>42675</v>
      </c>
      <c r="B6253" t="s">
        <v>55</v>
      </c>
      <c r="C6253" t="s">
        <v>93</v>
      </c>
      <c r="D6253" s="4">
        <v>279421.2</v>
      </c>
      <c r="E6253" s="4">
        <v>47306.009159999994</v>
      </c>
      <c r="F6253" s="3">
        <v>0.16929999999999998</v>
      </c>
      <c r="G6253" s="5">
        <v>4477.9038461538466</v>
      </c>
      <c r="H6253" s="4">
        <v>758.1091211538461</v>
      </c>
      <c r="I6253">
        <v>62.4</v>
      </c>
      <c r="J6253" t="s">
        <v>10</v>
      </c>
      <c r="K6253" t="s">
        <v>11</v>
      </c>
      <c r="L6253" t="s">
        <v>94</v>
      </c>
      <c r="M6253" s="2">
        <v>41287</v>
      </c>
      <c r="N6253" s="2">
        <v>42864</v>
      </c>
      <c r="O6253" t="s">
        <v>21</v>
      </c>
      <c r="P6253">
        <v>0.15</v>
      </c>
    </row>
    <row r="6254" spans="1:18">
      <c r="A6254" s="1">
        <v>42675</v>
      </c>
      <c r="B6254" t="s">
        <v>55</v>
      </c>
      <c r="C6254" t="s">
        <v>77</v>
      </c>
      <c r="D6254" s="4">
        <v>575599.19999999995</v>
      </c>
      <c r="E6254" s="4">
        <v>101938.61831999999</v>
      </c>
      <c r="F6254" s="3">
        <v>0.17710000000000001</v>
      </c>
      <c r="G6254" s="5">
        <v>2131.8488888888887</v>
      </c>
      <c r="H6254" s="4">
        <v>377.55043822222223</v>
      </c>
      <c r="I6254">
        <v>270</v>
      </c>
      <c r="J6254" t="s">
        <v>10</v>
      </c>
      <c r="K6254" t="s">
        <v>76</v>
      </c>
      <c r="L6254" t="s">
        <v>76</v>
      </c>
      <c r="M6254" s="2">
        <v>41279</v>
      </c>
      <c r="N6254" s="2">
        <v>43229</v>
      </c>
      <c r="O6254" t="s">
        <v>21</v>
      </c>
      <c r="P6254">
        <v>0.15</v>
      </c>
    </row>
    <row r="6255" spans="1:18">
      <c r="A6255" s="1">
        <v>42675</v>
      </c>
      <c r="B6255" t="s">
        <v>55</v>
      </c>
      <c r="C6255" t="s">
        <v>98</v>
      </c>
      <c r="D6255" s="4">
        <v>1405354.32</v>
      </c>
      <c r="E6255" s="4">
        <v>207289.76220000003</v>
      </c>
      <c r="F6255" s="3">
        <v>0.14750000000000002</v>
      </c>
      <c r="G6255" s="5">
        <v>2849.4613138686132</v>
      </c>
      <c r="H6255" s="4">
        <v>420.29554379562052</v>
      </c>
      <c r="I6255">
        <v>493.2</v>
      </c>
      <c r="J6255" t="s">
        <v>47</v>
      </c>
      <c r="K6255" t="s">
        <v>100</v>
      </c>
      <c r="L6255" t="s">
        <v>99</v>
      </c>
      <c r="M6255" s="2">
        <v>41241</v>
      </c>
      <c r="N6255" s="2">
        <v>43229</v>
      </c>
      <c r="O6255" t="s">
        <v>21</v>
      </c>
      <c r="P6255">
        <v>0.13</v>
      </c>
    </row>
    <row r="6256" spans="1:18">
      <c r="A6256" s="1">
        <v>42675</v>
      </c>
      <c r="B6256" t="s">
        <v>55</v>
      </c>
      <c r="C6256" t="s">
        <v>72</v>
      </c>
      <c r="D6256" s="4">
        <v>193308.36000000002</v>
      </c>
      <c r="E6256" s="4">
        <v>37250.520971999998</v>
      </c>
      <c r="F6256" s="3">
        <v>0.19269999999999998</v>
      </c>
      <c r="G6256" s="5">
        <v>947.59</v>
      </c>
      <c r="H6256" s="4">
        <v>182.600593</v>
      </c>
      <c r="I6256">
        <v>204</v>
      </c>
      <c r="J6256" t="s">
        <v>10</v>
      </c>
      <c r="K6256" t="s">
        <v>20</v>
      </c>
      <c r="L6256" t="s">
        <v>20</v>
      </c>
      <c r="M6256" s="2">
        <v>41337</v>
      </c>
      <c r="N6256" s="2">
        <v>42864</v>
      </c>
      <c r="O6256" t="s">
        <v>21</v>
      </c>
      <c r="P6256">
        <v>0.13</v>
      </c>
    </row>
    <row r="6257" spans="1:17">
      <c r="A6257" s="1">
        <v>42675</v>
      </c>
      <c r="B6257" t="s">
        <v>55</v>
      </c>
      <c r="C6257" t="s">
        <v>85</v>
      </c>
      <c r="D6257" s="4">
        <v>214676.52</v>
      </c>
      <c r="E6257" s="4">
        <v>38384.161775999994</v>
      </c>
      <c r="F6257" s="3">
        <v>0.17879999999999999</v>
      </c>
      <c r="G6257" s="5">
        <v>1736.8650485436892</v>
      </c>
      <c r="H6257" s="4">
        <v>310.55147067961161</v>
      </c>
      <c r="I6257">
        <v>123.6</v>
      </c>
      <c r="J6257" t="s">
        <v>10</v>
      </c>
      <c r="K6257" t="s">
        <v>76</v>
      </c>
      <c r="L6257" t="s">
        <v>76</v>
      </c>
      <c r="M6257" s="2">
        <v>41345</v>
      </c>
      <c r="N6257" s="2">
        <v>42864</v>
      </c>
      <c r="O6257" t="s">
        <v>21</v>
      </c>
      <c r="P6257">
        <v>0.14000000000000001</v>
      </c>
    </row>
    <row r="6258" spans="1:17">
      <c r="A6258" s="1">
        <v>42675</v>
      </c>
      <c r="B6258" t="s">
        <v>55</v>
      </c>
      <c r="C6258" t="s">
        <v>70</v>
      </c>
      <c r="D6258" s="4">
        <v>403128</v>
      </c>
      <c r="E6258" s="4">
        <v>87317.524799999999</v>
      </c>
      <c r="F6258" s="3">
        <v>0.21659999999999999</v>
      </c>
      <c r="G6258" s="5">
        <v>1919.6571428571428</v>
      </c>
      <c r="H6258" s="4">
        <v>415.79773714285716</v>
      </c>
      <c r="I6258">
        <v>210</v>
      </c>
      <c r="J6258" t="s">
        <v>10</v>
      </c>
      <c r="K6258" t="s">
        <v>20</v>
      </c>
      <c r="L6258" t="s">
        <v>20</v>
      </c>
      <c r="M6258" s="2">
        <v>41284</v>
      </c>
      <c r="N6258" s="2">
        <v>42864</v>
      </c>
      <c r="O6258" t="s">
        <v>21</v>
      </c>
      <c r="P6258">
        <v>0.18</v>
      </c>
    </row>
    <row r="6259" spans="1:17">
      <c r="A6259" s="1">
        <v>42675</v>
      </c>
      <c r="B6259" t="s">
        <v>55</v>
      </c>
      <c r="C6259" t="s">
        <v>66</v>
      </c>
      <c r="D6259" s="4">
        <v>189594</v>
      </c>
      <c r="E6259" s="4">
        <v>40383.521999999997</v>
      </c>
      <c r="F6259" s="3">
        <v>0.21299999999999999</v>
      </c>
      <c r="G6259" s="5">
        <v>1579.95</v>
      </c>
      <c r="H6259" s="4">
        <v>336.52934999999997</v>
      </c>
      <c r="I6259">
        <v>120</v>
      </c>
      <c r="J6259" t="s">
        <v>10</v>
      </c>
      <c r="K6259" t="s">
        <v>20</v>
      </c>
      <c r="L6259" t="s">
        <v>20</v>
      </c>
      <c r="M6259" s="2">
        <v>41279</v>
      </c>
      <c r="N6259" s="2">
        <v>42864</v>
      </c>
      <c r="O6259" t="s">
        <v>21</v>
      </c>
      <c r="P6259">
        <v>0.17</v>
      </c>
    </row>
    <row r="6260" spans="1:17">
      <c r="A6260" s="1">
        <v>42675</v>
      </c>
      <c r="B6260" t="s">
        <v>55</v>
      </c>
      <c r="C6260" t="s">
        <v>56</v>
      </c>
      <c r="D6260" s="4">
        <v>1161762</v>
      </c>
      <c r="E6260" s="4">
        <v>132557.0442</v>
      </c>
      <c r="F6260" s="3">
        <v>0.11410000000000001</v>
      </c>
      <c r="G6260" s="5">
        <v>964.27788844621523</v>
      </c>
      <c r="H6260" s="4">
        <v>110.02410707171316</v>
      </c>
      <c r="I6260">
        <v>1204.8</v>
      </c>
      <c r="J6260" t="s">
        <v>34</v>
      </c>
      <c r="K6260" t="s">
        <v>58</v>
      </c>
      <c r="L6260" t="s">
        <v>57</v>
      </c>
      <c r="M6260" s="2">
        <v>41270</v>
      </c>
      <c r="N6260" s="2">
        <v>44325</v>
      </c>
      <c r="O6260" t="s">
        <v>16</v>
      </c>
      <c r="P6260">
        <v>0.08</v>
      </c>
    </row>
    <row r="6261" spans="1:17">
      <c r="A6261" s="1">
        <v>42675</v>
      </c>
      <c r="B6261" t="s">
        <v>55</v>
      </c>
      <c r="C6261" t="s">
        <v>59</v>
      </c>
      <c r="D6261" s="4">
        <v>918256.79999999993</v>
      </c>
      <c r="E6261" s="4">
        <v>98253.477600000013</v>
      </c>
      <c r="F6261" s="3">
        <v>0.10700000000000003</v>
      </c>
      <c r="G6261" s="5">
        <v>1074.7387640449438</v>
      </c>
      <c r="H6261" s="4">
        <v>114.99704775280901</v>
      </c>
      <c r="I6261">
        <v>854.4</v>
      </c>
      <c r="J6261" t="s">
        <v>34</v>
      </c>
      <c r="K6261" t="s">
        <v>58</v>
      </c>
      <c r="L6261" t="s">
        <v>57</v>
      </c>
      <c r="M6261" s="2">
        <v>41286</v>
      </c>
      <c r="N6261" s="2">
        <v>44325</v>
      </c>
      <c r="O6261" t="s">
        <v>16</v>
      </c>
      <c r="P6261">
        <v>0.09</v>
      </c>
    </row>
    <row r="6262" spans="1:17">
      <c r="A6262" s="1">
        <v>42675</v>
      </c>
      <c r="B6262" t="s">
        <v>55</v>
      </c>
      <c r="C6262" t="s">
        <v>60</v>
      </c>
      <c r="D6262" s="4">
        <v>352380.48000000004</v>
      </c>
      <c r="E6262" s="4">
        <v>28824.723264000004</v>
      </c>
      <c r="F6262" s="3">
        <v>8.1799999999999998E-2</v>
      </c>
      <c r="G6262" s="5">
        <v>1405.0258373205745</v>
      </c>
      <c r="H6262" s="4">
        <v>114.93111349282299</v>
      </c>
      <c r="I6262">
        <v>250.79999999999998</v>
      </c>
      <c r="J6262" t="s">
        <v>62</v>
      </c>
      <c r="K6262" t="s">
        <v>61</v>
      </c>
      <c r="L6262" t="s">
        <v>61</v>
      </c>
      <c r="M6262" s="2">
        <v>41243</v>
      </c>
      <c r="N6262" s="2">
        <v>43229</v>
      </c>
      <c r="O6262" t="s">
        <v>13</v>
      </c>
      <c r="P6262">
        <v>0</v>
      </c>
    </row>
    <row r="6263" spans="1:17">
      <c r="A6263" s="1">
        <v>42675</v>
      </c>
      <c r="B6263" t="s">
        <v>55</v>
      </c>
      <c r="C6263" t="s">
        <v>79</v>
      </c>
      <c r="D6263" s="4">
        <v>1013490</v>
      </c>
      <c r="E6263" s="4">
        <v>229555.48500000002</v>
      </c>
      <c r="F6263" s="3">
        <v>0.22650000000000001</v>
      </c>
      <c r="G6263" s="5">
        <v>653.19025522041773</v>
      </c>
      <c r="H6263" s="4">
        <v>147.9475928074246</v>
      </c>
      <c r="I6263">
        <v>1551.6</v>
      </c>
      <c r="J6263" t="s">
        <v>32</v>
      </c>
      <c r="K6263" t="s">
        <v>79</v>
      </c>
      <c r="L6263" t="s">
        <v>32</v>
      </c>
      <c r="M6263" s="2">
        <v>41338</v>
      </c>
      <c r="N6263" s="2">
        <v>44349</v>
      </c>
      <c r="O6263" t="s">
        <v>21</v>
      </c>
      <c r="P6263">
        <v>0.15</v>
      </c>
    </row>
    <row r="6264" spans="1:17">
      <c r="A6264" s="1">
        <v>42675</v>
      </c>
      <c r="B6264" t="s">
        <v>55</v>
      </c>
      <c r="C6264" t="s">
        <v>80</v>
      </c>
      <c r="D6264" s="4">
        <v>880570.79999999993</v>
      </c>
      <c r="E6264" s="4">
        <v>78546.915359999999</v>
      </c>
      <c r="F6264" s="3">
        <v>8.9200000000000002E-2</v>
      </c>
      <c r="G6264" s="5">
        <v>3366.0963302752293</v>
      </c>
      <c r="H6264" s="4">
        <v>300.25579266055047</v>
      </c>
      <c r="I6264">
        <v>261.59999999999997</v>
      </c>
      <c r="J6264" t="s">
        <v>10</v>
      </c>
      <c r="K6264" t="s">
        <v>20</v>
      </c>
      <c r="L6264" t="s">
        <v>20</v>
      </c>
      <c r="M6264" s="2">
        <v>41374</v>
      </c>
      <c r="N6264" s="2">
        <v>42864</v>
      </c>
      <c r="O6264" t="s">
        <v>21</v>
      </c>
      <c r="P6264">
        <v>7.0000000000000007E-2</v>
      </c>
    </row>
    <row r="6265" spans="1:17">
      <c r="A6265" s="1">
        <v>42675</v>
      </c>
      <c r="B6265" t="s">
        <v>55</v>
      </c>
      <c r="C6265" t="s">
        <v>75</v>
      </c>
      <c r="D6265" s="4">
        <v>1143445.2</v>
      </c>
      <c r="E6265" s="4">
        <v>204104.96820000003</v>
      </c>
      <c r="F6265" s="3">
        <v>0.17850000000000005</v>
      </c>
      <c r="G6265" s="5">
        <v>3054.0737179487178</v>
      </c>
      <c r="H6265" s="4">
        <v>545.1521586538463</v>
      </c>
      <c r="I6265">
        <v>374.4</v>
      </c>
      <c r="J6265" t="s">
        <v>10</v>
      </c>
      <c r="K6265" t="s">
        <v>76</v>
      </c>
      <c r="L6265" t="s">
        <v>76</v>
      </c>
      <c r="M6265" s="2">
        <v>41295</v>
      </c>
      <c r="N6265" s="2">
        <v>42864</v>
      </c>
      <c r="O6265" t="s">
        <v>21</v>
      </c>
      <c r="P6265">
        <v>0.16</v>
      </c>
    </row>
    <row r="6266" spans="1:17">
      <c r="A6266" s="1">
        <v>42675</v>
      </c>
      <c r="B6266" t="s">
        <v>55</v>
      </c>
      <c r="C6266" t="s">
        <v>102</v>
      </c>
      <c r="D6266" s="4">
        <v>306716.592</v>
      </c>
      <c r="E6266" s="4">
        <v>54656.896694399991</v>
      </c>
      <c r="F6266" s="3">
        <v>0.17819999999999997</v>
      </c>
      <c r="G6266" s="5">
        <v>645.44737373737371</v>
      </c>
      <c r="H6266" s="4">
        <v>115.01872199999998</v>
      </c>
      <c r="I6266">
        <v>475.2</v>
      </c>
      <c r="J6266" t="s">
        <v>34</v>
      </c>
      <c r="K6266" t="s">
        <v>58</v>
      </c>
      <c r="L6266" t="s">
        <v>57</v>
      </c>
      <c r="M6266" s="2">
        <v>41332</v>
      </c>
      <c r="N6266" s="2">
        <v>44325</v>
      </c>
      <c r="O6266" t="s">
        <v>21</v>
      </c>
      <c r="P6266">
        <v>0.09</v>
      </c>
    </row>
    <row r="6267" spans="1:17">
      <c r="A6267" s="1">
        <v>42675</v>
      </c>
      <c r="B6267" t="s">
        <v>55</v>
      </c>
      <c r="C6267" t="s">
        <v>104</v>
      </c>
      <c r="D6267" s="4">
        <v>583182.02399999998</v>
      </c>
      <c r="E6267" s="4">
        <v>80012.573692799997</v>
      </c>
      <c r="F6267" s="3">
        <v>0.13719999999999999</v>
      </c>
      <c r="G6267" s="5">
        <v>353.44365090909088</v>
      </c>
      <c r="H6267" s="4">
        <v>48.492468904727268</v>
      </c>
      <c r="I6267">
        <v>1650</v>
      </c>
      <c r="J6267" t="s">
        <v>34</v>
      </c>
      <c r="K6267" t="s">
        <v>58</v>
      </c>
      <c r="L6267" t="s">
        <v>57</v>
      </c>
      <c r="M6267" s="2">
        <v>41261</v>
      </c>
      <c r="N6267" s="2">
        <v>44332</v>
      </c>
      <c r="O6267" t="s">
        <v>30</v>
      </c>
      <c r="P6267">
        <v>0.08</v>
      </c>
    </row>
    <row r="6268" spans="1:17">
      <c r="A6268" s="1">
        <v>42675</v>
      </c>
      <c r="B6268" t="s">
        <v>55</v>
      </c>
      <c r="C6268" t="s">
        <v>270</v>
      </c>
      <c r="D6268" s="4">
        <v>915571.19999999995</v>
      </c>
      <c r="E6268" s="4">
        <v>95768.747520000004</v>
      </c>
      <c r="F6268" s="3">
        <v>0.10460000000000001</v>
      </c>
      <c r="G6268" s="5">
        <v>784.14799588900314</v>
      </c>
      <c r="H6268" s="4">
        <v>82.021880369989731</v>
      </c>
      <c r="I6268">
        <v>1167.5999999999999</v>
      </c>
      <c r="J6268" t="s">
        <v>34</v>
      </c>
      <c r="K6268" t="s">
        <v>58</v>
      </c>
      <c r="L6268" t="s">
        <v>57</v>
      </c>
      <c r="M6268" s="2">
        <v>41446</v>
      </c>
      <c r="N6268" s="2">
        <v>44487</v>
      </c>
      <c r="O6268" t="s">
        <v>16</v>
      </c>
      <c r="P6268">
        <v>0.04</v>
      </c>
    </row>
    <row r="6269" spans="1:17">
      <c r="A6269" s="1">
        <v>42675</v>
      </c>
      <c r="B6269" t="s">
        <v>55</v>
      </c>
      <c r="C6269" t="s">
        <v>255</v>
      </c>
      <c r="D6269" s="4">
        <v>40244.400000000001</v>
      </c>
      <c r="E6269" s="4">
        <v>7819.4869199999994</v>
      </c>
      <c r="F6269" s="3">
        <v>0.19429999999999997</v>
      </c>
      <c r="G6269" s="5">
        <v>2794.7500000000005</v>
      </c>
      <c r="H6269" s="4">
        <v>543.01992500000006</v>
      </c>
      <c r="I6269">
        <v>14.399999999999999</v>
      </c>
      <c r="J6269" t="s">
        <v>10</v>
      </c>
      <c r="K6269" t="s">
        <v>11</v>
      </c>
      <c r="L6269" t="s">
        <v>94</v>
      </c>
      <c r="M6269" s="2">
        <v>41518</v>
      </c>
      <c r="N6269" s="2">
        <v>42978</v>
      </c>
      <c r="O6269" t="s">
        <v>21</v>
      </c>
      <c r="P6269">
        <v>0.17</v>
      </c>
    </row>
    <row r="6270" spans="1:17">
      <c r="A6270" s="1">
        <v>42675</v>
      </c>
      <c r="B6270" t="s">
        <v>55</v>
      </c>
      <c r="C6270" t="s">
        <v>273</v>
      </c>
      <c r="D6270" s="4">
        <v>1690137.5999999999</v>
      </c>
      <c r="E6270" s="4">
        <v>84506.880000000005</v>
      </c>
      <c r="F6270" s="3">
        <v>5.000000000000001E-2</v>
      </c>
      <c r="G6270" s="5">
        <v>3165.0516853932581</v>
      </c>
      <c r="H6270" s="4">
        <v>158.25258426966292</v>
      </c>
      <c r="I6270">
        <v>534</v>
      </c>
      <c r="J6270" t="s">
        <v>34</v>
      </c>
      <c r="K6270" t="s">
        <v>58</v>
      </c>
      <c r="L6270" t="s">
        <v>57</v>
      </c>
      <c r="M6270" s="2">
        <v>41514</v>
      </c>
      <c r="N6270" s="2">
        <v>44525</v>
      </c>
      <c r="O6270" t="s">
        <v>16</v>
      </c>
      <c r="P6270">
        <v>0.05</v>
      </c>
      <c r="Q6270">
        <v>0.05</v>
      </c>
    </row>
    <row r="6271" spans="1:17">
      <c r="A6271" s="1">
        <v>42675</v>
      </c>
      <c r="B6271" t="s">
        <v>55</v>
      </c>
      <c r="C6271" t="s">
        <v>278</v>
      </c>
      <c r="D6271" s="4">
        <v>8046</v>
      </c>
      <c r="E6271" s="4">
        <v>2778.2837999999997</v>
      </c>
      <c r="F6271" s="3">
        <v>0.34529999999999994</v>
      </c>
      <c r="G6271" s="5">
        <v>515.76923076923083</v>
      </c>
      <c r="H6271" s="4">
        <v>178.09511538461538</v>
      </c>
      <c r="I6271">
        <v>15.6</v>
      </c>
      <c r="J6271" t="s">
        <v>47</v>
      </c>
      <c r="K6271" t="s">
        <v>91</v>
      </c>
      <c r="L6271" t="s">
        <v>279</v>
      </c>
      <c r="M6271" s="2">
        <v>41609</v>
      </c>
      <c r="N6271" s="2">
        <v>42704</v>
      </c>
      <c r="O6271" t="s">
        <v>13</v>
      </c>
      <c r="P6271">
        <v>0</v>
      </c>
    </row>
    <row r="6272" spans="1:17">
      <c r="A6272" s="1">
        <v>42675</v>
      </c>
      <c r="B6272" t="s">
        <v>55</v>
      </c>
      <c r="C6272" t="s">
        <v>277</v>
      </c>
      <c r="D6272" s="4">
        <v>8532</v>
      </c>
      <c r="E6272" s="4">
        <v>2400.0515999999998</v>
      </c>
      <c r="F6272" s="3">
        <v>0.28129999999999999</v>
      </c>
      <c r="G6272" s="5">
        <v>1185.0000000000002</v>
      </c>
      <c r="H6272" s="4">
        <v>333.34050000000002</v>
      </c>
      <c r="I6272">
        <v>7.1999999999999993</v>
      </c>
      <c r="J6272" t="s">
        <v>47</v>
      </c>
      <c r="K6272" t="s">
        <v>91</v>
      </c>
      <c r="L6272" t="s">
        <v>280</v>
      </c>
      <c r="M6272" s="2">
        <v>41617</v>
      </c>
      <c r="N6272" s="2">
        <v>42712</v>
      </c>
      <c r="O6272" t="s">
        <v>13</v>
      </c>
      <c r="P6272">
        <v>0</v>
      </c>
    </row>
    <row r="6273" spans="1:16">
      <c r="A6273" s="1">
        <v>42675</v>
      </c>
      <c r="B6273" t="s">
        <v>55</v>
      </c>
      <c r="C6273" t="s">
        <v>283</v>
      </c>
      <c r="D6273" s="4">
        <v>701149.2</v>
      </c>
      <c r="E6273" s="4">
        <v>55811.476320000002</v>
      </c>
      <c r="F6273" s="3">
        <v>7.9600000000000004E-2</v>
      </c>
      <c r="G6273" s="5">
        <v>1256.5397849462365</v>
      </c>
      <c r="H6273" s="4">
        <v>100.02056688172043</v>
      </c>
      <c r="I6273">
        <v>558</v>
      </c>
      <c r="J6273" t="s">
        <v>34</v>
      </c>
      <c r="K6273" t="s">
        <v>58</v>
      </c>
      <c r="L6273" t="s">
        <v>57</v>
      </c>
      <c r="M6273" s="2">
        <v>41567</v>
      </c>
      <c r="N6273" s="2">
        <v>44578</v>
      </c>
      <c r="O6273" t="s">
        <v>16</v>
      </c>
      <c r="P6273">
        <v>0.05</v>
      </c>
    </row>
    <row r="6274" spans="1:16">
      <c r="A6274" s="1">
        <v>42675</v>
      </c>
      <c r="B6274" t="s">
        <v>55</v>
      </c>
      <c r="C6274" t="s">
        <v>189</v>
      </c>
      <c r="D6274" s="4">
        <v>55227.6</v>
      </c>
      <c r="E6274" s="4">
        <v>10493.244000000001</v>
      </c>
      <c r="F6274" s="3">
        <v>0.19</v>
      </c>
      <c r="G6274" s="5">
        <v>3835.2500000000005</v>
      </c>
      <c r="H6274" s="4">
        <v>728.6975000000001</v>
      </c>
      <c r="I6274">
        <v>14.399999999999999</v>
      </c>
      <c r="J6274" t="s">
        <v>10</v>
      </c>
      <c r="K6274" t="s">
        <v>11</v>
      </c>
      <c r="L6274" t="s">
        <v>94</v>
      </c>
      <c r="M6274" s="2">
        <v>41804</v>
      </c>
      <c r="N6274" s="2">
        <v>42956</v>
      </c>
      <c r="O6274" t="s">
        <v>21</v>
      </c>
      <c r="P6274">
        <v>0.17</v>
      </c>
    </row>
    <row r="6275" spans="1:16">
      <c r="A6275" s="1">
        <v>42675</v>
      </c>
      <c r="B6275" t="s">
        <v>55</v>
      </c>
      <c r="C6275" t="s">
        <v>311</v>
      </c>
      <c r="D6275" s="4">
        <v>628144.79999999993</v>
      </c>
      <c r="E6275" s="4">
        <v>86181.466560000015</v>
      </c>
      <c r="F6275" s="3">
        <v>0.13720000000000004</v>
      </c>
      <c r="G6275" s="5">
        <v>997.055238095238</v>
      </c>
      <c r="H6275" s="4">
        <v>136.79597866666668</v>
      </c>
      <c r="I6275">
        <v>630</v>
      </c>
      <c r="J6275" t="s">
        <v>34</v>
      </c>
      <c r="K6275" t="s">
        <v>58</v>
      </c>
      <c r="L6275" t="s">
        <v>57</v>
      </c>
      <c r="M6275" s="2">
        <v>41757</v>
      </c>
      <c r="N6275" s="2">
        <v>43948</v>
      </c>
      <c r="O6275" t="s">
        <v>16</v>
      </c>
      <c r="P6275">
        <v>0.09</v>
      </c>
    </row>
    <row r="6276" spans="1:16">
      <c r="A6276" s="1">
        <v>42675</v>
      </c>
      <c r="B6276" t="s">
        <v>55</v>
      </c>
      <c r="C6276" t="s">
        <v>247</v>
      </c>
      <c r="D6276" s="4">
        <v>46067.28</v>
      </c>
      <c r="E6276" s="4">
        <v>8573.1208079999997</v>
      </c>
      <c r="F6276" s="3">
        <v>0.18609999999999999</v>
      </c>
      <c r="G6276" s="5">
        <v>1919.47</v>
      </c>
      <c r="H6276" s="4">
        <v>357.21336700000001</v>
      </c>
      <c r="I6276">
        <v>24</v>
      </c>
      <c r="J6276" t="s">
        <v>10</v>
      </c>
      <c r="K6276" t="s">
        <v>12</v>
      </c>
      <c r="L6276" t="s">
        <v>27</v>
      </c>
      <c r="M6276" s="2">
        <v>41893</v>
      </c>
      <c r="N6276" s="2">
        <v>42988</v>
      </c>
      <c r="O6276" t="s">
        <v>21</v>
      </c>
      <c r="P6276">
        <v>0.15</v>
      </c>
    </row>
    <row r="6277" spans="1:16">
      <c r="A6277" s="1">
        <v>42675</v>
      </c>
      <c r="B6277" t="s">
        <v>55</v>
      </c>
      <c r="C6277" t="s">
        <v>249</v>
      </c>
      <c r="D6277" s="4">
        <v>23564.399999999998</v>
      </c>
      <c r="E6277" s="4">
        <v>8447.8374000000003</v>
      </c>
      <c r="F6277" s="3">
        <v>0.35850000000000004</v>
      </c>
      <c r="G6277" s="5">
        <v>1636.4166666666667</v>
      </c>
      <c r="H6277" s="4">
        <v>586.65537500000005</v>
      </c>
      <c r="I6277">
        <v>14.399999999999999</v>
      </c>
      <c r="J6277" t="s">
        <v>10</v>
      </c>
      <c r="K6277" t="s">
        <v>11</v>
      </c>
      <c r="L6277" t="s">
        <v>94</v>
      </c>
      <c r="M6277" s="2">
        <v>41902</v>
      </c>
      <c r="N6277" s="2">
        <v>42997</v>
      </c>
      <c r="O6277" t="s">
        <v>21</v>
      </c>
      <c r="P6277">
        <v>0.17</v>
      </c>
    </row>
    <row r="6278" spans="1:16">
      <c r="A6278" s="1">
        <v>42675</v>
      </c>
      <c r="B6278" t="s">
        <v>55</v>
      </c>
      <c r="C6278" t="s">
        <v>331</v>
      </c>
      <c r="D6278" s="4">
        <v>492855.6</v>
      </c>
      <c r="E6278" s="4">
        <v>86348.301120000004</v>
      </c>
      <c r="F6278" s="3">
        <v>0.17520000000000002</v>
      </c>
      <c r="G6278" s="5">
        <v>912.69555555555553</v>
      </c>
      <c r="H6278" s="4">
        <v>159.90426133333335</v>
      </c>
      <c r="I6278">
        <v>540</v>
      </c>
      <c r="J6278" t="s">
        <v>34</v>
      </c>
      <c r="K6278" t="s">
        <v>58</v>
      </c>
      <c r="L6278" t="s">
        <v>57</v>
      </c>
      <c r="M6278" s="2">
        <v>41877</v>
      </c>
      <c r="N6278" s="2">
        <v>43702</v>
      </c>
      <c r="O6278" t="s">
        <v>16</v>
      </c>
      <c r="P6278">
        <v>0.09</v>
      </c>
    </row>
    <row r="6279" spans="1:16">
      <c r="A6279" s="1">
        <v>42675</v>
      </c>
      <c r="B6279" t="s">
        <v>55</v>
      </c>
      <c r="C6279" t="s">
        <v>95</v>
      </c>
      <c r="D6279" s="4">
        <v>250455.59999999998</v>
      </c>
      <c r="E6279" s="4">
        <v>45307.418039999997</v>
      </c>
      <c r="F6279" s="3">
        <v>0.18090000000000001</v>
      </c>
      <c r="G6279" s="5">
        <v>1847.0176991150443</v>
      </c>
      <c r="H6279" s="4">
        <v>334.12550176991152</v>
      </c>
      <c r="I6279">
        <v>135.6</v>
      </c>
      <c r="J6279" t="s">
        <v>10</v>
      </c>
      <c r="K6279" t="s">
        <v>20</v>
      </c>
      <c r="L6279" t="s">
        <v>20</v>
      </c>
      <c r="M6279" s="2">
        <v>41974</v>
      </c>
      <c r="N6279" s="2">
        <v>43229</v>
      </c>
      <c r="O6279" t="s">
        <v>21</v>
      </c>
      <c r="P6279">
        <v>0.15</v>
      </c>
    </row>
    <row r="6280" spans="1:16">
      <c r="A6280" s="1">
        <v>42675</v>
      </c>
      <c r="B6280" t="s">
        <v>55</v>
      </c>
      <c r="C6280" t="s">
        <v>96</v>
      </c>
      <c r="D6280" s="4">
        <v>955197.6</v>
      </c>
      <c r="E6280" s="4">
        <v>173750.44344</v>
      </c>
      <c r="F6280" s="3">
        <v>0.18190000000000001</v>
      </c>
      <c r="G6280" s="5">
        <v>1784.7488789237671</v>
      </c>
      <c r="H6280" s="4">
        <v>324.64582107623323</v>
      </c>
      <c r="I6280">
        <v>535.19999999999993</v>
      </c>
      <c r="J6280" t="s">
        <v>10</v>
      </c>
      <c r="K6280" t="s">
        <v>76</v>
      </c>
      <c r="L6280" t="s">
        <v>76</v>
      </c>
      <c r="M6280" s="2">
        <v>41974</v>
      </c>
      <c r="N6280" s="2">
        <v>43229</v>
      </c>
      <c r="O6280" t="s">
        <v>21</v>
      </c>
      <c r="P6280">
        <v>0.15</v>
      </c>
    </row>
    <row r="6281" spans="1:16">
      <c r="A6281" s="1">
        <v>42675</v>
      </c>
      <c r="B6281" t="s">
        <v>55</v>
      </c>
      <c r="C6281" t="s">
        <v>344</v>
      </c>
      <c r="D6281" s="4">
        <v>1896323.8319999999</v>
      </c>
      <c r="E6281" s="4">
        <v>117382.44520080001</v>
      </c>
      <c r="F6281" s="3">
        <v>6.1900000000000004E-2</v>
      </c>
      <c r="G6281" s="5">
        <v>3376.6449999999995</v>
      </c>
      <c r="H6281" s="4">
        <v>209.01432550000001</v>
      </c>
      <c r="I6281">
        <v>561.6</v>
      </c>
      <c r="J6281" t="s">
        <v>34</v>
      </c>
      <c r="K6281" t="s">
        <v>58</v>
      </c>
      <c r="L6281" t="s">
        <v>57</v>
      </c>
      <c r="M6281" s="2">
        <v>42019</v>
      </c>
      <c r="N6281" s="2">
        <v>44940</v>
      </c>
      <c r="O6281" t="s">
        <v>21</v>
      </c>
      <c r="P6281">
        <v>0.05</v>
      </c>
    </row>
    <row r="6282" spans="1:16">
      <c r="A6282" s="1">
        <v>42675</v>
      </c>
      <c r="B6282" t="s">
        <v>55</v>
      </c>
      <c r="C6282" t="s">
        <v>63</v>
      </c>
      <c r="D6282" s="4">
        <v>471429.24</v>
      </c>
      <c r="E6282" s="4">
        <v>90184.413612000004</v>
      </c>
      <c r="F6282" s="3">
        <v>0.19130000000000003</v>
      </c>
      <c r="G6282" s="5">
        <v>470.48826347305391</v>
      </c>
      <c r="H6282" s="4">
        <v>90.004404802395214</v>
      </c>
      <c r="I6282">
        <v>1002</v>
      </c>
      <c r="J6282" t="s">
        <v>34</v>
      </c>
      <c r="K6282" t="s">
        <v>58</v>
      </c>
      <c r="L6282" t="s">
        <v>57</v>
      </c>
      <c r="M6282" s="2">
        <v>42098</v>
      </c>
      <c r="N6282" s="2">
        <v>44325</v>
      </c>
      <c r="O6282" t="s">
        <v>16</v>
      </c>
      <c r="P6282">
        <v>0.08</v>
      </c>
    </row>
    <row r="6283" spans="1:16">
      <c r="A6283" s="1">
        <v>42675</v>
      </c>
      <c r="B6283" t="s">
        <v>55</v>
      </c>
      <c r="C6283" t="s">
        <v>84</v>
      </c>
      <c r="D6283" s="4">
        <v>378163.20000000001</v>
      </c>
      <c r="E6283" s="4">
        <v>73136.762879999995</v>
      </c>
      <c r="F6283" s="3">
        <v>0.19339999999999999</v>
      </c>
      <c r="G6283" s="5">
        <v>2086.993377483444</v>
      </c>
      <c r="H6283" s="4">
        <v>403.62451920529799</v>
      </c>
      <c r="I6283">
        <v>181.2</v>
      </c>
      <c r="J6283" t="s">
        <v>10</v>
      </c>
      <c r="K6283" t="s">
        <v>20</v>
      </c>
      <c r="L6283" t="s">
        <v>20</v>
      </c>
      <c r="M6283" s="2">
        <v>42134</v>
      </c>
      <c r="N6283" s="2">
        <v>42864</v>
      </c>
      <c r="O6283" t="s">
        <v>21</v>
      </c>
      <c r="P6283">
        <v>0.16</v>
      </c>
    </row>
    <row r="6284" spans="1:16">
      <c r="A6284" s="1">
        <v>42675</v>
      </c>
      <c r="B6284" t="s">
        <v>55</v>
      </c>
      <c r="C6284" t="s">
        <v>89</v>
      </c>
      <c r="D6284" s="4">
        <v>93463.2</v>
      </c>
      <c r="E6284" s="4">
        <v>21440.458080000004</v>
      </c>
      <c r="F6284" s="3">
        <v>0.22940000000000005</v>
      </c>
      <c r="G6284" s="5">
        <v>1947.1499999999999</v>
      </c>
      <c r="H6284" s="4">
        <v>446.67621000000008</v>
      </c>
      <c r="I6284">
        <v>48</v>
      </c>
      <c r="J6284" t="s">
        <v>47</v>
      </c>
      <c r="K6284" t="s">
        <v>91</v>
      </c>
      <c r="L6284" t="s">
        <v>90</v>
      </c>
      <c r="M6284" s="2">
        <v>42163</v>
      </c>
      <c r="N6284" s="2">
        <v>42893</v>
      </c>
      <c r="O6284" t="s">
        <v>21</v>
      </c>
      <c r="P6284">
        <v>0.18</v>
      </c>
    </row>
    <row r="6285" spans="1:16">
      <c r="A6285" s="1">
        <v>42675</v>
      </c>
      <c r="B6285" t="s">
        <v>55</v>
      </c>
      <c r="C6285" t="s">
        <v>354</v>
      </c>
      <c r="D6285" s="4">
        <v>168118.8</v>
      </c>
      <c r="E6285" s="4">
        <v>25150.572480000003</v>
      </c>
      <c r="F6285" s="3">
        <v>0.14960000000000004</v>
      </c>
      <c r="G6285" s="5">
        <v>2547.2545454545452</v>
      </c>
      <c r="H6285" s="4">
        <v>381.06928000000005</v>
      </c>
      <c r="I6285">
        <v>66</v>
      </c>
      <c r="J6285" t="s">
        <v>10</v>
      </c>
      <c r="K6285" t="s">
        <v>11</v>
      </c>
      <c r="L6285" t="s">
        <v>42</v>
      </c>
      <c r="M6285" s="2">
        <v>42156</v>
      </c>
      <c r="N6285" s="2">
        <v>42886</v>
      </c>
      <c r="O6285" t="s">
        <v>21</v>
      </c>
      <c r="P6285">
        <v>0.13</v>
      </c>
    </row>
    <row r="6286" spans="1:16">
      <c r="A6286" s="1">
        <v>42675</v>
      </c>
      <c r="B6286" t="s">
        <v>55</v>
      </c>
      <c r="C6286" t="s">
        <v>355</v>
      </c>
      <c r="D6286" s="4">
        <v>230000.4</v>
      </c>
      <c r="E6286" s="4">
        <v>33327.057959999998</v>
      </c>
      <c r="F6286" s="3">
        <v>0.1449</v>
      </c>
      <c r="G6286" s="5">
        <v>3362.5789473684213</v>
      </c>
      <c r="H6286" s="4">
        <v>487.23768947368427</v>
      </c>
      <c r="I6286">
        <v>68.399999999999991</v>
      </c>
      <c r="J6286" t="s">
        <v>10</v>
      </c>
      <c r="K6286" t="s">
        <v>11</v>
      </c>
      <c r="L6286" t="s">
        <v>42</v>
      </c>
      <c r="M6286" s="2">
        <v>42156</v>
      </c>
      <c r="N6286" s="2">
        <v>42886</v>
      </c>
      <c r="O6286" t="s">
        <v>21</v>
      </c>
      <c r="P6286">
        <v>0.13</v>
      </c>
    </row>
    <row r="6287" spans="1:16">
      <c r="A6287" s="1">
        <v>42675</v>
      </c>
      <c r="B6287" t="s">
        <v>55</v>
      </c>
      <c r="C6287" t="s">
        <v>356</v>
      </c>
      <c r="D6287" s="4">
        <v>405233.04</v>
      </c>
      <c r="E6287" s="4">
        <v>56286.869255999998</v>
      </c>
      <c r="F6287" s="3">
        <v>0.1389</v>
      </c>
      <c r="G6287" s="5">
        <v>5628.2366666666667</v>
      </c>
      <c r="H6287" s="4">
        <v>781.76207299999999</v>
      </c>
      <c r="I6287">
        <v>72</v>
      </c>
      <c r="J6287" t="s">
        <v>10</v>
      </c>
      <c r="K6287" t="s">
        <v>11</v>
      </c>
      <c r="L6287" t="s">
        <v>42</v>
      </c>
      <c r="M6287" s="2">
        <v>42159</v>
      </c>
      <c r="N6287" s="2">
        <v>42889</v>
      </c>
      <c r="O6287" t="s">
        <v>21</v>
      </c>
      <c r="P6287">
        <v>0.13</v>
      </c>
    </row>
    <row r="6288" spans="1:16">
      <c r="A6288" s="1">
        <v>42675</v>
      </c>
      <c r="B6288" t="s">
        <v>55</v>
      </c>
      <c r="C6288" t="s">
        <v>359</v>
      </c>
      <c r="D6288" s="4">
        <v>135224.28</v>
      </c>
      <c r="E6288" s="4">
        <v>25449.209496000003</v>
      </c>
      <c r="F6288" s="3">
        <v>0.18820000000000003</v>
      </c>
      <c r="G6288" s="5">
        <v>2620.6255813953489</v>
      </c>
      <c r="H6288" s="4">
        <v>493.2017344186047</v>
      </c>
      <c r="I6288">
        <v>51.6</v>
      </c>
      <c r="J6288" t="s">
        <v>52</v>
      </c>
      <c r="K6288" t="s">
        <v>51</v>
      </c>
      <c r="L6288" t="s">
        <v>51</v>
      </c>
      <c r="M6288" s="2">
        <v>42156</v>
      </c>
      <c r="N6288" s="2">
        <v>42886</v>
      </c>
      <c r="O6288" t="s">
        <v>21</v>
      </c>
      <c r="P6288">
        <v>0.16</v>
      </c>
    </row>
    <row r="6289" spans="1:17">
      <c r="A6289" s="1">
        <v>42675</v>
      </c>
      <c r="B6289" t="s">
        <v>55</v>
      </c>
      <c r="C6289" t="s">
        <v>358</v>
      </c>
      <c r="D6289" s="4">
        <v>242068.68</v>
      </c>
      <c r="E6289" s="4">
        <v>51415.387632000005</v>
      </c>
      <c r="F6289" s="3">
        <v>0.21240000000000003</v>
      </c>
      <c r="G6289" s="5">
        <v>2266.5606741573033</v>
      </c>
      <c r="H6289" s="4">
        <v>481.41748719101128</v>
      </c>
      <c r="I6289">
        <v>106.8</v>
      </c>
      <c r="J6289" t="s">
        <v>10</v>
      </c>
      <c r="K6289" t="s">
        <v>12</v>
      </c>
      <c r="L6289" t="s">
        <v>27</v>
      </c>
      <c r="M6289" s="2">
        <v>42156</v>
      </c>
      <c r="N6289" s="2">
        <v>42886</v>
      </c>
      <c r="O6289" t="s">
        <v>21</v>
      </c>
      <c r="P6289">
        <v>0.18</v>
      </c>
    </row>
    <row r="6290" spans="1:17">
      <c r="A6290" s="1">
        <v>42675</v>
      </c>
      <c r="B6290" t="s">
        <v>55</v>
      </c>
      <c r="C6290" t="s">
        <v>369</v>
      </c>
      <c r="D6290" s="4">
        <v>426158.39999999997</v>
      </c>
      <c r="E6290" s="4">
        <v>81524.101920000001</v>
      </c>
      <c r="F6290" s="3">
        <v>0.19130000000000003</v>
      </c>
      <c r="G6290" s="5">
        <v>4129.4418604651155</v>
      </c>
      <c r="H6290" s="4">
        <v>789.96222790697675</v>
      </c>
      <c r="I6290">
        <v>103.2</v>
      </c>
      <c r="J6290" t="s">
        <v>10</v>
      </c>
      <c r="K6290" t="s">
        <v>20</v>
      </c>
      <c r="L6290" t="s">
        <v>20</v>
      </c>
      <c r="M6290" s="2">
        <v>42163</v>
      </c>
      <c r="N6290" s="2">
        <v>42893</v>
      </c>
      <c r="O6290" t="s">
        <v>21</v>
      </c>
      <c r="P6290">
        <v>0.17</v>
      </c>
    </row>
    <row r="6291" spans="1:17">
      <c r="A6291" s="1">
        <v>42675</v>
      </c>
      <c r="B6291" t="s">
        <v>55</v>
      </c>
      <c r="C6291" t="s">
        <v>74</v>
      </c>
      <c r="D6291" s="4">
        <v>302900.39999999997</v>
      </c>
      <c r="E6291" s="4">
        <v>70424.343000000008</v>
      </c>
      <c r="F6291" s="3">
        <v>0.23250000000000004</v>
      </c>
      <c r="G6291" s="5">
        <v>1607.7515923566878</v>
      </c>
      <c r="H6291" s="4">
        <v>373.80224522292997</v>
      </c>
      <c r="I6291">
        <v>188.4</v>
      </c>
      <c r="J6291" t="s">
        <v>10</v>
      </c>
      <c r="K6291" t="s">
        <v>20</v>
      </c>
      <c r="L6291" t="s">
        <v>20</v>
      </c>
      <c r="M6291" s="2">
        <v>42156</v>
      </c>
      <c r="N6291" s="2">
        <v>42886</v>
      </c>
      <c r="O6291" t="s">
        <v>21</v>
      </c>
      <c r="P6291">
        <v>0.19</v>
      </c>
    </row>
    <row r="6292" spans="1:17">
      <c r="A6292" s="1">
        <v>42675</v>
      </c>
      <c r="B6292" t="s">
        <v>55</v>
      </c>
      <c r="C6292" t="s">
        <v>370</v>
      </c>
      <c r="D6292" s="4">
        <v>136555.19999999998</v>
      </c>
      <c r="E6292" s="4">
        <v>39737.563200000004</v>
      </c>
      <c r="F6292" s="3">
        <v>0.29100000000000009</v>
      </c>
      <c r="G6292" s="5">
        <v>1264.3999999999999</v>
      </c>
      <c r="H6292" s="4">
        <v>367.94040000000001</v>
      </c>
      <c r="I6292">
        <v>108</v>
      </c>
      <c r="J6292" t="s">
        <v>10</v>
      </c>
      <c r="K6292" t="s">
        <v>20</v>
      </c>
      <c r="L6292" t="s">
        <v>20</v>
      </c>
      <c r="M6292" s="2">
        <v>42163</v>
      </c>
      <c r="N6292" s="2">
        <v>42893</v>
      </c>
      <c r="O6292" t="s">
        <v>21</v>
      </c>
      <c r="P6292">
        <v>0.17</v>
      </c>
    </row>
    <row r="6293" spans="1:17">
      <c r="A6293" s="1">
        <v>42675</v>
      </c>
      <c r="B6293" t="s">
        <v>55</v>
      </c>
      <c r="C6293" t="s">
        <v>357</v>
      </c>
      <c r="D6293" s="4">
        <v>924564</v>
      </c>
      <c r="E6293" s="4">
        <v>192124.39919999999</v>
      </c>
      <c r="F6293" s="3">
        <v>0.20779999999999998</v>
      </c>
      <c r="G6293" s="5">
        <v>2811.9343065693429</v>
      </c>
      <c r="H6293" s="4">
        <v>584.31994890510941</v>
      </c>
      <c r="I6293">
        <v>328.8</v>
      </c>
      <c r="J6293" t="s">
        <v>10</v>
      </c>
      <c r="K6293" t="s">
        <v>20</v>
      </c>
      <c r="L6293" t="s">
        <v>20</v>
      </c>
      <c r="M6293" s="2">
        <v>42140</v>
      </c>
      <c r="N6293" s="2">
        <v>42870</v>
      </c>
      <c r="O6293" t="s">
        <v>21</v>
      </c>
      <c r="P6293">
        <v>0.18</v>
      </c>
    </row>
    <row r="6294" spans="1:17">
      <c r="A6294" s="1">
        <v>42675</v>
      </c>
      <c r="B6294" t="s">
        <v>55</v>
      </c>
      <c r="C6294" t="s">
        <v>38</v>
      </c>
      <c r="D6294" s="4">
        <v>590384.4</v>
      </c>
      <c r="E6294" s="4">
        <v>83126.123519999994</v>
      </c>
      <c r="F6294" s="3">
        <v>0.14079999999999998</v>
      </c>
      <c r="G6294" s="5">
        <v>4641.3867924528304</v>
      </c>
      <c r="H6294" s="4">
        <v>653.50726037735853</v>
      </c>
      <c r="I6294">
        <v>127.19999999999999</v>
      </c>
      <c r="J6294" t="s">
        <v>10</v>
      </c>
      <c r="K6294" t="s">
        <v>40</v>
      </c>
      <c r="L6294" t="s">
        <v>39</v>
      </c>
      <c r="M6294" s="2">
        <v>42178</v>
      </c>
      <c r="N6294" s="2">
        <v>42908</v>
      </c>
      <c r="O6294" t="s">
        <v>21</v>
      </c>
      <c r="P6294">
        <v>0.13</v>
      </c>
    </row>
    <row r="6295" spans="1:17">
      <c r="A6295" s="1">
        <v>42675</v>
      </c>
      <c r="B6295" t="s">
        <v>55</v>
      </c>
      <c r="C6295" t="s">
        <v>287</v>
      </c>
      <c r="D6295" s="4">
        <v>67593.599999999991</v>
      </c>
      <c r="E6295" s="4">
        <v>11991.104640000001</v>
      </c>
      <c r="F6295" s="3">
        <v>0.17740000000000003</v>
      </c>
      <c r="G6295" s="5">
        <v>5120.7272727272721</v>
      </c>
      <c r="H6295" s="4">
        <v>908.41701818181832</v>
      </c>
      <c r="I6295">
        <v>13.2</v>
      </c>
      <c r="J6295" t="s">
        <v>10</v>
      </c>
      <c r="K6295" t="s">
        <v>11</v>
      </c>
      <c r="L6295" t="s">
        <v>9</v>
      </c>
      <c r="M6295" s="2">
        <v>42181</v>
      </c>
      <c r="N6295" s="2">
        <v>42911</v>
      </c>
      <c r="O6295" t="s">
        <v>21</v>
      </c>
      <c r="P6295">
        <v>0.16</v>
      </c>
    </row>
    <row r="6296" spans="1:17">
      <c r="A6296" s="1">
        <v>42675</v>
      </c>
      <c r="B6296" t="s">
        <v>55</v>
      </c>
      <c r="C6296" t="s">
        <v>386</v>
      </c>
      <c r="D6296" s="4">
        <v>703040.76</v>
      </c>
      <c r="E6296" s="4">
        <v>67913.737416000004</v>
      </c>
      <c r="F6296" s="3">
        <v>9.6600000000000005E-2</v>
      </c>
      <c r="G6296" s="5">
        <v>3019.9345360824746</v>
      </c>
      <c r="H6296" s="4">
        <v>291.72567618556707</v>
      </c>
      <c r="I6296">
        <v>232.79999999999998</v>
      </c>
      <c r="J6296" t="s">
        <v>34</v>
      </c>
      <c r="K6296" t="s">
        <v>58</v>
      </c>
      <c r="L6296" t="s">
        <v>57</v>
      </c>
      <c r="M6296" s="2">
        <v>42135</v>
      </c>
      <c r="N6296" s="2">
        <v>43961</v>
      </c>
      <c r="O6296" t="s">
        <v>21</v>
      </c>
      <c r="P6296">
        <v>0.08</v>
      </c>
    </row>
    <row r="6297" spans="1:17">
      <c r="A6297" s="1">
        <v>42675</v>
      </c>
      <c r="B6297" t="s">
        <v>55</v>
      </c>
      <c r="C6297" t="s">
        <v>389</v>
      </c>
      <c r="D6297" s="4">
        <v>437446.8</v>
      </c>
      <c r="E6297" s="4">
        <v>50481.360720000004</v>
      </c>
      <c r="F6297" s="3">
        <v>0.11540000000000002</v>
      </c>
      <c r="G6297" s="5">
        <v>1687.6805555555557</v>
      </c>
      <c r="H6297" s="4">
        <v>194.75833611111113</v>
      </c>
      <c r="I6297">
        <v>259.2</v>
      </c>
      <c r="J6297" t="s">
        <v>34</v>
      </c>
      <c r="K6297" t="s">
        <v>58</v>
      </c>
      <c r="L6297" t="s">
        <v>57</v>
      </c>
      <c r="M6297" s="2">
        <v>42139</v>
      </c>
      <c r="N6297" s="2">
        <v>43965</v>
      </c>
      <c r="O6297" t="s">
        <v>16</v>
      </c>
      <c r="P6297">
        <v>0.08</v>
      </c>
    </row>
    <row r="6298" spans="1:17">
      <c r="A6298" s="1">
        <v>42675</v>
      </c>
      <c r="B6298" t="s">
        <v>55</v>
      </c>
      <c r="C6298" t="s">
        <v>392</v>
      </c>
      <c r="D6298" s="4">
        <v>72926.399999999994</v>
      </c>
      <c r="E6298" s="4">
        <v>12120.367680000001</v>
      </c>
      <c r="F6298" s="3">
        <v>0.16620000000000004</v>
      </c>
      <c r="G6298" s="5">
        <v>5064.333333333333</v>
      </c>
      <c r="H6298" s="4">
        <v>841.69220000000018</v>
      </c>
      <c r="I6298">
        <v>14.399999999999999</v>
      </c>
      <c r="J6298" t="s">
        <v>10</v>
      </c>
      <c r="K6298" t="s">
        <v>11</v>
      </c>
      <c r="L6298" t="s">
        <v>94</v>
      </c>
      <c r="M6298" s="2">
        <v>42266</v>
      </c>
      <c r="N6298" s="2">
        <v>42996</v>
      </c>
      <c r="O6298" t="s">
        <v>21</v>
      </c>
      <c r="P6298">
        <v>0.15</v>
      </c>
    </row>
    <row r="6299" spans="1:17">
      <c r="A6299" s="1">
        <v>42675</v>
      </c>
      <c r="B6299" t="s">
        <v>55</v>
      </c>
      <c r="C6299" t="s">
        <v>274</v>
      </c>
      <c r="D6299" s="4">
        <v>58232.28</v>
      </c>
      <c r="E6299" s="4">
        <v>5357.3697600000005</v>
      </c>
      <c r="F6299" s="3">
        <v>9.2000000000000012E-2</v>
      </c>
      <c r="G6299" s="5">
        <v>3235.1266666666666</v>
      </c>
      <c r="H6299" s="4">
        <v>297.63165333333336</v>
      </c>
      <c r="I6299">
        <v>18</v>
      </c>
      <c r="J6299" t="s">
        <v>47</v>
      </c>
      <c r="K6299" t="s">
        <v>48</v>
      </c>
      <c r="L6299" t="s">
        <v>282</v>
      </c>
      <c r="M6299" s="2">
        <v>42323</v>
      </c>
      <c r="N6299" s="2">
        <v>42688</v>
      </c>
      <c r="O6299" t="s">
        <v>21</v>
      </c>
      <c r="P6299">
        <v>0.13</v>
      </c>
    </row>
    <row r="6300" spans="1:17">
      <c r="A6300" s="1">
        <v>42675</v>
      </c>
      <c r="B6300" t="s">
        <v>55</v>
      </c>
      <c r="C6300" t="s">
        <v>65</v>
      </c>
      <c r="D6300" s="4">
        <v>374313.6</v>
      </c>
      <c r="E6300" s="4">
        <v>76547.131199999989</v>
      </c>
      <c r="F6300" s="3">
        <v>0.20449999999999999</v>
      </c>
      <c r="G6300" s="5">
        <v>2599.3999999999996</v>
      </c>
      <c r="H6300" s="4">
        <v>531.57729999999992</v>
      </c>
      <c r="I6300">
        <v>144</v>
      </c>
      <c r="J6300" t="s">
        <v>10</v>
      </c>
      <c r="K6300" t="s">
        <v>20</v>
      </c>
      <c r="L6300" t="s">
        <v>20</v>
      </c>
      <c r="M6300" s="2">
        <v>42325</v>
      </c>
      <c r="N6300" s="2">
        <v>43055</v>
      </c>
      <c r="O6300" t="s">
        <v>21</v>
      </c>
      <c r="P6300">
        <v>0.17</v>
      </c>
      <c r="Q6300">
        <v>0.18</v>
      </c>
    </row>
    <row r="6301" spans="1:17">
      <c r="A6301" s="1">
        <v>42675</v>
      </c>
      <c r="B6301" t="s">
        <v>55</v>
      </c>
      <c r="C6301" t="s">
        <v>402</v>
      </c>
      <c r="D6301" s="4">
        <v>189979.19999999998</v>
      </c>
      <c r="E6301" s="4">
        <v>40674.546719999998</v>
      </c>
      <c r="F6301" s="3">
        <v>0.21410000000000001</v>
      </c>
      <c r="G6301" s="5">
        <v>2110.8799999999997</v>
      </c>
      <c r="H6301" s="4">
        <v>451.93940799999996</v>
      </c>
      <c r="I6301">
        <v>90</v>
      </c>
      <c r="J6301" t="s">
        <v>10</v>
      </c>
      <c r="K6301" t="s">
        <v>76</v>
      </c>
      <c r="L6301" t="s">
        <v>76</v>
      </c>
      <c r="M6301" s="2">
        <v>42325</v>
      </c>
      <c r="N6301" s="2">
        <v>43055</v>
      </c>
      <c r="O6301" t="s">
        <v>21</v>
      </c>
      <c r="P6301">
        <v>0.18</v>
      </c>
      <c r="Q6301">
        <v>0.18</v>
      </c>
    </row>
    <row r="6302" spans="1:17">
      <c r="A6302" s="1">
        <v>42675</v>
      </c>
      <c r="B6302" t="s">
        <v>55</v>
      </c>
      <c r="C6302" t="s">
        <v>403</v>
      </c>
      <c r="D6302" s="4">
        <v>137400</v>
      </c>
      <c r="E6302" s="4">
        <v>42855.060000000005</v>
      </c>
      <c r="F6302" s="3">
        <v>0.31190000000000001</v>
      </c>
      <c r="G6302" s="5">
        <v>1379.5180722891566</v>
      </c>
      <c r="H6302" s="4">
        <v>430.27168674698805</v>
      </c>
      <c r="I6302">
        <v>99.6</v>
      </c>
      <c r="J6302" t="s">
        <v>10</v>
      </c>
      <c r="K6302" t="s">
        <v>76</v>
      </c>
      <c r="L6302" t="s">
        <v>76</v>
      </c>
      <c r="M6302" s="2">
        <v>42325</v>
      </c>
      <c r="N6302" s="2">
        <v>43055</v>
      </c>
      <c r="O6302" t="s">
        <v>21</v>
      </c>
      <c r="P6302">
        <v>0.18</v>
      </c>
      <c r="Q6302">
        <v>0.18</v>
      </c>
    </row>
    <row r="6303" spans="1:17">
      <c r="A6303" s="1">
        <v>42675</v>
      </c>
      <c r="B6303" t="s">
        <v>55</v>
      </c>
      <c r="C6303" t="s">
        <v>405</v>
      </c>
      <c r="D6303" s="4">
        <v>41437.199999999997</v>
      </c>
      <c r="E6303" s="4">
        <v>8826.123599999999</v>
      </c>
      <c r="F6303" s="3">
        <v>0.21299999999999999</v>
      </c>
      <c r="G6303" s="5">
        <v>2877.5833333333335</v>
      </c>
      <c r="H6303" s="4">
        <v>612.92525000000001</v>
      </c>
      <c r="I6303">
        <v>14.399999999999999</v>
      </c>
      <c r="J6303" t="s">
        <v>10</v>
      </c>
      <c r="K6303" t="s">
        <v>11</v>
      </c>
      <c r="L6303" t="s">
        <v>94</v>
      </c>
      <c r="M6303" s="2">
        <v>42362</v>
      </c>
      <c r="N6303" s="2">
        <v>42727</v>
      </c>
      <c r="O6303" t="s">
        <v>21</v>
      </c>
      <c r="P6303">
        <v>0.16</v>
      </c>
    </row>
    <row r="6304" spans="1:17">
      <c r="A6304" s="1">
        <v>42675</v>
      </c>
      <c r="B6304" t="s">
        <v>55</v>
      </c>
      <c r="C6304" t="s">
        <v>412</v>
      </c>
      <c r="D6304" s="4">
        <v>358239.6</v>
      </c>
      <c r="E6304" s="4">
        <v>94933.494000000006</v>
      </c>
      <c r="F6304" s="3">
        <v>0.26500000000000001</v>
      </c>
      <c r="G6304" s="5">
        <v>1388.5255813953488</v>
      </c>
      <c r="H6304" s="4">
        <v>367.95927906976749</v>
      </c>
      <c r="I6304">
        <v>258</v>
      </c>
      <c r="J6304" t="s">
        <v>10</v>
      </c>
      <c r="K6304" t="s">
        <v>76</v>
      </c>
      <c r="L6304" t="s">
        <v>76</v>
      </c>
      <c r="M6304" s="2">
        <v>42436</v>
      </c>
      <c r="N6304" s="2">
        <v>43165</v>
      </c>
      <c r="O6304" t="s">
        <v>21</v>
      </c>
      <c r="P6304">
        <v>0.15</v>
      </c>
    </row>
    <row r="6305" spans="1:16">
      <c r="A6305" s="1">
        <v>42675</v>
      </c>
      <c r="B6305" t="s">
        <v>55</v>
      </c>
      <c r="C6305" t="s">
        <v>410</v>
      </c>
      <c r="D6305" s="4">
        <v>97365.12000000001</v>
      </c>
      <c r="E6305" s="4">
        <v>18012.547200000001</v>
      </c>
      <c r="F6305" s="3">
        <v>0.185</v>
      </c>
      <c r="G6305" s="5">
        <v>6761.4666666666681</v>
      </c>
      <c r="H6305" s="4">
        <v>1250.8713333333335</v>
      </c>
      <c r="I6305">
        <v>14.399999999999999</v>
      </c>
      <c r="J6305" t="s">
        <v>52</v>
      </c>
      <c r="K6305" t="s">
        <v>51</v>
      </c>
      <c r="L6305" t="s">
        <v>51</v>
      </c>
      <c r="M6305" s="2">
        <v>42444</v>
      </c>
      <c r="N6305" s="2">
        <v>42808</v>
      </c>
      <c r="O6305" t="s">
        <v>21</v>
      </c>
      <c r="P6305">
        <v>0.17</v>
      </c>
    </row>
    <row r="6306" spans="1:16">
      <c r="A6306" s="1">
        <v>42675</v>
      </c>
      <c r="B6306" t="s">
        <v>55</v>
      </c>
      <c r="C6306" t="s">
        <v>414</v>
      </c>
      <c r="D6306" s="4">
        <v>11603.76</v>
      </c>
      <c r="E6306" s="4">
        <v>20183.580144000003</v>
      </c>
      <c r="F6306" s="3">
        <v>1.7394000000000003</v>
      </c>
      <c r="G6306" s="5">
        <v>241.745</v>
      </c>
      <c r="H6306" s="4">
        <v>420.49125300000009</v>
      </c>
      <c r="I6306">
        <v>48</v>
      </c>
      <c r="J6306" t="s">
        <v>10</v>
      </c>
      <c r="K6306" t="s">
        <v>11</v>
      </c>
      <c r="L6306" t="s">
        <v>42</v>
      </c>
      <c r="M6306" s="2">
        <v>42461</v>
      </c>
      <c r="N6306" s="2">
        <v>42825</v>
      </c>
      <c r="O6306" t="s">
        <v>21</v>
      </c>
      <c r="P6306">
        <v>0.17</v>
      </c>
    </row>
    <row r="6307" spans="1:16">
      <c r="A6307" s="1">
        <v>42675</v>
      </c>
      <c r="B6307" t="s">
        <v>55</v>
      </c>
      <c r="C6307" t="s">
        <v>415</v>
      </c>
      <c r="D6307" s="4">
        <v>260103.01199999999</v>
      </c>
      <c r="E6307" s="4">
        <v>67548.752216399997</v>
      </c>
      <c r="F6307" s="3">
        <v>0.25969999999999999</v>
      </c>
      <c r="G6307" s="5">
        <v>1821.4496638655464</v>
      </c>
      <c r="H6307" s="4">
        <v>473.03047770588239</v>
      </c>
      <c r="I6307">
        <v>142.79999999999998</v>
      </c>
      <c r="J6307" t="s">
        <v>10</v>
      </c>
      <c r="K6307" t="s">
        <v>20</v>
      </c>
      <c r="L6307" t="s">
        <v>20</v>
      </c>
      <c r="M6307" s="2">
        <v>42500</v>
      </c>
      <c r="N6307" s="2">
        <v>43229</v>
      </c>
      <c r="O6307" t="s">
        <v>21</v>
      </c>
      <c r="P6307">
        <v>0.17</v>
      </c>
    </row>
    <row r="6308" spans="1:16">
      <c r="A6308" s="1">
        <v>42675</v>
      </c>
      <c r="B6308" t="s">
        <v>55</v>
      </c>
      <c r="C6308" t="s">
        <v>22</v>
      </c>
      <c r="D6308" s="4">
        <v>278158.07999999996</v>
      </c>
      <c r="E6308" s="4">
        <v>58135.038720000004</v>
      </c>
      <c r="F6308" s="3">
        <v>0.20900000000000005</v>
      </c>
      <c r="G6308" s="5">
        <v>1810.9249999999997</v>
      </c>
      <c r="H6308" s="4">
        <v>378.48332500000004</v>
      </c>
      <c r="I6308">
        <v>153.6</v>
      </c>
      <c r="J6308" t="s">
        <v>10</v>
      </c>
      <c r="K6308" t="s">
        <v>12</v>
      </c>
      <c r="L6308" t="s">
        <v>23</v>
      </c>
      <c r="M6308" s="2">
        <v>42529</v>
      </c>
      <c r="N6308" s="2">
        <v>43258</v>
      </c>
      <c r="O6308" t="s">
        <v>21</v>
      </c>
      <c r="P6308">
        <v>0.15</v>
      </c>
    </row>
    <row r="6309" spans="1:16">
      <c r="A6309" s="1">
        <v>42675</v>
      </c>
      <c r="B6309" t="s">
        <v>55</v>
      </c>
      <c r="C6309" t="s">
        <v>432</v>
      </c>
      <c r="D6309" s="4">
        <v>73176</v>
      </c>
      <c r="E6309" s="4">
        <v>50345.087999999996</v>
      </c>
      <c r="F6309" s="3">
        <v>0.68799999999999994</v>
      </c>
      <c r="G6309" s="5">
        <v>534.91228070175441</v>
      </c>
      <c r="H6309" s="4">
        <v>368.01964912280704</v>
      </c>
      <c r="I6309">
        <v>136.79999999999998</v>
      </c>
      <c r="J6309" t="s">
        <v>10</v>
      </c>
      <c r="K6309" t="s">
        <v>20</v>
      </c>
      <c r="L6309" t="s">
        <v>20</v>
      </c>
      <c r="M6309" s="2">
        <v>42536</v>
      </c>
      <c r="N6309" s="2">
        <v>43265</v>
      </c>
      <c r="O6309" t="s">
        <v>21</v>
      </c>
      <c r="P6309">
        <v>0.16</v>
      </c>
    </row>
    <row r="6310" spans="1:16">
      <c r="A6310" s="1">
        <v>42675</v>
      </c>
      <c r="B6310" t="s">
        <v>55</v>
      </c>
      <c r="C6310" t="s">
        <v>434</v>
      </c>
      <c r="D6310" s="4">
        <v>155175.6</v>
      </c>
      <c r="E6310" s="4">
        <v>55087.337999999996</v>
      </c>
      <c r="F6310" s="3">
        <v>0.35499999999999998</v>
      </c>
      <c r="G6310" s="5">
        <v>1095.8728813559323</v>
      </c>
      <c r="H6310" s="4">
        <v>389.03487288135591</v>
      </c>
      <c r="I6310">
        <v>141.6</v>
      </c>
      <c r="J6310" t="s">
        <v>10</v>
      </c>
      <c r="K6310" t="s">
        <v>12</v>
      </c>
      <c r="L6310" t="s">
        <v>12</v>
      </c>
      <c r="M6310" s="2">
        <v>42536</v>
      </c>
      <c r="N6310" s="2">
        <v>43265</v>
      </c>
      <c r="O6310" t="s">
        <v>21</v>
      </c>
      <c r="P6310">
        <v>0.18</v>
      </c>
    </row>
    <row r="6311" spans="1:16">
      <c r="A6311" s="1">
        <v>42675</v>
      </c>
      <c r="B6311" t="s">
        <v>55</v>
      </c>
      <c r="C6311" t="s">
        <v>64</v>
      </c>
      <c r="D6311" s="4">
        <v>346347.6</v>
      </c>
      <c r="E6311" s="4">
        <v>70377.832320000001</v>
      </c>
      <c r="F6311" s="3">
        <v>0.20320000000000002</v>
      </c>
      <c r="G6311" s="5">
        <v>1770.6932515337423</v>
      </c>
      <c r="H6311" s="4">
        <v>359.80486871165647</v>
      </c>
      <c r="I6311">
        <v>195.6</v>
      </c>
      <c r="J6311" t="s">
        <v>10</v>
      </c>
      <c r="K6311" t="s">
        <v>12</v>
      </c>
      <c r="L6311" t="s">
        <v>27</v>
      </c>
      <c r="M6311" s="2">
        <v>42500</v>
      </c>
      <c r="N6311" s="2">
        <v>43229</v>
      </c>
      <c r="O6311" t="s">
        <v>21</v>
      </c>
      <c r="P6311">
        <v>0.17</v>
      </c>
    </row>
    <row r="6312" spans="1:16">
      <c r="A6312" s="1">
        <v>42675</v>
      </c>
      <c r="B6312" t="s">
        <v>55</v>
      </c>
      <c r="C6312" t="s">
        <v>81</v>
      </c>
      <c r="D6312" s="4">
        <v>491832.48</v>
      </c>
      <c r="E6312" s="4">
        <v>104071.75276800001</v>
      </c>
      <c r="F6312" s="3">
        <v>0.21160000000000001</v>
      </c>
      <c r="G6312" s="5">
        <v>992.39806295399524</v>
      </c>
      <c r="H6312" s="4">
        <v>209.99143012106541</v>
      </c>
      <c r="I6312">
        <v>495.59999999999997</v>
      </c>
      <c r="J6312" t="s">
        <v>10</v>
      </c>
      <c r="K6312" t="s">
        <v>12</v>
      </c>
      <c r="L6312" t="s">
        <v>23</v>
      </c>
      <c r="M6312" s="2">
        <v>42500</v>
      </c>
      <c r="N6312" s="2">
        <v>43229</v>
      </c>
      <c r="O6312" t="s">
        <v>21</v>
      </c>
      <c r="P6312">
        <v>0.11</v>
      </c>
    </row>
    <row r="6313" spans="1:16">
      <c r="A6313" s="1">
        <v>42675</v>
      </c>
      <c r="B6313" t="s">
        <v>55</v>
      </c>
      <c r="C6313" t="s">
        <v>435</v>
      </c>
      <c r="D6313" s="4">
        <v>438045.6</v>
      </c>
      <c r="E6313" s="4">
        <v>85550.305680000005</v>
      </c>
      <c r="F6313" s="3">
        <v>0.19530000000000003</v>
      </c>
      <c r="G6313" s="5">
        <v>3146.8793103448279</v>
      </c>
      <c r="H6313" s="4">
        <v>614.5855293103449</v>
      </c>
      <c r="I6313">
        <v>139.19999999999999</v>
      </c>
      <c r="J6313" t="s">
        <v>10</v>
      </c>
      <c r="K6313" t="s">
        <v>76</v>
      </c>
      <c r="L6313" t="s">
        <v>76</v>
      </c>
      <c r="M6313" s="2">
        <v>42537</v>
      </c>
      <c r="N6313" s="2">
        <v>43651</v>
      </c>
      <c r="O6313" t="s">
        <v>21</v>
      </c>
      <c r="P6313">
        <v>0.17</v>
      </c>
    </row>
    <row r="6314" spans="1:16">
      <c r="A6314" s="1">
        <v>42675</v>
      </c>
      <c r="B6314" t="s">
        <v>55</v>
      </c>
      <c r="C6314" t="s">
        <v>240</v>
      </c>
      <c r="D6314" s="4">
        <v>385597.56</v>
      </c>
      <c r="E6314" s="4">
        <v>58032.432779999996</v>
      </c>
      <c r="F6314" s="3">
        <v>0.15049999999999999</v>
      </c>
      <c r="G6314" s="5">
        <v>2434.3280303030301</v>
      </c>
      <c r="H6314" s="4">
        <v>366.36636856060602</v>
      </c>
      <c r="I6314">
        <v>158.4</v>
      </c>
      <c r="J6314" t="s">
        <v>10</v>
      </c>
      <c r="K6314" t="s">
        <v>11</v>
      </c>
      <c r="L6314" t="s">
        <v>42</v>
      </c>
      <c r="M6314" s="2">
        <v>42522</v>
      </c>
      <c r="N6314" s="2">
        <v>43251</v>
      </c>
      <c r="O6314" t="s">
        <v>21</v>
      </c>
      <c r="P6314">
        <v>0.12</v>
      </c>
    </row>
    <row r="6315" spans="1:16">
      <c r="A6315" s="1">
        <v>42675</v>
      </c>
      <c r="B6315" t="s">
        <v>55</v>
      </c>
      <c r="C6315" t="s">
        <v>37</v>
      </c>
      <c r="D6315" s="4">
        <v>247423.19999999998</v>
      </c>
      <c r="E6315" s="4">
        <v>61831.057680000005</v>
      </c>
      <c r="F6315" s="3">
        <v>0.24990000000000004</v>
      </c>
      <c r="G6315" s="5">
        <v>1598.341085271318</v>
      </c>
      <c r="H6315" s="4">
        <v>399.4254372093024</v>
      </c>
      <c r="I6315">
        <v>154.79999999999998</v>
      </c>
      <c r="J6315" t="s">
        <v>10</v>
      </c>
      <c r="K6315" t="s">
        <v>20</v>
      </c>
      <c r="L6315" t="s">
        <v>20</v>
      </c>
      <c r="M6315" s="2">
        <v>42552</v>
      </c>
      <c r="N6315" s="2">
        <v>43281</v>
      </c>
      <c r="O6315" t="s">
        <v>21</v>
      </c>
      <c r="P6315">
        <v>0.17</v>
      </c>
    </row>
    <row r="6316" spans="1:16">
      <c r="A6316" s="1">
        <v>42675</v>
      </c>
      <c r="B6316" t="s">
        <v>55</v>
      </c>
      <c r="C6316" t="s">
        <v>436</v>
      </c>
      <c r="D6316" s="4">
        <v>41095.199999999997</v>
      </c>
      <c r="E6316" s="4">
        <v>8403.9683999999997</v>
      </c>
      <c r="F6316" s="3">
        <v>0.20450000000000002</v>
      </c>
      <c r="G6316" s="5">
        <v>4280.75</v>
      </c>
      <c r="H6316" s="4">
        <v>875.41337499999997</v>
      </c>
      <c r="I6316">
        <v>9.6</v>
      </c>
      <c r="J6316" t="s">
        <v>52</v>
      </c>
      <c r="K6316" t="s">
        <v>52</v>
      </c>
      <c r="L6316" t="s">
        <v>52</v>
      </c>
      <c r="M6316" s="2">
        <v>42558</v>
      </c>
      <c r="N6316" s="2">
        <v>42922</v>
      </c>
      <c r="O6316" t="s">
        <v>21</v>
      </c>
      <c r="P6316">
        <v>0.18</v>
      </c>
    </row>
    <row r="6317" spans="1:16">
      <c r="A6317" s="1">
        <v>42675</v>
      </c>
      <c r="B6317" t="s">
        <v>55</v>
      </c>
      <c r="C6317" t="s">
        <v>87</v>
      </c>
      <c r="D6317" s="4">
        <v>635067.6</v>
      </c>
      <c r="E6317" s="4">
        <v>130252.36476</v>
      </c>
      <c r="F6317" s="3">
        <v>0.2051</v>
      </c>
      <c r="G6317" s="5">
        <v>4946.0093457943922</v>
      </c>
      <c r="H6317" s="4">
        <v>1014.4265168224298</v>
      </c>
      <c r="I6317">
        <v>128.4</v>
      </c>
      <c r="J6317" t="s">
        <v>10</v>
      </c>
      <c r="K6317" t="s">
        <v>20</v>
      </c>
      <c r="L6317" t="s">
        <v>20</v>
      </c>
      <c r="M6317" s="2">
        <v>42552</v>
      </c>
      <c r="N6317" s="2">
        <v>43281</v>
      </c>
      <c r="O6317" t="s">
        <v>21</v>
      </c>
      <c r="P6317">
        <v>0.19</v>
      </c>
    </row>
    <row r="6318" spans="1:16">
      <c r="A6318" s="1">
        <v>42675</v>
      </c>
      <c r="B6318" t="s">
        <v>55</v>
      </c>
      <c r="C6318" t="s">
        <v>86</v>
      </c>
      <c r="D6318" s="4">
        <v>678222</v>
      </c>
      <c r="E6318" s="4">
        <v>141680.57579999999</v>
      </c>
      <c r="F6318" s="3">
        <v>0.20889999999999997</v>
      </c>
      <c r="G6318" s="5">
        <v>5651.85</v>
      </c>
      <c r="H6318" s="4">
        <v>1180.6714649999999</v>
      </c>
      <c r="I6318">
        <v>120</v>
      </c>
      <c r="J6318" t="s">
        <v>10</v>
      </c>
      <c r="K6318" t="s">
        <v>76</v>
      </c>
      <c r="L6318" t="s">
        <v>76</v>
      </c>
      <c r="M6318" s="2">
        <v>42552</v>
      </c>
      <c r="N6318" s="2">
        <v>43281</v>
      </c>
      <c r="O6318" t="s">
        <v>21</v>
      </c>
      <c r="P6318">
        <v>0.19</v>
      </c>
    </row>
    <row r="6319" spans="1:16">
      <c r="A6319" s="1">
        <v>42675</v>
      </c>
      <c r="B6319" t="s">
        <v>55</v>
      </c>
      <c r="C6319" t="s">
        <v>443</v>
      </c>
      <c r="D6319" s="4">
        <v>50394</v>
      </c>
      <c r="E6319" s="4">
        <v>22253.990400000002</v>
      </c>
      <c r="F6319" s="3">
        <v>0.44160000000000005</v>
      </c>
      <c r="G6319" s="5">
        <v>999.88095238095241</v>
      </c>
      <c r="H6319" s="4">
        <v>441.54742857142861</v>
      </c>
      <c r="I6319">
        <v>50.4</v>
      </c>
      <c r="J6319" t="s">
        <v>10</v>
      </c>
      <c r="K6319" t="s">
        <v>12</v>
      </c>
      <c r="L6319" t="s">
        <v>12</v>
      </c>
      <c r="M6319" s="2">
        <v>42566</v>
      </c>
      <c r="N6319" s="2">
        <v>43295</v>
      </c>
      <c r="O6319" t="s">
        <v>21</v>
      </c>
      <c r="P6319">
        <v>0.18</v>
      </c>
    </row>
    <row r="6320" spans="1:16">
      <c r="A6320" s="1">
        <v>42675</v>
      </c>
      <c r="B6320" t="s">
        <v>55</v>
      </c>
      <c r="C6320" t="s">
        <v>258</v>
      </c>
      <c r="D6320" s="4">
        <v>121612.79999999999</v>
      </c>
      <c r="E6320" s="4">
        <v>21695.72352</v>
      </c>
      <c r="F6320" s="3">
        <v>0.1784</v>
      </c>
      <c r="G6320" s="5">
        <v>2598.5641025641025</v>
      </c>
      <c r="H6320" s="4">
        <v>463.5838358974359</v>
      </c>
      <c r="I6320">
        <v>46.8</v>
      </c>
      <c r="J6320" t="s">
        <v>47</v>
      </c>
      <c r="K6320" t="s">
        <v>100</v>
      </c>
      <c r="L6320" t="s">
        <v>128</v>
      </c>
      <c r="M6320" s="2">
        <v>42658</v>
      </c>
      <c r="N6320" s="2">
        <v>43022</v>
      </c>
      <c r="O6320" t="s">
        <v>21</v>
      </c>
      <c r="P6320">
        <v>0.15</v>
      </c>
    </row>
    <row r="6321" spans="1:18">
      <c r="A6321" s="1">
        <v>42675</v>
      </c>
      <c r="B6321" t="s">
        <v>55</v>
      </c>
      <c r="C6321" t="s">
        <v>19</v>
      </c>
      <c r="D6321" s="4">
        <v>212150.39999999999</v>
      </c>
      <c r="E6321" s="4">
        <v>70773.373439999996</v>
      </c>
      <c r="F6321" s="3">
        <v>0.33360000000000001</v>
      </c>
      <c r="G6321" s="5">
        <v>1039.9529411764706</v>
      </c>
      <c r="H6321" s="4">
        <v>346.92830117647054</v>
      </c>
      <c r="I6321">
        <v>204</v>
      </c>
      <c r="J6321" t="s">
        <v>10</v>
      </c>
      <c r="K6321" t="s">
        <v>20</v>
      </c>
      <c r="L6321" t="s">
        <v>20</v>
      </c>
      <c r="M6321" s="2">
        <v>42654</v>
      </c>
      <c r="N6321" s="2">
        <v>43383</v>
      </c>
      <c r="O6321" t="s">
        <v>13</v>
      </c>
      <c r="P6321">
        <v>0</v>
      </c>
      <c r="Q6321">
        <v>0.18</v>
      </c>
    </row>
    <row r="6322" spans="1:18">
      <c r="A6322" s="1">
        <v>42675</v>
      </c>
      <c r="B6322" t="s">
        <v>55</v>
      </c>
      <c r="C6322" t="s">
        <v>97</v>
      </c>
      <c r="D6322" s="4">
        <v>1936.8</v>
      </c>
      <c r="E6322" s="4">
        <v>66285.62423999999</v>
      </c>
      <c r="F6322" s="3">
        <v>34.224299999999992</v>
      </c>
      <c r="G6322" s="5">
        <v>11.36619718309859</v>
      </c>
      <c r="H6322" s="4">
        <v>389.00014225352106</v>
      </c>
      <c r="I6322">
        <v>170.4</v>
      </c>
      <c r="J6322" t="s">
        <v>10</v>
      </c>
      <c r="K6322" t="s">
        <v>20</v>
      </c>
      <c r="L6322" t="s">
        <v>20</v>
      </c>
      <c r="M6322" s="2" t="s">
        <v>8</v>
      </c>
      <c r="N6322" s="2" t="s">
        <v>8</v>
      </c>
      <c r="O6322" t="s">
        <v>472</v>
      </c>
      <c r="P6322">
        <v>0</v>
      </c>
    </row>
    <row r="6323" spans="1:18">
      <c r="A6323" s="1">
        <v>42675</v>
      </c>
      <c r="B6323" t="s">
        <v>55</v>
      </c>
      <c r="C6323" t="s">
        <v>465</v>
      </c>
      <c r="D6323" s="4">
        <v>11106</v>
      </c>
      <c r="E6323" s="4">
        <v>2081.2644</v>
      </c>
      <c r="F6323" s="3">
        <v>0.18740000000000001</v>
      </c>
      <c r="G6323" s="5">
        <v>617</v>
      </c>
      <c r="H6323" s="4">
        <v>115.6258</v>
      </c>
      <c r="I6323">
        <v>18</v>
      </c>
      <c r="J6323" t="s">
        <v>34</v>
      </c>
      <c r="K6323" t="s">
        <v>36</v>
      </c>
      <c r="L6323" t="s">
        <v>167</v>
      </c>
      <c r="M6323" s="2" t="s">
        <v>8</v>
      </c>
      <c r="N6323" s="2" t="s">
        <v>8</v>
      </c>
      <c r="O6323" t="s">
        <v>472</v>
      </c>
      <c r="P6323">
        <v>0</v>
      </c>
      <c r="R6323" t="e">
        <f t="shared" ref="R6323:R6324" si="430">(N6323-M6323)/365</f>
        <v>#VALUE!</v>
      </c>
    </row>
    <row r="6324" spans="1:18">
      <c r="A6324" s="1">
        <v>42675</v>
      </c>
      <c r="B6324" t="s">
        <v>55</v>
      </c>
      <c r="C6324" t="s">
        <v>293</v>
      </c>
      <c r="D6324" s="4">
        <v>31554</v>
      </c>
      <c r="E6324" s="4">
        <v>3950.5607999999997</v>
      </c>
      <c r="F6324" s="3">
        <v>0.12520000000000001</v>
      </c>
      <c r="G6324" s="5">
        <v>13147.5</v>
      </c>
      <c r="H6324" s="4">
        <v>1646.067</v>
      </c>
      <c r="I6324">
        <v>2.4</v>
      </c>
      <c r="J6324" t="s">
        <v>34</v>
      </c>
      <c r="K6324" t="s">
        <v>36</v>
      </c>
      <c r="L6324" t="s">
        <v>167</v>
      </c>
      <c r="M6324" s="2">
        <v>41712</v>
      </c>
      <c r="N6324" s="2">
        <v>42807</v>
      </c>
      <c r="O6324" t="s">
        <v>21</v>
      </c>
      <c r="P6324">
        <v>0.1</v>
      </c>
      <c r="R6324">
        <f t="shared" si="430"/>
        <v>3</v>
      </c>
    </row>
    <row r="6325" spans="1:18">
      <c r="A6325" s="1">
        <v>42675</v>
      </c>
      <c r="B6325" t="s">
        <v>55</v>
      </c>
      <c r="C6325" t="s">
        <v>408</v>
      </c>
      <c r="D6325" s="4">
        <v>261249.59999999998</v>
      </c>
      <c r="E6325" s="4">
        <v>19828.844639999999</v>
      </c>
      <c r="F6325" s="3">
        <v>7.5900000000000009E-2</v>
      </c>
      <c r="G6325" s="5">
        <v>21770.799999999999</v>
      </c>
      <c r="H6325" s="4">
        <v>1652.40372</v>
      </c>
      <c r="I6325">
        <v>12</v>
      </c>
      <c r="J6325" t="s">
        <v>17</v>
      </c>
      <c r="K6325" t="s">
        <v>155</v>
      </c>
      <c r="L6325" t="s">
        <v>154</v>
      </c>
      <c r="M6325" s="2">
        <v>42362</v>
      </c>
      <c r="N6325" s="2">
        <v>42817</v>
      </c>
      <c r="O6325" t="s">
        <v>21</v>
      </c>
      <c r="P6325">
        <v>7.0000000000000007E-2</v>
      </c>
    </row>
    <row r="6326" spans="1:18">
      <c r="A6326" s="1">
        <v>42675</v>
      </c>
      <c r="B6326" t="s">
        <v>55</v>
      </c>
      <c r="C6326" t="s">
        <v>459</v>
      </c>
      <c r="D6326" s="4">
        <v>72276</v>
      </c>
      <c r="E6326" s="4">
        <v>15127.366799999998</v>
      </c>
      <c r="F6326" s="3">
        <v>0.20929999999999996</v>
      </c>
      <c r="G6326" s="5">
        <v>1075.5357142857142</v>
      </c>
      <c r="H6326" s="4">
        <v>225.10962499999997</v>
      </c>
      <c r="I6326">
        <v>67.2</v>
      </c>
      <c r="J6326" t="s">
        <v>47</v>
      </c>
      <c r="K6326" t="s">
        <v>91</v>
      </c>
      <c r="L6326" t="s">
        <v>276</v>
      </c>
      <c r="M6326" s="2">
        <v>42603</v>
      </c>
      <c r="N6326" s="2">
        <v>42967</v>
      </c>
      <c r="O6326" t="s">
        <v>13</v>
      </c>
      <c r="P6326">
        <v>0</v>
      </c>
    </row>
    <row r="6327" spans="1:18">
      <c r="A6327" s="1">
        <v>42705</v>
      </c>
      <c r="B6327" t="s">
        <v>55</v>
      </c>
      <c r="C6327" t="s">
        <v>189</v>
      </c>
      <c r="D6327" s="4">
        <v>65485.2</v>
      </c>
      <c r="E6327" s="4">
        <v>12324.314640000001</v>
      </c>
      <c r="F6327" s="3">
        <v>0.18820000000000001</v>
      </c>
      <c r="G6327" s="5">
        <v>4547.5833333333339</v>
      </c>
      <c r="H6327" s="4">
        <v>855.85518333333346</v>
      </c>
      <c r="I6327">
        <v>14.399999999999999</v>
      </c>
      <c r="J6327" t="s">
        <v>10</v>
      </c>
      <c r="K6327" t="s">
        <v>11</v>
      </c>
      <c r="L6327" t="s">
        <v>94</v>
      </c>
      <c r="M6327" s="2">
        <v>41804</v>
      </c>
      <c r="N6327" s="2">
        <v>42956</v>
      </c>
      <c r="O6327" t="s">
        <v>21</v>
      </c>
      <c r="P6327">
        <v>0.17</v>
      </c>
    </row>
    <row r="6328" spans="1:18">
      <c r="A6328" s="1">
        <v>42705</v>
      </c>
      <c r="B6328" t="s">
        <v>55</v>
      </c>
      <c r="C6328" t="s">
        <v>38</v>
      </c>
      <c r="D6328" s="4">
        <v>660025.19999999995</v>
      </c>
      <c r="E6328" s="4">
        <v>92139.517919999998</v>
      </c>
      <c r="F6328" s="3">
        <v>0.1396</v>
      </c>
      <c r="G6328" s="5">
        <v>5188.8773584905657</v>
      </c>
      <c r="H6328" s="4">
        <v>724.36727924528304</v>
      </c>
      <c r="I6328">
        <v>127.19999999999999</v>
      </c>
      <c r="J6328" t="s">
        <v>10</v>
      </c>
      <c r="K6328" t="s">
        <v>40</v>
      </c>
      <c r="L6328" t="s">
        <v>39</v>
      </c>
      <c r="M6328" s="2">
        <v>42178</v>
      </c>
      <c r="N6328" s="2">
        <v>42908</v>
      </c>
      <c r="O6328" t="s">
        <v>21</v>
      </c>
      <c r="P6328">
        <v>0.13</v>
      </c>
    </row>
    <row r="6329" spans="1:18">
      <c r="A6329" s="1">
        <v>42705</v>
      </c>
      <c r="B6329" t="s">
        <v>55</v>
      </c>
      <c r="C6329" t="s">
        <v>64</v>
      </c>
      <c r="D6329" s="4">
        <v>314967.59999999998</v>
      </c>
      <c r="E6329" s="4">
        <v>69922.807199999996</v>
      </c>
      <c r="F6329" s="3">
        <v>0.222</v>
      </c>
      <c r="G6329" s="5">
        <v>1610.2638036809815</v>
      </c>
      <c r="H6329" s="4">
        <v>357.47856441717789</v>
      </c>
      <c r="I6329">
        <v>195.6</v>
      </c>
      <c r="J6329" t="s">
        <v>10</v>
      </c>
      <c r="K6329" t="s">
        <v>12</v>
      </c>
      <c r="L6329" t="s">
        <v>27</v>
      </c>
      <c r="M6329" s="2">
        <v>42500</v>
      </c>
      <c r="N6329" s="2">
        <v>43229</v>
      </c>
      <c r="O6329" t="s">
        <v>21</v>
      </c>
      <c r="P6329">
        <v>0.17</v>
      </c>
    </row>
    <row r="6330" spans="1:18">
      <c r="A6330" s="1">
        <v>42705</v>
      </c>
      <c r="B6330" t="s">
        <v>55</v>
      </c>
      <c r="C6330" t="s">
        <v>93</v>
      </c>
      <c r="D6330" s="4">
        <v>335030.39999999997</v>
      </c>
      <c r="E6330" s="4">
        <v>56084.088960000008</v>
      </c>
      <c r="F6330" s="3">
        <v>0.16740000000000005</v>
      </c>
      <c r="G6330" s="5">
        <v>5369.0769230769229</v>
      </c>
      <c r="H6330" s="4">
        <v>898.78347692307705</v>
      </c>
      <c r="I6330">
        <v>62.4</v>
      </c>
      <c r="J6330" t="s">
        <v>10</v>
      </c>
      <c r="K6330" t="s">
        <v>11</v>
      </c>
      <c r="L6330" t="s">
        <v>94</v>
      </c>
      <c r="M6330" s="2">
        <v>41287</v>
      </c>
      <c r="N6330" s="2">
        <v>42864</v>
      </c>
      <c r="O6330" t="s">
        <v>21</v>
      </c>
      <c r="P6330">
        <v>0.15</v>
      </c>
    </row>
    <row r="6331" spans="1:18">
      <c r="A6331" s="1">
        <v>42705</v>
      </c>
      <c r="B6331" t="s">
        <v>55</v>
      </c>
      <c r="C6331" t="s">
        <v>84</v>
      </c>
      <c r="D6331" s="4">
        <v>482199.6</v>
      </c>
      <c r="E6331" s="4">
        <v>90605.304839999983</v>
      </c>
      <c r="F6331" s="3">
        <v>0.18789999999999998</v>
      </c>
      <c r="G6331" s="5">
        <v>2661.1456953642382</v>
      </c>
      <c r="H6331" s="4">
        <v>500.02927615894032</v>
      </c>
      <c r="I6331">
        <v>181.2</v>
      </c>
      <c r="J6331" t="s">
        <v>10</v>
      </c>
      <c r="K6331" t="s">
        <v>20</v>
      </c>
      <c r="L6331" t="s">
        <v>20</v>
      </c>
      <c r="M6331" s="2">
        <v>42134</v>
      </c>
      <c r="N6331" s="2">
        <v>42864</v>
      </c>
      <c r="O6331" t="s">
        <v>21</v>
      </c>
      <c r="P6331">
        <v>0.16</v>
      </c>
    </row>
    <row r="6332" spans="1:18">
      <c r="A6332" s="1">
        <v>42705</v>
      </c>
      <c r="B6332" t="s">
        <v>55</v>
      </c>
      <c r="C6332" t="s">
        <v>356</v>
      </c>
      <c r="D6332" s="4">
        <v>375783.6</v>
      </c>
      <c r="E6332" s="4">
        <v>52459.390559999993</v>
      </c>
      <c r="F6332" s="3">
        <v>0.1396</v>
      </c>
      <c r="G6332" s="5">
        <v>5219.2166666666662</v>
      </c>
      <c r="H6332" s="4">
        <v>728.6026466666666</v>
      </c>
      <c r="I6332">
        <v>72</v>
      </c>
      <c r="J6332" t="s">
        <v>10</v>
      </c>
      <c r="K6332" t="s">
        <v>11</v>
      </c>
      <c r="L6332" t="s">
        <v>42</v>
      </c>
      <c r="M6332" s="2">
        <v>42159</v>
      </c>
      <c r="N6332" s="2">
        <v>42889</v>
      </c>
      <c r="O6332" t="s">
        <v>21</v>
      </c>
      <c r="P6332">
        <v>0.13</v>
      </c>
    </row>
    <row r="6333" spans="1:18">
      <c r="A6333" s="1">
        <v>42705</v>
      </c>
      <c r="B6333" t="s">
        <v>55</v>
      </c>
      <c r="C6333" t="s">
        <v>414</v>
      </c>
      <c r="D6333" s="4">
        <v>8211.6</v>
      </c>
      <c r="E6333" s="4">
        <v>20184.112799999999</v>
      </c>
      <c r="F6333" s="3">
        <v>2.4579999999999997</v>
      </c>
      <c r="G6333" s="5">
        <v>171.07500000000002</v>
      </c>
      <c r="H6333" s="4">
        <v>420.50234999999998</v>
      </c>
      <c r="I6333">
        <v>48</v>
      </c>
      <c r="J6333" t="s">
        <v>10</v>
      </c>
      <c r="K6333" t="s">
        <v>11</v>
      </c>
      <c r="L6333" t="s">
        <v>42</v>
      </c>
      <c r="M6333" s="2">
        <v>42461</v>
      </c>
      <c r="N6333" s="2">
        <v>42825</v>
      </c>
      <c r="O6333" t="s">
        <v>21</v>
      </c>
      <c r="P6333">
        <v>0.17</v>
      </c>
    </row>
    <row r="6334" spans="1:18">
      <c r="A6334" s="1">
        <v>42705</v>
      </c>
      <c r="B6334" t="s">
        <v>55</v>
      </c>
      <c r="C6334" t="s">
        <v>86</v>
      </c>
      <c r="D6334" s="4">
        <v>766855.2</v>
      </c>
      <c r="E6334" s="4">
        <v>159352.51056</v>
      </c>
      <c r="F6334" s="3">
        <v>0.20780000000000001</v>
      </c>
      <c r="G6334" s="5">
        <v>6390.46</v>
      </c>
      <c r="H6334" s="4">
        <v>1327.937588</v>
      </c>
      <c r="I6334">
        <v>120</v>
      </c>
      <c r="J6334" t="s">
        <v>10</v>
      </c>
      <c r="K6334" t="s">
        <v>76</v>
      </c>
      <c r="L6334" t="s">
        <v>76</v>
      </c>
      <c r="M6334" s="2">
        <v>42552</v>
      </c>
      <c r="N6334" s="2">
        <v>43281</v>
      </c>
      <c r="O6334" t="s">
        <v>21</v>
      </c>
      <c r="P6334">
        <v>0.19</v>
      </c>
    </row>
    <row r="6335" spans="1:18">
      <c r="A6335" s="1">
        <v>42705</v>
      </c>
      <c r="B6335" t="s">
        <v>55</v>
      </c>
      <c r="C6335" t="s">
        <v>37</v>
      </c>
      <c r="D6335" s="4">
        <v>232782</v>
      </c>
      <c r="E6335" s="4">
        <v>61850.1774</v>
      </c>
      <c r="F6335" s="3">
        <v>0.26569999999999999</v>
      </c>
      <c r="G6335" s="5">
        <v>1503.7596899224807</v>
      </c>
      <c r="H6335" s="4">
        <v>399.54894961240313</v>
      </c>
      <c r="I6335">
        <v>154.79999999999998</v>
      </c>
      <c r="J6335" t="s">
        <v>10</v>
      </c>
      <c r="K6335" t="s">
        <v>20</v>
      </c>
      <c r="L6335" t="s">
        <v>20</v>
      </c>
      <c r="M6335" s="2">
        <v>42552</v>
      </c>
      <c r="N6335" s="2">
        <v>43281</v>
      </c>
      <c r="O6335" t="s">
        <v>21</v>
      </c>
      <c r="P6335">
        <v>0.17</v>
      </c>
    </row>
    <row r="6336" spans="1:18">
      <c r="A6336" s="1">
        <v>42705</v>
      </c>
      <c r="B6336" t="s">
        <v>55</v>
      </c>
      <c r="C6336" t="s">
        <v>70</v>
      </c>
      <c r="D6336" s="4">
        <v>601082.4</v>
      </c>
      <c r="E6336" s="4">
        <v>124724.59799999998</v>
      </c>
      <c r="F6336" s="3">
        <v>0.20749999999999996</v>
      </c>
      <c r="G6336" s="5">
        <v>2862.2971428571432</v>
      </c>
      <c r="H6336" s="4">
        <v>593.92665714285704</v>
      </c>
      <c r="I6336">
        <v>210</v>
      </c>
      <c r="J6336" t="s">
        <v>10</v>
      </c>
      <c r="K6336" t="s">
        <v>20</v>
      </c>
      <c r="L6336" t="s">
        <v>20</v>
      </c>
      <c r="M6336" s="2">
        <v>41284</v>
      </c>
      <c r="N6336" s="2">
        <v>42864</v>
      </c>
      <c r="O6336" t="s">
        <v>21</v>
      </c>
      <c r="P6336">
        <v>0.18</v>
      </c>
    </row>
    <row r="6337" spans="1:16">
      <c r="A6337" s="1">
        <v>42705</v>
      </c>
      <c r="B6337" t="s">
        <v>55</v>
      </c>
      <c r="C6337" t="s">
        <v>410</v>
      </c>
      <c r="D6337" s="4">
        <v>121125.552</v>
      </c>
      <c r="E6337" s="4">
        <v>22262.876457599999</v>
      </c>
      <c r="F6337" s="3">
        <v>0.18379999999999999</v>
      </c>
      <c r="G6337" s="5">
        <v>8411.4966666666678</v>
      </c>
      <c r="H6337" s="4">
        <v>1546.0330873333335</v>
      </c>
      <c r="I6337">
        <v>14.399999999999999</v>
      </c>
      <c r="J6337" t="s">
        <v>52</v>
      </c>
      <c r="K6337" t="s">
        <v>51</v>
      </c>
      <c r="L6337" t="s">
        <v>51</v>
      </c>
      <c r="M6337" s="2">
        <v>42444</v>
      </c>
      <c r="N6337" s="2">
        <v>42808</v>
      </c>
      <c r="O6337" t="s">
        <v>21</v>
      </c>
      <c r="P6337">
        <v>0.17</v>
      </c>
    </row>
    <row r="6338" spans="1:16">
      <c r="A6338" s="1">
        <v>42705</v>
      </c>
      <c r="B6338" t="s">
        <v>55</v>
      </c>
      <c r="C6338" t="s">
        <v>357</v>
      </c>
      <c r="D6338" s="4">
        <v>738087.6</v>
      </c>
      <c r="E6338" s="4">
        <v>156917.42376000001</v>
      </c>
      <c r="F6338" s="3">
        <v>0.21260000000000001</v>
      </c>
      <c r="G6338" s="5">
        <v>2244.7919708029194</v>
      </c>
      <c r="H6338" s="4">
        <v>477.24277299270074</v>
      </c>
      <c r="I6338">
        <v>328.8</v>
      </c>
      <c r="J6338" t="s">
        <v>10</v>
      </c>
      <c r="K6338" t="s">
        <v>20</v>
      </c>
      <c r="L6338" t="s">
        <v>20</v>
      </c>
      <c r="M6338" s="2">
        <v>42140</v>
      </c>
      <c r="N6338" s="2">
        <v>42870</v>
      </c>
      <c r="O6338" t="s">
        <v>21</v>
      </c>
      <c r="P6338">
        <v>0.18</v>
      </c>
    </row>
    <row r="6339" spans="1:16">
      <c r="A6339" s="1">
        <v>42705</v>
      </c>
      <c r="B6339" t="s">
        <v>55</v>
      </c>
      <c r="C6339" t="s">
        <v>81</v>
      </c>
      <c r="D6339" s="4">
        <v>843380.88</v>
      </c>
      <c r="E6339" s="4">
        <v>126001.103472</v>
      </c>
      <c r="F6339" s="3">
        <v>0.14940000000000001</v>
      </c>
      <c r="G6339" s="5">
        <v>1701.7370460048428</v>
      </c>
      <c r="H6339" s="4">
        <v>254.23951467312352</v>
      </c>
      <c r="I6339">
        <v>495.59999999999997</v>
      </c>
      <c r="J6339" t="s">
        <v>10</v>
      </c>
      <c r="K6339" t="s">
        <v>12</v>
      </c>
      <c r="L6339" t="s">
        <v>23</v>
      </c>
      <c r="M6339" s="2">
        <v>42500</v>
      </c>
      <c r="N6339" s="2">
        <v>43229</v>
      </c>
      <c r="O6339" t="s">
        <v>21</v>
      </c>
      <c r="P6339">
        <v>0.11</v>
      </c>
    </row>
    <row r="6340" spans="1:16">
      <c r="A6340" s="1">
        <v>42705</v>
      </c>
      <c r="B6340" t="s">
        <v>55</v>
      </c>
      <c r="C6340" t="s">
        <v>405</v>
      </c>
      <c r="D6340" s="4">
        <v>10275.6</v>
      </c>
      <c r="E6340" s="4">
        <v>6548.6398800000006</v>
      </c>
      <c r="F6340" s="3">
        <v>0.63730000000000009</v>
      </c>
      <c r="G6340" s="5">
        <v>713.58333333333348</v>
      </c>
      <c r="H6340" s="4">
        <v>454.7666583333334</v>
      </c>
      <c r="I6340">
        <v>14.399999999999999</v>
      </c>
      <c r="J6340" t="s">
        <v>10</v>
      </c>
      <c r="K6340" t="s">
        <v>11</v>
      </c>
      <c r="L6340" t="s">
        <v>94</v>
      </c>
      <c r="M6340" s="2">
        <v>42362</v>
      </c>
      <c r="N6340" s="2">
        <v>42727</v>
      </c>
      <c r="O6340" t="s">
        <v>21</v>
      </c>
      <c r="P6340">
        <v>0.16</v>
      </c>
    </row>
    <row r="6341" spans="1:16">
      <c r="A6341" s="1">
        <v>42705</v>
      </c>
      <c r="B6341" t="s">
        <v>55</v>
      </c>
      <c r="C6341" t="s">
        <v>80</v>
      </c>
      <c r="D6341" s="4">
        <v>727800</v>
      </c>
      <c r="E6341" s="4">
        <v>68777.100000000006</v>
      </c>
      <c r="F6341" s="3">
        <v>9.4500000000000015E-2</v>
      </c>
      <c r="G6341" s="5">
        <v>2782.1100917431195</v>
      </c>
      <c r="H6341" s="4">
        <v>262.90940366972484</v>
      </c>
      <c r="I6341">
        <v>261.59999999999997</v>
      </c>
      <c r="J6341" t="s">
        <v>10</v>
      </c>
      <c r="K6341" t="s">
        <v>20</v>
      </c>
      <c r="L6341" t="s">
        <v>20</v>
      </c>
      <c r="M6341" s="2">
        <v>41374</v>
      </c>
      <c r="N6341" s="2">
        <v>42864</v>
      </c>
      <c r="O6341" t="s">
        <v>21</v>
      </c>
      <c r="P6341">
        <v>7.0000000000000007E-2</v>
      </c>
    </row>
    <row r="6342" spans="1:16">
      <c r="A6342" s="1">
        <v>42705</v>
      </c>
      <c r="B6342" t="s">
        <v>55</v>
      </c>
      <c r="C6342" t="s">
        <v>96</v>
      </c>
      <c r="D6342" s="4">
        <v>1234169.76</v>
      </c>
      <c r="E6342" s="4">
        <v>214375.28731200003</v>
      </c>
      <c r="F6342" s="3">
        <v>0.17370000000000002</v>
      </c>
      <c r="G6342" s="5">
        <v>2305.9973094170405</v>
      </c>
      <c r="H6342" s="4">
        <v>400.55173264574</v>
      </c>
      <c r="I6342">
        <v>535.19999999999993</v>
      </c>
      <c r="J6342" t="s">
        <v>10</v>
      </c>
      <c r="K6342" t="s">
        <v>76</v>
      </c>
      <c r="L6342" t="s">
        <v>76</v>
      </c>
      <c r="M6342" s="2">
        <v>41974</v>
      </c>
      <c r="N6342" s="2">
        <v>43229</v>
      </c>
      <c r="O6342" t="s">
        <v>21</v>
      </c>
      <c r="P6342">
        <v>0.15</v>
      </c>
    </row>
    <row r="6343" spans="1:16">
      <c r="A6343" s="1">
        <v>42705</v>
      </c>
      <c r="B6343" t="s">
        <v>55</v>
      </c>
      <c r="C6343" t="s">
        <v>77</v>
      </c>
      <c r="D6343" s="4">
        <v>705478.79999999993</v>
      </c>
      <c r="E6343" s="4">
        <v>120495.77903999999</v>
      </c>
      <c r="F6343" s="3">
        <v>0.17080000000000001</v>
      </c>
      <c r="G6343" s="5">
        <v>2612.8844444444444</v>
      </c>
      <c r="H6343" s="4">
        <v>446.2806631111111</v>
      </c>
      <c r="I6343">
        <v>270</v>
      </c>
      <c r="J6343" t="s">
        <v>10</v>
      </c>
      <c r="K6343" t="s">
        <v>76</v>
      </c>
      <c r="L6343" t="s">
        <v>76</v>
      </c>
      <c r="M6343" s="2">
        <v>41279</v>
      </c>
      <c r="N6343" s="2">
        <v>43229</v>
      </c>
      <c r="O6343" t="s">
        <v>21</v>
      </c>
      <c r="P6343">
        <v>0.15</v>
      </c>
    </row>
    <row r="6344" spans="1:16">
      <c r="A6344" s="1">
        <v>42705</v>
      </c>
      <c r="B6344" t="s">
        <v>55</v>
      </c>
      <c r="C6344" t="s">
        <v>97</v>
      </c>
      <c r="D6344" s="4">
        <v>581900.4</v>
      </c>
      <c r="E6344" s="4">
        <v>112888.67760000001</v>
      </c>
      <c r="F6344" s="3">
        <v>0.19400000000000001</v>
      </c>
      <c r="G6344" s="5">
        <v>3414.9084507042253</v>
      </c>
      <c r="H6344" s="4">
        <v>662.4922394366198</v>
      </c>
      <c r="I6344">
        <v>170.4</v>
      </c>
      <c r="J6344" t="s">
        <v>10</v>
      </c>
      <c r="K6344" t="s">
        <v>20</v>
      </c>
      <c r="L6344" t="s">
        <v>20</v>
      </c>
      <c r="M6344" s="2">
        <v>42655</v>
      </c>
      <c r="N6344" s="2">
        <v>43384</v>
      </c>
      <c r="O6344" t="s">
        <v>21</v>
      </c>
      <c r="P6344">
        <v>0.17</v>
      </c>
    </row>
    <row r="6345" spans="1:16">
      <c r="A6345" s="1">
        <v>42705</v>
      </c>
      <c r="B6345" t="s">
        <v>55</v>
      </c>
      <c r="C6345" t="s">
        <v>98</v>
      </c>
      <c r="D6345" s="4">
        <v>1614924.96</v>
      </c>
      <c r="E6345" s="4">
        <v>234648.59668800002</v>
      </c>
      <c r="F6345" s="3">
        <v>0.14530000000000001</v>
      </c>
      <c r="G6345" s="5">
        <v>3274.3815085158149</v>
      </c>
      <c r="H6345" s="4">
        <v>475.767633187348</v>
      </c>
      <c r="I6345">
        <v>493.2</v>
      </c>
      <c r="J6345" t="s">
        <v>47</v>
      </c>
      <c r="K6345" t="s">
        <v>100</v>
      </c>
      <c r="L6345" t="s">
        <v>99</v>
      </c>
      <c r="M6345" s="2">
        <v>41241</v>
      </c>
      <c r="N6345" s="2">
        <v>43229</v>
      </c>
      <c r="O6345" t="s">
        <v>21</v>
      </c>
      <c r="P6345">
        <v>0.13</v>
      </c>
    </row>
    <row r="6346" spans="1:16">
      <c r="A6346" s="1">
        <v>42705</v>
      </c>
      <c r="B6346" t="s">
        <v>55</v>
      </c>
      <c r="C6346" t="s">
        <v>415</v>
      </c>
      <c r="D6346" s="4">
        <v>403216.62000000005</v>
      </c>
      <c r="E6346" s="4">
        <v>79554.639126000009</v>
      </c>
      <c r="F6346" s="3">
        <v>0.1973</v>
      </c>
      <c r="G6346" s="5">
        <v>2823.6457983193286</v>
      </c>
      <c r="H6346" s="4">
        <v>557.10531600840352</v>
      </c>
      <c r="I6346">
        <v>142.79999999999998</v>
      </c>
      <c r="J6346" t="s">
        <v>10</v>
      </c>
      <c r="K6346" t="s">
        <v>20</v>
      </c>
      <c r="L6346" t="s">
        <v>20</v>
      </c>
      <c r="M6346" s="2">
        <v>42500</v>
      </c>
      <c r="N6346" s="2">
        <v>43229</v>
      </c>
      <c r="O6346" t="s">
        <v>21</v>
      </c>
      <c r="P6346">
        <v>0.17</v>
      </c>
    </row>
    <row r="6347" spans="1:16">
      <c r="A6347" s="1">
        <v>42705</v>
      </c>
      <c r="B6347" t="s">
        <v>55</v>
      </c>
      <c r="C6347" t="s">
        <v>369</v>
      </c>
      <c r="D6347" s="4">
        <v>473515.19999999995</v>
      </c>
      <c r="E6347" s="4">
        <v>90015.239520000003</v>
      </c>
      <c r="F6347" s="3">
        <v>0.19010000000000002</v>
      </c>
      <c r="G6347" s="5">
        <v>4588.3255813953483</v>
      </c>
      <c r="H6347" s="4">
        <v>872.24069302325586</v>
      </c>
      <c r="I6347">
        <v>103.2</v>
      </c>
      <c r="J6347" t="s">
        <v>10</v>
      </c>
      <c r="K6347" t="s">
        <v>20</v>
      </c>
      <c r="L6347" t="s">
        <v>20</v>
      </c>
      <c r="M6347" s="2">
        <v>42163</v>
      </c>
      <c r="N6347" s="2">
        <v>42893</v>
      </c>
      <c r="O6347" t="s">
        <v>21</v>
      </c>
      <c r="P6347">
        <v>0.17</v>
      </c>
    </row>
    <row r="6348" spans="1:16">
      <c r="A6348" s="1">
        <v>42705</v>
      </c>
      <c r="B6348" t="s">
        <v>55</v>
      </c>
      <c r="C6348" t="s">
        <v>287</v>
      </c>
      <c r="D6348" s="4">
        <v>61170</v>
      </c>
      <c r="E6348" s="4">
        <v>10912.728000000001</v>
      </c>
      <c r="F6348" s="3">
        <v>0.1784</v>
      </c>
      <c r="G6348" s="5">
        <v>4634.090909090909</v>
      </c>
      <c r="H6348" s="4">
        <v>826.72181818181832</v>
      </c>
      <c r="I6348">
        <v>13.2</v>
      </c>
      <c r="J6348" t="s">
        <v>10</v>
      </c>
      <c r="K6348" t="s">
        <v>11</v>
      </c>
      <c r="L6348" t="s">
        <v>9</v>
      </c>
      <c r="M6348" s="2">
        <v>42181</v>
      </c>
      <c r="N6348" s="2">
        <v>42911</v>
      </c>
      <c r="O6348" t="s">
        <v>21</v>
      </c>
      <c r="P6348">
        <v>0.16</v>
      </c>
    </row>
    <row r="6349" spans="1:16">
      <c r="A6349" s="1">
        <v>42705</v>
      </c>
      <c r="B6349" t="s">
        <v>55</v>
      </c>
      <c r="C6349" t="s">
        <v>412</v>
      </c>
      <c r="D6349" s="4">
        <v>380708.39999999997</v>
      </c>
      <c r="E6349" s="4">
        <v>94948.674959999989</v>
      </c>
      <c r="F6349" s="3">
        <v>0.24939999999999998</v>
      </c>
      <c r="G6349" s="5">
        <v>1475.6139534883719</v>
      </c>
      <c r="H6349" s="4">
        <v>368.01811999999995</v>
      </c>
      <c r="I6349">
        <v>258</v>
      </c>
      <c r="J6349" t="s">
        <v>10</v>
      </c>
      <c r="K6349" t="s">
        <v>76</v>
      </c>
      <c r="L6349" t="s">
        <v>76</v>
      </c>
      <c r="M6349" s="2">
        <v>42436</v>
      </c>
      <c r="N6349" s="2">
        <v>43165</v>
      </c>
      <c r="O6349" t="s">
        <v>21</v>
      </c>
      <c r="P6349">
        <v>0.15</v>
      </c>
    </row>
    <row r="6350" spans="1:16">
      <c r="A6350" s="1">
        <v>42705</v>
      </c>
      <c r="B6350" t="s">
        <v>55</v>
      </c>
      <c r="C6350" t="s">
        <v>87</v>
      </c>
      <c r="D6350" s="4">
        <v>654771.6</v>
      </c>
      <c r="E6350" s="4">
        <v>134031.74651999999</v>
      </c>
      <c r="F6350" s="3">
        <v>0.20469999999999999</v>
      </c>
      <c r="G6350" s="5">
        <v>5099.467289719626</v>
      </c>
      <c r="H6350" s="4">
        <v>1043.8609542056074</v>
      </c>
      <c r="I6350">
        <v>128.4</v>
      </c>
      <c r="J6350" t="s">
        <v>10</v>
      </c>
      <c r="K6350" t="s">
        <v>20</v>
      </c>
      <c r="L6350" t="s">
        <v>20</v>
      </c>
      <c r="M6350" s="2">
        <v>42552</v>
      </c>
      <c r="N6350" s="2">
        <v>43281</v>
      </c>
      <c r="O6350" t="s">
        <v>21</v>
      </c>
      <c r="P6350">
        <v>0.19</v>
      </c>
    </row>
    <row r="6351" spans="1:16">
      <c r="A6351" s="1">
        <v>42705</v>
      </c>
      <c r="B6351" t="s">
        <v>55</v>
      </c>
      <c r="C6351" t="s">
        <v>247</v>
      </c>
      <c r="D6351" s="4">
        <v>41802.839999999997</v>
      </c>
      <c r="E6351" s="4">
        <v>8573.7624839999989</v>
      </c>
      <c r="F6351" s="3">
        <v>0.2051</v>
      </c>
      <c r="G6351" s="5">
        <v>1741.7849999999999</v>
      </c>
      <c r="H6351" s="4">
        <v>357.24010349999998</v>
      </c>
      <c r="I6351">
        <v>24</v>
      </c>
      <c r="J6351" t="s">
        <v>10</v>
      </c>
      <c r="K6351" t="s">
        <v>12</v>
      </c>
      <c r="L6351" t="s">
        <v>27</v>
      </c>
      <c r="M6351" s="2">
        <v>41893</v>
      </c>
      <c r="N6351" s="2">
        <v>42988</v>
      </c>
      <c r="O6351" t="s">
        <v>21</v>
      </c>
      <c r="P6351">
        <v>0.15</v>
      </c>
    </row>
    <row r="6352" spans="1:16">
      <c r="A6352" s="1">
        <v>42705</v>
      </c>
      <c r="B6352" t="s">
        <v>55</v>
      </c>
      <c r="C6352" t="s">
        <v>79</v>
      </c>
      <c r="D6352" s="4">
        <v>1734097.2</v>
      </c>
      <c r="E6352" s="4">
        <v>337628.72483999998</v>
      </c>
      <c r="F6352" s="3">
        <v>0.19469999999999998</v>
      </c>
      <c r="G6352" s="5">
        <v>1117.6187161639598</v>
      </c>
      <c r="H6352" s="4">
        <v>217.60036403712297</v>
      </c>
      <c r="I6352">
        <v>1551.6</v>
      </c>
      <c r="J6352" t="s">
        <v>32</v>
      </c>
      <c r="K6352" t="s">
        <v>79</v>
      </c>
      <c r="L6352" t="s">
        <v>32</v>
      </c>
      <c r="M6352" s="2">
        <v>41338</v>
      </c>
      <c r="N6352" s="2">
        <v>44349</v>
      </c>
      <c r="O6352" t="s">
        <v>21</v>
      </c>
      <c r="P6352">
        <v>0.15</v>
      </c>
    </row>
    <row r="6353" spans="1:16">
      <c r="A6353" s="1">
        <v>42705</v>
      </c>
      <c r="B6353" t="s">
        <v>55</v>
      </c>
      <c r="C6353" t="s">
        <v>22</v>
      </c>
      <c r="D6353" s="4">
        <v>250224.24</v>
      </c>
      <c r="E6353" s="4">
        <v>58127.090951999999</v>
      </c>
      <c r="F6353" s="3">
        <v>0.23230000000000001</v>
      </c>
      <c r="G6353" s="5">
        <v>1629.0640625000001</v>
      </c>
      <c r="H6353" s="4">
        <v>378.43158171875001</v>
      </c>
      <c r="I6353">
        <v>153.6</v>
      </c>
      <c r="J6353" t="s">
        <v>10</v>
      </c>
      <c r="K6353" t="s">
        <v>12</v>
      </c>
      <c r="L6353" t="s">
        <v>23</v>
      </c>
      <c r="M6353" s="2">
        <v>42529</v>
      </c>
      <c r="N6353" s="2">
        <v>43258</v>
      </c>
      <c r="O6353" t="s">
        <v>21</v>
      </c>
      <c r="P6353">
        <v>0.15</v>
      </c>
    </row>
    <row r="6354" spans="1:16">
      <c r="A6354" s="1">
        <v>42705</v>
      </c>
      <c r="B6354" t="s">
        <v>55</v>
      </c>
      <c r="C6354" t="s">
        <v>434</v>
      </c>
      <c r="D6354" s="4">
        <v>158518.79999999999</v>
      </c>
      <c r="E6354" s="4">
        <v>55085.282999999996</v>
      </c>
      <c r="F6354" s="3">
        <v>0.34749999999999998</v>
      </c>
      <c r="G6354" s="5">
        <v>1119.4830508474577</v>
      </c>
      <c r="H6354" s="4">
        <v>389.02036016949154</v>
      </c>
      <c r="I6354">
        <v>141.6</v>
      </c>
      <c r="J6354" t="s">
        <v>10</v>
      </c>
      <c r="K6354" t="s">
        <v>12</v>
      </c>
      <c r="L6354" t="s">
        <v>12</v>
      </c>
      <c r="M6354" s="2">
        <v>42536</v>
      </c>
      <c r="N6354" s="2">
        <v>43265</v>
      </c>
      <c r="O6354" t="s">
        <v>21</v>
      </c>
      <c r="P6354">
        <v>0.18</v>
      </c>
    </row>
    <row r="6355" spans="1:16">
      <c r="A6355" s="1">
        <v>42705</v>
      </c>
      <c r="B6355" t="s">
        <v>55</v>
      </c>
      <c r="C6355" t="s">
        <v>19</v>
      </c>
      <c r="D6355" s="4">
        <v>321181.2</v>
      </c>
      <c r="E6355" s="4">
        <v>81483.670440000002</v>
      </c>
      <c r="F6355" s="3">
        <v>0.25369999999999998</v>
      </c>
      <c r="G6355" s="5">
        <v>1574.4176470588236</v>
      </c>
      <c r="H6355" s="4">
        <v>399.42975705882355</v>
      </c>
      <c r="I6355">
        <v>204</v>
      </c>
      <c r="J6355" t="s">
        <v>10</v>
      </c>
      <c r="K6355" t="s">
        <v>20</v>
      </c>
      <c r="L6355" t="s">
        <v>20</v>
      </c>
      <c r="M6355" s="2">
        <v>42654</v>
      </c>
      <c r="N6355" s="2">
        <v>43383</v>
      </c>
      <c r="O6355" t="s">
        <v>21</v>
      </c>
      <c r="P6355">
        <v>0.18</v>
      </c>
    </row>
    <row r="6356" spans="1:16">
      <c r="A6356" s="1">
        <v>42705</v>
      </c>
      <c r="B6356" t="s">
        <v>55</v>
      </c>
      <c r="C6356" t="s">
        <v>95</v>
      </c>
      <c r="D6356" s="4">
        <v>403786.8</v>
      </c>
      <c r="E6356" s="4">
        <v>67957.318440000003</v>
      </c>
      <c r="F6356" s="3">
        <v>0.16830000000000001</v>
      </c>
      <c r="G6356" s="5">
        <v>2977.7787610619471</v>
      </c>
      <c r="H6356" s="4">
        <v>501.1601654867257</v>
      </c>
      <c r="I6356">
        <v>135.6</v>
      </c>
      <c r="J6356" t="s">
        <v>10</v>
      </c>
      <c r="K6356" t="s">
        <v>20</v>
      </c>
      <c r="L6356" t="s">
        <v>20</v>
      </c>
      <c r="M6356" s="2">
        <v>41974</v>
      </c>
      <c r="N6356" s="2">
        <v>43229</v>
      </c>
      <c r="O6356" t="s">
        <v>21</v>
      </c>
      <c r="P6356">
        <v>0.15</v>
      </c>
    </row>
    <row r="6357" spans="1:16">
      <c r="A6357" s="1">
        <v>42705</v>
      </c>
      <c r="B6357" t="s">
        <v>55</v>
      </c>
      <c r="C6357" t="s">
        <v>75</v>
      </c>
      <c r="D6357" s="4">
        <v>1225293.5999999999</v>
      </c>
      <c r="E6357" s="4">
        <v>220062.73056000003</v>
      </c>
      <c r="F6357" s="3">
        <v>0.17960000000000004</v>
      </c>
      <c r="G6357" s="5">
        <v>3272.6858974358975</v>
      </c>
      <c r="H6357" s="4">
        <v>587.77438717948723</v>
      </c>
      <c r="I6357">
        <v>374.4</v>
      </c>
      <c r="J6357" t="s">
        <v>10</v>
      </c>
      <c r="K6357" t="s">
        <v>76</v>
      </c>
      <c r="L6357" t="s">
        <v>76</v>
      </c>
      <c r="M6357" s="2">
        <v>41295</v>
      </c>
      <c r="N6357" s="2">
        <v>42864</v>
      </c>
      <c r="O6357" t="s">
        <v>21</v>
      </c>
      <c r="P6357">
        <v>0.16</v>
      </c>
    </row>
    <row r="6358" spans="1:16">
      <c r="A6358" s="1">
        <v>42705</v>
      </c>
      <c r="B6358" t="s">
        <v>55</v>
      </c>
      <c r="C6358" t="s">
        <v>74</v>
      </c>
      <c r="D6358" s="4">
        <v>338371.2</v>
      </c>
      <c r="E6358" s="4">
        <v>77148.633600000001</v>
      </c>
      <c r="F6358" s="3">
        <v>0.22800000000000001</v>
      </c>
      <c r="G6358" s="5">
        <v>1796.0254777070063</v>
      </c>
      <c r="H6358" s="4">
        <v>409.49380891719744</v>
      </c>
      <c r="I6358">
        <v>188.4</v>
      </c>
      <c r="J6358" t="s">
        <v>10</v>
      </c>
      <c r="K6358" t="s">
        <v>20</v>
      </c>
      <c r="L6358" t="s">
        <v>20</v>
      </c>
      <c r="M6358" s="2">
        <v>42156</v>
      </c>
      <c r="N6358" s="2">
        <v>42886</v>
      </c>
      <c r="O6358" t="s">
        <v>21</v>
      </c>
      <c r="P6358">
        <v>0.19</v>
      </c>
    </row>
    <row r="6359" spans="1:16">
      <c r="A6359" s="1">
        <v>42705</v>
      </c>
      <c r="B6359" t="s">
        <v>55</v>
      </c>
      <c r="C6359" t="s">
        <v>85</v>
      </c>
      <c r="D6359" s="4">
        <v>163551.64800000002</v>
      </c>
      <c r="E6359" s="4">
        <v>30714.999494400006</v>
      </c>
      <c r="F6359" s="3">
        <v>0.18780000000000002</v>
      </c>
      <c r="G6359" s="5">
        <v>1323.2333980582525</v>
      </c>
      <c r="H6359" s="4">
        <v>248.50323215533987</v>
      </c>
      <c r="I6359">
        <v>123.6</v>
      </c>
      <c r="J6359" t="s">
        <v>10</v>
      </c>
      <c r="K6359" t="s">
        <v>76</v>
      </c>
      <c r="L6359" t="s">
        <v>76</v>
      </c>
      <c r="M6359" s="2">
        <v>41345</v>
      </c>
      <c r="N6359" s="2">
        <v>42864</v>
      </c>
      <c r="O6359" t="s">
        <v>21</v>
      </c>
      <c r="P6359">
        <v>0.14000000000000001</v>
      </c>
    </row>
    <row r="6360" spans="1:16">
      <c r="A6360" s="1">
        <v>42705</v>
      </c>
      <c r="B6360" t="s">
        <v>55</v>
      </c>
      <c r="C6360" t="s">
        <v>258</v>
      </c>
      <c r="D6360" s="4">
        <v>108616.8</v>
      </c>
      <c r="E6360" s="4">
        <v>19648.779119999999</v>
      </c>
      <c r="F6360" s="3">
        <v>0.18089999999999998</v>
      </c>
      <c r="G6360" s="5">
        <v>2320.8717948717949</v>
      </c>
      <c r="H6360" s="4">
        <v>419.84570769230771</v>
      </c>
      <c r="I6360">
        <v>46.8</v>
      </c>
      <c r="J6360" t="s">
        <v>47</v>
      </c>
      <c r="K6360" t="s">
        <v>100</v>
      </c>
      <c r="L6360" t="s">
        <v>128</v>
      </c>
      <c r="M6360" s="2">
        <v>42658</v>
      </c>
      <c r="N6360" s="2">
        <v>43022</v>
      </c>
      <c r="O6360" t="s">
        <v>21</v>
      </c>
      <c r="P6360">
        <v>0.15</v>
      </c>
    </row>
    <row r="6361" spans="1:16">
      <c r="A6361" s="1">
        <v>42705</v>
      </c>
      <c r="B6361" t="s">
        <v>55</v>
      </c>
      <c r="C6361" t="s">
        <v>370</v>
      </c>
      <c r="D6361" s="4">
        <v>200730</v>
      </c>
      <c r="E6361" s="4">
        <v>41551.109999999993</v>
      </c>
      <c r="F6361" s="3">
        <v>0.20699999999999996</v>
      </c>
      <c r="G6361" s="5">
        <v>1858.6111111111111</v>
      </c>
      <c r="H6361" s="4">
        <v>384.73249999999996</v>
      </c>
      <c r="I6361">
        <v>108</v>
      </c>
      <c r="J6361" t="s">
        <v>10</v>
      </c>
      <c r="K6361" t="s">
        <v>20</v>
      </c>
      <c r="L6361" t="s">
        <v>20</v>
      </c>
      <c r="M6361" s="2">
        <v>42163</v>
      </c>
      <c r="N6361" s="2">
        <v>42893</v>
      </c>
      <c r="O6361" t="s">
        <v>21</v>
      </c>
      <c r="P6361">
        <v>0.17</v>
      </c>
    </row>
    <row r="6362" spans="1:16">
      <c r="A6362" s="1">
        <v>42705</v>
      </c>
      <c r="B6362" t="s">
        <v>55</v>
      </c>
      <c r="C6362" t="s">
        <v>240</v>
      </c>
      <c r="D6362" s="4">
        <v>262823.16000000003</v>
      </c>
      <c r="E6362" s="4">
        <v>52275.526524000001</v>
      </c>
      <c r="F6362" s="3">
        <v>0.19889999999999997</v>
      </c>
      <c r="G6362" s="5">
        <v>1659.2371212121213</v>
      </c>
      <c r="H6362" s="4">
        <v>330.0222634090909</v>
      </c>
      <c r="I6362">
        <v>158.4</v>
      </c>
      <c r="J6362" t="s">
        <v>10</v>
      </c>
      <c r="K6362" t="s">
        <v>11</v>
      </c>
      <c r="L6362" t="s">
        <v>42</v>
      </c>
      <c r="M6362" s="2">
        <v>42522</v>
      </c>
      <c r="N6362" s="2">
        <v>43251</v>
      </c>
      <c r="O6362" t="s">
        <v>21</v>
      </c>
      <c r="P6362">
        <v>0.12</v>
      </c>
    </row>
    <row r="6363" spans="1:16">
      <c r="A6363" s="1">
        <v>42705</v>
      </c>
      <c r="B6363" t="s">
        <v>55</v>
      </c>
      <c r="C6363" t="s">
        <v>354</v>
      </c>
      <c r="D6363" s="4">
        <v>193969.19999999998</v>
      </c>
      <c r="E6363" s="4">
        <v>28513.472400000002</v>
      </c>
      <c r="F6363" s="3">
        <v>0.14700000000000002</v>
      </c>
      <c r="G6363" s="5">
        <v>2938.9272727272723</v>
      </c>
      <c r="H6363" s="4">
        <v>432.02230909090912</v>
      </c>
      <c r="I6363">
        <v>66</v>
      </c>
      <c r="J6363" t="s">
        <v>10</v>
      </c>
      <c r="K6363" t="s">
        <v>11</v>
      </c>
      <c r="L6363" t="s">
        <v>42</v>
      </c>
      <c r="M6363" s="2">
        <v>42156</v>
      </c>
      <c r="N6363" s="2">
        <v>42886</v>
      </c>
      <c r="O6363" t="s">
        <v>21</v>
      </c>
      <c r="P6363">
        <v>0.13</v>
      </c>
    </row>
    <row r="6364" spans="1:16">
      <c r="A6364" s="1">
        <v>42705</v>
      </c>
      <c r="B6364" t="s">
        <v>55</v>
      </c>
      <c r="C6364" t="s">
        <v>72</v>
      </c>
      <c r="D6364" s="4">
        <v>234326.448</v>
      </c>
      <c r="E6364" s="4">
        <v>42998.903208000011</v>
      </c>
      <c r="F6364" s="3">
        <v>0.18350000000000005</v>
      </c>
      <c r="G6364" s="5">
        <v>1148.6590588235294</v>
      </c>
      <c r="H6364" s="4">
        <v>210.7789372941177</v>
      </c>
      <c r="I6364">
        <v>204</v>
      </c>
      <c r="J6364" t="s">
        <v>10</v>
      </c>
      <c r="K6364" t="s">
        <v>20</v>
      </c>
      <c r="L6364" t="s">
        <v>20</v>
      </c>
      <c r="M6364" s="2">
        <v>41337</v>
      </c>
      <c r="N6364" s="2">
        <v>42864</v>
      </c>
      <c r="O6364" t="s">
        <v>21</v>
      </c>
      <c r="P6364">
        <v>0.13</v>
      </c>
    </row>
    <row r="6365" spans="1:16">
      <c r="A6365" s="1">
        <v>42705</v>
      </c>
      <c r="B6365" t="s">
        <v>55</v>
      </c>
      <c r="C6365" t="s">
        <v>355</v>
      </c>
      <c r="D6365" s="4">
        <v>207709.19999999998</v>
      </c>
      <c r="E6365" s="4">
        <v>30429.397799999999</v>
      </c>
      <c r="F6365" s="3">
        <v>0.14650000000000002</v>
      </c>
      <c r="G6365" s="5">
        <v>3036.6842105263158</v>
      </c>
      <c r="H6365" s="4">
        <v>444.87423684210529</v>
      </c>
      <c r="I6365">
        <v>68.399999999999991</v>
      </c>
      <c r="J6365" t="s">
        <v>10</v>
      </c>
      <c r="K6365" t="s">
        <v>11</v>
      </c>
      <c r="L6365" t="s">
        <v>42</v>
      </c>
      <c r="M6365" s="2">
        <v>42156</v>
      </c>
      <c r="N6365" s="2">
        <v>42886</v>
      </c>
      <c r="O6365" t="s">
        <v>21</v>
      </c>
      <c r="P6365">
        <v>0.13</v>
      </c>
    </row>
    <row r="6366" spans="1:16">
      <c r="A6366" s="1">
        <v>42705</v>
      </c>
      <c r="B6366" t="s">
        <v>55</v>
      </c>
      <c r="C6366" t="s">
        <v>283</v>
      </c>
      <c r="D6366" s="4">
        <v>780793.2</v>
      </c>
      <c r="E6366" s="4">
        <v>55826.713800000005</v>
      </c>
      <c r="F6366" s="3">
        <v>7.1500000000000008E-2</v>
      </c>
      <c r="G6366" s="5">
        <v>1399.2709677419355</v>
      </c>
      <c r="H6366" s="4">
        <v>100.0478741935484</v>
      </c>
      <c r="I6366">
        <v>558</v>
      </c>
      <c r="J6366" t="s">
        <v>34</v>
      </c>
      <c r="K6366" t="s">
        <v>58</v>
      </c>
      <c r="L6366" t="s">
        <v>57</v>
      </c>
      <c r="M6366" s="2">
        <v>41567</v>
      </c>
      <c r="N6366" s="2">
        <v>44578</v>
      </c>
      <c r="O6366" t="s">
        <v>16</v>
      </c>
      <c r="P6366">
        <v>0.05</v>
      </c>
    </row>
    <row r="6367" spans="1:16">
      <c r="A6367" s="1">
        <v>42705</v>
      </c>
      <c r="B6367" t="s">
        <v>55</v>
      </c>
      <c r="C6367" t="s">
        <v>403</v>
      </c>
      <c r="D6367" s="4">
        <v>231564</v>
      </c>
      <c r="E6367" s="4">
        <v>49045.255199999992</v>
      </c>
      <c r="F6367" s="3">
        <v>0.21179999999999996</v>
      </c>
      <c r="G6367" s="5">
        <v>2324.9397590361446</v>
      </c>
      <c r="H6367" s="4">
        <v>492.42224096385536</v>
      </c>
      <c r="I6367">
        <v>99.6</v>
      </c>
      <c r="J6367" t="s">
        <v>10</v>
      </c>
      <c r="K6367" t="s">
        <v>76</v>
      </c>
      <c r="L6367" t="s">
        <v>76</v>
      </c>
      <c r="M6367" s="2">
        <v>42325</v>
      </c>
      <c r="N6367" s="2">
        <v>43055</v>
      </c>
      <c r="O6367" t="s">
        <v>21</v>
      </c>
      <c r="P6367">
        <v>0.18</v>
      </c>
    </row>
    <row r="6368" spans="1:16">
      <c r="A6368" s="1">
        <v>42705</v>
      </c>
      <c r="B6368" t="s">
        <v>55</v>
      </c>
      <c r="C6368" t="s">
        <v>443</v>
      </c>
      <c r="D6368" s="4">
        <v>60098.399999999994</v>
      </c>
      <c r="E6368" s="4">
        <v>22254.437519999999</v>
      </c>
      <c r="F6368" s="3">
        <v>0.37030000000000002</v>
      </c>
      <c r="G6368" s="5">
        <v>1192.4285714285713</v>
      </c>
      <c r="H6368" s="4">
        <v>441.55630000000002</v>
      </c>
      <c r="I6368">
        <v>50.4</v>
      </c>
      <c r="J6368" t="s">
        <v>10</v>
      </c>
      <c r="K6368" t="s">
        <v>12</v>
      </c>
      <c r="L6368" t="s">
        <v>12</v>
      </c>
      <c r="M6368" s="2">
        <v>42566</v>
      </c>
      <c r="N6368" s="2">
        <v>43295</v>
      </c>
      <c r="O6368" t="s">
        <v>21</v>
      </c>
      <c r="P6368">
        <v>0.18</v>
      </c>
    </row>
    <row r="6369" spans="1:18">
      <c r="A6369" s="1">
        <v>42705</v>
      </c>
      <c r="B6369" t="s">
        <v>55</v>
      </c>
      <c r="C6369" t="s">
        <v>358</v>
      </c>
      <c r="D6369" s="4">
        <v>242236.44</v>
      </c>
      <c r="E6369" s="4">
        <v>51451.019856000006</v>
      </c>
      <c r="F6369" s="3">
        <v>0.21240000000000003</v>
      </c>
      <c r="G6369" s="5">
        <v>2268.1314606741576</v>
      </c>
      <c r="H6369" s="4">
        <v>481.75112224719106</v>
      </c>
      <c r="I6369">
        <v>106.8</v>
      </c>
      <c r="J6369" t="s">
        <v>10</v>
      </c>
      <c r="K6369" t="s">
        <v>12</v>
      </c>
      <c r="L6369" t="s">
        <v>27</v>
      </c>
      <c r="M6369" s="2">
        <v>42156</v>
      </c>
      <c r="N6369" s="2">
        <v>42886</v>
      </c>
      <c r="O6369" t="s">
        <v>21</v>
      </c>
      <c r="P6369">
        <v>0.18</v>
      </c>
    </row>
    <row r="6370" spans="1:18">
      <c r="A6370" s="1">
        <v>42705</v>
      </c>
      <c r="B6370" t="s">
        <v>55</v>
      </c>
      <c r="C6370" t="s">
        <v>435</v>
      </c>
      <c r="D6370" s="4">
        <v>493080</v>
      </c>
      <c r="E6370" s="4">
        <v>93241.428</v>
      </c>
      <c r="F6370" s="3">
        <v>0.18909999999999999</v>
      </c>
      <c r="G6370" s="5">
        <v>3542.2413793103451</v>
      </c>
      <c r="H6370" s="4">
        <v>669.83784482758631</v>
      </c>
      <c r="I6370">
        <v>139.19999999999999</v>
      </c>
      <c r="J6370" t="s">
        <v>10</v>
      </c>
      <c r="K6370" t="s">
        <v>76</v>
      </c>
      <c r="L6370" t="s">
        <v>76</v>
      </c>
      <c r="M6370" s="2">
        <v>42537</v>
      </c>
      <c r="N6370" s="2">
        <v>43651</v>
      </c>
      <c r="O6370" t="s">
        <v>21</v>
      </c>
      <c r="P6370">
        <v>0.17</v>
      </c>
    </row>
    <row r="6371" spans="1:18">
      <c r="A6371" s="1">
        <v>42705</v>
      </c>
      <c r="B6371" t="s">
        <v>55</v>
      </c>
      <c r="C6371" t="s">
        <v>274</v>
      </c>
      <c r="D6371" s="4">
        <v>72605.279999999999</v>
      </c>
      <c r="E6371" s="4">
        <v>0</v>
      </c>
      <c r="F6371" s="3">
        <v>0</v>
      </c>
      <c r="G6371" s="5">
        <v>4033.6266666666666</v>
      </c>
      <c r="H6371" s="4">
        <v>0</v>
      </c>
      <c r="I6371">
        <v>18</v>
      </c>
      <c r="J6371" t="s">
        <v>47</v>
      </c>
      <c r="K6371" t="s">
        <v>48</v>
      </c>
      <c r="L6371" t="s">
        <v>282</v>
      </c>
      <c r="M6371" s="2">
        <v>42323</v>
      </c>
      <c r="N6371" s="2">
        <v>42688</v>
      </c>
      <c r="O6371" t="s">
        <v>21</v>
      </c>
      <c r="P6371">
        <v>0.13</v>
      </c>
    </row>
    <row r="6372" spans="1:18">
      <c r="A6372" s="1">
        <v>42705</v>
      </c>
      <c r="B6372" t="s">
        <v>55</v>
      </c>
      <c r="C6372" t="s">
        <v>66</v>
      </c>
      <c r="D6372" s="4">
        <v>187209.60000000001</v>
      </c>
      <c r="E6372" s="4">
        <v>40381.110720000004</v>
      </c>
      <c r="F6372" s="3">
        <v>0.2157</v>
      </c>
      <c r="G6372" s="5">
        <v>1560.0800000000002</v>
      </c>
      <c r="H6372" s="4">
        <v>336.50925600000005</v>
      </c>
      <c r="I6372">
        <v>120</v>
      </c>
      <c r="J6372" t="s">
        <v>10</v>
      </c>
      <c r="K6372" t="s">
        <v>20</v>
      </c>
      <c r="L6372" t="s">
        <v>20</v>
      </c>
      <c r="M6372" s="2">
        <v>41279</v>
      </c>
      <c r="N6372" s="2">
        <v>42864</v>
      </c>
      <c r="O6372" t="s">
        <v>21</v>
      </c>
      <c r="P6372">
        <v>0.17</v>
      </c>
    </row>
    <row r="6373" spans="1:18">
      <c r="A6373" s="1">
        <v>42705</v>
      </c>
      <c r="B6373" t="s">
        <v>55</v>
      </c>
      <c r="C6373" t="s">
        <v>402</v>
      </c>
      <c r="D6373" s="4">
        <v>213110.39999999999</v>
      </c>
      <c r="E6373" s="4">
        <v>45051.538559999994</v>
      </c>
      <c r="F6373" s="3">
        <v>0.21139999999999998</v>
      </c>
      <c r="G6373" s="5">
        <v>2367.8933333333334</v>
      </c>
      <c r="H6373" s="4">
        <v>500.57265066666662</v>
      </c>
      <c r="I6373">
        <v>90</v>
      </c>
      <c r="J6373" t="s">
        <v>10</v>
      </c>
      <c r="K6373" t="s">
        <v>76</v>
      </c>
      <c r="L6373" t="s">
        <v>76</v>
      </c>
      <c r="M6373" s="2">
        <v>42325</v>
      </c>
      <c r="N6373" s="2">
        <v>43055</v>
      </c>
      <c r="O6373" t="s">
        <v>21</v>
      </c>
      <c r="P6373">
        <v>0.18</v>
      </c>
    </row>
    <row r="6374" spans="1:18">
      <c r="A6374" s="1">
        <v>42705</v>
      </c>
      <c r="B6374" t="s">
        <v>55</v>
      </c>
      <c r="C6374" t="s">
        <v>104</v>
      </c>
      <c r="D6374" s="4">
        <v>633544.24800000002</v>
      </c>
      <c r="E6374" s="4">
        <v>83817.904010400016</v>
      </c>
      <c r="F6374" s="3">
        <v>0.13230000000000003</v>
      </c>
      <c r="G6374" s="5">
        <v>383.96621090909093</v>
      </c>
      <c r="H6374" s="4">
        <v>50.798729703272734</v>
      </c>
      <c r="I6374">
        <v>1650</v>
      </c>
      <c r="J6374" t="s">
        <v>34</v>
      </c>
      <c r="K6374" t="s">
        <v>58</v>
      </c>
      <c r="L6374" t="s">
        <v>57</v>
      </c>
      <c r="M6374" s="2">
        <v>41261</v>
      </c>
      <c r="N6374" s="2">
        <v>44332</v>
      </c>
      <c r="O6374" t="s">
        <v>30</v>
      </c>
      <c r="P6374">
        <v>0.08</v>
      </c>
    </row>
    <row r="6375" spans="1:18">
      <c r="A6375" s="1">
        <v>42705</v>
      </c>
      <c r="B6375" t="s">
        <v>55</v>
      </c>
      <c r="C6375" t="s">
        <v>63</v>
      </c>
      <c r="D6375" s="4">
        <v>442289.64</v>
      </c>
      <c r="E6375" s="4">
        <v>90182.857596000002</v>
      </c>
      <c r="F6375" s="3">
        <v>0.2039</v>
      </c>
      <c r="G6375" s="5">
        <v>441.40682634730541</v>
      </c>
      <c r="H6375" s="4">
        <v>90.002851892215574</v>
      </c>
      <c r="I6375">
        <v>1002</v>
      </c>
      <c r="J6375" t="s">
        <v>34</v>
      </c>
      <c r="K6375" t="s">
        <v>58</v>
      </c>
      <c r="L6375" t="s">
        <v>57</v>
      </c>
      <c r="M6375" s="2">
        <v>42098</v>
      </c>
      <c r="N6375" s="2">
        <v>44325</v>
      </c>
      <c r="O6375" t="s">
        <v>16</v>
      </c>
      <c r="P6375">
        <v>0.08</v>
      </c>
    </row>
    <row r="6376" spans="1:18">
      <c r="A6376" s="1">
        <v>42705</v>
      </c>
      <c r="B6376" t="s">
        <v>55</v>
      </c>
      <c r="C6376" t="s">
        <v>392</v>
      </c>
      <c r="D6376" s="4">
        <v>39526.799999999996</v>
      </c>
      <c r="E6376" s="4">
        <v>5893.4458800000002</v>
      </c>
      <c r="F6376" s="3">
        <v>0.14910000000000001</v>
      </c>
      <c r="G6376" s="5">
        <v>2744.9166666666665</v>
      </c>
      <c r="H6376" s="4">
        <v>409.26707500000003</v>
      </c>
      <c r="I6376">
        <v>14.399999999999999</v>
      </c>
      <c r="J6376" t="s">
        <v>10</v>
      </c>
      <c r="K6376" t="s">
        <v>11</v>
      </c>
      <c r="L6376" t="s">
        <v>94</v>
      </c>
      <c r="M6376" s="2">
        <v>42266</v>
      </c>
      <c r="N6376" s="2">
        <v>42996</v>
      </c>
      <c r="O6376" t="s">
        <v>21</v>
      </c>
      <c r="P6376">
        <v>0.15</v>
      </c>
    </row>
    <row r="6377" spans="1:18">
      <c r="A6377" s="1">
        <v>42705</v>
      </c>
      <c r="B6377" t="s">
        <v>55</v>
      </c>
      <c r="C6377" t="s">
        <v>89</v>
      </c>
      <c r="D6377" s="4">
        <v>90331.199999999997</v>
      </c>
      <c r="E6377" s="4">
        <v>21444.62688</v>
      </c>
      <c r="F6377" s="3">
        <v>0.2374</v>
      </c>
      <c r="G6377" s="5">
        <v>1881.8999999999999</v>
      </c>
      <c r="H6377" s="4">
        <v>446.76306</v>
      </c>
      <c r="I6377">
        <v>48</v>
      </c>
      <c r="J6377" t="s">
        <v>47</v>
      </c>
      <c r="K6377" t="s">
        <v>91</v>
      </c>
      <c r="L6377" t="s">
        <v>90</v>
      </c>
      <c r="M6377" s="2">
        <v>42163</v>
      </c>
      <c r="N6377" s="2">
        <v>42893</v>
      </c>
      <c r="O6377" t="s">
        <v>21</v>
      </c>
      <c r="P6377">
        <v>0.18</v>
      </c>
    </row>
    <row r="6378" spans="1:18">
      <c r="A6378" s="1">
        <v>42705</v>
      </c>
      <c r="B6378" t="s">
        <v>55</v>
      </c>
      <c r="C6378" t="s">
        <v>102</v>
      </c>
      <c r="D6378" s="4">
        <v>392129.52</v>
      </c>
      <c r="E6378" s="4">
        <v>54662.855088000004</v>
      </c>
      <c r="F6378" s="3">
        <v>0.1394</v>
      </c>
      <c r="G6378" s="5">
        <v>825.18838383838386</v>
      </c>
      <c r="H6378" s="4">
        <v>115.03126070707071</v>
      </c>
      <c r="I6378">
        <v>475.2</v>
      </c>
      <c r="J6378" t="s">
        <v>34</v>
      </c>
      <c r="K6378" t="s">
        <v>58</v>
      </c>
      <c r="L6378" t="s">
        <v>57</v>
      </c>
      <c r="M6378" s="2">
        <v>41332</v>
      </c>
      <c r="N6378" s="2">
        <v>44325</v>
      </c>
      <c r="O6378" t="s">
        <v>21</v>
      </c>
      <c r="P6378">
        <v>0.09</v>
      </c>
    </row>
    <row r="6379" spans="1:18">
      <c r="A6379" s="1">
        <v>42705</v>
      </c>
      <c r="B6379" t="s">
        <v>55</v>
      </c>
      <c r="C6379" t="s">
        <v>278</v>
      </c>
      <c r="D6379" s="4">
        <v>9156</v>
      </c>
      <c r="E6379" s="4">
        <v>3156.0732000000003</v>
      </c>
      <c r="F6379" s="3">
        <v>0.34470000000000001</v>
      </c>
      <c r="G6379" s="5">
        <v>586.92307692307691</v>
      </c>
      <c r="H6379" s="4">
        <v>202.31238461538464</v>
      </c>
      <c r="I6379">
        <v>15.6</v>
      </c>
      <c r="J6379" t="s">
        <v>47</v>
      </c>
      <c r="K6379" t="s">
        <v>91</v>
      </c>
      <c r="L6379" t="s">
        <v>279</v>
      </c>
      <c r="M6379" s="2">
        <v>41609</v>
      </c>
      <c r="N6379" s="2">
        <v>42704</v>
      </c>
      <c r="O6379" t="s">
        <v>13</v>
      </c>
      <c r="P6379">
        <v>0</v>
      </c>
    </row>
    <row r="6380" spans="1:18">
      <c r="A6380" s="1">
        <v>42705</v>
      </c>
      <c r="B6380" t="s">
        <v>55</v>
      </c>
      <c r="C6380" t="s">
        <v>273</v>
      </c>
      <c r="D6380" s="4">
        <v>1885562.4</v>
      </c>
      <c r="E6380" s="4">
        <v>94278.12000000001</v>
      </c>
      <c r="F6380" s="3">
        <v>5.000000000000001E-2</v>
      </c>
      <c r="G6380" s="5">
        <v>3531.0157303370784</v>
      </c>
      <c r="H6380" s="4">
        <v>176.55078651685395</v>
      </c>
      <c r="I6380">
        <v>534</v>
      </c>
      <c r="J6380" t="s">
        <v>34</v>
      </c>
      <c r="K6380" t="s">
        <v>58</v>
      </c>
      <c r="L6380" t="s">
        <v>57</v>
      </c>
      <c r="M6380" s="2">
        <v>41514</v>
      </c>
      <c r="N6380" s="2">
        <v>44525</v>
      </c>
      <c r="O6380" t="s">
        <v>16</v>
      </c>
      <c r="P6380">
        <v>0.05</v>
      </c>
    </row>
    <row r="6381" spans="1:18">
      <c r="A6381" s="1">
        <v>42705</v>
      </c>
      <c r="B6381" t="s">
        <v>55</v>
      </c>
      <c r="C6381" t="s">
        <v>465</v>
      </c>
      <c r="D6381" s="4">
        <v>60006</v>
      </c>
      <c r="E6381" s="4">
        <v>9456.9455999999991</v>
      </c>
      <c r="F6381" s="3">
        <v>0.15759999999999999</v>
      </c>
      <c r="G6381" s="5">
        <v>3333.6666666666665</v>
      </c>
      <c r="H6381" s="4">
        <v>525.38586666666663</v>
      </c>
      <c r="I6381">
        <v>18</v>
      </c>
      <c r="J6381" t="s">
        <v>34</v>
      </c>
      <c r="K6381" t="s">
        <v>36</v>
      </c>
      <c r="L6381" t="s">
        <v>167</v>
      </c>
      <c r="M6381" s="2">
        <v>42694</v>
      </c>
      <c r="N6381" s="2">
        <v>43058</v>
      </c>
      <c r="O6381" t="s">
        <v>21</v>
      </c>
      <c r="P6381">
        <v>0.14000000000000001</v>
      </c>
      <c r="R6381">
        <f t="shared" ref="R6381" si="431">(N6381-M6381)/365</f>
        <v>0.99726027397260275</v>
      </c>
    </row>
    <row r="6382" spans="1:18">
      <c r="A6382" s="1">
        <v>42705</v>
      </c>
      <c r="B6382" t="s">
        <v>55</v>
      </c>
      <c r="C6382" t="s">
        <v>432</v>
      </c>
      <c r="D6382" s="4">
        <v>89966.399999999994</v>
      </c>
      <c r="E6382" s="4">
        <v>50345.197439999996</v>
      </c>
      <c r="F6382" s="3">
        <v>0.55959999999999999</v>
      </c>
      <c r="G6382" s="5">
        <v>657.64912280701753</v>
      </c>
      <c r="H6382" s="4">
        <v>368.02044912280701</v>
      </c>
      <c r="I6382">
        <v>136.79999999999998</v>
      </c>
      <c r="J6382" t="s">
        <v>10</v>
      </c>
      <c r="K6382" t="s">
        <v>20</v>
      </c>
      <c r="L6382" t="s">
        <v>20</v>
      </c>
      <c r="M6382" s="2">
        <v>42536</v>
      </c>
      <c r="N6382" s="2">
        <v>43265</v>
      </c>
      <c r="O6382" t="s">
        <v>21</v>
      </c>
      <c r="P6382">
        <v>0.16</v>
      </c>
    </row>
    <row r="6383" spans="1:18">
      <c r="A6383" s="1">
        <v>42705</v>
      </c>
      <c r="B6383" t="s">
        <v>55</v>
      </c>
      <c r="C6383" t="s">
        <v>277</v>
      </c>
      <c r="D6383" s="4">
        <v>10632</v>
      </c>
      <c r="E6383" s="4">
        <v>3428.8199999999997</v>
      </c>
      <c r="F6383" s="3">
        <v>0.32249999999999995</v>
      </c>
      <c r="G6383" s="5">
        <v>1476.6666666666667</v>
      </c>
      <c r="H6383" s="4">
        <v>476.22500000000002</v>
      </c>
      <c r="I6383">
        <v>7.1999999999999993</v>
      </c>
      <c r="J6383" t="s">
        <v>47</v>
      </c>
      <c r="K6383" t="s">
        <v>91</v>
      </c>
      <c r="L6383" t="s">
        <v>280</v>
      </c>
      <c r="M6383" s="2">
        <v>41617</v>
      </c>
      <c r="N6383" s="2">
        <v>42712</v>
      </c>
      <c r="O6383" t="s">
        <v>13</v>
      </c>
      <c r="P6383">
        <v>0</v>
      </c>
    </row>
    <row r="6384" spans="1:18">
      <c r="A6384" s="1">
        <v>42705</v>
      </c>
      <c r="B6384" t="s">
        <v>55</v>
      </c>
      <c r="C6384" t="s">
        <v>359</v>
      </c>
      <c r="D6384" s="4">
        <v>121366.32</v>
      </c>
      <c r="E6384" s="4">
        <v>23120.283960000001</v>
      </c>
      <c r="F6384" s="3">
        <v>0.1905</v>
      </c>
      <c r="G6384" s="5">
        <v>2352.0604651162789</v>
      </c>
      <c r="H6384" s="4">
        <v>448.06751860465118</v>
      </c>
      <c r="I6384">
        <v>51.6</v>
      </c>
      <c r="J6384" t="s">
        <v>52</v>
      </c>
      <c r="K6384" t="s">
        <v>51</v>
      </c>
      <c r="L6384" t="s">
        <v>51</v>
      </c>
      <c r="M6384" s="2">
        <v>42156</v>
      </c>
      <c r="N6384" s="2">
        <v>42886</v>
      </c>
      <c r="O6384" t="s">
        <v>21</v>
      </c>
      <c r="P6384">
        <v>0.16</v>
      </c>
    </row>
    <row r="6385" spans="1:18">
      <c r="A6385" s="1">
        <v>42705</v>
      </c>
      <c r="B6385" t="s">
        <v>55</v>
      </c>
      <c r="C6385" t="s">
        <v>389</v>
      </c>
      <c r="D6385" s="4">
        <v>501957.6</v>
      </c>
      <c r="E6385" s="4">
        <v>50496.934560000009</v>
      </c>
      <c r="F6385" s="3">
        <v>0.10060000000000002</v>
      </c>
      <c r="G6385" s="5">
        <v>1936.5648148148148</v>
      </c>
      <c r="H6385" s="4">
        <v>194.8184203703704</v>
      </c>
      <c r="I6385">
        <v>259.2</v>
      </c>
      <c r="J6385" t="s">
        <v>34</v>
      </c>
      <c r="K6385" t="s">
        <v>58</v>
      </c>
      <c r="L6385" t="s">
        <v>57</v>
      </c>
      <c r="M6385" s="2">
        <v>42139</v>
      </c>
      <c r="N6385" s="2">
        <v>43965</v>
      </c>
      <c r="O6385" t="s">
        <v>16</v>
      </c>
      <c r="P6385">
        <v>0.08</v>
      </c>
    </row>
    <row r="6386" spans="1:18">
      <c r="A6386" s="1">
        <v>42705</v>
      </c>
      <c r="B6386" t="s">
        <v>55</v>
      </c>
      <c r="C6386" t="s">
        <v>60</v>
      </c>
      <c r="D6386" s="4">
        <v>384958.56</v>
      </c>
      <c r="E6386" s="4">
        <v>28833.396144000002</v>
      </c>
      <c r="F6386" s="3">
        <v>7.4900000000000008E-2</v>
      </c>
      <c r="G6386" s="5">
        <v>1534.9224880382776</v>
      </c>
      <c r="H6386" s="4">
        <v>114.965694354067</v>
      </c>
      <c r="I6386">
        <v>250.79999999999998</v>
      </c>
      <c r="J6386" t="s">
        <v>62</v>
      </c>
      <c r="K6386" t="s">
        <v>61</v>
      </c>
      <c r="L6386" t="s">
        <v>61</v>
      </c>
      <c r="M6386" s="2">
        <v>41243</v>
      </c>
      <c r="N6386" s="2">
        <v>43229</v>
      </c>
      <c r="O6386" t="s">
        <v>13</v>
      </c>
      <c r="P6386">
        <v>0</v>
      </c>
    </row>
    <row r="6387" spans="1:18">
      <c r="A6387" s="1">
        <v>42705</v>
      </c>
      <c r="B6387" t="s">
        <v>55</v>
      </c>
      <c r="C6387" t="s">
        <v>331</v>
      </c>
      <c r="D6387" s="4">
        <v>644905.21199999994</v>
      </c>
      <c r="E6387" s="4">
        <v>86352.807886800016</v>
      </c>
      <c r="F6387" s="3">
        <v>0.13390000000000005</v>
      </c>
      <c r="G6387" s="5">
        <v>1194.268911111111</v>
      </c>
      <c r="H6387" s="4">
        <v>159.91260719777782</v>
      </c>
      <c r="I6387">
        <v>540</v>
      </c>
      <c r="J6387" t="s">
        <v>34</v>
      </c>
      <c r="K6387" t="s">
        <v>58</v>
      </c>
      <c r="L6387" t="s">
        <v>57</v>
      </c>
      <c r="M6387" s="2">
        <v>41877</v>
      </c>
      <c r="N6387" s="2">
        <v>43702</v>
      </c>
      <c r="O6387" t="s">
        <v>16</v>
      </c>
      <c r="P6387">
        <v>0.09</v>
      </c>
    </row>
    <row r="6388" spans="1:18">
      <c r="A6388" s="1">
        <v>42705</v>
      </c>
      <c r="B6388" t="s">
        <v>55</v>
      </c>
      <c r="C6388" t="s">
        <v>249</v>
      </c>
      <c r="D6388" s="4">
        <v>28950</v>
      </c>
      <c r="E6388" s="4">
        <v>8447.61</v>
      </c>
      <c r="F6388" s="3">
        <v>0.2918</v>
      </c>
      <c r="G6388" s="5">
        <v>2010.416666666667</v>
      </c>
      <c r="H6388" s="4">
        <v>586.63958333333346</v>
      </c>
      <c r="I6388">
        <v>14.399999999999999</v>
      </c>
      <c r="J6388" t="s">
        <v>10</v>
      </c>
      <c r="K6388" t="s">
        <v>11</v>
      </c>
      <c r="L6388" t="s">
        <v>94</v>
      </c>
      <c r="M6388" s="2">
        <v>41902</v>
      </c>
      <c r="N6388" s="2">
        <v>42997</v>
      </c>
      <c r="O6388" t="s">
        <v>21</v>
      </c>
      <c r="P6388">
        <v>0.17</v>
      </c>
    </row>
    <row r="6389" spans="1:18">
      <c r="A6389" s="1">
        <v>42705</v>
      </c>
      <c r="B6389" t="s">
        <v>55</v>
      </c>
      <c r="C6389" t="s">
        <v>344</v>
      </c>
      <c r="D6389" s="4">
        <v>2123663.1359999999</v>
      </c>
      <c r="E6389" s="4">
        <v>129331.08498239997</v>
      </c>
      <c r="F6389" s="3">
        <v>6.0899999999999989E-2</v>
      </c>
      <c r="G6389" s="5">
        <v>3781.4514529914527</v>
      </c>
      <c r="H6389" s="4">
        <v>230.29039348717944</v>
      </c>
      <c r="I6389">
        <v>561.6</v>
      </c>
      <c r="J6389" t="s">
        <v>34</v>
      </c>
      <c r="K6389" t="s">
        <v>58</v>
      </c>
      <c r="L6389" t="s">
        <v>57</v>
      </c>
      <c r="M6389" s="2">
        <v>42019</v>
      </c>
      <c r="N6389" s="2">
        <v>44940</v>
      </c>
      <c r="O6389" t="s">
        <v>21</v>
      </c>
      <c r="P6389">
        <v>0.05</v>
      </c>
    </row>
    <row r="6390" spans="1:18">
      <c r="A6390" s="1">
        <v>42705</v>
      </c>
      <c r="B6390" t="s">
        <v>55</v>
      </c>
      <c r="C6390" t="s">
        <v>311</v>
      </c>
      <c r="D6390" s="4">
        <v>890990.4</v>
      </c>
      <c r="E6390" s="4">
        <v>86158.771679999991</v>
      </c>
      <c r="F6390" s="3">
        <v>9.669999999999998E-2</v>
      </c>
      <c r="G6390" s="5">
        <v>1414.2704761904763</v>
      </c>
      <c r="H6390" s="4">
        <v>136.75995504761903</v>
      </c>
      <c r="I6390">
        <v>630</v>
      </c>
      <c r="J6390" t="s">
        <v>34</v>
      </c>
      <c r="K6390" t="s">
        <v>58</v>
      </c>
      <c r="L6390" t="s">
        <v>57</v>
      </c>
      <c r="M6390" s="2">
        <v>41757</v>
      </c>
      <c r="N6390" s="2">
        <v>43948</v>
      </c>
      <c r="O6390" t="s">
        <v>16</v>
      </c>
      <c r="P6390">
        <v>0.09</v>
      </c>
    </row>
    <row r="6391" spans="1:18">
      <c r="A6391" s="1">
        <v>42705</v>
      </c>
      <c r="B6391" t="s">
        <v>55</v>
      </c>
      <c r="C6391" t="s">
        <v>56</v>
      </c>
      <c r="D6391" s="4">
        <v>1265294.3999999999</v>
      </c>
      <c r="E6391" s="4">
        <v>132476.32368</v>
      </c>
      <c r="F6391" s="3">
        <v>0.10470000000000002</v>
      </c>
      <c r="G6391" s="5">
        <v>1050.211155378486</v>
      </c>
      <c r="H6391" s="4">
        <v>109.9571079681275</v>
      </c>
      <c r="I6391">
        <v>1204.8</v>
      </c>
      <c r="J6391" t="s">
        <v>34</v>
      </c>
      <c r="K6391" t="s">
        <v>58</v>
      </c>
      <c r="L6391" t="s">
        <v>57</v>
      </c>
      <c r="M6391" s="2">
        <v>41270</v>
      </c>
      <c r="N6391" s="2">
        <v>44325</v>
      </c>
      <c r="O6391" t="s">
        <v>16</v>
      </c>
      <c r="P6391">
        <v>0.08</v>
      </c>
    </row>
    <row r="6392" spans="1:18">
      <c r="A6392" s="1">
        <v>42705</v>
      </c>
      <c r="B6392" t="s">
        <v>55</v>
      </c>
      <c r="C6392" t="s">
        <v>255</v>
      </c>
      <c r="D6392" s="4">
        <v>60002.399999999994</v>
      </c>
      <c r="E6392" s="4">
        <v>11346.453839999998</v>
      </c>
      <c r="F6392" s="3">
        <v>0.18909999999999999</v>
      </c>
      <c r="G6392" s="5">
        <v>4166.833333333333</v>
      </c>
      <c r="H6392" s="4">
        <v>787.9481833333333</v>
      </c>
      <c r="I6392">
        <v>14.399999999999999</v>
      </c>
      <c r="J6392" t="s">
        <v>10</v>
      </c>
      <c r="K6392" t="s">
        <v>11</v>
      </c>
      <c r="L6392" t="s">
        <v>94</v>
      </c>
      <c r="M6392" s="2">
        <v>41518</v>
      </c>
      <c r="N6392" s="2">
        <v>42978</v>
      </c>
      <c r="O6392" t="s">
        <v>21</v>
      </c>
      <c r="P6392">
        <v>0.17</v>
      </c>
    </row>
    <row r="6393" spans="1:18">
      <c r="A6393" s="1">
        <v>42705</v>
      </c>
      <c r="B6393" t="s">
        <v>55</v>
      </c>
      <c r="C6393" t="s">
        <v>59</v>
      </c>
      <c r="D6393" s="4">
        <v>1147050</v>
      </c>
      <c r="E6393" s="4">
        <v>98302.184999999998</v>
      </c>
      <c r="F6393" s="3">
        <v>8.5699999999999998E-2</v>
      </c>
      <c r="G6393" s="5">
        <v>1342.5210674157304</v>
      </c>
      <c r="H6393" s="4">
        <v>115.0540554775281</v>
      </c>
      <c r="I6393">
        <v>854.4</v>
      </c>
      <c r="J6393" t="s">
        <v>34</v>
      </c>
      <c r="K6393" t="s">
        <v>58</v>
      </c>
      <c r="L6393" t="s">
        <v>57</v>
      </c>
      <c r="M6393" s="2">
        <v>41286</v>
      </c>
      <c r="N6393" s="2">
        <v>44325</v>
      </c>
      <c r="O6393" t="s">
        <v>16</v>
      </c>
      <c r="P6393">
        <v>0.09</v>
      </c>
    </row>
    <row r="6394" spans="1:18">
      <c r="A6394" s="1">
        <v>42705</v>
      </c>
      <c r="B6394" t="s">
        <v>55</v>
      </c>
      <c r="C6394" t="s">
        <v>270</v>
      </c>
      <c r="D6394" s="4">
        <v>857474.4</v>
      </c>
      <c r="E6394" s="4">
        <v>95779.890480000002</v>
      </c>
      <c r="F6394" s="3">
        <v>0.11169999999999999</v>
      </c>
      <c r="G6394" s="5">
        <v>734.39054470709152</v>
      </c>
      <c r="H6394" s="4">
        <v>82.031423843782122</v>
      </c>
      <c r="I6394">
        <v>1167.5999999999999</v>
      </c>
      <c r="J6394" t="s">
        <v>34</v>
      </c>
      <c r="K6394" t="s">
        <v>58</v>
      </c>
      <c r="L6394" t="s">
        <v>57</v>
      </c>
      <c r="M6394" s="2">
        <v>41446</v>
      </c>
      <c r="N6394" s="2">
        <v>44487</v>
      </c>
      <c r="O6394" t="s">
        <v>16</v>
      </c>
      <c r="P6394">
        <v>0.04</v>
      </c>
    </row>
    <row r="6395" spans="1:18">
      <c r="A6395" s="1">
        <v>42705</v>
      </c>
      <c r="B6395" t="s">
        <v>55</v>
      </c>
      <c r="C6395" t="s">
        <v>65</v>
      </c>
      <c r="D6395" s="4">
        <v>572916</v>
      </c>
      <c r="E6395" s="4">
        <v>115900.90680000001</v>
      </c>
      <c r="F6395" s="3">
        <v>0.20230000000000001</v>
      </c>
      <c r="G6395" s="5">
        <v>3978.5833333333335</v>
      </c>
      <c r="H6395" s="4">
        <v>804.8674083333334</v>
      </c>
      <c r="I6395">
        <v>144</v>
      </c>
      <c r="J6395" t="s">
        <v>10</v>
      </c>
      <c r="K6395" t="s">
        <v>20</v>
      </c>
      <c r="L6395" t="s">
        <v>20</v>
      </c>
      <c r="M6395" s="2">
        <v>42325</v>
      </c>
      <c r="N6395" s="2">
        <v>43055</v>
      </c>
      <c r="O6395" t="s">
        <v>21</v>
      </c>
      <c r="P6395">
        <v>0.18</v>
      </c>
    </row>
    <row r="6396" spans="1:18">
      <c r="A6396" s="1">
        <v>42705</v>
      </c>
      <c r="B6396" t="s">
        <v>55</v>
      </c>
      <c r="C6396" t="s">
        <v>386</v>
      </c>
      <c r="D6396" s="4">
        <v>717820.75199999998</v>
      </c>
      <c r="E6396" s="4">
        <v>69054.356342400002</v>
      </c>
      <c r="F6396" s="3">
        <v>9.6200000000000008E-2</v>
      </c>
      <c r="G6396" s="5">
        <v>3083.4224742268043</v>
      </c>
      <c r="H6396" s="4">
        <v>296.6252420206186</v>
      </c>
      <c r="I6396">
        <v>232.79999999999998</v>
      </c>
      <c r="J6396" t="s">
        <v>34</v>
      </c>
      <c r="K6396" t="s">
        <v>58</v>
      </c>
      <c r="L6396" t="s">
        <v>57</v>
      </c>
      <c r="M6396" s="2">
        <v>42135</v>
      </c>
      <c r="N6396" s="2">
        <v>43961</v>
      </c>
      <c r="O6396" t="s">
        <v>21</v>
      </c>
      <c r="P6396">
        <v>0.08</v>
      </c>
    </row>
    <row r="6397" spans="1:18">
      <c r="A6397" s="1">
        <v>42705</v>
      </c>
      <c r="B6397" t="s">
        <v>55</v>
      </c>
      <c r="C6397" t="s">
        <v>436</v>
      </c>
      <c r="D6397" s="4">
        <v>51223.199999999997</v>
      </c>
      <c r="E6397" s="4">
        <v>10316.35248</v>
      </c>
      <c r="F6397" s="3">
        <v>0.2014</v>
      </c>
      <c r="G6397" s="5">
        <v>5335.75</v>
      </c>
      <c r="H6397" s="4">
        <v>1074.62005</v>
      </c>
      <c r="I6397">
        <v>9.6</v>
      </c>
      <c r="J6397" t="s">
        <v>52</v>
      </c>
      <c r="K6397" t="s">
        <v>52</v>
      </c>
      <c r="L6397" t="s">
        <v>52</v>
      </c>
      <c r="M6397" s="2">
        <v>42558</v>
      </c>
      <c r="N6397" s="2">
        <v>42922</v>
      </c>
      <c r="O6397" t="s">
        <v>21</v>
      </c>
      <c r="P6397">
        <v>0.18</v>
      </c>
    </row>
    <row r="6398" spans="1:18">
      <c r="A6398" s="1">
        <v>42705</v>
      </c>
      <c r="B6398" t="s">
        <v>55</v>
      </c>
      <c r="C6398" t="s">
        <v>293</v>
      </c>
      <c r="D6398" s="4">
        <v>35622</v>
      </c>
      <c r="E6398" s="4">
        <v>4377.9438</v>
      </c>
      <c r="F6398" s="3">
        <v>0.1229</v>
      </c>
      <c r="G6398" s="5">
        <v>14842.5</v>
      </c>
      <c r="H6398" s="4">
        <v>1824.1432500000001</v>
      </c>
      <c r="I6398">
        <v>2.4</v>
      </c>
      <c r="J6398" t="s">
        <v>34</v>
      </c>
      <c r="K6398" t="s">
        <v>36</v>
      </c>
      <c r="L6398" t="s">
        <v>167</v>
      </c>
      <c r="M6398" s="2">
        <v>41712</v>
      </c>
      <c r="N6398" s="2">
        <v>42807</v>
      </c>
      <c r="O6398" t="s">
        <v>21</v>
      </c>
      <c r="P6398">
        <v>0.1</v>
      </c>
      <c r="R6398">
        <f t="shared" ref="R6398" si="432">(N6398-M6398)/365</f>
        <v>3</v>
      </c>
    </row>
    <row r="6399" spans="1:18">
      <c r="A6399" s="1">
        <v>42705</v>
      </c>
      <c r="B6399" t="s">
        <v>55</v>
      </c>
      <c r="C6399" t="s">
        <v>408</v>
      </c>
      <c r="D6399" s="4">
        <v>297819.59999999998</v>
      </c>
      <c r="E6399" s="4">
        <v>22515.161759999999</v>
      </c>
      <c r="F6399" s="3">
        <v>7.5600000000000001E-2</v>
      </c>
      <c r="G6399" s="5">
        <v>24818.3</v>
      </c>
      <c r="H6399" s="4">
        <v>1876.2634799999998</v>
      </c>
      <c r="I6399">
        <v>12</v>
      </c>
      <c r="J6399" t="s">
        <v>17</v>
      </c>
      <c r="K6399" t="s">
        <v>155</v>
      </c>
      <c r="L6399" t="s">
        <v>154</v>
      </c>
      <c r="M6399" s="2">
        <v>42362</v>
      </c>
      <c r="N6399" s="2">
        <v>42817</v>
      </c>
      <c r="O6399" t="s">
        <v>21</v>
      </c>
      <c r="P6399">
        <v>7.0000000000000007E-2</v>
      </c>
    </row>
    <row r="6400" spans="1:18">
      <c r="A6400" s="1">
        <v>42705</v>
      </c>
      <c r="B6400" t="s">
        <v>55</v>
      </c>
      <c r="C6400" t="s">
        <v>459</v>
      </c>
      <c r="D6400" s="4">
        <v>48093.599999999999</v>
      </c>
      <c r="E6400" s="4">
        <v>15125.4372</v>
      </c>
      <c r="F6400" s="3">
        <v>0.3145</v>
      </c>
      <c r="G6400" s="5">
        <v>715.67857142857133</v>
      </c>
      <c r="H6400" s="4">
        <v>225.08091071428572</v>
      </c>
      <c r="I6400">
        <v>67.2</v>
      </c>
      <c r="J6400" t="s">
        <v>47</v>
      </c>
      <c r="K6400" t="s">
        <v>91</v>
      </c>
      <c r="L6400" t="s">
        <v>276</v>
      </c>
      <c r="M6400" s="2">
        <v>42603</v>
      </c>
      <c r="N6400" s="2">
        <v>42967</v>
      </c>
      <c r="O6400" t="s">
        <v>13</v>
      </c>
      <c r="P6400">
        <v>0</v>
      </c>
    </row>
    <row r="6401" spans="1:18">
      <c r="A6401" s="1">
        <v>41640</v>
      </c>
      <c r="B6401" t="s">
        <v>105</v>
      </c>
      <c r="C6401" t="s">
        <v>219</v>
      </c>
      <c r="D6401" s="4">
        <v>1217149.2</v>
      </c>
      <c r="E6401" s="4">
        <v>109543.428</v>
      </c>
      <c r="F6401" s="3">
        <v>0.09</v>
      </c>
      <c r="G6401" s="5">
        <v>533.83736842105259</v>
      </c>
      <c r="H6401" s="4">
        <v>48.045363157894734</v>
      </c>
      <c r="I6401">
        <v>2280</v>
      </c>
      <c r="J6401" t="s">
        <v>134</v>
      </c>
      <c r="K6401" t="s">
        <v>220</v>
      </c>
      <c r="L6401" t="s">
        <v>220</v>
      </c>
      <c r="M6401" s="2">
        <v>41282</v>
      </c>
      <c r="N6401" s="2">
        <v>45055</v>
      </c>
      <c r="O6401" t="s">
        <v>13</v>
      </c>
      <c r="P6401">
        <v>0</v>
      </c>
    </row>
    <row r="6402" spans="1:18">
      <c r="A6402" s="1">
        <v>41640</v>
      </c>
      <c r="B6402" t="s">
        <v>105</v>
      </c>
      <c r="C6402" t="s">
        <v>106</v>
      </c>
      <c r="D6402" s="4">
        <v>121792.91999999998</v>
      </c>
      <c r="E6402" s="4">
        <v>15833.079600000001</v>
      </c>
      <c r="F6402" s="3">
        <v>0.13000000000000003</v>
      </c>
      <c r="G6402" s="5">
        <v>1057.2302083333334</v>
      </c>
      <c r="H6402" s="4">
        <v>137.43992708333334</v>
      </c>
      <c r="I6402">
        <v>115.19999999999999</v>
      </c>
      <c r="J6402" t="s">
        <v>34</v>
      </c>
      <c r="K6402" t="s">
        <v>36</v>
      </c>
      <c r="L6402" t="s">
        <v>35</v>
      </c>
      <c r="M6402" s="2">
        <v>41358</v>
      </c>
      <c r="N6402" s="2">
        <v>43213</v>
      </c>
      <c r="O6402" t="s">
        <v>21</v>
      </c>
      <c r="P6402">
        <v>0.09</v>
      </c>
      <c r="R6402">
        <f t="shared" ref="R6402" si="433">(N6402-M6402)/365</f>
        <v>5.0821917808219181</v>
      </c>
    </row>
    <row r="6403" spans="1:18">
      <c r="A6403" s="1">
        <v>41640</v>
      </c>
      <c r="B6403" t="s">
        <v>105</v>
      </c>
      <c r="C6403" t="s">
        <v>107</v>
      </c>
      <c r="D6403" s="4">
        <v>385768.8</v>
      </c>
      <c r="E6403" s="4">
        <v>46292.255999999994</v>
      </c>
      <c r="F6403" s="3">
        <v>0.11999999999999998</v>
      </c>
      <c r="G6403" s="5">
        <v>642.94799999999998</v>
      </c>
      <c r="H6403" s="4">
        <v>77.153759999999991</v>
      </c>
      <c r="I6403">
        <v>600</v>
      </c>
      <c r="J6403" t="s">
        <v>34</v>
      </c>
      <c r="K6403" t="s">
        <v>58</v>
      </c>
      <c r="L6403" t="s">
        <v>57</v>
      </c>
      <c r="M6403" s="2">
        <v>41267</v>
      </c>
      <c r="N6403" s="2">
        <v>44325</v>
      </c>
      <c r="O6403" t="s">
        <v>16</v>
      </c>
      <c r="P6403">
        <v>0.08</v>
      </c>
    </row>
    <row r="6404" spans="1:18">
      <c r="A6404" s="1">
        <v>41640</v>
      </c>
      <c r="B6404" t="s">
        <v>105</v>
      </c>
      <c r="C6404" t="s">
        <v>108</v>
      </c>
      <c r="D6404" s="4">
        <v>557010</v>
      </c>
      <c r="E6404" s="4">
        <v>44560.799999999996</v>
      </c>
      <c r="F6404" s="3">
        <v>7.9999999999999988E-2</v>
      </c>
      <c r="G6404" s="5">
        <v>1193.2519280205656</v>
      </c>
      <c r="H6404" s="4">
        <v>95.460154241645242</v>
      </c>
      <c r="I6404">
        <v>466.79999999999995</v>
      </c>
      <c r="J6404" t="s">
        <v>34</v>
      </c>
      <c r="K6404" t="s">
        <v>58</v>
      </c>
      <c r="L6404" t="s">
        <v>109</v>
      </c>
      <c r="M6404" s="2">
        <v>41257</v>
      </c>
      <c r="N6404" s="2">
        <v>44325</v>
      </c>
      <c r="O6404" t="s">
        <v>21</v>
      </c>
      <c r="P6404">
        <v>0.08</v>
      </c>
    </row>
    <row r="6405" spans="1:18">
      <c r="A6405" s="1">
        <v>41640</v>
      </c>
      <c r="B6405" t="s">
        <v>105</v>
      </c>
      <c r="C6405" t="s">
        <v>110</v>
      </c>
      <c r="D6405" s="4">
        <v>1835263.2</v>
      </c>
      <c r="E6405" s="4">
        <v>73410.528000000006</v>
      </c>
      <c r="F6405" s="3">
        <v>0.04</v>
      </c>
      <c r="G6405" s="5">
        <v>1486.2837706511177</v>
      </c>
      <c r="H6405" s="4">
        <v>59.45135082604471</v>
      </c>
      <c r="I6405">
        <v>1234.8</v>
      </c>
      <c r="J6405" t="s">
        <v>34</v>
      </c>
      <c r="K6405" t="s">
        <v>58</v>
      </c>
      <c r="L6405" t="s">
        <v>57</v>
      </c>
      <c r="M6405" s="2">
        <v>41241</v>
      </c>
      <c r="N6405" s="2">
        <v>45055</v>
      </c>
      <c r="O6405" t="s">
        <v>13</v>
      </c>
      <c r="P6405">
        <v>0</v>
      </c>
    </row>
    <row r="6406" spans="1:18">
      <c r="A6406" s="1">
        <v>41640</v>
      </c>
      <c r="B6406" t="s">
        <v>105</v>
      </c>
      <c r="C6406" t="s">
        <v>111</v>
      </c>
      <c r="D6406" s="4">
        <v>268992</v>
      </c>
      <c r="E6406" s="4">
        <v>21519.359999999997</v>
      </c>
      <c r="F6406" s="3">
        <v>7.9999999999999988E-2</v>
      </c>
      <c r="G6406" s="5">
        <v>1484.5033112582782</v>
      </c>
      <c r="H6406" s="4">
        <v>118.76026490066224</v>
      </c>
      <c r="I6406">
        <v>181.2</v>
      </c>
      <c r="J6406" t="s">
        <v>62</v>
      </c>
      <c r="K6406" t="s">
        <v>61</v>
      </c>
      <c r="L6406" t="s">
        <v>61</v>
      </c>
      <c r="M6406" s="2">
        <v>41285</v>
      </c>
      <c r="N6406" s="2">
        <v>43229</v>
      </c>
      <c r="O6406" t="s">
        <v>13</v>
      </c>
      <c r="P6406">
        <v>0</v>
      </c>
    </row>
    <row r="6407" spans="1:18">
      <c r="A6407" s="1">
        <v>41640</v>
      </c>
      <c r="B6407" t="s">
        <v>105</v>
      </c>
      <c r="C6407" t="s">
        <v>112</v>
      </c>
      <c r="D6407" s="4">
        <v>535537.80000000005</v>
      </c>
      <c r="E6407" s="4">
        <v>80330.669999999984</v>
      </c>
      <c r="F6407" s="3">
        <v>0.14999999999999997</v>
      </c>
      <c r="G6407" s="5">
        <v>4462.8150000000005</v>
      </c>
      <c r="H6407" s="4">
        <v>669.42224999999985</v>
      </c>
      <c r="I6407">
        <v>120</v>
      </c>
      <c r="J6407" t="s">
        <v>17</v>
      </c>
      <c r="K6407" t="s">
        <v>18</v>
      </c>
      <c r="L6407" t="s">
        <v>113</v>
      </c>
      <c r="M6407" s="2">
        <v>41285</v>
      </c>
      <c r="N6407" s="2">
        <v>42133</v>
      </c>
      <c r="O6407" t="s">
        <v>21</v>
      </c>
      <c r="P6407">
        <v>0.15</v>
      </c>
    </row>
    <row r="6408" spans="1:18">
      <c r="A6408" s="1">
        <v>41640</v>
      </c>
      <c r="B6408" t="s">
        <v>105</v>
      </c>
      <c r="C6408" t="s">
        <v>114</v>
      </c>
      <c r="D6408" s="4">
        <v>37519.199999999997</v>
      </c>
      <c r="E6408" s="4">
        <v>12006.144</v>
      </c>
      <c r="F6408" s="3">
        <v>0.32</v>
      </c>
      <c r="G6408" s="5">
        <v>589.92452830188677</v>
      </c>
      <c r="H6408" s="4">
        <v>188.77584905660379</v>
      </c>
      <c r="I6408">
        <v>63.599999999999994</v>
      </c>
      <c r="J6408" t="s">
        <v>10</v>
      </c>
      <c r="K6408" t="s">
        <v>12</v>
      </c>
      <c r="L6408" t="s">
        <v>27</v>
      </c>
      <c r="M6408" s="2">
        <v>41267</v>
      </c>
      <c r="N6408" s="2">
        <v>42133</v>
      </c>
      <c r="O6408" t="s">
        <v>21</v>
      </c>
      <c r="P6408">
        <v>0.14000000000000001</v>
      </c>
    </row>
    <row r="6409" spans="1:18">
      <c r="A6409" s="1">
        <v>41640</v>
      </c>
      <c r="B6409" t="s">
        <v>105</v>
      </c>
      <c r="C6409" t="s">
        <v>115</v>
      </c>
      <c r="D6409" s="4">
        <v>69068.399999999994</v>
      </c>
      <c r="E6409" s="4">
        <v>11741.628000000001</v>
      </c>
      <c r="F6409" s="3">
        <v>0.17</v>
      </c>
      <c r="G6409" s="5">
        <v>1009.7719298245614</v>
      </c>
      <c r="H6409" s="4">
        <v>171.66122807017547</v>
      </c>
      <c r="I6409">
        <v>68.399999999999991</v>
      </c>
      <c r="J6409" t="s">
        <v>17</v>
      </c>
      <c r="K6409" t="s">
        <v>18</v>
      </c>
      <c r="L6409" t="s">
        <v>113</v>
      </c>
      <c r="M6409" s="2">
        <v>41374</v>
      </c>
      <c r="N6409" s="2">
        <v>42133</v>
      </c>
      <c r="O6409" t="s">
        <v>21</v>
      </c>
      <c r="P6409">
        <v>0.15</v>
      </c>
    </row>
    <row r="6410" spans="1:18">
      <c r="A6410" s="1">
        <v>41640</v>
      </c>
      <c r="B6410" t="s">
        <v>105</v>
      </c>
      <c r="C6410" t="s">
        <v>116</v>
      </c>
      <c r="D6410" s="4">
        <v>41850</v>
      </c>
      <c r="E6410" s="4">
        <v>10462.5</v>
      </c>
      <c r="F6410" s="3">
        <v>0.25</v>
      </c>
      <c r="G6410" s="5">
        <v>536.53846153846155</v>
      </c>
      <c r="H6410" s="4">
        <v>134.13461538461539</v>
      </c>
      <c r="I6410">
        <v>78</v>
      </c>
      <c r="J6410" t="s">
        <v>17</v>
      </c>
      <c r="K6410" t="s">
        <v>18</v>
      </c>
      <c r="L6410" t="s">
        <v>117</v>
      </c>
      <c r="M6410" s="2">
        <v>41384</v>
      </c>
      <c r="N6410" s="2">
        <v>42143</v>
      </c>
      <c r="O6410" t="s">
        <v>21</v>
      </c>
      <c r="P6410">
        <v>0.12</v>
      </c>
    </row>
    <row r="6411" spans="1:18">
      <c r="A6411" s="1">
        <v>41640</v>
      </c>
      <c r="B6411" t="s">
        <v>105</v>
      </c>
      <c r="C6411" t="s">
        <v>118</v>
      </c>
      <c r="D6411" s="4">
        <v>318896.39999999997</v>
      </c>
      <c r="E6411" s="4">
        <v>89290.991999999998</v>
      </c>
      <c r="F6411" s="3">
        <v>0.28000000000000003</v>
      </c>
      <c r="G6411" s="5">
        <v>632.73095238095232</v>
      </c>
      <c r="H6411" s="4">
        <v>177.16466666666668</v>
      </c>
      <c r="I6411">
        <v>504</v>
      </c>
      <c r="J6411" t="s">
        <v>34</v>
      </c>
      <c r="K6411" t="s">
        <v>58</v>
      </c>
      <c r="L6411" t="s">
        <v>57</v>
      </c>
      <c r="M6411" s="2">
        <v>41332</v>
      </c>
      <c r="N6411" s="2">
        <v>43594</v>
      </c>
      <c r="O6411" t="s">
        <v>21</v>
      </c>
      <c r="P6411">
        <v>0.1</v>
      </c>
    </row>
    <row r="6412" spans="1:18">
      <c r="A6412" s="1">
        <v>41640</v>
      </c>
      <c r="B6412" t="s">
        <v>105</v>
      </c>
      <c r="C6412" t="s">
        <v>119</v>
      </c>
      <c r="D6412" s="4">
        <v>300058.8</v>
      </c>
      <c r="E6412" s="4">
        <v>36007.055999999997</v>
      </c>
      <c r="F6412" s="3">
        <v>0.12</v>
      </c>
      <c r="G6412" s="5">
        <v>1004.2128514056224</v>
      </c>
      <c r="H6412" s="4">
        <v>120.50554216867468</v>
      </c>
      <c r="I6412">
        <v>298.8</v>
      </c>
      <c r="J6412" t="s">
        <v>34</v>
      </c>
      <c r="K6412" t="s">
        <v>58</v>
      </c>
      <c r="L6412" t="s">
        <v>57</v>
      </c>
      <c r="M6412" s="2">
        <v>41271</v>
      </c>
      <c r="N6412" s="2">
        <v>43229</v>
      </c>
      <c r="O6412" t="s">
        <v>21</v>
      </c>
      <c r="P6412">
        <v>0.1</v>
      </c>
    </row>
    <row r="6413" spans="1:18">
      <c r="A6413" s="1">
        <v>41640</v>
      </c>
      <c r="B6413" t="s">
        <v>105</v>
      </c>
      <c r="C6413" t="s">
        <v>120</v>
      </c>
      <c r="D6413" s="4">
        <v>229965.6</v>
      </c>
      <c r="E6413" s="4">
        <v>29895.528000000002</v>
      </c>
      <c r="F6413" s="3">
        <v>0.13</v>
      </c>
      <c r="G6413" s="5">
        <v>934.819512195122</v>
      </c>
      <c r="H6413" s="4">
        <v>121.52653658536586</v>
      </c>
      <c r="I6413">
        <v>246</v>
      </c>
      <c r="J6413" t="s">
        <v>34</v>
      </c>
      <c r="K6413" t="s">
        <v>58</v>
      </c>
      <c r="L6413" t="s">
        <v>109</v>
      </c>
      <c r="M6413" s="2">
        <v>41249</v>
      </c>
      <c r="N6413" s="2">
        <v>43229</v>
      </c>
      <c r="O6413" t="s">
        <v>21</v>
      </c>
      <c r="P6413">
        <v>0.09</v>
      </c>
    </row>
    <row r="6414" spans="1:18">
      <c r="A6414" s="1">
        <v>41640</v>
      </c>
      <c r="B6414" t="s">
        <v>105</v>
      </c>
      <c r="C6414" t="s">
        <v>121</v>
      </c>
      <c r="D6414" s="4">
        <v>103758</v>
      </c>
      <c r="E6414" s="4">
        <v>12450.96</v>
      </c>
      <c r="F6414" s="3">
        <v>0.12</v>
      </c>
      <c r="G6414" s="5">
        <v>1764.591836734694</v>
      </c>
      <c r="H6414" s="4">
        <v>211.75102040816327</v>
      </c>
      <c r="I6414">
        <v>58.8</v>
      </c>
      <c r="J6414" t="s">
        <v>123</v>
      </c>
      <c r="K6414" t="s">
        <v>122</v>
      </c>
      <c r="L6414" t="s">
        <v>122</v>
      </c>
      <c r="M6414" s="2">
        <v>41279</v>
      </c>
      <c r="N6414" s="2">
        <v>42133</v>
      </c>
      <c r="O6414" t="s">
        <v>21</v>
      </c>
      <c r="P6414">
        <v>0.12</v>
      </c>
    </row>
    <row r="6415" spans="1:18">
      <c r="A6415" s="1">
        <v>41640</v>
      </c>
      <c r="B6415" t="s">
        <v>105</v>
      </c>
      <c r="C6415" t="s">
        <v>124</v>
      </c>
      <c r="D6415" s="4">
        <v>333411.59999999998</v>
      </c>
      <c r="E6415" s="4">
        <v>43343.508000000002</v>
      </c>
      <c r="F6415" s="3">
        <v>0.13</v>
      </c>
      <c r="G6415" s="5">
        <v>647.65268065268071</v>
      </c>
      <c r="H6415" s="4">
        <v>84.194848484848492</v>
      </c>
      <c r="I6415">
        <v>514.79999999999995</v>
      </c>
      <c r="J6415" t="s">
        <v>34</v>
      </c>
      <c r="K6415" t="s">
        <v>58</v>
      </c>
      <c r="L6415" t="s">
        <v>57</v>
      </c>
      <c r="M6415" s="2">
        <v>41285</v>
      </c>
      <c r="N6415" s="2">
        <v>43229</v>
      </c>
      <c r="O6415" t="s">
        <v>21</v>
      </c>
      <c r="P6415">
        <v>0.09</v>
      </c>
    </row>
    <row r="6416" spans="1:18">
      <c r="A6416" s="1">
        <v>41640</v>
      </c>
      <c r="B6416" t="s">
        <v>105</v>
      </c>
      <c r="C6416" t="s">
        <v>125</v>
      </c>
      <c r="D6416" s="4">
        <v>396384.33600000001</v>
      </c>
      <c r="E6416" s="4">
        <v>27746.903520000003</v>
      </c>
      <c r="F6416" s="3">
        <v>7.0000000000000007E-2</v>
      </c>
      <c r="G6416" s="5">
        <v>1501.4558181818181</v>
      </c>
      <c r="H6416" s="4">
        <v>105.10190727272729</v>
      </c>
      <c r="I6416">
        <v>264</v>
      </c>
      <c r="J6416" t="s">
        <v>47</v>
      </c>
      <c r="K6416" t="s">
        <v>48</v>
      </c>
      <c r="L6416" t="s">
        <v>126</v>
      </c>
      <c r="M6416" s="2">
        <v>41383</v>
      </c>
      <c r="N6416" s="2">
        <v>42508</v>
      </c>
      <c r="O6416" t="s">
        <v>16</v>
      </c>
      <c r="P6416">
        <v>0.1</v>
      </c>
    </row>
    <row r="6417" spans="1:18">
      <c r="A6417" s="1">
        <v>41640</v>
      </c>
      <c r="B6417" t="s">
        <v>105</v>
      </c>
      <c r="C6417" t="s">
        <v>127</v>
      </c>
      <c r="D6417" s="4">
        <v>50332.799999999996</v>
      </c>
      <c r="E6417" s="4">
        <v>9563.232</v>
      </c>
      <c r="F6417" s="3">
        <v>0.19</v>
      </c>
      <c r="G6417" s="5">
        <v>1233.6470588235293</v>
      </c>
      <c r="H6417" s="4">
        <v>234.3929411764706</v>
      </c>
      <c r="I6417">
        <v>40.799999999999997</v>
      </c>
      <c r="J6417" t="s">
        <v>47</v>
      </c>
      <c r="K6417" t="s">
        <v>100</v>
      </c>
      <c r="L6417" t="s">
        <v>128</v>
      </c>
      <c r="M6417" s="2">
        <v>41295</v>
      </c>
      <c r="N6417" s="2">
        <v>42133</v>
      </c>
      <c r="O6417" t="s">
        <v>21</v>
      </c>
      <c r="P6417">
        <v>0.14000000000000001</v>
      </c>
    </row>
    <row r="6418" spans="1:18">
      <c r="A6418" s="1">
        <v>41640</v>
      </c>
      <c r="B6418" t="s">
        <v>105</v>
      </c>
      <c r="C6418" t="s">
        <v>129</v>
      </c>
      <c r="D6418" s="4">
        <v>760002.06</v>
      </c>
      <c r="E6418" s="4">
        <v>91200.247199999998</v>
      </c>
      <c r="F6418" s="3">
        <v>0.11999999999999998</v>
      </c>
      <c r="G6418" s="5">
        <v>4656.8753676470596</v>
      </c>
      <c r="H6418" s="4">
        <v>558.82504411764705</v>
      </c>
      <c r="I6418">
        <v>163.19999999999999</v>
      </c>
      <c r="J6418" t="s">
        <v>10</v>
      </c>
      <c r="K6418" t="s">
        <v>40</v>
      </c>
      <c r="L6418" t="s">
        <v>39</v>
      </c>
      <c r="M6418" s="2">
        <v>41343</v>
      </c>
      <c r="N6418" s="2">
        <v>42499</v>
      </c>
      <c r="O6418" t="s">
        <v>16</v>
      </c>
      <c r="P6418">
        <v>0.13</v>
      </c>
    </row>
    <row r="6419" spans="1:18">
      <c r="A6419" s="1">
        <v>41640</v>
      </c>
      <c r="B6419" t="s">
        <v>105</v>
      </c>
      <c r="C6419" t="s">
        <v>130</v>
      </c>
      <c r="D6419" s="4">
        <v>1174246.548</v>
      </c>
      <c r="E6419" s="4">
        <v>58712.327400000009</v>
      </c>
      <c r="F6419" s="3">
        <v>5.000000000000001E-2</v>
      </c>
      <c r="G6419" s="5">
        <v>1447.5425887573965</v>
      </c>
      <c r="H6419" s="4">
        <v>72.37712943786984</v>
      </c>
      <c r="I6419">
        <v>811.19999999999993</v>
      </c>
      <c r="J6419" t="s">
        <v>34</v>
      </c>
      <c r="K6419" t="s">
        <v>58</v>
      </c>
      <c r="L6419" t="s">
        <v>57</v>
      </c>
      <c r="M6419" s="2">
        <v>41240</v>
      </c>
      <c r="N6419" s="2">
        <v>44325</v>
      </c>
      <c r="O6419" t="s">
        <v>16</v>
      </c>
      <c r="P6419">
        <v>7.0000000000000007E-2</v>
      </c>
    </row>
    <row r="6420" spans="1:18">
      <c r="A6420" s="1">
        <v>41640</v>
      </c>
      <c r="B6420" t="s">
        <v>105</v>
      </c>
      <c r="C6420" t="s">
        <v>131</v>
      </c>
      <c r="D6420" s="4">
        <v>144814.80000000002</v>
      </c>
      <c r="E6420" s="4">
        <v>15929.628000000001</v>
      </c>
      <c r="F6420" s="3">
        <v>0.10999999999999999</v>
      </c>
      <c r="G6420" s="5">
        <v>1946.4354838709683</v>
      </c>
      <c r="H6420" s="4">
        <v>214.1079032258065</v>
      </c>
      <c r="I6420">
        <v>74.399999999999991</v>
      </c>
      <c r="J6420" t="s">
        <v>34</v>
      </c>
      <c r="K6420" t="s">
        <v>58</v>
      </c>
      <c r="L6420" t="s">
        <v>109</v>
      </c>
      <c r="M6420" s="2">
        <v>41312</v>
      </c>
      <c r="N6420" s="2">
        <v>43229</v>
      </c>
      <c r="O6420" t="s">
        <v>21</v>
      </c>
      <c r="P6420">
        <v>0.11</v>
      </c>
    </row>
    <row r="6421" spans="1:18">
      <c r="A6421" s="1">
        <v>41640</v>
      </c>
      <c r="B6421" t="s">
        <v>105</v>
      </c>
      <c r="C6421" t="s">
        <v>281</v>
      </c>
      <c r="D6421" s="4">
        <v>86580</v>
      </c>
      <c r="E6421" s="4">
        <v>12121.200000000003</v>
      </c>
      <c r="F6421" s="3">
        <v>0.14000000000000004</v>
      </c>
      <c r="G6421" s="5">
        <v>2327.4193548387098</v>
      </c>
      <c r="H6421" s="4">
        <v>325.83870967741944</v>
      </c>
      <c r="I6421">
        <v>37.199999999999996</v>
      </c>
      <c r="J6421" t="s">
        <v>34</v>
      </c>
      <c r="K6421" t="s">
        <v>36</v>
      </c>
      <c r="L6421" t="s">
        <v>35</v>
      </c>
      <c r="M6421" s="2">
        <v>41609</v>
      </c>
      <c r="N6421" s="2">
        <v>42358</v>
      </c>
      <c r="O6421" t="s">
        <v>21</v>
      </c>
      <c r="P6421">
        <v>0.14000000000000001</v>
      </c>
      <c r="R6421">
        <f t="shared" ref="R6421" si="434">(N6421-M6421)/365</f>
        <v>2.0520547945205481</v>
      </c>
    </row>
    <row r="6422" spans="1:18">
      <c r="A6422" s="1">
        <v>41640</v>
      </c>
      <c r="B6422" t="s">
        <v>105</v>
      </c>
      <c r="C6422" t="s">
        <v>132</v>
      </c>
      <c r="D6422" s="4">
        <v>1838800.3079999997</v>
      </c>
      <c r="E6422" s="4">
        <v>238502.43695999993</v>
      </c>
      <c r="F6422" s="3">
        <v>0.12970545845699302</v>
      </c>
      <c r="G6422" s="5">
        <v>412.13921194190425</v>
      </c>
      <c r="H6422" s="4">
        <v>53.456705433028503</v>
      </c>
      <c r="I6422">
        <v>4461.5999999999995</v>
      </c>
      <c r="J6422" t="s">
        <v>134</v>
      </c>
      <c r="K6422" t="s">
        <v>133</v>
      </c>
      <c r="L6422" t="s">
        <v>133</v>
      </c>
      <c r="M6422" s="2">
        <v>41150</v>
      </c>
      <c r="N6422" s="2">
        <v>48708</v>
      </c>
      <c r="O6422" t="s">
        <v>21</v>
      </c>
      <c r="P6422">
        <v>0.12</v>
      </c>
    </row>
    <row r="6423" spans="1:18">
      <c r="A6423" s="1">
        <v>41640</v>
      </c>
      <c r="B6423" t="s">
        <v>105</v>
      </c>
      <c r="C6423" t="s">
        <v>203</v>
      </c>
      <c r="D6423" s="4">
        <v>372000</v>
      </c>
      <c r="E6423" s="4">
        <v>29760</v>
      </c>
      <c r="F6423" s="3">
        <v>0.08</v>
      </c>
      <c r="G6423" s="5">
        <v>2060.7591570830286</v>
      </c>
      <c r="H6423" s="4">
        <v>164.8607325666423</v>
      </c>
      <c r="I6423">
        <v>180.51599999999999</v>
      </c>
      <c r="J6423" t="s">
        <v>34</v>
      </c>
      <c r="K6423" t="s">
        <v>58</v>
      </c>
      <c r="L6423" t="s">
        <v>109</v>
      </c>
      <c r="M6423" s="2">
        <v>41337</v>
      </c>
      <c r="N6423" s="2">
        <v>46917</v>
      </c>
      <c r="O6423" t="s">
        <v>21</v>
      </c>
      <c r="P6423">
        <v>0.08</v>
      </c>
    </row>
    <row r="6424" spans="1:18">
      <c r="A6424" s="1">
        <v>41640</v>
      </c>
      <c r="B6424" t="s">
        <v>105</v>
      </c>
      <c r="C6424" t="s">
        <v>135</v>
      </c>
      <c r="D6424" s="4">
        <v>124212</v>
      </c>
      <c r="E6424" s="4">
        <v>43474.2</v>
      </c>
      <c r="F6424" s="3">
        <v>0.35</v>
      </c>
      <c r="G6424" s="5">
        <v>372.33812949640293</v>
      </c>
      <c r="H6424" s="4">
        <v>130.318345323741</v>
      </c>
      <c r="I6424">
        <v>333.59999999999997</v>
      </c>
      <c r="J6424" t="s">
        <v>134</v>
      </c>
      <c r="K6424" t="s">
        <v>137</v>
      </c>
      <c r="L6424" t="s">
        <v>136</v>
      </c>
      <c r="M6424" s="2">
        <v>41261</v>
      </c>
      <c r="N6424" s="2">
        <v>43229</v>
      </c>
      <c r="O6424" t="s">
        <v>13</v>
      </c>
      <c r="P6424">
        <v>0</v>
      </c>
    </row>
    <row r="6425" spans="1:18">
      <c r="A6425" s="1">
        <v>41640</v>
      </c>
      <c r="B6425" t="s">
        <v>105</v>
      </c>
      <c r="C6425" t="s">
        <v>138</v>
      </c>
      <c r="D6425" s="4">
        <v>195486</v>
      </c>
      <c r="E6425" s="4">
        <v>33232.620000000003</v>
      </c>
      <c r="F6425" s="3">
        <v>0.17</v>
      </c>
      <c r="G6425" s="5">
        <v>1100.7094594594596</v>
      </c>
      <c r="H6425" s="4">
        <v>187.12060810810812</v>
      </c>
      <c r="I6425">
        <v>177.6</v>
      </c>
      <c r="J6425" t="s">
        <v>10</v>
      </c>
      <c r="K6425" t="s">
        <v>76</v>
      </c>
      <c r="L6425" t="s">
        <v>76</v>
      </c>
      <c r="M6425" s="2">
        <v>41299</v>
      </c>
      <c r="N6425" s="2">
        <v>42499</v>
      </c>
      <c r="O6425" t="s">
        <v>21</v>
      </c>
      <c r="P6425">
        <v>0.16</v>
      </c>
    </row>
    <row r="6426" spans="1:18">
      <c r="A6426" s="1">
        <v>41640</v>
      </c>
      <c r="B6426" t="s">
        <v>105</v>
      </c>
      <c r="C6426" t="s">
        <v>139</v>
      </c>
      <c r="D6426" s="4">
        <v>336459.6</v>
      </c>
      <c r="E6426" s="4">
        <v>53833.536</v>
      </c>
      <c r="F6426" s="3">
        <v>0.16</v>
      </c>
      <c r="G6426" s="5">
        <v>1593.0852272727273</v>
      </c>
      <c r="H6426" s="4">
        <v>254.89363636363638</v>
      </c>
      <c r="I6426">
        <v>211.2</v>
      </c>
      <c r="J6426" t="s">
        <v>10</v>
      </c>
      <c r="K6426" t="s">
        <v>20</v>
      </c>
      <c r="L6426" t="s">
        <v>20</v>
      </c>
      <c r="M6426" s="2">
        <v>41346</v>
      </c>
      <c r="N6426" s="2">
        <v>42499</v>
      </c>
      <c r="O6426" t="s">
        <v>21</v>
      </c>
      <c r="P6426">
        <v>0.16</v>
      </c>
    </row>
    <row r="6427" spans="1:18">
      <c r="A6427" s="1">
        <v>41640</v>
      </c>
      <c r="B6427" t="s">
        <v>105</v>
      </c>
      <c r="C6427" t="s">
        <v>140</v>
      </c>
      <c r="D6427" s="4">
        <v>78436.800000000003</v>
      </c>
      <c r="E6427" s="4">
        <v>20393.567999999999</v>
      </c>
      <c r="F6427" s="3">
        <v>0.26</v>
      </c>
      <c r="G6427" s="5">
        <v>653.64</v>
      </c>
      <c r="H6427" s="4">
        <v>169.94639999999998</v>
      </c>
      <c r="I6427">
        <v>120</v>
      </c>
      <c r="J6427" t="s">
        <v>10</v>
      </c>
      <c r="K6427" t="s">
        <v>12</v>
      </c>
      <c r="L6427" t="s">
        <v>12</v>
      </c>
      <c r="M6427" s="2">
        <v>41285</v>
      </c>
      <c r="N6427" s="2">
        <v>42133</v>
      </c>
      <c r="O6427" t="s">
        <v>21</v>
      </c>
      <c r="P6427">
        <v>0.13</v>
      </c>
    </row>
    <row r="6428" spans="1:18">
      <c r="A6428" s="1">
        <v>41640</v>
      </c>
      <c r="B6428" t="s">
        <v>105</v>
      </c>
      <c r="C6428" t="s">
        <v>141</v>
      </c>
      <c r="D6428" s="4">
        <v>121118.64000000003</v>
      </c>
      <c r="E6428" s="4">
        <v>18167.795999999998</v>
      </c>
      <c r="F6428" s="3">
        <v>0.14999999999999994</v>
      </c>
      <c r="G6428" s="5">
        <v>1802.3607142857147</v>
      </c>
      <c r="H6428" s="4">
        <v>270.35410714285712</v>
      </c>
      <c r="I6428">
        <v>67.2</v>
      </c>
      <c r="J6428" t="s">
        <v>10</v>
      </c>
      <c r="K6428" t="s">
        <v>12</v>
      </c>
      <c r="L6428" t="s">
        <v>23</v>
      </c>
      <c r="M6428" s="2">
        <v>41330</v>
      </c>
      <c r="N6428" s="2">
        <v>42133</v>
      </c>
      <c r="O6428" t="s">
        <v>21</v>
      </c>
      <c r="P6428">
        <v>0.15</v>
      </c>
    </row>
    <row r="6429" spans="1:18">
      <c r="A6429" s="1">
        <v>41640</v>
      </c>
      <c r="B6429" t="s">
        <v>105</v>
      </c>
      <c r="C6429" t="s">
        <v>142</v>
      </c>
      <c r="D6429" s="4">
        <v>61030.799999999996</v>
      </c>
      <c r="E6429" s="4">
        <v>14647.392</v>
      </c>
      <c r="F6429" s="3">
        <v>0.24000000000000002</v>
      </c>
      <c r="G6429" s="5">
        <v>908.19642857142844</v>
      </c>
      <c r="H6429" s="4">
        <v>217.96714285714285</v>
      </c>
      <c r="I6429">
        <v>67.2</v>
      </c>
      <c r="J6429" t="s">
        <v>47</v>
      </c>
      <c r="K6429" t="s">
        <v>48</v>
      </c>
      <c r="L6429" t="s">
        <v>47</v>
      </c>
      <c r="M6429" s="2">
        <v>41283</v>
      </c>
      <c r="N6429" s="2">
        <v>42133</v>
      </c>
      <c r="O6429" t="s">
        <v>21</v>
      </c>
      <c r="P6429">
        <v>0.15</v>
      </c>
    </row>
    <row r="6430" spans="1:18">
      <c r="A6430" s="1">
        <v>41640</v>
      </c>
      <c r="B6430" t="s">
        <v>105</v>
      </c>
      <c r="C6430" t="s">
        <v>221</v>
      </c>
      <c r="D6430" s="4">
        <v>254335.2</v>
      </c>
      <c r="E6430" s="4">
        <v>38150.28</v>
      </c>
      <c r="F6430" s="3">
        <v>0.15</v>
      </c>
      <c r="G6430" s="5">
        <v>1367.3935483870969</v>
      </c>
      <c r="H6430" s="4">
        <v>205.1090322580645</v>
      </c>
      <c r="I6430">
        <v>186</v>
      </c>
      <c r="J6430" t="s">
        <v>10</v>
      </c>
      <c r="K6430" t="s">
        <v>12</v>
      </c>
      <c r="L6430" t="s">
        <v>23</v>
      </c>
      <c r="M6430" s="2">
        <v>41445</v>
      </c>
      <c r="N6430" s="2">
        <v>42204</v>
      </c>
      <c r="O6430" t="s">
        <v>21</v>
      </c>
      <c r="P6430">
        <v>0.15</v>
      </c>
    </row>
    <row r="6431" spans="1:18">
      <c r="A6431" s="1">
        <v>41640</v>
      </c>
      <c r="B6431" t="s">
        <v>105</v>
      </c>
      <c r="C6431" t="s">
        <v>143</v>
      </c>
      <c r="D6431" s="4">
        <v>350217.6</v>
      </c>
      <c r="E6431" s="4">
        <v>52532.639999999992</v>
      </c>
      <c r="F6431" s="3">
        <v>0.15</v>
      </c>
      <c r="G6431" s="5">
        <v>4784.3934426229507</v>
      </c>
      <c r="H6431" s="4">
        <v>717.65901639344247</v>
      </c>
      <c r="I6431">
        <v>73.2</v>
      </c>
      <c r="J6431" t="s">
        <v>17</v>
      </c>
      <c r="K6431" t="s">
        <v>18</v>
      </c>
      <c r="L6431" t="s">
        <v>113</v>
      </c>
      <c r="M6431" s="2">
        <v>41295</v>
      </c>
      <c r="N6431" s="2">
        <v>42133</v>
      </c>
      <c r="O6431" t="s">
        <v>21</v>
      </c>
      <c r="P6431">
        <v>0.15</v>
      </c>
    </row>
    <row r="6432" spans="1:18">
      <c r="A6432" s="1">
        <v>41640</v>
      </c>
      <c r="B6432" t="s">
        <v>105</v>
      </c>
      <c r="C6432" t="s">
        <v>144</v>
      </c>
      <c r="D6432" s="4">
        <v>164363.63999999998</v>
      </c>
      <c r="E6432" s="4">
        <v>26298.182400000002</v>
      </c>
      <c r="F6432" s="3">
        <v>0.16000000000000003</v>
      </c>
      <c r="G6432" s="5">
        <v>1956.7099999999998</v>
      </c>
      <c r="H6432" s="4">
        <v>313.0736</v>
      </c>
      <c r="I6432">
        <v>84</v>
      </c>
      <c r="J6432" t="s">
        <v>17</v>
      </c>
      <c r="K6432" t="s">
        <v>18</v>
      </c>
      <c r="L6432" t="s">
        <v>15</v>
      </c>
      <c r="M6432" s="2">
        <v>41326</v>
      </c>
      <c r="N6432" s="2">
        <v>42133</v>
      </c>
      <c r="O6432" t="s">
        <v>21</v>
      </c>
      <c r="P6432">
        <v>0.16</v>
      </c>
    </row>
    <row r="6433" spans="1:18">
      <c r="A6433" s="1">
        <v>41640</v>
      </c>
      <c r="B6433" t="s">
        <v>105</v>
      </c>
      <c r="C6433" t="s">
        <v>145</v>
      </c>
      <c r="D6433" s="4">
        <v>98656.8</v>
      </c>
      <c r="E6433" s="4">
        <v>17758.223999999998</v>
      </c>
      <c r="F6433" s="3">
        <v>0.17999999999999997</v>
      </c>
      <c r="G6433" s="5">
        <v>923.75280898876406</v>
      </c>
      <c r="H6433" s="4">
        <v>166.27550561797753</v>
      </c>
      <c r="I6433">
        <v>106.8</v>
      </c>
      <c r="J6433" t="s">
        <v>10</v>
      </c>
      <c r="K6433" t="s">
        <v>12</v>
      </c>
      <c r="L6433" t="s">
        <v>27</v>
      </c>
      <c r="M6433" s="2">
        <v>41276</v>
      </c>
      <c r="N6433" s="2">
        <v>42133</v>
      </c>
      <c r="O6433" t="s">
        <v>21</v>
      </c>
      <c r="P6433">
        <v>0.15</v>
      </c>
    </row>
    <row r="6434" spans="1:18">
      <c r="A6434" s="1">
        <v>41640</v>
      </c>
      <c r="B6434" t="s">
        <v>105</v>
      </c>
      <c r="C6434" t="s">
        <v>146</v>
      </c>
      <c r="D6434" s="4">
        <v>46340.4</v>
      </c>
      <c r="E6434" s="4">
        <v>8804.6759999999995</v>
      </c>
      <c r="F6434" s="3">
        <v>0.18999999999999997</v>
      </c>
      <c r="G6434" s="5">
        <v>898.06976744186045</v>
      </c>
      <c r="H6434" s="4">
        <v>170.63325581395347</v>
      </c>
      <c r="I6434">
        <v>51.6</v>
      </c>
      <c r="J6434" t="s">
        <v>10</v>
      </c>
      <c r="K6434" t="s">
        <v>12</v>
      </c>
      <c r="L6434" t="s">
        <v>27</v>
      </c>
      <c r="M6434" s="2">
        <v>41276</v>
      </c>
      <c r="N6434" s="2">
        <v>42133</v>
      </c>
      <c r="O6434" t="s">
        <v>21</v>
      </c>
      <c r="P6434">
        <v>0.15</v>
      </c>
    </row>
    <row r="6435" spans="1:18">
      <c r="A6435" s="1">
        <v>41640</v>
      </c>
      <c r="B6435" t="s">
        <v>105</v>
      </c>
      <c r="C6435" t="s">
        <v>147</v>
      </c>
      <c r="D6435" s="4">
        <v>50602.799999999996</v>
      </c>
      <c r="E6435" s="4">
        <v>10626.588</v>
      </c>
      <c r="F6435" s="3">
        <v>0.21000000000000002</v>
      </c>
      <c r="G6435" s="5">
        <v>810.94230769230762</v>
      </c>
      <c r="H6435" s="4">
        <v>170.29788461538462</v>
      </c>
      <c r="I6435">
        <v>62.4</v>
      </c>
      <c r="J6435" t="s">
        <v>10</v>
      </c>
      <c r="K6435" t="s">
        <v>12</v>
      </c>
      <c r="L6435" t="s">
        <v>27</v>
      </c>
      <c r="M6435" s="2">
        <v>41276</v>
      </c>
      <c r="N6435" s="2">
        <v>42133</v>
      </c>
      <c r="O6435" t="s">
        <v>21</v>
      </c>
      <c r="P6435">
        <v>0.15</v>
      </c>
    </row>
    <row r="6436" spans="1:18">
      <c r="A6436" s="1">
        <v>41640</v>
      </c>
      <c r="B6436" t="s">
        <v>105</v>
      </c>
      <c r="C6436" t="s">
        <v>148</v>
      </c>
      <c r="D6436" s="4">
        <v>176852.4</v>
      </c>
      <c r="E6436" s="4">
        <v>26527.859999999997</v>
      </c>
      <c r="F6436" s="3">
        <v>0.15</v>
      </c>
      <c r="G6436" s="5">
        <v>1939.1710526315787</v>
      </c>
      <c r="H6436" s="4">
        <v>290.87565789473678</v>
      </c>
      <c r="I6436">
        <v>91.2</v>
      </c>
      <c r="J6436" t="s">
        <v>17</v>
      </c>
      <c r="K6436" t="s">
        <v>18</v>
      </c>
      <c r="L6436" t="s">
        <v>113</v>
      </c>
      <c r="M6436" s="2">
        <v>41284</v>
      </c>
      <c r="N6436" s="2">
        <v>42133</v>
      </c>
      <c r="O6436" t="s">
        <v>21</v>
      </c>
      <c r="P6436">
        <v>0.15</v>
      </c>
    </row>
    <row r="6437" spans="1:18">
      <c r="A6437" s="1">
        <v>41640</v>
      </c>
      <c r="B6437" t="s">
        <v>105</v>
      </c>
      <c r="C6437" t="s">
        <v>149</v>
      </c>
      <c r="D6437" s="4">
        <v>222787.19999999998</v>
      </c>
      <c r="E6437" s="4">
        <v>33418.079999999994</v>
      </c>
      <c r="F6437" s="3">
        <v>0.15</v>
      </c>
      <c r="G6437" s="5">
        <v>1098.5562130177516</v>
      </c>
      <c r="H6437" s="4">
        <v>164.78343195266271</v>
      </c>
      <c r="I6437">
        <v>202.79999999999998</v>
      </c>
      <c r="J6437" t="s">
        <v>17</v>
      </c>
      <c r="K6437" t="s">
        <v>18</v>
      </c>
      <c r="L6437" t="s">
        <v>113</v>
      </c>
      <c r="M6437" s="2">
        <v>41281</v>
      </c>
      <c r="N6437" s="2">
        <v>42499</v>
      </c>
      <c r="O6437" t="s">
        <v>21</v>
      </c>
      <c r="P6437">
        <v>0.15</v>
      </c>
    </row>
    <row r="6438" spans="1:18">
      <c r="A6438" s="1">
        <v>41640</v>
      </c>
      <c r="B6438" t="s">
        <v>105</v>
      </c>
      <c r="C6438" t="s">
        <v>150</v>
      </c>
      <c r="D6438" s="4">
        <v>343311.6</v>
      </c>
      <c r="E6438" s="4">
        <v>61796.087999999996</v>
      </c>
      <c r="F6438" s="3">
        <v>0.18</v>
      </c>
      <c r="G6438" s="5">
        <v>1894.6556291390727</v>
      </c>
      <c r="H6438" s="4">
        <v>341.03801324503308</v>
      </c>
      <c r="I6438">
        <v>181.2</v>
      </c>
      <c r="J6438" t="s">
        <v>17</v>
      </c>
      <c r="K6438" t="s">
        <v>18</v>
      </c>
      <c r="L6438" t="s">
        <v>113</v>
      </c>
      <c r="M6438" s="2">
        <v>41285</v>
      </c>
      <c r="N6438" s="2">
        <v>42499</v>
      </c>
      <c r="O6438" t="s">
        <v>21</v>
      </c>
      <c r="P6438">
        <v>0.18</v>
      </c>
    </row>
    <row r="6439" spans="1:18">
      <c r="A6439" s="1">
        <v>41640</v>
      </c>
      <c r="B6439" t="s">
        <v>105</v>
      </c>
      <c r="C6439" t="s">
        <v>151</v>
      </c>
      <c r="D6439" s="4">
        <v>194467.8</v>
      </c>
      <c r="E6439" s="4">
        <v>36948.881999999998</v>
      </c>
      <c r="F6439" s="3">
        <v>0.19</v>
      </c>
      <c r="G6439" s="5">
        <v>1000.3487654320987</v>
      </c>
      <c r="H6439" s="4">
        <v>190.06626543209876</v>
      </c>
      <c r="I6439">
        <v>194.4</v>
      </c>
      <c r="J6439" t="s">
        <v>47</v>
      </c>
      <c r="K6439" t="s">
        <v>48</v>
      </c>
      <c r="L6439" t="s">
        <v>46</v>
      </c>
      <c r="M6439" s="2">
        <v>41348</v>
      </c>
      <c r="N6439" s="2">
        <v>42499</v>
      </c>
      <c r="O6439" t="s">
        <v>21</v>
      </c>
      <c r="P6439">
        <v>0.18</v>
      </c>
    </row>
    <row r="6440" spans="1:18">
      <c r="A6440" s="1">
        <v>41640</v>
      </c>
      <c r="B6440" t="s">
        <v>105</v>
      </c>
      <c r="C6440" t="s">
        <v>204</v>
      </c>
      <c r="D6440" s="4">
        <v>101104.8</v>
      </c>
      <c r="E6440" s="4">
        <v>13143.624</v>
      </c>
      <c r="F6440" s="3">
        <v>0.13</v>
      </c>
      <c r="G6440" s="5">
        <v>77.155677655677664</v>
      </c>
      <c r="H6440" s="4">
        <v>10.030238095238095</v>
      </c>
      <c r="I6440">
        <v>1310.3999999999999</v>
      </c>
      <c r="J6440" t="s">
        <v>17</v>
      </c>
      <c r="K6440" t="s">
        <v>155</v>
      </c>
      <c r="L6440" t="s">
        <v>154</v>
      </c>
      <c r="M6440" s="2">
        <v>41241</v>
      </c>
      <c r="N6440" s="2">
        <v>45803</v>
      </c>
      <c r="O6440" t="s">
        <v>30</v>
      </c>
      <c r="P6440">
        <v>0.13</v>
      </c>
    </row>
    <row r="6441" spans="1:18">
      <c r="A6441" s="1">
        <v>41640</v>
      </c>
      <c r="B6441" t="s">
        <v>105</v>
      </c>
      <c r="C6441" t="s">
        <v>152</v>
      </c>
      <c r="D6441" s="4">
        <v>58442.400000000001</v>
      </c>
      <c r="E6441" s="4">
        <v>25714.655999999999</v>
      </c>
      <c r="F6441" s="3">
        <v>0.43999999999999995</v>
      </c>
      <c r="G6441" s="5">
        <v>455.15887850467288</v>
      </c>
      <c r="H6441" s="4">
        <v>200.26990654205605</v>
      </c>
      <c r="I6441">
        <v>128.4</v>
      </c>
      <c r="J6441" t="s">
        <v>17</v>
      </c>
      <c r="K6441" t="s">
        <v>18</v>
      </c>
      <c r="L6441" t="s">
        <v>113</v>
      </c>
      <c r="M6441" s="2">
        <v>41326</v>
      </c>
      <c r="N6441" s="2">
        <v>42499</v>
      </c>
      <c r="O6441" t="s">
        <v>21</v>
      </c>
      <c r="P6441">
        <v>0.2</v>
      </c>
    </row>
    <row r="6442" spans="1:18">
      <c r="A6442" s="1">
        <v>41640</v>
      </c>
      <c r="B6442" t="s">
        <v>105</v>
      </c>
      <c r="C6442" t="s">
        <v>153</v>
      </c>
      <c r="D6442" s="4">
        <v>121653.84</v>
      </c>
      <c r="E6442" s="4">
        <v>70559.227199999994</v>
      </c>
      <c r="F6442" s="3">
        <v>0.57999999999999996</v>
      </c>
      <c r="G6442" s="5">
        <v>171.82745762711863</v>
      </c>
      <c r="H6442" s="4">
        <v>99.659925423728808</v>
      </c>
      <c r="I6442">
        <v>708</v>
      </c>
      <c r="J6442" t="s">
        <v>17</v>
      </c>
      <c r="K6442" t="s">
        <v>155</v>
      </c>
      <c r="L6442" t="s">
        <v>154</v>
      </c>
      <c r="M6442" s="2">
        <v>41377</v>
      </c>
      <c r="N6442" s="2">
        <v>43247</v>
      </c>
      <c r="O6442" t="s">
        <v>21</v>
      </c>
      <c r="P6442">
        <v>0.2</v>
      </c>
    </row>
    <row r="6443" spans="1:18">
      <c r="A6443" s="1">
        <v>41640</v>
      </c>
      <c r="B6443" t="s">
        <v>105</v>
      </c>
      <c r="C6443" t="s">
        <v>156</v>
      </c>
      <c r="D6443" s="4">
        <v>153018</v>
      </c>
      <c r="E6443" s="4">
        <v>27543.24</v>
      </c>
      <c r="F6443" s="3">
        <v>0.18000000000000002</v>
      </c>
      <c r="G6443" s="5">
        <v>272.46794871794873</v>
      </c>
      <c r="H6443" s="4">
        <v>49.044230769230772</v>
      </c>
      <c r="I6443">
        <v>561.6</v>
      </c>
      <c r="J6443" t="s">
        <v>62</v>
      </c>
      <c r="K6443" t="s">
        <v>61</v>
      </c>
      <c r="L6443" t="s">
        <v>61</v>
      </c>
      <c r="M6443" s="2">
        <v>41243</v>
      </c>
      <c r="N6443" s="2">
        <v>43229</v>
      </c>
      <c r="O6443" t="s">
        <v>21</v>
      </c>
      <c r="P6443">
        <v>0.1</v>
      </c>
    </row>
    <row r="6444" spans="1:18">
      <c r="A6444" s="1">
        <v>41640</v>
      </c>
      <c r="B6444" t="s">
        <v>105</v>
      </c>
      <c r="C6444" t="s">
        <v>157</v>
      </c>
      <c r="D6444" s="4">
        <v>784644</v>
      </c>
      <c r="E6444" s="4">
        <v>125543.03999999999</v>
      </c>
      <c r="F6444" s="3">
        <v>0.16</v>
      </c>
      <c r="G6444" s="5">
        <v>398.9444783404515</v>
      </c>
      <c r="H6444" s="4">
        <v>63.831116534472237</v>
      </c>
      <c r="I6444">
        <v>1966.8</v>
      </c>
      <c r="J6444" t="s">
        <v>17</v>
      </c>
      <c r="K6444" t="s">
        <v>155</v>
      </c>
      <c r="L6444" t="s">
        <v>154</v>
      </c>
      <c r="M6444" s="2">
        <v>41288</v>
      </c>
      <c r="N6444" s="2">
        <v>44694</v>
      </c>
      <c r="O6444" t="s">
        <v>16</v>
      </c>
      <c r="P6444">
        <v>0.2</v>
      </c>
    </row>
    <row r="6445" spans="1:18">
      <c r="A6445" s="1">
        <v>41640</v>
      </c>
      <c r="B6445" t="s">
        <v>105</v>
      </c>
      <c r="C6445" t="s">
        <v>245</v>
      </c>
      <c r="D6445" s="4">
        <v>128642.4</v>
      </c>
      <c r="E6445" s="4">
        <v>16723.511999999999</v>
      </c>
      <c r="F6445" s="3">
        <v>0.13</v>
      </c>
      <c r="G6445" s="5">
        <v>8933.5</v>
      </c>
      <c r="H6445" s="4">
        <v>1161.355</v>
      </c>
      <c r="I6445">
        <v>14.399999999999999</v>
      </c>
      <c r="J6445" t="s">
        <v>17</v>
      </c>
      <c r="K6445" t="s">
        <v>18</v>
      </c>
      <c r="L6445" t="s">
        <v>113</v>
      </c>
      <c r="M6445" s="2">
        <v>41486</v>
      </c>
      <c r="N6445" s="2">
        <v>41850</v>
      </c>
      <c r="O6445" t="s">
        <v>21</v>
      </c>
      <c r="P6445">
        <v>0.13</v>
      </c>
    </row>
    <row r="6446" spans="1:18">
      <c r="A6446" s="1">
        <v>41640</v>
      </c>
      <c r="B6446" t="s">
        <v>105</v>
      </c>
      <c r="C6446" t="s">
        <v>274</v>
      </c>
      <c r="D6446" s="4">
        <v>46685.640000000007</v>
      </c>
      <c r="E6446" s="4">
        <v>6535.9896000000017</v>
      </c>
      <c r="F6446" s="3">
        <v>0.14000000000000001</v>
      </c>
      <c r="G6446" s="5">
        <v>3242.0583333333343</v>
      </c>
      <c r="H6446" s="4">
        <v>453.88816666666685</v>
      </c>
      <c r="I6446">
        <v>14.399999999999999</v>
      </c>
      <c r="J6446" t="s">
        <v>47</v>
      </c>
      <c r="K6446" t="s">
        <v>48</v>
      </c>
      <c r="L6446" t="s">
        <v>282</v>
      </c>
      <c r="M6446" s="2">
        <v>41587</v>
      </c>
      <c r="N6446" s="2">
        <v>41951</v>
      </c>
      <c r="O6446" t="s">
        <v>13</v>
      </c>
      <c r="P6446">
        <v>0</v>
      </c>
    </row>
    <row r="6447" spans="1:18">
      <c r="A6447" s="1">
        <v>41671</v>
      </c>
      <c r="B6447" t="s">
        <v>105</v>
      </c>
      <c r="C6447" t="s">
        <v>219</v>
      </c>
      <c r="D6447" s="4">
        <v>846307.2</v>
      </c>
      <c r="E6447" s="4">
        <v>182379.2016</v>
      </c>
      <c r="F6447" s="3">
        <v>0.21550000000000002</v>
      </c>
      <c r="G6447" s="5">
        <v>371.18736842105261</v>
      </c>
      <c r="H6447" s="4">
        <v>79.99087789473684</v>
      </c>
      <c r="I6447">
        <v>2280</v>
      </c>
      <c r="J6447" t="s">
        <v>134</v>
      </c>
      <c r="K6447" t="s">
        <v>220</v>
      </c>
      <c r="L6447" t="s">
        <v>220</v>
      </c>
      <c r="M6447" s="2">
        <v>41282</v>
      </c>
      <c r="N6447" s="2">
        <v>45055</v>
      </c>
      <c r="O6447" t="s">
        <v>13</v>
      </c>
      <c r="P6447">
        <v>0</v>
      </c>
    </row>
    <row r="6448" spans="1:18">
      <c r="A6448" s="1">
        <v>41671</v>
      </c>
      <c r="B6448" t="s">
        <v>105</v>
      </c>
      <c r="C6448" t="s">
        <v>106</v>
      </c>
      <c r="D6448" s="4">
        <v>139937.63999999998</v>
      </c>
      <c r="E6448" s="4">
        <v>19003.531512000001</v>
      </c>
      <c r="F6448" s="3">
        <v>0.13580000000000003</v>
      </c>
      <c r="G6448" s="5">
        <v>1214.7364583333333</v>
      </c>
      <c r="H6448" s="4">
        <v>164.9612110416667</v>
      </c>
      <c r="I6448">
        <v>115.19999999999999</v>
      </c>
      <c r="J6448" t="s">
        <v>34</v>
      </c>
      <c r="K6448" t="s">
        <v>36</v>
      </c>
      <c r="L6448" t="s">
        <v>35</v>
      </c>
      <c r="M6448" s="2">
        <v>41358</v>
      </c>
      <c r="N6448" s="2">
        <v>43213</v>
      </c>
      <c r="O6448" t="s">
        <v>21</v>
      </c>
      <c r="P6448">
        <v>0.09</v>
      </c>
      <c r="R6448">
        <f t="shared" ref="R6448" si="435">(N6448-M6448)/365</f>
        <v>5.0821917808219181</v>
      </c>
    </row>
    <row r="6449" spans="1:16">
      <c r="A6449" s="1">
        <v>41671</v>
      </c>
      <c r="B6449" t="s">
        <v>105</v>
      </c>
      <c r="C6449" t="s">
        <v>107</v>
      </c>
      <c r="D6449" s="4">
        <v>296019.59999999998</v>
      </c>
      <c r="E6449" s="4">
        <v>66012.370800000004</v>
      </c>
      <c r="F6449" s="3">
        <v>0.22300000000000003</v>
      </c>
      <c r="G6449" s="5">
        <v>493.36599999999999</v>
      </c>
      <c r="H6449" s="4">
        <v>110.02061800000001</v>
      </c>
      <c r="I6449">
        <v>600</v>
      </c>
      <c r="J6449" t="s">
        <v>34</v>
      </c>
      <c r="K6449" t="s">
        <v>58</v>
      </c>
      <c r="L6449" t="s">
        <v>57</v>
      </c>
      <c r="M6449" s="2">
        <v>41267</v>
      </c>
      <c r="N6449" s="2">
        <v>44325</v>
      </c>
      <c r="O6449" t="s">
        <v>16</v>
      </c>
      <c r="P6449">
        <v>0.08</v>
      </c>
    </row>
    <row r="6450" spans="1:16">
      <c r="A6450" s="1">
        <v>41671</v>
      </c>
      <c r="B6450" t="s">
        <v>105</v>
      </c>
      <c r="C6450" t="s">
        <v>108</v>
      </c>
      <c r="D6450" s="4">
        <v>596403.6</v>
      </c>
      <c r="E6450" s="4">
        <v>61727.772599999997</v>
      </c>
      <c r="F6450" s="3">
        <v>0.10349999999999999</v>
      </c>
      <c r="G6450" s="5">
        <v>1277.6426735218511</v>
      </c>
      <c r="H6450" s="4">
        <v>132.23601670951157</v>
      </c>
      <c r="I6450">
        <v>466.79999999999995</v>
      </c>
      <c r="J6450" t="s">
        <v>34</v>
      </c>
      <c r="K6450" t="s">
        <v>58</v>
      </c>
      <c r="L6450" t="s">
        <v>109</v>
      </c>
      <c r="M6450" s="2">
        <v>41257</v>
      </c>
      <c r="N6450" s="2">
        <v>44325</v>
      </c>
      <c r="O6450" t="s">
        <v>21</v>
      </c>
      <c r="P6450">
        <v>0.08</v>
      </c>
    </row>
    <row r="6451" spans="1:16">
      <c r="A6451" s="1">
        <v>41671</v>
      </c>
      <c r="B6451" t="s">
        <v>105</v>
      </c>
      <c r="C6451" t="s">
        <v>110</v>
      </c>
      <c r="D6451" s="4">
        <v>1811868</v>
      </c>
      <c r="E6451" s="4">
        <v>111067.50839999999</v>
      </c>
      <c r="F6451" s="3">
        <v>6.1299999999999993E-2</v>
      </c>
      <c r="G6451" s="5">
        <v>1467.3372206025267</v>
      </c>
      <c r="H6451" s="4">
        <v>89.94777162293488</v>
      </c>
      <c r="I6451">
        <v>1234.8</v>
      </c>
      <c r="J6451" t="s">
        <v>34</v>
      </c>
      <c r="K6451" t="s">
        <v>58</v>
      </c>
      <c r="L6451" t="s">
        <v>57</v>
      </c>
      <c r="M6451" s="2">
        <v>41241</v>
      </c>
      <c r="N6451" s="2">
        <v>45055</v>
      </c>
      <c r="O6451" t="s">
        <v>13</v>
      </c>
      <c r="P6451">
        <v>0</v>
      </c>
    </row>
    <row r="6452" spans="1:16">
      <c r="A6452" s="1">
        <v>41671</v>
      </c>
      <c r="B6452" t="s">
        <v>105</v>
      </c>
      <c r="C6452" t="s">
        <v>111</v>
      </c>
      <c r="D6452" s="4">
        <v>150841.19999999998</v>
      </c>
      <c r="E6452" s="4">
        <v>27181.584239999996</v>
      </c>
      <c r="F6452" s="3">
        <v>0.1802</v>
      </c>
      <c r="G6452" s="5">
        <v>832.45695364238406</v>
      </c>
      <c r="H6452" s="4">
        <v>150.00874304635761</v>
      </c>
      <c r="I6452">
        <v>181.2</v>
      </c>
      <c r="J6452" t="s">
        <v>62</v>
      </c>
      <c r="K6452" t="s">
        <v>61</v>
      </c>
      <c r="L6452" t="s">
        <v>61</v>
      </c>
      <c r="M6452" s="2">
        <v>41285</v>
      </c>
      <c r="N6452" s="2">
        <v>43229</v>
      </c>
      <c r="O6452" t="s">
        <v>13</v>
      </c>
      <c r="P6452">
        <v>0</v>
      </c>
    </row>
    <row r="6453" spans="1:16">
      <c r="A6453" s="1">
        <v>41671</v>
      </c>
      <c r="B6453" t="s">
        <v>105</v>
      </c>
      <c r="C6453" t="s">
        <v>112</v>
      </c>
      <c r="D6453" s="4">
        <v>121394.87999999999</v>
      </c>
      <c r="E6453" s="4">
        <v>27605.195712000004</v>
      </c>
      <c r="F6453" s="3">
        <v>0.22740000000000005</v>
      </c>
      <c r="G6453" s="5">
        <v>1011.6239999999999</v>
      </c>
      <c r="H6453" s="4">
        <v>230.04329760000005</v>
      </c>
      <c r="I6453">
        <v>120</v>
      </c>
      <c r="J6453" t="s">
        <v>17</v>
      </c>
      <c r="K6453" t="s">
        <v>18</v>
      </c>
      <c r="L6453" t="s">
        <v>113</v>
      </c>
      <c r="M6453" s="2">
        <v>41285</v>
      </c>
      <c r="N6453" s="2">
        <v>42133</v>
      </c>
      <c r="O6453" t="s">
        <v>21</v>
      </c>
      <c r="P6453">
        <v>0.15</v>
      </c>
    </row>
    <row r="6454" spans="1:16">
      <c r="A6454" s="1">
        <v>41671</v>
      </c>
      <c r="B6454" t="s">
        <v>105</v>
      </c>
      <c r="C6454" t="s">
        <v>114</v>
      </c>
      <c r="D6454" s="4">
        <v>64164</v>
      </c>
      <c r="E6454" s="4">
        <v>15264.615600000001</v>
      </c>
      <c r="F6454" s="3">
        <v>0.23790000000000003</v>
      </c>
      <c r="G6454" s="5">
        <v>1008.867924528302</v>
      </c>
      <c r="H6454" s="4">
        <v>240.00967924528305</v>
      </c>
      <c r="I6454">
        <v>63.599999999999994</v>
      </c>
      <c r="J6454" t="s">
        <v>10</v>
      </c>
      <c r="K6454" t="s">
        <v>12</v>
      </c>
      <c r="L6454" t="s">
        <v>27</v>
      </c>
      <c r="M6454" s="2">
        <v>41267</v>
      </c>
      <c r="N6454" s="2">
        <v>42133</v>
      </c>
      <c r="O6454" t="s">
        <v>21</v>
      </c>
      <c r="P6454">
        <v>0.14000000000000001</v>
      </c>
    </row>
    <row r="6455" spans="1:16">
      <c r="A6455" s="1">
        <v>41671</v>
      </c>
      <c r="B6455" t="s">
        <v>105</v>
      </c>
      <c r="C6455" t="s">
        <v>115</v>
      </c>
      <c r="D6455" s="4">
        <v>37566</v>
      </c>
      <c r="E6455" s="4">
        <v>15048.939600000002</v>
      </c>
      <c r="F6455" s="3">
        <v>0.40060000000000007</v>
      </c>
      <c r="G6455" s="5">
        <v>549.21052631578959</v>
      </c>
      <c r="H6455" s="4">
        <v>220.01373684210532</v>
      </c>
      <c r="I6455">
        <v>68.399999999999991</v>
      </c>
      <c r="J6455" t="s">
        <v>17</v>
      </c>
      <c r="K6455" t="s">
        <v>18</v>
      </c>
      <c r="L6455" t="s">
        <v>113</v>
      </c>
      <c r="M6455" s="2">
        <v>41374</v>
      </c>
      <c r="N6455" s="2">
        <v>42133</v>
      </c>
      <c r="O6455" t="s">
        <v>21</v>
      </c>
      <c r="P6455">
        <v>0.15</v>
      </c>
    </row>
    <row r="6456" spans="1:16">
      <c r="A6456" s="1">
        <v>41671</v>
      </c>
      <c r="B6456" t="s">
        <v>105</v>
      </c>
      <c r="C6456" t="s">
        <v>116</v>
      </c>
      <c r="D6456" s="4">
        <v>41672.400000000001</v>
      </c>
      <c r="E6456" s="4">
        <v>14431.152120000002</v>
      </c>
      <c r="F6456" s="3">
        <v>0.34630000000000005</v>
      </c>
      <c r="G6456" s="5">
        <v>534.26153846153852</v>
      </c>
      <c r="H6456" s="4">
        <v>185.01477076923081</v>
      </c>
      <c r="I6456">
        <v>78</v>
      </c>
      <c r="J6456" t="s">
        <v>17</v>
      </c>
      <c r="K6456" t="s">
        <v>18</v>
      </c>
      <c r="L6456" t="s">
        <v>117</v>
      </c>
      <c r="M6456" s="2">
        <v>41384</v>
      </c>
      <c r="N6456" s="2">
        <v>42143</v>
      </c>
      <c r="O6456" t="s">
        <v>21</v>
      </c>
      <c r="P6456">
        <v>0.12</v>
      </c>
    </row>
    <row r="6457" spans="1:16">
      <c r="A6457" s="1">
        <v>41671</v>
      </c>
      <c r="B6457" t="s">
        <v>105</v>
      </c>
      <c r="C6457" t="s">
        <v>118</v>
      </c>
      <c r="D6457" s="4">
        <v>363080.39999999997</v>
      </c>
      <c r="E6457" s="4">
        <v>105837.9366</v>
      </c>
      <c r="F6457" s="3">
        <v>0.29150000000000004</v>
      </c>
      <c r="G6457" s="5">
        <v>720.39761904761895</v>
      </c>
      <c r="H6457" s="4">
        <v>209.99590595238095</v>
      </c>
      <c r="I6457">
        <v>504</v>
      </c>
      <c r="J6457" t="s">
        <v>34</v>
      </c>
      <c r="K6457" t="s">
        <v>58</v>
      </c>
      <c r="L6457" t="s">
        <v>57</v>
      </c>
      <c r="M6457" s="2">
        <v>41332</v>
      </c>
      <c r="N6457" s="2">
        <v>43594</v>
      </c>
      <c r="O6457" t="s">
        <v>21</v>
      </c>
      <c r="P6457">
        <v>0.1</v>
      </c>
    </row>
    <row r="6458" spans="1:16">
      <c r="A6458" s="1">
        <v>41671</v>
      </c>
      <c r="B6458" t="s">
        <v>105</v>
      </c>
      <c r="C6458" t="s">
        <v>119</v>
      </c>
      <c r="D6458" s="4">
        <v>310851.59999999998</v>
      </c>
      <c r="E6458" s="4">
        <v>44824.800719999999</v>
      </c>
      <c r="F6458" s="3">
        <v>0.14419999999999999</v>
      </c>
      <c r="G6458" s="5">
        <v>1040.3333333333333</v>
      </c>
      <c r="H6458" s="4">
        <v>150.01606666666666</v>
      </c>
      <c r="I6458">
        <v>298.8</v>
      </c>
      <c r="J6458" t="s">
        <v>34</v>
      </c>
      <c r="K6458" t="s">
        <v>58</v>
      </c>
      <c r="L6458" t="s">
        <v>57</v>
      </c>
      <c r="M6458" s="2">
        <v>41271</v>
      </c>
      <c r="N6458" s="2">
        <v>43229</v>
      </c>
      <c r="O6458" t="s">
        <v>21</v>
      </c>
      <c r="P6458">
        <v>0.1</v>
      </c>
    </row>
    <row r="6459" spans="1:16">
      <c r="A6459" s="1">
        <v>41671</v>
      </c>
      <c r="B6459" t="s">
        <v>105</v>
      </c>
      <c r="C6459" t="s">
        <v>120</v>
      </c>
      <c r="D6459" s="4">
        <v>191197.19999999998</v>
      </c>
      <c r="E6459" s="4">
        <v>36901.059600000001</v>
      </c>
      <c r="F6459" s="3">
        <v>0.19300000000000003</v>
      </c>
      <c r="G6459" s="5">
        <v>777.22439024390235</v>
      </c>
      <c r="H6459" s="4">
        <v>150.00430731707317</v>
      </c>
      <c r="I6459">
        <v>246</v>
      </c>
      <c r="J6459" t="s">
        <v>34</v>
      </c>
      <c r="K6459" t="s">
        <v>58</v>
      </c>
      <c r="L6459" t="s">
        <v>109</v>
      </c>
      <c r="M6459" s="2">
        <v>41249</v>
      </c>
      <c r="N6459" s="2">
        <v>43229</v>
      </c>
      <c r="O6459" t="s">
        <v>21</v>
      </c>
      <c r="P6459">
        <v>0.09</v>
      </c>
    </row>
    <row r="6460" spans="1:16">
      <c r="A6460" s="1">
        <v>41671</v>
      </c>
      <c r="B6460" t="s">
        <v>105</v>
      </c>
      <c r="C6460" t="s">
        <v>121</v>
      </c>
      <c r="D6460" s="4">
        <v>100124.4</v>
      </c>
      <c r="E6460" s="4">
        <v>15288.99588</v>
      </c>
      <c r="F6460" s="3">
        <v>0.1527</v>
      </c>
      <c r="G6460" s="5">
        <v>1702.795918367347</v>
      </c>
      <c r="H6460" s="4">
        <v>260.0169367346939</v>
      </c>
      <c r="I6460">
        <v>58.8</v>
      </c>
      <c r="J6460" t="s">
        <v>123</v>
      </c>
      <c r="K6460" t="s">
        <v>122</v>
      </c>
      <c r="L6460" t="s">
        <v>122</v>
      </c>
      <c r="M6460" s="2">
        <v>41279</v>
      </c>
      <c r="N6460" s="2">
        <v>42133</v>
      </c>
      <c r="O6460" t="s">
        <v>21</v>
      </c>
      <c r="P6460">
        <v>0.12</v>
      </c>
    </row>
    <row r="6461" spans="1:16">
      <c r="A6461" s="1">
        <v>41671</v>
      </c>
      <c r="B6461" t="s">
        <v>105</v>
      </c>
      <c r="C6461" t="s">
        <v>124</v>
      </c>
      <c r="D6461" s="4">
        <v>350728.8</v>
      </c>
      <c r="E6461" s="4">
        <v>59203.021439999982</v>
      </c>
      <c r="F6461" s="3">
        <v>0.16879999999999995</v>
      </c>
      <c r="G6461" s="5">
        <v>681.29137529137529</v>
      </c>
      <c r="H6461" s="4">
        <v>115.00198414918412</v>
      </c>
      <c r="I6461">
        <v>514.79999999999995</v>
      </c>
      <c r="J6461" t="s">
        <v>34</v>
      </c>
      <c r="K6461" t="s">
        <v>58</v>
      </c>
      <c r="L6461" t="s">
        <v>57</v>
      </c>
      <c r="M6461" s="2">
        <v>41285</v>
      </c>
      <c r="N6461" s="2">
        <v>43229</v>
      </c>
      <c r="O6461" t="s">
        <v>21</v>
      </c>
      <c r="P6461">
        <v>0.09</v>
      </c>
    </row>
    <row r="6462" spans="1:16">
      <c r="A6462" s="1">
        <v>41671</v>
      </c>
      <c r="B6462" t="s">
        <v>105</v>
      </c>
      <c r="C6462" t="s">
        <v>125</v>
      </c>
      <c r="D6462" s="4">
        <v>324211.43999999994</v>
      </c>
      <c r="E6462" s="4">
        <v>39586.216824000003</v>
      </c>
      <c r="F6462" s="3">
        <v>0.12210000000000003</v>
      </c>
      <c r="G6462" s="5">
        <v>1228.0736363636361</v>
      </c>
      <c r="H6462" s="4">
        <v>149.94779100000002</v>
      </c>
      <c r="I6462">
        <v>264</v>
      </c>
      <c r="J6462" t="s">
        <v>47</v>
      </c>
      <c r="K6462" t="s">
        <v>48</v>
      </c>
      <c r="L6462" t="s">
        <v>126</v>
      </c>
      <c r="M6462" s="2">
        <v>41383</v>
      </c>
      <c r="N6462" s="2">
        <v>42508</v>
      </c>
      <c r="O6462" t="s">
        <v>16</v>
      </c>
      <c r="P6462">
        <v>0.1</v>
      </c>
    </row>
    <row r="6463" spans="1:16">
      <c r="A6463" s="1">
        <v>41671</v>
      </c>
      <c r="B6463" t="s">
        <v>105</v>
      </c>
      <c r="C6463" t="s">
        <v>127</v>
      </c>
      <c r="D6463" s="4">
        <v>33144</v>
      </c>
      <c r="E6463" s="4">
        <v>11424.736799999999</v>
      </c>
      <c r="F6463" s="3">
        <v>0.34469999999999995</v>
      </c>
      <c r="G6463" s="5">
        <v>812.35294117647061</v>
      </c>
      <c r="H6463" s="4">
        <v>280.01805882352937</v>
      </c>
      <c r="I6463">
        <v>40.799999999999997</v>
      </c>
      <c r="J6463" t="s">
        <v>47</v>
      </c>
      <c r="K6463" t="s">
        <v>100</v>
      </c>
      <c r="L6463" t="s">
        <v>128</v>
      </c>
      <c r="M6463" s="2">
        <v>41295</v>
      </c>
      <c r="N6463" s="2">
        <v>42133</v>
      </c>
      <c r="O6463" t="s">
        <v>21</v>
      </c>
      <c r="P6463">
        <v>0.14000000000000001</v>
      </c>
    </row>
    <row r="6464" spans="1:16">
      <c r="A6464" s="1">
        <v>41671</v>
      </c>
      <c r="B6464" t="s">
        <v>105</v>
      </c>
      <c r="C6464" t="s">
        <v>129</v>
      </c>
      <c r="D6464" s="4">
        <v>542990.93999999994</v>
      </c>
      <c r="E6464" s="4">
        <v>70588.82220000001</v>
      </c>
      <c r="F6464" s="3">
        <v>0.13000000000000003</v>
      </c>
      <c r="G6464" s="5">
        <v>3327.1503676470588</v>
      </c>
      <c r="H6464" s="4">
        <v>432.52954779411772</v>
      </c>
      <c r="I6464">
        <v>163.19999999999999</v>
      </c>
      <c r="J6464" t="s">
        <v>10</v>
      </c>
      <c r="K6464" t="s">
        <v>40</v>
      </c>
      <c r="L6464" t="s">
        <v>39</v>
      </c>
      <c r="M6464" s="2">
        <v>41343</v>
      </c>
      <c r="N6464" s="2">
        <v>42499</v>
      </c>
      <c r="O6464" t="s">
        <v>16</v>
      </c>
      <c r="P6464">
        <v>0.13</v>
      </c>
    </row>
    <row r="6465" spans="1:18">
      <c r="A6465" s="1">
        <v>41671</v>
      </c>
      <c r="B6465" t="s">
        <v>105</v>
      </c>
      <c r="C6465" t="s">
        <v>130</v>
      </c>
      <c r="D6465" s="4">
        <v>1140942.912</v>
      </c>
      <c r="E6465" s="4">
        <v>85228.435526400004</v>
      </c>
      <c r="F6465" s="3">
        <v>7.4700000000000003E-2</v>
      </c>
      <c r="G6465" s="5">
        <v>1406.4878106508877</v>
      </c>
      <c r="H6465" s="4">
        <v>105.06463945562132</v>
      </c>
      <c r="I6465">
        <v>811.19999999999993</v>
      </c>
      <c r="J6465" t="s">
        <v>34</v>
      </c>
      <c r="K6465" t="s">
        <v>58</v>
      </c>
      <c r="L6465" t="s">
        <v>57</v>
      </c>
      <c r="M6465" s="2">
        <v>41240</v>
      </c>
      <c r="N6465" s="2">
        <v>44325</v>
      </c>
      <c r="O6465" t="s">
        <v>16</v>
      </c>
      <c r="P6465">
        <v>7.0000000000000007E-2</v>
      </c>
    </row>
    <row r="6466" spans="1:18">
      <c r="A6466" s="1">
        <v>41671</v>
      </c>
      <c r="B6466" t="s">
        <v>105</v>
      </c>
      <c r="C6466" t="s">
        <v>131</v>
      </c>
      <c r="D6466" s="4">
        <v>137456.19599999997</v>
      </c>
      <c r="E6466" s="4">
        <v>18845.244471599999</v>
      </c>
      <c r="F6466" s="3">
        <v>0.13710000000000003</v>
      </c>
      <c r="G6466" s="5">
        <v>1847.5295161290321</v>
      </c>
      <c r="H6466" s="4">
        <v>253.29629666129034</v>
      </c>
      <c r="I6466">
        <v>74.399999999999991</v>
      </c>
      <c r="J6466" t="s">
        <v>34</v>
      </c>
      <c r="K6466" t="s">
        <v>58</v>
      </c>
      <c r="L6466" t="s">
        <v>109</v>
      </c>
      <c r="M6466" s="2">
        <v>41312</v>
      </c>
      <c r="N6466" s="2">
        <v>43229</v>
      </c>
      <c r="O6466" t="s">
        <v>21</v>
      </c>
      <c r="P6466">
        <v>0.11</v>
      </c>
    </row>
    <row r="6467" spans="1:18">
      <c r="A6467" s="1">
        <v>41671</v>
      </c>
      <c r="B6467" t="s">
        <v>105</v>
      </c>
      <c r="C6467" t="s">
        <v>281</v>
      </c>
      <c r="D6467" s="4">
        <v>74704.800000000003</v>
      </c>
      <c r="E6467" s="4">
        <v>12318.82152</v>
      </c>
      <c r="F6467" s="3">
        <v>0.16489999999999999</v>
      </c>
      <c r="G6467" s="5">
        <v>2008.1935483870971</v>
      </c>
      <c r="H6467" s="4">
        <v>331.15111612903229</v>
      </c>
      <c r="I6467">
        <v>37.199999999999996</v>
      </c>
      <c r="J6467" t="s">
        <v>34</v>
      </c>
      <c r="K6467" t="s">
        <v>36</v>
      </c>
      <c r="L6467" t="s">
        <v>35</v>
      </c>
      <c r="M6467" s="2">
        <v>41609</v>
      </c>
      <c r="N6467" s="2">
        <v>42358</v>
      </c>
      <c r="O6467" t="s">
        <v>21</v>
      </c>
      <c r="P6467">
        <v>0.14000000000000001</v>
      </c>
      <c r="R6467">
        <f t="shared" ref="R6467" si="436">(N6467-M6467)/365</f>
        <v>2.0520547945205481</v>
      </c>
    </row>
    <row r="6468" spans="1:18">
      <c r="A6468" s="1">
        <v>41671</v>
      </c>
      <c r="B6468" t="s">
        <v>105</v>
      </c>
      <c r="C6468" t="s">
        <v>132</v>
      </c>
      <c r="D6468" s="4">
        <v>2865964.2960000001</v>
      </c>
      <c r="E6468" s="4">
        <v>361762.11551999993</v>
      </c>
      <c r="F6468" s="3">
        <v>0.12622701407163656</v>
      </c>
      <c r="G6468" s="5">
        <v>642.36244755244763</v>
      </c>
      <c r="H6468" s="4">
        <v>81.083493706293694</v>
      </c>
      <c r="I6468">
        <v>4461.5999999999995</v>
      </c>
      <c r="J6468" t="s">
        <v>134</v>
      </c>
      <c r="K6468" t="s">
        <v>133</v>
      </c>
      <c r="L6468" t="s">
        <v>133</v>
      </c>
      <c r="M6468" s="2">
        <v>41150</v>
      </c>
      <c r="N6468" s="2">
        <v>48708</v>
      </c>
      <c r="O6468" t="s">
        <v>21</v>
      </c>
      <c r="P6468">
        <v>0.12</v>
      </c>
    </row>
    <row r="6469" spans="1:18">
      <c r="A6469" s="1">
        <v>41671</v>
      </c>
      <c r="B6469" t="s">
        <v>105</v>
      </c>
      <c r="C6469" t="s">
        <v>203</v>
      </c>
      <c r="D6469" s="4">
        <v>348000</v>
      </c>
      <c r="E6469" s="4">
        <v>27840</v>
      </c>
      <c r="F6469" s="3">
        <v>0.08</v>
      </c>
      <c r="G6469" s="5">
        <v>1927.8069534002527</v>
      </c>
      <c r="H6469" s="4">
        <v>154.22455627202021</v>
      </c>
      <c r="I6469">
        <v>180.51599999999999</v>
      </c>
      <c r="J6469" t="s">
        <v>34</v>
      </c>
      <c r="K6469" t="s">
        <v>58</v>
      </c>
      <c r="L6469" t="s">
        <v>109</v>
      </c>
      <c r="M6469" s="2">
        <v>41337</v>
      </c>
      <c r="N6469" s="2">
        <v>46917</v>
      </c>
      <c r="O6469" t="s">
        <v>21</v>
      </c>
      <c r="P6469">
        <v>0.08</v>
      </c>
    </row>
    <row r="6470" spans="1:18">
      <c r="A6470" s="1">
        <v>41671</v>
      </c>
      <c r="B6470" t="s">
        <v>105</v>
      </c>
      <c r="C6470" t="s">
        <v>135</v>
      </c>
      <c r="D6470" s="4">
        <v>148296</v>
      </c>
      <c r="E6470" s="4">
        <v>60045.0504</v>
      </c>
      <c r="F6470" s="3">
        <v>0.40489999999999998</v>
      </c>
      <c r="G6470" s="5">
        <v>444.53237410071949</v>
      </c>
      <c r="H6470" s="4">
        <v>179.9911582733813</v>
      </c>
      <c r="I6470">
        <v>333.59999999999997</v>
      </c>
      <c r="J6470" t="s">
        <v>134</v>
      </c>
      <c r="K6470" t="s">
        <v>137</v>
      </c>
      <c r="L6470" t="s">
        <v>136</v>
      </c>
      <c r="M6470" s="2">
        <v>41261</v>
      </c>
      <c r="N6470" s="2">
        <v>43229</v>
      </c>
      <c r="O6470" t="s">
        <v>13</v>
      </c>
      <c r="P6470">
        <v>0</v>
      </c>
    </row>
    <row r="6471" spans="1:18">
      <c r="A6471" s="1">
        <v>41671</v>
      </c>
      <c r="B6471" t="s">
        <v>105</v>
      </c>
      <c r="C6471" t="s">
        <v>138</v>
      </c>
      <c r="D6471" s="4">
        <v>187369.19999999998</v>
      </c>
      <c r="E6471" s="4">
        <v>42626.492999999995</v>
      </c>
      <c r="F6471" s="3">
        <v>0.22750000000000001</v>
      </c>
      <c r="G6471" s="5">
        <v>1055.0067567567567</v>
      </c>
      <c r="H6471" s="4">
        <v>240.01403716216214</v>
      </c>
      <c r="I6471">
        <v>177.6</v>
      </c>
      <c r="J6471" t="s">
        <v>10</v>
      </c>
      <c r="K6471" t="s">
        <v>76</v>
      </c>
      <c r="L6471" t="s">
        <v>76</v>
      </c>
      <c r="M6471" s="2">
        <v>41299</v>
      </c>
      <c r="N6471" s="2">
        <v>42499</v>
      </c>
      <c r="O6471" t="s">
        <v>21</v>
      </c>
      <c r="P6471">
        <v>0.16</v>
      </c>
    </row>
    <row r="6472" spans="1:18">
      <c r="A6472" s="1">
        <v>41671</v>
      </c>
      <c r="B6472" t="s">
        <v>105</v>
      </c>
      <c r="C6472" t="s">
        <v>139</v>
      </c>
      <c r="D6472" s="4">
        <v>85400.4</v>
      </c>
      <c r="E6472" s="4">
        <v>50685.1374</v>
      </c>
      <c r="F6472" s="3">
        <v>0.59350000000000003</v>
      </c>
      <c r="G6472" s="5">
        <v>404.35795454545456</v>
      </c>
      <c r="H6472" s="4">
        <v>239.98644602272728</v>
      </c>
      <c r="I6472">
        <v>211.2</v>
      </c>
      <c r="J6472" t="s">
        <v>10</v>
      </c>
      <c r="K6472" t="s">
        <v>20</v>
      </c>
      <c r="L6472" t="s">
        <v>20</v>
      </c>
      <c r="M6472" s="2">
        <v>41346</v>
      </c>
      <c r="N6472" s="2">
        <v>42499</v>
      </c>
      <c r="O6472" t="s">
        <v>21</v>
      </c>
      <c r="P6472">
        <v>0.16</v>
      </c>
    </row>
    <row r="6473" spans="1:18">
      <c r="A6473" s="1">
        <v>41671</v>
      </c>
      <c r="B6473" t="s">
        <v>105</v>
      </c>
      <c r="C6473" t="s">
        <v>140</v>
      </c>
      <c r="D6473" s="4">
        <v>50169.599999999999</v>
      </c>
      <c r="E6473" s="4">
        <v>26399.24352</v>
      </c>
      <c r="F6473" s="3">
        <v>0.5262</v>
      </c>
      <c r="G6473" s="5">
        <v>418.08</v>
      </c>
      <c r="H6473" s="4">
        <v>219.993696</v>
      </c>
      <c r="I6473">
        <v>120</v>
      </c>
      <c r="J6473" t="s">
        <v>10</v>
      </c>
      <c r="K6473" t="s">
        <v>12</v>
      </c>
      <c r="L6473" t="s">
        <v>12</v>
      </c>
      <c r="M6473" s="2">
        <v>41285</v>
      </c>
      <c r="N6473" s="2">
        <v>42133</v>
      </c>
      <c r="O6473" t="s">
        <v>21</v>
      </c>
      <c r="P6473">
        <v>0.13</v>
      </c>
    </row>
    <row r="6474" spans="1:18">
      <c r="A6474" s="1">
        <v>41671</v>
      </c>
      <c r="B6474" t="s">
        <v>105</v>
      </c>
      <c r="C6474" t="s">
        <v>141</v>
      </c>
      <c r="D6474" s="4">
        <v>85807.56</v>
      </c>
      <c r="E6474" s="4">
        <v>16801.120248000003</v>
      </c>
      <c r="F6474" s="3">
        <v>0.19580000000000003</v>
      </c>
      <c r="G6474" s="5">
        <v>1276.8982142857142</v>
      </c>
      <c r="H6474" s="4">
        <v>250.01667035714289</v>
      </c>
      <c r="I6474">
        <v>67.2</v>
      </c>
      <c r="J6474" t="s">
        <v>10</v>
      </c>
      <c r="K6474" t="s">
        <v>12</v>
      </c>
      <c r="L6474" t="s">
        <v>23</v>
      </c>
      <c r="M6474" s="2">
        <v>41330</v>
      </c>
      <c r="N6474" s="2">
        <v>42133</v>
      </c>
      <c r="O6474" t="s">
        <v>21</v>
      </c>
      <c r="P6474">
        <v>0.15</v>
      </c>
    </row>
    <row r="6475" spans="1:18">
      <c r="A6475" s="1">
        <v>41671</v>
      </c>
      <c r="B6475" t="s">
        <v>105</v>
      </c>
      <c r="C6475" t="s">
        <v>142</v>
      </c>
      <c r="D6475" s="4">
        <v>59997.599999999999</v>
      </c>
      <c r="E6475" s="4">
        <v>18143.274239999999</v>
      </c>
      <c r="F6475" s="3">
        <v>0.3024</v>
      </c>
      <c r="G6475" s="5">
        <v>892.82142857142856</v>
      </c>
      <c r="H6475" s="4">
        <v>269.98919999999998</v>
      </c>
      <c r="I6475">
        <v>67.2</v>
      </c>
      <c r="J6475" t="s">
        <v>47</v>
      </c>
      <c r="K6475" t="s">
        <v>48</v>
      </c>
      <c r="L6475" t="s">
        <v>47</v>
      </c>
      <c r="M6475" s="2">
        <v>41283</v>
      </c>
      <c r="N6475" s="2">
        <v>42133</v>
      </c>
      <c r="O6475" t="s">
        <v>21</v>
      </c>
      <c r="P6475">
        <v>0.15</v>
      </c>
    </row>
    <row r="6476" spans="1:18">
      <c r="A6476" s="1">
        <v>41671</v>
      </c>
      <c r="B6476" t="s">
        <v>105</v>
      </c>
      <c r="C6476" t="s">
        <v>221</v>
      </c>
      <c r="D6476" s="4">
        <v>172853.16000000006</v>
      </c>
      <c r="E6476" s="4">
        <v>35227.474007999997</v>
      </c>
      <c r="F6476" s="3">
        <v>0.20379999999999993</v>
      </c>
      <c r="G6476" s="5">
        <v>929.31806451612931</v>
      </c>
      <c r="H6476" s="4">
        <v>189.39502154838709</v>
      </c>
      <c r="I6476">
        <v>186</v>
      </c>
      <c r="J6476" t="s">
        <v>10</v>
      </c>
      <c r="K6476" t="s">
        <v>12</v>
      </c>
      <c r="L6476" t="s">
        <v>23</v>
      </c>
      <c r="M6476" s="2">
        <v>41445</v>
      </c>
      <c r="N6476" s="2">
        <v>42204</v>
      </c>
      <c r="O6476" t="s">
        <v>21</v>
      </c>
      <c r="P6476">
        <v>0.15</v>
      </c>
    </row>
    <row r="6477" spans="1:18">
      <c r="A6477" s="1">
        <v>41671</v>
      </c>
      <c r="B6477" t="s">
        <v>105</v>
      </c>
      <c r="C6477" t="s">
        <v>143</v>
      </c>
      <c r="D6477" s="4">
        <v>108668.4</v>
      </c>
      <c r="E6477" s="4">
        <v>19962.385079999996</v>
      </c>
      <c r="F6477" s="3">
        <v>0.18369999999999997</v>
      </c>
      <c r="G6477" s="5">
        <v>1484.5409836065573</v>
      </c>
      <c r="H6477" s="4">
        <v>272.71017868852454</v>
      </c>
      <c r="I6477">
        <v>73.2</v>
      </c>
      <c r="J6477" t="s">
        <v>17</v>
      </c>
      <c r="K6477" t="s">
        <v>18</v>
      </c>
      <c r="L6477" t="s">
        <v>113</v>
      </c>
      <c r="M6477" s="2">
        <v>41295</v>
      </c>
      <c r="N6477" s="2">
        <v>42133</v>
      </c>
      <c r="O6477" t="s">
        <v>21</v>
      </c>
      <c r="P6477">
        <v>0.15</v>
      </c>
    </row>
    <row r="6478" spans="1:18">
      <c r="A6478" s="1">
        <v>41671</v>
      </c>
      <c r="B6478" t="s">
        <v>105</v>
      </c>
      <c r="C6478" t="s">
        <v>144</v>
      </c>
      <c r="D6478" s="4">
        <v>90657</v>
      </c>
      <c r="E6478" s="4">
        <v>18702.539099999998</v>
      </c>
      <c r="F6478" s="3">
        <v>0.20629999999999998</v>
      </c>
      <c r="G6478" s="5">
        <v>1079.25</v>
      </c>
      <c r="H6478" s="4">
        <v>222.64927499999999</v>
      </c>
      <c r="I6478">
        <v>84</v>
      </c>
      <c r="J6478" t="s">
        <v>17</v>
      </c>
      <c r="K6478" t="s">
        <v>18</v>
      </c>
      <c r="L6478" t="s">
        <v>15</v>
      </c>
      <c r="M6478" s="2">
        <v>41326</v>
      </c>
      <c r="N6478" s="2">
        <v>42133</v>
      </c>
      <c r="O6478" t="s">
        <v>21</v>
      </c>
      <c r="P6478">
        <v>0.16</v>
      </c>
    </row>
    <row r="6479" spans="1:18">
      <c r="A6479" s="1">
        <v>41671</v>
      </c>
      <c r="B6479" t="s">
        <v>105</v>
      </c>
      <c r="C6479" t="s">
        <v>145</v>
      </c>
      <c r="D6479" s="4">
        <v>72518.399999999994</v>
      </c>
      <c r="E6479" s="4">
        <v>23495.961599999999</v>
      </c>
      <c r="F6479" s="3">
        <v>0.32400000000000001</v>
      </c>
      <c r="G6479" s="5">
        <v>679.01123595505612</v>
      </c>
      <c r="H6479" s="4">
        <v>219.9996404494382</v>
      </c>
      <c r="I6479">
        <v>106.8</v>
      </c>
      <c r="J6479" t="s">
        <v>10</v>
      </c>
      <c r="K6479" t="s">
        <v>12</v>
      </c>
      <c r="L6479" t="s">
        <v>27</v>
      </c>
      <c r="M6479" s="2">
        <v>41276</v>
      </c>
      <c r="N6479" s="2">
        <v>42133</v>
      </c>
      <c r="O6479" t="s">
        <v>21</v>
      </c>
      <c r="P6479">
        <v>0.15</v>
      </c>
    </row>
    <row r="6480" spans="1:18">
      <c r="A6480" s="1">
        <v>41671</v>
      </c>
      <c r="B6480" t="s">
        <v>105</v>
      </c>
      <c r="C6480" t="s">
        <v>146</v>
      </c>
      <c r="D6480" s="4">
        <v>31340.399999999998</v>
      </c>
      <c r="E6480" s="4">
        <v>11351.492879999998</v>
      </c>
      <c r="F6480" s="3">
        <v>0.36219999999999997</v>
      </c>
      <c r="G6480" s="5">
        <v>607.37209302325573</v>
      </c>
      <c r="H6480" s="4">
        <v>219.9901720930232</v>
      </c>
      <c r="I6480">
        <v>51.6</v>
      </c>
      <c r="J6480" t="s">
        <v>10</v>
      </c>
      <c r="K6480" t="s">
        <v>12</v>
      </c>
      <c r="L6480" t="s">
        <v>27</v>
      </c>
      <c r="M6480" s="2">
        <v>41276</v>
      </c>
      <c r="N6480" s="2">
        <v>42133</v>
      </c>
      <c r="O6480" t="s">
        <v>21</v>
      </c>
      <c r="P6480">
        <v>0.15</v>
      </c>
    </row>
    <row r="6481" spans="1:18">
      <c r="A6481" s="1">
        <v>41671</v>
      </c>
      <c r="B6481" t="s">
        <v>105</v>
      </c>
      <c r="C6481" t="s">
        <v>147</v>
      </c>
      <c r="D6481" s="4">
        <v>34606.799999999996</v>
      </c>
      <c r="E6481" s="4">
        <v>13728.51756</v>
      </c>
      <c r="F6481" s="3">
        <v>0.39670000000000005</v>
      </c>
      <c r="G6481" s="5">
        <v>554.59615384615381</v>
      </c>
      <c r="H6481" s="4">
        <v>220.00829423076925</v>
      </c>
      <c r="I6481">
        <v>62.4</v>
      </c>
      <c r="J6481" t="s">
        <v>10</v>
      </c>
      <c r="K6481" t="s">
        <v>12</v>
      </c>
      <c r="L6481" t="s">
        <v>27</v>
      </c>
      <c r="M6481" s="2">
        <v>41276</v>
      </c>
      <c r="N6481" s="2">
        <v>42133</v>
      </c>
      <c r="O6481" t="s">
        <v>21</v>
      </c>
      <c r="P6481">
        <v>0.15</v>
      </c>
    </row>
    <row r="6482" spans="1:18">
      <c r="A6482" s="1">
        <v>41671</v>
      </c>
      <c r="B6482" t="s">
        <v>105</v>
      </c>
      <c r="C6482" t="s">
        <v>148</v>
      </c>
      <c r="D6482" s="4">
        <v>50502</v>
      </c>
      <c r="E6482" s="4">
        <v>22801.653000000002</v>
      </c>
      <c r="F6482" s="3">
        <v>0.45150000000000007</v>
      </c>
      <c r="G6482" s="5">
        <v>553.75</v>
      </c>
      <c r="H6482" s="4">
        <v>250.01812500000003</v>
      </c>
      <c r="I6482">
        <v>91.2</v>
      </c>
      <c r="J6482" t="s">
        <v>17</v>
      </c>
      <c r="K6482" t="s">
        <v>18</v>
      </c>
      <c r="L6482" t="s">
        <v>113</v>
      </c>
      <c r="M6482" s="2">
        <v>41284</v>
      </c>
      <c r="N6482" s="2">
        <v>42133</v>
      </c>
      <c r="O6482" t="s">
        <v>21</v>
      </c>
      <c r="P6482">
        <v>0.15</v>
      </c>
    </row>
    <row r="6483" spans="1:18">
      <c r="A6483" s="1">
        <v>41671</v>
      </c>
      <c r="B6483" t="s">
        <v>105</v>
      </c>
      <c r="C6483" t="s">
        <v>149</v>
      </c>
      <c r="D6483" s="4">
        <v>97354.8</v>
      </c>
      <c r="E6483" s="4">
        <v>42592.724999999999</v>
      </c>
      <c r="F6483" s="3">
        <v>0.43749999999999994</v>
      </c>
      <c r="G6483" s="5">
        <v>480.0532544378699</v>
      </c>
      <c r="H6483" s="4">
        <v>210.02329881656806</v>
      </c>
      <c r="I6483">
        <v>202.79999999999998</v>
      </c>
      <c r="J6483" t="s">
        <v>17</v>
      </c>
      <c r="K6483" t="s">
        <v>18</v>
      </c>
      <c r="L6483" t="s">
        <v>113</v>
      </c>
      <c r="M6483" s="2">
        <v>41281</v>
      </c>
      <c r="N6483" s="2">
        <v>42499</v>
      </c>
      <c r="O6483" t="s">
        <v>21</v>
      </c>
      <c r="P6483">
        <v>0.15</v>
      </c>
    </row>
    <row r="6484" spans="1:18">
      <c r="A6484" s="1">
        <v>41671</v>
      </c>
      <c r="B6484" t="s">
        <v>105</v>
      </c>
      <c r="C6484" t="s">
        <v>150</v>
      </c>
      <c r="D6484" s="4">
        <v>103740</v>
      </c>
      <c r="E6484" s="4">
        <v>45303.258000000002</v>
      </c>
      <c r="F6484" s="3">
        <v>0.43670000000000003</v>
      </c>
      <c r="G6484" s="5">
        <v>572.51655629139077</v>
      </c>
      <c r="H6484" s="4">
        <v>250.01798013245036</v>
      </c>
      <c r="I6484">
        <v>181.2</v>
      </c>
      <c r="J6484" t="s">
        <v>17</v>
      </c>
      <c r="K6484" t="s">
        <v>18</v>
      </c>
      <c r="L6484" t="s">
        <v>113</v>
      </c>
      <c r="M6484" s="2">
        <v>41285</v>
      </c>
      <c r="N6484" s="2">
        <v>42499</v>
      </c>
      <c r="O6484" t="s">
        <v>21</v>
      </c>
      <c r="P6484">
        <v>0.18</v>
      </c>
    </row>
    <row r="6485" spans="1:18">
      <c r="A6485" s="1">
        <v>41671</v>
      </c>
      <c r="B6485" t="s">
        <v>105</v>
      </c>
      <c r="C6485" t="s">
        <v>151</v>
      </c>
      <c r="D6485" s="4">
        <v>142345.79999999999</v>
      </c>
      <c r="E6485" s="4">
        <v>46660.953240000003</v>
      </c>
      <c r="F6485" s="3">
        <v>0.32780000000000004</v>
      </c>
      <c r="G6485" s="5">
        <v>732.23148148148141</v>
      </c>
      <c r="H6485" s="4">
        <v>240.02547962962964</v>
      </c>
      <c r="I6485">
        <v>194.4</v>
      </c>
      <c r="J6485" t="s">
        <v>47</v>
      </c>
      <c r="K6485" t="s">
        <v>48</v>
      </c>
      <c r="L6485" t="s">
        <v>46</v>
      </c>
      <c r="M6485" s="2">
        <v>41348</v>
      </c>
      <c r="N6485" s="2">
        <v>42499</v>
      </c>
      <c r="O6485" t="s">
        <v>21</v>
      </c>
      <c r="P6485">
        <v>0.18</v>
      </c>
    </row>
    <row r="6486" spans="1:18">
      <c r="A6486" s="1">
        <v>41671</v>
      </c>
      <c r="B6486" t="s">
        <v>105</v>
      </c>
      <c r="C6486" t="s">
        <v>204</v>
      </c>
      <c r="D6486" s="4">
        <v>175869.6</v>
      </c>
      <c r="E6486" s="4">
        <v>62169.903600000005</v>
      </c>
      <c r="F6486" s="3">
        <v>0.35350000000000004</v>
      </c>
      <c r="G6486" s="5">
        <v>134.21062271062272</v>
      </c>
      <c r="H6486" s="4">
        <v>47.443455128205137</v>
      </c>
      <c r="I6486">
        <v>1310.3999999999999</v>
      </c>
      <c r="J6486" t="s">
        <v>17</v>
      </c>
      <c r="K6486" t="s">
        <v>155</v>
      </c>
      <c r="L6486" t="s">
        <v>154</v>
      </c>
      <c r="M6486" s="2">
        <v>41241</v>
      </c>
      <c r="N6486" s="2">
        <v>45803</v>
      </c>
      <c r="O6486" t="s">
        <v>30</v>
      </c>
      <c r="P6486">
        <v>0.13</v>
      </c>
    </row>
    <row r="6487" spans="1:18">
      <c r="A6487" s="1">
        <v>41671</v>
      </c>
      <c r="B6487" t="s">
        <v>105</v>
      </c>
      <c r="C6487" t="s">
        <v>152</v>
      </c>
      <c r="D6487" s="4">
        <v>63637.799999999996</v>
      </c>
      <c r="E6487" s="4">
        <v>32098.906319999998</v>
      </c>
      <c r="F6487" s="3">
        <v>0.50439999999999996</v>
      </c>
      <c r="G6487" s="5">
        <v>495.62149532710276</v>
      </c>
      <c r="H6487" s="4">
        <v>249.99148224299063</v>
      </c>
      <c r="I6487">
        <v>128.4</v>
      </c>
      <c r="J6487" t="s">
        <v>17</v>
      </c>
      <c r="K6487" t="s">
        <v>18</v>
      </c>
      <c r="L6487" t="s">
        <v>113</v>
      </c>
      <c r="M6487" s="2">
        <v>41326</v>
      </c>
      <c r="N6487" s="2">
        <v>42499</v>
      </c>
      <c r="O6487" t="s">
        <v>21</v>
      </c>
      <c r="P6487">
        <v>0.2</v>
      </c>
    </row>
    <row r="6488" spans="1:18">
      <c r="A6488" s="1">
        <v>41671</v>
      </c>
      <c r="B6488" t="s">
        <v>105</v>
      </c>
      <c r="C6488" t="s">
        <v>153</v>
      </c>
      <c r="D6488" s="4">
        <v>144134.39999999999</v>
      </c>
      <c r="E6488" s="4">
        <v>106198.22592000003</v>
      </c>
      <c r="F6488" s="3">
        <v>0.73680000000000023</v>
      </c>
      <c r="G6488" s="5">
        <v>203.57966101694913</v>
      </c>
      <c r="H6488" s="4">
        <v>149.99749423728818</v>
      </c>
      <c r="I6488">
        <v>708</v>
      </c>
      <c r="J6488" t="s">
        <v>17</v>
      </c>
      <c r="K6488" t="s">
        <v>155</v>
      </c>
      <c r="L6488" t="s">
        <v>154</v>
      </c>
      <c r="M6488" s="2">
        <v>41377</v>
      </c>
      <c r="N6488" s="2">
        <v>43247</v>
      </c>
      <c r="O6488" t="s">
        <v>21</v>
      </c>
      <c r="P6488">
        <v>0.2</v>
      </c>
    </row>
    <row r="6489" spans="1:18">
      <c r="A6489" s="1">
        <v>41671</v>
      </c>
      <c r="B6489" t="s">
        <v>105</v>
      </c>
      <c r="C6489" t="s">
        <v>156</v>
      </c>
      <c r="D6489" s="4">
        <v>106262.39999999999</v>
      </c>
      <c r="E6489" s="4">
        <v>56159.678399999997</v>
      </c>
      <c r="F6489" s="3">
        <v>0.52849999999999997</v>
      </c>
      <c r="G6489" s="5">
        <v>189.2136752136752</v>
      </c>
      <c r="H6489" s="4">
        <v>99.999427350427339</v>
      </c>
      <c r="I6489">
        <v>561.6</v>
      </c>
      <c r="J6489" t="s">
        <v>62</v>
      </c>
      <c r="K6489" t="s">
        <v>61</v>
      </c>
      <c r="L6489" t="s">
        <v>61</v>
      </c>
      <c r="M6489" s="2">
        <v>41243</v>
      </c>
      <c r="N6489" s="2">
        <v>43229</v>
      </c>
      <c r="O6489" t="s">
        <v>21</v>
      </c>
      <c r="P6489">
        <v>0.1</v>
      </c>
    </row>
    <row r="6490" spans="1:18">
      <c r="A6490" s="1">
        <v>41671</v>
      </c>
      <c r="B6490" t="s">
        <v>105</v>
      </c>
      <c r="C6490" t="s">
        <v>157</v>
      </c>
      <c r="D6490" s="4">
        <v>893020.79999999993</v>
      </c>
      <c r="E6490" s="4">
        <v>186819.95136000004</v>
      </c>
      <c r="F6490" s="3">
        <v>0.20920000000000005</v>
      </c>
      <c r="G6490" s="5">
        <v>454.04758999389867</v>
      </c>
      <c r="H6490" s="4">
        <v>94.986755826723638</v>
      </c>
      <c r="I6490">
        <v>1966.8</v>
      </c>
      <c r="J6490" t="s">
        <v>17</v>
      </c>
      <c r="K6490" t="s">
        <v>155</v>
      </c>
      <c r="L6490" t="s">
        <v>154</v>
      </c>
      <c r="M6490" s="2">
        <v>41288</v>
      </c>
      <c r="N6490" s="2">
        <v>44694</v>
      </c>
      <c r="O6490" t="s">
        <v>16</v>
      </c>
      <c r="P6490">
        <v>0.2</v>
      </c>
    </row>
    <row r="6491" spans="1:18">
      <c r="A6491" s="1">
        <v>41671</v>
      </c>
      <c r="B6491" t="s">
        <v>105</v>
      </c>
      <c r="C6491" t="s">
        <v>245</v>
      </c>
      <c r="D6491" s="4">
        <v>78000</v>
      </c>
      <c r="E6491" s="4">
        <v>10740.6</v>
      </c>
      <c r="F6491" s="3">
        <v>0.13770000000000002</v>
      </c>
      <c r="G6491" s="5">
        <v>5416.666666666667</v>
      </c>
      <c r="H6491" s="4">
        <v>745.87500000000011</v>
      </c>
      <c r="I6491">
        <v>14.399999999999999</v>
      </c>
      <c r="J6491" t="s">
        <v>17</v>
      </c>
      <c r="K6491" t="s">
        <v>18</v>
      </c>
      <c r="L6491" t="s">
        <v>113</v>
      </c>
      <c r="M6491" s="2">
        <v>41486</v>
      </c>
      <c r="N6491" s="2">
        <v>41850</v>
      </c>
      <c r="O6491" t="s">
        <v>21</v>
      </c>
      <c r="P6491">
        <v>0.13</v>
      </c>
    </row>
    <row r="6492" spans="1:18">
      <c r="A6492" s="1">
        <v>41671</v>
      </c>
      <c r="B6492" t="s">
        <v>105</v>
      </c>
      <c r="C6492" t="s">
        <v>274</v>
      </c>
      <c r="D6492" s="4">
        <v>59289.599999999991</v>
      </c>
      <c r="E6492" s="4">
        <v>7197.7574400000003</v>
      </c>
      <c r="F6492" s="3">
        <v>0.12140000000000002</v>
      </c>
      <c r="G6492" s="5">
        <v>4117.333333333333</v>
      </c>
      <c r="H6492" s="4">
        <v>499.84426666666673</v>
      </c>
      <c r="I6492">
        <v>14.399999999999999</v>
      </c>
      <c r="J6492" t="s">
        <v>47</v>
      </c>
      <c r="K6492" t="s">
        <v>48</v>
      </c>
      <c r="L6492" t="s">
        <v>282</v>
      </c>
      <c r="M6492" s="2">
        <v>41587</v>
      </c>
      <c r="N6492" s="2">
        <v>41951</v>
      </c>
      <c r="O6492" t="s">
        <v>13</v>
      </c>
      <c r="P6492">
        <v>0</v>
      </c>
    </row>
    <row r="6493" spans="1:18">
      <c r="A6493" s="1">
        <v>41699</v>
      </c>
      <c r="B6493" t="s">
        <v>105</v>
      </c>
      <c r="C6493" t="s">
        <v>219</v>
      </c>
      <c r="D6493" s="4">
        <v>1080285.5999999999</v>
      </c>
      <c r="E6493" s="4">
        <v>182352.20927999998</v>
      </c>
      <c r="F6493" s="3">
        <v>0.16880000000000001</v>
      </c>
      <c r="G6493" s="5">
        <v>473.80947368421045</v>
      </c>
      <c r="H6493" s="4">
        <v>79.979039157894732</v>
      </c>
      <c r="I6493">
        <v>2280</v>
      </c>
      <c r="J6493" t="s">
        <v>134</v>
      </c>
      <c r="K6493" t="s">
        <v>220</v>
      </c>
      <c r="L6493" t="s">
        <v>220</v>
      </c>
      <c r="M6493" s="2">
        <v>41282</v>
      </c>
      <c r="N6493" s="2">
        <v>45055</v>
      </c>
      <c r="O6493" t="s">
        <v>13</v>
      </c>
      <c r="P6493">
        <v>0</v>
      </c>
    </row>
    <row r="6494" spans="1:18">
      <c r="A6494" s="1">
        <v>41699</v>
      </c>
      <c r="B6494" t="s">
        <v>105</v>
      </c>
      <c r="C6494" t="s">
        <v>106</v>
      </c>
      <c r="D6494" s="4">
        <v>144293.92799999999</v>
      </c>
      <c r="E6494" s="4">
        <v>19003.510317600001</v>
      </c>
      <c r="F6494" s="3">
        <v>0.13170000000000001</v>
      </c>
      <c r="G6494" s="5">
        <v>1252.5514583333334</v>
      </c>
      <c r="H6494" s="4">
        <v>164.96102706250002</v>
      </c>
      <c r="I6494">
        <v>115.19999999999999</v>
      </c>
      <c r="J6494" t="s">
        <v>34</v>
      </c>
      <c r="K6494" t="s">
        <v>36</v>
      </c>
      <c r="L6494" t="s">
        <v>35</v>
      </c>
      <c r="M6494" s="2">
        <v>41358</v>
      </c>
      <c r="N6494" s="2">
        <v>43213</v>
      </c>
      <c r="O6494" t="s">
        <v>21</v>
      </c>
      <c r="P6494">
        <v>0.09</v>
      </c>
      <c r="R6494">
        <f t="shared" ref="R6494" si="437">(N6494-M6494)/365</f>
        <v>5.0821917808219181</v>
      </c>
    </row>
    <row r="6495" spans="1:18">
      <c r="A6495" s="1">
        <v>41699</v>
      </c>
      <c r="B6495" t="s">
        <v>105</v>
      </c>
      <c r="C6495" t="s">
        <v>107</v>
      </c>
      <c r="D6495" s="4">
        <v>469112.39999999997</v>
      </c>
      <c r="E6495" s="4">
        <v>66004.114679999999</v>
      </c>
      <c r="F6495" s="3">
        <v>0.14070000000000002</v>
      </c>
      <c r="G6495" s="5">
        <v>781.85399999999993</v>
      </c>
      <c r="H6495" s="4">
        <v>110.00685779999999</v>
      </c>
      <c r="I6495">
        <v>600</v>
      </c>
      <c r="J6495" t="s">
        <v>34</v>
      </c>
      <c r="K6495" t="s">
        <v>58</v>
      </c>
      <c r="L6495" t="s">
        <v>57</v>
      </c>
      <c r="M6495" s="2">
        <v>41267</v>
      </c>
      <c r="N6495" s="2">
        <v>44325</v>
      </c>
      <c r="O6495" t="s">
        <v>16</v>
      </c>
      <c r="P6495">
        <v>0.08</v>
      </c>
    </row>
    <row r="6496" spans="1:18">
      <c r="A6496" s="1">
        <v>41699</v>
      </c>
      <c r="B6496" t="s">
        <v>105</v>
      </c>
      <c r="C6496" t="s">
        <v>108</v>
      </c>
      <c r="D6496" s="4">
        <v>665533.19999999995</v>
      </c>
      <c r="E6496" s="4">
        <v>67218.853199999998</v>
      </c>
      <c r="F6496" s="3">
        <v>0.10100000000000001</v>
      </c>
      <c r="G6496" s="5">
        <v>1425.7352185089974</v>
      </c>
      <c r="H6496" s="4">
        <v>143.99925706940874</v>
      </c>
      <c r="I6496">
        <v>466.79999999999995</v>
      </c>
      <c r="J6496" t="s">
        <v>34</v>
      </c>
      <c r="K6496" t="s">
        <v>58</v>
      </c>
      <c r="L6496" t="s">
        <v>109</v>
      </c>
      <c r="M6496" s="2">
        <v>41257</v>
      </c>
      <c r="N6496" s="2">
        <v>44325</v>
      </c>
      <c r="O6496" t="s">
        <v>21</v>
      </c>
      <c r="P6496">
        <v>0.08</v>
      </c>
    </row>
    <row r="6497" spans="1:16">
      <c r="A6497" s="1">
        <v>41699</v>
      </c>
      <c r="B6497" t="s">
        <v>105</v>
      </c>
      <c r="C6497" t="s">
        <v>110</v>
      </c>
      <c r="D6497" s="4">
        <v>2020039.2</v>
      </c>
      <c r="E6497" s="4">
        <v>111102.156</v>
      </c>
      <c r="F6497" s="3">
        <v>5.5E-2</v>
      </c>
      <c r="G6497" s="5">
        <v>1635.924198250729</v>
      </c>
      <c r="H6497" s="4">
        <v>89.975830903790097</v>
      </c>
      <c r="I6497">
        <v>1234.8</v>
      </c>
      <c r="J6497" t="s">
        <v>34</v>
      </c>
      <c r="K6497" t="s">
        <v>58</v>
      </c>
      <c r="L6497" t="s">
        <v>57</v>
      </c>
      <c r="M6497" s="2">
        <v>41241</v>
      </c>
      <c r="N6497" s="2">
        <v>45055</v>
      </c>
      <c r="O6497" t="s">
        <v>13</v>
      </c>
      <c r="P6497">
        <v>0</v>
      </c>
    </row>
    <row r="6498" spans="1:16">
      <c r="A6498" s="1">
        <v>41699</v>
      </c>
      <c r="B6498" t="s">
        <v>105</v>
      </c>
      <c r="C6498" t="s">
        <v>289</v>
      </c>
      <c r="D6498" s="4">
        <v>331356</v>
      </c>
      <c r="E6498" s="4">
        <v>31478.819999999996</v>
      </c>
      <c r="F6498" s="3">
        <v>9.4999999999999987E-2</v>
      </c>
      <c r="G6498" s="5">
        <v>2030.3676470588236</v>
      </c>
      <c r="H6498" s="4">
        <v>192.88492647058823</v>
      </c>
      <c r="I6498">
        <v>163.19999999999999</v>
      </c>
      <c r="J6498" t="s">
        <v>34</v>
      </c>
      <c r="K6498" t="s">
        <v>58</v>
      </c>
      <c r="L6498" t="s">
        <v>57</v>
      </c>
      <c r="M6498" s="2">
        <v>41640</v>
      </c>
      <c r="N6498" s="2">
        <v>43100</v>
      </c>
      <c r="O6498" t="s">
        <v>16</v>
      </c>
      <c r="P6498">
        <v>0.1</v>
      </c>
    </row>
    <row r="6499" spans="1:16">
      <c r="A6499" s="1">
        <v>41699</v>
      </c>
      <c r="B6499" t="s">
        <v>105</v>
      </c>
      <c r="C6499" t="s">
        <v>111</v>
      </c>
      <c r="D6499" s="4">
        <v>200234.4</v>
      </c>
      <c r="E6499" s="4">
        <v>27171.808080000003</v>
      </c>
      <c r="F6499" s="3">
        <v>0.13570000000000002</v>
      </c>
      <c r="G6499" s="5">
        <v>1105.0463576158941</v>
      </c>
      <c r="H6499" s="4">
        <v>149.95479072847684</v>
      </c>
      <c r="I6499">
        <v>181.2</v>
      </c>
      <c r="J6499" t="s">
        <v>62</v>
      </c>
      <c r="K6499" t="s">
        <v>61</v>
      </c>
      <c r="L6499" t="s">
        <v>61</v>
      </c>
      <c r="M6499" s="2">
        <v>41285</v>
      </c>
      <c r="N6499" s="2">
        <v>43229</v>
      </c>
      <c r="O6499" t="s">
        <v>13</v>
      </c>
      <c r="P6499">
        <v>0</v>
      </c>
    </row>
    <row r="6500" spans="1:16">
      <c r="A6500" s="1">
        <v>41699</v>
      </c>
      <c r="B6500" t="s">
        <v>105</v>
      </c>
      <c r="C6500" t="s">
        <v>112</v>
      </c>
      <c r="D6500" s="4">
        <v>256606.32</v>
      </c>
      <c r="E6500" s="4">
        <v>44495.535887999999</v>
      </c>
      <c r="F6500" s="3">
        <v>0.1734</v>
      </c>
      <c r="G6500" s="5">
        <v>2138.386</v>
      </c>
      <c r="H6500" s="4">
        <v>370.79613239999998</v>
      </c>
      <c r="I6500">
        <v>120</v>
      </c>
      <c r="J6500" t="s">
        <v>17</v>
      </c>
      <c r="K6500" t="s">
        <v>18</v>
      </c>
      <c r="L6500" t="s">
        <v>113</v>
      </c>
      <c r="M6500" s="2">
        <v>41285</v>
      </c>
      <c r="N6500" s="2">
        <v>42133</v>
      </c>
      <c r="O6500" t="s">
        <v>21</v>
      </c>
      <c r="P6500">
        <v>0.15</v>
      </c>
    </row>
    <row r="6501" spans="1:16">
      <c r="A6501" s="1">
        <v>41699</v>
      </c>
      <c r="B6501" t="s">
        <v>105</v>
      </c>
      <c r="C6501" t="s">
        <v>114</v>
      </c>
      <c r="D6501" s="4">
        <v>63322.799999999996</v>
      </c>
      <c r="E6501" s="4">
        <v>15267.127079999998</v>
      </c>
      <c r="F6501" s="3">
        <v>0.24109999999999998</v>
      </c>
      <c r="G6501" s="5">
        <v>995.64150943396226</v>
      </c>
      <c r="H6501" s="4">
        <v>240.04916792452829</v>
      </c>
      <c r="I6501">
        <v>63.599999999999994</v>
      </c>
      <c r="J6501" t="s">
        <v>10</v>
      </c>
      <c r="K6501" t="s">
        <v>12</v>
      </c>
      <c r="L6501" t="s">
        <v>27</v>
      </c>
      <c r="M6501" s="2">
        <v>41267</v>
      </c>
      <c r="N6501" s="2">
        <v>42133</v>
      </c>
      <c r="O6501" t="s">
        <v>21</v>
      </c>
      <c r="P6501">
        <v>0.14000000000000001</v>
      </c>
    </row>
    <row r="6502" spans="1:16">
      <c r="A6502" s="1">
        <v>41699</v>
      </c>
      <c r="B6502" t="s">
        <v>105</v>
      </c>
      <c r="C6502" t="s">
        <v>115</v>
      </c>
      <c r="D6502" s="4">
        <v>70380</v>
      </c>
      <c r="E6502" s="4">
        <v>15047.243999999999</v>
      </c>
      <c r="F6502" s="3">
        <v>0.21379999999999999</v>
      </c>
      <c r="G6502" s="5">
        <v>1028.9473684210527</v>
      </c>
      <c r="H6502" s="4">
        <v>219.98894736842107</v>
      </c>
      <c r="I6502">
        <v>68.399999999999991</v>
      </c>
      <c r="J6502" t="s">
        <v>17</v>
      </c>
      <c r="K6502" t="s">
        <v>18</v>
      </c>
      <c r="L6502" t="s">
        <v>113</v>
      </c>
      <c r="M6502" s="2">
        <v>41374</v>
      </c>
      <c r="N6502" s="2">
        <v>42133</v>
      </c>
      <c r="O6502" t="s">
        <v>21</v>
      </c>
      <c r="P6502">
        <v>0.15</v>
      </c>
    </row>
    <row r="6503" spans="1:16">
      <c r="A6503" s="1">
        <v>41699</v>
      </c>
      <c r="B6503" t="s">
        <v>105</v>
      </c>
      <c r="C6503" t="s">
        <v>116</v>
      </c>
      <c r="D6503" s="4">
        <v>43270.799999999996</v>
      </c>
      <c r="E6503" s="4">
        <v>14430.811800000001</v>
      </c>
      <c r="F6503" s="3">
        <v>0.33350000000000007</v>
      </c>
      <c r="G6503" s="5">
        <v>554.7538461538461</v>
      </c>
      <c r="H6503" s="4">
        <v>185.01040769230772</v>
      </c>
      <c r="I6503">
        <v>78</v>
      </c>
      <c r="J6503" t="s">
        <v>17</v>
      </c>
      <c r="K6503" t="s">
        <v>18</v>
      </c>
      <c r="L6503" t="s">
        <v>117</v>
      </c>
      <c r="M6503" s="2">
        <v>41384</v>
      </c>
      <c r="N6503" s="2">
        <v>42143</v>
      </c>
      <c r="O6503" t="s">
        <v>21</v>
      </c>
      <c r="P6503">
        <v>0.12</v>
      </c>
    </row>
    <row r="6504" spans="1:16">
      <c r="A6504" s="1">
        <v>41699</v>
      </c>
      <c r="B6504" t="s">
        <v>105</v>
      </c>
      <c r="C6504" t="s">
        <v>118</v>
      </c>
      <c r="D6504" s="4">
        <v>453286.8</v>
      </c>
      <c r="E6504" s="4">
        <v>105842.4678</v>
      </c>
      <c r="F6504" s="3">
        <v>0.23350000000000001</v>
      </c>
      <c r="G6504" s="5">
        <v>899.37857142857138</v>
      </c>
      <c r="H6504" s="4">
        <v>210.00489642857141</v>
      </c>
      <c r="I6504">
        <v>504</v>
      </c>
      <c r="J6504" t="s">
        <v>34</v>
      </c>
      <c r="K6504" t="s">
        <v>58</v>
      </c>
      <c r="L6504" t="s">
        <v>57</v>
      </c>
      <c r="M6504" s="2">
        <v>41332</v>
      </c>
      <c r="N6504" s="2">
        <v>43594</v>
      </c>
      <c r="O6504" t="s">
        <v>21</v>
      </c>
      <c r="P6504">
        <v>0.1</v>
      </c>
    </row>
    <row r="6505" spans="1:16">
      <c r="A6505" s="1">
        <v>41699</v>
      </c>
      <c r="B6505" t="s">
        <v>105</v>
      </c>
      <c r="C6505" t="s">
        <v>119</v>
      </c>
      <c r="D6505" s="4">
        <v>358941.6</v>
      </c>
      <c r="E6505" s="4">
        <v>44867.7</v>
      </c>
      <c r="F6505" s="3">
        <v>0.125</v>
      </c>
      <c r="G6505" s="5">
        <v>1201.2771084337348</v>
      </c>
      <c r="H6505" s="4">
        <v>150.15963855421685</v>
      </c>
      <c r="I6505">
        <v>298.8</v>
      </c>
      <c r="J6505" t="s">
        <v>34</v>
      </c>
      <c r="K6505" t="s">
        <v>58</v>
      </c>
      <c r="L6505" t="s">
        <v>57</v>
      </c>
      <c r="M6505" s="2">
        <v>41271</v>
      </c>
      <c r="N6505" s="2">
        <v>43229</v>
      </c>
      <c r="O6505" t="s">
        <v>21</v>
      </c>
      <c r="P6505">
        <v>0.1</v>
      </c>
    </row>
    <row r="6506" spans="1:16">
      <c r="A6506" s="1">
        <v>41699</v>
      </c>
      <c r="B6506" t="s">
        <v>105</v>
      </c>
      <c r="C6506" t="s">
        <v>120</v>
      </c>
      <c r="D6506" s="4">
        <v>239535.59999999998</v>
      </c>
      <c r="E6506" s="4">
        <v>36888.482399999994</v>
      </c>
      <c r="F6506" s="3">
        <v>0.154</v>
      </c>
      <c r="G6506" s="5">
        <v>973.72195121951211</v>
      </c>
      <c r="H6506" s="4">
        <v>149.95318048780484</v>
      </c>
      <c r="I6506">
        <v>246</v>
      </c>
      <c r="J6506" t="s">
        <v>34</v>
      </c>
      <c r="K6506" t="s">
        <v>58</v>
      </c>
      <c r="L6506" t="s">
        <v>109</v>
      </c>
      <c r="M6506" s="2">
        <v>41249</v>
      </c>
      <c r="N6506" s="2">
        <v>43229</v>
      </c>
      <c r="O6506" t="s">
        <v>21</v>
      </c>
      <c r="P6506">
        <v>0.09</v>
      </c>
    </row>
    <row r="6507" spans="1:16">
      <c r="A6507" s="1">
        <v>41699</v>
      </c>
      <c r="B6507" t="s">
        <v>105</v>
      </c>
      <c r="C6507" t="s">
        <v>121</v>
      </c>
      <c r="D6507" s="4">
        <v>90038.399999999994</v>
      </c>
      <c r="E6507" s="4">
        <v>15288.52032</v>
      </c>
      <c r="F6507" s="3">
        <v>0.16980000000000001</v>
      </c>
      <c r="G6507" s="5">
        <v>1531.2653061224489</v>
      </c>
      <c r="H6507" s="4">
        <v>260.00884897959185</v>
      </c>
      <c r="I6507">
        <v>58.8</v>
      </c>
      <c r="J6507" t="s">
        <v>123</v>
      </c>
      <c r="K6507" t="s">
        <v>122</v>
      </c>
      <c r="L6507" t="s">
        <v>122</v>
      </c>
      <c r="M6507" s="2">
        <v>41279</v>
      </c>
      <c r="N6507" s="2">
        <v>42133</v>
      </c>
      <c r="O6507" t="s">
        <v>21</v>
      </c>
      <c r="P6507">
        <v>0.12</v>
      </c>
    </row>
    <row r="6508" spans="1:16">
      <c r="A6508" s="1">
        <v>41699</v>
      </c>
      <c r="B6508" t="s">
        <v>105</v>
      </c>
      <c r="C6508" t="s">
        <v>124</v>
      </c>
      <c r="D6508" s="4">
        <v>314280</v>
      </c>
      <c r="E6508" s="4">
        <v>59210.352000000006</v>
      </c>
      <c r="F6508" s="3">
        <v>0.18840000000000001</v>
      </c>
      <c r="G6508" s="5">
        <v>610.48951048951051</v>
      </c>
      <c r="H6508" s="4">
        <v>115.0162237762238</v>
      </c>
      <c r="I6508">
        <v>514.79999999999995</v>
      </c>
      <c r="J6508" t="s">
        <v>34</v>
      </c>
      <c r="K6508" t="s">
        <v>58</v>
      </c>
      <c r="L6508" t="s">
        <v>57</v>
      </c>
      <c r="M6508" s="2">
        <v>41285</v>
      </c>
      <c r="N6508" s="2">
        <v>43229</v>
      </c>
      <c r="O6508" t="s">
        <v>21</v>
      </c>
      <c r="P6508">
        <v>0.09</v>
      </c>
    </row>
    <row r="6509" spans="1:16">
      <c r="A6509" s="1">
        <v>41699</v>
      </c>
      <c r="B6509" t="s">
        <v>105</v>
      </c>
      <c r="C6509" t="s">
        <v>125</v>
      </c>
      <c r="D6509" s="4">
        <v>301242</v>
      </c>
      <c r="E6509" s="4">
        <v>39613.322999999997</v>
      </c>
      <c r="F6509" s="3">
        <v>0.13149999999999998</v>
      </c>
      <c r="G6509" s="5">
        <v>1141.0681818181818</v>
      </c>
      <c r="H6509" s="4">
        <v>150.05046590909089</v>
      </c>
      <c r="I6509">
        <v>264</v>
      </c>
      <c r="J6509" t="s">
        <v>47</v>
      </c>
      <c r="K6509" t="s">
        <v>48</v>
      </c>
      <c r="L6509" t="s">
        <v>126</v>
      </c>
      <c r="M6509" s="2">
        <v>41383</v>
      </c>
      <c r="N6509" s="2">
        <v>42508</v>
      </c>
      <c r="O6509" t="s">
        <v>16</v>
      </c>
      <c r="P6509">
        <v>0.1</v>
      </c>
    </row>
    <row r="6510" spans="1:16">
      <c r="A6510" s="1">
        <v>41699</v>
      </c>
      <c r="B6510" t="s">
        <v>105</v>
      </c>
      <c r="C6510" t="s">
        <v>127</v>
      </c>
      <c r="D6510" s="4">
        <v>34386</v>
      </c>
      <c r="E6510" s="4">
        <v>11423.029200000001</v>
      </c>
      <c r="F6510" s="3">
        <v>0.33220000000000005</v>
      </c>
      <c r="G6510" s="5">
        <v>842.7941176470589</v>
      </c>
      <c r="H6510" s="4">
        <v>279.97620588235299</v>
      </c>
      <c r="I6510">
        <v>40.799999999999997</v>
      </c>
      <c r="J6510" t="s">
        <v>47</v>
      </c>
      <c r="K6510" t="s">
        <v>100</v>
      </c>
      <c r="L6510" t="s">
        <v>128</v>
      </c>
      <c r="M6510" s="2">
        <v>41295</v>
      </c>
      <c r="N6510" s="2">
        <v>42133</v>
      </c>
      <c r="O6510" t="s">
        <v>21</v>
      </c>
      <c r="P6510">
        <v>0.14000000000000001</v>
      </c>
    </row>
    <row r="6511" spans="1:16">
      <c r="A6511" s="1">
        <v>41699</v>
      </c>
      <c r="B6511" t="s">
        <v>105</v>
      </c>
      <c r="C6511" t="s">
        <v>129</v>
      </c>
      <c r="D6511" s="4">
        <v>818217.576</v>
      </c>
      <c r="E6511" s="4">
        <v>106368.28487999999</v>
      </c>
      <c r="F6511" s="3">
        <v>0.12999999999999998</v>
      </c>
      <c r="G6511" s="5">
        <v>5013.5880882352949</v>
      </c>
      <c r="H6511" s="4">
        <v>651.76645147058821</v>
      </c>
      <c r="I6511">
        <v>163.19999999999999</v>
      </c>
      <c r="J6511" t="s">
        <v>10</v>
      </c>
      <c r="K6511" t="s">
        <v>40</v>
      </c>
      <c r="L6511" t="s">
        <v>39</v>
      </c>
      <c r="M6511" s="2">
        <v>41343</v>
      </c>
      <c r="N6511" s="2">
        <v>42499</v>
      </c>
      <c r="O6511" t="s">
        <v>16</v>
      </c>
      <c r="P6511">
        <v>0.13</v>
      </c>
    </row>
    <row r="6512" spans="1:16">
      <c r="A6512" s="1">
        <v>41699</v>
      </c>
      <c r="B6512" t="s">
        <v>105</v>
      </c>
      <c r="C6512" t="s">
        <v>130</v>
      </c>
      <c r="D6512" s="4">
        <v>1277350.26</v>
      </c>
      <c r="E6512" s="4">
        <v>89414.518200000006</v>
      </c>
      <c r="F6512" s="3">
        <v>7.0000000000000007E-2</v>
      </c>
      <c r="G6512" s="5">
        <v>1574.6428254437872</v>
      </c>
      <c r="H6512" s="4">
        <v>110.2249977810651</v>
      </c>
      <c r="I6512">
        <v>811.19999999999993</v>
      </c>
      <c r="J6512" t="s">
        <v>34</v>
      </c>
      <c r="K6512" t="s">
        <v>58</v>
      </c>
      <c r="L6512" t="s">
        <v>57</v>
      </c>
      <c r="M6512" s="2">
        <v>41240</v>
      </c>
      <c r="N6512" s="2">
        <v>44325</v>
      </c>
      <c r="O6512" t="s">
        <v>16</v>
      </c>
      <c r="P6512">
        <v>7.0000000000000007E-2</v>
      </c>
    </row>
    <row r="6513" spans="1:18">
      <c r="A6513" s="1">
        <v>41699</v>
      </c>
      <c r="B6513" t="s">
        <v>105</v>
      </c>
      <c r="C6513" t="s">
        <v>131</v>
      </c>
      <c r="D6513" s="4">
        <v>154631.28</v>
      </c>
      <c r="E6513" s="4">
        <v>20736.054647999998</v>
      </c>
      <c r="F6513" s="3">
        <v>0.1341</v>
      </c>
      <c r="G6513" s="5">
        <v>2078.3774193548388</v>
      </c>
      <c r="H6513" s="4">
        <v>278.71041193548388</v>
      </c>
      <c r="I6513">
        <v>74.399999999999991</v>
      </c>
      <c r="J6513" t="s">
        <v>34</v>
      </c>
      <c r="K6513" t="s">
        <v>58</v>
      </c>
      <c r="L6513" t="s">
        <v>109</v>
      </c>
      <c r="M6513" s="2">
        <v>41312</v>
      </c>
      <c r="N6513" s="2">
        <v>43229</v>
      </c>
      <c r="O6513" t="s">
        <v>21</v>
      </c>
      <c r="P6513">
        <v>0.11</v>
      </c>
    </row>
    <row r="6514" spans="1:18">
      <c r="A6514" s="1">
        <v>41699</v>
      </c>
      <c r="B6514" t="s">
        <v>105</v>
      </c>
      <c r="C6514" t="s">
        <v>281</v>
      </c>
      <c r="D6514" s="4">
        <v>55521.599999999999</v>
      </c>
      <c r="E6514" s="4">
        <v>11531.83632</v>
      </c>
      <c r="F6514" s="3">
        <v>0.20770000000000002</v>
      </c>
      <c r="G6514" s="5">
        <v>1492.5161290322583</v>
      </c>
      <c r="H6514" s="4">
        <v>309.99560000000002</v>
      </c>
      <c r="I6514">
        <v>37.199999999999996</v>
      </c>
      <c r="J6514" t="s">
        <v>34</v>
      </c>
      <c r="K6514" t="s">
        <v>36</v>
      </c>
      <c r="L6514" t="s">
        <v>35</v>
      </c>
      <c r="M6514" s="2">
        <v>41609</v>
      </c>
      <c r="N6514" s="2">
        <v>42358</v>
      </c>
      <c r="O6514" t="s">
        <v>21</v>
      </c>
      <c r="P6514">
        <v>0.14000000000000001</v>
      </c>
      <c r="R6514">
        <f t="shared" ref="R6514" si="438">(N6514-M6514)/365</f>
        <v>2.0520547945205481</v>
      </c>
    </row>
    <row r="6515" spans="1:18">
      <c r="A6515" s="1">
        <v>41699</v>
      </c>
      <c r="B6515" t="s">
        <v>105</v>
      </c>
      <c r="C6515" t="s">
        <v>132</v>
      </c>
      <c r="D6515" s="4">
        <v>2221641.5759999999</v>
      </c>
      <c r="E6515" s="4">
        <v>245692.79999999999</v>
      </c>
      <c r="F6515" s="3">
        <v>0.11059065632106266</v>
      </c>
      <c r="G6515" s="5">
        <v>497.94727810650892</v>
      </c>
      <c r="H6515" s="4">
        <v>55.068316299085531</v>
      </c>
      <c r="I6515">
        <v>4461.5999999999995</v>
      </c>
      <c r="J6515" t="s">
        <v>134</v>
      </c>
      <c r="K6515" t="s">
        <v>133</v>
      </c>
      <c r="L6515" t="s">
        <v>133</v>
      </c>
      <c r="M6515" s="2">
        <v>41150</v>
      </c>
      <c r="N6515" s="2">
        <v>48708</v>
      </c>
      <c r="O6515" t="s">
        <v>21</v>
      </c>
      <c r="P6515">
        <v>0.12</v>
      </c>
    </row>
    <row r="6516" spans="1:18">
      <c r="A6516" s="1">
        <v>41699</v>
      </c>
      <c r="B6516" t="s">
        <v>105</v>
      </c>
      <c r="C6516" t="s">
        <v>203</v>
      </c>
      <c r="D6516" s="4">
        <v>372000</v>
      </c>
      <c r="E6516" s="4">
        <v>29760</v>
      </c>
      <c r="F6516" s="3">
        <v>0.08</v>
      </c>
      <c r="G6516" s="5">
        <v>2060.7591570830286</v>
      </c>
      <c r="H6516" s="4">
        <v>164.8607325666423</v>
      </c>
      <c r="I6516">
        <v>180.51599999999999</v>
      </c>
      <c r="J6516" t="s">
        <v>34</v>
      </c>
      <c r="K6516" t="s">
        <v>58</v>
      </c>
      <c r="L6516" t="s">
        <v>109</v>
      </c>
      <c r="M6516" s="2">
        <v>41337</v>
      </c>
      <c r="N6516" s="2">
        <v>46917</v>
      </c>
      <c r="O6516" t="s">
        <v>21</v>
      </c>
      <c r="P6516">
        <v>0.08</v>
      </c>
    </row>
    <row r="6517" spans="1:18">
      <c r="A6517" s="1">
        <v>41699</v>
      </c>
      <c r="B6517" t="s">
        <v>105</v>
      </c>
      <c r="C6517" t="s">
        <v>135</v>
      </c>
      <c r="D6517" s="4">
        <v>474520.8</v>
      </c>
      <c r="E6517" s="4">
        <v>60026.881199999996</v>
      </c>
      <c r="F6517" s="3">
        <v>0.1265</v>
      </c>
      <c r="G6517" s="5">
        <v>1422.4244604316548</v>
      </c>
      <c r="H6517" s="4">
        <v>179.93669424460433</v>
      </c>
      <c r="I6517">
        <v>333.59999999999997</v>
      </c>
      <c r="J6517" t="s">
        <v>134</v>
      </c>
      <c r="K6517" t="s">
        <v>137</v>
      </c>
      <c r="L6517" t="s">
        <v>136</v>
      </c>
      <c r="M6517" s="2">
        <v>41261</v>
      </c>
      <c r="N6517" s="2">
        <v>43229</v>
      </c>
      <c r="O6517" t="s">
        <v>13</v>
      </c>
      <c r="P6517">
        <v>0</v>
      </c>
    </row>
    <row r="6518" spans="1:18">
      <c r="A6518" s="1">
        <v>41699</v>
      </c>
      <c r="B6518" t="s">
        <v>105</v>
      </c>
      <c r="C6518" t="s">
        <v>138</v>
      </c>
      <c r="D6518" s="4">
        <v>156049.19999999998</v>
      </c>
      <c r="E6518" s="4">
        <v>42617.036519999994</v>
      </c>
      <c r="F6518" s="3">
        <v>0.27310000000000001</v>
      </c>
      <c r="G6518" s="5">
        <v>878.6554054054053</v>
      </c>
      <c r="H6518" s="4">
        <v>239.96079121621619</v>
      </c>
      <c r="I6518">
        <v>177.6</v>
      </c>
      <c r="J6518" t="s">
        <v>10</v>
      </c>
      <c r="K6518" t="s">
        <v>76</v>
      </c>
      <c r="L6518" t="s">
        <v>76</v>
      </c>
      <c r="M6518" s="2">
        <v>41299</v>
      </c>
      <c r="N6518" s="2">
        <v>42499</v>
      </c>
      <c r="O6518" t="s">
        <v>21</v>
      </c>
      <c r="P6518">
        <v>0.16</v>
      </c>
    </row>
    <row r="6519" spans="1:18">
      <c r="A6519" s="1">
        <v>41699</v>
      </c>
      <c r="B6519" t="s">
        <v>105</v>
      </c>
      <c r="C6519" t="s">
        <v>139</v>
      </c>
      <c r="D6519" s="4">
        <v>115934.39999999999</v>
      </c>
      <c r="E6519" s="4">
        <v>50686.519679999998</v>
      </c>
      <c r="F6519" s="3">
        <v>0.43719999999999998</v>
      </c>
      <c r="G6519" s="5">
        <v>548.93181818181813</v>
      </c>
      <c r="H6519" s="4">
        <v>239.99299090909091</v>
      </c>
      <c r="I6519">
        <v>211.2</v>
      </c>
      <c r="J6519" t="s">
        <v>10</v>
      </c>
      <c r="K6519" t="s">
        <v>20</v>
      </c>
      <c r="L6519" t="s">
        <v>20</v>
      </c>
      <c r="M6519" s="2">
        <v>41346</v>
      </c>
      <c r="N6519" s="2">
        <v>42499</v>
      </c>
      <c r="O6519" t="s">
        <v>21</v>
      </c>
      <c r="P6519">
        <v>0.16</v>
      </c>
    </row>
    <row r="6520" spans="1:18">
      <c r="A6520" s="1">
        <v>41699</v>
      </c>
      <c r="B6520" t="s">
        <v>105</v>
      </c>
      <c r="C6520" t="s">
        <v>140</v>
      </c>
      <c r="D6520" s="4">
        <v>89576.4</v>
      </c>
      <c r="E6520" s="4">
        <v>32399.783880000003</v>
      </c>
      <c r="F6520" s="3">
        <v>0.36170000000000008</v>
      </c>
      <c r="G6520" s="5">
        <v>746.46999999999991</v>
      </c>
      <c r="H6520" s="4">
        <v>269.998199</v>
      </c>
      <c r="I6520">
        <v>120</v>
      </c>
      <c r="J6520" t="s">
        <v>10</v>
      </c>
      <c r="K6520" t="s">
        <v>12</v>
      </c>
      <c r="L6520" t="s">
        <v>12</v>
      </c>
      <c r="M6520" s="2">
        <v>41285</v>
      </c>
      <c r="N6520" s="2">
        <v>42133</v>
      </c>
      <c r="O6520" t="s">
        <v>21</v>
      </c>
      <c r="P6520">
        <v>0.13</v>
      </c>
    </row>
    <row r="6521" spans="1:18">
      <c r="A6521" s="1">
        <v>41699</v>
      </c>
      <c r="B6521" t="s">
        <v>105</v>
      </c>
      <c r="C6521" t="s">
        <v>141</v>
      </c>
      <c r="D6521" s="4">
        <v>93823.439999999988</v>
      </c>
      <c r="E6521" s="4">
        <v>17432.395152000001</v>
      </c>
      <c r="F6521" s="3">
        <v>0.18580000000000002</v>
      </c>
      <c r="G6521" s="5">
        <v>1396.1821428571427</v>
      </c>
      <c r="H6521" s="4">
        <v>259.41064214285717</v>
      </c>
      <c r="I6521">
        <v>67.2</v>
      </c>
      <c r="J6521" t="s">
        <v>10</v>
      </c>
      <c r="K6521" t="s">
        <v>12</v>
      </c>
      <c r="L6521" t="s">
        <v>23</v>
      </c>
      <c r="M6521" s="2">
        <v>41330</v>
      </c>
      <c r="N6521" s="2">
        <v>42133</v>
      </c>
      <c r="O6521" t="s">
        <v>21</v>
      </c>
      <c r="P6521">
        <v>0.15</v>
      </c>
    </row>
    <row r="6522" spans="1:18">
      <c r="A6522" s="1">
        <v>41699</v>
      </c>
      <c r="B6522" t="s">
        <v>105</v>
      </c>
      <c r="C6522" t="s">
        <v>142</v>
      </c>
      <c r="D6522" s="4">
        <v>24361.200000000001</v>
      </c>
      <c r="E6522" s="4">
        <v>18144.22176</v>
      </c>
      <c r="F6522" s="3">
        <v>0.74480000000000002</v>
      </c>
      <c r="G6522" s="5">
        <v>362.51785714285711</v>
      </c>
      <c r="H6522" s="4">
        <v>270.00329999999997</v>
      </c>
      <c r="I6522">
        <v>67.2</v>
      </c>
      <c r="J6522" t="s">
        <v>47</v>
      </c>
      <c r="K6522" t="s">
        <v>48</v>
      </c>
      <c r="L6522" t="s">
        <v>47</v>
      </c>
      <c r="M6522" s="2">
        <v>41283</v>
      </c>
      <c r="N6522" s="2">
        <v>42133</v>
      </c>
      <c r="O6522" t="s">
        <v>21</v>
      </c>
      <c r="P6522">
        <v>0.15</v>
      </c>
    </row>
    <row r="6523" spans="1:18">
      <c r="A6523" s="1">
        <v>41699</v>
      </c>
      <c r="B6523" t="s">
        <v>105</v>
      </c>
      <c r="C6523" t="s">
        <v>221</v>
      </c>
      <c r="D6523" s="4">
        <v>217599</v>
      </c>
      <c r="E6523" s="4">
        <v>41931.327299999997</v>
      </c>
      <c r="F6523" s="3">
        <v>0.19269999999999998</v>
      </c>
      <c r="G6523" s="5">
        <v>1169.8870967741937</v>
      </c>
      <c r="H6523" s="4">
        <v>225.43724354838707</v>
      </c>
      <c r="I6523">
        <v>186</v>
      </c>
      <c r="J6523" t="s">
        <v>10</v>
      </c>
      <c r="K6523" t="s">
        <v>12</v>
      </c>
      <c r="L6523" t="s">
        <v>23</v>
      </c>
      <c r="M6523" s="2">
        <v>41445</v>
      </c>
      <c r="N6523" s="2">
        <v>42204</v>
      </c>
      <c r="O6523" t="s">
        <v>21</v>
      </c>
      <c r="P6523">
        <v>0.15</v>
      </c>
    </row>
    <row r="6524" spans="1:18">
      <c r="A6524" s="1">
        <v>41699</v>
      </c>
      <c r="B6524" t="s">
        <v>105</v>
      </c>
      <c r="C6524" t="s">
        <v>143</v>
      </c>
      <c r="D6524" s="4">
        <v>195763.19999999998</v>
      </c>
      <c r="E6524" s="4">
        <v>33025.251840000004</v>
      </c>
      <c r="F6524" s="3">
        <v>0.16870000000000004</v>
      </c>
      <c r="G6524" s="5">
        <v>2674.3606557377047</v>
      </c>
      <c r="H6524" s="4">
        <v>451.16464262295085</v>
      </c>
      <c r="I6524">
        <v>73.2</v>
      </c>
      <c r="J6524" t="s">
        <v>17</v>
      </c>
      <c r="K6524" t="s">
        <v>18</v>
      </c>
      <c r="L6524" t="s">
        <v>113</v>
      </c>
      <c r="M6524" s="2">
        <v>41295</v>
      </c>
      <c r="N6524" s="2">
        <v>42133</v>
      </c>
      <c r="O6524" t="s">
        <v>21</v>
      </c>
      <c r="P6524">
        <v>0.15</v>
      </c>
    </row>
    <row r="6525" spans="1:18">
      <c r="A6525" s="1">
        <v>41699</v>
      </c>
      <c r="B6525" t="s">
        <v>105</v>
      </c>
      <c r="C6525" t="s">
        <v>144</v>
      </c>
      <c r="D6525" s="4">
        <v>107433.36</v>
      </c>
      <c r="E6525" s="4">
        <v>21389.981975999999</v>
      </c>
      <c r="F6525" s="3">
        <v>0.1991</v>
      </c>
      <c r="G6525" s="5">
        <v>1278.9685714285715</v>
      </c>
      <c r="H6525" s="4">
        <v>254.64264257142855</v>
      </c>
      <c r="I6525">
        <v>84</v>
      </c>
      <c r="J6525" t="s">
        <v>17</v>
      </c>
      <c r="K6525" t="s">
        <v>18</v>
      </c>
      <c r="L6525" t="s">
        <v>15</v>
      </c>
      <c r="M6525" s="2">
        <v>41326</v>
      </c>
      <c r="N6525" s="2">
        <v>42133</v>
      </c>
      <c r="O6525" t="s">
        <v>21</v>
      </c>
      <c r="P6525">
        <v>0.16</v>
      </c>
    </row>
    <row r="6526" spans="1:18">
      <c r="A6526" s="1">
        <v>41699</v>
      </c>
      <c r="B6526" t="s">
        <v>105</v>
      </c>
      <c r="C6526" t="s">
        <v>145</v>
      </c>
      <c r="D6526" s="4">
        <v>181022.4</v>
      </c>
      <c r="E6526" s="4">
        <v>32493.520799999995</v>
      </c>
      <c r="F6526" s="3">
        <v>0.17949999999999997</v>
      </c>
      <c r="G6526" s="5">
        <v>1694.9662921348315</v>
      </c>
      <c r="H6526" s="4">
        <v>304.24644943820221</v>
      </c>
      <c r="I6526">
        <v>106.8</v>
      </c>
      <c r="J6526" t="s">
        <v>10</v>
      </c>
      <c r="K6526" t="s">
        <v>12</v>
      </c>
      <c r="L6526" t="s">
        <v>27</v>
      </c>
      <c r="M6526" s="2">
        <v>41276</v>
      </c>
      <c r="N6526" s="2">
        <v>42133</v>
      </c>
      <c r="O6526" t="s">
        <v>21</v>
      </c>
      <c r="P6526">
        <v>0.15</v>
      </c>
    </row>
    <row r="6527" spans="1:18">
      <c r="A6527" s="1">
        <v>41699</v>
      </c>
      <c r="B6527" t="s">
        <v>105</v>
      </c>
      <c r="C6527" t="s">
        <v>146</v>
      </c>
      <c r="D6527" s="4">
        <v>43696.799999999996</v>
      </c>
      <c r="E6527" s="4">
        <v>11352.42864</v>
      </c>
      <c r="F6527" s="3">
        <v>0.25980000000000003</v>
      </c>
      <c r="G6527" s="5">
        <v>846.8372093023255</v>
      </c>
      <c r="H6527" s="4">
        <v>220.00830697674419</v>
      </c>
      <c r="I6527">
        <v>51.6</v>
      </c>
      <c r="J6527" t="s">
        <v>10</v>
      </c>
      <c r="K6527" t="s">
        <v>12</v>
      </c>
      <c r="L6527" t="s">
        <v>27</v>
      </c>
      <c r="M6527" s="2">
        <v>41276</v>
      </c>
      <c r="N6527" s="2">
        <v>42133</v>
      </c>
      <c r="O6527" t="s">
        <v>21</v>
      </c>
      <c r="P6527">
        <v>0.15</v>
      </c>
    </row>
    <row r="6528" spans="1:18">
      <c r="A6528" s="1">
        <v>41699</v>
      </c>
      <c r="B6528" t="s">
        <v>105</v>
      </c>
      <c r="C6528" t="s">
        <v>147</v>
      </c>
      <c r="D6528" s="4">
        <v>70892.399999999994</v>
      </c>
      <c r="E6528" s="4">
        <v>13753.125600000001</v>
      </c>
      <c r="F6528" s="3">
        <v>0.19400000000000003</v>
      </c>
      <c r="G6528" s="5">
        <v>1136.0961538461538</v>
      </c>
      <c r="H6528" s="4">
        <v>220.40265384615387</v>
      </c>
      <c r="I6528">
        <v>62.4</v>
      </c>
      <c r="J6528" t="s">
        <v>10</v>
      </c>
      <c r="K6528" t="s">
        <v>12</v>
      </c>
      <c r="L6528" t="s">
        <v>27</v>
      </c>
      <c r="M6528" s="2">
        <v>41276</v>
      </c>
      <c r="N6528" s="2">
        <v>42133</v>
      </c>
      <c r="O6528" t="s">
        <v>21</v>
      </c>
      <c r="P6528">
        <v>0.15</v>
      </c>
    </row>
    <row r="6529" spans="1:18">
      <c r="A6529" s="1">
        <v>41699</v>
      </c>
      <c r="B6529" t="s">
        <v>105</v>
      </c>
      <c r="C6529" t="s">
        <v>148</v>
      </c>
      <c r="D6529" s="4">
        <v>59960.399999999994</v>
      </c>
      <c r="E6529" s="4">
        <v>22802.940120000003</v>
      </c>
      <c r="F6529" s="3">
        <v>0.38030000000000008</v>
      </c>
      <c r="G6529" s="5">
        <v>657.46052631578937</v>
      </c>
      <c r="H6529" s="4">
        <v>250.03223815789477</v>
      </c>
      <c r="I6529">
        <v>91.2</v>
      </c>
      <c r="J6529" t="s">
        <v>17</v>
      </c>
      <c r="K6529" t="s">
        <v>18</v>
      </c>
      <c r="L6529" t="s">
        <v>113</v>
      </c>
      <c r="M6529" s="2">
        <v>41284</v>
      </c>
      <c r="N6529" s="2">
        <v>42133</v>
      </c>
      <c r="O6529" t="s">
        <v>21</v>
      </c>
      <c r="P6529">
        <v>0.15</v>
      </c>
    </row>
    <row r="6530" spans="1:18">
      <c r="A6530" s="1">
        <v>41699</v>
      </c>
      <c r="B6530" t="s">
        <v>105</v>
      </c>
      <c r="C6530" t="s">
        <v>149</v>
      </c>
      <c r="D6530" s="4">
        <v>158353.19999999998</v>
      </c>
      <c r="E6530" s="4">
        <v>42581.175480000005</v>
      </c>
      <c r="F6530" s="3">
        <v>0.26890000000000008</v>
      </c>
      <c r="G6530" s="5">
        <v>780.83431952662716</v>
      </c>
      <c r="H6530" s="4">
        <v>209.96634852071011</v>
      </c>
      <c r="I6530">
        <v>202.79999999999998</v>
      </c>
      <c r="J6530" t="s">
        <v>17</v>
      </c>
      <c r="K6530" t="s">
        <v>18</v>
      </c>
      <c r="L6530" t="s">
        <v>113</v>
      </c>
      <c r="M6530" s="2">
        <v>41281</v>
      </c>
      <c r="N6530" s="2">
        <v>42499</v>
      </c>
      <c r="O6530" t="s">
        <v>21</v>
      </c>
      <c r="P6530">
        <v>0.15</v>
      </c>
    </row>
    <row r="6531" spans="1:18">
      <c r="A6531" s="1">
        <v>41699</v>
      </c>
      <c r="B6531" t="s">
        <v>105</v>
      </c>
      <c r="C6531" t="s">
        <v>150</v>
      </c>
      <c r="D6531" s="4">
        <v>162048</v>
      </c>
      <c r="E6531" s="4">
        <v>45292.41599999999</v>
      </c>
      <c r="F6531" s="3">
        <v>0.27949999999999992</v>
      </c>
      <c r="G6531" s="5">
        <v>894.30463576158945</v>
      </c>
      <c r="H6531" s="4">
        <v>249.95814569536421</v>
      </c>
      <c r="I6531">
        <v>181.2</v>
      </c>
      <c r="J6531" t="s">
        <v>17</v>
      </c>
      <c r="K6531" t="s">
        <v>18</v>
      </c>
      <c r="L6531" t="s">
        <v>113</v>
      </c>
      <c r="M6531" s="2">
        <v>41285</v>
      </c>
      <c r="N6531" s="2">
        <v>42499</v>
      </c>
      <c r="O6531" t="s">
        <v>21</v>
      </c>
      <c r="P6531">
        <v>0.18</v>
      </c>
    </row>
    <row r="6532" spans="1:18">
      <c r="A6532" s="1">
        <v>41699</v>
      </c>
      <c r="B6532" t="s">
        <v>105</v>
      </c>
      <c r="C6532" t="s">
        <v>151</v>
      </c>
      <c r="D6532" s="4">
        <v>199364.4</v>
      </c>
      <c r="E6532" s="4">
        <v>46651.269600000007</v>
      </c>
      <c r="F6532" s="3">
        <v>0.23400000000000004</v>
      </c>
      <c r="G6532" s="5">
        <v>1025.537037037037</v>
      </c>
      <c r="H6532" s="4">
        <v>239.97566666666668</v>
      </c>
      <c r="I6532">
        <v>194.4</v>
      </c>
      <c r="J6532" t="s">
        <v>47</v>
      </c>
      <c r="K6532" t="s">
        <v>48</v>
      </c>
      <c r="L6532" t="s">
        <v>46</v>
      </c>
      <c r="M6532" s="2">
        <v>41348</v>
      </c>
      <c r="N6532" s="2">
        <v>42499</v>
      </c>
      <c r="O6532" t="s">
        <v>21</v>
      </c>
      <c r="P6532">
        <v>0.18</v>
      </c>
    </row>
    <row r="6533" spans="1:18">
      <c r="A6533" s="1">
        <v>41699</v>
      </c>
      <c r="B6533" t="s">
        <v>105</v>
      </c>
      <c r="C6533" t="s">
        <v>204</v>
      </c>
      <c r="D6533" s="4">
        <v>134535</v>
      </c>
      <c r="E6533" s="4">
        <v>56800.676999999996</v>
      </c>
      <c r="F6533" s="3">
        <v>0.42219999999999996</v>
      </c>
      <c r="G6533" s="5">
        <v>102.66712454212455</v>
      </c>
      <c r="H6533" s="4">
        <v>43.346059981684981</v>
      </c>
      <c r="I6533">
        <v>1310.3999999999999</v>
      </c>
      <c r="J6533" t="s">
        <v>17</v>
      </c>
      <c r="K6533" t="s">
        <v>155</v>
      </c>
      <c r="L6533" t="s">
        <v>154</v>
      </c>
      <c r="M6533" s="2">
        <v>41241</v>
      </c>
      <c r="N6533" s="2">
        <v>45803</v>
      </c>
      <c r="O6533" t="s">
        <v>30</v>
      </c>
      <c r="P6533">
        <v>0.13</v>
      </c>
    </row>
    <row r="6534" spans="1:18">
      <c r="A6534" s="1">
        <v>41699</v>
      </c>
      <c r="B6534" t="s">
        <v>105</v>
      </c>
      <c r="C6534" t="s">
        <v>152</v>
      </c>
      <c r="D6534" s="4">
        <v>58762.2</v>
      </c>
      <c r="E6534" s="4">
        <v>32101.789859999997</v>
      </c>
      <c r="F6534" s="3">
        <v>0.54630000000000001</v>
      </c>
      <c r="G6534" s="5">
        <v>457.64953271028031</v>
      </c>
      <c r="H6534" s="4">
        <v>250.01393971962614</v>
      </c>
      <c r="I6534">
        <v>128.4</v>
      </c>
      <c r="J6534" t="s">
        <v>17</v>
      </c>
      <c r="K6534" t="s">
        <v>18</v>
      </c>
      <c r="L6534" t="s">
        <v>113</v>
      </c>
      <c r="M6534" s="2">
        <v>41326</v>
      </c>
      <c r="N6534" s="2">
        <v>42499</v>
      </c>
      <c r="O6534" t="s">
        <v>21</v>
      </c>
      <c r="P6534">
        <v>0.2</v>
      </c>
    </row>
    <row r="6535" spans="1:18">
      <c r="A6535" s="1">
        <v>41699</v>
      </c>
      <c r="B6535" t="s">
        <v>105</v>
      </c>
      <c r="C6535" t="s">
        <v>153</v>
      </c>
      <c r="D6535" s="4">
        <v>153645.6</v>
      </c>
      <c r="E6535" s="4">
        <v>106199.83872</v>
      </c>
      <c r="F6535" s="3">
        <v>0.69119999999999993</v>
      </c>
      <c r="G6535" s="5">
        <v>217.0135593220339</v>
      </c>
      <c r="H6535" s="4">
        <v>149.99977220338982</v>
      </c>
      <c r="I6535">
        <v>708</v>
      </c>
      <c r="J6535" t="s">
        <v>17</v>
      </c>
      <c r="K6535" t="s">
        <v>155</v>
      </c>
      <c r="L6535" t="s">
        <v>154</v>
      </c>
      <c r="M6535" s="2">
        <v>41377</v>
      </c>
      <c r="N6535" s="2">
        <v>43247</v>
      </c>
      <c r="O6535" t="s">
        <v>21</v>
      </c>
      <c r="P6535">
        <v>0.2</v>
      </c>
    </row>
    <row r="6536" spans="1:18">
      <c r="A6536" s="1">
        <v>41699</v>
      </c>
      <c r="B6536" t="s">
        <v>105</v>
      </c>
      <c r="C6536" t="s">
        <v>156</v>
      </c>
      <c r="D6536" s="4">
        <v>234487.19999999998</v>
      </c>
      <c r="E6536" s="4">
        <v>56159.684399999998</v>
      </c>
      <c r="F6536" s="3">
        <v>0.23950000000000002</v>
      </c>
      <c r="G6536" s="5">
        <v>417.53418803418799</v>
      </c>
      <c r="H6536" s="4">
        <v>99.999438034188032</v>
      </c>
      <c r="I6536">
        <v>561.6</v>
      </c>
      <c r="J6536" t="s">
        <v>62</v>
      </c>
      <c r="K6536" t="s">
        <v>61</v>
      </c>
      <c r="L6536" t="s">
        <v>61</v>
      </c>
      <c r="M6536" s="2">
        <v>41243</v>
      </c>
      <c r="N6536" s="2">
        <v>43229</v>
      </c>
      <c r="O6536" t="s">
        <v>21</v>
      </c>
      <c r="P6536">
        <v>0.1</v>
      </c>
    </row>
    <row r="6537" spans="1:18">
      <c r="A6537" s="1">
        <v>41699</v>
      </c>
      <c r="B6537" t="s">
        <v>105</v>
      </c>
      <c r="C6537" t="s">
        <v>157</v>
      </c>
      <c r="D6537" s="4">
        <v>687759.6</v>
      </c>
      <c r="E6537" s="4">
        <v>186864.28332000002</v>
      </c>
      <c r="F6537" s="3">
        <v>0.27170000000000005</v>
      </c>
      <c r="G6537" s="5">
        <v>349.68456375838923</v>
      </c>
      <c r="H6537" s="4">
        <v>95.00929597315438</v>
      </c>
      <c r="I6537">
        <v>1966.8</v>
      </c>
      <c r="J6537" t="s">
        <v>17</v>
      </c>
      <c r="K6537" t="s">
        <v>155</v>
      </c>
      <c r="L6537" t="s">
        <v>154</v>
      </c>
      <c r="M6537" s="2">
        <v>41288</v>
      </c>
      <c r="N6537" s="2">
        <v>44694</v>
      </c>
      <c r="O6537" t="s">
        <v>16</v>
      </c>
      <c r="P6537">
        <v>0.2</v>
      </c>
    </row>
    <row r="6538" spans="1:18">
      <c r="A6538" s="1">
        <v>41699</v>
      </c>
      <c r="B6538" t="s">
        <v>105</v>
      </c>
      <c r="C6538" t="s">
        <v>8</v>
      </c>
      <c r="D6538" s="4">
        <v>40080</v>
      </c>
      <c r="E6538" s="4">
        <v>0</v>
      </c>
      <c r="F6538" s="3">
        <v>0</v>
      </c>
      <c r="G6538" s="5">
        <v>16700</v>
      </c>
      <c r="H6538" s="4">
        <v>0</v>
      </c>
      <c r="I6538">
        <v>2.4</v>
      </c>
      <c r="J6538" t="e">
        <v>#N/A</v>
      </c>
      <c r="K6538" t="s">
        <v>8</v>
      </c>
      <c r="L6538">
        <v>0</v>
      </c>
      <c r="M6538" s="2" t="s">
        <v>8</v>
      </c>
      <c r="N6538" s="2" t="s">
        <v>8</v>
      </c>
      <c r="O6538" t="s">
        <v>472</v>
      </c>
    </row>
    <row r="6539" spans="1:18">
      <c r="A6539" s="1">
        <v>41699</v>
      </c>
      <c r="B6539" t="s">
        <v>105</v>
      </c>
      <c r="C6539" t="s">
        <v>8</v>
      </c>
      <c r="D6539" s="4">
        <v>16476</v>
      </c>
      <c r="E6539" s="4">
        <v>0</v>
      </c>
      <c r="F6539" s="3">
        <v>0</v>
      </c>
      <c r="G6539" s="5">
        <v>6865</v>
      </c>
      <c r="H6539" s="4">
        <v>0</v>
      </c>
      <c r="I6539">
        <v>2.4</v>
      </c>
      <c r="J6539" t="e">
        <v>#N/A</v>
      </c>
      <c r="K6539" t="s">
        <v>8</v>
      </c>
      <c r="L6539">
        <v>0</v>
      </c>
      <c r="M6539" s="2" t="s">
        <v>8</v>
      </c>
      <c r="N6539" s="2" t="s">
        <v>8</v>
      </c>
      <c r="O6539" t="s">
        <v>472</v>
      </c>
    </row>
    <row r="6540" spans="1:18">
      <c r="A6540" s="1">
        <v>41699</v>
      </c>
      <c r="B6540" t="s">
        <v>105</v>
      </c>
      <c r="C6540" t="s">
        <v>245</v>
      </c>
      <c r="D6540" s="4">
        <v>87813.599999999991</v>
      </c>
      <c r="E6540" s="4">
        <v>12012.90048</v>
      </c>
      <c r="F6540" s="3">
        <v>0.1368</v>
      </c>
      <c r="G6540" s="5">
        <v>6098.166666666667</v>
      </c>
      <c r="H6540" s="4">
        <v>834.22920000000011</v>
      </c>
      <c r="I6540">
        <v>14.399999999999999</v>
      </c>
      <c r="J6540" t="s">
        <v>17</v>
      </c>
      <c r="K6540" t="s">
        <v>18</v>
      </c>
      <c r="L6540" t="s">
        <v>113</v>
      </c>
      <c r="M6540" s="2">
        <v>41486</v>
      </c>
      <c r="N6540" s="2">
        <v>41850</v>
      </c>
      <c r="O6540" t="s">
        <v>21</v>
      </c>
      <c r="P6540">
        <v>0.13</v>
      </c>
    </row>
    <row r="6541" spans="1:18">
      <c r="A6541" s="1">
        <v>41699</v>
      </c>
      <c r="B6541" t="s">
        <v>105</v>
      </c>
      <c r="C6541" t="s">
        <v>274</v>
      </c>
      <c r="D6541" s="4">
        <v>51789.96</v>
      </c>
      <c r="E6541" s="4">
        <v>7198.8044400000008</v>
      </c>
      <c r="F6541" s="3">
        <v>0.13900000000000001</v>
      </c>
      <c r="G6541" s="5">
        <v>3596.5250000000001</v>
      </c>
      <c r="H6541" s="4">
        <v>499.91697500000009</v>
      </c>
      <c r="I6541">
        <v>14.399999999999999</v>
      </c>
      <c r="J6541" t="s">
        <v>47</v>
      </c>
      <c r="K6541" t="s">
        <v>48</v>
      </c>
      <c r="L6541" t="s">
        <v>282</v>
      </c>
      <c r="M6541" s="2">
        <v>41587</v>
      </c>
      <c r="N6541" s="2">
        <v>41951</v>
      </c>
      <c r="O6541" t="s">
        <v>13</v>
      </c>
      <c r="P6541">
        <v>0</v>
      </c>
    </row>
    <row r="6542" spans="1:18">
      <c r="A6542" s="1">
        <v>41730</v>
      </c>
      <c r="B6542" t="s">
        <v>105</v>
      </c>
      <c r="C6542" t="s">
        <v>219</v>
      </c>
      <c r="D6542" s="4">
        <v>975706.79999999993</v>
      </c>
      <c r="E6542" s="4">
        <v>182359.60092</v>
      </c>
      <c r="F6542" s="3">
        <v>0.18690000000000001</v>
      </c>
      <c r="G6542" s="5">
        <v>427.94157894736838</v>
      </c>
      <c r="H6542" s="4">
        <v>79.982281105263155</v>
      </c>
      <c r="I6542">
        <v>2280</v>
      </c>
      <c r="J6542" t="s">
        <v>134</v>
      </c>
      <c r="K6542" t="s">
        <v>220</v>
      </c>
      <c r="L6542" t="s">
        <v>220</v>
      </c>
      <c r="M6542" s="2">
        <v>41282</v>
      </c>
      <c r="N6542" s="2">
        <v>45055</v>
      </c>
      <c r="O6542" t="s">
        <v>13</v>
      </c>
      <c r="P6542">
        <v>0</v>
      </c>
    </row>
    <row r="6543" spans="1:18">
      <c r="A6543" s="1">
        <v>41730</v>
      </c>
      <c r="B6543" t="s">
        <v>105</v>
      </c>
      <c r="C6543" t="s">
        <v>106</v>
      </c>
      <c r="D6543" s="4">
        <v>120988.20000000001</v>
      </c>
      <c r="E6543" s="4">
        <v>19007.246220000001</v>
      </c>
      <c r="F6543" s="3">
        <v>0.15709999999999999</v>
      </c>
      <c r="G6543" s="5">
        <v>1050.244791666667</v>
      </c>
      <c r="H6543" s="4">
        <v>164.99345677083335</v>
      </c>
      <c r="I6543">
        <v>115.19999999999999</v>
      </c>
      <c r="J6543" t="s">
        <v>34</v>
      </c>
      <c r="K6543" t="s">
        <v>36</v>
      </c>
      <c r="L6543" t="s">
        <v>35</v>
      </c>
      <c r="M6543" s="2">
        <v>41358</v>
      </c>
      <c r="N6543" s="2">
        <v>43213</v>
      </c>
      <c r="O6543" t="s">
        <v>21</v>
      </c>
      <c r="P6543">
        <v>0.09</v>
      </c>
      <c r="R6543">
        <f t="shared" ref="R6543" si="439">(N6543-M6543)/365</f>
        <v>5.0821917808219181</v>
      </c>
    </row>
    <row r="6544" spans="1:18">
      <c r="A6544" s="1">
        <v>41730</v>
      </c>
      <c r="B6544" t="s">
        <v>105</v>
      </c>
      <c r="C6544" t="s">
        <v>107</v>
      </c>
      <c r="D6544" s="4">
        <v>412867.2</v>
      </c>
      <c r="E6544" s="4">
        <v>66017.465280000004</v>
      </c>
      <c r="F6544" s="3">
        <v>0.15990000000000001</v>
      </c>
      <c r="G6544" s="5">
        <v>688.11199999999997</v>
      </c>
      <c r="H6544" s="4">
        <v>110.0291088</v>
      </c>
      <c r="I6544">
        <v>600</v>
      </c>
      <c r="J6544" t="s">
        <v>34</v>
      </c>
      <c r="K6544" t="s">
        <v>58</v>
      </c>
      <c r="L6544" t="s">
        <v>57</v>
      </c>
      <c r="M6544" s="2">
        <v>41267</v>
      </c>
      <c r="N6544" s="2">
        <v>44325</v>
      </c>
      <c r="O6544" t="s">
        <v>16</v>
      </c>
      <c r="P6544">
        <v>0.08</v>
      </c>
    </row>
    <row r="6545" spans="1:16">
      <c r="A6545" s="1">
        <v>41730</v>
      </c>
      <c r="B6545" t="s">
        <v>105</v>
      </c>
      <c r="C6545" t="s">
        <v>108</v>
      </c>
      <c r="D6545" s="4">
        <v>623320.79999999993</v>
      </c>
      <c r="E6545" s="4">
        <v>63890.381999999991</v>
      </c>
      <c r="F6545" s="3">
        <v>0.10249999999999999</v>
      </c>
      <c r="G6545" s="5">
        <v>1335.305912596401</v>
      </c>
      <c r="H6545" s="4">
        <v>136.8688560411311</v>
      </c>
      <c r="I6545">
        <v>466.79999999999995</v>
      </c>
      <c r="J6545" t="s">
        <v>34</v>
      </c>
      <c r="K6545" t="s">
        <v>58</v>
      </c>
      <c r="L6545" t="s">
        <v>109</v>
      </c>
      <c r="M6545" s="2">
        <v>41257</v>
      </c>
      <c r="N6545" s="2">
        <v>44325</v>
      </c>
      <c r="O6545" t="s">
        <v>21</v>
      </c>
      <c r="P6545">
        <v>0.08</v>
      </c>
    </row>
    <row r="6546" spans="1:16">
      <c r="A6546" s="1">
        <v>41730</v>
      </c>
      <c r="B6546" t="s">
        <v>105</v>
      </c>
      <c r="C6546" t="s">
        <v>110</v>
      </c>
      <c r="D6546" s="4">
        <v>2115217.1999999997</v>
      </c>
      <c r="E6546" s="4">
        <v>111048.90300000001</v>
      </c>
      <c r="F6546" s="3">
        <v>5.2500000000000012E-2</v>
      </c>
      <c r="G6546" s="5">
        <v>1713.0038872691932</v>
      </c>
      <c r="H6546" s="4">
        <v>89.932704081632664</v>
      </c>
      <c r="I6546">
        <v>1234.8</v>
      </c>
      <c r="J6546" t="s">
        <v>34</v>
      </c>
      <c r="K6546" t="s">
        <v>58</v>
      </c>
      <c r="L6546" t="s">
        <v>57</v>
      </c>
      <c r="M6546" s="2">
        <v>41241</v>
      </c>
      <c r="N6546" s="2">
        <v>45055</v>
      </c>
      <c r="O6546" t="s">
        <v>13</v>
      </c>
      <c r="P6546">
        <v>0</v>
      </c>
    </row>
    <row r="6547" spans="1:16">
      <c r="A6547" s="1">
        <v>41730</v>
      </c>
      <c r="B6547" t="s">
        <v>105</v>
      </c>
      <c r="C6547" t="s">
        <v>289</v>
      </c>
      <c r="D6547" s="4">
        <v>423528</v>
      </c>
      <c r="E6547" s="4">
        <v>40235.160000000003</v>
      </c>
      <c r="F6547" s="3">
        <v>9.5000000000000015E-2</v>
      </c>
      <c r="G6547" s="5">
        <v>2595.1470588235297</v>
      </c>
      <c r="H6547" s="4">
        <v>246.53897058823534</v>
      </c>
      <c r="I6547">
        <v>163.19999999999999</v>
      </c>
      <c r="J6547" t="s">
        <v>34</v>
      </c>
      <c r="K6547" t="s">
        <v>58</v>
      </c>
      <c r="L6547" t="s">
        <v>57</v>
      </c>
      <c r="M6547" s="2">
        <v>41640</v>
      </c>
      <c r="N6547" s="2">
        <v>43100</v>
      </c>
      <c r="O6547" t="s">
        <v>16</v>
      </c>
      <c r="P6547">
        <v>0.1</v>
      </c>
    </row>
    <row r="6548" spans="1:16">
      <c r="A6548" s="1">
        <v>41730</v>
      </c>
      <c r="B6548" t="s">
        <v>105</v>
      </c>
      <c r="C6548" t="s">
        <v>111</v>
      </c>
      <c r="D6548" s="4">
        <v>166732.79999999999</v>
      </c>
      <c r="E6548" s="4">
        <v>27177.446399999997</v>
      </c>
      <c r="F6548" s="3">
        <v>0.16300000000000001</v>
      </c>
      <c r="G6548" s="5">
        <v>920.15894039735099</v>
      </c>
      <c r="H6548" s="4">
        <v>149.98590728476822</v>
      </c>
      <c r="I6548">
        <v>181.2</v>
      </c>
      <c r="J6548" t="s">
        <v>62</v>
      </c>
      <c r="K6548" t="s">
        <v>61</v>
      </c>
      <c r="L6548" t="s">
        <v>61</v>
      </c>
      <c r="M6548" s="2">
        <v>41285</v>
      </c>
      <c r="N6548" s="2">
        <v>43229</v>
      </c>
      <c r="O6548" t="s">
        <v>13</v>
      </c>
      <c r="P6548">
        <v>0</v>
      </c>
    </row>
    <row r="6549" spans="1:16">
      <c r="A6549" s="1">
        <v>41730</v>
      </c>
      <c r="B6549" t="s">
        <v>105</v>
      </c>
      <c r="C6549" t="s">
        <v>112</v>
      </c>
      <c r="D6549" s="4">
        <v>184340.39999999997</v>
      </c>
      <c r="E6549" s="4">
        <v>33642.123</v>
      </c>
      <c r="F6549" s="3">
        <v>0.18250000000000002</v>
      </c>
      <c r="G6549" s="5">
        <v>1536.1699999999996</v>
      </c>
      <c r="H6549" s="4">
        <v>280.35102499999999</v>
      </c>
      <c r="I6549">
        <v>120</v>
      </c>
      <c r="J6549" t="s">
        <v>17</v>
      </c>
      <c r="K6549" t="s">
        <v>18</v>
      </c>
      <c r="L6549" t="s">
        <v>113</v>
      </c>
      <c r="M6549" s="2">
        <v>41285</v>
      </c>
      <c r="N6549" s="2">
        <v>42133</v>
      </c>
      <c r="O6549" t="s">
        <v>21</v>
      </c>
      <c r="P6549">
        <v>0.15</v>
      </c>
    </row>
    <row r="6550" spans="1:16">
      <c r="A6550" s="1">
        <v>41730</v>
      </c>
      <c r="B6550" t="s">
        <v>105</v>
      </c>
      <c r="C6550" t="s">
        <v>114</v>
      </c>
      <c r="D6550" s="4">
        <v>65314.799999999996</v>
      </c>
      <c r="E6550" s="4">
        <v>15264.06876</v>
      </c>
      <c r="F6550" s="3">
        <v>0.23370000000000002</v>
      </c>
      <c r="G6550" s="5">
        <v>1026.9622641509434</v>
      </c>
      <c r="H6550" s="4">
        <v>240.00108113207548</v>
      </c>
      <c r="I6550">
        <v>63.599999999999994</v>
      </c>
      <c r="J6550" t="s">
        <v>10</v>
      </c>
      <c r="K6550" t="s">
        <v>12</v>
      </c>
      <c r="L6550" t="s">
        <v>27</v>
      </c>
      <c r="M6550" s="2">
        <v>41267</v>
      </c>
      <c r="N6550" s="2">
        <v>42133</v>
      </c>
      <c r="O6550" t="s">
        <v>21</v>
      </c>
      <c r="P6550">
        <v>0.14000000000000001</v>
      </c>
    </row>
    <row r="6551" spans="1:16">
      <c r="A6551" s="1">
        <v>41730</v>
      </c>
      <c r="B6551" t="s">
        <v>105</v>
      </c>
      <c r="C6551" t="s">
        <v>115</v>
      </c>
      <c r="D6551" s="4">
        <v>64332</v>
      </c>
      <c r="E6551" s="4">
        <v>15047.254799999999</v>
      </c>
      <c r="F6551" s="3">
        <v>0.23389999999999997</v>
      </c>
      <c r="G6551" s="5">
        <v>940.52631578947376</v>
      </c>
      <c r="H6551" s="4">
        <v>219.98910526315791</v>
      </c>
      <c r="I6551">
        <v>68.399999999999991</v>
      </c>
      <c r="J6551" t="s">
        <v>17</v>
      </c>
      <c r="K6551" t="s">
        <v>18</v>
      </c>
      <c r="L6551" t="s">
        <v>113</v>
      </c>
      <c r="M6551" s="2">
        <v>41374</v>
      </c>
      <c r="N6551" s="2">
        <v>42133</v>
      </c>
      <c r="O6551" t="s">
        <v>21</v>
      </c>
      <c r="P6551">
        <v>0.15</v>
      </c>
    </row>
    <row r="6552" spans="1:16">
      <c r="A6552" s="1">
        <v>41730</v>
      </c>
      <c r="B6552" t="s">
        <v>105</v>
      </c>
      <c r="C6552" t="s">
        <v>116</v>
      </c>
      <c r="D6552" s="4">
        <v>41647.199999999997</v>
      </c>
      <c r="E6552" s="4">
        <v>14430.754799999999</v>
      </c>
      <c r="F6552" s="3">
        <v>0.34649999999999997</v>
      </c>
      <c r="G6552" s="5">
        <v>533.93846153846152</v>
      </c>
      <c r="H6552" s="4">
        <v>185.00967692307691</v>
      </c>
      <c r="I6552">
        <v>78</v>
      </c>
      <c r="J6552" t="s">
        <v>17</v>
      </c>
      <c r="K6552" t="s">
        <v>18</v>
      </c>
      <c r="L6552" t="s">
        <v>117</v>
      </c>
      <c r="M6552" s="2">
        <v>41384</v>
      </c>
      <c r="N6552" s="2">
        <v>42143</v>
      </c>
      <c r="O6552" t="s">
        <v>21</v>
      </c>
      <c r="P6552">
        <v>0.12</v>
      </c>
    </row>
    <row r="6553" spans="1:16">
      <c r="A6553" s="1">
        <v>41730</v>
      </c>
      <c r="B6553" t="s">
        <v>105</v>
      </c>
      <c r="C6553" t="s">
        <v>118</v>
      </c>
      <c r="D6553" s="4">
        <v>427902</v>
      </c>
      <c r="E6553" s="4">
        <v>105820.16459999999</v>
      </c>
      <c r="F6553" s="3">
        <v>0.24729999999999996</v>
      </c>
      <c r="G6553" s="5">
        <v>849.01190476190482</v>
      </c>
      <c r="H6553" s="4">
        <v>209.96064404761901</v>
      </c>
      <c r="I6553">
        <v>504</v>
      </c>
      <c r="J6553" t="s">
        <v>34</v>
      </c>
      <c r="K6553" t="s">
        <v>58</v>
      </c>
      <c r="L6553" t="s">
        <v>57</v>
      </c>
      <c r="M6553" s="2">
        <v>41332</v>
      </c>
      <c r="N6553" s="2">
        <v>43594</v>
      </c>
      <c r="O6553" t="s">
        <v>21</v>
      </c>
      <c r="P6553">
        <v>0.1</v>
      </c>
    </row>
    <row r="6554" spans="1:16">
      <c r="A6554" s="1">
        <v>41730</v>
      </c>
      <c r="B6554" t="s">
        <v>105</v>
      </c>
      <c r="C6554" t="s">
        <v>119</v>
      </c>
      <c r="D6554" s="4">
        <v>311985.59999999998</v>
      </c>
      <c r="E6554" s="4">
        <v>44832.330720000005</v>
      </c>
      <c r="F6554" s="3">
        <v>0.14370000000000002</v>
      </c>
      <c r="G6554" s="5">
        <v>1044.1285140562247</v>
      </c>
      <c r="H6554" s="4">
        <v>150.04126746987953</v>
      </c>
      <c r="I6554">
        <v>298.8</v>
      </c>
      <c r="J6554" t="s">
        <v>34</v>
      </c>
      <c r="K6554" t="s">
        <v>58</v>
      </c>
      <c r="L6554" t="s">
        <v>57</v>
      </c>
      <c r="M6554" s="2">
        <v>41271</v>
      </c>
      <c r="N6554" s="2">
        <v>43229</v>
      </c>
      <c r="O6554" t="s">
        <v>21</v>
      </c>
      <c r="P6554">
        <v>0.1</v>
      </c>
    </row>
    <row r="6555" spans="1:16">
      <c r="A6555" s="1">
        <v>41730</v>
      </c>
      <c r="B6555" t="s">
        <v>105</v>
      </c>
      <c r="C6555" t="s">
        <v>120</v>
      </c>
      <c r="D6555" s="4">
        <v>173286</v>
      </c>
      <c r="E6555" s="4">
        <v>36892.58939999999</v>
      </c>
      <c r="F6555" s="3">
        <v>0.21289999999999995</v>
      </c>
      <c r="G6555" s="5">
        <v>704.41463414634143</v>
      </c>
      <c r="H6555" s="4">
        <v>149.96987560975606</v>
      </c>
      <c r="I6555">
        <v>246</v>
      </c>
      <c r="J6555" t="s">
        <v>34</v>
      </c>
      <c r="K6555" t="s">
        <v>58</v>
      </c>
      <c r="L6555" t="s">
        <v>109</v>
      </c>
      <c r="M6555" s="2">
        <v>41249</v>
      </c>
      <c r="N6555" s="2">
        <v>43229</v>
      </c>
      <c r="O6555" t="s">
        <v>21</v>
      </c>
      <c r="P6555">
        <v>0.09</v>
      </c>
    </row>
    <row r="6556" spans="1:16">
      <c r="A6556" s="1">
        <v>41730</v>
      </c>
      <c r="B6556" t="s">
        <v>105</v>
      </c>
      <c r="C6556" t="s">
        <v>121</v>
      </c>
      <c r="D6556" s="4">
        <v>68854.8</v>
      </c>
      <c r="E6556" s="4">
        <v>15285.765600000001</v>
      </c>
      <c r="F6556" s="3">
        <v>0.222</v>
      </c>
      <c r="G6556" s="5">
        <v>1171</v>
      </c>
      <c r="H6556" s="4">
        <v>259.96200000000005</v>
      </c>
      <c r="I6556">
        <v>58.8</v>
      </c>
      <c r="J6556" t="s">
        <v>123</v>
      </c>
      <c r="K6556" t="s">
        <v>122</v>
      </c>
      <c r="L6556" t="s">
        <v>122</v>
      </c>
      <c r="M6556" s="2">
        <v>41279</v>
      </c>
      <c r="N6556" s="2">
        <v>42133</v>
      </c>
      <c r="O6556" t="s">
        <v>21</v>
      </c>
      <c r="P6556">
        <v>0.12</v>
      </c>
    </row>
    <row r="6557" spans="1:16">
      <c r="A6557" s="1">
        <v>41730</v>
      </c>
      <c r="B6557" t="s">
        <v>105</v>
      </c>
      <c r="C6557" t="s">
        <v>124</v>
      </c>
      <c r="D6557" s="4">
        <v>257054.4</v>
      </c>
      <c r="E6557" s="4">
        <v>59199.628319999996</v>
      </c>
      <c r="F6557" s="3">
        <v>0.23029999999999998</v>
      </c>
      <c r="G6557" s="5">
        <v>499.32867132867136</v>
      </c>
      <c r="H6557" s="4">
        <v>114.99539300699301</v>
      </c>
      <c r="I6557">
        <v>514.79999999999995</v>
      </c>
      <c r="J6557" t="s">
        <v>34</v>
      </c>
      <c r="K6557" t="s">
        <v>58</v>
      </c>
      <c r="L6557" t="s">
        <v>57</v>
      </c>
      <c r="M6557" s="2">
        <v>41285</v>
      </c>
      <c r="N6557" s="2">
        <v>43229</v>
      </c>
      <c r="O6557" t="s">
        <v>21</v>
      </c>
      <c r="P6557">
        <v>0.09</v>
      </c>
    </row>
    <row r="6558" spans="1:16">
      <c r="A6558" s="1">
        <v>41730</v>
      </c>
      <c r="B6558" t="s">
        <v>105</v>
      </c>
      <c r="C6558" t="s">
        <v>125</v>
      </c>
      <c r="D6558" s="4">
        <v>246477.72000000003</v>
      </c>
      <c r="E6558" s="4">
        <v>39608.969604000005</v>
      </c>
      <c r="F6558" s="3">
        <v>0.16070000000000001</v>
      </c>
      <c r="G6558" s="5">
        <v>933.62772727272738</v>
      </c>
      <c r="H6558" s="4">
        <v>150.0339757727273</v>
      </c>
      <c r="I6558">
        <v>264</v>
      </c>
      <c r="J6558" t="s">
        <v>47</v>
      </c>
      <c r="K6558" t="s">
        <v>48</v>
      </c>
      <c r="L6558" t="s">
        <v>126</v>
      </c>
      <c r="M6558" s="2">
        <v>41383</v>
      </c>
      <c r="N6558" s="2">
        <v>42508</v>
      </c>
      <c r="O6558" t="s">
        <v>16</v>
      </c>
      <c r="P6558">
        <v>0.1</v>
      </c>
    </row>
    <row r="6559" spans="1:16">
      <c r="A6559" s="1">
        <v>41730</v>
      </c>
      <c r="B6559" t="s">
        <v>105</v>
      </c>
      <c r="C6559" t="s">
        <v>127</v>
      </c>
      <c r="D6559" s="4">
        <v>51500.4</v>
      </c>
      <c r="E6559" s="4">
        <v>11422.788719999999</v>
      </c>
      <c r="F6559" s="3">
        <v>0.22179999999999997</v>
      </c>
      <c r="G6559" s="5">
        <v>1262.2647058823532</v>
      </c>
      <c r="H6559" s="4">
        <v>279.97031176470585</v>
      </c>
      <c r="I6559">
        <v>40.799999999999997</v>
      </c>
      <c r="J6559" t="s">
        <v>47</v>
      </c>
      <c r="K6559" t="s">
        <v>100</v>
      </c>
      <c r="L6559" t="s">
        <v>128</v>
      </c>
      <c r="M6559" s="2">
        <v>41295</v>
      </c>
      <c r="N6559" s="2">
        <v>42133</v>
      </c>
      <c r="O6559" t="s">
        <v>21</v>
      </c>
      <c r="P6559">
        <v>0.14000000000000001</v>
      </c>
    </row>
    <row r="6560" spans="1:16">
      <c r="A6560" s="1">
        <v>41730</v>
      </c>
      <c r="B6560" t="s">
        <v>105</v>
      </c>
      <c r="C6560" t="s">
        <v>129</v>
      </c>
      <c r="D6560" s="4">
        <v>782886.27599999984</v>
      </c>
      <c r="E6560" s="4">
        <v>109917.2331504</v>
      </c>
      <c r="F6560" s="3">
        <v>0.14040000000000002</v>
      </c>
      <c r="G6560" s="5">
        <v>4797.0972794117642</v>
      </c>
      <c r="H6560" s="4">
        <v>673.51245802941185</v>
      </c>
      <c r="I6560">
        <v>163.19999999999999</v>
      </c>
      <c r="J6560" t="s">
        <v>10</v>
      </c>
      <c r="K6560" t="s">
        <v>40</v>
      </c>
      <c r="L6560" t="s">
        <v>39</v>
      </c>
      <c r="M6560" s="2">
        <v>41343</v>
      </c>
      <c r="N6560" s="2">
        <v>42499</v>
      </c>
      <c r="O6560" t="s">
        <v>16</v>
      </c>
      <c r="P6560">
        <v>0.13</v>
      </c>
    </row>
    <row r="6561" spans="1:18">
      <c r="A6561" s="1">
        <v>41730</v>
      </c>
      <c r="B6561" t="s">
        <v>105</v>
      </c>
      <c r="C6561" t="s">
        <v>130</v>
      </c>
      <c r="D6561" s="4">
        <v>1250924.8799999999</v>
      </c>
      <c r="E6561" s="4">
        <v>87564.741599999994</v>
      </c>
      <c r="F6561" s="3">
        <v>7.0000000000000007E-2</v>
      </c>
      <c r="G6561" s="5">
        <v>1542.0671597633136</v>
      </c>
      <c r="H6561" s="4">
        <v>107.94470118343196</v>
      </c>
      <c r="I6561">
        <v>811.19999999999993</v>
      </c>
      <c r="J6561" t="s">
        <v>34</v>
      </c>
      <c r="K6561" t="s">
        <v>58</v>
      </c>
      <c r="L6561" t="s">
        <v>57</v>
      </c>
      <c r="M6561" s="2">
        <v>41240</v>
      </c>
      <c r="N6561" s="2">
        <v>44325</v>
      </c>
      <c r="O6561" t="s">
        <v>16</v>
      </c>
      <c r="P6561">
        <v>7.0000000000000007E-2</v>
      </c>
    </row>
    <row r="6562" spans="1:18">
      <c r="A6562" s="1">
        <v>41730</v>
      </c>
      <c r="B6562" t="s">
        <v>105</v>
      </c>
      <c r="C6562" t="s">
        <v>131</v>
      </c>
      <c r="D6562" s="4">
        <v>142341.47999999998</v>
      </c>
      <c r="E6562" s="4">
        <v>19372.675428000002</v>
      </c>
      <c r="F6562" s="3">
        <v>0.13610000000000003</v>
      </c>
      <c r="G6562" s="5">
        <v>1913.191935483871</v>
      </c>
      <c r="H6562" s="4">
        <v>260.38542241935488</v>
      </c>
      <c r="I6562">
        <v>74.399999999999991</v>
      </c>
      <c r="J6562" t="s">
        <v>34</v>
      </c>
      <c r="K6562" t="s">
        <v>58</v>
      </c>
      <c r="L6562" t="s">
        <v>109</v>
      </c>
      <c r="M6562" s="2">
        <v>41312</v>
      </c>
      <c r="N6562" s="2">
        <v>43229</v>
      </c>
      <c r="O6562" t="s">
        <v>21</v>
      </c>
      <c r="P6562">
        <v>0.11</v>
      </c>
    </row>
    <row r="6563" spans="1:18">
      <c r="A6563" s="1">
        <v>41730</v>
      </c>
      <c r="B6563" t="s">
        <v>105</v>
      </c>
      <c r="C6563" t="s">
        <v>281</v>
      </c>
      <c r="D6563" s="4">
        <v>47319.6</v>
      </c>
      <c r="E6563" s="4">
        <v>11531.78652</v>
      </c>
      <c r="F6563" s="3">
        <v>0.2437</v>
      </c>
      <c r="G6563" s="5">
        <v>1272.0322580645163</v>
      </c>
      <c r="H6563" s="4">
        <v>309.99426129032258</v>
      </c>
      <c r="I6563">
        <v>37.199999999999996</v>
      </c>
      <c r="J6563" t="s">
        <v>34</v>
      </c>
      <c r="K6563" t="s">
        <v>36</v>
      </c>
      <c r="L6563" t="s">
        <v>35</v>
      </c>
      <c r="M6563" s="2">
        <v>41609</v>
      </c>
      <c r="N6563" s="2">
        <v>42358</v>
      </c>
      <c r="O6563" t="s">
        <v>21</v>
      </c>
      <c r="P6563">
        <v>0.14000000000000001</v>
      </c>
      <c r="R6563">
        <f t="shared" ref="R6563" si="440">(N6563-M6563)/365</f>
        <v>2.0520547945205481</v>
      </c>
    </row>
    <row r="6564" spans="1:18">
      <c r="A6564" s="1">
        <v>41730</v>
      </c>
      <c r="B6564" t="s">
        <v>105</v>
      </c>
      <c r="C6564" t="s">
        <v>132</v>
      </c>
      <c r="D6564" s="4">
        <v>2332668.6359999999</v>
      </c>
      <c r="E6564" s="4">
        <v>297766.63631999999</v>
      </c>
      <c r="F6564" s="3">
        <v>0.12765063658188611</v>
      </c>
      <c r="G6564" s="5">
        <v>522.83231038192582</v>
      </c>
      <c r="H6564" s="4">
        <v>66.739877245831096</v>
      </c>
      <c r="I6564">
        <v>4461.5999999999995</v>
      </c>
      <c r="J6564" t="s">
        <v>134</v>
      </c>
      <c r="K6564" t="s">
        <v>133</v>
      </c>
      <c r="L6564" t="s">
        <v>133</v>
      </c>
      <c r="M6564" s="2">
        <v>41150</v>
      </c>
      <c r="N6564" s="2">
        <v>48708</v>
      </c>
      <c r="O6564" t="s">
        <v>21</v>
      </c>
      <c r="P6564">
        <v>0.12</v>
      </c>
    </row>
    <row r="6565" spans="1:18">
      <c r="A6565" s="1">
        <v>41730</v>
      </c>
      <c r="B6565" t="s">
        <v>105</v>
      </c>
      <c r="C6565" t="s">
        <v>203</v>
      </c>
      <c r="D6565" s="4">
        <v>372000</v>
      </c>
      <c r="E6565" s="4">
        <v>29760</v>
      </c>
      <c r="F6565" s="3">
        <v>0.08</v>
      </c>
      <c r="G6565" s="5">
        <v>2060.7591570830286</v>
      </c>
      <c r="H6565" s="4">
        <v>164.8607325666423</v>
      </c>
      <c r="I6565">
        <v>180.51599999999999</v>
      </c>
      <c r="J6565" t="s">
        <v>34</v>
      </c>
      <c r="K6565" t="s">
        <v>58</v>
      </c>
      <c r="L6565" t="s">
        <v>109</v>
      </c>
      <c r="M6565" s="2">
        <v>41337</v>
      </c>
      <c r="N6565" s="2">
        <v>46917</v>
      </c>
      <c r="O6565" t="s">
        <v>21</v>
      </c>
      <c r="P6565">
        <v>0.08</v>
      </c>
    </row>
    <row r="6566" spans="1:18">
      <c r="A6566" s="1">
        <v>41730</v>
      </c>
      <c r="B6566" t="s">
        <v>105</v>
      </c>
      <c r="C6566" t="s">
        <v>135</v>
      </c>
      <c r="D6566" s="4">
        <v>301473.59999999998</v>
      </c>
      <c r="E6566" s="4">
        <v>60053.541120000002</v>
      </c>
      <c r="F6566" s="3">
        <v>0.19920000000000002</v>
      </c>
      <c r="G6566" s="5">
        <v>903.69784172661878</v>
      </c>
      <c r="H6566" s="4">
        <v>180.01661007194247</v>
      </c>
      <c r="I6566">
        <v>333.59999999999997</v>
      </c>
      <c r="J6566" t="s">
        <v>134</v>
      </c>
      <c r="K6566" t="s">
        <v>137</v>
      </c>
      <c r="L6566" t="s">
        <v>136</v>
      </c>
      <c r="M6566" s="2">
        <v>41261</v>
      </c>
      <c r="N6566" s="2">
        <v>43229</v>
      </c>
      <c r="O6566" t="s">
        <v>13</v>
      </c>
      <c r="P6566">
        <v>0</v>
      </c>
    </row>
    <row r="6567" spans="1:18">
      <c r="A6567" s="1">
        <v>41730</v>
      </c>
      <c r="B6567" t="s">
        <v>105</v>
      </c>
      <c r="C6567" t="s">
        <v>138</v>
      </c>
      <c r="D6567" s="4">
        <v>178749.6</v>
      </c>
      <c r="E6567" s="4">
        <v>42631.779600000002</v>
      </c>
      <c r="F6567" s="3">
        <v>0.23849999999999999</v>
      </c>
      <c r="G6567" s="5">
        <v>1006.472972972973</v>
      </c>
      <c r="H6567" s="4">
        <v>240.04380405405408</v>
      </c>
      <c r="I6567">
        <v>177.6</v>
      </c>
      <c r="J6567" t="s">
        <v>10</v>
      </c>
      <c r="K6567" t="s">
        <v>76</v>
      </c>
      <c r="L6567" t="s">
        <v>76</v>
      </c>
      <c r="M6567" s="2">
        <v>41299</v>
      </c>
      <c r="N6567" s="2">
        <v>42499</v>
      </c>
      <c r="O6567" t="s">
        <v>21</v>
      </c>
      <c r="P6567">
        <v>0.16</v>
      </c>
    </row>
    <row r="6568" spans="1:18">
      <c r="A6568" s="1">
        <v>41730</v>
      </c>
      <c r="B6568" t="s">
        <v>105</v>
      </c>
      <c r="C6568" t="s">
        <v>139</v>
      </c>
      <c r="D6568" s="4">
        <v>103320</v>
      </c>
      <c r="E6568" s="4">
        <v>50688.792000000001</v>
      </c>
      <c r="F6568" s="3">
        <v>0.49060000000000004</v>
      </c>
      <c r="G6568" s="5">
        <v>489.2045454545455</v>
      </c>
      <c r="H6568" s="4">
        <v>240.00375000000003</v>
      </c>
      <c r="I6568">
        <v>211.2</v>
      </c>
      <c r="J6568" t="s">
        <v>10</v>
      </c>
      <c r="K6568" t="s">
        <v>20</v>
      </c>
      <c r="L6568" t="s">
        <v>20</v>
      </c>
      <c r="M6568" s="2">
        <v>41346</v>
      </c>
      <c r="N6568" s="2">
        <v>42499</v>
      </c>
      <c r="O6568" t="s">
        <v>21</v>
      </c>
      <c r="P6568">
        <v>0.16</v>
      </c>
    </row>
    <row r="6569" spans="1:18">
      <c r="A6569" s="1">
        <v>41730</v>
      </c>
      <c r="B6569" t="s">
        <v>105</v>
      </c>
      <c r="C6569" t="s">
        <v>140</v>
      </c>
      <c r="D6569" s="4">
        <v>97926</v>
      </c>
      <c r="E6569" s="4">
        <v>26400.849599999998</v>
      </c>
      <c r="F6569" s="3">
        <v>0.26959999999999995</v>
      </c>
      <c r="G6569" s="5">
        <v>816.05</v>
      </c>
      <c r="H6569" s="4">
        <v>220.00707999999997</v>
      </c>
      <c r="I6569">
        <v>120</v>
      </c>
      <c r="J6569" t="s">
        <v>10</v>
      </c>
      <c r="K6569" t="s">
        <v>12</v>
      </c>
      <c r="L6569" t="s">
        <v>12</v>
      </c>
      <c r="M6569" s="2">
        <v>41285</v>
      </c>
      <c r="N6569" s="2">
        <v>42133</v>
      </c>
      <c r="O6569" t="s">
        <v>21</v>
      </c>
      <c r="P6569">
        <v>0.13</v>
      </c>
    </row>
    <row r="6570" spans="1:18">
      <c r="A6570" s="1">
        <v>41730</v>
      </c>
      <c r="B6570" t="s">
        <v>105</v>
      </c>
      <c r="C6570" t="s">
        <v>141</v>
      </c>
      <c r="D6570" s="4">
        <v>95955.599999999991</v>
      </c>
      <c r="E6570" s="4">
        <v>17751.786</v>
      </c>
      <c r="F6570" s="3">
        <v>0.18500000000000003</v>
      </c>
      <c r="G6570" s="5">
        <v>1427.910714285714</v>
      </c>
      <c r="H6570" s="4">
        <v>264.16348214285711</v>
      </c>
      <c r="I6570">
        <v>67.2</v>
      </c>
      <c r="J6570" t="s">
        <v>10</v>
      </c>
      <c r="K6570" t="s">
        <v>12</v>
      </c>
      <c r="L6570" t="s">
        <v>23</v>
      </c>
      <c r="M6570" s="2">
        <v>41330</v>
      </c>
      <c r="N6570" s="2">
        <v>42133</v>
      </c>
      <c r="O6570" t="s">
        <v>21</v>
      </c>
      <c r="P6570">
        <v>0.15</v>
      </c>
    </row>
    <row r="6571" spans="1:18">
      <c r="A6571" s="1">
        <v>41730</v>
      </c>
      <c r="B6571" t="s">
        <v>105</v>
      </c>
      <c r="C6571" t="s">
        <v>142</v>
      </c>
      <c r="D6571" s="4">
        <v>28500</v>
      </c>
      <c r="E6571" s="4">
        <v>18143.100000000002</v>
      </c>
      <c r="F6571" s="3">
        <v>0.63660000000000005</v>
      </c>
      <c r="G6571" s="5">
        <v>424.10714285714283</v>
      </c>
      <c r="H6571" s="4">
        <v>269.98660714285717</v>
      </c>
      <c r="I6571">
        <v>67.2</v>
      </c>
      <c r="J6571" t="s">
        <v>47</v>
      </c>
      <c r="K6571" t="s">
        <v>48</v>
      </c>
      <c r="L6571" t="s">
        <v>47</v>
      </c>
      <c r="M6571" s="2">
        <v>41283</v>
      </c>
      <c r="N6571" s="2">
        <v>42133</v>
      </c>
      <c r="O6571" t="s">
        <v>21</v>
      </c>
      <c r="P6571">
        <v>0.15</v>
      </c>
    </row>
    <row r="6572" spans="1:18">
      <c r="A6572" s="1">
        <v>41730</v>
      </c>
      <c r="B6572" t="s">
        <v>105</v>
      </c>
      <c r="C6572" t="s">
        <v>221</v>
      </c>
      <c r="D6572" s="4">
        <v>221605.68</v>
      </c>
      <c r="E6572" s="4">
        <v>42548.290559999994</v>
      </c>
      <c r="F6572" s="3">
        <v>0.19199999999999998</v>
      </c>
      <c r="G6572" s="5">
        <v>1191.4283870967743</v>
      </c>
      <c r="H6572" s="4">
        <v>228.75425032258062</v>
      </c>
      <c r="I6572">
        <v>186</v>
      </c>
      <c r="J6572" t="s">
        <v>10</v>
      </c>
      <c r="K6572" t="s">
        <v>12</v>
      </c>
      <c r="L6572" t="s">
        <v>23</v>
      </c>
      <c r="M6572" s="2">
        <v>41445</v>
      </c>
      <c r="N6572" s="2">
        <v>42204</v>
      </c>
      <c r="O6572" t="s">
        <v>21</v>
      </c>
      <c r="P6572">
        <v>0.15</v>
      </c>
    </row>
    <row r="6573" spans="1:18">
      <c r="A6573" s="1">
        <v>41730</v>
      </c>
      <c r="B6573" t="s">
        <v>105</v>
      </c>
      <c r="C6573" t="s">
        <v>143</v>
      </c>
      <c r="D6573" s="4">
        <v>216283.19999999998</v>
      </c>
      <c r="E6573" s="4">
        <v>36097.666080000003</v>
      </c>
      <c r="F6573" s="3">
        <v>0.16690000000000002</v>
      </c>
      <c r="G6573" s="5">
        <v>2954.6885245901635</v>
      </c>
      <c r="H6573" s="4">
        <v>493.13751475409839</v>
      </c>
      <c r="I6573">
        <v>73.2</v>
      </c>
      <c r="J6573" t="s">
        <v>17</v>
      </c>
      <c r="K6573" t="s">
        <v>18</v>
      </c>
      <c r="L6573" t="s">
        <v>113</v>
      </c>
      <c r="M6573" s="2">
        <v>41295</v>
      </c>
      <c r="N6573" s="2">
        <v>42133</v>
      </c>
      <c r="O6573" t="s">
        <v>21</v>
      </c>
      <c r="P6573">
        <v>0.15</v>
      </c>
    </row>
    <row r="6574" spans="1:18">
      <c r="A6574" s="1">
        <v>41730</v>
      </c>
      <c r="B6574" t="s">
        <v>105</v>
      </c>
      <c r="C6574" t="s">
        <v>144</v>
      </c>
      <c r="D6574" s="4">
        <v>92024.88</v>
      </c>
      <c r="E6574" s="4">
        <v>18920.315328000001</v>
      </c>
      <c r="F6574" s="3">
        <v>0.2056</v>
      </c>
      <c r="G6574" s="5">
        <v>1095.5342857142857</v>
      </c>
      <c r="H6574" s="4">
        <v>225.24184914285715</v>
      </c>
      <c r="I6574">
        <v>84</v>
      </c>
      <c r="J6574" t="s">
        <v>17</v>
      </c>
      <c r="K6574" t="s">
        <v>18</v>
      </c>
      <c r="L6574" t="s">
        <v>15</v>
      </c>
      <c r="M6574" s="2">
        <v>41326</v>
      </c>
      <c r="N6574" s="2">
        <v>42133</v>
      </c>
      <c r="O6574" t="s">
        <v>478</v>
      </c>
      <c r="P6574">
        <v>0.16</v>
      </c>
    </row>
    <row r="6575" spans="1:18">
      <c r="A6575" s="1">
        <v>41730</v>
      </c>
      <c r="B6575" t="s">
        <v>105</v>
      </c>
      <c r="C6575" t="s">
        <v>145</v>
      </c>
      <c r="D6575" s="4">
        <v>108908.4</v>
      </c>
      <c r="E6575" s="4">
        <v>23491.541879999997</v>
      </c>
      <c r="F6575" s="3">
        <v>0.21569999999999998</v>
      </c>
      <c r="G6575" s="5">
        <v>1019.7415730337078</v>
      </c>
      <c r="H6575" s="4">
        <v>219.95825730337077</v>
      </c>
      <c r="I6575">
        <v>106.8</v>
      </c>
      <c r="J6575" t="s">
        <v>10</v>
      </c>
      <c r="K6575" t="s">
        <v>12</v>
      </c>
      <c r="L6575" t="s">
        <v>27</v>
      </c>
      <c r="M6575" s="2">
        <v>41276</v>
      </c>
      <c r="N6575" s="2">
        <v>42133</v>
      </c>
      <c r="O6575" t="s">
        <v>21</v>
      </c>
      <c r="P6575">
        <v>0.15</v>
      </c>
    </row>
    <row r="6576" spans="1:18">
      <c r="A6576" s="1">
        <v>41730</v>
      </c>
      <c r="B6576" t="s">
        <v>105</v>
      </c>
      <c r="C6576" t="s">
        <v>146</v>
      </c>
      <c r="D6576" s="4">
        <v>22164</v>
      </c>
      <c r="E6576" s="4">
        <v>11352.400799999998</v>
      </c>
      <c r="F6576" s="3">
        <v>0.51219999999999988</v>
      </c>
      <c r="G6576" s="5">
        <v>429.53488372093022</v>
      </c>
      <c r="H6576" s="4">
        <v>220.00776744186041</v>
      </c>
      <c r="I6576">
        <v>51.6</v>
      </c>
      <c r="J6576" t="s">
        <v>10</v>
      </c>
      <c r="K6576" t="s">
        <v>12</v>
      </c>
      <c r="L6576" t="s">
        <v>27</v>
      </c>
      <c r="M6576" s="2">
        <v>41276</v>
      </c>
      <c r="N6576" s="2">
        <v>42133</v>
      </c>
      <c r="O6576" t="s">
        <v>21</v>
      </c>
      <c r="P6576">
        <v>0.15</v>
      </c>
    </row>
    <row r="6577" spans="1:18">
      <c r="A6577" s="1">
        <v>41730</v>
      </c>
      <c r="B6577" t="s">
        <v>105</v>
      </c>
      <c r="C6577" t="s">
        <v>147</v>
      </c>
      <c r="D6577" s="4">
        <v>43652.4</v>
      </c>
      <c r="E6577" s="4">
        <v>13728.6798</v>
      </c>
      <c r="F6577" s="3">
        <v>0.3145</v>
      </c>
      <c r="G6577" s="5">
        <v>699.55769230769238</v>
      </c>
      <c r="H6577" s="4">
        <v>220.01089423076922</v>
      </c>
      <c r="I6577">
        <v>62.4</v>
      </c>
      <c r="J6577" t="s">
        <v>10</v>
      </c>
      <c r="K6577" t="s">
        <v>12</v>
      </c>
      <c r="L6577" t="s">
        <v>27</v>
      </c>
      <c r="M6577" s="2">
        <v>41276</v>
      </c>
      <c r="N6577" s="2">
        <v>42133</v>
      </c>
      <c r="O6577" t="s">
        <v>21</v>
      </c>
      <c r="P6577">
        <v>0.15</v>
      </c>
    </row>
    <row r="6578" spans="1:18">
      <c r="A6578" s="1">
        <v>41730</v>
      </c>
      <c r="B6578" t="s">
        <v>105</v>
      </c>
      <c r="C6578" t="s">
        <v>148</v>
      </c>
      <c r="D6578" s="4">
        <v>71324.399999999994</v>
      </c>
      <c r="E6578" s="4">
        <v>22802.410680000001</v>
      </c>
      <c r="F6578" s="3">
        <v>0.31970000000000004</v>
      </c>
      <c r="G6578" s="5">
        <v>782.06578947368416</v>
      </c>
      <c r="H6578" s="4">
        <v>250.02643289473684</v>
      </c>
      <c r="I6578">
        <v>91.2</v>
      </c>
      <c r="J6578" t="s">
        <v>17</v>
      </c>
      <c r="K6578" t="s">
        <v>18</v>
      </c>
      <c r="L6578" t="s">
        <v>113</v>
      </c>
      <c r="M6578" s="2">
        <v>41284</v>
      </c>
      <c r="N6578" s="2">
        <v>42133</v>
      </c>
      <c r="O6578" t="s">
        <v>21</v>
      </c>
      <c r="P6578">
        <v>0.15</v>
      </c>
    </row>
    <row r="6579" spans="1:18">
      <c r="A6579" s="1">
        <v>41730</v>
      </c>
      <c r="B6579" t="s">
        <v>105</v>
      </c>
      <c r="C6579" t="s">
        <v>149</v>
      </c>
      <c r="D6579" s="4">
        <v>187288.8</v>
      </c>
      <c r="E6579" s="4">
        <v>42589.473120000002</v>
      </c>
      <c r="F6579" s="3">
        <v>0.22740000000000002</v>
      </c>
      <c r="G6579" s="5">
        <v>923.51479289940835</v>
      </c>
      <c r="H6579" s="4">
        <v>210.00726390532546</v>
      </c>
      <c r="I6579">
        <v>202.79999999999998</v>
      </c>
      <c r="J6579" t="s">
        <v>17</v>
      </c>
      <c r="K6579" t="s">
        <v>18</v>
      </c>
      <c r="L6579" t="s">
        <v>113</v>
      </c>
      <c r="M6579" s="2">
        <v>41281</v>
      </c>
      <c r="N6579" s="2">
        <v>42499</v>
      </c>
      <c r="O6579" t="s">
        <v>21</v>
      </c>
      <c r="P6579">
        <v>0.15</v>
      </c>
    </row>
    <row r="6580" spans="1:18">
      <c r="A6580" s="1">
        <v>41730</v>
      </c>
      <c r="B6580" t="s">
        <v>105</v>
      </c>
      <c r="C6580" t="s">
        <v>150</v>
      </c>
      <c r="D6580" s="4">
        <v>144714</v>
      </c>
      <c r="E6580" s="4">
        <v>45295.481999999996</v>
      </c>
      <c r="F6580" s="3">
        <v>0.313</v>
      </c>
      <c r="G6580" s="5">
        <v>798.64238410596033</v>
      </c>
      <c r="H6580" s="4">
        <v>249.97506622516556</v>
      </c>
      <c r="I6580">
        <v>181.2</v>
      </c>
      <c r="J6580" t="s">
        <v>17</v>
      </c>
      <c r="K6580" t="s">
        <v>18</v>
      </c>
      <c r="L6580" t="s">
        <v>113</v>
      </c>
      <c r="M6580" s="2">
        <v>41285</v>
      </c>
      <c r="N6580" s="2">
        <v>42499</v>
      </c>
      <c r="O6580" t="s">
        <v>21</v>
      </c>
      <c r="P6580">
        <v>0.18</v>
      </c>
    </row>
    <row r="6581" spans="1:18">
      <c r="A6581" s="1">
        <v>41730</v>
      </c>
      <c r="B6581" t="s">
        <v>105</v>
      </c>
      <c r="C6581" t="s">
        <v>151</v>
      </c>
      <c r="D6581" s="4">
        <v>205579.19999999998</v>
      </c>
      <c r="E6581" s="4">
        <v>46728.152159999998</v>
      </c>
      <c r="F6581" s="3">
        <v>0.2273</v>
      </c>
      <c r="G6581" s="5">
        <v>1057.506172839506</v>
      </c>
      <c r="H6581" s="4">
        <v>240.37115308641972</v>
      </c>
      <c r="I6581">
        <v>194.4</v>
      </c>
      <c r="J6581" t="s">
        <v>47</v>
      </c>
      <c r="K6581" t="s">
        <v>48</v>
      </c>
      <c r="L6581" t="s">
        <v>46</v>
      </c>
      <c r="M6581" s="2">
        <v>41348</v>
      </c>
      <c r="N6581" s="2">
        <v>42499</v>
      </c>
      <c r="O6581" t="s">
        <v>21</v>
      </c>
      <c r="P6581">
        <v>0.18</v>
      </c>
    </row>
    <row r="6582" spans="1:18">
      <c r="A6582" s="1">
        <v>41730</v>
      </c>
      <c r="B6582" t="s">
        <v>105</v>
      </c>
      <c r="C6582" t="s">
        <v>204</v>
      </c>
      <c r="D6582" s="4">
        <v>171632.4</v>
      </c>
      <c r="E6582" s="4">
        <v>61616.031599999995</v>
      </c>
      <c r="F6582" s="3">
        <v>0.35899999999999999</v>
      </c>
      <c r="G6582" s="5">
        <v>130.97710622710625</v>
      </c>
      <c r="H6582" s="4">
        <v>47.020781135531138</v>
      </c>
      <c r="I6582">
        <v>1310.3999999999999</v>
      </c>
      <c r="J6582" t="s">
        <v>17</v>
      </c>
      <c r="K6582" t="s">
        <v>155</v>
      </c>
      <c r="L6582" t="s">
        <v>154</v>
      </c>
      <c r="M6582" s="2">
        <v>41241</v>
      </c>
      <c r="N6582" s="2">
        <v>45803</v>
      </c>
      <c r="O6582" t="s">
        <v>30</v>
      </c>
      <c r="P6582">
        <v>0.13</v>
      </c>
    </row>
    <row r="6583" spans="1:18">
      <c r="A6583" s="1">
        <v>41730</v>
      </c>
      <c r="B6583" t="s">
        <v>105</v>
      </c>
      <c r="C6583" t="s">
        <v>152</v>
      </c>
      <c r="D6583" s="4">
        <v>80013.599999999991</v>
      </c>
      <c r="E6583" s="4">
        <v>32101.456319999998</v>
      </c>
      <c r="F6583" s="3">
        <v>0.4012</v>
      </c>
      <c r="G6583" s="5">
        <v>623.15887850467277</v>
      </c>
      <c r="H6583" s="4">
        <v>250.01134205607474</v>
      </c>
      <c r="I6583">
        <v>128.4</v>
      </c>
      <c r="J6583" t="s">
        <v>17</v>
      </c>
      <c r="K6583" t="s">
        <v>18</v>
      </c>
      <c r="L6583" t="s">
        <v>113</v>
      </c>
      <c r="M6583" s="2">
        <v>41326</v>
      </c>
      <c r="N6583" s="2">
        <v>42499</v>
      </c>
      <c r="O6583" t="s">
        <v>21</v>
      </c>
      <c r="P6583">
        <v>0.2</v>
      </c>
    </row>
    <row r="6584" spans="1:18">
      <c r="A6584" s="1">
        <v>41730</v>
      </c>
      <c r="B6584" t="s">
        <v>105</v>
      </c>
      <c r="C6584" t="s">
        <v>153</v>
      </c>
      <c r="D6584" s="4">
        <v>151063.19999999998</v>
      </c>
      <c r="E6584" s="4">
        <v>106197.42959999999</v>
      </c>
      <c r="F6584" s="3">
        <v>0.70299999999999996</v>
      </c>
      <c r="G6584" s="5">
        <v>213.36610169491522</v>
      </c>
      <c r="H6584" s="4">
        <v>149.9963694915254</v>
      </c>
      <c r="I6584">
        <v>708</v>
      </c>
      <c r="J6584" t="s">
        <v>17</v>
      </c>
      <c r="K6584" t="s">
        <v>155</v>
      </c>
      <c r="L6584" t="s">
        <v>154</v>
      </c>
      <c r="M6584" s="2">
        <v>41377</v>
      </c>
      <c r="N6584" s="2">
        <v>43247</v>
      </c>
      <c r="O6584" t="s">
        <v>21</v>
      </c>
      <c r="P6584">
        <v>0.2</v>
      </c>
    </row>
    <row r="6585" spans="1:18">
      <c r="A6585" s="1">
        <v>41730</v>
      </c>
      <c r="B6585" t="s">
        <v>105</v>
      </c>
      <c r="C6585" t="s">
        <v>156</v>
      </c>
      <c r="D6585" s="4">
        <v>201472.8</v>
      </c>
      <c r="E6585" s="4">
        <v>56150.469360000003</v>
      </c>
      <c r="F6585" s="3">
        <v>0.2787</v>
      </c>
      <c r="G6585" s="5">
        <v>358.74786324786322</v>
      </c>
      <c r="H6585" s="4">
        <v>99.983029487179493</v>
      </c>
      <c r="I6585">
        <v>561.6</v>
      </c>
      <c r="J6585" t="s">
        <v>62</v>
      </c>
      <c r="K6585" t="s">
        <v>61</v>
      </c>
      <c r="L6585" t="s">
        <v>61</v>
      </c>
      <c r="M6585" s="2">
        <v>41243</v>
      </c>
      <c r="N6585" s="2">
        <v>43229</v>
      </c>
      <c r="O6585" t="s">
        <v>21</v>
      </c>
      <c r="P6585">
        <v>0.1</v>
      </c>
    </row>
    <row r="6586" spans="1:18">
      <c r="A6586" s="1">
        <v>41730</v>
      </c>
      <c r="B6586" t="s">
        <v>105</v>
      </c>
      <c r="C6586" t="s">
        <v>157</v>
      </c>
      <c r="D6586" s="4">
        <v>613866</v>
      </c>
      <c r="E6586" s="4">
        <v>186860.81039999999</v>
      </c>
      <c r="F6586" s="3">
        <v>0.3044</v>
      </c>
      <c r="G6586" s="5">
        <v>312.11409395973158</v>
      </c>
      <c r="H6586" s="4">
        <v>95.007530201342277</v>
      </c>
      <c r="I6586">
        <v>1966.8</v>
      </c>
      <c r="J6586" t="s">
        <v>17</v>
      </c>
      <c r="K6586" t="s">
        <v>155</v>
      </c>
      <c r="L6586" t="s">
        <v>154</v>
      </c>
      <c r="M6586" s="2">
        <v>41288</v>
      </c>
      <c r="N6586" s="2">
        <v>44694</v>
      </c>
      <c r="O6586" t="s">
        <v>16</v>
      </c>
      <c r="P6586">
        <v>0.2</v>
      </c>
    </row>
    <row r="6587" spans="1:18">
      <c r="A6587" s="1">
        <v>41730</v>
      </c>
      <c r="B6587" t="s">
        <v>105</v>
      </c>
      <c r="C6587" t="s">
        <v>290</v>
      </c>
      <c r="D6587" s="4">
        <v>38240.567999999992</v>
      </c>
      <c r="E6587" s="4">
        <v>6718.8677975999999</v>
      </c>
      <c r="F6587" s="3">
        <v>0.17570000000000002</v>
      </c>
      <c r="G6587" s="5">
        <v>2124.4759999999997</v>
      </c>
      <c r="H6587" s="4">
        <v>373.27043320000001</v>
      </c>
      <c r="I6587">
        <v>18</v>
      </c>
      <c r="J6587" t="s">
        <v>17</v>
      </c>
      <c r="K6587" t="s">
        <v>18</v>
      </c>
      <c r="L6587" t="s">
        <v>113</v>
      </c>
      <c r="M6587" s="2">
        <v>41727</v>
      </c>
      <c r="N6587" s="2">
        <v>42091</v>
      </c>
      <c r="O6587" t="s">
        <v>21</v>
      </c>
      <c r="P6587">
        <v>0.16</v>
      </c>
    </row>
    <row r="6588" spans="1:18">
      <c r="A6588" s="1">
        <v>41730</v>
      </c>
      <c r="B6588" t="s">
        <v>105</v>
      </c>
      <c r="C6588" t="s">
        <v>296</v>
      </c>
      <c r="D6588" s="4">
        <v>29167.8</v>
      </c>
      <c r="E6588" s="4">
        <v>4926.4414199999992</v>
      </c>
      <c r="F6588" s="3">
        <v>0.16889999999999997</v>
      </c>
      <c r="G6588" s="5">
        <v>1736.1785714285713</v>
      </c>
      <c r="H6588" s="4">
        <v>293.24056071428566</v>
      </c>
      <c r="I6588">
        <v>16.8</v>
      </c>
      <c r="J6588" t="s">
        <v>17</v>
      </c>
      <c r="K6588" t="s">
        <v>18</v>
      </c>
      <c r="L6588" t="s">
        <v>113</v>
      </c>
      <c r="M6588" s="2">
        <v>41747</v>
      </c>
      <c r="N6588" s="2">
        <v>42111</v>
      </c>
      <c r="O6588" t="s">
        <v>21</v>
      </c>
      <c r="P6588">
        <v>0.16</v>
      </c>
    </row>
    <row r="6589" spans="1:18">
      <c r="A6589" s="1">
        <v>41730</v>
      </c>
      <c r="B6589" t="s">
        <v>105</v>
      </c>
      <c r="C6589" t="s">
        <v>297</v>
      </c>
      <c r="D6589" s="4">
        <v>47388</v>
      </c>
      <c r="E6589" s="4">
        <v>4738.8</v>
      </c>
      <c r="F6589" s="3">
        <v>0.1</v>
      </c>
      <c r="G6589" s="5">
        <v>19745</v>
      </c>
      <c r="H6589" s="4">
        <v>1974.5000000000002</v>
      </c>
      <c r="I6589">
        <v>2.4</v>
      </c>
      <c r="J6589" t="s">
        <v>34</v>
      </c>
      <c r="K6589" t="s">
        <v>36</v>
      </c>
      <c r="L6589" t="s">
        <v>167</v>
      </c>
      <c r="M6589" s="2">
        <v>41712</v>
      </c>
      <c r="N6589" s="2">
        <v>42076</v>
      </c>
      <c r="O6589" t="s">
        <v>16</v>
      </c>
      <c r="P6589">
        <v>0.1</v>
      </c>
      <c r="R6589">
        <f t="shared" ref="R6589:R6590" si="441">(N6589-M6589)/365</f>
        <v>0.99726027397260275</v>
      </c>
    </row>
    <row r="6590" spans="1:18">
      <c r="A6590" s="1">
        <v>41730</v>
      </c>
      <c r="B6590" t="s">
        <v>105</v>
      </c>
      <c r="C6590" t="s">
        <v>298</v>
      </c>
      <c r="D6590" s="4">
        <v>67344</v>
      </c>
      <c r="E6590" s="4">
        <v>6734.4</v>
      </c>
      <c r="F6590" s="3">
        <v>9.9999999999999992E-2</v>
      </c>
      <c r="G6590" s="5">
        <v>28060</v>
      </c>
      <c r="H6590" s="4">
        <v>2806</v>
      </c>
      <c r="I6590">
        <v>2.4</v>
      </c>
      <c r="J6590" t="s">
        <v>34</v>
      </c>
      <c r="K6590" t="s">
        <v>36</v>
      </c>
      <c r="L6590" t="s">
        <v>167</v>
      </c>
      <c r="M6590" s="2">
        <v>41712</v>
      </c>
      <c r="N6590" s="2">
        <v>42076</v>
      </c>
      <c r="O6590" t="s">
        <v>16</v>
      </c>
      <c r="P6590">
        <v>0.1</v>
      </c>
      <c r="R6590">
        <f t="shared" si="441"/>
        <v>0.99726027397260275</v>
      </c>
    </row>
    <row r="6591" spans="1:18">
      <c r="A6591" s="1">
        <v>41730</v>
      </c>
      <c r="B6591" t="s">
        <v>105</v>
      </c>
      <c r="C6591" t="s">
        <v>245</v>
      </c>
      <c r="D6591" s="4">
        <v>71240.399999999994</v>
      </c>
      <c r="E6591" s="4">
        <v>9859.6713599999985</v>
      </c>
      <c r="F6591" s="3">
        <v>0.1384</v>
      </c>
      <c r="G6591" s="5">
        <v>4947.25</v>
      </c>
      <c r="H6591" s="4">
        <v>684.69939999999997</v>
      </c>
      <c r="I6591">
        <v>14.399999999999999</v>
      </c>
      <c r="J6591" t="s">
        <v>17</v>
      </c>
      <c r="K6591" t="s">
        <v>18</v>
      </c>
      <c r="L6591" t="s">
        <v>113</v>
      </c>
      <c r="M6591" s="2">
        <v>41486</v>
      </c>
      <c r="N6591" s="2">
        <v>41850</v>
      </c>
      <c r="O6591" t="s">
        <v>21</v>
      </c>
      <c r="P6591">
        <v>0.13</v>
      </c>
    </row>
    <row r="6592" spans="1:18">
      <c r="A6592" s="1">
        <v>41730</v>
      </c>
      <c r="B6592" t="s">
        <v>105</v>
      </c>
      <c r="C6592" t="s">
        <v>274</v>
      </c>
      <c r="D6592" s="4">
        <v>38228.039999999994</v>
      </c>
      <c r="E6592" s="4">
        <v>7198.3399320000008</v>
      </c>
      <c r="F6592" s="3">
        <v>0.18830000000000005</v>
      </c>
      <c r="G6592" s="5">
        <v>2654.7249999999999</v>
      </c>
      <c r="H6592" s="4">
        <v>499.88471750000008</v>
      </c>
      <c r="I6592">
        <v>14.399999999999999</v>
      </c>
      <c r="J6592" t="s">
        <v>47</v>
      </c>
      <c r="K6592" t="s">
        <v>48</v>
      </c>
      <c r="L6592" t="s">
        <v>282</v>
      </c>
      <c r="M6592" s="2">
        <v>41587</v>
      </c>
      <c r="N6592" s="2">
        <v>41951</v>
      </c>
      <c r="O6592" t="s">
        <v>13</v>
      </c>
      <c r="P6592">
        <v>0</v>
      </c>
    </row>
    <row r="6593" spans="1:18">
      <c r="A6593" s="1">
        <v>41760</v>
      </c>
      <c r="B6593" t="s">
        <v>105</v>
      </c>
      <c r="C6593" t="s">
        <v>219</v>
      </c>
      <c r="D6593" s="4">
        <v>1090942.8</v>
      </c>
      <c r="E6593" s="4">
        <v>182405.63615999997</v>
      </c>
      <c r="F6593" s="3">
        <v>0.16719999999999996</v>
      </c>
      <c r="G6593" s="5">
        <v>478.48368421052635</v>
      </c>
      <c r="H6593" s="4">
        <v>80.002471999999983</v>
      </c>
      <c r="I6593">
        <v>2280</v>
      </c>
      <c r="J6593" t="s">
        <v>134</v>
      </c>
      <c r="K6593" t="s">
        <v>220</v>
      </c>
      <c r="L6593" t="s">
        <v>220</v>
      </c>
      <c r="M6593" s="2">
        <v>41282</v>
      </c>
      <c r="N6593" s="2">
        <v>45055</v>
      </c>
      <c r="O6593" t="s">
        <v>13</v>
      </c>
      <c r="P6593">
        <v>0</v>
      </c>
    </row>
    <row r="6594" spans="1:18">
      <c r="A6594" s="1">
        <v>41760</v>
      </c>
      <c r="B6594" t="s">
        <v>105</v>
      </c>
      <c r="C6594" t="s">
        <v>106</v>
      </c>
      <c r="D6594" s="4">
        <v>129076.46399999999</v>
      </c>
      <c r="E6594" s="4">
        <v>19012.9631472</v>
      </c>
      <c r="F6594" s="3">
        <v>0.14730000000000001</v>
      </c>
      <c r="G6594" s="5">
        <v>1120.4554166666667</v>
      </c>
      <c r="H6594" s="4">
        <v>165.04308287500001</v>
      </c>
      <c r="I6594">
        <v>115.19999999999999</v>
      </c>
      <c r="J6594" t="s">
        <v>34</v>
      </c>
      <c r="K6594" t="s">
        <v>36</v>
      </c>
      <c r="L6594" t="s">
        <v>35</v>
      </c>
      <c r="M6594" s="2">
        <v>41358</v>
      </c>
      <c r="N6594" s="2">
        <v>43213</v>
      </c>
      <c r="O6594" t="s">
        <v>21</v>
      </c>
      <c r="P6594">
        <v>0.09</v>
      </c>
      <c r="R6594">
        <f t="shared" ref="R6594" si="442">(N6594-M6594)/365</f>
        <v>5.0821917808219181</v>
      </c>
    </row>
    <row r="6595" spans="1:18">
      <c r="A6595" s="1">
        <v>41760</v>
      </c>
      <c r="B6595" t="s">
        <v>105</v>
      </c>
      <c r="C6595" t="s">
        <v>107</v>
      </c>
      <c r="D6595" s="4">
        <v>477571.19999999995</v>
      </c>
      <c r="E6595" s="4">
        <v>66000.339840000001</v>
      </c>
      <c r="F6595" s="3">
        <v>0.13820000000000002</v>
      </c>
      <c r="G6595" s="5">
        <v>795.95199999999988</v>
      </c>
      <c r="H6595" s="4">
        <v>110.0005664</v>
      </c>
      <c r="I6595">
        <v>600</v>
      </c>
      <c r="J6595" t="s">
        <v>34</v>
      </c>
      <c r="K6595" t="s">
        <v>58</v>
      </c>
      <c r="L6595" t="s">
        <v>57</v>
      </c>
      <c r="M6595" s="2">
        <v>41267</v>
      </c>
      <c r="N6595" s="2">
        <v>44325</v>
      </c>
      <c r="O6595" t="s">
        <v>16</v>
      </c>
      <c r="P6595">
        <v>0.08</v>
      </c>
    </row>
    <row r="6596" spans="1:18">
      <c r="A6596" s="1">
        <v>41760</v>
      </c>
      <c r="B6596" t="s">
        <v>105</v>
      </c>
      <c r="C6596" t="s">
        <v>108</v>
      </c>
      <c r="D6596" s="4">
        <v>680175.6</v>
      </c>
      <c r="E6596" s="4">
        <v>68425.665359999999</v>
      </c>
      <c r="F6596" s="3">
        <v>0.10060000000000001</v>
      </c>
      <c r="G6596" s="5">
        <v>1457.1028277634962</v>
      </c>
      <c r="H6596" s="4">
        <v>146.58454447300772</v>
      </c>
      <c r="I6596">
        <v>466.79999999999995</v>
      </c>
      <c r="J6596" t="s">
        <v>34</v>
      </c>
      <c r="K6596" t="s">
        <v>58</v>
      </c>
      <c r="L6596" t="s">
        <v>109</v>
      </c>
      <c r="M6596" s="2">
        <v>41257</v>
      </c>
      <c r="N6596" s="2">
        <v>44325</v>
      </c>
      <c r="O6596" t="s">
        <v>21</v>
      </c>
      <c r="P6596">
        <v>0.08</v>
      </c>
    </row>
    <row r="6597" spans="1:18">
      <c r="A6597" s="1">
        <v>41760</v>
      </c>
      <c r="B6597" t="s">
        <v>105</v>
      </c>
      <c r="C6597" t="s">
        <v>110</v>
      </c>
      <c r="D6597" s="4">
        <v>2335114.7999999998</v>
      </c>
      <c r="E6597" s="4">
        <v>111151.46447999998</v>
      </c>
      <c r="F6597" s="3">
        <v>4.7599999999999996E-2</v>
      </c>
      <c r="G6597" s="5">
        <v>1891.0874635568512</v>
      </c>
      <c r="H6597" s="4">
        <v>90.015763265306106</v>
      </c>
      <c r="I6597">
        <v>1234.8</v>
      </c>
      <c r="J6597" t="s">
        <v>34</v>
      </c>
      <c r="K6597" t="s">
        <v>58</v>
      </c>
      <c r="L6597" t="s">
        <v>57</v>
      </c>
      <c r="M6597" s="2">
        <v>41241</v>
      </c>
      <c r="N6597" s="2">
        <v>45055</v>
      </c>
      <c r="O6597" t="s">
        <v>13</v>
      </c>
      <c r="P6597">
        <v>0</v>
      </c>
    </row>
    <row r="6598" spans="1:18">
      <c r="A6598" s="1">
        <v>41760</v>
      </c>
      <c r="B6598" t="s">
        <v>105</v>
      </c>
      <c r="C6598" t="s">
        <v>289</v>
      </c>
      <c r="D6598" s="4">
        <v>437104.8</v>
      </c>
      <c r="E6598" s="4">
        <v>41524.955999999998</v>
      </c>
      <c r="F6598" s="3">
        <v>9.5000000000000001E-2</v>
      </c>
      <c r="G6598" s="5">
        <v>2678.3382352941176</v>
      </c>
      <c r="H6598" s="4">
        <v>254.44213235294117</v>
      </c>
      <c r="I6598">
        <v>163.19999999999999</v>
      </c>
      <c r="J6598" t="s">
        <v>34</v>
      </c>
      <c r="K6598" t="s">
        <v>58</v>
      </c>
      <c r="L6598" t="s">
        <v>57</v>
      </c>
      <c r="M6598" s="2">
        <v>41640</v>
      </c>
      <c r="N6598" s="2">
        <v>43100</v>
      </c>
      <c r="O6598" t="s">
        <v>16</v>
      </c>
      <c r="P6598">
        <v>0.1</v>
      </c>
    </row>
    <row r="6599" spans="1:18">
      <c r="A6599" s="1">
        <v>41760</v>
      </c>
      <c r="B6599" t="s">
        <v>105</v>
      </c>
      <c r="C6599" t="s">
        <v>111</v>
      </c>
      <c r="D6599" s="4">
        <v>186538.8</v>
      </c>
      <c r="E6599" s="4">
        <v>28465.820879999996</v>
      </c>
      <c r="F6599" s="3">
        <v>0.15259999999999999</v>
      </c>
      <c r="G6599" s="5">
        <v>1029.4635761589404</v>
      </c>
      <c r="H6599" s="4">
        <v>157.09614172185428</v>
      </c>
      <c r="I6599">
        <v>181.2</v>
      </c>
      <c r="J6599" t="s">
        <v>62</v>
      </c>
      <c r="K6599" t="s">
        <v>61</v>
      </c>
      <c r="L6599" t="s">
        <v>61</v>
      </c>
      <c r="M6599" s="2">
        <v>41285</v>
      </c>
      <c r="N6599" s="2">
        <v>43229</v>
      </c>
      <c r="O6599" t="s">
        <v>13</v>
      </c>
      <c r="P6599">
        <v>0</v>
      </c>
    </row>
    <row r="6600" spans="1:18">
      <c r="A6600" s="1">
        <v>41760</v>
      </c>
      <c r="B6600" t="s">
        <v>105</v>
      </c>
      <c r="C6600" t="s">
        <v>112</v>
      </c>
      <c r="D6600" s="4">
        <v>325042.44</v>
      </c>
      <c r="E6600" s="4">
        <v>54769.651140000002</v>
      </c>
      <c r="F6600" s="3">
        <v>0.16850000000000001</v>
      </c>
      <c r="G6600" s="5">
        <v>2708.6869999999999</v>
      </c>
      <c r="H6600" s="4">
        <v>456.41375950000003</v>
      </c>
      <c r="I6600">
        <v>120</v>
      </c>
      <c r="J6600" t="s">
        <v>17</v>
      </c>
      <c r="K6600" t="s">
        <v>18</v>
      </c>
      <c r="L6600" t="s">
        <v>113</v>
      </c>
      <c r="M6600" s="2">
        <v>41285</v>
      </c>
      <c r="N6600" s="2">
        <v>42133</v>
      </c>
      <c r="O6600" t="s">
        <v>21</v>
      </c>
      <c r="P6600">
        <v>0.15</v>
      </c>
    </row>
    <row r="6601" spans="1:18">
      <c r="A6601" s="1">
        <v>41760</v>
      </c>
      <c r="B6601" t="s">
        <v>105</v>
      </c>
      <c r="C6601" t="s">
        <v>114</v>
      </c>
      <c r="D6601" s="4">
        <v>71160</v>
      </c>
      <c r="E6601" s="4">
        <v>15712.128000000002</v>
      </c>
      <c r="F6601" s="3">
        <v>0.22080000000000002</v>
      </c>
      <c r="G6601" s="5">
        <v>1118.867924528302</v>
      </c>
      <c r="H6601" s="4">
        <v>247.04603773584913</v>
      </c>
      <c r="I6601">
        <v>63.599999999999994</v>
      </c>
      <c r="J6601" t="s">
        <v>10</v>
      </c>
      <c r="K6601" t="s">
        <v>12</v>
      </c>
      <c r="L6601" t="s">
        <v>27</v>
      </c>
      <c r="M6601" s="2">
        <v>41267</v>
      </c>
      <c r="N6601" s="2">
        <v>42133</v>
      </c>
      <c r="O6601" t="s">
        <v>21</v>
      </c>
      <c r="P6601">
        <v>0.14000000000000001</v>
      </c>
    </row>
    <row r="6602" spans="1:18">
      <c r="A6602" s="1">
        <v>41760</v>
      </c>
      <c r="B6602" t="s">
        <v>105</v>
      </c>
      <c r="C6602" t="s">
        <v>115</v>
      </c>
      <c r="D6602" s="4">
        <v>66537.599999999991</v>
      </c>
      <c r="E6602" s="4">
        <v>15536.5296</v>
      </c>
      <c r="F6602" s="3">
        <v>0.23350000000000004</v>
      </c>
      <c r="G6602" s="5">
        <v>972.77192982456143</v>
      </c>
      <c r="H6602" s="4">
        <v>227.14224561403512</v>
      </c>
      <c r="I6602">
        <v>68.399999999999991</v>
      </c>
      <c r="J6602" t="s">
        <v>17</v>
      </c>
      <c r="K6602" t="s">
        <v>18</v>
      </c>
      <c r="L6602" t="s">
        <v>113</v>
      </c>
      <c r="M6602" s="2">
        <v>41374</v>
      </c>
      <c r="N6602" s="2">
        <v>42133</v>
      </c>
      <c r="O6602" t="s">
        <v>21</v>
      </c>
      <c r="P6602">
        <v>0.15</v>
      </c>
    </row>
    <row r="6603" spans="1:18">
      <c r="A6603" s="1">
        <v>41760</v>
      </c>
      <c r="B6603" t="s">
        <v>105</v>
      </c>
      <c r="C6603" t="s">
        <v>116</v>
      </c>
      <c r="D6603" s="4">
        <v>41090.400000000001</v>
      </c>
      <c r="E6603" s="4">
        <v>14730.908400000002</v>
      </c>
      <c r="F6603" s="3">
        <v>0.35850000000000004</v>
      </c>
      <c r="G6603" s="5">
        <v>526.80000000000007</v>
      </c>
      <c r="H6603" s="4">
        <v>188.85780000000003</v>
      </c>
      <c r="I6603">
        <v>78</v>
      </c>
      <c r="J6603" t="s">
        <v>17</v>
      </c>
      <c r="K6603" t="s">
        <v>18</v>
      </c>
      <c r="L6603" t="s">
        <v>117</v>
      </c>
      <c r="M6603" s="2">
        <v>41384</v>
      </c>
      <c r="N6603" s="2">
        <v>42143</v>
      </c>
      <c r="O6603" t="s">
        <v>21</v>
      </c>
      <c r="P6603">
        <v>0</v>
      </c>
    </row>
    <row r="6604" spans="1:18">
      <c r="A6604" s="1">
        <v>41760</v>
      </c>
      <c r="B6604" t="s">
        <v>105</v>
      </c>
      <c r="C6604" t="s">
        <v>118</v>
      </c>
      <c r="D6604" s="4">
        <v>585673.19999999995</v>
      </c>
      <c r="E6604" s="4">
        <v>107646.73415999999</v>
      </c>
      <c r="F6604" s="3">
        <v>0.18379999999999999</v>
      </c>
      <c r="G6604" s="5">
        <v>1162.05</v>
      </c>
      <c r="H6604" s="4">
        <v>213.58479</v>
      </c>
      <c r="I6604">
        <v>504</v>
      </c>
      <c r="J6604" t="s">
        <v>34</v>
      </c>
      <c r="K6604" t="s">
        <v>58</v>
      </c>
      <c r="L6604" t="s">
        <v>57</v>
      </c>
      <c r="M6604" s="2">
        <v>41332</v>
      </c>
      <c r="N6604" s="2">
        <v>43594</v>
      </c>
      <c r="O6604" t="s">
        <v>21</v>
      </c>
      <c r="P6604">
        <v>0.1</v>
      </c>
    </row>
    <row r="6605" spans="1:18">
      <c r="A6605" s="1">
        <v>41760</v>
      </c>
      <c r="B6605" t="s">
        <v>105</v>
      </c>
      <c r="C6605" t="s">
        <v>119</v>
      </c>
      <c r="D6605" s="4">
        <v>295441.2</v>
      </c>
      <c r="E6605" s="4">
        <v>45882.018360000009</v>
      </c>
      <c r="F6605" s="3">
        <v>0.15530000000000002</v>
      </c>
      <c r="G6605" s="5">
        <v>988.75903614457832</v>
      </c>
      <c r="H6605" s="4">
        <v>153.55427831325304</v>
      </c>
      <c r="I6605">
        <v>298.8</v>
      </c>
      <c r="J6605" t="s">
        <v>34</v>
      </c>
      <c r="K6605" t="s">
        <v>58</v>
      </c>
      <c r="L6605" t="s">
        <v>57</v>
      </c>
      <c r="M6605" s="2">
        <v>41271</v>
      </c>
      <c r="N6605" s="2">
        <v>43229</v>
      </c>
      <c r="O6605" t="s">
        <v>21</v>
      </c>
      <c r="P6605">
        <v>0.1</v>
      </c>
    </row>
    <row r="6606" spans="1:18">
      <c r="A6606" s="1">
        <v>41760</v>
      </c>
      <c r="B6606" t="s">
        <v>105</v>
      </c>
      <c r="C6606" t="s">
        <v>120</v>
      </c>
      <c r="D6606" s="4">
        <v>214299.6</v>
      </c>
      <c r="E6606" s="4">
        <v>36902.391119999993</v>
      </c>
      <c r="F6606" s="3">
        <v>0.17219999999999996</v>
      </c>
      <c r="G6606" s="5">
        <v>871.13658536585365</v>
      </c>
      <c r="H6606" s="4">
        <v>150.00971999999996</v>
      </c>
      <c r="I6606">
        <v>246</v>
      </c>
      <c r="J6606" t="s">
        <v>34</v>
      </c>
      <c r="K6606" t="s">
        <v>58</v>
      </c>
      <c r="L6606" t="s">
        <v>109</v>
      </c>
      <c r="M6606" s="2">
        <v>41249</v>
      </c>
      <c r="N6606" s="2">
        <v>43229</v>
      </c>
      <c r="O6606" t="s">
        <v>21</v>
      </c>
      <c r="P6606">
        <v>0.09</v>
      </c>
    </row>
    <row r="6607" spans="1:18">
      <c r="A6607" s="1">
        <v>41760</v>
      </c>
      <c r="B6607" t="s">
        <v>105</v>
      </c>
      <c r="C6607" t="s">
        <v>121</v>
      </c>
      <c r="D6607" s="4">
        <v>92598</v>
      </c>
      <c r="E6607" s="4">
        <v>15704.620799999999</v>
      </c>
      <c r="F6607" s="3">
        <v>0.16959999999999997</v>
      </c>
      <c r="G6607" s="5">
        <v>1574.795918367347</v>
      </c>
      <c r="H6607" s="4">
        <v>267.08538775510203</v>
      </c>
      <c r="I6607">
        <v>58.8</v>
      </c>
      <c r="J6607" t="s">
        <v>123</v>
      </c>
      <c r="K6607" t="s">
        <v>122</v>
      </c>
      <c r="L6607" t="s">
        <v>122</v>
      </c>
      <c r="M6607" s="2">
        <v>41279</v>
      </c>
      <c r="N6607" s="2">
        <v>42133</v>
      </c>
      <c r="O6607" t="s">
        <v>21</v>
      </c>
      <c r="P6607">
        <v>0.13</v>
      </c>
    </row>
    <row r="6608" spans="1:18">
      <c r="A6608" s="1">
        <v>41760</v>
      </c>
      <c r="B6608" t="s">
        <v>105</v>
      </c>
      <c r="C6608" t="s">
        <v>124</v>
      </c>
      <c r="D6608" s="4">
        <v>302360.39999999997</v>
      </c>
      <c r="E6608" s="4">
        <v>59202.166320000004</v>
      </c>
      <c r="F6608" s="3">
        <v>0.19580000000000003</v>
      </c>
      <c r="G6608" s="5">
        <v>587.33566433566432</v>
      </c>
      <c r="H6608" s="4">
        <v>115.0003230769231</v>
      </c>
      <c r="I6608">
        <v>514.79999999999995</v>
      </c>
      <c r="J6608" t="s">
        <v>34</v>
      </c>
      <c r="K6608" t="s">
        <v>58</v>
      </c>
      <c r="L6608" t="s">
        <v>57</v>
      </c>
      <c r="M6608" s="2">
        <v>41285</v>
      </c>
      <c r="N6608" s="2">
        <v>43229</v>
      </c>
      <c r="O6608" t="s">
        <v>21</v>
      </c>
      <c r="P6608">
        <v>0.09</v>
      </c>
    </row>
    <row r="6609" spans="1:18">
      <c r="A6609" s="1">
        <v>41760</v>
      </c>
      <c r="B6609" t="s">
        <v>105</v>
      </c>
      <c r="C6609" t="s">
        <v>125</v>
      </c>
      <c r="D6609" s="4">
        <v>288560.27999999997</v>
      </c>
      <c r="E6609" s="4">
        <v>40715.855507999993</v>
      </c>
      <c r="F6609" s="3">
        <v>0.1411</v>
      </c>
      <c r="G6609" s="5">
        <v>1093.0313636363635</v>
      </c>
      <c r="H6609" s="4">
        <v>154.22672540909088</v>
      </c>
      <c r="I6609">
        <v>264</v>
      </c>
      <c r="J6609" t="s">
        <v>47</v>
      </c>
      <c r="K6609" t="s">
        <v>48</v>
      </c>
      <c r="L6609" t="s">
        <v>126</v>
      </c>
      <c r="M6609" s="2">
        <v>41383</v>
      </c>
      <c r="N6609" s="2">
        <v>42508</v>
      </c>
      <c r="O6609" t="s">
        <v>16</v>
      </c>
      <c r="P6609">
        <v>0.1</v>
      </c>
    </row>
    <row r="6610" spans="1:18">
      <c r="A6610" s="1">
        <v>41760</v>
      </c>
      <c r="B6610" t="s">
        <v>105</v>
      </c>
      <c r="C6610" t="s">
        <v>127</v>
      </c>
      <c r="D6610" s="4">
        <v>50361.599999999999</v>
      </c>
      <c r="E6610" s="4">
        <v>12001.16928</v>
      </c>
      <c r="F6610" s="3">
        <v>0.23830000000000001</v>
      </c>
      <c r="G6610" s="5">
        <v>1234.3529411764707</v>
      </c>
      <c r="H6610" s="4">
        <v>294.14630588235298</v>
      </c>
      <c r="I6610">
        <v>40.799999999999997</v>
      </c>
      <c r="J6610" t="s">
        <v>47</v>
      </c>
      <c r="K6610" t="s">
        <v>100</v>
      </c>
      <c r="L6610" t="s">
        <v>128</v>
      </c>
      <c r="M6610" s="2">
        <v>41295</v>
      </c>
      <c r="N6610" s="2">
        <v>42133</v>
      </c>
      <c r="O6610" t="s">
        <v>21</v>
      </c>
      <c r="P6610">
        <v>0.14000000000000001</v>
      </c>
    </row>
    <row r="6611" spans="1:18">
      <c r="A6611" s="1">
        <v>41760</v>
      </c>
      <c r="B6611" t="s">
        <v>105</v>
      </c>
      <c r="C6611" t="s">
        <v>129</v>
      </c>
      <c r="D6611" s="4">
        <v>757831.91999999993</v>
      </c>
      <c r="E6611" s="4">
        <v>103671.40665599999</v>
      </c>
      <c r="F6611" s="3">
        <v>0.1368</v>
      </c>
      <c r="G6611" s="5">
        <v>4643.5779411764706</v>
      </c>
      <c r="H6611" s="4">
        <v>635.2414623529412</v>
      </c>
      <c r="I6611">
        <v>163.19999999999999</v>
      </c>
      <c r="J6611" t="s">
        <v>10</v>
      </c>
      <c r="K6611" t="s">
        <v>40</v>
      </c>
      <c r="L6611" t="s">
        <v>39</v>
      </c>
      <c r="M6611" s="2">
        <v>41343</v>
      </c>
      <c r="N6611" s="2">
        <v>42499</v>
      </c>
      <c r="O6611" t="s">
        <v>16</v>
      </c>
      <c r="P6611">
        <v>0.14000000000000001</v>
      </c>
    </row>
    <row r="6612" spans="1:18">
      <c r="A6612" s="1">
        <v>41760</v>
      </c>
      <c r="B6612" t="s">
        <v>105</v>
      </c>
      <c r="C6612" t="s">
        <v>130</v>
      </c>
      <c r="D6612" s="4">
        <v>1311062.9639999999</v>
      </c>
      <c r="E6612" s="4">
        <v>91774.407480000009</v>
      </c>
      <c r="F6612" s="3">
        <v>7.0000000000000007E-2</v>
      </c>
      <c r="G6612" s="5">
        <v>1616.2018786982248</v>
      </c>
      <c r="H6612" s="4">
        <v>113.13413150887575</v>
      </c>
      <c r="I6612">
        <v>811.19999999999993</v>
      </c>
      <c r="J6612" t="s">
        <v>34</v>
      </c>
      <c r="K6612" t="s">
        <v>58</v>
      </c>
      <c r="L6612" t="s">
        <v>57</v>
      </c>
      <c r="M6612" s="2">
        <v>41240</v>
      </c>
      <c r="N6612" s="2">
        <v>44325</v>
      </c>
      <c r="O6612" t="s">
        <v>16</v>
      </c>
      <c r="P6612">
        <v>7.0000000000000007E-2</v>
      </c>
    </row>
    <row r="6613" spans="1:18">
      <c r="A6613" s="1">
        <v>41760</v>
      </c>
      <c r="B6613" t="s">
        <v>105</v>
      </c>
      <c r="C6613" t="s">
        <v>131</v>
      </c>
      <c r="D6613" s="4">
        <v>157220.63999999998</v>
      </c>
      <c r="E6613" s="4">
        <v>21020.399568000001</v>
      </c>
      <c r="F6613" s="3">
        <v>0.13370000000000001</v>
      </c>
      <c r="G6613" s="5">
        <v>2113.1806451612902</v>
      </c>
      <c r="H6613" s="4">
        <v>282.53225225806455</v>
      </c>
      <c r="I6613">
        <v>74.399999999999991</v>
      </c>
      <c r="J6613" t="s">
        <v>34</v>
      </c>
      <c r="K6613" t="s">
        <v>58</v>
      </c>
      <c r="L6613" t="s">
        <v>109</v>
      </c>
      <c r="M6613" s="2">
        <v>41312</v>
      </c>
      <c r="N6613" s="2">
        <v>43229</v>
      </c>
      <c r="O6613" t="s">
        <v>21</v>
      </c>
      <c r="P6613">
        <v>0.11</v>
      </c>
    </row>
    <row r="6614" spans="1:18">
      <c r="A6614" s="1">
        <v>41760</v>
      </c>
      <c r="B6614" t="s">
        <v>105</v>
      </c>
      <c r="C6614" t="s">
        <v>281</v>
      </c>
      <c r="D6614" s="4">
        <v>60754.799999999996</v>
      </c>
      <c r="E6614" s="4">
        <v>11531.261039999999</v>
      </c>
      <c r="F6614" s="3">
        <v>0.1898</v>
      </c>
      <c r="G6614" s="5">
        <v>1633.1935483870968</v>
      </c>
      <c r="H6614" s="4">
        <v>309.98013548387098</v>
      </c>
      <c r="I6614">
        <v>37.199999999999996</v>
      </c>
      <c r="J6614" t="s">
        <v>34</v>
      </c>
      <c r="K6614" t="s">
        <v>36</v>
      </c>
      <c r="L6614" t="s">
        <v>35</v>
      </c>
      <c r="M6614" s="2">
        <v>41609</v>
      </c>
      <c r="N6614" s="2">
        <v>42358</v>
      </c>
      <c r="O6614" t="s">
        <v>21</v>
      </c>
      <c r="P6614">
        <v>0.14000000000000001</v>
      </c>
      <c r="R6614">
        <f t="shared" ref="R6614" si="443">(N6614-M6614)/365</f>
        <v>2.0520547945205481</v>
      </c>
    </row>
    <row r="6615" spans="1:18">
      <c r="A6615" s="1">
        <v>41760</v>
      </c>
      <c r="B6615" t="s">
        <v>105</v>
      </c>
      <c r="C6615" t="s">
        <v>132</v>
      </c>
      <c r="D6615" s="4">
        <v>2945532.0120000001</v>
      </c>
      <c r="E6615" s="4">
        <v>371310.24144000001</v>
      </c>
      <c r="F6615" s="3">
        <v>0.1260588036141839</v>
      </c>
      <c r="G6615" s="5">
        <v>660.19634480903721</v>
      </c>
      <c r="H6615" s="4">
        <v>83.223561377084465</v>
      </c>
      <c r="I6615">
        <v>4461.5999999999995</v>
      </c>
      <c r="J6615" t="s">
        <v>134</v>
      </c>
      <c r="K6615" t="s">
        <v>133</v>
      </c>
      <c r="L6615" t="s">
        <v>133</v>
      </c>
      <c r="M6615" s="2">
        <v>41150</v>
      </c>
      <c r="N6615" s="2">
        <v>48708</v>
      </c>
      <c r="O6615" t="s">
        <v>21</v>
      </c>
      <c r="P6615">
        <v>0.12</v>
      </c>
    </row>
    <row r="6616" spans="1:18">
      <c r="A6616" s="1">
        <v>41760</v>
      </c>
      <c r="B6616" t="s">
        <v>105</v>
      </c>
      <c r="C6616" t="s">
        <v>203</v>
      </c>
      <c r="D6616" s="4">
        <v>396000</v>
      </c>
      <c r="E6616" s="4">
        <v>31680</v>
      </c>
      <c r="F6616" s="3">
        <v>0.08</v>
      </c>
      <c r="G6616" s="5">
        <v>2193.7113607658048</v>
      </c>
      <c r="H6616" s="4">
        <v>175.49690886126439</v>
      </c>
      <c r="I6616">
        <v>180.51599999999999</v>
      </c>
      <c r="J6616" t="s">
        <v>34</v>
      </c>
      <c r="K6616" t="s">
        <v>58</v>
      </c>
      <c r="L6616" t="s">
        <v>109</v>
      </c>
      <c r="M6616" s="2">
        <v>41337</v>
      </c>
      <c r="N6616" s="2">
        <v>46917</v>
      </c>
      <c r="O6616" t="s">
        <v>21</v>
      </c>
      <c r="P6616">
        <v>0.08</v>
      </c>
    </row>
    <row r="6617" spans="1:18">
      <c r="A6617" s="1">
        <v>41760</v>
      </c>
      <c r="B6617" t="s">
        <v>105</v>
      </c>
      <c r="C6617" t="s">
        <v>135</v>
      </c>
      <c r="D6617" s="4">
        <v>548923.19999999995</v>
      </c>
      <c r="E6617" s="4">
        <v>61204.936799999996</v>
      </c>
      <c r="F6617" s="3">
        <v>0.1115</v>
      </c>
      <c r="G6617" s="5">
        <v>1645.453237410072</v>
      </c>
      <c r="H6617" s="4">
        <v>183.46803597122303</v>
      </c>
      <c r="I6617">
        <v>333.59999999999997</v>
      </c>
      <c r="J6617" t="s">
        <v>134</v>
      </c>
      <c r="K6617" t="s">
        <v>137</v>
      </c>
      <c r="L6617" t="s">
        <v>136</v>
      </c>
      <c r="M6617" s="2">
        <v>41261</v>
      </c>
      <c r="N6617" s="2">
        <v>43229</v>
      </c>
      <c r="O6617" t="s">
        <v>13</v>
      </c>
      <c r="P6617">
        <v>0</v>
      </c>
    </row>
    <row r="6618" spans="1:18">
      <c r="A6618" s="1">
        <v>41760</v>
      </c>
      <c r="B6618" t="s">
        <v>105</v>
      </c>
      <c r="C6618" t="s">
        <v>138</v>
      </c>
      <c r="D6618" s="4">
        <v>201774</v>
      </c>
      <c r="E6618" s="4">
        <v>44370.102599999998</v>
      </c>
      <c r="F6618" s="3">
        <v>0.21989999999999998</v>
      </c>
      <c r="G6618" s="5">
        <v>1136.114864864865</v>
      </c>
      <c r="H6618" s="4">
        <v>249.83165878378378</v>
      </c>
      <c r="I6618">
        <v>177.6</v>
      </c>
      <c r="J6618" t="s">
        <v>10</v>
      </c>
      <c r="K6618" t="s">
        <v>76</v>
      </c>
      <c r="L6618" t="s">
        <v>76</v>
      </c>
      <c r="M6618" s="2">
        <v>41299</v>
      </c>
      <c r="N6618" s="2">
        <v>42499</v>
      </c>
      <c r="O6618" t="s">
        <v>21</v>
      </c>
      <c r="P6618">
        <v>0.16</v>
      </c>
    </row>
    <row r="6619" spans="1:18">
      <c r="A6619" s="1">
        <v>41760</v>
      </c>
      <c r="B6619" t="s">
        <v>105</v>
      </c>
      <c r="C6619" t="s">
        <v>139</v>
      </c>
      <c r="D6619" s="4">
        <v>159555.6</v>
      </c>
      <c r="E6619" s="4">
        <v>52190.636760000001</v>
      </c>
      <c r="F6619" s="3">
        <v>0.3271</v>
      </c>
      <c r="G6619" s="5">
        <v>755.47159090909099</v>
      </c>
      <c r="H6619" s="4">
        <v>247.11475738636366</v>
      </c>
      <c r="I6619">
        <v>211.2</v>
      </c>
      <c r="J6619" t="s">
        <v>10</v>
      </c>
      <c r="K6619" t="s">
        <v>20</v>
      </c>
      <c r="L6619" t="s">
        <v>20</v>
      </c>
      <c r="M6619" s="2">
        <v>41346</v>
      </c>
      <c r="N6619" s="2">
        <v>42499</v>
      </c>
      <c r="O6619" t="s">
        <v>21</v>
      </c>
      <c r="P6619">
        <v>0.17</v>
      </c>
    </row>
    <row r="6620" spans="1:18">
      <c r="A6620" s="1">
        <v>41760</v>
      </c>
      <c r="B6620" t="s">
        <v>105</v>
      </c>
      <c r="C6620" t="s">
        <v>140</v>
      </c>
      <c r="D6620" s="4">
        <v>111050.4</v>
      </c>
      <c r="E6620" s="4">
        <v>27251.768159999996</v>
      </c>
      <c r="F6620" s="3">
        <v>0.24539999999999998</v>
      </c>
      <c r="G6620" s="5">
        <v>925.42</v>
      </c>
      <c r="H6620" s="4">
        <v>227.09806799999996</v>
      </c>
      <c r="I6620">
        <v>120</v>
      </c>
      <c r="J6620" t="s">
        <v>10</v>
      </c>
      <c r="K6620" t="s">
        <v>12</v>
      </c>
      <c r="L6620" t="s">
        <v>12</v>
      </c>
      <c r="M6620" s="2">
        <v>41285</v>
      </c>
      <c r="N6620" s="2">
        <v>42133</v>
      </c>
      <c r="O6620" t="s">
        <v>21</v>
      </c>
      <c r="P6620">
        <v>0.13</v>
      </c>
    </row>
    <row r="6621" spans="1:18">
      <c r="A6621" s="1">
        <v>41760</v>
      </c>
      <c r="B6621" t="s">
        <v>105</v>
      </c>
      <c r="C6621" t="s">
        <v>141</v>
      </c>
      <c r="D6621" s="4">
        <v>100683.59999999999</v>
      </c>
      <c r="E6621" s="4">
        <v>18465.372240000001</v>
      </c>
      <c r="F6621" s="3">
        <v>0.18340000000000004</v>
      </c>
      <c r="G6621" s="5">
        <v>1498.2678571428569</v>
      </c>
      <c r="H6621" s="4">
        <v>274.78232500000001</v>
      </c>
      <c r="I6621">
        <v>67.2</v>
      </c>
      <c r="J6621" t="s">
        <v>10</v>
      </c>
      <c r="K6621" t="s">
        <v>12</v>
      </c>
      <c r="L6621" t="s">
        <v>23</v>
      </c>
      <c r="M6621" s="2">
        <v>41330</v>
      </c>
      <c r="N6621" s="2">
        <v>42133</v>
      </c>
      <c r="O6621" t="s">
        <v>21</v>
      </c>
      <c r="P6621">
        <v>0.15</v>
      </c>
    </row>
    <row r="6622" spans="1:18">
      <c r="A6622" s="1">
        <v>41760</v>
      </c>
      <c r="B6622" t="s">
        <v>105</v>
      </c>
      <c r="C6622" t="s">
        <v>142</v>
      </c>
      <c r="D6622" s="4">
        <v>32125.8</v>
      </c>
      <c r="E6622" s="4">
        <v>18857.844600000004</v>
      </c>
      <c r="F6622" s="3">
        <v>0.58700000000000019</v>
      </c>
      <c r="G6622" s="5">
        <v>478.06249999999994</v>
      </c>
      <c r="H6622" s="4">
        <v>280.62268750000004</v>
      </c>
      <c r="I6622">
        <v>67.2</v>
      </c>
      <c r="J6622" t="s">
        <v>47</v>
      </c>
      <c r="K6622" t="s">
        <v>48</v>
      </c>
      <c r="L6622" t="s">
        <v>47</v>
      </c>
      <c r="M6622" s="2">
        <v>41283</v>
      </c>
      <c r="N6622" s="2">
        <v>42133</v>
      </c>
      <c r="O6622" t="s">
        <v>21</v>
      </c>
      <c r="P6622">
        <v>0.15</v>
      </c>
    </row>
    <row r="6623" spans="1:18">
      <c r="A6623" s="1">
        <v>41760</v>
      </c>
      <c r="B6623" t="s">
        <v>105</v>
      </c>
      <c r="C6623" t="s">
        <v>221</v>
      </c>
      <c r="D6623" s="4">
        <v>232269.12</v>
      </c>
      <c r="E6623" s="4">
        <v>44131.132799999999</v>
      </c>
      <c r="F6623" s="3">
        <v>0.19</v>
      </c>
      <c r="G6623" s="5">
        <v>1248.7587096774193</v>
      </c>
      <c r="H6623" s="4">
        <v>237.26415483870969</v>
      </c>
      <c r="I6623">
        <v>186</v>
      </c>
      <c r="J6623" t="s">
        <v>10</v>
      </c>
      <c r="K6623" t="s">
        <v>12</v>
      </c>
      <c r="L6623" t="s">
        <v>23</v>
      </c>
      <c r="M6623" s="2">
        <v>41445</v>
      </c>
      <c r="N6623" s="2">
        <v>42204</v>
      </c>
      <c r="O6623" t="s">
        <v>21</v>
      </c>
      <c r="P6623">
        <v>0.15</v>
      </c>
    </row>
    <row r="6624" spans="1:18">
      <c r="A6624" s="1">
        <v>41760</v>
      </c>
      <c r="B6624" t="s">
        <v>105</v>
      </c>
      <c r="C6624" t="s">
        <v>143</v>
      </c>
      <c r="D6624" s="4">
        <v>317017.2</v>
      </c>
      <c r="E6624" s="4">
        <v>51198.277799999989</v>
      </c>
      <c r="F6624" s="3">
        <v>0.16149999999999995</v>
      </c>
      <c r="G6624" s="5">
        <v>4330.8360655737706</v>
      </c>
      <c r="H6624" s="4">
        <v>699.43002459016373</v>
      </c>
      <c r="I6624">
        <v>73.2</v>
      </c>
      <c r="J6624" t="s">
        <v>17</v>
      </c>
      <c r="K6624" t="s">
        <v>18</v>
      </c>
      <c r="L6624" t="s">
        <v>113</v>
      </c>
      <c r="M6624" s="2">
        <v>41295</v>
      </c>
      <c r="N6624" s="2">
        <v>42133</v>
      </c>
      <c r="O6624" t="s">
        <v>21</v>
      </c>
      <c r="P6624">
        <v>0.15</v>
      </c>
    </row>
    <row r="6625" spans="1:16">
      <c r="A6625" s="1">
        <v>41760</v>
      </c>
      <c r="B6625" t="s">
        <v>105</v>
      </c>
      <c r="C6625" t="s">
        <v>144</v>
      </c>
      <c r="D6625" s="4">
        <v>91957.92</v>
      </c>
      <c r="E6625" s="4">
        <v>18915.744144</v>
      </c>
      <c r="F6625" s="3">
        <v>0.20569999999999999</v>
      </c>
      <c r="G6625" s="5">
        <v>1094.7371428571428</v>
      </c>
      <c r="H6625" s="4">
        <v>225.1874302857143</v>
      </c>
      <c r="I6625">
        <v>84</v>
      </c>
      <c r="J6625" t="s">
        <v>17</v>
      </c>
      <c r="K6625" t="s">
        <v>18</v>
      </c>
      <c r="L6625" t="s">
        <v>15</v>
      </c>
      <c r="M6625" s="2">
        <v>41326</v>
      </c>
      <c r="N6625" s="2">
        <v>42133</v>
      </c>
      <c r="O6625" t="s">
        <v>21</v>
      </c>
      <c r="P6625">
        <v>0.16</v>
      </c>
    </row>
    <row r="6626" spans="1:16">
      <c r="A6626" s="1">
        <v>41760</v>
      </c>
      <c r="B6626" t="s">
        <v>105</v>
      </c>
      <c r="C6626" t="s">
        <v>145</v>
      </c>
      <c r="D6626" s="4">
        <v>100896</v>
      </c>
      <c r="E6626" s="4">
        <v>24255.398399999998</v>
      </c>
      <c r="F6626" s="3">
        <v>0.24039999999999997</v>
      </c>
      <c r="G6626" s="5">
        <v>944.71910112359558</v>
      </c>
      <c r="H6626" s="4">
        <v>227.11047191011235</v>
      </c>
      <c r="I6626">
        <v>106.8</v>
      </c>
      <c r="J6626" t="s">
        <v>10</v>
      </c>
      <c r="K6626" t="s">
        <v>12</v>
      </c>
      <c r="L6626" t="s">
        <v>27</v>
      </c>
      <c r="M6626" s="2">
        <v>41276</v>
      </c>
      <c r="N6626" s="2">
        <v>42133</v>
      </c>
      <c r="O6626" t="s">
        <v>21</v>
      </c>
      <c r="P6626">
        <v>0.15</v>
      </c>
    </row>
    <row r="6627" spans="1:16">
      <c r="A6627" s="1">
        <v>41760</v>
      </c>
      <c r="B6627" t="s">
        <v>105</v>
      </c>
      <c r="C6627" t="s">
        <v>146</v>
      </c>
      <c r="D6627" s="4">
        <v>26916</v>
      </c>
      <c r="E6627" s="4">
        <v>11719.226400000001</v>
      </c>
      <c r="F6627" s="3">
        <v>0.43540000000000006</v>
      </c>
      <c r="G6627" s="5">
        <v>521.62790697674416</v>
      </c>
      <c r="H6627" s="4">
        <v>227.11679069767445</v>
      </c>
      <c r="I6627">
        <v>51.6</v>
      </c>
      <c r="J6627" t="s">
        <v>10</v>
      </c>
      <c r="K6627" t="s">
        <v>12</v>
      </c>
      <c r="L6627" t="s">
        <v>27</v>
      </c>
      <c r="M6627" s="2">
        <v>41276</v>
      </c>
      <c r="N6627" s="2">
        <v>42133</v>
      </c>
      <c r="O6627" t="s">
        <v>21</v>
      </c>
      <c r="P6627">
        <v>0.15</v>
      </c>
    </row>
    <row r="6628" spans="1:16">
      <c r="A6628" s="1">
        <v>41760</v>
      </c>
      <c r="B6628" t="s">
        <v>105</v>
      </c>
      <c r="C6628" t="s">
        <v>147</v>
      </c>
      <c r="D6628" s="4">
        <v>36661.199999999997</v>
      </c>
      <c r="E6628" s="4">
        <v>14169.5538</v>
      </c>
      <c r="F6628" s="3">
        <v>0.38650000000000001</v>
      </c>
      <c r="G6628" s="5">
        <v>587.51923076923072</v>
      </c>
      <c r="H6628" s="4">
        <v>227.0761826923077</v>
      </c>
      <c r="I6628">
        <v>62.4</v>
      </c>
      <c r="J6628" t="s">
        <v>10</v>
      </c>
      <c r="K6628" t="s">
        <v>12</v>
      </c>
      <c r="L6628" t="s">
        <v>27</v>
      </c>
      <c r="M6628" s="2">
        <v>41276</v>
      </c>
      <c r="N6628" s="2">
        <v>42133</v>
      </c>
      <c r="O6628" t="s">
        <v>21</v>
      </c>
      <c r="P6628">
        <v>0.15</v>
      </c>
    </row>
    <row r="6629" spans="1:16">
      <c r="A6629" s="1">
        <v>41760</v>
      </c>
      <c r="B6629" t="s">
        <v>105</v>
      </c>
      <c r="C6629" t="s">
        <v>148</v>
      </c>
      <c r="D6629" s="4">
        <v>119964</v>
      </c>
      <c r="E6629" s="4">
        <v>23860.839599999999</v>
      </c>
      <c r="F6629" s="3">
        <v>0.19889999999999999</v>
      </c>
      <c r="G6629" s="5">
        <v>1315.3947368421052</v>
      </c>
      <c r="H6629" s="4">
        <v>261.63201315789473</v>
      </c>
      <c r="I6629">
        <v>91.2</v>
      </c>
      <c r="J6629" t="s">
        <v>17</v>
      </c>
      <c r="K6629" t="s">
        <v>18</v>
      </c>
      <c r="L6629" t="s">
        <v>113</v>
      </c>
      <c r="M6629" s="2">
        <v>41284</v>
      </c>
      <c r="N6629" s="2">
        <v>42133</v>
      </c>
      <c r="O6629" t="s">
        <v>21</v>
      </c>
      <c r="P6629">
        <v>0.15</v>
      </c>
    </row>
    <row r="6630" spans="1:16">
      <c r="A6630" s="1">
        <v>41760</v>
      </c>
      <c r="B6630" t="s">
        <v>105</v>
      </c>
      <c r="C6630" t="s">
        <v>149</v>
      </c>
      <c r="D6630" s="4">
        <v>251840.4</v>
      </c>
      <c r="E6630" s="4">
        <v>48605.197199999995</v>
      </c>
      <c r="F6630" s="3">
        <v>0.19299999999999998</v>
      </c>
      <c r="G6630" s="5">
        <v>1241.8165680473373</v>
      </c>
      <c r="H6630" s="4">
        <v>239.67059763313608</v>
      </c>
      <c r="I6630">
        <v>202.79999999999998</v>
      </c>
      <c r="J6630" t="s">
        <v>17</v>
      </c>
      <c r="K6630" t="s">
        <v>18</v>
      </c>
      <c r="L6630" t="s">
        <v>113</v>
      </c>
      <c r="M6630" s="2">
        <v>41281</v>
      </c>
      <c r="N6630" s="2">
        <v>42499</v>
      </c>
      <c r="O6630" t="s">
        <v>21</v>
      </c>
      <c r="P6630">
        <v>0.15</v>
      </c>
    </row>
    <row r="6631" spans="1:16">
      <c r="A6631" s="1">
        <v>41760</v>
      </c>
      <c r="B6631" t="s">
        <v>105</v>
      </c>
      <c r="C6631" t="s">
        <v>150</v>
      </c>
      <c r="D6631" s="4">
        <v>240224.4</v>
      </c>
      <c r="E6631" s="4">
        <v>52296.851880000002</v>
      </c>
      <c r="F6631" s="3">
        <v>0.2177</v>
      </c>
      <c r="G6631" s="5">
        <v>1325.7417218543046</v>
      </c>
      <c r="H6631" s="4">
        <v>288.61397284768213</v>
      </c>
      <c r="I6631">
        <v>181.2</v>
      </c>
      <c r="J6631" t="s">
        <v>17</v>
      </c>
      <c r="K6631" t="s">
        <v>18</v>
      </c>
      <c r="L6631" t="s">
        <v>113</v>
      </c>
      <c r="M6631" s="2">
        <v>41285</v>
      </c>
      <c r="N6631" s="2">
        <v>42499</v>
      </c>
      <c r="O6631" t="s">
        <v>21</v>
      </c>
      <c r="P6631">
        <v>0.18</v>
      </c>
    </row>
    <row r="6632" spans="1:16">
      <c r="A6632" s="1">
        <v>41760</v>
      </c>
      <c r="B6632" t="s">
        <v>105</v>
      </c>
      <c r="C6632" t="s">
        <v>151</v>
      </c>
      <c r="D6632" s="4">
        <v>280291.20000000001</v>
      </c>
      <c r="E6632" s="4">
        <v>60178.520640000002</v>
      </c>
      <c r="F6632" s="3">
        <v>0.2147</v>
      </c>
      <c r="G6632" s="5">
        <v>1441.8271604938273</v>
      </c>
      <c r="H6632" s="4">
        <v>309.5602913580247</v>
      </c>
      <c r="I6632">
        <v>194.4</v>
      </c>
      <c r="J6632" t="s">
        <v>47</v>
      </c>
      <c r="K6632" t="s">
        <v>48</v>
      </c>
      <c r="L6632" t="s">
        <v>46</v>
      </c>
      <c r="M6632" s="2">
        <v>41348</v>
      </c>
      <c r="N6632" s="2">
        <v>42499</v>
      </c>
      <c r="O6632" t="s">
        <v>21</v>
      </c>
      <c r="P6632">
        <v>0.18</v>
      </c>
    </row>
    <row r="6633" spans="1:16">
      <c r="A6633" s="1">
        <v>41760</v>
      </c>
      <c r="B6633" t="s">
        <v>105</v>
      </c>
      <c r="C6633" t="s">
        <v>204</v>
      </c>
      <c r="D6633" s="4">
        <v>240871.19999999998</v>
      </c>
      <c r="E6633" s="4">
        <v>70623.435839999991</v>
      </c>
      <c r="F6633" s="3">
        <v>0.29319999999999996</v>
      </c>
      <c r="G6633" s="5">
        <v>183.81501831501831</v>
      </c>
      <c r="H6633" s="4">
        <v>53.894563369963372</v>
      </c>
      <c r="I6633">
        <v>1310.3999999999999</v>
      </c>
      <c r="J6633" t="s">
        <v>17</v>
      </c>
      <c r="K6633" t="s">
        <v>155</v>
      </c>
      <c r="L6633" t="s">
        <v>154</v>
      </c>
      <c r="M6633" s="2">
        <v>41241</v>
      </c>
      <c r="N6633" s="2">
        <v>45803</v>
      </c>
      <c r="O6633" t="s">
        <v>30</v>
      </c>
      <c r="P6633">
        <v>0.13</v>
      </c>
    </row>
    <row r="6634" spans="1:16">
      <c r="A6634" s="1">
        <v>41760</v>
      </c>
      <c r="B6634" t="s">
        <v>105</v>
      </c>
      <c r="C6634" t="s">
        <v>152</v>
      </c>
      <c r="D6634" s="4">
        <v>101796.59999999999</v>
      </c>
      <c r="E6634" s="4">
        <v>33012.63738</v>
      </c>
      <c r="F6634" s="3">
        <v>0.32430000000000003</v>
      </c>
      <c r="G6634" s="5">
        <v>792.80841121495314</v>
      </c>
      <c r="H6634" s="4">
        <v>257.10776775700936</v>
      </c>
      <c r="I6634">
        <v>128.4</v>
      </c>
      <c r="J6634" t="s">
        <v>17</v>
      </c>
      <c r="K6634" t="s">
        <v>18</v>
      </c>
      <c r="L6634" t="s">
        <v>113</v>
      </c>
      <c r="M6634" s="2">
        <v>41326</v>
      </c>
      <c r="N6634" s="2">
        <v>42499</v>
      </c>
      <c r="O6634" t="s">
        <v>21</v>
      </c>
      <c r="P6634">
        <v>0.2</v>
      </c>
    </row>
    <row r="6635" spans="1:16">
      <c r="A6635" s="1">
        <v>41760</v>
      </c>
      <c r="B6635" t="s">
        <v>105</v>
      </c>
      <c r="C6635" t="s">
        <v>153</v>
      </c>
      <c r="D6635" s="4">
        <v>172179.6</v>
      </c>
      <c r="E6635" s="4">
        <v>106923.5316</v>
      </c>
      <c r="F6635" s="3">
        <v>0.621</v>
      </c>
      <c r="G6635" s="5">
        <v>243.19152542372882</v>
      </c>
      <c r="H6635" s="4">
        <v>151.0219372881356</v>
      </c>
      <c r="I6635">
        <v>708</v>
      </c>
      <c r="J6635" t="s">
        <v>17</v>
      </c>
      <c r="K6635" t="s">
        <v>155</v>
      </c>
      <c r="L6635" t="s">
        <v>154</v>
      </c>
      <c r="M6635" s="2">
        <v>41377</v>
      </c>
      <c r="N6635" s="2">
        <v>43247</v>
      </c>
      <c r="O6635" t="s">
        <v>21</v>
      </c>
      <c r="P6635">
        <v>0.21</v>
      </c>
    </row>
    <row r="6636" spans="1:16">
      <c r="A6636" s="1">
        <v>41760</v>
      </c>
      <c r="B6636" t="s">
        <v>105</v>
      </c>
      <c r="C6636" t="s">
        <v>156</v>
      </c>
      <c r="D6636" s="4">
        <v>206793.60000000001</v>
      </c>
      <c r="E6636" s="4">
        <v>58150.36032</v>
      </c>
      <c r="F6636" s="3">
        <v>0.28120000000000001</v>
      </c>
      <c r="G6636" s="5">
        <v>368.22222222222223</v>
      </c>
      <c r="H6636" s="4">
        <v>103.54408888888888</v>
      </c>
      <c r="I6636">
        <v>561.6</v>
      </c>
      <c r="J6636" t="s">
        <v>62</v>
      </c>
      <c r="K6636" t="s">
        <v>61</v>
      </c>
      <c r="L6636" t="s">
        <v>61</v>
      </c>
      <c r="M6636" s="2">
        <v>41243</v>
      </c>
      <c r="N6636" s="2">
        <v>43229</v>
      </c>
      <c r="O6636" t="s">
        <v>21</v>
      </c>
      <c r="P6636">
        <v>0.1</v>
      </c>
    </row>
    <row r="6637" spans="1:16">
      <c r="A6637" s="1">
        <v>41760</v>
      </c>
      <c r="B6637" t="s">
        <v>105</v>
      </c>
      <c r="C6637" t="s">
        <v>157</v>
      </c>
      <c r="D6637" s="4">
        <v>703846.79999999993</v>
      </c>
      <c r="E6637" s="4">
        <v>186871.3254</v>
      </c>
      <c r="F6637" s="3">
        <v>0.26550000000000001</v>
      </c>
      <c r="G6637" s="5">
        <v>357.86394142769979</v>
      </c>
      <c r="H6637" s="4">
        <v>95.012876449054303</v>
      </c>
      <c r="I6637">
        <v>1966.8</v>
      </c>
      <c r="J6637" t="s">
        <v>17</v>
      </c>
      <c r="K6637" t="s">
        <v>155</v>
      </c>
      <c r="L6637" t="s">
        <v>154</v>
      </c>
      <c r="M6637" s="2">
        <v>41288</v>
      </c>
      <c r="N6637" s="2">
        <v>44694</v>
      </c>
      <c r="O6637" t="s">
        <v>16</v>
      </c>
      <c r="P6637">
        <v>0.1</v>
      </c>
    </row>
    <row r="6638" spans="1:16">
      <c r="A6638" s="1">
        <v>41760</v>
      </c>
      <c r="B6638" t="s">
        <v>105</v>
      </c>
      <c r="C6638" t="s">
        <v>303</v>
      </c>
      <c r="D6638" s="4">
        <v>9634.7999999999993</v>
      </c>
      <c r="E6638" s="4">
        <v>1239.0352799999998</v>
      </c>
      <c r="F6638" s="3">
        <v>0.12859999999999999</v>
      </c>
      <c r="G6638" s="5">
        <v>334.54166666666669</v>
      </c>
      <c r="H6638" s="4">
        <v>43.022058333333334</v>
      </c>
      <c r="I6638">
        <v>28.799999999999997</v>
      </c>
      <c r="J6638" t="s">
        <v>17</v>
      </c>
      <c r="K6638" t="s">
        <v>18</v>
      </c>
      <c r="L6638" t="s">
        <v>117</v>
      </c>
      <c r="M6638" s="2" t="s">
        <v>8</v>
      </c>
      <c r="N6638" s="2" t="s">
        <v>8</v>
      </c>
      <c r="O6638" t="s">
        <v>472</v>
      </c>
    </row>
    <row r="6639" spans="1:16">
      <c r="A6639" s="1">
        <v>41760</v>
      </c>
      <c r="B6639" t="s">
        <v>105</v>
      </c>
      <c r="C6639" t="s">
        <v>290</v>
      </c>
      <c r="D6639" s="4">
        <v>39278.400000000001</v>
      </c>
      <c r="E6639" s="4">
        <v>6885.5035200000002</v>
      </c>
      <c r="F6639" s="3">
        <v>0.17530000000000001</v>
      </c>
      <c r="G6639" s="5">
        <v>2182.1333333333332</v>
      </c>
      <c r="H6639" s="4">
        <v>382.52797333333336</v>
      </c>
      <c r="I6639">
        <v>18</v>
      </c>
      <c r="J6639" t="s">
        <v>17</v>
      </c>
      <c r="K6639" t="s">
        <v>18</v>
      </c>
      <c r="L6639" t="s">
        <v>113</v>
      </c>
      <c r="M6639" s="2">
        <v>41727</v>
      </c>
      <c r="N6639" s="2">
        <v>42091</v>
      </c>
      <c r="O6639" t="s">
        <v>21</v>
      </c>
      <c r="P6639">
        <v>0.16</v>
      </c>
    </row>
    <row r="6640" spans="1:16">
      <c r="A6640" s="1">
        <v>41760</v>
      </c>
      <c r="B6640" t="s">
        <v>105</v>
      </c>
      <c r="C6640" t="s">
        <v>296</v>
      </c>
      <c r="D6640" s="4">
        <v>86417.16</v>
      </c>
      <c r="E6640" s="4">
        <v>14423.024004000003</v>
      </c>
      <c r="F6640" s="3">
        <v>0.16690000000000002</v>
      </c>
      <c r="G6640" s="5">
        <v>5143.8785714285714</v>
      </c>
      <c r="H6640" s="4">
        <v>858.51333357142869</v>
      </c>
      <c r="I6640">
        <v>16.8</v>
      </c>
      <c r="J6640" t="s">
        <v>17</v>
      </c>
      <c r="K6640" t="s">
        <v>18</v>
      </c>
      <c r="L6640" t="s">
        <v>113</v>
      </c>
      <c r="M6640" s="2">
        <v>41747</v>
      </c>
      <c r="N6640" s="2">
        <v>42111</v>
      </c>
      <c r="O6640" t="s">
        <v>21</v>
      </c>
      <c r="P6640">
        <v>0.16</v>
      </c>
    </row>
    <row r="6641" spans="1:18">
      <c r="A6641" s="1">
        <v>41760</v>
      </c>
      <c r="B6641" t="s">
        <v>105</v>
      </c>
      <c r="C6641" t="s">
        <v>297</v>
      </c>
      <c r="D6641" s="4">
        <v>47616</v>
      </c>
      <c r="E6641" s="4">
        <v>4761.5999999999995</v>
      </c>
      <c r="F6641" s="3">
        <v>9.9999999999999992E-2</v>
      </c>
      <c r="G6641" s="5">
        <v>19840</v>
      </c>
      <c r="H6641" s="4">
        <v>1983.9999999999998</v>
      </c>
      <c r="I6641">
        <v>2.4</v>
      </c>
      <c r="J6641" t="s">
        <v>34</v>
      </c>
      <c r="K6641" t="s">
        <v>36</v>
      </c>
      <c r="L6641" t="s">
        <v>167</v>
      </c>
      <c r="M6641" s="2">
        <v>41712</v>
      </c>
      <c r="N6641" s="2">
        <v>42076</v>
      </c>
      <c r="O6641" t="s">
        <v>16</v>
      </c>
      <c r="P6641">
        <v>0.1</v>
      </c>
      <c r="R6641">
        <f t="shared" ref="R6641:R6642" si="444">(N6641-M6641)/365</f>
        <v>0.99726027397260275</v>
      </c>
    </row>
    <row r="6642" spans="1:18">
      <c r="A6642" s="1">
        <v>41760</v>
      </c>
      <c r="B6642" t="s">
        <v>105</v>
      </c>
      <c r="C6642" t="s">
        <v>298</v>
      </c>
      <c r="D6642" s="4">
        <v>66132</v>
      </c>
      <c r="E6642" s="4">
        <v>6613.2</v>
      </c>
      <c r="F6642" s="3">
        <v>9.9999999999999992E-2</v>
      </c>
      <c r="G6642" s="5">
        <v>27555</v>
      </c>
      <c r="H6642" s="4">
        <v>2755.5</v>
      </c>
      <c r="I6642">
        <v>2.4</v>
      </c>
      <c r="J6642" t="s">
        <v>34</v>
      </c>
      <c r="K6642" t="s">
        <v>36</v>
      </c>
      <c r="L6642" t="s">
        <v>167</v>
      </c>
      <c r="M6642" s="2">
        <v>41712</v>
      </c>
      <c r="N6642" s="2">
        <v>42076</v>
      </c>
      <c r="O6642" t="s">
        <v>16</v>
      </c>
      <c r="P6642">
        <v>0.1</v>
      </c>
      <c r="R6642">
        <f t="shared" si="444"/>
        <v>0.99726027397260275</v>
      </c>
    </row>
    <row r="6643" spans="1:18">
      <c r="A6643" s="1">
        <v>41760</v>
      </c>
      <c r="B6643" t="s">
        <v>105</v>
      </c>
      <c r="C6643" t="s">
        <v>245</v>
      </c>
      <c r="D6643" s="4">
        <v>88659.599999999991</v>
      </c>
      <c r="E6643" s="4">
        <v>12128.63328</v>
      </c>
      <c r="F6643" s="3">
        <v>0.1368</v>
      </c>
      <c r="G6643" s="5">
        <v>6156.916666666667</v>
      </c>
      <c r="H6643" s="4">
        <v>842.26620000000014</v>
      </c>
      <c r="I6643">
        <v>14.399999999999999</v>
      </c>
      <c r="J6643" t="s">
        <v>17</v>
      </c>
      <c r="K6643" t="s">
        <v>18</v>
      </c>
      <c r="L6643" t="s">
        <v>113</v>
      </c>
      <c r="M6643" s="2">
        <v>41486</v>
      </c>
      <c r="N6643" s="2">
        <v>41850</v>
      </c>
      <c r="O6643" t="s">
        <v>21</v>
      </c>
      <c r="P6643">
        <v>0.13</v>
      </c>
    </row>
    <row r="6644" spans="1:18">
      <c r="A6644" s="1">
        <v>41760</v>
      </c>
      <c r="B6644" t="s">
        <v>105</v>
      </c>
      <c r="C6644" t="s">
        <v>274</v>
      </c>
      <c r="D6644" s="4">
        <v>51393.96</v>
      </c>
      <c r="E6644" s="4">
        <v>7200.2937960000008</v>
      </c>
      <c r="F6644" s="3">
        <v>0.14010000000000003</v>
      </c>
      <c r="G6644" s="5">
        <v>3569.0250000000001</v>
      </c>
      <c r="H6644" s="4">
        <v>500.0204025000001</v>
      </c>
      <c r="I6644">
        <v>14.399999999999999</v>
      </c>
      <c r="J6644" t="s">
        <v>47</v>
      </c>
      <c r="K6644" t="s">
        <v>48</v>
      </c>
      <c r="L6644" t="s">
        <v>282</v>
      </c>
      <c r="M6644" s="2">
        <v>41587</v>
      </c>
      <c r="N6644" s="2">
        <v>41951</v>
      </c>
      <c r="O6644" t="s">
        <v>13</v>
      </c>
      <c r="P6644">
        <v>0</v>
      </c>
    </row>
    <row r="6645" spans="1:18">
      <c r="A6645" s="1">
        <v>41791</v>
      </c>
      <c r="B6645" t="s">
        <v>105</v>
      </c>
      <c r="C6645" t="s">
        <v>219</v>
      </c>
      <c r="D6645" s="4">
        <v>1094925.5999999999</v>
      </c>
      <c r="E6645" s="4">
        <v>182414.60496</v>
      </c>
      <c r="F6645" s="3">
        <v>0.16660000000000003</v>
      </c>
      <c r="G6645" s="5">
        <v>480.2305263157894</v>
      </c>
      <c r="H6645" s="4">
        <v>80.00640568421052</v>
      </c>
      <c r="I6645">
        <v>2280</v>
      </c>
      <c r="J6645" t="s">
        <v>134</v>
      </c>
      <c r="K6645" t="s">
        <v>220</v>
      </c>
      <c r="L6645" t="s">
        <v>220</v>
      </c>
      <c r="M6645" s="2">
        <v>41282</v>
      </c>
      <c r="N6645" s="2">
        <v>45055</v>
      </c>
      <c r="O6645" t="s">
        <v>13</v>
      </c>
      <c r="P6645">
        <v>0</v>
      </c>
    </row>
    <row r="6646" spans="1:18">
      <c r="A6646" s="1">
        <v>41791</v>
      </c>
      <c r="B6646" t="s">
        <v>105</v>
      </c>
      <c r="C6646" t="s">
        <v>106</v>
      </c>
      <c r="D6646" s="4">
        <v>148283.4</v>
      </c>
      <c r="E6646" s="4">
        <v>19009.93188</v>
      </c>
      <c r="F6646" s="3">
        <v>0.12820000000000001</v>
      </c>
      <c r="G6646" s="5">
        <v>1287.1822916666667</v>
      </c>
      <c r="H6646" s="4">
        <v>165.01676979166669</v>
      </c>
      <c r="I6646">
        <v>115.19999999999999</v>
      </c>
      <c r="J6646" t="s">
        <v>34</v>
      </c>
      <c r="K6646" t="s">
        <v>36</v>
      </c>
      <c r="L6646" t="s">
        <v>35</v>
      </c>
      <c r="M6646" s="2">
        <v>41358</v>
      </c>
      <c r="N6646" s="2">
        <v>43213</v>
      </c>
      <c r="O6646" t="s">
        <v>21</v>
      </c>
      <c r="P6646">
        <v>0.09</v>
      </c>
      <c r="R6646">
        <f t="shared" ref="R6646" si="445">(N6646-M6646)/365</f>
        <v>5.0821917808219181</v>
      </c>
    </row>
    <row r="6647" spans="1:18">
      <c r="A6647" s="1">
        <v>41791</v>
      </c>
      <c r="B6647" t="s">
        <v>105</v>
      </c>
      <c r="C6647" t="s">
        <v>107</v>
      </c>
      <c r="D6647" s="4">
        <v>489787.19999999995</v>
      </c>
      <c r="E6647" s="4">
        <v>66023.314559999999</v>
      </c>
      <c r="F6647" s="3">
        <v>0.1348</v>
      </c>
      <c r="G6647" s="5">
        <v>816.3119999999999</v>
      </c>
      <c r="H6647" s="4">
        <v>110.0388576</v>
      </c>
      <c r="I6647">
        <v>600</v>
      </c>
      <c r="J6647" t="s">
        <v>34</v>
      </c>
      <c r="K6647" t="s">
        <v>58</v>
      </c>
      <c r="L6647" t="s">
        <v>57</v>
      </c>
      <c r="M6647" s="2">
        <v>41267</v>
      </c>
      <c r="N6647" s="2">
        <v>44325</v>
      </c>
      <c r="O6647" t="s">
        <v>16</v>
      </c>
      <c r="P6647">
        <v>0.08</v>
      </c>
    </row>
    <row r="6648" spans="1:18">
      <c r="A6648" s="1">
        <v>41791</v>
      </c>
      <c r="B6648" t="s">
        <v>105</v>
      </c>
      <c r="C6648" t="s">
        <v>108</v>
      </c>
      <c r="D6648" s="4">
        <v>754224</v>
      </c>
      <c r="E6648" s="4">
        <v>74366.486399999994</v>
      </c>
      <c r="F6648" s="3">
        <v>9.8599999999999993E-2</v>
      </c>
      <c r="G6648" s="5">
        <v>1615.7326478149103</v>
      </c>
      <c r="H6648" s="4">
        <v>159.31123907455014</v>
      </c>
      <c r="I6648">
        <v>466.79999999999995</v>
      </c>
      <c r="J6648" t="s">
        <v>34</v>
      </c>
      <c r="K6648" t="s">
        <v>58</v>
      </c>
      <c r="L6648" t="s">
        <v>109</v>
      </c>
      <c r="M6648" s="2">
        <v>41257</v>
      </c>
      <c r="N6648" s="2">
        <v>44325</v>
      </c>
      <c r="O6648" t="s">
        <v>21</v>
      </c>
      <c r="P6648">
        <v>0.08</v>
      </c>
    </row>
    <row r="6649" spans="1:18">
      <c r="A6649" s="1">
        <v>41791</v>
      </c>
      <c r="B6649" t="s">
        <v>105</v>
      </c>
      <c r="C6649" t="s">
        <v>110</v>
      </c>
      <c r="D6649" s="4">
        <v>2331860.4</v>
      </c>
      <c r="E6649" s="4">
        <v>111229.74108000001</v>
      </c>
      <c r="F6649" s="3">
        <v>4.7700000000000006E-2</v>
      </c>
      <c r="G6649" s="5">
        <v>1888.4518950437318</v>
      </c>
      <c r="H6649" s="4">
        <v>90.079155393586021</v>
      </c>
      <c r="I6649">
        <v>1234.8</v>
      </c>
      <c r="J6649" t="s">
        <v>34</v>
      </c>
      <c r="K6649" t="s">
        <v>58</v>
      </c>
      <c r="L6649" t="s">
        <v>57</v>
      </c>
      <c r="M6649" s="2">
        <v>41241</v>
      </c>
      <c r="N6649" s="2">
        <v>45055</v>
      </c>
      <c r="O6649" t="s">
        <v>13</v>
      </c>
      <c r="P6649">
        <v>0</v>
      </c>
    </row>
    <row r="6650" spans="1:18">
      <c r="A6650" s="1">
        <v>41791</v>
      </c>
      <c r="B6650" t="s">
        <v>105</v>
      </c>
      <c r="C6650" t="s">
        <v>289</v>
      </c>
      <c r="D6650" s="4">
        <v>495850.8</v>
      </c>
      <c r="E6650" s="4">
        <v>47105.826000000001</v>
      </c>
      <c r="F6650" s="3">
        <v>9.5000000000000001E-2</v>
      </c>
      <c r="G6650" s="5">
        <v>3038.3014705882356</v>
      </c>
      <c r="H6650" s="4">
        <v>288.63863970588238</v>
      </c>
      <c r="I6650">
        <v>163.19999999999999</v>
      </c>
      <c r="J6650" t="s">
        <v>34</v>
      </c>
      <c r="K6650" t="s">
        <v>58</v>
      </c>
      <c r="L6650" t="s">
        <v>57</v>
      </c>
      <c r="M6650" s="2">
        <v>41640</v>
      </c>
      <c r="N6650" s="2">
        <v>43100</v>
      </c>
      <c r="O6650" t="s">
        <v>16</v>
      </c>
      <c r="P6650">
        <v>0.1</v>
      </c>
    </row>
    <row r="6651" spans="1:18">
      <c r="A6651" s="1">
        <v>41791</v>
      </c>
      <c r="B6651" t="s">
        <v>105</v>
      </c>
      <c r="C6651" t="s">
        <v>111</v>
      </c>
      <c r="D6651" s="4">
        <v>181138.8</v>
      </c>
      <c r="E6651" s="4">
        <v>29000.321880000003</v>
      </c>
      <c r="F6651" s="3">
        <v>0.16010000000000002</v>
      </c>
      <c r="G6651" s="5">
        <v>999.66225165562912</v>
      </c>
      <c r="H6651" s="4">
        <v>160.04592649006625</v>
      </c>
      <c r="I6651">
        <v>181.2</v>
      </c>
      <c r="J6651" t="s">
        <v>62</v>
      </c>
      <c r="K6651" t="s">
        <v>61</v>
      </c>
      <c r="L6651" t="s">
        <v>61</v>
      </c>
      <c r="M6651" s="2">
        <v>41285</v>
      </c>
      <c r="N6651" s="2">
        <v>43229</v>
      </c>
      <c r="O6651" t="s">
        <v>13</v>
      </c>
      <c r="P6651">
        <v>0</v>
      </c>
    </row>
    <row r="6652" spans="1:18">
      <c r="A6652" s="1">
        <v>41791</v>
      </c>
      <c r="B6652" t="s">
        <v>105</v>
      </c>
      <c r="C6652" t="s">
        <v>112</v>
      </c>
      <c r="D6652" s="4">
        <v>225448.20000000004</v>
      </c>
      <c r="E6652" s="4">
        <v>39814.152120000006</v>
      </c>
      <c r="F6652" s="3">
        <v>0.17660000000000001</v>
      </c>
      <c r="G6652" s="5">
        <v>1878.7350000000004</v>
      </c>
      <c r="H6652" s="4">
        <v>331.78460100000007</v>
      </c>
      <c r="I6652">
        <v>120</v>
      </c>
      <c r="J6652" t="s">
        <v>17</v>
      </c>
      <c r="K6652" t="s">
        <v>18</v>
      </c>
      <c r="L6652" t="s">
        <v>113</v>
      </c>
      <c r="M6652" s="2">
        <v>41285</v>
      </c>
      <c r="N6652" s="2">
        <v>42133</v>
      </c>
      <c r="O6652" t="s">
        <v>21</v>
      </c>
      <c r="P6652">
        <v>0.15</v>
      </c>
    </row>
    <row r="6653" spans="1:18">
      <c r="A6653" s="1">
        <v>41791</v>
      </c>
      <c r="B6653" t="s">
        <v>105</v>
      </c>
      <c r="C6653" t="s">
        <v>114</v>
      </c>
      <c r="D6653" s="4">
        <v>67561.2</v>
      </c>
      <c r="E6653" s="4">
        <v>15897.15036</v>
      </c>
      <c r="F6653" s="3">
        <v>0.23530000000000001</v>
      </c>
      <c r="G6653" s="5">
        <v>1062.2830188679245</v>
      </c>
      <c r="H6653" s="4">
        <v>249.95519433962266</v>
      </c>
      <c r="I6653">
        <v>63.599999999999994</v>
      </c>
      <c r="J6653" t="s">
        <v>10</v>
      </c>
      <c r="K6653" t="s">
        <v>12</v>
      </c>
      <c r="L6653" t="s">
        <v>27</v>
      </c>
      <c r="M6653" s="2">
        <v>41267</v>
      </c>
      <c r="N6653" s="2">
        <v>42133</v>
      </c>
      <c r="O6653" t="s">
        <v>21</v>
      </c>
      <c r="P6653">
        <v>0.14000000000000001</v>
      </c>
    </row>
    <row r="6654" spans="1:18">
      <c r="A6654" s="1">
        <v>41791</v>
      </c>
      <c r="B6654" t="s">
        <v>105</v>
      </c>
      <c r="C6654" t="s">
        <v>115</v>
      </c>
      <c r="D6654" s="4">
        <v>74604</v>
      </c>
      <c r="E6654" s="4">
        <v>15733.9836</v>
      </c>
      <c r="F6654" s="3">
        <v>0.2109</v>
      </c>
      <c r="G6654" s="5">
        <v>1090.7017543859652</v>
      </c>
      <c r="H6654" s="4">
        <v>230.02900000000002</v>
      </c>
      <c r="I6654">
        <v>68.399999999999991</v>
      </c>
      <c r="J6654" t="s">
        <v>17</v>
      </c>
      <c r="K6654" t="s">
        <v>18</v>
      </c>
      <c r="L6654" t="s">
        <v>113</v>
      </c>
      <c r="M6654" s="2">
        <v>41374</v>
      </c>
      <c r="N6654" s="2">
        <v>42133</v>
      </c>
      <c r="O6654" t="s">
        <v>21</v>
      </c>
      <c r="P6654">
        <v>0.15</v>
      </c>
    </row>
    <row r="6655" spans="1:18">
      <c r="A6655" s="1">
        <v>41791</v>
      </c>
      <c r="B6655" t="s">
        <v>105</v>
      </c>
      <c r="C6655" t="s">
        <v>116</v>
      </c>
      <c r="D6655" s="4">
        <v>37308</v>
      </c>
      <c r="E6655" s="4">
        <v>15210.471599999999</v>
      </c>
      <c r="F6655" s="3">
        <v>0.40769999999999995</v>
      </c>
      <c r="G6655" s="5">
        <v>478.30769230769232</v>
      </c>
      <c r="H6655" s="4">
        <v>195.00604615384614</v>
      </c>
      <c r="I6655">
        <v>78</v>
      </c>
      <c r="J6655" t="s">
        <v>17</v>
      </c>
      <c r="K6655" t="s">
        <v>18</v>
      </c>
      <c r="L6655" t="s">
        <v>117</v>
      </c>
      <c r="M6655" s="2">
        <v>41384</v>
      </c>
      <c r="N6655" s="2">
        <v>42143</v>
      </c>
      <c r="O6655" t="s">
        <v>21</v>
      </c>
      <c r="P6655">
        <v>0</v>
      </c>
    </row>
    <row r="6656" spans="1:18">
      <c r="A6656" s="1">
        <v>41791</v>
      </c>
      <c r="B6656" t="s">
        <v>105</v>
      </c>
      <c r="C6656" t="s">
        <v>118</v>
      </c>
      <c r="D6656" s="4">
        <v>538884</v>
      </c>
      <c r="E6656" s="4">
        <v>108369.57239999999</v>
      </c>
      <c r="F6656" s="3">
        <v>0.20109999999999997</v>
      </c>
      <c r="G6656" s="5">
        <v>1069.2142857142858</v>
      </c>
      <c r="H6656" s="4">
        <v>215.01899285714285</v>
      </c>
      <c r="I6656">
        <v>504</v>
      </c>
      <c r="J6656" t="s">
        <v>34</v>
      </c>
      <c r="K6656" t="s">
        <v>58</v>
      </c>
      <c r="L6656" t="s">
        <v>57</v>
      </c>
      <c r="M6656" s="2">
        <v>41332</v>
      </c>
      <c r="N6656" s="2">
        <v>43594</v>
      </c>
      <c r="O6656" t="s">
        <v>21</v>
      </c>
      <c r="P6656">
        <v>0.1</v>
      </c>
    </row>
    <row r="6657" spans="1:18">
      <c r="A6657" s="1">
        <v>41791</v>
      </c>
      <c r="B6657" t="s">
        <v>105</v>
      </c>
      <c r="C6657" t="s">
        <v>119</v>
      </c>
      <c r="D6657" s="4">
        <v>340807.2</v>
      </c>
      <c r="E6657" s="4">
        <v>46315.698479999999</v>
      </c>
      <c r="F6657" s="3">
        <v>0.13589999999999999</v>
      </c>
      <c r="G6657" s="5">
        <v>1140.5863453815261</v>
      </c>
      <c r="H6657" s="4">
        <v>155.00568433734938</v>
      </c>
      <c r="I6657">
        <v>298.8</v>
      </c>
      <c r="J6657" t="s">
        <v>34</v>
      </c>
      <c r="K6657" t="s">
        <v>58</v>
      </c>
      <c r="L6657" t="s">
        <v>57</v>
      </c>
      <c r="M6657" s="2">
        <v>41271</v>
      </c>
      <c r="N6657" s="2">
        <v>43229</v>
      </c>
      <c r="O6657" t="s">
        <v>21</v>
      </c>
      <c r="P6657">
        <v>0.1</v>
      </c>
    </row>
    <row r="6658" spans="1:18">
      <c r="A6658" s="1">
        <v>41791</v>
      </c>
      <c r="B6658" t="s">
        <v>105</v>
      </c>
      <c r="C6658" t="s">
        <v>120</v>
      </c>
      <c r="D6658" s="4">
        <v>246950.39999999999</v>
      </c>
      <c r="E6658" s="4">
        <v>36894.389759999998</v>
      </c>
      <c r="F6658" s="3">
        <v>0.14940000000000001</v>
      </c>
      <c r="G6658" s="5">
        <v>1003.8634146341464</v>
      </c>
      <c r="H6658" s="4">
        <v>149.97719414634145</v>
      </c>
      <c r="I6658">
        <v>246</v>
      </c>
      <c r="J6658" t="s">
        <v>34</v>
      </c>
      <c r="K6658" t="s">
        <v>58</v>
      </c>
      <c r="L6658" t="s">
        <v>109</v>
      </c>
      <c r="M6658" s="2">
        <v>41249</v>
      </c>
      <c r="N6658" s="2">
        <v>43229</v>
      </c>
      <c r="O6658" t="s">
        <v>21</v>
      </c>
      <c r="P6658">
        <v>0.09</v>
      </c>
    </row>
    <row r="6659" spans="1:18">
      <c r="A6659" s="1">
        <v>41791</v>
      </c>
      <c r="B6659" t="s">
        <v>105</v>
      </c>
      <c r="C6659" t="s">
        <v>121</v>
      </c>
      <c r="D6659" s="4">
        <v>82621.2</v>
      </c>
      <c r="E6659" s="4">
        <v>15879.794639999998</v>
      </c>
      <c r="F6659" s="3">
        <v>0.19219999999999998</v>
      </c>
      <c r="G6659" s="5">
        <v>1405.1224489795918</v>
      </c>
      <c r="H6659" s="4">
        <v>270.06453469387753</v>
      </c>
      <c r="I6659">
        <v>58.8</v>
      </c>
      <c r="J6659" t="s">
        <v>123</v>
      </c>
      <c r="K6659" t="s">
        <v>122</v>
      </c>
      <c r="L6659" t="s">
        <v>122</v>
      </c>
      <c r="M6659" s="2">
        <v>41279</v>
      </c>
      <c r="N6659" s="2">
        <v>42133</v>
      </c>
      <c r="O6659" t="s">
        <v>21</v>
      </c>
      <c r="P6659">
        <v>0.13</v>
      </c>
    </row>
    <row r="6660" spans="1:18">
      <c r="A6660" s="1">
        <v>41791</v>
      </c>
      <c r="B6660" t="s">
        <v>105</v>
      </c>
      <c r="C6660" t="s">
        <v>124</v>
      </c>
      <c r="D6660" s="4">
        <v>317566.8</v>
      </c>
      <c r="E6660" s="4">
        <v>59194.451520000002</v>
      </c>
      <c r="F6660" s="3">
        <v>0.18640000000000001</v>
      </c>
      <c r="G6660" s="5">
        <v>616.87412587412587</v>
      </c>
      <c r="H6660" s="4">
        <v>114.98533706293708</v>
      </c>
      <c r="I6660">
        <v>514.79999999999995</v>
      </c>
      <c r="J6660" t="s">
        <v>34</v>
      </c>
      <c r="K6660" t="s">
        <v>58</v>
      </c>
      <c r="L6660" t="s">
        <v>57</v>
      </c>
      <c r="M6660" s="2">
        <v>41285</v>
      </c>
      <c r="N6660" s="2">
        <v>43229</v>
      </c>
      <c r="O6660" t="s">
        <v>21</v>
      </c>
      <c r="P6660">
        <v>0.09</v>
      </c>
    </row>
    <row r="6661" spans="1:18">
      <c r="A6661" s="1">
        <v>41791</v>
      </c>
      <c r="B6661" t="s">
        <v>105</v>
      </c>
      <c r="C6661" t="s">
        <v>125</v>
      </c>
      <c r="D6661" s="4">
        <v>325147.80000000005</v>
      </c>
      <c r="E6661" s="4">
        <v>42236.699220000002</v>
      </c>
      <c r="F6661" s="3">
        <v>0.12989999999999999</v>
      </c>
      <c r="G6661" s="5">
        <v>1231.6204545454548</v>
      </c>
      <c r="H6661" s="4">
        <v>159.98749704545455</v>
      </c>
      <c r="I6661">
        <v>264</v>
      </c>
      <c r="J6661" t="s">
        <v>47</v>
      </c>
      <c r="K6661" t="s">
        <v>48</v>
      </c>
      <c r="L6661" t="s">
        <v>126</v>
      </c>
      <c r="M6661" s="2">
        <v>41383</v>
      </c>
      <c r="N6661" s="2">
        <v>42508</v>
      </c>
      <c r="O6661" t="s">
        <v>16</v>
      </c>
      <c r="P6661">
        <v>0.1</v>
      </c>
    </row>
    <row r="6662" spans="1:18">
      <c r="A6662" s="1">
        <v>41791</v>
      </c>
      <c r="B6662" t="s">
        <v>105</v>
      </c>
      <c r="C6662" t="s">
        <v>127</v>
      </c>
      <c r="D6662" s="4">
        <v>52368</v>
      </c>
      <c r="E6662" s="4">
        <v>12238.401600000001</v>
      </c>
      <c r="F6662" s="3">
        <v>0.23370000000000002</v>
      </c>
      <c r="G6662" s="5">
        <v>1283.5294117647061</v>
      </c>
      <c r="H6662" s="4">
        <v>299.96082352941181</v>
      </c>
      <c r="I6662">
        <v>40.799999999999997</v>
      </c>
      <c r="J6662" t="s">
        <v>47</v>
      </c>
      <c r="K6662" t="s">
        <v>100</v>
      </c>
      <c r="L6662" t="s">
        <v>128</v>
      </c>
      <c r="M6662" s="2">
        <v>41295</v>
      </c>
      <c r="N6662" s="2">
        <v>42133</v>
      </c>
      <c r="O6662" t="s">
        <v>21</v>
      </c>
      <c r="P6662">
        <v>0.14000000000000001</v>
      </c>
    </row>
    <row r="6663" spans="1:18">
      <c r="A6663" s="1">
        <v>41791</v>
      </c>
      <c r="B6663" t="s">
        <v>105</v>
      </c>
      <c r="C6663" t="s">
        <v>129</v>
      </c>
      <c r="D6663" s="4">
        <v>591387.27600000007</v>
      </c>
      <c r="E6663" s="4">
        <v>76880.345879999993</v>
      </c>
      <c r="F6663" s="3">
        <v>0.12999999999999998</v>
      </c>
      <c r="G6663" s="5">
        <v>3623.6965441176476</v>
      </c>
      <c r="H6663" s="4">
        <v>471.08055073529408</v>
      </c>
      <c r="I6663">
        <v>163.19999999999999</v>
      </c>
      <c r="J6663" t="s">
        <v>10</v>
      </c>
      <c r="K6663" t="s">
        <v>40</v>
      </c>
      <c r="L6663" t="s">
        <v>39</v>
      </c>
      <c r="M6663" s="2">
        <v>41343</v>
      </c>
      <c r="N6663" s="2">
        <v>42499</v>
      </c>
      <c r="O6663" t="s">
        <v>16</v>
      </c>
      <c r="P6663">
        <v>0.14000000000000001</v>
      </c>
    </row>
    <row r="6664" spans="1:18">
      <c r="A6664" s="1">
        <v>41791</v>
      </c>
      <c r="B6664" t="s">
        <v>105</v>
      </c>
      <c r="C6664" t="s">
        <v>130</v>
      </c>
      <c r="D6664" s="4">
        <v>1267322.7239999999</v>
      </c>
      <c r="E6664" s="4">
        <v>88712.590680000008</v>
      </c>
      <c r="F6664" s="3">
        <v>7.0000000000000007E-2</v>
      </c>
      <c r="G6664" s="5">
        <v>1562.2814644970415</v>
      </c>
      <c r="H6664" s="4">
        <v>109.35970251479291</v>
      </c>
      <c r="I6664">
        <v>811.19999999999993</v>
      </c>
      <c r="J6664" t="s">
        <v>34</v>
      </c>
      <c r="K6664" t="s">
        <v>58</v>
      </c>
      <c r="L6664" t="s">
        <v>57</v>
      </c>
      <c r="M6664" s="2">
        <v>41240</v>
      </c>
      <c r="N6664" s="2">
        <v>44325</v>
      </c>
      <c r="O6664" t="s">
        <v>16</v>
      </c>
      <c r="P6664">
        <v>7.0000000000000007E-2</v>
      </c>
    </row>
    <row r="6665" spans="1:18">
      <c r="A6665" s="1">
        <v>41791</v>
      </c>
      <c r="B6665" t="s">
        <v>105</v>
      </c>
      <c r="C6665" t="s">
        <v>131</v>
      </c>
      <c r="D6665" s="4">
        <v>169288.80000000002</v>
      </c>
      <c r="E6665" s="4">
        <v>22346.121599999999</v>
      </c>
      <c r="F6665" s="3">
        <v>0.13199999999999998</v>
      </c>
      <c r="G6665" s="5">
        <v>2275.3870967741941</v>
      </c>
      <c r="H6665" s="4">
        <v>300.35109677419354</v>
      </c>
      <c r="I6665">
        <v>74.399999999999991</v>
      </c>
      <c r="J6665" t="s">
        <v>34</v>
      </c>
      <c r="K6665" t="s">
        <v>58</v>
      </c>
      <c r="L6665" t="s">
        <v>109</v>
      </c>
      <c r="M6665" s="2">
        <v>41312</v>
      </c>
      <c r="N6665" s="2">
        <v>43229</v>
      </c>
      <c r="O6665" t="s">
        <v>21</v>
      </c>
      <c r="P6665">
        <v>0.11</v>
      </c>
    </row>
    <row r="6666" spans="1:18">
      <c r="A6666" s="1">
        <v>41791</v>
      </c>
      <c r="B6666" t="s">
        <v>105</v>
      </c>
      <c r="C6666" t="s">
        <v>281</v>
      </c>
      <c r="D6666" s="4">
        <v>62798.399999999994</v>
      </c>
      <c r="E6666" s="4">
        <v>11529.786239999999</v>
      </c>
      <c r="F6666" s="3">
        <v>0.18360000000000001</v>
      </c>
      <c r="G6666" s="5">
        <v>1688.1290322580646</v>
      </c>
      <c r="H6666" s="4">
        <v>309.94049032258067</v>
      </c>
      <c r="I6666">
        <v>37.199999999999996</v>
      </c>
      <c r="J6666" t="s">
        <v>34</v>
      </c>
      <c r="K6666" t="s">
        <v>36</v>
      </c>
      <c r="L6666" t="s">
        <v>35</v>
      </c>
      <c r="M6666" s="2">
        <v>41609</v>
      </c>
      <c r="N6666" s="2">
        <v>42358</v>
      </c>
      <c r="O6666" t="s">
        <v>21</v>
      </c>
      <c r="P6666">
        <v>0.14000000000000001</v>
      </c>
      <c r="R6666">
        <f t="shared" ref="R6666" si="446">(N6666-M6666)/365</f>
        <v>2.0520547945205481</v>
      </c>
    </row>
    <row r="6667" spans="1:18">
      <c r="A6667" s="1">
        <v>41791</v>
      </c>
      <c r="B6667" t="s">
        <v>105</v>
      </c>
      <c r="C6667" t="s">
        <v>132</v>
      </c>
      <c r="D6667" s="4">
        <v>3554808.0839999998</v>
      </c>
      <c r="E6667" s="4">
        <v>417374.74229006906</v>
      </c>
      <c r="F6667" s="3">
        <v>0.1174113292272093</v>
      </c>
      <c r="G6667" s="5">
        <v>796.75633942980107</v>
      </c>
      <c r="H6667" s="4">
        <v>93.548220882658484</v>
      </c>
      <c r="I6667">
        <v>4461.5999999999995</v>
      </c>
      <c r="J6667" t="s">
        <v>134</v>
      </c>
      <c r="K6667" t="s">
        <v>133</v>
      </c>
      <c r="L6667" t="s">
        <v>133</v>
      </c>
      <c r="M6667" s="2">
        <v>41150</v>
      </c>
      <c r="N6667" s="2">
        <v>48708</v>
      </c>
      <c r="O6667" t="s">
        <v>21</v>
      </c>
      <c r="P6667">
        <v>0.12</v>
      </c>
    </row>
    <row r="6668" spans="1:18">
      <c r="A6668" s="1">
        <v>41791</v>
      </c>
      <c r="B6668" t="s">
        <v>105</v>
      </c>
      <c r="C6668" t="s">
        <v>203</v>
      </c>
      <c r="D6668" s="4">
        <v>372000</v>
      </c>
      <c r="E6668" s="4">
        <v>29760</v>
      </c>
      <c r="F6668" s="3">
        <v>0.08</v>
      </c>
      <c r="G6668" s="5">
        <v>2060.7591570830286</v>
      </c>
      <c r="H6668" s="4">
        <v>164.8607325666423</v>
      </c>
      <c r="I6668">
        <v>180.51599999999999</v>
      </c>
      <c r="J6668" t="s">
        <v>34</v>
      </c>
      <c r="K6668" t="s">
        <v>58</v>
      </c>
      <c r="L6668" t="s">
        <v>109</v>
      </c>
      <c r="M6668" s="2">
        <v>41337</v>
      </c>
      <c r="N6668" s="2">
        <v>46917</v>
      </c>
      <c r="O6668" t="s">
        <v>21</v>
      </c>
      <c r="P6668">
        <v>0.08</v>
      </c>
    </row>
    <row r="6669" spans="1:18">
      <c r="A6669" s="1">
        <v>41791</v>
      </c>
      <c r="B6669" t="s">
        <v>105</v>
      </c>
      <c r="C6669" t="s">
        <v>135</v>
      </c>
      <c r="D6669" s="4">
        <v>262689.59999999998</v>
      </c>
      <c r="E6669" s="4">
        <v>61705.787040000003</v>
      </c>
      <c r="F6669" s="3">
        <v>0.23490000000000003</v>
      </c>
      <c r="G6669" s="5">
        <v>787.43884892086328</v>
      </c>
      <c r="H6669" s="4">
        <v>184.96938561151083</v>
      </c>
      <c r="I6669">
        <v>333.59999999999997</v>
      </c>
      <c r="J6669" t="s">
        <v>134</v>
      </c>
      <c r="K6669" t="s">
        <v>137</v>
      </c>
      <c r="L6669" t="s">
        <v>136</v>
      </c>
      <c r="M6669" s="2">
        <v>41261</v>
      </c>
      <c r="N6669" s="2">
        <v>43229</v>
      </c>
      <c r="O6669" t="s">
        <v>13</v>
      </c>
      <c r="P6669">
        <v>0</v>
      </c>
    </row>
    <row r="6670" spans="1:18">
      <c r="A6670" s="1">
        <v>41791</v>
      </c>
      <c r="B6670" t="s">
        <v>105</v>
      </c>
      <c r="C6670" t="s">
        <v>138</v>
      </c>
      <c r="D6670" s="4">
        <v>202048.8</v>
      </c>
      <c r="E6670" s="4">
        <v>44390.12135999999</v>
      </c>
      <c r="F6670" s="3">
        <v>0.21969999999999995</v>
      </c>
      <c r="G6670" s="5">
        <v>1137.6621621621621</v>
      </c>
      <c r="H6670" s="4">
        <v>249.94437702702697</v>
      </c>
      <c r="I6670">
        <v>177.6</v>
      </c>
      <c r="J6670" t="s">
        <v>10</v>
      </c>
      <c r="K6670" t="s">
        <v>76</v>
      </c>
      <c r="L6670" t="s">
        <v>76</v>
      </c>
      <c r="M6670" s="2">
        <v>41299</v>
      </c>
      <c r="N6670" s="2">
        <v>42499</v>
      </c>
      <c r="O6670" t="s">
        <v>21</v>
      </c>
      <c r="P6670">
        <v>0.16</v>
      </c>
    </row>
    <row r="6671" spans="1:18">
      <c r="A6671" s="1">
        <v>41791</v>
      </c>
      <c r="B6671" t="s">
        <v>105</v>
      </c>
      <c r="C6671" t="s">
        <v>139</v>
      </c>
      <c r="D6671" s="4">
        <v>97965.599999999991</v>
      </c>
      <c r="E6671" s="4">
        <v>52803.458400000003</v>
      </c>
      <c r="F6671" s="3">
        <v>0.53900000000000003</v>
      </c>
      <c r="G6671" s="5">
        <v>463.85227272727269</v>
      </c>
      <c r="H6671" s="4">
        <v>250.01637500000004</v>
      </c>
      <c r="I6671">
        <v>211.2</v>
      </c>
      <c r="J6671" t="s">
        <v>10</v>
      </c>
      <c r="K6671" t="s">
        <v>20</v>
      </c>
      <c r="L6671" t="s">
        <v>20</v>
      </c>
      <c r="M6671" s="2">
        <v>41346</v>
      </c>
      <c r="N6671" s="2">
        <v>42499</v>
      </c>
      <c r="O6671" t="s">
        <v>21</v>
      </c>
      <c r="P6671">
        <v>0.17</v>
      </c>
    </row>
    <row r="6672" spans="1:18">
      <c r="A6672" s="1">
        <v>41791</v>
      </c>
      <c r="B6672" t="s">
        <v>105</v>
      </c>
      <c r="C6672" t="s">
        <v>140</v>
      </c>
      <c r="D6672" s="4">
        <v>96549.599999999991</v>
      </c>
      <c r="E6672" s="4">
        <v>27603.530639999997</v>
      </c>
      <c r="F6672" s="3">
        <v>0.28589999999999999</v>
      </c>
      <c r="G6672" s="5">
        <v>804.57999999999993</v>
      </c>
      <c r="H6672" s="4">
        <v>230.02942199999998</v>
      </c>
      <c r="I6672">
        <v>120</v>
      </c>
      <c r="J6672" t="s">
        <v>10</v>
      </c>
      <c r="K6672" t="s">
        <v>12</v>
      </c>
      <c r="L6672" t="s">
        <v>12</v>
      </c>
      <c r="M6672" s="2">
        <v>41285</v>
      </c>
      <c r="N6672" s="2">
        <v>42133</v>
      </c>
      <c r="O6672" t="s">
        <v>21</v>
      </c>
      <c r="P6672">
        <v>0.13</v>
      </c>
    </row>
    <row r="6673" spans="1:16">
      <c r="A6673" s="1">
        <v>41791</v>
      </c>
      <c r="B6673" t="s">
        <v>105</v>
      </c>
      <c r="C6673" t="s">
        <v>141</v>
      </c>
      <c r="D6673" s="4">
        <v>88569.599999999991</v>
      </c>
      <c r="E6673" s="4">
        <v>17474.782080000001</v>
      </c>
      <c r="F6673" s="3">
        <v>0.19730000000000003</v>
      </c>
      <c r="G6673" s="5">
        <v>1317.9999999999998</v>
      </c>
      <c r="H6673" s="4">
        <v>260.04140000000001</v>
      </c>
      <c r="I6673">
        <v>67.2</v>
      </c>
      <c r="J6673" t="s">
        <v>10</v>
      </c>
      <c r="K6673" t="s">
        <v>12</v>
      </c>
      <c r="L6673" t="s">
        <v>23</v>
      </c>
      <c r="M6673" s="2">
        <v>41330</v>
      </c>
      <c r="N6673" s="2">
        <v>42133</v>
      </c>
      <c r="O6673" t="s">
        <v>21</v>
      </c>
      <c r="P6673">
        <v>0.15</v>
      </c>
    </row>
    <row r="6674" spans="1:16">
      <c r="A6674" s="1">
        <v>41791</v>
      </c>
      <c r="B6674" t="s">
        <v>105</v>
      </c>
      <c r="C6674" t="s">
        <v>142</v>
      </c>
      <c r="D6674" s="4">
        <v>42990</v>
      </c>
      <c r="E6674" s="4">
        <v>19152.045000000002</v>
      </c>
      <c r="F6674" s="3">
        <v>0.44550000000000006</v>
      </c>
      <c r="G6674" s="5">
        <v>639.73214285714278</v>
      </c>
      <c r="H6674" s="4">
        <v>285.00066964285713</v>
      </c>
      <c r="I6674">
        <v>67.2</v>
      </c>
      <c r="J6674" t="s">
        <v>47</v>
      </c>
      <c r="K6674" t="s">
        <v>48</v>
      </c>
      <c r="L6674" t="s">
        <v>47</v>
      </c>
      <c r="M6674" s="2">
        <v>41283</v>
      </c>
      <c r="N6674" s="2">
        <v>42133</v>
      </c>
      <c r="O6674" t="s">
        <v>21</v>
      </c>
      <c r="P6674">
        <v>0.15</v>
      </c>
    </row>
    <row r="6675" spans="1:16">
      <c r="A6675" s="1">
        <v>41791</v>
      </c>
      <c r="B6675" t="s">
        <v>105</v>
      </c>
      <c r="C6675" t="s">
        <v>221</v>
      </c>
      <c r="D6675" s="4">
        <v>223387.19999999998</v>
      </c>
      <c r="E6675" s="4">
        <v>42800.987520000002</v>
      </c>
      <c r="F6675" s="3">
        <v>0.19160000000000002</v>
      </c>
      <c r="G6675" s="5">
        <v>1201.0064516129032</v>
      </c>
      <c r="H6675" s="4">
        <v>230.11283612903227</v>
      </c>
      <c r="I6675">
        <v>186</v>
      </c>
      <c r="J6675" t="s">
        <v>10</v>
      </c>
      <c r="K6675" t="s">
        <v>12</v>
      </c>
      <c r="L6675" t="s">
        <v>23</v>
      </c>
      <c r="M6675" s="2">
        <v>41445</v>
      </c>
      <c r="N6675" s="2">
        <v>42204</v>
      </c>
      <c r="O6675" t="s">
        <v>21</v>
      </c>
      <c r="P6675">
        <v>0.15</v>
      </c>
    </row>
    <row r="6676" spans="1:16">
      <c r="A6676" s="1">
        <v>41791</v>
      </c>
      <c r="B6676" t="s">
        <v>105</v>
      </c>
      <c r="C6676" t="s">
        <v>143</v>
      </c>
      <c r="D6676" s="4">
        <v>213084</v>
      </c>
      <c r="E6676" s="4">
        <v>35627.644799999995</v>
      </c>
      <c r="F6676" s="3">
        <v>0.16719999999999999</v>
      </c>
      <c r="G6676" s="5">
        <v>2910.9836065573768</v>
      </c>
      <c r="H6676" s="4">
        <v>486.71645901639334</v>
      </c>
      <c r="I6676">
        <v>73.2</v>
      </c>
      <c r="J6676" t="s">
        <v>17</v>
      </c>
      <c r="K6676" t="s">
        <v>18</v>
      </c>
      <c r="L6676" t="s">
        <v>113</v>
      </c>
      <c r="M6676" s="2">
        <v>41295</v>
      </c>
      <c r="N6676" s="2">
        <v>42133</v>
      </c>
      <c r="O6676" t="s">
        <v>21</v>
      </c>
      <c r="P6676">
        <v>0.15</v>
      </c>
    </row>
    <row r="6677" spans="1:16">
      <c r="A6677" s="1">
        <v>41791</v>
      </c>
      <c r="B6677" t="s">
        <v>105</v>
      </c>
      <c r="C6677" t="s">
        <v>144</v>
      </c>
      <c r="D6677" s="4">
        <v>83115.719999999972</v>
      </c>
      <c r="E6677" s="4">
        <v>17637.155784000002</v>
      </c>
      <c r="F6677" s="3">
        <v>0.21220000000000011</v>
      </c>
      <c r="G6677" s="5">
        <v>989.47285714285681</v>
      </c>
      <c r="H6677" s="4">
        <v>209.96614028571432</v>
      </c>
      <c r="I6677">
        <v>84</v>
      </c>
      <c r="J6677" t="s">
        <v>17</v>
      </c>
      <c r="K6677" t="s">
        <v>18</v>
      </c>
      <c r="L6677" t="s">
        <v>15</v>
      </c>
      <c r="M6677" s="2">
        <v>41326</v>
      </c>
      <c r="N6677" s="2">
        <v>42133</v>
      </c>
      <c r="O6677" t="s">
        <v>21</v>
      </c>
      <c r="P6677">
        <v>0.16</v>
      </c>
    </row>
    <row r="6678" spans="1:16">
      <c r="A6678" s="1">
        <v>41791</v>
      </c>
      <c r="B6678" t="s">
        <v>105</v>
      </c>
      <c r="C6678" t="s">
        <v>145</v>
      </c>
      <c r="D6678" s="4">
        <v>90760.8</v>
      </c>
      <c r="E6678" s="4">
        <v>24559.872480000002</v>
      </c>
      <c r="F6678" s="3">
        <v>0.27060000000000001</v>
      </c>
      <c r="G6678" s="5">
        <v>849.82022471910113</v>
      </c>
      <c r="H6678" s="4">
        <v>229.96135280898878</v>
      </c>
      <c r="I6678">
        <v>106.8</v>
      </c>
      <c r="J6678" t="s">
        <v>10</v>
      </c>
      <c r="K6678" t="s">
        <v>12</v>
      </c>
      <c r="L6678" t="s">
        <v>27</v>
      </c>
      <c r="M6678" s="2">
        <v>41276</v>
      </c>
      <c r="N6678" s="2">
        <v>42133</v>
      </c>
      <c r="O6678" t="s">
        <v>21</v>
      </c>
      <c r="P6678">
        <v>0.15</v>
      </c>
    </row>
    <row r="6679" spans="1:16">
      <c r="A6679" s="1">
        <v>41791</v>
      </c>
      <c r="B6679" t="s">
        <v>105</v>
      </c>
      <c r="C6679" t="s">
        <v>146</v>
      </c>
      <c r="D6679" s="4">
        <v>26558.399999999998</v>
      </c>
      <c r="E6679" s="4">
        <v>11868.948959999998</v>
      </c>
      <c r="F6679" s="3">
        <v>0.44689999999999996</v>
      </c>
      <c r="G6679" s="5">
        <v>514.69767441860461</v>
      </c>
      <c r="H6679" s="4">
        <v>230.01839069767436</v>
      </c>
      <c r="I6679">
        <v>51.6</v>
      </c>
      <c r="J6679" t="s">
        <v>10</v>
      </c>
      <c r="K6679" t="s">
        <v>12</v>
      </c>
      <c r="L6679" t="s">
        <v>27</v>
      </c>
      <c r="M6679" s="2">
        <v>41276</v>
      </c>
      <c r="N6679" s="2">
        <v>42133</v>
      </c>
      <c r="O6679" t="s">
        <v>21</v>
      </c>
      <c r="P6679">
        <v>0.15</v>
      </c>
    </row>
    <row r="6680" spans="1:16">
      <c r="A6680" s="1">
        <v>41791</v>
      </c>
      <c r="B6680" t="s">
        <v>105</v>
      </c>
      <c r="C6680" t="s">
        <v>147</v>
      </c>
      <c r="D6680" s="4">
        <v>43654.799999999996</v>
      </c>
      <c r="E6680" s="4">
        <v>14353.698240000002</v>
      </c>
      <c r="F6680" s="3">
        <v>0.32880000000000009</v>
      </c>
      <c r="G6680" s="5">
        <v>699.59615384615381</v>
      </c>
      <c r="H6680" s="4">
        <v>230.0272153846154</v>
      </c>
      <c r="I6680">
        <v>62.4</v>
      </c>
      <c r="J6680" t="s">
        <v>10</v>
      </c>
      <c r="K6680" t="s">
        <v>12</v>
      </c>
      <c r="L6680" t="s">
        <v>27</v>
      </c>
      <c r="M6680" s="2">
        <v>41276</v>
      </c>
      <c r="N6680" s="2">
        <v>42133</v>
      </c>
      <c r="O6680" t="s">
        <v>21</v>
      </c>
      <c r="P6680">
        <v>0.15</v>
      </c>
    </row>
    <row r="6681" spans="1:16">
      <c r="A6681" s="1">
        <v>41791</v>
      </c>
      <c r="B6681" t="s">
        <v>105</v>
      </c>
      <c r="C6681" t="s">
        <v>148</v>
      </c>
      <c r="D6681" s="4">
        <v>68277.599999999991</v>
      </c>
      <c r="E6681" s="4">
        <v>23712.810480000004</v>
      </c>
      <c r="F6681" s="3">
        <v>0.34730000000000011</v>
      </c>
      <c r="G6681" s="5">
        <v>748.65789473684197</v>
      </c>
      <c r="H6681" s="4">
        <v>260.00888684210531</v>
      </c>
      <c r="I6681">
        <v>91.2</v>
      </c>
      <c r="J6681" t="s">
        <v>17</v>
      </c>
      <c r="K6681" t="s">
        <v>18</v>
      </c>
      <c r="L6681" t="s">
        <v>113</v>
      </c>
      <c r="M6681" s="2">
        <v>41284</v>
      </c>
      <c r="N6681" s="2">
        <v>42133</v>
      </c>
      <c r="O6681" t="s">
        <v>21</v>
      </c>
      <c r="P6681">
        <v>0.15</v>
      </c>
    </row>
    <row r="6682" spans="1:16">
      <c r="A6682" s="1">
        <v>41791</v>
      </c>
      <c r="B6682" t="s">
        <v>105</v>
      </c>
      <c r="C6682" t="s">
        <v>149</v>
      </c>
      <c r="D6682" s="4">
        <v>163236</v>
      </c>
      <c r="E6682" s="4">
        <v>44612.398800000003</v>
      </c>
      <c r="F6682" s="3">
        <v>0.27330000000000004</v>
      </c>
      <c r="G6682" s="5">
        <v>804.91124260355036</v>
      </c>
      <c r="H6682" s="4">
        <v>219.98224260355033</v>
      </c>
      <c r="I6682">
        <v>202.79999999999998</v>
      </c>
      <c r="J6682" t="s">
        <v>17</v>
      </c>
      <c r="K6682" t="s">
        <v>18</v>
      </c>
      <c r="L6682" t="s">
        <v>113</v>
      </c>
      <c r="M6682" s="2">
        <v>41281</v>
      </c>
      <c r="N6682" s="2">
        <v>42499</v>
      </c>
      <c r="O6682" t="s">
        <v>21</v>
      </c>
      <c r="P6682">
        <v>0.15</v>
      </c>
    </row>
    <row r="6683" spans="1:16">
      <c r="A6683" s="1">
        <v>41791</v>
      </c>
      <c r="B6683" t="s">
        <v>105</v>
      </c>
      <c r="C6683" t="s">
        <v>150</v>
      </c>
      <c r="D6683" s="4">
        <v>133899.6</v>
      </c>
      <c r="E6683" s="4">
        <v>47105.879280000001</v>
      </c>
      <c r="F6683" s="3">
        <v>0.3518</v>
      </c>
      <c r="G6683" s="5">
        <v>738.96026490066231</v>
      </c>
      <c r="H6683" s="4">
        <v>259.96622119205301</v>
      </c>
      <c r="I6683">
        <v>181.2</v>
      </c>
      <c r="J6683" t="s">
        <v>17</v>
      </c>
      <c r="K6683" t="s">
        <v>18</v>
      </c>
      <c r="L6683" t="s">
        <v>113</v>
      </c>
      <c r="M6683" s="2">
        <v>41285</v>
      </c>
      <c r="N6683" s="2">
        <v>42499</v>
      </c>
      <c r="O6683" t="s">
        <v>21</v>
      </c>
      <c r="P6683">
        <v>0.18</v>
      </c>
    </row>
    <row r="6684" spans="1:16">
      <c r="A6684" s="1">
        <v>41791</v>
      </c>
      <c r="B6684" t="s">
        <v>105</v>
      </c>
      <c r="C6684" t="s">
        <v>151</v>
      </c>
      <c r="D6684" s="4">
        <v>171436.19999999998</v>
      </c>
      <c r="E6684" s="4">
        <v>48602.162700000001</v>
      </c>
      <c r="F6684" s="3">
        <v>0.28350000000000003</v>
      </c>
      <c r="G6684" s="5">
        <v>881.87345679012333</v>
      </c>
      <c r="H6684" s="4">
        <v>250.01112499999999</v>
      </c>
      <c r="I6684">
        <v>194.4</v>
      </c>
      <c r="J6684" t="s">
        <v>47</v>
      </c>
      <c r="K6684" t="s">
        <v>48</v>
      </c>
      <c r="L6684" t="s">
        <v>46</v>
      </c>
      <c r="M6684" s="2">
        <v>41348</v>
      </c>
      <c r="N6684" s="2">
        <v>42499</v>
      </c>
      <c r="O6684" t="s">
        <v>21</v>
      </c>
      <c r="P6684">
        <v>0.18</v>
      </c>
    </row>
    <row r="6685" spans="1:16">
      <c r="A6685" s="1">
        <v>41791</v>
      </c>
      <c r="B6685" t="s">
        <v>105</v>
      </c>
      <c r="C6685" t="s">
        <v>204</v>
      </c>
      <c r="D6685" s="4">
        <v>370169.39999999997</v>
      </c>
      <c r="E6685" s="4">
        <v>87434.01228000001</v>
      </c>
      <c r="F6685" s="3">
        <v>0.23620000000000005</v>
      </c>
      <c r="G6685" s="5">
        <v>282.48580586080584</v>
      </c>
      <c r="H6685" s="4">
        <v>66.723147344322356</v>
      </c>
      <c r="I6685">
        <v>1310.3999999999999</v>
      </c>
      <c r="J6685" t="s">
        <v>17</v>
      </c>
      <c r="K6685" t="s">
        <v>155</v>
      </c>
      <c r="L6685" t="s">
        <v>154</v>
      </c>
      <c r="M6685" s="2">
        <v>41241</v>
      </c>
      <c r="N6685" s="2">
        <v>45803</v>
      </c>
      <c r="O6685" t="s">
        <v>30</v>
      </c>
      <c r="P6685">
        <v>0.13</v>
      </c>
    </row>
    <row r="6686" spans="1:16">
      <c r="A6686" s="1">
        <v>41791</v>
      </c>
      <c r="B6686" t="s">
        <v>105</v>
      </c>
      <c r="C6686" t="s">
        <v>152</v>
      </c>
      <c r="D6686" s="4">
        <v>66225.599999999991</v>
      </c>
      <c r="E6686" s="4">
        <v>33384.324959999998</v>
      </c>
      <c r="F6686" s="3">
        <v>0.50409999999999999</v>
      </c>
      <c r="G6686" s="5">
        <v>515.77570093457939</v>
      </c>
      <c r="H6686" s="4">
        <v>260.00253084112148</v>
      </c>
      <c r="I6686">
        <v>128.4</v>
      </c>
      <c r="J6686" t="s">
        <v>17</v>
      </c>
      <c r="K6686" t="s">
        <v>18</v>
      </c>
      <c r="L6686" t="s">
        <v>113</v>
      </c>
      <c r="M6686" s="2">
        <v>41326</v>
      </c>
      <c r="N6686" s="2">
        <v>42499</v>
      </c>
      <c r="O6686" t="s">
        <v>21</v>
      </c>
      <c r="P6686">
        <v>0.2</v>
      </c>
    </row>
    <row r="6687" spans="1:16">
      <c r="A6687" s="1">
        <v>41791</v>
      </c>
      <c r="B6687" t="s">
        <v>105</v>
      </c>
      <c r="C6687" t="s">
        <v>153</v>
      </c>
      <c r="D6687" s="4">
        <v>210974.4</v>
      </c>
      <c r="E6687" s="4">
        <v>111858.62688</v>
      </c>
      <c r="F6687" s="3">
        <v>0.5302</v>
      </c>
      <c r="G6687" s="5">
        <v>297.98644067796607</v>
      </c>
      <c r="H6687" s="4">
        <v>157.99241084745762</v>
      </c>
      <c r="I6687">
        <v>708</v>
      </c>
      <c r="J6687" t="s">
        <v>17</v>
      </c>
      <c r="K6687" t="s">
        <v>155</v>
      </c>
      <c r="L6687" t="s">
        <v>154</v>
      </c>
      <c r="M6687" s="2">
        <v>41377</v>
      </c>
      <c r="N6687" s="2">
        <v>43247</v>
      </c>
      <c r="O6687" t="s">
        <v>21</v>
      </c>
      <c r="P6687">
        <v>0.21</v>
      </c>
    </row>
    <row r="6688" spans="1:16">
      <c r="A6688" s="1">
        <v>41791</v>
      </c>
      <c r="B6688" t="s">
        <v>105</v>
      </c>
      <c r="C6688" t="s">
        <v>156</v>
      </c>
      <c r="D6688" s="4">
        <v>195352.8</v>
      </c>
      <c r="E6688" s="4">
        <v>58977.010320000001</v>
      </c>
      <c r="F6688" s="3">
        <v>0.3019</v>
      </c>
      <c r="G6688" s="5">
        <v>347.85042735042731</v>
      </c>
      <c r="H6688" s="4">
        <v>105.01604401709402</v>
      </c>
      <c r="I6688">
        <v>561.6</v>
      </c>
      <c r="J6688" t="s">
        <v>62</v>
      </c>
      <c r="K6688" t="s">
        <v>61</v>
      </c>
      <c r="L6688" t="s">
        <v>61</v>
      </c>
      <c r="M6688" s="2">
        <v>41243</v>
      </c>
      <c r="N6688" s="2">
        <v>43229</v>
      </c>
      <c r="O6688" t="s">
        <v>21</v>
      </c>
      <c r="P6688">
        <v>0.1</v>
      </c>
    </row>
    <row r="6689" spans="1:18">
      <c r="A6689" s="1">
        <v>41791</v>
      </c>
      <c r="B6689" t="s">
        <v>105</v>
      </c>
      <c r="C6689" t="s">
        <v>157</v>
      </c>
      <c r="D6689" s="4">
        <v>962592</v>
      </c>
      <c r="E6689" s="4">
        <v>186839.1072</v>
      </c>
      <c r="F6689" s="3">
        <v>0.19409999999999999</v>
      </c>
      <c r="G6689" s="5">
        <v>489.42037827943869</v>
      </c>
      <c r="H6689" s="4">
        <v>94.996495424039054</v>
      </c>
      <c r="I6689">
        <v>1966.8</v>
      </c>
      <c r="J6689" t="s">
        <v>17</v>
      </c>
      <c r="K6689" t="s">
        <v>155</v>
      </c>
      <c r="L6689" t="s">
        <v>154</v>
      </c>
      <c r="M6689" s="2">
        <v>41288</v>
      </c>
      <c r="N6689" s="2">
        <v>44694</v>
      </c>
      <c r="O6689" t="s">
        <v>16</v>
      </c>
      <c r="P6689">
        <v>0.1</v>
      </c>
    </row>
    <row r="6690" spans="1:18">
      <c r="A6690" s="1">
        <v>41791</v>
      </c>
      <c r="B6690" t="s">
        <v>105</v>
      </c>
      <c r="C6690" t="s">
        <v>303</v>
      </c>
      <c r="D6690" s="4">
        <v>73194</v>
      </c>
      <c r="E6690" s="4">
        <v>9603.0528000000013</v>
      </c>
      <c r="F6690" s="3">
        <v>0.13120000000000001</v>
      </c>
      <c r="G6690" s="5">
        <v>2541.4583333333335</v>
      </c>
      <c r="H6690" s="4">
        <v>333.43933333333342</v>
      </c>
      <c r="I6690">
        <v>28.799999999999997</v>
      </c>
      <c r="J6690" t="s">
        <v>17</v>
      </c>
      <c r="K6690" t="s">
        <v>18</v>
      </c>
      <c r="L6690" t="s">
        <v>117</v>
      </c>
      <c r="M6690" s="2">
        <v>41787</v>
      </c>
      <c r="N6690" s="2">
        <v>42151</v>
      </c>
      <c r="O6690" t="s">
        <v>21</v>
      </c>
      <c r="P6690">
        <v>0.1</v>
      </c>
    </row>
    <row r="6691" spans="1:18">
      <c r="A6691" s="1">
        <v>41791</v>
      </c>
      <c r="B6691" t="s">
        <v>105</v>
      </c>
      <c r="C6691" t="s">
        <v>290</v>
      </c>
      <c r="D6691" s="4">
        <v>24221.399999999994</v>
      </c>
      <c r="E6691" s="4">
        <v>6600.3315000000011</v>
      </c>
      <c r="F6691" s="3">
        <v>0.27250000000000013</v>
      </c>
      <c r="G6691" s="5">
        <v>1345.633333333333</v>
      </c>
      <c r="H6691" s="4">
        <v>366.68508333333341</v>
      </c>
      <c r="I6691">
        <v>18</v>
      </c>
      <c r="J6691" t="s">
        <v>17</v>
      </c>
      <c r="K6691" t="s">
        <v>18</v>
      </c>
      <c r="L6691" t="s">
        <v>113</v>
      </c>
      <c r="M6691" s="2">
        <v>41727</v>
      </c>
      <c r="N6691" s="2">
        <v>42091</v>
      </c>
      <c r="O6691" t="s">
        <v>21</v>
      </c>
      <c r="P6691">
        <v>0.16</v>
      </c>
    </row>
    <row r="6692" spans="1:18">
      <c r="A6692" s="1">
        <v>41791</v>
      </c>
      <c r="B6692" t="s">
        <v>105</v>
      </c>
      <c r="C6692" t="s">
        <v>296</v>
      </c>
      <c r="D6692" s="4">
        <v>81180.72</v>
      </c>
      <c r="E6692" s="4">
        <v>13589.652528000002</v>
      </c>
      <c r="F6692" s="3">
        <v>0.16740000000000002</v>
      </c>
      <c r="G6692" s="5">
        <v>4832.1857142857143</v>
      </c>
      <c r="H6692" s="4">
        <v>808.90788857142866</v>
      </c>
      <c r="I6692">
        <v>16.8</v>
      </c>
      <c r="J6692" t="s">
        <v>17</v>
      </c>
      <c r="K6692" t="s">
        <v>18</v>
      </c>
      <c r="L6692" t="s">
        <v>113</v>
      </c>
      <c r="M6692" s="2">
        <v>41747</v>
      </c>
      <c r="N6692" s="2">
        <v>42111</v>
      </c>
      <c r="O6692" t="s">
        <v>21</v>
      </c>
      <c r="P6692">
        <v>0.16</v>
      </c>
    </row>
    <row r="6693" spans="1:18">
      <c r="A6693" s="1">
        <v>41791</v>
      </c>
      <c r="B6693" t="s">
        <v>105</v>
      </c>
      <c r="C6693" t="s">
        <v>297</v>
      </c>
      <c r="D6693" s="4">
        <v>41568</v>
      </c>
      <c r="E6693" s="4">
        <v>4156.8</v>
      </c>
      <c r="F6693" s="3">
        <v>0.1</v>
      </c>
      <c r="G6693" s="5">
        <v>17320</v>
      </c>
      <c r="H6693" s="4">
        <v>1732.0000000000002</v>
      </c>
      <c r="I6693">
        <v>2.4</v>
      </c>
      <c r="J6693" t="s">
        <v>34</v>
      </c>
      <c r="K6693" t="s">
        <v>36</v>
      </c>
      <c r="L6693" t="s">
        <v>167</v>
      </c>
      <c r="M6693" s="2">
        <v>41712</v>
      </c>
      <c r="N6693" s="2">
        <v>42076</v>
      </c>
      <c r="O6693" t="s">
        <v>16</v>
      </c>
      <c r="P6693">
        <v>0.1</v>
      </c>
      <c r="R6693">
        <f t="shared" ref="R6693:R6694" si="447">(N6693-M6693)/365</f>
        <v>0.99726027397260275</v>
      </c>
    </row>
    <row r="6694" spans="1:18">
      <c r="A6694" s="1">
        <v>41791</v>
      </c>
      <c r="B6694" t="s">
        <v>105</v>
      </c>
      <c r="C6694" t="s">
        <v>298</v>
      </c>
      <c r="D6694" s="4">
        <v>58500</v>
      </c>
      <c r="E6694" s="4">
        <v>5850</v>
      </c>
      <c r="F6694" s="3">
        <v>0.1</v>
      </c>
      <c r="G6694" s="5">
        <v>24375</v>
      </c>
      <c r="H6694" s="4">
        <v>2437.5</v>
      </c>
      <c r="I6694">
        <v>2.4</v>
      </c>
      <c r="J6694" t="s">
        <v>34</v>
      </c>
      <c r="K6694" t="s">
        <v>36</v>
      </c>
      <c r="L6694" t="s">
        <v>167</v>
      </c>
      <c r="M6694" s="2">
        <v>41712</v>
      </c>
      <c r="N6694" s="2">
        <v>42076</v>
      </c>
      <c r="O6694" t="s">
        <v>16</v>
      </c>
      <c r="P6694">
        <v>0.1</v>
      </c>
      <c r="R6694">
        <f t="shared" si="447"/>
        <v>0.99726027397260275</v>
      </c>
    </row>
    <row r="6695" spans="1:18">
      <c r="A6695" s="1">
        <v>41791</v>
      </c>
      <c r="B6695" t="s">
        <v>105</v>
      </c>
      <c r="C6695" t="s">
        <v>8</v>
      </c>
      <c r="D6695" s="4">
        <v>28263.599999999999</v>
      </c>
      <c r="E6695" s="4">
        <v>0</v>
      </c>
      <c r="F6695" s="3">
        <v>0</v>
      </c>
      <c r="G6695" s="5">
        <v>11776.5</v>
      </c>
      <c r="H6695" s="4">
        <v>0</v>
      </c>
      <c r="I6695">
        <v>2.4</v>
      </c>
      <c r="J6695" t="e">
        <v>#N/A</v>
      </c>
      <c r="K6695" t="s">
        <v>8</v>
      </c>
      <c r="L6695">
        <v>0</v>
      </c>
      <c r="M6695" s="2" t="s">
        <v>8</v>
      </c>
      <c r="N6695" s="2" t="s">
        <v>8</v>
      </c>
      <c r="O6695" t="s">
        <v>472</v>
      </c>
    </row>
    <row r="6696" spans="1:18">
      <c r="A6696" s="1">
        <v>41791</v>
      </c>
      <c r="B6696" t="s">
        <v>105</v>
      </c>
      <c r="C6696" t="s">
        <v>245</v>
      </c>
      <c r="D6696" s="4">
        <v>40449.599999999999</v>
      </c>
      <c r="E6696" s="4">
        <v>5998.6756799999994</v>
      </c>
      <c r="F6696" s="3">
        <v>0.14829999999999999</v>
      </c>
      <c r="G6696" s="5">
        <v>2809</v>
      </c>
      <c r="H6696" s="4">
        <v>416.57470000000001</v>
      </c>
      <c r="I6696">
        <v>14.399999999999999</v>
      </c>
      <c r="J6696" t="s">
        <v>17</v>
      </c>
      <c r="K6696" t="s">
        <v>18</v>
      </c>
      <c r="L6696" t="s">
        <v>113</v>
      </c>
      <c r="M6696" s="2">
        <v>41486</v>
      </c>
      <c r="N6696" s="2">
        <v>41850</v>
      </c>
      <c r="O6696" t="s">
        <v>21</v>
      </c>
      <c r="P6696">
        <v>0.13</v>
      </c>
    </row>
    <row r="6697" spans="1:18">
      <c r="A6697" s="1">
        <v>41791</v>
      </c>
      <c r="B6697" t="s">
        <v>105</v>
      </c>
      <c r="C6697" t="s">
        <v>274</v>
      </c>
      <c r="D6697" s="4">
        <v>50716.2</v>
      </c>
      <c r="E6697" s="4">
        <v>7201.7004000000006</v>
      </c>
      <c r="F6697" s="3">
        <v>0.14200000000000002</v>
      </c>
      <c r="G6697" s="5">
        <v>3521.9583333333335</v>
      </c>
      <c r="H6697" s="4">
        <v>500.1180833333334</v>
      </c>
      <c r="I6697">
        <v>14.399999999999999</v>
      </c>
      <c r="J6697" t="s">
        <v>47</v>
      </c>
      <c r="K6697" t="s">
        <v>48</v>
      </c>
      <c r="L6697" t="s">
        <v>282</v>
      </c>
      <c r="M6697" s="2">
        <v>41587</v>
      </c>
      <c r="N6697" s="2">
        <v>41951</v>
      </c>
      <c r="O6697" t="s">
        <v>13</v>
      </c>
      <c r="P6697">
        <v>0</v>
      </c>
    </row>
    <row r="6698" spans="1:18">
      <c r="A6698" s="1">
        <v>41821</v>
      </c>
      <c r="B6698" t="s">
        <v>105</v>
      </c>
      <c r="C6698" t="s">
        <v>219</v>
      </c>
      <c r="D6698" s="4">
        <v>1104198</v>
      </c>
      <c r="E6698" s="4">
        <v>182413.50959999996</v>
      </c>
      <c r="F6698" s="3">
        <v>0.16519999999999996</v>
      </c>
      <c r="G6698" s="5">
        <v>484.29736842105262</v>
      </c>
      <c r="H6698" s="4">
        <v>80.005925263157877</v>
      </c>
      <c r="I6698">
        <v>2280</v>
      </c>
      <c r="J6698" t="s">
        <v>134</v>
      </c>
      <c r="K6698" t="s">
        <v>220</v>
      </c>
      <c r="L6698" t="s">
        <v>220</v>
      </c>
      <c r="M6698" s="2">
        <v>41282</v>
      </c>
      <c r="N6698" s="2">
        <v>45055</v>
      </c>
      <c r="O6698" t="s">
        <v>13</v>
      </c>
      <c r="P6698">
        <v>0</v>
      </c>
    </row>
    <row r="6699" spans="1:18">
      <c r="A6699" s="1">
        <v>41821</v>
      </c>
      <c r="B6699" t="s">
        <v>105</v>
      </c>
      <c r="C6699" t="s">
        <v>106</v>
      </c>
      <c r="D6699" s="4">
        <v>121894.79999999999</v>
      </c>
      <c r="E6699" s="4">
        <v>19003.39932</v>
      </c>
      <c r="F6699" s="3">
        <v>0.15590000000000001</v>
      </c>
      <c r="G6699" s="5">
        <v>1058.1145833333333</v>
      </c>
      <c r="H6699" s="4">
        <v>164.9600635416667</v>
      </c>
      <c r="I6699">
        <v>115.19999999999999</v>
      </c>
      <c r="J6699" t="s">
        <v>34</v>
      </c>
      <c r="K6699" t="s">
        <v>36</v>
      </c>
      <c r="L6699" t="s">
        <v>35</v>
      </c>
      <c r="M6699" s="2">
        <v>41358</v>
      </c>
      <c r="N6699" s="2">
        <v>43213</v>
      </c>
      <c r="O6699" t="s">
        <v>21</v>
      </c>
      <c r="P6699">
        <v>0.09</v>
      </c>
      <c r="R6699">
        <f t="shared" ref="R6699" si="448">(N6699-M6699)/365</f>
        <v>5.0821917808219181</v>
      </c>
    </row>
    <row r="6700" spans="1:18">
      <c r="A6700" s="1">
        <v>41821</v>
      </c>
      <c r="B6700" t="s">
        <v>105</v>
      </c>
      <c r="C6700" t="s">
        <v>107</v>
      </c>
      <c r="D6700" s="4">
        <v>516517.19999999995</v>
      </c>
      <c r="E6700" s="4">
        <v>66010.898160000012</v>
      </c>
      <c r="F6700" s="3">
        <v>0.12780000000000002</v>
      </c>
      <c r="G6700" s="5">
        <v>860.86199999999997</v>
      </c>
      <c r="H6700" s="4">
        <v>110.01816360000002</v>
      </c>
      <c r="I6700">
        <v>600</v>
      </c>
      <c r="J6700" t="s">
        <v>34</v>
      </c>
      <c r="K6700" t="s">
        <v>58</v>
      </c>
      <c r="L6700" t="s">
        <v>57</v>
      </c>
      <c r="M6700" s="2">
        <v>41267</v>
      </c>
      <c r="N6700" s="2">
        <v>44325</v>
      </c>
      <c r="O6700" t="s">
        <v>16</v>
      </c>
      <c r="P6700">
        <v>0.08</v>
      </c>
    </row>
    <row r="6701" spans="1:18">
      <c r="A6701" s="1">
        <v>41821</v>
      </c>
      <c r="B6701" t="s">
        <v>105</v>
      </c>
      <c r="C6701" t="s">
        <v>108</v>
      </c>
      <c r="D6701" s="4">
        <v>791395.2</v>
      </c>
      <c r="E6701" s="4">
        <v>77319.311040000001</v>
      </c>
      <c r="F6701" s="3">
        <v>9.7700000000000009E-2</v>
      </c>
      <c r="G6701" s="5">
        <v>1695.3624678663239</v>
      </c>
      <c r="H6701" s="4">
        <v>165.63691311053987</v>
      </c>
      <c r="I6701">
        <v>466.79999999999995</v>
      </c>
      <c r="J6701" t="s">
        <v>34</v>
      </c>
      <c r="K6701" t="s">
        <v>58</v>
      </c>
      <c r="L6701" t="s">
        <v>109</v>
      </c>
      <c r="M6701" s="2">
        <v>41257</v>
      </c>
      <c r="N6701" s="2">
        <v>44325</v>
      </c>
      <c r="O6701" t="s">
        <v>21</v>
      </c>
      <c r="P6701">
        <v>0.08</v>
      </c>
    </row>
    <row r="6702" spans="1:18">
      <c r="A6702" s="1">
        <v>41821</v>
      </c>
      <c r="B6702" t="s">
        <v>105</v>
      </c>
      <c r="C6702" t="s">
        <v>110</v>
      </c>
      <c r="D6702" s="4">
        <v>2555293.1999999997</v>
      </c>
      <c r="E6702" s="4">
        <v>111155.25420000001</v>
      </c>
      <c r="F6702" s="3">
        <v>4.3500000000000011E-2</v>
      </c>
      <c r="G6702" s="5">
        <v>2069.3984450923226</v>
      </c>
      <c r="H6702" s="4">
        <v>90.018832361516047</v>
      </c>
      <c r="I6702">
        <v>1234.8</v>
      </c>
      <c r="J6702" t="s">
        <v>34</v>
      </c>
      <c r="K6702" t="s">
        <v>58</v>
      </c>
      <c r="L6702" t="s">
        <v>57</v>
      </c>
      <c r="M6702" s="2">
        <v>41241</v>
      </c>
      <c r="N6702" s="2">
        <v>45055</v>
      </c>
      <c r="O6702" t="s">
        <v>13</v>
      </c>
      <c r="P6702">
        <v>0</v>
      </c>
    </row>
    <row r="6703" spans="1:18">
      <c r="A6703" s="1">
        <v>41821</v>
      </c>
      <c r="B6703" t="s">
        <v>105</v>
      </c>
      <c r="C6703" t="s">
        <v>289</v>
      </c>
      <c r="D6703" s="4">
        <v>435562.8</v>
      </c>
      <c r="E6703" s="4">
        <v>41378.466</v>
      </c>
      <c r="F6703" s="3">
        <v>9.5000000000000001E-2</v>
      </c>
      <c r="G6703" s="5">
        <v>2668.8897058823532</v>
      </c>
      <c r="H6703" s="4">
        <v>253.54452205882356</v>
      </c>
      <c r="I6703">
        <v>163.19999999999999</v>
      </c>
      <c r="J6703" t="s">
        <v>34</v>
      </c>
      <c r="K6703" t="s">
        <v>58</v>
      </c>
      <c r="L6703" t="s">
        <v>57</v>
      </c>
      <c r="M6703" s="2">
        <v>41640</v>
      </c>
      <c r="N6703" s="2">
        <v>43100</v>
      </c>
      <c r="O6703" t="s">
        <v>16</v>
      </c>
      <c r="P6703">
        <v>0.1</v>
      </c>
    </row>
    <row r="6704" spans="1:18">
      <c r="A6704" s="1">
        <v>41821</v>
      </c>
      <c r="B6704" t="s">
        <v>105</v>
      </c>
      <c r="C6704" t="s">
        <v>111</v>
      </c>
      <c r="D6704" s="4">
        <v>181180.79999999999</v>
      </c>
      <c r="E6704" s="4">
        <v>28988.927999999996</v>
      </c>
      <c r="F6704" s="3">
        <v>0.16</v>
      </c>
      <c r="G6704" s="5">
        <v>999.89403973509934</v>
      </c>
      <c r="H6704" s="4">
        <v>159.98304635761588</v>
      </c>
      <c r="I6704">
        <v>181.2</v>
      </c>
      <c r="J6704" t="s">
        <v>62</v>
      </c>
      <c r="K6704" t="s">
        <v>61</v>
      </c>
      <c r="L6704" t="s">
        <v>61</v>
      </c>
      <c r="M6704" s="2">
        <v>41285</v>
      </c>
      <c r="N6704" s="2">
        <v>43229</v>
      </c>
      <c r="O6704" t="s">
        <v>13</v>
      </c>
      <c r="P6704">
        <v>0</v>
      </c>
    </row>
    <row r="6705" spans="1:18">
      <c r="A6705" s="1">
        <v>41821</v>
      </c>
      <c r="B6705" t="s">
        <v>105</v>
      </c>
      <c r="C6705" t="s">
        <v>112</v>
      </c>
      <c r="D6705" s="4">
        <v>208182.60000000003</v>
      </c>
      <c r="E6705" s="4">
        <v>37223.048879999995</v>
      </c>
      <c r="F6705" s="3">
        <v>0.17879999999999996</v>
      </c>
      <c r="G6705" s="5">
        <v>1734.8550000000002</v>
      </c>
      <c r="H6705" s="4">
        <v>310.19207399999993</v>
      </c>
      <c r="I6705">
        <v>120</v>
      </c>
      <c r="J6705" t="s">
        <v>17</v>
      </c>
      <c r="K6705" t="s">
        <v>18</v>
      </c>
      <c r="L6705" t="s">
        <v>113</v>
      </c>
      <c r="M6705" s="2">
        <v>41285</v>
      </c>
      <c r="N6705" s="2">
        <v>42133</v>
      </c>
      <c r="O6705" t="s">
        <v>21</v>
      </c>
      <c r="P6705">
        <v>0.15</v>
      </c>
    </row>
    <row r="6706" spans="1:18">
      <c r="A6706" s="1">
        <v>41821</v>
      </c>
      <c r="B6706" t="s">
        <v>105</v>
      </c>
      <c r="C6706" t="s">
        <v>114</v>
      </c>
      <c r="D6706" s="4">
        <v>67567.199999999997</v>
      </c>
      <c r="E6706" s="4">
        <v>15898.562160000001</v>
      </c>
      <c r="F6706" s="3">
        <v>0.23530000000000004</v>
      </c>
      <c r="G6706" s="5">
        <v>1062.3773584905662</v>
      </c>
      <c r="H6706" s="4">
        <v>249.97739245283023</v>
      </c>
      <c r="I6706">
        <v>63.599999999999994</v>
      </c>
      <c r="J6706" t="s">
        <v>10</v>
      </c>
      <c r="K6706" t="s">
        <v>12</v>
      </c>
      <c r="L6706" t="s">
        <v>27</v>
      </c>
      <c r="M6706" s="2">
        <v>41267</v>
      </c>
      <c r="N6706" s="2">
        <v>42133</v>
      </c>
      <c r="O6706" t="s">
        <v>21</v>
      </c>
      <c r="P6706">
        <v>0.14000000000000001</v>
      </c>
    </row>
    <row r="6707" spans="1:18">
      <c r="A6707" s="1">
        <v>41821</v>
      </c>
      <c r="B6707" t="s">
        <v>105</v>
      </c>
      <c r="C6707" t="s">
        <v>115</v>
      </c>
      <c r="D6707" s="4">
        <v>43503.6</v>
      </c>
      <c r="E6707" s="4">
        <v>15730.901760000001</v>
      </c>
      <c r="F6707" s="3">
        <v>0.36160000000000003</v>
      </c>
      <c r="G6707" s="5">
        <v>636.01754385964921</v>
      </c>
      <c r="H6707" s="4">
        <v>229.98394385964917</v>
      </c>
      <c r="I6707">
        <v>68.399999999999991</v>
      </c>
      <c r="J6707" t="s">
        <v>17</v>
      </c>
      <c r="K6707" t="s">
        <v>18</v>
      </c>
      <c r="L6707" t="s">
        <v>113</v>
      </c>
      <c r="M6707" s="2">
        <v>41374</v>
      </c>
      <c r="N6707" s="2">
        <v>42133</v>
      </c>
      <c r="O6707" t="s">
        <v>21</v>
      </c>
      <c r="P6707">
        <v>0.15</v>
      </c>
    </row>
    <row r="6708" spans="1:18">
      <c r="A6708" s="1">
        <v>41821</v>
      </c>
      <c r="B6708" t="s">
        <v>105</v>
      </c>
      <c r="C6708" t="s">
        <v>116</v>
      </c>
      <c r="D6708" s="4">
        <v>21427.200000000001</v>
      </c>
      <c r="E6708" s="4">
        <v>15209.026559999998</v>
      </c>
      <c r="F6708" s="3">
        <v>0.70979999999999988</v>
      </c>
      <c r="G6708" s="5">
        <v>274.7076923076923</v>
      </c>
      <c r="H6708" s="4">
        <v>194.98751999999999</v>
      </c>
      <c r="I6708">
        <v>78</v>
      </c>
      <c r="J6708" t="s">
        <v>17</v>
      </c>
      <c r="K6708" t="s">
        <v>18</v>
      </c>
      <c r="L6708" t="s">
        <v>117</v>
      </c>
      <c r="M6708" s="2">
        <v>41384</v>
      </c>
      <c r="N6708" s="2">
        <v>42143</v>
      </c>
      <c r="O6708" t="s">
        <v>21</v>
      </c>
      <c r="P6708">
        <v>0</v>
      </c>
    </row>
    <row r="6709" spans="1:18">
      <c r="A6709" s="1">
        <v>41821</v>
      </c>
      <c r="B6709" t="s">
        <v>105</v>
      </c>
      <c r="C6709" t="s">
        <v>118</v>
      </c>
      <c r="D6709" s="4">
        <v>500101.19999999995</v>
      </c>
      <c r="E6709" s="4">
        <v>108371.93003999999</v>
      </c>
      <c r="F6709" s="3">
        <v>0.2167</v>
      </c>
      <c r="G6709" s="5">
        <v>992.26428571428562</v>
      </c>
      <c r="H6709" s="4">
        <v>215.02367071428569</v>
      </c>
      <c r="I6709">
        <v>504</v>
      </c>
      <c r="J6709" t="s">
        <v>34</v>
      </c>
      <c r="K6709" t="s">
        <v>58</v>
      </c>
      <c r="L6709" t="s">
        <v>57</v>
      </c>
      <c r="M6709" s="2">
        <v>41332</v>
      </c>
      <c r="N6709" s="2">
        <v>43594</v>
      </c>
      <c r="O6709" t="s">
        <v>21</v>
      </c>
      <c r="P6709">
        <v>0.1</v>
      </c>
    </row>
    <row r="6710" spans="1:18">
      <c r="A6710" s="1">
        <v>41821</v>
      </c>
      <c r="B6710" t="s">
        <v>105</v>
      </c>
      <c r="C6710" t="s">
        <v>119</v>
      </c>
      <c r="D6710" s="4">
        <v>332067.59999999998</v>
      </c>
      <c r="E6710" s="4">
        <v>46323.430200000003</v>
      </c>
      <c r="F6710" s="3">
        <v>0.13950000000000001</v>
      </c>
      <c r="G6710" s="5">
        <v>1111.3373493975903</v>
      </c>
      <c r="H6710" s="4">
        <v>155.03156024096387</v>
      </c>
      <c r="I6710">
        <v>298.8</v>
      </c>
      <c r="J6710" t="s">
        <v>34</v>
      </c>
      <c r="K6710" t="s">
        <v>58</v>
      </c>
      <c r="L6710" t="s">
        <v>57</v>
      </c>
      <c r="M6710" s="2">
        <v>41271</v>
      </c>
      <c r="N6710" s="2">
        <v>43229</v>
      </c>
      <c r="O6710" t="s">
        <v>21</v>
      </c>
      <c r="P6710">
        <v>0.1</v>
      </c>
    </row>
    <row r="6711" spans="1:18">
      <c r="A6711" s="1">
        <v>41821</v>
      </c>
      <c r="B6711" t="s">
        <v>105</v>
      </c>
      <c r="C6711" t="s">
        <v>120</v>
      </c>
      <c r="D6711" s="4">
        <v>221725.19999999998</v>
      </c>
      <c r="E6711" s="4">
        <v>36895.073279999997</v>
      </c>
      <c r="F6711" s="3">
        <v>0.16639999999999999</v>
      </c>
      <c r="G6711" s="5">
        <v>901.32195121951213</v>
      </c>
      <c r="H6711" s="4">
        <v>149.97997268292681</v>
      </c>
      <c r="I6711">
        <v>246</v>
      </c>
      <c r="J6711" t="s">
        <v>34</v>
      </c>
      <c r="K6711" t="s">
        <v>58</v>
      </c>
      <c r="L6711" t="s">
        <v>109</v>
      </c>
      <c r="M6711" s="2">
        <v>41249</v>
      </c>
      <c r="N6711" s="2">
        <v>43229</v>
      </c>
      <c r="O6711" t="s">
        <v>21</v>
      </c>
      <c r="P6711">
        <v>0.09</v>
      </c>
    </row>
    <row r="6712" spans="1:18">
      <c r="A6712" s="1">
        <v>41821</v>
      </c>
      <c r="B6712" t="s">
        <v>105</v>
      </c>
      <c r="C6712" t="s">
        <v>121</v>
      </c>
      <c r="D6712" s="4">
        <v>83310</v>
      </c>
      <c r="E6712" s="4">
        <v>15878.885999999999</v>
      </c>
      <c r="F6712" s="3">
        <v>0.19059999999999999</v>
      </c>
      <c r="G6712" s="5">
        <v>1416.8367346938776</v>
      </c>
      <c r="H6712" s="4">
        <v>270.04908163265304</v>
      </c>
      <c r="I6712">
        <v>58.8</v>
      </c>
      <c r="J6712" t="s">
        <v>123</v>
      </c>
      <c r="K6712" t="s">
        <v>122</v>
      </c>
      <c r="L6712" t="s">
        <v>122</v>
      </c>
      <c r="M6712" s="2">
        <v>41279</v>
      </c>
      <c r="N6712" s="2">
        <v>42133</v>
      </c>
      <c r="O6712" t="s">
        <v>21</v>
      </c>
      <c r="P6712">
        <v>0.13</v>
      </c>
    </row>
    <row r="6713" spans="1:18">
      <c r="A6713" s="1">
        <v>41821</v>
      </c>
      <c r="B6713" t="s">
        <v>105</v>
      </c>
      <c r="C6713" t="s">
        <v>124</v>
      </c>
      <c r="D6713" s="4">
        <v>301596</v>
      </c>
      <c r="E6713" s="4">
        <v>59203.294799999996</v>
      </c>
      <c r="F6713" s="3">
        <v>0.19629999999999997</v>
      </c>
      <c r="G6713" s="5">
        <v>585.85081585081593</v>
      </c>
      <c r="H6713" s="4">
        <v>115.00251515151515</v>
      </c>
      <c r="I6713">
        <v>514.79999999999995</v>
      </c>
      <c r="J6713" t="s">
        <v>34</v>
      </c>
      <c r="K6713" t="s">
        <v>58</v>
      </c>
      <c r="L6713" t="s">
        <v>57</v>
      </c>
      <c r="M6713" s="2">
        <v>41285</v>
      </c>
      <c r="N6713" s="2">
        <v>43229</v>
      </c>
      <c r="O6713" t="s">
        <v>21</v>
      </c>
      <c r="P6713">
        <v>0.09</v>
      </c>
    </row>
    <row r="6714" spans="1:18">
      <c r="A6714" s="1">
        <v>41821</v>
      </c>
      <c r="B6714" t="s">
        <v>105</v>
      </c>
      <c r="C6714" t="s">
        <v>125</v>
      </c>
      <c r="D6714" s="4">
        <v>322506.47999999992</v>
      </c>
      <c r="E6714" s="4">
        <v>42248.348880000005</v>
      </c>
      <c r="F6714" s="3">
        <v>0.13100000000000003</v>
      </c>
      <c r="G6714" s="5">
        <v>1221.6154545454542</v>
      </c>
      <c r="H6714" s="4">
        <v>160.03162454545458</v>
      </c>
      <c r="I6714">
        <v>264</v>
      </c>
      <c r="J6714" t="s">
        <v>47</v>
      </c>
      <c r="K6714" t="s">
        <v>48</v>
      </c>
      <c r="L6714" t="s">
        <v>126</v>
      </c>
      <c r="M6714" s="2">
        <v>41383</v>
      </c>
      <c r="N6714" s="2">
        <v>42508</v>
      </c>
      <c r="O6714" t="s">
        <v>16</v>
      </c>
      <c r="P6714">
        <v>0.1</v>
      </c>
    </row>
    <row r="6715" spans="1:18">
      <c r="A6715" s="1">
        <v>41821</v>
      </c>
      <c r="B6715" t="s">
        <v>105</v>
      </c>
      <c r="C6715" t="s">
        <v>127</v>
      </c>
      <c r="D6715" s="4">
        <v>38918.400000000001</v>
      </c>
      <c r="E6715" s="4">
        <v>12239.836799999999</v>
      </c>
      <c r="F6715" s="3">
        <v>0.31449999999999995</v>
      </c>
      <c r="G6715" s="5">
        <v>953.88235294117658</v>
      </c>
      <c r="H6715" s="4">
        <v>299.99599999999998</v>
      </c>
      <c r="I6715">
        <v>40.799999999999997</v>
      </c>
      <c r="J6715" t="s">
        <v>47</v>
      </c>
      <c r="K6715" t="s">
        <v>100</v>
      </c>
      <c r="L6715" t="s">
        <v>128</v>
      </c>
      <c r="M6715" s="2">
        <v>41295</v>
      </c>
      <c r="N6715" s="2">
        <v>42133</v>
      </c>
      <c r="O6715" t="s">
        <v>21</v>
      </c>
      <c r="P6715">
        <v>0.14000000000000001</v>
      </c>
    </row>
    <row r="6716" spans="1:18">
      <c r="A6716" s="1">
        <v>41821</v>
      </c>
      <c r="B6716" t="s">
        <v>105</v>
      </c>
      <c r="C6716" t="s">
        <v>129</v>
      </c>
      <c r="D6716" s="4">
        <v>629887.75200000009</v>
      </c>
      <c r="E6716" s="4">
        <v>81885.407760000002</v>
      </c>
      <c r="F6716" s="3">
        <v>0.12999999999999998</v>
      </c>
      <c r="G6716" s="5">
        <v>3859.6063235294127</v>
      </c>
      <c r="H6716" s="4">
        <v>501.74882205882358</v>
      </c>
      <c r="I6716">
        <v>163.19999999999999</v>
      </c>
      <c r="J6716" t="s">
        <v>10</v>
      </c>
      <c r="K6716" t="s">
        <v>40</v>
      </c>
      <c r="L6716" t="s">
        <v>39</v>
      </c>
      <c r="M6716" s="2">
        <v>41343</v>
      </c>
      <c r="N6716" s="2">
        <v>42499</v>
      </c>
      <c r="O6716" t="s">
        <v>16</v>
      </c>
      <c r="P6716">
        <v>0.13</v>
      </c>
    </row>
    <row r="6717" spans="1:18">
      <c r="A6717" s="1">
        <v>41821</v>
      </c>
      <c r="B6717" t="s">
        <v>105</v>
      </c>
      <c r="C6717" t="s">
        <v>130</v>
      </c>
      <c r="D6717" s="4">
        <v>1213384.2239999999</v>
      </c>
      <c r="E6717" s="4">
        <v>85179.572524800009</v>
      </c>
      <c r="F6717" s="3">
        <v>7.0200000000000012E-2</v>
      </c>
      <c r="G6717" s="5">
        <v>1495.7892307692307</v>
      </c>
      <c r="H6717" s="4">
        <v>105.00440400000002</v>
      </c>
      <c r="I6717">
        <v>811.19999999999993</v>
      </c>
      <c r="J6717" t="s">
        <v>34</v>
      </c>
      <c r="K6717" t="s">
        <v>58</v>
      </c>
      <c r="L6717" t="s">
        <v>57</v>
      </c>
      <c r="M6717" s="2">
        <v>41240</v>
      </c>
      <c r="N6717" s="2">
        <v>44325</v>
      </c>
      <c r="O6717" t="s">
        <v>16</v>
      </c>
      <c r="P6717">
        <v>7.0000000000000007E-2</v>
      </c>
    </row>
    <row r="6718" spans="1:18">
      <c r="A6718" s="1">
        <v>41821</v>
      </c>
      <c r="B6718" t="s">
        <v>105</v>
      </c>
      <c r="C6718" t="s">
        <v>131</v>
      </c>
      <c r="D6718" s="4">
        <v>148362.48000000001</v>
      </c>
      <c r="E6718" s="4">
        <v>20043.771047999999</v>
      </c>
      <c r="F6718" s="3">
        <v>0.13509999999999997</v>
      </c>
      <c r="G6718" s="5">
        <v>1994.11935483871</v>
      </c>
      <c r="H6718" s="4">
        <v>269.40552483870971</v>
      </c>
      <c r="I6718">
        <v>74.399999999999991</v>
      </c>
      <c r="J6718" t="s">
        <v>34</v>
      </c>
      <c r="K6718" t="s">
        <v>58</v>
      </c>
      <c r="L6718" t="s">
        <v>109</v>
      </c>
      <c r="M6718" s="2">
        <v>41312</v>
      </c>
      <c r="N6718" s="2">
        <v>43229</v>
      </c>
      <c r="O6718" t="s">
        <v>21</v>
      </c>
      <c r="P6718">
        <v>0.11</v>
      </c>
    </row>
    <row r="6719" spans="1:18">
      <c r="A6719" s="1">
        <v>41821</v>
      </c>
      <c r="B6719" t="s">
        <v>105</v>
      </c>
      <c r="C6719" t="s">
        <v>281</v>
      </c>
      <c r="D6719" s="4">
        <v>84864</v>
      </c>
      <c r="E6719" s="4">
        <v>13739.481600000001</v>
      </c>
      <c r="F6719" s="3">
        <v>0.16190000000000002</v>
      </c>
      <c r="G6719" s="5">
        <v>2281.2903225806454</v>
      </c>
      <c r="H6719" s="4">
        <v>369.34090322580653</v>
      </c>
      <c r="I6719">
        <v>37.199999999999996</v>
      </c>
      <c r="J6719" t="s">
        <v>34</v>
      </c>
      <c r="K6719" t="s">
        <v>36</v>
      </c>
      <c r="L6719" t="s">
        <v>35</v>
      </c>
      <c r="M6719" s="2">
        <v>41609</v>
      </c>
      <c r="N6719" s="2">
        <v>42358</v>
      </c>
      <c r="O6719" t="s">
        <v>21</v>
      </c>
      <c r="P6719">
        <v>0.14000000000000001</v>
      </c>
      <c r="R6719">
        <f t="shared" ref="R6719" si="449">(N6719-M6719)/365</f>
        <v>2.0520547945205481</v>
      </c>
    </row>
    <row r="6720" spans="1:18">
      <c r="A6720" s="1">
        <v>41821</v>
      </c>
      <c r="B6720" t="s">
        <v>105</v>
      </c>
      <c r="C6720" t="s">
        <v>132</v>
      </c>
      <c r="D6720" s="4">
        <v>3622164.6719999998</v>
      </c>
      <c r="E6720" s="4">
        <v>424448.0608213456</v>
      </c>
      <c r="F6720" s="3">
        <v>0.11718077427633462</v>
      </c>
      <c r="G6720" s="5">
        <v>811.85329747175911</v>
      </c>
      <c r="H6720" s="4">
        <v>95.133597996536139</v>
      </c>
      <c r="I6720">
        <v>4461.5999999999995</v>
      </c>
      <c r="J6720" t="s">
        <v>134</v>
      </c>
      <c r="K6720" t="s">
        <v>133</v>
      </c>
      <c r="L6720" t="s">
        <v>133</v>
      </c>
      <c r="M6720" s="2">
        <v>41150</v>
      </c>
      <c r="N6720" s="2">
        <v>48708</v>
      </c>
      <c r="O6720" t="s">
        <v>21</v>
      </c>
      <c r="P6720">
        <v>0.12</v>
      </c>
    </row>
    <row r="6721" spans="1:16">
      <c r="A6721" s="1">
        <v>41821</v>
      </c>
      <c r="B6721" t="s">
        <v>105</v>
      </c>
      <c r="C6721" t="s">
        <v>203</v>
      </c>
      <c r="D6721" s="4">
        <v>372000</v>
      </c>
      <c r="E6721" s="4">
        <v>29760</v>
      </c>
      <c r="F6721" s="3">
        <v>0.08</v>
      </c>
      <c r="G6721" s="5">
        <v>2060.7591570830286</v>
      </c>
      <c r="H6721" s="4">
        <v>164.8607325666423</v>
      </c>
      <c r="I6721">
        <v>180.51599999999999</v>
      </c>
      <c r="J6721" t="s">
        <v>34</v>
      </c>
      <c r="K6721" t="s">
        <v>58</v>
      </c>
      <c r="L6721" t="s">
        <v>109</v>
      </c>
      <c r="M6721" s="2">
        <v>41337</v>
      </c>
      <c r="N6721" s="2">
        <v>46917</v>
      </c>
      <c r="O6721" t="s">
        <v>21</v>
      </c>
      <c r="P6721">
        <v>0.08</v>
      </c>
    </row>
    <row r="6722" spans="1:16">
      <c r="A6722" s="1">
        <v>41821</v>
      </c>
      <c r="B6722" t="s">
        <v>105</v>
      </c>
      <c r="C6722" t="s">
        <v>135</v>
      </c>
      <c r="D6722" s="4">
        <v>280538.39999999997</v>
      </c>
      <c r="E6722" s="4">
        <v>61718.447999999997</v>
      </c>
      <c r="F6722" s="3">
        <v>0.22000000000000003</v>
      </c>
      <c r="G6722" s="5">
        <v>840.94244604316543</v>
      </c>
      <c r="H6722" s="4">
        <v>185.00733812949642</v>
      </c>
      <c r="I6722">
        <v>333.59999999999997</v>
      </c>
      <c r="J6722" t="s">
        <v>134</v>
      </c>
      <c r="K6722" t="s">
        <v>137</v>
      </c>
      <c r="L6722" t="s">
        <v>136</v>
      </c>
      <c r="M6722" s="2">
        <v>41261</v>
      </c>
      <c r="N6722" s="2">
        <v>43229</v>
      </c>
      <c r="O6722" t="s">
        <v>13</v>
      </c>
      <c r="P6722">
        <v>0</v>
      </c>
    </row>
    <row r="6723" spans="1:16">
      <c r="A6723" s="1">
        <v>41821</v>
      </c>
      <c r="B6723" t="s">
        <v>105</v>
      </c>
      <c r="C6723" t="s">
        <v>138</v>
      </c>
      <c r="D6723" s="4">
        <v>147802.79999999999</v>
      </c>
      <c r="E6723" s="4">
        <v>44399.96112</v>
      </c>
      <c r="F6723" s="3">
        <v>0.3004</v>
      </c>
      <c r="G6723" s="5">
        <v>832.22297297297291</v>
      </c>
      <c r="H6723" s="4">
        <v>249.9997810810811</v>
      </c>
      <c r="I6723">
        <v>177.6</v>
      </c>
      <c r="J6723" t="s">
        <v>10</v>
      </c>
      <c r="K6723" t="s">
        <v>76</v>
      </c>
      <c r="L6723" t="s">
        <v>76</v>
      </c>
      <c r="M6723" s="2">
        <v>41299</v>
      </c>
      <c r="N6723" s="2">
        <v>42499</v>
      </c>
      <c r="O6723" t="s">
        <v>21</v>
      </c>
      <c r="P6723">
        <v>0.16</v>
      </c>
    </row>
    <row r="6724" spans="1:16">
      <c r="A6724" s="1">
        <v>41821</v>
      </c>
      <c r="B6724" t="s">
        <v>105</v>
      </c>
      <c r="C6724" t="s">
        <v>139</v>
      </c>
      <c r="D6724" s="4">
        <v>102953.4</v>
      </c>
      <c r="E6724" s="4">
        <v>52804.798859999995</v>
      </c>
      <c r="F6724" s="3">
        <v>0.51290000000000002</v>
      </c>
      <c r="G6724" s="5">
        <v>487.46875</v>
      </c>
      <c r="H6724" s="4">
        <v>250.022721875</v>
      </c>
      <c r="I6724">
        <v>211.2</v>
      </c>
      <c r="J6724" t="s">
        <v>10</v>
      </c>
      <c r="K6724" t="s">
        <v>20</v>
      </c>
      <c r="L6724" t="s">
        <v>20</v>
      </c>
      <c r="M6724" s="2">
        <v>41346</v>
      </c>
      <c r="N6724" s="2">
        <v>42499</v>
      </c>
      <c r="O6724" t="s">
        <v>21</v>
      </c>
      <c r="P6724">
        <v>0.17</v>
      </c>
    </row>
    <row r="6725" spans="1:16">
      <c r="A6725" s="1">
        <v>41821</v>
      </c>
      <c r="B6725" t="s">
        <v>105</v>
      </c>
      <c r="C6725" t="s">
        <v>140</v>
      </c>
      <c r="D6725" s="4">
        <v>101941.2</v>
      </c>
      <c r="E6725" s="4">
        <v>27595.482840000001</v>
      </c>
      <c r="F6725" s="3">
        <v>0.2707</v>
      </c>
      <c r="G6725" s="5">
        <v>849.51</v>
      </c>
      <c r="H6725" s="4">
        <v>229.962357</v>
      </c>
      <c r="I6725">
        <v>120</v>
      </c>
      <c r="J6725" t="s">
        <v>10</v>
      </c>
      <c r="K6725" t="s">
        <v>12</v>
      </c>
      <c r="L6725" t="s">
        <v>12</v>
      </c>
      <c r="M6725" s="2">
        <v>41285</v>
      </c>
      <c r="N6725" s="2">
        <v>42133</v>
      </c>
      <c r="O6725" t="s">
        <v>21</v>
      </c>
      <c r="P6725">
        <v>0.13</v>
      </c>
    </row>
    <row r="6726" spans="1:16">
      <c r="A6726" s="1">
        <v>41821</v>
      </c>
      <c r="B6726" t="s">
        <v>105</v>
      </c>
      <c r="C6726" t="s">
        <v>141</v>
      </c>
      <c r="D6726" s="4">
        <v>88118.64</v>
      </c>
      <c r="E6726" s="4">
        <v>17473.926312000003</v>
      </c>
      <c r="F6726" s="3">
        <v>0.19830000000000003</v>
      </c>
      <c r="G6726" s="5">
        <v>1311.2892857142856</v>
      </c>
      <c r="H6726" s="4">
        <v>260.02866535714287</v>
      </c>
      <c r="I6726">
        <v>67.2</v>
      </c>
      <c r="J6726" t="s">
        <v>10</v>
      </c>
      <c r="K6726" t="s">
        <v>12</v>
      </c>
      <c r="L6726" t="s">
        <v>23</v>
      </c>
      <c r="M6726" s="2">
        <v>41330</v>
      </c>
      <c r="N6726" s="2">
        <v>42133</v>
      </c>
      <c r="O6726" t="s">
        <v>21</v>
      </c>
      <c r="P6726">
        <v>0.15</v>
      </c>
    </row>
    <row r="6727" spans="1:16">
      <c r="A6727" s="1">
        <v>41821</v>
      </c>
      <c r="B6727" t="s">
        <v>105</v>
      </c>
      <c r="C6727" t="s">
        <v>142</v>
      </c>
      <c r="D6727" s="4">
        <v>26263.200000000001</v>
      </c>
      <c r="E6727" s="4">
        <v>19151.12544</v>
      </c>
      <c r="F6727" s="3">
        <v>0.72919999999999996</v>
      </c>
      <c r="G6727" s="5">
        <v>390.82142857142856</v>
      </c>
      <c r="H6727" s="4">
        <v>284.98698571428571</v>
      </c>
      <c r="I6727">
        <v>67.2</v>
      </c>
      <c r="J6727" t="s">
        <v>47</v>
      </c>
      <c r="K6727" t="s">
        <v>48</v>
      </c>
      <c r="L6727" t="s">
        <v>47</v>
      </c>
      <c r="M6727" s="2">
        <v>41283</v>
      </c>
      <c r="N6727" s="2">
        <v>42133</v>
      </c>
      <c r="O6727" t="s">
        <v>21</v>
      </c>
      <c r="P6727">
        <v>0.15</v>
      </c>
    </row>
    <row r="6728" spans="1:16">
      <c r="A6728" s="1">
        <v>41821</v>
      </c>
      <c r="B6728" t="s">
        <v>105</v>
      </c>
      <c r="C6728" t="s">
        <v>221</v>
      </c>
      <c r="D6728" s="4">
        <v>175411.19999999998</v>
      </c>
      <c r="E6728" s="4">
        <v>36275.036159999996</v>
      </c>
      <c r="F6728" s="3">
        <v>0.20680000000000001</v>
      </c>
      <c r="G6728" s="5">
        <v>943.07096774193542</v>
      </c>
      <c r="H6728" s="4">
        <v>195.02707612903222</v>
      </c>
      <c r="I6728">
        <v>186</v>
      </c>
      <c r="J6728" t="s">
        <v>10</v>
      </c>
      <c r="K6728" t="s">
        <v>12</v>
      </c>
      <c r="L6728" t="s">
        <v>23</v>
      </c>
      <c r="M6728" s="2">
        <v>41445</v>
      </c>
      <c r="N6728" s="2">
        <v>42204</v>
      </c>
      <c r="O6728" t="s">
        <v>21</v>
      </c>
      <c r="P6728">
        <v>0.16</v>
      </c>
    </row>
    <row r="6729" spans="1:16">
      <c r="A6729" s="1">
        <v>41821</v>
      </c>
      <c r="B6729" t="s">
        <v>105</v>
      </c>
      <c r="C6729" t="s">
        <v>143</v>
      </c>
      <c r="D6729" s="4">
        <v>156297.60000000001</v>
      </c>
      <c r="E6729" s="4">
        <v>27102.003839999998</v>
      </c>
      <c r="F6729" s="3">
        <v>0.17339999999999997</v>
      </c>
      <c r="G6729" s="5">
        <v>2135.2131147540986</v>
      </c>
      <c r="H6729" s="4">
        <v>370.24595409836058</v>
      </c>
      <c r="I6729">
        <v>73.2</v>
      </c>
      <c r="J6729" t="s">
        <v>17</v>
      </c>
      <c r="K6729" t="s">
        <v>18</v>
      </c>
      <c r="L6729" t="s">
        <v>113</v>
      </c>
      <c r="M6729" s="2">
        <v>41295</v>
      </c>
      <c r="N6729" s="2">
        <v>42133</v>
      </c>
      <c r="O6729" t="s">
        <v>21</v>
      </c>
      <c r="P6729">
        <v>0.15</v>
      </c>
    </row>
    <row r="6730" spans="1:16">
      <c r="A6730" s="1">
        <v>41821</v>
      </c>
      <c r="B6730" t="s">
        <v>105</v>
      </c>
      <c r="C6730" t="s">
        <v>144</v>
      </c>
      <c r="D6730" s="4">
        <v>102124.19999999997</v>
      </c>
      <c r="E6730" s="4">
        <v>20537.176619999998</v>
      </c>
      <c r="F6730" s="3">
        <v>0.20110000000000006</v>
      </c>
      <c r="G6730" s="5">
        <v>1215.7642857142853</v>
      </c>
      <c r="H6730" s="4">
        <v>244.49019785714285</v>
      </c>
      <c r="I6730">
        <v>84</v>
      </c>
      <c r="J6730" t="s">
        <v>17</v>
      </c>
      <c r="K6730" t="s">
        <v>18</v>
      </c>
      <c r="L6730" t="s">
        <v>15</v>
      </c>
      <c r="M6730" s="2">
        <v>41326</v>
      </c>
      <c r="N6730" s="2">
        <v>42133</v>
      </c>
      <c r="O6730" t="s">
        <v>21</v>
      </c>
      <c r="P6730">
        <v>0.16</v>
      </c>
    </row>
    <row r="6731" spans="1:16">
      <c r="A6731" s="1">
        <v>41821</v>
      </c>
      <c r="B6731" t="s">
        <v>105</v>
      </c>
      <c r="C6731" t="s">
        <v>145</v>
      </c>
      <c r="D6731" s="4">
        <v>72955.199999999997</v>
      </c>
      <c r="E6731" s="4">
        <v>24564.01584</v>
      </c>
      <c r="F6731" s="3">
        <v>0.3367</v>
      </c>
      <c r="G6731" s="5">
        <v>683.10112359550556</v>
      </c>
      <c r="H6731" s="4">
        <v>230.00014831460675</v>
      </c>
      <c r="I6731">
        <v>106.8</v>
      </c>
      <c r="J6731" t="s">
        <v>10</v>
      </c>
      <c r="K6731" t="s">
        <v>12</v>
      </c>
      <c r="L6731" t="s">
        <v>27</v>
      </c>
      <c r="M6731" s="2">
        <v>41276</v>
      </c>
      <c r="N6731" s="2">
        <v>42133</v>
      </c>
      <c r="O6731" t="s">
        <v>21</v>
      </c>
      <c r="P6731">
        <v>0.15</v>
      </c>
    </row>
    <row r="6732" spans="1:16">
      <c r="A6732" s="1">
        <v>41821</v>
      </c>
      <c r="B6732" t="s">
        <v>105</v>
      </c>
      <c r="C6732" t="s">
        <v>146</v>
      </c>
      <c r="D6732" s="4">
        <v>27908.399999999998</v>
      </c>
      <c r="E6732" s="4">
        <v>11866.651680000001</v>
      </c>
      <c r="F6732" s="3">
        <v>0.42520000000000008</v>
      </c>
      <c r="G6732" s="5">
        <v>540.86046511627899</v>
      </c>
      <c r="H6732" s="4">
        <v>229.97386976744187</v>
      </c>
      <c r="I6732">
        <v>51.6</v>
      </c>
      <c r="J6732" t="s">
        <v>10</v>
      </c>
      <c r="K6732" t="s">
        <v>12</v>
      </c>
      <c r="L6732" t="s">
        <v>27</v>
      </c>
      <c r="M6732" s="2">
        <v>41276</v>
      </c>
      <c r="N6732" s="2">
        <v>42133</v>
      </c>
      <c r="O6732" t="s">
        <v>21</v>
      </c>
      <c r="P6732">
        <v>0.15</v>
      </c>
    </row>
    <row r="6733" spans="1:16">
      <c r="A6733" s="1">
        <v>41821</v>
      </c>
      <c r="B6733" t="s">
        <v>105</v>
      </c>
      <c r="C6733" t="s">
        <v>147</v>
      </c>
      <c r="D6733" s="4">
        <v>36410.400000000001</v>
      </c>
      <c r="E6733" s="4">
        <v>14352.979679999999</v>
      </c>
      <c r="F6733" s="3">
        <v>0.39419999999999994</v>
      </c>
      <c r="G6733" s="5">
        <v>583.5</v>
      </c>
      <c r="H6733" s="4">
        <v>230.01569999999998</v>
      </c>
      <c r="I6733">
        <v>62.4</v>
      </c>
      <c r="J6733" t="s">
        <v>10</v>
      </c>
      <c r="K6733" t="s">
        <v>12</v>
      </c>
      <c r="L6733" t="s">
        <v>27</v>
      </c>
      <c r="M6733" s="2">
        <v>41276</v>
      </c>
      <c r="N6733" s="2">
        <v>42133</v>
      </c>
      <c r="O6733" t="s">
        <v>21</v>
      </c>
      <c r="P6733">
        <v>0.15</v>
      </c>
    </row>
    <row r="6734" spans="1:16">
      <c r="A6734" s="1">
        <v>41821</v>
      </c>
      <c r="B6734" t="s">
        <v>105</v>
      </c>
      <c r="C6734" t="s">
        <v>148</v>
      </c>
      <c r="D6734" s="4">
        <v>95391.599999999991</v>
      </c>
      <c r="E6734" s="4">
        <v>23714.351760000001</v>
      </c>
      <c r="F6734" s="3">
        <v>0.24860000000000004</v>
      </c>
      <c r="G6734" s="5">
        <v>1045.9605263157894</v>
      </c>
      <c r="H6734" s="4">
        <v>260.02578684210528</v>
      </c>
      <c r="I6734">
        <v>91.2</v>
      </c>
      <c r="J6734" t="s">
        <v>17</v>
      </c>
      <c r="K6734" t="s">
        <v>18</v>
      </c>
      <c r="L6734" t="s">
        <v>113</v>
      </c>
      <c r="M6734" s="2">
        <v>41284</v>
      </c>
      <c r="N6734" s="2">
        <v>42133</v>
      </c>
      <c r="O6734" t="s">
        <v>21</v>
      </c>
      <c r="P6734">
        <v>0.15</v>
      </c>
    </row>
    <row r="6735" spans="1:16">
      <c r="A6735" s="1">
        <v>41821</v>
      </c>
      <c r="B6735" t="s">
        <v>105</v>
      </c>
      <c r="C6735" t="s">
        <v>149</v>
      </c>
      <c r="D6735" s="4">
        <v>155480.4</v>
      </c>
      <c r="E6735" s="4">
        <v>44622.874799999998</v>
      </c>
      <c r="F6735" s="3">
        <v>0.28699999999999998</v>
      </c>
      <c r="G6735" s="5">
        <v>766.66863905325442</v>
      </c>
      <c r="H6735" s="4">
        <v>220.03389940828404</v>
      </c>
      <c r="I6735">
        <v>202.79999999999998</v>
      </c>
      <c r="J6735" t="s">
        <v>17</v>
      </c>
      <c r="K6735" t="s">
        <v>18</v>
      </c>
      <c r="L6735" t="s">
        <v>113</v>
      </c>
      <c r="M6735" s="2">
        <v>41281</v>
      </c>
      <c r="N6735" s="2">
        <v>42499</v>
      </c>
      <c r="O6735" t="s">
        <v>21</v>
      </c>
      <c r="P6735">
        <v>0.15</v>
      </c>
    </row>
    <row r="6736" spans="1:16">
      <c r="A6736" s="1">
        <v>41821</v>
      </c>
      <c r="B6736" t="s">
        <v>105</v>
      </c>
      <c r="C6736" t="s">
        <v>150</v>
      </c>
      <c r="D6736" s="4">
        <v>144165.6</v>
      </c>
      <c r="E6736" s="4">
        <v>47113.31807999999</v>
      </c>
      <c r="F6736" s="3">
        <v>0.32679999999999992</v>
      </c>
      <c r="G6736" s="5">
        <v>795.61589403973517</v>
      </c>
      <c r="H6736" s="4">
        <v>260.00727417218542</v>
      </c>
      <c r="I6736">
        <v>181.2</v>
      </c>
      <c r="J6736" t="s">
        <v>17</v>
      </c>
      <c r="K6736" t="s">
        <v>18</v>
      </c>
      <c r="L6736" t="s">
        <v>113</v>
      </c>
      <c r="M6736" s="2">
        <v>41285</v>
      </c>
      <c r="N6736" s="2">
        <v>42499</v>
      </c>
      <c r="O6736" t="s">
        <v>21</v>
      </c>
      <c r="P6736">
        <v>0.18</v>
      </c>
    </row>
    <row r="6737" spans="1:18">
      <c r="A6737" s="1">
        <v>41821</v>
      </c>
      <c r="B6737" t="s">
        <v>105</v>
      </c>
      <c r="C6737" t="s">
        <v>151</v>
      </c>
      <c r="D6737" s="4">
        <v>201801.60000000001</v>
      </c>
      <c r="E6737" s="4">
        <v>48593.825280000005</v>
      </c>
      <c r="F6737" s="3">
        <v>0.24080000000000001</v>
      </c>
      <c r="G6737" s="5">
        <v>1038.0740740740741</v>
      </c>
      <c r="H6737" s="4">
        <v>249.96823703703706</v>
      </c>
      <c r="I6737">
        <v>194.4</v>
      </c>
      <c r="J6737" t="s">
        <v>47</v>
      </c>
      <c r="K6737" t="s">
        <v>48</v>
      </c>
      <c r="L6737" t="s">
        <v>46</v>
      </c>
      <c r="M6737" s="2">
        <v>41348</v>
      </c>
      <c r="N6737" s="2">
        <v>42499</v>
      </c>
      <c r="O6737" t="s">
        <v>21</v>
      </c>
      <c r="P6737">
        <v>0.18</v>
      </c>
    </row>
    <row r="6738" spans="1:18">
      <c r="A6738" s="1">
        <v>41821</v>
      </c>
      <c r="B6738" t="s">
        <v>105</v>
      </c>
      <c r="C6738" t="s">
        <v>204</v>
      </c>
      <c r="D6738" s="4">
        <v>372737.39999999997</v>
      </c>
      <c r="E6738" s="4">
        <v>87779.657699999996</v>
      </c>
      <c r="F6738" s="3">
        <v>0.23550000000000001</v>
      </c>
      <c r="G6738" s="5">
        <v>284.44551282051282</v>
      </c>
      <c r="H6738" s="4">
        <v>66.98691826923077</v>
      </c>
      <c r="I6738">
        <v>1310.3999999999999</v>
      </c>
      <c r="J6738" t="s">
        <v>17</v>
      </c>
      <c r="K6738" t="s">
        <v>155</v>
      </c>
      <c r="L6738" t="s">
        <v>154</v>
      </c>
      <c r="M6738" s="2">
        <v>41241</v>
      </c>
      <c r="N6738" s="2">
        <v>45803</v>
      </c>
      <c r="O6738" t="s">
        <v>30</v>
      </c>
      <c r="P6738">
        <v>0.13</v>
      </c>
    </row>
    <row r="6739" spans="1:18">
      <c r="A6739" s="1">
        <v>41821</v>
      </c>
      <c r="B6739" t="s">
        <v>105</v>
      </c>
      <c r="C6739" t="s">
        <v>152</v>
      </c>
      <c r="D6739" s="4">
        <v>65124</v>
      </c>
      <c r="E6739" s="4">
        <v>33382.562399999995</v>
      </c>
      <c r="F6739" s="3">
        <v>0.51259999999999994</v>
      </c>
      <c r="G6739" s="5">
        <v>507.19626168224295</v>
      </c>
      <c r="H6739" s="4">
        <v>259.9888037383177</v>
      </c>
      <c r="I6739">
        <v>128.4</v>
      </c>
      <c r="J6739" t="s">
        <v>17</v>
      </c>
      <c r="K6739" t="s">
        <v>18</v>
      </c>
      <c r="L6739" t="s">
        <v>113</v>
      </c>
      <c r="M6739" s="2">
        <v>41326</v>
      </c>
      <c r="N6739" s="2">
        <v>42499</v>
      </c>
      <c r="O6739" t="s">
        <v>21</v>
      </c>
      <c r="P6739">
        <v>0.2</v>
      </c>
    </row>
    <row r="6740" spans="1:18">
      <c r="A6740" s="1">
        <v>41821</v>
      </c>
      <c r="B6740" t="s">
        <v>105</v>
      </c>
      <c r="C6740" t="s">
        <v>153</v>
      </c>
      <c r="D6740" s="4">
        <v>230349.6</v>
      </c>
      <c r="E6740" s="4">
        <v>111857.76576000001</v>
      </c>
      <c r="F6740" s="3">
        <v>0.48560000000000003</v>
      </c>
      <c r="G6740" s="5">
        <v>325.35254237288137</v>
      </c>
      <c r="H6740" s="4">
        <v>157.9911945762712</v>
      </c>
      <c r="I6740">
        <v>708</v>
      </c>
      <c r="J6740" t="s">
        <v>17</v>
      </c>
      <c r="K6740" t="s">
        <v>155</v>
      </c>
      <c r="L6740" t="s">
        <v>154</v>
      </c>
      <c r="M6740" s="2">
        <v>41377</v>
      </c>
      <c r="N6740" s="2">
        <v>43247</v>
      </c>
      <c r="O6740" t="s">
        <v>21</v>
      </c>
      <c r="P6740">
        <v>0.21</v>
      </c>
    </row>
    <row r="6741" spans="1:18">
      <c r="A6741" s="1">
        <v>41821</v>
      </c>
      <c r="B6741" t="s">
        <v>105</v>
      </c>
      <c r="C6741" t="s">
        <v>156</v>
      </c>
      <c r="D6741" s="4">
        <v>198738</v>
      </c>
      <c r="E6741" s="4">
        <v>58965.564599999998</v>
      </c>
      <c r="F6741" s="3">
        <v>0.29669999999999996</v>
      </c>
      <c r="G6741" s="5">
        <v>353.87820512820514</v>
      </c>
      <c r="H6741" s="4">
        <v>104.99566346153846</v>
      </c>
      <c r="I6741">
        <v>561.6</v>
      </c>
      <c r="J6741" t="s">
        <v>62</v>
      </c>
      <c r="K6741" t="s">
        <v>61</v>
      </c>
      <c r="L6741" t="s">
        <v>61</v>
      </c>
      <c r="M6741" s="2">
        <v>41243</v>
      </c>
      <c r="N6741" s="2">
        <v>43229</v>
      </c>
      <c r="O6741" t="s">
        <v>21</v>
      </c>
      <c r="P6741">
        <v>0.1</v>
      </c>
    </row>
    <row r="6742" spans="1:18">
      <c r="A6742" s="1">
        <v>41821</v>
      </c>
      <c r="B6742" t="s">
        <v>105</v>
      </c>
      <c r="C6742" t="s">
        <v>157</v>
      </c>
      <c r="D6742" s="4">
        <v>1335475.2</v>
      </c>
      <c r="E6742" s="4">
        <v>186832.98047999997</v>
      </c>
      <c r="F6742" s="3">
        <v>0.13989999999999997</v>
      </c>
      <c r="G6742" s="5">
        <v>679.00915192190359</v>
      </c>
      <c r="H6742" s="4">
        <v>94.993380353874301</v>
      </c>
      <c r="I6742">
        <v>1966.8</v>
      </c>
      <c r="J6742" t="s">
        <v>17</v>
      </c>
      <c r="K6742" t="s">
        <v>155</v>
      </c>
      <c r="L6742" t="s">
        <v>154</v>
      </c>
      <c r="M6742" s="2">
        <v>41288</v>
      </c>
      <c r="N6742" s="2">
        <v>44694</v>
      </c>
      <c r="O6742" t="s">
        <v>16</v>
      </c>
      <c r="P6742">
        <v>0.1</v>
      </c>
    </row>
    <row r="6743" spans="1:18">
      <c r="A6743" s="1">
        <v>41852</v>
      </c>
      <c r="B6743" t="s">
        <v>105</v>
      </c>
      <c r="C6743" t="s">
        <v>219</v>
      </c>
      <c r="D6743" s="4">
        <v>1136835.5999999999</v>
      </c>
      <c r="E6743" s="4">
        <v>182348.43023999996</v>
      </c>
      <c r="F6743" s="3">
        <v>0.16039999999999999</v>
      </c>
      <c r="G6743" s="5">
        <v>498.61210526315784</v>
      </c>
      <c r="H6743" s="4">
        <v>79.977381684210513</v>
      </c>
      <c r="I6743">
        <v>2280</v>
      </c>
      <c r="J6743" t="s">
        <v>134</v>
      </c>
      <c r="K6743" t="s">
        <v>220</v>
      </c>
      <c r="L6743" t="s">
        <v>220</v>
      </c>
      <c r="M6743" s="2">
        <v>41282</v>
      </c>
      <c r="N6743" s="2">
        <v>45055</v>
      </c>
      <c r="O6743" t="s">
        <v>13</v>
      </c>
      <c r="P6743">
        <v>0</v>
      </c>
    </row>
    <row r="6744" spans="1:18">
      <c r="A6744" s="1">
        <v>41852</v>
      </c>
      <c r="B6744" t="s">
        <v>105</v>
      </c>
      <c r="C6744" t="s">
        <v>106</v>
      </c>
      <c r="D6744" s="4">
        <v>141588</v>
      </c>
      <c r="E6744" s="4">
        <v>19001.109599999996</v>
      </c>
      <c r="F6744" s="3">
        <v>0.13419999999999999</v>
      </c>
      <c r="G6744" s="5">
        <v>1229.0625000000002</v>
      </c>
      <c r="H6744" s="4">
        <v>164.94018749999998</v>
      </c>
      <c r="I6744">
        <v>115.19999999999999</v>
      </c>
      <c r="J6744" t="s">
        <v>34</v>
      </c>
      <c r="K6744" t="s">
        <v>36</v>
      </c>
      <c r="L6744" t="s">
        <v>35</v>
      </c>
      <c r="M6744" s="2">
        <v>41358</v>
      </c>
      <c r="N6744" s="2">
        <v>43213</v>
      </c>
      <c r="O6744" t="s">
        <v>21</v>
      </c>
      <c r="P6744">
        <v>0.09</v>
      </c>
      <c r="R6744">
        <f t="shared" ref="R6744" si="450">(N6744-M6744)/365</f>
        <v>5.0821917808219181</v>
      </c>
    </row>
    <row r="6745" spans="1:18">
      <c r="A6745" s="1">
        <v>41852</v>
      </c>
      <c r="B6745" t="s">
        <v>105</v>
      </c>
      <c r="C6745" t="s">
        <v>107</v>
      </c>
      <c r="D6745" s="4">
        <v>562250.4</v>
      </c>
      <c r="E6745" s="4">
        <v>66008.196960000001</v>
      </c>
      <c r="F6745" s="3">
        <v>0.11739999999999999</v>
      </c>
      <c r="G6745" s="5">
        <v>937.08400000000006</v>
      </c>
      <c r="H6745" s="4">
        <v>110.01366160000001</v>
      </c>
      <c r="I6745">
        <v>600</v>
      </c>
      <c r="J6745" t="s">
        <v>34</v>
      </c>
      <c r="K6745" t="s">
        <v>58</v>
      </c>
      <c r="L6745" t="s">
        <v>57</v>
      </c>
      <c r="M6745" s="2">
        <v>41267</v>
      </c>
      <c r="N6745" s="2">
        <v>44325</v>
      </c>
      <c r="O6745" t="s">
        <v>16</v>
      </c>
      <c r="P6745">
        <v>0.08</v>
      </c>
    </row>
    <row r="6746" spans="1:18">
      <c r="A6746" s="1">
        <v>41852</v>
      </c>
      <c r="B6746" t="s">
        <v>105</v>
      </c>
      <c r="C6746" t="s">
        <v>108</v>
      </c>
      <c r="D6746" s="4">
        <v>849591.6</v>
      </c>
      <c r="E6746" s="4">
        <v>81985.589399999997</v>
      </c>
      <c r="F6746" s="3">
        <v>9.6500000000000002E-2</v>
      </c>
      <c r="G6746" s="5">
        <v>1820.0334190231363</v>
      </c>
      <c r="H6746" s="4">
        <v>175.63322493573267</v>
      </c>
      <c r="I6746">
        <v>466.79999999999995</v>
      </c>
      <c r="J6746" t="s">
        <v>34</v>
      </c>
      <c r="K6746" t="s">
        <v>58</v>
      </c>
      <c r="L6746" t="s">
        <v>109</v>
      </c>
      <c r="M6746" s="2">
        <v>41257</v>
      </c>
      <c r="N6746" s="2">
        <v>44325</v>
      </c>
      <c r="O6746" t="s">
        <v>21</v>
      </c>
      <c r="P6746">
        <v>0.08</v>
      </c>
    </row>
    <row r="6747" spans="1:18">
      <c r="A6747" s="1">
        <v>41852</v>
      </c>
      <c r="B6747" t="s">
        <v>105</v>
      </c>
      <c r="C6747" t="s">
        <v>110</v>
      </c>
      <c r="D6747" s="4">
        <v>2823326.4</v>
      </c>
      <c r="E6747" s="4">
        <v>111239.06015999999</v>
      </c>
      <c r="F6747" s="3">
        <v>3.9399999999999998E-2</v>
      </c>
      <c r="G6747" s="5">
        <v>2286.4645286686105</v>
      </c>
      <c r="H6747" s="4">
        <v>90.086702429543237</v>
      </c>
      <c r="I6747">
        <v>1234.8</v>
      </c>
      <c r="J6747" t="s">
        <v>34</v>
      </c>
      <c r="K6747" t="s">
        <v>58</v>
      </c>
      <c r="L6747" t="s">
        <v>57</v>
      </c>
      <c r="M6747" s="2">
        <v>41241</v>
      </c>
      <c r="N6747" s="2">
        <v>45055</v>
      </c>
      <c r="O6747" t="s">
        <v>13</v>
      </c>
      <c r="P6747">
        <v>0</v>
      </c>
    </row>
    <row r="6748" spans="1:18">
      <c r="A6748" s="1">
        <v>41852</v>
      </c>
      <c r="B6748" t="s">
        <v>105</v>
      </c>
      <c r="C6748" t="s">
        <v>289</v>
      </c>
      <c r="D6748" s="4">
        <v>459972</v>
      </c>
      <c r="E6748" s="4">
        <v>43697.34</v>
      </c>
      <c r="F6748" s="3">
        <v>9.4999999999999987E-2</v>
      </c>
      <c r="G6748" s="5">
        <v>2818.4558823529414</v>
      </c>
      <c r="H6748" s="4">
        <v>267.75330882352944</v>
      </c>
      <c r="I6748">
        <v>163.19999999999999</v>
      </c>
      <c r="J6748" t="s">
        <v>34</v>
      </c>
      <c r="K6748" t="s">
        <v>58</v>
      </c>
      <c r="L6748" t="s">
        <v>57</v>
      </c>
      <c r="M6748" s="2">
        <v>41640</v>
      </c>
      <c r="N6748" s="2">
        <v>43100</v>
      </c>
      <c r="O6748" t="s">
        <v>16</v>
      </c>
      <c r="P6748">
        <v>0.1</v>
      </c>
    </row>
    <row r="6749" spans="1:18">
      <c r="A6749" s="1">
        <v>41852</v>
      </c>
      <c r="B6749" t="s">
        <v>105</v>
      </c>
      <c r="C6749" t="s">
        <v>111</v>
      </c>
      <c r="D6749" s="4">
        <v>178750.8</v>
      </c>
      <c r="E6749" s="4">
        <v>28993.37976</v>
      </c>
      <c r="F6749" s="3">
        <v>0.16220000000000001</v>
      </c>
      <c r="G6749" s="5">
        <v>986.48344370860923</v>
      </c>
      <c r="H6749" s="4">
        <v>160.00761456953643</v>
      </c>
      <c r="I6749">
        <v>181.2</v>
      </c>
      <c r="J6749" t="s">
        <v>62</v>
      </c>
      <c r="K6749" t="s">
        <v>61</v>
      </c>
      <c r="L6749" t="s">
        <v>61</v>
      </c>
      <c r="M6749" s="2">
        <v>41285</v>
      </c>
      <c r="N6749" s="2">
        <v>43229</v>
      </c>
      <c r="O6749" t="s">
        <v>13</v>
      </c>
      <c r="P6749">
        <v>0</v>
      </c>
    </row>
    <row r="6750" spans="1:18">
      <c r="A6750" s="1">
        <v>41852</v>
      </c>
      <c r="B6750" t="s">
        <v>105</v>
      </c>
      <c r="C6750" t="s">
        <v>112</v>
      </c>
      <c r="D6750" s="4">
        <v>373205.39999999997</v>
      </c>
      <c r="E6750" s="4">
        <v>61989.416939999996</v>
      </c>
      <c r="F6750" s="3">
        <v>0.1661</v>
      </c>
      <c r="G6750" s="5">
        <v>3110.0449999999996</v>
      </c>
      <c r="H6750" s="4">
        <v>516.57847449999997</v>
      </c>
      <c r="I6750">
        <v>120</v>
      </c>
      <c r="J6750" t="s">
        <v>17</v>
      </c>
      <c r="K6750" t="s">
        <v>18</v>
      </c>
      <c r="L6750" t="s">
        <v>113</v>
      </c>
      <c r="M6750" s="2">
        <v>41285</v>
      </c>
      <c r="N6750" s="2">
        <v>42133</v>
      </c>
      <c r="O6750" t="s">
        <v>21</v>
      </c>
      <c r="P6750">
        <v>0.15</v>
      </c>
    </row>
    <row r="6751" spans="1:18">
      <c r="A6751" s="1">
        <v>41852</v>
      </c>
      <c r="B6751" t="s">
        <v>105</v>
      </c>
      <c r="C6751" t="s">
        <v>114</v>
      </c>
      <c r="D6751" s="4">
        <v>68022</v>
      </c>
      <c r="E6751" s="4">
        <v>15896.741400000001</v>
      </c>
      <c r="F6751" s="3">
        <v>0.23370000000000002</v>
      </c>
      <c r="G6751" s="5">
        <v>1069.5283018867926</v>
      </c>
      <c r="H6751" s="4">
        <v>249.94876415094342</v>
      </c>
      <c r="I6751">
        <v>63.599999999999994</v>
      </c>
      <c r="J6751" t="s">
        <v>10</v>
      </c>
      <c r="K6751" t="s">
        <v>12</v>
      </c>
      <c r="L6751" t="s">
        <v>27</v>
      </c>
      <c r="M6751" s="2">
        <v>41267</v>
      </c>
      <c r="N6751" s="2">
        <v>42133</v>
      </c>
      <c r="O6751" t="s">
        <v>21</v>
      </c>
      <c r="P6751">
        <v>0.14000000000000001</v>
      </c>
    </row>
    <row r="6752" spans="1:18">
      <c r="A6752" s="1">
        <v>41852</v>
      </c>
      <c r="B6752" t="s">
        <v>105</v>
      </c>
      <c r="C6752" t="s">
        <v>115</v>
      </c>
      <c r="D6752" s="4">
        <v>51464.4</v>
      </c>
      <c r="E6752" s="4">
        <v>15732.667080000001</v>
      </c>
      <c r="F6752" s="3">
        <v>0.30570000000000003</v>
      </c>
      <c r="G6752" s="5">
        <v>752.40350877192998</v>
      </c>
      <c r="H6752" s="4">
        <v>230.009752631579</v>
      </c>
      <c r="I6752">
        <v>68.399999999999991</v>
      </c>
      <c r="J6752" t="s">
        <v>17</v>
      </c>
      <c r="K6752" t="s">
        <v>18</v>
      </c>
      <c r="L6752" t="s">
        <v>113</v>
      </c>
      <c r="M6752" s="2">
        <v>41374</v>
      </c>
      <c r="N6752" s="2">
        <v>42133</v>
      </c>
      <c r="O6752" t="s">
        <v>21</v>
      </c>
      <c r="P6752">
        <v>0.15</v>
      </c>
    </row>
    <row r="6753" spans="1:18">
      <c r="A6753" s="1">
        <v>41852</v>
      </c>
      <c r="B6753" t="s">
        <v>105</v>
      </c>
      <c r="C6753" t="s">
        <v>116</v>
      </c>
      <c r="D6753" s="4">
        <v>35691.599999999999</v>
      </c>
      <c r="E6753" s="4">
        <v>15211.759919999999</v>
      </c>
      <c r="F6753" s="3">
        <v>0.42619999999999997</v>
      </c>
      <c r="G6753" s="5">
        <v>457.58461538461535</v>
      </c>
      <c r="H6753" s="4">
        <v>195.02256307692306</v>
      </c>
      <c r="I6753">
        <v>78</v>
      </c>
      <c r="J6753" t="s">
        <v>17</v>
      </c>
      <c r="K6753" t="s">
        <v>18</v>
      </c>
      <c r="L6753" t="s">
        <v>117</v>
      </c>
      <c r="M6753" s="2">
        <v>41384</v>
      </c>
      <c r="N6753" s="2">
        <v>42143</v>
      </c>
      <c r="O6753" t="s">
        <v>21</v>
      </c>
      <c r="P6753">
        <v>0</v>
      </c>
    </row>
    <row r="6754" spans="1:18">
      <c r="A6754" s="1">
        <v>41852</v>
      </c>
      <c r="B6754" t="s">
        <v>105</v>
      </c>
      <c r="C6754" t="s">
        <v>118</v>
      </c>
      <c r="D6754" s="4">
        <v>550105.19999999995</v>
      </c>
      <c r="E6754" s="4">
        <v>108370.72439999999</v>
      </c>
      <c r="F6754" s="3">
        <v>0.19700000000000001</v>
      </c>
      <c r="G6754" s="5">
        <v>1091.4785714285713</v>
      </c>
      <c r="H6754" s="4">
        <v>215.02127857142855</v>
      </c>
      <c r="I6754">
        <v>504</v>
      </c>
      <c r="J6754" t="s">
        <v>34</v>
      </c>
      <c r="K6754" t="s">
        <v>58</v>
      </c>
      <c r="L6754" t="s">
        <v>57</v>
      </c>
      <c r="M6754" s="2">
        <v>41332</v>
      </c>
      <c r="N6754" s="2">
        <v>43594</v>
      </c>
      <c r="O6754" t="s">
        <v>21</v>
      </c>
      <c r="P6754">
        <v>0.1</v>
      </c>
    </row>
    <row r="6755" spans="1:18">
      <c r="A6755" s="1">
        <v>41852</v>
      </c>
      <c r="B6755" t="s">
        <v>105</v>
      </c>
      <c r="C6755" t="s">
        <v>119</v>
      </c>
      <c r="D6755" s="4">
        <v>353634</v>
      </c>
      <c r="E6755" s="4">
        <v>46326.053999999996</v>
      </c>
      <c r="F6755" s="3">
        <v>0.13099999999999998</v>
      </c>
      <c r="G6755" s="5">
        <v>1183.5140562248996</v>
      </c>
      <c r="H6755" s="4">
        <v>155.04034136546184</v>
      </c>
      <c r="I6755">
        <v>298.8</v>
      </c>
      <c r="J6755" t="s">
        <v>34</v>
      </c>
      <c r="K6755" t="s">
        <v>58</v>
      </c>
      <c r="L6755" t="s">
        <v>57</v>
      </c>
      <c r="M6755" s="2">
        <v>41271</v>
      </c>
      <c r="N6755" s="2">
        <v>43229</v>
      </c>
      <c r="O6755" t="s">
        <v>21</v>
      </c>
      <c r="P6755">
        <v>0.1</v>
      </c>
    </row>
    <row r="6756" spans="1:18">
      <c r="A6756" s="1">
        <v>41852</v>
      </c>
      <c r="B6756" t="s">
        <v>105</v>
      </c>
      <c r="C6756" t="s">
        <v>120</v>
      </c>
      <c r="D6756" s="4">
        <v>244940.4</v>
      </c>
      <c r="E6756" s="4">
        <v>36888.024239999999</v>
      </c>
      <c r="F6756" s="3">
        <v>0.15060000000000001</v>
      </c>
      <c r="G6756" s="5">
        <v>995.69268292682921</v>
      </c>
      <c r="H6756" s="4">
        <v>149.95131804878048</v>
      </c>
      <c r="I6756">
        <v>246</v>
      </c>
      <c r="J6756" t="s">
        <v>34</v>
      </c>
      <c r="K6756" t="s">
        <v>58</v>
      </c>
      <c r="L6756" t="s">
        <v>109</v>
      </c>
      <c r="M6756" s="2">
        <v>41249</v>
      </c>
      <c r="N6756" s="2">
        <v>43229</v>
      </c>
      <c r="O6756" t="s">
        <v>21</v>
      </c>
      <c r="P6756">
        <v>0.09</v>
      </c>
    </row>
    <row r="6757" spans="1:18">
      <c r="A6757" s="1">
        <v>41852</v>
      </c>
      <c r="B6757" t="s">
        <v>105</v>
      </c>
      <c r="C6757" t="s">
        <v>121</v>
      </c>
      <c r="D6757" s="4">
        <v>111244.8</v>
      </c>
      <c r="E6757" s="4">
        <v>17398.686720000002</v>
      </c>
      <c r="F6757" s="3">
        <v>0.15640000000000001</v>
      </c>
      <c r="G6757" s="5">
        <v>1891.918367346939</v>
      </c>
      <c r="H6757" s="4">
        <v>295.89603265306124</v>
      </c>
      <c r="I6757">
        <v>58.8</v>
      </c>
      <c r="J6757" t="s">
        <v>123</v>
      </c>
      <c r="K6757" t="s">
        <v>122</v>
      </c>
      <c r="L6757" t="s">
        <v>122</v>
      </c>
      <c r="M6757" s="2">
        <v>41279</v>
      </c>
      <c r="N6757" s="2">
        <v>42133</v>
      </c>
      <c r="O6757" t="s">
        <v>21</v>
      </c>
      <c r="P6757">
        <v>0.13</v>
      </c>
    </row>
    <row r="6758" spans="1:18">
      <c r="A6758" s="1">
        <v>41852</v>
      </c>
      <c r="B6758" t="s">
        <v>105</v>
      </c>
      <c r="C6758" t="s">
        <v>124</v>
      </c>
      <c r="D6758" s="4">
        <v>334927.2</v>
      </c>
      <c r="E6758" s="4">
        <v>59215.128959999995</v>
      </c>
      <c r="F6758" s="3">
        <v>0.17679999999999998</v>
      </c>
      <c r="G6758" s="5">
        <v>650.59673659673672</v>
      </c>
      <c r="H6758" s="4">
        <v>115.02550303030303</v>
      </c>
      <c r="I6758">
        <v>514.79999999999995</v>
      </c>
      <c r="J6758" t="s">
        <v>34</v>
      </c>
      <c r="K6758" t="s">
        <v>58</v>
      </c>
      <c r="L6758" t="s">
        <v>57</v>
      </c>
      <c r="M6758" s="2">
        <v>41285</v>
      </c>
      <c r="N6758" s="2">
        <v>43229</v>
      </c>
      <c r="O6758" t="s">
        <v>21</v>
      </c>
      <c r="P6758">
        <v>0.09</v>
      </c>
    </row>
    <row r="6759" spans="1:18">
      <c r="A6759" s="1">
        <v>41852</v>
      </c>
      <c r="B6759" t="s">
        <v>105</v>
      </c>
      <c r="C6759" t="s">
        <v>125</v>
      </c>
      <c r="D6759" s="4">
        <v>330886.08</v>
      </c>
      <c r="E6759" s="4">
        <v>42254.152416000004</v>
      </c>
      <c r="F6759" s="3">
        <v>0.12770000000000001</v>
      </c>
      <c r="G6759" s="5">
        <v>1253.3563636363638</v>
      </c>
      <c r="H6759" s="4">
        <v>160.05360763636367</v>
      </c>
      <c r="I6759">
        <v>264</v>
      </c>
      <c r="J6759" t="s">
        <v>47</v>
      </c>
      <c r="K6759" t="s">
        <v>48</v>
      </c>
      <c r="L6759" t="s">
        <v>126</v>
      </c>
      <c r="M6759" s="2">
        <v>41383</v>
      </c>
      <c r="N6759" s="2">
        <v>42508</v>
      </c>
      <c r="O6759" t="s">
        <v>16</v>
      </c>
      <c r="P6759">
        <v>0.1</v>
      </c>
    </row>
    <row r="6760" spans="1:18">
      <c r="A6760" s="1">
        <v>41852</v>
      </c>
      <c r="B6760" t="s">
        <v>105</v>
      </c>
      <c r="C6760" t="s">
        <v>127</v>
      </c>
      <c r="D6760" s="4">
        <v>48434.400000000001</v>
      </c>
      <c r="E6760" s="4">
        <v>12239.372879999999</v>
      </c>
      <c r="F6760" s="3">
        <v>0.25269999999999998</v>
      </c>
      <c r="G6760" s="5">
        <v>1187.1176470588236</v>
      </c>
      <c r="H6760" s="4">
        <v>299.98462941176473</v>
      </c>
      <c r="I6760">
        <v>40.799999999999997</v>
      </c>
      <c r="J6760" t="s">
        <v>47</v>
      </c>
      <c r="K6760" t="s">
        <v>100</v>
      </c>
      <c r="L6760" t="s">
        <v>128</v>
      </c>
      <c r="M6760" s="2">
        <v>41295</v>
      </c>
      <c r="N6760" s="2">
        <v>42133</v>
      </c>
      <c r="O6760" t="s">
        <v>21</v>
      </c>
      <c r="P6760">
        <v>0.14000000000000001</v>
      </c>
    </row>
    <row r="6761" spans="1:18">
      <c r="A6761" s="1">
        <v>41852</v>
      </c>
      <c r="B6761" t="s">
        <v>105</v>
      </c>
      <c r="C6761" t="s">
        <v>129</v>
      </c>
      <c r="D6761" s="4">
        <v>809193.0120000001</v>
      </c>
      <c r="E6761" s="4">
        <v>105195.09156</v>
      </c>
      <c r="F6761" s="3">
        <v>0.12999999999999998</v>
      </c>
      <c r="G6761" s="5">
        <v>4958.2905147058837</v>
      </c>
      <c r="H6761" s="4">
        <v>644.5777669117648</v>
      </c>
      <c r="I6761">
        <v>163.19999999999999</v>
      </c>
      <c r="J6761" t="s">
        <v>10</v>
      </c>
      <c r="K6761" t="s">
        <v>40</v>
      </c>
      <c r="L6761" t="s">
        <v>39</v>
      </c>
      <c r="M6761" s="2">
        <v>41343</v>
      </c>
      <c r="N6761" s="2">
        <v>42499</v>
      </c>
      <c r="O6761" t="s">
        <v>16</v>
      </c>
      <c r="P6761">
        <v>0.13</v>
      </c>
    </row>
    <row r="6762" spans="1:18">
      <c r="A6762" s="1">
        <v>41852</v>
      </c>
      <c r="B6762" t="s">
        <v>105</v>
      </c>
      <c r="C6762" t="s">
        <v>130</v>
      </c>
      <c r="D6762" s="4">
        <v>1337406.5399999998</v>
      </c>
      <c r="E6762" s="4">
        <v>93618.457800000004</v>
      </c>
      <c r="F6762" s="3">
        <v>7.0000000000000007E-2</v>
      </c>
      <c r="G6762" s="5">
        <v>1648.6767011834318</v>
      </c>
      <c r="H6762" s="4">
        <v>115.40736908284025</v>
      </c>
      <c r="I6762">
        <v>811.19999999999993</v>
      </c>
      <c r="J6762" t="s">
        <v>34</v>
      </c>
      <c r="K6762" t="s">
        <v>58</v>
      </c>
      <c r="L6762" t="s">
        <v>57</v>
      </c>
      <c r="M6762" s="2">
        <v>41240</v>
      </c>
      <c r="N6762" s="2">
        <v>44325</v>
      </c>
      <c r="O6762" t="s">
        <v>16</v>
      </c>
      <c r="P6762">
        <v>7.0000000000000007E-2</v>
      </c>
    </row>
    <row r="6763" spans="1:18">
      <c r="A6763" s="1">
        <v>41852</v>
      </c>
      <c r="B6763" t="s">
        <v>105</v>
      </c>
      <c r="C6763" t="s">
        <v>131</v>
      </c>
      <c r="D6763" s="4">
        <v>136383.35999999999</v>
      </c>
      <c r="E6763" s="4">
        <v>18725.435328</v>
      </c>
      <c r="F6763" s="3">
        <v>0.13730000000000001</v>
      </c>
      <c r="G6763" s="5">
        <v>1833.109677419355</v>
      </c>
      <c r="H6763" s="4">
        <v>251.68595870967744</v>
      </c>
      <c r="I6763">
        <v>74.399999999999991</v>
      </c>
      <c r="J6763" t="s">
        <v>34</v>
      </c>
      <c r="K6763" t="s">
        <v>58</v>
      </c>
      <c r="L6763" t="s">
        <v>109</v>
      </c>
      <c r="M6763" s="2">
        <v>41312</v>
      </c>
      <c r="N6763" s="2">
        <v>43229</v>
      </c>
      <c r="O6763" t="s">
        <v>21</v>
      </c>
      <c r="P6763">
        <v>0.11</v>
      </c>
    </row>
    <row r="6764" spans="1:18">
      <c r="A6764" s="1">
        <v>41852</v>
      </c>
      <c r="B6764" t="s">
        <v>105</v>
      </c>
      <c r="C6764" t="s">
        <v>281</v>
      </c>
      <c r="D6764" s="4">
        <v>107658</v>
      </c>
      <c r="E6764" s="4">
        <v>16934.6034</v>
      </c>
      <c r="F6764" s="3">
        <v>0.1573</v>
      </c>
      <c r="G6764" s="5">
        <v>2894.0322580645166</v>
      </c>
      <c r="H6764" s="4">
        <v>455.23127419354842</v>
      </c>
      <c r="I6764">
        <v>37.199999999999996</v>
      </c>
      <c r="J6764" t="s">
        <v>34</v>
      </c>
      <c r="K6764" t="s">
        <v>36</v>
      </c>
      <c r="L6764" t="s">
        <v>35</v>
      </c>
      <c r="M6764" s="2">
        <v>41609</v>
      </c>
      <c r="N6764" s="2">
        <v>42358</v>
      </c>
      <c r="O6764" t="s">
        <v>21</v>
      </c>
      <c r="P6764">
        <v>0.14000000000000001</v>
      </c>
      <c r="R6764">
        <f t="shared" ref="R6764" si="451">(N6764-M6764)/365</f>
        <v>2.0520547945205481</v>
      </c>
    </row>
    <row r="6765" spans="1:18">
      <c r="A6765" s="1">
        <v>41852</v>
      </c>
      <c r="B6765" t="s">
        <v>105</v>
      </c>
      <c r="C6765" t="s">
        <v>132</v>
      </c>
      <c r="D6765" s="4">
        <v>2947166.1719999998</v>
      </c>
      <c r="E6765" s="4">
        <v>353564.43175993947</v>
      </c>
      <c r="F6765" s="3">
        <v>0.11996759297763122</v>
      </c>
      <c r="G6765" s="5">
        <v>660.56261699838626</v>
      </c>
      <c r="H6765" s="4">
        <v>79.246107172301308</v>
      </c>
      <c r="I6765">
        <v>4461.5999999999995</v>
      </c>
      <c r="J6765" t="s">
        <v>134</v>
      </c>
      <c r="K6765" t="s">
        <v>133</v>
      </c>
      <c r="L6765" t="s">
        <v>133</v>
      </c>
      <c r="M6765" s="2">
        <v>41150</v>
      </c>
      <c r="N6765" s="2">
        <v>48708</v>
      </c>
      <c r="O6765" t="s">
        <v>21</v>
      </c>
      <c r="P6765">
        <v>0.12</v>
      </c>
    </row>
    <row r="6766" spans="1:18">
      <c r="A6766" s="1">
        <v>41852</v>
      </c>
      <c r="B6766" t="s">
        <v>105</v>
      </c>
      <c r="C6766" t="s">
        <v>203</v>
      </c>
      <c r="D6766" s="4">
        <v>372000</v>
      </c>
      <c r="E6766" s="4">
        <v>29760</v>
      </c>
      <c r="F6766" s="3">
        <v>0.08</v>
      </c>
      <c r="G6766" s="5">
        <v>2060.7591570830286</v>
      </c>
      <c r="H6766" s="4">
        <v>164.8607325666423</v>
      </c>
      <c r="I6766">
        <v>180.51599999999999</v>
      </c>
      <c r="J6766" t="s">
        <v>34</v>
      </c>
      <c r="K6766" t="s">
        <v>58</v>
      </c>
      <c r="L6766" t="s">
        <v>109</v>
      </c>
      <c r="M6766" s="2">
        <v>41337</v>
      </c>
      <c r="N6766" s="2">
        <v>46917</v>
      </c>
      <c r="O6766" t="s">
        <v>21</v>
      </c>
      <c r="P6766">
        <v>0.08</v>
      </c>
    </row>
    <row r="6767" spans="1:18">
      <c r="A6767" s="1">
        <v>41852</v>
      </c>
      <c r="B6767" t="s">
        <v>105</v>
      </c>
      <c r="C6767" t="s">
        <v>135</v>
      </c>
      <c r="D6767" s="4">
        <v>184237.19999999998</v>
      </c>
      <c r="E6767" s="4">
        <v>61719.462</v>
      </c>
      <c r="F6767" s="3">
        <v>0.33500000000000002</v>
      </c>
      <c r="G6767" s="5">
        <v>552.26978417266184</v>
      </c>
      <c r="H6767" s="4">
        <v>185.01037769784173</v>
      </c>
      <c r="I6767">
        <v>333.59999999999997</v>
      </c>
      <c r="J6767" t="s">
        <v>134</v>
      </c>
      <c r="K6767" t="s">
        <v>137</v>
      </c>
      <c r="L6767" t="s">
        <v>136</v>
      </c>
      <c r="M6767" s="2">
        <v>41261</v>
      </c>
      <c r="N6767" s="2">
        <v>43229</v>
      </c>
      <c r="O6767" t="s">
        <v>13</v>
      </c>
      <c r="P6767">
        <v>0</v>
      </c>
    </row>
    <row r="6768" spans="1:18">
      <c r="A6768" s="1">
        <v>41852</v>
      </c>
      <c r="B6768" t="s">
        <v>105</v>
      </c>
      <c r="C6768" t="s">
        <v>138</v>
      </c>
      <c r="D6768" s="4">
        <v>177674.4</v>
      </c>
      <c r="E6768" s="4">
        <v>44400.832560000003</v>
      </c>
      <c r="F6768" s="3">
        <v>0.24990000000000001</v>
      </c>
      <c r="G6768" s="5">
        <v>1000.418918918919</v>
      </c>
      <c r="H6768" s="4">
        <v>250.00468783783785</v>
      </c>
      <c r="I6768">
        <v>177.6</v>
      </c>
      <c r="J6768" t="s">
        <v>10</v>
      </c>
      <c r="K6768" t="s">
        <v>76</v>
      </c>
      <c r="L6768" t="s">
        <v>76</v>
      </c>
      <c r="M6768" s="2">
        <v>41299</v>
      </c>
      <c r="N6768" s="2">
        <v>42499</v>
      </c>
      <c r="O6768" t="s">
        <v>21</v>
      </c>
      <c r="P6768">
        <v>0.16</v>
      </c>
    </row>
    <row r="6769" spans="1:16">
      <c r="A6769" s="1">
        <v>41852</v>
      </c>
      <c r="B6769" t="s">
        <v>105</v>
      </c>
      <c r="C6769" t="s">
        <v>139</v>
      </c>
      <c r="D6769" s="4">
        <v>112616.4</v>
      </c>
      <c r="E6769" s="4">
        <v>52794.568320000006</v>
      </c>
      <c r="F6769" s="3">
        <v>0.46880000000000005</v>
      </c>
      <c r="G6769" s="5">
        <v>533.22159090909088</v>
      </c>
      <c r="H6769" s="4">
        <v>249.97428181818185</v>
      </c>
      <c r="I6769">
        <v>211.2</v>
      </c>
      <c r="J6769" t="s">
        <v>10</v>
      </c>
      <c r="K6769" t="s">
        <v>20</v>
      </c>
      <c r="L6769" t="s">
        <v>20</v>
      </c>
      <c r="M6769" s="2">
        <v>41346</v>
      </c>
      <c r="N6769" s="2">
        <v>42499</v>
      </c>
      <c r="O6769" t="s">
        <v>21</v>
      </c>
      <c r="P6769">
        <v>0.17</v>
      </c>
    </row>
    <row r="6770" spans="1:16">
      <c r="A6770" s="1">
        <v>41852</v>
      </c>
      <c r="B6770" t="s">
        <v>105</v>
      </c>
      <c r="C6770" t="s">
        <v>140</v>
      </c>
      <c r="D6770" s="4">
        <v>111982.8</v>
      </c>
      <c r="E6770" s="4">
        <v>27603.760200000004</v>
      </c>
      <c r="F6770" s="3">
        <v>0.24650000000000002</v>
      </c>
      <c r="G6770" s="5">
        <v>933.19</v>
      </c>
      <c r="H6770" s="4">
        <v>230.03133500000004</v>
      </c>
      <c r="I6770">
        <v>120</v>
      </c>
      <c r="J6770" t="s">
        <v>10</v>
      </c>
      <c r="K6770" t="s">
        <v>12</v>
      </c>
      <c r="L6770" t="s">
        <v>12</v>
      </c>
      <c r="M6770" s="2">
        <v>41285</v>
      </c>
      <c r="N6770" s="2">
        <v>42133</v>
      </c>
      <c r="O6770" t="s">
        <v>21</v>
      </c>
      <c r="P6770">
        <v>0.13</v>
      </c>
    </row>
    <row r="6771" spans="1:16">
      <c r="A6771" s="1">
        <v>41852</v>
      </c>
      <c r="B6771" t="s">
        <v>105</v>
      </c>
      <c r="C6771" t="s">
        <v>141</v>
      </c>
      <c r="D6771" s="4">
        <v>80559.960000000006</v>
      </c>
      <c r="E6771" s="4">
        <v>17473.455324000002</v>
      </c>
      <c r="F6771" s="3">
        <v>0.21690000000000001</v>
      </c>
      <c r="G6771" s="5">
        <v>1198.8089285714286</v>
      </c>
      <c r="H6771" s="4">
        <v>260.02165660714286</v>
      </c>
      <c r="I6771">
        <v>67.2</v>
      </c>
      <c r="J6771" t="s">
        <v>10</v>
      </c>
      <c r="K6771" t="s">
        <v>12</v>
      </c>
      <c r="L6771" t="s">
        <v>23</v>
      </c>
      <c r="M6771" s="2">
        <v>41330</v>
      </c>
      <c r="N6771" s="2">
        <v>42133</v>
      </c>
      <c r="O6771" t="s">
        <v>21</v>
      </c>
      <c r="P6771">
        <v>0.15</v>
      </c>
    </row>
    <row r="6772" spans="1:16">
      <c r="A6772" s="1">
        <v>41852</v>
      </c>
      <c r="B6772" t="s">
        <v>105</v>
      </c>
      <c r="C6772" t="s">
        <v>142</v>
      </c>
      <c r="D6772" s="4">
        <v>32907.599999999999</v>
      </c>
      <c r="E6772" s="4">
        <v>19152.2232</v>
      </c>
      <c r="F6772" s="3">
        <v>0.58200000000000007</v>
      </c>
      <c r="G6772" s="5">
        <v>489.69642857142856</v>
      </c>
      <c r="H6772" s="4">
        <v>285.00332142857144</v>
      </c>
      <c r="I6772">
        <v>67.2</v>
      </c>
      <c r="J6772" t="s">
        <v>47</v>
      </c>
      <c r="K6772" t="s">
        <v>48</v>
      </c>
      <c r="L6772" t="s">
        <v>47</v>
      </c>
      <c r="M6772" s="2">
        <v>41283</v>
      </c>
      <c r="N6772" s="2">
        <v>42133</v>
      </c>
      <c r="O6772" t="s">
        <v>21</v>
      </c>
      <c r="P6772">
        <v>0.15</v>
      </c>
    </row>
    <row r="6773" spans="1:16">
      <c r="A6773" s="1">
        <v>41852</v>
      </c>
      <c r="B6773" t="s">
        <v>105</v>
      </c>
      <c r="C6773" t="s">
        <v>221</v>
      </c>
      <c r="D6773" s="4">
        <v>178888.8</v>
      </c>
      <c r="E6773" s="4">
        <v>37924.425599999995</v>
      </c>
      <c r="F6773" s="3">
        <v>0.21199999999999999</v>
      </c>
      <c r="G6773" s="5">
        <v>961.76774193548385</v>
      </c>
      <c r="H6773" s="4">
        <v>203.89476129032255</v>
      </c>
      <c r="I6773">
        <v>186</v>
      </c>
      <c r="J6773" t="s">
        <v>10</v>
      </c>
      <c r="K6773" t="s">
        <v>12</v>
      </c>
      <c r="L6773" t="s">
        <v>23</v>
      </c>
      <c r="M6773" s="2">
        <v>41445</v>
      </c>
      <c r="N6773" s="2">
        <v>42204</v>
      </c>
      <c r="O6773" t="s">
        <v>21</v>
      </c>
      <c r="P6773">
        <v>0.16</v>
      </c>
    </row>
    <row r="6774" spans="1:16">
      <c r="A6774" s="1">
        <v>41852</v>
      </c>
      <c r="B6774" t="s">
        <v>105</v>
      </c>
      <c r="C6774" t="s">
        <v>143</v>
      </c>
      <c r="D6774" s="4">
        <v>264243.59999999998</v>
      </c>
      <c r="E6774" s="4">
        <v>43309.526040000004</v>
      </c>
      <c r="F6774" s="3">
        <v>0.16390000000000002</v>
      </c>
      <c r="G6774" s="5">
        <v>3609.8852459016389</v>
      </c>
      <c r="H6774" s="4">
        <v>591.66019180327874</v>
      </c>
      <c r="I6774">
        <v>73.2</v>
      </c>
      <c r="J6774" t="s">
        <v>17</v>
      </c>
      <c r="K6774" t="s">
        <v>18</v>
      </c>
      <c r="L6774" t="s">
        <v>113</v>
      </c>
      <c r="M6774" s="2">
        <v>41295</v>
      </c>
      <c r="N6774" s="2">
        <v>42133</v>
      </c>
      <c r="O6774" t="s">
        <v>21</v>
      </c>
      <c r="P6774">
        <v>0.15</v>
      </c>
    </row>
    <row r="6775" spans="1:16">
      <c r="A6775" s="1">
        <v>41852</v>
      </c>
      <c r="B6775" t="s">
        <v>105</v>
      </c>
      <c r="C6775" t="s">
        <v>144</v>
      </c>
      <c r="D6775" s="4">
        <v>111176.51999999997</v>
      </c>
      <c r="E6775" s="4">
        <v>21990.715656000004</v>
      </c>
      <c r="F6775" s="3">
        <v>0.19780000000000009</v>
      </c>
      <c r="G6775" s="5">
        <v>1323.5299999999997</v>
      </c>
      <c r="H6775" s="4">
        <v>261.79423400000007</v>
      </c>
      <c r="I6775">
        <v>84</v>
      </c>
      <c r="J6775" t="s">
        <v>17</v>
      </c>
      <c r="K6775" t="s">
        <v>18</v>
      </c>
      <c r="L6775" t="s">
        <v>15</v>
      </c>
      <c r="M6775" s="2">
        <v>41326</v>
      </c>
      <c r="N6775" s="2">
        <v>42133</v>
      </c>
      <c r="O6775" t="s">
        <v>21</v>
      </c>
      <c r="P6775">
        <v>0.16</v>
      </c>
    </row>
    <row r="6776" spans="1:16">
      <c r="A6776" s="1">
        <v>41852</v>
      </c>
      <c r="B6776" t="s">
        <v>105</v>
      </c>
      <c r="C6776" t="s">
        <v>145</v>
      </c>
      <c r="D6776" s="4">
        <v>68860.800000000003</v>
      </c>
      <c r="E6776" s="4">
        <v>24562.647359999999</v>
      </c>
      <c r="F6776" s="3">
        <v>0.35669999999999996</v>
      </c>
      <c r="G6776" s="5">
        <v>644.76404494382029</v>
      </c>
      <c r="H6776" s="4">
        <v>229.98733483146066</v>
      </c>
      <c r="I6776">
        <v>106.8</v>
      </c>
      <c r="J6776" t="s">
        <v>10</v>
      </c>
      <c r="K6776" t="s">
        <v>12</v>
      </c>
      <c r="L6776" t="s">
        <v>27</v>
      </c>
      <c r="M6776" s="2">
        <v>41276</v>
      </c>
      <c r="N6776" s="2">
        <v>42133</v>
      </c>
      <c r="O6776" t="s">
        <v>21</v>
      </c>
      <c r="P6776">
        <v>0.15</v>
      </c>
    </row>
    <row r="6777" spans="1:16">
      <c r="A6777" s="1">
        <v>41852</v>
      </c>
      <c r="B6777" t="s">
        <v>105</v>
      </c>
      <c r="C6777" t="s">
        <v>146</v>
      </c>
      <c r="D6777" s="4">
        <v>24334.799999999999</v>
      </c>
      <c r="E6777" s="4">
        <v>11868.081960000001</v>
      </c>
      <c r="F6777" s="3">
        <v>0.48770000000000008</v>
      </c>
      <c r="G6777" s="5">
        <v>471.60465116279067</v>
      </c>
      <c r="H6777" s="4">
        <v>230.00158837209304</v>
      </c>
      <c r="I6777">
        <v>51.6</v>
      </c>
      <c r="J6777" t="s">
        <v>10</v>
      </c>
      <c r="K6777" t="s">
        <v>12</v>
      </c>
      <c r="L6777" t="s">
        <v>27</v>
      </c>
      <c r="M6777" s="2">
        <v>41276</v>
      </c>
      <c r="N6777" s="2">
        <v>42133</v>
      </c>
      <c r="O6777" t="s">
        <v>21</v>
      </c>
      <c r="P6777">
        <v>0.15</v>
      </c>
    </row>
    <row r="6778" spans="1:16">
      <c r="A6778" s="1">
        <v>41852</v>
      </c>
      <c r="B6778" t="s">
        <v>105</v>
      </c>
      <c r="C6778" t="s">
        <v>147</v>
      </c>
      <c r="D6778" s="4">
        <v>36818.400000000001</v>
      </c>
      <c r="E6778" s="4">
        <v>14351.812320000003</v>
      </c>
      <c r="F6778" s="3">
        <v>0.38980000000000004</v>
      </c>
      <c r="G6778" s="5">
        <v>590.03846153846155</v>
      </c>
      <c r="H6778" s="4">
        <v>229.99699230769235</v>
      </c>
      <c r="I6778">
        <v>62.4</v>
      </c>
      <c r="J6778" t="s">
        <v>10</v>
      </c>
      <c r="K6778" t="s">
        <v>12</v>
      </c>
      <c r="L6778" t="s">
        <v>27</v>
      </c>
      <c r="M6778" s="2">
        <v>41276</v>
      </c>
      <c r="N6778" s="2">
        <v>42133</v>
      </c>
      <c r="O6778" t="s">
        <v>21</v>
      </c>
      <c r="P6778">
        <v>0.15</v>
      </c>
    </row>
    <row r="6779" spans="1:16">
      <c r="A6779" s="1">
        <v>41852</v>
      </c>
      <c r="B6779" t="s">
        <v>105</v>
      </c>
      <c r="C6779" t="s">
        <v>148</v>
      </c>
      <c r="D6779" s="4">
        <v>64710</v>
      </c>
      <c r="E6779" s="4">
        <v>23709.743999999999</v>
      </c>
      <c r="F6779" s="3">
        <v>0.3664</v>
      </c>
      <c r="G6779" s="5">
        <v>709.53947368421052</v>
      </c>
      <c r="H6779" s="4">
        <v>259.97526315789469</v>
      </c>
      <c r="I6779">
        <v>91.2</v>
      </c>
      <c r="J6779" t="s">
        <v>17</v>
      </c>
      <c r="K6779" t="s">
        <v>18</v>
      </c>
      <c r="L6779" t="s">
        <v>113</v>
      </c>
      <c r="M6779" s="2">
        <v>41284</v>
      </c>
      <c r="N6779" s="2">
        <v>42133</v>
      </c>
      <c r="O6779" t="s">
        <v>21</v>
      </c>
      <c r="P6779">
        <v>0.15</v>
      </c>
    </row>
    <row r="6780" spans="1:16">
      <c r="A6780" s="1">
        <v>41852</v>
      </c>
      <c r="B6780" t="s">
        <v>105</v>
      </c>
      <c r="C6780" t="s">
        <v>149</v>
      </c>
      <c r="D6780" s="4">
        <v>250195.19999999998</v>
      </c>
      <c r="E6780" s="4">
        <v>47662.185599999997</v>
      </c>
      <c r="F6780" s="3">
        <v>0.1905</v>
      </c>
      <c r="G6780" s="5">
        <v>1233.7041420118344</v>
      </c>
      <c r="H6780" s="4">
        <v>235.02063905325446</v>
      </c>
      <c r="I6780">
        <v>202.79999999999998</v>
      </c>
      <c r="J6780" t="s">
        <v>17</v>
      </c>
      <c r="K6780" t="s">
        <v>18</v>
      </c>
      <c r="L6780" t="s">
        <v>113</v>
      </c>
      <c r="M6780" s="2">
        <v>41281</v>
      </c>
      <c r="N6780" s="2">
        <v>42499</v>
      </c>
      <c r="O6780" t="s">
        <v>21</v>
      </c>
      <c r="P6780">
        <v>0.15</v>
      </c>
    </row>
    <row r="6781" spans="1:16">
      <c r="A6781" s="1">
        <v>41852</v>
      </c>
      <c r="B6781" t="s">
        <v>105</v>
      </c>
      <c r="C6781" t="s">
        <v>150</v>
      </c>
      <c r="D6781" s="4">
        <v>213092.4</v>
      </c>
      <c r="E6781" s="4">
        <v>47413.059000000001</v>
      </c>
      <c r="F6781" s="3">
        <v>0.2225</v>
      </c>
      <c r="G6781" s="5">
        <v>1176.0066225165563</v>
      </c>
      <c r="H6781" s="4">
        <v>261.66147350993378</v>
      </c>
      <c r="I6781">
        <v>181.2</v>
      </c>
      <c r="J6781" t="s">
        <v>17</v>
      </c>
      <c r="K6781" t="s">
        <v>18</v>
      </c>
      <c r="L6781" t="s">
        <v>113</v>
      </c>
      <c r="M6781" s="2">
        <v>41285</v>
      </c>
      <c r="N6781" s="2">
        <v>42499</v>
      </c>
      <c r="O6781" t="s">
        <v>21</v>
      </c>
      <c r="P6781">
        <v>0.18</v>
      </c>
    </row>
    <row r="6782" spans="1:16">
      <c r="A6782" s="1">
        <v>41852</v>
      </c>
      <c r="B6782" t="s">
        <v>105</v>
      </c>
      <c r="C6782" t="s">
        <v>151</v>
      </c>
      <c r="D6782" s="4">
        <v>163737.60000000001</v>
      </c>
      <c r="E6782" s="4">
        <v>48597.319680000001</v>
      </c>
      <c r="F6782" s="3">
        <v>0.29680000000000001</v>
      </c>
      <c r="G6782" s="5">
        <v>842.27160493827159</v>
      </c>
      <c r="H6782" s="4">
        <v>249.98621234567901</v>
      </c>
      <c r="I6782">
        <v>194.4</v>
      </c>
      <c r="J6782" t="s">
        <v>47</v>
      </c>
      <c r="K6782" t="s">
        <v>48</v>
      </c>
      <c r="L6782" t="s">
        <v>46</v>
      </c>
      <c r="M6782" s="2">
        <v>41348</v>
      </c>
      <c r="N6782" s="2">
        <v>42499</v>
      </c>
      <c r="O6782" t="s">
        <v>21</v>
      </c>
      <c r="P6782">
        <v>0.18</v>
      </c>
    </row>
    <row r="6783" spans="1:16">
      <c r="A6783" s="1">
        <v>41852</v>
      </c>
      <c r="B6783" t="s">
        <v>105</v>
      </c>
      <c r="C6783" t="s">
        <v>204</v>
      </c>
      <c r="D6783" s="4">
        <v>260968.19999999998</v>
      </c>
      <c r="E6783" s="4">
        <v>73227.676919999998</v>
      </c>
      <c r="F6783" s="3">
        <v>0.28060000000000002</v>
      </c>
      <c r="G6783" s="5">
        <v>199.15155677655679</v>
      </c>
      <c r="H6783" s="4">
        <v>55.881926831501836</v>
      </c>
      <c r="I6783">
        <v>1310.3999999999999</v>
      </c>
      <c r="J6783" t="s">
        <v>17</v>
      </c>
      <c r="K6783" t="s">
        <v>155</v>
      </c>
      <c r="L6783" t="s">
        <v>154</v>
      </c>
      <c r="M6783" s="2">
        <v>41241</v>
      </c>
      <c r="N6783" s="2">
        <v>45803</v>
      </c>
      <c r="O6783" t="s">
        <v>30</v>
      </c>
      <c r="P6783">
        <v>0.13</v>
      </c>
    </row>
    <row r="6784" spans="1:16">
      <c r="A6784" s="1">
        <v>41852</v>
      </c>
      <c r="B6784" t="s">
        <v>105</v>
      </c>
      <c r="C6784" t="s">
        <v>152</v>
      </c>
      <c r="D6784" s="4">
        <v>102906</v>
      </c>
      <c r="E6784" s="4">
        <v>33382.706399999995</v>
      </c>
      <c r="F6784" s="3">
        <v>0.32439999999999997</v>
      </c>
      <c r="G6784" s="5">
        <v>801.44859813084111</v>
      </c>
      <c r="H6784" s="4">
        <v>259.98992523364484</v>
      </c>
      <c r="I6784">
        <v>128.4</v>
      </c>
      <c r="J6784" t="s">
        <v>17</v>
      </c>
      <c r="K6784" t="s">
        <v>18</v>
      </c>
      <c r="L6784" t="s">
        <v>113</v>
      </c>
      <c r="M6784" s="2">
        <v>41326</v>
      </c>
      <c r="N6784" s="2">
        <v>42499</v>
      </c>
      <c r="O6784" t="s">
        <v>21</v>
      </c>
      <c r="P6784">
        <v>0.2</v>
      </c>
    </row>
    <row r="6785" spans="1:18">
      <c r="A6785" s="1">
        <v>41852</v>
      </c>
      <c r="B6785" t="s">
        <v>105</v>
      </c>
      <c r="C6785" t="s">
        <v>153</v>
      </c>
      <c r="D6785" s="4">
        <v>185340.47999999998</v>
      </c>
      <c r="E6785" s="4">
        <v>111871.51372800001</v>
      </c>
      <c r="F6785" s="3">
        <v>0.60360000000000014</v>
      </c>
      <c r="G6785" s="5">
        <v>261.7803389830508</v>
      </c>
      <c r="H6785" s="4">
        <v>158.01061261016949</v>
      </c>
      <c r="I6785">
        <v>708</v>
      </c>
      <c r="J6785" t="s">
        <v>17</v>
      </c>
      <c r="K6785" t="s">
        <v>155</v>
      </c>
      <c r="L6785" t="s">
        <v>154</v>
      </c>
      <c r="M6785" s="2">
        <v>41377</v>
      </c>
      <c r="N6785" s="2">
        <v>43247</v>
      </c>
      <c r="O6785" t="s">
        <v>21</v>
      </c>
      <c r="P6785">
        <v>0.21</v>
      </c>
    </row>
    <row r="6786" spans="1:18">
      <c r="A6786" s="1">
        <v>41852</v>
      </c>
      <c r="B6786" t="s">
        <v>105</v>
      </c>
      <c r="C6786" t="s">
        <v>156</v>
      </c>
      <c r="D6786" s="4">
        <v>205609.19999999998</v>
      </c>
      <c r="E6786" s="4">
        <v>58968.718559999994</v>
      </c>
      <c r="F6786" s="3">
        <v>0.2868</v>
      </c>
      <c r="G6786" s="5">
        <v>366.11324786324781</v>
      </c>
      <c r="H6786" s="4">
        <v>105.00127948717947</v>
      </c>
      <c r="I6786">
        <v>561.6</v>
      </c>
      <c r="J6786" t="s">
        <v>62</v>
      </c>
      <c r="K6786" t="s">
        <v>61</v>
      </c>
      <c r="L6786" t="s">
        <v>61</v>
      </c>
      <c r="M6786" s="2">
        <v>41243</v>
      </c>
      <c r="N6786" s="2">
        <v>43229</v>
      </c>
      <c r="O6786" t="s">
        <v>21</v>
      </c>
      <c r="P6786">
        <v>0.1</v>
      </c>
    </row>
    <row r="6787" spans="1:18">
      <c r="A6787" s="1">
        <v>41852</v>
      </c>
      <c r="B6787" t="s">
        <v>105</v>
      </c>
      <c r="C6787" t="s">
        <v>157</v>
      </c>
      <c r="D6787" s="4">
        <v>1394214</v>
      </c>
      <c r="E6787" s="4">
        <v>186824.67600000001</v>
      </c>
      <c r="F6787" s="3">
        <v>0.13400000000000001</v>
      </c>
      <c r="G6787" s="5">
        <v>708.8743136058572</v>
      </c>
      <c r="H6787" s="4">
        <v>94.989158023184871</v>
      </c>
      <c r="I6787">
        <v>1966.8</v>
      </c>
      <c r="J6787" t="s">
        <v>17</v>
      </c>
      <c r="K6787" t="s">
        <v>155</v>
      </c>
      <c r="L6787" t="s">
        <v>154</v>
      </c>
      <c r="M6787" s="2">
        <v>41288</v>
      </c>
      <c r="N6787" s="2">
        <v>44694</v>
      </c>
      <c r="O6787" t="s">
        <v>16</v>
      </c>
      <c r="P6787">
        <v>0.1</v>
      </c>
    </row>
    <row r="6788" spans="1:18">
      <c r="A6788" s="1">
        <v>41852</v>
      </c>
      <c r="B6788" t="s">
        <v>105</v>
      </c>
      <c r="C6788" t="s">
        <v>303</v>
      </c>
      <c r="D6788" s="4">
        <v>76479.456000000006</v>
      </c>
      <c r="E6788" s="4">
        <v>9598.1717279999993</v>
      </c>
      <c r="F6788" s="3">
        <v>0.12549999999999997</v>
      </c>
      <c r="G6788" s="5">
        <v>2655.5366666666673</v>
      </c>
      <c r="H6788" s="4">
        <v>333.26985166666668</v>
      </c>
      <c r="I6788">
        <v>28.799999999999997</v>
      </c>
      <c r="J6788" t="s">
        <v>17</v>
      </c>
      <c r="K6788" t="s">
        <v>18</v>
      </c>
      <c r="L6788" t="s">
        <v>117</v>
      </c>
      <c r="M6788" s="2">
        <v>41787</v>
      </c>
      <c r="N6788" s="2">
        <v>42151</v>
      </c>
      <c r="O6788" t="s">
        <v>21</v>
      </c>
      <c r="P6788">
        <v>0.1</v>
      </c>
    </row>
    <row r="6789" spans="1:18">
      <c r="A6789" s="1">
        <v>41852</v>
      </c>
      <c r="B6789" t="s">
        <v>105</v>
      </c>
      <c r="C6789" t="s">
        <v>312</v>
      </c>
      <c r="D6789" s="4">
        <v>46442.400000000001</v>
      </c>
      <c r="E6789" s="4">
        <v>8958.7389599999988</v>
      </c>
      <c r="F6789" s="3">
        <v>0.19289999999999996</v>
      </c>
      <c r="G6789" s="5">
        <v>2580.1333333333332</v>
      </c>
      <c r="H6789" s="4">
        <v>497.70771999999994</v>
      </c>
      <c r="I6789">
        <v>18</v>
      </c>
      <c r="J6789" t="s">
        <v>47</v>
      </c>
      <c r="K6789" t="s">
        <v>100</v>
      </c>
      <c r="L6789" t="s">
        <v>99</v>
      </c>
      <c r="M6789" s="2">
        <v>41825</v>
      </c>
      <c r="N6789" s="2">
        <v>42189</v>
      </c>
      <c r="O6789" t="s">
        <v>21</v>
      </c>
      <c r="P6789">
        <v>0.18</v>
      </c>
    </row>
    <row r="6790" spans="1:18">
      <c r="A6790" s="1">
        <v>41852</v>
      </c>
      <c r="B6790" t="s">
        <v>105</v>
      </c>
      <c r="C6790" t="s">
        <v>314</v>
      </c>
      <c r="D6790" s="4">
        <v>29458.799999999999</v>
      </c>
      <c r="E6790" s="4">
        <v>4492.4669999999996</v>
      </c>
      <c r="F6790" s="3">
        <v>0.1525</v>
      </c>
      <c r="G6790" s="5">
        <v>2045.7500000000002</v>
      </c>
      <c r="H6790" s="4">
        <v>311.97687500000001</v>
      </c>
      <c r="I6790">
        <v>14.399999999999999</v>
      </c>
      <c r="J6790" t="s">
        <v>34</v>
      </c>
      <c r="K6790" t="s">
        <v>36</v>
      </c>
      <c r="L6790" t="s">
        <v>167</v>
      </c>
      <c r="M6790" s="2" t="s">
        <v>8</v>
      </c>
      <c r="N6790" s="2" t="s">
        <v>8</v>
      </c>
      <c r="O6790" t="s">
        <v>472</v>
      </c>
      <c r="R6790" t="e">
        <f t="shared" ref="R6790" si="452">(N6790-M6790)/365</f>
        <v>#VALUE!</v>
      </c>
    </row>
    <row r="6791" spans="1:18">
      <c r="A6791" s="1">
        <v>41852</v>
      </c>
      <c r="B6791" t="s">
        <v>105</v>
      </c>
      <c r="C6791" t="s">
        <v>290</v>
      </c>
      <c r="D6791" s="4">
        <v>51971.579999999994</v>
      </c>
      <c r="E6791" s="4">
        <v>8913.125970000001</v>
      </c>
      <c r="F6791" s="3">
        <v>0.17150000000000004</v>
      </c>
      <c r="G6791" s="5">
        <v>2887.3099999999995</v>
      </c>
      <c r="H6791" s="4">
        <v>495.17366500000003</v>
      </c>
      <c r="I6791">
        <v>18</v>
      </c>
      <c r="J6791" t="s">
        <v>17</v>
      </c>
      <c r="K6791" t="s">
        <v>18</v>
      </c>
      <c r="L6791" t="s">
        <v>113</v>
      </c>
      <c r="M6791" s="2">
        <v>41727</v>
      </c>
      <c r="N6791" s="2">
        <v>42091</v>
      </c>
      <c r="O6791" t="s">
        <v>21</v>
      </c>
      <c r="P6791">
        <v>0.16</v>
      </c>
    </row>
    <row r="6792" spans="1:18">
      <c r="A6792" s="1">
        <v>41852</v>
      </c>
      <c r="B6792" t="s">
        <v>105</v>
      </c>
      <c r="C6792" t="s">
        <v>296</v>
      </c>
      <c r="D6792" s="4">
        <v>137576.03999999998</v>
      </c>
      <c r="E6792" s="4">
        <v>22617.500975999999</v>
      </c>
      <c r="F6792" s="3">
        <v>0.16440000000000002</v>
      </c>
      <c r="G6792" s="5">
        <v>8189.0499999999984</v>
      </c>
      <c r="H6792" s="4">
        <v>1346.27982</v>
      </c>
      <c r="I6792">
        <v>16.8</v>
      </c>
      <c r="J6792" t="s">
        <v>17</v>
      </c>
      <c r="K6792" t="s">
        <v>18</v>
      </c>
      <c r="L6792" t="s">
        <v>113</v>
      </c>
      <c r="M6792" s="2">
        <v>41747</v>
      </c>
      <c r="N6792" s="2">
        <v>42111</v>
      </c>
      <c r="O6792" t="s">
        <v>21</v>
      </c>
      <c r="P6792">
        <v>0.16</v>
      </c>
    </row>
    <row r="6793" spans="1:18">
      <c r="A6793" s="1">
        <v>41852</v>
      </c>
      <c r="B6793" t="s">
        <v>105</v>
      </c>
      <c r="C6793" t="s">
        <v>315</v>
      </c>
      <c r="D6793" s="4">
        <v>128380.79999999999</v>
      </c>
      <c r="E6793" s="4">
        <v>15380.019839999999</v>
      </c>
      <c r="F6793" s="3">
        <v>0.1198</v>
      </c>
      <c r="G6793" s="5">
        <v>2815.3684210526312</v>
      </c>
      <c r="H6793" s="4">
        <v>337.28113684210524</v>
      </c>
      <c r="I6793">
        <v>45.6</v>
      </c>
      <c r="J6793" t="s">
        <v>34</v>
      </c>
      <c r="K6793" t="s">
        <v>36</v>
      </c>
      <c r="L6793" t="s">
        <v>35</v>
      </c>
      <c r="M6793" s="2" t="s">
        <v>8</v>
      </c>
      <c r="N6793" s="2" t="s">
        <v>8</v>
      </c>
      <c r="O6793" t="s">
        <v>472</v>
      </c>
      <c r="R6793" t="e">
        <f t="shared" ref="R6793:R6796" si="453">(N6793-M6793)/365</f>
        <v>#VALUE!</v>
      </c>
    </row>
    <row r="6794" spans="1:18">
      <c r="A6794" s="1">
        <v>41852</v>
      </c>
      <c r="B6794" t="s">
        <v>105</v>
      </c>
      <c r="C6794" t="s">
        <v>297</v>
      </c>
      <c r="D6794" s="4">
        <v>45492</v>
      </c>
      <c r="E6794" s="4">
        <v>4549.2</v>
      </c>
      <c r="F6794" s="3">
        <v>9.9999999999999992E-2</v>
      </c>
      <c r="G6794" s="5">
        <v>18955</v>
      </c>
      <c r="H6794" s="4">
        <v>1895.5</v>
      </c>
      <c r="I6794">
        <v>2.4</v>
      </c>
      <c r="J6794" t="s">
        <v>34</v>
      </c>
      <c r="K6794" t="s">
        <v>36</v>
      </c>
      <c r="L6794" t="s">
        <v>167</v>
      </c>
      <c r="M6794" s="2">
        <v>41712</v>
      </c>
      <c r="N6794" s="2">
        <v>42076</v>
      </c>
      <c r="O6794" t="s">
        <v>16</v>
      </c>
      <c r="P6794">
        <v>0.1</v>
      </c>
      <c r="R6794">
        <f t="shared" si="453"/>
        <v>0.99726027397260275</v>
      </c>
    </row>
    <row r="6795" spans="1:18">
      <c r="A6795" s="1">
        <v>41852</v>
      </c>
      <c r="B6795" t="s">
        <v>105</v>
      </c>
      <c r="C6795" t="s">
        <v>298</v>
      </c>
      <c r="D6795" s="4">
        <v>65988</v>
      </c>
      <c r="E6795" s="4">
        <v>6598.8</v>
      </c>
      <c r="F6795" s="3">
        <v>0.1</v>
      </c>
      <c r="G6795" s="5">
        <v>27495</v>
      </c>
      <c r="H6795" s="4">
        <v>2749.5</v>
      </c>
      <c r="I6795">
        <v>2.4</v>
      </c>
      <c r="J6795" t="s">
        <v>34</v>
      </c>
      <c r="K6795" t="s">
        <v>36</v>
      </c>
      <c r="L6795" t="s">
        <v>167</v>
      </c>
      <c r="M6795" s="2">
        <v>41712</v>
      </c>
      <c r="N6795" s="2">
        <v>42076</v>
      </c>
      <c r="O6795" t="s">
        <v>16</v>
      </c>
      <c r="P6795">
        <v>0.1</v>
      </c>
      <c r="R6795">
        <f t="shared" si="453"/>
        <v>0.99726027397260275</v>
      </c>
    </row>
    <row r="6796" spans="1:18">
      <c r="A6796" s="1">
        <v>41852</v>
      </c>
      <c r="B6796" t="s">
        <v>105</v>
      </c>
      <c r="C6796" t="s">
        <v>306</v>
      </c>
      <c r="D6796" s="4">
        <v>27728.399999999998</v>
      </c>
      <c r="E6796" s="4">
        <v>5035.4774399999997</v>
      </c>
      <c r="F6796" s="3">
        <v>0.18160000000000001</v>
      </c>
      <c r="G6796" s="5">
        <v>11553.5</v>
      </c>
      <c r="H6796" s="4">
        <v>2098.1156000000001</v>
      </c>
      <c r="I6796">
        <v>2.4</v>
      </c>
      <c r="J6796" t="s">
        <v>34</v>
      </c>
      <c r="K6796" t="s">
        <v>36</v>
      </c>
      <c r="L6796" t="s">
        <v>35</v>
      </c>
      <c r="M6796" s="2" t="s">
        <v>8</v>
      </c>
      <c r="N6796" s="2" t="s">
        <v>8</v>
      </c>
      <c r="O6796" t="s">
        <v>472</v>
      </c>
      <c r="R6796" t="e">
        <f t="shared" si="453"/>
        <v>#VALUE!</v>
      </c>
    </row>
    <row r="6797" spans="1:18">
      <c r="A6797" s="1">
        <v>41852</v>
      </c>
      <c r="B6797" t="s">
        <v>105</v>
      </c>
      <c r="C6797" t="s">
        <v>245</v>
      </c>
      <c r="D6797" s="4">
        <v>200157.6</v>
      </c>
      <c r="E6797" s="4">
        <v>28622.536800000002</v>
      </c>
      <c r="F6797" s="3">
        <v>0.14300000000000002</v>
      </c>
      <c r="G6797" s="5">
        <v>13899.833333333336</v>
      </c>
      <c r="H6797" s="4">
        <v>1987.6761666666671</v>
      </c>
      <c r="I6797">
        <v>14.399999999999999</v>
      </c>
      <c r="J6797" t="s">
        <v>17</v>
      </c>
      <c r="K6797" t="s">
        <v>18</v>
      </c>
      <c r="L6797" t="s">
        <v>113</v>
      </c>
      <c r="M6797" s="2">
        <v>41486</v>
      </c>
      <c r="N6797" s="2">
        <v>41850</v>
      </c>
      <c r="O6797" t="s">
        <v>21</v>
      </c>
      <c r="P6797">
        <v>0.13</v>
      </c>
    </row>
    <row r="6798" spans="1:18">
      <c r="A6798" s="1">
        <v>41852</v>
      </c>
      <c r="B6798" t="s">
        <v>105</v>
      </c>
      <c r="C6798" t="s">
        <v>274</v>
      </c>
      <c r="D6798" s="4">
        <v>49267.92</v>
      </c>
      <c r="E6798" s="4">
        <v>7198.0431120000003</v>
      </c>
      <c r="F6798" s="3">
        <v>0.14610000000000001</v>
      </c>
      <c r="G6798" s="5">
        <v>3421.3833333333337</v>
      </c>
      <c r="H6798" s="4">
        <v>499.86410500000005</v>
      </c>
      <c r="I6798">
        <v>14.399999999999999</v>
      </c>
      <c r="J6798" t="s">
        <v>47</v>
      </c>
      <c r="K6798" t="s">
        <v>48</v>
      </c>
      <c r="L6798" t="s">
        <v>282</v>
      </c>
      <c r="M6798" s="2">
        <v>41587</v>
      </c>
      <c r="N6798" s="2">
        <v>41951</v>
      </c>
      <c r="O6798" t="s">
        <v>13</v>
      </c>
      <c r="P6798">
        <v>0</v>
      </c>
    </row>
    <row r="6799" spans="1:18">
      <c r="A6799" s="1">
        <v>41883</v>
      </c>
      <c r="B6799" t="s">
        <v>105</v>
      </c>
      <c r="C6799" t="s">
        <v>219</v>
      </c>
      <c r="D6799" s="4">
        <v>1149112.8</v>
      </c>
      <c r="E6799" s="4">
        <v>182364.20135999998</v>
      </c>
      <c r="F6799" s="3">
        <v>0.15869999999999998</v>
      </c>
      <c r="G6799" s="5">
        <v>503.99684210526317</v>
      </c>
      <c r="H6799" s="4">
        <v>79.984298842105247</v>
      </c>
      <c r="I6799">
        <v>2280</v>
      </c>
      <c r="J6799" t="s">
        <v>134</v>
      </c>
      <c r="K6799" t="s">
        <v>220</v>
      </c>
      <c r="L6799" t="s">
        <v>220</v>
      </c>
      <c r="M6799" s="2">
        <v>41282</v>
      </c>
      <c r="N6799" s="2">
        <v>45055</v>
      </c>
      <c r="O6799" t="s">
        <v>13</v>
      </c>
      <c r="P6799">
        <v>0</v>
      </c>
    </row>
    <row r="6800" spans="1:18">
      <c r="A6800" s="1">
        <v>41883</v>
      </c>
      <c r="B6800" t="s">
        <v>105</v>
      </c>
      <c r="C6800" t="s">
        <v>106</v>
      </c>
      <c r="D6800" s="4">
        <v>111394.8</v>
      </c>
      <c r="E6800" s="4">
        <v>19003.952879999997</v>
      </c>
      <c r="F6800" s="3">
        <v>0.17059999999999997</v>
      </c>
      <c r="G6800" s="5">
        <v>966.96875000000011</v>
      </c>
      <c r="H6800" s="4">
        <v>164.96486874999999</v>
      </c>
      <c r="I6800">
        <v>115.19999999999999</v>
      </c>
      <c r="J6800" t="s">
        <v>34</v>
      </c>
      <c r="K6800" t="s">
        <v>36</v>
      </c>
      <c r="L6800" t="s">
        <v>35</v>
      </c>
      <c r="M6800" s="2">
        <v>41358</v>
      </c>
      <c r="N6800" s="2">
        <v>43213</v>
      </c>
      <c r="O6800" t="s">
        <v>21</v>
      </c>
      <c r="P6800">
        <v>0.09</v>
      </c>
      <c r="R6800">
        <f t="shared" ref="R6800" si="454">(N6800-M6800)/365</f>
        <v>5.0821917808219181</v>
      </c>
    </row>
    <row r="6801" spans="1:16">
      <c r="A6801" s="1">
        <v>41883</v>
      </c>
      <c r="B6801" t="s">
        <v>105</v>
      </c>
      <c r="C6801" t="s">
        <v>107</v>
      </c>
      <c r="D6801" s="4">
        <v>474922.8</v>
      </c>
      <c r="E6801" s="4">
        <v>66014.269199999995</v>
      </c>
      <c r="F6801" s="3">
        <v>0.13899999999999998</v>
      </c>
      <c r="G6801" s="5">
        <v>791.53800000000001</v>
      </c>
      <c r="H6801" s="4">
        <v>110.023782</v>
      </c>
      <c r="I6801">
        <v>600</v>
      </c>
      <c r="J6801" t="s">
        <v>34</v>
      </c>
      <c r="K6801" t="s">
        <v>58</v>
      </c>
      <c r="L6801" t="s">
        <v>57</v>
      </c>
      <c r="M6801" s="2">
        <v>41267</v>
      </c>
      <c r="N6801" s="2">
        <v>44325</v>
      </c>
      <c r="O6801" t="s">
        <v>16</v>
      </c>
      <c r="P6801">
        <v>0.08</v>
      </c>
    </row>
    <row r="6802" spans="1:16">
      <c r="A6802" s="1">
        <v>41883</v>
      </c>
      <c r="B6802" t="s">
        <v>105</v>
      </c>
      <c r="C6802" t="s">
        <v>108</v>
      </c>
      <c r="D6802" s="4">
        <v>665365.19999999995</v>
      </c>
      <c r="E6802" s="4">
        <v>67201.88519999999</v>
      </c>
      <c r="F6802" s="3">
        <v>0.10099999999999999</v>
      </c>
      <c r="G6802" s="5">
        <v>1425.3753213367609</v>
      </c>
      <c r="H6802" s="4">
        <v>143.96290745501284</v>
      </c>
      <c r="I6802">
        <v>466.79999999999995</v>
      </c>
      <c r="J6802" t="s">
        <v>34</v>
      </c>
      <c r="K6802" t="s">
        <v>58</v>
      </c>
      <c r="L6802" t="s">
        <v>109</v>
      </c>
      <c r="M6802" s="2">
        <v>41257</v>
      </c>
      <c r="N6802" s="2">
        <v>44325</v>
      </c>
      <c r="O6802" t="s">
        <v>21</v>
      </c>
      <c r="P6802">
        <v>0.08</v>
      </c>
    </row>
    <row r="6803" spans="1:16">
      <c r="A6803" s="1">
        <v>41883</v>
      </c>
      <c r="B6803" t="s">
        <v>105</v>
      </c>
      <c r="C6803" t="s">
        <v>110</v>
      </c>
      <c r="D6803" s="4">
        <v>2283932.4</v>
      </c>
      <c r="E6803" s="4">
        <v>111227.50788</v>
      </c>
      <c r="F6803" s="3">
        <v>4.8700000000000007E-2</v>
      </c>
      <c r="G6803" s="5">
        <v>1849.6375121477163</v>
      </c>
      <c r="H6803" s="4">
        <v>90.077346841593794</v>
      </c>
      <c r="I6803">
        <v>1234.8</v>
      </c>
      <c r="J6803" t="s">
        <v>34</v>
      </c>
      <c r="K6803" t="s">
        <v>58</v>
      </c>
      <c r="L6803" t="s">
        <v>57</v>
      </c>
      <c r="M6803" s="2">
        <v>41241</v>
      </c>
      <c r="N6803" s="2">
        <v>45055</v>
      </c>
      <c r="O6803" t="s">
        <v>13</v>
      </c>
      <c r="P6803">
        <v>0</v>
      </c>
    </row>
    <row r="6804" spans="1:16">
      <c r="A6804" s="1">
        <v>41883</v>
      </c>
      <c r="B6804" t="s">
        <v>105</v>
      </c>
      <c r="C6804" t="s">
        <v>289</v>
      </c>
      <c r="D6804" s="4">
        <v>409447.2</v>
      </c>
      <c r="E6804" s="4">
        <v>38897.483999999997</v>
      </c>
      <c r="F6804" s="3">
        <v>9.4999999999999987E-2</v>
      </c>
      <c r="G6804" s="5">
        <v>2508.8676470588239</v>
      </c>
      <c r="H6804" s="4">
        <v>238.34242647058824</v>
      </c>
      <c r="I6804">
        <v>163.19999999999999</v>
      </c>
      <c r="J6804" t="s">
        <v>34</v>
      </c>
      <c r="K6804" t="s">
        <v>58</v>
      </c>
      <c r="L6804" t="s">
        <v>57</v>
      </c>
      <c r="M6804" s="2">
        <v>41640</v>
      </c>
      <c r="N6804" s="2">
        <v>43100</v>
      </c>
      <c r="O6804" t="s">
        <v>16</v>
      </c>
      <c r="P6804">
        <v>0.1</v>
      </c>
    </row>
    <row r="6805" spans="1:16">
      <c r="A6805" s="1">
        <v>41883</v>
      </c>
      <c r="B6805" t="s">
        <v>105</v>
      </c>
      <c r="C6805" t="s">
        <v>111</v>
      </c>
      <c r="D6805" s="4">
        <v>211814.39999999999</v>
      </c>
      <c r="E6805" s="4">
        <v>28997.391359999998</v>
      </c>
      <c r="F6805" s="3">
        <v>0.13689999999999999</v>
      </c>
      <c r="G6805" s="5">
        <v>1168.9536423841059</v>
      </c>
      <c r="H6805" s="4">
        <v>160.02975364238409</v>
      </c>
      <c r="I6805">
        <v>181.2</v>
      </c>
      <c r="J6805" t="s">
        <v>62</v>
      </c>
      <c r="K6805" t="s">
        <v>61</v>
      </c>
      <c r="L6805" t="s">
        <v>61</v>
      </c>
      <c r="M6805" s="2">
        <v>41285</v>
      </c>
      <c r="N6805" s="2">
        <v>43229</v>
      </c>
      <c r="O6805" t="s">
        <v>13</v>
      </c>
      <c r="P6805">
        <v>0</v>
      </c>
    </row>
    <row r="6806" spans="1:16">
      <c r="A6806" s="1">
        <v>41883</v>
      </c>
      <c r="B6806" t="s">
        <v>105</v>
      </c>
      <c r="C6806" t="s">
        <v>112</v>
      </c>
      <c r="D6806" s="4">
        <v>260478.95999999996</v>
      </c>
      <c r="E6806" s="4">
        <v>45062.860080000006</v>
      </c>
      <c r="F6806" s="3">
        <v>0.17300000000000004</v>
      </c>
      <c r="G6806" s="5">
        <v>2170.6579999999999</v>
      </c>
      <c r="H6806" s="4">
        <v>375.52383400000002</v>
      </c>
      <c r="I6806">
        <v>120</v>
      </c>
      <c r="J6806" t="s">
        <v>17</v>
      </c>
      <c r="K6806" t="s">
        <v>18</v>
      </c>
      <c r="L6806" t="s">
        <v>113</v>
      </c>
      <c r="M6806" s="2">
        <v>41285</v>
      </c>
      <c r="N6806" s="2">
        <v>42133</v>
      </c>
      <c r="O6806" t="s">
        <v>21</v>
      </c>
      <c r="P6806">
        <v>0.15</v>
      </c>
    </row>
    <row r="6807" spans="1:16">
      <c r="A6807" s="1">
        <v>41883</v>
      </c>
      <c r="B6807" t="s">
        <v>105</v>
      </c>
      <c r="C6807" t="s">
        <v>114</v>
      </c>
      <c r="D6807" s="4">
        <v>66633.599999999991</v>
      </c>
      <c r="E6807" s="4">
        <v>15898.776960000001</v>
      </c>
      <c r="F6807" s="3">
        <v>0.23860000000000003</v>
      </c>
      <c r="G6807" s="5">
        <v>1047.6981132075471</v>
      </c>
      <c r="H6807" s="4">
        <v>249.98076981132078</v>
      </c>
      <c r="I6807">
        <v>63.599999999999994</v>
      </c>
      <c r="J6807" t="s">
        <v>10</v>
      </c>
      <c r="K6807" t="s">
        <v>12</v>
      </c>
      <c r="L6807" t="s">
        <v>27</v>
      </c>
      <c r="M6807" s="2">
        <v>41267</v>
      </c>
      <c r="N6807" s="2">
        <v>42133</v>
      </c>
      <c r="O6807" t="s">
        <v>21</v>
      </c>
      <c r="P6807">
        <v>0.14000000000000001</v>
      </c>
    </row>
    <row r="6808" spans="1:16">
      <c r="A6808" s="1">
        <v>41883</v>
      </c>
      <c r="B6808" t="s">
        <v>105</v>
      </c>
      <c r="C6808" t="s">
        <v>115</v>
      </c>
      <c r="D6808" s="4">
        <v>42594</v>
      </c>
      <c r="E6808" s="4">
        <v>15729.964199999999</v>
      </c>
      <c r="F6808" s="3">
        <v>0.36929999999999996</v>
      </c>
      <c r="G6808" s="5">
        <v>622.71929824561414</v>
      </c>
      <c r="H6808" s="4">
        <v>229.97023684210527</v>
      </c>
      <c r="I6808">
        <v>68.399999999999991</v>
      </c>
      <c r="J6808" t="s">
        <v>17</v>
      </c>
      <c r="K6808" t="s">
        <v>18</v>
      </c>
      <c r="L6808" t="s">
        <v>113</v>
      </c>
      <c r="M6808" s="2">
        <v>41374</v>
      </c>
      <c r="N6808" s="2">
        <v>42133</v>
      </c>
      <c r="O6808" t="s">
        <v>21</v>
      </c>
      <c r="P6808">
        <v>0.15</v>
      </c>
    </row>
    <row r="6809" spans="1:16">
      <c r="A6809" s="1">
        <v>41883</v>
      </c>
      <c r="B6809" t="s">
        <v>105</v>
      </c>
      <c r="C6809" t="s">
        <v>116</v>
      </c>
      <c r="D6809" s="4">
        <v>38394</v>
      </c>
      <c r="E6809" s="4">
        <v>15211.702799999999</v>
      </c>
      <c r="F6809" s="3">
        <v>0.3962</v>
      </c>
      <c r="G6809" s="5">
        <v>492.23076923076923</v>
      </c>
      <c r="H6809" s="4">
        <v>195.02183076923075</v>
      </c>
      <c r="I6809">
        <v>78</v>
      </c>
      <c r="J6809" t="s">
        <v>17</v>
      </c>
      <c r="K6809" t="s">
        <v>18</v>
      </c>
      <c r="L6809" t="s">
        <v>117</v>
      </c>
      <c r="M6809" s="2">
        <v>41384</v>
      </c>
      <c r="N6809" s="2">
        <v>42143</v>
      </c>
      <c r="O6809" t="s">
        <v>21</v>
      </c>
      <c r="P6809">
        <v>0</v>
      </c>
    </row>
    <row r="6810" spans="1:16">
      <c r="A6810" s="1">
        <v>41883</v>
      </c>
      <c r="B6810" t="s">
        <v>105</v>
      </c>
      <c r="C6810" t="s">
        <v>118</v>
      </c>
      <c r="D6810" s="4">
        <v>512569.19999999995</v>
      </c>
      <c r="E6810" s="4">
        <v>108357.12888</v>
      </c>
      <c r="F6810" s="3">
        <v>0.21140000000000003</v>
      </c>
      <c r="G6810" s="5">
        <v>1017.0023809523808</v>
      </c>
      <c r="H6810" s="4">
        <v>214.99430333333333</v>
      </c>
      <c r="I6810">
        <v>504</v>
      </c>
      <c r="J6810" t="s">
        <v>34</v>
      </c>
      <c r="K6810" t="s">
        <v>58</v>
      </c>
      <c r="L6810" t="s">
        <v>57</v>
      </c>
      <c r="M6810" s="2">
        <v>41332</v>
      </c>
      <c r="N6810" s="2">
        <v>43594</v>
      </c>
      <c r="O6810" t="s">
        <v>21</v>
      </c>
      <c r="P6810">
        <v>0.1</v>
      </c>
    </row>
    <row r="6811" spans="1:16">
      <c r="A6811" s="1">
        <v>41883</v>
      </c>
      <c r="B6811" t="s">
        <v>105</v>
      </c>
      <c r="C6811" t="s">
        <v>119</v>
      </c>
      <c r="D6811" s="4">
        <v>324880.8</v>
      </c>
      <c r="E6811" s="4">
        <v>46328.002079999998</v>
      </c>
      <c r="F6811" s="3">
        <v>0.1426</v>
      </c>
      <c r="G6811" s="5">
        <v>1087.2851405622489</v>
      </c>
      <c r="H6811" s="4">
        <v>155.04686104417669</v>
      </c>
      <c r="I6811">
        <v>298.8</v>
      </c>
      <c r="J6811" t="s">
        <v>34</v>
      </c>
      <c r="K6811" t="s">
        <v>58</v>
      </c>
      <c r="L6811" t="s">
        <v>57</v>
      </c>
      <c r="M6811" s="2">
        <v>41271</v>
      </c>
      <c r="N6811" s="2">
        <v>43229</v>
      </c>
      <c r="O6811" t="s">
        <v>21</v>
      </c>
      <c r="P6811">
        <v>0.1</v>
      </c>
    </row>
    <row r="6812" spans="1:16">
      <c r="A6812" s="1">
        <v>41883</v>
      </c>
      <c r="B6812" t="s">
        <v>105</v>
      </c>
      <c r="C6812" t="s">
        <v>120</v>
      </c>
      <c r="D6812" s="4">
        <v>190935.6</v>
      </c>
      <c r="E6812" s="4">
        <v>36907.851480000005</v>
      </c>
      <c r="F6812" s="3">
        <v>0.19330000000000003</v>
      </c>
      <c r="G6812" s="5">
        <v>776.16097560975606</v>
      </c>
      <c r="H6812" s="4">
        <v>150.03191658536588</v>
      </c>
      <c r="I6812">
        <v>246</v>
      </c>
      <c r="J6812" t="s">
        <v>34</v>
      </c>
      <c r="K6812" t="s">
        <v>58</v>
      </c>
      <c r="L6812" t="s">
        <v>109</v>
      </c>
      <c r="M6812" s="2">
        <v>41249</v>
      </c>
      <c r="N6812" s="2">
        <v>43229</v>
      </c>
      <c r="O6812" t="s">
        <v>21</v>
      </c>
      <c r="P6812">
        <v>0.09</v>
      </c>
    </row>
    <row r="6813" spans="1:16">
      <c r="A6813" s="1">
        <v>41883</v>
      </c>
      <c r="B6813" t="s">
        <v>105</v>
      </c>
      <c r="C6813" t="s">
        <v>121</v>
      </c>
      <c r="D6813" s="4">
        <v>84900</v>
      </c>
      <c r="E6813" s="4">
        <v>15876.3</v>
      </c>
      <c r="F6813" s="3">
        <v>0.187</v>
      </c>
      <c r="G6813" s="5">
        <v>1443.8775510204082</v>
      </c>
      <c r="H6813" s="4">
        <v>270.00510204081633</v>
      </c>
      <c r="I6813">
        <v>58.8</v>
      </c>
      <c r="J6813" t="s">
        <v>123</v>
      </c>
      <c r="K6813" t="s">
        <v>122</v>
      </c>
      <c r="L6813" t="s">
        <v>122</v>
      </c>
      <c r="M6813" s="2">
        <v>41279</v>
      </c>
      <c r="N6813" s="2">
        <v>42133</v>
      </c>
      <c r="O6813" t="s">
        <v>21</v>
      </c>
      <c r="P6813">
        <v>0.13</v>
      </c>
    </row>
    <row r="6814" spans="1:16">
      <c r="A6814" s="1">
        <v>41883</v>
      </c>
      <c r="B6814" t="s">
        <v>105</v>
      </c>
      <c r="C6814" t="s">
        <v>124</v>
      </c>
      <c r="D6814" s="4">
        <v>365612.39999999997</v>
      </c>
      <c r="E6814" s="4">
        <v>59192.647560000005</v>
      </c>
      <c r="F6814" s="3">
        <v>0.16190000000000002</v>
      </c>
      <c r="G6814" s="5">
        <v>710.20279720279723</v>
      </c>
      <c r="H6814" s="4">
        <v>114.98183286713288</v>
      </c>
      <c r="I6814">
        <v>514.79999999999995</v>
      </c>
      <c r="J6814" t="s">
        <v>34</v>
      </c>
      <c r="K6814" t="s">
        <v>58</v>
      </c>
      <c r="L6814" t="s">
        <v>57</v>
      </c>
      <c r="M6814" s="2">
        <v>41285</v>
      </c>
      <c r="N6814" s="2">
        <v>43229</v>
      </c>
      <c r="O6814" t="s">
        <v>21</v>
      </c>
      <c r="P6814">
        <v>0.09</v>
      </c>
    </row>
    <row r="6815" spans="1:16">
      <c r="A6815" s="1">
        <v>41883</v>
      </c>
      <c r="B6815" t="s">
        <v>105</v>
      </c>
      <c r="C6815" t="s">
        <v>125</v>
      </c>
      <c r="D6815" s="4">
        <v>312483.36</v>
      </c>
      <c r="E6815" s="4">
        <v>42247.750271999997</v>
      </c>
      <c r="F6815" s="3">
        <v>0.13519999999999999</v>
      </c>
      <c r="G6815" s="5">
        <v>1183.6490909090908</v>
      </c>
      <c r="H6815" s="4">
        <v>160.02935709090909</v>
      </c>
      <c r="I6815">
        <v>264</v>
      </c>
      <c r="J6815" t="s">
        <v>47</v>
      </c>
      <c r="K6815" t="s">
        <v>48</v>
      </c>
      <c r="L6815" t="s">
        <v>126</v>
      </c>
      <c r="M6815" s="2">
        <v>41383</v>
      </c>
      <c r="N6815" s="2">
        <v>42508</v>
      </c>
      <c r="O6815" t="s">
        <v>16</v>
      </c>
      <c r="P6815">
        <v>0.1</v>
      </c>
    </row>
    <row r="6816" spans="1:16">
      <c r="A6816" s="1">
        <v>41883</v>
      </c>
      <c r="B6816" t="s">
        <v>105</v>
      </c>
      <c r="C6816" t="s">
        <v>127</v>
      </c>
      <c r="D6816" s="4">
        <v>58800</v>
      </c>
      <c r="E6816" s="4">
        <v>12242.159999999998</v>
      </c>
      <c r="F6816" s="3">
        <v>0.20819999999999997</v>
      </c>
      <c r="G6816" s="5">
        <v>1441.1764705882354</v>
      </c>
      <c r="H6816" s="4">
        <v>300.05294117647054</v>
      </c>
      <c r="I6816">
        <v>40.799999999999997</v>
      </c>
      <c r="J6816" t="s">
        <v>47</v>
      </c>
      <c r="K6816" t="s">
        <v>100</v>
      </c>
      <c r="L6816" t="s">
        <v>128</v>
      </c>
      <c r="M6816" s="2">
        <v>41295</v>
      </c>
      <c r="N6816" s="2">
        <v>42133</v>
      </c>
      <c r="O6816" t="s">
        <v>21</v>
      </c>
      <c r="P6816">
        <v>0.14000000000000001</v>
      </c>
    </row>
    <row r="6817" spans="1:18">
      <c r="A6817" s="1">
        <v>41883</v>
      </c>
      <c r="B6817" t="s">
        <v>105</v>
      </c>
      <c r="C6817" t="s">
        <v>129</v>
      </c>
      <c r="D6817" s="4">
        <v>818211.17999999982</v>
      </c>
      <c r="E6817" s="4">
        <v>106367.4534</v>
      </c>
      <c r="F6817" s="3">
        <v>0.13000000000000003</v>
      </c>
      <c r="G6817" s="5">
        <v>5013.5488970588231</v>
      </c>
      <c r="H6817" s="4">
        <v>651.76135661764704</v>
      </c>
      <c r="I6817">
        <v>163.19999999999999</v>
      </c>
      <c r="J6817" t="s">
        <v>10</v>
      </c>
      <c r="K6817" t="s">
        <v>40</v>
      </c>
      <c r="L6817" t="s">
        <v>39</v>
      </c>
      <c r="M6817" s="2">
        <v>41343</v>
      </c>
      <c r="N6817" s="2">
        <v>42499</v>
      </c>
      <c r="O6817" t="s">
        <v>16</v>
      </c>
      <c r="P6817">
        <v>0.13</v>
      </c>
    </row>
    <row r="6818" spans="1:18">
      <c r="A6818" s="1">
        <v>41883</v>
      </c>
      <c r="B6818" t="s">
        <v>105</v>
      </c>
      <c r="C6818" t="s">
        <v>130</v>
      </c>
      <c r="D6818" s="4">
        <v>1110446.8199999998</v>
      </c>
      <c r="E6818" s="4">
        <v>85171.271093999996</v>
      </c>
      <c r="F6818" s="3">
        <v>7.6700000000000004E-2</v>
      </c>
      <c r="G6818" s="5">
        <v>1368.8940088757395</v>
      </c>
      <c r="H6818" s="4">
        <v>104.99417048076924</v>
      </c>
      <c r="I6818">
        <v>811.19999999999993</v>
      </c>
      <c r="J6818" t="s">
        <v>34</v>
      </c>
      <c r="K6818" t="s">
        <v>58</v>
      </c>
      <c r="L6818" t="s">
        <v>57</v>
      </c>
      <c r="M6818" s="2">
        <v>41240</v>
      </c>
      <c r="N6818" s="2">
        <v>44325</v>
      </c>
      <c r="O6818" t="s">
        <v>16</v>
      </c>
      <c r="P6818">
        <v>7.0000000000000007E-2</v>
      </c>
    </row>
    <row r="6819" spans="1:18">
      <c r="A6819" s="1">
        <v>41883</v>
      </c>
      <c r="B6819" t="s">
        <v>105</v>
      </c>
      <c r="C6819" t="s">
        <v>131</v>
      </c>
      <c r="D6819" s="4">
        <v>138256.79999999999</v>
      </c>
      <c r="E6819" s="4">
        <v>18927.355919999998</v>
      </c>
      <c r="F6819" s="3">
        <v>0.13689999999999999</v>
      </c>
      <c r="G6819" s="5">
        <v>1858.2903225806451</v>
      </c>
      <c r="H6819" s="4">
        <v>254.39994516129033</v>
      </c>
      <c r="I6819">
        <v>74.399999999999991</v>
      </c>
      <c r="J6819" t="s">
        <v>34</v>
      </c>
      <c r="K6819" t="s">
        <v>58</v>
      </c>
      <c r="L6819" t="s">
        <v>109</v>
      </c>
      <c r="M6819" s="2">
        <v>41312</v>
      </c>
      <c r="N6819" s="2">
        <v>43229</v>
      </c>
      <c r="O6819" t="s">
        <v>21</v>
      </c>
      <c r="P6819">
        <v>0.11</v>
      </c>
    </row>
    <row r="6820" spans="1:18">
      <c r="A6820" s="1">
        <v>41883</v>
      </c>
      <c r="B6820" t="s">
        <v>105</v>
      </c>
      <c r="C6820" t="s">
        <v>281</v>
      </c>
      <c r="D6820" s="4">
        <v>92839.2</v>
      </c>
      <c r="E6820" s="4">
        <v>14854.271999999999</v>
      </c>
      <c r="F6820" s="3">
        <v>0.16</v>
      </c>
      <c r="G6820" s="5">
        <v>2495.677419354839</v>
      </c>
      <c r="H6820" s="4">
        <v>399.3083870967742</v>
      </c>
      <c r="I6820">
        <v>37.199999999999996</v>
      </c>
      <c r="J6820" t="s">
        <v>34</v>
      </c>
      <c r="K6820" t="s">
        <v>36</v>
      </c>
      <c r="L6820" t="s">
        <v>35</v>
      </c>
      <c r="M6820" s="2">
        <v>41609</v>
      </c>
      <c r="N6820" s="2">
        <v>42358</v>
      </c>
      <c r="O6820" t="s">
        <v>21</v>
      </c>
      <c r="P6820">
        <v>0.14000000000000001</v>
      </c>
      <c r="R6820">
        <f t="shared" ref="R6820" si="455">(N6820-M6820)/365</f>
        <v>2.0520547945205481</v>
      </c>
    </row>
    <row r="6821" spans="1:18">
      <c r="A6821" s="1">
        <v>41883</v>
      </c>
      <c r="B6821" t="s">
        <v>105</v>
      </c>
      <c r="C6821" t="s">
        <v>132</v>
      </c>
      <c r="D6821" s="4">
        <v>2174190.1919999998</v>
      </c>
      <c r="E6821" s="4">
        <v>272391.89191030001</v>
      </c>
      <c r="F6821" s="3">
        <v>0.12528429799406438</v>
      </c>
      <c r="G6821" s="5">
        <v>487.31176976869284</v>
      </c>
      <c r="H6821" s="4">
        <v>61.052512979715807</v>
      </c>
      <c r="I6821">
        <v>4461.5999999999995</v>
      </c>
      <c r="J6821" t="s">
        <v>134</v>
      </c>
      <c r="K6821" t="s">
        <v>133</v>
      </c>
      <c r="L6821" t="s">
        <v>133</v>
      </c>
      <c r="M6821" s="2">
        <v>41150</v>
      </c>
      <c r="N6821" s="2">
        <v>48708</v>
      </c>
      <c r="O6821" t="s">
        <v>21</v>
      </c>
      <c r="P6821">
        <v>0.12</v>
      </c>
    </row>
    <row r="6822" spans="1:18">
      <c r="A6822" s="1">
        <v>41883</v>
      </c>
      <c r="B6822" t="s">
        <v>105</v>
      </c>
      <c r="C6822" t="s">
        <v>203</v>
      </c>
      <c r="D6822" s="4">
        <v>372000</v>
      </c>
      <c r="E6822" s="4">
        <v>29760</v>
      </c>
      <c r="F6822" s="3">
        <v>0.08</v>
      </c>
      <c r="G6822" s="5">
        <v>2060.7591570830286</v>
      </c>
      <c r="H6822" s="4">
        <v>164.8607325666423</v>
      </c>
      <c r="I6822">
        <v>180.51599999999999</v>
      </c>
      <c r="J6822" t="s">
        <v>34</v>
      </c>
      <c r="K6822" t="s">
        <v>58</v>
      </c>
      <c r="L6822" t="s">
        <v>109</v>
      </c>
      <c r="M6822" s="2">
        <v>41337</v>
      </c>
      <c r="N6822" s="2">
        <v>46917</v>
      </c>
      <c r="O6822" t="s">
        <v>21</v>
      </c>
      <c r="P6822">
        <v>0.08</v>
      </c>
    </row>
    <row r="6823" spans="1:18">
      <c r="A6823" s="1">
        <v>41883</v>
      </c>
      <c r="B6823" t="s">
        <v>105</v>
      </c>
      <c r="C6823" t="s">
        <v>135</v>
      </c>
      <c r="D6823" s="4">
        <v>196776</v>
      </c>
      <c r="E6823" s="4">
        <v>61708.953599999993</v>
      </c>
      <c r="F6823" s="3">
        <v>0.31359999999999999</v>
      </c>
      <c r="G6823" s="5">
        <v>589.85611510791375</v>
      </c>
      <c r="H6823" s="4">
        <v>184.97887769784174</v>
      </c>
      <c r="I6823">
        <v>333.59999999999997</v>
      </c>
      <c r="J6823" t="s">
        <v>134</v>
      </c>
      <c r="K6823" t="s">
        <v>137</v>
      </c>
      <c r="L6823" t="s">
        <v>136</v>
      </c>
      <c r="M6823" s="2">
        <v>41261</v>
      </c>
      <c r="N6823" s="2">
        <v>43229</v>
      </c>
      <c r="O6823" t="s">
        <v>13</v>
      </c>
      <c r="P6823">
        <v>0</v>
      </c>
    </row>
    <row r="6824" spans="1:18">
      <c r="A6824" s="1">
        <v>41883</v>
      </c>
      <c r="B6824" t="s">
        <v>105</v>
      </c>
      <c r="C6824" t="s">
        <v>138</v>
      </c>
      <c r="D6824" s="4">
        <v>183651.6</v>
      </c>
      <c r="E6824" s="4">
        <v>44406.956879999991</v>
      </c>
      <c r="F6824" s="3">
        <v>0.24179999999999993</v>
      </c>
      <c r="G6824" s="5">
        <v>1034.0743243243244</v>
      </c>
      <c r="H6824" s="4">
        <v>250.03917162162156</v>
      </c>
      <c r="I6824">
        <v>177.6</v>
      </c>
      <c r="J6824" t="s">
        <v>10</v>
      </c>
      <c r="K6824" t="s">
        <v>76</v>
      </c>
      <c r="L6824" t="s">
        <v>76</v>
      </c>
      <c r="M6824" s="2">
        <v>41299</v>
      </c>
      <c r="N6824" s="2">
        <v>42499</v>
      </c>
      <c r="O6824" t="s">
        <v>21</v>
      </c>
      <c r="P6824">
        <v>0.16</v>
      </c>
    </row>
    <row r="6825" spans="1:18">
      <c r="A6825" s="1">
        <v>41883</v>
      </c>
      <c r="B6825" t="s">
        <v>105</v>
      </c>
      <c r="C6825" t="s">
        <v>139</v>
      </c>
      <c r="D6825" s="4">
        <v>71936.399999999994</v>
      </c>
      <c r="E6825" s="4">
        <v>52801.317600000002</v>
      </c>
      <c r="F6825" s="3">
        <v>0.7340000000000001</v>
      </c>
      <c r="G6825" s="5">
        <v>340.60795454545456</v>
      </c>
      <c r="H6825" s="4">
        <v>250.00623863636366</v>
      </c>
      <c r="I6825">
        <v>211.2</v>
      </c>
      <c r="J6825" t="s">
        <v>10</v>
      </c>
      <c r="K6825" t="s">
        <v>20</v>
      </c>
      <c r="L6825" t="s">
        <v>20</v>
      </c>
      <c r="M6825" s="2">
        <v>41346</v>
      </c>
      <c r="N6825" s="2">
        <v>42499</v>
      </c>
      <c r="O6825" t="s">
        <v>21</v>
      </c>
      <c r="P6825">
        <v>0.17</v>
      </c>
    </row>
    <row r="6826" spans="1:18">
      <c r="A6826" s="1">
        <v>41883</v>
      </c>
      <c r="B6826" t="s">
        <v>105</v>
      </c>
      <c r="C6826" t="s">
        <v>140</v>
      </c>
      <c r="D6826" s="4">
        <v>71803.199999999997</v>
      </c>
      <c r="E6826" s="4">
        <v>27601.150079999999</v>
      </c>
      <c r="F6826" s="3">
        <v>0.38440000000000002</v>
      </c>
      <c r="G6826" s="5">
        <v>598.36</v>
      </c>
      <c r="H6826" s="4">
        <v>230.00958399999999</v>
      </c>
      <c r="I6826">
        <v>120</v>
      </c>
      <c r="J6826" t="s">
        <v>10</v>
      </c>
      <c r="K6826" t="s">
        <v>12</v>
      </c>
      <c r="L6826" t="s">
        <v>12</v>
      </c>
      <c r="M6826" s="2">
        <v>41285</v>
      </c>
      <c r="N6826" s="2">
        <v>42133</v>
      </c>
      <c r="O6826" t="s">
        <v>21</v>
      </c>
      <c r="P6826">
        <v>0.13</v>
      </c>
    </row>
    <row r="6827" spans="1:18">
      <c r="A6827" s="1">
        <v>41883</v>
      </c>
      <c r="B6827" t="s">
        <v>105</v>
      </c>
      <c r="C6827" t="s">
        <v>141</v>
      </c>
      <c r="D6827" s="4">
        <v>83853.84</v>
      </c>
      <c r="E6827" s="4">
        <v>17475.140255999999</v>
      </c>
      <c r="F6827" s="3">
        <v>0.2084</v>
      </c>
      <c r="G6827" s="5">
        <v>1247.8249999999998</v>
      </c>
      <c r="H6827" s="4">
        <v>260.04672999999997</v>
      </c>
      <c r="I6827">
        <v>67.2</v>
      </c>
      <c r="J6827" t="s">
        <v>10</v>
      </c>
      <c r="K6827" t="s">
        <v>12</v>
      </c>
      <c r="L6827" t="s">
        <v>23</v>
      </c>
      <c r="M6827" s="2">
        <v>41330</v>
      </c>
      <c r="N6827" s="2">
        <v>42133</v>
      </c>
      <c r="O6827" t="s">
        <v>21</v>
      </c>
      <c r="P6827">
        <v>0.15</v>
      </c>
    </row>
    <row r="6828" spans="1:18">
      <c r="A6828" s="1">
        <v>41883</v>
      </c>
      <c r="B6828" t="s">
        <v>105</v>
      </c>
      <c r="C6828" t="s">
        <v>142</v>
      </c>
      <c r="D6828" s="4">
        <v>27818.04</v>
      </c>
      <c r="E6828" s="4">
        <v>19152.720540000002</v>
      </c>
      <c r="F6828" s="3">
        <v>0.6885</v>
      </c>
      <c r="G6828" s="5">
        <v>413.95892857142854</v>
      </c>
      <c r="H6828" s="4">
        <v>285.0107223214286</v>
      </c>
      <c r="I6828">
        <v>67.2</v>
      </c>
      <c r="J6828" t="s">
        <v>47</v>
      </c>
      <c r="K6828" t="s">
        <v>48</v>
      </c>
      <c r="L6828" t="s">
        <v>47</v>
      </c>
      <c r="M6828" s="2">
        <v>41283</v>
      </c>
      <c r="N6828" s="2">
        <v>42133</v>
      </c>
      <c r="O6828" t="s">
        <v>21</v>
      </c>
      <c r="P6828">
        <v>0.15</v>
      </c>
    </row>
    <row r="6829" spans="1:18">
      <c r="A6829" s="1">
        <v>41883</v>
      </c>
      <c r="B6829" t="s">
        <v>105</v>
      </c>
      <c r="C6829" t="s">
        <v>221</v>
      </c>
      <c r="D6829" s="4">
        <v>200990.4</v>
      </c>
      <c r="E6829" s="4">
        <v>41464.31951999999</v>
      </c>
      <c r="F6829" s="3">
        <v>0.20629999999999996</v>
      </c>
      <c r="G6829" s="5">
        <v>1080.5935483870967</v>
      </c>
      <c r="H6829" s="4">
        <v>222.92644903225801</v>
      </c>
      <c r="I6829">
        <v>186</v>
      </c>
      <c r="J6829" t="s">
        <v>10</v>
      </c>
      <c r="K6829" t="s">
        <v>12</v>
      </c>
      <c r="L6829" t="s">
        <v>23</v>
      </c>
      <c r="M6829" s="2">
        <v>41445</v>
      </c>
      <c r="N6829" s="2">
        <v>42204</v>
      </c>
      <c r="O6829" t="s">
        <v>21</v>
      </c>
      <c r="P6829">
        <v>0.16</v>
      </c>
    </row>
    <row r="6830" spans="1:18">
      <c r="A6830" s="1">
        <v>41883</v>
      </c>
      <c r="B6830" t="s">
        <v>105</v>
      </c>
      <c r="C6830" t="s">
        <v>143</v>
      </c>
      <c r="D6830" s="4">
        <v>259790.4</v>
      </c>
      <c r="E6830" s="4">
        <v>42631.604639999998</v>
      </c>
      <c r="F6830" s="3">
        <v>0.1641</v>
      </c>
      <c r="G6830" s="5">
        <v>3549.0491803278687</v>
      </c>
      <c r="H6830" s="4">
        <v>582.3989704918032</v>
      </c>
      <c r="I6830">
        <v>73.2</v>
      </c>
      <c r="J6830" t="s">
        <v>17</v>
      </c>
      <c r="K6830" t="s">
        <v>18</v>
      </c>
      <c r="L6830" t="s">
        <v>113</v>
      </c>
      <c r="M6830" s="2">
        <v>41295</v>
      </c>
      <c r="N6830" s="2">
        <v>42133</v>
      </c>
      <c r="O6830" t="s">
        <v>21</v>
      </c>
      <c r="P6830">
        <v>0.15</v>
      </c>
    </row>
    <row r="6831" spans="1:18">
      <c r="A6831" s="1">
        <v>41883</v>
      </c>
      <c r="B6831" t="s">
        <v>105</v>
      </c>
      <c r="C6831" t="s">
        <v>144</v>
      </c>
      <c r="D6831" s="4">
        <v>117820.80000000002</v>
      </c>
      <c r="E6831" s="4">
        <v>23045.748479999998</v>
      </c>
      <c r="F6831" s="3">
        <v>0.19559999999999997</v>
      </c>
      <c r="G6831" s="5">
        <v>1402.6285714285716</v>
      </c>
      <c r="H6831" s="4">
        <v>274.35414857142854</v>
      </c>
      <c r="I6831">
        <v>84</v>
      </c>
      <c r="J6831" t="s">
        <v>17</v>
      </c>
      <c r="K6831" t="s">
        <v>18</v>
      </c>
      <c r="L6831" t="s">
        <v>15</v>
      </c>
      <c r="M6831" s="2">
        <v>41326</v>
      </c>
      <c r="N6831" s="2">
        <v>42133</v>
      </c>
      <c r="O6831" t="s">
        <v>21</v>
      </c>
      <c r="P6831">
        <v>0.16</v>
      </c>
    </row>
    <row r="6832" spans="1:18">
      <c r="A6832" s="1">
        <v>41883</v>
      </c>
      <c r="B6832" t="s">
        <v>105</v>
      </c>
      <c r="C6832" t="s">
        <v>145</v>
      </c>
      <c r="D6832" s="4">
        <v>40180.799999999996</v>
      </c>
      <c r="E6832" s="4">
        <v>24562.523040000004</v>
      </c>
      <c r="F6832" s="3">
        <v>0.61130000000000018</v>
      </c>
      <c r="G6832" s="5">
        <v>376.22471910112358</v>
      </c>
      <c r="H6832" s="4">
        <v>229.98617078651691</v>
      </c>
      <c r="I6832">
        <v>106.8</v>
      </c>
      <c r="J6832" t="s">
        <v>10</v>
      </c>
      <c r="K6832" t="s">
        <v>12</v>
      </c>
      <c r="L6832" t="s">
        <v>27</v>
      </c>
      <c r="M6832" s="2">
        <v>41276</v>
      </c>
      <c r="N6832" s="2">
        <v>42133</v>
      </c>
      <c r="O6832" t="s">
        <v>21</v>
      </c>
      <c r="P6832">
        <v>0.15</v>
      </c>
    </row>
    <row r="6833" spans="1:18">
      <c r="A6833" s="1">
        <v>41883</v>
      </c>
      <c r="B6833" t="s">
        <v>105</v>
      </c>
      <c r="C6833" t="s">
        <v>146</v>
      </c>
      <c r="D6833" s="4">
        <v>13430.4</v>
      </c>
      <c r="E6833" s="4">
        <v>11868.44448</v>
      </c>
      <c r="F6833" s="3">
        <v>0.88370000000000004</v>
      </c>
      <c r="G6833" s="5">
        <v>260.27906976744185</v>
      </c>
      <c r="H6833" s="4">
        <v>230.00861395348838</v>
      </c>
      <c r="I6833">
        <v>51.6</v>
      </c>
      <c r="J6833" t="s">
        <v>10</v>
      </c>
      <c r="K6833" t="s">
        <v>12</v>
      </c>
      <c r="L6833" t="s">
        <v>27</v>
      </c>
      <c r="M6833" s="2">
        <v>41276</v>
      </c>
      <c r="N6833" s="2">
        <v>42133</v>
      </c>
      <c r="O6833" t="s">
        <v>21</v>
      </c>
      <c r="P6833">
        <v>0.15</v>
      </c>
    </row>
    <row r="6834" spans="1:18">
      <c r="A6834" s="1">
        <v>41883</v>
      </c>
      <c r="B6834" t="s">
        <v>105</v>
      </c>
      <c r="C6834" t="s">
        <v>147</v>
      </c>
      <c r="D6834" s="4">
        <v>16833.599999999999</v>
      </c>
      <c r="E6834" s="4">
        <v>14352.327360000001</v>
      </c>
      <c r="F6834" s="3">
        <v>0.85260000000000014</v>
      </c>
      <c r="G6834" s="5">
        <v>269.76923076923077</v>
      </c>
      <c r="H6834" s="4">
        <v>230.00524615384617</v>
      </c>
      <c r="I6834">
        <v>62.4</v>
      </c>
      <c r="J6834" t="s">
        <v>10</v>
      </c>
      <c r="K6834" t="s">
        <v>12</v>
      </c>
      <c r="L6834" t="s">
        <v>27</v>
      </c>
      <c r="M6834" s="2">
        <v>41276</v>
      </c>
      <c r="N6834" s="2">
        <v>42133</v>
      </c>
      <c r="O6834" t="s">
        <v>21</v>
      </c>
      <c r="P6834">
        <v>0.15</v>
      </c>
    </row>
    <row r="6835" spans="1:18">
      <c r="A6835" s="1">
        <v>41883</v>
      </c>
      <c r="B6835" t="s">
        <v>105</v>
      </c>
      <c r="C6835" t="s">
        <v>148</v>
      </c>
      <c r="D6835" s="4">
        <v>63397.2</v>
      </c>
      <c r="E6835" s="4">
        <v>23710.552800000001</v>
      </c>
      <c r="F6835" s="3">
        <v>0.37400000000000005</v>
      </c>
      <c r="G6835" s="5">
        <v>695.1447368421052</v>
      </c>
      <c r="H6835" s="4">
        <v>259.98413157894737</v>
      </c>
      <c r="I6835">
        <v>91.2</v>
      </c>
      <c r="J6835" t="s">
        <v>17</v>
      </c>
      <c r="K6835" t="s">
        <v>18</v>
      </c>
      <c r="L6835" t="s">
        <v>113</v>
      </c>
      <c r="M6835" s="2">
        <v>41284</v>
      </c>
      <c r="N6835" s="2">
        <v>42133</v>
      </c>
      <c r="O6835" t="s">
        <v>21</v>
      </c>
      <c r="P6835">
        <v>0.15</v>
      </c>
    </row>
    <row r="6836" spans="1:18">
      <c r="A6836" s="1">
        <v>41883</v>
      </c>
      <c r="B6836" t="s">
        <v>105</v>
      </c>
      <c r="C6836" t="s">
        <v>149</v>
      </c>
      <c r="D6836" s="4">
        <v>222104.4</v>
      </c>
      <c r="E6836" s="4">
        <v>44620.773959999999</v>
      </c>
      <c r="F6836" s="3">
        <v>0.2009</v>
      </c>
      <c r="G6836" s="5">
        <v>1095.189349112426</v>
      </c>
      <c r="H6836" s="4">
        <v>220.02354023668642</v>
      </c>
      <c r="I6836">
        <v>202.79999999999998</v>
      </c>
      <c r="J6836" t="s">
        <v>17</v>
      </c>
      <c r="K6836" t="s">
        <v>18</v>
      </c>
      <c r="L6836" t="s">
        <v>113</v>
      </c>
      <c r="M6836" s="2">
        <v>41281</v>
      </c>
      <c r="N6836" s="2">
        <v>42499</v>
      </c>
      <c r="O6836" t="s">
        <v>21</v>
      </c>
      <c r="P6836">
        <v>0.15</v>
      </c>
    </row>
    <row r="6837" spans="1:18">
      <c r="A6837" s="1">
        <v>41883</v>
      </c>
      <c r="B6837" t="s">
        <v>105</v>
      </c>
      <c r="C6837" t="s">
        <v>150</v>
      </c>
      <c r="D6837" s="4">
        <v>240133.19999999998</v>
      </c>
      <c r="E6837" s="4">
        <v>52276.997640000001</v>
      </c>
      <c r="F6837" s="3">
        <v>0.21770000000000003</v>
      </c>
      <c r="G6837" s="5">
        <v>1325.2384105960264</v>
      </c>
      <c r="H6837" s="4">
        <v>288.504401986755</v>
      </c>
      <c r="I6837">
        <v>181.2</v>
      </c>
      <c r="J6837" t="s">
        <v>17</v>
      </c>
      <c r="K6837" t="s">
        <v>18</v>
      </c>
      <c r="L6837" t="s">
        <v>113</v>
      </c>
      <c r="M6837" s="2">
        <v>41285</v>
      </c>
      <c r="N6837" s="2">
        <v>42499</v>
      </c>
      <c r="O6837" t="s">
        <v>21</v>
      </c>
      <c r="P6837">
        <v>0.18</v>
      </c>
    </row>
    <row r="6838" spans="1:18">
      <c r="A6838" s="1">
        <v>41883</v>
      </c>
      <c r="B6838" t="s">
        <v>105</v>
      </c>
      <c r="C6838" t="s">
        <v>151</v>
      </c>
      <c r="D6838" s="4">
        <v>160072.79999999999</v>
      </c>
      <c r="E6838" s="4">
        <v>48598.10207999999</v>
      </c>
      <c r="F6838" s="3">
        <v>0.30359999999999998</v>
      </c>
      <c r="G6838" s="5">
        <v>823.41975308641963</v>
      </c>
      <c r="H6838" s="4">
        <v>249.99023703703696</v>
      </c>
      <c r="I6838">
        <v>194.4</v>
      </c>
      <c r="J6838" t="s">
        <v>47</v>
      </c>
      <c r="K6838" t="s">
        <v>48</v>
      </c>
      <c r="L6838" t="s">
        <v>46</v>
      </c>
      <c r="M6838" s="2">
        <v>41348</v>
      </c>
      <c r="N6838" s="2">
        <v>42499</v>
      </c>
      <c r="O6838" t="s">
        <v>21</v>
      </c>
      <c r="P6838">
        <v>0.18</v>
      </c>
    </row>
    <row r="6839" spans="1:18">
      <c r="A6839" s="1">
        <v>41883</v>
      </c>
      <c r="B6839" t="s">
        <v>105</v>
      </c>
      <c r="C6839" t="s">
        <v>204</v>
      </c>
      <c r="D6839" s="4">
        <v>199702.19999999998</v>
      </c>
      <c r="E6839" s="4">
        <v>65282.649179999993</v>
      </c>
      <c r="F6839" s="3">
        <v>0.32689999999999997</v>
      </c>
      <c r="G6839" s="5">
        <v>152.39789377289378</v>
      </c>
      <c r="H6839" s="4">
        <v>49.818871474358971</v>
      </c>
      <c r="I6839">
        <v>1310.3999999999999</v>
      </c>
      <c r="J6839" t="s">
        <v>17</v>
      </c>
      <c r="K6839" t="s">
        <v>155</v>
      </c>
      <c r="L6839" t="s">
        <v>154</v>
      </c>
      <c r="M6839" s="2">
        <v>41241</v>
      </c>
      <c r="N6839" s="2">
        <v>45803</v>
      </c>
      <c r="O6839" t="s">
        <v>30</v>
      </c>
      <c r="P6839">
        <v>0.13</v>
      </c>
    </row>
    <row r="6840" spans="1:18">
      <c r="A6840" s="1">
        <v>41883</v>
      </c>
      <c r="B6840" t="s">
        <v>105</v>
      </c>
      <c r="C6840" t="s">
        <v>152</v>
      </c>
      <c r="D6840" s="4">
        <v>68301.599999999991</v>
      </c>
      <c r="E6840" s="4">
        <v>33385.822079999998</v>
      </c>
      <c r="F6840" s="3">
        <v>0.48880000000000001</v>
      </c>
      <c r="G6840" s="5">
        <v>531.94392523364479</v>
      </c>
      <c r="H6840" s="4">
        <v>260.01419065420561</v>
      </c>
      <c r="I6840">
        <v>128.4</v>
      </c>
      <c r="J6840" t="s">
        <v>17</v>
      </c>
      <c r="K6840" t="s">
        <v>18</v>
      </c>
      <c r="L6840" t="s">
        <v>113</v>
      </c>
      <c r="M6840" s="2">
        <v>41326</v>
      </c>
      <c r="N6840" s="2">
        <v>42499</v>
      </c>
      <c r="O6840" t="s">
        <v>21</v>
      </c>
      <c r="P6840">
        <v>0.2</v>
      </c>
    </row>
    <row r="6841" spans="1:18">
      <c r="A6841" s="1">
        <v>41883</v>
      </c>
      <c r="B6841" t="s">
        <v>105</v>
      </c>
      <c r="C6841" t="s">
        <v>153</v>
      </c>
      <c r="D6841" s="4">
        <v>172818</v>
      </c>
      <c r="E6841" s="4">
        <v>111865.09139999999</v>
      </c>
      <c r="F6841" s="3">
        <v>0.64729999999999999</v>
      </c>
      <c r="G6841" s="5">
        <v>244.09322033898306</v>
      </c>
      <c r="H6841" s="4">
        <v>158.0015415254237</v>
      </c>
      <c r="I6841">
        <v>708</v>
      </c>
      <c r="J6841" t="s">
        <v>17</v>
      </c>
      <c r="K6841" t="s">
        <v>155</v>
      </c>
      <c r="L6841" t="s">
        <v>154</v>
      </c>
      <c r="M6841" s="2">
        <v>41377</v>
      </c>
      <c r="N6841" s="2">
        <v>43247</v>
      </c>
      <c r="O6841" t="s">
        <v>21</v>
      </c>
      <c r="P6841">
        <v>0.21</v>
      </c>
    </row>
    <row r="6842" spans="1:18">
      <c r="A6842" s="1">
        <v>41883</v>
      </c>
      <c r="B6842" t="s">
        <v>105</v>
      </c>
      <c r="C6842" t="s">
        <v>156</v>
      </c>
      <c r="D6842" s="4">
        <v>201636</v>
      </c>
      <c r="E6842" s="4">
        <v>58958.366399999999</v>
      </c>
      <c r="F6842" s="3">
        <v>0.29239999999999999</v>
      </c>
      <c r="G6842" s="5">
        <v>359.03846153846155</v>
      </c>
      <c r="H6842" s="4">
        <v>104.98284615384615</v>
      </c>
      <c r="I6842">
        <v>561.6</v>
      </c>
      <c r="J6842" t="s">
        <v>62</v>
      </c>
      <c r="K6842" t="s">
        <v>61</v>
      </c>
      <c r="L6842" t="s">
        <v>61</v>
      </c>
      <c r="M6842" s="2">
        <v>41243</v>
      </c>
      <c r="N6842" s="2">
        <v>43229</v>
      </c>
      <c r="O6842" t="s">
        <v>21</v>
      </c>
      <c r="P6842">
        <v>0.1</v>
      </c>
    </row>
    <row r="6843" spans="1:18">
      <c r="A6843" s="1">
        <v>41883</v>
      </c>
      <c r="B6843" t="s">
        <v>105</v>
      </c>
      <c r="C6843" t="s">
        <v>157</v>
      </c>
      <c r="D6843" s="4">
        <v>867177.6</v>
      </c>
      <c r="E6843" s="4">
        <v>186876.77280000001</v>
      </c>
      <c r="F6843" s="3">
        <v>0.21550000000000002</v>
      </c>
      <c r="G6843" s="5">
        <v>440.90787065283712</v>
      </c>
      <c r="H6843" s="4">
        <v>95.015646125686402</v>
      </c>
      <c r="I6843">
        <v>1966.8</v>
      </c>
      <c r="J6843" t="s">
        <v>17</v>
      </c>
      <c r="K6843" t="s">
        <v>155</v>
      </c>
      <c r="L6843" t="s">
        <v>154</v>
      </c>
      <c r="M6843" s="2">
        <v>41288</v>
      </c>
      <c r="N6843" s="2">
        <v>44694</v>
      </c>
      <c r="O6843" t="s">
        <v>16</v>
      </c>
      <c r="P6843">
        <v>0.1</v>
      </c>
    </row>
    <row r="6844" spans="1:18">
      <c r="A6844" s="1">
        <v>41883</v>
      </c>
      <c r="B6844" t="s">
        <v>105</v>
      </c>
      <c r="C6844" t="s">
        <v>303</v>
      </c>
      <c r="D6844" s="4">
        <v>63850.799999999996</v>
      </c>
      <c r="E6844" s="4">
        <v>9603.160319999999</v>
      </c>
      <c r="F6844" s="3">
        <v>0.15040000000000001</v>
      </c>
      <c r="G6844" s="5">
        <v>2217.0416666666665</v>
      </c>
      <c r="H6844" s="4">
        <v>333.44306666666665</v>
      </c>
      <c r="I6844">
        <v>28.799999999999997</v>
      </c>
      <c r="J6844" t="s">
        <v>17</v>
      </c>
      <c r="K6844" t="s">
        <v>18</v>
      </c>
      <c r="L6844" t="s">
        <v>117</v>
      </c>
      <c r="M6844" s="2">
        <v>41787</v>
      </c>
      <c r="N6844" s="2">
        <v>42151</v>
      </c>
      <c r="O6844" t="s">
        <v>21</v>
      </c>
      <c r="P6844">
        <v>0.1</v>
      </c>
    </row>
    <row r="6845" spans="1:18">
      <c r="A6845" s="1">
        <v>41883</v>
      </c>
      <c r="B6845" t="s">
        <v>105</v>
      </c>
      <c r="C6845" t="s">
        <v>312</v>
      </c>
      <c r="D6845" s="4">
        <v>8668.7999999999993</v>
      </c>
      <c r="E6845" s="4">
        <v>7200.3052799999996</v>
      </c>
      <c r="F6845" s="3">
        <v>0.8306</v>
      </c>
      <c r="G6845" s="5">
        <v>481.59999999999997</v>
      </c>
      <c r="H6845" s="4">
        <v>400.01695999999998</v>
      </c>
      <c r="I6845">
        <v>18</v>
      </c>
      <c r="J6845" t="s">
        <v>47</v>
      </c>
      <c r="K6845" t="s">
        <v>100</v>
      </c>
      <c r="L6845" t="s">
        <v>99</v>
      </c>
      <c r="M6845" s="2">
        <v>41825</v>
      </c>
      <c r="N6845" s="2">
        <v>42189</v>
      </c>
      <c r="O6845" t="s">
        <v>21</v>
      </c>
      <c r="P6845">
        <v>0.18</v>
      </c>
    </row>
    <row r="6846" spans="1:18">
      <c r="A6846" s="1">
        <v>41883</v>
      </c>
      <c r="B6846" t="s">
        <v>105</v>
      </c>
      <c r="C6846" t="s">
        <v>314</v>
      </c>
      <c r="D6846" s="4">
        <v>39773.759999999995</v>
      </c>
      <c r="E6846" s="4">
        <v>6598.4667839999993</v>
      </c>
      <c r="F6846" s="3">
        <v>0.16589999999999999</v>
      </c>
      <c r="G6846" s="5">
        <v>2762.0666666666666</v>
      </c>
      <c r="H6846" s="4">
        <v>458.22685999999999</v>
      </c>
      <c r="I6846">
        <v>14.399999999999999</v>
      </c>
      <c r="J6846" t="s">
        <v>34</v>
      </c>
      <c r="K6846" t="s">
        <v>36</v>
      </c>
      <c r="L6846" t="s">
        <v>167</v>
      </c>
      <c r="M6846" s="2">
        <v>41864</v>
      </c>
      <c r="N6846" s="2">
        <v>42228</v>
      </c>
      <c r="O6846" t="s">
        <v>21</v>
      </c>
      <c r="P6846">
        <v>0.14000000000000001</v>
      </c>
      <c r="R6846">
        <f t="shared" ref="R6846" si="456">(N6846-M6846)/365</f>
        <v>0.99726027397260275</v>
      </c>
    </row>
    <row r="6847" spans="1:18">
      <c r="A6847" s="1">
        <v>41883</v>
      </c>
      <c r="B6847" t="s">
        <v>105</v>
      </c>
      <c r="C6847" t="s">
        <v>290</v>
      </c>
      <c r="D6847" s="4">
        <v>41201.4</v>
      </c>
      <c r="E6847" s="4">
        <v>7193.7644399999999</v>
      </c>
      <c r="F6847" s="3">
        <v>0.17460000000000001</v>
      </c>
      <c r="G6847" s="5">
        <v>2288.9666666666667</v>
      </c>
      <c r="H6847" s="4">
        <v>399.65357999999998</v>
      </c>
      <c r="I6847">
        <v>18</v>
      </c>
      <c r="J6847" t="s">
        <v>17</v>
      </c>
      <c r="K6847" t="s">
        <v>18</v>
      </c>
      <c r="L6847" t="s">
        <v>113</v>
      </c>
      <c r="M6847" s="2">
        <v>41727</v>
      </c>
      <c r="N6847" s="2">
        <v>42091</v>
      </c>
      <c r="O6847" t="s">
        <v>21</v>
      </c>
      <c r="P6847">
        <v>0.16</v>
      </c>
    </row>
    <row r="6848" spans="1:18">
      <c r="A6848" s="1">
        <v>41883</v>
      </c>
      <c r="B6848" t="s">
        <v>105</v>
      </c>
      <c r="C6848" t="s">
        <v>296</v>
      </c>
      <c r="D6848" s="4">
        <v>123223.92</v>
      </c>
      <c r="E6848" s="4">
        <v>20319.624408000003</v>
      </c>
      <c r="F6848" s="3">
        <v>0.16490000000000002</v>
      </c>
      <c r="G6848" s="5">
        <v>7334.7571428571428</v>
      </c>
      <c r="H6848" s="4">
        <v>1209.501452857143</v>
      </c>
      <c r="I6848">
        <v>16.8</v>
      </c>
      <c r="J6848" t="s">
        <v>17</v>
      </c>
      <c r="K6848" t="s">
        <v>18</v>
      </c>
      <c r="L6848" t="s">
        <v>113</v>
      </c>
      <c r="M6848" s="2">
        <v>41747</v>
      </c>
      <c r="N6848" s="2">
        <v>42111</v>
      </c>
      <c r="O6848" t="s">
        <v>21</v>
      </c>
      <c r="P6848">
        <v>0.16</v>
      </c>
    </row>
    <row r="6849" spans="1:18">
      <c r="A6849" s="1">
        <v>41883</v>
      </c>
      <c r="B6849" t="s">
        <v>105</v>
      </c>
      <c r="C6849" t="s">
        <v>315</v>
      </c>
      <c r="D6849" s="4">
        <v>167005.19999999998</v>
      </c>
      <c r="E6849" s="4">
        <v>23998.647240000002</v>
      </c>
      <c r="F6849" s="3">
        <v>0.14370000000000002</v>
      </c>
      <c r="G6849" s="5">
        <v>3662.394736842105</v>
      </c>
      <c r="H6849" s="4">
        <v>526.28612368421057</v>
      </c>
      <c r="I6849">
        <v>45.6</v>
      </c>
      <c r="J6849" t="s">
        <v>34</v>
      </c>
      <c r="K6849" t="s">
        <v>36</v>
      </c>
      <c r="L6849" t="s">
        <v>35</v>
      </c>
      <c r="M6849" s="2">
        <v>41841</v>
      </c>
      <c r="N6849" s="2">
        <v>43659</v>
      </c>
      <c r="O6849" t="s">
        <v>21</v>
      </c>
      <c r="P6849">
        <v>0.13</v>
      </c>
      <c r="R6849">
        <f t="shared" ref="R6849:R6852" si="457">(N6849-M6849)/365</f>
        <v>4.9808219178082194</v>
      </c>
    </row>
    <row r="6850" spans="1:18">
      <c r="A6850" s="1">
        <v>41883</v>
      </c>
      <c r="B6850" t="s">
        <v>105</v>
      </c>
      <c r="C6850" t="s">
        <v>297</v>
      </c>
      <c r="D6850" s="4">
        <v>24684</v>
      </c>
      <c r="E6850" s="4">
        <v>2468.4</v>
      </c>
      <c r="F6850" s="3">
        <v>0.1</v>
      </c>
      <c r="G6850" s="5">
        <v>10285</v>
      </c>
      <c r="H6850" s="4">
        <v>1028.5</v>
      </c>
      <c r="I6850">
        <v>2.4</v>
      </c>
      <c r="J6850" t="s">
        <v>34</v>
      </c>
      <c r="K6850" t="s">
        <v>36</v>
      </c>
      <c r="L6850" t="s">
        <v>167</v>
      </c>
      <c r="M6850" s="2">
        <v>41712</v>
      </c>
      <c r="N6850" s="2">
        <v>42076</v>
      </c>
      <c r="O6850" t="s">
        <v>16</v>
      </c>
      <c r="P6850">
        <v>0.1</v>
      </c>
      <c r="R6850">
        <f t="shared" si="457"/>
        <v>0.99726027397260275</v>
      </c>
    </row>
    <row r="6851" spans="1:18">
      <c r="A6851" s="1">
        <v>41883</v>
      </c>
      <c r="B6851" t="s">
        <v>105</v>
      </c>
      <c r="C6851" t="s">
        <v>298</v>
      </c>
      <c r="D6851" s="4">
        <v>39516</v>
      </c>
      <c r="E6851" s="4">
        <v>3951.6</v>
      </c>
      <c r="F6851" s="3">
        <v>9.9999999999999992E-2</v>
      </c>
      <c r="G6851" s="5">
        <v>16465</v>
      </c>
      <c r="H6851" s="4">
        <v>1646.5</v>
      </c>
      <c r="I6851">
        <v>2.4</v>
      </c>
      <c r="J6851" t="s">
        <v>34</v>
      </c>
      <c r="K6851" t="s">
        <v>36</v>
      </c>
      <c r="L6851" t="s">
        <v>167</v>
      </c>
      <c r="M6851" s="2">
        <v>41712</v>
      </c>
      <c r="N6851" s="2">
        <v>42076</v>
      </c>
      <c r="O6851" t="s">
        <v>16</v>
      </c>
      <c r="P6851">
        <v>0.1</v>
      </c>
      <c r="R6851">
        <f t="shared" si="457"/>
        <v>0.99726027397260275</v>
      </c>
    </row>
    <row r="6852" spans="1:18">
      <c r="A6852" s="1">
        <v>41883</v>
      </c>
      <c r="B6852" t="s">
        <v>105</v>
      </c>
      <c r="C6852" t="s">
        <v>306</v>
      </c>
      <c r="D6852" s="4">
        <v>17583.599999999999</v>
      </c>
      <c r="E6852" s="4">
        <v>3412.97676</v>
      </c>
      <c r="F6852" s="3">
        <v>0.19410000000000002</v>
      </c>
      <c r="G6852" s="5">
        <v>7326.5</v>
      </c>
      <c r="H6852" s="4">
        <v>1422.07365</v>
      </c>
      <c r="I6852">
        <v>2.4</v>
      </c>
      <c r="J6852" t="s">
        <v>34</v>
      </c>
      <c r="K6852" t="s">
        <v>36</v>
      </c>
      <c r="L6852" t="s">
        <v>35</v>
      </c>
      <c r="M6852" s="2">
        <v>41790</v>
      </c>
      <c r="N6852" s="2">
        <v>41973</v>
      </c>
      <c r="O6852" t="s">
        <v>21</v>
      </c>
      <c r="P6852">
        <v>0.16</v>
      </c>
      <c r="R6852">
        <f t="shared" si="457"/>
        <v>0.50136986301369868</v>
      </c>
    </row>
    <row r="6853" spans="1:18">
      <c r="A6853" s="1">
        <v>41883</v>
      </c>
      <c r="B6853" t="s">
        <v>105</v>
      </c>
      <c r="C6853" t="s">
        <v>245</v>
      </c>
      <c r="D6853" s="4">
        <v>151264.79999999999</v>
      </c>
      <c r="E6853" s="4">
        <v>21782.1312</v>
      </c>
      <c r="F6853" s="3">
        <v>0.14400000000000002</v>
      </c>
      <c r="G6853" s="5">
        <v>10504.5</v>
      </c>
      <c r="H6853" s="4">
        <v>1512.6480000000001</v>
      </c>
      <c r="I6853">
        <v>14.399999999999999</v>
      </c>
      <c r="J6853" t="s">
        <v>17</v>
      </c>
      <c r="K6853" t="s">
        <v>18</v>
      </c>
      <c r="L6853" t="s">
        <v>113</v>
      </c>
      <c r="M6853" s="2">
        <v>41486</v>
      </c>
      <c r="N6853" s="2">
        <v>42215</v>
      </c>
      <c r="O6853" t="s">
        <v>21</v>
      </c>
      <c r="P6853">
        <v>0.14000000000000001</v>
      </c>
    </row>
    <row r="6854" spans="1:18">
      <c r="A6854" s="1">
        <v>41883</v>
      </c>
      <c r="B6854" t="s">
        <v>105</v>
      </c>
      <c r="C6854" t="s">
        <v>274</v>
      </c>
      <c r="D6854" s="4">
        <v>52496.51999999999</v>
      </c>
      <c r="E6854" s="4">
        <v>7202.5225440000004</v>
      </c>
      <c r="F6854" s="3">
        <v>0.13720000000000004</v>
      </c>
      <c r="G6854" s="5">
        <v>3645.5916666666662</v>
      </c>
      <c r="H6854" s="4">
        <v>500.17517666666674</v>
      </c>
      <c r="I6854">
        <v>14.399999999999999</v>
      </c>
      <c r="J6854" t="s">
        <v>47</v>
      </c>
      <c r="K6854" t="s">
        <v>48</v>
      </c>
      <c r="L6854" t="s">
        <v>282</v>
      </c>
      <c r="M6854" s="2">
        <v>41587</v>
      </c>
      <c r="N6854" s="2">
        <v>41951</v>
      </c>
      <c r="O6854" t="s">
        <v>13</v>
      </c>
      <c r="P6854">
        <v>0</v>
      </c>
    </row>
    <row r="6855" spans="1:18">
      <c r="A6855" s="1">
        <v>41913</v>
      </c>
      <c r="B6855" t="s">
        <v>105</v>
      </c>
      <c r="C6855" t="s">
        <v>219</v>
      </c>
      <c r="D6855" s="4">
        <v>1160889.5999999999</v>
      </c>
      <c r="E6855" s="4">
        <v>182375.75616000002</v>
      </c>
      <c r="F6855" s="3">
        <v>0.15710000000000005</v>
      </c>
      <c r="G6855" s="5">
        <v>509.16210526315786</v>
      </c>
      <c r="H6855" s="4">
        <v>79.989366736842115</v>
      </c>
      <c r="I6855">
        <v>2280</v>
      </c>
      <c r="J6855" t="s">
        <v>134</v>
      </c>
      <c r="K6855" t="s">
        <v>220</v>
      </c>
      <c r="L6855" t="s">
        <v>220</v>
      </c>
      <c r="M6855" s="2">
        <v>41282</v>
      </c>
      <c r="N6855" s="2">
        <v>45055</v>
      </c>
      <c r="O6855" t="s">
        <v>13</v>
      </c>
      <c r="P6855">
        <v>0</v>
      </c>
    </row>
    <row r="6856" spans="1:18">
      <c r="A6856" s="1">
        <v>41913</v>
      </c>
      <c r="B6856" t="s">
        <v>105</v>
      </c>
      <c r="C6856" t="s">
        <v>106</v>
      </c>
      <c r="D6856" s="4">
        <v>164187</v>
      </c>
      <c r="E6856" s="4">
        <v>19012.854599999999</v>
      </c>
      <c r="F6856" s="3">
        <v>0.11579999999999999</v>
      </c>
      <c r="G6856" s="5">
        <v>1425.2343750000002</v>
      </c>
      <c r="H6856" s="4">
        <v>165.042140625</v>
      </c>
      <c r="I6856">
        <v>115.19999999999999</v>
      </c>
      <c r="J6856" t="s">
        <v>34</v>
      </c>
      <c r="K6856" t="s">
        <v>36</v>
      </c>
      <c r="L6856" t="s">
        <v>35</v>
      </c>
      <c r="M6856" s="2">
        <v>41358</v>
      </c>
      <c r="N6856" s="2">
        <v>43213</v>
      </c>
      <c r="O6856" t="s">
        <v>21</v>
      </c>
      <c r="P6856">
        <v>0.09</v>
      </c>
      <c r="R6856">
        <f t="shared" ref="R6856" si="458">(N6856-M6856)/365</f>
        <v>5.0821917808219181</v>
      </c>
    </row>
    <row r="6857" spans="1:18">
      <c r="A6857" s="1">
        <v>41913</v>
      </c>
      <c r="B6857" t="s">
        <v>105</v>
      </c>
      <c r="C6857" t="s">
        <v>107</v>
      </c>
      <c r="D6857" s="4">
        <v>583480.79999999993</v>
      </c>
      <c r="E6857" s="4">
        <v>65991.678480000002</v>
      </c>
      <c r="F6857" s="3">
        <v>0.11310000000000002</v>
      </c>
      <c r="G6857" s="5">
        <v>972.46799999999985</v>
      </c>
      <c r="H6857" s="4">
        <v>109.9861308</v>
      </c>
      <c r="I6857">
        <v>600</v>
      </c>
      <c r="J6857" t="s">
        <v>34</v>
      </c>
      <c r="K6857" t="s">
        <v>58</v>
      </c>
      <c r="L6857" t="s">
        <v>57</v>
      </c>
      <c r="M6857" s="2">
        <v>41267</v>
      </c>
      <c r="N6857" s="2">
        <v>44325</v>
      </c>
      <c r="O6857" t="s">
        <v>16</v>
      </c>
      <c r="P6857">
        <v>0.08</v>
      </c>
    </row>
    <row r="6858" spans="1:18">
      <c r="A6858" s="1">
        <v>41913</v>
      </c>
      <c r="B6858" t="s">
        <v>105</v>
      </c>
      <c r="C6858" t="s">
        <v>108</v>
      </c>
      <c r="D6858" s="4">
        <v>767977.2</v>
      </c>
      <c r="E6858" s="4">
        <v>75415.361040000003</v>
      </c>
      <c r="F6858" s="3">
        <v>9.820000000000001E-2</v>
      </c>
      <c r="G6858" s="5">
        <v>1645.1953727506427</v>
      </c>
      <c r="H6858" s="4">
        <v>161.55818560411313</v>
      </c>
      <c r="I6858">
        <v>466.79999999999995</v>
      </c>
      <c r="J6858" t="s">
        <v>34</v>
      </c>
      <c r="K6858" t="s">
        <v>58</v>
      </c>
      <c r="L6858" t="s">
        <v>109</v>
      </c>
      <c r="M6858" s="2">
        <v>41257</v>
      </c>
      <c r="N6858" s="2">
        <v>44325</v>
      </c>
      <c r="O6858" t="s">
        <v>21</v>
      </c>
      <c r="P6858">
        <v>0.08</v>
      </c>
    </row>
    <row r="6859" spans="1:18">
      <c r="A6859" s="1">
        <v>41913</v>
      </c>
      <c r="B6859" t="s">
        <v>105</v>
      </c>
      <c r="C6859" t="s">
        <v>110</v>
      </c>
      <c r="D6859" s="4">
        <v>2714692.8</v>
      </c>
      <c r="E6859" s="4">
        <v>111030.93551999998</v>
      </c>
      <c r="F6859" s="3">
        <v>4.0899999999999999E-2</v>
      </c>
      <c r="G6859" s="5">
        <v>2198.4878522837707</v>
      </c>
      <c r="H6859" s="4">
        <v>89.918153158406213</v>
      </c>
      <c r="I6859">
        <v>1234.8</v>
      </c>
      <c r="J6859" t="s">
        <v>34</v>
      </c>
      <c r="K6859" t="s">
        <v>58</v>
      </c>
      <c r="L6859" t="s">
        <v>57</v>
      </c>
      <c r="M6859" s="2">
        <v>41241</v>
      </c>
      <c r="N6859" s="2">
        <v>45055</v>
      </c>
      <c r="O6859" t="s">
        <v>13</v>
      </c>
      <c r="P6859">
        <v>0</v>
      </c>
    </row>
    <row r="6860" spans="1:18">
      <c r="A6860" s="1">
        <v>41913</v>
      </c>
      <c r="B6860" t="s">
        <v>105</v>
      </c>
      <c r="C6860" t="s">
        <v>289</v>
      </c>
      <c r="D6860" s="4">
        <v>514024.8</v>
      </c>
      <c r="E6860" s="4">
        <v>48832.355999999992</v>
      </c>
      <c r="F6860" s="3">
        <v>9.4999999999999987E-2</v>
      </c>
      <c r="G6860" s="5">
        <v>3149.6617647058824</v>
      </c>
      <c r="H6860" s="4">
        <v>299.21786764705882</v>
      </c>
      <c r="I6860">
        <v>163.19999999999999</v>
      </c>
      <c r="J6860" t="s">
        <v>34</v>
      </c>
      <c r="K6860" t="s">
        <v>58</v>
      </c>
      <c r="L6860" t="s">
        <v>57</v>
      </c>
      <c r="M6860" s="2">
        <v>41640</v>
      </c>
      <c r="N6860" s="2">
        <v>43100</v>
      </c>
      <c r="O6860" t="s">
        <v>16</v>
      </c>
      <c r="P6860">
        <v>0.1</v>
      </c>
    </row>
    <row r="6861" spans="1:18">
      <c r="A6861" s="1">
        <v>41913</v>
      </c>
      <c r="B6861" t="s">
        <v>105</v>
      </c>
      <c r="C6861" t="s">
        <v>111</v>
      </c>
      <c r="D6861" s="4">
        <v>211600.8</v>
      </c>
      <c r="E6861" s="4">
        <v>28989.309600000001</v>
      </c>
      <c r="F6861" s="3">
        <v>0.13700000000000001</v>
      </c>
      <c r="G6861" s="5">
        <v>1167.7748344370862</v>
      </c>
      <c r="H6861" s="4">
        <v>159.98515231788082</v>
      </c>
      <c r="I6861">
        <v>181.2</v>
      </c>
      <c r="J6861" t="s">
        <v>62</v>
      </c>
      <c r="K6861" t="s">
        <v>61</v>
      </c>
      <c r="L6861" t="s">
        <v>61</v>
      </c>
      <c r="M6861" s="2">
        <v>41285</v>
      </c>
      <c r="N6861" s="2">
        <v>43229</v>
      </c>
      <c r="O6861" t="s">
        <v>13</v>
      </c>
      <c r="P6861">
        <v>0</v>
      </c>
    </row>
    <row r="6862" spans="1:18">
      <c r="A6862" s="1">
        <v>41913</v>
      </c>
      <c r="B6862" t="s">
        <v>105</v>
      </c>
      <c r="C6862" t="s">
        <v>112</v>
      </c>
      <c r="D6862" s="4">
        <v>273165.24</v>
      </c>
      <c r="E6862" s="4">
        <v>46984.421279999995</v>
      </c>
      <c r="F6862" s="3">
        <v>0.17199999999999999</v>
      </c>
      <c r="G6862" s="5">
        <v>2276.377</v>
      </c>
      <c r="H6862" s="4">
        <v>391.53684399999997</v>
      </c>
      <c r="I6862">
        <v>120</v>
      </c>
      <c r="J6862" t="s">
        <v>17</v>
      </c>
      <c r="K6862" t="s">
        <v>18</v>
      </c>
      <c r="L6862" t="s">
        <v>113</v>
      </c>
      <c r="M6862" s="2">
        <v>41285</v>
      </c>
      <c r="N6862" s="2">
        <v>42133</v>
      </c>
      <c r="O6862" t="s">
        <v>21</v>
      </c>
      <c r="P6862">
        <v>0.15</v>
      </c>
    </row>
    <row r="6863" spans="1:18">
      <c r="A6863" s="1">
        <v>41913</v>
      </c>
      <c r="B6863" t="s">
        <v>105</v>
      </c>
      <c r="C6863" t="s">
        <v>114</v>
      </c>
      <c r="D6863" s="4">
        <v>67802.399999999994</v>
      </c>
      <c r="E6863" s="4">
        <v>15899.662799999998</v>
      </c>
      <c r="F6863" s="3">
        <v>0.23449999999999999</v>
      </c>
      <c r="G6863" s="5">
        <v>1066.0754716981132</v>
      </c>
      <c r="H6863" s="4">
        <v>249.99469811320753</v>
      </c>
      <c r="I6863">
        <v>63.599999999999994</v>
      </c>
      <c r="J6863" t="s">
        <v>10</v>
      </c>
      <c r="K6863" t="s">
        <v>12</v>
      </c>
      <c r="L6863" t="s">
        <v>27</v>
      </c>
      <c r="M6863" s="2">
        <v>41267</v>
      </c>
      <c r="N6863" s="2">
        <v>42133</v>
      </c>
      <c r="O6863" t="s">
        <v>21</v>
      </c>
      <c r="P6863">
        <v>0.14000000000000001</v>
      </c>
    </row>
    <row r="6864" spans="1:18">
      <c r="A6864" s="1">
        <v>41913</v>
      </c>
      <c r="B6864" t="s">
        <v>105</v>
      </c>
      <c r="C6864" t="s">
        <v>115</v>
      </c>
      <c r="D6864" s="4">
        <v>55861.2</v>
      </c>
      <c r="E6864" s="4">
        <v>15730.513920000001</v>
      </c>
      <c r="F6864" s="3">
        <v>0.28160000000000002</v>
      </c>
      <c r="G6864" s="5">
        <v>816.68421052631584</v>
      </c>
      <c r="H6864" s="4">
        <v>229.97827368421056</v>
      </c>
      <c r="I6864">
        <v>68.399999999999991</v>
      </c>
      <c r="J6864" t="s">
        <v>17</v>
      </c>
      <c r="K6864" t="s">
        <v>18</v>
      </c>
      <c r="L6864" t="s">
        <v>113</v>
      </c>
      <c r="M6864" s="2">
        <v>41374</v>
      </c>
      <c r="N6864" s="2">
        <v>42133</v>
      </c>
      <c r="O6864" t="s">
        <v>21</v>
      </c>
      <c r="P6864">
        <v>0.15</v>
      </c>
    </row>
    <row r="6865" spans="1:18">
      <c r="A6865" s="1">
        <v>41913</v>
      </c>
      <c r="B6865" t="s">
        <v>105</v>
      </c>
      <c r="C6865" t="s">
        <v>116</v>
      </c>
      <c r="D6865" s="4">
        <v>39904.799999999996</v>
      </c>
      <c r="E6865" s="4">
        <v>15211.709759999998</v>
      </c>
      <c r="F6865" s="3">
        <v>0.38119999999999998</v>
      </c>
      <c r="G6865" s="5">
        <v>511.59999999999997</v>
      </c>
      <c r="H6865" s="4">
        <v>195.02191999999997</v>
      </c>
      <c r="I6865">
        <v>78</v>
      </c>
      <c r="J6865" t="s">
        <v>17</v>
      </c>
      <c r="K6865" t="s">
        <v>18</v>
      </c>
      <c r="L6865" t="s">
        <v>117</v>
      </c>
      <c r="M6865" s="2">
        <v>41384</v>
      </c>
      <c r="N6865" s="2">
        <v>42143</v>
      </c>
      <c r="O6865" t="s">
        <v>21</v>
      </c>
      <c r="P6865">
        <v>0</v>
      </c>
    </row>
    <row r="6866" spans="1:18">
      <c r="A6866" s="1">
        <v>41913</v>
      </c>
      <c r="B6866" t="s">
        <v>105</v>
      </c>
      <c r="C6866" t="s">
        <v>118</v>
      </c>
      <c r="D6866" s="4">
        <v>634518</v>
      </c>
      <c r="E6866" s="4">
        <v>108375.6744</v>
      </c>
      <c r="F6866" s="3">
        <v>0.17080000000000001</v>
      </c>
      <c r="G6866" s="5">
        <v>1258.9642857142858</v>
      </c>
      <c r="H6866" s="4">
        <v>215.03110000000001</v>
      </c>
      <c r="I6866">
        <v>504</v>
      </c>
      <c r="J6866" t="s">
        <v>34</v>
      </c>
      <c r="K6866" t="s">
        <v>58</v>
      </c>
      <c r="L6866" t="s">
        <v>57</v>
      </c>
      <c r="M6866" s="2">
        <v>41332</v>
      </c>
      <c r="N6866" s="2">
        <v>43594</v>
      </c>
      <c r="O6866" t="s">
        <v>21</v>
      </c>
      <c r="P6866">
        <v>0.1</v>
      </c>
    </row>
    <row r="6867" spans="1:18">
      <c r="A6867" s="1">
        <v>41913</v>
      </c>
      <c r="B6867" t="s">
        <v>105</v>
      </c>
      <c r="C6867" t="s">
        <v>119</v>
      </c>
      <c r="D6867" s="4">
        <v>426128.39999999997</v>
      </c>
      <c r="E6867" s="4">
        <v>51561.536399999997</v>
      </c>
      <c r="F6867" s="3">
        <v>0.12100000000000001</v>
      </c>
      <c r="G6867" s="5">
        <v>1426.1325301204818</v>
      </c>
      <c r="H6867" s="4">
        <v>172.56203614457829</v>
      </c>
      <c r="I6867">
        <v>298.8</v>
      </c>
      <c r="J6867" t="s">
        <v>34</v>
      </c>
      <c r="K6867" t="s">
        <v>58</v>
      </c>
      <c r="L6867" t="s">
        <v>57</v>
      </c>
      <c r="M6867" s="2">
        <v>41271</v>
      </c>
      <c r="N6867" s="2">
        <v>43229</v>
      </c>
      <c r="O6867" t="s">
        <v>21</v>
      </c>
      <c r="P6867">
        <v>0.1</v>
      </c>
    </row>
    <row r="6868" spans="1:18">
      <c r="A6868" s="1">
        <v>41913</v>
      </c>
      <c r="B6868" t="s">
        <v>105</v>
      </c>
      <c r="C6868" t="s">
        <v>120</v>
      </c>
      <c r="D6868" s="4">
        <v>279630.36</v>
      </c>
      <c r="E6868" s="4">
        <v>36911.207520000004</v>
      </c>
      <c r="F6868" s="3">
        <v>0.13200000000000001</v>
      </c>
      <c r="G6868" s="5">
        <v>1136.7087804878049</v>
      </c>
      <c r="H6868" s="4">
        <v>150.04555902439026</v>
      </c>
      <c r="I6868">
        <v>246</v>
      </c>
      <c r="J6868" t="s">
        <v>34</v>
      </c>
      <c r="K6868" t="s">
        <v>58</v>
      </c>
      <c r="L6868" t="s">
        <v>109</v>
      </c>
      <c r="M6868" s="2">
        <v>41249</v>
      </c>
      <c r="N6868" s="2">
        <v>43229</v>
      </c>
      <c r="O6868" t="s">
        <v>21</v>
      </c>
      <c r="P6868">
        <v>0.09</v>
      </c>
    </row>
    <row r="6869" spans="1:18">
      <c r="A6869" s="1">
        <v>41913</v>
      </c>
      <c r="B6869" t="s">
        <v>105</v>
      </c>
      <c r="C6869" t="s">
        <v>121</v>
      </c>
      <c r="D6869" s="4">
        <v>96327.599999999991</v>
      </c>
      <c r="E6869" s="4">
        <v>15874.788479999999</v>
      </c>
      <c r="F6869" s="3">
        <v>0.1648</v>
      </c>
      <c r="G6869" s="5">
        <v>1638.2244897959183</v>
      </c>
      <c r="H6869" s="4">
        <v>269.97939591836735</v>
      </c>
      <c r="I6869">
        <v>58.8</v>
      </c>
      <c r="J6869" t="s">
        <v>123</v>
      </c>
      <c r="K6869" t="s">
        <v>122</v>
      </c>
      <c r="L6869" t="s">
        <v>122</v>
      </c>
      <c r="M6869" s="2">
        <v>41279</v>
      </c>
      <c r="N6869" s="2">
        <v>42133</v>
      </c>
      <c r="O6869" t="s">
        <v>21</v>
      </c>
      <c r="P6869">
        <v>0.13</v>
      </c>
    </row>
    <row r="6870" spans="1:18">
      <c r="A6870" s="1">
        <v>41913</v>
      </c>
      <c r="B6870" t="s">
        <v>105</v>
      </c>
      <c r="C6870" t="s">
        <v>124</v>
      </c>
      <c r="D6870" s="4">
        <v>449028</v>
      </c>
      <c r="E6870" s="4">
        <v>59181.890399999997</v>
      </c>
      <c r="F6870" s="3">
        <v>0.1318</v>
      </c>
      <c r="G6870" s="5">
        <v>872.23776223776235</v>
      </c>
      <c r="H6870" s="4">
        <v>114.96093706293706</v>
      </c>
      <c r="I6870">
        <v>514.79999999999995</v>
      </c>
      <c r="J6870" t="s">
        <v>34</v>
      </c>
      <c r="K6870" t="s">
        <v>58</v>
      </c>
      <c r="L6870" t="s">
        <v>57</v>
      </c>
      <c r="M6870" s="2">
        <v>41285</v>
      </c>
      <c r="N6870" s="2">
        <v>43229</v>
      </c>
      <c r="O6870" t="s">
        <v>21</v>
      </c>
      <c r="P6870">
        <v>0.09</v>
      </c>
    </row>
    <row r="6871" spans="1:18">
      <c r="A6871" s="1">
        <v>41913</v>
      </c>
      <c r="B6871" t="s">
        <v>105</v>
      </c>
      <c r="C6871" t="s">
        <v>125</v>
      </c>
      <c r="D6871" s="4">
        <v>272470.44</v>
      </c>
      <c r="E6871" s="4">
        <v>42232.9182</v>
      </c>
      <c r="F6871" s="3">
        <v>0.155</v>
      </c>
      <c r="G6871" s="5">
        <v>1032.085</v>
      </c>
      <c r="H6871" s="4">
        <v>159.973175</v>
      </c>
      <c r="I6871">
        <v>264</v>
      </c>
      <c r="J6871" t="s">
        <v>47</v>
      </c>
      <c r="K6871" t="s">
        <v>48</v>
      </c>
      <c r="L6871" t="s">
        <v>126</v>
      </c>
      <c r="M6871" s="2">
        <v>41383</v>
      </c>
      <c r="N6871" s="2">
        <v>42508</v>
      </c>
      <c r="O6871" t="s">
        <v>16</v>
      </c>
      <c r="P6871">
        <v>0.1</v>
      </c>
    </row>
    <row r="6872" spans="1:18">
      <c r="A6872" s="1">
        <v>41913</v>
      </c>
      <c r="B6872" t="s">
        <v>105</v>
      </c>
      <c r="C6872" t="s">
        <v>127</v>
      </c>
      <c r="D6872" s="4">
        <v>43862.400000000001</v>
      </c>
      <c r="E6872" s="4">
        <v>12241.995840000001</v>
      </c>
      <c r="F6872" s="3">
        <v>0.27910000000000001</v>
      </c>
      <c r="G6872" s="5">
        <v>1075.0588235294119</v>
      </c>
      <c r="H6872" s="4">
        <v>300.04891764705889</v>
      </c>
      <c r="I6872">
        <v>40.799999999999997</v>
      </c>
      <c r="J6872" t="s">
        <v>47</v>
      </c>
      <c r="K6872" t="s">
        <v>100</v>
      </c>
      <c r="L6872" t="s">
        <v>128</v>
      </c>
      <c r="M6872" s="2">
        <v>41295</v>
      </c>
      <c r="N6872" s="2">
        <v>42133</v>
      </c>
      <c r="O6872" t="s">
        <v>21</v>
      </c>
      <c r="P6872">
        <v>0.14000000000000001</v>
      </c>
    </row>
    <row r="6873" spans="1:18">
      <c r="A6873" s="1">
        <v>41913</v>
      </c>
      <c r="B6873" t="s">
        <v>105</v>
      </c>
      <c r="C6873" t="s">
        <v>129</v>
      </c>
      <c r="D6873" s="4">
        <v>1016979.156</v>
      </c>
      <c r="E6873" s="4">
        <v>132207.29028000002</v>
      </c>
      <c r="F6873" s="3">
        <v>0.13000000000000003</v>
      </c>
      <c r="G6873" s="5">
        <v>6231.4899264705882</v>
      </c>
      <c r="H6873" s="4">
        <v>810.09369044117659</v>
      </c>
      <c r="I6873">
        <v>163.19999999999999</v>
      </c>
      <c r="J6873" t="s">
        <v>10</v>
      </c>
      <c r="K6873" t="s">
        <v>40</v>
      </c>
      <c r="L6873" t="s">
        <v>39</v>
      </c>
      <c r="M6873" s="2">
        <v>41343</v>
      </c>
      <c r="N6873" s="2">
        <v>42499</v>
      </c>
      <c r="O6873" t="s">
        <v>16</v>
      </c>
      <c r="P6873">
        <v>0.13</v>
      </c>
    </row>
    <row r="6874" spans="1:18">
      <c r="A6874" s="1">
        <v>41913</v>
      </c>
      <c r="B6874" t="s">
        <v>105</v>
      </c>
      <c r="C6874" t="s">
        <v>130</v>
      </c>
      <c r="D6874" s="4">
        <v>1501354.308</v>
      </c>
      <c r="E6874" s="4">
        <v>105094.80156000002</v>
      </c>
      <c r="F6874" s="3">
        <v>7.0000000000000021E-2</v>
      </c>
      <c r="G6874" s="5">
        <v>1850.7819378698225</v>
      </c>
      <c r="H6874" s="4">
        <v>129.55473565088761</v>
      </c>
      <c r="I6874">
        <v>811.19999999999993</v>
      </c>
      <c r="J6874" t="s">
        <v>34</v>
      </c>
      <c r="K6874" t="s">
        <v>58</v>
      </c>
      <c r="L6874" t="s">
        <v>57</v>
      </c>
      <c r="M6874" s="2">
        <v>41240</v>
      </c>
      <c r="N6874" s="2">
        <v>44325</v>
      </c>
      <c r="O6874" t="s">
        <v>16</v>
      </c>
      <c r="P6874">
        <v>7.0000000000000007E-2</v>
      </c>
    </row>
    <row r="6875" spans="1:18">
      <c r="A6875" s="1">
        <v>41913</v>
      </c>
      <c r="B6875" t="s">
        <v>105</v>
      </c>
      <c r="C6875" t="s">
        <v>131</v>
      </c>
      <c r="D6875" s="4">
        <v>206136</v>
      </c>
      <c r="E6875" s="4">
        <v>26385.407999999999</v>
      </c>
      <c r="F6875" s="3">
        <v>0.128</v>
      </c>
      <c r="G6875" s="5">
        <v>2770.6451612903229</v>
      </c>
      <c r="H6875" s="4">
        <v>354.64258064516133</v>
      </c>
      <c r="I6875">
        <v>74.399999999999991</v>
      </c>
      <c r="J6875" t="s">
        <v>34</v>
      </c>
      <c r="K6875" t="s">
        <v>58</v>
      </c>
      <c r="L6875" t="s">
        <v>109</v>
      </c>
      <c r="M6875" s="2">
        <v>41312</v>
      </c>
      <c r="N6875" s="2">
        <v>43229</v>
      </c>
      <c r="O6875" t="s">
        <v>21</v>
      </c>
      <c r="P6875">
        <v>0.11</v>
      </c>
    </row>
    <row r="6876" spans="1:18">
      <c r="A6876" s="1">
        <v>41913</v>
      </c>
      <c r="B6876" t="s">
        <v>105</v>
      </c>
      <c r="C6876" t="s">
        <v>281</v>
      </c>
      <c r="D6876" s="4">
        <v>108680.4</v>
      </c>
      <c r="E6876" s="4">
        <v>17073.690839999999</v>
      </c>
      <c r="F6876" s="3">
        <v>0.15709999999999999</v>
      </c>
      <c r="G6876" s="5">
        <v>2921.516129032258</v>
      </c>
      <c r="H6876" s="4">
        <v>458.97018387096779</v>
      </c>
      <c r="I6876">
        <v>37.199999999999996</v>
      </c>
      <c r="J6876" t="s">
        <v>34</v>
      </c>
      <c r="K6876" t="s">
        <v>36</v>
      </c>
      <c r="L6876" t="s">
        <v>35</v>
      </c>
      <c r="M6876" s="2">
        <v>41609</v>
      </c>
      <c r="N6876" s="2">
        <v>42358</v>
      </c>
      <c r="O6876" t="s">
        <v>21</v>
      </c>
      <c r="P6876">
        <v>0.14000000000000001</v>
      </c>
      <c r="R6876">
        <f t="shared" ref="R6876" si="459">(N6876-M6876)/365</f>
        <v>2.0520547945205481</v>
      </c>
    </row>
    <row r="6877" spans="1:18">
      <c r="A6877" s="1">
        <v>41913</v>
      </c>
      <c r="B6877" t="s">
        <v>105</v>
      </c>
      <c r="C6877" t="s">
        <v>132</v>
      </c>
      <c r="D6877" s="4">
        <v>3406617.324</v>
      </c>
      <c r="E6877" s="4">
        <v>401812.78346768959</v>
      </c>
      <c r="F6877" s="3">
        <v>0.11795066638006964</v>
      </c>
      <c r="G6877" s="5">
        <v>763.54162721893499</v>
      </c>
      <c r="H6877" s="4">
        <v>90.0602437393961</v>
      </c>
      <c r="I6877">
        <v>4461.5999999999995</v>
      </c>
      <c r="J6877" t="s">
        <v>134</v>
      </c>
      <c r="K6877" t="s">
        <v>133</v>
      </c>
      <c r="L6877" t="s">
        <v>133</v>
      </c>
      <c r="M6877" s="2">
        <v>41150</v>
      </c>
      <c r="N6877" s="2">
        <v>48708</v>
      </c>
      <c r="O6877" t="s">
        <v>21</v>
      </c>
      <c r="P6877">
        <v>0.12</v>
      </c>
    </row>
    <row r="6878" spans="1:18">
      <c r="A6878" s="1">
        <v>41913</v>
      </c>
      <c r="B6878" t="s">
        <v>105</v>
      </c>
      <c r="C6878" t="s">
        <v>203</v>
      </c>
      <c r="D6878" s="4">
        <v>396000</v>
      </c>
      <c r="E6878" s="4">
        <v>31680</v>
      </c>
      <c r="F6878" s="3">
        <v>0.08</v>
      </c>
      <c r="G6878" s="5">
        <v>2193.7113607658048</v>
      </c>
      <c r="H6878" s="4">
        <v>175.49690886126439</v>
      </c>
      <c r="I6878">
        <v>180.51599999999999</v>
      </c>
      <c r="J6878" t="s">
        <v>34</v>
      </c>
      <c r="K6878" t="s">
        <v>58</v>
      </c>
      <c r="L6878" t="s">
        <v>109</v>
      </c>
      <c r="M6878" s="2">
        <v>41337</v>
      </c>
      <c r="N6878" s="2">
        <v>46917</v>
      </c>
      <c r="O6878" t="s">
        <v>21</v>
      </c>
      <c r="P6878">
        <v>0.08</v>
      </c>
    </row>
    <row r="6879" spans="1:18">
      <c r="A6879" s="1">
        <v>41913</v>
      </c>
      <c r="B6879" t="s">
        <v>105</v>
      </c>
      <c r="C6879" t="s">
        <v>135</v>
      </c>
      <c r="D6879" s="4">
        <v>170440.8</v>
      </c>
      <c r="E6879" s="4">
        <v>61716.613680000002</v>
      </c>
      <c r="F6879" s="3">
        <v>0.36210000000000003</v>
      </c>
      <c r="G6879" s="5">
        <v>510.91366906474821</v>
      </c>
      <c r="H6879" s="4">
        <v>185.00183956834536</v>
      </c>
      <c r="I6879">
        <v>333.59999999999997</v>
      </c>
      <c r="J6879" t="s">
        <v>134</v>
      </c>
      <c r="K6879" t="s">
        <v>137</v>
      </c>
      <c r="L6879" t="s">
        <v>136</v>
      </c>
      <c r="M6879" s="2">
        <v>41261</v>
      </c>
      <c r="N6879" s="2">
        <v>43229</v>
      </c>
      <c r="O6879" t="s">
        <v>13</v>
      </c>
      <c r="P6879">
        <v>0</v>
      </c>
    </row>
    <row r="6880" spans="1:18">
      <c r="A6880" s="1">
        <v>41913</v>
      </c>
      <c r="B6880" t="s">
        <v>105</v>
      </c>
      <c r="C6880" t="s">
        <v>138</v>
      </c>
      <c r="D6880" s="4">
        <v>220659.6</v>
      </c>
      <c r="E6880" s="4">
        <v>44396.711520000004</v>
      </c>
      <c r="F6880" s="3">
        <v>0.20120000000000002</v>
      </c>
      <c r="G6880" s="5">
        <v>1242.4527027027027</v>
      </c>
      <c r="H6880" s="4">
        <v>249.98148378378383</v>
      </c>
      <c r="I6880">
        <v>177.6</v>
      </c>
      <c r="J6880" t="s">
        <v>10</v>
      </c>
      <c r="K6880" t="s">
        <v>76</v>
      </c>
      <c r="L6880" t="s">
        <v>76</v>
      </c>
      <c r="M6880" s="2">
        <v>41299</v>
      </c>
      <c r="N6880" s="2">
        <v>42499</v>
      </c>
      <c r="O6880" t="s">
        <v>21</v>
      </c>
      <c r="P6880">
        <v>0.16</v>
      </c>
    </row>
    <row r="6881" spans="1:16">
      <c r="A6881" s="1">
        <v>41913</v>
      </c>
      <c r="B6881" t="s">
        <v>105</v>
      </c>
      <c r="C6881" t="s">
        <v>139</v>
      </c>
      <c r="D6881" s="4">
        <v>95512.8</v>
      </c>
      <c r="E6881" s="4">
        <v>52799.475839999992</v>
      </c>
      <c r="F6881" s="3">
        <v>0.55279999999999985</v>
      </c>
      <c r="G6881" s="5">
        <v>452.23863636363637</v>
      </c>
      <c r="H6881" s="4">
        <v>249.99751818181815</v>
      </c>
      <c r="I6881">
        <v>211.2</v>
      </c>
      <c r="J6881" t="s">
        <v>10</v>
      </c>
      <c r="K6881" t="s">
        <v>20</v>
      </c>
      <c r="L6881" t="s">
        <v>20</v>
      </c>
      <c r="M6881" s="2">
        <v>41346</v>
      </c>
      <c r="N6881" s="2">
        <v>42499</v>
      </c>
      <c r="O6881" t="s">
        <v>21</v>
      </c>
      <c r="P6881">
        <v>0.17</v>
      </c>
    </row>
    <row r="6882" spans="1:16">
      <c r="A6882" s="1">
        <v>41913</v>
      </c>
      <c r="B6882" t="s">
        <v>105</v>
      </c>
      <c r="C6882" t="s">
        <v>140</v>
      </c>
      <c r="D6882" s="4">
        <v>78264</v>
      </c>
      <c r="E6882" s="4">
        <v>27603.712800000001</v>
      </c>
      <c r="F6882" s="3">
        <v>0.35270000000000001</v>
      </c>
      <c r="G6882" s="5">
        <v>652.20000000000005</v>
      </c>
      <c r="H6882" s="4">
        <v>230.03094000000002</v>
      </c>
      <c r="I6882">
        <v>120</v>
      </c>
      <c r="J6882" t="s">
        <v>10</v>
      </c>
      <c r="K6882" t="s">
        <v>12</v>
      </c>
      <c r="L6882" t="s">
        <v>12</v>
      </c>
      <c r="M6882" s="2">
        <v>41285</v>
      </c>
      <c r="N6882" s="2">
        <v>42133</v>
      </c>
      <c r="O6882" t="s">
        <v>21</v>
      </c>
      <c r="P6882">
        <v>0.13</v>
      </c>
    </row>
    <row r="6883" spans="1:16">
      <c r="A6883" s="1">
        <v>41913</v>
      </c>
      <c r="B6883" t="s">
        <v>105</v>
      </c>
      <c r="C6883" t="s">
        <v>141</v>
      </c>
      <c r="D6883" s="4">
        <v>94662</v>
      </c>
      <c r="E6883" s="4">
        <v>17559.800999999999</v>
      </c>
      <c r="F6883" s="3">
        <v>0.1855</v>
      </c>
      <c r="G6883" s="5">
        <v>1408.6607142857142</v>
      </c>
      <c r="H6883" s="4">
        <v>261.30656249999998</v>
      </c>
      <c r="I6883">
        <v>67.2</v>
      </c>
      <c r="J6883" t="s">
        <v>10</v>
      </c>
      <c r="K6883" t="s">
        <v>12</v>
      </c>
      <c r="L6883" t="s">
        <v>23</v>
      </c>
      <c r="M6883" s="2">
        <v>41330</v>
      </c>
      <c r="N6883" s="2">
        <v>42133</v>
      </c>
      <c r="O6883" t="s">
        <v>21</v>
      </c>
      <c r="P6883">
        <v>0.15</v>
      </c>
    </row>
    <row r="6884" spans="1:16">
      <c r="A6884" s="1">
        <v>41913</v>
      </c>
      <c r="B6884" t="s">
        <v>105</v>
      </c>
      <c r="C6884" t="s">
        <v>142</v>
      </c>
      <c r="D6884" s="4">
        <v>33802.799999999996</v>
      </c>
      <c r="E6884" s="4">
        <v>19152.66648</v>
      </c>
      <c r="F6884" s="3">
        <v>0.5666000000000001</v>
      </c>
      <c r="G6884" s="5">
        <v>503.01785714285705</v>
      </c>
      <c r="H6884" s="4">
        <v>285.00991785714285</v>
      </c>
      <c r="I6884">
        <v>67.2</v>
      </c>
      <c r="J6884" t="s">
        <v>47</v>
      </c>
      <c r="K6884" t="s">
        <v>48</v>
      </c>
      <c r="L6884" t="s">
        <v>47</v>
      </c>
      <c r="M6884" s="2">
        <v>41283</v>
      </c>
      <c r="N6884" s="2">
        <v>42133</v>
      </c>
      <c r="O6884" t="s">
        <v>21</v>
      </c>
      <c r="P6884">
        <v>0.15</v>
      </c>
    </row>
    <row r="6885" spans="1:16">
      <c r="A6885" s="1">
        <v>41913</v>
      </c>
      <c r="B6885" t="s">
        <v>105</v>
      </c>
      <c r="C6885" t="s">
        <v>221</v>
      </c>
      <c r="D6885" s="4">
        <v>218115.6</v>
      </c>
      <c r="E6885" s="4">
        <v>44190.220559999994</v>
      </c>
      <c r="F6885" s="3">
        <v>0.20259999999999997</v>
      </c>
      <c r="G6885" s="5">
        <v>1172.6645161290323</v>
      </c>
      <c r="H6885" s="4">
        <v>237.58183096774189</v>
      </c>
      <c r="I6885">
        <v>186</v>
      </c>
      <c r="J6885" t="s">
        <v>10</v>
      </c>
      <c r="K6885" t="s">
        <v>12</v>
      </c>
      <c r="L6885" t="s">
        <v>23</v>
      </c>
      <c r="M6885" s="2">
        <v>41445</v>
      </c>
      <c r="N6885" s="2">
        <v>42204</v>
      </c>
      <c r="O6885" t="s">
        <v>21</v>
      </c>
      <c r="P6885">
        <v>0.16</v>
      </c>
    </row>
    <row r="6886" spans="1:16">
      <c r="A6886" s="1">
        <v>41913</v>
      </c>
      <c r="B6886" t="s">
        <v>105</v>
      </c>
      <c r="C6886" t="s">
        <v>143</v>
      </c>
      <c r="D6886" s="4">
        <v>287922</v>
      </c>
      <c r="E6886" s="4">
        <v>46844.90939999999</v>
      </c>
      <c r="F6886" s="3">
        <v>0.16269999999999996</v>
      </c>
      <c r="G6886" s="5">
        <v>3933.3606557377047</v>
      </c>
      <c r="H6886" s="4">
        <v>639.9577786885244</v>
      </c>
      <c r="I6886">
        <v>73.2</v>
      </c>
      <c r="J6886" t="s">
        <v>17</v>
      </c>
      <c r="K6886" t="s">
        <v>18</v>
      </c>
      <c r="L6886" t="s">
        <v>113</v>
      </c>
      <c r="M6886" s="2">
        <v>41295</v>
      </c>
      <c r="N6886" s="2">
        <v>42133</v>
      </c>
      <c r="O6886" t="s">
        <v>21</v>
      </c>
      <c r="P6886">
        <v>0.15</v>
      </c>
    </row>
    <row r="6887" spans="1:16">
      <c r="A6887" s="1">
        <v>41913</v>
      </c>
      <c r="B6887" t="s">
        <v>105</v>
      </c>
      <c r="C6887" t="s">
        <v>144</v>
      </c>
      <c r="D6887" s="4">
        <v>177280.32000000004</v>
      </c>
      <c r="E6887" s="4">
        <v>32566.394784000004</v>
      </c>
      <c r="F6887" s="3">
        <v>0.18369999999999997</v>
      </c>
      <c r="G6887" s="5">
        <v>2110.4800000000005</v>
      </c>
      <c r="H6887" s="4">
        <v>387.69517600000006</v>
      </c>
      <c r="I6887">
        <v>84</v>
      </c>
      <c r="J6887" t="s">
        <v>17</v>
      </c>
      <c r="K6887" t="s">
        <v>18</v>
      </c>
      <c r="L6887" t="s">
        <v>15</v>
      </c>
      <c r="M6887" s="2">
        <v>41326</v>
      </c>
      <c r="N6887" s="2">
        <v>42133</v>
      </c>
      <c r="O6887" t="s">
        <v>21</v>
      </c>
      <c r="P6887">
        <v>0.16</v>
      </c>
    </row>
    <row r="6888" spans="1:16">
      <c r="A6888" s="1">
        <v>41913</v>
      </c>
      <c r="B6888" t="s">
        <v>105</v>
      </c>
      <c r="C6888" t="s">
        <v>145</v>
      </c>
      <c r="D6888" s="4">
        <v>52582.799999999996</v>
      </c>
      <c r="E6888" s="4">
        <v>24561.425880000003</v>
      </c>
      <c r="F6888" s="3">
        <v>0.46710000000000007</v>
      </c>
      <c r="G6888" s="5">
        <v>492.34831460674155</v>
      </c>
      <c r="H6888" s="4">
        <v>229.975897752809</v>
      </c>
      <c r="I6888">
        <v>106.8</v>
      </c>
      <c r="J6888" t="s">
        <v>10</v>
      </c>
      <c r="K6888" t="s">
        <v>12</v>
      </c>
      <c r="L6888" t="s">
        <v>27</v>
      </c>
      <c r="M6888" s="2">
        <v>41276</v>
      </c>
      <c r="N6888" s="2">
        <v>42133</v>
      </c>
      <c r="O6888" t="s">
        <v>21</v>
      </c>
      <c r="P6888">
        <v>0.15</v>
      </c>
    </row>
    <row r="6889" spans="1:16">
      <c r="A6889" s="1">
        <v>41913</v>
      </c>
      <c r="B6889" t="s">
        <v>105</v>
      </c>
      <c r="C6889" t="s">
        <v>146</v>
      </c>
      <c r="D6889" s="4">
        <v>35416.799999999996</v>
      </c>
      <c r="E6889" s="4">
        <v>11868.169679999997</v>
      </c>
      <c r="F6889" s="3">
        <v>0.33509999999999995</v>
      </c>
      <c r="G6889" s="5">
        <v>686.37209302325573</v>
      </c>
      <c r="H6889" s="4">
        <v>230.00328837209295</v>
      </c>
      <c r="I6889">
        <v>51.6</v>
      </c>
      <c r="J6889" t="s">
        <v>10</v>
      </c>
      <c r="K6889" t="s">
        <v>12</v>
      </c>
      <c r="L6889" t="s">
        <v>27</v>
      </c>
      <c r="M6889" s="2">
        <v>41276</v>
      </c>
      <c r="N6889" s="2">
        <v>42133</v>
      </c>
      <c r="O6889" t="s">
        <v>21</v>
      </c>
      <c r="P6889">
        <v>0.15</v>
      </c>
    </row>
    <row r="6890" spans="1:16">
      <c r="A6890" s="1">
        <v>41913</v>
      </c>
      <c r="B6890" t="s">
        <v>105</v>
      </c>
      <c r="C6890" t="s">
        <v>147</v>
      </c>
      <c r="D6890" s="4">
        <v>24126</v>
      </c>
      <c r="E6890" s="4">
        <v>14352.5574</v>
      </c>
      <c r="F6890" s="3">
        <v>0.59489999999999998</v>
      </c>
      <c r="G6890" s="5">
        <v>386.63461538461542</v>
      </c>
      <c r="H6890" s="4">
        <v>230.0089326923077</v>
      </c>
      <c r="I6890">
        <v>62.4</v>
      </c>
      <c r="J6890" t="s">
        <v>10</v>
      </c>
      <c r="K6890" t="s">
        <v>12</v>
      </c>
      <c r="L6890" t="s">
        <v>27</v>
      </c>
      <c r="M6890" s="2">
        <v>41276</v>
      </c>
      <c r="N6890" s="2">
        <v>42133</v>
      </c>
      <c r="O6890" t="s">
        <v>21</v>
      </c>
      <c r="P6890">
        <v>0.15</v>
      </c>
    </row>
    <row r="6891" spans="1:16">
      <c r="A6891" s="1">
        <v>41913</v>
      </c>
      <c r="B6891" t="s">
        <v>105</v>
      </c>
      <c r="C6891" t="s">
        <v>148</v>
      </c>
      <c r="D6891" s="4">
        <v>90904.8</v>
      </c>
      <c r="E6891" s="4">
        <v>23707.971840000002</v>
      </c>
      <c r="F6891" s="3">
        <v>0.26080000000000003</v>
      </c>
      <c r="G6891" s="5">
        <v>996.76315789473688</v>
      </c>
      <c r="H6891" s="4">
        <v>259.95583157894737</v>
      </c>
      <c r="I6891">
        <v>91.2</v>
      </c>
      <c r="J6891" t="s">
        <v>17</v>
      </c>
      <c r="K6891" t="s">
        <v>18</v>
      </c>
      <c r="L6891" t="s">
        <v>113</v>
      </c>
      <c r="M6891" s="2">
        <v>41284</v>
      </c>
      <c r="N6891" s="2">
        <v>42133</v>
      </c>
      <c r="O6891" t="s">
        <v>21</v>
      </c>
      <c r="P6891">
        <v>0.15</v>
      </c>
    </row>
    <row r="6892" spans="1:16">
      <c r="A6892" s="1">
        <v>41913</v>
      </c>
      <c r="B6892" t="s">
        <v>105</v>
      </c>
      <c r="C6892" t="s">
        <v>149</v>
      </c>
      <c r="D6892" s="4">
        <v>224712</v>
      </c>
      <c r="E6892" s="4">
        <v>44605.332000000002</v>
      </c>
      <c r="F6892" s="3">
        <v>0.19850000000000001</v>
      </c>
      <c r="G6892" s="5">
        <v>1108.0473372781066</v>
      </c>
      <c r="H6892" s="4">
        <v>219.94739644970417</v>
      </c>
      <c r="I6892">
        <v>202.79999999999998</v>
      </c>
      <c r="J6892" t="s">
        <v>17</v>
      </c>
      <c r="K6892" t="s">
        <v>18</v>
      </c>
      <c r="L6892" t="s">
        <v>113</v>
      </c>
      <c r="M6892" s="2">
        <v>41281</v>
      </c>
      <c r="N6892" s="2">
        <v>42499</v>
      </c>
      <c r="O6892" t="s">
        <v>21</v>
      </c>
      <c r="P6892">
        <v>0.15</v>
      </c>
    </row>
    <row r="6893" spans="1:16">
      <c r="A6893" s="1">
        <v>41913</v>
      </c>
      <c r="B6893" t="s">
        <v>105</v>
      </c>
      <c r="C6893" t="s">
        <v>150</v>
      </c>
      <c r="D6893" s="4">
        <v>263160</v>
      </c>
      <c r="E6893" s="4">
        <v>56421.503999999994</v>
      </c>
      <c r="F6893" s="3">
        <v>0.21439999999999998</v>
      </c>
      <c r="G6893" s="5">
        <v>1452.317880794702</v>
      </c>
      <c r="H6893" s="4">
        <v>311.37695364238408</v>
      </c>
      <c r="I6893">
        <v>181.2</v>
      </c>
      <c r="J6893" t="s">
        <v>17</v>
      </c>
      <c r="K6893" t="s">
        <v>18</v>
      </c>
      <c r="L6893" t="s">
        <v>113</v>
      </c>
      <c r="M6893" s="2">
        <v>41285</v>
      </c>
      <c r="N6893" s="2">
        <v>42499</v>
      </c>
      <c r="O6893" t="s">
        <v>21</v>
      </c>
      <c r="P6893">
        <v>0.18</v>
      </c>
    </row>
    <row r="6894" spans="1:16">
      <c r="A6894" s="1">
        <v>41913</v>
      </c>
      <c r="B6894" t="s">
        <v>105</v>
      </c>
      <c r="C6894" t="s">
        <v>151</v>
      </c>
      <c r="D6894" s="4">
        <v>167716.79999999999</v>
      </c>
      <c r="E6894" s="4">
        <v>48604.32864</v>
      </c>
      <c r="F6894" s="3">
        <v>0.2898</v>
      </c>
      <c r="G6894" s="5">
        <v>862.74074074074065</v>
      </c>
      <c r="H6894" s="4">
        <v>250.02226666666667</v>
      </c>
      <c r="I6894">
        <v>194.4</v>
      </c>
      <c r="J6894" t="s">
        <v>47</v>
      </c>
      <c r="K6894" t="s">
        <v>48</v>
      </c>
      <c r="L6894" t="s">
        <v>46</v>
      </c>
      <c r="M6894" s="2">
        <v>41348</v>
      </c>
      <c r="N6894" s="2">
        <v>42499</v>
      </c>
      <c r="O6894" t="s">
        <v>21</v>
      </c>
      <c r="P6894">
        <v>0.18</v>
      </c>
    </row>
    <row r="6895" spans="1:16">
      <c r="A6895" s="1">
        <v>41913</v>
      </c>
      <c r="B6895" t="s">
        <v>105</v>
      </c>
      <c r="C6895" t="s">
        <v>204</v>
      </c>
      <c r="D6895" s="4">
        <v>205371</v>
      </c>
      <c r="E6895" s="4">
        <v>66006.239400000006</v>
      </c>
      <c r="F6895" s="3">
        <v>0.32140000000000002</v>
      </c>
      <c r="G6895" s="5">
        <v>156.72390109890111</v>
      </c>
      <c r="H6895" s="4">
        <v>50.37106181318682</v>
      </c>
      <c r="I6895">
        <v>1310.3999999999999</v>
      </c>
      <c r="J6895" t="s">
        <v>17</v>
      </c>
      <c r="K6895" t="s">
        <v>155</v>
      </c>
      <c r="L6895" t="s">
        <v>154</v>
      </c>
      <c r="M6895" s="2">
        <v>41241</v>
      </c>
      <c r="N6895" s="2">
        <v>45803</v>
      </c>
      <c r="O6895" t="s">
        <v>30</v>
      </c>
      <c r="P6895">
        <v>0.13</v>
      </c>
    </row>
    <row r="6896" spans="1:16">
      <c r="A6896" s="1">
        <v>41913</v>
      </c>
      <c r="B6896" t="s">
        <v>105</v>
      </c>
      <c r="C6896" t="s">
        <v>152</v>
      </c>
      <c r="D6896" s="4">
        <v>88004.4</v>
      </c>
      <c r="E6896" s="4">
        <v>33380.068919999998</v>
      </c>
      <c r="F6896" s="3">
        <v>0.37930000000000003</v>
      </c>
      <c r="G6896" s="5">
        <v>685.3925233644859</v>
      </c>
      <c r="H6896" s="4">
        <v>259.9693841121495</v>
      </c>
      <c r="I6896">
        <v>128.4</v>
      </c>
      <c r="J6896" t="s">
        <v>17</v>
      </c>
      <c r="K6896" t="s">
        <v>18</v>
      </c>
      <c r="L6896" t="s">
        <v>113</v>
      </c>
      <c r="M6896" s="2">
        <v>41326</v>
      </c>
      <c r="N6896" s="2">
        <v>42499</v>
      </c>
      <c r="O6896" t="s">
        <v>21</v>
      </c>
      <c r="P6896">
        <v>0.2</v>
      </c>
    </row>
    <row r="6897" spans="1:18">
      <c r="A6897" s="1">
        <v>41913</v>
      </c>
      <c r="B6897" t="s">
        <v>105</v>
      </c>
      <c r="C6897" t="s">
        <v>153</v>
      </c>
      <c r="D6897" s="4">
        <v>162948</v>
      </c>
      <c r="E6897" s="4">
        <v>111863.80200000003</v>
      </c>
      <c r="F6897" s="3">
        <v>0.68650000000000011</v>
      </c>
      <c r="G6897" s="5">
        <v>230.15254237288136</v>
      </c>
      <c r="H6897" s="4">
        <v>157.99972033898308</v>
      </c>
      <c r="I6897">
        <v>708</v>
      </c>
      <c r="J6897" t="s">
        <v>17</v>
      </c>
      <c r="K6897" t="s">
        <v>155</v>
      </c>
      <c r="L6897" t="s">
        <v>154</v>
      </c>
      <c r="M6897" s="2">
        <v>41377</v>
      </c>
      <c r="N6897" s="2">
        <v>43247</v>
      </c>
      <c r="O6897" t="s">
        <v>21</v>
      </c>
      <c r="P6897">
        <v>0.21</v>
      </c>
    </row>
    <row r="6898" spans="1:18">
      <c r="A6898" s="1">
        <v>41913</v>
      </c>
      <c r="B6898" t="s">
        <v>105</v>
      </c>
      <c r="C6898" t="s">
        <v>156</v>
      </c>
      <c r="D6898" s="4">
        <v>210046.8</v>
      </c>
      <c r="E6898" s="4">
        <v>58960.136759999994</v>
      </c>
      <c r="F6898" s="3">
        <v>0.28070000000000001</v>
      </c>
      <c r="G6898" s="5">
        <v>374.01495726495722</v>
      </c>
      <c r="H6898" s="4">
        <v>104.9859985042735</v>
      </c>
      <c r="I6898">
        <v>561.6</v>
      </c>
      <c r="J6898" t="s">
        <v>62</v>
      </c>
      <c r="K6898" t="s">
        <v>61</v>
      </c>
      <c r="L6898" t="s">
        <v>61</v>
      </c>
      <c r="M6898" s="2">
        <v>41243</v>
      </c>
      <c r="N6898" s="2">
        <v>43229</v>
      </c>
      <c r="O6898" t="s">
        <v>21</v>
      </c>
      <c r="P6898">
        <v>0.1</v>
      </c>
    </row>
    <row r="6899" spans="1:18">
      <c r="A6899" s="1">
        <v>41913</v>
      </c>
      <c r="B6899" t="s">
        <v>105</v>
      </c>
      <c r="C6899" t="s">
        <v>157</v>
      </c>
      <c r="D6899" s="4">
        <v>1230124.8</v>
      </c>
      <c r="E6899" s="4">
        <v>186855.95712000001</v>
      </c>
      <c r="F6899" s="3">
        <v>0.15190000000000001</v>
      </c>
      <c r="G6899" s="5">
        <v>625.44478340451496</v>
      </c>
      <c r="H6899" s="4">
        <v>95.00506259914583</v>
      </c>
      <c r="I6899">
        <v>1966.8</v>
      </c>
      <c r="J6899" t="s">
        <v>17</v>
      </c>
      <c r="K6899" t="s">
        <v>155</v>
      </c>
      <c r="L6899" t="s">
        <v>154</v>
      </c>
      <c r="M6899" s="2">
        <v>41288</v>
      </c>
      <c r="N6899" s="2">
        <v>44694</v>
      </c>
      <c r="O6899" t="s">
        <v>16</v>
      </c>
      <c r="P6899">
        <v>0.1</v>
      </c>
    </row>
    <row r="6900" spans="1:18">
      <c r="A6900" s="1">
        <v>41913</v>
      </c>
      <c r="B6900" t="s">
        <v>105</v>
      </c>
      <c r="C6900" t="s">
        <v>303</v>
      </c>
      <c r="D6900" s="4">
        <v>79509.599999999991</v>
      </c>
      <c r="E6900" s="4">
        <v>9596.8087200000009</v>
      </c>
      <c r="F6900" s="3">
        <v>0.12070000000000003</v>
      </c>
      <c r="G6900" s="5">
        <v>2760.75</v>
      </c>
      <c r="H6900" s="4">
        <v>333.22252500000008</v>
      </c>
      <c r="I6900">
        <v>28.799999999999997</v>
      </c>
      <c r="J6900" t="s">
        <v>17</v>
      </c>
      <c r="K6900" t="s">
        <v>18</v>
      </c>
      <c r="L6900" t="s">
        <v>117</v>
      </c>
      <c r="M6900" s="2">
        <v>41787</v>
      </c>
      <c r="N6900" s="2">
        <v>42151</v>
      </c>
      <c r="O6900" t="s">
        <v>21</v>
      </c>
      <c r="P6900">
        <v>0.1</v>
      </c>
    </row>
    <row r="6901" spans="1:18">
      <c r="A6901" s="1">
        <v>41913</v>
      </c>
      <c r="B6901" t="s">
        <v>105</v>
      </c>
      <c r="C6901" t="s">
        <v>312</v>
      </c>
      <c r="D6901" s="4">
        <v>26565.599999999999</v>
      </c>
      <c r="E6901" s="4">
        <v>7199.2776000000003</v>
      </c>
      <c r="F6901" s="3">
        <v>0.27100000000000002</v>
      </c>
      <c r="G6901" s="5">
        <v>1475.8666666666666</v>
      </c>
      <c r="H6901" s="4">
        <v>399.9598666666667</v>
      </c>
      <c r="I6901">
        <v>18</v>
      </c>
      <c r="J6901" t="s">
        <v>47</v>
      </c>
      <c r="K6901" t="s">
        <v>100</v>
      </c>
      <c r="L6901" t="s">
        <v>99</v>
      </c>
      <c r="M6901" s="2">
        <v>41825</v>
      </c>
      <c r="N6901" s="2">
        <v>42189</v>
      </c>
      <c r="O6901" t="s">
        <v>21</v>
      </c>
      <c r="P6901">
        <v>0.18</v>
      </c>
    </row>
    <row r="6902" spans="1:18">
      <c r="A6902" s="1">
        <v>41913</v>
      </c>
      <c r="B6902" t="s">
        <v>105</v>
      </c>
      <c r="C6902" t="s">
        <v>314</v>
      </c>
      <c r="D6902" s="4">
        <v>46443.120000000017</v>
      </c>
      <c r="E6902" s="4">
        <v>7101.1530480000001</v>
      </c>
      <c r="F6902" s="3">
        <v>0.15289999999999995</v>
      </c>
      <c r="G6902" s="5">
        <v>3225.2166666666681</v>
      </c>
      <c r="H6902" s="4">
        <v>493.13562833333339</v>
      </c>
      <c r="I6902">
        <v>14.399999999999999</v>
      </c>
      <c r="J6902" t="s">
        <v>34</v>
      </c>
      <c r="K6902" t="s">
        <v>36</v>
      </c>
      <c r="L6902" t="s">
        <v>167</v>
      </c>
      <c r="M6902" s="2">
        <v>41864</v>
      </c>
      <c r="N6902" s="2">
        <v>42228</v>
      </c>
      <c r="O6902" t="s">
        <v>21</v>
      </c>
      <c r="P6902">
        <v>0.14000000000000001</v>
      </c>
      <c r="R6902">
        <f t="shared" ref="R6902" si="460">(N6902-M6902)/365</f>
        <v>0.99726027397260275</v>
      </c>
    </row>
    <row r="6903" spans="1:18">
      <c r="A6903" s="1">
        <v>41913</v>
      </c>
      <c r="B6903" t="s">
        <v>105</v>
      </c>
      <c r="C6903" t="s">
        <v>290</v>
      </c>
      <c r="D6903" s="4">
        <v>47396.616000000002</v>
      </c>
      <c r="E6903" s="4">
        <v>8185.3955831999992</v>
      </c>
      <c r="F6903" s="3">
        <v>0.17269999999999996</v>
      </c>
      <c r="G6903" s="5">
        <v>2633.1453333333334</v>
      </c>
      <c r="H6903" s="4">
        <v>454.74419906666662</v>
      </c>
      <c r="I6903">
        <v>18</v>
      </c>
      <c r="J6903" t="s">
        <v>17</v>
      </c>
      <c r="K6903" t="s">
        <v>18</v>
      </c>
      <c r="L6903" t="s">
        <v>113</v>
      </c>
      <c r="M6903" s="2">
        <v>41727</v>
      </c>
      <c r="N6903" s="2">
        <v>42091</v>
      </c>
      <c r="O6903" t="s">
        <v>21</v>
      </c>
      <c r="P6903">
        <v>0.16</v>
      </c>
    </row>
    <row r="6904" spans="1:18">
      <c r="A6904" s="1">
        <v>41913</v>
      </c>
      <c r="B6904" t="s">
        <v>105</v>
      </c>
      <c r="C6904" t="s">
        <v>296</v>
      </c>
      <c r="D6904" s="4">
        <v>160806.36000000002</v>
      </c>
      <c r="E6904" s="4">
        <v>26324.001132000001</v>
      </c>
      <c r="F6904" s="3">
        <v>0.16369999999999998</v>
      </c>
      <c r="G6904" s="5">
        <v>9571.8071428571438</v>
      </c>
      <c r="H6904" s="4">
        <v>1566.9048292857142</v>
      </c>
      <c r="I6904">
        <v>16.8</v>
      </c>
      <c r="J6904" t="s">
        <v>17</v>
      </c>
      <c r="K6904" t="s">
        <v>18</v>
      </c>
      <c r="L6904" t="s">
        <v>113</v>
      </c>
      <c r="M6904" s="2">
        <v>41747</v>
      </c>
      <c r="N6904" s="2">
        <v>42111</v>
      </c>
      <c r="O6904" t="s">
        <v>21</v>
      </c>
      <c r="P6904">
        <v>0.16</v>
      </c>
    </row>
    <row r="6905" spans="1:18">
      <c r="A6905" s="1">
        <v>41913</v>
      </c>
      <c r="B6905" t="s">
        <v>105</v>
      </c>
      <c r="C6905" t="s">
        <v>315</v>
      </c>
      <c r="D6905" s="4">
        <v>258508.79999999999</v>
      </c>
      <c r="E6905" s="4">
        <v>35881.021439999997</v>
      </c>
      <c r="F6905" s="3">
        <v>0.13880000000000001</v>
      </c>
      <c r="G6905" s="5">
        <v>5669.0526315789466</v>
      </c>
      <c r="H6905" s="4">
        <v>786.86450526315775</v>
      </c>
      <c r="I6905">
        <v>45.6</v>
      </c>
      <c r="J6905" t="s">
        <v>34</v>
      </c>
      <c r="K6905" t="s">
        <v>36</v>
      </c>
      <c r="L6905" t="s">
        <v>35</v>
      </c>
      <c r="M6905" s="2">
        <v>41841</v>
      </c>
      <c r="N6905" s="2">
        <v>43659</v>
      </c>
      <c r="O6905" t="s">
        <v>21</v>
      </c>
      <c r="P6905">
        <v>0.13</v>
      </c>
      <c r="R6905">
        <f t="shared" ref="R6905:R6908" si="461">(N6905-M6905)/365</f>
        <v>4.9808219178082194</v>
      </c>
    </row>
    <row r="6906" spans="1:18">
      <c r="A6906" s="1">
        <v>41913</v>
      </c>
      <c r="B6906" t="s">
        <v>105</v>
      </c>
      <c r="C6906" t="s">
        <v>297</v>
      </c>
      <c r="D6906" s="4">
        <v>32976</v>
      </c>
      <c r="E6906" s="4">
        <v>3297.6</v>
      </c>
      <c r="F6906" s="3">
        <v>9.9999999999999992E-2</v>
      </c>
      <c r="G6906" s="5">
        <v>13740</v>
      </c>
      <c r="H6906" s="4">
        <v>1374</v>
      </c>
      <c r="I6906">
        <v>2.4</v>
      </c>
      <c r="J6906" t="s">
        <v>34</v>
      </c>
      <c r="K6906" t="s">
        <v>36</v>
      </c>
      <c r="L6906" t="s">
        <v>167</v>
      </c>
      <c r="M6906" s="2">
        <v>41712</v>
      </c>
      <c r="N6906" s="2">
        <v>42076</v>
      </c>
      <c r="O6906" t="s">
        <v>16</v>
      </c>
      <c r="P6906">
        <v>0.1</v>
      </c>
      <c r="R6906">
        <f t="shared" si="461"/>
        <v>0.99726027397260275</v>
      </c>
    </row>
    <row r="6907" spans="1:18">
      <c r="A6907" s="1">
        <v>41913</v>
      </c>
      <c r="B6907" t="s">
        <v>105</v>
      </c>
      <c r="C6907" t="s">
        <v>298</v>
      </c>
      <c r="D6907" s="4">
        <v>54120</v>
      </c>
      <c r="E6907" s="4">
        <v>5412</v>
      </c>
      <c r="F6907" s="3">
        <v>0.1</v>
      </c>
      <c r="G6907" s="5">
        <v>22550</v>
      </c>
      <c r="H6907" s="4">
        <v>2255</v>
      </c>
      <c r="I6907">
        <v>2.4</v>
      </c>
      <c r="J6907" t="s">
        <v>34</v>
      </c>
      <c r="K6907" t="s">
        <v>36</v>
      </c>
      <c r="L6907" t="s">
        <v>167</v>
      </c>
      <c r="M6907" s="2">
        <v>41712</v>
      </c>
      <c r="N6907" s="2">
        <v>42076</v>
      </c>
      <c r="O6907" t="s">
        <v>16</v>
      </c>
      <c r="P6907">
        <v>0.1</v>
      </c>
      <c r="R6907">
        <f t="shared" si="461"/>
        <v>0.99726027397260275</v>
      </c>
    </row>
    <row r="6908" spans="1:18">
      <c r="A6908" s="1">
        <v>41913</v>
      </c>
      <c r="B6908" t="s">
        <v>105</v>
      </c>
      <c r="C6908" t="s">
        <v>306</v>
      </c>
      <c r="D6908" s="4">
        <v>34888.799999999996</v>
      </c>
      <c r="E6908" s="4">
        <v>6182.2953600000001</v>
      </c>
      <c r="F6908" s="3">
        <v>0.17720000000000002</v>
      </c>
      <c r="G6908" s="5">
        <v>14536.999999999998</v>
      </c>
      <c r="H6908" s="4">
        <v>2575.9564</v>
      </c>
      <c r="I6908">
        <v>2.4</v>
      </c>
      <c r="J6908" t="s">
        <v>34</v>
      </c>
      <c r="K6908" t="s">
        <v>36</v>
      </c>
      <c r="L6908" t="s">
        <v>35</v>
      </c>
      <c r="M6908" s="2">
        <v>41790</v>
      </c>
      <c r="N6908" s="2">
        <v>41973</v>
      </c>
      <c r="O6908" t="s">
        <v>21</v>
      </c>
      <c r="P6908">
        <v>0.16</v>
      </c>
      <c r="R6908">
        <f t="shared" si="461"/>
        <v>0.50136986301369868</v>
      </c>
    </row>
    <row r="6909" spans="1:18">
      <c r="A6909" s="1">
        <v>41913</v>
      </c>
      <c r="B6909" t="s">
        <v>105</v>
      </c>
      <c r="C6909" t="s">
        <v>245</v>
      </c>
      <c r="D6909" s="4">
        <v>122358</v>
      </c>
      <c r="E6909" s="4">
        <v>17729.674199999998</v>
      </c>
      <c r="F6909" s="3">
        <v>0.14489999999999997</v>
      </c>
      <c r="G6909" s="5">
        <v>8497.0833333333339</v>
      </c>
      <c r="H6909" s="4">
        <v>1231.2273749999999</v>
      </c>
      <c r="I6909">
        <v>14.399999999999999</v>
      </c>
      <c r="J6909" t="s">
        <v>17</v>
      </c>
      <c r="K6909" t="s">
        <v>18</v>
      </c>
      <c r="L6909" t="s">
        <v>113</v>
      </c>
      <c r="M6909" s="2">
        <v>41486</v>
      </c>
      <c r="N6909" s="2">
        <v>42215</v>
      </c>
      <c r="O6909" t="s">
        <v>21</v>
      </c>
      <c r="P6909">
        <v>0.14000000000000001</v>
      </c>
    </row>
    <row r="6910" spans="1:18">
      <c r="A6910" s="1">
        <v>41913</v>
      </c>
      <c r="B6910" t="s">
        <v>105</v>
      </c>
      <c r="C6910" t="s">
        <v>274</v>
      </c>
      <c r="D6910" s="4">
        <v>61298.279999999992</v>
      </c>
      <c r="E6910" s="4">
        <v>7202.5478999999996</v>
      </c>
      <c r="F6910" s="3">
        <v>0.11750000000000001</v>
      </c>
      <c r="G6910" s="5">
        <v>4256.8249999999998</v>
      </c>
      <c r="H6910" s="4">
        <v>500.17693750000001</v>
      </c>
      <c r="I6910">
        <v>14.399999999999999</v>
      </c>
      <c r="J6910" t="s">
        <v>47</v>
      </c>
      <c r="K6910" t="s">
        <v>48</v>
      </c>
      <c r="L6910" t="s">
        <v>282</v>
      </c>
      <c r="M6910" s="2">
        <v>41587</v>
      </c>
      <c r="N6910" s="2">
        <v>42316</v>
      </c>
      <c r="O6910" t="s">
        <v>13</v>
      </c>
      <c r="P6910">
        <v>0</v>
      </c>
    </row>
    <row r="6911" spans="1:18">
      <c r="A6911" s="1">
        <v>41944</v>
      </c>
      <c r="B6911" t="s">
        <v>105</v>
      </c>
      <c r="C6911" t="s">
        <v>219</v>
      </c>
      <c r="D6911" s="4">
        <v>1127216.3999999999</v>
      </c>
      <c r="E6911" s="4">
        <v>182383.61352000001</v>
      </c>
      <c r="F6911" s="3">
        <v>0.16180000000000003</v>
      </c>
      <c r="G6911" s="5">
        <v>494.39315789473682</v>
      </c>
      <c r="H6911" s="4">
        <v>79.992812947368421</v>
      </c>
      <c r="I6911">
        <v>2280</v>
      </c>
      <c r="J6911" t="s">
        <v>134</v>
      </c>
      <c r="K6911" t="s">
        <v>220</v>
      </c>
      <c r="L6911" t="s">
        <v>220</v>
      </c>
      <c r="M6911" s="2">
        <v>41282</v>
      </c>
      <c r="N6911" s="2">
        <v>45055</v>
      </c>
      <c r="O6911" t="s">
        <v>13</v>
      </c>
      <c r="P6911">
        <v>0</v>
      </c>
    </row>
    <row r="6912" spans="1:18">
      <c r="A6912" s="1">
        <v>41944</v>
      </c>
      <c r="B6912" t="s">
        <v>105</v>
      </c>
      <c r="C6912" t="s">
        <v>106</v>
      </c>
      <c r="D6912" s="4">
        <v>142021.68</v>
      </c>
      <c r="E6912" s="4">
        <v>19002.500784000003</v>
      </c>
      <c r="F6912" s="3">
        <v>0.13380000000000003</v>
      </c>
      <c r="G6912" s="5">
        <v>1232.8270833333333</v>
      </c>
      <c r="H6912" s="4">
        <v>164.95226375000004</v>
      </c>
      <c r="I6912">
        <v>115.19999999999999</v>
      </c>
      <c r="J6912" t="s">
        <v>34</v>
      </c>
      <c r="K6912" t="s">
        <v>36</v>
      </c>
      <c r="L6912" t="s">
        <v>35</v>
      </c>
      <c r="M6912" s="2">
        <v>41358</v>
      </c>
      <c r="N6912" s="2">
        <v>43213</v>
      </c>
      <c r="O6912" t="s">
        <v>21</v>
      </c>
      <c r="P6912">
        <v>0.09</v>
      </c>
      <c r="R6912">
        <f t="shared" ref="R6912" si="462">(N6912-M6912)/365</f>
        <v>5.0821917808219181</v>
      </c>
    </row>
    <row r="6913" spans="1:16">
      <c r="A6913" s="1">
        <v>41944</v>
      </c>
      <c r="B6913" t="s">
        <v>105</v>
      </c>
      <c r="C6913" t="s">
        <v>107</v>
      </c>
      <c r="D6913" s="4">
        <v>490168.8</v>
      </c>
      <c r="E6913" s="4">
        <v>65976.720479999989</v>
      </c>
      <c r="F6913" s="3">
        <v>0.13459999999999997</v>
      </c>
      <c r="G6913" s="5">
        <v>816.94799999999998</v>
      </c>
      <c r="H6913" s="4">
        <v>109.96120079999999</v>
      </c>
      <c r="I6913">
        <v>600</v>
      </c>
      <c r="J6913" t="s">
        <v>34</v>
      </c>
      <c r="K6913" t="s">
        <v>58</v>
      </c>
      <c r="L6913" t="s">
        <v>57</v>
      </c>
      <c r="M6913" s="2">
        <v>41267</v>
      </c>
      <c r="N6913" s="2">
        <v>44325</v>
      </c>
      <c r="O6913" t="s">
        <v>16</v>
      </c>
      <c r="P6913">
        <v>0.08</v>
      </c>
    </row>
    <row r="6914" spans="1:16">
      <c r="A6914" s="1">
        <v>41944</v>
      </c>
      <c r="B6914" t="s">
        <v>105</v>
      </c>
      <c r="C6914" t="s">
        <v>108</v>
      </c>
      <c r="D6914" s="4">
        <v>667588.79999999993</v>
      </c>
      <c r="E6914" s="4">
        <v>67426.468799999988</v>
      </c>
      <c r="F6914" s="3">
        <v>0.10099999999999999</v>
      </c>
      <c r="G6914" s="5">
        <v>1430.1388174807198</v>
      </c>
      <c r="H6914" s="4">
        <v>144.44402056555268</v>
      </c>
      <c r="I6914">
        <v>466.79999999999995</v>
      </c>
      <c r="J6914" t="s">
        <v>34</v>
      </c>
      <c r="K6914" t="s">
        <v>58</v>
      </c>
      <c r="L6914" t="s">
        <v>109</v>
      </c>
      <c r="M6914" s="2">
        <v>41257</v>
      </c>
      <c r="N6914" s="2">
        <v>44325</v>
      </c>
      <c r="O6914" t="s">
        <v>21</v>
      </c>
      <c r="P6914">
        <v>0.08</v>
      </c>
    </row>
    <row r="6915" spans="1:16">
      <c r="A6915" s="1">
        <v>41944</v>
      </c>
      <c r="B6915" t="s">
        <v>105</v>
      </c>
      <c r="C6915" t="s">
        <v>110</v>
      </c>
      <c r="D6915" s="4">
        <v>2343657.6</v>
      </c>
      <c r="E6915" s="4">
        <v>111089.37024000002</v>
      </c>
      <c r="F6915" s="3">
        <v>4.7400000000000005E-2</v>
      </c>
      <c r="G6915" s="5">
        <v>1898.0058309037902</v>
      </c>
      <c r="H6915" s="4">
        <v>89.965476384839661</v>
      </c>
      <c r="I6915">
        <v>1234.8</v>
      </c>
      <c r="J6915" t="s">
        <v>34</v>
      </c>
      <c r="K6915" t="s">
        <v>58</v>
      </c>
      <c r="L6915" t="s">
        <v>57</v>
      </c>
      <c r="M6915" s="2">
        <v>41241</v>
      </c>
      <c r="N6915" s="2">
        <v>45055</v>
      </c>
      <c r="O6915" t="s">
        <v>13</v>
      </c>
      <c r="P6915">
        <v>0</v>
      </c>
    </row>
    <row r="6916" spans="1:16">
      <c r="A6916" s="1">
        <v>41944</v>
      </c>
      <c r="B6916" t="s">
        <v>105</v>
      </c>
      <c r="C6916" t="s">
        <v>289</v>
      </c>
      <c r="D6916" s="4">
        <v>519682.8</v>
      </c>
      <c r="E6916" s="4">
        <v>49369.866000000002</v>
      </c>
      <c r="F6916" s="3">
        <v>9.5000000000000001E-2</v>
      </c>
      <c r="G6916" s="5">
        <v>3184.3308823529414</v>
      </c>
      <c r="H6916" s="4">
        <v>302.51143382352944</v>
      </c>
      <c r="I6916">
        <v>163.19999999999999</v>
      </c>
      <c r="J6916" t="s">
        <v>34</v>
      </c>
      <c r="K6916" t="s">
        <v>58</v>
      </c>
      <c r="L6916" t="s">
        <v>57</v>
      </c>
      <c r="M6916" s="2">
        <v>41640</v>
      </c>
      <c r="N6916" s="2">
        <v>43100</v>
      </c>
      <c r="O6916" t="s">
        <v>16</v>
      </c>
      <c r="P6916">
        <v>0.1</v>
      </c>
    </row>
    <row r="6917" spans="1:16">
      <c r="A6917" s="1">
        <v>41944</v>
      </c>
      <c r="B6917" t="s">
        <v>105</v>
      </c>
      <c r="C6917" t="s">
        <v>111</v>
      </c>
      <c r="D6917" s="4">
        <v>240782.4</v>
      </c>
      <c r="E6917" s="4">
        <v>28990.200960000002</v>
      </c>
      <c r="F6917" s="3">
        <v>0.12040000000000001</v>
      </c>
      <c r="G6917" s="5">
        <v>1328.8211920529802</v>
      </c>
      <c r="H6917" s="4">
        <v>159.99007152317884</v>
      </c>
      <c r="I6917">
        <v>181.2</v>
      </c>
      <c r="J6917" t="s">
        <v>62</v>
      </c>
      <c r="K6917" t="s">
        <v>61</v>
      </c>
      <c r="L6917" t="s">
        <v>61</v>
      </c>
      <c r="M6917" s="2">
        <v>41285</v>
      </c>
      <c r="N6917" s="2">
        <v>43229</v>
      </c>
      <c r="O6917" t="s">
        <v>13</v>
      </c>
      <c r="P6917">
        <v>0</v>
      </c>
    </row>
    <row r="6918" spans="1:16">
      <c r="A6918" s="1">
        <v>41944</v>
      </c>
      <c r="B6918" t="s">
        <v>105</v>
      </c>
      <c r="C6918" t="s">
        <v>112</v>
      </c>
      <c r="D6918" s="4">
        <v>275471.03999999998</v>
      </c>
      <c r="E6918" s="4">
        <v>47325.924672000001</v>
      </c>
      <c r="F6918" s="3">
        <v>0.17180000000000001</v>
      </c>
      <c r="G6918" s="5">
        <v>2295.5919999999996</v>
      </c>
      <c r="H6918" s="4">
        <v>394.38270560000001</v>
      </c>
      <c r="I6918">
        <v>120</v>
      </c>
      <c r="J6918" t="s">
        <v>17</v>
      </c>
      <c r="K6918" t="s">
        <v>18</v>
      </c>
      <c r="L6918" t="s">
        <v>113</v>
      </c>
      <c r="M6918" s="2">
        <v>41285</v>
      </c>
      <c r="N6918" s="2">
        <v>42133</v>
      </c>
      <c r="O6918" t="s">
        <v>21</v>
      </c>
      <c r="P6918">
        <v>0.15</v>
      </c>
    </row>
    <row r="6919" spans="1:16">
      <c r="A6919" s="1">
        <v>41944</v>
      </c>
      <c r="B6919" t="s">
        <v>105</v>
      </c>
      <c r="C6919" t="s">
        <v>114</v>
      </c>
      <c r="D6919" s="4">
        <v>69018</v>
      </c>
      <c r="E6919" s="4">
        <v>15901.7472</v>
      </c>
      <c r="F6919" s="3">
        <v>0.23039999999999999</v>
      </c>
      <c r="G6919" s="5">
        <v>1085.1886792452831</v>
      </c>
      <c r="H6919" s="4">
        <v>250.02747169811323</v>
      </c>
      <c r="I6919">
        <v>63.599999999999994</v>
      </c>
      <c r="J6919" t="s">
        <v>10</v>
      </c>
      <c r="K6919" t="s">
        <v>12</v>
      </c>
      <c r="L6919" t="s">
        <v>27</v>
      </c>
      <c r="M6919" s="2">
        <v>41267</v>
      </c>
      <c r="N6919" s="2">
        <v>42133</v>
      </c>
      <c r="O6919" t="s">
        <v>21</v>
      </c>
      <c r="P6919">
        <v>0.14000000000000001</v>
      </c>
    </row>
    <row r="6920" spans="1:16">
      <c r="A6920" s="1">
        <v>41944</v>
      </c>
      <c r="B6920" t="s">
        <v>105</v>
      </c>
      <c r="C6920" t="s">
        <v>115</v>
      </c>
      <c r="D6920" s="4">
        <v>41982</v>
      </c>
      <c r="E6920" s="4">
        <v>15730.655399999998</v>
      </c>
      <c r="F6920" s="3">
        <v>0.37469999999999992</v>
      </c>
      <c r="G6920" s="5">
        <v>613.77192982456143</v>
      </c>
      <c r="H6920" s="4">
        <v>229.98034210526316</v>
      </c>
      <c r="I6920">
        <v>68.399999999999991</v>
      </c>
      <c r="J6920" t="s">
        <v>17</v>
      </c>
      <c r="K6920" t="s">
        <v>18</v>
      </c>
      <c r="L6920" t="s">
        <v>113</v>
      </c>
      <c r="M6920" s="2">
        <v>41374</v>
      </c>
      <c r="N6920" s="2">
        <v>42133</v>
      </c>
      <c r="O6920" t="s">
        <v>21</v>
      </c>
      <c r="P6920">
        <v>0.15</v>
      </c>
    </row>
    <row r="6921" spans="1:16">
      <c r="A6921" s="1">
        <v>41944</v>
      </c>
      <c r="B6921" t="s">
        <v>105</v>
      </c>
      <c r="C6921" t="s">
        <v>116</v>
      </c>
      <c r="D6921" s="4">
        <v>35632.799999999996</v>
      </c>
      <c r="E6921" s="4">
        <v>15211.642319999999</v>
      </c>
      <c r="F6921" s="3">
        <v>0.4269</v>
      </c>
      <c r="G6921" s="5">
        <v>456.83076923076919</v>
      </c>
      <c r="H6921" s="4">
        <v>195.02105538461538</v>
      </c>
      <c r="I6921">
        <v>78</v>
      </c>
      <c r="J6921" t="s">
        <v>17</v>
      </c>
      <c r="K6921" t="s">
        <v>18</v>
      </c>
      <c r="L6921" t="s">
        <v>117</v>
      </c>
      <c r="M6921" s="2">
        <v>41384</v>
      </c>
      <c r="N6921" s="2">
        <v>42143</v>
      </c>
      <c r="O6921" t="s">
        <v>21</v>
      </c>
      <c r="P6921">
        <v>0</v>
      </c>
    </row>
    <row r="6922" spans="1:16">
      <c r="A6922" s="1">
        <v>41944</v>
      </c>
      <c r="B6922" t="s">
        <v>105</v>
      </c>
      <c r="C6922" t="s">
        <v>118</v>
      </c>
      <c r="D6922" s="4">
        <v>565404</v>
      </c>
      <c r="E6922" s="4">
        <v>108387.94680000001</v>
      </c>
      <c r="F6922" s="3">
        <v>0.19170000000000001</v>
      </c>
      <c r="G6922" s="5">
        <v>1121.8333333333333</v>
      </c>
      <c r="H6922" s="4">
        <v>215.05545000000001</v>
      </c>
      <c r="I6922">
        <v>504</v>
      </c>
      <c r="J6922" t="s">
        <v>34</v>
      </c>
      <c r="K6922" t="s">
        <v>58</v>
      </c>
      <c r="L6922" t="s">
        <v>57</v>
      </c>
      <c r="M6922" s="2">
        <v>41332</v>
      </c>
      <c r="N6922" s="2">
        <v>43594</v>
      </c>
      <c r="O6922" t="s">
        <v>21</v>
      </c>
      <c r="P6922">
        <v>0.1</v>
      </c>
    </row>
    <row r="6923" spans="1:16">
      <c r="A6923" s="1">
        <v>41944</v>
      </c>
      <c r="B6923" t="s">
        <v>105</v>
      </c>
      <c r="C6923" t="s">
        <v>119</v>
      </c>
      <c r="D6923" s="4">
        <v>325074</v>
      </c>
      <c r="E6923" s="4">
        <v>46323.044999999998</v>
      </c>
      <c r="F6923" s="3">
        <v>0.14249999999999999</v>
      </c>
      <c r="G6923" s="5">
        <v>1087.9317269076305</v>
      </c>
      <c r="H6923" s="4">
        <v>155.03027108433733</v>
      </c>
      <c r="I6923">
        <v>298.8</v>
      </c>
      <c r="J6923" t="s">
        <v>34</v>
      </c>
      <c r="K6923" t="s">
        <v>58</v>
      </c>
      <c r="L6923" t="s">
        <v>57</v>
      </c>
      <c r="M6923" s="2">
        <v>41271</v>
      </c>
      <c r="N6923" s="2">
        <v>43229</v>
      </c>
      <c r="O6923" t="s">
        <v>21</v>
      </c>
      <c r="P6923">
        <v>0.1</v>
      </c>
    </row>
    <row r="6924" spans="1:16">
      <c r="A6924" s="1">
        <v>41944</v>
      </c>
      <c r="B6924" t="s">
        <v>105</v>
      </c>
      <c r="C6924" t="s">
        <v>120</v>
      </c>
      <c r="D6924" s="4">
        <v>205803.72</v>
      </c>
      <c r="E6924" s="4">
        <v>36900.606995999995</v>
      </c>
      <c r="F6924" s="3">
        <v>0.17929999999999999</v>
      </c>
      <c r="G6924" s="5">
        <v>836.60048780487807</v>
      </c>
      <c r="H6924" s="4">
        <v>150.0024674634146</v>
      </c>
      <c r="I6924">
        <v>246</v>
      </c>
      <c r="J6924" t="s">
        <v>34</v>
      </c>
      <c r="K6924" t="s">
        <v>58</v>
      </c>
      <c r="L6924" t="s">
        <v>109</v>
      </c>
      <c r="M6924" s="2">
        <v>41249</v>
      </c>
      <c r="N6924" s="2">
        <v>43229</v>
      </c>
      <c r="O6924" t="s">
        <v>21</v>
      </c>
      <c r="P6924">
        <v>0.09</v>
      </c>
    </row>
    <row r="6925" spans="1:16">
      <c r="A6925" s="1">
        <v>41944</v>
      </c>
      <c r="B6925" t="s">
        <v>105</v>
      </c>
      <c r="C6925" t="s">
        <v>121</v>
      </c>
      <c r="D6925" s="4">
        <v>53732.4</v>
      </c>
      <c r="E6925" s="4">
        <v>15877.924199999998</v>
      </c>
      <c r="F6925" s="3">
        <v>0.29549999999999993</v>
      </c>
      <c r="G6925" s="5">
        <v>913.81632653061229</v>
      </c>
      <c r="H6925" s="4">
        <v>270.0327244897959</v>
      </c>
      <c r="I6925">
        <v>58.8</v>
      </c>
      <c r="J6925" t="s">
        <v>123</v>
      </c>
      <c r="K6925" t="s">
        <v>122</v>
      </c>
      <c r="L6925" t="s">
        <v>122</v>
      </c>
      <c r="M6925" s="2">
        <v>41279</v>
      </c>
      <c r="N6925" s="2">
        <v>42133</v>
      </c>
      <c r="O6925" t="s">
        <v>21</v>
      </c>
      <c r="P6925">
        <v>0.13</v>
      </c>
    </row>
    <row r="6926" spans="1:16">
      <c r="A6926" s="1">
        <v>41944</v>
      </c>
      <c r="B6926" t="s">
        <v>105</v>
      </c>
      <c r="C6926" t="s">
        <v>124</v>
      </c>
      <c r="D6926" s="4">
        <v>543775.19999999995</v>
      </c>
      <c r="E6926" s="4">
        <v>64382.983679999998</v>
      </c>
      <c r="F6926" s="3">
        <v>0.11840000000000001</v>
      </c>
      <c r="G6926" s="5">
        <v>1056.2843822843822</v>
      </c>
      <c r="H6926" s="4">
        <v>125.06407086247087</v>
      </c>
      <c r="I6926">
        <v>514.79999999999995</v>
      </c>
      <c r="J6926" t="s">
        <v>34</v>
      </c>
      <c r="K6926" t="s">
        <v>58</v>
      </c>
      <c r="L6926" t="s">
        <v>57</v>
      </c>
      <c r="M6926" s="2">
        <v>41285</v>
      </c>
      <c r="N6926" s="2">
        <v>43229</v>
      </c>
      <c r="O6926" t="s">
        <v>21</v>
      </c>
      <c r="P6926">
        <v>0.09</v>
      </c>
    </row>
    <row r="6927" spans="1:16">
      <c r="A6927" s="1">
        <v>41944</v>
      </c>
      <c r="B6927" t="s">
        <v>105</v>
      </c>
      <c r="C6927" t="s">
        <v>125</v>
      </c>
      <c r="D6927" s="4">
        <v>262692</v>
      </c>
      <c r="E6927" s="4">
        <v>42240.873599999999</v>
      </c>
      <c r="F6927" s="3">
        <v>0.1608</v>
      </c>
      <c r="G6927" s="5">
        <v>995.0454545454545</v>
      </c>
      <c r="H6927" s="4">
        <v>160.00330909090908</v>
      </c>
      <c r="I6927">
        <v>264</v>
      </c>
      <c r="J6927" t="s">
        <v>47</v>
      </c>
      <c r="K6927" t="s">
        <v>48</v>
      </c>
      <c r="L6927" t="s">
        <v>126</v>
      </c>
      <c r="M6927" s="2">
        <v>41383</v>
      </c>
      <c r="N6927" s="2">
        <v>42508</v>
      </c>
      <c r="O6927" t="s">
        <v>16</v>
      </c>
      <c r="P6927">
        <v>0.1</v>
      </c>
    </row>
    <row r="6928" spans="1:16">
      <c r="A6928" s="1">
        <v>41944</v>
      </c>
      <c r="B6928" t="s">
        <v>105</v>
      </c>
      <c r="C6928" t="s">
        <v>127</v>
      </c>
      <c r="D6928" s="4">
        <v>27580.799999999999</v>
      </c>
      <c r="E6928" s="4">
        <v>12240.359040000001</v>
      </c>
      <c r="F6928" s="3">
        <v>0.44380000000000003</v>
      </c>
      <c r="G6928" s="5">
        <v>676</v>
      </c>
      <c r="H6928" s="4">
        <v>300.00880000000006</v>
      </c>
      <c r="I6928">
        <v>40.799999999999997</v>
      </c>
      <c r="J6928" t="s">
        <v>47</v>
      </c>
      <c r="K6928" t="s">
        <v>100</v>
      </c>
      <c r="L6928" t="s">
        <v>128</v>
      </c>
      <c r="M6928" s="2">
        <v>41295</v>
      </c>
      <c r="N6928" s="2">
        <v>42133</v>
      </c>
      <c r="O6928" t="s">
        <v>21</v>
      </c>
      <c r="P6928">
        <v>0.14000000000000001</v>
      </c>
    </row>
    <row r="6929" spans="1:18">
      <c r="A6929" s="1">
        <v>41944</v>
      </c>
      <c r="B6929" t="s">
        <v>105</v>
      </c>
      <c r="C6929" t="s">
        <v>129</v>
      </c>
      <c r="D6929" s="4">
        <v>790663.08000000019</v>
      </c>
      <c r="E6929" s="4">
        <v>102786.2004</v>
      </c>
      <c r="F6929" s="3">
        <v>0.12999999999999998</v>
      </c>
      <c r="G6929" s="5">
        <v>4844.7492647058834</v>
      </c>
      <c r="H6929" s="4">
        <v>629.81740441176476</v>
      </c>
      <c r="I6929">
        <v>163.19999999999999</v>
      </c>
      <c r="J6929" t="s">
        <v>10</v>
      </c>
      <c r="K6929" t="s">
        <v>40</v>
      </c>
      <c r="L6929" t="s">
        <v>39</v>
      </c>
      <c r="M6929" s="2">
        <v>41343</v>
      </c>
      <c r="N6929" s="2">
        <v>42499</v>
      </c>
      <c r="O6929" t="s">
        <v>16</v>
      </c>
      <c r="P6929">
        <v>0.13</v>
      </c>
    </row>
    <row r="6930" spans="1:18">
      <c r="A6930" s="1">
        <v>41944</v>
      </c>
      <c r="B6930" t="s">
        <v>105</v>
      </c>
      <c r="C6930" t="s">
        <v>130</v>
      </c>
      <c r="D6930" s="4">
        <v>1125491.6275199994</v>
      </c>
      <c r="E6930" s="4">
        <v>85199.713514399991</v>
      </c>
      <c r="F6930" s="3">
        <v>7.5699997610942718E-2</v>
      </c>
      <c r="G6930" s="5">
        <v>1387.4403692307685</v>
      </c>
      <c r="H6930" s="4">
        <v>105.02923263609468</v>
      </c>
      <c r="I6930">
        <v>811.19999999999993</v>
      </c>
      <c r="J6930" t="s">
        <v>34</v>
      </c>
      <c r="K6930" t="s">
        <v>58</v>
      </c>
      <c r="L6930" t="s">
        <v>57</v>
      </c>
      <c r="M6930" s="2">
        <v>41240</v>
      </c>
      <c r="N6930" s="2">
        <v>44325</v>
      </c>
      <c r="O6930" t="s">
        <v>16</v>
      </c>
      <c r="P6930">
        <v>7.0000000000000007E-2</v>
      </c>
    </row>
    <row r="6931" spans="1:18">
      <c r="A6931" s="1">
        <v>41944</v>
      </c>
      <c r="B6931" t="s">
        <v>105</v>
      </c>
      <c r="C6931" t="s">
        <v>131</v>
      </c>
      <c r="D6931" s="4">
        <v>169539.6</v>
      </c>
      <c r="E6931" s="4">
        <v>22362.273239999999</v>
      </c>
      <c r="F6931" s="3">
        <v>0.13189999999999999</v>
      </c>
      <c r="G6931" s="5">
        <v>2278.7580645161293</v>
      </c>
      <c r="H6931" s="4">
        <v>300.56818870967743</v>
      </c>
      <c r="I6931">
        <v>74.399999999999991</v>
      </c>
      <c r="J6931" t="s">
        <v>34</v>
      </c>
      <c r="K6931" t="s">
        <v>58</v>
      </c>
      <c r="L6931" t="s">
        <v>109</v>
      </c>
      <c r="M6931" s="2">
        <v>41312</v>
      </c>
      <c r="N6931" s="2">
        <v>43229</v>
      </c>
      <c r="O6931" t="s">
        <v>21</v>
      </c>
      <c r="P6931">
        <v>0.11</v>
      </c>
    </row>
    <row r="6932" spans="1:18">
      <c r="A6932" s="1">
        <v>41944</v>
      </c>
      <c r="B6932" t="s">
        <v>105</v>
      </c>
      <c r="C6932" t="s">
        <v>281</v>
      </c>
      <c r="D6932" s="4">
        <v>72492</v>
      </c>
      <c r="E6932" s="4">
        <v>12011.924400000002</v>
      </c>
      <c r="F6932" s="3">
        <v>0.16570000000000001</v>
      </c>
      <c r="G6932" s="5">
        <v>1948.7096774193551</v>
      </c>
      <c r="H6932" s="4">
        <v>322.9011935483872</v>
      </c>
      <c r="I6932">
        <v>37.199999999999996</v>
      </c>
      <c r="J6932" t="s">
        <v>34</v>
      </c>
      <c r="K6932" t="s">
        <v>36</v>
      </c>
      <c r="L6932" t="s">
        <v>35</v>
      </c>
      <c r="M6932" s="2">
        <v>41609</v>
      </c>
      <c r="N6932" s="2">
        <v>42358</v>
      </c>
      <c r="O6932" t="s">
        <v>21</v>
      </c>
      <c r="P6932">
        <v>0.14000000000000001</v>
      </c>
      <c r="R6932">
        <f t="shared" ref="R6932" si="463">(N6932-M6932)/365</f>
        <v>2.0520547945205481</v>
      </c>
    </row>
    <row r="6933" spans="1:18">
      <c r="A6933" s="1">
        <v>41944</v>
      </c>
      <c r="B6933" t="s">
        <v>105</v>
      </c>
      <c r="C6933" t="s">
        <v>132</v>
      </c>
      <c r="D6933" s="4">
        <v>3239141.8416000009</v>
      </c>
      <c r="E6933" s="4">
        <v>384225.6865863498</v>
      </c>
      <c r="F6933" s="3">
        <v>0.11861959289703669</v>
      </c>
      <c r="G6933" s="5">
        <v>726.00453684776789</v>
      </c>
      <c r="H6933" s="4">
        <v>86.118362602283895</v>
      </c>
      <c r="I6933">
        <v>4461.5999999999995</v>
      </c>
      <c r="J6933" t="s">
        <v>134</v>
      </c>
      <c r="K6933" t="s">
        <v>133</v>
      </c>
      <c r="L6933" t="s">
        <v>133</v>
      </c>
      <c r="M6933" s="2">
        <v>41150</v>
      </c>
      <c r="N6933" s="2">
        <v>48708</v>
      </c>
      <c r="O6933" t="s">
        <v>21</v>
      </c>
      <c r="P6933">
        <v>0.12</v>
      </c>
    </row>
    <row r="6934" spans="1:18">
      <c r="A6934" s="1">
        <v>41944</v>
      </c>
      <c r="B6934" t="s">
        <v>105</v>
      </c>
      <c r="C6934" t="s">
        <v>203</v>
      </c>
      <c r="D6934" s="4">
        <v>372000</v>
      </c>
      <c r="E6934" s="4">
        <v>29760</v>
      </c>
      <c r="F6934" s="3">
        <v>0.08</v>
      </c>
      <c r="G6934" s="5">
        <v>2060.7591570830286</v>
      </c>
      <c r="H6934" s="4">
        <v>164.8607325666423</v>
      </c>
      <c r="I6934">
        <v>180.51599999999999</v>
      </c>
      <c r="J6934" t="s">
        <v>34</v>
      </c>
      <c r="K6934" t="s">
        <v>58</v>
      </c>
      <c r="L6934" t="s">
        <v>109</v>
      </c>
      <c r="M6934" s="2">
        <v>41337</v>
      </c>
      <c r="N6934" s="2">
        <v>46917</v>
      </c>
      <c r="O6934" t="s">
        <v>21</v>
      </c>
      <c r="P6934">
        <v>0.08</v>
      </c>
    </row>
    <row r="6935" spans="1:18">
      <c r="A6935" s="1">
        <v>41944</v>
      </c>
      <c r="B6935" t="s">
        <v>105</v>
      </c>
      <c r="C6935" t="s">
        <v>135</v>
      </c>
      <c r="D6935" s="4">
        <v>355608</v>
      </c>
      <c r="E6935" s="4">
        <v>61733.548800000004</v>
      </c>
      <c r="F6935" s="3">
        <v>0.1736</v>
      </c>
      <c r="G6935" s="5">
        <v>1065.9712230215828</v>
      </c>
      <c r="H6935" s="4">
        <v>185.05260431654679</v>
      </c>
      <c r="I6935">
        <v>333.59999999999997</v>
      </c>
      <c r="J6935" t="s">
        <v>134</v>
      </c>
      <c r="K6935" t="s">
        <v>137</v>
      </c>
      <c r="L6935" t="s">
        <v>136</v>
      </c>
      <c r="M6935" s="2">
        <v>41261</v>
      </c>
      <c r="N6935" s="2">
        <v>43229</v>
      </c>
      <c r="O6935" t="s">
        <v>13</v>
      </c>
      <c r="P6935">
        <v>0</v>
      </c>
    </row>
    <row r="6936" spans="1:18">
      <c r="A6936" s="1">
        <v>41944</v>
      </c>
      <c r="B6936" t="s">
        <v>105</v>
      </c>
      <c r="C6936" t="s">
        <v>138</v>
      </c>
      <c r="D6936" s="4">
        <v>467080.8</v>
      </c>
      <c r="E6936" s="4">
        <v>83607.463200000013</v>
      </c>
      <c r="F6936" s="3">
        <v>0.17900000000000002</v>
      </c>
      <c r="G6936" s="5">
        <v>2629.9594594594596</v>
      </c>
      <c r="H6936" s="4">
        <v>470.76274324324334</v>
      </c>
      <c r="I6936">
        <v>177.6</v>
      </c>
      <c r="J6936" t="s">
        <v>10</v>
      </c>
      <c r="K6936" t="s">
        <v>76</v>
      </c>
      <c r="L6936" t="s">
        <v>76</v>
      </c>
      <c r="M6936" s="2">
        <v>41299</v>
      </c>
      <c r="N6936" s="2">
        <v>42499</v>
      </c>
      <c r="O6936" t="s">
        <v>21</v>
      </c>
      <c r="P6936">
        <v>0.16</v>
      </c>
    </row>
    <row r="6937" spans="1:18">
      <c r="A6937" s="1">
        <v>41944</v>
      </c>
      <c r="B6937" t="s">
        <v>105</v>
      </c>
      <c r="C6937" t="s">
        <v>139</v>
      </c>
      <c r="D6937" s="4">
        <v>98601.599999999991</v>
      </c>
      <c r="E6937" s="4">
        <v>52801.156800000004</v>
      </c>
      <c r="F6937" s="3">
        <v>0.53550000000000009</v>
      </c>
      <c r="G6937" s="5">
        <v>466.86363636363637</v>
      </c>
      <c r="H6937" s="4">
        <v>250.00547727272732</v>
      </c>
      <c r="I6937">
        <v>211.2</v>
      </c>
      <c r="J6937" t="s">
        <v>10</v>
      </c>
      <c r="K6937" t="s">
        <v>20</v>
      </c>
      <c r="L6937" t="s">
        <v>20</v>
      </c>
      <c r="M6937" s="2">
        <v>41346</v>
      </c>
      <c r="N6937" s="2">
        <v>42499</v>
      </c>
      <c r="O6937" t="s">
        <v>21</v>
      </c>
      <c r="P6937">
        <v>0.17</v>
      </c>
    </row>
    <row r="6938" spans="1:18">
      <c r="A6938" s="1">
        <v>41944</v>
      </c>
      <c r="B6938" t="s">
        <v>105</v>
      </c>
      <c r="C6938" t="s">
        <v>140</v>
      </c>
      <c r="D6938" s="4">
        <v>45364.799999999996</v>
      </c>
      <c r="E6938" s="4">
        <v>0</v>
      </c>
      <c r="F6938" s="3">
        <v>0</v>
      </c>
      <c r="G6938" s="5">
        <v>378.03999999999996</v>
      </c>
      <c r="H6938" s="4">
        <v>0</v>
      </c>
      <c r="I6938">
        <v>120</v>
      </c>
      <c r="J6938" t="s">
        <v>10</v>
      </c>
      <c r="K6938" t="s">
        <v>12</v>
      </c>
      <c r="L6938" t="s">
        <v>12</v>
      </c>
      <c r="M6938" s="2">
        <v>41285</v>
      </c>
      <c r="N6938" s="2">
        <v>42133</v>
      </c>
      <c r="O6938" t="s">
        <v>21</v>
      </c>
      <c r="P6938">
        <v>0.13</v>
      </c>
    </row>
    <row r="6939" spans="1:18">
      <c r="A6939" s="1">
        <v>41944</v>
      </c>
      <c r="B6939" t="s">
        <v>105</v>
      </c>
      <c r="C6939" t="s">
        <v>141</v>
      </c>
      <c r="D6939" s="4">
        <v>96980.04</v>
      </c>
      <c r="E6939" s="4">
        <v>17902.515383999998</v>
      </c>
      <c r="F6939" s="3">
        <v>0.18459999999999999</v>
      </c>
      <c r="G6939" s="5">
        <v>1443.1553571428569</v>
      </c>
      <c r="H6939" s="4">
        <v>266.4064789285714</v>
      </c>
      <c r="I6939">
        <v>67.2</v>
      </c>
      <c r="J6939" t="s">
        <v>10</v>
      </c>
      <c r="K6939" t="s">
        <v>12</v>
      </c>
      <c r="L6939" t="s">
        <v>23</v>
      </c>
      <c r="M6939" s="2">
        <v>41330</v>
      </c>
      <c r="N6939" s="2">
        <v>42133</v>
      </c>
      <c r="O6939" t="s">
        <v>21</v>
      </c>
      <c r="P6939">
        <v>0.15</v>
      </c>
    </row>
    <row r="6940" spans="1:18">
      <c r="A6940" s="1">
        <v>41944</v>
      </c>
      <c r="B6940" t="s">
        <v>105</v>
      </c>
      <c r="C6940" t="s">
        <v>142</v>
      </c>
      <c r="D6940" s="4">
        <v>58259.4</v>
      </c>
      <c r="E6940" s="4">
        <v>19149.86478</v>
      </c>
      <c r="F6940" s="3">
        <v>0.32869999999999999</v>
      </c>
      <c r="G6940" s="5">
        <v>866.95535714285711</v>
      </c>
      <c r="H6940" s="4">
        <v>284.96822589285711</v>
      </c>
      <c r="I6940">
        <v>67.2</v>
      </c>
      <c r="J6940" t="s">
        <v>47</v>
      </c>
      <c r="K6940" t="s">
        <v>48</v>
      </c>
      <c r="L6940" t="s">
        <v>47</v>
      </c>
      <c r="M6940" s="2">
        <v>41283</v>
      </c>
      <c r="N6940" s="2">
        <v>42133</v>
      </c>
      <c r="O6940" t="s">
        <v>21</v>
      </c>
      <c r="P6940">
        <v>0.15</v>
      </c>
    </row>
    <row r="6941" spans="1:18">
      <c r="A6941" s="1">
        <v>41944</v>
      </c>
      <c r="B6941" t="s">
        <v>105</v>
      </c>
      <c r="C6941" t="s">
        <v>221</v>
      </c>
      <c r="D6941" s="4">
        <v>176079.6</v>
      </c>
      <c r="E6941" s="4">
        <v>37469.738880000004</v>
      </c>
      <c r="F6941" s="3">
        <v>0.21280000000000002</v>
      </c>
      <c r="G6941" s="5">
        <v>946.66451612903234</v>
      </c>
      <c r="H6941" s="4">
        <v>201.4502090322581</v>
      </c>
      <c r="I6941">
        <v>186</v>
      </c>
      <c r="J6941" t="s">
        <v>10</v>
      </c>
      <c r="K6941" t="s">
        <v>12</v>
      </c>
      <c r="L6941" t="s">
        <v>23</v>
      </c>
      <c r="M6941" s="2">
        <v>41445</v>
      </c>
      <c r="N6941" s="2">
        <v>42204</v>
      </c>
      <c r="O6941" t="s">
        <v>21</v>
      </c>
      <c r="P6941">
        <v>0.16</v>
      </c>
    </row>
    <row r="6942" spans="1:18">
      <c r="A6942" s="1">
        <v>41944</v>
      </c>
      <c r="B6942" t="s">
        <v>105</v>
      </c>
      <c r="C6942" t="s">
        <v>143</v>
      </c>
      <c r="D6942" s="4">
        <v>469300.8</v>
      </c>
      <c r="E6942" s="4">
        <v>74055.666240000006</v>
      </c>
      <c r="F6942" s="3">
        <v>0.15780000000000002</v>
      </c>
      <c r="G6942" s="5">
        <v>6411.2131147540977</v>
      </c>
      <c r="H6942" s="4">
        <v>1011.6894295081968</v>
      </c>
      <c r="I6942">
        <v>73.2</v>
      </c>
      <c r="J6942" t="s">
        <v>17</v>
      </c>
      <c r="K6942" t="s">
        <v>18</v>
      </c>
      <c r="L6942" t="s">
        <v>113</v>
      </c>
      <c r="M6942" s="2">
        <v>41295</v>
      </c>
      <c r="N6942" s="2">
        <v>42133</v>
      </c>
      <c r="O6942" t="s">
        <v>21</v>
      </c>
      <c r="P6942">
        <v>0.15</v>
      </c>
    </row>
    <row r="6943" spans="1:18">
      <c r="A6943" s="1">
        <v>41944</v>
      </c>
      <c r="B6943" t="s">
        <v>105</v>
      </c>
      <c r="C6943" t="s">
        <v>144</v>
      </c>
      <c r="D6943" s="4">
        <v>163911.83999999994</v>
      </c>
      <c r="E6943" s="4">
        <v>30422.037503999996</v>
      </c>
      <c r="F6943" s="3">
        <v>0.18560000000000004</v>
      </c>
      <c r="G6943" s="5">
        <v>1951.3314285714278</v>
      </c>
      <c r="H6943" s="4">
        <v>362.16711314285709</v>
      </c>
      <c r="I6943">
        <v>84</v>
      </c>
      <c r="J6943" t="s">
        <v>17</v>
      </c>
      <c r="K6943" t="s">
        <v>18</v>
      </c>
      <c r="L6943" t="s">
        <v>15</v>
      </c>
      <c r="M6943" s="2">
        <v>41326</v>
      </c>
      <c r="N6943" s="2">
        <v>42133</v>
      </c>
      <c r="O6943" t="s">
        <v>21</v>
      </c>
      <c r="P6943">
        <v>0.16</v>
      </c>
    </row>
    <row r="6944" spans="1:18">
      <c r="A6944" s="1">
        <v>41944</v>
      </c>
      <c r="B6944" t="s">
        <v>105</v>
      </c>
      <c r="C6944" t="s">
        <v>145</v>
      </c>
      <c r="D6944" s="4">
        <v>50212.799999999996</v>
      </c>
      <c r="E6944" s="4">
        <v>24564.101760000001</v>
      </c>
      <c r="F6944" s="3">
        <v>0.48920000000000008</v>
      </c>
      <c r="G6944" s="5">
        <v>470.15730337078651</v>
      </c>
      <c r="H6944" s="4">
        <v>230.00095280898879</v>
      </c>
      <c r="I6944">
        <v>106.8</v>
      </c>
      <c r="J6944" t="s">
        <v>10</v>
      </c>
      <c r="K6944" t="s">
        <v>12</v>
      </c>
      <c r="L6944" t="s">
        <v>27</v>
      </c>
      <c r="M6944" s="2">
        <v>41276</v>
      </c>
      <c r="N6944" s="2">
        <v>42133</v>
      </c>
      <c r="O6944" t="s">
        <v>21</v>
      </c>
      <c r="P6944">
        <v>0.15</v>
      </c>
    </row>
    <row r="6945" spans="1:18">
      <c r="A6945" s="1">
        <v>41944</v>
      </c>
      <c r="B6945" t="s">
        <v>105</v>
      </c>
      <c r="C6945" t="s">
        <v>146</v>
      </c>
      <c r="D6945" s="4">
        <v>35110.799999999996</v>
      </c>
      <c r="E6945" s="4">
        <v>11867.4504</v>
      </c>
      <c r="F6945" s="3">
        <v>0.33800000000000002</v>
      </c>
      <c r="G6945" s="5">
        <v>680.44186046511618</v>
      </c>
      <c r="H6945" s="4">
        <v>229.98934883720929</v>
      </c>
      <c r="I6945">
        <v>51.6</v>
      </c>
      <c r="J6945" t="s">
        <v>10</v>
      </c>
      <c r="K6945" t="s">
        <v>12</v>
      </c>
      <c r="L6945" t="s">
        <v>27</v>
      </c>
      <c r="M6945" s="2">
        <v>41276</v>
      </c>
      <c r="N6945" s="2">
        <v>42133</v>
      </c>
      <c r="O6945" t="s">
        <v>21</v>
      </c>
      <c r="P6945">
        <v>0.15</v>
      </c>
    </row>
    <row r="6946" spans="1:18">
      <c r="A6946" s="1">
        <v>41944</v>
      </c>
      <c r="B6946" t="s">
        <v>105</v>
      </c>
      <c r="C6946" t="s">
        <v>147</v>
      </c>
      <c r="D6946" s="4">
        <v>16191.599999999999</v>
      </c>
      <c r="E6946" s="4">
        <v>14352.23424</v>
      </c>
      <c r="F6946" s="3">
        <v>0.88640000000000008</v>
      </c>
      <c r="G6946" s="5">
        <v>259.48076923076923</v>
      </c>
      <c r="H6946" s="4">
        <v>230.00375384615384</v>
      </c>
      <c r="I6946">
        <v>62.4</v>
      </c>
      <c r="J6946" t="s">
        <v>10</v>
      </c>
      <c r="K6946" t="s">
        <v>12</v>
      </c>
      <c r="L6946" t="s">
        <v>27</v>
      </c>
      <c r="M6946" s="2">
        <v>41276</v>
      </c>
      <c r="N6946" s="2">
        <v>42133</v>
      </c>
      <c r="O6946" t="s">
        <v>21</v>
      </c>
      <c r="P6946">
        <v>0.15</v>
      </c>
    </row>
    <row r="6947" spans="1:18">
      <c r="A6947" s="1">
        <v>41944</v>
      </c>
      <c r="B6947" t="s">
        <v>105</v>
      </c>
      <c r="C6947" t="s">
        <v>148</v>
      </c>
      <c r="D6947" s="4">
        <v>102464.4</v>
      </c>
      <c r="E6947" s="4">
        <v>23710.262160000002</v>
      </c>
      <c r="F6947" s="3">
        <v>0.23140000000000002</v>
      </c>
      <c r="G6947" s="5">
        <v>1123.5131578947367</v>
      </c>
      <c r="H6947" s="4">
        <v>259.9809447368421</v>
      </c>
      <c r="I6947">
        <v>91.2</v>
      </c>
      <c r="J6947" t="s">
        <v>17</v>
      </c>
      <c r="K6947" t="s">
        <v>18</v>
      </c>
      <c r="L6947" t="s">
        <v>113</v>
      </c>
      <c r="M6947" s="2">
        <v>41284</v>
      </c>
      <c r="N6947" s="2">
        <v>42133</v>
      </c>
      <c r="O6947" t="s">
        <v>21</v>
      </c>
      <c r="P6947">
        <v>0.15</v>
      </c>
    </row>
    <row r="6948" spans="1:18">
      <c r="A6948" s="1">
        <v>41944</v>
      </c>
      <c r="B6948" t="s">
        <v>105</v>
      </c>
      <c r="C6948" t="s">
        <v>149</v>
      </c>
      <c r="D6948" s="4">
        <v>249314.4</v>
      </c>
      <c r="E6948" s="4">
        <v>47544.256079999999</v>
      </c>
      <c r="F6948" s="3">
        <v>0.19070000000000001</v>
      </c>
      <c r="G6948" s="5">
        <v>1229.3609467455622</v>
      </c>
      <c r="H6948" s="4">
        <v>234.43913254437871</v>
      </c>
      <c r="I6948">
        <v>202.79999999999998</v>
      </c>
      <c r="J6948" t="s">
        <v>17</v>
      </c>
      <c r="K6948" t="s">
        <v>18</v>
      </c>
      <c r="L6948" t="s">
        <v>113</v>
      </c>
      <c r="M6948" s="2">
        <v>41281</v>
      </c>
      <c r="N6948" s="2">
        <v>42499</v>
      </c>
      <c r="O6948" t="s">
        <v>21</v>
      </c>
      <c r="P6948">
        <v>0.15</v>
      </c>
    </row>
    <row r="6949" spans="1:18">
      <c r="A6949" s="1">
        <v>41944</v>
      </c>
      <c r="B6949" t="s">
        <v>105</v>
      </c>
      <c r="C6949" t="s">
        <v>150</v>
      </c>
      <c r="D6949" s="4">
        <v>235178.4</v>
      </c>
      <c r="E6949" s="4">
        <v>51386.4804</v>
      </c>
      <c r="F6949" s="3">
        <v>0.2185</v>
      </c>
      <c r="G6949" s="5">
        <v>1297.8940397350993</v>
      </c>
      <c r="H6949" s="4">
        <v>283.58984768211923</v>
      </c>
      <c r="I6949">
        <v>181.2</v>
      </c>
      <c r="J6949" t="s">
        <v>17</v>
      </c>
      <c r="K6949" t="s">
        <v>18</v>
      </c>
      <c r="L6949" t="s">
        <v>113</v>
      </c>
      <c r="M6949" s="2">
        <v>41285</v>
      </c>
      <c r="N6949" s="2">
        <v>42499</v>
      </c>
      <c r="O6949" t="s">
        <v>21</v>
      </c>
      <c r="P6949">
        <v>0.18</v>
      </c>
    </row>
    <row r="6950" spans="1:18">
      <c r="A6950" s="1">
        <v>41944</v>
      </c>
      <c r="B6950" t="s">
        <v>105</v>
      </c>
      <c r="C6950" t="s">
        <v>151</v>
      </c>
      <c r="D6950" s="4">
        <v>128865.59999999999</v>
      </c>
      <c r="E6950" s="4">
        <v>48595.217759999992</v>
      </c>
      <c r="F6950" s="3">
        <v>0.37709999999999999</v>
      </c>
      <c r="G6950" s="5">
        <v>662.8888888888888</v>
      </c>
      <c r="H6950" s="4">
        <v>249.97539999999995</v>
      </c>
      <c r="I6950">
        <v>194.4</v>
      </c>
      <c r="J6950" t="s">
        <v>47</v>
      </c>
      <c r="K6950" t="s">
        <v>48</v>
      </c>
      <c r="L6950" t="s">
        <v>46</v>
      </c>
      <c r="M6950" s="2">
        <v>41348</v>
      </c>
      <c r="N6950" s="2">
        <v>42499</v>
      </c>
      <c r="O6950" t="s">
        <v>21</v>
      </c>
      <c r="P6950">
        <v>0.18</v>
      </c>
    </row>
    <row r="6951" spans="1:18">
      <c r="A6951" s="1">
        <v>41944</v>
      </c>
      <c r="B6951" t="s">
        <v>105</v>
      </c>
      <c r="C6951" t="s">
        <v>204</v>
      </c>
      <c r="D6951" s="4">
        <v>191723.4</v>
      </c>
      <c r="E6951" s="4">
        <v>64227.339</v>
      </c>
      <c r="F6951" s="3">
        <v>0.33500000000000002</v>
      </c>
      <c r="G6951" s="5">
        <v>146.30906593406596</v>
      </c>
      <c r="H6951" s="4">
        <v>49.013537087912091</v>
      </c>
      <c r="I6951">
        <v>1310.3999999999999</v>
      </c>
      <c r="J6951" t="s">
        <v>17</v>
      </c>
      <c r="K6951" t="s">
        <v>155</v>
      </c>
      <c r="L6951" t="s">
        <v>154</v>
      </c>
      <c r="M6951" s="2">
        <v>41241</v>
      </c>
      <c r="N6951" s="2">
        <v>45803</v>
      </c>
      <c r="O6951" t="s">
        <v>30</v>
      </c>
      <c r="P6951">
        <v>0.13</v>
      </c>
    </row>
    <row r="6952" spans="1:18">
      <c r="A6952" s="1">
        <v>41944</v>
      </c>
      <c r="B6952" t="s">
        <v>105</v>
      </c>
      <c r="C6952" t="s">
        <v>152</v>
      </c>
      <c r="D6952" s="4">
        <v>61750.799999999996</v>
      </c>
      <c r="E6952" s="4">
        <v>33382.482479999999</v>
      </c>
      <c r="F6952" s="3">
        <v>0.54059999999999997</v>
      </c>
      <c r="G6952" s="5">
        <v>480.92523364485976</v>
      </c>
      <c r="H6952" s="4">
        <v>259.98818130841119</v>
      </c>
      <c r="I6952">
        <v>128.4</v>
      </c>
      <c r="J6952" t="s">
        <v>17</v>
      </c>
      <c r="K6952" t="s">
        <v>18</v>
      </c>
      <c r="L6952" t="s">
        <v>113</v>
      </c>
      <c r="M6952" s="2">
        <v>41326</v>
      </c>
      <c r="N6952" s="2">
        <v>42499</v>
      </c>
      <c r="O6952" t="s">
        <v>21</v>
      </c>
      <c r="P6952">
        <v>0.2</v>
      </c>
    </row>
    <row r="6953" spans="1:18">
      <c r="A6953" s="1">
        <v>41944</v>
      </c>
      <c r="B6953" t="s">
        <v>105</v>
      </c>
      <c r="C6953" t="s">
        <v>153</v>
      </c>
      <c r="D6953" s="4">
        <v>176904</v>
      </c>
      <c r="E6953" s="4">
        <v>111856.39920000001</v>
      </c>
      <c r="F6953" s="3">
        <v>0.63230000000000008</v>
      </c>
      <c r="G6953" s="5">
        <v>249.86440677966101</v>
      </c>
      <c r="H6953" s="4">
        <v>157.98926440677968</v>
      </c>
      <c r="I6953">
        <v>708</v>
      </c>
      <c r="J6953" t="s">
        <v>17</v>
      </c>
      <c r="K6953" t="s">
        <v>155</v>
      </c>
      <c r="L6953" t="s">
        <v>154</v>
      </c>
      <c r="M6953" s="2">
        <v>41377</v>
      </c>
      <c r="N6953" s="2">
        <v>43247</v>
      </c>
      <c r="O6953" t="s">
        <v>21</v>
      </c>
      <c r="P6953">
        <v>0.21</v>
      </c>
    </row>
    <row r="6954" spans="1:18">
      <c r="A6954" s="1">
        <v>41944</v>
      </c>
      <c r="B6954" t="s">
        <v>105</v>
      </c>
      <c r="C6954" t="s">
        <v>156</v>
      </c>
      <c r="D6954" s="4">
        <v>237814.8</v>
      </c>
      <c r="E6954" s="4">
        <v>58978.070399999997</v>
      </c>
      <c r="F6954" s="3">
        <v>0.248</v>
      </c>
      <c r="G6954" s="5">
        <v>423.45940170940167</v>
      </c>
      <c r="H6954" s="4">
        <v>105.01793162393162</v>
      </c>
      <c r="I6954">
        <v>561.6</v>
      </c>
      <c r="J6954" t="s">
        <v>62</v>
      </c>
      <c r="K6954" t="s">
        <v>61</v>
      </c>
      <c r="L6954" t="s">
        <v>61</v>
      </c>
      <c r="M6954" s="2">
        <v>41243</v>
      </c>
      <c r="N6954" s="2">
        <v>43229</v>
      </c>
      <c r="O6954" t="s">
        <v>21</v>
      </c>
      <c r="P6954">
        <v>0.1</v>
      </c>
    </row>
    <row r="6955" spans="1:18">
      <c r="A6955" s="1">
        <v>41944</v>
      </c>
      <c r="B6955" t="s">
        <v>105</v>
      </c>
      <c r="C6955" t="s">
        <v>157</v>
      </c>
      <c r="D6955" s="4">
        <v>1035181.2</v>
      </c>
      <c r="E6955" s="4">
        <v>186850.2066</v>
      </c>
      <c r="F6955" s="3">
        <v>0.18050000000000002</v>
      </c>
      <c r="G6955" s="5">
        <v>526.32763880414882</v>
      </c>
      <c r="H6955" s="4">
        <v>95.002138804148871</v>
      </c>
      <c r="I6955">
        <v>1966.8</v>
      </c>
      <c r="J6955" t="s">
        <v>17</v>
      </c>
      <c r="K6955" t="s">
        <v>155</v>
      </c>
      <c r="L6955" t="s">
        <v>154</v>
      </c>
      <c r="M6955" s="2">
        <v>41288</v>
      </c>
      <c r="N6955" s="2">
        <v>44694</v>
      </c>
      <c r="O6955" t="s">
        <v>16</v>
      </c>
      <c r="P6955">
        <v>0.1</v>
      </c>
    </row>
    <row r="6956" spans="1:18">
      <c r="A6956" s="1">
        <v>41944</v>
      </c>
      <c r="B6956" t="s">
        <v>105</v>
      </c>
      <c r="C6956" t="s">
        <v>303</v>
      </c>
      <c r="D6956" s="4">
        <v>72900</v>
      </c>
      <c r="E6956" s="4">
        <v>9600.93</v>
      </c>
      <c r="F6956" s="3">
        <v>0.13170000000000001</v>
      </c>
      <c r="G6956" s="5">
        <v>2531.2500000000005</v>
      </c>
      <c r="H6956" s="4">
        <v>333.36562500000002</v>
      </c>
      <c r="I6956">
        <v>28.799999999999997</v>
      </c>
      <c r="J6956" t="s">
        <v>17</v>
      </c>
      <c r="K6956" t="s">
        <v>18</v>
      </c>
      <c r="L6956" t="s">
        <v>117</v>
      </c>
      <c r="M6956" s="2">
        <v>41787</v>
      </c>
      <c r="N6956" s="2">
        <v>42151</v>
      </c>
      <c r="O6956" t="s">
        <v>21</v>
      </c>
      <c r="P6956">
        <v>0.1</v>
      </c>
    </row>
    <row r="6957" spans="1:18">
      <c r="A6957" s="1">
        <v>41944</v>
      </c>
      <c r="B6957" t="s">
        <v>105</v>
      </c>
      <c r="C6957" t="s">
        <v>312</v>
      </c>
      <c r="D6957" s="4">
        <v>18303.599999999999</v>
      </c>
      <c r="E6957" s="4">
        <v>7200.6362399999998</v>
      </c>
      <c r="F6957" s="3">
        <v>0.39340000000000003</v>
      </c>
      <c r="G6957" s="5">
        <v>1016.8666666666666</v>
      </c>
      <c r="H6957" s="4">
        <v>400.03534666666667</v>
      </c>
      <c r="I6957">
        <v>18</v>
      </c>
      <c r="J6957" t="s">
        <v>47</v>
      </c>
      <c r="K6957" t="s">
        <v>100</v>
      </c>
      <c r="L6957" t="s">
        <v>99</v>
      </c>
      <c r="M6957" s="2">
        <v>41825</v>
      </c>
      <c r="N6957" s="2">
        <v>42189</v>
      </c>
      <c r="O6957" t="s">
        <v>21</v>
      </c>
      <c r="P6957">
        <v>0.18</v>
      </c>
    </row>
    <row r="6958" spans="1:18">
      <c r="A6958" s="1">
        <v>41944</v>
      </c>
      <c r="B6958" t="s">
        <v>105</v>
      </c>
      <c r="C6958" t="s">
        <v>314</v>
      </c>
      <c r="D6958" s="4">
        <v>40481.039999999994</v>
      </c>
      <c r="E6958" s="4">
        <v>6598.4095199999992</v>
      </c>
      <c r="F6958" s="3">
        <v>0.16300000000000001</v>
      </c>
      <c r="G6958" s="5">
        <v>2811.1833333333329</v>
      </c>
      <c r="H6958" s="4">
        <v>458.2228833333333</v>
      </c>
      <c r="I6958">
        <v>14.399999999999999</v>
      </c>
      <c r="J6958" t="s">
        <v>34</v>
      </c>
      <c r="K6958" t="s">
        <v>36</v>
      </c>
      <c r="L6958" t="s">
        <v>167</v>
      </c>
      <c r="M6958" s="2">
        <v>41864</v>
      </c>
      <c r="N6958" s="2">
        <v>42228</v>
      </c>
      <c r="O6958" t="s">
        <v>21</v>
      </c>
      <c r="P6958">
        <v>0.14000000000000001</v>
      </c>
      <c r="R6958">
        <f t="shared" ref="R6958" si="464">(N6958-M6958)/365</f>
        <v>0.99726027397260275</v>
      </c>
    </row>
    <row r="6959" spans="1:18">
      <c r="A6959" s="1">
        <v>41944</v>
      </c>
      <c r="B6959" t="s">
        <v>105</v>
      </c>
      <c r="C6959" t="s">
        <v>245</v>
      </c>
      <c r="D6959" s="4">
        <v>129577.2</v>
      </c>
      <c r="E6959" s="4">
        <v>18736.863120000002</v>
      </c>
      <c r="F6959" s="3">
        <v>0.14460000000000001</v>
      </c>
      <c r="G6959" s="5">
        <v>8998.4166666666679</v>
      </c>
      <c r="H6959" s="4">
        <v>1301.1710500000002</v>
      </c>
      <c r="I6959">
        <v>14.399999999999999</v>
      </c>
      <c r="J6959" t="s">
        <v>17</v>
      </c>
      <c r="K6959" t="s">
        <v>18</v>
      </c>
      <c r="L6959" t="s">
        <v>113</v>
      </c>
      <c r="M6959" s="2">
        <v>41486</v>
      </c>
      <c r="N6959" s="2">
        <v>42215</v>
      </c>
      <c r="O6959" t="s">
        <v>21</v>
      </c>
      <c r="P6959">
        <v>0.14000000000000001</v>
      </c>
    </row>
    <row r="6960" spans="1:18">
      <c r="A6960" s="1">
        <v>41944</v>
      </c>
      <c r="B6960" t="s">
        <v>105</v>
      </c>
      <c r="C6960" t="s">
        <v>290</v>
      </c>
      <c r="D6960" s="4">
        <v>40009.560000000005</v>
      </c>
      <c r="E6960" s="4">
        <v>7001.6729999999998</v>
      </c>
      <c r="F6960" s="3">
        <v>0.17499999999999996</v>
      </c>
      <c r="G6960" s="5">
        <v>2222.7533333333336</v>
      </c>
      <c r="H6960" s="4">
        <v>388.98183333333333</v>
      </c>
      <c r="I6960">
        <v>18</v>
      </c>
      <c r="J6960" t="s">
        <v>17</v>
      </c>
      <c r="K6960" t="s">
        <v>18</v>
      </c>
      <c r="L6960" t="s">
        <v>113</v>
      </c>
      <c r="M6960" s="2">
        <v>41727</v>
      </c>
      <c r="N6960" s="2">
        <v>42091</v>
      </c>
      <c r="O6960" t="s">
        <v>21</v>
      </c>
      <c r="P6960">
        <v>0.16</v>
      </c>
    </row>
    <row r="6961" spans="1:18">
      <c r="A6961" s="1">
        <v>41944</v>
      </c>
      <c r="B6961" t="s">
        <v>105</v>
      </c>
      <c r="C6961" t="s">
        <v>296</v>
      </c>
      <c r="D6961" s="4">
        <v>118317.36</v>
      </c>
      <c r="E6961" s="4">
        <v>19534.196136000002</v>
      </c>
      <c r="F6961" s="3">
        <v>0.16510000000000002</v>
      </c>
      <c r="G6961" s="5">
        <v>7042.7</v>
      </c>
      <c r="H6961" s="4">
        <v>1162.7497700000001</v>
      </c>
      <c r="I6961">
        <v>16.8</v>
      </c>
      <c r="J6961" t="s">
        <v>17</v>
      </c>
      <c r="K6961" t="s">
        <v>18</v>
      </c>
      <c r="L6961" t="s">
        <v>113</v>
      </c>
      <c r="M6961" s="2">
        <v>41747</v>
      </c>
      <c r="N6961" s="2">
        <v>42111</v>
      </c>
      <c r="O6961" t="s">
        <v>21</v>
      </c>
      <c r="P6961">
        <v>0.16</v>
      </c>
    </row>
    <row r="6962" spans="1:18">
      <c r="A6962" s="1">
        <v>41944</v>
      </c>
      <c r="B6962" t="s">
        <v>105</v>
      </c>
      <c r="C6962" t="s">
        <v>315</v>
      </c>
      <c r="D6962" s="4">
        <v>198223.19999999998</v>
      </c>
      <c r="E6962" s="4">
        <v>28048.582800000004</v>
      </c>
      <c r="F6962" s="3">
        <v>0.14150000000000004</v>
      </c>
      <c r="G6962" s="5">
        <v>4346.9999999999991</v>
      </c>
      <c r="H6962" s="4">
        <v>615.10050000000001</v>
      </c>
      <c r="I6962">
        <v>45.6</v>
      </c>
      <c r="J6962" t="s">
        <v>34</v>
      </c>
      <c r="K6962" t="s">
        <v>36</v>
      </c>
      <c r="L6962" t="s">
        <v>35</v>
      </c>
      <c r="M6962" s="2">
        <v>41841</v>
      </c>
      <c r="N6962" s="2">
        <v>43659</v>
      </c>
      <c r="O6962" t="s">
        <v>21</v>
      </c>
      <c r="P6962">
        <v>0.13</v>
      </c>
      <c r="R6962">
        <f t="shared" ref="R6962" si="465">(N6962-M6962)/365</f>
        <v>4.9808219178082194</v>
      </c>
    </row>
    <row r="6963" spans="1:18">
      <c r="A6963" s="1">
        <v>41944</v>
      </c>
      <c r="B6963" t="s">
        <v>105</v>
      </c>
      <c r="C6963" t="s">
        <v>274</v>
      </c>
      <c r="D6963" s="4">
        <v>44722.080000000002</v>
      </c>
      <c r="E6963" s="4">
        <v>7374.6709920000003</v>
      </c>
      <c r="F6963" s="3">
        <v>0.16489999999999999</v>
      </c>
      <c r="G6963" s="5">
        <v>3105.7000000000003</v>
      </c>
      <c r="H6963" s="4">
        <v>512.12993000000006</v>
      </c>
      <c r="I6963">
        <v>14.399999999999999</v>
      </c>
      <c r="J6963" t="s">
        <v>47</v>
      </c>
      <c r="K6963" t="s">
        <v>48</v>
      </c>
      <c r="L6963" t="s">
        <v>282</v>
      </c>
      <c r="M6963" s="2">
        <v>41587</v>
      </c>
      <c r="N6963" s="2">
        <v>42316</v>
      </c>
      <c r="O6963" t="s">
        <v>13</v>
      </c>
      <c r="P6963">
        <v>0</v>
      </c>
      <c r="Q6963">
        <v>0.12</v>
      </c>
    </row>
    <row r="6964" spans="1:18">
      <c r="A6964" s="1">
        <v>41944</v>
      </c>
      <c r="B6964" t="s">
        <v>105</v>
      </c>
      <c r="C6964" t="s">
        <v>297</v>
      </c>
      <c r="D6964" s="4">
        <v>34464</v>
      </c>
      <c r="E6964" s="4">
        <v>3446.4</v>
      </c>
      <c r="F6964" s="3">
        <v>0.1</v>
      </c>
      <c r="G6964" s="5">
        <v>14360</v>
      </c>
      <c r="H6964" s="4">
        <v>1436</v>
      </c>
      <c r="I6964">
        <v>2.4</v>
      </c>
      <c r="J6964" t="s">
        <v>34</v>
      </c>
      <c r="K6964" t="s">
        <v>36</v>
      </c>
      <c r="L6964" t="s">
        <v>167</v>
      </c>
      <c r="M6964" s="2">
        <v>41712</v>
      </c>
      <c r="N6964" s="2">
        <v>42076</v>
      </c>
      <c r="O6964" t="s">
        <v>16</v>
      </c>
      <c r="P6964">
        <v>0.1</v>
      </c>
      <c r="R6964">
        <f t="shared" ref="R6964:R6966" si="466">(N6964-M6964)/365</f>
        <v>0.99726027397260275</v>
      </c>
    </row>
    <row r="6965" spans="1:18">
      <c r="A6965" s="1">
        <v>41944</v>
      </c>
      <c r="B6965" t="s">
        <v>105</v>
      </c>
      <c r="C6965" t="s">
        <v>298</v>
      </c>
      <c r="D6965" s="4">
        <v>48708</v>
      </c>
      <c r="E6965" s="4">
        <v>4870.8</v>
      </c>
      <c r="F6965" s="3">
        <v>0.1</v>
      </c>
      <c r="G6965" s="5">
        <v>20295</v>
      </c>
      <c r="H6965" s="4">
        <v>2029.5000000000002</v>
      </c>
      <c r="I6965">
        <v>2.4</v>
      </c>
      <c r="J6965" t="s">
        <v>34</v>
      </c>
      <c r="K6965" t="s">
        <v>36</v>
      </c>
      <c r="L6965" t="s">
        <v>167</v>
      </c>
      <c r="M6965" s="2">
        <v>41712</v>
      </c>
      <c r="N6965" s="2">
        <v>42076</v>
      </c>
      <c r="O6965" t="s">
        <v>16</v>
      </c>
      <c r="P6965">
        <v>0.1</v>
      </c>
      <c r="R6965">
        <f t="shared" si="466"/>
        <v>0.99726027397260275</v>
      </c>
    </row>
    <row r="6966" spans="1:18">
      <c r="A6966" s="1">
        <v>41944</v>
      </c>
      <c r="B6966" t="s">
        <v>105</v>
      </c>
      <c r="C6966" t="s">
        <v>306</v>
      </c>
      <c r="D6966" s="4">
        <v>22531.200000000001</v>
      </c>
      <c r="E6966" s="4">
        <v>1200.9129599999999</v>
      </c>
      <c r="F6966" s="3">
        <v>5.3299999999999993E-2</v>
      </c>
      <c r="G6966" s="5">
        <v>9388</v>
      </c>
      <c r="H6966" s="4">
        <v>500.38039999999995</v>
      </c>
      <c r="I6966">
        <v>2.4</v>
      </c>
      <c r="J6966" t="s">
        <v>34</v>
      </c>
      <c r="K6966" t="s">
        <v>36</v>
      </c>
      <c r="L6966" t="s">
        <v>35</v>
      </c>
      <c r="M6966" s="2">
        <v>41790</v>
      </c>
      <c r="N6966" s="2">
        <v>41973</v>
      </c>
      <c r="O6966" t="s">
        <v>21</v>
      </c>
      <c r="P6966">
        <v>0.16</v>
      </c>
      <c r="R6966">
        <f t="shared" si="466"/>
        <v>0.50136986301369868</v>
      </c>
    </row>
    <row r="6967" spans="1:18">
      <c r="A6967" s="1">
        <v>41974</v>
      </c>
      <c r="B6967" t="s">
        <v>105</v>
      </c>
      <c r="C6967" t="s">
        <v>219</v>
      </c>
      <c r="D6967" s="4">
        <v>1253846.3999999999</v>
      </c>
      <c r="E6967" s="4">
        <v>182434.65120000002</v>
      </c>
      <c r="F6967" s="3">
        <v>0.14550000000000002</v>
      </c>
      <c r="G6967" s="5">
        <v>549.93263157894728</v>
      </c>
      <c r="H6967" s="4">
        <v>80.015197894736858</v>
      </c>
      <c r="I6967">
        <v>2280</v>
      </c>
      <c r="J6967" t="s">
        <v>134</v>
      </c>
      <c r="K6967" t="s">
        <v>220</v>
      </c>
      <c r="L6967" t="s">
        <v>220</v>
      </c>
      <c r="M6967" s="2">
        <v>41282</v>
      </c>
      <c r="N6967" s="2">
        <v>45055</v>
      </c>
      <c r="O6967" t="s">
        <v>13</v>
      </c>
      <c r="P6967">
        <v>0</v>
      </c>
    </row>
    <row r="6968" spans="1:18">
      <c r="A6968" s="1">
        <v>41974</v>
      </c>
      <c r="B6968" t="s">
        <v>105</v>
      </c>
      <c r="C6968" t="s">
        <v>106</v>
      </c>
      <c r="D6968" s="4">
        <v>143746.19999999998</v>
      </c>
      <c r="E6968" s="4">
        <v>19003.247640000001</v>
      </c>
      <c r="F6968" s="3">
        <v>0.13220000000000004</v>
      </c>
      <c r="G6968" s="5">
        <v>1247.796875</v>
      </c>
      <c r="H6968" s="4">
        <v>164.95874687500003</v>
      </c>
      <c r="I6968">
        <v>115.19999999999999</v>
      </c>
      <c r="J6968" t="s">
        <v>34</v>
      </c>
      <c r="K6968" t="s">
        <v>36</v>
      </c>
      <c r="L6968" t="s">
        <v>35</v>
      </c>
      <c r="M6968" s="2">
        <v>41358</v>
      </c>
      <c r="N6968" s="2">
        <v>43213</v>
      </c>
      <c r="O6968" t="s">
        <v>21</v>
      </c>
      <c r="P6968">
        <v>0.09</v>
      </c>
      <c r="R6968">
        <f t="shared" ref="R6968" si="467">(N6968-M6968)/365</f>
        <v>5.0821917808219181</v>
      </c>
    </row>
    <row r="6969" spans="1:18">
      <c r="A6969" s="1">
        <v>41974</v>
      </c>
      <c r="B6969" t="s">
        <v>105</v>
      </c>
      <c r="C6969" t="s">
        <v>107</v>
      </c>
      <c r="D6969" s="4">
        <v>508746</v>
      </c>
      <c r="E6969" s="4">
        <v>65984.356200000009</v>
      </c>
      <c r="F6969" s="3">
        <v>0.12970000000000001</v>
      </c>
      <c r="G6969" s="5">
        <v>847.91</v>
      </c>
      <c r="H6969" s="4">
        <v>109.97392700000002</v>
      </c>
      <c r="I6969">
        <v>600</v>
      </c>
      <c r="J6969" t="s">
        <v>34</v>
      </c>
      <c r="K6969" t="s">
        <v>58</v>
      </c>
      <c r="L6969" t="s">
        <v>57</v>
      </c>
      <c r="M6969" s="2">
        <v>41267</v>
      </c>
      <c r="N6969" s="2">
        <v>44325</v>
      </c>
      <c r="O6969" t="s">
        <v>16</v>
      </c>
      <c r="P6969">
        <v>0.08</v>
      </c>
    </row>
    <row r="6970" spans="1:18">
      <c r="A6970" s="1">
        <v>41974</v>
      </c>
      <c r="B6970" t="s">
        <v>105</v>
      </c>
      <c r="C6970" t="s">
        <v>108</v>
      </c>
      <c r="D6970" s="4">
        <v>725611.2</v>
      </c>
      <c r="E6970" s="4">
        <v>72053.192160000006</v>
      </c>
      <c r="F6970" s="3">
        <v>9.9300000000000013E-2</v>
      </c>
      <c r="G6970" s="5">
        <v>1554.4370179948587</v>
      </c>
      <c r="H6970" s="4">
        <v>154.35559588688949</v>
      </c>
      <c r="I6970">
        <v>466.79999999999995</v>
      </c>
      <c r="J6970" t="s">
        <v>34</v>
      </c>
      <c r="K6970" t="s">
        <v>58</v>
      </c>
      <c r="L6970" t="s">
        <v>109</v>
      </c>
      <c r="M6970" s="2">
        <v>41257</v>
      </c>
      <c r="N6970" s="2">
        <v>44325</v>
      </c>
      <c r="O6970" t="s">
        <v>21</v>
      </c>
      <c r="P6970">
        <v>0.08</v>
      </c>
    </row>
    <row r="6971" spans="1:18">
      <c r="A6971" s="1">
        <v>41974</v>
      </c>
      <c r="B6971" t="s">
        <v>105</v>
      </c>
      <c r="C6971" t="s">
        <v>110</v>
      </c>
      <c r="D6971" s="4">
        <v>2380912.7999999998</v>
      </c>
      <c r="E6971" s="4">
        <v>111188.62775999999</v>
      </c>
      <c r="F6971" s="3">
        <v>4.6699999999999998E-2</v>
      </c>
      <c r="G6971" s="5">
        <v>1928.1768707482993</v>
      </c>
      <c r="H6971" s="4">
        <v>90.045859863945566</v>
      </c>
      <c r="I6971">
        <v>1234.8</v>
      </c>
      <c r="J6971" t="s">
        <v>34</v>
      </c>
      <c r="K6971" t="s">
        <v>58</v>
      </c>
      <c r="L6971" t="s">
        <v>57</v>
      </c>
      <c r="M6971" s="2">
        <v>41241</v>
      </c>
      <c r="N6971" s="2">
        <v>45055</v>
      </c>
      <c r="O6971" t="s">
        <v>13</v>
      </c>
      <c r="P6971">
        <v>0</v>
      </c>
    </row>
    <row r="6972" spans="1:18">
      <c r="A6972" s="1">
        <v>41974</v>
      </c>
      <c r="B6972" t="s">
        <v>105</v>
      </c>
      <c r="C6972" t="s">
        <v>289</v>
      </c>
      <c r="D6972" s="4">
        <v>485022</v>
      </c>
      <c r="E6972" s="4">
        <v>46077.09</v>
      </c>
      <c r="F6972" s="3">
        <v>9.4999999999999987E-2</v>
      </c>
      <c r="G6972" s="5">
        <v>2971.9485294117649</v>
      </c>
      <c r="H6972" s="4">
        <v>282.33511029411767</v>
      </c>
      <c r="I6972">
        <v>163.19999999999999</v>
      </c>
      <c r="J6972" t="s">
        <v>34</v>
      </c>
      <c r="K6972" t="s">
        <v>58</v>
      </c>
      <c r="L6972" t="s">
        <v>57</v>
      </c>
      <c r="M6972" s="2">
        <v>41640</v>
      </c>
      <c r="N6972" s="2">
        <v>43100</v>
      </c>
      <c r="O6972" t="s">
        <v>16</v>
      </c>
      <c r="P6972">
        <v>0.1</v>
      </c>
    </row>
    <row r="6973" spans="1:18">
      <c r="A6973" s="1">
        <v>41974</v>
      </c>
      <c r="B6973" t="s">
        <v>105</v>
      </c>
      <c r="C6973" t="s">
        <v>111</v>
      </c>
      <c r="D6973" s="4">
        <v>283399.2</v>
      </c>
      <c r="E6973" s="4">
        <v>28991.738160000001</v>
      </c>
      <c r="F6973" s="3">
        <v>0.1023</v>
      </c>
      <c r="G6973" s="5">
        <v>1564.0132450331128</v>
      </c>
      <c r="H6973" s="4">
        <v>159.99855496688744</v>
      </c>
      <c r="I6973">
        <v>181.2</v>
      </c>
      <c r="J6973" t="s">
        <v>62</v>
      </c>
      <c r="K6973" t="s">
        <v>61</v>
      </c>
      <c r="L6973" t="s">
        <v>61</v>
      </c>
      <c r="M6973" s="2">
        <v>41285</v>
      </c>
      <c r="N6973" s="2">
        <v>43229</v>
      </c>
      <c r="O6973" t="s">
        <v>13</v>
      </c>
      <c r="P6973">
        <v>0</v>
      </c>
    </row>
    <row r="6974" spans="1:18">
      <c r="A6974" s="1">
        <v>41974</v>
      </c>
      <c r="B6974" t="s">
        <v>105</v>
      </c>
      <c r="C6974" t="s">
        <v>112</v>
      </c>
      <c r="D6974" s="4">
        <v>328684.79999999999</v>
      </c>
      <c r="E6974" s="4">
        <v>55317.651839999999</v>
      </c>
      <c r="F6974" s="3">
        <v>0.16830000000000001</v>
      </c>
      <c r="G6974" s="5">
        <v>2739.04</v>
      </c>
      <c r="H6974" s="4">
        <v>460.98043200000001</v>
      </c>
      <c r="I6974">
        <v>120</v>
      </c>
      <c r="J6974" t="s">
        <v>17</v>
      </c>
      <c r="K6974" t="s">
        <v>18</v>
      </c>
      <c r="L6974" t="s">
        <v>113</v>
      </c>
      <c r="M6974" s="2">
        <v>41285</v>
      </c>
      <c r="N6974" s="2">
        <v>42133</v>
      </c>
      <c r="O6974" t="s">
        <v>21</v>
      </c>
      <c r="P6974">
        <v>0.15</v>
      </c>
    </row>
    <row r="6975" spans="1:18">
      <c r="A6975" s="1">
        <v>41974</v>
      </c>
      <c r="B6975" t="s">
        <v>105</v>
      </c>
      <c r="C6975" t="s">
        <v>114</v>
      </c>
      <c r="D6975" s="4">
        <v>65937.599999999991</v>
      </c>
      <c r="E6975" s="4">
        <v>15897.555359999998</v>
      </c>
      <c r="F6975" s="3">
        <v>0.24110000000000001</v>
      </c>
      <c r="G6975" s="5">
        <v>1036.7547169811321</v>
      </c>
      <c r="H6975" s="4">
        <v>249.96156226415093</v>
      </c>
      <c r="I6975">
        <v>63.599999999999994</v>
      </c>
      <c r="J6975" t="s">
        <v>10</v>
      </c>
      <c r="K6975" t="s">
        <v>12</v>
      </c>
      <c r="L6975" t="s">
        <v>27</v>
      </c>
      <c r="M6975" s="2">
        <v>41267</v>
      </c>
      <c r="N6975" s="2">
        <v>42133</v>
      </c>
      <c r="O6975" t="s">
        <v>21</v>
      </c>
      <c r="P6975">
        <v>0.14000000000000001</v>
      </c>
    </row>
    <row r="6976" spans="1:18">
      <c r="A6976" s="1">
        <v>41974</v>
      </c>
      <c r="B6976" t="s">
        <v>105</v>
      </c>
      <c r="C6976" t="s">
        <v>115</v>
      </c>
      <c r="D6976" s="4">
        <v>42904.799999999996</v>
      </c>
      <c r="E6976" s="4">
        <v>15733.190160000002</v>
      </c>
      <c r="F6976" s="3">
        <v>0.36670000000000008</v>
      </c>
      <c r="G6976" s="5">
        <v>627.26315789473688</v>
      </c>
      <c r="H6976" s="4">
        <v>230.01740000000007</v>
      </c>
      <c r="I6976">
        <v>68.399999999999991</v>
      </c>
      <c r="J6976" t="s">
        <v>17</v>
      </c>
      <c r="K6976" t="s">
        <v>18</v>
      </c>
      <c r="L6976" t="s">
        <v>113</v>
      </c>
      <c r="M6976" s="2">
        <v>41374</v>
      </c>
      <c r="N6976" s="2">
        <v>42133</v>
      </c>
      <c r="O6976" t="s">
        <v>21</v>
      </c>
      <c r="P6976">
        <v>0.15</v>
      </c>
    </row>
    <row r="6977" spans="1:18">
      <c r="A6977" s="1">
        <v>41974</v>
      </c>
      <c r="B6977" t="s">
        <v>105</v>
      </c>
      <c r="C6977" t="s">
        <v>116</v>
      </c>
      <c r="D6977" s="4">
        <v>37759.199999999997</v>
      </c>
      <c r="E6977" s="4">
        <v>15209.40576</v>
      </c>
      <c r="F6977" s="3">
        <v>0.40280000000000005</v>
      </c>
      <c r="G6977" s="5">
        <v>484.09230769230766</v>
      </c>
      <c r="H6977" s="4">
        <v>194.99238153846153</v>
      </c>
      <c r="I6977">
        <v>78</v>
      </c>
      <c r="J6977" t="s">
        <v>17</v>
      </c>
      <c r="K6977" t="s">
        <v>18</v>
      </c>
      <c r="L6977" t="s">
        <v>117</v>
      </c>
      <c r="M6977" s="2">
        <v>41384</v>
      </c>
      <c r="N6977" s="2">
        <v>42143</v>
      </c>
      <c r="O6977" t="s">
        <v>21</v>
      </c>
      <c r="P6977">
        <v>0</v>
      </c>
    </row>
    <row r="6978" spans="1:18">
      <c r="A6978" s="1">
        <v>41974</v>
      </c>
      <c r="B6978" t="s">
        <v>105</v>
      </c>
      <c r="C6978" t="s">
        <v>118</v>
      </c>
      <c r="D6978" s="4">
        <v>644905.19999999995</v>
      </c>
      <c r="E6978" s="4">
        <v>108344.0736</v>
      </c>
      <c r="F6978" s="3">
        <v>0.16800000000000001</v>
      </c>
      <c r="G6978" s="5">
        <v>1279.5738095238094</v>
      </c>
      <c r="H6978" s="4">
        <v>214.9684</v>
      </c>
      <c r="I6978">
        <v>504</v>
      </c>
      <c r="J6978" t="s">
        <v>34</v>
      </c>
      <c r="K6978" t="s">
        <v>58</v>
      </c>
      <c r="L6978" t="s">
        <v>57</v>
      </c>
      <c r="M6978" s="2">
        <v>41332</v>
      </c>
      <c r="N6978" s="2">
        <v>43594</v>
      </c>
      <c r="O6978" t="s">
        <v>21</v>
      </c>
      <c r="P6978">
        <v>0.1</v>
      </c>
    </row>
    <row r="6979" spans="1:18">
      <c r="A6979" s="1">
        <v>41974</v>
      </c>
      <c r="B6979" t="s">
        <v>105</v>
      </c>
      <c r="C6979" t="s">
        <v>119</v>
      </c>
      <c r="D6979" s="4">
        <v>366914.39999999997</v>
      </c>
      <c r="E6979" s="4">
        <v>46304.597280000002</v>
      </c>
      <c r="F6979" s="3">
        <v>0.12620000000000001</v>
      </c>
      <c r="G6979" s="5">
        <v>1227.9598393574295</v>
      </c>
      <c r="H6979" s="4">
        <v>154.96853172690763</v>
      </c>
      <c r="I6979">
        <v>298.8</v>
      </c>
      <c r="J6979" t="s">
        <v>34</v>
      </c>
      <c r="K6979" t="s">
        <v>58</v>
      </c>
      <c r="L6979" t="s">
        <v>57</v>
      </c>
      <c r="M6979" s="2">
        <v>41271</v>
      </c>
      <c r="N6979" s="2">
        <v>43229</v>
      </c>
      <c r="O6979" t="s">
        <v>21</v>
      </c>
      <c r="P6979">
        <v>0.1</v>
      </c>
    </row>
    <row r="6980" spans="1:18">
      <c r="A6980" s="1">
        <v>41974</v>
      </c>
      <c r="B6980" t="s">
        <v>105</v>
      </c>
      <c r="C6980" t="s">
        <v>120</v>
      </c>
      <c r="D6980" s="4">
        <v>206108.52</v>
      </c>
      <c r="E6980" s="4">
        <v>36893.425080000001</v>
      </c>
      <c r="F6980" s="3">
        <v>0.17900000000000002</v>
      </c>
      <c r="G6980" s="5">
        <v>837.83951219512187</v>
      </c>
      <c r="H6980" s="4">
        <v>149.97327268292682</v>
      </c>
      <c r="I6980">
        <v>246</v>
      </c>
      <c r="J6980" t="s">
        <v>34</v>
      </c>
      <c r="K6980" t="s">
        <v>58</v>
      </c>
      <c r="L6980" t="s">
        <v>109</v>
      </c>
      <c r="M6980" s="2">
        <v>41249</v>
      </c>
      <c r="N6980" s="2">
        <v>43229</v>
      </c>
      <c r="O6980" t="s">
        <v>21</v>
      </c>
      <c r="P6980">
        <v>0.09</v>
      </c>
    </row>
    <row r="6981" spans="1:18">
      <c r="A6981" s="1">
        <v>41974</v>
      </c>
      <c r="B6981" t="s">
        <v>105</v>
      </c>
      <c r="C6981" t="s">
        <v>121</v>
      </c>
      <c r="D6981" s="4">
        <v>63902.399999999994</v>
      </c>
      <c r="E6981" s="4">
        <v>15873.356159999999</v>
      </c>
      <c r="F6981" s="3">
        <v>0.24840000000000001</v>
      </c>
      <c r="G6981" s="5">
        <v>1086.7755102040817</v>
      </c>
      <c r="H6981" s="4">
        <v>269.95503673469386</v>
      </c>
      <c r="I6981">
        <v>58.8</v>
      </c>
      <c r="J6981" t="s">
        <v>123</v>
      </c>
      <c r="K6981" t="s">
        <v>122</v>
      </c>
      <c r="L6981" t="s">
        <v>122</v>
      </c>
      <c r="M6981" s="2">
        <v>41279</v>
      </c>
      <c r="N6981" s="2">
        <v>42133</v>
      </c>
      <c r="O6981" t="s">
        <v>21</v>
      </c>
      <c r="P6981">
        <v>0.13</v>
      </c>
    </row>
    <row r="6982" spans="1:18">
      <c r="A6982" s="1">
        <v>41974</v>
      </c>
      <c r="B6982" t="s">
        <v>105</v>
      </c>
      <c r="C6982" t="s">
        <v>124</v>
      </c>
      <c r="D6982" s="4">
        <v>375338.88</v>
      </c>
      <c r="E6982" s="4">
        <v>59190.94137600001</v>
      </c>
      <c r="F6982" s="3">
        <v>0.15770000000000003</v>
      </c>
      <c r="G6982" s="5">
        <v>729.0965034965036</v>
      </c>
      <c r="H6982" s="4">
        <v>114.97851860139863</v>
      </c>
      <c r="I6982">
        <v>514.79999999999995</v>
      </c>
      <c r="J6982" t="s">
        <v>34</v>
      </c>
      <c r="K6982" t="s">
        <v>58</v>
      </c>
      <c r="L6982" t="s">
        <v>57</v>
      </c>
      <c r="M6982" s="2">
        <v>41285</v>
      </c>
      <c r="N6982" s="2">
        <v>43229</v>
      </c>
      <c r="O6982" t="s">
        <v>21</v>
      </c>
      <c r="P6982">
        <v>0.09</v>
      </c>
    </row>
    <row r="6983" spans="1:18">
      <c r="A6983" s="1">
        <v>41974</v>
      </c>
      <c r="B6983" t="s">
        <v>105</v>
      </c>
      <c r="C6983" t="s">
        <v>125</v>
      </c>
      <c r="D6983" s="4">
        <v>289098.84000000003</v>
      </c>
      <c r="E6983" s="4">
        <v>42237.340523999999</v>
      </c>
      <c r="F6983" s="3">
        <v>0.14609999999999998</v>
      </c>
      <c r="G6983" s="5">
        <v>1095.0713636363637</v>
      </c>
      <c r="H6983" s="4">
        <v>159.98992622727272</v>
      </c>
      <c r="I6983">
        <v>264</v>
      </c>
      <c r="J6983" t="s">
        <v>47</v>
      </c>
      <c r="K6983" t="s">
        <v>48</v>
      </c>
      <c r="L6983" t="s">
        <v>126</v>
      </c>
      <c r="M6983" s="2">
        <v>41383</v>
      </c>
      <c r="N6983" s="2">
        <v>42508</v>
      </c>
      <c r="O6983" t="s">
        <v>16</v>
      </c>
      <c r="P6983">
        <v>0.1</v>
      </c>
    </row>
    <row r="6984" spans="1:18">
      <c r="A6984" s="1">
        <v>41974</v>
      </c>
      <c r="B6984" t="s">
        <v>105</v>
      </c>
      <c r="C6984" t="s">
        <v>127</v>
      </c>
      <c r="D6984" s="4">
        <v>29613.599999999999</v>
      </c>
      <c r="E6984" s="4">
        <v>12239.300880000001</v>
      </c>
      <c r="F6984" s="3">
        <v>0.41330000000000006</v>
      </c>
      <c r="G6984" s="5">
        <v>725.82352941176475</v>
      </c>
      <c r="H6984" s="4">
        <v>299.98286470588238</v>
      </c>
      <c r="I6984">
        <v>40.799999999999997</v>
      </c>
      <c r="J6984" t="s">
        <v>47</v>
      </c>
      <c r="K6984" t="s">
        <v>100</v>
      </c>
      <c r="L6984" t="s">
        <v>128</v>
      </c>
      <c r="M6984" s="2">
        <v>41295</v>
      </c>
      <c r="N6984" s="2">
        <v>42133</v>
      </c>
      <c r="O6984" t="s">
        <v>21</v>
      </c>
      <c r="P6984">
        <v>0.14000000000000001</v>
      </c>
    </row>
    <row r="6985" spans="1:18">
      <c r="A6985" s="1">
        <v>41974</v>
      </c>
      <c r="B6985" t="s">
        <v>105</v>
      </c>
      <c r="C6985" t="s">
        <v>129</v>
      </c>
      <c r="D6985" s="4">
        <v>678624.20400000003</v>
      </c>
      <c r="E6985" s="4">
        <v>88221.146520000009</v>
      </c>
      <c r="F6985" s="3">
        <v>0.13</v>
      </c>
      <c r="G6985" s="5">
        <v>4158.2365441176471</v>
      </c>
      <c r="H6985" s="4">
        <v>540.57075073529427</v>
      </c>
      <c r="I6985">
        <v>163.19999999999999</v>
      </c>
      <c r="J6985" t="s">
        <v>10</v>
      </c>
      <c r="K6985" t="s">
        <v>40</v>
      </c>
      <c r="L6985" t="s">
        <v>39</v>
      </c>
      <c r="M6985" s="2">
        <v>41343</v>
      </c>
      <c r="N6985" s="2">
        <v>42499</v>
      </c>
      <c r="O6985" t="s">
        <v>16</v>
      </c>
      <c r="P6985">
        <v>0.13</v>
      </c>
    </row>
    <row r="6986" spans="1:18">
      <c r="A6986" s="1">
        <v>41974</v>
      </c>
      <c r="B6986" t="s">
        <v>105</v>
      </c>
      <c r="C6986" t="s">
        <v>130</v>
      </c>
      <c r="D6986" s="4">
        <v>1093196.976</v>
      </c>
      <c r="E6986" s="4">
        <v>85160.044430399998</v>
      </c>
      <c r="F6986" s="3">
        <v>7.7899999999999997E-2</v>
      </c>
      <c r="G6986" s="5">
        <v>1347.6294082840238</v>
      </c>
      <c r="H6986" s="4">
        <v>104.98033090532545</v>
      </c>
      <c r="I6986">
        <v>811.19999999999993</v>
      </c>
      <c r="J6986" t="s">
        <v>34</v>
      </c>
      <c r="K6986" t="s">
        <v>58</v>
      </c>
      <c r="L6986" t="s">
        <v>57</v>
      </c>
      <c r="M6986" s="2">
        <v>41240</v>
      </c>
      <c r="N6986" s="2">
        <v>44325</v>
      </c>
      <c r="O6986" t="s">
        <v>16</v>
      </c>
      <c r="P6986">
        <v>7.0000000000000007E-2</v>
      </c>
    </row>
    <row r="6987" spans="1:18">
      <c r="A6987" s="1">
        <v>41974</v>
      </c>
      <c r="B6987" t="s">
        <v>105</v>
      </c>
      <c r="C6987" t="s">
        <v>131</v>
      </c>
      <c r="D6987" s="4">
        <v>150476.4</v>
      </c>
      <c r="E6987" s="4">
        <v>20269.17108</v>
      </c>
      <c r="F6987" s="3">
        <v>0.13470000000000001</v>
      </c>
      <c r="G6987" s="5">
        <v>2022.5322580645163</v>
      </c>
      <c r="H6987" s="4">
        <v>272.43509516129035</v>
      </c>
      <c r="I6987">
        <v>74.399999999999991</v>
      </c>
      <c r="J6987" t="s">
        <v>34</v>
      </c>
      <c r="K6987" t="s">
        <v>58</v>
      </c>
      <c r="L6987" t="s">
        <v>109</v>
      </c>
      <c r="M6987" s="2">
        <v>41312</v>
      </c>
      <c r="N6987" s="2">
        <v>43229</v>
      </c>
      <c r="O6987" t="s">
        <v>21</v>
      </c>
      <c r="P6987">
        <v>0.11</v>
      </c>
    </row>
    <row r="6988" spans="1:18">
      <c r="A6988" s="1">
        <v>41974</v>
      </c>
      <c r="B6988" t="s">
        <v>105</v>
      </c>
      <c r="C6988" t="s">
        <v>281</v>
      </c>
      <c r="D6988" s="4">
        <v>55090.799999999996</v>
      </c>
      <c r="E6988" s="4">
        <v>11794.940280000001</v>
      </c>
      <c r="F6988" s="3">
        <v>0.21410000000000004</v>
      </c>
      <c r="G6988" s="5">
        <v>1480.9354838709678</v>
      </c>
      <c r="H6988" s="4">
        <v>317.06828709677427</v>
      </c>
      <c r="I6988">
        <v>37.199999999999996</v>
      </c>
      <c r="J6988" t="s">
        <v>34</v>
      </c>
      <c r="K6988" t="s">
        <v>36</v>
      </c>
      <c r="L6988" t="s">
        <v>35</v>
      </c>
      <c r="M6988" s="2">
        <v>41609</v>
      </c>
      <c r="N6988" s="2">
        <v>42358</v>
      </c>
      <c r="O6988" t="s">
        <v>21</v>
      </c>
      <c r="P6988">
        <v>0.14000000000000001</v>
      </c>
      <c r="Q6988">
        <v>0.14000000000000001</v>
      </c>
      <c r="R6988">
        <f t="shared" ref="R6988" si="468">(N6988-M6988)/365</f>
        <v>2.0520547945205481</v>
      </c>
    </row>
    <row r="6989" spans="1:18">
      <c r="A6989" s="1">
        <v>41974</v>
      </c>
      <c r="B6989" t="s">
        <v>105</v>
      </c>
      <c r="C6989" t="s">
        <v>132</v>
      </c>
      <c r="D6989" s="4">
        <v>3027949.8359999997</v>
      </c>
      <c r="E6989" s="4">
        <v>362047.76805357158</v>
      </c>
      <c r="F6989" s="3">
        <v>0.11956861495824715</v>
      </c>
      <c r="G6989" s="5">
        <v>678.66905056481983</v>
      </c>
      <c r="H6989" s="4">
        <v>81.147518391064111</v>
      </c>
      <c r="I6989">
        <v>4461.5999999999995</v>
      </c>
      <c r="J6989" t="s">
        <v>134</v>
      </c>
      <c r="K6989" t="s">
        <v>133</v>
      </c>
      <c r="L6989" t="s">
        <v>133</v>
      </c>
      <c r="M6989" s="2">
        <v>41150</v>
      </c>
      <c r="N6989" s="2">
        <v>48708</v>
      </c>
      <c r="O6989" t="s">
        <v>21</v>
      </c>
      <c r="P6989">
        <v>0.12</v>
      </c>
    </row>
    <row r="6990" spans="1:18">
      <c r="A6990" s="1">
        <v>41974</v>
      </c>
      <c r="B6990" t="s">
        <v>105</v>
      </c>
      <c r="C6990" t="s">
        <v>203</v>
      </c>
      <c r="D6990" s="4">
        <v>372000</v>
      </c>
      <c r="E6990" s="4">
        <v>29760</v>
      </c>
      <c r="F6990" s="3">
        <v>0.08</v>
      </c>
      <c r="G6990" s="5">
        <v>2060.7591570830286</v>
      </c>
      <c r="H6990" s="4">
        <v>164.8607325666423</v>
      </c>
      <c r="I6990">
        <v>180.51599999999999</v>
      </c>
      <c r="J6990" t="s">
        <v>34</v>
      </c>
      <c r="K6990" t="s">
        <v>58</v>
      </c>
      <c r="L6990" t="s">
        <v>109</v>
      </c>
      <c r="M6990" s="2">
        <v>41337</v>
      </c>
      <c r="N6990" s="2">
        <v>46917</v>
      </c>
      <c r="O6990" t="s">
        <v>21</v>
      </c>
      <c r="P6990">
        <v>0.08</v>
      </c>
    </row>
    <row r="6991" spans="1:18">
      <c r="A6991" s="1">
        <v>41974</v>
      </c>
      <c r="B6991" t="s">
        <v>105</v>
      </c>
      <c r="C6991" t="s">
        <v>135</v>
      </c>
      <c r="D6991" s="4">
        <v>249278.4</v>
      </c>
      <c r="E6991" s="4">
        <v>61721.331839999999</v>
      </c>
      <c r="F6991" s="3">
        <v>0.24760000000000001</v>
      </c>
      <c r="G6991" s="5">
        <v>747.23741007194246</v>
      </c>
      <c r="H6991" s="4">
        <v>185.01598273381296</v>
      </c>
      <c r="I6991">
        <v>333.59999999999997</v>
      </c>
      <c r="J6991" t="s">
        <v>134</v>
      </c>
      <c r="K6991" t="s">
        <v>137</v>
      </c>
      <c r="L6991" t="s">
        <v>136</v>
      </c>
      <c r="M6991" s="2">
        <v>41261</v>
      </c>
      <c r="N6991" s="2">
        <v>43229</v>
      </c>
      <c r="O6991" t="s">
        <v>13</v>
      </c>
      <c r="P6991">
        <v>0</v>
      </c>
    </row>
    <row r="6992" spans="1:18">
      <c r="A6992" s="1">
        <v>41974</v>
      </c>
      <c r="B6992" t="s">
        <v>105</v>
      </c>
      <c r="C6992" t="s">
        <v>138</v>
      </c>
      <c r="D6992" s="4">
        <v>483643.19999999995</v>
      </c>
      <c r="E6992" s="4">
        <v>86281.946880000003</v>
      </c>
      <c r="F6992" s="3">
        <v>0.17840000000000003</v>
      </c>
      <c r="G6992" s="5">
        <v>2723.2162162162163</v>
      </c>
      <c r="H6992" s="4">
        <v>485.82177297297301</v>
      </c>
      <c r="I6992">
        <v>177.6</v>
      </c>
      <c r="J6992" t="s">
        <v>10</v>
      </c>
      <c r="K6992" t="s">
        <v>76</v>
      </c>
      <c r="L6992" t="s">
        <v>76</v>
      </c>
      <c r="M6992" s="2">
        <v>41299</v>
      </c>
      <c r="N6992" s="2">
        <v>42499</v>
      </c>
      <c r="O6992" t="s">
        <v>21</v>
      </c>
      <c r="P6992">
        <v>0.16</v>
      </c>
    </row>
    <row r="6993" spans="1:16">
      <c r="A6993" s="1">
        <v>41974</v>
      </c>
      <c r="B6993" t="s">
        <v>105</v>
      </c>
      <c r="C6993" t="s">
        <v>139</v>
      </c>
      <c r="D6993" s="4">
        <v>104272.8</v>
      </c>
      <c r="E6993" s="4">
        <v>52803.745919999994</v>
      </c>
      <c r="F6993" s="3">
        <v>0.50639999999999996</v>
      </c>
      <c r="G6993" s="5">
        <v>493.71590909090912</v>
      </c>
      <c r="H6993" s="4">
        <v>250.01773636363635</v>
      </c>
      <c r="I6993">
        <v>211.2</v>
      </c>
      <c r="J6993" t="s">
        <v>10</v>
      </c>
      <c r="K6993" t="s">
        <v>20</v>
      </c>
      <c r="L6993" t="s">
        <v>20</v>
      </c>
      <c r="M6993" s="2">
        <v>41346</v>
      </c>
      <c r="N6993" s="2">
        <v>42499</v>
      </c>
      <c r="O6993" t="s">
        <v>21</v>
      </c>
      <c r="P6993">
        <v>0.17</v>
      </c>
    </row>
    <row r="6994" spans="1:16">
      <c r="A6994" s="1">
        <v>41974</v>
      </c>
      <c r="B6994" t="s">
        <v>105</v>
      </c>
      <c r="C6994" t="s">
        <v>141</v>
      </c>
      <c r="D6994" s="4">
        <v>95216.76</v>
      </c>
      <c r="E6994" s="4">
        <v>17643.665628000002</v>
      </c>
      <c r="F6994" s="3">
        <v>0.18530000000000005</v>
      </c>
      <c r="G6994" s="5">
        <v>1416.9160714285713</v>
      </c>
      <c r="H6994" s="4">
        <v>262.55454803571433</v>
      </c>
      <c r="I6994">
        <v>67.2</v>
      </c>
      <c r="J6994" t="s">
        <v>10</v>
      </c>
      <c r="K6994" t="s">
        <v>12</v>
      </c>
      <c r="L6994" t="s">
        <v>23</v>
      </c>
      <c r="M6994" s="2">
        <v>41330</v>
      </c>
      <c r="N6994" s="2">
        <v>42133</v>
      </c>
      <c r="O6994" t="s">
        <v>21</v>
      </c>
      <c r="P6994">
        <v>0.15</v>
      </c>
    </row>
    <row r="6995" spans="1:16">
      <c r="A6995" s="1">
        <v>41974</v>
      </c>
      <c r="B6995" t="s">
        <v>105</v>
      </c>
      <c r="C6995" t="s">
        <v>142</v>
      </c>
      <c r="D6995" s="4">
        <v>66728.399999999994</v>
      </c>
      <c r="E6995" s="4">
        <v>19151.050799999997</v>
      </c>
      <c r="F6995" s="3">
        <v>0.28699999999999998</v>
      </c>
      <c r="G6995" s="5">
        <v>992.98214285714278</v>
      </c>
      <c r="H6995" s="4">
        <v>284.98587499999996</v>
      </c>
      <c r="I6995">
        <v>67.2</v>
      </c>
      <c r="J6995" t="s">
        <v>47</v>
      </c>
      <c r="K6995" t="s">
        <v>48</v>
      </c>
      <c r="L6995" t="s">
        <v>47</v>
      </c>
      <c r="M6995" s="2">
        <v>41283</v>
      </c>
      <c r="N6995" s="2">
        <v>42133</v>
      </c>
      <c r="O6995" t="s">
        <v>21</v>
      </c>
      <c r="P6995">
        <v>0.15</v>
      </c>
    </row>
    <row r="6996" spans="1:16">
      <c r="A6996" s="1">
        <v>41974</v>
      </c>
      <c r="B6996" t="s">
        <v>105</v>
      </c>
      <c r="C6996" t="s">
        <v>221</v>
      </c>
      <c r="D6996" s="4">
        <v>186883.19999999998</v>
      </c>
      <c r="E6996" s="4">
        <v>39208.095359999999</v>
      </c>
      <c r="F6996" s="3">
        <v>0.20980000000000001</v>
      </c>
      <c r="G6996" s="5">
        <v>1004.7483870967741</v>
      </c>
      <c r="H6996" s="4">
        <v>210.79621161290322</v>
      </c>
      <c r="I6996">
        <v>186</v>
      </c>
      <c r="J6996" t="s">
        <v>10</v>
      </c>
      <c r="K6996" t="s">
        <v>12</v>
      </c>
      <c r="L6996" t="s">
        <v>23</v>
      </c>
      <c r="M6996" s="2">
        <v>41445</v>
      </c>
      <c r="N6996" s="2">
        <v>42204</v>
      </c>
      <c r="O6996" t="s">
        <v>21</v>
      </c>
      <c r="P6996">
        <v>0.16</v>
      </c>
    </row>
    <row r="6997" spans="1:16">
      <c r="A6997" s="1">
        <v>41974</v>
      </c>
      <c r="B6997" t="s">
        <v>105</v>
      </c>
      <c r="C6997" t="s">
        <v>143</v>
      </c>
      <c r="D6997" s="4">
        <v>345720</v>
      </c>
      <c r="E6997" s="4">
        <v>55522.631999999998</v>
      </c>
      <c r="F6997" s="3">
        <v>0.16059999999999999</v>
      </c>
      <c r="G6997" s="5">
        <v>4722.9508196721308</v>
      </c>
      <c r="H6997" s="4">
        <v>758.50590163934419</v>
      </c>
      <c r="I6997">
        <v>73.2</v>
      </c>
      <c r="J6997" t="s">
        <v>17</v>
      </c>
      <c r="K6997" t="s">
        <v>18</v>
      </c>
      <c r="L6997" t="s">
        <v>113</v>
      </c>
      <c r="M6997" s="2">
        <v>41295</v>
      </c>
      <c r="N6997" s="2">
        <v>42133</v>
      </c>
      <c r="O6997" t="s">
        <v>21</v>
      </c>
      <c r="P6997">
        <v>0.15</v>
      </c>
    </row>
    <row r="6998" spans="1:16">
      <c r="A6998" s="1">
        <v>41974</v>
      </c>
      <c r="B6998" t="s">
        <v>105</v>
      </c>
      <c r="C6998" t="s">
        <v>144</v>
      </c>
      <c r="D6998" s="4">
        <v>220379.04</v>
      </c>
      <c r="E6998" s="4">
        <v>39469.886064000006</v>
      </c>
      <c r="F6998" s="3">
        <v>0.17910000000000001</v>
      </c>
      <c r="G6998" s="5">
        <v>2623.56</v>
      </c>
      <c r="H6998" s="4">
        <v>469.87959600000005</v>
      </c>
      <c r="I6998">
        <v>84</v>
      </c>
      <c r="J6998" t="s">
        <v>17</v>
      </c>
      <c r="K6998" t="s">
        <v>18</v>
      </c>
      <c r="L6998" t="s">
        <v>15</v>
      </c>
      <c r="M6998" s="2">
        <v>41326</v>
      </c>
      <c r="N6998" s="2">
        <v>42133</v>
      </c>
      <c r="O6998" t="s">
        <v>21</v>
      </c>
      <c r="P6998">
        <v>0.16</v>
      </c>
    </row>
    <row r="6999" spans="1:16">
      <c r="A6999" s="1">
        <v>41974</v>
      </c>
      <c r="B6999" t="s">
        <v>105</v>
      </c>
      <c r="C6999" t="s">
        <v>145</v>
      </c>
      <c r="D6999" s="4">
        <v>71850</v>
      </c>
      <c r="E6999" s="4">
        <v>24565.514999999996</v>
      </c>
      <c r="F6999" s="3">
        <v>0.34189999999999993</v>
      </c>
      <c r="G6999" s="5">
        <v>672.75280898876406</v>
      </c>
      <c r="H6999" s="4">
        <v>230.0141853932584</v>
      </c>
      <c r="I6999">
        <v>106.8</v>
      </c>
      <c r="J6999" t="s">
        <v>10</v>
      </c>
      <c r="K6999" t="s">
        <v>12</v>
      </c>
      <c r="L6999" t="s">
        <v>27</v>
      </c>
      <c r="M6999" s="2">
        <v>41276</v>
      </c>
      <c r="N6999" s="2">
        <v>42133</v>
      </c>
      <c r="O6999" t="s">
        <v>21</v>
      </c>
      <c r="P6999">
        <v>0.15</v>
      </c>
    </row>
    <row r="7000" spans="1:16">
      <c r="A7000" s="1">
        <v>41974</v>
      </c>
      <c r="B7000" t="s">
        <v>105</v>
      </c>
      <c r="C7000" t="s">
        <v>146</v>
      </c>
      <c r="D7000" s="4">
        <v>41070</v>
      </c>
      <c r="E7000" s="4">
        <v>11869.230000000001</v>
      </c>
      <c r="F7000" s="3">
        <v>0.28900000000000003</v>
      </c>
      <c r="G7000" s="5">
        <v>795.93023255813955</v>
      </c>
      <c r="H7000" s="4">
        <v>230.02383720930234</v>
      </c>
      <c r="I7000">
        <v>51.6</v>
      </c>
      <c r="J7000" t="s">
        <v>10</v>
      </c>
      <c r="K7000" t="s">
        <v>12</v>
      </c>
      <c r="L7000" t="s">
        <v>27</v>
      </c>
      <c r="M7000" s="2">
        <v>41276</v>
      </c>
      <c r="N7000" s="2">
        <v>42133</v>
      </c>
      <c r="O7000" t="s">
        <v>21</v>
      </c>
      <c r="P7000">
        <v>0.15</v>
      </c>
    </row>
    <row r="7001" spans="1:16">
      <c r="A7001" s="1">
        <v>41974</v>
      </c>
      <c r="B7001" t="s">
        <v>105</v>
      </c>
      <c r="C7001" t="s">
        <v>147</v>
      </c>
      <c r="D7001" s="4">
        <v>23203.200000000001</v>
      </c>
      <c r="E7001" s="4">
        <v>14351.1792</v>
      </c>
      <c r="F7001" s="3">
        <v>0.61850000000000005</v>
      </c>
      <c r="G7001" s="5">
        <v>371.84615384615387</v>
      </c>
      <c r="H7001" s="4">
        <v>229.98684615384616</v>
      </c>
      <c r="I7001">
        <v>62.4</v>
      </c>
      <c r="J7001" t="s">
        <v>10</v>
      </c>
      <c r="K7001" t="s">
        <v>12</v>
      </c>
      <c r="L7001" t="s">
        <v>27</v>
      </c>
      <c r="M7001" s="2">
        <v>41276</v>
      </c>
      <c r="N7001" s="2">
        <v>42133</v>
      </c>
      <c r="O7001" t="s">
        <v>21</v>
      </c>
      <c r="P7001">
        <v>0.15</v>
      </c>
    </row>
    <row r="7002" spans="1:16">
      <c r="A7002" s="1">
        <v>41974</v>
      </c>
      <c r="B7002" t="s">
        <v>105</v>
      </c>
      <c r="C7002" t="s">
        <v>148</v>
      </c>
      <c r="D7002" s="4">
        <v>153332.4</v>
      </c>
      <c r="E7002" s="4">
        <v>27553.832279999999</v>
      </c>
      <c r="F7002" s="3">
        <v>0.1797</v>
      </c>
      <c r="G7002" s="5">
        <v>1681.2763157894735</v>
      </c>
      <c r="H7002" s="4">
        <v>302.12535394736841</v>
      </c>
      <c r="I7002">
        <v>91.2</v>
      </c>
      <c r="J7002" t="s">
        <v>17</v>
      </c>
      <c r="K7002" t="s">
        <v>18</v>
      </c>
      <c r="L7002" t="s">
        <v>113</v>
      </c>
      <c r="M7002" s="2">
        <v>41284</v>
      </c>
      <c r="N7002" s="2">
        <v>42133</v>
      </c>
      <c r="O7002" t="s">
        <v>21</v>
      </c>
      <c r="P7002">
        <v>0.15</v>
      </c>
    </row>
    <row r="7003" spans="1:16">
      <c r="A7003" s="1">
        <v>41974</v>
      </c>
      <c r="B7003" t="s">
        <v>105</v>
      </c>
      <c r="C7003" t="s">
        <v>149</v>
      </c>
      <c r="D7003" s="4">
        <v>294493.2</v>
      </c>
      <c r="E7003" s="4">
        <v>54304.546080000007</v>
      </c>
      <c r="F7003" s="3">
        <v>0.18440000000000001</v>
      </c>
      <c r="G7003" s="5">
        <v>1452.1360946745565</v>
      </c>
      <c r="H7003" s="4">
        <v>267.77389585798824</v>
      </c>
      <c r="I7003">
        <v>202.79999999999998</v>
      </c>
      <c r="J7003" t="s">
        <v>17</v>
      </c>
      <c r="K7003" t="s">
        <v>18</v>
      </c>
      <c r="L7003" t="s">
        <v>113</v>
      </c>
      <c r="M7003" s="2">
        <v>41281</v>
      </c>
      <c r="N7003" s="2">
        <v>42499</v>
      </c>
      <c r="O7003" t="s">
        <v>21</v>
      </c>
      <c r="P7003">
        <v>0.15</v>
      </c>
    </row>
    <row r="7004" spans="1:16">
      <c r="A7004" s="1">
        <v>41974</v>
      </c>
      <c r="B7004" t="s">
        <v>105</v>
      </c>
      <c r="C7004" t="s">
        <v>150</v>
      </c>
      <c r="D7004" s="4">
        <v>355594.8</v>
      </c>
      <c r="E7004" s="4">
        <v>73074.731400000004</v>
      </c>
      <c r="F7004" s="3">
        <v>0.20550000000000002</v>
      </c>
      <c r="G7004" s="5">
        <v>1962.4437086092717</v>
      </c>
      <c r="H7004" s="4">
        <v>403.28218211920534</v>
      </c>
      <c r="I7004">
        <v>181.2</v>
      </c>
      <c r="J7004" t="s">
        <v>17</v>
      </c>
      <c r="K7004" t="s">
        <v>18</v>
      </c>
      <c r="L7004" t="s">
        <v>113</v>
      </c>
      <c r="M7004" s="2">
        <v>41285</v>
      </c>
      <c r="N7004" s="2">
        <v>42499</v>
      </c>
      <c r="O7004" t="s">
        <v>21</v>
      </c>
      <c r="P7004">
        <v>0.18</v>
      </c>
    </row>
    <row r="7005" spans="1:16">
      <c r="A7005" s="1">
        <v>41974</v>
      </c>
      <c r="B7005" t="s">
        <v>105</v>
      </c>
      <c r="C7005" t="s">
        <v>151</v>
      </c>
      <c r="D7005" s="4">
        <v>120724.79999999999</v>
      </c>
      <c r="E7005" s="4">
        <v>48603.804479999992</v>
      </c>
      <c r="F7005" s="3">
        <v>0.40259999999999996</v>
      </c>
      <c r="G7005" s="5">
        <v>621.01234567901224</v>
      </c>
      <c r="H7005" s="4">
        <v>250.01957037037033</v>
      </c>
      <c r="I7005">
        <v>194.4</v>
      </c>
      <c r="J7005" t="s">
        <v>47</v>
      </c>
      <c r="K7005" t="s">
        <v>48</v>
      </c>
      <c r="L7005" t="s">
        <v>46</v>
      </c>
      <c r="M7005" s="2">
        <v>41348</v>
      </c>
      <c r="N7005" s="2">
        <v>42499</v>
      </c>
      <c r="O7005" t="s">
        <v>21</v>
      </c>
      <c r="P7005">
        <v>0.18</v>
      </c>
    </row>
    <row r="7006" spans="1:16">
      <c r="A7006" s="1">
        <v>41974</v>
      </c>
      <c r="B7006" t="s">
        <v>105</v>
      </c>
      <c r="C7006" t="s">
        <v>204</v>
      </c>
      <c r="D7006" s="4">
        <v>174505.19999999998</v>
      </c>
      <c r="E7006" s="4">
        <v>62001.697559999993</v>
      </c>
      <c r="F7006" s="3">
        <v>0.3553</v>
      </c>
      <c r="G7006" s="5">
        <v>133.16941391941393</v>
      </c>
      <c r="H7006" s="4">
        <v>47.315092765567762</v>
      </c>
      <c r="I7006">
        <v>1310.3999999999999</v>
      </c>
      <c r="J7006" t="s">
        <v>17</v>
      </c>
      <c r="K7006" t="s">
        <v>155</v>
      </c>
      <c r="L7006" t="s">
        <v>154</v>
      </c>
      <c r="M7006" s="2">
        <v>41241</v>
      </c>
      <c r="N7006" s="2">
        <v>45803</v>
      </c>
      <c r="O7006" t="s">
        <v>30</v>
      </c>
      <c r="P7006">
        <v>0.13</v>
      </c>
    </row>
    <row r="7007" spans="1:16">
      <c r="A7007" s="1">
        <v>41974</v>
      </c>
      <c r="B7007" t="s">
        <v>105</v>
      </c>
      <c r="C7007" t="s">
        <v>152</v>
      </c>
      <c r="D7007" s="4">
        <v>66033.599999999991</v>
      </c>
      <c r="E7007" s="4">
        <v>33386.588160000007</v>
      </c>
      <c r="F7007" s="3">
        <v>0.50560000000000016</v>
      </c>
      <c r="G7007" s="5">
        <v>514.28037383177559</v>
      </c>
      <c r="H7007" s="4">
        <v>260.02015700934584</v>
      </c>
      <c r="I7007">
        <v>128.4</v>
      </c>
      <c r="J7007" t="s">
        <v>17</v>
      </c>
      <c r="K7007" t="s">
        <v>18</v>
      </c>
      <c r="L7007" t="s">
        <v>113</v>
      </c>
      <c r="M7007" s="2">
        <v>41326</v>
      </c>
      <c r="N7007" s="2">
        <v>42499</v>
      </c>
      <c r="O7007" t="s">
        <v>21</v>
      </c>
      <c r="P7007">
        <v>0.2</v>
      </c>
    </row>
    <row r="7008" spans="1:16">
      <c r="A7008" s="1">
        <v>41974</v>
      </c>
      <c r="B7008" t="s">
        <v>105</v>
      </c>
      <c r="C7008" t="s">
        <v>153</v>
      </c>
      <c r="D7008" s="4">
        <v>268414.8</v>
      </c>
      <c r="E7008" s="4">
        <v>111875.28864</v>
      </c>
      <c r="F7008" s="3">
        <v>0.4168</v>
      </c>
      <c r="G7008" s="5">
        <v>379.11694915254236</v>
      </c>
      <c r="H7008" s="4">
        <v>158.01594440677965</v>
      </c>
      <c r="I7008">
        <v>708</v>
      </c>
      <c r="J7008" t="s">
        <v>17</v>
      </c>
      <c r="K7008" t="s">
        <v>155</v>
      </c>
      <c r="L7008" t="s">
        <v>154</v>
      </c>
      <c r="M7008" s="2">
        <v>41377</v>
      </c>
      <c r="N7008" s="2">
        <v>43247</v>
      </c>
      <c r="O7008" t="s">
        <v>21</v>
      </c>
      <c r="P7008">
        <v>0.21</v>
      </c>
    </row>
    <row r="7009" spans="1:18">
      <c r="A7009" s="1">
        <v>41974</v>
      </c>
      <c r="B7009" t="s">
        <v>105</v>
      </c>
      <c r="C7009" t="s">
        <v>156</v>
      </c>
      <c r="D7009" s="4">
        <v>200656.8</v>
      </c>
      <c r="E7009" s="4">
        <v>58973.033519999997</v>
      </c>
      <c r="F7009" s="3">
        <v>0.29389999999999999</v>
      </c>
      <c r="G7009" s="5">
        <v>357.29487179487177</v>
      </c>
      <c r="H7009" s="4">
        <v>105.00896282051281</v>
      </c>
      <c r="I7009">
        <v>561.6</v>
      </c>
      <c r="J7009" t="s">
        <v>62</v>
      </c>
      <c r="K7009" t="s">
        <v>61</v>
      </c>
      <c r="L7009" t="s">
        <v>61</v>
      </c>
      <c r="M7009" s="2">
        <v>41243</v>
      </c>
      <c r="N7009" s="2">
        <v>43229</v>
      </c>
      <c r="O7009" t="s">
        <v>21</v>
      </c>
      <c r="P7009">
        <v>0.1</v>
      </c>
    </row>
    <row r="7010" spans="1:18">
      <c r="A7010" s="1">
        <v>41974</v>
      </c>
      <c r="B7010" t="s">
        <v>105</v>
      </c>
      <c r="C7010" t="s">
        <v>157</v>
      </c>
      <c r="D7010" s="4">
        <v>987732</v>
      </c>
      <c r="E7010" s="4">
        <v>186878.89440000002</v>
      </c>
      <c r="F7010" s="3">
        <v>0.18920000000000001</v>
      </c>
      <c r="G7010" s="5">
        <v>502.20256253813301</v>
      </c>
      <c r="H7010" s="4">
        <v>95.016724832214777</v>
      </c>
      <c r="I7010">
        <v>1966.8</v>
      </c>
      <c r="J7010" t="s">
        <v>17</v>
      </c>
      <c r="K7010" t="s">
        <v>155</v>
      </c>
      <c r="L7010" t="s">
        <v>154</v>
      </c>
      <c r="M7010" s="2">
        <v>41288</v>
      </c>
      <c r="N7010" s="2">
        <v>44694</v>
      </c>
      <c r="O7010" t="s">
        <v>16</v>
      </c>
      <c r="P7010">
        <v>0.1</v>
      </c>
    </row>
    <row r="7011" spans="1:18">
      <c r="A7011" s="1">
        <v>41974</v>
      </c>
      <c r="B7011" t="s">
        <v>105</v>
      </c>
      <c r="C7011" t="s">
        <v>290</v>
      </c>
      <c r="D7011" s="4">
        <v>56351.039999999994</v>
      </c>
      <c r="E7011" s="4">
        <v>9613.487423999999</v>
      </c>
      <c r="F7011" s="3">
        <v>0.1706</v>
      </c>
      <c r="G7011" s="5">
        <v>3130.6133333333328</v>
      </c>
      <c r="H7011" s="4">
        <v>534.08263466666665</v>
      </c>
      <c r="I7011">
        <v>18</v>
      </c>
      <c r="J7011" t="s">
        <v>17</v>
      </c>
      <c r="K7011" t="s">
        <v>18</v>
      </c>
      <c r="L7011" t="s">
        <v>113</v>
      </c>
      <c r="M7011" s="2">
        <v>41727</v>
      </c>
      <c r="N7011" s="2">
        <v>42091</v>
      </c>
      <c r="O7011" t="s">
        <v>21</v>
      </c>
      <c r="P7011">
        <v>0.16</v>
      </c>
    </row>
    <row r="7012" spans="1:18">
      <c r="A7012" s="1">
        <v>41974</v>
      </c>
      <c r="B7012" t="s">
        <v>105</v>
      </c>
      <c r="C7012" t="s">
        <v>274</v>
      </c>
      <c r="D7012" s="4">
        <v>72847.679999999993</v>
      </c>
      <c r="E7012" s="4">
        <v>9339.0725760000005</v>
      </c>
      <c r="F7012" s="3">
        <v>0.12820000000000001</v>
      </c>
      <c r="G7012" s="5">
        <v>5058.8666666666668</v>
      </c>
      <c r="H7012" s="4">
        <v>648.54670666666675</v>
      </c>
      <c r="I7012">
        <v>14.399999999999999</v>
      </c>
      <c r="J7012" t="s">
        <v>47</v>
      </c>
      <c r="K7012" t="s">
        <v>48</v>
      </c>
      <c r="L7012" t="s">
        <v>282</v>
      </c>
      <c r="M7012" s="2">
        <v>41587</v>
      </c>
      <c r="N7012" s="2">
        <v>42316</v>
      </c>
      <c r="O7012" t="s">
        <v>21</v>
      </c>
      <c r="P7012">
        <v>0.12</v>
      </c>
    </row>
    <row r="7013" spans="1:18">
      <c r="A7013" s="1">
        <v>41974</v>
      </c>
      <c r="B7013" t="s">
        <v>105</v>
      </c>
      <c r="C7013" t="s">
        <v>245</v>
      </c>
      <c r="D7013" s="4">
        <v>103792.8</v>
      </c>
      <c r="E7013" s="4">
        <v>15132.990240000001</v>
      </c>
      <c r="F7013" s="3">
        <v>0.14580000000000001</v>
      </c>
      <c r="G7013" s="5">
        <v>7207.8333333333339</v>
      </c>
      <c r="H7013" s="4">
        <v>1050.9021000000002</v>
      </c>
      <c r="I7013">
        <v>14.399999999999999</v>
      </c>
      <c r="J7013" t="s">
        <v>17</v>
      </c>
      <c r="K7013" t="s">
        <v>18</v>
      </c>
      <c r="L7013" t="s">
        <v>113</v>
      </c>
      <c r="M7013" s="2">
        <v>41486</v>
      </c>
      <c r="N7013" s="2">
        <v>42215</v>
      </c>
      <c r="O7013" t="s">
        <v>21</v>
      </c>
      <c r="P7013">
        <v>0.14000000000000001</v>
      </c>
    </row>
    <row r="7014" spans="1:18">
      <c r="A7014" s="1">
        <v>41974</v>
      </c>
      <c r="B7014" t="s">
        <v>105</v>
      </c>
      <c r="C7014" t="s">
        <v>303</v>
      </c>
      <c r="D7014" s="4">
        <v>63362.399999999994</v>
      </c>
      <c r="E7014" s="4">
        <v>9599.4035999999996</v>
      </c>
      <c r="F7014" s="3">
        <v>0.1515</v>
      </c>
      <c r="G7014" s="5">
        <v>2200.0833333333335</v>
      </c>
      <c r="H7014" s="4">
        <v>333.31262500000003</v>
      </c>
      <c r="I7014">
        <v>28.799999999999997</v>
      </c>
      <c r="J7014" t="s">
        <v>17</v>
      </c>
      <c r="K7014" t="s">
        <v>18</v>
      </c>
      <c r="L7014" t="s">
        <v>117</v>
      </c>
      <c r="M7014" s="2">
        <v>41787</v>
      </c>
      <c r="N7014" s="2">
        <v>42151</v>
      </c>
      <c r="O7014" t="s">
        <v>21</v>
      </c>
      <c r="P7014">
        <v>0.1</v>
      </c>
    </row>
    <row r="7015" spans="1:18">
      <c r="A7015" s="1">
        <v>41974</v>
      </c>
      <c r="B7015" t="s">
        <v>105</v>
      </c>
      <c r="C7015" t="s">
        <v>312</v>
      </c>
      <c r="D7015" s="4">
        <v>12855.6</v>
      </c>
      <c r="E7015" s="4">
        <v>7200.4215599999989</v>
      </c>
      <c r="F7015" s="3">
        <v>0.56009999999999993</v>
      </c>
      <c r="G7015" s="5">
        <v>714.2</v>
      </c>
      <c r="H7015" s="4">
        <v>400.02341999999993</v>
      </c>
      <c r="I7015">
        <v>18</v>
      </c>
      <c r="J7015" t="s">
        <v>47</v>
      </c>
      <c r="K7015" t="s">
        <v>100</v>
      </c>
      <c r="L7015" t="s">
        <v>99</v>
      </c>
      <c r="M7015" s="2">
        <v>41825</v>
      </c>
      <c r="N7015" s="2">
        <v>42189</v>
      </c>
      <c r="O7015" t="s">
        <v>21</v>
      </c>
      <c r="P7015">
        <v>0.18</v>
      </c>
    </row>
    <row r="7016" spans="1:18">
      <c r="A7016" s="1">
        <v>41974</v>
      </c>
      <c r="B7016" t="s">
        <v>105</v>
      </c>
      <c r="C7016" t="s">
        <v>314</v>
      </c>
      <c r="D7016" s="4">
        <v>41034</v>
      </c>
      <c r="E7016" s="4">
        <v>6598.2672000000002</v>
      </c>
      <c r="F7016" s="3">
        <v>0.1608</v>
      </c>
      <c r="G7016" s="5">
        <v>2849.5833333333335</v>
      </c>
      <c r="H7016" s="4">
        <v>458.21300000000008</v>
      </c>
      <c r="I7016">
        <v>14.399999999999999</v>
      </c>
      <c r="J7016" t="s">
        <v>34</v>
      </c>
      <c r="K7016" t="s">
        <v>36</v>
      </c>
      <c r="L7016" t="s">
        <v>167</v>
      </c>
      <c r="M7016" s="2">
        <v>41864</v>
      </c>
      <c r="N7016" s="2">
        <v>42228</v>
      </c>
      <c r="O7016" t="s">
        <v>21</v>
      </c>
      <c r="P7016">
        <v>0.14000000000000001</v>
      </c>
      <c r="R7016">
        <f t="shared" ref="R7016" si="469">(N7016-M7016)/365</f>
        <v>0.99726027397260275</v>
      </c>
    </row>
    <row r="7017" spans="1:18">
      <c r="A7017" s="1">
        <v>41974</v>
      </c>
      <c r="B7017" t="s">
        <v>105</v>
      </c>
      <c r="C7017" t="s">
        <v>296</v>
      </c>
      <c r="D7017" s="4">
        <v>157608.47999999998</v>
      </c>
      <c r="E7017" s="4">
        <v>25816.269023999997</v>
      </c>
      <c r="F7017" s="3">
        <v>0.1638</v>
      </c>
      <c r="G7017" s="5">
        <v>9381.4571428571417</v>
      </c>
      <c r="H7017" s="4">
        <v>1536.6826799999999</v>
      </c>
      <c r="I7017">
        <v>16.8</v>
      </c>
      <c r="J7017" t="s">
        <v>17</v>
      </c>
      <c r="K7017" t="s">
        <v>18</v>
      </c>
      <c r="L7017" t="s">
        <v>113</v>
      </c>
      <c r="M7017" s="2">
        <v>41747</v>
      </c>
      <c r="N7017" s="2">
        <v>42111</v>
      </c>
      <c r="O7017" t="s">
        <v>21</v>
      </c>
      <c r="P7017">
        <v>0.16</v>
      </c>
    </row>
    <row r="7018" spans="1:18">
      <c r="A7018" s="1">
        <v>41974</v>
      </c>
      <c r="B7018" t="s">
        <v>105</v>
      </c>
      <c r="C7018" t="s">
        <v>315</v>
      </c>
      <c r="D7018" s="4">
        <v>213927.6</v>
      </c>
      <c r="E7018" s="4">
        <v>30099.613319999997</v>
      </c>
      <c r="F7018" s="3">
        <v>0.14069999999999999</v>
      </c>
      <c r="G7018" s="5">
        <v>4691.394736842105</v>
      </c>
      <c r="H7018" s="4">
        <v>660.07923947368408</v>
      </c>
      <c r="I7018">
        <v>45.6</v>
      </c>
      <c r="J7018" t="s">
        <v>34</v>
      </c>
      <c r="K7018" t="s">
        <v>36</v>
      </c>
      <c r="L7018" t="s">
        <v>35</v>
      </c>
      <c r="M7018" s="2">
        <v>41841</v>
      </c>
      <c r="N7018" s="2">
        <v>43659</v>
      </c>
      <c r="O7018" t="s">
        <v>21</v>
      </c>
      <c r="P7018">
        <v>0.13</v>
      </c>
      <c r="R7018">
        <f t="shared" ref="R7018:R7021" si="470">(N7018-M7018)/365</f>
        <v>4.9808219178082194</v>
      </c>
    </row>
    <row r="7019" spans="1:18">
      <c r="A7019" s="1">
        <v>41974</v>
      </c>
      <c r="B7019" t="s">
        <v>105</v>
      </c>
      <c r="C7019" t="s">
        <v>297</v>
      </c>
      <c r="D7019" s="4">
        <v>42732</v>
      </c>
      <c r="E7019" s="4">
        <v>4273.2</v>
      </c>
      <c r="F7019" s="3">
        <v>9.9999999999999992E-2</v>
      </c>
      <c r="G7019" s="5">
        <v>17805</v>
      </c>
      <c r="H7019" s="4">
        <v>1780.5</v>
      </c>
      <c r="I7019">
        <v>2.4</v>
      </c>
      <c r="J7019" t="s">
        <v>34</v>
      </c>
      <c r="K7019" t="s">
        <v>36</v>
      </c>
      <c r="L7019" t="s">
        <v>167</v>
      </c>
      <c r="M7019" s="2">
        <v>41712</v>
      </c>
      <c r="N7019" s="2">
        <v>42076</v>
      </c>
      <c r="O7019" t="s">
        <v>16</v>
      </c>
      <c r="P7019">
        <v>0.1</v>
      </c>
      <c r="R7019">
        <f t="shared" si="470"/>
        <v>0.99726027397260275</v>
      </c>
    </row>
    <row r="7020" spans="1:18">
      <c r="A7020" s="1">
        <v>41974</v>
      </c>
      <c r="B7020" t="s">
        <v>105</v>
      </c>
      <c r="C7020" t="s">
        <v>298</v>
      </c>
      <c r="D7020" s="4">
        <v>59484</v>
      </c>
      <c r="E7020" s="4">
        <v>5948.4</v>
      </c>
      <c r="F7020" s="3">
        <v>9.9999999999999992E-2</v>
      </c>
      <c r="G7020" s="5">
        <v>24785</v>
      </c>
      <c r="H7020" s="4">
        <v>2478.5</v>
      </c>
      <c r="I7020">
        <v>2.4</v>
      </c>
      <c r="J7020" t="s">
        <v>34</v>
      </c>
      <c r="K7020" t="s">
        <v>36</v>
      </c>
      <c r="L7020" t="s">
        <v>167</v>
      </c>
      <c r="M7020" s="2">
        <v>41712</v>
      </c>
      <c r="N7020" s="2">
        <v>42076</v>
      </c>
      <c r="O7020" t="s">
        <v>16</v>
      </c>
      <c r="P7020">
        <v>0.1</v>
      </c>
      <c r="R7020">
        <f t="shared" si="470"/>
        <v>0.99726027397260275</v>
      </c>
    </row>
    <row r="7021" spans="1:18">
      <c r="A7021" s="1">
        <v>41974</v>
      </c>
      <c r="B7021" t="s">
        <v>105</v>
      </c>
      <c r="C7021" t="s">
        <v>306</v>
      </c>
      <c r="D7021" s="4">
        <v>22524</v>
      </c>
      <c r="E7021" s="4">
        <v>4202.9784</v>
      </c>
      <c r="F7021" s="3">
        <v>0.18659999999999999</v>
      </c>
      <c r="G7021" s="5">
        <v>9385</v>
      </c>
      <c r="H7021" s="4">
        <v>1751.241</v>
      </c>
      <c r="I7021">
        <v>2.4</v>
      </c>
      <c r="J7021" t="s">
        <v>34</v>
      </c>
      <c r="K7021" t="s">
        <v>36</v>
      </c>
      <c r="L7021" t="s">
        <v>35</v>
      </c>
      <c r="M7021" s="2">
        <v>41790</v>
      </c>
      <c r="N7021" s="2">
        <v>41973</v>
      </c>
      <c r="O7021" t="s">
        <v>21</v>
      </c>
      <c r="P7021">
        <v>0.16</v>
      </c>
      <c r="R7021">
        <f t="shared" si="470"/>
        <v>0.50136986301369868</v>
      </c>
    </row>
    <row r="7022" spans="1:18">
      <c r="A7022" s="1">
        <v>42005</v>
      </c>
      <c r="B7022" t="s">
        <v>105</v>
      </c>
      <c r="C7022" t="s">
        <v>219</v>
      </c>
      <c r="D7022" s="4">
        <v>1236964.8</v>
      </c>
      <c r="E7022" s="4">
        <v>182452.30799999999</v>
      </c>
      <c r="F7022" s="3">
        <v>0.14749999999999999</v>
      </c>
      <c r="G7022" s="5">
        <v>542.52842105263164</v>
      </c>
      <c r="H7022" s="4">
        <v>80.022942105263155</v>
      </c>
      <c r="I7022">
        <v>2280</v>
      </c>
      <c r="J7022" t="s">
        <v>134</v>
      </c>
      <c r="K7022" t="s">
        <v>220</v>
      </c>
      <c r="L7022" t="s">
        <v>220</v>
      </c>
      <c r="M7022" s="2">
        <v>41282</v>
      </c>
      <c r="N7022" s="2">
        <v>45055</v>
      </c>
      <c r="O7022" t="s">
        <v>13</v>
      </c>
      <c r="P7022">
        <v>0</v>
      </c>
    </row>
    <row r="7023" spans="1:18">
      <c r="A7023" s="1">
        <v>42005</v>
      </c>
      <c r="B7023" t="s">
        <v>105</v>
      </c>
      <c r="C7023" t="s">
        <v>106</v>
      </c>
      <c r="D7023" s="4">
        <v>148981.19999999998</v>
      </c>
      <c r="E7023" s="4">
        <v>19010.001119999997</v>
      </c>
      <c r="F7023" s="3">
        <v>0.12759999999999999</v>
      </c>
      <c r="G7023" s="5">
        <v>1293.2395833333333</v>
      </c>
      <c r="H7023" s="4">
        <v>165.01737083333333</v>
      </c>
      <c r="I7023">
        <v>115.19999999999999</v>
      </c>
      <c r="J7023" t="s">
        <v>34</v>
      </c>
      <c r="K7023" t="s">
        <v>36</v>
      </c>
      <c r="L7023" t="s">
        <v>35</v>
      </c>
      <c r="M7023" s="2">
        <v>41358</v>
      </c>
      <c r="N7023" s="2">
        <v>43213</v>
      </c>
      <c r="O7023" t="s">
        <v>21</v>
      </c>
      <c r="P7023">
        <v>0.09</v>
      </c>
      <c r="R7023">
        <f t="shared" ref="R7023" si="471">(N7023-M7023)/365</f>
        <v>5.0821917808219181</v>
      </c>
    </row>
    <row r="7024" spans="1:18">
      <c r="A7024" s="1">
        <v>42005</v>
      </c>
      <c r="B7024" t="s">
        <v>105</v>
      </c>
      <c r="C7024" t="s">
        <v>107</v>
      </c>
      <c r="D7024" s="4">
        <v>518194.8</v>
      </c>
      <c r="E7024" s="4">
        <v>66018.017519999994</v>
      </c>
      <c r="F7024" s="3">
        <v>0.12739999999999999</v>
      </c>
      <c r="G7024" s="5">
        <v>863.65800000000002</v>
      </c>
      <c r="H7024" s="4">
        <v>110.03002919999999</v>
      </c>
      <c r="I7024">
        <v>600</v>
      </c>
      <c r="J7024" t="s">
        <v>34</v>
      </c>
      <c r="K7024" t="s">
        <v>58</v>
      </c>
      <c r="L7024" t="s">
        <v>57</v>
      </c>
      <c r="M7024" s="2">
        <v>41267</v>
      </c>
      <c r="N7024" s="2">
        <v>44325</v>
      </c>
      <c r="O7024" t="s">
        <v>16</v>
      </c>
      <c r="P7024">
        <v>0.08</v>
      </c>
    </row>
    <row r="7025" spans="1:16">
      <c r="A7025" s="1">
        <v>42005</v>
      </c>
      <c r="B7025" t="s">
        <v>105</v>
      </c>
      <c r="C7025" t="s">
        <v>108</v>
      </c>
      <c r="D7025" s="4">
        <v>815073.6</v>
      </c>
      <c r="E7025" s="4">
        <v>79225.153920000012</v>
      </c>
      <c r="F7025" s="3">
        <v>9.7200000000000022E-2</v>
      </c>
      <c r="G7025" s="5">
        <v>1746.0874035989718</v>
      </c>
      <c r="H7025" s="4">
        <v>169.71969562982008</v>
      </c>
      <c r="I7025">
        <v>466.79999999999995</v>
      </c>
      <c r="J7025" t="s">
        <v>34</v>
      </c>
      <c r="K7025" t="s">
        <v>58</v>
      </c>
      <c r="L7025" t="s">
        <v>109</v>
      </c>
      <c r="M7025" s="2">
        <v>41257</v>
      </c>
      <c r="N7025" s="2">
        <v>44325</v>
      </c>
      <c r="O7025" t="s">
        <v>21</v>
      </c>
      <c r="P7025">
        <v>0.08</v>
      </c>
    </row>
    <row r="7026" spans="1:16">
      <c r="A7026" s="1">
        <v>42005</v>
      </c>
      <c r="B7026" t="s">
        <v>105</v>
      </c>
      <c r="C7026" t="s">
        <v>110</v>
      </c>
      <c r="D7026" s="4">
        <v>2551360.7999999998</v>
      </c>
      <c r="E7026" s="4">
        <v>111239.33087999999</v>
      </c>
      <c r="F7026" s="3">
        <v>4.36E-2</v>
      </c>
      <c r="G7026" s="5">
        <v>2066.2137998056364</v>
      </c>
      <c r="H7026" s="4">
        <v>90.086921671525758</v>
      </c>
      <c r="I7026">
        <v>1234.8</v>
      </c>
      <c r="J7026" t="s">
        <v>34</v>
      </c>
      <c r="K7026" t="s">
        <v>58</v>
      </c>
      <c r="L7026" t="s">
        <v>57</v>
      </c>
      <c r="M7026" s="2">
        <v>41241</v>
      </c>
      <c r="N7026" s="2">
        <v>45055</v>
      </c>
      <c r="O7026" t="s">
        <v>13</v>
      </c>
      <c r="P7026">
        <v>0</v>
      </c>
    </row>
    <row r="7027" spans="1:16">
      <c r="A7027" s="1">
        <v>42005</v>
      </c>
      <c r="B7027" t="s">
        <v>105</v>
      </c>
      <c r="C7027" t="s">
        <v>289</v>
      </c>
      <c r="D7027" s="4">
        <v>501438</v>
      </c>
      <c r="E7027" s="4">
        <v>47636.61</v>
      </c>
      <c r="F7027" s="3">
        <v>9.5000000000000001E-2</v>
      </c>
      <c r="G7027" s="5">
        <v>3072.5367647058824</v>
      </c>
      <c r="H7027" s="4">
        <v>291.89099264705885</v>
      </c>
      <c r="I7027">
        <v>163.19999999999999</v>
      </c>
      <c r="J7027" t="s">
        <v>34</v>
      </c>
      <c r="K7027" t="s">
        <v>58</v>
      </c>
      <c r="L7027" t="s">
        <v>57</v>
      </c>
      <c r="M7027" s="2">
        <v>41640</v>
      </c>
      <c r="N7027" s="2">
        <v>43100</v>
      </c>
      <c r="O7027" t="s">
        <v>16</v>
      </c>
      <c r="P7027">
        <v>0.1</v>
      </c>
    </row>
    <row r="7028" spans="1:16">
      <c r="A7028" s="1">
        <v>42005</v>
      </c>
      <c r="B7028" t="s">
        <v>105</v>
      </c>
      <c r="C7028" t="s">
        <v>111</v>
      </c>
      <c r="D7028" s="4">
        <v>305368.8</v>
      </c>
      <c r="E7028" s="4">
        <v>28979.499119999997</v>
      </c>
      <c r="F7028" s="3">
        <v>9.4899999999999998E-2</v>
      </c>
      <c r="G7028" s="5">
        <v>1685.2582781456954</v>
      </c>
      <c r="H7028" s="4">
        <v>159.93101059602648</v>
      </c>
      <c r="I7028">
        <v>181.2</v>
      </c>
      <c r="J7028" t="s">
        <v>62</v>
      </c>
      <c r="K7028" t="s">
        <v>61</v>
      </c>
      <c r="L7028" t="s">
        <v>61</v>
      </c>
      <c r="M7028" s="2">
        <v>41285</v>
      </c>
      <c r="N7028" s="2">
        <v>43229</v>
      </c>
      <c r="O7028" t="s">
        <v>13</v>
      </c>
      <c r="P7028">
        <v>0</v>
      </c>
    </row>
    <row r="7029" spans="1:16">
      <c r="A7029" s="1">
        <v>42005</v>
      </c>
      <c r="B7029" t="s">
        <v>105</v>
      </c>
      <c r="C7029" t="s">
        <v>112</v>
      </c>
      <c r="D7029" s="4">
        <v>406294.44</v>
      </c>
      <c r="E7029" s="4">
        <v>66957.323711999998</v>
      </c>
      <c r="F7029" s="3">
        <v>0.1648</v>
      </c>
      <c r="G7029" s="5">
        <v>3385.7869999999998</v>
      </c>
      <c r="H7029" s="4">
        <v>557.97769759999994</v>
      </c>
      <c r="I7029">
        <v>120</v>
      </c>
      <c r="J7029" t="s">
        <v>17</v>
      </c>
      <c r="K7029" t="s">
        <v>18</v>
      </c>
      <c r="L7029" t="s">
        <v>113</v>
      </c>
      <c r="M7029" s="2">
        <v>41285</v>
      </c>
      <c r="N7029" s="2">
        <v>42133</v>
      </c>
      <c r="O7029" t="s">
        <v>21</v>
      </c>
      <c r="P7029">
        <v>0.15</v>
      </c>
    </row>
    <row r="7030" spans="1:16">
      <c r="A7030" s="1">
        <v>42005</v>
      </c>
      <c r="B7030" t="s">
        <v>105</v>
      </c>
      <c r="C7030" t="s">
        <v>114</v>
      </c>
      <c r="D7030" s="4">
        <v>62979.6</v>
      </c>
      <c r="E7030" s="4">
        <v>15902.349</v>
      </c>
      <c r="F7030" s="3">
        <v>0.2525</v>
      </c>
      <c r="G7030" s="5">
        <v>990.24528301886801</v>
      </c>
      <c r="H7030" s="4">
        <v>250.03693396226419</v>
      </c>
      <c r="I7030">
        <v>63.599999999999994</v>
      </c>
      <c r="J7030" t="s">
        <v>10</v>
      </c>
      <c r="K7030" t="s">
        <v>12</v>
      </c>
      <c r="L7030" t="s">
        <v>27</v>
      </c>
      <c r="M7030" s="2">
        <v>41267</v>
      </c>
      <c r="N7030" s="2">
        <v>42133</v>
      </c>
      <c r="O7030" t="s">
        <v>21</v>
      </c>
      <c r="P7030">
        <v>0.14000000000000001</v>
      </c>
    </row>
    <row r="7031" spans="1:16">
      <c r="A7031" s="1">
        <v>42005</v>
      </c>
      <c r="B7031" t="s">
        <v>105</v>
      </c>
      <c r="C7031" t="s">
        <v>115</v>
      </c>
      <c r="D7031" s="4">
        <v>43880.4</v>
      </c>
      <c r="E7031" s="4">
        <v>15731.123400000002</v>
      </c>
      <c r="F7031" s="3">
        <v>0.35850000000000004</v>
      </c>
      <c r="G7031" s="5">
        <v>641.52631578947376</v>
      </c>
      <c r="H7031" s="4">
        <v>229.98718421052638</v>
      </c>
      <c r="I7031">
        <v>68.399999999999991</v>
      </c>
      <c r="J7031" t="s">
        <v>17</v>
      </c>
      <c r="K7031" t="s">
        <v>18</v>
      </c>
      <c r="L7031" t="s">
        <v>113</v>
      </c>
      <c r="M7031" s="2">
        <v>41374</v>
      </c>
      <c r="N7031" s="2">
        <v>42133</v>
      </c>
      <c r="O7031" t="s">
        <v>21</v>
      </c>
      <c r="P7031">
        <v>0.15</v>
      </c>
    </row>
    <row r="7032" spans="1:16">
      <c r="A7032" s="1">
        <v>42005</v>
      </c>
      <c r="B7032" t="s">
        <v>105</v>
      </c>
      <c r="C7032" t="s">
        <v>116</v>
      </c>
      <c r="D7032" s="4">
        <v>51800.4</v>
      </c>
      <c r="E7032" s="4">
        <v>15208.597439999998</v>
      </c>
      <c r="F7032" s="3">
        <v>0.29359999999999997</v>
      </c>
      <c r="G7032" s="5">
        <v>664.10769230769233</v>
      </c>
      <c r="H7032" s="4">
        <v>194.98201846153844</v>
      </c>
      <c r="I7032">
        <v>78</v>
      </c>
      <c r="J7032" t="s">
        <v>17</v>
      </c>
      <c r="K7032" t="s">
        <v>18</v>
      </c>
      <c r="L7032" t="s">
        <v>117</v>
      </c>
      <c r="M7032" s="2">
        <v>41384</v>
      </c>
      <c r="N7032" s="2">
        <v>42143</v>
      </c>
      <c r="O7032" t="s">
        <v>21</v>
      </c>
      <c r="P7032">
        <v>0</v>
      </c>
    </row>
    <row r="7033" spans="1:16">
      <c r="A7033" s="1">
        <v>42005</v>
      </c>
      <c r="B7033" t="s">
        <v>105</v>
      </c>
      <c r="C7033" t="s">
        <v>118</v>
      </c>
      <c r="D7033" s="4">
        <v>624961.19999999995</v>
      </c>
      <c r="E7033" s="4">
        <v>108368.27208</v>
      </c>
      <c r="F7033" s="3">
        <v>0.1734</v>
      </c>
      <c r="G7033" s="5">
        <v>1240.0023809523809</v>
      </c>
      <c r="H7033" s="4">
        <v>215.01641285714285</v>
      </c>
      <c r="I7033">
        <v>504</v>
      </c>
      <c r="J7033" t="s">
        <v>34</v>
      </c>
      <c r="K7033" t="s">
        <v>58</v>
      </c>
      <c r="L7033" t="s">
        <v>57</v>
      </c>
      <c r="M7033" s="2">
        <v>41332</v>
      </c>
      <c r="N7033" s="2">
        <v>43594</v>
      </c>
      <c r="O7033" t="s">
        <v>21</v>
      </c>
      <c r="P7033">
        <v>0.1</v>
      </c>
    </row>
    <row r="7034" spans="1:16">
      <c r="A7034" s="1">
        <v>42005</v>
      </c>
      <c r="B7034" t="s">
        <v>105</v>
      </c>
      <c r="C7034" t="s">
        <v>119</v>
      </c>
      <c r="D7034" s="4">
        <v>323089.2</v>
      </c>
      <c r="E7034" s="4">
        <v>46298.682359999999</v>
      </c>
      <c r="F7034" s="3">
        <v>0.14329999999999998</v>
      </c>
      <c r="G7034" s="5">
        <v>1081.2891566265059</v>
      </c>
      <c r="H7034" s="4">
        <v>154.94873614457831</v>
      </c>
      <c r="I7034">
        <v>298.8</v>
      </c>
      <c r="J7034" t="s">
        <v>34</v>
      </c>
      <c r="K7034" t="s">
        <v>58</v>
      </c>
      <c r="L7034" t="s">
        <v>57</v>
      </c>
      <c r="M7034" s="2">
        <v>41271</v>
      </c>
      <c r="N7034" s="2">
        <v>43229</v>
      </c>
      <c r="O7034" t="s">
        <v>21</v>
      </c>
      <c r="P7034">
        <v>0.1</v>
      </c>
    </row>
    <row r="7035" spans="1:16">
      <c r="A7035" s="1">
        <v>42005</v>
      </c>
      <c r="B7035" t="s">
        <v>105</v>
      </c>
      <c r="C7035" t="s">
        <v>120</v>
      </c>
      <c r="D7035" s="4">
        <v>193413.6</v>
      </c>
      <c r="E7035" s="4">
        <v>36903.314880000005</v>
      </c>
      <c r="F7035" s="3">
        <v>0.19080000000000003</v>
      </c>
      <c r="G7035" s="5">
        <v>786.23414634146343</v>
      </c>
      <c r="H7035" s="4">
        <v>150.01347512195125</v>
      </c>
      <c r="I7035">
        <v>246</v>
      </c>
      <c r="J7035" t="s">
        <v>34</v>
      </c>
      <c r="K7035" t="s">
        <v>58</v>
      </c>
      <c r="L7035" t="s">
        <v>109</v>
      </c>
      <c r="M7035" s="2">
        <v>41249</v>
      </c>
      <c r="N7035" s="2">
        <v>43229</v>
      </c>
      <c r="O7035" t="s">
        <v>21</v>
      </c>
      <c r="P7035">
        <v>0.09</v>
      </c>
    </row>
    <row r="7036" spans="1:16">
      <c r="A7036" s="1">
        <v>42005</v>
      </c>
      <c r="B7036" t="s">
        <v>105</v>
      </c>
      <c r="C7036" t="s">
        <v>121</v>
      </c>
      <c r="D7036" s="4">
        <v>60254.399999999994</v>
      </c>
      <c r="E7036" s="4">
        <v>15877.0344</v>
      </c>
      <c r="F7036" s="3">
        <v>0.26350000000000001</v>
      </c>
      <c r="G7036" s="5">
        <v>1024.7346938775511</v>
      </c>
      <c r="H7036" s="4">
        <v>270.01759183673471</v>
      </c>
      <c r="I7036">
        <v>58.8</v>
      </c>
      <c r="J7036" t="s">
        <v>123</v>
      </c>
      <c r="K7036" t="s">
        <v>122</v>
      </c>
      <c r="L7036" t="s">
        <v>122</v>
      </c>
      <c r="M7036" s="2">
        <v>41279</v>
      </c>
      <c r="N7036" s="2">
        <v>42133</v>
      </c>
      <c r="O7036" t="s">
        <v>21</v>
      </c>
      <c r="P7036">
        <v>0.13</v>
      </c>
    </row>
    <row r="7037" spans="1:16">
      <c r="A7037" s="1">
        <v>42005</v>
      </c>
      <c r="B7037" t="s">
        <v>105</v>
      </c>
      <c r="C7037" t="s">
        <v>124</v>
      </c>
      <c r="D7037" s="4">
        <v>256183.19999999998</v>
      </c>
      <c r="E7037" s="4">
        <v>59203.937519999999</v>
      </c>
      <c r="F7037" s="3">
        <v>0.23110000000000003</v>
      </c>
      <c r="G7037" s="5">
        <v>497.63636363636363</v>
      </c>
      <c r="H7037" s="4">
        <v>115.00376363636364</v>
      </c>
      <c r="I7037">
        <v>514.79999999999995</v>
      </c>
      <c r="J7037" t="s">
        <v>34</v>
      </c>
      <c r="K7037" t="s">
        <v>58</v>
      </c>
      <c r="L7037" t="s">
        <v>57</v>
      </c>
      <c r="M7037" s="2">
        <v>41285</v>
      </c>
      <c r="N7037" s="2">
        <v>43229</v>
      </c>
      <c r="O7037" t="s">
        <v>21</v>
      </c>
      <c r="P7037">
        <v>0.09</v>
      </c>
    </row>
    <row r="7038" spans="1:16">
      <c r="A7038" s="1">
        <v>42005</v>
      </c>
      <c r="B7038" t="s">
        <v>105</v>
      </c>
      <c r="C7038" t="s">
        <v>125</v>
      </c>
      <c r="D7038" s="4">
        <v>337641.95999999996</v>
      </c>
      <c r="E7038" s="4">
        <v>42239.009195999992</v>
      </c>
      <c r="F7038" s="3">
        <v>0.12509999999999999</v>
      </c>
      <c r="G7038" s="5">
        <v>1278.9468181818181</v>
      </c>
      <c r="H7038" s="4">
        <v>159.99624695454543</v>
      </c>
      <c r="I7038">
        <v>264</v>
      </c>
      <c r="J7038" t="s">
        <v>47</v>
      </c>
      <c r="K7038" t="s">
        <v>48</v>
      </c>
      <c r="L7038" t="s">
        <v>126</v>
      </c>
      <c r="M7038" s="2">
        <v>41383</v>
      </c>
      <c r="N7038" s="2">
        <v>42508</v>
      </c>
      <c r="O7038" t="s">
        <v>16</v>
      </c>
      <c r="P7038">
        <v>0.1</v>
      </c>
    </row>
    <row r="7039" spans="1:16">
      <c r="A7039" s="1">
        <v>42005</v>
      </c>
      <c r="B7039" t="s">
        <v>105</v>
      </c>
      <c r="C7039" t="s">
        <v>127</v>
      </c>
      <c r="D7039" s="4">
        <v>54715.199999999997</v>
      </c>
      <c r="E7039" s="4">
        <v>12239.79024</v>
      </c>
      <c r="F7039" s="3">
        <v>0.22370000000000001</v>
      </c>
      <c r="G7039" s="5">
        <v>1341.0588235294117</v>
      </c>
      <c r="H7039" s="4">
        <v>299.99485882352946</v>
      </c>
      <c r="I7039">
        <v>40.799999999999997</v>
      </c>
      <c r="J7039" t="s">
        <v>47</v>
      </c>
      <c r="K7039" t="s">
        <v>100</v>
      </c>
      <c r="L7039" t="s">
        <v>128</v>
      </c>
      <c r="M7039" s="2">
        <v>41295</v>
      </c>
      <c r="N7039" s="2">
        <v>42133</v>
      </c>
      <c r="O7039" t="s">
        <v>21</v>
      </c>
      <c r="P7039">
        <v>0.14000000000000001</v>
      </c>
    </row>
    <row r="7040" spans="1:16">
      <c r="A7040" s="1">
        <v>42005</v>
      </c>
      <c r="B7040" t="s">
        <v>105</v>
      </c>
      <c r="C7040" t="s">
        <v>129</v>
      </c>
      <c r="D7040" s="4">
        <v>842179.51199999999</v>
      </c>
      <c r="E7040" s="4">
        <v>109483.33656000001</v>
      </c>
      <c r="F7040" s="3">
        <v>0.13</v>
      </c>
      <c r="G7040" s="5">
        <v>5160.4136764705881</v>
      </c>
      <c r="H7040" s="4">
        <v>670.85377794117653</v>
      </c>
      <c r="I7040">
        <v>163.19999999999999</v>
      </c>
      <c r="J7040" t="s">
        <v>10</v>
      </c>
      <c r="K7040" t="s">
        <v>40</v>
      </c>
      <c r="L7040" t="s">
        <v>39</v>
      </c>
      <c r="M7040" s="2">
        <v>41343</v>
      </c>
      <c r="N7040" s="2">
        <v>42499</v>
      </c>
      <c r="O7040" t="s">
        <v>16</v>
      </c>
      <c r="P7040">
        <v>0.13</v>
      </c>
    </row>
    <row r="7041" spans="1:18">
      <c r="A7041" s="1">
        <v>42005</v>
      </c>
      <c r="B7041" t="s">
        <v>105</v>
      </c>
      <c r="C7041" t="s">
        <v>130</v>
      </c>
      <c r="D7041" s="4">
        <v>1134974.0519999999</v>
      </c>
      <c r="E7041" s="4">
        <v>85123.053899999984</v>
      </c>
      <c r="F7041" s="3">
        <v>7.4999999999999997E-2</v>
      </c>
      <c r="G7041" s="5">
        <v>1399.1297485207101</v>
      </c>
      <c r="H7041" s="4">
        <v>104.93473113905324</v>
      </c>
      <c r="I7041">
        <v>811.19999999999993</v>
      </c>
      <c r="J7041" t="s">
        <v>34</v>
      </c>
      <c r="K7041" t="s">
        <v>58</v>
      </c>
      <c r="L7041" t="s">
        <v>57</v>
      </c>
      <c r="M7041" s="2">
        <v>41240</v>
      </c>
      <c r="N7041" s="2">
        <v>44325</v>
      </c>
      <c r="O7041" t="s">
        <v>16</v>
      </c>
      <c r="P7041">
        <v>7.0000000000000007E-2</v>
      </c>
    </row>
    <row r="7042" spans="1:18">
      <c r="A7042" s="1">
        <v>42005</v>
      </c>
      <c r="B7042" t="s">
        <v>105</v>
      </c>
      <c r="C7042" t="s">
        <v>131</v>
      </c>
      <c r="D7042" s="4">
        <v>155938.79999999999</v>
      </c>
      <c r="E7042" s="4">
        <v>20880.205320000005</v>
      </c>
      <c r="F7042" s="3">
        <v>0.13390000000000005</v>
      </c>
      <c r="G7042" s="5">
        <v>2095.9516129032259</v>
      </c>
      <c r="H7042" s="4">
        <v>280.64792096774204</v>
      </c>
      <c r="I7042">
        <v>74.399999999999991</v>
      </c>
      <c r="J7042" t="s">
        <v>34</v>
      </c>
      <c r="K7042" t="s">
        <v>58</v>
      </c>
      <c r="L7042" t="s">
        <v>109</v>
      </c>
      <c r="M7042" s="2">
        <v>41312</v>
      </c>
      <c r="N7042" s="2">
        <v>43229</v>
      </c>
      <c r="O7042" t="s">
        <v>21</v>
      </c>
      <c r="P7042">
        <v>0.11</v>
      </c>
    </row>
    <row r="7043" spans="1:18">
      <c r="A7043" s="1">
        <v>42005</v>
      </c>
      <c r="B7043" t="s">
        <v>105</v>
      </c>
      <c r="C7043" t="s">
        <v>281</v>
      </c>
      <c r="D7043" s="4">
        <v>116839.2</v>
      </c>
      <c r="E7043" s="4">
        <v>18215.23128</v>
      </c>
      <c r="F7043" s="3">
        <v>0.15590000000000001</v>
      </c>
      <c r="G7043" s="5">
        <v>3140.8387096774195</v>
      </c>
      <c r="H7043" s="4">
        <v>489.65675483870973</v>
      </c>
      <c r="I7043">
        <v>37.199999999999996</v>
      </c>
      <c r="J7043" t="s">
        <v>34</v>
      </c>
      <c r="K7043" t="s">
        <v>36</v>
      </c>
      <c r="L7043" t="s">
        <v>35</v>
      </c>
      <c r="M7043" s="2">
        <v>41609</v>
      </c>
      <c r="N7043" s="2">
        <v>42358</v>
      </c>
      <c r="O7043" t="s">
        <v>21</v>
      </c>
      <c r="P7043">
        <v>0.14000000000000001</v>
      </c>
      <c r="R7043">
        <f t="shared" ref="R7043" si="472">(N7043-M7043)/365</f>
        <v>2.0520547945205481</v>
      </c>
    </row>
    <row r="7044" spans="1:18">
      <c r="A7044" s="1">
        <v>42005</v>
      </c>
      <c r="B7044" t="s">
        <v>105</v>
      </c>
      <c r="C7044" t="s">
        <v>132</v>
      </c>
      <c r="D7044" s="4">
        <v>3211362.264</v>
      </c>
      <c r="E7044" s="4">
        <v>381308.46050193103</v>
      </c>
      <c r="F7044" s="3">
        <v>0.11873729251180209</v>
      </c>
      <c r="G7044" s="5">
        <v>719.77816568047342</v>
      </c>
      <c r="H7044" s="4">
        <v>85.464510602010733</v>
      </c>
      <c r="I7044">
        <v>4461.5999999999995</v>
      </c>
      <c r="J7044" t="s">
        <v>134</v>
      </c>
      <c r="K7044" t="s">
        <v>133</v>
      </c>
      <c r="L7044" t="s">
        <v>133</v>
      </c>
      <c r="M7044" s="2">
        <v>41150</v>
      </c>
      <c r="N7044" s="2">
        <v>48708</v>
      </c>
      <c r="O7044" t="s">
        <v>21</v>
      </c>
      <c r="P7044">
        <v>0.12</v>
      </c>
    </row>
    <row r="7045" spans="1:18">
      <c r="A7045" s="1">
        <v>42005</v>
      </c>
      <c r="B7045" t="s">
        <v>105</v>
      </c>
      <c r="C7045" t="s">
        <v>203</v>
      </c>
      <c r="D7045" s="4">
        <v>407340</v>
      </c>
      <c r="E7045" s="4">
        <v>32587.199999999997</v>
      </c>
      <c r="F7045" s="3">
        <v>7.9999999999999988E-2</v>
      </c>
      <c r="G7045" s="5">
        <v>2256.5312770059163</v>
      </c>
      <c r="H7045" s="4">
        <v>180.52250216047329</v>
      </c>
      <c r="I7045">
        <v>180.51599999999999</v>
      </c>
      <c r="J7045" t="s">
        <v>34</v>
      </c>
      <c r="K7045" t="s">
        <v>58</v>
      </c>
      <c r="L7045" t="s">
        <v>109</v>
      </c>
      <c r="M7045" s="2">
        <v>41337</v>
      </c>
      <c r="N7045" s="2">
        <v>46917</v>
      </c>
      <c r="O7045" t="s">
        <v>21</v>
      </c>
      <c r="P7045">
        <v>0.08</v>
      </c>
    </row>
    <row r="7046" spans="1:18">
      <c r="A7046" s="1">
        <v>42005</v>
      </c>
      <c r="B7046" t="s">
        <v>105</v>
      </c>
      <c r="C7046" t="s">
        <v>135</v>
      </c>
      <c r="D7046" s="4">
        <v>357871.2</v>
      </c>
      <c r="E7046" s="4">
        <v>61732.781999999992</v>
      </c>
      <c r="F7046" s="3">
        <v>0.17249999999999996</v>
      </c>
      <c r="G7046" s="5">
        <v>1072.7553956834533</v>
      </c>
      <c r="H7046" s="4">
        <v>185.05030575539567</v>
      </c>
      <c r="I7046">
        <v>333.59999999999997</v>
      </c>
      <c r="J7046" t="s">
        <v>134</v>
      </c>
      <c r="K7046" t="s">
        <v>137</v>
      </c>
      <c r="L7046" t="s">
        <v>136</v>
      </c>
      <c r="M7046" s="2">
        <v>41261</v>
      </c>
      <c r="N7046" s="2">
        <v>43229</v>
      </c>
      <c r="O7046" t="s">
        <v>13</v>
      </c>
      <c r="P7046">
        <v>0</v>
      </c>
    </row>
    <row r="7047" spans="1:18">
      <c r="A7047" s="1">
        <v>42005</v>
      </c>
      <c r="B7047" t="s">
        <v>105</v>
      </c>
      <c r="C7047" t="s">
        <v>138</v>
      </c>
      <c r="D7047" s="4">
        <v>569484</v>
      </c>
      <c r="E7047" s="4">
        <v>100001.39039999997</v>
      </c>
      <c r="F7047" s="3">
        <v>0.17559999999999995</v>
      </c>
      <c r="G7047" s="5">
        <v>3206.5540540540542</v>
      </c>
      <c r="H7047" s="4">
        <v>563.07089189189173</v>
      </c>
      <c r="I7047">
        <v>177.6</v>
      </c>
      <c r="J7047" t="s">
        <v>10</v>
      </c>
      <c r="K7047" t="s">
        <v>76</v>
      </c>
      <c r="L7047" t="s">
        <v>76</v>
      </c>
      <c r="M7047" s="2">
        <v>41299</v>
      </c>
      <c r="N7047" s="2">
        <v>42499</v>
      </c>
      <c r="O7047" t="s">
        <v>21</v>
      </c>
      <c r="P7047">
        <v>0.16</v>
      </c>
    </row>
    <row r="7048" spans="1:18">
      <c r="A7048" s="1">
        <v>42005</v>
      </c>
      <c r="B7048" t="s">
        <v>105</v>
      </c>
      <c r="C7048" t="s">
        <v>139</v>
      </c>
      <c r="D7048" s="4">
        <v>140524.79999999999</v>
      </c>
      <c r="E7048" s="4">
        <v>52795.167359999992</v>
      </c>
      <c r="F7048" s="3">
        <v>0.37569999999999998</v>
      </c>
      <c r="G7048" s="5">
        <v>665.36363636363637</v>
      </c>
      <c r="H7048" s="4">
        <v>249.97711818181816</v>
      </c>
      <c r="I7048">
        <v>211.2</v>
      </c>
      <c r="J7048" t="s">
        <v>10</v>
      </c>
      <c r="K7048" t="s">
        <v>20</v>
      </c>
      <c r="L7048" t="s">
        <v>20</v>
      </c>
      <c r="M7048" s="2">
        <v>41346</v>
      </c>
      <c r="N7048" s="2">
        <v>42499</v>
      </c>
      <c r="O7048" t="s">
        <v>21</v>
      </c>
      <c r="P7048">
        <v>0.17</v>
      </c>
    </row>
    <row r="7049" spans="1:18">
      <c r="A7049" s="1">
        <v>42005</v>
      </c>
      <c r="B7049" t="s">
        <v>105</v>
      </c>
      <c r="C7049" t="s">
        <v>337</v>
      </c>
      <c r="D7049" s="4">
        <v>233851.19999999998</v>
      </c>
      <c r="E7049" s="4">
        <v>43426.167840000002</v>
      </c>
      <c r="F7049" s="3">
        <v>0.18570000000000003</v>
      </c>
      <c r="G7049" s="5">
        <v>1948.7599999999998</v>
      </c>
      <c r="H7049" s="4">
        <v>361.88473200000004</v>
      </c>
      <c r="I7049">
        <v>120</v>
      </c>
      <c r="J7049" t="s">
        <v>10</v>
      </c>
      <c r="K7049" t="s">
        <v>40</v>
      </c>
      <c r="L7049" t="s">
        <v>39</v>
      </c>
      <c r="M7049" s="2">
        <v>41989</v>
      </c>
      <c r="N7049" s="2">
        <v>42719</v>
      </c>
      <c r="O7049" t="s">
        <v>21</v>
      </c>
      <c r="P7049">
        <v>0.16</v>
      </c>
    </row>
    <row r="7050" spans="1:18">
      <c r="A7050" s="1">
        <v>42005</v>
      </c>
      <c r="B7050" t="s">
        <v>105</v>
      </c>
      <c r="C7050" t="s">
        <v>141</v>
      </c>
      <c r="D7050" s="4">
        <v>93863.64</v>
      </c>
      <c r="E7050" s="4">
        <v>17468.023404</v>
      </c>
      <c r="F7050" s="3">
        <v>0.18609999999999999</v>
      </c>
      <c r="G7050" s="5">
        <v>1396.7803571428572</v>
      </c>
      <c r="H7050" s="4">
        <v>259.9408244642857</v>
      </c>
      <c r="I7050">
        <v>67.2</v>
      </c>
      <c r="J7050" t="s">
        <v>10</v>
      </c>
      <c r="K7050" t="s">
        <v>12</v>
      </c>
      <c r="L7050" t="s">
        <v>23</v>
      </c>
      <c r="M7050" s="2">
        <v>41330</v>
      </c>
      <c r="N7050" s="2">
        <v>42133</v>
      </c>
      <c r="O7050" t="s">
        <v>21</v>
      </c>
      <c r="P7050">
        <v>0.15</v>
      </c>
    </row>
    <row r="7051" spans="1:18">
      <c r="A7051" s="1">
        <v>42005</v>
      </c>
      <c r="B7051" t="s">
        <v>105</v>
      </c>
      <c r="C7051" t="s">
        <v>142</v>
      </c>
      <c r="D7051" s="4">
        <v>61893.599999999999</v>
      </c>
      <c r="E7051" s="4">
        <v>19149.879840000001</v>
      </c>
      <c r="F7051" s="3">
        <v>0.30940000000000001</v>
      </c>
      <c r="G7051" s="5">
        <v>921.03571428571422</v>
      </c>
      <c r="H7051" s="4">
        <v>284.96845000000002</v>
      </c>
      <c r="I7051">
        <v>67.2</v>
      </c>
      <c r="J7051" t="s">
        <v>47</v>
      </c>
      <c r="K7051" t="s">
        <v>48</v>
      </c>
      <c r="L7051" t="s">
        <v>47</v>
      </c>
      <c r="M7051" s="2">
        <v>41283</v>
      </c>
      <c r="N7051" s="2">
        <v>42133</v>
      </c>
      <c r="O7051" t="s">
        <v>21</v>
      </c>
      <c r="P7051">
        <v>0.15</v>
      </c>
    </row>
    <row r="7052" spans="1:18">
      <c r="A7052" s="1">
        <v>42005</v>
      </c>
      <c r="B7052" t="s">
        <v>105</v>
      </c>
      <c r="C7052" t="s">
        <v>221</v>
      </c>
      <c r="D7052" s="4">
        <v>188262</v>
      </c>
      <c r="E7052" s="4">
        <v>39422.062799999992</v>
      </c>
      <c r="F7052" s="3">
        <v>0.20939999999999995</v>
      </c>
      <c r="G7052" s="5">
        <v>1012.1612903225806</v>
      </c>
      <c r="H7052" s="4">
        <v>211.94657419354834</v>
      </c>
      <c r="I7052">
        <v>186</v>
      </c>
      <c r="J7052" t="s">
        <v>10</v>
      </c>
      <c r="K7052" t="s">
        <v>12</v>
      </c>
      <c r="L7052" t="s">
        <v>23</v>
      </c>
      <c r="M7052" s="2">
        <v>41445</v>
      </c>
      <c r="N7052" s="2">
        <v>42204</v>
      </c>
      <c r="O7052" t="s">
        <v>21</v>
      </c>
      <c r="P7052">
        <v>0.16</v>
      </c>
    </row>
    <row r="7053" spans="1:18">
      <c r="A7053" s="1">
        <v>42005</v>
      </c>
      <c r="B7053" t="s">
        <v>105</v>
      </c>
      <c r="C7053" t="s">
        <v>143</v>
      </c>
      <c r="D7053" s="4">
        <v>385686</v>
      </c>
      <c r="E7053" s="4">
        <v>61516.917000000001</v>
      </c>
      <c r="F7053" s="3">
        <v>0.1595</v>
      </c>
      <c r="G7053" s="5">
        <v>5268.9344262295081</v>
      </c>
      <c r="H7053" s="4">
        <v>840.39504098360658</v>
      </c>
      <c r="I7053">
        <v>73.2</v>
      </c>
      <c r="J7053" t="s">
        <v>17</v>
      </c>
      <c r="K7053" t="s">
        <v>18</v>
      </c>
      <c r="L7053" t="s">
        <v>113</v>
      </c>
      <c r="M7053" s="2">
        <v>41295</v>
      </c>
      <c r="N7053" s="2">
        <v>42133</v>
      </c>
      <c r="O7053" t="s">
        <v>21</v>
      </c>
      <c r="P7053">
        <v>0.15</v>
      </c>
    </row>
    <row r="7054" spans="1:18">
      <c r="A7054" s="1">
        <v>42005</v>
      </c>
      <c r="B7054" t="s">
        <v>105</v>
      </c>
      <c r="C7054" t="s">
        <v>144</v>
      </c>
      <c r="D7054" s="4">
        <v>245900.64</v>
      </c>
      <c r="E7054" s="4">
        <v>43549.003344000004</v>
      </c>
      <c r="F7054" s="3">
        <v>0.17710000000000001</v>
      </c>
      <c r="G7054" s="5">
        <v>2927.3885714285716</v>
      </c>
      <c r="H7054" s="4">
        <v>518.440516</v>
      </c>
      <c r="I7054">
        <v>84</v>
      </c>
      <c r="J7054" t="s">
        <v>17</v>
      </c>
      <c r="K7054" t="s">
        <v>18</v>
      </c>
      <c r="L7054" t="s">
        <v>15</v>
      </c>
      <c r="M7054" s="2">
        <v>41326</v>
      </c>
      <c r="N7054" s="2">
        <v>42133</v>
      </c>
      <c r="O7054" t="s">
        <v>21</v>
      </c>
      <c r="P7054">
        <v>0.16</v>
      </c>
    </row>
    <row r="7055" spans="1:18">
      <c r="A7055" s="1">
        <v>42005</v>
      </c>
      <c r="B7055" t="s">
        <v>105</v>
      </c>
      <c r="C7055" t="s">
        <v>145</v>
      </c>
      <c r="D7055" s="4">
        <v>82356</v>
      </c>
      <c r="E7055" s="4">
        <v>24566.7948</v>
      </c>
      <c r="F7055" s="3">
        <v>0.29830000000000001</v>
      </c>
      <c r="G7055" s="5">
        <v>771.12359550561803</v>
      </c>
      <c r="H7055" s="4">
        <v>230.02616853932585</v>
      </c>
      <c r="I7055">
        <v>106.8</v>
      </c>
      <c r="J7055" t="s">
        <v>10</v>
      </c>
      <c r="K7055" t="s">
        <v>12</v>
      </c>
      <c r="L7055" t="s">
        <v>27</v>
      </c>
      <c r="M7055" s="2">
        <v>41276</v>
      </c>
      <c r="N7055" s="2">
        <v>42133</v>
      </c>
      <c r="O7055" t="s">
        <v>21</v>
      </c>
      <c r="P7055">
        <v>0.15</v>
      </c>
    </row>
    <row r="7056" spans="1:18">
      <c r="A7056" s="1">
        <v>42005</v>
      </c>
      <c r="B7056" t="s">
        <v>105</v>
      </c>
      <c r="C7056" t="s">
        <v>146</v>
      </c>
      <c r="D7056" s="4">
        <v>38365.199999999997</v>
      </c>
      <c r="E7056" s="4">
        <v>11866.35636</v>
      </c>
      <c r="F7056" s="3">
        <v>0.30930000000000002</v>
      </c>
      <c r="G7056" s="5">
        <v>743.51162790697663</v>
      </c>
      <c r="H7056" s="4">
        <v>229.96814651162791</v>
      </c>
      <c r="I7056">
        <v>51.6</v>
      </c>
      <c r="J7056" t="s">
        <v>10</v>
      </c>
      <c r="K7056" t="s">
        <v>12</v>
      </c>
      <c r="L7056" t="s">
        <v>27</v>
      </c>
      <c r="M7056" s="2">
        <v>41276</v>
      </c>
      <c r="N7056" s="2">
        <v>42133</v>
      </c>
      <c r="O7056" t="s">
        <v>21</v>
      </c>
      <c r="P7056">
        <v>0.15</v>
      </c>
    </row>
    <row r="7057" spans="1:18">
      <c r="A7057" s="1">
        <v>42005</v>
      </c>
      <c r="B7057" t="s">
        <v>105</v>
      </c>
      <c r="C7057" t="s">
        <v>147</v>
      </c>
      <c r="D7057" s="4">
        <v>37300.799999999996</v>
      </c>
      <c r="E7057" s="4">
        <v>14353.347840000002</v>
      </c>
      <c r="F7057" s="3">
        <v>0.38480000000000009</v>
      </c>
      <c r="G7057" s="5">
        <v>597.76923076923072</v>
      </c>
      <c r="H7057" s="4">
        <v>230.02160000000003</v>
      </c>
      <c r="I7057">
        <v>62.4</v>
      </c>
      <c r="J7057" t="s">
        <v>10</v>
      </c>
      <c r="K7057" t="s">
        <v>12</v>
      </c>
      <c r="L7057" t="s">
        <v>27</v>
      </c>
      <c r="M7057" s="2">
        <v>41276</v>
      </c>
      <c r="N7057" s="2">
        <v>42133</v>
      </c>
      <c r="O7057" t="s">
        <v>21</v>
      </c>
      <c r="P7057">
        <v>0.15</v>
      </c>
    </row>
    <row r="7058" spans="1:18">
      <c r="A7058" s="1">
        <v>42005</v>
      </c>
      <c r="B7058" t="s">
        <v>105</v>
      </c>
      <c r="C7058" t="s">
        <v>148</v>
      </c>
      <c r="D7058" s="4">
        <v>156279.6</v>
      </c>
      <c r="E7058" s="4">
        <v>28005.304320000003</v>
      </c>
      <c r="F7058" s="3">
        <v>0.1792</v>
      </c>
      <c r="G7058" s="5">
        <v>1713.5921052631579</v>
      </c>
      <c r="H7058" s="4">
        <v>307.07570526315794</v>
      </c>
      <c r="I7058">
        <v>91.2</v>
      </c>
      <c r="J7058" t="s">
        <v>17</v>
      </c>
      <c r="K7058" t="s">
        <v>18</v>
      </c>
      <c r="L7058" t="s">
        <v>113</v>
      </c>
      <c r="M7058" s="2">
        <v>41284</v>
      </c>
      <c r="N7058" s="2">
        <v>42133</v>
      </c>
      <c r="O7058" t="s">
        <v>21</v>
      </c>
      <c r="P7058">
        <v>0.15</v>
      </c>
    </row>
    <row r="7059" spans="1:18">
      <c r="A7059" s="1">
        <v>42005</v>
      </c>
      <c r="B7059" t="s">
        <v>105</v>
      </c>
      <c r="C7059" t="s">
        <v>149</v>
      </c>
      <c r="D7059" s="4">
        <v>288956.39999999997</v>
      </c>
      <c r="E7059" s="4">
        <v>53485.829640000004</v>
      </c>
      <c r="F7059" s="3">
        <v>0.18510000000000004</v>
      </c>
      <c r="G7059" s="5">
        <v>1424.8343195266273</v>
      </c>
      <c r="H7059" s="4">
        <v>263.73683254437873</v>
      </c>
      <c r="I7059">
        <v>202.79999999999998</v>
      </c>
      <c r="J7059" t="s">
        <v>17</v>
      </c>
      <c r="K7059" t="s">
        <v>18</v>
      </c>
      <c r="L7059" t="s">
        <v>113</v>
      </c>
      <c r="M7059" s="2">
        <v>41281</v>
      </c>
      <c r="N7059" s="2">
        <v>42499</v>
      </c>
      <c r="O7059" t="s">
        <v>21</v>
      </c>
      <c r="P7059">
        <v>0.15</v>
      </c>
    </row>
    <row r="7060" spans="1:18">
      <c r="A7060" s="1">
        <v>42005</v>
      </c>
      <c r="B7060" t="s">
        <v>105</v>
      </c>
      <c r="C7060" t="s">
        <v>150</v>
      </c>
      <c r="D7060" s="4">
        <v>362487.6</v>
      </c>
      <c r="E7060" s="4">
        <v>74309.957999999999</v>
      </c>
      <c r="F7060" s="3">
        <v>0.20500000000000002</v>
      </c>
      <c r="G7060" s="5">
        <v>2000.4834437086092</v>
      </c>
      <c r="H7060" s="4">
        <v>410.09910596026492</v>
      </c>
      <c r="I7060">
        <v>181.2</v>
      </c>
      <c r="J7060" t="s">
        <v>17</v>
      </c>
      <c r="K7060" t="s">
        <v>18</v>
      </c>
      <c r="L7060" t="s">
        <v>113</v>
      </c>
      <c r="M7060" s="2">
        <v>41285</v>
      </c>
      <c r="N7060" s="2">
        <v>42499</v>
      </c>
      <c r="O7060" t="s">
        <v>21</v>
      </c>
      <c r="P7060">
        <v>0.18</v>
      </c>
    </row>
    <row r="7061" spans="1:18">
      <c r="A7061" s="1">
        <v>42005</v>
      </c>
      <c r="B7061" t="s">
        <v>105</v>
      </c>
      <c r="C7061" t="s">
        <v>151</v>
      </c>
      <c r="D7061" s="4">
        <v>168063.6</v>
      </c>
      <c r="E7061" s="4">
        <v>48603.993120000006</v>
      </c>
      <c r="F7061" s="3">
        <v>0.28920000000000001</v>
      </c>
      <c r="G7061" s="5">
        <v>864.52469135802471</v>
      </c>
      <c r="H7061" s="4">
        <v>250.02054074074076</v>
      </c>
      <c r="I7061">
        <v>194.4</v>
      </c>
      <c r="J7061" t="s">
        <v>47</v>
      </c>
      <c r="K7061" t="s">
        <v>48</v>
      </c>
      <c r="L7061" t="s">
        <v>46</v>
      </c>
      <c r="M7061" s="2">
        <v>41348</v>
      </c>
      <c r="N7061" s="2">
        <v>42499</v>
      </c>
      <c r="O7061" t="s">
        <v>21</v>
      </c>
      <c r="P7061">
        <v>0.18</v>
      </c>
    </row>
    <row r="7062" spans="1:18">
      <c r="A7062" s="1">
        <v>42005</v>
      </c>
      <c r="B7062" t="s">
        <v>105</v>
      </c>
      <c r="C7062" t="s">
        <v>204</v>
      </c>
      <c r="D7062" s="4">
        <v>218583.84</v>
      </c>
      <c r="E7062" s="4">
        <v>67717.273632000011</v>
      </c>
      <c r="F7062" s="3">
        <v>0.30980000000000008</v>
      </c>
      <c r="G7062" s="5">
        <v>166.80695970695973</v>
      </c>
      <c r="H7062" s="4">
        <v>51.676796117216128</v>
      </c>
      <c r="I7062">
        <v>1310.3999999999999</v>
      </c>
      <c r="J7062" t="s">
        <v>17</v>
      </c>
      <c r="K7062" t="s">
        <v>155</v>
      </c>
      <c r="L7062" t="s">
        <v>154</v>
      </c>
      <c r="M7062" s="2">
        <v>41241</v>
      </c>
      <c r="N7062" s="2">
        <v>45803</v>
      </c>
      <c r="O7062" t="s">
        <v>30</v>
      </c>
      <c r="P7062">
        <v>0.13</v>
      </c>
    </row>
    <row r="7063" spans="1:18">
      <c r="A7063" s="1">
        <v>42005</v>
      </c>
      <c r="B7063" t="s">
        <v>105</v>
      </c>
      <c r="C7063" t="s">
        <v>152</v>
      </c>
      <c r="D7063" s="4">
        <v>61968</v>
      </c>
      <c r="E7063" s="4">
        <v>33382.161600000007</v>
      </c>
      <c r="F7063" s="3">
        <v>0.53870000000000007</v>
      </c>
      <c r="G7063" s="5">
        <v>482.61682242990651</v>
      </c>
      <c r="H7063" s="4">
        <v>259.98568224299072</v>
      </c>
      <c r="I7063">
        <v>128.4</v>
      </c>
      <c r="J7063" t="s">
        <v>17</v>
      </c>
      <c r="K7063" t="s">
        <v>18</v>
      </c>
      <c r="L7063" t="s">
        <v>113</v>
      </c>
      <c r="M7063" s="2">
        <v>41326</v>
      </c>
      <c r="N7063" s="2">
        <v>42499</v>
      </c>
      <c r="O7063" t="s">
        <v>21</v>
      </c>
      <c r="P7063">
        <v>0.2</v>
      </c>
    </row>
    <row r="7064" spans="1:18">
      <c r="A7064" s="1">
        <v>42005</v>
      </c>
      <c r="B7064" t="s">
        <v>105</v>
      </c>
      <c r="C7064" t="s">
        <v>153</v>
      </c>
      <c r="D7064" s="4">
        <v>280239.59999999998</v>
      </c>
      <c r="E7064" s="4">
        <v>111871.64832000001</v>
      </c>
      <c r="F7064" s="3">
        <v>0.39920000000000005</v>
      </c>
      <c r="G7064" s="5">
        <v>395.81864406779658</v>
      </c>
      <c r="H7064" s="4">
        <v>158.01080271186441</v>
      </c>
      <c r="I7064">
        <v>708</v>
      </c>
      <c r="J7064" t="s">
        <v>17</v>
      </c>
      <c r="K7064" t="s">
        <v>155</v>
      </c>
      <c r="L7064" t="s">
        <v>154</v>
      </c>
      <c r="M7064" s="2">
        <v>41377</v>
      </c>
      <c r="N7064" s="2">
        <v>43247</v>
      </c>
      <c r="O7064" t="s">
        <v>21</v>
      </c>
      <c r="P7064">
        <v>0.21</v>
      </c>
    </row>
    <row r="7065" spans="1:18">
      <c r="A7065" s="1">
        <v>42005</v>
      </c>
      <c r="B7065" t="s">
        <v>105</v>
      </c>
      <c r="C7065" t="s">
        <v>156</v>
      </c>
      <c r="D7065" s="4">
        <v>205538.4</v>
      </c>
      <c r="E7065" s="4">
        <v>58968.966959999991</v>
      </c>
      <c r="F7065" s="3">
        <v>0.28689999999999999</v>
      </c>
      <c r="G7065" s="5">
        <v>365.98717948717945</v>
      </c>
      <c r="H7065" s="4">
        <v>105.00172179487177</v>
      </c>
      <c r="I7065">
        <v>561.6</v>
      </c>
      <c r="J7065" t="s">
        <v>62</v>
      </c>
      <c r="K7065" t="s">
        <v>61</v>
      </c>
      <c r="L7065" t="s">
        <v>61</v>
      </c>
      <c r="M7065" s="2">
        <v>41243</v>
      </c>
      <c r="N7065" s="2">
        <v>43229</v>
      </c>
      <c r="O7065" t="s">
        <v>21</v>
      </c>
      <c r="P7065">
        <v>0.1</v>
      </c>
    </row>
    <row r="7066" spans="1:18">
      <c r="A7066" s="1">
        <v>42005</v>
      </c>
      <c r="B7066" t="s">
        <v>105</v>
      </c>
      <c r="C7066" t="s">
        <v>157</v>
      </c>
      <c r="D7066" s="4">
        <v>1135693.2</v>
      </c>
      <c r="E7066" s="4">
        <v>186821.53139999998</v>
      </c>
      <c r="F7066" s="3">
        <v>0.16449999999999998</v>
      </c>
      <c r="G7066" s="5">
        <v>577.43197071384986</v>
      </c>
      <c r="H7066" s="4">
        <v>94.987559182428299</v>
      </c>
      <c r="I7066">
        <v>1966.8</v>
      </c>
      <c r="J7066" t="s">
        <v>17</v>
      </c>
      <c r="K7066" t="s">
        <v>155</v>
      </c>
      <c r="L7066" t="s">
        <v>154</v>
      </c>
      <c r="M7066" s="2">
        <v>41288</v>
      </c>
      <c r="N7066" s="2">
        <v>44694</v>
      </c>
      <c r="O7066" t="s">
        <v>16</v>
      </c>
      <c r="P7066">
        <v>0.1</v>
      </c>
    </row>
    <row r="7067" spans="1:18">
      <c r="A7067" s="1">
        <v>42005</v>
      </c>
      <c r="B7067" t="s">
        <v>105</v>
      </c>
      <c r="C7067" t="s">
        <v>290</v>
      </c>
      <c r="D7067" s="4">
        <v>48729.48</v>
      </c>
      <c r="E7067" s="4">
        <v>8396.0894040000003</v>
      </c>
      <c r="F7067" s="3">
        <v>0.17229999999999998</v>
      </c>
      <c r="G7067" s="5">
        <v>2707.1933333333336</v>
      </c>
      <c r="H7067" s="4">
        <v>466.44941133333333</v>
      </c>
      <c r="I7067">
        <v>18</v>
      </c>
      <c r="J7067" t="s">
        <v>17</v>
      </c>
      <c r="K7067" t="s">
        <v>18</v>
      </c>
      <c r="L7067" t="s">
        <v>113</v>
      </c>
      <c r="M7067" s="2">
        <v>41727</v>
      </c>
      <c r="N7067" s="2">
        <v>42091</v>
      </c>
      <c r="O7067" t="s">
        <v>21</v>
      </c>
      <c r="P7067">
        <v>0.16</v>
      </c>
    </row>
    <row r="7068" spans="1:18">
      <c r="A7068" s="1">
        <v>42005</v>
      </c>
      <c r="B7068" t="s">
        <v>105</v>
      </c>
      <c r="C7068" t="s">
        <v>274</v>
      </c>
      <c r="D7068" s="4">
        <v>59608.68</v>
      </c>
      <c r="E7068" s="4">
        <v>7755.0892679999997</v>
      </c>
      <c r="F7068" s="3">
        <v>0.13009999999999999</v>
      </c>
      <c r="G7068" s="5">
        <v>4139.4916666666668</v>
      </c>
      <c r="H7068" s="4">
        <v>538.54786583333339</v>
      </c>
      <c r="I7068">
        <v>14.399999999999999</v>
      </c>
      <c r="J7068" t="s">
        <v>47</v>
      </c>
      <c r="K7068" t="s">
        <v>48</v>
      </c>
      <c r="L7068" t="s">
        <v>282</v>
      </c>
      <c r="M7068" s="2">
        <v>41587</v>
      </c>
      <c r="N7068" s="2">
        <v>42316</v>
      </c>
      <c r="O7068" t="s">
        <v>21</v>
      </c>
      <c r="P7068">
        <v>0.12</v>
      </c>
    </row>
    <row r="7069" spans="1:18">
      <c r="A7069" s="1">
        <v>42005</v>
      </c>
      <c r="B7069" t="s">
        <v>105</v>
      </c>
      <c r="C7069" t="s">
        <v>245</v>
      </c>
      <c r="D7069" s="4">
        <v>117492</v>
      </c>
      <c r="E7069" s="4">
        <v>17048.089199999999</v>
      </c>
      <c r="F7069" s="3">
        <v>0.14509999999999998</v>
      </c>
      <c r="G7069" s="5">
        <v>8159.1666666666679</v>
      </c>
      <c r="H7069" s="4">
        <v>1183.8950833333333</v>
      </c>
      <c r="I7069">
        <v>14.399999999999999</v>
      </c>
      <c r="J7069" t="s">
        <v>17</v>
      </c>
      <c r="K7069" t="s">
        <v>18</v>
      </c>
      <c r="L7069" t="s">
        <v>113</v>
      </c>
      <c r="M7069" s="2">
        <v>41486</v>
      </c>
      <c r="N7069" s="2">
        <v>42215</v>
      </c>
      <c r="O7069" t="s">
        <v>21</v>
      </c>
      <c r="P7069">
        <v>0.14000000000000001</v>
      </c>
    </row>
    <row r="7070" spans="1:18">
      <c r="A7070" s="1">
        <v>42005</v>
      </c>
      <c r="B7070" t="s">
        <v>105</v>
      </c>
      <c r="C7070" t="s">
        <v>303</v>
      </c>
      <c r="D7070" s="4">
        <v>72705.599999999991</v>
      </c>
      <c r="E7070" s="4">
        <v>9597.1391999999996</v>
      </c>
      <c r="F7070" s="3">
        <v>0.13200000000000001</v>
      </c>
      <c r="G7070" s="5">
        <v>2524.5</v>
      </c>
      <c r="H7070" s="4">
        <v>333.23400000000004</v>
      </c>
      <c r="I7070">
        <v>28.799999999999997</v>
      </c>
      <c r="J7070" t="s">
        <v>17</v>
      </c>
      <c r="K7070" t="s">
        <v>18</v>
      </c>
      <c r="L7070" t="s">
        <v>117</v>
      </c>
      <c r="M7070" s="2">
        <v>41787</v>
      </c>
      <c r="N7070" s="2">
        <v>42151</v>
      </c>
      <c r="O7070" t="s">
        <v>21</v>
      </c>
      <c r="P7070">
        <v>0.1</v>
      </c>
    </row>
    <row r="7071" spans="1:18">
      <c r="A7071" s="1">
        <v>42005</v>
      </c>
      <c r="B7071" t="s">
        <v>105</v>
      </c>
      <c r="C7071" t="s">
        <v>312</v>
      </c>
      <c r="D7071" s="4">
        <v>28836</v>
      </c>
      <c r="E7071" s="4">
        <v>7200.3491999999987</v>
      </c>
      <c r="F7071" s="3">
        <v>0.24969999999999995</v>
      </c>
      <c r="G7071" s="5">
        <v>1602</v>
      </c>
      <c r="H7071" s="4">
        <v>400.01939999999991</v>
      </c>
      <c r="I7071">
        <v>18</v>
      </c>
      <c r="J7071" t="s">
        <v>47</v>
      </c>
      <c r="K7071" t="s">
        <v>100</v>
      </c>
      <c r="L7071" t="s">
        <v>99</v>
      </c>
      <c r="M7071" s="2">
        <v>41825</v>
      </c>
      <c r="N7071" s="2">
        <v>42189</v>
      </c>
      <c r="O7071" t="s">
        <v>21</v>
      </c>
      <c r="P7071">
        <v>0.18</v>
      </c>
    </row>
    <row r="7072" spans="1:18">
      <c r="A7072" s="1">
        <v>42005</v>
      </c>
      <c r="B7072" t="s">
        <v>105</v>
      </c>
      <c r="C7072" t="s">
        <v>314</v>
      </c>
      <c r="D7072" s="4">
        <v>41459.639999999992</v>
      </c>
      <c r="E7072" s="4">
        <v>6600.3746879999999</v>
      </c>
      <c r="F7072" s="3">
        <v>0.15920000000000004</v>
      </c>
      <c r="G7072" s="5">
        <v>2879.1416666666664</v>
      </c>
      <c r="H7072" s="4">
        <v>458.35935333333339</v>
      </c>
      <c r="I7072">
        <v>14.399999999999999</v>
      </c>
      <c r="J7072" t="s">
        <v>34</v>
      </c>
      <c r="K7072" t="s">
        <v>36</v>
      </c>
      <c r="L7072" t="s">
        <v>167</v>
      </c>
      <c r="M7072" s="2">
        <v>41864</v>
      </c>
      <c r="N7072" s="2">
        <v>42228</v>
      </c>
      <c r="O7072" t="s">
        <v>21</v>
      </c>
      <c r="P7072">
        <v>0.14000000000000001</v>
      </c>
      <c r="R7072">
        <f t="shared" ref="R7072" si="473">(N7072-M7072)/365</f>
        <v>0.99726027397260275</v>
      </c>
    </row>
    <row r="7073" spans="1:18">
      <c r="A7073" s="1">
        <v>42005</v>
      </c>
      <c r="B7073" t="s">
        <v>105</v>
      </c>
      <c r="C7073" t="s">
        <v>296</v>
      </c>
      <c r="D7073" s="4">
        <v>126505.32</v>
      </c>
      <c r="E7073" s="4">
        <v>20835.426203999999</v>
      </c>
      <c r="F7073" s="3">
        <v>0.16469999999999999</v>
      </c>
      <c r="G7073" s="5">
        <v>7530.0785714285712</v>
      </c>
      <c r="H7073" s="4">
        <v>1240.2039407142856</v>
      </c>
      <c r="I7073">
        <v>16.8</v>
      </c>
      <c r="J7073" t="s">
        <v>17</v>
      </c>
      <c r="K7073" t="s">
        <v>18</v>
      </c>
      <c r="L7073" t="s">
        <v>113</v>
      </c>
      <c r="M7073" s="2">
        <v>41747</v>
      </c>
      <c r="N7073" s="2">
        <v>42111</v>
      </c>
      <c r="O7073" t="s">
        <v>21</v>
      </c>
      <c r="P7073">
        <v>0.16</v>
      </c>
    </row>
    <row r="7074" spans="1:18">
      <c r="A7074" s="1">
        <v>42005</v>
      </c>
      <c r="B7074" t="s">
        <v>105</v>
      </c>
      <c r="C7074" t="s">
        <v>315</v>
      </c>
      <c r="D7074" s="4">
        <v>244753.19999999998</v>
      </c>
      <c r="E7074" s="4">
        <v>34094.120760000005</v>
      </c>
      <c r="F7074" s="3">
        <v>0.13930000000000003</v>
      </c>
      <c r="G7074" s="5">
        <v>5367.394736842105</v>
      </c>
      <c r="H7074" s="4">
        <v>747.67808684210536</v>
      </c>
      <c r="I7074">
        <v>45.6</v>
      </c>
      <c r="J7074" t="s">
        <v>34</v>
      </c>
      <c r="K7074" t="s">
        <v>36</v>
      </c>
      <c r="L7074" t="s">
        <v>35</v>
      </c>
      <c r="M7074" s="2">
        <v>41841</v>
      </c>
      <c r="N7074" s="2">
        <v>43659</v>
      </c>
      <c r="O7074" t="s">
        <v>21</v>
      </c>
      <c r="P7074">
        <v>0.13</v>
      </c>
      <c r="R7074">
        <f t="shared" ref="R7074:R7077" si="474">(N7074-M7074)/365</f>
        <v>4.9808219178082194</v>
      </c>
    </row>
    <row r="7075" spans="1:18">
      <c r="A7075" s="1">
        <v>42005</v>
      </c>
      <c r="B7075" t="s">
        <v>105</v>
      </c>
      <c r="C7075" t="s">
        <v>297</v>
      </c>
      <c r="D7075" s="4">
        <v>51336</v>
      </c>
      <c r="E7075" s="4">
        <v>5133.5999999999995</v>
      </c>
      <c r="F7075" s="3">
        <v>9.9999999999999992E-2</v>
      </c>
      <c r="G7075" s="5">
        <v>21390</v>
      </c>
      <c r="H7075" s="4">
        <v>2139</v>
      </c>
      <c r="I7075">
        <v>2.4</v>
      </c>
      <c r="J7075" t="s">
        <v>34</v>
      </c>
      <c r="K7075" t="s">
        <v>36</v>
      </c>
      <c r="L7075" t="s">
        <v>167</v>
      </c>
      <c r="M7075" s="2">
        <v>41712</v>
      </c>
      <c r="N7075" s="2">
        <v>42076</v>
      </c>
      <c r="O7075" t="s">
        <v>16</v>
      </c>
      <c r="P7075">
        <v>0.1</v>
      </c>
      <c r="R7075">
        <f t="shared" si="474"/>
        <v>0.99726027397260275</v>
      </c>
    </row>
    <row r="7076" spans="1:18">
      <c r="A7076" s="1">
        <v>42005</v>
      </c>
      <c r="B7076" t="s">
        <v>105</v>
      </c>
      <c r="C7076" t="s">
        <v>298</v>
      </c>
      <c r="D7076" s="4">
        <v>64572</v>
      </c>
      <c r="E7076" s="4">
        <v>6457.2</v>
      </c>
      <c r="F7076" s="3">
        <v>9.9999999999999992E-2</v>
      </c>
      <c r="G7076" s="5">
        <v>26905</v>
      </c>
      <c r="H7076" s="4">
        <v>2690.5</v>
      </c>
      <c r="I7076">
        <v>2.4</v>
      </c>
      <c r="J7076" t="s">
        <v>34</v>
      </c>
      <c r="K7076" t="s">
        <v>36</v>
      </c>
      <c r="L7076" t="s">
        <v>167</v>
      </c>
      <c r="M7076" s="2">
        <v>41712</v>
      </c>
      <c r="N7076" s="2">
        <v>42076</v>
      </c>
      <c r="O7076" t="s">
        <v>16</v>
      </c>
      <c r="P7076">
        <v>0.1</v>
      </c>
      <c r="R7076">
        <f t="shared" si="474"/>
        <v>0.99726027397260275</v>
      </c>
    </row>
    <row r="7077" spans="1:18">
      <c r="A7077" s="1">
        <v>42005</v>
      </c>
      <c r="B7077" t="s">
        <v>105</v>
      </c>
      <c r="C7077" t="s">
        <v>306</v>
      </c>
      <c r="D7077" s="4">
        <v>21883.200000000001</v>
      </c>
      <c r="E7077" s="4">
        <v>4100.9116800000002</v>
      </c>
      <c r="F7077" s="3">
        <v>0.18740000000000001</v>
      </c>
      <c r="G7077" s="5">
        <v>9118</v>
      </c>
      <c r="H7077" s="4">
        <v>1708.7132000000001</v>
      </c>
      <c r="I7077">
        <v>2.4</v>
      </c>
      <c r="J7077" t="s">
        <v>34</v>
      </c>
      <c r="K7077" t="s">
        <v>36</v>
      </c>
      <c r="L7077" t="s">
        <v>35</v>
      </c>
      <c r="M7077" s="2">
        <v>41790</v>
      </c>
      <c r="N7077" s="2">
        <v>42155</v>
      </c>
      <c r="O7077" t="s">
        <v>21</v>
      </c>
      <c r="P7077">
        <v>0.16</v>
      </c>
      <c r="R7077">
        <f t="shared" si="474"/>
        <v>1</v>
      </c>
    </row>
    <row r="7078" spans="1:18">
      <c r="A7078" s="1">
        <v>42036</v>
      </c>
      <c r="B7078" t="s">
        <v>105</v>
      </c>
      <c r="C7078" t="s">
        <v>219</v>
      </c>
      <c r="D7078" s="4">
        <v>1105797.5999999999</v>
      </c>
      <c r="E7078" s="4">
        <v>182346.02424000003</v>
      </c>
      <c r="F7078" s="3">
        <v>0.16490000000000005</v>
      </c>
      <c r="G7078" s="5">
        <v>484.998947368421</v>
      </c>
      <c r="H7078" s="4">
        <v>79.976326421052647</v>
      </c>
      <c r="I7078">
        <v>2280</v>
      </c>
      <c r="J7078" t="s">
        <v>134</v>
      </c>
      <c r="K7078" t="s">
        <v>220</v>
      </c>
      <c r="L7078" t="s">
        <v>220</v>
      </c>
      <c r="M7078" s="2">
        <v>41282</v>
      </c>
      <c r="N7078" s="2">
        <v>45055</v>
      </c>
      <c r="O7078" t="s">
        <v>13</v>
      </c>
      <c r="P7078">
        <v>0</v>
      </c>
    </row>
    <row r="7079" spans="1:18">
      <c r="A7079" s="1">
        <v>42036</v>
      </c>
      <c r="B7079" t="s">
        <v>105</v>
      </c>
      <c r="C7079" t="s">
        <v>106</v>
      </c>
      <c r="D7079" s="4">
        <v>161152.79999999999</v>
      </c>
      <c r="E7079" s="4">
        <v>19016.0304</v>
      </c>
      <c r="F7079" s="3">
        <v>0.11800000000000001</v>
      </c>
      <c r="G7079" s="5">
        <v>1398.8958333333333</v>
      </c>
      <c r="H7079" s="4">
        <v>165.06970833333335</v>
      </c>
      <c r="I7079">
        <v>115.19999999999999</v>
      </c>
      <c r="J7079" t="s">
        <v>34</v>
      </c>
      <c r="K7079" t="s">
        <v>36</v>
      </c>
      <c r="L7079" t="s">
        <v>35</v>
      </c>
      <c r="M7079" s="2">
        <v>41358</v>
      </c>
      <c r="N7079" s="2">
        <v>43213</v>
      </c>
      <c r="O7079" t="s">
        <v>21</v>
      </c>
      <c r="P7079">
        <v>0.09</v>
      </c>
      <c r="R7079">
        <f t="shared" ref="R7079" si="475">(N7079-M7079)/365</f>
        <v>5.0821917808219181</v>
      </c>
    </row>
    <row r="7080" spans="1:18">
      <c r="A7080" s="1">
        <v>42036</v>
      </c>
      <c r="B7080" t="s">
        <v>105</v>
      </c>
      <c r="C7080" t="s">
        <v>107</v>
      </c>
      <c r="D7080" s="4">
        <v>565398</v>
      </c>
      <c r="E7080" s="4">
        <v>65981.946599999996</v>
      </c>
      <c r="F7080" s="3">
        <v>0.1167</v>
      </c>
      <c r="G7080" s="5">
        <v>942.33</v>
      </c>
      <c r="H7080" s="4">
        <v>109.969911</v>
      </c>
      <c r="I7080">
        <v>600</v>
      </c>
      <c r="J7080" t="s">
        <v>34</v>
      </c>
      <c r="K7080" t="s">
        <v>58</v>
      </c>
      <c r="L7080" t="s">
        <v>57</v>
      </c>
      <c r="M7080" s="2">
        <v>41267</v>
      </c>
      <c r="N7080" s="2">
        <v>44325</v>
      </c>
      <c r="O7080" t="s">
        <v>16</v>
      </c>
      <c r="P7080">
        <v>0.08</v>
      </c>
    </row>
    <row r="7081" spans="1:18">
      <c r="A7081" s="1">
        <v>42036</v>
      </c>
      <c r="B7081" t="s">
        <v>105</v>
      </c>
      <c r="C7081" t="s">
        <v>108</v>
      </c>
      <c r="D7081" s="4">
        <v>676040.4</v>
      </c>
      <c r="E7081" s="4">
        <v>68077.268279999989</v>
      </c>
      <c r="F7081" s="3">
        <v>0.10069999999999998</v>
      </c>
      <c r="G7081" s="5">
        <v>1448.2442159383036</v>
      </c>
      <c r="H7081" s="4">
        <v>145.83819254498715</v>
      </c>
      <c r="I7081">
        <v>466.79999999999995</v>
      </c>
      <c r="J7081" t="s">
        <v>34</v>
      </c>
      <c r="K7081" t="s">
        <v>58</v>
      </c>
      <c r="L7081" t="s">
        <v>109</v>
      </c>
      <c r="M7081" s="2">
        <v>41257</v>
      </c>
      <c r="N7081" s="2">
        <v>44325</v>
      </c>
      <c r="O7081" t="s">
        <v>21</v>
      </c>
      <c r="P7081">
        <v>0.08</v>
      </c>
    </row>
    <row r="7082" spans="1:18">
      <c r="A7082" s="1">
        <v>42036</v>
      </c>
      <c r="B7082" t="s">
        <v>105</v>
      </c>
      <c r="C7082" t="s">
        <v>110</v>
      </c>
      <c r="D7082" s="4">
        <v>2641908</v>
      </c>
      <c r="E7082" s="4">
        <v>111224.3268</v>
      </c>
      <c r="F7082" s="3">
        <v>4.2099999999999999E-2</v>
      </c>
      <c r="G7082" s="5">
        <v>2139.5432458697765</v>
      </c>
      <c r="H7082" s="4">
        <v>90.074770651117589</v>
      </c>
      <c r="I7082">
        <v>1234.8</v>
      </c>
      <c r="J7082" t="s">
        <v>34</v>
      </c>
      <c r="K7082" t="s">
        <v>58</v>
      </c>
      <c r="L7082" t="s">
        <v>57</v>
      </c>
      <c r="M7082" s="2">
        <v>41241</v>
      </c>
      <c r="N7082" s="2">
        <v>45055</v>
      </c>
      <c r="O7082" t="s">
        <v>13</v>
      </c>
      <c r="P7082">
        <v>0</v>
      </c>
    </row>
    <row r="7083" spans="1:18">
      <c r="A7083" s="1">
        <v>42036</v>
      </c>
      <c r="B7083" t="s">
        <v>105</v>
      </c>
      <c r="C7083" t="s">
        <v>289</v>
      </c>
      <c r="D7083" s="4">
        <v>620973.6</v>
      </c>
      <c r="E7083" s="4">
        <v>58992.491999999998</v>
      </c>
      <c r="F7083" s="3">
        <v>9.5000000000000001E-2</v>
      </c>
      <c r="G7083" s="5">
        <v>3804.9852941176473</v>
      </c>
      <c r="H7083" s="4">
        <v>361.47360294117647</v>
      </c>
      <c r="I7083">
        <v>163.19999999999999</v>
      </c>
      <c r="J7083" t="s">
        <v>34</v>
      </c>
      <c r="K7083" t="s">
        <v>58</v>
      </c>
      <c r="L7083" t="s">
        <v>57</v>
      </c>
      <c r="M7083" s="2">
        <v>41640</v>
      </c>
      <c r="N7083" s="2">
        <v>43100</v>
      </c>
      <c r="O7083" t="s">
        <v>16</v>
      </c>
      <c r="P7083">
        <v>0.1</v>
      </c>
    </row>
    <row r="7084" spans="1:18">
      <c r="A7084" s="1">
        <v>42036</v>
      </c>
      <c r="B7084" t="s">
        <v>105</v>
      </c>
      <c r="C7084" t="s">
        <v>111</v>
      </c>
      <c r="D7084" s="4">
        <v>373785.59999999998</v>
      </c>
      <c r="E7084" s="4">
        <v>29005.762560000003</v>
      </c>
      <c r="F7084" s="3">
        <v>7.7600000000000016E-2</v>
      </c>
      <c r="G7084" s="5">
        <v>2062.8344370860927</v>
      </c>
      <c r="H7084" s="4">
        <v>160.07595231788082</v>
      </c>
      <c r="I7084">
        <v>181.2</v>
      </c>
      <c r="J7084" t="s">
        <v>62</v>
      </c>
      <c r="K7084" t="s">
        <v>61</v>
      </c>
      <c r="L7084" t="s">
        <v>61</v>
      </c>
      <c r="M7084" s="2">
        <v>41285</v>
      </c>
      <c r="N7084" s="2">
        <v>43229</v>
      </c>
      <c r="O7084" t="s">
        <v>13</v>
      </c>
      <c r="P7084">
        <v>0</v>
      </c>
    </row>
    <row r="7085" spans="1:18">
      <c r="A7085" s="1">
        <v>42036</v>
      </c>
      <c r="B7085" t="s">
        <v>105</v>
      </c>
      <c r="C7085" t="s">
        <v>112</v>
      </c>
      <c r="D7085" s="4">
        <v>538214.28</v>
      </c>
      <c r="E7085" s="4">
        <v>86706.32050799999</v>
      </c>
      <c r="F7085" s="3">
        <v>0.16109999999999997</v>
      </c>
      <c r="G7085" s="5">
        <v>4485.1190000000006</v>
      </c>
      <c r="H7085" s="4">
        <v>722.55267089999995</v>
      </c>
      <c r="I7085">
        <v>120</v>
      </c>
      <c r="J7085" t="s">
        <v>17</v>
      </c>
      <c r="K7085" t="s">
        <v>18</v>
      </c>
      <c r="L7085" t="s">
        <v>113</v>
      </c>
      <c r="M7085" s="2">
        <v>41285</v>
      </c>
      <c r="N7085" s="2">
        <v>42133</v>
      </c>
      <c r="O7085" t="s">
        <v>21</v>
      </c>
      <c r="P7085">
        <v>0.15</v>
      </c>
    </row>
    <row r="7086" spans="1:18">
      <c r="A7086" s="1">
        <v>42036</v>
      </c>
      <c r="B7086" t="s">
        <v>105</v>
      </c>
      <c r="C7086" t="s">
        <v>114</v>
      </c>
      <c r="D7086" s="4">
        <v>66669.599999999991</v>
      </c>
      <c r="E7086" s="4">
        <v>15900.6996</v>
      </c>
      <c r="F7086" s="3">
        <v>0.23850000000000002</v>
      </c>
      <c r="G7086" s="5">
        <v>1048.2641509433961</v>
      </c>
      <c r="H7086" s="4">
        <v>250.01100000000002</v>
      </c>
      <c r="I7086">
        <v>63.599999999999994</v>
      </c>
      <c r="J7086" t="s">
        <v>10</v>
      </c>
      <c r="K7086" t="s">
        <v>12</v>
      </c>
      <c r="L7086" t="s">
        <v>27</v>
      </c>
      <c r="M7086" s="2">
        <v>41267</v>
      </c>
      <c r="N7086" s="2">
        <v>42133</v>
      </c>
      <c r="O7086" t="s">
        <v>21</v>
      </c>
      <c r="P7086">
        <v>0.14000000000000001</v>
      </c>
    </row>
    <row r="7087" spans="1:18">
      <c r="A7087" s="1">
        <v>42036</v>
      </c>
      <c r="B7087" t="s">
        <v>105</v>
      </c>
      <c r="C7087" t="s">
        <v>115</v>
      </c>
      <c r="D7087" s="4">
        <v>46275.6</v>
      </c>
      <c r="E7087" s="4">
        <v>15733.704</v>
      </c>
      <c r="F7087" s="3">
        <v>0.34</v>
      </c>
      <c r="G7087" s="5">
        <v>676.54385964912285</v>
      </c>
      <c r="H7087" s="4">
        <v>230.02491228070178</v>
      </c>
      <c r="I7087">
        <v>68.399999999999991</v>
      </c>
      <c r="J7087" t="s">
        <v>17</v>
      </c>
      <c r="K7087" t="s">
        <v>18</v>
      </c>
      <c r="L7087" t="s">
        <v>113</v>
      </c>
      <c r="M7087" s="2">
        <v>41374</v>
      </c>
      <c r="N7087" s="2">
        <v>42133</v>
      </c>
      <c r="O7087" t="s">
        <v>21</v>
      </c>
      <c r="P7087">
        <v>0.15</v>
      </c>
    </row>
    <row r="7088" spans="1:18">
      <c r="A7088" s="1">
        <v>42036</v>
      </c>
      <c r="B7088" t="s">
        <v>105</v>
      </c>
      <c r="C7088" t="s">
        <v>116</v>
      </c>
      <c r="D7088" s="4">
        <v>86384.4</v>
      </c>
      <c r="E7088" s="4">
        <v>15212.29284</v>
      </c>
      <c r="F7088" s="3">
        <v>0.17610000000000001</v>
      </c>
      <c r="G7088" s="5">
        <v>1107.4923076923076</v>
      </c>
      <c r="H7088" s="4">
        <v>195.02939538461538</v>
      </c>
      <c r="I7088">
        <v>78</v>
      </c>
      <c r="J7088" t="s">
        <v>17</v>
      </c>
      <c r="K7088" t="s">
        <v>18</v>
      </c>
      <c r="L7088" t="s">
        <v>117</v>
      </c>
      <c r="M7088" s="2">
        <v>41384</v>
      </c>
      <c r="N7088" s="2">
        <v>42143</v>
      </c>
      <c r="O7088" t="s">
        <v>21</v>
      </c>
      <c r="P7088">
        <v>0</v>
      </c>
    </row>
    <row r="7089" spans="1:18">
      <c r="A7089" s="1">
        <v>42036</v>
      </c>
      <c r="B7089" t="s">
        <v>105</v>
      </c>
      <c r="C7089" t="s">
        <v>118</v>
      </c>
      <c r="D7089" s="4">
        <v>474344.39999999997</v>
      </c>
      <c r="E7089" s="4">
        <v>108340.26096</v>
      </c>
      <c r="F7089" s="3">
        <v>0.22840000000000002</v>
      </c>
      <c r="G7089" s="5">
        <v>941.15952380952376</v>
      </c>
      <c r="H7089" s="4">
        <v>214.96083523809523</v>
      </c>
      <c r="I7089">
        <v>504</v>
      </c>
      <c r="J7089" t="s">
        <v>34</v>
      </c>
      <c r="K7089" t="s">
        <v>58</v>
      </c>
      <c r="L7089" t="s">
        <v>57</v>
      </c>
      <c r="M7089" s="2">
        <v>41332</v>
      </c>
      <c r="N7089" s="2">
        <v>43594</v>
      </c>
      <c r="O7089" t="s">
        <v>21</v>
      </c>
      <c r="P7089">
        <v>0.1</v>
      </c>
    </row>
    <row r="7090" spans="1:18">
      <c r="A7090" s="1">
        <v>42036</v>
      </c>
      <c r="B7090" t="s">
        <v>105</v>
      </c>
      <c r="C7090" t="s">
        <v>119</v>
      </c>
      <c r="D7090" s="4">
        <v>255541.19999999998</v>
      </c>
      <c r="E7090" s="4">
        <v>46304.065439999998</v>
      </c>
      <c r="F7090" s="3">
        <v>0.1812</v>
      </c>
      <c r="G7090" s="5">
        <v>855.22489959839345</v>
      </c>
      <c r="H7090" s="4">
        <v>154.96675180722892</v>
      </c>
      <c r="I7090">
        <v>298.8</v>
      </c>
      <c r="J7090" t="s">
        <v>34</v>
      </c>
      <c r="K7090" t="s">
        <v>58</v>
      </c>
      <c r="L7090" t="s">
        <v>57</v>
      </c>
      <c r="M7090" s="2">
        <v>41271</v>
      </c>
      <c r="N7090" s="2">
        <v>43229</v>
      </c>
      <c r="O7090" t="s">
        <v>21</v>
      </c>
      <c r="P7090">
        <v>0.1</v>
      </c>
    </row>
    <row r="7091" spans="1:18">
      <c r="A7091" s="1">
        <v>42036</v>
      </c>
      <c r="B7091" t="s">
        <v>105</v>
      </c>
      <c r="C7091" t="s">
        <v>120</v>
      </c>
      <c r="D7091" s="4">
        <v>203182.8</v>
      </c>
      <c r="E7091" s="4">
        <v>36897.996480000002</v>
      </c>
      <c r="F7091" s="3">
        <v>0.18160000000000001</v>
      </c>
      <c r="G7091" s="5">
        <v>825.94634146341457</v>
      </c>
      <c r="H7091" s="4">
        <v>149.9918556097561</v>
      </c>
      <c r="I7091">
        <v>246</v>
      </c>
      <c r="J7091" t="s">
        <v>34</v>
      </c>
      <c r="K7091" t="s">
        <v>58</v>
      </c>
      <c r="L7091" t="s">
        <v>109</v>
      </c>
      <c r="M7091" s="2">
        <v>41249</v>
      </c>
      <c r="N7091" s="2">
        <v>43229</v>
      </c>
      <c r="O7091" t="s">
        <v>21</v>
      </c>
      <c r="P7091">
        <v>0.09</v>
      </c>
    </row>
    <row r="7092" spans="1:18">
      <c r="A7092" s="1">
        <v>42036</v>
      </c>
      <c r="B7092" t="s">
        <v>105</v>
      </c>
      <c r="C7092" t="s">
        <v>121</v>
      </c>
      <c r="D7092" s="4">
        <v>76228.800000000003</v>
      </c>
      <c r="E7092" s="4">
        <v>15878.459040000002</v>
      </c>
      <c r="F7092" s="3">
        <v>0.20830000000000001</v>
      </c>
      <c r="G7092" s="5">
        <v>1296.4081632653063</v>
      </c>
      <c r="H7092" s="4">
        <v>270.04182040816329</v>
      </c>
      <c r="I7092">
        <v>58.8</v>
      </c>
      <c r="J7092" t="s">
        <v>123</v>
      </c>
      <c r="K7092" t="s">
        <v>122</v>
      </c>
      <c r="L7092" t="s">
        <v>122</v>
      </c>
      <c r="M7092" s="2">
        <v>41279</v>
      </c>
      <c r="N7092" s="2">
        <v>42133</v>
      </c>
      <c r="O7092" t="s">
        <v>21</v>
      </c>
      <c r="P7092">
        <v>0.13</v>
      </c>
    </row>
    <row r="7093" spans="1:18">
      <c r="A7093" s="1">
        <v>42036</v>
      </c>
      <c r="B7093" t="s">
        <v>105</v>
      </c>
      <c r="C7093" t="s">
        <v>124</v>
      </c>
      <c r="D7093" s="4">
        <v>207442.8</v>
      </c>
      <c r="E7093" s="4">
        <v>59204.175119999993</v>
      </c>
      <c r="F7093" s="3">
        <v>0.28539999999999999</v>
      </c>
      <c r="G7093" s="5">
        <v>402.95804195804197</v>
      </c>
      <c r="H7093" s="4">
        <v>115.00422517482517</v>
      </c>
      <c r="I7093">
        <v>514.79999999999995</v>
      </c>
      <c r="J7093" t="s">
        <v>34</v>
      </c>
      <c r="K7093" t="s">
        <v>58</v>
      </c>
      <c r="L7093" t="s">
        <v>57</v>
      </c>
      <c r="M7093" s="2">
        <v>41285</v>
      </c>
      <c r="N7093" s="2">
        <v>43229</v>
      </c>
      <c r="O7093" t="s">
        <v>21</v>
      </c>
      <c r="P7093">
        <v>0.09</v>
      </c>
    </row>
    <row r="7094" spans="1:18">
      <c r="A7094" s="1">
        <v>42036</v>
      </c>
      <c r="B7094" t="s">
        <v>105</v>
      </c>
      <c r="C7094" t="s">
        <v>125</v>
      </c>
      <c r="D7094" s="4">
        <v>419916</v>
      </c>
      <c r="E7094" s="4">
        <v>42243.549600000006</v>
      </c>
      <c r="F7094" s="3">
        <v>0.10060000000000001</v>
      </c>
      <c r="G7094" s="5">
        <v>1590.590909090909</v>
      </c>
      <c r="H7094" s="4">
        <v>160.01344545454549</v>
      </c>
      <c r="I7094">
        <v>264</v>
      </c>
      <c r="J7094" t="s">
        <v>47</v>
      </c>
      <c r="K7094" t="s">
        <v>48</v>
      </c>
      <c r="L7094" t="s">
        <v>126</v>
      </c>
      <c r="M7094" s="2">
        <v>41383</v>
      </c>
      <c r="N7094" s="2">
        <v>42508</v>
      </c>
      <c r="O7094" t="s">
        <v>16</v>
      </c>
      <c r="P7094">
        <v>0.1</v>
      </c>
    </row>
    <row r="7095" spans="1:18">
      <c r="A7095" s="1">
        <v>42036</v>
      </c>
      <c r="B7095" t="s">
        <v>105</v>
      </c>
      <c r="C7095" t="s">
        <v>127</v>
      </c>
      <c r="D7095" s="4">
        <v>73936.800000000003</v>
      </c>
      <c r="E7095" s="4">
        <v>12391.807680000002</v>
      </c>
      <c r="F7095" s="3">
        <v>0.16760000000000003</v>
      </c>
      <c r="G7095" s="5">
        <v>1812.1764705882356</v>
      </c>
      <c r="H7095" s="4">
        <v>303.72077647058831</v>
      </c>
      <c r="I7095">
        <v>40.799999999999997</v>
      </c>
      <c r="J7095" t="s">
        <v>47</v>
      </c>
      <c r="K7095" t="s">
        <v>100</v>
      </c>
      <c r="L7095" t="s">
        <v>128</v>
      </c>
      <c r="M7095" s="2">
        <v>41295</v>
      </c>
      <c r="N7095" s="2">
        <v>42133</v>
      </c>
      <c r="O7095" t="s">
        <v>21</v>
      </c>
      <c r="P7095">
        <v>0.14000000000000001</v>
      </c>
    </row>
    <row r="7096" spans="1:18">
      <c r="A7096" s="1">
        <v>42036</v>
      </c>
      <c r="B7096" t="s">
        <v>105</v>
      </c>
      <c r="C7096" t="s">
        <v>129</v>
      </c>
      <c r="D7096" s="4">
        <v>1462441.308</v>
      </c>
      <c r="E7096" s="4">
        <v>190117.37004000001</v>
      </c>
      <c r="F7096" s="3">
        <v>0.13</v>
      </c>
      <c r="G7096" s="5">
        <v>8961.0374264705879</v>
      </c>
      <c r="H7096" s="4">
        <v>1164.9348654411765</v>
      </c>
      <c r="I7096">
        <v>163.19999999999999</v>
      </c>
      <c r="J7096" t="s">
        <v>10</v>
      </c>
      <c r="K7096" t="s">
        <v>40</v>
      </c>
      <c r="L7096" t="s">
        <v>39</v>
      </c>
      <c r="M7096" s="2">
        <v>41343</v>
      </c>
      <c r="N7096" s="2">
        <v>42499</v>
      </c>
      <c r="O7096" t="s">
        <v>16</v>
      </c>
      <c r="P7096">
        <v>0.13</v>
      </c>
    </row>
    <row r="7097" spans="1:18">
      <c r="A7097" s="1">
        <v>42036</v>
      </c>
      <c r="B7097" t="s">
        <v>105</v>
      </c>
      <c r="C7097" t="s">
        <v>130</v>
      </c>
      <c r="D7097" s="4">
        <v>1285116.3959999999</v>
      </c>
      <c r="E7097" s="4">
        <v>89958.147720000008</v>
      </c>
      <c r="F7097" s="3">
        <v>7.0000000000000007E-2</v>
      </c>
      <c r="G7097" s="5">
        <v>1584.2164644970414</v>
      </c>
      <c r="H7097" s="4">
        <v>110.89515251479291</v>
      </c>
      <c r="I7097">
        <v>811.19999999999993</v>
      </c>
      <c r="J7097" t="s">
        <v>34</v>
      </c>
      <c r="K7097" t="s">
        <v>58</v>
      </c>
      <c r="L7097" t="s">
        <v>57</v>
      </c>
      <c r="M7097" s="2">
        <v>41240</v>
      </c>
      <c r="N7097" s="2">
        <v>44325</v>
      </c>
      <c r="O7097" t="s">
        <v>16</v>
      </c>
      <c r="P7097">
        <v>7.0000000000000007E-2</v>
      </c>
    </row>
    <row r="7098" spans="1:18">
      <c r="A7098" s="1">
        <v>42036</v>
      </c>
      <c r="B7098" t="s">
        <v>105</v>
      </c>
      <c r="C7098" t="s">
        <v>131</v>
      </c>
      <c r="D7098" s="4">
        <v>154011.6</v>
      </c>
      <c r="E7098" s="4">
        <v>20668.356719999996</v>
      </c>
      <c r="F7098" s="3">
        <v>0.13419999999999996</v>
      </c>
      <c r="G7098" s="5">
        <v>2070.0483870967746</v>
      </c>
      <c r="H7098" s="4">
        <v>277.80049354838707</v>
      </c>
      <c r="I7098">
        <v>74.399999999999991</v>
      </c>
      <c r="J7098" t="s">
        <v>34</v>
      </c>
      <c r="K7098" t="s">
        <v>58</v>
      </c>
      <c r="L7098" t="s">
        <v>109</v>
      </c>
      <c r="M7098" s="2">
        <v>41312</v>
      </c>
      <c r="N7098" s="2">
        <v>43229</v>
      </c>
      <c r="O7098" t="s">
        <v>21</v>
      </c>
      <c r="P7098">
        <v>0.11</v>
      </c>
    </row>
    <row r="7099" spans="1:18">
      <c r="A7099" s="1">
        <v>42036</v>
      </c>
      <c r="B7099" t="s">
        <v>105</v>
      </c>
      <c r="C7099" t="s">
        <v>281</v>
      </c>
      <c r="D7099" s="4">
        <v>118964.4</v>
      </c>
      <c r="E7099" s="4">
        <v>18510.860639999999</v>
      </c>
      <c r="F7099" s="3">
        <v>0.15559999999999999</v>
      </c>
      <c r="G7099" s="5">
        <v>3197.9677419354839</v>
      </c>
      <c r="H7099" s="4">
        <v>497.60378064516129</v>
      </c>
      <c r="I7099">
        <v>37.199999999999996</v>
      </c>
      <c r="J7099" t="s">
        <v>34</v>
      </c>
      <c r="K7099" t="s">
        <v>36</v>
      </c>
      <c r="L7099" t="s">
        <v>35</v>
      </c>
      <c r="M7099" s="2">
        <v>41609</v>
      </c>
      <c r="N7099" s="2">
        <v>42358</v>
      </c>
      <c r="O7099" t="s">
        <v>21</v>
      </c>
      <c r="P7099">
        <v>0.14000000000000001</v>
      </c>
      <c r="R7099">
        <f t="shared" ref="R7099" si="476">(N7099-M7099)/365</f>
        <v>2.0520547945205481</v>
      </c>
    </row>
    <row r="7100" spans="1:18">
      <c r="A7100" s="1">
        <v>42036</v>
      </c>
      <c r="B7100" t="s">
        <v>105</v>
      </c>
      <c r="C7100" t="s">
        <v>132</v>
      </c>
      <c r="D7100" s="4">
        <v>3460807.3079999997</v>
      </c>
      <c r="E7100" s="4">
        <v>407503.43718721566</v>
      </c>
      <c r="F7100" s="3">
        <v>0.11774808618937871</v>
      </c>
      <c r="G7100" s="5">
        <v>775.68749058633682</v>
      </c>
      <c r="H7100" s="4">
        <v>91.335717497582863</v>
      </c>
      <c r="I7100">
        <v>4461.5999999999995</v>
      </c>
      <c r="J7100" t="s">
        <v>134</v>
      </c>
      <c r="K7100" t="s">
        <v>133</v>
      </c>
      <c r="L7100" t="s">
        <v>133</v>
      </c>
      <c r="M7100" s="2">
        <v>41150</v>
      </c>
      <c r="N7100" s="2">
        <v>48708</v>
      </c>
      <c r="O7100" t="s">
        <v>21</v>
      </c>
      <c r="P7100">
        <v>0.12</v>
      </c>
    </row>
    <row r="7101" spans="1:18">
      <c r="A7101" s="1">
        <v>42036</v>
      </c>
      <c r="B7101" t="s">
        <v>105</v>
      </c>
      <c r="C7101" t="s">
        <v>203</v>
      </c>
      <c r="D7101" s="4">
        <v>407340</v>
      </c>
      <c r="E7101" s="4">
        <v>27077.400000000009</v>
      </c>
      <c r="F7101" s="3">
        <v>6.6473707467962898E-2</v>
      </c>
      <c r="G7101" s="5">
        <v>2256.5312770059163</v>
      </c>
      <c r="H7101" s="4">
        <v>150.00000000000006</v>
      </c>
      <c r="I7101">
        <v>180.51599999999999</v>
      </c>
      <c r="J7101" t="s">
        <v>34</v>
      </c>
      <c r="K7101" t="s">
        <v>58</v>
      </c>
      <c r="L7101" t="s">
        <v>109</v>
      </c>
      <c r="M7101" s="2">
        <v>41337</v>
      </c>
      <c r="N7101" s="2">
        <v>46917</v>
      </c>
      <c r="O7101" t="s">
        <v>21</v>
      </c>
      <c r="P7101">
        <v>0.08</v>
      </c>
    </row>
    <row r="7102" spans="1:18">
      <c r="A7102" s="1">
        <v>42036</v>
      </c>
      <c r="B7102" t="s">
        <v>105</v>
      </c>
      <c r="C7102" t="s">
        <v>135</v>
      </c>
      <c r="D7102" s="4">
        <v>66372</v>
      </c>
      <c r="E7102" s="4">
        <v>61712.685600000004</v>
      </c>
      <c r="F7102" s="3">
        <v>0.92980000000000007</v>
      </c>
      <c r="G7102" s="5">
        <v>198.95683453237413</v>
      </c>
      <c r="H7102" s="4">
        <v>184.99006474820146</v>
      </c>
      <c r="I7102">
        <v>333.59999999999997</v>
      </c>
      <c r="J7102" t="s">
        <v>134</v>
      </c>
      <c r="K7102" t="s">
        <v>137</v>
      </c>
      <c r="L7102" t="s">
        <v>136</v>
      </c>
      <c r="M7102" s="2">
        <v>41261</v>
      </c>
      <c r="N7102" s="2">
        <v>43229</v>
      </c>
      <c r="O7102" t="s">
        <v>13</v>
      </c>
      <c r="P7102">
        <v>0</v>
      </c>
    </row>
    <row r="7103" spans="1:18">
      <c r="A7103" s="1">
        <v>42036</v>
      </c>
      <c r="B7103" t="s">
        <v>105</v>
      </c>
      <c r="C7103" t="s">
        <v>138</v>
      </c>
      <c r="D7103" s="4">
        <v>773923.2</v>
      </c>
      <c r="E7103" s="4">
        <v>132727.82879999999</v>
      </c>
      <c r="F7103" s="3">
        <v>0.17149999999999999</v>
      </c>
      <c r="G7103" s="5">
        <v>4357.6756756756758</v>
      </c>
      <c r="H7103" s="4">
        <v>747.34137837837829</v>
      </c>
      <c r="I7103">
        <v>177.6</v>
      </c>
      <c r="J7103" t="s">
        <v>10</v>
      </c>
      <c r="K7103" t="s">
        <v>76</v>
      </c>
      <c r="L7103" t="s">
        <v>76</v>
      </c>
      <c r="M7103" s="2">
        <v>41299</v>
      </c>
      <c r="N7103" s="2">
        <v>42499</v>
      </c>
      <c r="O7103" t="s">
        <v>21</v>
      </c>
      <c r="P7103">
        <v>0.16</v>
      </c>
    </row>
    <row r="7104" spans="1:18">
      <c r="A7104" s="1">
        <v>42036</v>
      </c>
      <c r="B7104" t="s">
        <v>105</v>
      </c>
      <c r="C7104" t="s">
        <v>139</v>
      </c>
      <c r="D7104" s="4">
        <v>158640</v>
      </c>
      <c r="E7104" s="4">
        <v>52795.391999999993</v>
      </c>
      <c r="F7104" s="3">
        <v>0.33279999999999993</v>
      </c>
      <c r="G7104" s="5">
        <v>751.13636363636363</v>
      </c>
      <c r="H7104" s="4">
        <v>249.97818181818181</v>
      </c>
      <c r="I7104">
        <v>211.2</v>
      </c>
      <c r="J7104" t="s">
        <v>10</v>
      </c>
      <c r="K7104" t="s">
        <v>20</v>
      </c>
      <c r="L7104" t="s">
        <v>20</v>
      </c>
      <c r="M7104" s="2">
        <v>41346</v>
      </c>
      <c r="N7104" s="2">
        <v>42499</v>
      </c>
      <c r="O7104" t="s">
        <v>21</v>
      </c>
      <c r="P7104">
        <v>0.17</v>
      </c>
    </row>
    <row r="7105" spans="1:16">
      <c r="A7105" s="1">
        <v>42036</v>
      </c>
      <c r="B7105" t="s">
        <v>105</v>
      </c>
      <c r="C7105" t="s">
        <v>337</v>
      </c>
      <c r="D7105" s="4">
        <v>560754</v>
      </c>
      <c r="E7105" s="4">
        <v>95720.707799999989</v>
      </c>
      <c r="F7105" s="3">
        <v>0.17069999999999999</v>
      </c>
      <c r="G7105" s="5">
        <v>4672.95</v>
      </c>
      <c r="H7105" s="4">
        <v>797.67256499999996</v>
      </c>
      <c r="I7105">
        <v>120</v>
      </c>
      <c r="J7105" t="s">
        <v>10</v>
      </c>
      <c r="K7105" t="s">
        <v>40</v>
      </c>
      <c r="L7105" t="s">
        <v>39</v>
      </c>
      <c r="M7105" s="2">
        <v>41989</v>
      </c>
      <c r="N7105" s="2">
        <v>42719</v>
      </c>
      <c r="O7105" t="s">
        <v>21</v>
      </c>
      <c r="P7105">
        <v>0.16</v>
      </c>
    </row>
    <row r="7106" spans="1:16">
      <c r="A7106" s="1">
        <v>42036</v>
      </c>
      <c r="B7106" t="s">
        <v>105</v>
      </c>
      <c r="C7106" t="s">
        <v>141</v>
      </c>
      <c r="D7106" s="4">
        <v>97295.039999999994</v>
      </c>
      <c r="E7106" s="4">
        <v>17950.934880000001</v>
      </c>
      <c r="F7106" s="3">
        <v>0.18450000000000003</v>
      </c>
      <c r="G7106" s="5">
        <v>1447.8428571428569</v>
      </c>
      <c r="H7106" s="4">
        <v>267.12700714285717</v>
      </c>
      <c r="I7106">
        <v>67.2</v>
      </c>
      <c r="J7106" t="s">
        <v>10</v>
      </c>
      <c r="K7106" t="s">
        <v>12</v>
      </c>
      <c r="L7106" t="s">
        <v>23</v>
      </c>
      <c r="M7106" s="2">
        <v>41330</v>
      </c>
      <c r="N7106" s="2">
        <v>42133</v>
      </c>
      <c r="O7106" t="s">
        <v>21</v>
      </c>
      <c r="P7106">
        <v>0.15</v>
      </c>
    </row>
    <row r="7107" spans="1:16">
      <c r="A7107" s="1">
        <v>42036</v>
      </c>
      <c r="B7107" t="s">
        <v>105</v>
      </c>
      <c r="C7107" t="s">
        <v>142</v>
      </c>
      <c r="D7107" s="4">
        <v>32157.719999999998</v>
      </c>
      <c r="E7107" s="4">
        <v>19153.138032000003</v>
      </c>
      <c r="F7107" s="3">
        <v>0.59560000000000013</v>
      </c>
      <c r="G7107" s="5">
        <v>478.53749999999997</v>
      </c>
      <c r="H7107" s="4">
        <v>285.01693500000005</v>
      </c>
      <c r="I7107">
        <v>67.2</v>
      </c>
      <c r="J7107" t="s">
        <v>47</v>
      </c>
      <c r="K7107" t="s">
        <v>48</v>
      </c>
      <c r="L7107" t="s">
        <v>47</v>
      </c>
      <c r="M7107" s="2">
        <v>41283</v>
      </c>
      <c r="N7107" s="2">
        <v>42133</v>
      </c>
      <c r="O7107" t="s">
        <v>21</v>
      </c>
      <c r="P7107">
        <v>0.15</v>
      </c>
    </row>
    <row r="7108" spans="1:16">
      <c r="A7108" s="1">
        <v>42036</v>
      </c>
      <c r="B7108" t="s">
        <v>105</v>
      </c>
      <c r="C7108" t="s">
        <v>221</v>
      </c>
      <c r="D7108" s="4">
        <v>384351.6</v>
      </c>
      <c r="E7108" s="4">
        <v>70797.564720000009</v>
      </c>
      <c r="F7108" s="3">
        <v>0.18420000000000003</v>
      </c>
      <c r="G7108" s="5">
        <v>2066.4064516129033</v>
      </c>
      <c r="H7108" s="4">
        <v>380.63206838709681</v>
      </c>
      <c r="I7108">
        <v>186</v>
      </c>
      <c r="J7108" t="s">
        <v>10</v>
      </c>
      <c r="K7108" t="s">
        <v>12</v>
      </c>
      <c r="L7108" t="s">
        <v>23</v>
      </c>
      <c r="M7108" s="2">
        <v>41445</v>
      </c>
      <c r="N7108" s="2">
        <v>42204</v>
      </c>
      <c r="O7108" t="s">
        <v>21</v>
      </c>
      <c r="P7108">
        <v>0.16</v>
      </c>
    </row>
    <row r="7109" spans="1:16">
      <c r="A7109" s="1">
        <v>42036</v>
      </c>
      <c r="B7109" t="s">
        <v>105</v>
      </c>
      <c r="C7109" t="s">
        <v>143</v>
      </c>
      <c r="D7109" s="4">
        <v>467901.6</v>
      </c>
      <c r="E7109" s="4">
        <v>73834.872480000005</v>
      </c>
      <c r="F7109" s="3">
        <v>0.15780000000000002</v>
      </c>
      <c r="G7109" s="5">
        <v>6392.0983606557375</v>
      </c>
      <c r="H7109" s="4">
        <v>1008.6731213114755</v>
      </c>
      <c r="I7109">
        <v>73.2</v>
      </c>
      <c r="J7109" t="s">
        <v>17</v>
      </c>
      <c r="K7109" t="s">
        <v>18</v>
      </c>
      <c r="L7109" t="s">
        <v>113</v>
      </c>
      <c r="M7109" s="2">
        <v>41295</v>
      </c>
      <c r="N7109" s="2">
        <v>42133</v>
      </c>
      <c r="O7109" t="s">
        <v>21</v>
      </c>
      <c r="P7109">
        <v>0.15</v>
      </c>
    </row>
    <row r="7110" spans="1:16">
      <c r="A7110" s="1">
        <v>42036</v>
      </c>
      <c r="B7110" t="s">
        <v>105</v>
      </c>
      <c r="C7110" t="s">
        <v>144</v>
      </c>
      <c r="D7110" s="4">
        <v>306434.03999999998</v>
      </c>
      <c r="E7110" s="4">
        <v>53227.59274800001</v>
      </c>
      <c r="F7110" s="3">
        <v>0.17370000000000005</v>
      </c>
      <c r="G7110" s="5">
        <v>3648.0242857142853</v>
      </c>
      <c r="H7110" s="4">
        <v>633.66181842857156</v>
      </c>
      <c r="I7110">
        <v>84</v>
      </c>
      <c r="J7110" t="s">
        <v>17</v>
      </c>
      <c r="K7110" t="s">
        <v>18</v>
      </c>
      <c r="L7110" t="s">
        <v>15</v>
      </c>
      <c r="M7110" s="2">
        <v>41326</v>
      </c>
      <c r="N7110" s="2">
        <v>42133</v>
      </c>
      <c r="O7110" t="s">
        <v>21</v>
      </c>
      <c r="P7110">
        <v>0.16</v>
      </c>
    </row>
    <row r="7111" spans="1:16">
      <c r="A7111" s="1">
        <v>42036</v>
      </c>
      <c r="B7111" t="s">
        <v>105</v>
      </c>
      <c r="C7111" t="s">
        <v>145</v>
      </c>
      <c r="D7111" s="4">
        <v>86371.199999999997</v>
      </c>
      <c r="E7111" s="4">
        <v>24563.969279999998</v>
      </c>
      <c r="F7111" s="3">
        <v>0.28439999999999999</v>
      </c>
      <c r="G7111" s="5">
        <v>808.71910112359546</v>
      </c>
      <c r="H7111" s="4">
        <v>229.99971235955056</v>
      </c>
      <c r="I7111">
        <v>106.8</v>
      </c>
      <c r="J7111" t="s">
        <v>10</v>
      </c>
      <c r="K7111" t="s">
        <v>12</v>
      </c>
      <c r="L7111" t="s">
        <v>27</v>
      </c>
      <c r="M7111" s="2">
        <v>41276</v>
      </c>
      <c r="N7111" s="2">
        <v>42133</v>
      </c>
      <c r="O7111" t="s">
        <v>21</v>
      </c>
      <c r="P7111">
        <v>0.15</v>
      </c>
    </row>
    <row r="7112" spans="1:16">
      <c r="A7112" s="1">
        <v>42036</v>
      </c>
      <c r="B7112" t="s">
        <v>105</v>
      </c>
      <c r="C7112" t="s">
        <v>146</v>
      </c>
      <c r="D7112" s="4">
        <v>54486</v>
      </c>
      <c r="E7112" s="4">
        <v>11867.050800000001</v>
      </c>
      <c r="F7112" s="3">
        <v>0.21780000000000002</v>
      </c>
      <c r="G7112" s="5">
        <v>1055.9302325581396</v>
      </c>
      <c r="H7112" s="4">
        <v>229.9816046511628</v>
      </c>
      <c r="I7112">
        <v>51.6</v>
      </c>
      <c r="J7112" t="s">
        <v>10</v>
      </c>
      <c r="K7112" t="s">
        <v>12</v>
      </c>
      <c r="L7112" t="s">
        <v>27</v>
      </c>
      <c r="M7112" s="2">
        <v>41276</v>
      </c>
      <c r="N7112" s="2">
        <v>42133</v>
      </c>
      <c r="O7112" t="s">
        <v>21</v>
      </c>
      <c r="P7112">
        <v>0.15</v>
      </c>
    </row>
    <row r="7113" spans="1:16">
      <c r="A7113" s="1">
        <v>42036</v>
      </c>
      <c r="B7113" t="s">
        <v>105</v>
      </c>
      <c r="C7113" t="s">
        <v>147</v>
      </c>
      <c r="D7113" s="4">
        <v>51600</v>
      </c>
      <c r="E7113" s="4">
        <v>14349.960000000001</v>
      </c>
      <c r="F7113" s="3">
        <v>0.27810000000000001</v>
      </c>
      <c r="G7113" s="5">
        <v>826.92307692307691</v>
      </c>
      <c r="H7113" s="4">
        <v>229.96730769230771</v>
      </c>
      <c r="I7113">
        <v>62.4</v>
      </c>
      <c r="J7113" t="s">
        <v>10</v>
      </c>
      <c r="K7113" t="s">
        <v>12</v>
      </c>
      <c r="L7113" t="s">
        <v>27</v>
      </c>
      <c r="M7113" s="2">
        <v>41276</v>
      </c>
      <c r="N7113" s="2">
        <v>42133</v>
      </c>
      <c r="O7113" t="s">
        <v>21</v>
      </c>
      <c r="P7113">
        <v>0.15</v>
      </c>
    </row>
    <row r="7114" spans="1:16">
      <c r="A7114" s="1">
        <v>42036</v>
      </c>
      <c r="B7114" t="s">
        <v>105</v>
      </c>
      <c r="C7114" t="s">
        <v>148</v>
      </c>
      <c r="D7114" s="4">
        <v>175803.6</v>
      </c>
      <c r="E7114" s="4">
        <v>30923.85324</v>
      </c>
      <c r="F7114" s="3">
        <v>0.1759</v>
      </c>
      <c r="G7114" s="5">
        <v>1927.671052631579</v>
      </c>
      <c r="H7114" s="4">
        <v>339.07733815789476</v>
      </c>
      <c r="I7114">
        <v>91.2</v>
      </c>
      <c r="J7114" t="s">
        <v>17</v>
      </c>
      <c r="K7114" t="s">
        <v>18</v>
      </c>
      <c r="L7114" t="s">
        <v>113</v>
      </c>
      <c r="M7114" s="2">
        <v>41284</v>
      </c>
      <c r="N7114" s="2">
        <v>42133</v>
      </c>
      <c r="O7114" t="s">
        <v>21</v>
      </c>
      <c r="P7114">
        <v>0.15</v>
      </c>
    </row>
    <row r="7115" spans="1:16">
      <c r="A7115" s="1">
        <v>42036</v>
      </c>
      <c r="B7115" t="s">
        <v>105</v>
      </c>
      <c r="C7115" t="s">
        <v>149</v>
      </c>
      <c r="D7115" s="4">
        <v>245076</v>
      </c>
      <c r="E7115" s="4">
        <v>46907.546399999999</v>
      </c>
      <c r="F7115" s="3">
        <v>0.19139999999999999</v>
      </c>
      <c r="G7115" s="5">
        <v>1208.4615384615386</v>
      </c>
      <c r="H7115" s="4">
        <v>231.29953846153848</v>
      </c>
      <c r="I7115">
        <v>202.79999999999998</v>
      </c>
      <c r="J7115" t="s">
        <v>17</v>
      </c>
      <c r="K7115" t="s">
        <v>18</v>
      </c>
      <c r="L7115" t="s">
        <v>113</v>
      </c>
      <c r="M7115" s="2">
        <v>41281</v>
      </c>
      <c r="N7115" s="2">
        <v>42499</v>
      </c>
      <c r="O7115" t="s">
        <v>21</v>
      </c>
      <c r="P7115">
        <v>0.15</v>
      </c>
    </row>
    <row r="7116" spans="1:16">
      <c r="A7116" s="1">
        <v>42036</v>
      </c>
      <c r="B7116" t="s">
        <v>105</v>
      </c>
      <c r="C7116" t="s">
        <v>150</v>
      </c>
      <c r="D7116" s="4">
        <v>389600.39999999997</v>
      </c>
      <c r="E7116" s="4">
        <v>79205.761319999991</v>
      </c>
      <c r="F7116" s="3">
        <v>0.20329999999999998</v>
      </c>
      <c r="G7116" s="5">
        <v>2150.1125827814567</v>
      </c>
      <c r="H7116" s="4">
        <v>437.11788807947016</v>
      </c>
      <c r="I7116">
        <v>181.2</v>
      </c>
      <c r="J7116" t="s">
        <v>17</v>
      </c>
      <c r="K7116" t="s">
        <v>18</v>
      </c>
      <c r="L7116" t="s">
        <v>113</v>
      </c>
      <c r="M7116" s="2">
        <v>41285</v>
      </c>
      <c r="N7116" s="2">
        <v>42499</v>
      </c>
      <c r="O7116" t="s">
        <v>21</v>
      </c>
      <c r="P7116">
        <v>0.18</v>
      </c>
    </row>
    <row r="7117" spans="1:16">
      <c r="A7117" s="1">
        <v>42036</v>
      </c>
      <c r="B7117" t="s">
        <v>105</v>
      </c>
      <c r="C7117" t="s">
        <v>151</v>
      </c>
      <c r="D7117" s="4">
        <v>192202.8</v>
      </c>
      <c r="E7117" s="4">
        <v>48608.08812</v>
      </c>
      <c r="F7117" s="3">
        <v>0.25290000000000001</v>
      </c>
      <c r="G7117" s="5">
        <v>988.69753086419746</v>
      </c>
      <c r="H7117" s="4">
        <v>250.04160555555555</v>
      </c>
      <c r="I7117">
        <v>194.4</v>
      </c>
      <c r="J7117" t="s">
        <v>47</v>
      </c>
      <c r="K7117" t="s">
        <v>48</v>
      </c>
      <c r="L7117" t="s">
        <v>46</v>
      </c>
      <c r="M7117" s="2">
        <v>41348</v>
      </c>
      <c r="N7117" s="2">
        <v>42499</v>
      </c>
      <c r="O7117" t="s">
        <v>21</v>
      </c>
      <c r="P7117">
        <v>0.18</v>
      </c>
    </row>
    <row r="7118" spans="1:16">
      <c r="A7118" s="1">
        <v>42036</v>
      </c>
      <c r="B7118" t="s">
        <v>105</v>
      </c>
      <c r="C7118" t="s">
        <v>204</v>
      </c>
      <c r="D7118" s="4">
        <v>158400.35999999999</v>
      </c>
      <c r="E7118" s="4">
        <v>59907.016151999989</v>
      </c>
      <c r="F7118" s="3">
        <v>0.37819999999999998</v>
      </c>
      <c r="G7118" s="5">
        <v>120.87939560439561</v>
      </c>
      <c r="H7118" s="4">
        <v>45.716587417582417</v>
      </c>
      <c r="I7118">
        <v>1310.3999999999999</v>
      </c>
      <c r="J7118" t="s">
        <v>17</v>
      </c>
      <c r="K7118" t="s">
        <v>155</v>
      </c>
      <c r="L7118" t="s">
        <v>154</v>
      </c>
      <c r="M7118" s="2">
        <v>41241</v>
      </c>
      <c r="N7118" s="2">
        <v>45803</v>
      </c>
      <c r="O7118" t="s">
        <v>30</v>
      </c>
      <c r="P7118">
        <v>0.13</v>
      </c>
    </row>
    <row r="7119" spans="1:16">
      <c r="A7119" s="1">
        <v>42036</v>
      </c>
      <c r="B7119" t="s">
        <v>105</v>
      </c>
      <c r="C7119" t="s">
        <v>152</v>
      </c>
      <c r="D7119" s="4">
        <v>102291.59999999999</v>
      </c>
      <c r="E7119" s="4">
        <v>33387.978239999997</v>
      </c>
      <c r="F7119" s="3">
        <v>0.32640000000000002</v>
      </c>
      <c r="G7119" s="5">
        <v>796.66355140186909</v>
      </c>
      <c r="H7119" s="4">
        <v>260.03098317757008</v>
      </c>
      <c r="I7119">
        <v>128.4</v>
      </c>
      <c r="J7119" t="s">
        <v>17</v>
      </c>
      <c r="K7119" t="s">
        <v>18</v>
      </c>
      <c r="L7119" t="s">
        <v>113</v>
      </c>
      <c r="M7119" s="2">
        <v>41326</v>
      </c>
      <c r="N7119" s="2">
        <v>42499</v>
      </c>
      <c r="O7119" t="s">
        <v>21</v>
      </c>
      <c r="P7119">
        <v>0.2</v>
      </c>
    </row>
    <row r="7120" spans="1:16">
      <c r="A7120" s="1">
        <v>42036</v>
      </c>
      <c r="B7120" t="s">
        <v>105</v>
      </c>
      <c r="C7120" t="s">
        <v>153</v>
      </c>
      <c r="D7120" s="4">
        <v>215955.6</v>
      </c>
      <c r="E7120" s="4">
        <v>111865.00079999999</v>
      </c>
      <c r="F7120" s="3">
        <v>0.5179999999999999</v>
      </c>
      <c r="G7120" s="5">
        <v>305.0220338983051</v>
      </c>
      <c r="H7120" s="4">
        <v>158.00141355932203</v>
      </c>
      <c r="I7120">
        <v>708</v>
      </c>
      <c r="J7120" t="s">
        <v>17</v>
      </c>
      <c r="K7120" t="s">
        <v>155</v>
      </c>
      <c r="L7120" t="s">
        <v>154</v>
      </c>
      <c r="M7120" s="2">
        <v>41377</v>
      </c>
      <c r="N7120" s="2">
        <v>43247</v>
      </c>
      <c r="O7120" t="s">
        <v>21</v>
      </c>
      <c r="P7120">
        <v>0.21</v>
      </c>
    </row>
    <row r="7121" spans="1:18">
      <c r="A7121" s="1">
        <v>42036</v>
      </c>
      <c r="B7121" t="s">
        <v>105</v>
      </c>
      <c r="C7121" t="s">
        <v>156</v>
      </c>
      <c r="D7121" s="4">
        <v>128412</v>
      </c>
      <c r="E7121" s="4">
        <v>58966.790399999998</v>
      </c>
      <c r="F7121" s="3">
        <v>0.4592</v>
      </c>
      <c r="G7121" s="5">
        <v>228.65384615384613</v>
      </c>
      <c r="H7121" s="4">
        <v>104.99784615384614</v>
      </c>
      <c r="I7121">
        <v>561.6</v>
      </c>
      <c r="J7121" t="s">
        <v>62</v>
      </c>
      <c r="K7121" t="s">
        <v>61</v>
      </c>
      <c r="L7121" t="s">
        <v>61</v>
      </c>
      <c r="M7121" s="2">
        <v>41243</v>
      </c>
      <c r="N7121" s="2">
        <v>43229</v>
      </c>
      <c r="O7121" t="s">
        <v>21</v>
      </c>
      <c r="P7121">
        <v>0.1</v>
      </c>
    </row>
    <row r="7122" spans="1:18">
      <c r="A7122" s="1">
        <v>42036</v>
      </c>
      <c r="B7122" t="s">
        <v>105</v>
      </c>
      <c r="C7122" t="s">
        <v>157</v>
      </c>
      <c r="D7122" s="4">
        <v>1562589.5999999999</v>
      </c>
      <c r="E7122" s="4">
        <v>186885.71616000004</v>
      </c>
      <c r="F7122" s="3">
        <v>0.11960000000000004</v>
      </c>
      <c r="G7122" s="5">
        <v>794.48322147651004</v>
      </c>
      <c r="H7122" s="4">
        <v>95.020193288590633</v>
      </c>
      <c r="I7122">
        <v>1966.8</v>
      </c>
      <c r="J7122" t="s">
        <v>17</v>
      </c>
      <c r="K7122" t="s">
        <v>155</v>
      </c>
      <c r="L7122" t="s">
        <v>154</v>
      </c>
      <c r="M7122" s="2">
        <v>41288</v>
      </c>
      <c r="N7122" s="2">
        <v>44694</v>
      </c>
      <c r="O7122" t="s">
        <v>16</v>
      </c>
      <c r="P7122">
        <v>0.1</v>
      </c>
    </row>
    <row r="7123" spans="1:18">
      <c r="A7123" s="1">
        <v>42036</v>
      </c>
      <c r="B7123" t="s">
        <v>105</v>
      </c>
      <c r="C7123" t="s">
        <v>290</v>
      </c>
      <c r="D7123" s="4">
        <v>89249.87999999999</v>
      </c>
      <c r="E7123" s="4">
        <v>14877.954996000002</v>
      </c>
      <c r="F7123" s="3">
        <v>0.16670000000000004</v>
      </c>
      <c r="G7123" s="5">
        <v>4958.3266666666659</v>
      </c>
      <c r="H7123" s="4">
        <v>826.55305533333342</v>
      </c>
      <c r="I7123">
        <v>18</v>
      </c>
      <c r="J7123" t="s">
        <v>17</v>
      </c>
      <c r="K7123" t="s">
        <v>18</v>
      </c>
      <c r="L7123" t="s">
        <v>113</v>
      </c>
      <c r="M7123" s="2">
        <v>41727</v>
      </c>
      <c r="N7123" s="2">
        <v>42091</v>
      </c>
      <c r="O7123" t="s">
        <v>21</v>
      </c>
      <c r="P7123">
        <v>0.16</v>
      </c>
    </row>
    <row r="7124" spans="1:18">
      <c r="A7124" s="1">
        <v>42036</v>
      </c>
      <c r="B7124" t="s">
        <v>105</v>
      </c>
      <c r="C7124" t="s">
        <v>274</v>
      </c>
      <c r="D7124" s="4">
        <v>99463.079999999987</v>
      </c>
      <c r="E7124" s="4">
        <v>12532.34808</v>
      </c>
      <c r="F7124" s="3">
        <v>0.126</v>
      </c>
      <c r="G7124" s="5">
        <v>6907.1583333333328</v>
      </c>
      <c r="H7124" s="4">
        <v>870.30195000000003</v>
      </c>
      <c r="I7124">
        <v>14.399999999999999</v>
      </c>
      <c r="J7124" t="s">
        <v>47</v>
      </c>
      <c r="K7124" t="s">
        <v>48</v>
      </c>
      <c r="L7124" t="s">
        <v>282</v>
      </c>
      <c r="M7124" s="2">
        <v>41587</v>
      </c>
      <c r="N7124" s="2">
        <v>42316</v>
      </c>
      <c r="O7124" t="s">
        <v>21</v>
      </c>
      <c r="P7124">
        <v>0.12</v>
      </c>
    </row>
    <row r="7125" spans="1:18">
      <c r="A7125" s="1">
        <v>42036</v>
      </c>
      <c r="B7125" t="s">
        <v>105</v>
      </c>
      <c r="C7125" t="s">
        <v>245</v>
      </c>
      <c r="D7125" s="4">
        <v>211813.19999999998</v>
      </c>
      <c r="E7125" s="4">
        <v>30246.92496</v>
      </c>
      <c r="F7125" s="3">
        <v>0.14280000000000001</v>
      </c>
      <c r="G7125" s="5">
        <v>14709.25</v>
      </c>
      <c r="H7125" s="4">
        <v>2100.4809</v>
      </c>
      <c r="I7125">
        <v>14.399999999999999</v>
      </c>
      <c r="J7125" t="s">
        <v>17</v>
      </c>
      <c r="K7125" t="s">
        <v>18</v>
      </c>
      <c r="L7125" t="s">
        <v>113</v>
      </c>
      <c r="M7125" s="2">
        <v>41486</v>
      </c>
      <c r="N7125" s="2">
        <v>42215</v>
      </c>
      <c r="O7125" t="s">
        <v>21</v>
      </c>
      <c r="P7125">
        <v>0.14000000000000001</v>
      </c>
    </row>
    <row r="7126" spans="1:18">
      <c r="A7126" s="1">
        <v>42036</v>
      </c>
      <c r="B7126" t="s">
        <v>105</v>
      </c>
      <c r="C7126" t="s">
        <v>303</v>
      </c>
      <c r="D7126" s="4">
        <v>91122</v>
      </c>
      <c r="E7126" s="4">
        <v>10315.010400000001</v>
      </c>
      <c r="F7126" s="3">
        <v>0.11320000000000001</v>
      </c>
      <c r="G7126" s="5">
        <v>3163.9583333333335</v>
      </c>
      <c r="H7126" s="4">
        <v>358.16008333333343</v>
      </c>
      <c r="I7126">
        <v>28.799999999999997</v>
      </c>
      <c r="J7126" t="s">
        <v>17</v>
      </c>
      <c r="K7126" t="s">
        <v>18</v>
      </c>
      <c r="L7126" t="s">
        <v>117</v>
      </c>
      <c r="M7126" s="2">
        <v>41787</v>
      </c>
      <c r="N7126" s="2">
        <v>42151</v>
      </c>
      <c r="O7126" t="s">
        <v>21</v>
      </c>
      <c r="P7126">
        <v>0.1</v>
      </c>
    </row>
    <row r="7127" spans="1:18">
      <c r="A7127" s="1">
        <v>42036</v>
      </c>
      <c r="B7127" t="s">
        <v>105</v>
      </c>
      <c r="C7127" t="s">
        <v>312</v>
      </c>
      <c r="D7127" s="4">
        <v>22132.799999999999</v>
      </c>
      <c r="E7127" s="4">
        <v>7199.7998400000006</v>
      </c>
      <c r="F7127" s="3">
        <v>0.32530000000000003</v>
      </c>
      <c r="G7127" s="5">
        <v>1229.5999999999999</v>
      </c>
      <c r="H7127" s="4">
        <v>399.98888000000005</v>
      </c>
      <c r="I7127">
        <v>18</v>
      </c>
      <c r="J7127" t="s">
        <v>47</v>
      </c>
      <c r="K7127" t="s">
        <v>100</v>
      </c>
      <c r="L7127" t="s">
        <v>99</v>
      </c>
      <c r="M7127" s="2">
        <v>41825</v>
      </c>
      <c r="N7127" s="2">
        <v>42189</v>
      </c>
      <c r="O7127" t="s">
        <v>21</v>
      </c>
      <c r="P7127">
        <v>0.18</v>
      </c>
    </row>
    <row r="7128" spans="1:18">
      <c r="A7128" s="1">
        <v>42036</v>
      </c>
      <c r="B7128" t="s">
        <v>105</v>
      </c>
      <c r="C7128" t="s">
        <v>314</v>
      </c>
      <c r="D7128" s="4">
        <v>36597.599999999999</v>
      </c>
      <c r="E7128" s="4">
        <v>6598.5472800000007</v>
      </c>
      <c r="F7128" s="3">
        <v>0.18030000000000002</v>
      </c>
      <c r="G7128" s="5">
        <v>2541.5</v>
      </c>
      <c r="H7128" s="4">
        <v>458.23245000000009</v>
      </c>
      <c r="I7128">
        <v>14.399999999999999</v>
      </c>
      <c r="J7128" t="s">
        <v>34</v>
      </c>
      <c r="K7128" t="s">
        <v>36</v>
      </c>
      <c r="L7128" t="s">
        <v>167</v>
      </c>
      <c r="M7128" s="2">
        <v>41864</v>
      </c>
      <c r="N7128" s="2">
        <v>42228</v>
      </c>
      <c r="O7128" t="s">
        <v>21</v>
      </c>
      <c r="P7128">
        <v>0.14000000000000001</v>
      </c>
      <c r="R7128">
        <f t="shared" ref="R7128" si="477">(N7128-M7128)/365</f>
        <v>0.99726027397260275</v>
      </c>
    </row>
    <row r="7129" spans="1:18">
      <c r="A7129" s="1">
        <v>42036</v>
      </c>
      <c r="B7129" t="s">
        <v>105</v>
      </c>
      <c r="C7129" t="s">
        <v>296</v>
      </c>
      <c r="D7129" s="4">
        <v>206581.44</v>
      </c>
      <c r="E7129" s="4">
        <v>33652.116576</v>
      </c>
      <c r="F7129" s="3">
        <v>0.16289999999999999</v>
      </c>
      <c r="G7129" s="5">
        <v>12296.514285714286</v>
      </c>
      <c r="H7129" s="4">
        <v>2003.102177142857</v>
      </c>
      <c r="I7129">
        <v>16.8</v>
      </c>
      <c r="J7129" t="s">
        <v>17</v>
      </c>
      <c r="K7129" t="s">
        <v>18</v>
      </c>
      <c r="L7129" t="s">
        <v>113</v>
      </c>
      <c r="M7129" s="2">
        <v>41747</v>
      </c>
      <c r="N7129" s="2">
        <v>42111</v>
      </c>
      <c r="O7129" t="s">
        <v>21</v>
      </c>
      <c r="P7129">
        <v>0.16</v>
      </c>
    </row>
    <row r="7130" spans="1:18">
      <c r="A7130" s="1">
        <v>42036</v>
      </c>
      <c r="B7130" t="s">
        <v>105</v>
      </c>
      <c r="C7130" t="s">
        <v>315</v>
      </c>
      <c r="D7130" s="4">
        <v>340874.39999999997</v>
      </c>
      <c r="E7130" s="4">
        <v>46597.530479999994</v>
      </c>
      <c r="F7130" s="3">
        <v>0.13669999999999999</v>
      </c>
      <c r="G7130" s="5">
        <v>7475.3157894736833</v>
      </c>
      <c r="H7130" s="4">
        <v>1021.8756684210525</v>
      </c>
      <c r="I7130">
        <v>45.6</v>
      </c>
      <c r="J7130" t="s">
        <v>34</v>
      </c>
      <c r="K7130" t="s">
        <v>36</v>
      </c>
      <c r="L7130" t="s">
        <v>35</v>
      </c>
      <c r="M7130" s="2">
        <v>41841</v>
      </c>
      <c r="N7130" s="2">
        <v>43659</v>
      </c>
      <c r="O7130" t="s">
        <v>21</v>
      </c>
      <c r="P7130">
        <v>0.13</v>
      </c>
      <c r="R7130">
        <f t="shared" ref="R7130:R7133" si="478">(N7130-M7130)/365</f>
        <v>4.9808219178082194</v>
      </c>
    </row>
    <row r="7131" spans="1:18">
      <c r="A7131" s="1">
        <v>42036</v>
      </c>
      <c r="B7131" t="s">
        <v>105</v>
      </c>
      <c r="C7131" t="s">
        <v>297</v>
      </c>
      <c r="D7131" s="4">
        <v>39984</v>
      </c>
      <c r="E7131" s="4">
        <v>3998.3999999999996</v>
      </c>
      <c r="F7131" s="3">
        <v>9.9999999999999992E-2</v>
      </c>
      <c r="G7131" s="5">
        <v>16660</v>
      </c>
      <c r="H7131" s="4">
        <v>1666</v>
      </c>
      <c r="I7131">
        <v>2.4</v>
      </c>
      <c r="J7131" t="s">
        <v>34</v>
      </c>
      <c r="K7131" t="s">
        <v>36</v>
      </c>
      <c r="L7131" t="s">
        <v>167</v>
      </c>
      <c r="M7131" s="2">
        <v>41712</v>
      </c>
      <c r="N7131" s="2">
        <v>42076</v>
      </c>
      <c r="O7131" t="s">
        <v>16</v>
      </c>
      <c r="P7131">
        <v>0.1</v>
      </c>
      <c r="R7131">
        <f t="shared" si="478"/>
        <v>0.99726027397260275</v>
      </c>
    </row>
    <row r="7132" spans="1:18">
      <c r="A7132" s="1">
        <v>42036</v>
      </c>
      <c r="B7132" t="s">
        <v>105</v>
      </c>
      <c r="C7132" t="s">
        <v>298</v>
      </c>
      <c r="D7132" s="4">
        <v>56364</v>
      </c>
      <c r="E7132" s="4">
        <v>5636.4</v>
      </c>
      <c r="F7132" s="3">
        <v>9.9999999999999992E-2</v>
      </c>
      <c r="G7132" s="5">
        <v>23485</v>
      </c>
      <c r="H7132" s="4">
        <v>2348.5</v>
      </c>
      <c r="I7132">
        <v>2.4</v>
      </c>
      <c r="J7132" t="s">
        <v>34</v>
      </c>
      <c r="K7132" t="s">
        <v>36</v>
      </c>
      <c r="L7132" t="s">
        <v>167</v>
      </c>
      <c r="M7132" s="2">
        <v>41712</v>
      </c>
      <c r="N7132" s="2">
        <v>42076</v>
      </c>
      <c r="O7132" t="s">
        <v>16</v>
      </c>
      <c r="P7132">
        <v>0.1</v>
      </c>
      <c r="R7132">
        <f t="shared" si="478"/>
        <v>0.99726027397260275</v>
      </c>
    </row>
    <row r="7133" spans="1:18">
      <c r="A7133" s="1">
        <v>42036</v>
      </c>
      <c r="B7133" t="s">
        <v>105</v>
      </c>
      <c r="C7133" t="s">
        <v>306</v>
      </c>
      <c r="D7133" s="4">
        <v>45002.400000000001</v>
      </c>
      <c r="E7133" s="4">
        <v>7798.9159200000004</v>
      </c>
      <c r="F7133" s="3">
        <v>0.17330000000000001</v>
      </c>
      <c r="G7133" s="5">
        <v>18751</v>
      </c>
      <c r="H7133" s="4">
        <v>3249.5483000000004</v>
      </c>
      <c r="I7133">
        <v>2.4</v>
      </c>
      <c r="J7133" t="s">
        <v>34</v>
      </c>
      <c r="K7133" t="s">
        <v>36</v>
      </c>
      <c r="L7133" t="s">
        <v>35</v>
      </c>
      <c r="M7133" s="2">
        <v>41790</v>
      </c>
      <c r="N7133" s="2">
        <v>42155</v>
      </c>
      <c r="O7133" t="s">
        <v>21</v>
      </c>
      <c r="P7133">
        <v>0.16</v>
      </c>
      <c r="R7133">
        <f t="shared" si="478"/>
        <v>1</v>
      </c>
    </row>
    <row r="7134" spans="1:18">
      <c r="A7134" s="1">
        <v>42064</v>
      </c>
      <c r="B7134" t="s">
        <v>105</v>
      </c>
      <c r="C7134" t="s">
        <v>219</v>
      </c>
      <c r="D7134" s="4">
        <v>1166842.8</v>
      </c>
      <c r="E7134" s="4">
        <v>182377.52963999999</v>
      </c>
      <c r="F7134" s="3">
        <v>0.15629999999999999</v>
      </c>
      <c r="G7134" s="5">
        <v>511.77315789473687</v>
      </c>
      <c r="H7134" s="4">
        <v>79.990144578947366</v>
      </c>
      <c r="I7134">
        <v>2280</v>
      </c>
      <c r="J7134" t="s">
        <v>134</v>
      </c>
      <c r="K7134" t="s">
        <v>220</v>
      </c>
      <c r="L7134" t="s">
        <v>220</v>
      </c>
      <c r="M7134" s="2">
        <v>41282</v>
      </c>
      <c r="N7134" s="2">
        <v>45055</v>
      </c>
      <c r="O7134" t="s">
        <v>13</v>
      </c>
      <c r="P7134">
        <v>0</v>
      </c>
    </row>
    <row r="7135" spans="1:18">
      <c r="A7135" s="1">
        <v>42064</v>
      </c>
      <c r="B7135" t="s">
        <v>105</v>
      </c>
      <c r="C7135" t="s">
        <v>106</v>
      </c>
      <c r="D7135" s="4">
        <v>159019.19999999998</v>
      </c>
      <c r="E7135" s="4">
        <v>19002.794400000002</v>
      </c>
      <c r="F7135" s="3">
        <v>0.11950000000000002</v>
      </c>
      <c r="G7135" s="5">
        <v>1380.375</v>
      </c>
      <c r="H7135" s="4">
        <v>164.95481250000003</v>
      </c>
      <c r="I7135">
        <v>115.19999999999999</v>
      </c>
      <c r="J7135" t="s">
        <v>34</v>
      </c>
      <c r="K7135" t="s">
        <v>36</v>
      </c>
      <c r="L7135" t="s">
        <v>35</v>
      </c>
      <c r="M7135" s="2">
        <v>41358</v>
      </c>
      <c r="N7135" s="2">
        <v>43213</v>
      </c>
      <c r="O7135" t="s">
        <v>21</v>
      </c>
      <c r="P7135">
        <v>0.09</v>
      </c>
      <c r="R7135">
        <f t="shared" ref="R7135" si="479">(N7135-M7135)/365</f>
        <v>5.0821917808219181</v>
      </c>
    </row>
    <row r="7136" spans="1:18">
      <c r="A7136" s="1">
        <v>42064</v>
      </c>
      <c r="B7136" t="s">
        <v>105</v>
      </c>
      <c r="C7136" t="s">
        <v>107</v>
      </c>
      <c r="D7136" s="4">
        <v>667455.6</v>
      </c>
      <c r="E7136" s="4">
        <v>66011.358840000001</v>
      </c>
      <c r="F7136" s="3">
        <v>9.8900000000000002E-2</v>
      </c>
      <c r="G7136" s="5">
        <v>1112.4259999999999</v>
      </c>
      <c r="H7136" s="4">
        <v>110.0189314</v>
      </c>
      <c r="I7136">
        <v>600</v>
      </c>
      <c r="J7136" t="s">
        <v>34</v>
      </c>
      <c r="K7136" t="s">
        <v>58</v>
      </c>
      <c r="L7136" t="s">
        <v>57</v>
      </c>
      <c r="M7136" s="2">
        <v>41267</v>
      </c>
      <c r="N7136" s="2">
        <v>44325</v>
      </c>
      <c r="O7136" t="s">
        <v>16</v>
      </c>
      <c r="P7136">
        <v>0.08</v>
      </c>
    </row>
    <row r="7137" spans="1:16">
      <c r="A7137" s="1">
        <v>42064</v>
      </c>
      <c r="B7137" t="s">
        <v>105</v>
      </c>
      <c r="C7137" t="s">
        <v>108</v>
      </c>
      <c r="D7137" s="4">
        <v>784185.6</v>
      </c>
      <c r="E7137" s="4">
        <v>76771.770240000013</v>
      </c>
      <c r="F7137" s="3">
        <v>9.7900000000000015E-2</v>
      </c>
      <c r="G7137" s="5">
        <v>1679.9177377892031</v>
      </c>
      <c r="H7137" s="4">
        <v>164.46394652956303</v>
      </c>
      <c r="I7137">
        <v>466.79999999999995</v>
      </c>
      <c r="J7137" t="s">
        <v>34</v>
      </c>
      <c r="K7137" t="s">
        <v>58</v>
      </c>
      <c r="L7137" t="s">
        <v>109</v>
      </c>
      <c r="M7137" s="2">
        <v>41257</v>
      </c>
      <c r="N7137" s="2">
        <v>44325</v>
      </c>
      <c r="O7137" t="s">
        <v>21</v>
      </c>
      <c r="P7137">
        <v>0.08</v>
      </c>
    </row>
    <row r="7138" spans="1:16">
      <c r="A7138" s="1">
        <v>42064</v>
      </c>
      <c r="B7138" t="s">
        <v>105</v>
      </c>
      <c r="C7138" t="s">
        <v>110</v>
      </c>
      <c r="D7138" s="4">
        <v>2701881.6</v>
      </c>
      <c r="E7138" s="4">
        <v>111047.33376000001</v>
      </c>
      <c r="F7138" s="3">
        <v>4.1100000000000005E-2</v>
      </c>
      <c r="G7138" s="5">
        <v>2188.1127308066084</v>
      </c>
      <c r="H7138" s="4">
        <v>89.931433236151619</v>
      </c>
      <c r="I7138">
        <v>1234.8</v>
      </c>
      <c r="J7138" t="s">
        <v>34</v>
      </c>
      <c r="K7138" t="s">
        <v>58</v>
      </c>
      <c r="L7138" t="s">
        <v>57</v>
      </c>
      <c r="M7138" s="2">
        <v>41241</v>
      </c>
      <c r="N7138" s="2">
        <v>45055</v>
      </c>
      <c r="O7138" t="s">
        <v>13</v>
      </c>
      <c r="P7138">
        <v>0</v>
      </c>
    </row>
    <row r="7139" spans="1:16">
      <c r="A7139" s="1">
        <v>42064</v>
      </c>
      <c r="B7139" t="s">
        <v>105</v>
      </c>
      <c r="C7139" t="s">
        <v>289</v>
      </c>
      <c r="D7139" s="4">
        <v>748602</v>
      </c>
      <c r="E7139" s="4">
        <v>71117.189999999988</v>
      </c>
      <c r="F7139" s="3">
        <v>9.4999999999999987E-2</v>
      </c>
      <c r="G7139" s="5">
        <v>4587.0220588235297</v>
      </c>
      <c r="H7139" s="4">
        <v>435.76709558823524</v>
      </c>
      <c r="I7139">
        <v>163.19999999999999</v>
      </c>
      <c r="J7139" t="s">
        <v>34</v>
      </c>
      <c r="K7139" t="s">
        <v>58</v>
      </c>
      <c r="L7139" t="s">
        <v>57</v>
      </c>
      <c r="M7139" s="2">
        <v>41640</v>
      </c>
      <c r="N7139" s="2">
        <v>43100</v>
      </c>
      <c r="O7139" t="s">
        <v>16</v>
      </c>
      <c r="P7139">
        <v>0.1</v>
      </c>
    </row>
    <row r="7140" spans="1:16">
      <c r="A7140" s="1">
        <v>42064</v>
      </c>
      <c r="B7140" t="s">
        <v>105</v>
      </c>
      <c r="C7140" t="s">
        <v>111</v>
      </c>
      <c r="D7140" s="4">
        <v>236316</v>
      </c>
      <c r="E7140" s="4">
        <v>28995.973199999997</v>
      </c>
      <c r="F7140" s="3">
        <v>0.12269999999999999</v>
      </c>
      <c r="G7140" s="5">
        <v>1304.1721854304637</v>
      </c>
      <c r="H7140" s="4">
        <v>160.02192715231789</v>
      </c>
      <c r="I7140">
        <v>181.2</v>
      </c>
      <c r="J7140" t="s">
        <v>62</v>
      </c>
      <c r="K7140" t="s">
        <v>61</v>
      </c>
      <c r="L7140" t="s">
        <v>61</v>
      </c>
      <c r="M7140" s="2">
        <v>41285</v>
      </c>
      <c r="N7140" s="2">
        <v>43229</v>
      </c>
      <c r="O7140" t="s">
        <v>13</v>
      </c>
      <c r="P7140">
        <v>0</v>
      </c>
    </row>
    <row r="7141" spans="1:16">
      <c r="A7141" s="1">
        <v>42064</v>
      </c>
      <c r="B7141" t="s">
        <v>105</v>
      </c>
      <c r="C7141" t="s">
        <v>112</v>
      </c>
      <c r="D7141" s="4">
        <v>209159.64</v>
      </c>
      <c r="E7141" s="4">
        <v>37376.827667999998</v>
      </c>
      <c r="F7141" s="3">
        <v>0.17869999999999997</v>
      </c>
      <c r="G7141" s="5">
        <v>1742.9970000000001</v>
      </c>
      <c r="H7141" s="4">
        <v>311.47356389999999</v>
      </c>
      <c r="I7141">
        <v>120</v>
      </c>
      <c r="J7141" t="s">
        <v>17</v>
      </c>
      <c r="K7141" t="s">
        <v>18</v>
      </c>
      <c r="L7141" t="s">
        <v>113</v>
      </c>
      <c r="M7141" s="2">
        <v>41285</v>
      </c>
      <c r="N7141" s="2">
        <v>42133</v>
      </c>
      <c r="O7141" t="s">
        <v>21</v>
      </c>
      <c r="P7141">
        <v>0.15</v>
      </c>
    </row>
    <row r="7142" spans="1:16">
      <c r="A7142" s="1">
        <v>42064</v>
      </c>
      <c r="B7142" t="s">
        <v>105</v>
      </c>
      <c r="C7142" t="s">
        <v>114</v>
      </c>
      <c r="D7142" s="4">
        <v>67813.2</v>
      </c>
      <c r="E7142" s="4">
        <v>15902.195399999999</v>
      </c>
      <c r="F7142" s="3">
        <v>0.23449999999999999</v>
      </c>
      <c r="G7142" s="5">
        <v>1066.2452830188679</v>
      </c>
      <c r="H7142" s="4">
        <v>250.03451886792453</v>
      </c>
      <c r="I7142">
        <v>63.599999999999994</v>
      </c>
      <c r="J7142" t="s">
        <v>10</v>
      </c>
      <c r="K7142" t="s">
        <v>12</v>
      </c>
      <c r="L7142" t="s">
        <v>27</v>
      </c>
      <c r="M7142" s="2">
        <v>41267</v>
      </c>
      <c r="N7142" s="2">
        <v>42133</v>
      </c>
      <c r="O7142" t="s">
        <v>21</v>
      </c>
      <c r="P7142">
        <v>0.14000000000000001</v>
      </c>
    </row>
    <row r="7143" spans="1:16">
      <c r="A7143" s="1">
        <v>42064</v>
      </c>
      <c r="B7143" t="s">
        <v>105</v>
      </c>
      <c r="C7143" t="s">
        <v>115</v>
      </c>
      <c r="D7143" s="4">
        <v>42850.799999999996</v>
      </c>
      <c r="E7143" s="4">
        <v>15730.528679999999</v>
      </c>
      <c r="F7143" s="3">
        <v>0.36710000000000004</v>
      </c>
      <c r="G7143" s="5">
        <v>626.47368421052636</v>
      </c>
      <c r="H7143" s="4">
        <v>229.97848947368422</v>
      </c>
      <c r="I7143">
        <v>68.399999999999991</v>
      </c>
      <c r="J7143" t="s">
        <v>17</v>
      </c>
      <c r="K7143" t="s">
        <v>18</v>
      </c>
      <c r="L7143" t="s">
        <v>113</v>
      </c>
      <c r="M7143" s="2">
        <v>41374</v>
      </c>
      <c r="N7143" s="2">
        <v>42133</v>
      </c>
      <c r="O7143" t="s">
        <v>21</v>
      </c>
      <c r="P7143">
        <v>0.15</v>
      </c>
    </row>
    <row r="7144" spans="1:16">
      <c r="A7144" s="1">
        <v>42064</v>
      </c>
      <c r="B7144" t="s">
        <v>105</v>
      </c>
      <c r="C7144" t="s">
        <v>116</v>
      </c>
      <c r="D7144" s="4">
        <v>51830.400000000001</v>
      </c>
      <c r="E7144" s="4">
        <v>15212.222400000001</v>
      </c>
      <c r="F7144" s="3">
        <v>0.29349999999999998</v>
      </c>
      <c r="G7144" s="5">
        <v>664.49230769230769</v>
      </c>
      <c r="H7144" s="4">
        <v>195.02849230769232</v>
      </c>
      <c r="I7144">
        <v>78</v>
      </c>
      <c r="J7144" t="s">
        <v>17</v>
      </c>
      <c r="K7144" t="s">
        <v>18</v>
      </c>
      <c r="L7144" t="s">
        <v>117</v>
      </c>
      <c r="M7144" s="2">
        <v>41384</v>
      </c>
      <c r="N7144" s="2">
        <v>42143</v>
      </c>
      <c r="O7144" t="s">
        <v>21</v>
      </c>
      <c r="P7144">
        <v>0</v>
      </c>
    </row>
    <row r="7145" spans="1:16">
      <c r="A7145" s="1">
        <v>42064</v>
      </c>
      <c r="B7145" t="s">
        <v>105</v>
      </c>
      <c r="C7145" t="s">
        <v>118</v>
      </c>
      <c r="D7145" s="4">
        <v>606159.6</v>
      </c>
      <c r="E7145" s="4">
        <v>108381.33647999998</v>
      </c>
      <c r="F7145" s="3">
        <v>0.17879999999999999</v>
      </c>
      <c r="G7145" s="5">
        <v>1202.6976190476189</v>
      </c>
      <c r="H7145" s="4">
        <v>215.04233428571425</v>
      </c>
      <c r="I7145">
        <v>504</v>
      </c>
      <c r="J7145" t="s">
        <v>34</v>
      </c>
      <c r="K7145" t="s">
        <v>58</v>
      </c>
      <c r="L7145" t="s">
        <v>57</v>
      </c>
      <c r="M7145" s="2">
        <v>41332</v>
      </c>
      <c r="N7145" s="2">
        <v>43594</v>
      </c>
      <c r="O7145" t="s">
        <v>21</v>
      </c>
      <c r="P7145">
        <v>0.1</v>
      </c>
    </row>
    <row r="7146" spans="1:16">
      <c r="A7146" s="1">
        <v>42064</v>
      </c>
      <c r="B7146" t="s">
        <v>105</v>
      </c>
      <c r="C7146" t="s">
        <v>119</v>
      </c>
      <c r="D7146" s="4">
        <v>313532.39999999997</v>
      </c>
      <c r="E7146" s="4">
        <v>46308.735479999996</v>
      </c>
      <c r="F7146" s="3">
        <v>0.1477</v>
      </c>
      <c r="G7146" s="5">
        <v>1049.305220883534</v>
      </c>
      <c r="H7146" s="4">
        <v>154.98238112449798</v>
      </c>
      <c r="I7146">
        <v>298.8</v>
      </c>
      <c r="J7146" t="s">
        <v>34</v>
      </c>
      <c r="K7146" t="s">
        <v>58</v>
      </c>
      <c r="L7146" t="s">
        <v>57</v>
      </c>
      <c r="M7146" s="2">
        <v>41271</v>
      </c>
      <c r="N7146" s="2">
        <v>43229</v>
      </c>
      <c r="O7146" t="s">
        <v>21</v>
      </c>
      <c r="P7146">
        <v>0.1</v>
      </c>
    </row>
    <row r="7147" spans="1:16">
      <c r="A7147" s="1">
        <v>42064</v>
      </c>
      <c r="B7147" t="s">
        <v>105</v>
      </c>
      <c r="C7147" t="s">
        <v>120</v>
      </c>
      <c r="D7147" s="4">
        <v>264814.8</v>
      </c>
      <c r="E7147" s="4">
        <v>36888.701639999999</v>
      </c>
      <c r="F7147" s="3">
        <v>0.13930000000000001</v>
      </c>
      <c r="G7147" s="5">
        <v>1076.4829268292683</v>
      </c>
      <c r="H7147" s="4">
        <v>149.95407170731707</v>
      </c>
      <c r="I7147">
        <v>246</v>
      </c>
      <c r="J7147" t="s">
        <v>34</v>
      </c>
      <c r="K7147" t="s">
        <v>58</v>
      </c>
      <c r="L7147" t="s">
        <v>109</v>
      </c>
      <c r="M7147" s="2">
        <v>41249</v>
      </c>
      <c r="N7147" s="2">
        <v>43229</v>
      </c>
      <c r="O7147" t="s">
        <v>21</v>
      </c>
      <c r="P7147">
        <v>0.09</v>
      </c>
    </row>
    <row r="7148" spans="1:16">
      <c r="A7148" s="1">
        <v>42064</v>
      </c>
      <c r="B7148" t="s">
        <v>105</v>
      </c>
      <c r="C7148" t="s">
        <v>121</v>
      </c>
      <c r="D7148" s="4">
        <v>85742.399999999994</v>
      </c>
      <c r="E7148" s="4">
        <v>15879.492480000001</v>
      </c>
      <c r="F7148" s="3">
        <v>0.18520000000000003</v>
      </c>
      <c r="G7148" s="5">
        <v>1458.204081632653</v>
      </c>
      <c r="H7148" s="4">
        <v>270.05939591836739</v>
      </c>
      <c r="I7148">
        <v>58.8</v>
      </c>
      <c r="J7148" t="s">
        <v>123</v>
      </c>
      <c r="K7148" t="s">
        <v>122</v>
      </c>
      <c r="L7148" t="s">
        <v>122</v>
      </c>
      <c r="M7148" s="2">
        <v>41279</v>
      </c>
      <c r="N7148" s="2">
        <v>42133</v>
      </c>
      <c r="O7148" t="s">
        <v>21</v>
      </c>
      <c r="P7148">
        <v>0.13</v>
      </c>
    </row>
    <row r="7149" spans="1:16">
      <c r="A7149" s="1">
        <v>42064</v>
      </c>
      <c r="B7149" t="s">
        <v>105</v>
      </c>
      <c r="C7149" t="s">
        <v>124</v>
      </c>
      <c r="D7149" s="4">
        <v>310028.39999999997</v>
      </c>
      <c r="E7149" s="4">
        <v>59215.424399999996</v>
      </c>
      <c r="F7149" s="3">
        <v>0.191</v>
      </c>
      <c r="G7149" s="5">
        <v>602.23076923076917</v>
      </c>
      <c r="H7149" s="4">
        <v>115.02607692307693</v>
      </c>
      <c r="I7149">
        <v>514.79999999999995</v>
      </c>
      <c r="J7149" t="s">
        <v>34</v>
      </c>
      <c r="K7149" t="s">
        <v>58</v>
      </c>
      <c r="L7149" t="s">
        <v>57</v>
      </c>
      <c r="M7149" s="2">
        <v>41285</v>
      </c>
      <c r="N7149" s="2">
        <v>43229</v>
      </c>
      <c r="O7149" t="s">
        <v>21</v>
      </c>
      <c r="P7149">
        <v>0.09</v>
      </c>
    </row>
    <row r="7150" spans="1:16">
      <c r="A7150" s="1">
        <v>42064</v>
      </c>
      <c r="B7150" t="s">
        <v>105</v>
      </c>
      <c r="C7150" t="s">
        <v>125</v>
      </c>
      <c r="D7150" s="4">
        <v>385517.88</v>
      </c>
      <c r="E7150" s="4">
        <v>42252.759647999999</v>
      </c>
      <c r="F7150" s="3">
        <v>0.1096</v>
      </c>
      <c r="G7150" s="5">
        <v>1460.2950000000001</v>
      </c>
      <c r="H7150" s="4">
        <v>160.04833199999999</v>
      </c>
      <c r="I7150">
        <v>264</v>
      </c>
      <c r="J7150" t="s">
        <v>47</v>
      </c>
      <c r="K7150" t="s">
        <v>48</v>
      </c>
      <c r="L7150" t="s">
        <v>126</v>
      </c>
      <c r="M7150" s="2">
        <v>41383</v>
      </c>
      <c r="N7150" s="2">
        <v>42508</v>
      </c>
      <c r="O7150" t="s">
        <v>16</v>
      </c>
      <c r="P7150">
        <v>0.1</v>
      </c>
    </row>
    <row r="7151" spans="1:16">
      <c r="A7151" s="1">
        <v>42064</v>
      </c>
      <c r="B7151" t="s">
        <v>105</v>
      </c>
      <c r="C7151" t="s">
        <v>127</v>
      </c>
      <c r="D7151" s="4">
        <v>61269.599999999999</v>
      </c>
      <c r="E7151" s="4">
        <v>12241.666079999999</v>
      </c>
      <c r="F7151" s="3">
        <v>0.19979999999999998</v>
      </c>
      <c r="G7151" s="5">
        <v>1501.7058823529412</v>
      </c>
      <c r="H7151" s="4">
        <v>300.04083529411764</v>
      </c>
      <c r="I7151">
        <v>40.799999999999997</v>
      </c>
      <c r="J7151" t="s">
        <v>47</v>
      </c>
      <c r="K7151" t="s">
        <v>100</v>
      </c>
      <c r="L7151" t="s">
        <v>128</v>
      </c>
      <c r="M7151" s="2">
        <v>41295</v>
      </c>
      <c r="N7151" s="2">
        <v>42133</v>
      </c>
      <c r="O7151" t="s">
        <v>21</v>
      </c>
      <c r="P7151">
        <v>0.14000000000000001</v>
      </c>
    </row>
    <row r="7152" spans="1:16">
      <c r="A7152" s="1">
        <v>42064</v>
      </c>
      <c r="B7152" t="s">
        <v>105</v>
      </c>
      <c r="C7152" t="s">
        <v>129</v>
      </c>
      <c r="D7152" s="4">
        <v>855939.99599999993</v>
      </c>
      <c r="E7152" s="4">
        <v>111272.19948</v>
      </c>
      <c r="F7152" s="3">
        <v>0.13</v>
      </c>
      <c r="G7152" s="5">
        <v>5244.7303676470583</v>
      </c>
      <c r="H7152" s="4">
        <v>681.81494779411764</v>
      </c>
      <c r="I7152">
        <v>163.19999999999999</v>
      </c>
      <c r="J7152" t="s">
        <v>10</v>
      </c>
      <c r="K7152" t="s">
        <v>40</v>
      </c>
      <c r="L7152" t="s">
        <v>39</v>
      </c>
      <c r="M7152" s="2">
        <v>41343</v>
      </c>
      <c r="N7152" s="2">
        <v>42499</v>
      </c>
      <c r="O7152" t="s">
        <v>16</v>
      </c>
      <c r="P7152">
        <v>0.13</v>
      </c>
    </row>
    <row r="7153" spans="1:18">
      <c r="A7153" s="1">
        <v>42064</v>
      </c>
      <c r="B7153" t="s">
        <v>105</v>
      </c>
      <c r="C7153" t="s">
        <v>130</v>
      </c>
      <c r="D7153" s="4">
        <v>1299688.284</v>
      </c>
      <c r="E7153" s="4">
        <v>90978.179880000025</v>
      </c>
      <c r="F7153" s="3">
        <v>7.0000000000000021E-2</v>
      </c>
      <c r="G7153" s="5">
        <v>1602.1798372781066</v>
      </c>
      <c r="H7153" s="4">
        <v>112.1525886094675</v>
      </c>
      <c r="I7153">
        <v>811.19999999999993</v>
      </c>
      <c r="J7153" t="s">
        <v>34</v>
      </c>
      <c r="K7153" t="s">
        <v>58</v>
      </c>
      <c r="L7153" t="s">
        <v>57</v>
      </c>
      <c r="M7153" s="2">
        <v>41240</v>
      </c>
      <c r="N7153" s="2">
        <v>44325</v>
      </c>
      <c r="O7153" t="s">
        <v>16</v>
      </c>
      <c r="P7153">
        <v>7.0000000000000007E-2</v>
      </c>
    </row>
    <row r="7154" spans="1:18">
      <c r="A7154" s="1">
        <v>42064</v>
      </c>
      <c r="B7154" t="s">
        <v>105</v>
      </c>
      <c r="C7154" t="s">
        <v>131</v>
      </c>
      <c r="D7154" s="4">
        <v>183597.6</v>
      </c>
      <c r="E7154" s="4">
        <v>23922.76728</v>
      </c>
      <c r="F7154" s="3">
        <v>0.1303</v>
      </c>
      <c r="G7154" s="5">
        <v>2467.7096774193551</v>
      </c>
      <c r="H7154" s="4">
        <v>321.54257096774199</v>
      </c>
      <c r="I7154">
        <v>74.399999999999991</v>
      </c>
      <c r="J7154" t="s">
        <v>34</v>
      </c>
      <c r="K7154" t="s">
        <v>58</v>
      </c>
      <c r="L7154" t="s">
        <v>109</v>
      </c>
      <c r="M7154" s="2">
        <v>41312</v>
      </c>
      <c r="N7154" s="2">
        <v>43229</v>
      </c>
      <c r="O7154" t="s">
        <v>21</v>
      </c>
      <c r="P7154">
        <v>0.11</v>
      </c>
    </row>
    <row r="7155" spans="1:18">
      <c r="A7155" s="1">
        <v>42064</v>
      </c>
      <c r="B7155" t="s">
        <v>105</v>
      </c>
      <c r="C7155" t="s">
        <v>281</v>
      </c>
      <c r="D7155" s="4">
        <v>83456.399999999994</v>
      </c>
      <c r="E7155" s="4">
        <v>13544.97372</v>
      </c>
      <c r="F7155" s="3">
        <v>0.1623</v>
      </c>
      <c r="G7155" s="5">
        <v>2243.4516129032259</v>
      </c>
      <c r="H7155" s="4">
        <v>364.11219677419359</v>
      </c>
      <c r="I7155">
        <v>37.199999999999996</v>
      </c>
      <c r="J7155" t="s">
        <v>34</v>
      </c>
      <c r="K7155" t="s">
        <v>36</v>
      </c>
      <c r="L7155" t="s">
        <v>35</v>
      </c>
      <c r="M7155" s="2">
        <v>41609</v>
      </c>
      <c r="N7155" s="2">
        <v>42358</v>
      </c>
      <c r="O7155" t="s">
        <v>21</v>
      </c>
      <c r="P7155">
        <v>0.14000000000000001</v>
      </c>
      <c r="R7155">
        <f t="shared" ref="R7155" si="480">(N7155-M7155)/365</f>
        <v>2.0520547945205481</v>
      </c>
    </row>
    <row r="7156" spans="1:18">
      <c r="A7156" s="1">
        <v>42064</v>
      </c>
      <c r="B7156" t="s">
        <v>105</v>
      </c>
      <c r="C7156" t="s">
        <v>132</v>
      </c>
      <c r="D7156" s="4">
        <v>3668564.1719999998</v>
      </c>
      <c r="E7156" s="4">
        <v>429320.61231091892</v>
      </c>
      <c r="F7156" s="3">
        <v>0.11702687814150058</v>
      </c>
      <c r="G7156" s="5">
        <v>822.25304195804199</v>
      </c>
      <c r="H7156" s="4">
        <v>96.225706542701943</v>
      </c>
      <c r="I7156">
        <v>4461.5999999999995</v>
      </c>
      <c r="J7156" t="s">
        <v>134</v>
      </c>
      <c r="K7156" t="s">
        <v>133</v>
      </c>
      <c r="L7156" t="s">
        <v>133</v>
      </c>
      <c r="M7156" s="2">
        <v>41150</v>
      </c>
      <c r="N7156" s="2">
        <v>48708</v>
      </c>
      <c r="O7156" t="s">
        <v>21</v>
      </c>
      <c r="P7156">
        <v>0.12</v>
      </c>
    </row>
    <row r="7157" spans="1:18">
      <c r="A7157" s="1">
        <v>42064</v>
      </c>
      <c r="B7157" t="s">
        <v>105</v>
      </c>
      <c r="C7157" t="s">
        <v>203</v>
      </c>
      <c r="D7157" s="4">
        <v>407340</v>
      </c>
      <c r="E7157" s="4">
        <v>48628.321784276246</v>
      </c>
      <c r="F7157" s="3">
        <v>0.11938017819088782</v>
      </c>
      <c r="G7157" s="5">
        <v>2256.5312770059163</v>
      </c>
      <c r="H7157" s="4">
        <v>269.38510594227796</v>
      </c>
      <c r="I7157">
        <v>180.51599999999999</v>
      </c>
      <c r="J7157" t="s">
        <v>34</v>
      </c>
      <c r="K7157" t="s">
        <v>58</v>
      </c>
      <c r="L7157" t="s">
        <v>109</v>
      </c>
      <c r="M7157" s="2">
        <v>41337</v>
      </c>
      <c r="N7157" s="2">
        <v>46917</v>
      </c>
      <c r="O7157" t="s">
        <v>21</v>
      </c>
      <c r="P7157">
        <v>0.08</v>
      </c>
    </row>
    <row r="7158" spans="1:18">
      <c r="A7158" s="1">
        <v>42064</v>
      </c>
      <c r="B7158" t="s">
        <v>105</v>
      </c>
      <c r="C7158" t="s">
        <v>135</v>
      </c>
      <c r="D7158" s="4">
        <v>504180</v>
      </c>
      <c r="E7158" s="4">
        <v>61711.631999999998</v>
      </c>
      <c r="F7158" s="3">
        <v>0.12239999999999999</v>
      </c>
      <c r="G7158" s="5">
        <v>1511.3309352517988</v>
      </c>
      <c r="H7158" s="4">
        <v>184.98690647482016</v>
      </c>
      <c r="I7158">
        <v>333.59999999999997</v>
      </c>
      <c r="J7158" t="s">
        <v>134</v>
      </c>
      <c r="K7158" t="s">
        <v>137</v>
      </c>
      <c r="L7158" t="s">
        <v>136</v>
      </c>
      <c r="M7158" s="2">
        <v>41261</v>
      </c>
      <c r="N7158" s="2">
        <v>43229</v>
      </c>
      <c r="O7158" t="s">
        <v>13</v>
      </c>
      <c r="P7158">
        <v>0</v>
      </c>
    </row>
    <row r="7159" spans="1:18">
      <c r="A7159" s="1">
        <v>42064</v>
      </c>
      <c r="B7159" t="s">
        <v>105</v>
      </c>
      <c r="C7159" t="s">
        <v>138</v>
      </c>
      <c r="D7159" s="4">
        <v>262734</v>
      </c>
      <c r="E7159" s="4">
        <v>50917.849199999997</v>
      </c>
      <c r="F7159" s="3">
        <v>0.1938</v>
      </c>
      <c r="G7159" s="5">
        <v>1479.3581081081081</v>
      </c>
      <c r="H7159" s="4">
        <v>286.69960135135136</v>
      </c>
      <c r="I7159">
        <v>177.6</v>
      </c>
      <c r="J7159" t="s">
        <v>10</v>
      </c>
      <c r="K7159" t="s">
        <v>76</v>
      </c>
      <c r="L7159" t="s">
        <v>76</v>
      </c>
      <c r="M7159" s="2">
        <v>41299</v>
      </c>
      <c r="N7159" s="2">
        <v>42499</v>
      </c>
      <c r="O7159" t="s">
        <v>21</v>
      </c>
      <c r="P7159">
        <v>0.16</v>
      </c>
    </row>
    <row r="7160" spans="1:18">
      <c r="A7160" s="1">
        <v>42064</v>
      </c>
      <c r="B7160" t="s">
        <v>105</v>
      </c>
      <c r="C7160" t="s">
        <v>139</v>
      </c>
      <c r="D7160" s="4">
        <v>94509.599999999991</v>
      </c>
      <c r="E7160" s="4">
        <v>52802.51352</v>
      </c>
      <c r="F7160" s="3">
        <v>0.55870000000000009</v>
      </c>
      <c r="G7160" s="5">
        <v>447.48863636363637</v>
      </c>
      <c r="H7160" s="4">
        <v>250.01190113636366</v>
      </c>
      <c r="I7160">
        <v>211.2</v>
      </c>
      <c r="J7160" t="s">
        <v>10</v>
      </c>
      <c r="K7160" t="s">
        <v>20</v>
      </c>
      <c r="L7160" t="s">
        <v>20</v>
      </c>
      <c r="M7160" s="2">
        <v>41346</v>
      </c>
      <c r="N7160" s="2">
        <v>42499</v>
      </c>
      <c r="O7160" t="s">
        <v>21</v>
      </c>
      <c r="P7160">
        <v>0.17</v>
      </c>
    </row>
    <row r="7161" spans="1:18">
      <c r="A7161" s="1">
        <v>42064</v>
      </c>
      <c r="B7161" t="s">
        <v>105</v>
      </c>
      <c r="C7161" t="s">
        <v>337</v>
      </c>
      <c r="D7161" s="4">
        <v>443308.79999999999</v>
      </c>
      <c r="E7161" s="4">
        <v>76914.07680000001</v>
      </c>
      <c r="F7161" s="3">
        <v>0.17350000000000002</v>
      </c>
      <c r="G7161" s="5">
        <v>3694.24</v>
      </c>
      <c r="H7161" s="4">
        <v>640.95064000000013</v>
      </c>
      <c r="I7161">
        <v>120</v>
      </c>
      <c r="J7161" t="s">
        <v>10</v>
      </c>
      <c r="K7161" t="s">
        <v>40</v>
      </c>
      <c r="L7161" t="s">
        <v>39</v>
      </c>
      <c r="M7161" s="2">
        <v>41989</v>
      </c>
      <c r="N7161" s="2">
        <v>42719</v>
      </c>
      <c r="O7161" t="s">
        <v>21</v>
      </c>
      <c r="P7161">
        <v>0.16</v>
      </c>
    </row>
    <row r="7162" spans="1:18">
      <c r="A7162" s="1">
        <v>42064</v>
      </c>
      <c r="B7162" t="s">
        <v>105</v>
      </c>
      <c r="C7162" t="s">
        <v>141</v>
      </c>
      <c r="D7162" s="4">
        <v>71106.84</v>
      </c>
      <c r="E7162" s="4">
        <v>17470.950588</v>
      </c>
      <c r="F7162" s="3">
        <v>0.2457</v>
      </c>
      <c r="G7162" s="5">
        <v>1058.1374999999998</v>
      </c>
      <c r="H7162" s="4">
        <v>259.98438375000001</v>
      </c>
      <c r="I7162">
        <v>67.2</v>
      </c>
      <c r="J7162" t="s">
        <v>10</v>
      </c>
      <c r="K7162" t="s">
        <v>12</v>
      </c>
      <c r="L7162" t="s">
        <v>23</v>
      </c>
      <c r="M7162" s="2">
        <v>41330</v>
      </c>
      <c r="N7162" s="2">
        <v>42133</v>
      </c>
      <c r="O7162" t="s">
        <v>21</v>
      </c>
      <c r="P7162">
        <v>0.15</v>
      </c>
    </row>
    <row r="7163" spans="1:18">
      <c r="A7163" s="1">
        <v>42064</v>
      </c>
      <c r="B7163" t="s">
        <v>105</v>
      </c>
      <c r="C7163" t="s">
        <v>142</v>
      </c>
      <c r="D7163" s="4">
        <v>23867.399999999998</v>
      </c>
      <c r="E7163" s="4">
        <v>19151.20176</v>
      </c>
      <c r="F7163" s="3">
        <v>0.80240000000000011</v>
      </c>
      <c r="G7163" s="5">
        <v>355.16964285714283</v>
      </c>
      <c r="H7163" s="4">
        <v>284.98812142857139</v>
      </c>
      <c r="I7163">
        <v>67.2</v>
      </c>
      <c r="J7163" t="s">
        <v>47</v>
      </c>
      <c r="K7163" t="s">
        <v>48</v>
      </c>
      <c r="L7163" t="s">
        <v>47</v>
      </c>
      <c r="M7163" s="2">
        <v>41283</v>
      </c>
      <c r="N7163" s="2">
        <v>42133</v>
      </c>
      <c r="O7163" t="s">
        <v>21</v>
      </c>
      <c r="P7163">
        <v>0.15</v>
      </c>
    </row>
    <row r="7164" spans="1:18">
      <c r="A7164" s="1">
        <v>42064</v>
      </c>
      <c r="B7164" t="s">
        <v>105</v>
      </c>
      <c r="C7164" t="s">
        <v>221</v>
      </c>
      <c r="D7164" s="4">
        <v>404286</v>
      </c>
      <c r="E7164" s="4">
        <v>73984.337999999989</v>
      </c>
      <c r="F7164" s="3">
        <v>0.18299999999999997</v>
      </c>
      <c r="G7164" s="5">
        <v>2173.5806451612902</v>
      </c>
      <c r="H7164" s="4">
        <v>397.76525806451605</v>
      </c>
      <c r="I7164">
        <v>186</v>
      </c>
      <c r="J7164" t="s">
        <v>10</v>
      </c>
      <c r="K7164" t="s">
        <v>12</v>
      </c>
      <c r="L7164" t="s">
        <v>23</v>
      </c>
      <c r="M7164" s="2">
        <v>41445</v>
      </c>
      <c r="N7164" s="2">
        <v>42204</v>
      </c>
      <c r="O7164" t="s">
        <v>21</v>
      </c>
      <c r="P7164">
        <v>0.16</v>
      </c>
    </row>
    <row r="7165" spans="1:18">
      <c r="A7165" s="1">
        <v>42064</v>
      </c>
      <c r="B7165" t="s">
        <v>105</v>
      </c>
      <c r="C7165" t="s">
        <v>143</v>
      </c>
      <c r="D7165" s="4">
        <v>263822.39999999997</v>
      </c>
      <c r="E7165" s="4">
        <v>43240.491360000007</v>
      </c>
      <c r="F7165" s="3">
        <v>0.16390000000000005</v>
      </c>
      <c r="G7165" s="5">
        <v>3604.131147540983</v>
      </c>
      <c r="H7165" s="4">
        <v>590.71709508196727</v>
      </c>
      <c r="I7165">
        <v>73.2</v>
      </c>
      <c r="J7165" t="s">
        <v>17</v>
      </c>
      <c r="K7165" t="s">
        <v>18</v>
      </c>
      <c r="L7165" t="s">
        <v>113</v>
      </c>
      <c r="M7165" s="2">
        <v>41295</v>
      </c>
      <c r="N7165" s="2">
        <v>42133</v>
      </c>
      <c r="O7165" t="s">
        <v>21</v>
      </c>
      <c r="P7165">
        <v>0.15</v>
      </c>
    </row>
    <row r="7166" spans="1:18">
      <c r="A7166" s="1">
        <v>42064</v>
      </c>
      <c r="B7166" t="s">
        <v>105</v>
      </c>
      <c r="C7166" t="s">
        <v>144</v>
      </c>
      <c r="D7166" s="4">
        <v>180635.64</v>
      </c>
      <c r="E7166" s="4">
        <v>33110.512812000001</v>
      </c>
      <c r="F7166" s="3">
        <v>0.18329999999999999</v>
      </c>
      <c r="G7166" s="5">
        <v>2150.4242857142858</v>
      </c>
      <c r="H7166" s="4">
        <v>394.1727715714286</v>
      </c>
      <c r="I7166">
        <v>84</v>
      </c>
      <c r="J7166" t="s">
        <v>17</v>
      </c>
      <c r="K7166" t="s">
        <v>18</v>
      </c>
      <c r="L7166" t="s">
        <v>15</v>
      </c>
      <c r="M7166" s="2">
        <v>41326</v>
      </c>
      <c r="N7166" s="2">
        <v>42133</v>
      </c>
      <c r="O7166" t="s">
        <v>21</v>
      </c>
      <c r="P7166">
        <v>0.16</v>
      </c>
    </row>
    <row r="7167" spans="1:18">
      <c r="A7167" s="1">
        <v>42064</v>
      </c>
      <c r="B7167" t="s">
        <v>105</v>
      </c>
      <c r="C7167" t="s">
        <v>145</v>
      </c>
      <c r="D7167" s="4">
        <v>78784.800000000003</v>
      </c>
      <c r="E7167" s="4">
        <v>24565.100640000001</v>
      </c>
      <c r="F7167" s="3">
        <v>0.31180000000000002</v>
      </c>
      <c r="G7167" s="5">
        <v>737.68539325842698</v>
      </c>
      <c r="H7167" s="4">
        <v>230.01030561797754</v>
      </c>
      <c r="I7167">
        <v>106.8</v>
      </c>
      <c r="J7167" t="s">
        <v>10</v>
      </c>
      <c r="K7167" t="s">
        <v>12</v>
      </c>
      <c r="L7167" t="s">
        <v>27</v>
      </c>
      <c r="M7167" s="2">
        <v>41276</v>
      </c>
      <c r="N7167" s="2">
        <v>42133</v>
      </c>
      <c r="O7167" t="s">
        <v>21</v>
      </c>
      <c r="P7167">
        <v>0.15</v>
      </c>
    </row>
    <row r="7168" spans="1:18">
      <c r="A7168" s="1">
        <v>42064</v>
      </c>
      <c r="B7168" t="s">
        <v>105</v>
      </c>
      <c r="C7168" t="s">
        <v>146</v>
      </c>
      <c r="D7168" s="4">
        <v>30268.799999999999</v>
      </c>
      <c r="E7168" s="4">
        <v>11868.396480000001</v>
      </c>
      <c r="F7168" s="3">
        <v>0.39210000000000006</v>
      </c>
      <c r="G7168" s="5">
        <v>586.60465116279067</v>
      </c>
      <c r="H7168" s="4">
        <v>230.00768372093026</v>
      </c>
      <c r="I7168">
        <v>51.6</v>
      </c>
      <c r="J7168" t="s">
        <v>10</v>
      </c>
      <c r="K7168" t="s">
        <v>12</v>
      </c>
      <c r="L7168" t="s">
        <v>27</v>
      </c>
      <c r="M7168" s="2">
        <v>41276</v>
      </c>
      <c r="N7168" s="2">
        <v>42133</v>
      </c>
      <c r="O7168" t="s">
        <v>21</v>
      </c>
      <c r="P7168">
        <v>0.15</v>
      </c>
    </row>
    <row r="7169" spans="1:18">
      <c r="A7169" s="1">
        <v>42064</v>
      </c>
      <c r="B7169" t="s">
        <v>105</v>
      </c>
      <c r="C7169" t="s">
        <v>147</v>
      </c>
      <c r="D7169" s="4">
        <v>57417.599999999999</v>
      </c>
      <c r="E7169" s="4">
        <v>14354.4</v>
      </c>
      <c r="F7169" s="3">
        <v>0.25</v>
      </c>
      <c r="G7169" s="5">
        <v>920.15384615384619</v>
      </c>
      <c r="H7169" s="4">
        <v>230.03846153846155</v>
      </c>
      <c r="I7169">
        <v>62.4</v>
      </c>
      <c r="J7169" t="s">
        <v>10</v>
      </c>
      <c r="K7169" t="s">
        <v>12</v>
      </c>
      <c r="L7169" t="s">
        <v>27</v>
      </c>
      <c r="M7169" s="2">
        <v>41276</v>
      </c>
      <c r="N7169" s="2">
        <v>42133</v>
      </c>
      <c r="O7169" t="s">
        <v>21</v>
      </c>
      <c r="P7169">
        <v>0.15</v>
      </c>
    </row>
    <row r="7170" spans="1:18">
      <c r="A7170" s="1">
        <v>42064</v>
      </c>
      <c r="B7170" t="s">
        <v>105</v>
      </c>
      <c r="C7170" t="s">
        <v>148</v>
      </c>
      <c r="D7170" s="4">
        <v>43107.6</v>
      </c>
      <c r="E7170" s="4">
        <v>23713.490760000001</v>
      </c>
      <c r="F7170" s="3">
        <v>0.55010000000000003</v>
      </c>
      <c r="G7170" s="5">
        <v>472.6710526315789</v>
      </c>
      <c r="H7170" s="4">
        <v>260.0163460526316</v>
      </c>
      <c r="I7170">
        <v>91.2</v>
      </c>
      <c r="J7170" t="s">
        <v>17</v>
      </c>
      <c r="K7170" t="s">
        <v>18</v>
      </c>
      <c r="L7170" t="s">
        <v>113</v>
      </c>
      <c r="M7170" s="2">
        <v>41284</v>
      </c>
      <c r="N7170" s="2">
        <v>42133</v>
      </c>
      <c r="O7170" t="s">
        <v>21</v>
      </c>
      <c r="P7170">
        <v>0.15</v>
      </c>
    </row>
    <row r="7171" spans="1:18">
      <c r="A7171" s="1">
        <v>42064</v>
      </c>
      <c r="B7171" t="s">
        <v>105</v>
      </c>
      <c r="C7171" t="s">
        <v>149</v>
      </c>
      <c r="D7171" s="4">
        <v>202758</v>
      </c>
      <c r="E7171" s="4">
        <v>44606.76</v>
      </c>
      <c r="F7171" s="3">
        <v>0.22</v>
      </c>
      <c r="G7171" s="5">
        <v>999.79289940828414</v>
      </c>
      <c r="H7171" s="4">
        <v>219.95443786982253</v>
      </c>
      <c r="I7171">
        <v>202.79999999999998</v>
      </c>
      <c r="J7171" t="s">
        <v>17</v>
      </c>
      <c r="K7171" t="s">
        <v>18</v>
      </c>
      <c r="L7171" t="s">
        <v>113</v>
      </c>
      <c r="M7171" s="2">
        <v>41281</v>
      </c>
      <c r="N7171" s="2">
        <v>42499</v>
      </c>
      <c r="O7171" t="s">
        <v>21</v>
      </c>
      <c r="P7171">
        <v>0.15</v>
      </c>
    </row>
    <row r="7172" spans="1:18">
      <c r="A7172" s="1">
        <v>42064</v>
      </c>
      <c r="B7172" t="s">
        <v>105</v>
      </c>
      <c r="C7172" t="s">
        <v>150</v>
      </c>
      <c r="D7172" s="4">
        <v>170780.4</v>
      </c>
      <c r="E7172" s="4">
        <v>47118.312359999989</v>
      </c>
      <c r="F7172" s="3">
        <v>0.27589999999999992</v>
      </c>
      <c r="G7172" s="5">
        <v>942.49668874172187</v>
      </c>
      <c r="H7172" s="4">
        <v>260.034836423841</v>
      </c>
      <c r="I7172">
        <v>181.2</v>
      </c>
      <c r="J7172" t="s">
        <v>17</v>
      </c>
      <c r="K7172" t="s">
        <v>18</v>
      </c>
      <c r="L7172" t="s">
        <v>113</v>
      </c>
      <c r="M7172" s="2">
        <v>41285</v>
      </c>
      <c r="N7172" s="2">
        <v>42499</v>
      </c>
      <c r="O7172" t="s">
        <v>21</v>
      </c>
      <c r="P7172">
        <v>0.18</v>
      </c>
    </row>
    <row r="7173" spans="1:18">
      <c r="A7173" s="1">
        <v>42064</v>
      </c>
      <c r="B7173" t="s">
        <v>105</v>
      </c>
      <c r="C7173" t="s">
        <v>151</v>
      </c>
      <c r="D7173" s="4">
        <v>199219.19999999998</v>
      </c>
      <c r="E7173" s="4">
        <v>48609.484799999998</v>
      </c>
      <c r="F7173" s="3">
        <v>0.24400000000000002</v>
      </c>
      <c r="G7173" s="5">
        <v>1024.7901234567901</v>
      </c>
      <c r="H7173" s="4">
        <v>250.04879012345677</v>
      </c>
      <c r="I7173">
        <v>194.4</v>
      </c>
      <c r="J7173" t="s">
        <v>47</v>
      </c>
      <c r="K7173" t="s">
        <v>48</v>
      </c>
      <c r="L7173" t="s">
        <v>46</v>
      </c>
      <c r="M7173" s="2">
        <v>41348</v>
      </c>
      <c r="N7173" s="2">
        <v>42499</v>
      </c>
      <c r="O7173" t="s">
        <v>21</v>
      </c>
      <c r="P7173">
        <v>0.18</v>
      </c>
    </row>
    <row r="7174" spans="1:18">
      <c r="A7174" s="1">
        <v>42064</v>
      </c>
      <c r="B7174" t="s">
        <v>105</v>
      </c>
      <c r="C7174" t="s">
        <v>204</v>
      </c>
      <c r="D7174" s="4">
        <v>351782.39999999997</v>
      </c>
      <c r="E7174" s="4">
        <v>85060.984319999989</v>
      </c>
      <c r="F7174" s="3">
        <v>0.24179999999999999</v>
      </c>
      <c r="G7174" s="5">
        <v>268.45421245421244</v>
      </c>
      <c r="H7174" s="4">
        <v>64.912228571428571</v>
      </c>
      <c r="I7174">
        <v>1310.3999999999999</v>
      </c>
      <c r="J7174" t="s">
        <v>17</v>
      </c>
      <c r="K7174" t="s">
        <v>155</v>
      </c>
      <c r="L7174" t="s">
        <v>154</v>
      </c>
      <c r="M7174" s="2">
        <v>41241</v>
      </c>
      <c r="N7174" s="2">
        <v>45803</v>
      </c>
      <c r="O7174" t="s">
        <v>30</v>
      </c>
      <c r="P7174">
        <v>0.13</v>
      </c>
    </row>
    <row r="7175" spans="1:18">
      <c r="A7175" s="1">
        <v>42064</v>
      </c>
      <c r="B7175" t="s">
        <v>105</v>
      </c>
      <c r="C7175" t="s">
        <v>152</v>
      </c>
      <c r="D7175" s="4">
        <v>89185.2</v>
      </c>
      <c r="E7175" s="4">
        <v>33382.020360000002</v>
      </c>
      <c r="F7175" s="3">
        <v>0.37430000000000002</v>
      </c>
      <c r="G7175" s="5">
        <v>694.58878504672896</v>
      </c>
      <c r="H7175" s="4">
        <v>259.98458224299065</v>
      </c>
      <c r="I7175">
        <v>128.4</v>
      </c>
      <c r="J7175" t="s">
        <v>17</v>
      </c>
      <c r="K7175" t="s">
        <v>18</v>
      </c>
      <c r="L7175" t="s">
        <v>113</v>
      </c>
      <c r="M7175" s="2">
        <v>41326</v>
      </c>
      <c r="N7175" s="2">
        <v>42499</v>
      </c>
      <c r="O7175" t="s">
        <v>21</v>
      </c>
      <c r="P7175">
        <v>0.2</v>
      </c>
    </row>
    <row r="7176" spans="1:18">
      <c r="A7176" s="1">
        <v>42064</v>
      </c>
      <c r="B7176" t="s">
        <v>105</v>
      </c>
      <c r="C7176" t="s">
        <v>153</v>
      </c>
      <c r="D7176" s="4">
        <v>260346</v>
      </c>
      <c r="E7176" s="4">
        <v>111870.67619999999</v>
      </c>
      <c r="F7176" s="3">
        <v>0.42969999999999997</v>
      </c>
      <c r="G7176" s="5">
        <v>367.72033898305085</v>
      </c>
      <c r="H7176" s="4">
        <v>158.00942966101692</v>
      </c>
      <c r="I7176">
        <v>708</v>
      </c>
      <c r="J7176" t="s">
        <v>17</v>
      </c>
      <c r="K7176" t="s">
        <v>155</v>
      </c>
      <c r="L7176" t="s">
        <v>154</v>
      </c>
      <c r="M7176" s="2">
        <v>41377</v>
      </c>
      <c r="N7176" s="2">
        <v>43247</v>
      </c>
      <c r="O7176" t="s">
        <v>21</v>
      </c>
      <c r="P7176">
        <v>0.21</v>
      </c>
    </row>
    <row r="7177" spans="1:18">
      <c r="A7177" s="1">
        <v>42064</v>
      </c>
      <c r="B7177" t="s">
        <v>105</v>
      </c>
      <c r="C7177" t="s">
        <v>156</v>
      </c>
      <c r="D7177" s="4">
        <v>209416.8</v>
      </c>
      <c r="E7177" s="4">
        <v>58971.770880000004</v>
      </c>
      <c r="F7177" s="3">
        <v>0.28160000000000002</v>
      </c>
      <c r="G7177" s="5">
        <v>372.89316239316236</v>
      </c>
      <c r="H7177" s="4">
        <v>105.00671452991453</v>
      </c>
      <c r="I7177">
        <v>561.6</v>
      </c>
      <c r="J7177" t="s">
        <v>62</v>
      </c>
      <c r="K7177" t="s">
        <v>61</v>
      </c>
      <c r="L7177" t="s">
        <v>61</v>
      </c>
      <c r="M7177" s="2">
        <v>41243</v>
      </c>
      <c r="N7177" s="2">
        <v>43229</v>
      </c>
      <c r="O7177" t="s">
        <v>21</v>
      </c>
      <c r="P7177">
        <v>0.1</v>
      </c>
    </row>
    <row r="7178" spans="1:18">
      <c r="A7178" s="1">
        <v>42064</v>
      </c>
      <c r="B7178" t="s">
        <v>105</v>
      </c>
      <c r="C7178" t="s">
        <v>157</v>
      </c>
      <c r="D7178" s="4">
        <v>1290729.5999999999</v>
      </c>
      <c r="E7178" s="4">
        <v>186897.64608000001</v>
      </c>
      <c r="F7178" s="3">
        <v>0.14480000000000001</v>
      </c>
      <c r="G7178" s="5">
        <v>656.25869432580839</v>
      </c>
      <c r="H7178" s="4">
        <v>95.026258938377069</v>
      </c>
      <c r="I7178">
        <v>1966.8</v>
      </c>
      <c r="J7178" t="s">
        <v>17</v>
      </c>
      <c r="K7178" t="s">
        <v>155</v>
      </c>
      <c r="L7178" t="s">
        <v>154</v>
      </c>
      <c r="M7178" s="2">
        <v>41288</v>
      </c>
      <c r="N7178" s="2">
        <v>44694</v>
      </c>
      <c r="O7178" t="s">
        <v>16</v>
      </c>
      <c r="P7178">
        <v>0.1</v>
      </c>
    </row>
    <row r="7179" spans="1:18">
      <c r="A7179" s="1">
        <v>42064</v>
      </c>
      <c r="B7179" t="s">
        <v>105</v>
      </c>
      <c r="C7179" t="s">
        <v>290</v>
      </c>
      <c r="D7179" s="4">
        <v>53827.199999999997</v>
      </c>
      <c r="E7179" s="4">
        <v>9209.8339199999991</v>
      </c>
      <c r="F7179" s="3">
        <v>0.1711</v>
      </c>
      <c r="G7179" s="5">
        <v>2990.3999999999996</v>
      </c>
      <c r="H7179" s="4">
        <v>511.65743999999995</v>
      </c>
      <c r="I7179">
        <v>18</v>
      </c>
      <c r="J7179" t="s">
        <v>17</v>
      </c>
      <c r="K7179" t="s">
        <v>18</v>
      </c>
      <c r="L7179" t="s">
        <v>113</v>
      </c>
      <c r="M7179" s="2">
        <v>41727</v>
      </c>
      <c r="N7179" s="2">
        <v>42091</v>
      </c>
      <c r="O7179" t="s">
        <v>21</v>
      </c>
      <c r="P7179">
        <v>0.16</v>
      </c>
    </row>
    <row r="7180" spans="1:18">
      <c r="A7180" s="1">
        <v>42064</v>
      </c>
      <c r="B7180" t="s">
        <v>105</v>
      </c>
      <c r="C7180" t="s">
        <v>274</v>
      </c>
      <c r="D7180" s="4">
        <v>70427.16</v>
      </c>
      <c r="E7180" s="4">
        <v>9049.8900599999997</v>
      </c>
      <c r="F7180" s="3">
        <v>0.1285</v>
      </c>
      <c r="G7180" s="5">
        <v>4890.7750000000005</v>
      </c>
      <c r="H7180" s="4">
        <v>628.46458749999999</v>
      </c>
      <c r="I7180">
        <v>14.399999999999999</v>
      </c>
      <c r="J7180" t="s">
        <v>47</v>
      </c>
      <c r="K7180" t="s">
        <v>48</v>
      </c>
      <c r="L7180" t="s">
        <v>282</v>
      </c>
      <c r="M7180" s="2">
        <v>41587</v>
      </c>
      <c r="N7180" s="2">
        <v>42316</v>
      </c>
      <c r="O7180" t="s">
        <v>21</v>
      </c>
      <c r="P7180">
        <v>0.12</v>
      </c>
    </row>
    <row r="7181" spans="1:18">
      <c r="A7181" s="1">
        <v>42064</v>
      </c>
      <c r="B7181" t="s">
        <v>105</v>
      </c>
      <c r="C7181" t="s">
        <v>245</v>
      </c>
      <c r="D7181" s="4">
        <v>77256</v>
      </c>
      <c r="E7181" s="4">
        <v>11418.436800000001</v>
      </c>
      <c r="F7181" s="3">
        <v>0.14780000000000001</v>
      </c>
      <c r="G7181" s="5">
        <v>5365.0000000000009</v>
      </c>
      <c r="H7181" s="4">
        <v>792.94700000000012</v>
      </c>
      <c r="I7181">
        <v>14.399999999999999</v>
      </c>
      <c r="J7181" t="s">
        <v>17</v>
      </c>
      <c r="K7181" t="s">
        <v>18</v>
      </c>
      <c r="L7181" t="s">
        <v>113</v>
      </c>
      <c r="M7181" s="2">
        <v>41486</v>
      </c>
      <c r="N7181" s="2">
        <v>42215</v>
      </c>
      <c r="O7181" t="s">
        <v>21</v>
      </c>
      <c r="P7181">
        <v>0.14000000000000001</v>
      </c>
    </row>
    <row r="7182" spans="1:18">
      <c r="A7182" s="1">
        <v>42064</v>
      </c>
      <c r="B7182" t="s">
        <v>105</v>
      </c>
      <c r="C7182" t="s">
        <v>303</v>
      </c>
      <c r="D7182" s="4">
        <v>76269.599999999991</v>
      </c>
      <c r="E7182" s="4">
        <v>9602.3426400000008</v>
      </c>
      <c r="F7182" s="3">
        <v>0.12590000000000001</v>
      </c>
      <c r="G7182" s="5">
        <v>2648.25</v>
      </c>
      <c r="H7182" s="4">
        <v>333.41467500000005</v>
      </c>
      <c r="I7182">
        <v>28.799999999999997</v>
      </c>
      <c r="J7182" t="s">
        <v>17</v>
      </c>
      <c r="K7182" t="s">
        <v>18</v>
      </c>
      <c r="L7182" t="s">
        <v>117</v>
      </c>
      <c r="M7182" s="2">
        <v>41787</v>
      </c>
      <c r="N7182" s="2">
        <v>42151</v>
      </c>
      <c r="O7182" t="s">
        <v>21</v>
      </c>
      <c r="P7182">
        <v>0.1</v>
      </c>
    </row>
    <row r="7183" spans="1:18">
      <c r="A7183" s="1">
        <v>42064</v>
      </c>
      <c r="B7183" t="s">
        <v>105</v>
      </c>
      <c r="C7183" t="s">
        <v>312</v>
      </c>
      <c r="D7183" s="4">
        <v>29515.199999999997</v>
      </c>
      <c r="E7183" s="4">
        <v>7198.7572799999998</v>
      </c>
      <c r="F7183" s="3">
        <v>0.24390000000000001</v>
      </c>
      <c r="G7183" s="5">
        <v>1639.7333333333331</v>
      </c>
      <c r="H7183" s="4">
        <v>399.93095999999997</v>
      </c>
      <c r="I7183">
        <v>18</v>
      </c>
      <c r="J7183" t="s">
        <v>47</v>
      </c>
      <c r="K7183" t="s">
        <v>100</v>
      </c>
      <c r="L7183" t="s">
        <v>99</v>
      </c>
      <c r="M7183" s="2">
        <v>41825</v>
      </c>
      <c r="N7183" s="2">
        <v>42189</v>
      </c>
      <c r="O7183" t="s">
        <v>21</v>
      </c>
      <c r="P7183">
        <v>0.18</v>
      </c>
    </row>
    <row r="7184" spans="1:18">
      <c r="A7184" s="1">
        <v>42064</v>
      </c>
      <c r="B7184" t="s">
        <v>105</v>
      </c>
      <c r="C7184" t="s">
        <v>314</v>
      </c>
      <c r="D7184" s="4">
        <v>48994.799999999996</v>
      </c>
      <c r="E7184" s="4">
        <v>7457.0085600000002</v>
      </c>
      <c r="F7184" s="3">
        <v>0.15220000000000003</v>
      </c>
      <c r="G7184" s="5">
        <v>3402.4166666666665</v>
      </c>
      <c r="H7184" s="4">
        <v>517.84781666666674</v>
      </c>
      <c r="I7184">
        <v>14.399999999999999</v>
      </c>
      <c r="J7184" t="s">
        <v>34</v>
      </c>
      <c r="K7184" t="s">
        <v>36</v>
      </c>
      <c r="L7184" t="s">
        <v>167</v>
      </c>
      <c r="M7184" s="2">
        <v>41864</v>
      </c>
      <c r="N7184" s="2">
        <v>42228</v>
      </c>
      <c r="O7184" t="s">
        <v>21</v>
      </c>
      <c r="P7184">
        <v>0.14000000000000001</v>
      </c>
      <c r="R7184">
        <f t="shared" ref="R7184" si="481">(N7184-M7184)/365</f>
        <v>0.99726027397260275</v>
      </c>
    </row>
    <row r="7185" spans="1:18">
      <c r="A7185" s="1">
        <v>42064</v>
      </c>
      <c r="B7185" t="s">
        <v>105</v>
      </c>
      <c r="C7185" t="s">
        <v>296</v>
      </c>
      <c r="D7185" s="4">
        <v>129471.95999999999</v>
      </c>
      <c r="E7185" s="4">
        <v>21311.084616</v>
      </c>
      <c r="F7185" s="3">
        <v>0.16460000000000002</v>
      </c>
      <c r="G7185" s="5">
        <v>7706.6642857142851</v>
      </c>
      <c r="H7185" s="4">
        <v>1268.5169414285713</v>
      </c>
      <c r="I7185">
        <v>16.8</v>
      </c>
      <c r="J7185" t="s">
        <v>17</v>
      </c>
      <c r="K7185" t="s">
        <v>18</v>
      </c>
      <c r="L7185" t="s">
        <v>113</v>
      </c>
      <c r="M7185" s="2">
        <v>41747</v>
      </c>
      <c r="N7185" s="2">
        <v>42111</v>
      </c>
      <c r="O7185" t="s">
        <v>21</v>
      </c>
      <c r="P7185">
        <v>0.16</v>
      </c>
    </row>
    <row r="7186" spans="1:18">
      <c r="A7186" s="1">
        <v>42064</v>
      </c>
      <c r="B7186" t="s">
        <v>105</v>
      </c>
      <c r="C7186" t="s">
        <v>315</v>
      </c>
      <c r="D7186" s="4">
        <v>313135.2</v>
      </c>
      <c r="E7186" s="4">
        <v>42993.462960000004</v>
      </c>
      <c r="F7186" s="3">
        <v>0.13730000000000001</v>
      </c>
      <c r="G7186" s="5">
        <v>6867</v>
      </c>
      <c r="H7186" s="4">
        <v>942.83910000000003</v>
      </c>
      <c r="I7186">
        <v>45.6</v>
      </c>
      <c r="J7186" t="s">
        <v>34</v>
      </c>
      <c r="K7186" t="s">
        <v>36</v>
      </c>
      <c r="L7186" t="s">
        <v>35</v>
      </c>
      <c r="M7186" s="2">
        <v>41841</v>
      </c>
      <c r="N7186" s="2">
        <v>43659</v>
      </c>
      <c r="O7186" t="s">
        <v>21</v>
      </c>
      <c r="P7186">
        <v>0.13</v>
      </c>
      <c r="R7186">
        <f t="shared" ref="R7186:R7189" si="482">(N7186-M7186)/365</f>
        <v>4.9808219178082194</v>
      </c>
    </row>
    <row r="7187" spans="1:18">
      <c r="A7187" s="1">
        <v>42064</v>
      </c>
      <c r="B7187" t="s">
        <v>105</v>
      </c>
      <c r="C7187" t="s">
        <v>297</v>
      </c>
      <c r="D7187" s="4">
        <v>45252</v>
      </c>
      <c r="E7187" s="4">
        <v>4647.3804</v>
      </c>
      <c r="F7187" s="3">
        <v>0.1027</v>
      </c>
      <c r="G7187" s="5">
        <v>18855</v>
      </c>
      <c r="H7187" s="4">
        <v>1936.4085</v>
      </c>
      <c r="I7187">
        <v>2.4</v>
      </c>
      <c r="J7187" t="s">
        <v>34</v>
      </c>
      <c r="K7187" t="s">
        <v>36</v>
      </c>
      <c r="L7187" t="s">
        <v>167</v>
      </c>
      <c r="M7187" s="2">
        <v>41712</v>
      </c>
      <c r="N7187" s="2">
        <v>42076</v>
      </c>
      <c r="O7187" t="s">
        <v>16</v>
      </c>
      <c r="P7187">
        <v>0.1</v>
      </c>
      <c r="R7187">
        <f t="shared" si="482"/>
        <v>0.99726027397260275</v>
      </c>
    </row>
    <row r="7188" spans="1:18">
      <c r="A7188" s="1">
        <v>42064</v>
      </c>
      <c r="B7188" t="s">
        <v>105</v>
      </c>
      <c r="C7188" t="s">
        <v>298</v>
      </c>
      <c r="D7188" s="4">
        <v>63300</v>
      </c>
      <c r="E7188" s="4">
        <v>6330</v>
      </c>
      <c r="F7188" s="3">
        <v>0.1</v>
      </c>
      <c r="G7188" s="5">
        <v>26375</v>
      </c>
      <c r="H7188" s="4">
        <v>2637.5</v>
      </c>
      <c r="I7188">
        <v>2.4</v>
      </c>
      <c r="J7188" t="s">
        <v>34</v>
      </c>
      <c r="K7188" t="s">
        <v>36</v>
      </c>
      <c r="L7188" t="s">
        <v>167</v>
      </c>
      <c r="M7188" s="2">
        <v>41712</v>
      </c>
      <c r="N7188" s="2">
        <v>42076</v>
      </c>
      <c r="O7188" t="s">
        <v>16</v>
      </c>
      <c r="P7188">
        <v>0.1</v>
      </c>
      <c r="R7188">
        <f t="shared" si="482"/>
        <v>0.99726027397260275</v>
      </c>
    </row>
    <row r="7189" spans="1:18">
      <c r="A7189" s="1">
        <v>42064</v>
      </c>
      <c r="B7189" t="s">
        <v>105</v>
      </c>
      <c r="C7189" t="s">
        <v>306</v>
      </c>
      <c r="D7189" s="4">
        <v>31166.399999999998</v>
      </c>
      <c r="E7189" s="4">
        <v>5588.1355199999998</v>
      </c>
      <c r="F7189" s="3">
        <v>0.17930000000000001</v>
      </c>
      <c r="G7189" s="5">
        <v>12986</v>
      </c>
      <c r="H7189" s="4">
        <v>2328.3897999999999</v>
      </c>
      <c r="I7189">
        <v>2.4</v>
      </c>
      <c r="J7189" t="s">
        <v>34</v>
      </c>
      <c r="K7189" t="s">
        <v>36</v>
      </c>
      <c r="L7189" t="s">
        <v>35</v>
      </c>
      <c r="M7189" s="2">
        <v>41790</v>
      </c>
      <c r="N7189" s="2">
        <v>42155</v>
      </c>
      <c r="O7189" t="s">
        <v>21</v>
      </c>
      <c r="P7189">
        <v>0.16</v>
      </c>
      <c r="R7189">
        <f t="shared" si="482"/>
        <v>1</v>
      </c>
    </row>
    <row r="7190" spans="1:18">
      <c r="A7190" s="1">
        <v>42095</v>
      </c>
      <c r="B7190" t="s">
        <v>105</v>
      </c>
      <c r="C7190" t="s">
        <v>219</v>
      </c>
      <c r="D7190" s="4">
        <v>1144357.2</v>
      </c>
      <c r="E7190" s="4">
        <v>182410.53767999998</v>
      </c>
      <c r="F7190" s="3">
        <v>0.15939999999999999</v>
      </c>
      <c r="G7190" s="5">
        <v>501.91105263157891</v>
      </c>
      <c r="H7190" s="4">
        <v>80.004621789473674</v>
      </c>
      <c r="I7190">
        <v>2280</v>
      </c>
      <c r="J7190" t="s">
        <v>134</v>
      </c>
      <c r="K7190" t="s">
        <v>220</v>
      </c>
      <c r="L7190" t="s">
        <v>220</v>
      </c>
      <c r="M7190" s="2">
        <v>41282</v>
      </c>
      <c r="N7190" s="2">
        <v>45055</v>
      </c>
      <c r="O7190" t="s">
        <v>13</v>
      </c>
      <c r="P7190">
        <v>0</v>
      </c>
    </row>
    <row r="7191" spans="1:18">
      <c r="A7191" s="1">
        <v>42095</v>
      </c>
      <c r="B7191" t="s">
        <v>105</v>
      </c>
      <c r="C7191" t="s">
        <v>106</v>
      </c>
      <c r="D7191" s="4">
        <v>130288.92</v>
      </c>
      <c r="E7191" s="4">
        <v>19413.049080000001</v>
      </c>
      <c r="F7191" s="3">
        <v>0.14899999999999999</v>
      </c>
      <c r="G7191" s="5">
        <v>1130.9802083333334</v>
      </c>
      <c r="H7191" s="4">
        <v>168.51605104166669</v>
      </c>
      <c r="I7191">
        <v>115.19999999999999</v>
      </c>
      <c r="J7191" t="s">
        <v>34</v>
      </c>
      <c r="K7191" t="s">
        <v>36</v>
      </c>
      <c r="L7191" t="s">
        <v>35</v>
      </c>
      <c r="M7191" s="2">
        <v>41358</v>
      </c>
      <c r="N7191" s="2">
        <v>43213</v>
      </c>
      <c r="O7191" t="s">
        <v>21</v>
      </c>
      <c r="P7191">
        <v>0.09</v>
      </c>
      <c r="Q7191">
        <v>0.1</v>
      </c>
      <c r="R7191">
        <f t="shared" ref="R7191" si="483">(N7191-M7191)/365</f>
        <v>5.0821917808219181</v>
      </c>
    </row>
    <row r="7192" spans="1:18">
      <c r="A7192" s="1">
        <v>42095</v>
      </c>
      <c r="B7192" t="s">
        <v>105</v>
      </c>
      <c r="C7192" t="s">
        <v>107</v>
      </c>
      <c r="D7192" s="4">
        <v>576535.19999999995</v>
      </c>
      <c r="E7192" s="4">
        <v>66013.280400000003</v>
      </c>
      <c r="F7192" s="3">
        <v>0.11450000000000002</v>
      </c>
      <c r="G7192" s="5">
        <v>960.89199999999994</v>
      </c>
      <c r="H7192" s="4">
        <v>110.02213400000001</v>
      </c>
      <c r="I7192">
        <v>600</v>
      </c>
      <c r="J7192" t="s">
        <v>34</v>
      </c>
      <c r="K7192" t="s">
        <v>58</v>
      </c>
      <c r="L7192" t="s">
        <v>57</v>
      </c>
      <c r="M7192" s="2">
        <v>41267</v>
      </c>
      <c r="N7192" s="2">
        <v>44325</v>
      </c>
      <c r="O7192" t="s">
        <v>16</v>
      </c>
      <c r="P7192">
        <v>0.08</v>
      </c>
    </row>
    <row r="7193" spans="1:18">
      <c r="A7193" s="1">
        <v>42095</v>
      </c>
      <c r="B7193" t="s">
        <v>105</v>
      </c>
      <c r="C7193" t="s">
        <v>108</v>
      </c>
      <c r="D7193" s="4">
        <v>807277.2</v>
      </c>
      <c r="E7193" s="4">
        <v>78548.071559999997</v>
      </c>
      <c r="F7193" s="3">
        <v>9.7299999999999998E-2</v>
      </c>
      <c r="G7193" s="5">
        <v>1729.3856041131105</v>
      </c>
      <c r="H7193" s="4">
        <v>168.26921928020568</v>
      </c>
      <c r="I7193">
        <v>466.79999999999995</v>
      </c>
      <c r="J7193" t="s">
        <v>34</v>
      </c>
      <c r="K7193" t="s">
        <v>58</v>
      </c>
      <c r="L7193" t="s">
        <v>109</v>
      </c>
      <c r="M7193" s="2">
        <v>41257</v>
      </c>
      <c r="N7193" s="2">
        <v>44325</v>
      </c>
      <c r="O7193" t="s">
        <v>21</v>
      </c>
      <c r="P7193">
        <v>0.08</v>
      </c>
    </row>
    <row r="7194" spans="1:18">
      <c r="A7194" s="1">
        <v>42095</v>
      </c>
      <c r="B7194" t="s">
        <v>105</v>
      </c>
      <c r="C7194" t="s">
        <v>110</v>
      </c>
      <c r="D7194" s="4">
        <v>2812243.1999999997</v>
      </c>
      <c r="E7194" s="4">
        <v>111083.6064</v>
      </c>
      <c r="F7194" s="3">
        <v>3.9500000000000007E-2</v>
      </c>
      <c r="G7194" s="5">
        <v>2277.488824101069</v>
      </c>
      <c r="H7194" s="4">
        <v>89.96080855199223</v>
      </c>
      <c r="I7194">
        <v>1234.8</v>
      </c>
      <c r="J7194" t="s">
        <v>34</v>
      </c>
      <c r="K7194" t="s">
        <v>58</v>
      </c>
      <c r="L7194" t="s">
        <v>57</v>
      </c>
      <c r="M7194" s="2">
        <v>41241</v>
      </c>
      <c r="N7194" s="2">
        <v>45055</v>
      </c>
      <c r="O7194" t="s">
        <v>13</v>
      </c>
      <c r="P7194">
        <v>0</v>
      </c>
    </row>
    <row r="7195" spans="1:18">
      <c r="A7195" s="1">
        <v>42095</v>
      </c>
      <c r="B7195" t="s">
        <v>105</v>
      </c>
      <c r="C7195" t="s">
        <v>289</v>
      </c>
      <c r="D7195" s="4">
        <v>740842.79999999993</v>
      </c>
      <c r="E7195" s="4">
        <v>70380.065999999992</v>
      </c>
      <c r="F7195" s="3">
        <v>9.5000000000000001E-2</v>
      </c>
      <c r="G7195" s="5">
        <v>4539.4779411764703</v>
      </c>
      <c r="H7195" s="4">
        <v>431.25040441176469</v>
      </c>
      <c r="I7195">
        <v>163.19999999999999</v>
      </c>
      <c r="J7195" t="s">
        <v>34</v>
      </c>
      <c r="K7195" t="s">
        <v>58</v>
      </c>
      <c r="L7195" t="s">
        <v>57</v>
      </c>
      <c r="M7195" s="2">
        <v>41640</v>
      </c>
      <c r="N7195" s="2">
        <v>43100</v>
      </c>
      <c r="O7195" t="s">
        <v>16</v>
      </c>
      <c r="P7195">
        <v>0.1</v>
      </c>
    </row>
    <row r="7196" spans="1:18">
      <c r="A7196" s="1">
        <v>42095</v>
      </c>
      <c r="B7196" t="s">
        <v>105</v>
      </c>
      <c r="C7196" t="s">
        <v>111</v>
      </c>
      <c r="D7196" s="4">
        <v>247249.19999999998</v>
      </c>
      <c r="E7196" s="4">
        <v>29002.331159999998</v>
      </c>
      <c r="F7196" s="3">
        <v>0.1173</v>
      </c>
      <c r="G7196" s="5">
        <v>1364.5099337748345</v>
      </c>
      <c r="H7196" s="4">
        <v>160.05701523178809</v>
      </c>
      <c r="I7196">
        <v>181.2</v>
      </c>
      <c r="J7196" t="s">
        <v>62</v>
      </c>
      <c r="K7196" t="s">
        <v>61</v>
      </c>
      <c r="L7196" t="s">
        <v>61</v>
      </c>
      <c r="M7196" s="2">
        <v>41285</v>
      </c>
      <c r="N7196" s="2">
        <v>43229</v>
      </c>
      <c r="O7196" t="s">
        <v>13</v>
      </c>
      <c r="P7196">
        <v>0</v>
      </c>
    </row>
    <row r="7197" spans="1:18">
      <c r="A7197" s="1">
        <v>42095</v>
      </c>
      <c r="B7197" t="s">
        <v>105</v>
      </c>
      <c r="C7197" t="s">
        <v>112</v>
      </c>
      <c r="D7197" s="4">
        <v>265917.12</v>
      </c>
      <c r="E7197" s="4">
        <v>45897.294912000005</v>
      </c>
      <c r="F7197" s="3">
        <v>0.17260000000000003</v>
      </c>
      <c r="G7197" s="5">
        <v>2215.9760000000001</v>
      </c>
      <c r="H7197" s="4">
        <v>382.47745760000004</v>
      </c>
      <c r="I7197">
        <v>120</v>
      </c>
      <c r="J7197" t="s">
        <v>17</v>
      </c>
      <c r="K7197" t="s">
        <v>18</v>
      </c>
      <c r="L7197" t="s">
        <v>113</v>
      </c>
      <c r="M7197" s="2">
        <v>41285</v>
      </c>
      <c r="N7197" s="2">
        <v>42133</v>
      </c>
      <c r="O7197" t="s">
        <v>21</v>
      </c>
      <c r="P7197">
        <v>0.15</v>
      </c>
    </row>
    <row r="7198" spans="1:18">
      <c r="A7198" s="1">
        <v>42095</v>
      </c>
      <c r="B7198" t="s">
        <v>105</v>
      </c>
      <c r="C7198" t="s">
        <v>114</v>
      </c>
      <c r="D7198" s="4">
        <v>57664.799999999996</v>
      </c>
      <c r="E7198" s="4">
        <v>15898.185359999999</v>
      </c>
      <c r="F7198" s="3">
        <v>0.2757</v>
      </c>
      <c r="G7198" s="5">
        <v>906.67924528301887</v>
      </c>
      <c r="H7198" s="4">
        <v>249.97146792452833</v>
      </c>
      <c r="I7198">
        <v>63.599999999999994</v>
      </c>
      <c r="J7198" t="s">
        <v>10</v>
      </c>
      <c r="K7198" t="s">
        <v>12</v>
      </c>
      <c r="L7198" t="s">
        <v>27</v>
      </c>
      <c r="M7198" s="2">
        <v>41267</v>
      </c>
      <c r="N7198" s="2">
        <v>42133</v>
      </c>
      <c r="O7198" t="s">
        <v>21</v>
      </c>
      <c r="P7198">
        <v>0.14000000000000001</v>
      </c>
    </row>
    <row r="7199" spans="1:18">
      <c r="A7199" s="1">
        <v>42095</v>
      </c>
      <c r="B7199" t="s">
        <v>105</v>
      </c>
      <c r="C7199" t="s">
        <v>115</v>
      </c>
      <c r="D7199" s="4">
        <v>56155.199999999997</v>
      </c>
      <c r="E7199" s="4">
        <v>15734.687039999999</v>
      </c>
      <c r="F7199" s="3">
        <v>0.2802</v>
      </c>
      <c r="G7199" s="5">
        <v>820.98245614035091</v>
      </c>
      <c r="H7199" s="4">
        <v>230.03928421052632</v>
      </c>
      <c r="I7199">
        <v>68.399999999999991</v>
      </c>
      <c r="J7199" t="s">
        <v>17</v>
      </c>
      <c r="K7199" t="s">
        <v>18</v>
      </c>
      <c r="L7199" t="s">
        <v>113</v>
      </c>
      <c r="M7199" s="2">
        <v>41374</v>
      </c>
      <c r="N7199" s="2">
        <v>42133</v>
      </c>
      <c r="O7199" t="s">
        <v>21</v>
      </c>
      <c r="P7199">
        <v>0.15</v>
      </c>
    </row>
    <row r="7200" spans="1:18">
      <c r="A7200" s="1">
        <v>42095</v>
      </c>
      <c r="B7200" t="s">
        <v>105</v>
      </c>
      <c r="C7200" t="s">
        <v>116</v>
      </c>
      <c r="D7200" s="4">
        <v>51277.2</v>
      </c>
      <c r="E7200" s="4">
        <v>15208.817519999997</v>
      </c>
      <c r="F7200" s="3">
        <v>0.29659999999999997</v>
      </c>
      <c r="G7200" s="5">
        <v>657.4</v>
      </c>
      <c r="H7200" s="4">
        <v>194.98483999999996</v>
      </c>
      <c r="I7200">
        <v>78</v>
      </c>
      <c r="J7200" t="s">
        <v>17</v>
      </c>
      <c r="K7200" t="s">
        <v>18</v>
      </c>
      <c r="L7200" t="s">
        <v>117</v>
      </c>
      <c r="M7200" s="2">
        <v>41384</v>
      </c>
      <c r="N7200" s="2">
        <v>42143</v>
      </c>
      <c r="O7200" t="s">
        <v>21</v>
      </c>
      <c r="P7200">
        <v>0</v>
      </c>
    </row>
    <row r="7201" spans="1:18">
      <c r="A7201" s="1">
        <v>42095</v>
      </c>
      <c r="B7201" t="s">
        <v>105</v>
      </c>
      <c r="C7201" t="s">
        <v>118</v>
      </c>
      <c r="D7201" s="4">
        <v>416672.39999999997</v>
      </c>
      <c r="E7201" s="4">
        <v>161973</v>
      </c>
      <c r="F7201" s="3">
        <v>0.38872985107724922</v>
      </c>
      <c r="G7201" s="5">
        <v>1006.455072463768</v>
      </c>
      <c r="H7201" s="4">
        <v>391.23913043478262</v>
      </c>
      <c r="I7201">
        <v>414</v>
      </c>
      <c r="J7201" t="s">
        <v>34</v>
      </c>
      <c r="K7201" t="s">
        <v>58</v>
      </c>
      <c r="L7201" t="s">
        <v>57</v>
      </c>
      <c r="M7201" s="2" t="s">
        <v>8</v>
      </c>
      <c r="N7201" s="2" t="s">
        <v>8</v>
      </c>
      <c r="O7201" t="s">
        <v>472</v>
      </c>
      <c r="P7201">
        <v>0</v>
      </c>
    </row>
    <row r="7202" spans="1:18">
      <c r="A7202" s="1">
        <v>42095</v>
      </c>
      <c r="B7202" t="s">
        <v>105</v>
      </c>
      <c r="C7202" t="s">
        <v>119</v>
      </c>
      <c r="D7202" s="4">
        <v>349302</v>
      </c>
      <c r="E7202" s="4">
        <v>46317.445199999995</v>
      </c>
      <c r="F7202" s="3">
        <v>0.1326</v>
      </c>
      <c r="G7202" s="5">
        <v>1169.0160642570281</v>
      </c>
      <c r="H7202" s="4">
        <v>155.01153012048189</v>
      </c>
      <c r="I7202">
        <v>298.8</v>
      </c>
      <c r="J7202" t="s">
        <v>34</v>
      </c>
      <c r="K7202" t="s">
        <v>58</v>
      </c>
      <c r="L7202" t="s">
        <v>57</v>
      </c>
      <c r="M7202" s="2">
        <v>41271</v>
      </c>
      <c r="N7202" s="2">
        <v>43229</v>
      </c>
      <c r="O7202" t="s">
        <v>21</v>
      </c>
      <c r="P7202">
        <v>0.1</v>
      </c>
    </row>
    <row r="7203" spans="1:18">
      <c r="A7203" s="1">
        <v>42095</v>
      </c>
      <c r="B7203" t="s">
        <v>105</v>
      </c>
      <c r="C7203" t="s">
        <v>120</v>
      </c>
      <c r="D7203" s="4">
        <v>232435.19999999998</v>
      </c>
      <c r="E7203" s="4">
        <v>36910.709759999998</v>
      </c>
      <c r="F7203" s="3">
        <v>0.1588</v>
      </c>
      <c r="G7203" s="5">
        <v>944.85853658536575</v>
      </c>
      <c r="H7203" s="4">
        <v>150.04353560975608</v>
      </c>
      <c r="I7203">
        <v>246</v>
      </c>
      <c r="J7203" t="s">
        <v>34</v>
      </c>
      <c r="K7203" t="s">
        <v>58</v>
      </c>
      <c r="L7203" t="s">
        <v>109</v>
      </c>
      <c r="M7203" s="2">
        <v>41249</v>
      </c>
      <c r="N7203" s="2">
        <v>43229</v>
      </c>
      <c r="O7203" t="s">
        <v>21</v>
      </c>
      <c r="P7203">
        <v>0.09</v>
      </c>
    </row>
    <row r="7204" spans="1:18">
      <c r="A7204" s="1">
        <v>42095</v>
      </c>
      <c r="B7204" t="s">
        <v>105</v>
      </c>
      <c r="C7204" t="s">
        <v>121</v>
      </c>
      <c r="D7204" s="4">
        <v>58574.400000000001</v>
      </c>
      <c r="E7204" s="4">
        <v>15873.662400000001</v>
      </c>
      <c r="F7204" s="3">
        <v>0.27100000000000002</v>
      </c>
      <c r="G7204" s="5">
        <v>996.16326530612253</v>
      </c>
      <c r="H7204" s="4">
        <v>269.96024489795923</v>
      </c>
      <c r="I7204">
        <v>58.8</v>
      </c>
      <c r="J7204" t="s">
        <v>123</v>
      </c>
      <c r="K7204" t="s">
        <v>122</v>
      </c>
      <c r="L7204" t="s">
        <v>122</v>
      </c>
      <c r="M7204" s="2">
        <v>41279</v>
      </c>
      <c r="N7204" s="2">
        <v>42133</v>
      </c>
      <c r="O7204" t="s">
        <v>21</v>
      </c>
      <c r="P7204">
        <v>0.13</v>
      </c>
    </row>
    <row r="7205" spans="1:18">
      <c r="A7205" s="1">
        <v>42095</v>
      </c>
      <c r="B7205" t="s">
        <v>105</v>
      </c>
      <c r="C7205" t="s">
        <v>124</v>
      </c>
      <c r="D7205" s="4">
        <v>202102.8</v>
      </c>
      <c r="E7205" s="4">
        <v>59195.91012</v>
      </c>
      <c r="F7205" s="3">
        <v>0.29289999999999999</v>
      </c>
      <c r="G7205" s="5">
        <v>392.58508158508158</v>
      </c>
      <c r="H7205" s="4">
        <v>114.98817039627041</v>
      </c>
      <c r="I7205">
        <v>514.79999999999995</v>
      </c>
      <c r="J7205" t="s">
        <v>34</v>
      </c>
      <c r="K7205" t="s">
        <v>58</v>
      </c>
      <c r="L7205" t="s">
        <v>57</v>
      </c>
      <c r="M7205" s="2">
        <v>41285</v>
      </c>
      <c r="N7205" s="2">
        <v>43229</v>
      </c>
      <c r="O7205" t="s">
        <v>21</v>
      </c>
      <c r="P7205">
        <v>0.09</v>
      </c>
    </row>
    <row r="7206" spans="1:18">
      <c r="A7206" s="1">
        <v>42095</v>
      </c>
      <c r="B7206" t="s">
        <v>105</v>
      </c>
      <c r="C7206" t="s">
        <v>125</v>
      </c>
      <c r="D7206" s="4">
        <v>293748.47999999998</v>
      </c>
      <c r="E7206" s="4">
        <v>42241.031424000008</v>
      </c>
      <c r="F7206" s="3">
        <v>0.14380000000000004</v>
      </c>
      <c r="G7206" s="5">
        <v>1112.6836363636362</v>
      </c>
      <c r="H7206" s="4">
        <v>160.00390690909094</v>
      </c>
      <c r="I7206">
        <v>264</v>
      </c>
      <c r="J7206" t="s">
        <v>47</v>
      </c>
      <c r="K7206" t="s">
        <v>48</v>
      </c>
      <c r="L7206" t="s">
        <v>126</v>
      </c>
      <c r="M7206" s="2">
        <v>41383</v>
      </c>
      <c r="N7206" s="2">
        <v>42508</v>
      </c>
      <c r="O7206" t="s">
        <v>16</v>
      </c>
      <c r="P7206">
        <v>0.1</v>
      </c>
    </row>
    <row r="7207" spans="1:18">
      <c r="A7207" s="1">
        <v>42095</v>
      </c>
      <c r="B7207" t="s">
        <v>105</v>
      </c>
      <c r="C7207" t="s">
        <v>127</v>
      </c>
      <c r="D7207" s="4">
        <v>58821.599999999999</v>
      </c>
      <c r="E7207" s="4">
        <v>12240.774959999997</v>
      </c>
      <c r="F7207" s="3">
        <v>0.20809999999999995</v>
      </c>
      <c r="G7207" s="5">
        <v>1441.7058823529412</v>
      </c>
      <c r="H7207" s="4">
        <v>300.01899411764703</v>
      </c>
      <c r="I7207">
        <v>40.799999999999997</v>
      </c>
      <c r="J7207" t="s">
        <v>47</v>
      </c>
      <c r="K7207" t="s">
        <v>100</v>
      </c>
      <c r="L7207" t="s">
        <v>128</v>
      </c>
      <c r="M7207" s="2">
        <v>41295</v>
      </c>
      <c r="N7207" s="2">
        <v>42133</v>
      </c>
      <c r="O7207" t="s">
        <v>21</v>
      </c>
      <c r="P7207">
        <v>0.14000000000000001</v>
      </c>
    </row>
    <row r="7208" spans="1:18">
      <c r="A7208" s="1">
        <v>42095</v>
      </c>
      <c r="B7208" t="s">
        <v>105</v>
      </c>
      <c r="C7208" t="s">
        <v>129</v>
      </c>
      <c r="D7208" s="4">
        <v>895560.9</v>
      </c>
      <c r="E7208" s="4">
        <v>116422.917</v>
      </c>
      <c r="F7208" s="3">
        <v>0.13</v>
      </c>
      <c r="G7208" s="5">
        <v>5487.5055147058829</v>
      </c>
      <c r="H7208" s="4">
        <v>713.37571691176481</v>
      </c>
      <c r="I7208">
        <v>163.19999999999999</v>
      </c>
      <c r="J7208" t="s">
        <v>10</v>
      </c>
      <c r="K7208" t="s">
        <v>40</v>
      </c>
      <c r="L7208" t="s">
        <v>39</v>
      </c>
      <c r="M7208" s="2">
        <v>41343</v>
      </c>
      <c r="N7208" s="2">
        <v>42499</v>
      </c>
      <c r="O7208" t="s">
        <v>16</v>
      </c>
      <c r="P7208">
        <v>0.13</v>
      </c>
    </row>
    <row r="7209" spans="1:18">
      <c r="A7209" s="1">
        <v>42095</v>
      </c>
      <c r="B7209" t="s">
        <v>105</v>
      </c>
      <c r="C7209" t="s">
        <v>130</v>
      </c>
      <c r="D7209" s="4">
        <v>1210153.4519999998</v>
      </c>
      <c r="E7209" s="4">
        <v>85194.803020799998</v>
      </c>
      <c r="F7209" s="3">
        <v>7.0400000000000004E-2</v>
      </c>
      <c r="G7209" s="5">
        <v>1491.8065236686389</v>
      </c>
      <c r="H7209" s="4">
        <v>105.02317926627219</v>
      </c>
      <c r="I7209">
        <v>811.19999999999993</v>
      </c>
      <c r="J7209" t="s">
        <v>34</v>
      </c>
      <c r="K7209" t="s">
        <v>58</v>
      </c>
      <c r="L7209" t="s">
        <v>57</v>
      </c>
      <c r="M7209" s="2">
        <v>41240</v>
      </c>
      <c r="N7209" s="2">
        <v>44325</v>
      </c>
      <c r="O7209" t="s">
        <v>16</v>
      </c>
      <c r="P7209">
        <v>7.0000000000000007E-2</v>
      </c>
    </row>
    <row r="7210" spans="1:18">
      <c r="A7210" s="1">
        <v>42095</v>
      </c>
      <c r="B7210" t="s">
        <v>105</v>
      </c>
      <c r="C7210" t="s">
        <v>131</v>
      </c>
      <c r="D7210" s="4">
        <v>189015.6</v>
      </c>
      <c r="E7210" s="4">
        <v>24515.323320000003</v>
      </c>
      <c r="F7210" s="3">
        <v>0.12970000000000001</v>
      </c>
      <c r="G7210" s="5">
        <v>2540.5322580645166</v>
      </c>
      <c r="H7210" s="4">
        <v>329.5070338709678</v>
      </c>
      <c r="I7210">
        <v>74.399999999999991</v>
      </c>
      <c r="J7210" t="s">
        <v>34</v>
      </c>
      <c r="K7210" t="s">
        <v>58</v>
      </c>
      <c r="L7210" t="s">
        <v>109</v>
      </c>
      <c r="M7210" s="2">
        <v>41312</v>
      </c>
      <c r="N7210" s="2">
        <v>43229</v>
      </c>
      <c r="O7210" t="s">
        <v>21</v>
      </c>
      <c r="P7210">
        <v>0.11</v>
      </c>
    </row>
    <row r="7211" spans="1:18">
      <c r="A7211" s="1">
        <v>42095</v>
      </c>
      <c r="B7211" t="s">
        <v>105</v>
      </c>
      <c r="C7211" t="s">
        <v>281</v>
      </c>
      <c r="D7211" s="4">
        <v>94520.4</v>
      </c>
      <c r="E7211" s="4">
        <v>15094.907880000001</v>
      </c>
      <c r="F7211" s="3">
        <v>0.15970000000000001</v>
      </c>
      <c r="G7211" s="5">
        <v>2540.8709677419356</v>
      </c>
      <c r="H7211" s="4">
        <v>405.77709354838714</v>
      </c>
      <c r="I7211">
        <v>37.199999999999996</v>
      </c>
      <c r="J7211" t="s">
        <v>34</v>
      </c>
      <c r="K7211" t="s">
        <v>36</v>
      </c>
      <c r="L7211" t="s">
        <v>35</v>
      </c>
      <c r="M7211" s="2">
        <v>41609</v>
      </c>
      <c r="N7211" s="2">
        <v>42358</v>
      </c>
      <c r="O7211" t="s">
        <v>21</v>
      </c>
      <c r="P7211">
        <v>0.14000000000000001</v>
      </c>
      <c r="R7211">
        <f t="shared" ref="R7211" si="484">(N7211-M7211)/365</f>
        <v>2.0520547945205481</v>
      </c>
    </row>
    <row r="7212" spans="1:18">
      <c r="A7212" s="1">
        <v>42095</v>
      </c>
      <c r="B7212" t="s">
        <v>105</v>
      </c>
      <c r="C7212" t="s">
        <v>132</v>
      </c>
      <c r="D7212" s="4">
        <v>4562585.1839999994</v>
      </c>
      <c r="E7212" s="4">
        <v>523204.45618273626</v>
      </c>
      <c r="F7212" s="3">
        <v>0.11467280830558545</v>
      </c>
      <c r="G7212" s="5">
        <v>1022.6342980096827</v>
      </c>
      <c r="H7212" s="4">
        <v>117.26834682238128</v>
      </c>
      <c r="I7212">
        <v>4461.5999999999995</v>
      </c>
      <c r="J7212" t="s">
        <v>134</v>
      </c>
      <c r="K7212" t="s">
        <v>133</v>
      </c>
      <c r="L7212" t="s">
        <v>133</v>
      </c>
      <c r="M7212" s="2">
        <v>41150</v>
      </c>
      <c r="N7212" s="2">
        <v>48708</v>
      </c>
      <c r="O7212" t="s">
        <v>21</v>
      </c>
      <c r="P7212">
        <v>0.12</v>
      </c>
    </row>
    <row r="7213" spans="1:18">
      <c r="A7213" s="1">
        <v>42095</v>
      </c>
      <c r="B7213" t="s">
        <v>105</v>
      </c>
      <c r="C7213" t="s">
        <v>203</v>
      </c>
      <c r="D7213" s="4">
        <v>407340</v>
      </c>
      <c r="E7213" s="4">
        <v>48628.321784276246</v>
      </c>
      <c r="F7213" s="3">
        <v>0.11938017819088782</v>
      </c>
      <c r="G7213" s="5">
        <v>2256.5312770059163</v>
      </c>
      <c r="H7213" s="4">
        <v>269.38510594227796</v>
      </c>
      <c r="I7213">
        <v>180.51599999999999</v>
      </c>
      <c r="J7213" t="s">
        <v>34</v>
      </c>
      <c r="K7213" t="s">
        <v>58</v>
      </c>
      <c r="L7213" t="s">
        <v>109</v>
      </c>
      <c r="M7213" s="2">
        <v>41337</v>
      </c>
      <c r="N7213" s="2">
        <v>46917</v>
      </c>
      <c r="O7213" t="s">
        <v>21</v>
      </c>
      <c r="P7213">
        <v>0.08</v>
      </c>
    </row>
    <row r="7214" spans="1:18">
      <c r="A7214" s="1">
        <v>42095</v>
      </c>
      <c r="B7214" t="s">
        <v>105</v>
      </c>
      <c r="C7214" t="s">
        <v>135</v>
      </c>
      <c r="D7214" s="4">
        <v>313236</v>
      </c>
      <c r="E7214" s="4">
        <v>61707.491999999991</v>
      </c>
      <c r="F7214" s="3">
        <v>0.19699999999999998</v>
      </c>
      <c r="G7214" s="5">
        <v>938.95683453237416</v>
      </c>
      <c r="H7214" s="4">
        <v>184.97449640287769</v>
      </c>
      <c r="I7214">
        <v>333.59999999999997</v>
      </c>
      <c r="J7214" t="s">
        <v>134</v>
      </c>
      <c r="K7214" t="s">
        <v>137</v>
      </c>
      <c r="L7214" t="s">
        <v>136</v>
      </c>
      <c r="M7214" s="2">
        <v>41261</v>
      </c>
      <c r="N7214" s="2">
        <v>43229</v>
      </c>
      <c r="O7214" t="s">
        <v>13</v>
      </c>
      <c r="P7214">
        <v>0</v>
      </c>
    </row>
    <row r="7215" spans="1:18">
      <c r="A7215" s="1">
        <v>42095</v>
      </c>
      <c r="B7215" t="s">
        <v>105</v>
      </c>
      <c r="C7215" t="s">
        <v>138</v>
      </c>
      <c r="D7215" s="4">
        <v>310107.59999999998</v>
      </c>
      <c r="E7215" s="4">
        <v>58486.293359999996</v>
      </c>
      <c r="F7215" s="3">
        <v>0.18859999999999999</v>
      </c>
      <c r="G7215" s="5">
        <v>1746.1013513513512</v>
      </c>
      <c r="H7215" s="4">
        <v>329.31471486486487</v>
      </c>
      <c r="I7215">
        <v>177.6</v>
      </c>
      <c r="J7215" t="s">
        <v>10</v>
      </c>
      <c r="K7215" t="s">
        <v>76</v>
      </c>
      <c r="L7215" t="s">
        <v>76</v>
      </c>
      <c r="M7215" s="2">
        <v>41299</v>
      </c>
      <c r="N7215" s="2">
        <v>42499</v>
      </c>
      <c r="O7215" t="s">
        <v>21</v>
      </c>
      <c r="P7215">
        <v>0.16</v>
      </c>
    </row>
    <row r="7216" spans="1:18">
      <c r="A7216" s="1">
        <v>42095</v>
      </c>
      <c r="B7216" t="s">
        <v>105</v>
      </c>
      <c r="C7216" t="s">
        <v>139</v>
      </c>
      <c r="D7216" s="4">
        <v>65955.599999999991</v>
      </c>
      <c r="E7216" s="4">
        <v>52797.457799999996</v>
      </c>
      <c r="F7216" s="3">
        <v>0.8005000000000001</v>
      </c>
      <c r="G7216" s="5">
        <v>312.28977272727269</v>
      </c>
      <c r="H7216" s="4">
        <v>249.98796306818181</v>
      </c>
      <c r="I7216">
        <v>211.2</v>
      </c>
      <c r="J7216" t="s">
        <v>10</v>
      </c>
      <c r="K7216" t="s">
        <v>20</v>
      </c>
      <c r="L7216" t="s">
        <v>20</v>
      </c>
      <c r="M7216" s="2">
        <v>41346</v>
      </c>
      <c r="N7216" s="2">
        <v>42499</v>
      </c>
      <c r="O7216" t="s">
        <v>21</v>
      </c>
      <c r="P7216">
        <v>0.17</v>
      </c>
    </row>
    <row r="7217" spans="1:17">
      <c r="A7217" s="1">
        <v>42095</v>
      </c>
      <c r="B7217" t="s">
        <v>105</v>
      </c>
      <c r="C7217" t="s">
        <v>337</v>
      </c>
      <c r="D7217" s="4">
        <v>572328</v>
      </c>
      <c r="E7217" s="4">
        <v>97581.923999999999</v>
      </c>
      <c r="F7217" s="3">
        <v>0.17049999999999998</v>
      </c>
      <c r="G7217" s="5">
        <v>4769.3999999999996</v>
      </c>
      <c r="H7217" s="4">
        <v>813.18269999999995</v>
      </c>
      <c r="I7217">
        <v>120</v>
      </c>
      <c r="J7217" t="s">
        <v>10</v>
      </c>
      <c r="K7217" t="s">
        <v>40</v>
      </c>
      <c r="L7217" t="s">
        <v>39</v>
      </c>
      <c r="M7217" s="2">
        <v>41989</v>
      </c>
      <c r="N7217" s="2">
        <v>42719</v>
      </c>
      <c r="O7217" t="s">
        <v>21</v>
      </c>
      <c r="P7217">
        <v>0.16</v>
      </c>
    </row>
    <row r="7218" spans="1:17">
      <c r="A7218" s="1">
        <v>42095</v>
      </c>
      <c r="B7218" t="s">
        <v>105</v>
      </c>
      <c r="C7218" t="s">
        <v>141</v>
      </c>
      <c r="D7218" s="4">
        <v>120638.76</v>
      </c>
      <c r="E7218" s="4">
        <v>21461.635403999997</v>
      </c>
      <c r="F7218" s="3">
        <v>0.17789999999999997</v>
      </c>
      <c r="G7218" s="5">
        <v>1795.2196428571426</v>
      </c>
      <c r="H7218" s="4">
        <v>319.36957446428568</v>
      </c>
      <c r="I7218">
        <v>67.2</v>
      </c>
      <c r="J7218" t="s">
        <v>10</v>
      </c>
      <c r="K7218" t="s">
        <v>12</v>
      </c>
      <c r="L7218" t="s">
        <v>23</v>
      </c>
      <c r="M7218" s="2">
        <v>41330</v>
      </c>
      <c r="N7218" s="2">
        <v>42133</v>
      </c>
      <c r="O7218" t="s">
        <v>21</v>
      </c>
      <c r="P7218">
        <v>0.15</v>
      </c>
    </row>
    <row r="7219" spans="1:17">
      <c r="A7219" s="1">
        <v>42095</v>
      </c>
      <c r="B7219" t="s">
        <v>105</v>
      </c>
      <c r="C7219" t="s">
        <v>142</v>
      </c>
      <c r="D7219" s="4">
        <v>95444.484000000011</v>
      </c>
      <c r="E7219" s="4">
        <v>19155.707938800002</v>
      </c>
      <c r="F7219" s="3">
        <v>0.20069999999999999</v>
      </c>
      <c r="G7219" s="5">
        <v>1420.3048214285716</v>
      </c>
      <c r="H7219" s="4">
        <v>285.05517766071432</v>
      </c>
      <c r="I7219">
        <v>67.2</v>
      </c>
      <c r="J7219" t="s">
        <v>47</v>
      </c>
      <c r="K7219" t="s">
        <v>48</v>
      </c>
      <c r="L7219" t="s">
        <v>47</v>
      </c>
      <c r="M7219" s="2">
        <v>41283</v>
      </c>
      <c r="N7219" s="2">
        <v>42133</v>
      </c>
      <c r="O7219" t="s">
        <v>21</v>
      </c>
      <c r="P7219">
        <v>0.15</v>
      </c>
    </row>
    <row r="7220" spans="1:17">
      <c r="A7220" s="1">
        <v>42095</v>
      </c>
      <c r="B7220" t="s">
        <v>105</v>
      </c>
      <c r="C7220" t="s">
        <v>221</v>
      </c>
      <c r="D7220" s="4">
        <v>588028.79999999993</v>
      </c>
      <c r="E7220" s="4">
        <v>103375.46304</v>
      </c>
      <c r="F7220" s="3">
        <v>0.17580000000000001</v>
      </c>
      <c r="G7220" s="5">
        <v>3161.4451612903222</v>
      </c>
      <c r="H7220" s="4">
        <v>555.78205935483868</v>
      </c>
      <c r="I7220">
        <v>186</v>
      </c>
      <c r="J7220" t="s">
        <v>10</v>
      </c>
      <c r="K7220" t="s">
        <v>12</v>
      </c>
      <c r="L7220" t="s">
        <v>23</v>
      </c>
      <c r="M7220" s="2">
        <v>41445</v>
      </c>
      <c r="N7220" s="2">
        <v>42204</v>
      </c>
      <c r="O7220" t="s">
        <v>21</v>
      </c>
      <c r="P7220">
        <v>0.16</v>
      </c>
    </row>
    <row r="7221" spans="1:17">
      <c r="A7221" s="1">
        <v>42095</v>
      </c>
      <c r="B7221" t="s">
        <v>105</v>
      </c>
      <c r="C7221" t="s">
        <v>143</v>
      </c>
      <c r="D7221" s="4">
        <v>270415.2</v>
      </c>
      <c r="E7221" s="4">
        <v>44212.885200000004</v>
      </c>
      <c r="F7221" s="3">
        <v>0.16350000000000001</v>
      </c>
      <c r="G7221" s="5">
        <v>3694.1967213114754</v>
      </c>
      <c r="H7221" s="4">
        <v>604.00116393442624</v>
      </c>
      <c r="I7221">
        <v>73.2</v>
      </c>
      <c r="J7221" t="s">
        <v>17</v>
      </c>
      <c r="K7221" t="s">
        <v>18</v>
      </c>
      <c r="L7221" t="s">
        <v>113</v>
      </c>
      <c r="M7221" s="2">
        <v>41295</v>
      </c>
      <c r="N7221" s="2">
        <v>42133</v>
      </c>
      <c r="O7221" t="s">
        <v>21</v>
      </c>
      <c r="P7221">
        <v>0.15</v>
      </c>
    </row>
    <row r="7222" spans="1:17">
      <c r="A7222" s="1">
        <v>42095</v>
      </c>
      <c r="B7222" t="s">
        <v>105</v>
      </c>
      <c r="C7222" t="s">
        <v>144</v>
      </c>
      <c r="D7222" s="4">
        <v>162987.6</v>
      </c>
      <c r="E7222" s="4">
        <v>30283.096079999999</v>
      </c>
      <c r="F7222" s="3">
        <v>0.18579999999999999</v>
      </c>
      <c r="G7222" s="5">
        <v>1940.3285714285714</v>
      </c>
      <c r="H7222" s="4">
        <v>360.51304857142856</v>
      </c>
      <c r="I7222">
        <v>84</v>
      </c>
      <c r="J7222" t="s">
        <v>17</v>
      </c>
      <c r="K7222" t="s">
        <v>18</v>
      </c>
      <c r="L7222" t="s">
        <v>15</v>
      </c>
      <c r="M7222" s="2">
        <v>41326</v>
      </c>
      <c r="N7222" s="2">
        <v>42133</v>
      </c>
      <c r="O7222" t="s">
        <v>21</v>
      </c>
      <c r="P7222">
        <v>0.16</v>
      </c>
    </row>
    <row r="7223" spans="1:17">
      <c r="A7223" s="1">
        <v>42095</v>
      </c>
      <c r="B7223" t="s">
        <v>105</v>
      </c>
      <c r="C7223" t="s">
        <v>145</v>
      </c>
      <c r="D7223" s="4">
        <v>67959.599999999991</v>
      </c>
      <c r="E7223" s="4">
        <v>24567.395399999998</v>
      </c>
      <c r="F7223" s="3">
        <v>0.36149999999999999</v>
      </c>
      <c r="G7223" s="5">
        <v>636.32584269662914</v>
      </c>
      <c r="H7223" s="4">
        <v>230.03179213483145</v>
      </c>
      <c r="I7223">
        <v>106.8</v>
      </c>
      <c r="J7223" t="s">
        <v>10</v>
      </c>
      <c r="K7223" t="s">
        <v>12</v>
      </c>
      <c r="L7223" t="s">
        <v>27</v>
      </c>
      <c r="M7223" s="2">
        <v>41276</v>
      </c>
      <c r="N7223" s="2">
        <v>42133</v>
      </c>
      <c r="O7223" t="s">
        <v>21</v>
      </c>
      <c r="P7223">
        <v>0.15</v>
      </c>
    </row>
    <row r="7224" spans="1:17">
      <c r="A7224" s="1">
        <v>42095</v>
      </c>
      <c r="B7224" t="s">
        <v>105</v>
      </c>
      <c r="C7224" t="s">
        <v>146</v>
      </c>
      <c r="D7224" s="4">
        <v>19404</v>
      </c>
      <c r="E7224" s="4">
        <v>11867.4864</v>
      </c>
      <c r="F7224" s="3">
        <v>0.61160000000000003</v>
      </c>
      <c r="G7224" s="5">
        <v>376.04651162790697</v>
      </c>
      <c r="H7224" s="4">
        <v>229.9900465116279</v>
      </c>
      <c r="I7224">
        <v>51.6</v>
      </c>
      <c r="J7224" t="s">
        <v>10</v>
      </c>
      <c r="K7224" t="s">
        <v>12</v>
      </c>
      <c r="L7224" t="s">
        <v>27</v>
      </c>
      <c r="M7224" s="2">
        <v>41276</v>
      </c>
      <c r="N7224" s="2">
        <v>42133</v>
      </c>
      <c r="O7224" t="s">
        <v>21</v>
      </c>
      <c r="P7224">
        <v>0.15</v>
      </c>
    </row>
    <row r="7225" spans="1:17">
      <c r="A7225" s="1">
        <v>42095</v>
      </c>
      <c r="B7225" t="s">
        <v>105</v>
      </c>
      <c r="C7225" t="s">
        <v>345</v>
      </c>
      <c r="D7225" s="4">
        <v>37129.199999999997</v>
      </c>
      <c r="E7225" s="4">
        <v>14350.435799999999</v>
      </c>
      <c r="F7225" s="3">
        <v>0.38650000000000001</v>
      </c>
      <c r="G7225" s="5">
        <v>595.01923076923072</v>
      </c>
      <c r="H7225" s="4">
        <v>229.97493269230768</v>
      </c>
      <c r="I7225">
        <v>62.4</v>
      </c>
      <c r="J7225" t="s">
        <v>10</v>
      </c>
      <c r="K7225" t="s">
        <v>12</v>
      </c>
      <c r="L7225" t="s">
        <v>27</v>
      </c>
      <c r="M7225" s="2">
        <v>41276</v>
      </c>
      <c r="N7225" s="2">
        <v>42133</v>
      </c>
      <c r="O7225" t="s">
        <v>21</v>
      </c>
      <c r="P7225">
        <v>0.15</v>
      </c>
    </row>
    <row r="7226" spans="1:17">
      <c r="A7226" s="1">
        <v>42095</v>
      </c>
      <c r="B7226" t="s">
        <v>105</v>
      </c>
      <c r="C7226" t="s">
        <v>346</v>
      </c>
      <c r="D7226" s="4">
        <v>43969.799999999996</v>
      </c>
      <c r="E7226" s="4">
        <v>7039.564980000001</v>
      </c>
      <c r="F7226" s="3">
        <v>0.16010000000000005</v>
      </c>
      <c r="G7226" s="5">
        <v>482.12499999999994</v>
      </c>
      <c r="H7226" s="4">
        <v>77.188212500000006</v>
      </c>
      <c r="I7226">
        <v>91.2</v>
      </c>
      <c r="J7226" t="s">
        <v>17</v>
      </c>
      <c r="K7226" t="s">
        <v>18</v>
      </c>
      <c r="L7226" t="s">
        <v>113</v>
      </c>
      <c r="M7226" s="2">
        <v>42104</v>
      </c>
      <c r="N7226" s="2">
        <v>42849</v>
      </c>
      <c r="O7226" t="s">
        <v>13</v>
      </c>
      <c r="P7226">
        <v>0</v>
      </c>
      <c r="Q7226">
        <v>0.16</v>
      </c>
    </row>
    <row r="7227" spans="1:17">
      <c r="A7227" s="1">
        <v>42095</v>
      </c>
      <c r="B7227" t="s">
        <v>105</v>
      </c>
      <c r="C7227" t="s">
        <v>148</v>
      </c>
      <c r="D7227" s="4">
        <v>8094</v>
      </c>
      <c r="E7227" s="4">
        <v>7113.8166000000001</v>
      </c>
      <c r="F7227" s="3">
        <v>0.87890000000000001</v>
      </c>
      <c r="G7227" s="5">
        <v>88.75</v>
      </c>
      <c r="H7227" s="4">
        <v>78.002375000000001</v>
      </c>
      <c r="I7227">
        <v>91.2</v>
      </c>
      <c r="J7227" t="s">
        <v>17</v>
      </c>
      <c r="K7227" t="s">
        <v>18</v>
      </c>
      <c r="L7227" t="s">
        <v>113</v>
      </c>
      <c r="M7227" s="2">
        <v>41284</v>
      </c>
      <c r="N7227" s="2">
        <v>42133</v>
      </c>
      <c r="O7227" t="s">
        <v>21</v>
      </c>
      <c r="P7227">
        <v>0.15</v>
      </c>
    </row>
    <row r="7228" spans="1:17">
      <c r="A7228" s="1">
        <v>42095</v>
      </c>
      <c r="B7228" t="s">
        <v>105</v>
      </c>
      <c r="C7228" t="s">
        <v>149</v>
      </c>
      <c r="D7228" s="4">
        <v>224535.6</v>
      </c>
      <c r="E7228" s="4">
        <v>44615.223720000002</v>
      </c>
      <c r="F7228" s="3">
        <v>0.19870000000000002</v>
      </c>
      <c r="G7228" s="5">
        <v>1107.1775147928995</v>
      </c>
      <c r="H7228" s="4">
        <v>219.99617218934915</v>
      </c>
      <c r="I7228">
        <v>202.79999999999998</v>
      </c>
      <c r="J7228" t="s">
        <v>17</v>
      </c>
      <c r="K7228" t="s">
        <v>18</v>
      </c>
      <c r="L7228" t="s">
        <v>113</v>
      </c>
      <c r="M7228" s="2">
        <v>41281</v>
      </c>
      <c r="N7228" s="2">
        <v>42499</v>
      </c>
      <c r="O7228" t="s">
        <v>21</v>
      </c>
      <c r="P7228">
        <v>0.15</v>
      </c>
    </row>
    <row r="7229" spans="1:17">
      <c r="A7229" s="1">
        <v>42095</v>
      </c>
      <c r="B7229" t="s">
        <v>105</v>
      </c>
      <c r="C7229" t="s">
        <v>150</v>
      </c>
      <c r="D7229" s="4">
        <v>159516</v>
      </c>
      <c r="E7229" s="4">
        <v>47105.074799999995</v>
      </c>
      <c r="F7229" s="3">
        <v>0.29529999999999995</v>
      </c>
      <c r="G7229" s="5">
        <v>880.33112582781462</v>
      </c>
      <c r="H7229" s="4">
        <v>259.96178145695364</v>
      </c>
      <c r="I7229">
        <v>181.2</v>
      </c>
      <c r="J7229" t="s">
        <v>17</v>
      </c>
      <c r="K7229" t="s">
        <v>18</v>
      </c>
      <c r="L7229" t="s">
        <v>113</v>
      </c>
      <c r="M7229" s="2">
        <v>41285</v>
      </c>
      <c r="N7229" s="2">
        <v>42499</v>
      </c>
      <c r="O7229" t="s">
        <v>21</v>
      </c>
      <c r="P7229">
        <v>0.18</v>
      </c>
    </row>
    <row r="7230" spans="1:17">
      <c r="A7230" s="1">
        <v>42095</v>
      </c>
      <c r="B7230" t="s">
        <v>105</v>
      </c>
      <c r="C7230" t="s">
        <v>151</v>
      </c>
      <c r="D7230" s="4">
        <v>230648.4</v>
      </c>
      <c r="E7230" s="4">
        <v>51227.009640000004</v>
      </c>
      <c r="F7230" s="3">
        <v>0.22210000000000002</v>
      </c>
      <c r="G7230" s="5">
        <v>1186.4629629629628</v>
      </c>
      <c r="H7230" s="4">
        <v>263.51342407407407</v>
      </c>
      <c r="I7230">
        <v>194.4</v>
      </c>
      <c r="J7230" t="s">
        <v>47</v>
      </c>
      <c r="K7230" t="s">
        <v>48</v>
      </c>
      <c r="L7230" t="s">
        <v>46</v>
      </c>
      <c r="M7230" s="2">
        <v>41348</v>
      </c>
      <c r="N7230" s="2">
        <v>42499</v>
      </c>
      <c r="O7230" t="s">
        <v>21</v>
      </c>
      <c r="P7230">
        <v>0.18</v>
      </c>
    </row>
    <row r="7231" spans="1:17">
      <c r="A7231" s="1">
        <v>42095</v>
      </c>
      <c r="B7231" t="s">
        <v>105</v>
      </c>
      <c r="C7231" t="s">
        <v>204</v>
      </c>
      <c r="D7231" s="4">
        <v>265675.92</v>
      </c>
      <c r="E7231" s="4">
        <v>73857.905760000009</v>
      </c>
      <c r="F7231" s="3">
        <v>0.27800000000000002</v>
      </c>
      <c r="G7231" s="5">
        <v>202.74413919413919</v>
      </c>
      <c r="H7231" s="4">
        <v>56.362870695970706</v>
      </c>
      <c r="I7231">
        <v>1310.3999999999999</v>
      </c>
      <c r="J7231" t="s">
        <v>17</v>
      </c>
      <c r="K7231" t="s">
        <v>155</v>
      </c>
      <c r="L7231" t="s">
        <v>154</v>
      </c>
      <c r="M7231" s="2">
        <v>41241</v>
      </c>
      <c r="N7231" s="2">
        <v>45803</v>
      </c>
      <c r="O7231" t="s">
        <v>30</v>
      </c>
      <c r="P7231">
        <v>0.13</v>
      </c>
    </row>
    <row r="7232" spans="1:17">
      <c r="A7232" s="1">
        <v>42095</v>
      </c>
      <c r="B7232" t="s">
        <v>105</v>
      </c>
      <c r="C7232" t="s">
        <v>152</v>
      </c>
      <c r="D7232" s="4">
        <v>138494.39999999999</v>
      </c>
      <c r="E7232" s="4">
        <v>34125.02016</v>
      </c>
      <c r="F7232" s="3">
        <v>0.24640000000000001</v>
      </c>
      <c r="G7232" s="5">
        <v>1078.6168224299065</v>
      </c>
      <c r="H7232" s="4">
        <v>265.77118504672899</v>
      </c>
      <c r="I7232">
        <v>128.4</v>
      </c>
      <c r="J7232" t="s">
        <v>17</v>
      </c>
      <c r="K7232" t="s">
        <v>18</v>
      </c>
      <c r="L7232" t="s">
        <v>113</v>
      </c>
      <c r="M7232" s="2">
        <v>41326</v>
      </c>
      <c r="N7232" s="2">
        <v>42499</v>
      </c>
      <c r="O7232" t="s">
        <v>21</v>
      </c>
      <c r="P7232">
        <v>0.2</v>
      </c>
    </row>
    <row r="7233" spans="1:18">
      <c r="A7233" s="1">
        <v>42095</v>
      </c>
      <c r="B7233" t="s">
        <v>105</v>
      </c>
      <c r="C7233" t="s">
        <v>153</v>
      </c>
      <c r="D7233" s="4">
        <v>241238.39999999999</v>
      </c>
      <c r="E7233" s="4">
        <v>111862.24608</v>
      </c>
      <c r="F7233" s="3">
        <v>0.4637</v>
      </c>
      <c r="G7233" s="5">
        <v>340.73220338983049</v>
      </c>
      <c r="H7233" s="4">
        <v>157.99752271186441</v>
      </c>
      <c r="I7233">
        <v>708</v>
      </c>
      <c r="J7233" t="s">
        <v>17</v>
      </c>
      <c r="K7233" t="s">
        <v>155</v>
      </c>
      <c r="L7233" t="s">
        <v>154</v>
      </c>
      <c r="M7233" s="2">
        <v>41377</v>
      </c>
      <c r="N7233" s="2">
        <v>43247</v>
      </c>
      <c r="O7233" t="s">
        <v>21</v>
      </c>
      <c r="P7233">
        <v>0.21</v>
      </c>
    </row>
    <row r="7234" spans="1:18">
      <c r="A7234" s="1">
        <v>42095</v>
      </c>
      <c r="B7234" t="s">
        <v>105</v>
      </c>
      <c r="C7234" t="s">
        <v>156</v>
      </c>
      <c r="D7234" s="4">
        <v>267142.8</v>
      </c>
      <c r="E7234" s="4">
        <v>58958.415959999998</v>
      </c>
      <c r="F7234" s="3">
        <v>0.22070000000000001</v>
      </c>
      <c r="G7234" s="5">
        <v>475.6816239316239</v>
      </c>
      <c r="H7234" s="4">
        <v>104.9829344017094</v>
      </c>
      <c r="I7234">
        <v>561.6</v>
      </c>
      <c r="J7234" t="s">
        <v>62</v>
      </c>
      <c r="K7234" t="s">
        <v>61</v>
      </c>
      <c r="L7234" t="s">
        <v>61</v>
      </c>
      <c r="M7234" s="2">
        <v>41243</v>
      </c>
      <c r="N7234" s="2">
        <v>43229</v>
      </c>
      <c r="O7234" t="s">
        <v>21</v>
      </c>
      <c r="P7234">
        <v>0.1</v>
      </c>
    </row>
    <row r="7235" spans="1:18">
      <c r="A7235" s="1">
        <v>42095</v>
      </c>
      <c r="B7235" t="s">
        <v>105</v>
      </c>
      <c r="C7235" t="s">
        <v>157</v>
      </c>
      <c r="D7235" s="4">
        <v>1044825.6</v>
      </c>
      <c r="E7235" s="4">
        <v>228712.32384</v>
      </c>
      <c r="F7235" s="3">
        <v>0.21890000000000001</v>
      </c>
      <c r="G7235" s="5">
        <v>531.23123856009761</v>
      </c>
      <c r="H7235" s="4">
        <v>116.28651812080537</v>
      </c>
      <c r="I7235">
        <v>1966.8</v>
      </c>
      <c r="J7235" t="s">
        <v>17</v>
      </c>
      <c r="K7235" t="s">
        <v>155</v>
      </c>
      <c r="L7235" t="s">
        <v>154</v>
      </c>
      <c r="M7235" s="2">
        <v>41288</v>
      </c>
      <c r="N7235" s="2">
        <v>44694</v>
      </c>
      <c r="O7235" t="s">
        <v>16</v>
      </c>
      <c r="P7235">
        <v>0.2</v>
      </c>
    </row>
    <row r="7236" spans="1:18">
      <c r="A7236" s="1">
        <v>42095</v>
      </c>
      <c r="B7236" t="s">
        <v>105</v>
      </c>
      <c r="C7236" t="s">
        <v>290</v>
      </c>
      <c r="D7236" s="4">
        <v>94313.76</v>
      </c>
      <c r="E7236" s="4">
        <v>15693.809663999999</v>
      </c>
      <c r="F7236" s="3">
        <v>0.16639999999999999</v>
      </c>
      <c r="G7236" s="5">
        <v>5239.6533333333327</v>
      </c>
      <c r="H7236" s="4">
        <v>871.8783146666666</v>
      </c>
      <c r="I7236">
        <v>18</v>
      </c>
      <c r="J7236" t="s">
        <v>17</v>
      </c>
      <c r="K7236" t="s">
        <v>18</v>
      </c>
      <c r="L7236" t="s">
        <v>113</v>
      </c>
      <c r="M7236" s="2">
        <v>41727</v>
      </c>
      <c r="N7236" s="2">
        <v>42189</v>
      </c>
      <c r="O7236" t="s">
        <v>21</v>
      </c>
      <c r="P7236">
        <v>0.16</v>
      </c>
    </row>
    <row r="7237" spans="1:18">
      <c r="A7237" s="1">
        <v>42095</v>
      </c>
      <c r="B7237" t="s">
        <v>105</v>
      </c>
      <c r="C7237" t="s">
        <v>274</v>
      </c>
      <c r="D7237" s="4">
        <v>61983.479999999996</v>
      </c>
      <c r="E7237" s="4">
        <v>8039.2573560000001</v>
      </c>
      <c r="F7237" s="3">
        <v>0.12970000000000001</v>
      </c>
      <c r="G7237" s="5">
        <v>4304.4083333333338</v>
      </c>
      <c r="H7237" s="4">
        <v>558.28176083333335</v>
      </c>
      <c r="I7237">
        <v>14.399999999999999</v>
      </c>
      <c r="J7237" t="s">
        <v>47</v>
      </c>
      <c r="K7237" t="s">
        <v>48</v>
      </c>
      <c r="L7237" t="s">
        <v>282</v>
      </c>
      <c r="M7237" s="2">
        <v>41587</v>
      </c>
      <c r="N7237" s="2">
        <v>42316</v>
      </c>
      <c r="O7237" t="s">
        <v>21</v>
      </c>
      <c r="P7237">
        <v>0.12</v>
      </c>
    </row>
    <row r="7238" spans="1:18">
      <c r="A7238" s="1">
        <v>42095</v>
      </c>
      <c r="B7238" t="s">
        <v>105</v>
      </c>
      <c r="C7238" t="s">
        <v>245</v>
      </c>
      <c r="D7238" s="4">
        <v>127082.4</v>
      </c>
      <c r="E7238" s="4">
        <v>18388.823279999997</v>
      </c>
      <c r="F7238" s="3">
        <v>0.1447</v>
      </c>
      <c r="G7238" s="5">
        <v>8825.1666666666679</v>
      </c>
      <c r="H7238" s="4">
        <v>1277.0016166666667</v>
      </c>
      <c r="I7238">
        <v>14.399999999999999</v>
      </c>
      <c r="J7238" t="s">
        <v>17</v>
      </c>
      <c r="K7238" t="s">
        <v>18</v>
      </c>
      <c r="L7238" t="s">
        <v>113</v>
      </c>
      <c r="M7238" s="2">
        <v>41486</v>
      </c>
      <c r="N7238" s="2">
        <v>42215</v>
      </c>
      <c r="O7238" t="s">
        <v>21</v>
      </c>
      <c r="P7238">
        <v>0.14000000000000001</v>
      </c>
    </row>
    <row r="7239" spans="1:18">
      <c r="A7239" s="1">
        <v>42095</v>
      </c>
      <c r="B7239" t="s">
        <v>105</v>
      </c>
      <c r="C7239" t="s">
        <v>303</v>
      </c>
      <c r="D7239" s="4">
        <v>63525.599999999999</v>
      </c>
      <c r="E7239" s="4">
        <v>9598.7181599999985</v>
      </c>
      <c r="F7239" s="3">
        <v>0.15109999999999998</v>
      </c>
      <c r="G7239" s="5">
        <v>2205.75</v>
      </c>
      <c r="H7239" s="4">
        <v>333.28882499999997</v>
      </c>
      <c r="I7239">
        <v>28.799999999999997</v>
      </c>
      <c r="J7239" t="s">
        <v>17</v>
      </c>
      <c r="K7239" t="s">
        <v>18</v>
      </c>
      <c r="L7239" t="s">
        <v>117</v>
      </c>
      <c r="M7239" s="2">
        <v>41787</v>
      </c>
      <c r="N7239" s="2">
        <v>42151</v>
      </c>
      <c r="O7239" t="s">
        <v>21</v>
      </c>
      <c r="P7239">
        <v>0.1</v>
      </c>
    </row>
    <row r="7240" spans="1:18">
      <c r="A7240" s="1">
        <v>42095</v>
      </c>
      <c r="B7240" t="s">
        <v>105</v>
      </c>
      <c r="C7240" t="s">
        <v>312</v>
      </c>
      <c r="D7240" s="4">
        <v>23970</v>
      </c>
      <c r="E7240" s="4">
        <v>7200.5879999999997</v>
      </c>
      <c r="F7240" s="3">
        <v>0.3004</v>
      </c>
      <c r="G7240" s="5">
        <v>1331.6666666666667</v>
      </c>
      <c r="H7240" s="4">
        <v>400.03266666666667</v>
      </c>
      <c r="I7240">
        <v>18</v>
      </c>
      <c r="J7240" t="s">
        <v>47</v>
      </c>
      <c r="K7240" t="s">
        <v>100</v>
      </c>
      <c r="L7240" t="s">
        <v>99</v>
      </c>
      <c r="M7240" s="2">
        <v>41825</v>
      </c>
      <c r="N7240" s="2">
        <v>42189</v>
      </c>
      <c r="O7240" t="s">
        <v>21</v>
      </c>
      <c r="P7240">
        <v>0.18</v>
      </c>
    </row>
    <row r="7241" spans="1:18">
      <c r="A7241" s="1">
        <v>42095</v>
      </c>
      <c r="B7241" t="s">
        <v>105</v>
      </c>
      <c r="C7241" t="s">
        <v>314</v>
      </c>
      <c r="D7241" s="4">
        <v>40103.039999999994</v>
      </c>
      <c r="E7241" s="4">
        <v>6600.9603839999991</v>
      </c>
      <c r="F7241" s="3">
        <v>0.1646</v>
      </c>
      <c r="G7241" s="5">
        <v>2784.9333333333329</v>
      </c>
      <c r="H7241" s="4">
        <v>458.40002666666663</v>
      </c>
      <c r="I7241">
        <v>14.399999999999999</v>
      </c>
      <c r="J7241" t="s">
        <v>34</v>
      </c>
      <c r="K7241" t="s">
        <v>36</v>
      </c>
      <c r="L7241" t="s">
        <v>167</v>
      </c>
      <c r="M7241" s="2">
        <v>41864</v>
      </c>
      <c r="N7241" s="2">
        <v>42228</v>
      </c>
      <c r="O7241" t="s">
        <v>21</v>
      </c>
      <c r="P7241">
        <v>0.14000000000000001</v>
      </c>
      <c r="R7241">
        <f t="shared" ref="R7241" si="485">(N7241-M7241)/365</f>
        <v>0.99726027397260275</v>
      </c>
    </row>
    <row r="7242" spans="1:18">
      <c r="A7242" s="1">
        <v>42095</v>
      </c>
      <c r="B7242" t="s">
        <v>105</v>
      </c>
      <c r="C7242" t="s">
        <v>296</v>
      </c>
      <c r="D7242" s="4">
        <v>199805.52</v>
      </c>
      <c r="E7242" s="4">
        <v>4076.0326080000004</v>
      </c>
      <c r="F7242" s="3">
        <v>2.0400000000000005E-2</v>
      </c>
      <c r="G7242" s="5">
        <v>11893.185714285713</v>
      </c>
      <c r="H7242" s="4">
        <v>242.6209885714286</v>
      </c>
      <c r="I7242">
        <v>16.8</v>
      </c>
      <c r="J7242" t="s">
        <v>17</v>
      </c>
      <c r="K7242" t="s">
        <v>18</v>
      </c>
      <c r="L7242" t="s">
        <v>113</v>
      </c>
      <c r="M7242" s="2">
        <v>41747</v>
      </c>
      <c r="N7242" s="2">
        <v>42111</v>
      </c>
      <c r="O7242" t="s">
        <v>21</v>
      </c>
      <c r="P7242">
        <v>0.16</v>
      </c>
    </row>
    <row r="7243" spans="1:18">
      <c r="A7243" s="1">
        <v>42095</v>
      </c>
      <c r="B7243" t="s">
        <v>105</v>
      </c>
      <c r="C7243" t="s">
        <v>315</v>
      </c>
      <c r="D7243" s="4">
        <v>281853.59999999998</v>
      </c>
      <c r="E7243" s="4">
        <v>38923.98216</v>
      </c>
      <c r="F7243" s="3">
        <v>0.1381</v>
      </c>
      <c r="G7243" s="5">
        <v>6180.9999999999991</v>
      </c>
      <c r="H7243" s="4">
        <v>853.59609999999998</v>
      </c>
      <c r="I7243">
        <v>45.6</v>
      </c>
      <c r="J7243" t="s">
        <v>34</v>
      </c>
      <c r="K7243" t="s">
        <v>36</v>
      </c>
      <c r="L7243" t="s">
        <v>35</v>
      </c>
      <c r="M7243" s="2">
        <v>41841</v>
      </c>
      <c r="N7243" s="2">
        <v>43659</v>
      </c>
      <c r="O7243" t="s">
        <v>21</v>
      </c>
      <c r="P7243">
        <v>0.13</v>
      </c>
      <c r="R7243">
        <f t="shared" ref="R7243:R7246" si="486">(N7243-M7243)/365</f>
        <v>4.9808219178082194</v>
      </c>
    </row>
    <row r="7244" spans="1:18">
      <c r="A7244" s="1">
        <v>42095</v>
      </c>
      <c r="B7244" t="s">
        <v>105</v>
      </c>
      <c r="C7244" t="s">
        <v>297</v>
      </c>
      <c r="D7244" s="4">
        <v>51480</v>
      </c>
      <c r="E7244" s="4">
        <v>5148</v>
      </c>
      <c r="F7244" s="3">
        <v>0.1</v>
      </c>
      <c r="G7244" s="5">
        <v>21450</v>
      </c>
      <c r="H7244" s="4">
        <v>2145</v>
      </c>
      <c r="I7244">
        <v>2.4</v>
      </c>
      <c r="J7244" t="s">
        <v>34</v>
      </c>
      <c r="K7244" t="s">
        <v>36</v>
      </c>
      <c r="L7244" t="s">
        <v>167</v>
      </c>
      <c r="M7244" s="2">
        <v>41712</v>
      </c>
      <c r="N7244" s="2">
        <v>42442</v>
      </c>
      <c r="O7244" t="s">
        <v>16</v>
      </c>
      <c r="P7244">
        <v>0.1</v>
      </c>
      <c r="R7244">
        <f t="shared" si="486"/>
        <v>2</v>
      </c>
    </row>
    <row r="7245" spans="1:18">
      <c r="A7245" s="1">
        <v>42095</v>
      </c>
      <c r="B7245" t="s">
        <v>105</v>
      </c>
      <c r="C7245" t="s">
        <v>298</v>
      </c>
      <c r="D7245" s="4">
        <v>69600</v>
      </c>
      <c r="E7245" s="4">
        <v>6960</v>
      </c>
      <c r="F7245" s="3">
        <v>0.1</v>
      </c>
      <c r="G7245" s="5">
        <v>29000</v>
      </c>
      <c r="H7245" s="4">
        <v>2900</v>
      </c>
      <c r="I7245">
        <v>2.4</v>
      </c>
      <c r="J7245" t="s">
        <v>34</v>
      </c>
      <c r="K7245" t="s">
        <v>36</v>
      </c>
      <c r="L7245" t="s">
        <v>167</v>
      </c>
      <c r="M7245" s="2">
        <v>41712</v>
      </c>
      <c r="N7245" s="2">
        <v>42442</v>
      </c>
      <c r="O7245" t="s">
        <v>16</v>
      </c>
      <c r="P7245">
        <v>0.1</v>
      </c>
      <c r="R7245">
        <f t="shared" si="486"/>
        <v>2</v>
      </c>
    </row>
    <row r="7246" spans="1:18">
      <c r="A7246" s="1">
        <v>42095</v>
      </c>
      <c r="B7246" t="s">
        <v>105</v>
      </c>
      <c r="C7246" t="s">
        <v>306</v>
      </c>
      <c r="D7246" s="4">
        <v>25598.399999999998</v>
      </c>
      <c r="E7246" s="4">
        <v>4694.7465600000005</v>
      </c>
      <c r="F7246" s="3">
        <v>0.18340000000000004</v>
      </c>
      <c r="G7246" s="5">
        <v>10666</v>
      </c>
      <c r="H7246" s="4">
        <v>1956.1444000000004</v>
      </c>
      <c r="I7246">
        <v>2.4</v>
      </c>
      <c r="J7246" t="s">
        <v>34</v>
      </c>
      <c r="K7246" t="s">
        <v>36</v>
      </c>
      <c r="L7246" t="s">
        <v>35</v>
      </c>
      <c r="M7246" s="2">
        <v>41790</v>
      </c>
      <c r="N7246" s="2">
        <v>42155</v>
      </c>
      <c r="O7246" t="s">
        <v>21</v>
      </c>
      <c r="P7246">
        <v>0.16</v>
      </c>
      <c r="R7246">
        <f t="shared" si="486"/>
        <v>1</v>
      </c>
    </row>
    <row r="7247" spans="1:18">
      <c r="A7247" s="1">
        <v>42125</v>
      </c>
      <c r="B7247" t="s">
        <v>105</v>
      </c>
      <c r="C7247" t="s">
        <v>219</v>
      </c>
      <c r="D7247" s="4">
        <v>1158039.5999999999</v>
      </c>
      <c r="E7247" s="4">
        <v>187602.41519999999</v>
      </c>
      <c r="F7247" s="3">
        <v>0.16200000000000001</v>
      </c>
      <c r="G7247" s="5">
        <v>507.91210526315786</v>
      </c>
      <c r="H7247" s="4">
        <v>82.28176105263158</v>
      </c>
      <c r="I7247">
        <v>2280</v>
      </c>
      <c r="J7247" t="s">
        <v>134</v>
      </c>
      <c r="K7247" t="s">
        <v>220</v>
      </c>
      <c r="L7247" t="s">
        <v>220</v>
      </c>
      <c r="M7247" s="2">
        <v>41282</v>
      </c>
      <c r="N7247" s="2">
        <v>45055</v>
      </c>
      <c r="O7247" t="s">
        <v>13</v>
      </c>
      <c r="P7247">
        <v>0</v>
      </c>
      <c r="Q7247">
        <v>0</v>
      </c>
    </row>
    <row r="7248" spans="1:18">
      <c r="A7248" s="1">
        <v>42125</v>
      </c>
      <c r="B7248" t="s">
        <v>105</v>
      </c>
      <c r="C7248" t="s">
        <v>106</v>
      </c>
      <c r="D7248" s="4">
        <v>139194.96</v>
      </c>
      <c r="E7248" s="4">
        <v>20740.049039999998</v>
      </c>
      <c r="F7248" s="3">
        <v>0.14899999999999999</v>
      </c>
      <c r="G7248" s="5">
        <v>1208.2895833333334</v>
      </c>
      <c r="H7248" s="4">
        <v>180.03514791666666</v>
      </c>
      <c r="I7248">
        <v>115.19999999999999</v>
      </c>
      <c r="J7248" t="s">
        <v>34</v>
      </c>
      <c r="K7248" t="s">
        <v>36</v>
      </c>
      <c r="L7248" t="s">
        <v>35</v>
      </c>
      <c r="M7248" s="2">
        <v>41358</v>
      </c>
      <c r="N7248" s="2">
        <v>43213</v>
      </c>
      <c r="O7248" t="s">
        <v>21</v>
      </c>
      <c r="P7248">
        <v>0.1</v>
      </c>
      <c r="R7248">
        <f t="shared" ref="R7248" si="487">(N7248-M7248)/365</f>
        <v>5.0821917808219181</v>
      </c>
    </row>
    <row r="7249" spans="1:17">
      <c r="A7249" s="1">
        <v>42125</v>
      </c>
      <c r="B7249" t="s">
        <v>105</v>
      </c>
      <c r="C7249" t="s">
        <v>107</v>
      </c>
      <c r="D7249" s="4">
        <v>584169.6</v>
      </c>
      <c r="E7249" s="4">
        <v>68114.175359999994</v>
      </c>
      <c r="F7249" s="3">
        <v>0.1166</v>
      </c>
      <c r="G7249" s="5">
        <v>973.61599999999999</v>
      </c>
      <c r="H7249" s="4">
        <v>113.52362559999999</v>
      </c>
      <c r="I7249">
        <v>600</v>
      </c>
      <c r="J7249" t="s">
        <v>34</v>
      </c>
      <c r="K7249" t="s">
        <v>58</v>
      </c>
      <c r="L7249" t="s">
        <v>57</v>
      </c>
      <c r="M7249" s="2">
        <v>41267</v>
      </c>
      <c r="N7249" s="2">
        <v>44325</v>
      </c>
      <c r="O7249" t="s">
        <v>16</v>
      </c>
      <c r="P7249">
        <v>0.08</v>
      </c>
      <c r="Q7249">
        <v>0.08</v>
      </c>
    </row>
    <row r="7250" spans="1:17">
      <c r="A7250" s="1">
        <v>42125</v>
      </c>
      <c r="B7250" t="s">
        <v>105</v>
      </c>
      <c r="C7250" t="s">
        <v>108</v>
      </c>
      <c r="D7250" s="4">
        <v>926707.19999999995</v>
      </c>
      <c r="E7250" s="4">
        <v>88129.854719999988</v>
      </c>
      <c r="F7250" s="3">
        <v>9.509999999999999E-2</v>
      </c>
      <c r="G7250" s="5">
        <v>1985.2339331619539</v>
      </c>
      <c r="H7250" s="4">
        <v>188.79574704370179</v>
      </c>
      <c r="I7250">
        <v>466.79999999999995</v>
      </c>
      <c r="J7250" t="s">
        <v>34</v>
      </c>
      <c r="K7250" t="s">
        <v>58</v>
      </c>
      <c r="L7250" t="s">
        <v>109</v>
      </c>
      <c r="M7250" s="2">
        <v>41257</v>
      </c>
      <c r="N7250" s="2">
        <v>44325</v>
      </c>
      <c r="O7250" t="s">
        <v>21</v>
      </c>
      <c r="P7250">
        <v>0.08</v>
      </c>
      <c r="Q7250">
        <v>0.08</v>
      </c>
    </row>
    <row r="7251" spans="1:17">
      <c r="A7251" s="1">
        <v>42125</v>
      </c>
      <c r="B7251" t="s">
        <v>105</v>
      </c>
      <c r="C7251" t="s">
        <v>110</v>
      </c>
      <c r="D7251" s="4">
        <v>3100123.1999999997</v>
      </c>
      <c r="E7251" s="4">
        <v>110984.41055999999</v>
      </c>
      <c r="F7251" s="3">
        <v>3.5799999999999998E-2</v>
      </c>
      <c r="G7251" s="5">
        <v>2510.6277939747324</v>
      </c>
      <c r="H7251" s="4">
        <v>89.880475024295421</v>
      </c>
      <c r="I7251">
        <v>1234.8</v>
      </c>
      <c r="J7251" t="s">
        <v>34</v>
      </c>
      <c r="K7251" t="s">
        <v>58</v>
      </c>
      <c r="L7251" t="s">
        <v>57</v>
      </c>
      <c r="M7251" s="2">
        <v>41241</v>
      </c>
      <c r="N7251" s="2">
        <v>45055</v>
      </c>
      <c r="O7251" t="s">
        <v>13</v>
      </c>
      <c r="P7251">
        <v>0</v>
      </c>
      <c r="Q7251">
        <v>0</v>
      </c>
    </row>
    <row r="7252" spans="1:17">
      <c r="A7252" s="1">
        <v>42125</v>
      </c>
      <c r="B7252" t="s">
        <v>105</v>
      </c>
      <c r="C7252" t="s">
        <v>289</v>
      </c>
      <c r="D7252" s="4">
        <v>792705.6</v>
      </c>
      <c r="E7252" s="4">
        <v>75307.031999999992</v>
      </c>
      <c r="F7252" s="3">
        <v>9.4999999999999987E-2</v>
      </c>
      <c r="G7252" s="5">
        <v>4857.2647058823532</v>
      </c>
      <c r="H7252" s="4">
        <v>461.44014705882353</v>
      </c>
      <c r="I7252">
        <v>163.19999999999999</v>
      </c>
      <c r="J7252" t="s">
        <v>34</v>
      </c>
      <c r="K7252" t="s">
        <v>58</v>
      </c>
      <c r="L7252" t="s">
        <v>57</v>
      </c>
      <c r="M7252" s="2">
        <v>41640</v>
      </c>
      <c r="N7252" s="2">
        <v>43100</v>
      </c>
      <c r="O7252" t="s">
        <v>16</v>
      </c>
      <c r="P7252">
        <v>0.1</v>
      </c>
    </row>
    <row r="7253" spans="1:17">
      <c r="A7253" s="1">
        <v>42125</v>
      </c>
      <c r="B7253" t="s">
        <v>105</v>
      </c>
      <c r="C7253" t="s">
        <v>111</v>
      </c>
      <c r="D7253" s="4">
        <v>255020.4</v>
      </c>
      <c r="E7253" s="4">
        <v>30270.921480000001</v>
      </c>
      <c r="F7253" s="3">
        <v>0.1187</v>
      </c>
      <c r="G7253" s="5">
        <v>1407.3973509933776</v>
      </c>
      <c r="H7253" s="4">
        <v>167.05806556291392</v>
      </c>
      <c r="I7253">
        <v>181.2</v>
      </c>
      <c r="J7253" t="s">
        <v>62</v>
      </c>
      <c r="K7253" t="s">
        <v>61</v>
      </c>
      <c r="L7253" t="s">
        <v>61</v>
      </c>
      <c r="M7253" s="2">
        <v>41285</v>
      </c>
      <c r="N7253" s="2">
        <v>43229</v>
      </c>
      <c r="O7253" t="s">
        <v>13</v>
      </c>
      <c r="P7253">
        <v>0</v>
      </c>
      <c r="Q7253">
        <v>0</v>
      </c>
    </row>
    <row r="7254" spans="1:17">
      <c r="A7254" s="1">
        <v>42125</v>
      </c>
      <c r="B7254" t="s">
        <v>105</v>
      </c>
      <c r="C7254" t="s">
        <v>112</v>
      </c>
      <c r="D7254" s="4">
        <v>471826.44</v>
      </c>
      <c r="E7254" s="4">
        <v>71811.984167999995</v>
      </c>
      <c r="F7254" s="3">
        <v>0.1522</v>
      </c>
      <c r="G7254" s="5">
        <v>3931.8870000000002</v>
      </c>
      <c r="H7254" s="4">
        <v>598.43320139999992</v>
      </c>
      <c r="I7254">
        <v>120</v>
      </c>
      <c r="J7254" t="s">
        <v>17</v>
      </c>
      <c r="K7254" t="s">
        <v>18</v>
      </c>
      <c r="L7254" t="s">
        <v>113</v>
      </c>
      <c r="M7254" s="2">
        <v>41285</v>
      </c>
      <c r="N7254" s="2">
        <v>42133</v>
      </c>
      <c r="O7254" t="s">
        <v>21</v>
      </c>
      <c r="P7254">
        <v>0.15</v>
      </c>
    </row>
    <row r="7255" spans="1:17">
      <c r="A7255" s="1">
        <v>42125</v>
      </c>
      <c r="B7255" t="s">
        <v>105</v>
      </c>
      <c r="C7255" t="s">
        <v>115</v>
      </c>
      <c r="D7255" s="4">
        <v>97172.4</v>
      </c>
      <c r="E7255" s="4">
        <v>18006.045720000002</v>
      </c>
      <c r="F7255" s="3">
        <v>0.18530000000000002</v>
      </c>
      <c r="G7255" s="5">
        <v>1420.6491228070176</v>
      </c>
      <c r="H7255" s="4">
        <v>263.24628245614042</v>
      </c>
      <c r="I7255">
        <v>68.399999999999991</v>
      </c>
      <c r="J7255" t="s">
        <v>17</v>
      </c>
      <c r="K7255" t="s">
        <v>18</v>
      </c>
      <c r="L7255" t="s">
        <v>113</v>
      </c>
      <c r="M7255" s="2">
        <v>41374</v>
      </c>
      <c r="N7255" s="2">
        <v>42155</v>
      </c>
      <c r="O7255" t="s">
        <v>21</v>
      </c>
      <c r="P7255">
        <v>0.15</v>
      </c>
      <c r="Q7255">
        <v>0.15</v>
      </c>
    </row>
    <row r="7256" spans="1:17">
      <c r="A7256" s="1">
        <v>42125</v>
      </c>
      <c r="B7256" t="s">
        <v>105</v>
      </c>
      <c r="C7256" t="s">
        <v>116</v>
      </c>
      <c r="D7256" s="4">
        <v>60133.2</v>
      </c>
      <c r="E7256" s="4">
        <v>9320.6459999999988</v>
      </c>
      <c r="F7256" s="3">
        <v>0.155</v>
      </c>
      <c r="G7256" s="5">
        <v>770.93846153846152</v>
      </c>
      <c r="H7256" s="4">
        <v>119.49546153846153</v>
      </c>
      <c r="I7256">
        <v>78</v>
      </c>
      <c r="J7256" t="s">
        <v>17</v>
      </c>
      <c r="K7256" t="s">
        <v>18</v>
      </c>
      <c r="L7256" t="s">
        <v>117</v>
      </c>
      <c r="M7256" s="2">
        <v>41384</v>
      </c>
      <c r="N7256" s="2">
        <v>42143</v>
      </c>
      <c r="O7256" t="s">
        <v>21</v>
      </c>
      <c r="P7256">
        <v>0</v>
      </c>
    </row>
    <row r="7257" spans="1:17">
      <c r="A7257" s="1">
        <v>42125</v>
      </c>
      <c r="B7257" t="s">
        <v>105</v>
      </c>
      <c r="C7257" t="s">
        <v>351</v>
      </c>
      <c r="D7257" s="4">
        <v>79507.199999999997</v>
      </c>
      <c r="E7257" s="4">
        <v>14804.24064</v>
      </c>
      <c r="F7257" s="3">
        <v>0.1862</v>
      </c>
      <c r="G7257" s="5">
        <v>883.4133333333333</v>
      </c>
      <c r="H7257" s="4">
        <v>164.49156266666665</v>
      </c>
      <c r="I7257">
        <v>90</v>
      </c>
      <c r="J7257" t="s">
        <v>17</v>
      </c>
      <c r="K7257" t="s">
        <v>18</v>
      </c>
      <c r="L7257" t="s">
        <v>113</v>
      </c>
      <c r="M7257" s="2" t="s">
        <v>8</v>
      </c>
      <c r="N7257" s="2" t="s">
        <v>8</v>
      </c>
      <c r="O7257" t="s">
        <v>472</v>
      </c>
      <c r="P7257">
        <v>0</v>
      </c>
    </row>
    <row r="7258" spans="1:17">
      <c r="A7258" s="1">
        <v>42125</v>
      </c>
      <c r="B7258" t="s">
        <v>105</v>
      </c>
      <c r="C7258" t="s">
        <v>118</v>
      </c>
      <c r="D7258" s="4">
        <v>578374.79999999993</v>
      </c>
      <c r="E7258" s="4">
        <v>199158.38399999999</v>
      </c>
      <c r="F7258" s="3">
        <v>0.34434139246730672</v>
      </c>
      <c r="G7258" s="5">
        <v>1397.0405797101448</v>
      </c>
      <c r="H7258" s="4">
        <v>481.05889855072462</v>
      </c>
      <c r="I7258">
        <v>414</v>
      </c>
      <c r="J7258" t="s">
        <v>34</v>
      </c>
      <c r="K7258" t="s">
        <v>58</v>
      </c>
      <c r="L7258" t="s">
        <v>57</v>
      </c>
      <c r="M7258" s="2">
        <v>42104</v>
      </c>
      <c r="N7258" s="2">
        <v>43594</v>
      </c>
      <c r="O7258" t="s">
        <v>21</v>
      </c>
      <c r="P7258">
        <v>0.1</v>
      </c>
    </row>
    <row r="7259" spans="1:17">
      <c r="A7259" s="1">
        <v>42125</v>
      </c>
      <c r="B7259" t="s">
        <v>105</v>
      </c>
      <c r="C7259" t="s">
        <v>119</v>
      </c>
      <c r="D7259" s="4">
        <v>469197.6</v>
      </c>
      <c r="E7259" s="4">
        <v>59212.737119999998</v>
      </c>
      <c r="F7259" s="3">
        <v>0.12620000000000001</v>
      </c>
      <c r="G7259" s="5">
        <v>1570.2730923694778</v>
      </c>
      <c r="H7259" s="4">
        <v>198.16846425702809</v>
      </c>
      <c r="I7259">
        <v>298.8</v>
      </c>
      <c r="J7259" t="s">
        <v>34</v>
      </c>
      <c r="K7259" t="s">
        <v>58</v>
      </c>
      <c r="L7259" t="s">
        <v>57</v>
      </c>
      <c r="M7259" s="2">
        <v>41271</v>
      </c>
      <c r="N7259" s="2">
        <v>43229</v>
      </c>
      <c r="O7259" t="s">
        <v>21</v>
      </c>
      <c r="P7259">
        <v>0.1</v>
      </c>
      <c r="Q7259">
        <v>0.11</v>
      </c>
    </row>
    <row r="7260" spans="1:17">
      <c r="A7260" s="1">
        <v>42125</v>
      </c>
      <c r="B7260" t="s">
        <v>105</v>
      </c>
      <c r="C7260" t="s">
        <v>120</v>
      </c>
      <c r="D7260" s="4">
        <v>221587.19999999998</v>
      </c>
      <c r="E7260" s="4">
        <v>38644.807679999998</v>
      </c>
      <c r="F7260" s="3">
        <v>0.1744</v>
      </c>
      <c r="G7260" s="5">
        <v>900.76097560975597</v>
      </c>
      <c r="H7260" s="4">
        <v>157.09271414634145</v>
      </c>
      <c r="I7260">
        <v>246</v>
      </c>
      <c r="J7260" t="s">
        <v>34</v>
      </c>
      <c r="K7260" t="s">
        <v>58</v>
      </c>
      <c r="L7260" t="s">
        <v>109</v>
      </c>
      <c r="M7260" s="2">
        <v>41249</v>
      </c>
      <c r="N7260" s="2">
        <v>43229</v>
      </c>
      <c r="O7260" t="s">
        <v>21</v>
      </c>
      <c r="P7260">
        <v>0.09</v>
      </c>
      <c r="Q7260">
        <v>0.1</v>
      </c>
    </row>
    <row r="7261" spans="1:17">
      <c r="A7261" s="1">
        <v>42125</v>
      </c>
      <c r="B7261" t="s">
        <v>105</v>
      </c>
      <c r="C7261" t="s">
        <v>121</v>
      </c>
      <c r="D7261" s="4">
        <v>37176</v>
      </c>
      <c r="E7261" s="4">
        <v>18796.185600000001</v>
      </c>
      <c r="F7261" s="3">
        <v>0.50560000000000005</v>
      </c>
      <c r="G7261" s="5">
        <v>632.24489795918373</v>
      </c>
      <c r="H7261" s="4">
        <v>319.66302040816328</v>
      </c>
      <c r="I7261">
        <v>58.8</v>
      </c>
      <c r="J7261" t="s">
        <v>123</v>
      </c>
      <c r="K7261" t="s">
        <v>122</v>
      </c>
      <c r="L7261" t="s">
        <v>122</v>
      </c>
      <c r="M7261" s="2">
        <v>41279</v>
      </c>
      <c r="N7261" s="2">
        <v>42155</v>
      </c>
      <c r="O7261" t="s">
        <v>21</v>
      </c>
      <c r="P7261">
        <v>0.13</v>
      </c>
      <c r="Q7261">
        <v>0.14000000000000001</v>
      </c>
    </row>
    <row r="7262" spans="1:17">
      <c r="A7262" s="1">
        <v>42125</v>
      </c>
      <c r="B7262" t="s">
        <v>105</v>
      </c>
      <c r="C7262" t="s">
        <v>124</v>
      </c>
      <c r="D7262" s="4">
        <v>234486</v>
      </c>
      <c r="E7262" s="4">
        <v>62865.696600000003</v>
      </c>
      <c r="F7262" s="3">
        <v>0.2681</v>
      </c>
      <c r="G7262" s="5">
        <v>455.48951048951051</v>
      </c>
      <c r="H7262" s="4">
        <v>122.11673776223778</v>
      </c>
      <c r="I7262">
        <v>514.79999999999995</v>
      </c>
      <c r="J7262" t="s">
        <v>34</v>
      </c>
      <c r="K7262" t="s">
        <v>58</v>
      </c>
      <c r="L7262" t="s">
        <v>57</v>
      </c>
      <c r="M7262" s="2">
        <v>41285</v>
      </c>
      <c r="N7262" s="2">
        <v>43229</v>
      </c>
      <c r="O7262" t="s">
        <v>21</v>
      </c>
      <c r="P7262">
        <v>0.09</v>
      </c>
      <c r="Q7262">
        <v>0.1</v>
      </c>
    </row>
    <row r="7263" spans="1:17">
      <c r="A7263" s="1">
        <v>42125</v>
      </c>
      <c r="B7263" t="s">
        <v>105</v>
      </c>
      <c r="C7263" t="s">
        <v>125</v>
      </c>
      <c r="D7263" s="4">
        <v>359061.24</v>
      </c>
      <c r="E7263" s="4">
        <v>44164.532520000008</v>
      </c>
      <c r="F7263" s="3">
        <v>0.12300000000000003</v>
      </c>
      <c r="G7263" s="5">
        <v>1360.0804545454546</v>
      </c>
      <c r="H7263" s="4">
        <v>167.28989590909094</v>
      </c>
      <c r="I7263">
        <v>264</v>
      </c>
      <c r="J7263" t="s">
        <v>47</v>
      </c>
      <c r="K7263" t="s">
        <v>48</v>
      </c>
      <c r="L7263" t="s">
        <v>126</v>
      </c>
      <c r="M7263" s="2">
        <v>41383</v>
      </c>
      <c r="N7263" s="2">
        <v>42508</v>
      </c>
      <c r="O7263" t="s">
        <v>16</v>
      </c>
      <c r="P7263">
        <v>0.1</v>
      </c>
      <c r="Q7263">
        <v>0.11</v>
      </c>
    </row>
    <row r="7264" spans="1:17">
      <c r="A7264" s="1">
        <v>42125</v>
      </c>
      <c r="B7264" t="s">
        <v>105</v>
      </c>
      <c r="C7264" t="s">
        <v>127</v>
      </c>
      <c r="D7264" s="4">
        <v>74006.399999999994</v>
      </c>
      <c r="E7264" s="4">
        <v>13054.72896</v>
      </c>
      <c r="F7264" s="3">
        <v>0.17640000000000003</v>
      </c>
      <c r="G7264" s="5">
        <v>1813.8823529411764</v>
      </c>
      <c r="H7264" s="4">
        <v>319.96884705882354</v>
      </c>
      <c r="I7264">
        <v>40.799999999999997</v>
      </c>
      <c r="J7264" t="s">
        <v>47</v>
      </c>
      <c r="K7264" t="s">
        <v>100</v>
      </c>
      <c r="L7264" t="s">
        <v>128</v>
      </c>
      <c r="M7264" s="2">
        <v>41295</v>
      </c>
      <c r="N7264" s="2">
        <v>42155</v>
      </c>
      <c r="O7264" t="s">
        <v>21</v>
      </c>
      <c r="P7264">
        <v>0.14000000000000001</v>
      </c>
      <c r="Q7264">
        <v>0.14000000000000001</v>
      </c>
    </row>
    <row r="7265" spans="1:18">
      <c r="A7265" s="1">
        <v>42125</v>
      </c>
      <c r="B7265" t="s">
        <v>105</v>
      </c>
      <c r="C7265" t="s">
        <v>129</v>
      </c>
      <c r="D7265" s="4">
        <v>861641.08799999999</v>
      </c>
      <c r="E7265" s="4">
        <v>117958.66494719998</v>
      </c>
      <c r="F7265" s="3">
        <v>0.13689999999999999</v>
      </c>
      <c r="G7265" s="5">
        <v>5279.663529411765</v>
      </c>
      <c r="H7265" s="4">
        <v>722.7859371764705</v>
      </c>
      <c r="I7265">
        <v>163.19999999999999</v>
      </c>
      <c r="J7265" t="s">
        <v>10</v>
      </c>
      <c r="K7265" t="s">
        <v>40</v>
      </c>
      <c r="L7265" t="s">
        <v>39</v>
      </c>
      <c r="M7265" s="2">
        <v>41343</v>
      </c>
      <c r="N7265" s="2">
        <v>42499</v>
      </c>
      <c r="O7265" t="s">
        <v>16</v>
      </c>
      <c r="P7265">
        <v>0.13</v>
      </c>
      <c r="Q7265">
        <v>0.14000000000000001</v>
      </c>
    </row>
    <row r="7266" spans="1:18">
      <c r="A7266" s="1">
        <v>42125</v>
      </c>
      <c r="B7266" t="s">
        <v>105</v>
      </c>
      <c r="C7266" t="s">
        <v>130</v>
      </c>
      <c r="D7266" s="4">
        <v>1328794.6559999997</v>
      </c>
      <c r="E7266" s="4">
        <v>97533.527750399982</v>
      </c>
      <c r="F7266" s="3">
        <v>7.3400000000000007E-2</v>
      </c>
      <c r="G7266" s="5">
        <v>1638.060473372781</v>
      </c>
      <c r="H7266" s="4">
        <v>120.23363874556212</v>
      </c>
      <c r="I7266">
        <v>811.19999999999993</v>
      </c>
      <c r="J7266" t="s">
        <v>34</v>
      </c>
      <c r="K7266" t="s">
        <v>58</v>
      </c>
      <c r="L7266" t="s">
        <v>57</v>
      </c>
      <c r="M7266" s="2">
        <v>41240</v>
      </c>
      <c r="N7266" s="2">
        <v>44325</v>
      </c>
      <c r="O7266" t="s">
        <v>16</v>
      </c>
      <c r="P7266">
        <v>7.0000000000000007E-2</v>
      </c>
      <c r="Q7266">
        <v>0.08</v>
      </c>
    </row>
    <row r="7267" spans="1:18">
      <c r="A7267" s="1">
        <v>42125</v>
      </c>
      <c r="B7267" t="s">
        <v>105</v>
      </c>
      <c r="C7267" t="s">
        <v>131</v>
      </c>
      <c r="D7267" s="4">
        <v>183680.28</v>
      </c>
      <c r="E7267" s="4">
        <v>25219.302444000001</v>
      </c>
      <c r="F7267" s="3">
        <v>0.13730000000000001</v>
      </c>
      <c r="G7267" s="5">
        <v>2468.8209677419359</v>
      </c>
      <c r="H7267" s="4">
        <v>338.9691188709678</v>
      </c>
      <c r="I7267">
        <v>74.399999999999991</v>
      </c>
      <c r="J7267" t="s">
        <v>34</v>
      </c>
      <c r="K7267" t="s">
        <v>58</v>
      </c>
      <c r="L7267" t="s">
        <v>109</v>
      </c>
      <c r="M7267" s="2">
        <v>41312</v>
      </c>
      <c r="N7267" s="2">
        <v>43229</v>
      </c>
      <c r="O7267" t="s">
        <v>21</v>
      </c>
      <c r="P7267">
        <v>0.11</v>
      </c>
      <c r="Q7267">
        <v>0.12</v>
      </c>
    </row>
    <row r="7268" spans="1:18">
      <c r="A7268" s="1">
        <v>42125</v>
      </c>
      <c r="B7268" t="s">
        <v>105</v>
      </c>
      <c r="C7268" t="s">
        <v>281</v>
      </c>
      <c r="D7268" s="4">
        <v>148334.39999999999</v>
      </c>
      <c r="E7268" s="4">
        <v>22620.995999999996</v>
      </c>
      <c r="F7268" s="3">
        <v>0.15249999999999997</v>
      </c>
      <c r="G7268" s="5">
        <v>3987.4838709677424</v>
      </c>
      <c r="H7268" s="4">
        <v>608.09129032258056</v>
      </c>
      <c r="I7268">
        <v>37.199999999999996</v>
      </c>
      <c r="J7268" t="s">
        <v>34</v>
      </c>
      <c r="K7268" t="s">
        <v>36</v>
      </c>
      <c r="L7268" t="s">
        <v>35</v>
      </c>
      <c r="M7268" s="2">
        <v>41609</v>
      </c>
      <c r="N7268" s="2">
        <v>42358</v>
      </c>
      <c r="O7268" t="s">
        <v>21</v>
      </c>
      <c r="P7268">
        <v>0.14000000000000001</v>
      </c>
      <c r="R7268">
        <f t="shared" ref="R7268" si="488">(N7268-M7268)/365</f>
        <v>2.0520547945205481</v>
      </c>
    </row>
    <row r="7269" spans="1:18">
      <c r="A7269" s="1">
        <v>42125</v>
      </c>
      <c r="B7269" t="s">
        <v>105</v>
      </c>
      <c r="C7269" t="s">
        <v>132</v>
      </c>
      <c r="D7269" s="4">
        <v>3801558.0599999996</v>
      </c>
      <c r="E7269" s="4">
        <v>447530.08082923043</v>
      </c>
      <c r="F7269" s="3">
        <v>0.11772280569331367</v>
      </c>
      <c r="G7269" s="5">
        <v>852.06160570199029</v>
      </c>
      <c r="H7269" s="4">
        <v>100.30708284678826</v>
      </c>
      <c r="I7269">
        <v>4461.5999999999995</v>
      </c>
      <c r="J7269" t="s">
        <v>134</v>
      </c>
      <c r="K7269" t="s">
        <v>133</v>
      </c>
      <c r="L7269" t="s">
        <v>133</v>
      </c>
      <c r="M7269" s="2">
        <v>41150</v>
      </c>
      <c r="N7269" s="2">
        <v>48708</v>
      </c>
      <c r="O7269" t="s">
        <v>21</v>
      </c>
      <c r="P7269">
        <v>0.12</v>
      </c>
    </row>
    <row r="7270" spans="1:18">
      <c r="A7270" s="1">
        <v>42125</v>
      </c>
      <c r="B7270" t="s">
        <v>105</v>
      </c>
      <c r="C7270" t="s">
        <v>203</v>
      </c>
      <c r="D7270" s="4">
        <v>433620</v>
      </c>
      <c r="E7270" s="4">
        <v>56851.607195591067</v>
      </c>
      <c r="F7270" s="3">
        <v>0.13110928277199177</v>
      </c>
      <c r="G7270" s="5">
        <v>2402.1139400385564</v>
      </c>
      <c r="H7270" s="4">
        <v>314.93943581505835</v>
      </c>
      <c r="I7270">
        <v>180.51599999999999</v>
      </c>
      <c r="J7270" t="s">
        <v>34</v>
      </c>
      <c r="K7270" t="s">
        <v>58</v>
      </c>
      <c r="L7270" t="s">
        <v>109</v>
      </c>
      <c r="M7270" s="2">
        <v>41337</v>
      </c>
      <c r="N7270" s="2">
        <v>46917</v>
      </c>
      <c r="O7270" t="s">
        <v>21</v>
      </c>
      <c r="P7270">
        <v>0.08</v>
      </c>
    </row>
    <row r="7271" spans="1:18">
      <c r="A7271" s="1">
        <v>42125</v>
      </c>
      <c r="B7271" t="s">
        <v>105</v>
      </c>
      <c r="C7271" t="s">
        <v>135</v>
      </c>
      <c r="D7271" s="4">
        <v>621616.79999999993</v>
      </c>
      <c r="E7271" s="4">
        <v>62907.620160000006</v>
      </c>
      <c r="F7271" s="3">
        <v>0.10120000000000003</v>
      </c>
      <c r="G7271" s="5">
        <v>1863.3597122302158</v>
      </c>
      <c r="H7271" s="4">
        <v>188.57200287769788</v>
      </c>
      <c r="I7271">
        <v>333.59999999999997</v>
      </c>
      <c r="J7271" t="s">
        <v>134</v>
      </c>
      <c r="K7271" t="s">
        <v>137</v>
      </c>
      <c r="L7271" t="s">
        <v>136</v>
      </c>
      <c r="M7271" s="2">
        <v>41261</v>
      </c>
      <c r="N7271" s="2">
        <v>43229</v>
      </c>
      <c r="O7271" t="s">
        <v>13</v>
      </c>
      <c r="P7271">
        <v>0</v>
      </c>
      <c r="Q7271">
        <v>0</v>
      </c>
    </row>
    <row r="7272" spans="1:18">
      <c r="A7272" s="1">
        <v>42125</v>
      </c>
      <c r="B7272" t="s">
        <v>105</v>
      </c>
      <c r="C7272" t="s">
        <v>138</v>
      </c>
      <c r="D7272" s="4">
        <v>180600</v>
      </c>
      <c r="E7272" s="4">
        <v>27541.5</v>
      </c>
      <c r="F7272" s="3">
        <v>0.1525</v>
      </c>
      <c r="G7272" s="5">
        <v>1016.8918918918919</v>
      </c>
      <c r="H7272" s="4">
        <v>155.07601351351352</v>
      </c>
      <c r="I7272">
        <v>177.6</v>
      </c>
      <c r="J7272" t="s">
        <v>10</v>
      </c>
      <c r="K7272" t="s">
        <v>76</v>
      </c>
      <c r="L7272" t="s">
        <v>76</v>
      </c>
      <c r="M7272" s="2">
        <v>41299</v>
      </c>
      <c r="N7272" s="2">
        <v>42499</v>
      </c>
      <c r="O7272" t="s">
        <v>21</v>
      </c>
      <c r="P7272">
        <v>0.16</v>
      </c>
      <c r="Q7272">
        <v>0.18</v>
      </c>
    </row>
    <row r="7273" spans="1:18">
      <c r="A7273" s="1">
        <v>42125</v>
      </c>
      <c r="B7273" t="s">
        <v>105</v>
      </c>
      <c r="C7273" t="s">
        <v>139</v>
      </c>
      <c r="D7273" s="4">
        <v>141148.79999999999</v>
      </c>
      <c r="E7273" s="4">
        <v>54299.943359999997</v>
      </c>
      <c r="F7273" s="3">
        <v>0.38469999999999999</v>
      </c>
      <c r="G7273" s="5">
        <v>668.31818181818176</v>
      </c>
      <c r="H7273" s="4">
        <v>257.10200454545452</v>
      </c>
      <c r="I7273">
        <v>211.2</v>
      </c>
      <c r="J7273" t="s">
        <v>10</v>
      </c>
      <c r="K7273" t="s">
        <v>20</v>
      </c>
      <c r="L7273" t="s">
        <v>20</v>
      </c>
      <c r="M7273" s="2">
        <v>41346</v>
      </c>
      <c r="N7273" s="2">
        <v>42155</v>
      </c>
      <c r="O7273" t="s">
        <v>21</v>
      </c>
      <c r="P7273">
        <v>0.17</v>
      </c>
      <c r="Q7273">
        <v>0.17</v>
      </c>
    </row>
    <row r="7274" spans="1:18">
      <c r="A7274" s="1">
        <v>42125</v>
      </c>
      <c r="B7274" t="s">
        <v>105</v>
      </c>
      <c r="C7274" t="s">
        <v>337</v>
      </c>
      <c r="D7274" s="4">
        <v>609254.40000000002</v>
      </c>
      <c r="E7274" s="4">
        <v>103451.39711999999</v>
      </c>
      <c r="F7274" s="3">
        <v>0.16979999999999998</v>
      </c>
      <c r="G7274" s="5">
        <v>5077.12</v>
      </c>
      <c r="H7274" s="4">
        <v>862.09497599999997</v>
      </c>
      <c r="I7274">
        <v>120</v>
      </c>
      <c r="J7274" t="s">
        <v>10</v>
      </c>
      <c r="K7274" t="s">
        <v>40</v>
      </c>
      <c r="L7274" t="s">
        <v>39</v>
      </c>
      <c r="M7274" s="2">
        <v>41989</v>
      </c>
      <c r="N7274" s="2">
        <v>42719</v>
      </c>
      <c r="O7274" t="s">
        <v>21</v>
      </c>
      <c r="P7274">
        <v>0.16</v>
      </c>
    </row>
    <row r="7275" spans="1:18">
      <c r="A7275" s="1">
        <v>42125</v>
      </c>
      <c r="B7275" t="s">
        <v>105</v>
      </c>
      <c r="C7275" t="s">
        <v>141</v>
      </c>
      <c r="D7275" s="4">
        <v>152382</v>
      </c>
      <c r="E7275" s="4">
        <v>24503.025600000001</v>
      </c>
      <c r="F7275" s="3">
        <v>0.1608</v>
      </c>
      <c r="G7275" s="5">
        <v>2267.5892857142858</v>
      </c>
      <c r="H7275" s="4">
        <v>364.62835714285711</v>
      </c>
      <c r="I7275">
        <v>67.2</v>
      </c>
      <c r="J7275" t="s">
        <v>10</v>
      </c>
      <c r="K7275" t="s">
        <v>12</v>
      </c>
      <c r="L7275" t="s">
        <v>23</v>
      </c>
      <c r="M7275" s="2">
        <v>41330</v>
      </c>
      <c r="N7275" s="2">
        <v>42133</v>
      </c>
      <c r="O7275" t="s">
        <v>21</v>
      </c>
      <c r="P7275">
        <v>0.15</v>
      </c>
    </row>
    <row r="7276" spans="1:18">
      <c r="A7276" s="1">
        <v>42125</v>
      </c>
      <c r="B7276" t="s">
        <v>105</v>
      </c>
      <c r="C7276" t="s">
        <v>142</v>
      </c>
      <c r="D7276" s="4">
        <v>69833.16</v>
      </c>
      <c r="E7276" s="4">
        <v>19155.235787999998</v>
      </c>
      <c r="F7276" s="3">
        <v>0.27429999999999993</v>
      </c>
      <c r="G7276" s="5">
        <v>1039.1839285714286</v>
      </c>
      <c r="H7276" s="4">
        <v>285.04815160714281</v>
      </c>
      <c r="I7276">
        <v>67.2</v>
      </c>
      <c r="J7276" t="s">
        <v>47</v>
      </c>
      <c r="K7276" t="s">
        <v>48</v>
      </c>
      <c r="L7276" t="s">
        <v>47</v>
      </c>
      <c r="M7276" s="2">
        <v>41283</v>
      </c>
      <c r="N7276" s="2">
        <v>42155</v>
      </c>
      <c r="O7276" t="s">
        <v>21</v>
      </c>
      <c r="P7276">
        <v>0.15</v>
      </c>
      <c r="Q7276">
        <v>0.15</v>
      </c>
    </row>
    <row r="7277" spans="1:18">
      <c r="A7277" s="1">
        <v>42125</v>
      </c>
      <c r="B7277" t="s">
        <v>105</v>
      </c>
      <c r="C7277" t="s">
        <v>221</v>
      </c>
      <c r="D7277" s="4">
        <v>624838.79999999993</v>
      </c>
      <c r="E7277" s="4">
        <v>105222.85391999999</v>
      </c>
      <c r="F7277" s="3">
        <v>0.16840000000000002</v>
      </c>
      <c r="G7277" s="5">
        <v>3359.3483870967739</v>
      </c>
      <c r="H7277" s="4">
        <v>565.71426838709669</v>
      </c>
      <c r="I7277">
        <v>186</v>
      </c>
      <c r="J7277" t="s">
        <v>10</v>
      </c>
      <c r="K7277" t="s">
        <v>12</v>
      </c>
      <c r="L7277" t="s">
        <v>23</v>
      </c>
      <c r="M7277" s="2">
        <v>41445</v>
      </c>
      <c r="N7277" s="2">
        <v>42204</v>
      </c>
      <c r="O7277" t="s">
        <v>21</v>
      </c>
      <c r="P7277">
        <v>0.16</v>
      </c>
    </row>
    <row r="7278" spans="1:18">
      <c r="A7278" s="1">
        <v>42125</v>
      </c>
      <c r="B7278" t="s">
        <v>105</v>
      </c>
      <c r="C7278" t="s">
        <v>143</v>
      </c>
      <c r="D7278" s="4">
        <v>407944.8</v>
      </c>
      <c r="E7278" s="4">
        <v>59315.173920000001</v>
      </c>
      <c r="F7278" s="3">
        <v>0.1454</v>
      </c>
      <c r="G7278" s="5">
        <v>5573.0163934426228</v>
      </c>
      <c r="H7278" s="4">
        <v>810.3165836065574</v>
      </c>
      <c r="I7278">
        <v>73.2</v>
      </c>
      <c r="J7278" t="s">
        <v>17</v>
      </c>
      <c r="K7278" t="s">
        <v>18</v>
      </c>
      <c r="L7278" t="s">
        <v>113</v>
      </c>
      <c r="M7278" s="2">
        <v>41295</v>
      </c>
      <c r="N7278" s="2">
        <v>42133</v>
      </c>
      <c r="O7278" t="s">
        <v>21</v>
      </c>
      <c r="P7278">
        <v>0.15</v>
      </c>
    </row>
    <row r="7279" spans="1:18">
      <c r="A7279" s="1">
        <v>42125</v>
      </c>
      <c r="B7279" t="s">
        <v>105</v>
      </c>
      <c r="C7279" t="s">
        <v>144</v>
      </c>
      <c r="D7279" s="4">
        <v>236768.16</v>
      </c>
      <c r="E7279" s="4">
        <v>43636.371888000001</v>
      </c>
      <c r="F7279" s="3">
        <v>0.18429999999999999</v>
      </c>
      <c r="G7279" s="5">
        <v>2818.6685714285713</v>
      </c>
      <c r="H7279" s="4">
        <v>519.4806177142857</v>
      </c>
      <c r="I7279">
        <v>84</v>
      </c>
      <c r="J7279" t="s">
        <v>17</v>
      </c>
      <c r="K7279" t="s">
        <v>18</v>
      </c>
      <c r="L7279" t="s">
        <v>15</v>
      </c>
      <c r="M7279" s="2">
        <v>41326</v>
      </c>
      <c r="N7279" s="2">
        <v>42499</v>
      </c>
      <c r="O7279" t="s">
        <v>21</v>
      </c>
      <c r="P7279">
        <v>0.16</v>
      </c>
      <c r="Q7279">
        <v>0.17</v>
      </c>
    </row>
    <row r="7280" spans="1:18">
      <c r="A7280" s="1">
        <v>42125</v>
      </c>
      <c r="B7280" t="s">
        <v>105</v>
      </c>
      <c r="C7280" t="s">
        <v>145</v>
      </c>
      <c r="D7280" s="4">
        <v>132426</v>
      </c>
      <c r="E7280" s="4">
        <v>31583.601000000002</v>
      </c>
      <c r="F7280" s="3">
        <v>0.23850000000000002</v>
      </c>
      <c r="G7280" s="5">
        <v>1239.943820224719</v>
      </c>
      <c r="H7280" s="4">
        <v>295.72660112359551</v>
      </c>
      <c r="I7280">
        <v>106.8</v>
      </c>
      <c r="J7280" t="s">
        <v>10</v>
      </c>
      <c r="K7280" t="s">
        <v>12</v>
      </c>
      <c r="L7280" t="s">
        <v>27</v>
      </c>
      <c r="M7280" s="2">
        <v>41276</v>
      </c>
      <c r="N7280" s="2">
        <v>42155</v>
      </c>
      <c r="O7280" t="s">
        <v>21</v>
      </c>
      <c r="P7280">
        <v>0.15</v>
      </c>
      <c r="Q7280">
        <v>0.15</v>
      </c>
    </row>
    <row r="7281" spans="1:17">
      <c r="A7281" s="1">
        <v>42125</v>
      </c>
      <c r="B7281" t="s">
        <v>105</v>
      </c>
      <c r="C7281" t="s">
        <v>146</v>
      </c>
      <c r="D7281" s="4">
        <v>52800</v>
      </c>
      <c r="E7281" s="4">
        <v>14799.839999999998</v>
      </c>
      <c r="F7281" s="3">
        <v>0.28029999999999999</v>
      </c>
      <c r="G7281" s="5">
        <v>1023.2558139534883</v>
      </c>
      <c r="H7281" s="4">
        <v>286.81860465116273</v>
      </c>
      <c r="I7281">
        <v>51.6</v>
      </c>
      <c r="J7281" t="s">
        <v>10</v>
      </c>
      <c r="K7281" t="s">
        <v>12</v>
      </c>
      <c r="L7281" t="s">
        <v>27</v>
      </c>
      <c r="M7281" s="2">
        <v>41276</v>
      </c>
      <c r="N7281" s="2">
        <v>42155</v>
      </c>
      <c r="O7281" t="s">
        <v>21</v>
      </c>
      <c r="P7281">
        <v>0.15</v>
      </c>
      <c r="Q7281">
        <v>0.15</v>
      </c>
    </row>
    <row r="7282" spans="1:17">
      <c r="A7282" s="1">
        <v>42125</v>
      </c>
      <c r="B7282" t="s">
        <v>105</v>
      </c>
      <c r="C7282" t="s">
        <v>345</v>
      </c>
      <c r="D7282" s="4">
        <v>78502.8</v>
      </c>
      <c r="E7282" s="4">
        <v>17890.788119999997</v>
      </c>
      <c r="F7282" s="3">
        <v>0.22789999999999996</v>
      </c>
      <c r="G7282" s="5">
        <v>1258.0576923076924</v>
      </c>
      <c r="H7282" s="4">
        <v>286.71134807692306</v>
      </c>
      <c r="I7282">
        <v>62.4</v>
      </c>
      <c r="J7282" t="s">
        <v>10</v>
      </c>
      <c r="K7282" t="s">
        <v>12</v>
      </c>
      <c r="L7282" t="s">
        <v>27</v>
      </c>
      <c r="M7282" s="2">
        <v>41276</v>
      </c>
      <c r="N7282" s="2">
        <v>42155</v>
      </c>
      <c r="O7282" t="s">
        <v>21</v>
      </c>
      <c r="P7282">
        <v>0.15</v>
      </c>
      <c r="Q7282">
        <v>0.15</v>
      </c>
    </row>
    <row r="7283" spans="1:17">
      <c r="A7283" s="1">
        <v>42125</v>
      </c>
      <c r="B7283" t="s">
        <v>105</v>
      </c>
      <c r="C7283" t="s">
        <v>346</v>
      </c>
      <c r="D7283" s="4">
        <v>232345.82399999999</v>
      </c>
      <c r="E7283" s="4">
        <v>41729.309990399997</v>
      </c>
      <c r="F7283" s="3">
        <v>0.17959999999999998</v>
      </c>
      <c r="G7283" s="5">
        <v>2547.6515789473683</v>
      </c>
      <c r="H7283" s="4">
        <v>457.55822357894732</v>
      </c>
      <c r="I7283">
        <v>91.2</v>
      </c>
      <c r="J7283" t="s">
        <v>17</v>
      </c>
      <c r="K7283" t="s">
        <v>18</v>
      </c>
      <c r="L7283" t="s">
        <v>113</v>
      </c>
      <c r="M7283" s="2">
        <v>42104</v>
      </c>
      <c r="N7283" s="2">
        <v>42849</v>
      </c>
      <c r="O7283" t="s">
        <v>21</v>
      </c>
      <c r="P7283">
        <v>0.16</v>
      </c>
    </row>
    <row r="7284" spans="1:17">
      <c r="A7284" s="1">
        <v>42125</v>
      </c>
      <c r="B7284" t="s">
        <v>105</v>
      </c>
      <c r="C7284" t="s">
        <v>149</v>
      </c>
      <c r="D7284" s="4">
        <v>309853.2</v>
      </c>
      <c r="E7284" s="4">
        <v>58717.181399999994</v>
      </c>
      <c r="F7284" s="3">
        <v>0.18949999999999997</v>
      </c>
      <c r="G7284" s="5">
        <v>1527.8757396449705</v>
      </c>
      <c r="H7284" s="4">
        <v>289.53245266272188</v>
      </c>
      <c r="I7284">
        <v>202.79999999999998</v>
      </c>
      <c r="J7284" t="s">
        <v>17</v>
      </c>
      <c r="K7284" t="s">
        <v>18</v>
      </c>
      <c r="L7284" t="s">
        <v>113</v>
      </c>
      <c r="M7284" s="2">
        <v>41281</v>
      </c>
      <c r="N7284" s="2">
        <v>42499</v>
      </c>
      <c r="O7284" t="s">
        <v>21</v>
      </c>
      <c r="P7284">
        <v>0.15</v>
      </c>
      <c r="Q7284">
        <v>0.16</v>
      </c>
    </row>
    <row r="7285" spans="1:17">
      <c r="A7285" s="1">
        <v>42125</v>
      </c>
      <c r="B7285" t="s">
        <v>105</v>
      </c>
      <c r="C7285" t="s">
        <v>150</v>
      </c>
      <c r="D7285" s="4">
        <v>225086.4</v>
      </c>
      <c r="E7285" s="4">
        <v>51409.733759999996</v>
      </c>
      <c r="F7285" s="3">
        <v>0.22839999999999999</v>
      </c>
      <c r="G7285" s="5">
        <v>1242.1986754966888</v>
      </c>
      <c r="H7285" s="4">
        <v>283.7181774834437</v>
      </c>
      <c r="I7285">
        <v>181.2</v>
      </c>
      <c r="J7285" t="s">
        <v>17</v>
      </c>
      <c r="K7285" t="s">
        <v>18</v>
      </c>
      <c r="L7285" t="s">
        <v>113</v>
      </c>
      <c r="M7285" s="2">
        <v>41285</v>
      </c>
      <c r="N7285" s="2">
        <v>42499</v>
      </c>
      <c r="O7285" t="s">
        <v>21</v>
      </c>
      <c r="P7285">
        <v>0.18</v>
      </c>
      <c r="Q7285">
        <v>0.18</v>
      </c>
    </row>
    <row r="7286" spans="1:17">
      <c r="A7286" s="1">
        <v>42125</v>
      </c>
      <c r="B7286" t="s">
        <v>105</v>
      </c>
      <c r="C7286" t="s">
        <v>151</v>
      </c>
      <c r="D7286" s="4">
        <v>183555.6</v>
      </c>
      <c r="E7286" s="4">
        <v>50991.745679999993</v>
      </c>
      <c r="F7286" s="3">
        <v>0.27779999999999994</v>
      </c>
      <c r="G7286" s="5">
        <v>944.21604938271605</v>
      </c>
      <c r="H7286" s="4">
        <v>262.30321851851846</v>
      </c>
      <c r="I7286">
        <v>194.4</v>
      </c>
      <c r="J7286" t="s">
        <v>47</v>
      </c>
      <c r="K7286" t="s">
        <v>48</v>
      </c>
      <c r="L7286" t="s">
        <v>46</v>
      </c>
      <c r="M7286" s="2">
        <v>41348</v>
      </c>
      <c r="N7286" s="2">
        <v>42499</v>
      </c>
      <c r="O7286" t="s">
        <v>21</v>
      </c>
      <c r="P7286">
        <v>0.18</v>
      </c>
      <c r="Q7286">
        <v>0.19</v>
      </c>
    </row>
    <row r="7287" spans="1:17">
      <c r="A7287" s="1">
        <v>42125</v>
      </c>
      <c r="B7287" t="s">
        <v>105</v>
      </c>
      <c r="C7287" t="s">
        <v>204</v>
      </c>
      <c r="D7287" s="4">
        <v>276561.56400000001</v>
      </c>
      <c r="E7287" s="4">
        <v>75805.524692399995</v>
      </c>
      <c r="F7287" s="3">
        <v>0.27409999999999995</v>
      </c>
      <c r="G7287" s="5">
        <v>211.05125457875462</v>
      </c>
      <c r="H7287" s="4">
        <v>57.84914888003663</v>
      </c>
      <c r="I7287">
        <v>1310.3999999999999</v>
      </c>
      <c r="J7287" t="s">
        <v>17</v>
      </c>
      <c r="K7287" t="s">
        <v>155</v>
      </c>
      <c r="L7287" t="s">
        <v>154</v>
      </c>
      <c r="M7287" s="2">
        <v>41241</v>
      </c>
      <c r="N7287" s="2">
        <v>45803</v>
      </c>
      <c r="O7287" t="s">
        <v>30</v>
      </c>
      <c r="P7287">
        <v>0.13</v>
      </c>
      <c r="Q7287">
        <v>0.14000000000000001</v>
      </c>
    </row>
    <row r="7288" spans="1:17">
      <c r="A7288" s="1">
        <v>42125</v>
      </c>
      <c r="B7288" t="s">
        <v>105</v>
      </c>
      <c r="C7288" t="s">
        <v>152</v>
      </c>
      <c r="D7288" s="4">
        <v>146805.6</v>
      </c>
      <c r="E7288" s="4">
        <v>35776.524720000001</v>
      </c>
      <c r="F7288" s="3">
        <v>0.2437</v>
      </c>
      <c r="G7288" s="5">
        <v>1143.3457943925234</v>
      </c>
      <c r="H7288" s="4">
        <v>278.63337009345793</v>
      </c>
      <c r="I7288">
        <v>128.4</v>
      </c>
      <c r="J7288" t="s">
        <v>17</v>
      </c>
      <c r="K7288" t="s">
        <v>18</v>
      </c>
      <c r="L7288" t="s">
        <v>113</v>
      </c>
      <c r="M7288" s="2">
        <v>41326</v>
      </c>
      <c r="N7288" s="2">
        <v>42499</v>
      </c>
      <c r="O7288" t="s">
        <v>21</v>
      </c>
      <c r="P7288">
        <v>0.2</v>
      </c>
      <c r="Q7288">
        <v>0.2</v>
      </c>
    </row>
    <row r="7289" spans="1:17">
      <c r="A7289" s="1">
        <v>42125</v>
      </c>
      <c r="B7289" t="s">
        <v>105</v>
      </c>
      <c r="C7289" t="s">
        <v>153</v>
      </c>
      <c r="D7289" s="4">
        <v>247533.12</v>
      </c>
      <c r="E7289" s="4">
        <v>116192.04652800001</v>
      </c>
      <c r="F7289" s="3">
        <v>0.46940000000000004</v>
      </c>
      <c r="G7289" s="5">
        <v>349.62305084745765</v>
      </c>
      <c r="H7289" s="4">
        <v>164.11306006779662</v>
      </c>
      <c r="I7289">
        <v>708</v>
      </c>
      <c r="J7289" t="s">
        <v>17</v>
      </c>
      <c r="K7289" t="s">
        <v>155</v>
      </c>
      <c r="L7289" t="s">
        <v>154</v>
      </c>
      <c r="M7289" s="2">
        <v>41377</v>
      </c>
      <c r="N7289" s="2">
        <v>43247</v>
      </c>
      <c r="O7289" t="s">
        <v>21</v>
      </c>
      <c r="P7289">
        <v>0.21</v>
      </c>
      <c r="Q7289">
        <v>0.22</v>
      </c>
    </row>
    <row r="7290" spans="1:17">
      <c r="A7290" s="1">
        <v>42125</v>
      </c>
      <c r="B7290" t="s">
        <v>105</v>
      </c>
      <c r="C7290" t="s">
        <v>156</v>
      </c>
      <c r="D7290" s="4">
        <v>262840.8</v>
      </c>
      <c r="E7290" s="4">
        <v>68943.141839999997</v>
      </c>
      <c r="F7290" s="3">
        <v>0.26229999999999998</v>
      </c>
      <c r="G7290" s="5">
        <v>468.02136752136749</v>
      </c>
      <c r="H7290" s="4">
        <v>122.76200470085469</v>
      </c>
      <c r="I7290">
        <v>561.6</v>
      </c>
      <c r="J7290" t="s">
        <v>62</v>
      </c>
      <c r="K7290" t="s">
        <v>61</v>
      </c>
      <c r="L7290" t="s">
        <v>61</v>
      </c>
      <c r="M7290" s="2">
        <v>41243</v>
      </c>
      <c r="N7290" s="2">
        <v>43229</v>
      </c>
      <c r="O7290" t="s">
        <v>21</v>
      </c>
      <c r="P7290">
        <v>0.1</v>
      </c>
      <c r="Q7290">
        <v>0.11</v>
      </c>
    </row>
    <row r="7291" spans="1:17">
      <c r="A7291" s="1">
        <v>42125</v>
      </c>
      <c r="B7291" t="s">
        <v>105</v>
      </c>
      <c r="C7291" t="s">
        <v>157</v>
      </c>
      <c r="D7291" s="4">
        <v>1415709.5999999999</v>
      </c>
      <c r="E7291" s="4">
        <v>709695.22248000011</v>
      </c>
      <c r="F7291" s="3">
        <v>0.50130000000000008</v>
      </c>
      <c r="G7291" s="5">
        <v>719.80353874313596</v>
      </c>
      <c r="H7291" s="4">
        <v>360.83751397193419</v>
      </c>
      <c r="I7291">
        <v>1966.8</v>
      </c>
      <c r="J7291" t="s">
        <v>17</v>
      </c>
      <c r="K7291" t="s">
        <v>155</v>
      </c>
      <c r="L7291" t="s">
        <v>154</v>
      </c>
      <c r="M7291" s="2">
        <v>41288</v>
      </c>
      <c r="N7291" s="2">
        <v>44694</v>
      </c>
      <c r="O7291" t="s">
        <v>16</v>
      </c>
      <c r="P7291">
        <v>0.2</v>
      </c>
      <c r="Q7291">
        <v>0.2</v>
      </c>
    </row>
    <row r="7292" spans="1:17">
      <c r="A7292" s="1">
        <v>42125</v>
      </c>
      <c r="B7292" t="s">
        <v>105</v>
      </c>
      <c r="C7292" t="s">
        <v>290</v>
      </c>
      <c r="D7292" s="4">
        <v>141994.32</v>
      </c>
      <c r="E7292" s="4">
        <v>23315.467344000001</v>
      </c>
      <c r="F7292" s="3">
        <v>0.16419999999999998</v>
      </c>
      <c r="G7292" s="5">
        <v>7888.5733333333337</v>
      </c>
      <c r="H7292" s="4">
        <v>1295.3037413333334</v>
      </c>
      <c r="I7292">
        <v>18</v>
      </c>
      <c r="J7292" t="s">
        <v>17</v>
      </c>
      <c r="K7292" t="s">
        <v>18</v>
      </c>
      <c r="L7292" t="s">
        <v>113</v>
      </c>
      <c r="M7292" s="2">
        <v>41727</v>
      </c>
      <c r="N7292" s="2">
        <v>42189</v>
      </c>
      <c r="O7292" t="s">
        <v>21</v>
      </c>
      <c r="P7292">
        <v>0.16</v>
      </c>
    </row>
    <row r="7293" spans="1:17">
      <c r="A7293" s="1">
        <v>42125</v>
      </c>
      <c r="B7293" t="s">
        <v>105</v>
      </c>
      <c r="C7293" t="s">
        <v>274</v>
      </c>
      <c r="D7293" s="4">
        <v>57998.640000000007</v>
      </c>
      <c r="E7293" s="4">
        <v>7557.2227919999996</v>
      </c>
      <c r="F7293" s="3">
        <v>0.13029999999999997</v>
      </c>
      <c r="G7293" s="5">
        <v>4027.6833333333343</v>
      </c>
      <c r="H7293" s="4">
        <v>524.80713833333334</v>
      </c>
      <c r="I7293">
        <v>14.399999999999999</v>
      </c>
      <c r="J7293" t="s">
        <v>47</v>
      </c>
      <c r="K7293" t="s">
        <v>48</v>
      </c>
      <c r="L7293" t="s">
        <v>282</v>
      </c>
      <c r="M7293" s="2">
        <v>41587</v>
      </c>
      <c r="N7293" s="2">
        <v>42316</v>
      </c>
      <c r="O7293" t="s">
        <v>21</v>
      </c>
      <c r="P7293">
        <v>0.12</v>
      </c>
    </row>
    <row r="7294" spans="1:17">
      <c r="A7294" s="1">
        <v>42125</v>
      </c>
      <c r="B7294" t="s">
        <v>105</v>
      </c>
      <c r="C7294" t="s">
        <v>245</v>
      </c>
      <c r="D7294" s="4">
        <v>66980.399999999994</v>
      </c>
      <c r="E7294" s="4">
        <v>9980.0795999999991</v>
      </c>
      <c r="F7294" s="3">
        <v>0.14899999999999999</v>
      </c>
      <c r="G7294" s="5">
        <v>4651.416666666667</v>
      </c>
      <c r="H7294" s="4">
        <v>693.06108333333339</v>
      </c>
      <c r="I7294">
        <v>14.399999999999999</v>
      </c>
      <c r="J7294" t="s">
        <v>17</v>
      </c>
      <c r="K7294" t="s">
        <v>18</v>
      </c>
      <c r="L7294" t="s">
        <v>113</v>
      </c>
      <c r="M7294" s="2">
        <v>41486</v>
      </c>
      <c r="N7294" s="2">
        <v>42215</v>
      </c>
      <c r="O7294" t="s">
        <v>21</v>
      </c>
      <c r="P7294">
        <v>0.14000000000000001</v>
      </c>
    </row>
    <row r="7295" spans="1:17">
      <c r="A7295" s="1">
        <v>42125</v>
      </c>
      <c r="B7295" t="s">
        <v>105</v>
      </c>
      <c r="C7295" t="s">
        <v>303</v>
      </c>
      <c r="D7295" s="4">
        <v>79111.199999999997</v>
      </c>
      <c r="E7295" s="4">
        <v>8362.0538400000005</v>
      </c>
      <c r="F7295" s="3">
        <v>0.10570000000000002</v>
      </c>
      <c r="G7295" s="5">
        <v>2746.916666666667</v>
      </c>
      <c r="H7295" s="4">
        <v>290.34909166666671</v>
      </c>
      <c r="I7295">
        <v>28.799999999999997</v>
      </c>
      <c r="J7295" t="s">
        <v>17</v>
      </c>
      <c r="K7295" t="s">
        <v>18</v>
      </c>
      <c r="L7295" t="s">
        <v>117</v>
      </c>
      <c r="M7295" s="2">
        <v>41787</v>
      </c>
      <c r="N7295" s="2">
        <v>42151</v>
      </c>
      <c r="O7295" t="s">
        <v>21</v>
      </c>
      <c r="P7295">
        <v>0.1</v>
      </c>
    </row>
    <row r="7296" spans="1:17">
      <c r="A7296" s="1">
        <v>42125</v>
      </c>
      <c r="B7296" t="s">
        <v>105</v>
      </c>
      <c r="C7296" t="s">
        <v>312</v>
      </c>
      <c r="D7296" s="4">
        <v>70305.599999999991</v>
      </c>
      <c r="E7296" s="4">
        <v>13252.605599999999</v>
      </c>
      <c r="F7296" s="3">
        <v>0.1885</v>
      </c>
      <c r="G7296" s="5">
        <v>3905.8666666666663</v>
      </c>
      <c r="H7296" s="4">
        <v>736.25586666666663</v>
      </c>
      <c r="I7296">
        <v>18</v>
      </c>
      <c r="J7296" t="s">
        <v>47</v>
      </c>
      <c r="K7296" t="s">
        <v>100</v>
      </c>
      <c r="L7296" t="s">
        <v>99</v>
      </c>
      <c r="M7296" s="2">
        <v>41825</v>
      </c>
      <c r="N7296" s="2">
        <v>42189</v>
      </c>
      <c r="O7296" t="s">
        <v>21</v>
      </c>
      <c r="P7296">
        <v>0.18</v>
      </c>
    </row>
    <row r="7297" spans="1:18">
      <c r="A7297" s="1">
        <v>42125</v>
      </c>
      <c r="B7297" t="s">
        <v>105</v>
      </c>
      <c r="C7297" t="s">
        <v>314</v>
      </c>
      <c r="D7297" s="4">
        <v>45620.4</v>
      </c>
      <c r="E7297" s="4">
        <v>6989.0452800000003</v>
      </c>
      <c r="F7297" s="3">
        <v>0.1532</v>
      </c>
      <c r="G7297" s="5">
        <v>3168.0833333333339</v>
      </c>
      <c r="H7297" s="4">
        <v>485.35036666666673</v>
      </c>
      <c r="I7297">
        <v>14.399999999999999</v>
      </c>
      <c r="J7297" t="s">
        <v>34</v>
      </c>
      <c r="K7297" t="s">
        <v>36</v>
      </c>
      <c r="L7297" t="s">
        <v>167</v>
      </c>
      <c r="M7297" s="2">
        <v>41864</v>
      </c>
      <c r="N7297" s="2">
        <v>42228</v>
      </c>
      <c r="O7297" t="s">
        <v>21</v>
      </c>
      <c r="P7297">
        <v>0.14000000000000001</v>
      </c>
      <c r="R7297">
        <f t="shared" ref="R7297" si="489">(N7297-M7297)/365</f>
        <v>0.99726027397260275</v>
      </c>
    </row>
    <row r="7298" spans="1:18">
      <c r="A7298" s="1">
        <v>42125</v>
      </c>
      <c r="B7298" t="s">
        <v>105</v>
      </c>
      <c r="C7298" t="s">
        <v>296</v>
      </c>
      <c r="D7298" s="4">
        <v>327812.75999999995</v>
      </c>
      <c r="E7298" s="4">
        <v>56318.232167999995</v>
      </c>
      <c r="F7298" s="3">
        <v>0.17180000000000001</v>
      </c>
      <c r="G7298" s="5">
        <v>19512.664285714283</v>
      </c>
      <c r="H7298" s="4">
        <v>3352.2757242857137</v>
      </c>
      <c r="I7298">
        <v>16.8</v>
      </c>
      <c r="J7298" t="s">
        <v>17</v>
      </c>
      <c r="K7298" t="s">
        <v>18</v>
      </c>
      <c r="L7298" t="s">
        <v>113</v>
      </c>
      <c r="M7298" s="2" t="s">
        <v>8</v>
      </c>
      <c r="N7298" s="2" t="s">
        <v>8</v>
      </c>
      <c r="O7298" t="s">
        <v>472</v>
      </c>
      <c r="P7298">
        <v>0</v>
      </c>
    </row>
    <row r="7299" spans="1:18">
      <c r="A7299" s="1">
        <v>42125</v>
      </c>
      <c r="B7299" t="s">
        <v>105</v>
      </c>
      <c r="C7299" t="s">
        <v>315</v>
      </c>
      <c r="D7299" s="4">
        <v>270558</v>
      </c>
      <c r="E7299" s="4">
        <v>37445.227200000001</v>
      </c>
      <c r="F7299" s="3">
        <v>0.1384</v>
      </c>
      <c r="G7299" s="5">
        <v>5933.28947368421</v>
      </c>
      <c r="H7299" s="4">
        <v>821.16726315789469</v>
      </c>
      <c r="I7299">
        <v>45.6</v>
      </c>
      <c r="J7299" t="s">
        <v>34</v>
      </c>
      <c r="K7299" t="s">
        <v>36</v>
      </c>
      <c r="L7299" t="s">
        <v>35</v>
      </c>
      <c r="M7299" s="2">
        <v>41841</v>
      </c>
      <c r="N7299" s="2">
        <v>43659</v>
      </c>
      <c r="O7299" t="s">
        <v>21</v>
      </c>
      <c r="P7299">
        <v>0.13</v>
      </c>
      <c r="R7299">
        <f t="shared" ref="R7299:R7302" si="490">(N7299-M7299)/365</f>
        <v>4.9808219178082194</v>
      </c>
    </row>
    <row r="7300" spans="1:18">
      <c r="A7300" s="1">
        <v>42125</v>
      </c>
      <c r="B7300" t="s">
        <v>105</v>
      </c>
      <c r="C7300" t="s">
        <v>297</v>
      </c>
      <c r="D7300" s="4">
        <v>49020</v>
      </c>
      <c r="E7300" s="4">
        <v>4902</v>
      </c>
      <c r="F7300" s="3">
        <v>0.1</v>
      </c>
      <c r="G7300" s="5">
        <v>20425</v>
      </c>
      <c r="H7300" s="4">
        <v>2042.5</v>
      </c>
      <c r="I7300">
        <v>2.4</v>
      </c>
      <c r="J7300" t="s">
        <v>34</v>
      </c>
      <c r="K7300" t="s">
        <v>36</v>
      </c>
      <c r="L7300" t="s">
        <v>167</v>
      </c>
      <c r="M7300" s="2">
        <v>41712</v>
      </c>
      <c r="N7300" s="2">
        <v>42442</v>
      </c>
      <c r="O7300" t="s">
        <v>16</v>
      </c>
      <c r="P7300">
        <v>0.1</v>
      </c>
      <c r="R7300">
        <f t="shared" si="490"/>
        <v>2</v>
      </c>
    </row>
    <row r="7301" spans="1:18">
      <c r="A7301" s="1">
        <v>42125</v>
      </c>
      <c r="B7301" t="s">
        <v>105</v>
      </c>
      <c r="C7301" t="s">
        <v>298</v>
      </c>
      <c r="D7301" s="4">
        <v>77448</v>
      </c>
      <c r="E7301" s="4">
        <v>7744.7999999999993</v>
      </c>
      <c r="F7301" s="3">
        <v>9.9999999999999992E-2</v>
      </c>
      <c r="G7301" s="5">
        <v>32270</v>
      </c>
      <c r="H7301" s="4">
        <v>3227</v>
      </c>
      <c r="I7301">
        <v>2.4</v>
      </c>
      <c r="J7301" t="s">
        <v>34</v>
      </c>
      <c r="K7301" t="s">
        <v>36</v>
      </c>
      <c r="L7301" t="s">
        <v>167</v>
      </c>
      <c r="M7301" s="2">
        <v>41712</v>
      </c>
      <c r="N7301" s="2">
        <v>42442</v>
      </c>
      <c r="O7301" t="s">
        <v>16</v>
      </c>
      <c r="P7301">
        <v>0.1</v>
      </c>
      <c r="R7301">
        <f t="shared" si="490"/>
        <v>2</v>
      </c>
    </row>
    <row r="7302" spans="1:18">
      <c r="A7302" s="1">
        <v>42125</v>
      </c>
      <c r="B7302" t="s">
        <v>105</v>
      </c>
      <c r="C7302" t="s">
        <v>306</v>
      </c>
      <c r="D7302" s="4">
        <v>24168</v>
      </c>
      <c r="E7302" s="4">
        <v>4466.2464</v>
      </c>
      <c r="F7302" s="3">
        <v>0.18479999999999999</v>
      </c>
      <c r="G7302" s="5">
        <v>10070</v>
      </c>
      <c r="H7302" s="4">
        <v>1860.9360000000001</v>
      </c>
      <c r="I7302">
        <v>2.4</v>
      </c>
      <c r="J7302" t="s">
        <v>34</v>
      </c>
      <c r="K7302" t="s">
        <v>36</v>
      </c>
      <c r="L7302" t="s">
        <v>35</v>
      </c>
      <c r="M7302" s="2">
        <v>41790</v>
      </c>
      <c r="N7302" s="2">
        <v>42155</v>
      </c>
      <c r="O7302" t="s">
        <v>21</v>
      </c>
      <c r="P7302">
        <v>0.16</v>
      </c>
      <c r="R7302">
        <f t="shared" si="490"/>
        <v>1</v>
      </c>
    </row>
    <row r="7303" spans="1:18">
      <c r="A7303" s="1">
        <v>42156</v>
      </c>
      <c r="B7303" t="s">
        <v>105</v>
      </c>
      <c r="C7303" t="s">
        <v>219</v>
      </c>
      <c r="D7303" s="4">
        <v>1113999.5999999999</v>
      </c>
      <c r="E7303" s="4">
        <v>189825.53184000001</v>
      </c>
      <c r="F7303" s="3">
        <v>0.17040000000000002</v>
      </c>
      <c r="G7303" s="5">
        <v>488.59631578947364</v>
      </c>
      <c r="H7303" s="4">
        <v>83.25681221052632</v>
      </c>
      <c r="I7303">
        <v>2280</v>
      </c>
      <c r="J7303" t="s">
        <v>134</v>
      </c>
      <c r="K7303" t="s">
        <v>220</v>
      </c>
      <c r="L7303" t="s">
        <v>220</v>
      </c>
      <c r="M7303" s="2">
        <v>41282</v>
      </c>
      <c r="N7303" s="2">
        <v>45055</v>
      </c>
      <c r="O7303" t="s">
        <v>13</v>
      </c>
      <c r="P7303">
        <v>0</v>
      </c>
    </row>
    <row r="7304" spans="1:18">
      <c r="A7304" s="1">
        <v>42156</v>
      </c>
      <c r="B7304" t="s">
        <v>105</v>
      </c>
      <c r="C7304" t="s">
        <v>106</v>
      </c>
      <c r="D7304" s="4">
        <v>109384.8</v>
      </c>
      <c r="E7304" s="4">
        <v>20739.358080000002</v>
      </c>
      <c r="F7304" s="3">
        <v>0.18960000000000002</v>
      </c>
      <c r="G7304" s="5">
        <v>949.52083333333348</v>
      </c>
      <c r="H7304" s="4">
        <v>180.02915000000004</v>
      </c>
      <c r="I7304">
        <v>115.19999999999999</v>
      </c>
      <c r="J7304" t="s">
        <v>34</v>
      </c>
      <c r="K7304" t="s">
        <v>36</v>
      </c>
      <c r="L7304" t="s">
        <v>35</v>
      </c>
      <c r="M7304" s="2">
        <v>41358</v>
      </c>
      <c r="N7304" s="2">
        <v>43213</v>
      </c>
      <c r="O7304" t="s">
        <v>21</v>
      </c>
      <c r="P7304">
        <v>0.1</v>
      </c>
      <c r="R7304">
        <f t="shared" ref="R7304" si="491">(N7304-M7304)/365</f>
        <v>5.0821917808219181</v>
      </c>
    </row>
    <row r="7305" spans="1:18">
      <c r="A7305" s="1">
        <v>42156</v>
      </c>
      <c r="B7305" t="s">
        <v>105</v>
      </c>
      <c r="C7305" t="s">
        <v>107</v>
      </c>
      <c r="D7305" s="4">
        <v>597087.6</v>
      </c>
      <c r="E7305" s="4">
        <v>69023.326560000001</v>
      </c>
      <c r="F7305" s="3">
        <v>0.11560000000000001</v>
      </c>
      <c r="G7305" s="5">
        <v>995.14599999999996</v>
      </c>
      <c r="H7305" s="4">
        <v>115.03887760000001</v>
      </c>
      <c r="I7305">
        <v>600</v>
      </c>
      <c r="J7305" t="s">
        <v>34</v>
      </c>
      <c r="K7305" t="s">
        <v>58</v>
      </c>
      <c r="L7305" t="s">
        <v>57</v>
      </c>
      <c r="M7305" s="2">
        <v>41267</v>
      </c>
      <c r="N7305" s="2">
        <v>44325</v>
      </c>
      <c r="O7305" t="s">
        <v>16</v>
      </c>
      <c r="P7305">
        <v>0.08</v>
      </c>
    </row>
    <row r="7306" spans="1:18">
      <c r="A7306" s="1">
        <v>42156</v>
      </c>
      <c r="B7306" t="s">
        <v>105</v>
      </c>
      <c r="C7306" t="s">
        <v>108</v>
      </c>
      <c r="D7306" s="4">
        <v>894045.6</v>
      </c>
      <c r="E7306" s="4">
        <v>85560.163920000006</v>
      </c>
      <c r="F7306" s="3">
        <v>9.5700000000000007E-2</v>
      </c>
      <c r="G7306" s="5">
        <v>1915.2647814910026</v>
      </c>
      <c r="H7306" s="4">
        <v>183.29083958868898</v>
      </c>
      <c r="I7306">
        <v>466.79999999999995</v>
      </c>
      <c r="J7306" t="s">
        <v>34</v>
      </c>
      <c r="K7306" t="s">
        <v>58</v>
      </c>
      <c r="L7306" t="s">
        <v>109</v>
      </c>
      <c r="M7306" s="2">
        <v>41257</v>
      </c>
      <c r="N7306" s="2">
        <v>44325</v>
      </c>
      <c r="O7306" t="s">
        <v>21</v>
      </c>
      <c r="P7306">
        <v>0.08</v>
      </c>
    </row>
    <row r="7307" spans="1:18">
      <c r="A7307" s="1">
        <v>42156</v>
      </c>
      <c r="B7307" t="s">
        <v>105</v>
      </c>
      <c r="C7307" t="s">
        <v>110</v>
      </c>
      <c r="D7307" s="4">
        <v>2962040.0039999997</v>
      </c>
      <c r="E7307" s="4">
        <v>111076.50014999999</v>
      </c>
      <c r="F7307" s="3">
        <v>3.7499999999999999E-2</v>
      </c>
      <c r="G7307" s="5">
        <v>2398.8014285714285</v>
      </c>
      <c r="H7307" s="4">
        <v>89.955053571428564</v>
      </c>
      <c r="I7307">
        <v>1234.8</v>
      </c>
      <c r="J7307" t="s">
        <v>34</v>
      </c>
      <c r="K7307" t="s">
        <v>58</v>
      </c>
      <c r="L7307" t="s">
        <v>57</v>
      </c>
      <c r="M7307" s="2">
        <v>41241</v>
      </c>
      <c r="N7307" s="2">
        <v>45055</v>
      </c>
      <c r="O7307" t="s">
        <v>13</v>
      </c>
      <c r="P7307">
        <v>0</v>
      </c>
    </row>
    <row r="7308" spans="1:18">
      <c r="A7308" s="1">
        <v>42156</v>
      </c>
      <c r="B7308" t="s">
        <v>105</v>
      </c>
      <c r="C7308" t="s">
        <v>289</v>
      </c>
      <c r="D7308" s="4">
        <v>676936.79999999993</v>
      </c>
      <c r="E7308" s="4">
        <v>64308.995999999999</v>
      </c>
      <c r="F7308" s="3">
        <v>9.5000000000000015E-2</v>
      </c>
      <c r="G7308" s="5">
        <v>4147.8970588235288</v>
      </c>
      <c r="H7308" s="4">
        <v>394.05022058823533</v>
      </c>
      <c r="I7308">
        <v>163.19999999999999</v>
      </c>
      <c r="J7308" t="s">
        <v>34</v>
      </c>
      <c r="K7308" t="s">
        <v>58</v>
      </c>
      <c r="L7308" t="s">
        <v>57</v>
      </c>
      <c r="M7308" s="2">
        <v>41640</v>
      </c>
      <c r="N7308" s="2">
        <v>43100</v>
      </c>
      <c r="O7308" t="s">
        <v>16</v>
      </c>
      <c r="P7308">
        <v>0.1</v>
      </c>
    </row>
    <row r="7309" spans="1:18">
      <c r="A7309" s="1">
        <v>42156</v>
      </c>
      <c r="B7309" t="s">
        <v>105</v>
      </c>
      <c r="C7309" t="s">
        <v>111</v>
      </c>
      <c r="D7309" s="4">
        <v>231453.6</v>
      </c>
      <c r="E7309" s="4">
        <v>30806.474159999998</v>
      </c>
      <c r="F7309" s="3">
        <v>0.1331</v>
      </c>
      <c r="G7309" s="5">
        <v>1277.337748344371</v>
      </c>
      <c r="H7309" s="4">
        <v>170.01365430463576</v>
      </c>
      <c r="I7309">
        <v>181.2</v>
      </c>
      <c r="J7309" t="s">
        <v>62</v>
      </c>
      <c r="K7309" t="s">
        <v>61</v>
      </c>
      <c r="L7309" t="s">
        <v>61</v>
      </c>
      <c r="M7309" s="2">
        <v>41285</v>
      </c>
      <c r="N7309" s="2">
        <v>43229</v>
      </c>
      <c r="O7309" t="s">
        <v>13</v>
      </c>
      <c r="P7309">
        <v>0</v>
      </c>
    </row>
    <row r="7310" spans="1:18">
      <c r="A7310" s="1">
        <v>42156</v>
      </c>
      <c r="B7310" t="s">
        <v>105</v>
      </c>
      <c r="C7310" t="s">
        <v>112</v>
      </c>
      <c r="D7310" s="4">
        <v>185880</v>
      </c>
      <c r="E7310" s="4">
        <v>36004.955999999998</v>
      </c>
      <c r="F7310" s="3">
        <v>0.19369999999999998</v>
      </c>
      <c r="G7310" s="5">
        <v>1549</v>
      </c>
      <c r="H7310" s="4">
        <v>300.04129999999998</v>
      </c>
      <c r="I7310">
        <v>120</v>
      </c>
      <c r="J7310" t="s">
        <v>17</v>
      </c>
      <c r="K7310" t="s">
        <v>18</v>
      </c>
      <c r="L7310" t="s">
        <v>113</v>
      </c>
      <c r="M7310" s="2">
        <v>41285</v>
      </c>
      <c r="N7310" s="2">
        <v>42499</v>
      </c>
      <c r="O7310" t="s">
        <v>21</v>
      </c>
      <c r="P7310">
        <v>0.15</v>
      </c>
    </row>
    <row r="7311" spans="1:18">
      <c r="A7311" s="1">
        <v>42156</v>
      </c>
      <c r="B7311" t="s">
        <v>105</v>
      </c>
      <c r="C7311" t="s">
        <v>360</v>
      </c>
      <c r="D7311" s="4">
        <v>67276.62</v>
      </c>
      <c r="E7311" s="4">
        <v>19079.649431999998</v>
      </c>
      <c r="F7311" s="3">
        <v>0.28360000000000002</v>
      </c>
      <c r="G7311" s="5">
        <v>1057.8084905660378</v>
      </c>
      <c r="H7311" s="4">
        <v>299.9944879245283</v>
      </c>
      <c r="I7311">
        <v>63.599999999999994</v>
      </c>
      <c r="J7311" t="s">
        <v>17</v>
      </c>
      <c r="K7311" t="s">
        <v>18</v>
      </c>
      <c r="L7311" t="s">
        <v>113</v>
      </c>
      <c r="M7311" s="2">
        <v>42134</v>
      </c>
      <c r="N7311" s="2">
        <v>42864</v>
      </c>
      <c r="O7311" t="s">
        <v>21</v>
      </c>
      <c r="P7311">
        <v>0.13</v>
      </c>
    </row>
    <row r="7312" spans="1:18">
      <c r="A7312" s="1">
        <v>42156</v>
      </c>
      <c r="B7312" t="s">
        <v>105</v>
      </c>
      <c r="C7312" t="s">
        <v>351</v>
      </c>
      <c r="D7312" s="4">
        <v>140377.19999999998</v>
      </c>
      <c r="E7312" s="4">
        <v>26994.53556</v>
      </c>
      <c r="F7312" s="3">
        <v>0.19230000000000003</v>
      </c>
      <c r="G7312" s="5">
        <v>1559.7466666666664</v>
      </c>
      <c r="H7312" s="4">
        <v>299.93928399999999</v>
      </c>
      <c r="I7312">
        <v>90</v>
      </c>
      <c r="J7312" t="s">
        <v>17</v>
      </c>
      <c r="K7312" t="s">
        <v>18</v>
      </c>
      <c r="L7312" t="s">
        <v>113</v>
      </c>
      <c r="M7312" s="2">
        <v>42123</v>
      </c>
      <c r="N7312" s="2">
        <v>42853</v>
      </c>
      <c r="O7312" t="s">
        <v>21</v>
      </c>
      <c r="P7312">
        <v>0.13</v>
      </c>
    </row>
    <row r="7313" spans="1:18">
      <c r="A7313" s="1">
        <v>42156</v>
      </c>
      <c r="B7313" t="s">
        <v>105</v>
      </c>
      <c r="C7313" t="s">
        <v>118</v>
      </c>
      <c r="D7313" s="4">
        <v>522208.8</v>
      </c>
      <c r="E7313" s="4">
        <v>88984.379520000002</v>
      </c>
      <c r="F7313" s="3">
        <v>0.1704</v>
      </c>
      <c r="G7313" s="5">
        <v>1261.3739130434783</v>
      </c>
      <c r="H7313" s="4">
        <v>214.93811478260869</v>
      </c>
      <c r="I7313">
        <v>414</v>
      </c>
      <c r="J7313" t="s">
        <v>34</v>
      </c>
      <c r="K7313" t="s">
        <v>58</v>
      </c>
      <c r="L7313" t="s">
        <v>57</v>
      </c>
      <c r="M7313" s="2">
        <v>42104</v>
      </c>
      <c r="N7313" s="2">
        <v>43594</v>
      </c>
      <c r="O7313" t="s">
        <v>21</v>
      </c>
      <c r="P7313">
        <v>0.1</v>
      </c>
    </row>
    <row r="7314" spans="1:18">
      <c r="A7314" s="1">
        <v>42156</v>
      </c>
      <c r="B7314" t="s">
        <v>105</v>
      </c>
      <c r="C7314" t="s">
        <v>119</v>
      </c>
      <c r="D7314" s="4">
        <v>406975.68</v>
      </c>
      <c r="E7314" s="4">
        <v>53720.78976</v>
      </c>
      <c r="F7314" s="3">
        <v>0.13200000000000001</v>
      </c>
      <c r="G7314" s="5">
        <v>1362.0337349397589</v>
      </c>
      <c r="H7314" s="4">
        <v>179.78845301204819</v>
      </c>
      <c r="I7314">
        <v>298.8</v>
      </c>
      <c r="J7314" t="s">
        <v>34</v>
      </c>
      <c r="K7314" t="s">
        <v>58</v>
      </c>
      <c r="L7314" t="s">
        <v>57</v>
      </c>
      <c r="M7314" s="2">
        <v>41271</v>
      </c>
      <c r="N7314" s="2">
        <v>43229</v>
      </c>
      <c r="O7314" t="s">
        <v>21</v>
      </c>
      <c r="P7314">
        <v>0.11</v>
      </c>
    </row>
    <row r="7315" spans="1:18">
      <c r="A7315" s="1">
        <v>42156</v>
      </c>
      <c r="B7315" t="s">
        <v>105</v>
      </c>
      <c r="C7315" t="s">
        <v>120</v>
      </c>
      <c r="D7315" s="4">
        <v>191066.4</v>
      </c>
      <c r="E7315" s="4">
        <v>39359.678400000004</v>
      </c>
      <c r="F7315" s="3">
        <v>0.20600000000000002</v>
      </c>
      <c r="G7315" s="5">
        <v>776.69268292682921</v>
      </c>
      <c r="H7315" s="4">
        <v>159.99869268292684</v>
      </c>
      <c r="I7315">
        <v>246</v>
      </c>
      <c r="J7315" t="s">
        <v>34</v>
      </c>
      <c r="K7315" t="s">
        <v>58</v>
      </c>
      <c r="L7315" t="s">
        <v>109</v>
      </c>
      <c r="M7315" s="2">
        <v>41249</v>
      </c>
      <c r="N7315" s="2">
        <v>43229</v>
      </c>
      <c r="O7315" t="s">
        <v>21</v>
      </c>
      <c r="P7315">
        <v>0.1</v>
      </c>
    </row>
    <row r="7316" spans="1:18">
      <c r="A7316" s="1">
        <v>42156</v>
      </c>
      <c r="B7316" t="s">
        <v>105</v>
      </c>
      <c r="C7316" t="s">
        <v>124</v>
      </c>
      <c r="D7316" s="4">
        <v>222386.4</v>
      </c>
      <c r="E7316" s="4">
        <v>64358.624159999992</v>
      </c>
      <c r="F7316" s="3">
        <v>0.28939999999999999</v>
      </c>
      <c r="G7316" s="5">
        <v>431.98601398601403</v>
      </c>
      <c r="H7316" s="4">
        <v>125.01675244755245</v>
      </c>
      <c r="I7316">
        <v>514.79999999999995</v>
      </c>
      <c r="J7316" t="s">
        <v>34</v>
      </c>
      <c r="K7316" t="s">
        <v>58</v>
      </c>
      <c r="L7316" t="s">
        <v>57</v>
      </c>
      <c r="M7316" s="2">
        <v>41285</v>
      </c>
      <c r="N7316" s="2">
        <v>43229</v>
      </c>
      <c r="O7316" t="s">
        <v>21</v>
      </c>
      <c r="P7316">
        <v>0.1</v>
      </c>
    </row>
    <row r="7317" spans="1:18">
      <c r="A7317" s="1">
        <v>42156</v>
      </c>
      <c r="B7317" t="s">
        <v>105</v>
      </c>
      <c r="C7317" t="s">
        <v>125</v>
      </c>
      <c r="D7317" s="4">
        <v>350936.28</v>
      </c>
      <c r="E7317" s="4">
        <v>51798.194928000004</v>
      </c>
      <c r="F7317" s="3">
        <v>0.14760000000000001</v>
      </c>
      <c r="G7317" s="5">
        <v>1329.304090909091</v>
      </c>
      <c r="H7317" s="4">
        <v>196.20528381818184</v>
      </c>
      <c r="I7317">
        <v>264</v>
      </c>
      <c r="J7317" t="s">
        <v>47</v>
      </c>
      <c r="K7317" t="s">
        <v>48</v>
      </c>
      <c r="L7317" t="s">
        <v>126</v>
      </c>
      <c r="M7317" s="2">
        <v>41383</v>
      </c>
      <c r="N7317" s="2">
        <v>42873</v>
      </c>
      <c r="O7317" t="s">
        <v>21</v>
      </c>
      <c r="P7317">
        <v>0.11</v>
      </c>
    </row>
    <row r="7318" spans="1:18">
      <c r="A7318" s="1">
        <v>42156</v>
      </c>
      <c r="B7318" t="s">
        <v>105</v>
      </c>
      <c r="C7318" t="s">
        <v>361</v>
      </c>
      <c r="D7318" s="4">
        <v>125982.59999999999</v>
      </c>
      <c r="E7318" s="4">
        <v>20195.010780000001</v>
      </c>
      <c r="F7318" s="3">
        <v>0.16030000000000003</v>
      </c>
      <c r="G7318" s="5">
        <v>3087.8088235294117</v>
      </c>
      <c r="H7318" s="4">
        <v>494.97575441176474</v>
      </c>
      <c r="I7318">
        <v>40.799999999999997</v>
      </c>
      <c r="J7318" t="s">
        <v>34</v>
      </c>
      <c r="K7318" t="s">
        <v>36</v>
      </c>
      <c r="L7318" t="s">
        <v>167</v>
      </c>
      <c r="M7318" s="2">
        <v>42156</v>
      </c>
      <c r="N7318" s="2">
        <v>42886</v>
      </c>
      <c r="O7318" t="s">
        <v>13</v>
      </c>
      <c r="P7318">
        <v>0</v>
      </c>
      <c r="Q7318">
        <v>0.15</v>
      </c>
      <c r="R7318">
        <f t="shared" ref="R7318" si="492">(N7318-M7318)/365</f>
        <v>2</v>
      </c>
    </row>
    <row r="7319" spans="1:18">
      <c r="A7319" s="1">
        <v>42156</v>
      </c>
      <c r="B7319" t="s">
        <v>105</v>
      </c>
      <c r="C7319" t="s">
        <v>129</v>
      </c>
      <c r="D7319" s="4">
        <v>649065.76800000004</v>
      </c>
      <c r="E7319" s="4">
        <v>90869.207520000011</v>
      </c>
      <c r="F7319" s="3">
        <v>0.14000000000000001</v>
      </c>
      <c r="G7319" s="5">
        <v>3977.118676470589</v>
      </c>
      <c r="H7319" s="4">
        <v>556.79661470588246</v>
      </c>
      <c r="I7319">
        <v>163.19999999999999</v>
      </c>
      <c r="J7319" t="s">
        <v>10</v>
      </c>
      <c r="K7319" t="s">
        <v>40</v>
      </c>
      <c r="L7319" t="s">
        <v>39</v>
      </c>
      <c r="M7319" s="2">
        <v>41343</v>
      </c>
      <c r="N7319" s="2">
        <v>42499</v>
      </c>
      <c r="O7319" t="s">
        <v>16</v>
      </c>
      <c r="P7319">
        <v>0.14000000000000001</v>
      </c>
    </row>
    <row r="7320" spans="1:18">
      <c r="A7320" s="1">
        <v>42156</v>
      </c>
      <c r="B7320" t="s">
        <v>105</v>
      </c>
      <c r="C7320" t="s">
        <v>130</v>
      </c>
      <c r="D7320" s="4">
        <v>1162999.08</v>
      </c>
      <c r="E7320" s="4">
        <v>88271.630172000005</v>
      </c>
      <c r="F7320" s="3">
        <v>7.5899999999999995E-2</v>
      </c>
      <c r="G7320" s="5">
        <v>1433.6773668639055</v>
      </c>
      <c r="H7320" s="4">
        <v>108.81611214497043</v>
      </c>
      <c r="I7320">
        <v>811.19999999999993</v>
      </c>
      <c r="J7320" t="s">
        <v>34</v>
      </c>
      <c r="K7320" t="s">
        <v>58</v>
      </c>
      <c r="L7320" t="s">
        <v>57</v>
      </c>
      <c r="M7320" s="2">
        <v>41240</v>
      </c>
      <c r="N7320" s="2">
        <v>44325</v>
      </c>
      <c r="O7320" t="s">
        <v>16</v>
      </c>
      <c r="P7320">
        <v>0.08</v>
      </c>
    </row>
    <row r="7321" spans="1:18">
      <c r="A7321" s="1">
        <v>42156</v>
      </c>
      <c r="B7321" t="s">
        <v>105</v>
      </c>
      <c r="C7321" t="s">
        <v>131</v>
      </c>
      <c r="D7321" s="4">
        <v>171833.87999999998</v>
      </c>
      <c r="E7321" s="4">
        <v>24331.677408</v>
      </c>
      <c r="F7321" s="3">
        <v>0.14160000000000003</v>
      </c>
      <c r="G7321" s="5">
        <v>2309.5951612903227</v>
      </c>
      <c r="H7321" s="4">
        <v>327.03867483870971</v>
      </c>
      <c r="I7321">
        <v>74.399999999999991</v>
      </c>
      <c r="J7321" t="s">
        <v>34</v>
      </c>
      <c r="K7321" t="s">
        <v>58</v>
      </c>
      <c r="L7321" t="s">
        <v>109</v>
      </c>
      <c r="M7321" s="2">
        <v>41312</v>
      </c>
      <c r="N7321" s="2">
        <v>43229</v>
      </c>
      <c r="O7321" t="s">
        <v>21</v>
      </c>
      <c r="P7321">
        <v>0.12</v>
      </c>
    </row>
    <row r="7322" spans="1:18">
      <c r="A7322" s="1">
        <v>42156</v>
      </c>
      <c r="B7322" t="s">
        <v>105</v>
      </c>
      <c r="C7322" t="s">
        <v>281</v>
      </c>
      <c r="D7322" s="4">
        <v>84417.599999999991</v>
      </c>
      <c r="E7322" s="4">
        <v>13675.6512</v>
      </c>
      <c r="F7322" s="3">
        <v>0.16200000000000003</v>
      </c>
      <c r="G7322" s="5">
        <v>2269.2903225806454</v>
      </c>
      <c r="H7322" s="4">
        <v>367.62503225806455</v>
      </c>
      <c r="I7322">
        <v>37.199999999999996</v>
      </c>
      <c r="J7322" t="s">
        <v>34</v>
      </c>
      <c r="K7322" t="s">
        <v>36</v>
      </c>
      <c r="L7322" t="s">
        <v>35</v>
      </c>
      <c r="M7322" s="2">
        <v>41609</v>
      </c>
      <c r="N7322" s="2">
        <v>42358</v>
      </c>
      <c r="O7322" t="s">
        <v>21</v>
      </c>
      <c r="P7322">
        <v>0.14000000000000001</v>
      </c>
      <c r="R7322">
        <f t="shared" ref="R7322" si="493">(N7322-M7322)/365</f>
        <v>2.0520547945205481</v>
      </c>
    </row>
    <row r="7323" spans="1:18">
      <c r="A7323" s="1">
        <v>42156</v>
      </c>
      <c r="B7323" t="s">
        <v>105</v>
      </c>
      <c r="C7323" t="s">
        <v>132</v>
      </c>
      <c r="D7323" s="4">
        <v>4011924.6359999995</v>
      </c>
      <c r="E7323" s="4">
        <v>490924.54159327556</v>
      </c>
      <c r="F7323" s="3">
        <v>0.1223663418769354</v>
      </c>
      <c r="G7323" s="5">
        <v>899.21208445400748</v>
      </c>
      <c r="H7323" s="4">
        <v>110.03329334617079</v>
      </c>
      <c r="I7323">
        <v>4461.5999999999995</v>
      </c>
      <c r="J7323" t="s">
        <v>134</v>
      </c>
      <c r="K7323" t="s">
        <v>133</v>
      </c>
      <c r="L7323" t="s">
        <v>133</v>
      </c>
      <c r="M7323" s="2">
        <v>41150</v>
      </c>
      <c r="N7323" s="2">
        <v>48708</v>
      </c>
      <c r="O7323" t="s">
        <v>21</v>
      </c>
      <c r="P7323">
        <v>0.12</v>
      </c>
    </row>
    <row r="7324" spans="1:18">
      <c r="A7324" s="1">
        <v>42156</v>
      </c>
      <c r="B7324" t="s">
        <v>105</v>
      </c>
      <c r="C7324" t="s">
        <v>203</v>
      </c>
      <c r="D7324" s="4">
        <v>407340</v>
      </c>
      <c r="E7324" s="4">
        <v>48628.321784276246</v>
      </c>
      <c r="F7324" s="3">
        <v>0.11938017819088782</v>
      </c>
      <c r="G7324" s="5">
        <v>2256.5312770059163</v>
      </c>
      <c r="H7324" s="4">
        <v>269.38510594227796</v>
      </c>
      <c r="I7324">
        <v>180.51599999999999</v>
      </c>
      <c r="J7324" t="s">
        <v>34</v>
      </c>
      <c r="K7324" t="s">
        <v>58</v>
      </c>
      <c r="L7324" t="s">
        <v>109</v>
      </c>
      <c r="M7324" s="2">
        <v>41337</v>
      </c>
      <c r="N7324" s="2">
        <v>46917</v>
      </c>
      <c r="O7324" t="s">
        <v>21</v>
      </c>
      <c r="P7324">
        <v>0.08</v>
      </c>
    </row>
    <row r="7325" spans="1:18">
      <c r="A7325" s="1">
        <v>42156</v>
      </c>
      <c r="B7325" t="s">
        <v>105</v>
      </c>
      <c r="C7325" t="s">
        <v>135</v>
      </c>
      <c r="D7325" s="4">
        <v>294360</v>
      </c>
      <c r="E7325" s="4">
        <v>63375.707999999999</v>
      </c>
      <c r="F7325" s="3">
        <v>0.21529999999999999</v>
      </c>
      <c r="G7325" s="5">
        <v>882.37410071942452</v>
      </c>
      <c r="H7325" s="4">
        <v>189.97514388489211</v>
      </c>
      <c r="I7325">
        <v>333.59999999999997</v>
      </c>
      <c r="J7325" t="s">
        <v>134</v>
      </c>
      <c r="K7325" t="s">
        <v>137</v>
      </c>
      <c r="L7325" t="s">
        <v>136</v>
      </c>
      <c r="M7325" s="2">
        <v>41261</v>
      </c>
      <c r="N7325" s="2">
        <v>43229</v>
      </c>
      <c r="O7325" t="s">
        <v>13</v>
      </c>
      <c r="P7325">
        <v>0</v>
      </c>
    </row>
    <row r="7326" spans="1:18">
      <c r="A7326" s="1">
        <v>42156</v>
      </c>
      <c r="B7326" t="s">
        <v>105</v>
      </c>
      <c r="C7326" t="s">
        <v>362</v>
      </c>
      <c r="D7326" s="4">
        <v>54841.560000000005</v>
      </c>
      <c r="E7326" s="4">
        <v>9591.7888440000024</v>
      </c>
      <c r="F7326" s="3">
        <v>0.17490000000000003</v>
      </c>
      <c r="G7326" s="5">
        <v>448.05196078431379</v>
      </c>
      <c r="H7326" s="4">
        <v>78.364287941176499</v>
      </c>
      <c r="I7326">
        <v>122.39999999999999</v>
      </c>
      <c r="J7326" t="s">
        <v>10</v>
      </c>
      <c r="K7326" t="s">
        <v>12</v>
      </c>
      <c r="L7326" t="s">
        <v>23</v>
      </c>
      <c r="M7326" s="2">
        <v>42172</v>
      </c>
      <c r="N7326" s="2">
        <v>42902</v>
      </c>
      <c r="O7326" t="s">
        <v>13</v>
      </c>
      <c r="P7326">
        <v>0.16</v>
      </c>
      <c r="Q7326">
        <v>0</v>
      </c>
    </row>
    <row r="7327" spans="1:18">
      <c r="A7327" s="1">
        <v>42156</v>
      </c>
      <c r="B7327" t="s">
        <v>105</v>
      </c>
      <c r="C7327" t="s">
        <v>337</v>
      </c>
      <c r="D7327" s="4">
        <v>527745.6</v>
      </c>
      <c r="E7327" s="4">
        <v>90455.595839999994</v>
      </c>
      <c r="F7327" s="3">
        <v>0.1714</v>
      </c>
      <c r="G7327" s="5">
        <v>4397.88</v>
      </c>
      <c r="H7327" s="4">
        <v>753.79663199999993</v>
      </c>
      <c r="I7327">
        <v>120</v>
      </c>
      <c r="J7327" t="s">
        <v>10</v>
      </c>
      <c r="K7327" t="s">
        <v>40</v>
      </c>
      <c r="L7327" t="s">
        <v>39</v>
      </c>
      <c r="M7327" s="2">
        <v>41989</v>
      </c>
      <c r="N7327" s="2">
        <v>42719</v>
      </c>
      <c r="O7327" t="s">
        <v>21</v>
      </c>
      <c r="P7327">
        <v>0.16</v>
      </c>
    </row>
    <row r="7328" spans="1:18">
      <c r="A7328" s="1">
        <v>42156</v>
      </c>
      <c r="B7328" t="s">
        <v>105</v>
      </c>
      <c r="C7328" t="s">
        <v>141</v>
      </c>
      <c r="D7328" s="4">
        <v>154382.51999999999</v>
      </c>
      <c r="E7328" s="4">
        <v>28066.742135999997</v>
      </c>
      <c r="F7328" s="3">
        <v>0.18179999999999999</v>
      </c>
      <c r="G7328" s="5">
        <v>2297.3589285714284</v>
      </c>
      <c r="H7328" s="4">
        <v>417.65985321428565</v>
      </c>
      <c r="I7328">
        <v>67.2</v>
      </c>
      <c r="J7328" t="s">
        <v>10</v>
      </c>
      <c r="K7328" t="s">
        <v>12</v>
      </c>
      <c r="L7328" t="s">
        <v>23</v>
      </c>
      <c r="M7328" s="2">
        <v>41330</v>
      </c>
      <c r="N7328" s="2">
        <v>42499</v>
      </c>
      <c r="O7328" t="s">
        <v>21</v>
      </c>
      <c r="P7328">
        <v>0.16</v>
      </c>
    </row>
    <row r="7329" spans="1:17">
      <c r="A7329" s="1">
        <v>42156</v>
      </c>
      <c r="B7329" t="s">
        <v>105</v>
      </c>
      <c r="C7329" t="s">
        <v>92</v>
      </c>
      <c r="D7329" s="4">
        <v>88036.800000000003</v>
      </c>
      <c r="E7329" s="4">
        <v>16322.022719999997</v>
      </c>
      <c r="F7329" s="3">
        <v>0.18539999999999995</v>
      </c>
      <c r="G7329" s="5">
        <v>1310.0714285714287</v>
      </c>
      <c r="H7329" s="4">
        <v>242.88724285714281</v>
      </c>
      <c r="I7329">
        <v>67.2</v>
      </c>
      <c r="J7329" t="s">
        <v>10</v>
      </c>
      <c r="K7329" t="s">
        <v>11</v>
      </c>
      <c r="L7329" t="s">
        <v>42</v>
      </c>
      <c r="M7329" s="2">
        <v>42156</v>
      </c>
      <c r="N7329" s="2">
        <v>42886</v>
      </c>
      <c r="O7329" t="s">
        <v>13</v>
      </c>
      <c r="P7329">
        <v>0</v>
      </c>
      <c r="Q7329">
        <v>0.16</v>
      </c>
    </row>
    <row r="7330" spans="1:17">
      <c r="A7330" s="1">
        <v>42156</v>
      </c>
      <c r="B7330" t="s">
        <v>105</v>
      </c>
      <c r="C7330" t="s">
        <v>221</v>
      </c>
      <c r="D7330" s="4">
        <v>410370</v>
      </c>
      <c r="E7330" s="4">
        <v>74974.599000000002</v>
      </c>
      <c r="F7330" s="3">
        <v>0.1827</v>
      </c>
      <c r="G7330" s="5">
        <v>2206.2903225806454</v>
      </c>
      <c r="H7330" s="4">
        <v>403.08924193548387</v>
      </c>
      <c r="I7330">
        <v>186</v>
      </c>
      <c r="J7330" t="s">
        <v>10</v>
      </c>
      <c r="K7330" t="s">
        <v>12</v>
      </c>
      <c r="L7330" t="s">
        <v>23</v>
      </c>
      <c r="M7330" s="2">
        <v>41445</v>
      </c>
      <c r="N7330" s="2">
        <v>42570</v>
      </c>
      <c r="O7330" t="s">
        <v>21</v>
      </c>
      <c r="P7330">
        <v>0.16</v>
      </c>
    </row>
    <row r="7331" spans="1:17">
      <c r="A7331" s="1">
        <v>42156</v>
      </c>
      <c r="B7331" t="s">
        <v>105</v>
      </c>
      <c r="C7331" t="s">
        <v>143</v>
      </c>
      <c r="D7331" s="4">
        <v>214563.6</v>
      </c>
      <c r="E7331" s="4">
        <v>35853.577559999998</v>
      </c>
      <c r="F7331" s="3">
        <v>0.1671</v>
      </c>
      <c r="G7331" s="5">
        <v>2931.1967213114754</v>
      </c>
      <c r="H7331" s="4">
        <v>489.8029721311475</v>
      </c>
      <c r="I7331">
        <v>73.2</v>
      </c>
      <c r="J7331" t="s">
        <v>17</v>
      </c>
      <c r="K7331" t="s">
        <v>18</v>
      </c>
      <c r="L7331" t="s">
        <v>113</v>
      </c>
      <c r="M7331" s="2">
        <v>41295</v>
      </c>
      <c r="N7331" s="2">
        <v>42499</v>
      </c>
      <c r="O7331" t="s">
        <v>21</v>
      </c>
      <c r="P7331">
        <v>0.15</v>
      </c>
    </row>
    <row r="7332" spans="1:17">
      <c r="A7332" s="1">
        <v>42156</v>
      </c>
      <c r="B7332" t="s">
        <v>105</v>
      </c>
      <c r="C7332" t="s">
        <v>144</v>
      </c>
      <c r="D7332" s="4">
        <v>133369.56</v>
      </c>
      <c r="E7332" s="4">
        <v>26873.966340000003</v>
      </c>
      <c r="F7332" s="3">
        <v>0.20150000000000001</v>
      </c>
      <c r="G7332" s="5">
        <v>1587.732857142857</v>
      </c>
      <c r="H7332" s="4">
        <v>319.92817071428573</v>
      </c>
      <c r="I7332">
        <v>84</v>
      </c>
      <c r="J7332" t="s">
        <v>17</v>
      </c>
      <c r="K7332" t="s">
        <v>18</v>
      </c>
      <c r="L7332" t="s">
        <v>15</v>
      </c>
      <c r="M7332" s="2">
        <v>41326</v>
      </c>
      <c r="N7332" s="2">
        <v>42499</v>
      </c>
      <c r="O7332" t="s">
        <v>21</v>
      </c>
      <c r="P7332">
        <v>0.17</v>
      </c>
    </row>
    <row r="7333" spans="1:17">
      <c r="A7333" s="1">
        <v>42156</v>
      </c>
      <c r="B7333" t="s">
        <v>105</v>
      </c>
      <c r="C7333" t="s">
        <v>363</v>
      </c>
      <c r="D7333" s="4">
        <v>39298.799999999996</v>
      </c>
      <c r="E7333" s="4">
        <v>14096.479559999998</v>
      </c>
      <c r="F7333" s="3">
        <v>0.35869999999999996</v>
      </c>
      <c r="G7333" s="5">
        <v>367.96629213483141</v>
      </c>
      <c r="H7333" s="4">
        <v>131.98950898876402</v>
      </c>
      <c r="I7333">
        <v>106.8</v>
      </c>
      <c r="J7333" t="s">
        <v>17</v>
      </c>
      <c r="K7333" t="s">
        <v>18</v>
      </c>
      <c r="L7333" t="s">
        <v>113</v>
      </c>
      <c r="M7333" s="2">
        <v>42156</v>
      </c>
      <c r="N7333" s="2">
        <v>42886</v>
      </c>
      <c r="O7333" t="s">
        <v>13</v>
      </c>
      <c r="P7333">
        <v>0</v>
      </c>
      <c r="Q7333">
        <v>0.17</v>
      </c>
    </row>
    <row r="7334" spans="1:17">
      <c r="A7334" s="1">
        <v>42156</v>
      </c>
      <c r="B7334" t="s">
        <v>105</v>
      </c>
      <c r="C7334" t="s">
        <v>346</v>
      </c>
      <c r="D7334" s="4">
        <v>168303.28799999997</v>
      </c>
      <c r="E7334" s="4">
        <v>31927.133733599992</v>
      </c>
      <c r="F7334" s="3">
        <v>0.18969999999999998</v>
      </c>
      <c r="G7334" s="5">
        <v>1845.4307894736839</v>
      </c>
      <c r="H7334" s="4">
        <v>350.07822076315779</v>
      </c>
      <c r="I7334">
        <v>91.2</v>
      </c>
      <c r="J7334" t="s">
        <v>17</v>
      </c>
      <c r="K7334" t="s">
        <v>18</v>
      </c>
      <c r="L7334" t="s">
        <v>113</v>
      </c>
      <c r="M7334" s="2">
        <v>42104</v>
      </c>
      <c r="N7334" s="2">
        <v>42849</v>
      </c>
      <c r="O7334" t="s">
        <v>21</v>
      </c>
      <c r="P7334">
        <v>0.16</v>
      </c>
    </row>
    <row r="7335" spans="1:17">
      <c r="A7335" s="1">
        <v>42156</v>
      </c>
      <c r="B7335" t="s">
        <v>105</v>
      </c>
      <c r="C7335" t="s">
        <v>149</v>
      </c>
      <c r="D7335" s="4">
        <v>225097.19999999998</v>
      </c>
      <c r="E7335" s="4">
        <v>46640.139839999996</v>
      </c>
      <c r="F7335" s="3">
        <v>0.2072</v>
      </c>
      <c r="G7335" s="5">
        <v>1109.9467455621302</v>
      </c>
      <c r="H7335" s="4">
        <v>229.98096568047336</v>
      </c>
      <c r="I7335">
        <v>202.79999999999998</v>
      </c>
      <c r="J7335" t="s">
        <v>17</v>
      </c>
      <c r="K7335" t="s">
        <v>18</v>
      </c>
      <c r="L7335" t="s">
        <v>113</v>
      </c>
      <c r="M7335" s="2">
        <v>41281</v>
      </c>
      <c r="N7335" s="2">
        <v>42499</v>
      </c>
      <c r="O7335" t="s">
        <v>21</v>
      </c>
      <c r="P7335">
        <v>0.16</v>
      </c>
    </row>
    <row r="7336" spans="1:17">
      <c r="A7336" s="1">
        <v>42156</v>
      </c>
      <c r="B7336" t="s">
        <v>105</v>
      </c>
      <c r="C7336" t="s">
        <v>150</v>
      </c>
      <c r="D7336" s="4">
        <v>187356</v>
      </c>
      <c r="E7336" s="4">
        <v>48918.651599999997</v>
      </c>
      <c r="F7336" s="3">
        <v>0.2611</v>
      </c>
      <c r="G7336" s="5">
        <v>1033.9735099337749</v>
      </c>
      <c r="H7336" s="4">
        <v>269.97048344370859</v>
      </c>
      <c r="I7336">
        <v>181.2</v>
      </c>
      <c r="J7336" t="s">
        <v>17</v>
      </c>
      <c r="K7336" t="s">
        <v>18</v>
      </c>
      <c r="L7336" t="s">
        <v>113</v>
      </c>
      <c r="M7336" s="2">
        <v>41285</v>
      </c>
      <c r="N7336" s="2">
        <v>42499</v>
      </c>
      <c r="O7336" t="s">
        <v>21</v>
      </c>
      <c r="P7336">
        <v>0.18</v>
      </c>
    </row>
    <row r="7337" spans="1:17">
      <c r="A7337" s="1">
        <v>42156</v>
      </c>
      <c r="B7337" t="s">
        <v>105</v>
      </c>
      <c r="C7337" t="s">
        <v>151</v>
      </c>
      <c r="D7337" s="4">
        <v>169430.39999999999</v>
      </c>
      <c r="E7337" s="4">
        <v>50541.088320000003</v>
      </c>
      <c r="F7337" s="3">
        <v>0.29830000000000001</v>
      </c>
      <c r="G7337" s="5">
        <v>871.55555555555554</v>
      </c>
      <c r="H7337" s="4">
        <v>259.98502222222226</v>
      </c>
      <c r="I7337">
        <v>194.4</v>
      </c>
      <c r="J7337" t="s">
        <v>47</v>
      </c>
      <c r="K7337" t="s">
        <v>48</v>
      </c>
      <c r="L7337" t="s">
        <v>46</v>
      </c>
      <c r="M7337" s="2">
        <v>41348</v>
      </c>
      <c r="N7337" s="2">
        <v>42499</v>
      </c>
      <c r="O7337" t="s">
        <v>21</v>
      </c>
      <c r="P7337">
        <v>0.19</v>
      </c>
    </row>
    <row r="7338" spans="1:17">
      <c r="A7338" s="1">
        <v>42156</v>
      </c>
      <c r="B7338" t="s">
        <v>105</v>
      </c>
      <c r="C7338" t="s">
        <v>204</v>
      </c>
      <c r="D7338" s="4">
        <v>208243.8</v>
      </c>
      <c r="E7338" s="4">
        <v>68470.561440000005</v>
      </c>
      <c r="F7338" s="3">
        <v>0.32880000000000004</v>
      </c>
      <c r="G7338" s="5">
        <v>158.91620879120879</v>
      </c>
      <c r="H7338" s="4">
        <v>52.251649450549458</v>
      </c>
      <c r="I7338">
        <v>1310.3999999999999</v>
      </c>
      <c r="J7338" t="s">
        <v>17</v>
      </c>
      <c r="K7338" t="s">
        <v>155</v>
      </c>
      <c r="L7338" t="s">
        <v>154</v>
      </c>
      <c r="M7338" s="2">
        <v>41241</v>
      </c>
      <c r="N7338" s="2">
        <v>45803</v>
      </c>
      <c r="O7338" t="s">
        <v>30</v>
      </c>
      <c r="P7338">
        <v>0.14000000000000001</v>
      </c>
    </row>
    <row r="7339" spans="1:17">
      <c r="A7339" s="1">
        <v>42156</v>
      </c>
      <c r="B7339" t="s">
        <v>105</v>
      </c>
      <c r="C7339" t="s">
        <v>152</v>
      </c>
      <c r="D7339" s="4">
        <v>112744.8</v>
      </c>
      <c r="E7339" s="4">
        <v>34669.025999999998</v>
      </c>
      <c r="F7339" s="3">
        <v>0.3075</v>
      </c>
      <c r="G7339" s="5">
        <v>878.07476635514013</v>
      </c>
      <c r="H7339" s="4">
        <v>270.00799065420557</v>
      </c>
      <c r="I7339">
        <v>128.4</v>
      </c>
      <c r="J7339" t="s">
        <v>17</v>
      </c>
      <c r="K7339" t="s">
        <v>18</v>
      </c>
      <c r="L7339" t="s">
        <v>113</v>
      </c>
      <c r="M7339" s="2">
        <v>41326</v>
      </c>
      <c r="N7339" s="2">
        <v>42499</v>
      </c>
      <c r="O7339" t="s">
        <v>21</v>
      </c>
      <c r="P7339">
        <v>0.2</v>
      </c>
    </row>
    <row r="7340" spans="1:17">
      <c r="A7340" s="1">
        <v>42156</v>
      </c>
      <c r="B7340" t="s">
        <v>105</v>
      </c>
      <c r="C7340" t="s">
        <v>153</v>
      </c>
      <c r="D7340" s="4">
        <v>281827.20000000001</v>
      </c>
      <c r="E7340" s="4">
        <v>118226.5104</v>
      </c>
      <c r="F7340" s="3">
        <v>0.41949999999999998</v>
      </c>
      <c r="G7340" s="5">
        <v>398.06101694915253</v>
      </c>
      <c r="H7340" s="4">
        <v>166.9865966101695</v>
      </c>
      <c r="I7340">
        <v>708</v>
      </c>
      <c r="J7340" t="s">
        <v>17</v>
      </c>
      <c r="K7340" t="s">
        <v>155</v>
      </c>
      <c r="L7340" t="s">
        <v>154</v>
      </c>
      <c r="M7340" s="2">
        <v>41377</v>
      </c>
      <c r="N7340" s="2">
        <v>43247</v>
      </c>
      <c r="O7340" t="s">
        <v>21</v>
      </c>
      <c r="P7340">
        <v>0.22</v>
      </c>
    </row>
    <row r="7341" spans="1:17">
      <c r="A7341" s="1">
        <v>42156</v>
      </c>
      <c r="B7341" t="s">
        <v>105</v>
      </c>
      <c r="C7341" t="s">
        <v>156</v>
      </c>
      <c r="D7341" s="4">
        <v>273333.59999999998</v>
      </c>
      <c r="E7341" s="4">
        <v>73007.404559999995</v>
      </c>
      <c r="F7341" s="3">
        <v>0.2671</v>
      </c>
      <c r="G7341" s="5">
        <v>486.70512820512812</v>
      </c>
      <c r="H7341" s="4">
        <v>129.99893974358972</v>
      </c>
      <c r="I7341">
        <v>561.6</v>
      </c>
      <c r="J7341" t="s">
        <v>62</v>
      </c>
      <c r="K7341" t="s">
        <v>61</v>
      </c>
      <c r="L7341" t="s">
        <v>61</v>
      </c>
      <c r="M7341" s="2">
        <v>41243</v>
      </c>
      <c r="N7341" s="2">
        <v>43229</v>
      </c>
      <c r="O7341" t="s">
        <v>21</v>
      </c>
      <c r="P7341">
        <v>0.11</v>
      </c>
    </row>
    <row r="7342" spans="1:17">
      <c r="A7342" s="1">
        <v>42156</v>
      </c>
      <c r="B7342" t="s">
        <v>105</v>
      </c>
      <c r="C7342" t="s">
        <v>157</v>
      </c>
      <c r="D7342" s="4">
        <v>1490037.5999999999</v>
      </c>
      <c r="E7342" s="4">
        <v>186850.71504000001</v>
      </c>
      <c r="F7342" s="3">
        <v>0.12540000000000001</v>
      </c>
      <c r="G7342" s="5">
        <v>757.59487492373398</v>
      </c>
      <c r="H7342" s="4">
        <v>95.002397315436255</v>
      </c>
      <c r="I7342">
        <v>1966.8</v>
      </c>
      <c r="J7342" t="s">
        <v>17</v>
      </c>
      <c r="K7342" t="s">
        <v>155</v>
      </c>
      <c r="L7342" t="s">
        <v>154</v>
      </c>
      <c r="M7342" s="2">
        <v>41288</v>
      </c>
      <c r="N7342" s="2">
        <v>44694</v>
      </c>
      <c r="O7342" t="s">
        <v>16</v>
      </c>
      <c r="P7342">
        <v>0.2</v>
      </c>
    </row>
    <row r="7343" spans="1:17">
      <c r="A7343" s="1">
        <v>42156</v>
      </c>
      <c r="B7343" t="s">
        <v>105</v>
      </c>
      <c r="C7343" t="s">
        <v>290</v>
      </c>
      <c r="D7343" s="4">
        <v>101361.59999999999</v>
      </c>
      <c r="E7343" s="4">
        <v>16815.889439999999</v>
      </c>
      <c r="F7343" s="3">
        <v>0.16589999999999999</v>
      </c>
      <c r="G7343" s="5">
        <v>5631.2</v>
      </c>
      <c r="H7343" s="4">
        <v>934.21607999999992</v>
      </c>
      <c r="I7343">
        <v>18</v>
      </c>
      <c r="J7343" t="s">
        <v>17</v>
      </c>
      <c r="K7343" t="s">
        <v>18</v>
      </c>
      <c r="L7343" t="s">
        <v>113</v>
      </c>
      <c r="M7343" s="2">
        <v>41727</v>
      </c>
      <c r="N7343" s="2">
        <v>42189</v>
      </c>
      <c r="O7343" t="s">
        <v>21</v>
      </c>
      <c r="P7343">
        <v>0.16</v>
      </c>
    </row>
    <row r="7344" spans="1:17">
      <c r="A7344" s="1">
        <v>42156</v>
      </c>
      <c r="B7344" t="s">
        <v>105</v>
      </c>
      <c r="C7344" t="s">
        <v>274</v>
      </c>
      <c r="D7344" s="4">
        <v>62642.76</v>
      </c>
      <c r="E7344" s="4">
        <v>8118.5016960000012</v>
      </c>
      <c r="F7344" s="3">
        <v>0.12960000000000002</v>
      </c>
      <c r="G7344" s="5">
        <v>4350.1916666666675</v>
      </c>
      <c r="H7344" s="4">
        <v>563.78484000000014</v>
      </c>
      <c r="I7344">
        <v>14.399999999999999</v>
      </c>
      <c r="J7344" t="s">
        <v>47</v>
      </c>
      <c r="K7344" t="s">
        <v>48</v>
      </c>
      <c r="L7344" t="s">
        <v>282</v>
      </c>
      <c r="M7344" s="2">
        <v>41587</v>
      </c>
      <c r="N7344" s="2">
        <v>42316</v>
      </c>
      <c r="O7344" t="s">
        <v>21</v>
      </c>
      <c r="P7344">
        <v>0.12</v>
      </c>
    </row>
    <row r="7345" spans="1:18">
      <c r="A7345" s="1">
        <v>42156</v>
      </c>
      <c r="B7345" t="s">
        <v>105</v>
      </c>
      <c r="C7345" t="s">
        <v>245</v>
      </c>
      <c r="D7345" s="4">
        <v>43688.4</v>
      </c>
      <c r="E7345" s="4">
        <v>6714.90708</v>
      </c>
      <c r="F7345" s="3">
        <v>0.1537</v>
      </c>
      <c r="G7345" s="5">
        <v>3033.916666666667</v>
      </c>
      <c r="H7345" s="4">
        <v>466.31299166666673</v>
      </c>
      <c r="I7345">
        <v>14.399999999999999</v>
      </c>
      <c r="J7345" t="s">
        <v>17</v>
      </c>
      <c r="K7345" t="s">
        <v>18</v>
      </c>
      <c r="L7345" t="s">
        <v>113</v>
      </c>
      <c r="M7345" s="2">
        <v>41486</v>
      </c>
      <c r="N7345" s="2">
        <v>42215</v>
      </c>
      <c r="O7345" t="s">
        <v>21</v>
      </c>
      <c r="P7345">
        <v>0.14000000000000001</v>
      </c>
    </row>
    <row r="7346" spans="1:18">
      <c r="A7346" s="1">
        <v>42156</v>
      </c>
      <c r="B7346" t="s">
        <v>105</v>
      </c>
      <c r="C7346" t="s">
        <v>303</v>
      </c>
      <c r="D7346" s="4">
        <v>76740</v>
      </c>
      <c r="E7346" s="4">
        <v>0</v>
      </c>
      <c r="F7346" s="3">
        <v>0</v>
      </c>
      <c r="G7346" s="5">
        <v>2664.5833333333335</v>
      </c>
      <c r="H7346" s="4">
        <v>0</v>
      </c>
      <c r="I7346">
        <v>28.799999999999997</v>
      </c>
      <c r="J7346" t="s">
        <v>17</v>
      </c>
      <c r="K7346" t="s">
        <v>18</v>
      </c>
      <c r="L7346" t="s">
        <v>117</v>
      </c>
      <c r="M7346" s="2">
        <v>41787</v>
      </c>
      <c r="N7346" s="2">
        <v>42151</v>
      </c>
      <c r="O7346" t="s">
        <v>21</v>
      </c>
      <c r="P7346">
        <v>0.1</v>
      </c>
    </row>
    <row r="7347" spans="1:18">
      <c r="A7347" s="1">
        <v>42156</v>
      </c>
      <c r="B7347" t="s">
        <v>105</v>
      </c>
      <c r="C7347" t="s">
        <v>312</v>
      </c>
      <c r="D7347" s="4">
        <v>49594.799999999996</v>
      </c>
      <c r="E7347" s="4">
        <v>9527.1610800000017</v>
      </c>
      <c r="F7347" s="3">
        <v>0.19210000000000005</v>
      </c>
      <c r="G7347" s="5">
        <v>2755.2666666666664</v>
      </c>
      <c r="H7347" s="4">
        <v>529.28672666666671</v>
      </c>
      <c r="I7347">
        <v>18</v>
      </c>
      <c r="J7347" t="s">
        <v>47</v>
      </c>
      <c r="K7347" t="s">
        <v>100</v>
      </c>
      <c r="L7347" t="s">
        <v>99</v>
      </c>
      <c r="M7347" s="2">
        <v>41825</v>
      </c>
      <c r="N7347" s="2">
        <v>42189</v>
      </c>
      <c r="O7347" t="s">
        <v>21</v>
      </c>
      <c r="P7347">
        <v>0.18</v>
      </c>
    </row>
    <row r="7348" spans="1:18">
      <c r="A7348" s="1">
        <v>42156</v>
      </c>
      <c r="B7348" t="s">
        <v>105</v>
      </c>
      <c r="C7348" t="s">
        <v>314</v>
      </c>
      <c r="D7348" s="4">
        <v>60606</v>
      </c>
      <c r="E7348" s="4">
        <v>9084.8394000000008</v>
      </c>
      <c r="F7348" s="3">
        <v>0.14990000000000001</v>
      </c>
      <c r="G7348" s="5">
        <v>4208.75</v>
      </c>
      <c r="H7348" s="4">
        <v>630.89162500000009</v>
      </c>
      <c r="I7348">
        <v>14.399999999999999</v>
      </c>
      <c r="J7348" t="s">
        <v>34</v>
      </c>
      <c r="K7348" t="s">
        <v>36</v>
      </c>
      <c r="L7348" t="s">
        <v>167</v>
      </c>
      <c r="M7348" s="2">
        <v>41864</v>
      </c>
      <c r="N7348" s="2">
        <v>42228</v>
      </c>
      <c r="O7348" t="s">
        <v>21</v>
      </c>
      <c r="P7348">
        <v>0.14000000000000001</v>
      </c>
      <c r="R7348">
        <f t="shared" ref="R7348" si="494">(N7348-M7348)/365</f>
        <v>0.99726027397260275</v>
      </c>
    </row>
    <row r="7349" spans="1:18">
      <c r="A7349" s="1">
        <v>42156</v>
      </c>
      <c r="B7349" t="s">
        <v>105</v>
      </c>
      <c r="C7349" t="s">
        <v>296</v>
      </c>
      <c r="D7349" s="4">
        <v>142115.34</v>
      </c>
      <c r="E7349" s="4">
        <v>24756.492228000003</v>
      </c>
      <c r="F7349" s="3">
        <v>0.17420000000000002</v>
      </c>
      <c r="G7349" s="5">
        <v>8459.2464285714286</v>
      </c>
      <c r="H7349" s="4">
        <v>1473.6007278571431</v>
      </c>
      <c r="I7349">
        <v>16.8</v>
      </c>
      <c r="J7349" t="s">
        <v>17</v>
      </c>
      <c r="K7349" t="s">
        <v>18</v>
      </c>
      <c r="L7349" t="s">
        <v>113</v>
      </c>
      <c r="M7349" s="2">
        <v>42112</v>
      </c>
      <c r="N7349" s="2">
        <v>42477</v>
      </c>
      <c r="O7349" t="s">
        <v>21</v>
      </c>
      <c r="P7349">
        <v>0.17</v>
      </c>
    </row>
    <row r="7350" spans="1:18">
      <c r="A7350" s="1">
        <v>42156</v>
      </c>
      <c r="B7350" t="s">
        <v>105</v>
      </c>
      <c r="C7350" t="s">
        <v>315</v>
      </c>
      <c r="D7350" s="4">
        <v>214089.60000000001</v>
      </c>
      <c r="E7350" s="4">
        <v>30100.997760000002</v>
      </c>
      <c r="F7350" s="3">
        <v>0.1406</v>
      </c>
      <c r="G7350" s="5">
        <v>4694.9473684210525</v>
      </c>
      <c r="H7350" s="4">
        <v>660.1096</v>
      </c>
      <c r="I7350">
        <v>45.6</v>
      </c>
      <c r="J7350" t="s">
        <v>34</v>
      </c>
      <c r="K7350" t="s">
        <v>36</v>
      </c>
      <c r="L7350" t="s">
        <v>35</v>
      </c>
      <c r="M7350" s="2">
        <v>41841</v>
      </c>
      <c r="N7350" s="2">
        <v>43659</v>
      </c>
      <c r="O7350" t="s">
        <v>21</v>
      </c>
      <c r="P7350">
        <v>0.13</v>
      </c>
      <c r="R7350">
        <f t="shared" ref="R7350:R7353" si="495">(N7350-M7350)/365</f>
        <v>4.9808219178082194</v>
      </c>
    </row>
    <row r="7351" spans="1:18">
      <c r="A7351" s="1">
        <v>42156</v>
      </c>
      <c r="B7351" t="s">
        <v>105</v>
      </c>
      <c r="C7351" t="s">
        <v>297</v>
      </c>
      <c r="D7351" s="4">
        <v>42684</v>
      </c>
      <c r="E7351" s="4">
        <v>4268.3999999999996</v>
      </c>
      <c r="F7351" s="3">
        <v>9.9999999999999992E-2</v>
      </c>
      <c r="G7351" s="5">
        <v>17785</v>
      </c>
      <c r="H7351" s="4">
        <v>1778.5</v>
      </c>
      <c r="I7351">
        <v>2.4</v>
      </c>
      <c r="J7351" t="s">
        <v>34</v>
      </c>
      <c r="K7351" t="s">
        <v>36</v>
      </c>
      <c r="L7351" t="s">
        <v>167</v>
      </c>
      <c r="M7351" s="2">
        <v>41712</v>
      </c>
      <c r="N7351" s="2">
        <v>42442</v>
      </c>
      <c r="O7351" t="s">
        <v>16</v>
      </c>
      <c r="P7351">
        <v>0.1</v>
      </c>
      <c r="R7351">
        <f t="shared" si="495"/>
        <v>2</v>
      </c>
    </row>
    <row r="7352" spans="1:18">
      <c r="A7352" s="1">
        <v>42156</v>
      </c>
      <c r="B7352" t="s">
        <v>105</v>
      </c>
      <c r="C7352" t="s">
        <v>298</v>
      </c>
      <c r="D7352" s="4">
        <v>73368</v>
      </c>
      <c r="E7352" s="4">
        <v>7336.8</v>
      </c>
      <c r="F7352" s="3">
        <v>0.1</v>
      </c>
      <c r="G7352" s="5">
        <v>30570</v>
      </c>
      <c r="H7352" s="4">
        <v>3057</v>
      </c>
      <c r="I7352">
        <v>2.4</v>
      </c>
      <c r="J7352" t="s">
        <v>34</v>
      </c>
      <c r="K7352" t="s">
        <v>36</v>
      </c>
      <c r="L7352" t="s">
        <v>167</v>
      </c>
      <c r="M7352" s="2">
        <v>41712</v>
      </c>
      <c r="N7352" s="2">
        <v>42442</v>
      </c>
      <c r="O7352" t="s">
        <v>16</v>
      </c>
      <c r="P7352">
        <v>0.1</v>
      </c>
      <c r="R7352">
        <f t="shared" si="495"/>
        <v>2</v>
      </c>
    </row>
    <row r="7353" spans="1:18">
      <c r="A7353" s="1">
        <v>42156</v>
      </c>
      <c r="B7353" t="s">
        <v>105</v>
      </c>
      <c r="C7353" t="s">
        <v>306</v>
      </c>
      <c r="D7353" s="4">
        <v>17644.8</v>
      </c>
      <c r="E7353" s="4">
        <v>0</v>
      </c>
      <c r="F7353" s="3">
        <v>0</v>
      </c>
      <c r="G7353" s="5">
        <v>7352</v>
      </c>
      <c r="H7353" s="4">
        <v>0</v>
      </c>
      <c r="I7353">
        <v>2.4</v>
      </c>
      <c r="J7353" t="s">
        <v>34</v>
      </c>
      <c r="K7353" t="s">
        <v>36</v>
      </c>
      <c r="L7353" t="s">
        <v>35</v>
      </c>
      <c r="M7353" s="2">
        <v>41790</v>
      </c>
      <c r="N7353" s="2">
        <v>42155</v>
      </c>
      <c r="O7353" t="s">
        <v>21</v>
      </c>
      <c r="P7353">
        <v>0.16</v>
      </c>
      <c r="R7353">
        <f t="shared" si="495"/>
        <v>1</v>
      </c>
    </row>
    <row r="7354" spans="1:18">
      <c r="A7354" s="1">
        <v>42186</v>
      </c>
      <c r="B7354" t="s">
        <v>105</v>
      </c>
      <c r="C7354" t="s">
        <v>219</v>
      </c>
      <c r="D7354" s="4">
        <v>873740.4</v>
      </c>
      <c r="E7354" s="4">
        <v>189776.41487999997</v>
      </c>
      <c r="F7354" s="3">
        <v>0.21719999999999995</v>
      </c>
      <c r="G7354" s="5">
        <v>383.21947368421053</v>
      </c>
      <c r="H7354" s="4">
        <v>83.235269684210508</v>
      </c>
      <c r="I7354">
        <v>2280</v>
      </c>
      <c r="J7354" t="s">
        <v>134</v>
      </c>
      <c r="K7354" t="s">
        <v>220</v>
      </c>
      <c r="L7354" t="s">
        <v>220</v>
      </c>
      <c r="M7354" s="2">
        <v>41282</v>
      </c>
      <c r="N7354" s="2">
        <v>45055</v>
      </c>
      <c r="O7354" t="s">
        <v>13</v>
      </c>
      <c r="P7354">
        <v>0</v>
      </c>
    </row>
    <row r="7355" spans="1:18">
      <c r="A7355" s="1">
        <v>42186</v>
      </c>
      <c r="B7355" t="s">
        <v>105</v>
      </c>
      <c r="C7355" t="s">
        <v>106</v>
      </c>
      <c r="D7355" s="4">
        <v>110995.86</v>
      </c>
      <c r="E7355" s="4">
        <v>20734.026647999999</v>
      </c>
      <c r="F7355" s="3">
        <v>0.18679999999999999</v>
      </c>
      <c r="G7355" s="5">
        <v>963.50572916666681</v>
      </c>
      <c r="H7355" s="4">
        <v>179.98287020833334</v>
      </c>
      <c r="I7355">
        <v>115.19999999999999</v>
      </c>
      <c r="J7355" t="s">
        <v>34</v>
      </c>
      <c r="K7355" t="s">
        <v>36</v>
      </c>
      <c r="L7355" t="s">
        <v>35</v>
      </c>
      <c r="M7355" s="2">
        <v>41358</v>
      </c>
      <c r="N7355" s="2">
        <v>43213</v>
      </c>
      <c r="O7355" t="s">
        <v>21</v>
      </c>
      <c r="P7355">
        <v>0.1</v>
      </c>
      <c r="R7355">
        <f t="shared" ref="R7355" si="496">(N7355-M7355)/365</f>
        <v>5.0821917808219181</v>
      </c>
    </row>
    <row r="7356" spans="1:18">
      <c r="A7356" s="1">
        <v>42186</v>
      </c>
      <c r="B7356" t="s">
        <v>105</v>
      </c>
      <c r="C7356" t="s">
        <v>107</v>
      </c>
      <c r="D7356" s="4">
        <v>648397.19999999995</v>
      </c>
      <c r="E7356" s="4">
        <v>68989.462079999998</v>
      </c>
      <c r="F7356" s="3">
        <v>0.10640000000000001</v>
      </c>
      <c r="G7356" s="5">
        <v>1080.662</v>
      </c>
      <c r="H7356" s="4">
        <v>114.9824368</v>
      </c>
      <c r="I7356">
        <v>600</v>
      </c>
      <c r="J7356" t="s">
        <v>34</v>
      </c>
      <c r="K7356" t="s">
        <v>58</v>
      </c>
      <c r="L7356" t="s">
        <v>57</v>
      </c>
      <c r="M7356" s="2">
        <v>41267</v>
      </c>
      <c r="N7356" s="2">
        <v>44325</v>
      </c>
      <c r="O7356" t="s">
        <v>16</v>
      </c>
      <c r="P7356">
        <v>0.08</v>
      </c>
    </row>
    <row r="7357" spans="1:18">
      <c r="A7357" s="1">
        <v>42186</v>
      </c>
      <c r="B7357" t="s">
        <v>105</v>
      </c>
      <c r="C7357" t="s">
        <v>108</v>
      </c>
      <c r="D7357" s="4">
        <v>1008033.6</v>
      </c>
      <c r="E7357" s="4">
        <v>94654.355040000009</v>
      </c>
      <c r="F7357" s="3">
        <v>9.3900000000000011E-2</v>
      </c>
      <c r="G7357" s="5">
        <v>2159.4550128534706</v>
      </c>
      <c r="H7357" s="4">
        <v>202.77282570694092</v>
      </c>
      <c r="I7357">
        <v>466.79999999999995</v>
      </c>
      <c r="J7357" t="s">
        <v>34</v>
      </c>
      <c r="K7357" t="s">
        <v>58</v>
      </c>
      <c r="L7357" t="s">
        <v>109</v>
      </c>
      <c r="M7357" s="2">
        <v>41257</v>
      </c>
      <c r="N7357" s="2">
        <v>44325</v>
      </c>
      <c r="O7357" t="s">
        <v>21</v>
      </c>
      <c r="P7357">
        <v>0.08</v>
      </c>
    </row>
    <row r="7358" spans="1:18">
      <c r="A7358" s="1">
        <v>42186</v>
      </c>
      <c r="B7358" t="s">
        <v>105</v>
      </c>
      <c r="C7358" t="s">
        <v>110</v>
      </c>
      <c r="D7358" s="4">
        <v>3058903.44</v>
      </c>
      <c r="E7358" s="4">
        <v>111038.19487200001</v>
      </c>
      <c r="F7358" s="3">
        <v>3.6300000000000006E-2</v>
      </c>
      <c r="G7358" s="5">
        <v>2477.2460641399416</v>
      </c>
      <c r="H7358" s="4">
        <v>89.92403212827989</v>
      </c>
      <c r="I7358">
        <v>1234.8</v>
      </c>
      <c r="J7358" t="s">
        <v>34</v>
      </c>
      <c r="K7358" t="s">
        <v>58</v>
      </c>
      <c r="L7358" t="s">
        <v>57</v>
      </c>
      <c r="M7358" s="2">
        <v>41241</v>
      </c>
      <c r="N7358" s="2">
        <v>45055</v>
      </c>
      <c r="O7358" t="s">
        <v>13</v>
      </c>
      <c r="P7358">
        <v>0</v>
      </c>
    </row>
    <row r="7359" spans="1:18">
      <c r="A7359" s="1">
        <v>42186</v>
      </c>
      <c r="B7359" t="s">
        <v>105</v>
      </c>
      <c r="C7359" t="s">
        <v>289</v>
      </c>
      <c r="D7359" s="4">
        <v>688537.2</v>
      </c>
      <c r="E7359" s="4">
        <v>65411.034</v>
      </c>
      <c r="F7359" s="3">
        <v>9.5000000000000001E-2</v>
      </c>
      <c r="G7359" s="5">
        <v>4218.9779411764703</v>
      </c>
      <c r="H7359" s="4">
        <v>400.80290441176476</v>
      </c>
      <c r="I7359">
        <v>163.19999999999999</v>
      </c>
      <c r="J7359" t="s">
        <v>34</v>
      </c>
      <c r="K7359" t="s">
        <v>58</v>
      </c>
      <c r="L7359" t="s">
        <v>57</v>
      </c>
      <c r="M7359" s="2">
        <v>41640</v>
      </c>
      <c r="N7359" s="2">
        <v>43100</v>
      </c>
      <c r="O7359" t="s">
        <v>16</v>
      </c>
      <c r="P7359">
        <v>0.1</v>
      </c>
    </row>
    <row r="7360" spans="1:18">
      <c r="A7360" s="1">
        <v>42186</v>
      </c>
      <c r="B7360" t="s">
        <v>105</v>
      </c>
      <c r="C7360" t="s">
        <v>111</v>
      </c>
      <c r="D7360" s="4">
        <v>235312.8</v>
      </c>
      <c r="E7360" s="4">
        <v>30802.445519999994</v>
      </c>
      <c r="F7360" s="3">
        <v>0.13089999999999999</v>
      </c>
      <c r="G7360" s="5">
        <v>1298.635761589404</v>
      </c>
      <c r="H7360" s="4">
        <v>169.99142119205297</v>
      </c>
      <c r="I7360">
        <v>181.2</v>
      </c>
      <c r="J7360" t="s">
        <v>62</v>
      </c>
      <c r="K7360" t="s">
        <v>61</v>
      </c>
      <c r="L7360" t="s">
        <v>61</v>
      </c>
      <c r="M7360" s="2">
        <v>41285</v>
      </c>
      <c r="N7360" s="2">
        <v>43229</v>
      </c>
      <c r="O7360" t="s">
        <v>13</v>
      </c>
      <c r="P7360">
        <v>0</v>
      </c>
    </row>
    <row r="7361" spans="1:18">
      <c r="A7361" s="1">
        <v>42186</v>
      </c>
      <c r="B7361" t="s">
        <v>105</v>
      </c>
      <c r="C7361" t="s">
        <v>112</v>
      </c>
      <c r="D7361" s="4">
        <v>240191.04</v>
      </c>
      <c r="E7361" s="4">
        <v>42033.432000000001</v>
      </c>
      <c r="F7361" s="3">
        <v>0.17499999999999999</v>
      </c>
      <c r="G7361" s="5">
        <v>2001.5920000000001</v>
      </c>
      <c r="H7361" s="4">
        <v>350.27859999999998</v>
      </c>
      <c r="I7361">
        <v>120</v>
      </c>
      <c r="J7361" t="s">
        <v>17</v>
      </c>
      <c r="K7361" t="s">
        <v>18</v>
      </c>
      <c r="L7361" t="s">
        <v>113</v>
      </c>
      <c r="M7361" s="2">
        <v>41285</v>
      </c>
      <c r="N7361" s="2">
        <v>42499</v>
      </c>
      <c r="O7361" t="s">
        <v>21</v>
      </c>
      <c r="P7361">
        <v>0.15</v>
      </c>
    </row>
    <row r="7362" spans="1:18">
      <c r="A7362" s="1">
        <v>42186</v>
      </c>
      <c r="B7362" t="s">
        <v>105</v>
      </c>
      <c r="C7362" t="s">
        <v>360</v>
      </c>
      <c r="D7362" s="4">
        <v>67148.639999999999</v>
      </c>
      <c r="E7362" s="4">
        <v>19076.928624</v>
      </c>
      <c r="F7362" s="3">
        <v>0.28410000000000002</v>
      </c>
      <c r="G7362" s="5">
        <v>1055.7962264150945</v>
      </c>
      <c r="H7362" s="4">
        <v>299.95170792452831</v>
      </c>
      <c r="I7362">
        <v>63.599999999999994</v>
      </c>
      <c r="J7362" t="s">
        <v>17</v>
      </c>
      <c r="K7362" t="s">
        <v>18</v>
      </c>
      <c r="L7362" t="s">
        <v>113</v>
      </c>
      <c r="M7362" s="2">
        <v>42134</v>
      </c>
      <c r="N7362" s="2">
        <v>42864</v>
      </c>
      <c r="O7362" t="s">
        <v>21</v>
      </c>
      <c r="P7362">
        <v>0.13</v>
      </c>
    </row>
    <row r="7363" spans="1:18">
      <c r="A7363" s="1">
        <v>42186</v>
      </c>
      <c r="B7363" t="s">
        <v>105</v>
      </c>
      <c r="C7363" t="s">
        <v>371</v>
      </c>
      <c r="D7363" s="4">
        <v>85534.8</v>
      </c>
      <c r="E7363" s="4">
        <v>45384.76488000001</v>
      </c>
      <c r="F7363" s="3">
        <v>0.53060000000000007</v>
      </c>
      <c r="G7363" s="5">
        <v>584.25409836065569</v>
      </c>
      <c r="H7363" s="4">
        <v>310.005224590164</v>
      </c>
      <c r="I7363">
        <v>146.4</v>
      </c>
      <c r="J7363" t="s">
        <v>10</v>
      </c>
      <c r="K7363" t="s">
        <v>12</v>
      </c>
      <c r="L7363" t="s">
        <v>27</v>
      </c>
      <c r="M7363" s="2">
        <v>42156</v>
      </c>
      <c r="N7363" s="2">
        <v>42521</v>
      </c>
      <c r="O7363" t="s">
        <v>21</v>
      </c>
      <c r="P7363">
        <v>0.15</v>
      </c>
    </row>
    <row r="7364" spans="1:18">
      <c r="A7364" s="1">
        <v>42186</v>
      </c>
      <c r="B7364" t="s">
        <v>105</v>
      </c>
      <c r="C7364" t="s">
        <v>351</v>
      </c>
      <c r="D7364" s="4">
        <v>104934</v>
      </c>
      <c r="E7364" s="4">
        <v>26999.518200000002</v>
      </c>
      <c r="F7364" s="3">
        <v>0.25730000000000003</v>
      </c>
      <c r="G7364" s="5">
        <v>1165.9333333333334</v>
      </c>
      <c r="H7364" s="4">
        <v>299.99464666666671</v>
      </c>
      <c r="I7364">
        <v>90</v>
      </c>
      <c r="J7364" t="s">
        <v>17</v>
      </c>
      <c r="K7364" t="s">
        <v>18</v>
      </c>
      <c r="L7364" t="s">
        <v>113</v>
      </c>
      <c r="M7364" s="2">
        <v>42123</v>
      </c>
      <c r="N7364" s="2">
        <v>42853</v>
      </c>
      <c r="O7364" t="s">
        <v>21</v>
      </c>
      <c r="P7364">
        <v>0.13</v>
      </c>
    </row>
    <row r="7365" spans="1:18">
      <c r="A7365" s="1">
        <v>42186</v>
      </c>
      <c r="B7365" t="s">
        <v>105</v>
      </c>
      <c r="C7365" t="s">
        <v>118</v>
      </c>
      <c r="D7365" s="4">
        <v>557662.79999999993</v>
      </c>
      <c r="E7365" s="4">
        <v>89002.98288000001</v>
      </c>
      <c r="F7365" s="3">
        <v>0.15960000000000005</v>
      </c>
      <c r="G7365" s="5">
        <v>1347.0115942028983</v>
      </c>
      <c r="H7365" s="4">
        <v>214.98305043478263</v>
      </c>
      <c r="I7365">
        <v>414</v>
      </c>
      <c r="J7365" t="s">
        <v>34</v>
      </c>
      <c r="K7365" t="s">
        <v>58</v>
      </c>
      <c r="L7365" t="s">
        <v>57</v>
      </c>
      <c r="M7365" s="2">
        <v>42104</v>
      </c>
      <c r="N7365" s="2">
        <v>43594</v>
      </c>
      <c r="O7365" t="s">
        <v>21</v>
      </c>
      <c r="P7365">
        <v>0.1</v>
      </c>
    </row>
    <row r="7366" spans="1:18">
      <c r="A7366" s="1">
        <v>42186</v>
      </c>
      <c r="B7366" t="s">
        <v>105</v>
      </c>
      <c r="C7366" t="s">
        <v>119</v>
      </c>
      <c r="D7366" s="4">
        <v>400562.39999999997</v>
      </c>
      <c r="E7366" s="4">
        <v>53034.461759999998</v>
      </c>
      <c r="F7366" s="3">
        <v>0.13240000000000002</v>
      </c>
      <c r="G7366" s="5">
        <v>1340.5702811244978</v>
      </c>
      <c r="H7366" s="4">
        <v>177.49150522088351</v>
      </c>
      <c r="I7366">
        <v>298.8</v>
      </c>
      <c r="J7366" t="s">
        <v>34</v>
      </c>
      <c r="K7366" t="s">
        <v>58</v>
      </c>
      <c r="L7366" t="s">
        <v>57</v>
      </c>
      <c r="M7366" s="2">
        <v>41271</v>
      </c>
      <c r="N7366" s="2">
        <v>43229</v>
      </c>
      <c r="O7366" t="s">
        <v>21</v>
      </c>
      <c r="P7366">
        <v>0.11</v>
      </c>
    </row>
    <row r="7367" spans="1:18">
      <c r="A7367" s="1">
        <v>42186</v>
      </c>
      <c r="B7367" t="s">
        <v>105</v>
      </c>
      <c r="C7367" t="s">
        <v>120</v>
      </c>
      <c r="D7367" s="4">
        <v>321667.20000000001</v>
      </c>
      <c r="E7367" s="4">
        <v>39532.898880000001</v>
      </c>
      <c r="F7367" s="3">
        <v>0.1229</v>
      </c>
      <c r="G7367" s="5">
        <v>1307.5902439024392</v>
      </c>
      <c r="H7367" s="4">
        <v>160.70284097560975</v>
      </c>
      <c r="I7367">
        <v>246</v>
      </c>
      <c r="J7367" t="s">
        <v>34</v>
      </c>
      <c r="K7367" t="s">
        <v>58</v>
      </c>
      <c r="L7367" t="s">
        <v>109</v>
      </c>
      <c r="M7367" s="2">
        <v>41249</v>
      </c>
      <c r="N7367" s="2">
        <v>43229</v>
      </c>
      <c r="O7367" t="s">
        <v>21</v>
      </c>
      <c r="P7367">
        <v>0.1</v>
      </c>
    </row>
    <row r="7368" spans="1:18">
      <c r="A7368" s="1">
        <v>42186</v>
      </c>
      <c r="B7368" t="s">
        <v>105</v>
      </c>
      <c r="C7368" t="s">
        <v>372</v>
      </c>
      <c r="D7368" s="4">
        <v>182564.4</v>
      </c>
      <c r="E7368" s="4">
        <v>20575.007879999997</v>
      </c>
      <c r="F7368" s="3">
        <v>0.11269999999999999</v>
      </c>
      <c r="G7368" s="5">
        <v>3104.8367346938776</v>
      </c>
      <c r="H7368" s="4">
        <v>349.9151</v>
      </c>
      <c r="I7368">
        <v>58.8</v>
      </c>
      <c r="J7368" t="s">
        <v>123</v>
      </c>
      <c r="K7368" t="s">
        <v>286</v>
      </c>
      <c r="L7368" t="s">
        <v>286</v>
      </c>
      <c r="M7368" s="2">
        <v>42156</v>
      </c>
      <c r="N7368" s="2">
        <v>42886</v>
      </c>
      <c r="O7368" t="s">
        <v>21</v>
      </c>
      <c r="P7368">
        <v>0.05</v>
      </c>
    </row>
    <row r="7369" spans="1:18">
      <c r="A7369" s="1">
        <v>42186</v>
      </c>
      <c r="B7369" t="s">
        <v>105</v>
      </c>
      <c r="C7369" t="s">
        <v>124</v>
      </c>
      <c r="D7369" s="4">
        <v>273414</v>
      </c>
      <c r="E7369" s="4">
        <v>64361.655599999991</v>
      </c>
      <c r="F7369" s="3">
        <v>0.23539999999999997</v>
      </c>
      <c r="G7369" s="5">
        <v>531.10722610722621</v>
      </c>
      <c r="H7369" s="4">
        <v>125.02264102564102</v>
      </c>
      <c r="I7369">
        <v>514.79999999999995</v>
      </c>
      <c r="J7369" t="s">
        <v>34</v>
      </c>
      <c r="K7369" t="s">
        <v>58</v>
      </c>
      <c r="L7369" t="s">
        <v>57</v>
      </c>
      <c r="M7369" s="2">
        <v>41285</v>
      </c>
      <c r="N7369" s="2">
        <v>43229</v>
      </c>
      <c r="O7369" t="s">
        <v>21</v>
      </c>
      <c r="P7369">
        <v>0.1</v>
      </c>
    </row>
    <row r="7370" spans="1:18">
      <c r="A7370" s="1">
        <v>42186</v>
      </c>
      <c r="B7370" t="s">
        <v>105</v>
      </c>
      <c r="C7370" t="s">
        <v>125</v>
      </c>
      <c r="D7370" s="4">
        <v>358646.64</v>
      </c>
      <c r="E7370" s="4">
        <v>52649.326752000001</v>
      </c>
      <c r="F7370" s="3">
        <v>0.14679999999999999</v>
      </c>
      <c r="G7370" s="5">
        <v>1358.51</v>
      </c>
      <c r="H7370" s="4">
        <v>199.42926800000001</v>
      </c>
      <c r="I7370">
        <v>264</v>
      </c>
      <c r="J7370" t="s">
        <v>47</v>
      </c>
      <c r="K7370" t="s">
        <v>48</v>
      </c>
      <c r="L7370" t="s">
        <v>126</v>
      </c>
      <c r="M7370" s="2">
        <v>41383</v>
      </c>
      <c r="N7370" s="2">
        <v>42873</v>
      </c>
      <c r="O7370" t="s">
        <v>21</v>
      </c>
      <c r="P7370">
        <v>0.11</v>
      </c>
    </row>
    <row r="7371" spans="1:18">
      <c r="A7371" s="1">
        <v>42186</v>
      </c>
      <c r="B7371" t="s">
        <v>105</v>
      </c>
      <c r="C7371" t="s">
        <v>361</v>
      </c>
      <c r="D7371" s="4">
        <v>184723.19999999998</v>
      </c>
      <c r="E7371" s="4">
        <v>29740.4352</v>
      </c>
      <c r="F7371" s="3">
        <v>0.161</v>
      </c>
      <c r="G7371" s="5">
        <v>4527.5294117647054</v>
      </c>
      <c r="H7371" s="4">
        <v>728.93223529411773</v>
      </c>
      <c r="I7371">
        <v>40.799999999999997</v>
      </c>
      <c r="J7371" t="s">
        <v>34</v>
      </c>
      <c r="K7371" t="s">
        <v>36</v>
      </c>
      <c r="L7371" t="s">
        <v>167</v>
      </c>
      <c r="M7371" s="2">
        <v>42156</v>
      </c>
      <c r="N7371" s="2">
        <v>42886</v>
      </c>
      <c r="O7371" t="s">
        <v>21</v>
      </c>
      <c r="P7371">
        <v>0.15</v>
      </c>
      <c r="R7371">
        <f t="shared" ref="R7371" si="497">(N7371-M7371)/365</f>
        <v>2</v>
      </c>
    </row>
    <row r="7372" spans="1:18">
      <c r="A7372" s="1">
        <v>42186</v>
      </c>
      <c r="B7372" t="s">
        <v>105</v>
      </c>
      <c r="C7372" t="s">
        <v>130</v>
      </c>
      <c r="D7372" s="4">
        <v>1202653.4279999998</v>
      </c>
      <c r="E7372" s="4">
        <v>90199.007099999988</v>
      </c>
      <c r="F7372" s="3">
        <v>7.4999999999999997E-2</v>
      </c>
      <c r="G7372" s="5">
        <v>1482.5609319526627</v>
      </c>
      <c r="H7372" s="4">
        <v>111.19206989644969</v>
      </c>
      <c r="I7372">
        <v>811.19999999999993</v>
      </c>
      <c r="J7372" t="s">
        <v>34</v>
      </c>
      <c r="K7372" t="s">
        <v>58</v>
      </c>
      <c r="L7372" t="s">
        <v>57</v>
      </c>
      <c r="M7372" s="2">
        <v>41240</v>
      </c>
      <c r="N7372" s="2">
        <v>44325</v>
      </c>
      <c r="O7372" t="s">
        <v>16</v>
      </c>
      <c r="P7372">
        <v>0.08</v>
      </c>
    </row>
    <row r="7373" spans="1:18">
      <c r="A7373" s="1">
        <v>42186</v>
      </c>
      <c r="B7373" t="s">
        <v>105</v>
      </c>
      <c r="C7373" t="s">
        <v>131</v>
      </c>
      <c r="D7373" s="4">
        <v>169117.68</v>
      </c>
      <c r="E7373" s="4">
        <v>24014.71056</v>
      </c>
      <c r="F7373" s="3">
        <v>0.14200000000000002</v>
      </c>
      <c r="G7373" s="5">
        <v>2273.0870967741939</v>
      </c>
      <c r="H7373" s="4">
        <v>322.77836774193554</v>
      </c>
      <c r="I7373">
        <v>74.399999999999991</v>
      </c>
      <c r="J7373" t="s">
        <v>34</v>
      </c>
      <c r="K7373" t="s">
        <v>58</v>
      </c>
      <c r="L7373" t="s">
        <v>109</v>
      </c>
      <c r="M7373" s="2">
        <v>41312</v>
      </c>
      <c r="N7373" s="2">
        <v>43229</v>
      </c>
      <c r="O7373" t="s">
        <v>21</v>
      </c>
      <c r="P7373">
        <v>0.12</v>
      </c>
    </row>
    <row r="7374" spans="1:18">
      <c r="A7374" s="1">
        <v>42186</v>
      </c>
      <c r="B7374" t="s">
        <v>105</v>
      </c>
      <c r="C7374" t="s">
        <v>281</v>
      </c>
      <c r="D7374" s="4">
        <v>91989.599999999991</v>
      </c>
      <c r="E7374" s="4">
        <v>14736.733919999999</v>
      </c>
      <c r="F7374" s="3">
        <v>0.16020000000000001</v>
      </c>
      <c r="G7374" s="5">
        <v>2472.8387096774195</v>
      </c>
      <c r="H7374" s="4">
        <v>396.14876129032257</v>
      </c>
      <c r="I7374">
        <v>37.199999999999996</v>
      </c>
      <c r="J7374" t="s">
        <v>34</v>
      </c>
      <c r="K7374" t="s">
        <v>36</v>
      </c>
      <c r="L7374" t="s">
        <v>35</v>
      </c>
      <c r="M7374" s="2">
        <v>41609</v>
      </c>
      <c r="N7374" s="2">
        <v>42358</v>
      </c>
      <c r="O7374" t="s">
        <v>21</v>
      </c>
      <c r="P7374">
        <v>0.14000000000000001</v>
      </c>
      <c r="R7374">
        <f t="shared" ref="R7374" si="498">(N7374-M7374)/365</f>
        <v>2.0520547945205481</v>
      </c>
    </row>
    <row r="7375" spans="1:18">
      <c r="A7375" s="1">
        <v>42186</v>
      </c>
      <c r="B7375" t="s">
        <v>105</v>
      </c>
      <c r="C7375" t="s">
        <v>132</v>
      </c>
      <c r="D7375" s="4">
        <v>4780837.0439999998</v>
      </c>
      <c r="E7375" s="4">
        <v>578928.93367289286</v>
      </c>
      <c r="F7375" s="3">
        <v>0.12109363451311413</v>
      </c>
      <c r="G7375" s="5">
        <v>1071.5521436256051</v>
      </c>
      <c r="H7375" s="4">
        <v>129.75814364194301</v>
      </c>
      <c r="I7375">
        <v>4461.5999999999995</v>
      </c>
      <c r="J7375" t="s">
        <v>134</v>
      </c>
      <c r="K7375" t="s">
        <v>133</v>
      </c>
      <c r="L7375" t="s">
        <v>133</v>
      </c>
      <c r="M7375" s="2">
        <v>41150</v>
      </c>
      <c r="N7375" s="2">
        <v>48708</v>
      </c>
      <c r="O7375" t="s">
        <v>21</v>
      </c>
      <c r="P7375">
        <v>0.12</v>
      </c>
    </row>
    <row r="7376" spans="1:18">
      <c r="A7376" s="1">
        <v>42186</v>
      </c>
      <c r="B7376" t="s">
        <v>105</v>
      </c>
      <c r="C7376" t="s">
        <v>203</v>
      </c>
      <c r="D7376" s="4">
        <v>407340</v>
      </c>
      <c r="E7376" s="4">
        <v>48628.321784276246</v>
      </c>
      <c r="F7376" s="3">
        <v>0.11938017819088782</v>
      </c>
      <c r="G7376" s="5">
        <v>2256.5312770059163</v>
      </c>
      <c r="H7376" s="4">
        <v>269.38510594227796</v>
      </c>
      <c r="I7376">
        <v>180.51599999999999</v>
      </c>
      <c r="J7376" t="s">
        <v>34</v>
      </c>
      <c r="K7376" t="s">
        <v>58</v>
      </c>
      <c r="L7376" t="s">
        <v>109</v>
      </c>
      <c r="M7376" s="2">
        <v>41337</v>
      </c>
      <c r="N7376" s="2">
        <v>46917</v>
      </c>
      <c r="O7376" t="s">
        <v>21</v>
      </c>
      <c r="P7376">
        <v>0.08</v>
      </c>
    </row>
    <row r="7377" spans="1:17">
      <c r="A7377" s="1">
        <v>42186</v>
      </c>
      <c r="B7377" t="s">
        <v>105</v>
      </c>
      <c r="C7377" t="s">
        <v>135</v>
      </c>
      <c r="D7377" s="4">
        <v>348717.6</v>
      </c>
      <c r="E7377" s="4">
        <v>63396.859679999994</v>
      </c>
      <c r="F7377" s="3">
        <v>0.18179999999999999</v>
      </c>
      <c r="G7377" s="5">
        <v>1045.31654676259</v>
      </c>
      <c r="H7377" s="4">
        <v>190.03854820143886</v>
      </c>
      <c r="I7377">
        <v>333.59999999999997</v>
      </c>
      <c r="J7377" t="s">
        <v>134</v>
      </c>
      <c r="K7377" t="s">
        <v>137</v>
      </c>
      <c r="L7377" t="s">
        <v>136</v>
      </c>
      <c r="M7377" s="2">
        <v>41261</v>
      </c>
      <c r="N7377" s="2">
        <v>43229</v>
      </c>
      <c r="O7377" t="s">
        <v>13</v>
      </c>
      <c r="P7377">
        <v>0</v>
      </c>
    </row>
    <row r="7378" spans="1:17">
      <c r="A7378" s="1">
        <v>42186</v>
      </c>
      <c r="B7378" t="s">
        <v>105</v>
      </c>
      <c r="C7378" t="s">
        <v>121</v>
      </c>
      <c r="D7378" s="4">
        <v>28898.399999999998</v>
      </c>
      <c r="E7378" s="4">
        <v>11397.528959999998</v>
      </c>
      <c r="F7378" s="3">
        <v>0.39439999999999997</v>
      </c>
      <c r="G7378" s="5">
        <v>523.52173913043475</v>
      </c>
      <c r="H7378" s="4">
        <v>206.47697391304345</v>
      </c>
      <c r="I7378">
        <v>55.199999999999996</v>
      </c>
      <c r="J7378" t="s">
        <v>123</v>
      </c>
      <c r="K7378" t="s">
        <v>122</v>
      </c>
      <c r="L7378" t="s">
        <v>122</v>
      </c>
      <c r="M7378" s="2">
        <v>42182</v>
      </c>
      <c r="N7378" s="2">
        <v>42912</v>
      </c>
      <c r="O7378" t="s">
        <v>13</v>
      </c>
      <c r="P7378">
        <v>0</v>
      </c>
      <c r="Q7378">
        <v>0.14000000000000001</v>
      </c>
    </row>
    <row r="7379" spans="1:17">
      <c r="A7379" s="1">
        <v>42186</v>
      </c>
      <c r="B7379" t="s">
        <v>105</v>
      </c>
      <c r="C7379" t="s">
        <v>362</v>
      </c>
      <c r="D7379" s="4">
        <v>247047.12</v>
      </c>
      <c r="E7379" s="4">
        <v>45654.307775999994</v>
      </c>
      <c r="F7379" s="3">
        <v>0.18479999999999999</v>
      </c>
      <c r="G7379" s="5">
        <v>2018.3588235294119</v>
      </c>
      <c r="H7379" s="4">
        <v>372.9927105882353</v>
      </c>
      <c r="I7379">
        <v>122.39999999999999</v>
      </c>
      <c r="J7379" t="s">
        <v>10</v>
      </c>
      <c r="K7379" t="s">
        <v>12</v>
      </c>
      <c r="L7379" t="s">
        <v>23</v>
      </c>
      <c r="M7379" s="2">
        <v>42172</v>
      </c>
      <c r="N7379" s="2">
        <v>42902</v>
      </c>
      <c r="O7379" t="s">
        <v>21</v>
      </c>
      <c r="P7379">
        <v>0.16</v>
      </c>
    </row>
    <row r="7380" spans="1:17">
      <c r="A7380" s="1">
        <v>42186</v>
      </c>
      <c r="B7380" t="s">
        <v>105</v>
      </c>
      <c r="C7380" t="s">
        <v>373</v>
      </c>
      <c r="D7380" s="4">
        <v>96689.280000000013</v>
      </c>
      <c r="E7380" s="4">
        <v>26821.606272000005</v>
      </c>
      <c r="F7380" s="3">
        <v>0.27740000000000004</v>
      </c>
      <c r="G7380" s="5">
        <v>1046.4207792207794</v>
      </c>
      <c r="H7380" s="4">
        <v>290.27712415584421</v>
      </c>
      <c r="I7380">
        <v>92.399999999999991</v>
      </c>
      <c r="J7380" t="s">
        <v>10</v>
      </c>
      <c r="K7380" t="s">
        <v>40</v>
      </c>
      <c r="L7380" t="s">
        <v>39</v>
      </c>
      <c r="M7380" s="2">
        <v>42172</v>
      </c>
      <c r="N7380" s="2">
        <v>42902</v>
      </c>
      <c r="O7380" t="s">
        <v>13</v>
      </c>
      <c r="P7380">
        <v>0</v>
      </c>
      <c r="Q7380">
        <v>0.18</v>
      </c>
    </row>
    <row r="7381" spans="1:17">
      <c r="A7381" s="1">
        <v>42186</v>
      </c>
      <c r="B7381" t="s">
        <v>105</v>
      </c>
      <c r="C7381" t="s">
        <v>374</v>
      </c>
      <c r="D7381" s="4">
        <v>229647.6</v>
      </c>
      <c r="E7381" s="4">
        <v>42553.700280000005</v>
      </c>
      <c r="F7381" s="3">
        <v>0.18530000000000002</v>
      </c>
      <c r="G7381" s="5">
        <v>1913.73</v>
      </c>
      <c r="H7381" s="4">
        <v>354.61416900000006</v>
      </c>
      <c r="I7381">
        <v>120</v>
      </c>
      <c r="J7381" t="s">
        <v>10</v>
      </c>
      <c r="K7381" t="s">
        <v>40</v>
      </c>
      <c r="L7381" t="s">
        <v>39</v>
      </c>
      <c r="M7381" s="2">
        <v>42172</v>
      </c>
      <c r="N7381" s="2">
        <v>42902</v>
      </c>
      <c r="O7381" t="s">
        <v>13</v>
      </c>
      <c r="P7381">
        <v>0</v>
      </c>
      <c r="Q7381">
        <v>0.16</v>
      </c>
    </row>
    <row r="7382" spans="1:17">
      <c r="A7382" s="1">
        <v>42186</v>
      </c>
      <c r="B7382" t="s">
        <v>105</v>
      </c>
      <c r="C7382" t="s">
        <v>337</v>
      </c>
      <c r="D7382" s="4">
        <v>573608.4</v>
      </c>
      <c r="E7382" s="4">
        <v>97800.232200000013</v>
      </c>
      <c r="F7382" s="3">
        <v>0.17050000000000001</v>
      </c>
      <c r="G7382" s="5">
        <v>4780.0700000000006</v>
      </c>
      <c r="H7382" s="4">
        <v>815.00193500000012</v>
      </c>
      <c r="I7382">
        <v>120</v>
      </c>
      <c r="J7382" t="s">
        <v>10</v>
      </c>
      <c r="K7382" t="s">
        <v>40</v>
      </c>
      <c r="L7382" t="s">
        <v>39</v>
      </c>
      <c r="M7382" s="2">
        <v>41989</v>
      </c>
      <c r="N7382" s="2">
        <v>42719</v>
      </c>
      <c r="O7382" t="s">
        <v>21</v>
      </c>
      <c r="P7382">
        <v>0.16</v>
      </c>
    </row>
    <row r="7383" spans="1:17">
      <c r="A7383" s="1">
        <v>42186</v>
      </c>
      <c r="B7383" t="s">
        <v>105</v>
      </c>
      <c r="C7383" t="s">
        <v>141</v>
      </c>
      <c r="D7383" s="4">
        <v>163317.47999999998</v>
      </c>
      <c r="E7383" s="4">
        <v>29495.136887999997</v>
      </c>
      <c r="F7383" s="3">
        <v>0.18060000000000001</v>
      </c>
      <c r="G7383" s="5">
        <v>2430.3196428571423</v>
      </c>
      <c r="H7383" s="4">
        <v>438.91572749999995</v>
      </c>
      <c r="I7383">
        <v>67.2</v>
      </c>
      <c r="J7383" t="s">
        <v>10</v>
      </c>
      <c r="K7383" t="s">
        <v>12</v>
      </c>
      <c r="L7383" t="s">
        <v>23</v>
      </c>
      <c r="M7383" s="2">
        <v>41330</v>
      </c>
      <c r="N7383" s="2">
        <v>42499</v>
      </c>
      <c r="O7383" t="s">
        <v>21</v>
      </c>
      <c r="P7383">
        <v>0.16</v>
      </c>
    </row>
    <row r="7384" spans="1:17">
      <c r="A7384" s="1">
        <v>42186</v>
      </c>
      <c r="B7384" t="s">
        <v>105</v>
      </c>
      <c r="C7384" t="s">
        <v>92</v>
      </c>
      <c r="D7384" s="4">
        <v>170704.8</v>
      </c>
      <c r="E7384" s="4">
        <v>30675.652559999999</v>
      </c>
      <c r="F7384" s="3">
        <v>0.1797</v>
      </c>
      <c r="G7384" s="5">
        <v>2540.2499999999995</v>
      </c>
      <c r="H7384" s="4">
        <v>456.48292499999997</v>
      </c>
      <c r="I7384">
        <v>67.2</v>
      </c>
      <c r="J7384" t="s">
        <v>10</v>
      </c>
      <c r="K7384" t="s">
        <v>11</v>
      </c>
      <c r="L7384" t="s">
        <v>42</v>
      </c>
      <c r="M7384" s="2">
        <v>42156</v>
      </c>
      <c r="N7384" s="2">
        <v>42886</v>
      </c>
      <c r="O7384" t="s">
        <v>21</v>
      </c>
      <c r="P7384">
        <v>0.16</v>
      </c>
    </row>
    <row r="7385" spans="1:17">
      <c r="A7385" s="1">
        <v>42186</v>
      </c>
      <c r="B7385" t="s">
        <v>105</v>
      </c>
      <c r="C7385" t="s">
        <v>221</v>
      </c>
      <c r="D7385" s="4">
        <v>402531.84000000003</v>
      </c>
      <c r="E7385" s="4">
        <v>75072.188160000005</v>
      </c>
      <c r="F7385" s="3">
        <v>0.1865</v>
      </c>
      <c r="G7385" s="5">
        <v>2164.1496774193552</v>
      </c>
      <c r="H7385" s="4">
        <v>403.61391483870972</v>
      </c>
      <c r="I7385">
        <v>186</v>
      </c>
      <c r="J7385" t="s">
        <v>10</v>
      </c>
      <c r="K7385" t="s">
        <v>12</v>
      </c>
      <c r="L7385" t="s">
        <v>23</v>
      </c>
      <c r="M7385" s="2">
        <v>41445</v>
      </c>
      <c r="N7385" s="2">
        <v>42570</v>
      </c>
      <c r="O7385" t="s">
        <v>21</v>
      </c>
      <c r="P7385">
        <v>0.16</v>
      </c>
      <c r="Q7385">
        <v>0.17</v>
      </c>
    </row>
    <row r="7386" spans="1:17">
      <c r="A7386" s="1">
        <v>42186</v>
      </c>
      <c r="B7386" t="s">
        <v>105</v>
      </c>
      <c r="C7386" t="s">
        <v>143</v>
      </c>
      <c r="D7386" s="4">
        <v>229800</v>
      </c>
      <c r="E7386" s="4">
        <v>38123.82</v>
      </c>
      <c r="F7386" s="3">
        <v>0.16589999999999999</v>
      </c>
      <c r="G7386" s="5">
        <v>3139.344262295082</v>
      </c>
      <c r="H7386" s="4">
        <v>520.81721311475405</v>
      </c>
      <c r="I7386">
        <v>73.2</v>
      </c>
      <c r="J7386" t="s">
        <v>17</v>
      </c>
      <c r="K7386" t="s">
        <v>18</v>
      </c>
      <c r="L7386" t="s">
        <v>113</v>
      </c>
      <c r="M7386" s="2">
        <v>41295</v>
      </c>
      <c r="N7386" s="2">
        <v>42499</v>
      </c>
      <c r="O7386" t="s">
        <v>21</v>
      </c>
      <c r="P7386">
        <v>0.15</v>
      </c>
    </row>
    <row r="7387" spans="1:17">
      <c r="A7387" s="1">
        <v>42186</v>
      </c>
      <c r="B7387" t="s">
        <v>105</v>
      </c>
      <c r="C7387" t="s">
        <v>144</v>
      </c>
      <c r="D7387" s="4">
        <v>117489.72</v>
      </c>
      <c r="E7387" s="4">
        <v>25201.54494</v>
      </c>
      <c r="F7387" s="3">
        <v>0.2145</v>
      </c>
      <c r="G7387" s="5">
        <v>1398.6871428571428</v>
      </c>
      <c r="H7387" s="4">
        <v>300.01839214285712</v>
      </c>
      <c r="I7387">
        <v>84</v>
      </c>
      <c r="J7387" t="s">
        <v>17</v>
      </c>
      <c r="K7387" t="s">
        <v>18</v>
      </c>
      <c r="L7387" t="s">
        <v>15</v>
      </c>
      <c r="M7387" s="2">
        <v>41326</v>
      </c>
      <c r="N7387" s="2">
        <v>42499</v>
      </c>
      <c r="O7387" t="s">
        <v>21</v>
      </c>
      <c r="P7387">
        <v>0.17</v>
      </c>
    </row>
    <row r="7388" spans="1:17">
      <c r="A7388" s="1">
        <v>42186</v>
      </c>
      <c r="B7388" t="s">
        <v>105</v>
      </c>
      <c r="C7388" t="s">
        <v>363</v>
      </c>
      <c r="D7388" s="4">
        <v>82591.199999999997</v>
      </c>
      <c r="E7388" s="4">
        <v>35241.66504</v>
      </c>
      <c r="F7388" s="3">
        <v>0.42670000000000002</v>
      </c>
      <c r="G7388" s="5">
        <v>773.32584269662925</v>
      </c>
      <c r="H7388" s="4">
        <v>329.97813707865168</v>
      </c>
      <c r="I7388">
        <v>106.8</v>
      </c>
      <c r="J7388" t="s">
        <v>17</v>
      </c>
      <c r="K7388" t="s">
        <v>18</v>
      </c>
      <c r="L7388" t="s">
        <v>113</v>
      </c>
      <c r="M7388" s="2">
        <v>42156</v>
      </c>
      <c r="N7388" s="2">
        <v>42886</v>
      </c>
      <c r="O7388" t="s">
        <v>21</v>
      </c>
      <c r="P7388">
        <v>0.17</v>
      </c>
    </row>
    <row r="7389" spans="1:17">
      <c r="A7389" s="1">
        <v>42186</v>
      </c>
      <c r="B7389" t="s">
        <v>105</v>
      </c>
      <c r="C7389" t="s">
        <v>116</v>
      </c>
      <c r="D7389" s="4">
        <v>54805.2</v>
      </c>
      <c r="E7389" s="4">
        <v>18058.313399999999</v>
      </c>
      <c r="F7389" s="3">
        <v>0.32950000000000002</v>
      </c>
      <c r="G7389" s="5">
        <v>1062.1162790697674</v>
      </c>
      <c r="H7389" s="4">
        <v>349.96731395348837</v>
      </c>
      <c r="I7389">
        <v>51.6</v>
      </c>
      <c r="J7389" t="s">
        <v>17</v>
      </c>
      <c r="K7389" t="s">
        <v>18</v>
      </c>
      <c r="L7389" t="s">
        <v>117</v>
      </c>
      <c r="M7389" s="2">
        <v>42156</v>
      </c>
      <c r="N7389" s="2">
        <v>42886</v>
      </c>
      <c r="O7389" t="s">
        <v>21</v>
      </c>
      <c r="P7389">
        <v>0.13</v>
      </c>
    </row>
    <row r="7390" spans="1:17">
      <c r="A7390" s="1">
        <v>42186</v>
      </c>
      <c r="B7390" t="s">
        <v>105</v>
      </c>
      <c r="C7390" t="s">
        <v>375</v>
      </c>
      <c r="D7390" s="4">
        <v>29657.759999999998</v>
      </c>
      <c r="E7390" s="4">
        <v>21839.974463999999</v>
      </c>
      <c r="F7390" s="3">
        <v>0.73640000000000005</v>
      </c>
      <c r="G7390" s="5">
        <v>475.28461538461539</v>
      </c>
      <c r="H7390" s="4">
        <v>349.99959076923074</v>
      </c>
      <c r="I7390">
        <v>62.4</v>
      </c>
      <c r="J7390" t="s">
        <v>17</v>
      </c>
      <c r="K7390" t="s">
        <v>18</v>
      </c>
      <c r="L7390" t="s">
        <v>113</v>
      </c>
      <c r="M7390" s="2">
        <v>42156</v>
      </c>
      <c r="N7390" s="2">
        <v>42886</v>
      </c>
      <c r="O7390" t="s">
        <v>21</v>
      </c>
      <c r="P7390">
        <v>0.17</v>
      </c>
    </row>
    <row r="7391" spans="1:17">
      <c r="A7391" s="1">
        <v>42186</v>
      </c>
      <c r="B7391" t="s">
        <v>105</v>
      </c>
      <c r="C7391" t="s">
        <v>346</v>
      </c>
      <c r="D7391" s="4">
        <v>182325.33599999998</v>
      </c>
      <c r="E7391" s="4">
        <v>33730.187160000001</v>
      </c>
      <c r="F7391" s="3">
        <v>0.18500000000000003</v>
      </c>
      <c r="G7391" s="5">
        <v>1999.1813157894735</v>
      </c>
      <c r="H7391" s="4">
        <v>369.84854342105263</v>
      </c>
      <c r="I7391">
        <v>91.2</v>
      </c>
      <c r="J7391" t="s">
        <v>17</v>
      </c>
      <c r="K7391" t="s">
        <v>18</v>
      </c>
      <c r="L7391" t="s">
        <v>113</v>
      </c>
      <c r="M7391" s="2">
        <v>42104</v>
      </c>
      <c r="N7391" s="2">
        <v>42849</v>
      </c>
      <c r="O7391" t="s">
        <v>21</v>
      </c>
      <c r="P7391">
        <v>0.16</v>
      </c>
    </row>
    <row r="7392" spans="1:17">
      <c r="A7392" s="1">
        <v>42186</v>
      </c>
      <c r="B7392" t="s">
        <v>105</v>
      </c>
      <c r="C7392" t="s">
        <v>149</v>
      </c>
      <c r="D7392" s="4">
        <v>251802</v>
      </c>
      <c r="E7392" s="4">
        <v>50435.940599999994</v>
      </c>
      <c r="F7392" s="3">
        <v>0.20029999999999998</v>
      </c>
      <c r="G7392" s="5">
        <v>1241.6272189349113</v>
      </c>
      <c r="H7392" s="4">
        <v>248.69793195266271</v>
      </c>
      <c r="I7392">
        <v>202.79999999999998</v>
      </c>
      <c r="J7392" t="s">
        <v>17</v>
      </c>
      <c r="K7392" t="s">
        <v>18</v>
      </c>
      <c r="L7392" t="s">
        <v>113</v>
      </c>
      <c r="M7392" s="2">
        <v>41281</v>
      </c>
      <c r="N7392" s="2">
        <v>42499</v>
      </c>
      <c r="O7392" t="s">
        <v>21</v>
      </c>
      <c r="P7392">
        <v>0.16</v>
      </c>
    </row>
    <row r="7393" spans="1:18">
      <c r="A7393" s="1">
        <v>42186</v>
      </c>
      <c r="B7393" t="s">
        <v>105</v>
      </c>
      <c r="C7393" t="s">
        <v>150</v>
      </c>
      <c r="D7393" s="4">
        <v>141603.6</v>
      </c>
      <c r="E7393" s="4">
        <v>48924.043799999999</v>
      </c>
      <c r="F7393" s="3">
        <v>0.34549999999999997</v>
      </c>
      <c r="G7393" s="5">
        <v>781.47682119205308</v>
      </c>
      <c r="H7393" s="4">
        <v>270.00024172185431</v>
      </c>
      <c r="I7393">
        <v>181.2</v>
      </c>
      <c r="J7393" t="s">
        <v>17</v>
      </c>
      <c r="K7393" t="s">
        <v>18</v>
      </c>
      <c r="L7393" t="s">
        <v>113</v>
      </c>
      <c r="M7393" s="2">
        <v>41285</v>
      </c>
      <c r="N7393" s="2">
        <v>42499</v>
      </c>
      <c r="O7393" t="s">
        <v>21</v>
      </c>
      <c r="P7393">
        <v>0.18</v>
      </c>
    </row>
    <row r="7394" spans="1:18">
      <c r="A7394" s="1">
        <v>42186</v>
      </c>
      <c r="B7394" t="s">
        <v>105</v>
      </c>
      <c r="C7394" t="s">
        <v>151</v>
      </c>
      <c r="D7394" s="4">
        <v>214354.8</v>
      </c>
      <c r="E7394" s="4">
        <v>50544.861840000005</v>
      </c>
      <c r="F7394" s="3">
        <v>0.23580000000000004</v>
      </c>
      <c r="G7394" s="5">
        <v>1102.648148148148</v>
      </c>
      <c r="H7394" s="4">
        <v>260.00443333333334</v>
      </c>
      <c r="I7394">
        <v>194.4</v>
      </c>
      <c r="J7394" t="s">
        <v>47</v>
      </c>
      <c r="K7394" t="s">
        <v>48</v>
      </c>
      <c r="L7394" t="s">
        <v>46</v>
      </c>
      <c r="M7394" s="2">
        <v>41348</v>
      </c>
      <c r="N7394" s="2">
        <v>42499</v>
      </c>
      <c r="O7394" t="s">
        <v>21</v>
      </c>
      <c r="P7394">
        <v>0.19</v>
      </c>
    </row>
    <row r="7395" spans="1:18">
      <c r="A7395" s="1">
        <v>42186</v>
      </c>
      <c r="B7395" t="s">
        <v>105</v>
      </c>
      <c r="C7395" t="s">
        <v>204</v>
      </c>
      <c r="D7395" s="4">
        <v>160657.79999999999</v>
      </c>
      <c r="E7395" s="4">
        <v>61805.055659999998</v>
      </c>
      <c r="F7395" s="3">
        <v>0.38470000000000004</v>
      </c>
      <c r="G7395" s="5">
        <v>122.60210622710623</v>
      </c>
      <c r="H7395" s="4">
        <v>47.165030265567772</v>
      </c>
      <c r="I7395">
        <v>1310.3999999999999</v>
      </c>
      <c r="J7395" t="s">
        <v>17</v>
      </c>
      <c r="K7395" t="s">
        <v>155</v>
      </c>
      <c r="L7395" t="s">
        <v>154</v>
      </c>
      <c r="M7395" s="2">
        <v>41241</v>
      </c>
      <c r="N7395" s="2">
        <v>45803</v>
      </c>
      <c r="O7395" t="s">
        <v>30</v>
      </c>
      <c r="P7395">
        <v>0.14000000000000001</v>
      </c>
    </row>
    <row r="7396" spans="1:18">
      <c r="A7396" s="1">
        <v>42186</v>
      </c>
      <c r="B7396" t="s">
        <v>105</v>
      </c>
      <c r="C7396" t="s">
        <v>152</v>
      </c>
      <c r="D7396" s="4">
        <v>76461.599999999991</v>
      </c>
      <c r="E7396" s="4">
        <v>34667.689440000002</v>
      </c>
      <c r="F7396" s="3">
        <v>0.45340000000000008</v>
      </c>
      <c r="G7396" s="5">
        <v>595.49532710280369</v>
      </c>
      <c r="H7396" s="4">
        <v>269.99758130841121</v>
      </c>
      <c r="I7396">
        <v>128.4</v>
      </c>
      <c r="J7396" t="s">
        <v>17</v>
      </c>
      <c r="K7396" t="s">
        <v>18</v>
      </c>
      <c r="L7396" t="s">
        <v>113</v>
      </c>
      <c r="M7396" s="2">
        <v>41326</v>
      </c>
      <c r="N7396" s="2">
        <v>42499</v>
      </c>
      <c r="O7396" t="s">
        <v>21</v>
      </c>
      <c r="P7396">
        <v>0.2</v>
      </c>
    </row>
    <row r="7397" spans="1:18">
      <c r="A7397" s="1">
        <v>42186</v>
      </c>
      <c r="B7397" t="s">
        <v>105</v>
      </c>
      <c r="C7397" t="s">
        <v>153</v>
      </c>
      <c r="D7397" s="4">
        <v>258013.19999999998</v>
      </c>
      <c r="E7397" s="4">
        <v>118247.44955999999</v>
      </c>
      <c r="F7397" s="3">
        <v>0.45829999999999999</v>
      </c>
      <c r="G7397" s="5">
        <v>364.42542372881354</v>
      </c>
      <c r="H7397" s="4">
        <v>167.01617169491524</v>
      </c>
      <c r="I7397">
        <v>708</v>
      </c>
      <c r="J7397" t="s">
        <v>17</v>
      </c>
      <c r="K7397" t="s">
        <v>155</v>
      </c>
      <c r="L7397" t="s">
        <v>154</v>
      </c>
      <c r="M7397" s="2">
        <v>41377</v>
      </c>
      <c r="N7397" s="2">
        <v>43247</v>
      </c>
      <c r="O7397" t="s">
        <v>21</v>
      </c>
      <c r="P7397">
        <v>0.22</v>
      </c>
    </row>
    <row r="7398" spans="1:18">
      <c r="A7398" s="1">
        <v>42186</v>
      </c>
      <c r="B7398" t="s">
        <v>105</v>
      </c>
      <c r="C7398" t="s">
        <v>156</v>
      </c>
      <c r="D7398" s="4">
        <v>103578</v>
      </c>
      <c r="E7398" s="4">
        <v>73012.132199999993</v>
      </c>
      <c r="F7398" s="3">
        <v>0.70489999999999997</v>
      </c>
      <c r="G7398" s="5">
        <v>184.43376068376068</v>
      </c>
      <c r="H7398" s="4">
        <v>130.0073579059829</v>
      </c>
      <c r="I7398">
        <v>561.6</v>
      </c>
      <c r="J7398" t="s">
        <v>62</v>
      </c>
      <c r="K7398" t="s">
        <v>61</v>
      </c>
      <c r="L7398" t="s">
        <v>61</v>
      </c>
      <c r="M7398" s="2">
        <v>41243</v>
      </c>
      <c r="N7398" s="2">
        <v>43229</v>
      </c>
      <c r="O7398" t="s">
        <v>21</v>
      </c>
      <c r="P7398">
        <v>0.11</v>
      </c>
    </row>
    <row r="7399" spans="1:18">
      <c r="A7399" s="1">
        <v>42186</v>
      </c>
      <c r="B7399" t="s">
        <v>105</v>
      </c>
      <c r="C7399" t="s">
        <v>157</v>
      </c>
      <c r="D7399" s="4">
        <v>1694316</v>
      </c>
      <c r="E7399" s="4">
        <v>186883.05479999998</v>
      </c>
      <c r="F7399" s="3">
        <v>0.1103</v>
      </c>
      <c r="G7399" s="5">
        <v>861.45820622330689</v>
      </c>
      <c r="H7399" s="4">
        <v>95.018840146430747</v>
      </c>
      <c r="I7399">
        <v>1966.8</v>
      </c>
      <c r="J7399" t="s">
        <v>17</v>
      </c>
      <c r="K7399" t="s">
        <v>155</v>
      </c>
      <c r="L7399" t="s">
        <v>154</v>
      </c>
      <c r="M7399" s="2">
        <v>41288</v>
      </c>
      <c r="N7399" s="2">
        <v>44694</v>
      </c>
      <c r="O7399" t="s">
        <v>16</v>
      </c>
      <c r="P7399">
        <v>0</v>
      </c>
    </row>
    <row r="7400" spans="1:18">
      <c r="A7400" s="1">
        <v>42186</v>
      </c>
      <c r="B7400" t="s">
        <v>105</v>
      </c>
      <c r="C7400" t="s">
        <v>290</v>
      </c>
      <c r="D7400" s="4">
        <v>69528</v>
      </c>
      <c r="E7400" s="4">
        <v>11724.420000000002</v>
      </c>
      <c r="F7400" s="3">
        <v>0.1686287538833276</v>
      </c>
      <c r="G7400" s="5">
        <v>3862.6666666666665</v>
      </c>
      <c r="H7400" s="4">
        <v>651.3566666666668</v>
      </c>
      <c r="I7400">
        <v>18</v>
      </c>
      <c r="J7400" t="s">
        <v>17</v>
      </c>
      <c r="K7400" t="s">
        <v>18</v>
      </c>
      <c r="L7400" t="s">
        <v>113</v>
      </c>
      <c r="M7400" s="2" t="s">
        <v>8</v>
      </c>
      <c r="N7400" s="2" t="s">
        <v>8</v>
      </c>
      <c r="O7400" t="s">
        <v>472</v>
      </c>
      <c r="P7400">
        <v>0</v>
      </c>
    </row>
    <row r="7401" spans="1:18">
      <c r="A7401" s="1">
        <v>42186</v>
      </c>
      <c r="B7401" t="s">
        <v>105</v>
      </c>
      <c r="C7401" t="s">
        <v>274</v>
      </c>
      <c r="D7401" s="4">
        <v>45758.04</v>
      </c>
      <c r="E7401" s="4">
        <v>7440.2573040000007</v>
      </c>
      <c r="F7401" s="3">
        <v>0.16260000000000002</v>
      </c>
      <c r="G7401" s="5">
        <v>3177.6416666666669</v>
      </c>
      <c r="H7401" s="4">
        <v>516.6845350000001</v>
      </c>
      <c r="I7401">
        <v>14.399999999999999</v>
      </c>
      <c r="J7401" t="s">
        <v>47</v>
      </c>
      <c r="K7401" t="s">
        <v>48</v>
      </c>
      <c r="L7401" t="s">
        <v>282</v>
      </c>
      <c r="M7401" s="2">
        <v>41587</v>
      </c>
      <c r="N7401" s="2">
        <v>42316</v>
      </c>
      <c r="O7401" t="s">
        <v>21</v>
      </c>
      <c r="P7401">
        <v>0.12</v>
      </c>
    </row>
    <row r="7402" spans="1:18">
      <c r="A7402" s="1">
        <v>42186</v>
      </c>
      <c r="B7402" t="s">
        <v>105</v>
      </c>
      <c r="C7402" t="s">
        <v>245</v>
      </c>
      <c r="D7402" s="4">
        <v>640281.99600000004</v>
      </c>
      <c r="E7402" s="4">
        <v>90021.635999999984</v>
      </c>
      <c r="F7402" s="3">
        <v>0.14059685663877386</v>
      </c>
      <c r="G7402" s="5">
        <v>44464.027500000004</v>
      </c>
      <c r="H7402" s="4">
        <v>6251.5024999999996</v>
      </c>
      <c r="I7402">
        <v>14.399999999999999</v>
      </c>
      <c r="J7402" t="s">
        <v>17</v>
      </c>
      <c r="K7402" t="s">
        <v>18</v>
      </c>
      <c r="L7402" t="s">
        <v>113</v>
      </c>
      <c r="M7402" s="2">
        <v>41486</v>
      </c>
      <c r="N7402" s="2">
        <v>42215</v>
      </c>
      <c r="O7402" t="s">
        <v>21</v>
      </c>
      <c r="P7402">
        <v>0.14000000000000001</v>
      </c>
    </row>
    <row r="7403" spans="1:18">
      <c r="A7403" s="1">
        <v>42186</v>
      </c>
      <c r="B7403" t="s">
        <v>105</v>
      </c>
      <c r="C7403" t="s">
        <v>303</v>
      </c>
      <c r="D7403" s="4">
        <v>76452</v>
      </c>
      <c r="E7403" s="4">
        <v>10198.696799999998</v>
      </c>
      <c r="F7403" s="3">
        <v>0.13339999999999996</v>
      </c>
      <c r="G7403" s="5">
        <v>2654.5833333333335</v>
      </c>
      <c r="H7403" s="4">
        <v>354.12141666666662</v>
      </c>
      <c r="I7403">
        <v>28.799999999999997</v>
      </c>
      <c r="J7403" t="s">
        <v>17</v>
      </c>
      <c r="K7403" t="s">
        <v>18</v>
      </c>
      <c r="L7403" t="s">
        <v>117</v>
      </c>
      <c r="M7403" s="2">
        <v>41787</v>
      </c>
      <c r="N7403" s="2">
        <v>42151</v>
      </c>
      <c r="O7403" t="s">
        <v>21</v>
      </c>
      <c r="P7403">
        <v>0.1</v>
      </c>
    </row>
    <row r="7404" spans="1:18">
      <c r="A7404" s="1">
        <v>42186</v>
      </c>
      <c r="B7404" t="s">
        <v>105</v>
      </c>
      <c r="C7404" t="s">
        <v>312</v>
      </c>
      <c r="D7404" s="4">
        <v>33540</v>
      </c>
      <c r="E7404" s="4">
        <v>3250.0259999999998</v>
      </c>
      <c r="F7404" s="3">
        <v>9.69E-2</v>
      </c>
      <c r="G7404" s="5">
        <v>1863.3333333333333</v>
      </c>
      <c r="H7404" s="4">
        <v>180.55699999999999</v>
      </c>
      <c r="I7404">
        <v>18</v>
      </c>
      <c r="J7404" t="s">
        <v>47</v>
      </c>
      <c r="K7404" t="s">
        <v>100</v>
      </c>
      <c r="L7404" t="s">
        <v>99</v>
      </c>
      <c r="M7404" s="2">
        <v>41825</v>
      </c>
      <c r="N7404" s="2">
        <v>42199</v>
      </c>
      <c r="O7404" t="s">
        <v>21</v>
      </c>
      <c r="P7404">
        <v>0.18</v>
      </c>
      <c r="Q7404">
        <v>0.18</v>
      </c>
    </row>
    <row r="7405" spans="1:18">
      <c r="A7405" s="1">
        <v>42186</v>
      </c>
      <c r="B7405" t="s">
        <v>105</v>
      </c>
      <c r="C7405" t="s">
        <v>314</v>
      </c>
      <c r="D7405" s="4">
        <v>61006.799999999996</v>
      </c>
      <c r="E7405" s="4">
        <v>9138.8186400000013</v>
      </c>
      <c r="F7405" s="3">
        <v>0.14980000000000004</v>
      </c>
      <c r="G7405" s="5">
        <v>4236.583333333333</v>
      </c>
      <c r="H7405" s="4">
        <v>634.64018333333354</v>
      </c>
      <c r="I7405">
        <v>14.399999999999999</v>
      </c>
      <c r="J7405" t="s">
        <v>34</v>
      </c>
      <c r="K7405" t="s">
        <v>36</v>
      </c>
      <c r="L7405" t="s">
        <v>167</v>
      </c>
      <c r="M7405" s="2">
        <v>41864</v>
      </c>
      <c r="N7405" s="2">
        <v>42228</v>
      </c>
      <c r="O7405" t="s">
        <v>21</v>
      </c>
      <c r="P7405">
        <v>0.14000000000000001</v>
      </c>
      <c r="R7405">
        <f t="shared" ref="R7405" si="499">(N7405-M7405)/365</f>
        <v>0.99726027397260275</v>
      </c>
    </row>
    <row r="7406" spans="1:18">
      <c r="A7406" s="1">
        <v>42186</v>
      </c>
      <c r="B7406" t="s">
        <v>105</v>
      </c>
      <c r="C7406" t="s">
        <v>296</v>
      </c>
      <c r="D7406" s="4">
        <v>93594</v>
      </c>
      <c r="E7406" s="4">
        <v>16509.981599999999</v>
      </c>
      <c r="F7406" s="3">
        <v>0.1764</v>
      </c>
      <c r="G7406" s="5">
        <v>5571.0714285714284</v>
      </c>
      <c r="H7406" s="4">
        <v>982.73699999999985</v>
      </c>
      <c r="I7406">
        <v>16.8</v>
      </c>
      <c r="J7406" t="s">
        <v>17</v>
      </c>
      <c r="K7406" t="s">
        <v>18</v>
      </c>
      <c r="L7406" t="s">
        <v>113</v>
      </c>
      <c r="M7406" s="2">
        <v>42112</v>
      </c>
      <c r="N7406" s="2">
        <v>42477</v>
      </c>
      <c r="O7406" t="s">
        <v>21</v>
      </c>
      <c r="P7406">
        <v>0.17</v>
      </c>
    </row>
    <row r="7407" spans="1:18">
      <c r="A7407" s="1">
        <v>42186</v>
      </c>
      <c r="B7407" t="s">
        <v>105</v>
      </c>
      <c r="C7407" t="s">
        <v>315</v>
      </c>
      <c r="D7407" s="4">
        <v>224643.39600000001</v>
      </c>
      <c r="E7407" s="4">
        <v>31472.5397796</v>
      </c>
      <c r="F7407" s="3">
        <v>0.1401</v>
      </c>
      <c r="G7407" s="5">
        <v>4926.3902631578949</v>
      </c>
      <c r="H7407" s="4">
        <v>690.18727586842101</v>
      </c>
      <c r="I7407">
        <v>45.6</v>
      </c>
      <c r="J7407" t="s">
        <v>34</v>
      </c>
      <c r="K7407" t="s">
        <v>36</v>
      </c>
      <c r="L7407" t="s">
        <v>35</v>
      </c>
      <c r="M7407" s="2">
        <v>41841</v>
      </c>
      <c r="N7407" s="2">
        <v>43659</v>
      </c>
      <c r="O7407" t="s">
        <v>21</v>
      </c>
      <c r="P7407">
        <v>0.13</v>
      </c>
      <c r="Q7407">
        <v>0.13</v>
      </c>
      <c r="R7407">
        <f t="shared" ref="R7407:R7410" si="500">(N7407-M7407)/365</f>
        <v>4.9808219178082194</v>
      </c>
    </row>
    <row r="7408" spans="1:18">
      <c r="A7408" s="1">
        <v>42186</v>
      </c>
      <c r="B7408" t="s">
        <v>105</v>
      </c>
      <c r="C7408" t="s">
        <v>297</v>
      </c>
      <c r="D7408" s="4">
        <v>47496</v>
      </c>
      <c r="E7408" s="4">
        <v>4749.5999999999995</v>
      </c>
      <c r="F7408" s="3">
        <v>9.9999999999999992E-2</v>
      </c>
      <c r="G7408" s="5">
        <v>19790</v>
      </c>
      <c r="H7408" s="4">
        <v>1978.9999999999998</v>
      </c>
      <c r="I7408">
        <v>2.4</v>
      </c>
      <c r="J7408" t="s">
        <v>34</v>
      </c>
      <c r="K7408" t="s">
        <v>36</v>
      </c>
      <c r="L7408" t="s">
        <v>167</v>
      </c>
      <c r="M7408" s="2">
        <v>41712</v>
      </c>
      <c r="N7408" s="2">
        <v>42442</v>
      </c>
      <c r="O7408" t="s">
        <v>16</v>
      </c>
      <c r="P7408">
        <v>0.1</v>
      </c>
      <c r="R7408">
        <f t="shared" si="500"/>
        <v>2</v>
      </c>
    </row>
    <row r="7409" spans="1:18">
      <c r="A7409" s="1">
        <v>42186</v>
      </c>
      <c r="B7409" t="s">
        <v>105</v>
      </c>
      <c r="C7409" t="s">
        <v>298</v>
      </c>
      <c r="D7409" s="4">
        <v>78732</v>
      </c>
      <c r="E7409" s="4">
        <v>7873.2</v>
      </c>
      <c r="F7409" s="3">
        <v>9.9999999999999992E-2</v>
      </c>
      <c r="G7409" s="5">
        <v>32805</v>
      </c>
      <c r="H7409" s="4">
        <v>3280.5</v>
      </c>
      <c r="I7409">
        <v>2.4</v>
      </c>
      <c r="J7409" t="s">
        <v>34</v>
      </c>
      <c r="K7409" t="s">
        <v>36</v>
      </c>
      <c r="L7409" t="s">
        <v>167</v>
      </c>
      <c r="M7409" s="2">
        <v>41712</v>
      </c>
      <c r="N7409" s="2">
        <v>42442</v>
      </c>
      <c r="O7409" t="s">
        <v>16</v>
      </c>
      <c r="P7409">
        <v>0.1</v>
      </c>
      <c r="R7409">
        <f t="shared" si="500"/>
        <v>2</v>
      </c>
    </row>
    <row r="7410" spans="1:18">
      <c r="A7410" s="1">
        <v>42186</v>
      </c>
      <c r="B7410" t="s">
        <v>105</v>
      </c>
      <c r="C7410" t="s">
        <v>306</v>
      </c>
      <c r="D7410" s="4">
        <v>14634</v>
      </c>
      <c r="E7410" s="4">
        <v>0</v>
      </c>
      <c r="F7410" s="3">
        <v>0</v>
      </c>
      <c r="G7410" s="5">
        <v>6097.5</v>
      </c>
      <c r="H7410" s="4">
        <v>0</v>
      </c>
      <c r="I7410">
        <v>2.4</v>
      </c>
      <c r="J7410" t="s">
        <v>34</v>
      </c>
      <c r="K7410" t="s">
        <v>36</v>
      </c>
      <c r="L7410" t="s">
        <v>35</v>
      </c>
      <c r="M7410" s="2">
        <v>41790</v>
      </c>
      <c r="N7410" s="2">
        <v>42155</v>
      </c>
      <c r="O7410" t="s">
        <v>21</v>
      </c>
      <c r="P7410">
        <v>0.16</v>
      </c>
      <c r="R7410">
        <f t="shared" si="500"/>
        <v>1</v>
      </c>
    </row>
    <row r="7411" spans="1:18">
      <c r="A7411" s="1">
        <v>42217</v>
      </c>
      <c r="B7411" t="s">
        <v>105</v>
      </c>
      <c r="C7411" t="s">
        <v>219</v>
      </c>
      <c r="D7411" s="4">
        <v>911596.79999999993</v>
      </c>
      <c r="E7411" s="4">
        <v>189794.45376</v>
      </c>
      <c r="F7411" s="3">
        <v>0.20820000000000002</v>
      </c>
      <c r="G7411" s="5">
        <v>399.82315789473682</v>
      </c>
      <c r="H7411" s="4">
        <v>83.243181473684217</v>
      </c>
      <c r="I7411">
        <v>2280</v>
      </c>
      <c r="J7411" t="s">
        <v>134</v>
      </c>
      <c r="K7411" t="s">
        <v>220</v>
      </c>
      <c r="L7411" t="s">
        <v>220</v>
      </c>
      <c r="M7411" s="2">
        <v>41282</v>
      </c>
      <c r="N7411" s="2">
        <v>45055</v>
      </c>
      <c r="O7411" t="s">
        <v>13</v>
      </c>
      <c r="P7411">
        <v>0</v>
      </c>
    </row>
    <row r="7412" spans="1:18">
      <c r="A7412" s="1">
        <v>42217</v>
      </c>
      <c r="B7412" t="s">
        <v>105</v>
      </c>
      <c r="C7412" t="s">
        <v>106</v>
      </c>
      <c r="D7412" s="4">
        <v>130379.268</v>
      </c>
      <c r="E7412" s="4">
        <v>20730.303612</v>
      </c>
      <c r="F7412" s="3">
        <v>0.159</v>
      </c>
      <c r="G7412" s="5">
        <v>1131.7644791666667</v>
      </c>
      <c r="H7412" s="4">
        <v>179.95055218750002</v>
      </c>
      <c r="I7412">
        <v>115.19999999999999</v>
      </c>
      <c r="J7412" t="s">
        <v>34</v>
      </c>
      <c r="K7412" t="s">
        <v>36</v>
      </c>
      <c r="L7412" t="s">
        <v>35</v>
      </c>
      <c r="M7412" s="2">
        <v>41358</v>
      </c>
      <c r="N7412" s="2">
        <v>43213</v>
      </c>
      <c r="O7412" t="s">
        <v>21</v>
      </c>
      <c r="P7412">
        <v>0.1</v>
      </c>
      <c r="R7412">
        <f t="shared" ref="R7412" si="501">(N7412-M7412)/365</f>
        <v>5.0821917808219181</v>
      </c>
    </row>
    <row r="7413" spans="1:18">
      <c r="A7413" s="1">
        <v>42217</v>
      </c>
      <c r="B7413" t="s">
        <v>105</v>
      </c>
      <c r="C7413" t="s">
        <v>107</v>
      </c>
      <c r="D7413" s="4">
        <v>637039.19999999995</v>
      </c>
      <c r="E7413" s="4">
        <v>68991.345360000007</v>
      </c>
      <c r="F7413" s="3">
        <v>0.10830000000000002</v>
      </c>
      <c r="G7413" s="5">
        <v>1061.732</v>
      </c>
      <c r="H7413" s="4">
        <v>114.9855756</v>
      </c>
      <c r="I7413">
        <v>600</v>
      </c>
      <c r="J7413" t="s">
        <v>34</v>
      </c>
      <c r="K7413" t="s">
        <v>58</v>
      </c>
      <c r="L7413" t="s">
        <v>57</v>
      </c>
      <c r="M7413" s="2">
        <v>41267</v>
      </c>
      <c r="N7413" s="2">
        <v>44325</v>
      </c>
      <c r="O7413" t="s">
        <v>16</v>
      </c>
      <c r="P7413">
        <v>0.08</v>
      </c>
    </row>
    <row r="7414" spans="1:18">
      <c r="A7414" s="1">
        <v>42217</v>
      </c>
      <c r="B7414" t="s">
        <v>105</v>
      </c>
      <c r="C7414" t="s">
        <v>108</v>
      </c>
      <c r="D7414" s="4">
        <v>1010258.3999999999</v>
      </c>
      <c r="E7414" s="4">
        <v>94863.263760000002</v>
      </c>
      <c r="F7414" s="3">
        <v>9.3900000000000011E-2</v>
      </c>
      <c r="G7414" s="5">
        <v>2164.2210796915169</v>
      </c>
      <c r="H7414" s="4">
        <v>203.22035938303344</v>
      </c>
      <c r="I7414">
        <v>466.79999999999995</v>
      </c>
      <c r="J7414" t="s">
        <v>34</v>
      </c>
      <c r="K7414" t="s">
        <v>58</v>
      </c>
      <c r="L7414" t="s">
        <v>109</v>
      </c>
      <c r="M7414" s="2">
        <v>41257</v>
      </c>
      <c r="N7414" s="2">
        <v>44325</v>
      </c>
      <c r="O7414" t="s">
        <v>21</v>
      </c>
      <c r="P7414">
        <v>0.08</v>
      </c>
    </row>
    <row r="7415" spans="1:18">
      <c r="A7415" s="1">
        <v>42217</v>
      </c>
      <c r="B7415" t="s">
        <v>105</v>
      </c>
      <c r="C7415" t="s">
        <v>110</v>
      </c>
      <c r="D7415" s="4">
        <v>3178437.6</v>
      </c>
      <c r="E7415" s="4">
        <v>111245.31600000001</v>
      </c>
      <c r="F7415" s="3">
        <v>3.5000000000000003E-2</v>
      </c>
      <c r="G7415" s="5">
        <v>2574.0505344995145</v>
      </c>
      <c r="H7415" s="4">
        <v>90.091768707482998</v>
      </c>
      <c r="I7415">
        <v>1234.8</v>
      </c>
      <c r="J7415" t="s">
        <v>34</v>
      </c>
      <c r="K7415" t="s">
        <v>58</v>
      </c>
      <c r="L7415" t="s">
        <v>57</v>
      </c>
      <c r="M7415" s="2">
        <v>41241</v>
      </c>
      <c r="N7415" s="2">
        <v>45055</v>
      </c>
      <c r="O7415" t="s">
        <v>13</v>
      </c>
      <c r="P7415">
        <v>0</v>
      </c>
    </row>
    <row r="7416" spans="1:18">
      <c r="A7416" s="1">
        <v>42217</v>
      </c>
      <c r="B7416" t="s">
        <v>105</v>
      </c>
      <c r="C7416" t="s">
        <v>289</v>
      </c>
      <c r="D7416" s="4">
        <v>745556.4</v>
      </c>
      <c r="E7416" s="4">
        <v>70827.858000000007</v>
      </c>
      <c r="F7416" s="3">
        <v>9.5000000000000001E-2</v>
      </c>
      <c r="G7416" s="5">
        <v>4568.3602941176478</v>
      </c>
      <c r="H7416" s="4">
        <v>433.99422794117652</v>
      </c>
      <c r="I7416">
        <v>163.19999999999999</v>
      </c>
      <c r="J7416" t="s">
        <v>34</v>
      </c>
      <c r="K7416" t="s">
        <v>58</v>
      </c>
      <c r="L7416" t="s">
        <v>57</v>
      </c>
      <c r="M7416" s="2">
        <v>41640</v>
      </c>
      <c r="N7416" s="2">
        <v>43100</v>
      </c>
      <c r="O7416" t="s">
        <v>16</v>
      </c>
      <c r="P7416">
        <v>0.1</v>
      </c>
    </row>
    <row r="7417" spans="1:18">
      <c r="A7417" s="1">
        <v>42217</v>
      </c>
      <c r="B7417" t="s">
        <v>105</v>
      </c>
      <c r="C7417" t="s">
        <v>111</v>
      </c>
      <c r="D7417" s="4">
        <v>225776.4</v>
      </c>
      <c r="E7417" s="4">
        <v>30795.900959999995</v>
      </c>
      <c r="F7417" s="3">
        <v>0.13639999999999999</v>
      </c>
      <c r="G7417" s="5">
        <v>1246.0066225165563</v>
      </c>
      <c r="H7417" s="4">
        <v>169.95530331125826</v>
      </c>
      <c r="I7417">
        <v>181.2</v>
      </c>
      <c r="J7417" t="s">
        <v>62</v>
      </c>
      <c r="K7417" t="s">
        <v>61</v>
      </c>
      <c r="L7417" t="s">
        <v>61</v>
      </c>
      <c r="M7417" s="2">
        <v>41285</v>
      </c>
      <c r="N7417" s="2">
        <v>43229</v>
      </c>
      <c r="O7417" t="s">
        <v>13</v>
      </c>
      <c r="P7417">
        <v>0</v>
      </c>
    </row>
    <row r="7418" spans="1:18">
      <c r="A7418" s="1">
        <v>42217</v>
      </c>
      <c r="B7418" t="s">
        <v>105</v>
      </c>
      <c r="C7418" t="s">
        <v>112</v>
      </c>
      <c r="D7418" s="4">
        <v>360194.04</v>
      </c>
      <c r="E7418" s="4">
        <v>60044.346468000003</v>
      </c>
      <c r="F7418" s="3">
        <v>0.16670000000000001</v>
      </c>
      <c r="G7418" s="5">
        <v>3001.6169999999997</v>
      </c>
      <c r="H7418" s="4">
        <v>500.36955390000003</v>
      </c>
      <c r="I7418">
        <v>120</v>
      </c>
      <c r="J7418" t="s">
        <v>17</v>
      </c>
      <c r="K7418" t="s">
        <v>18</v>
      </c>
      <c r="L7418" t="s">
        <v>113</v>
      </c>
      <c r="M7418" s="2">
        <v>41285</v>
      </c>
      <c r="N7418" s="2">
        <v>42499</v>
      </c>
      <c r="O7418" t="s">
        <v>21</v>
      </c>
      <c r="P7418">
        <v>0.15</v>
      </c>
    </row>
    <row r="7419" spans="1:18">
      <c r="A7419" s="1">
        <v>42217</v>
      </c>
      <c r="B7419" t="s">
        <v>105</v>
      </c>
      <c r="C7419" t="s">
        <v>360</v>
      </c>
      <c r="D7419" s="4">
        <v>104125.08</v>
      </c>
      <c r="E7419" s="4">
        <v>19075.714656</v>
      </c>
      <c r="F7419" s="3">
        <v>0.1832</v>
      </c>
      <c r="G7419" s="5">
        <v>1637.1867924528303</v>
      </c>
      <c r="H7419" s="4">
        <v>299.93262037735855</v>
      </c>
      <c r="I7419">
        <v>63.599999999999994</v>
      </c>
      <c r="J7419" t="s">
        <v>17</v>
      </c>
      <c r="K7419" t="s">
        <v>18</v>
      </c>
      <c r="L7419" t="s">
        <v>113</v>
      </c>
      <c r="M7419" s="2">
        <v>42134</v>
      </c>
      <c r="N7419" s="2">
        <v>42864</v>
      </c>
      <c r="O7419" t="s">
        <v>21</v>
      </c>
      <c r="P7419">
        <v>0.13</v>
      </c>
    </row>
    <row r="7420" spans="1:18">
      <c r="A7420" s="1">
        <v>42217</v>
      </c>
      <c r="B7420" t="s">
        <v>105</v>
      </c>
      <c r="C7420" t="s">
        <v>371</v>
      </c>
      <c r="D7420" s="4">
        <v>81805.2</v>
      </c>
      <c r="E7420" s="4">
        <v>45385.524960000002</v>
      </c>
      <c r="F7420" s="3">
        <v>0.55480000000000007</v>
      </c>
      <c r="G7420" s="5">
        <v>558.77868852459017</v>
      </c>
      <c r="H7420" s="4">
        <v>310.01041639344265</v>
      </c>
      <c r="I7420">
        <v>146.4</v>
      </c>
      <c r="J7420" t="s">
        <v>10</v>
      </c>
      <c r="K7420" t="s">
        <v>12</v>
      </c>
      <c r="L7420" t="s">
        <v>27</v>
      </c>
      <c r="M7420" s="2">
        <v>42156</v>
      </c>
      <c r="N7420" s="2">
        <v>42521</v>
      </c>
      <c r="O7420" t="s">
        <v>21</v>
      </c>
      <c r="P7420">
        <v>0.15</v>
      </c>
    </row>
    <row r="7421" spans="1:18">
      <c r="A7421" s="1">
        <v>42217</v>
      </c>
      <c r="B7421" t="s">
        <v>105</v>
      </c>
      <c r="C7421" t="s">
        <v>351</v>
      </c>
      <c r="D7421" s="4">
        <v>135116.28</v>
      </c>
      <c r="E7421" s="4">
        <v>26996.232744000004</v>
      </c>
      <c r="F7421" s="3">
        <v>0.19980000000000003</v>
      </c>
      <c r="G7421" s="5">
        <v>1501.2919999999999</v>
      </c>
      <c r="H7421" s="4">
        <v>299.95814160000003</v>
      </c>
      <c r="I7421">
        <v>90</v>
      </c>
      <c r="J7421" t="s">
        <v>17</v>
      </c>
      <c r="K7421" t="s">
        <v>18</v>
      </c>
      <c r="L7421" t="s">
        <v>113</v>
      </c>
      <c r="M7421" s="2">
        <v>42123</v>
      </c>
      <c r="N7421" s="2">
        <v>42853</v>
      </c>
      <c r="O7421" t="s">
        <v>21</v>
      </c>
      <c r="P7421">
        <v>0.13</v>
      </c>
    </row>
    <row r="7422" spans="1:18">
      <c r="A7422" s="1">
        <v>42217</v>
      </c>
      <c r="B7422" t="s">
        <v>105</v>
      </c>
      <c r="C7422" t="s">
        <v>118</v>
      </c>
      <c r="D7422" s="4">
        <v>569022</v>
      </c>
      <c r="E7422" s="4">
        <v>88995.040800000002</v>
      </c>
      <c r="F7422" s="3">
        <v>0.15640000000000001</v>
      </c>
      <c r="G7422" s="5">
        <v>1374.4492753623188</v>
      </c>
      <c r="H7422" s="4">
        <v>214.96386666666666</v>
      </c>
      <c r="I7422">
        <v>414</v>
      </c>
      <c r="J7422" t="s">
        <v>34</v>
      </c>
      <c r="K7422" t="s">
        <v>58</v>
      </c>
      <c r="L7422" t="s">
        <v>57</v>
      </c>
      <c r="M7422" s="2">
        <v>42104</v>
      </c>
      <c r="N7422" s="2">
        <v>43594</v>
      </c>
      <c r="O7422" t="s">
        <v>21</v>
      </c>
      <c r="P7422">
        <v>0.1</v>
      </c>
    </row>
    <row r="7423" spans="1:18">
      <c r="A7423" s="1">
        <v>42217</v>
      </c>
      <c r="B7423" t="s">
        <v>105</v>
      </c>
      <c r="C7423" t="s">
        <v>119</v>
      </c>
      <c r="D7423" s="4">
        <v>418604.39999999997</v>
      </c>
      <c r="E7423" s="4">
        <v>55004.618160000005</v>
      </c>
      <c r="F7423" s="3">
        <v>0.13140000000000002</v>
      </c>
      <c r="G7423" s="5">
        <v>1400.9518072289154</v>
      </c>
      <c r="H7423" s="4">
        <v>184.08506746987953</v>
      </c>
      <c r="I7423">
        <v>298.8</v>
      </c>
      <c r="J7423" t="s">
        <v>34</v>
      </c>
      <c r="K7423" t="s">
        <v>58</v>
      </c>
      <c r="L7423" t="s">
        <v>57</v>
      </c>
      <c r="M7423" s="2">
        <v>41271</v>
      </c>
      <c r="N7423" s="2">
        <v>43229</v>
      </c>
      <c r="O7423" t="s">
        <v>21</v>
      </c>
      <c r="P7423">
        <v>0.11</v>
      </c>
    </row>
    <row r="7424" spans="1:18">
      <c r="A7424" s="1">
        <v>42217</v>
      </c>
      <c r="B7424" t="s">
        <v>105</v>
      </c>
      <c r="C7424" t="s">
        <v>120</v>
      </c>
      <c r="D7424" s="4">
        <v>340063.2</v>
      </c>
      <c r="E7424" s="4">
        <v>41385.691440000002</v>
      </c>
      <c r="F7424" s="3">
        <v>0.1217</v>
      </c>
      <c r="G7424" s="5">
        <v>1382.3707317073172</v>
      </c>
      <c r="H7424" s="4">
        <v>168.2345180487805</v>
      </c>
      <c r="I7424">
        <v>246</v>
      </c>
      <c r="J7424" t="s">
        <v>34</v>
      </c>
      <c r="K7424" t="s">
        <v>58</v>
      </c>
      <c r="L7424" t="s">
        <v>109</v>
      </c>
      <c r="M7424" s="2">
        <v>41249</v>
      </c>
      <c r="N7424" s="2">
        <v>43229</v>
      </c>
      <c r="O7424" t="s">
        <v>21</v>
      </c>
      <c r="P7424">
        <v>0.1</v>
      </c>
    </row>
    <row r="7425" spans="1:18">
      <c r="A7425" s="1">
        <v>42217</v>
      </c>
      <c r="B7425" t="s">
        <v>105</v>
      </c>
      <c r="C7425" t="s">
        <v>372</v>
      </c>
      <c r="D7425" s="4">
        <v>249386.4</v>
      </c>
      <c r="E7425" s="4">
        <v>20574.378000000001</v>
      </c>
      <c r="F7425" s="3">
        <v>8.2500000000000004E-2</v>
      </c>
      <c r="G7425" s="5">
        <v>4241.2653061224491</v>
      </c>
      <c r="H7425" s="4">
        <v>349.90438775510205</v>
      </c>
      <c r="I7425">
        <v>58.8</v>
      </c>
      <c r="J7425" t="s">
        <v>123</v>
      </c>
      <c r="K7425" t="s">
        <v>286</v>
      </c>
      <c r="L7425" t="s">
        <v>286</v>
      </c>
      <c r="M7425" s="2">
        <v>42156</v>
      </c>
      <c r="N7425" s="2">
        <v>42886</v>
      </c>
      <c r="O7425" t="s">
        <v>21</v>
      </c>
      <c r="P7425">
        <v>0.05</v>
      </c>
    </row>
    <row r="7426" spans="1:18">
      <c r="A7426" s="1">
        <v>42217</v>
      </c>
      <c r="B7426" t="s">
        <v>105</v>
      </c>
      <c r="C7426" t="s">
        <v>124</v>
      </c>
      <c r="D7426" s="4">
        <v>295752</v>
      </c>
      <c r="E7426" s="4">
        <v>64355.635200000004</v>
      </c>
      <c r="F7426" s="3">
        <v>0.21760000000000002</v>
      </c>
      <c r="G7426" s="5">
        <v>574.49883449883453</v>
      </c>
      <c r="H7426" s="4">
        <v>125.0109463869464</v>
      </c>
      <c r="I7426">
        <v>514.79999999999995</v>
      </c>
      <c r="J7426" t="s">
        <v>34</v>
      </c>
      <c r="K7426" t="s">
        <v>58</v>
      </c>
      <c r="L7426" t="s">
        <v>57</v>
      </c>
      <c r="M7426" s="2">
        <v>41285</v>
      </c>
      <c r="N7426" s="2">
        <v>43229</v>
      </c>
      <c r="O7426" t="s">
        <v>21</v>
      </c>
      <c r="P7426">
        <v>0.1</v>
      </c>
    </row>
    <row r="7427" spans="1:18">
      <c r="A7427" s="1">
        <v>42217</v>
      </c>
      <c r="B7427" t="s">
        <v>105</v>
      </c>
      <c r="C7427" t="s">
        <v>125</v>
      </c>
      <c r="D7427" s="4">
        <v>297354.96000000002</v>
      </c>
      <c r="E7427" s="4">
        <v>47666.000088000001</v>
      </c>
      <c r="F7427" s="3">
        <v>0.1603</v>
      </c>
      <c r="G7427" s="5">
        <v>1126.3445454545456</v>
      </c>
      <c r="H7427" s="4">
        <v>180.55303063636364</v>
      </c>
      <c r="I7427">
        <v>264</v>
      </c>
      <c r="J7427" t="s">
        <v>47</v>
      </c>
      <c r="K7427" t="s">
        <v>48</v>
      </c>
      <c r="L7427" t="s">
        <v>126</v>
      </c>
      <c r="M7427" s="2">
        <v>41383</v>
      </c>
      <c r="N7427" s="2">
        <v>42873</v>
      </c>
      <c r="O7427" t="s">
        <v>21</v>
      </c>
      <c r="P7427">
        <v>0.11</v>
      </c>
    </row>
    <row r="7428" spans="1:18">
      <c r="A7428" s="1">
        <v>42217</v>
      </c>
      <c r="B7428" t="s">
        <v>105</v>
      </c>
      <c r="C7428" t="s">
        <v>361</v>
      </c>
      <c r="D7428" s="4">
        <v>163119.6</v>
      </c>
      <c r="E7428" s="4">
        <v>26506.934999999998</v>
      </c>
      <c r="F7428" s="3">
        <v>0.16249999999999998</v>
      </c>
      <c r="G7428" s="5">
        <v>3998.0294117647063</v>
      </c>
      <c r="H7428" s="4">
        <v>649.67977941176468</v>
      </c>
      <c r="I7428">
        <v>40.799999999999997</v>
      </c>
      <c r="J7428" t="s">
        <v>34</v>
      </c>
      <c r="K7428" t="s">
        <v>36</v>
      </c>
      <c r="L7428" t="s">
        <v>167</v>
      </c>
      <c r="M7428" s="2">
        <v>42156</v>
      </c>
      <c r="N7428" s="2">
        <v>42886</v>
      </c>
      <c r="O7428" t="s">
        <v>21</v>
      </c>
      <c r="P7428">
        <v>0.15</v>
      </c>
      <c r="R7428">
        <f t="shared" ref="R7428" si="502">(N7428-M7428)/365</f>
        <v>2</v>
      </c>
    </row>
    <row r="7429" spans="1:18">
      <c r="A7429" s="1">
        <v>42217</v>
      </c>
      <c r="B7429" t="s">
        <v>105</v>
      </c>
      <c r="C7429" t="s">
        <v>129</v>
      </c>
      <c r="D7429" s="4">
        <v>699378.9</v>
      </c>
      <c r="E7429" s="4">
        <v>97913.046000000002</v>
      </c>
      <c r="F7429" s="3">
        <v>0.13999999999999999</v>
      </c>
      <c r="G7429" s="5">
        <v>4285.4099264705883</v>
      </c>
      <c r="H7429" s="4">
        <v>599.95738970588241</v>
      </c>
      <c r="I7429">
        <v>163.19999999999999</v>
      </c>
      <c r="J7429" t="s">
        <v>10</v>
      </c>
      <c r="K7429" t="s">
        <v>40</v>
      </c>
      <c r="L7429" t="s">
        <v>39</v>
      </c>
      <c r="M7429" s="2">
        <v>41343</v>
      </c>
      <c r="N7429" s="2">
        <v>42499</v>
      </c>
      <c r="O7429" t="s">
        <v>16</v>
      </c>
      <c r="P7429">
        <v>0.14000000000000001</v>
      </c>
    </row>
    <row r="7430" spans="1:18">
      <c r="A7430" s="1">
        <v>42217</v>
      </c>
      <c r="B7430" t="s">
        <v>105</v>
      </c>
      <c r="C7430" t="s">
        <v>130</v>
      </c>
      <c r="D7430" s="4">
        <v>1306045.56</v>
      </c>
      <c r="E7430" s="4">
        <v>97953.417000000001</v>
      </c>
      <c r="F7430" s="3">
        <v>7.4999999999999997E-2</v>
      </c>
      <c r="G7430" s="5">
        <v>1610.0167159763316</v>
      </c>
      <c r="H7430" s="4">
        <v>120.75125369822486</v>
      </c>
      <c r="I7430">
        <v>811.19999999999993</v>
      </c>
      <c r="J7430" t="s">
        <v>34</v>
      </c>
      <c r="K7430" t="s">
        <v>58</v>
      </c>
      <c r="L7430" t="s">
        <v>57</v>
      </c>
      <c r="M7430" s="2">
        <v>41240</v>
      </c>
      <c r="N7430" s="2">
        <v>44325</v>
      </c>
      <c r="O7430" t="s">
        <v>16</v>
      </c>
      <c r="P7430">
        <v>0.08</v>
      </c>
    </row>
    <row r="7431" spans="1:18">
      <c r="A7431" s="1">
        <v>42217</v>
      </c>
      <c r="B7431" t="s">
        <v>105</v>
      </c>
      <c r="C7431" t="s">
        <v>131</v>
      </c>
      <c r="D7431" s="4">
        <v>144382.32</v>
      </c>
      <c r="E7431" s="4">
        <v>21050.942256000006</v>
      </c>
      <c r="F7431" s="3">
        <v>0.14580000000000004</v>
      </c>
      <c r="G7431" s="5">
        <v>1940.6225806451616</v>
      </c>
      <c r="H7431" s="4">
        <v>282.94277225806462</v>
      </c>
      <c r="I7431">
        <v>74.399999999999991</v>
      </c>
      <c r="J7431" t="s">
        <v>34</v>
      </c>
      <c r="K7431" t="s">
        <v>58</v>
      </c>
      <c r="L7431" t="s">
        <v>109</v>
      </c>
      <c r="M7431" s="2">
        <v>41312</v>
      </c>
      <c r="N7431" s="2">
        <v>43229</v>
      </c>
      <c r="O7431" t="s">
        <v>21</v>
      </c>
      <c r="P7431">
        <v>0.12</v>
      </c>
    </row>
    <row r="7432" spans="1:18">
      <c r="A7432" s="1">
        <v>42217</v>
      </c>
      <c r="B7432" t="s">
        <v>105</v>
      </c>
      <c r="C7432" t="s">
        <v>281</v>
      </c>
      <c r="D7432" s="4">
        <v>45118.799999999996</v>
      </c>
      <c r="E7432" s="4">
        <v>12276.825480000001</v>
      </c>
      <c r="F7432" s="3">
        <v>0.27210000000000006</v>
      </c>
      <c r="G7432" s="5">
        <v>1212.8709677419356</v>
      </c>
      <c r="H7432" s="4">
        <v>330.02219032258074</v>
      </c>
      <c r="I7432">
        <v>37.199999999999996</v>
      </c>
      <c r="J7432" t="s">
        <v>34</v>
      </c>
      <c r="K7432" t="s">
        <v>36</v>
      </c>
      <c r="L7432" t="s">
        <v>35</v>
      </c>
      <c r="M7432" s="2">
        <v>41609</v>
      </c>
      <c r="N7432" s="2">
        <v>42358</v>
      </c>
      <c r="O7432" t="s">
        <v>21</v>
      </c>
      <c r="P7432">
        <v>0.14000000000000001</v>
      </c>
      <c r="R7432">
        <f t="shared" ref="R7432" si="503">(N7432-M7432)/365</f>
        <v>2.0520547945205481</v>
      </c>
    </row>
    <row r="7433" spans="1:18">
      <c r="A7433" s="1">
        <v>42217</v>
      </c>
      <c r="B7433" t="s">
        <v>105</v>
      </c>
      <c r="C7433" t="s">
        <v>132</v>
      </c>
      <c r="D7433" s="4">
        <v>3279593.7480000001</v>
      </c>
      <c r="E7433" s="4">
        <v>407107.01708849968</v>
      </c>
      <c r="F7433" s="3">
        <v>0.12413336784068649</v>
      </c>
      <c r="G7433" s="5">
        <v>735.07121839698777</v>
      </c>
      <c r="H7433" s="4">
        <v>91.246865942374868</v>
      </c>
      <c r="I7433">
        <v>4461.5999999999995</v>
      </c>
      <c r="J7433" t="s">
        <v>134</v>
      </c>
      <c r="K7433" t="s">
        <v>133</v>
      </c>
      <c r="L7433" t="s">
        <v>133</v>
      </c>
      <c r="M7433" s="2">
        <v>41150</v>
      </c>
      <c r="N7433" s="2">
        <v>48708</v>
      </c>
      <c r="O7433" t="s">
        <v>21</v>
      </c>
      <c r="P7433">
        <v>0.12</v>
      </c>
    </row>
    <row r="7434" spans="1:18">
      <c r="A7434" s="1">
        <v>42217</v>
      </c>
      <c r="B7434" t="s">
        <v>105</v>
      </c>
      <c r="C7434" t="s">
        <v>203</v>
      </c>
      <c r="D7434" s="4">
        <v>407340</v>
      </c>
      <c r="E7434" s="4">
        <v>48628.321784276246</v>
      </c>
      <c r="F7434" s="3">
        <v>0.11938017819088782</v>
      </c>
      <c r="G7434" s="5">
        <v>2256.5312770059163</v>
      </c>
      <c r="H7434" s="4">
        <v>269.38510594227796</v>
      </c>
      <c r="I7434">
        <v>180.51599999999999</v>
      </c>
      <c r="J7434" t="s">
        <v>34</v>
      </c>
      <c r="K7434" t="s">
        <v>58</v>
      </c>
      <c r="L7434" t="s">
        <v>109</v>
      </c>
      <c r="M7434" s="2">
        <v>41337</v>
      </c>
      <c r="N7434" s="2">
        <v>46917</v>
      </c>
      <c r="O7434" t="s">
        <v>21</v>
      </c>
      <c r="P7434">
        <v>0.08</v>
      </c>
    </row>
    <row r="7435" spans="1:18">
      <c r="A7435" s="1">
        <v>42217</v>
      </c>
      <c r="B7435" t="s">
        <v>105</v>
      </c>
      <c r="C7435" t="s">
        <v>135</v>
      </c>
      <c r="D7435" s="4">
        <v>362076</v>
      </c>
      <c r="E7435" s="4">
        <v>63399.507599999997</v>
      </c>
      <c r="F7435" s="3">
        <v>0.17510000000000001</v>
      </c>
      <c r="G7435" s="5">
        <v>1085.359712230216</v>
      </c>
      <c r="H7435" s="4">
        <v>190.0464856115108</v>
      </c>
      <c r="I7435">
        <v>333.59999999999997</v>
      </c>
      <c r="J7435" t="s">
        <v>134</v>
      </c>
      <c r="K7435" t="s">
        <v>137</v>
      </c>
      <c r="L7435" t="s">
        <v>136</v>
      </c>
      <c r="M7435" s="2">
        <v>41261</v>
      </c>
      <c r="N7435" s="2">
        <v>43229</v>
      </c>
      <c r="O7435" t="s">
        <v>13</v>
      </c>
      <c r="P7435">
        <v>0</v>
      </c>
    </row>
    <row r="7436" spans="1:18">
      <c r="A7436" s="1">
        <v>42217</v>
      </c>
      <c r="B7436" t="s">
        <v>105</v>
      </c>
      <c r="C7436" t="s">
        <v>121</v>
      </c>
      <c r="D7436" s="4">
        <v>78534</v>
      </c>
      <c r="E7436" s="4">
        <v>17662.296600000001</v>
      </c>
      <c r="F7436" s="3">
        <v>0.22490000000000002</v>
      </c>
      <c r="G7436" s="5">
        <v>1422.717391304348</v>
      </c>
      <c r="H7436" s="4">
        <v>319.96914130434789</v>
      </c>
      <c r="I7436">
        <v>55.199999999999996</v>
      </c>
      <c r="J7436" t="s">
        <v>123</v>
      </c>
      <c r="K7436" t="s">
        <v>122</v>
      </c>
      <c r="L7436" t="s">
        <v>122</v>
      </c>
      <c r="M7436" s="2">
        <v>42182</v>
      </c>
      <c r="N7436" s="2">
        <v>42912</v>
      </c>
      <c r="O7436" t="s">
        <v>21</v>
      </c>
      <c r="P7436">
        <v>0.14000000000000001</v>
      </c>
    </row>
    <row r="7437" spans="1:18">
      <c r="A7437" s="1">
        <v>42217</v>
      </c>
      <c r="B7437" t="s">
        <v>105</v>
      </c>
      <c r="C7437" t="s">
        <v>362</v>
      </c>
      <c r="D7437" s="4">
        <v>264834.24</v>
      </c>
      <c r="E7437" s="4">
        <v>48491.149343999998</v>
      </c>
      <c r="F7437" s="3">
        <v>0.18309999999999998</v>
      </c>
      <c r="G7437" s="5">
        <v>2163.6784313725493</v>
      </c>
      <c r="H7437" s="4">
        <v>396.16952078431376</v>
      </c>
      <c r="I7437">
        <v>122.39999999999999</v>
      </c>
      <c r="J7437" t="s">
        <v>10</v>
      </c>
      <c r="K7437" t="s">
        <v>12</v>
      </c>
      <c r="L7437" t="s">
        <v>23</v>
      </c>
      <c r="M7437" s="2">
        <v>42172</v>
      </c>
      <c r="N7437" s="2">
        <v>42902</v>
      </c>
      <c r="O7437" t="s">
        <v>21</v>
      </c>
      <c r="P7437">
        <v>0.16</v>
      </c>
    </row>
    <row r="7438" spans="1:18">
      <c r="A7438" s="1">
        <v>42217</v>
      </c>
      <c r="B7438" t="s">
        <v>105</v>
      </c>
      <c r="C7438" t="s">
        <v>373</v>
      </c>
      <c r="D7438" s="4">
        <v>129629.28</v>
      </c>
      <c r="E7438" s="4">
        <v>27948.072767999998</v>
      </c>
      <c r="F7438" s="3">
        <v>0.21559999999999999</v>
      </c>
      <c r="G7438" s="5">
        <v>1402.9142857142858</v>
      </c>
      <c r="H7438" s="4">
        <v>302.46832000000001</v>
      </c>
      <c r="I7438">
        <v>92.399999999999991</v>
      </c>
      <c r="J7438" t="s">
        <v>10</v>
      </c>
      <c r="K7438" t="s">
        <v>40</v>
      </c>
      <c r="L7438" t="s">
        <v>39</v>
      </c>
      <c r="M7438" s="2">
        <v>42172</v>
      </c>
      <c r="N7438" s="2">
        <v>42902</v>
      </c>
      <c r="O7438" t="s">
        <v>21</v>
      </c>
      <c r="P7438">
        <v>0.18</v>
      </c>
    </row>
    <row r="7439" spans="1:18">
      <c r="A7439" s="1">
        <v>42217</v>
      </c>
      <c r="B7439" t="s">
        <v>105</v>
      </c>
      <c r="C7439" t="s">
        <v>374</v>
      </c>
      <c r="D7439" s="4">
        <v>302570.39999999997</v>
      </c>
      <c r="E7439" s="4">
        <v>54402.157919999998</v>
      </c>
      <c r="F7439" s="3">
        <v>0.17980000000000002</v>
      </c>
      <c r="G7439" s="5">
        <v>2521.4199999999996</v>
      </c>
      <c r="H7439" s="4">
        <v>453.351316</v>
      </c>
      <c r="I7439">
        <v>120</v>
      </c>
      <c r="J7439" t="s">
        <v>10</v>
      </c>
      <c r="K7439" t="s">
        <v>40</v>
      </c>
      <c r="L7439" t="s">
        <v>39</v>
      </c>
      <c r="M7439" s="2">
        <v>42172</v>
      </c>
      <c r="N7439" s="2">
        <v>42902</v>
      </c>
      <c r="O7439" t="s">
        <v>21</v>
      </c>
      <c r="P7439">
        <v>0.16</v>
      </c>
    </row>
    <row r="7440" spans="1:18">
      <c r="A7440" s="1">
        <v>42217</v>
      </c>
      <c r="B7440" t="s">
        <v>105</v>
      </c>
      <c r="C7440" t="s">
        <v>337</v>
      </c>
      <c r="D7440" s="4">
        <v>572718</v>
      </c>
      <c r="E7440" s="4">
        <v>97648.419000000009</v>
      </c>
      <c r="F7440" s="3">
        <v>0.17050000000000001</v>
      </c>
      <c r="G7440" s="5">
        <v>4772.6499999999996</v>
      </c>
      <c r="H7440" s="4">
        <v>813.73682500000007</v>
      </c>
      <c r="I7440">
        <v>120</v>
      </c>
      <c r="J7440" t="s">
        <v>10</v>
      </c>
      <c r="K7440" t="s">
        <v>40</v>
      </c>
      <c r="L7440" t="s">
        <v>39</v>
      </c>
      <c r="M7440" s="2">
        <v>41989</v>
      </c>
      <c r="N7440" s="2">
        <v>42719</v>
      </c>
      <c r="O7440" t="s">
        <v>21</v>
      </c>
      <c r="P7440">
        <v>0.16</v>
      </c>
    </row>
    <row r="7441" spans="1:16">
      <c r="A7441" s="1">
        <v>42217</v>
      </c>
      <c r="B7441" t="s">
        <v>105</v>
      </c>
      <c r="C7441" t="s">
        <v>141</v>
      </c>
      <c r="D7441" s="4">
        <v>137737.44</v>
      </c>
      <c r="E7441" s="4">
        <v>25398.783935999996</v>
      </c>
      <c r="F7441" s="3">
        <v>0.18439999999999998</v>
      </c>
      <c r="G7441" s="5">
        <v>2049.6642857142856</v>
      </c>
      <c r="H7441" s="4">
        <v>377.9580942857142</v>
      </c>
      <c r="I7441">
        <v>67.2</v>
      </c>
      <c r="J7441" t="s">
        <v>10</v>
      </c>
      <c r="K7441" t="s">
        <v>12</v>
      </c>
      <c r="L7441" t="s">
        <v>23</v>
      </c>
      <c r="M7441" s="2">
        <v>41330</v>
      </c>
      <c r="N7441" s="2">
        <v>42499</v>
      </c>
      <c r="O7441" t="s">
        <v>21</v>
      </c>
      <c r="P7441">
        <v>0.16</v>
      </c>
    </row>
    <row r="7442" spans="1:16">
      <c r="A7442" s="1">
        <v>42217</v>
      </c>
      <c r="B7442" t="s">
        <v>105</v>
      </c>
      <c r="C7442" t="s">
        <v>92</v>
      </c>
      <c r="D7442" s="4">
        <v>100099.2</v>
      </c>
      <c r="E7442" s="4">
        <v>20159.978879999999</v>
      </c>
      <c r="F7442" s="3">
        <v>0.2014</v>
      </c>
      <c r="G7442" s="5">
        <v>1489.5714285714284</v>
      </c>
      <c r="H7442" s="4">
        <v>299.9996857142857</v>
      </c>
      <c r="I7442">
        <v>67.2</v>
      </c>
      <c r="J7442" t="s">
        <v>10</v>
      </c>
      <c r="K7442" t="s">
        <v>11</v>
      </c>
      <c r="L7442" t="s">
        <v>42</v>
      </c>
      <c r="M7442" s="2">
        <v>42156</v>
      </c>
      <c r="N7442" s="2">
        <v>42886</v>
      </c>
      <c r="O7442" t="s">
        <v>21</v>
      </c>
      <c r="P7442">
        <v>0.16</v>
      </c>
    </row>
    <row r="7443" spans="1:16">
      <c r="A7443" s="1">
        <v>42217</v>
      </c>
      <c r="B7443" t="s">
        <v>105</v>
      </c>
      <c r="C7443" t="s">
        <v>221</v>
      </c>
      <c r="D7443" s="4">
        <v>470168.64</v>
      </c>
      <c r="E7443" s="4">
        <v>89238.007871999987</v>
      </c>
      <c r="F7443" s="3">
        <v>0.18979999999999997</v>
      </c>
      <c r="G7443" s="5">
        <v>2527.7883870967744</v>
      </c>
      <c r="H7443" s="4">
        <v>479.77423587096769</v>
      </c>
      <c r="I7443">
        <v>186</v>
      </c>
      <c r="J7443" t="s">
        <v>10</v>
      </c>
      <c r="K7443" t="s">
        <v>12</v>
      </c>
      <c r="L7443" t="s">
        <v>23</v>
      </c>
      <c r="M7443" s="2">
        <v>41445</v>
      </c>
      <c r="N7443" s="2">
        <v>42570</v>
      </c>
      <c r="O7443" t="s">
        <v>21</v>
      </c>
      <c r="P7443">
        <v>0.17</v>
      </c>
    </row>
    <row r="7444" spans="1:16">
      <c r="A7444" s="1">
        <v>42217</v>
      </c>
      <c r="B7444" t="s">
        <v>105</v>
      </c>
      <c r="C7444" t="s">
        <v>143</v>
      </c>
      <c r="D7444" s="4">
        <v>328411.2</v>
      </c>
      <c r="E7444" s="4">
        <v>52907.044320000001</v>
      </c>
      <c r="F7444" s="3">
        <v>0.16109999999999999</v>
      </c>
      <c r="G7444" s="5">
        <v>4486.4918032786882</v>
      </c>
      <c r="H7444" s="4">
        <v>722.77382950819674</v>
      </c>
      <c r="I7444">
        <v>73.2</v>
      </c>
      <c r="J7444" t="s">
        <v>17</v>
      </c>
      <c r="K7444" t="s">
        <v>18</v>
      </c>
      <c r="L7444" t="s">
        <v>113</v>
      </c>
      <c r="M7444" s="2">
        <v>41295</v>
      </c>
      <c r="N7444" s="2">
        <v>42499</v>
      </c>
      <c r="O7444" t="s">
        <v>21</v>
      </c>
      <c r="P7444">
        <v>0.15</v>
      </c>
    </row>
    <row r="7445" spans="1:16">
      <c r="A7445" s="1">
        <v>42217</v>
      </c>
      <c r="B7445" t="s">
        <v>105</v>
      </c>
      <c r="C7445" t="s">
        <v>144</v>
      </c>
      <c r="D7445" s="4">
        <v>263556.59999999998</v>
      </c>
      <c r="E7445" s="4">
        <v>48995.17194</v>
      </c>
      <c r="F7445" s="3">
        <v>0.18590000000000001</v>
      </c>
      <c r="G7445" s="5">
        <v>3137.5785714285712</v>
      </c>
      <c r="H7445" s="4">
        <v>583.27585642857139</v>
      </c>
      <c r="I7445">
        <v>84</v>
      </c>
      <c r="J7445" t="s">
        <v>17</v>
      </c>
      <c r="K7445" t="s">
        <v>18</v>
      </c>
      <c r="L7445" t="s">
        <v>15</v>
      </c>
      <c r="M7445" s="2">
        <v>41326</v>
      </c>
      <c r="N7445" s="2">
        <v>42499</v>
      </c>
      <c r="O7445" t="s">
        <v>21</v>
      </c>
      <c r="P7445">
        <v>0.17</v>
      </c>
    </row>
    <row r="7446" spans="1:16">
      <c r="A7446" s="1">
        <v>42217</v>
      </c>
      <c r="B7446" t="s">
        <v>105</v>
      </c>
      <c r="C7446" t="s">
        <v>363</v>
      </c>
      <c r="D7446" s="4">
        <v>110812.8</v>
      </c>
      <c r="E7446" s="4">
        <v>35238.470399999998</v>
      </c>
      <c r="F7446" s="3">
        <v>0.31799999999999995</v>
      </c>
      <c r="G7446" s="5">
        <v>1037.5730337078653</v>
      </c>
      <c r="H7446" s="4">
        <v>329.94822471910112</v>
      </c>
      <c r="I7446">
        <v>106.8</v>
      </c>
      <c r="J7446" t="s">
        <v>17</v>
      </c>
      <c r="K7446" t="s">
        <v>18</v>
      </c>
      <c r="L7446" t="s">
        <v>113</v>
      </c>
      <c r="M7446" s="2">
        <v>42156</v>
      </c>
      <c r="N7446" s="2">
        <v>42886</v>
      </c>
      <c r="O7446" t="s">
        <v>21</v>
      </c>
      <c r="P7446">
        <v>0.17</v>
      </c>
    </row>
    <row r="7447" spans="1:16">
      <c r="A7447" s="1">
        <v>42217</v>
      </c>
      <c r="B7447" t="s">
        <v>105</v>
      </c>
      <c r="C7447" t="s">
        <v>116</v>
      </c>
      <c r="D7447" s="4">
        <v>52796.4</v>
      </c>
      <c r="E7447" s="4">
        <v>18061.648440000001</v>
      </c>
      <c r="F7447" s="3">
        <v>0.34210000000000002</v>
      </c>
      <c r="G7447" s="5">
        <v>1023.1860465116279</v>
      </c>
      <c r="H7447" s="4">
        <v>350.03194651162789</v>
      </c>
      <c r="I7447">
        <v>51.6</v>
      </c>
      <c r="J7447" t="s">
        <v>17</v>
      </c>
      <c r="K7447" t="s">
        <v>18</v>
      </c>
      <c r="L7447" t="s">
        <v>117</v>
      </c>
      <c r="M7447" s="2">
        <v>42156</v>
      </c>
      <c r="N7447" s="2">
        <v>42886</v>
      </c>
      <c r="O7447" t="s">
        <v>21</v>
      </c>
      <c r="P7447">
        <v>0.13</v>
      </c>
    </row>
    <row r="7448" spans="1:16">
      <c r="A7448" s="1">
        <v>42217</v>
      </c>
      <c r="B7448" t="s">
        <v>105</v>
      </c>
      <c r="C7448" t="s">
        <v>375</v>
      </c>
      <c r="D7448" s="4">
        <v>56243.519999999997</v>
      </c>
      <c r="E7448" s="4">
        <v>21839.358815999996</v>
      </c>
      <c r="F7448" s="3">
        <v>0.38829999999999998</v>
      </c>
      <c r="G7448" s="5">
        <v>901.3384615384615</v>
      </c>
      <c r="H7448" s="4">
        <v>349.98972461538455</v>
      </c>
      <c r="I7448">
        <v>62.4</v>
      </c>
      <c r="J7448" t="s">
        <v>17</v>
      </c>
      <c r="K7448" t="s">
        <v>18</v>
      </c>
      <c r="L7448" t="s">
        <v>113</v>
      </c>
      <c r="M7448" s="2">
        <v>42156</v>
      </c>
      <c r="N7448" s="2">
        <v>42886</v>
      </c>
      <c r="O7448" t="s">
        <v>21</v>
      </c>
      <c r="P7448">
        <v>0.17</v>
      </c>
    </row>
    <row r="7449" spans="1:16">
      <c r="A7449" s="1">
        <v>42217</v>
      </c>
      <c r="B7449" t="s">
        <v>105</v>
      </c>
      <c r="C7449" t="s">
        <v>346</v>
      </c>
      <c r="D7449" s="4">
        <v>221460.84</v>
      </c>
      <c r="E7449" s="4">
        <v>39995.827703999996</v>
      </c>
      <c r="F7449" s="3">
        <v>0.18059999999999998</v>
      </c>
      <c r="G7449" s="5">
        <v>2428.2986842105261</v>
      </c>
      <c r="H7449" s="4">
        <v>438.55074236842097</v>
      </c>
      <c r="I7449">
        <v>91.2</v>
      </c>
      <c r="J7449" t="s">
        <v>17</v>
      </c>
      <c r="K7449" t="s">
        <v>18</v>
      </c>
      <c r="L7449" t="s">
        <v>113</v>
      </c>
      <c r="M7449" s="2">
        <v>42104</v>
      </c>
      <c r="N7449" s="2">
        <v>42849</v>
      </c>
      <c r="O7449" t="s">
        <v>21</v>
      </c>
      <c r="P7449">
        <v>0.16</v>
      </c>
    </row>
    <row r="7450" spans="1:16">
      <c r="A7450" s="1">
        <v>42217</v>
      </c>
      <c r="B7450" t="s">
        <v>105</v>
      </c>
      <c r="C7450" t="s">
        <v>149</v>
      </c>
      <c r="D7450" s="4">
        <v>323842.8</v>
      </c>
      <c r="E7450" s="4">
        <v>61951.127639999999</v>
      </c>
      <c r="F7450" s="3">
        <v>0.1913</v>
      </c>
      <c r="G7450" s="5">
        <v>1596.8579881656806</v>
      </c>
      <c r="H7450" s="4">
        <v>305.47893313609467</v>
      </c>
      <c r="I7450">
        <v>202.79999999999998</v>
      </c>
      <c r="J7450" t="s">
        <v>17</v>
      </c>
      <c r="K7450" t="s">
        <v>18</v>
      </c>
      <c r="L7450" t="s">
        <v>113</v>
      </c>
      <c r="M7450" s="2">
        <v>41281</v>
      </c>
      <c r="N7450" s="2">
        <v>42499</v>
      </c>
      <c r="O7450" t="s">
        <v>21</v>
      </c>
      <c r="P7450">
        <v>0.16</v>
      </c>
    </row>
    <row r="7451" spans="1:16">
      <c r="A7451" s="1">
        <v>42217</v>
      </c>
      <c r="B7451" t="s">
        <v>105</v>
      </c>
      <c r="C7451" t="s">
        <v>150</v>
      </c>
      <c r="D7451" s="4">
        <v>195601.19999999998</v>
      </c>
      <c r="E7451" s="4">
        <v>48919.860119999998</v>
      </c>
      <c r="F7451" s="3">
        <v>0.25009999999999999</v>
      </c>
      <c r="G7451" s="5">
        <v>1079.476821192053</v>
      </c>
      <c r="H7451" s="4">
        <v>269.97715298013247</v>
      </c>
      <c r="I7451">
        <v>181.2</v>
      </c>
      <c r="J7451" t="s">
        <v>17</v>
      </c>
      <c r="K7451" t="s">
        <v>18</v>
      </c>
      <c r="L7451" t="s">
        <v>113</v>
      </c>
      <c r="M7451" s="2">
        <v>41285</v>
      </c>
      <c r="N7451" s="2">
        <v>42499</v>
      </c>
      <c r="O7451" t="s">
        <v>21</v>
      </c>
      <c r="P7451">
        <v>0.18</v>
      </c>
    </row>
    <row r="7452" spans="1:16">
      <c r="A7452" s="1">
        <v>42217</v>
      </c>
      <c r="B7452" t="s">
        <v>105</v>
      </c>
      <c r="C7452" t="s">
        <v>151</v>
      </c>
      <c r="D7452" s="4">
        <v>218847.6</v>
      </c>
      <c r="E7452" s="4">
        <v>51297.877440000004</v>
      </c>
      <c r="F7452" s="3">
        <v>0.23440000000000003</v>
      </c>
      <c r="G7452" s="5">
        <v>1125.7592592592594</v>
      </c>
      <c r="H7452" s="4">
        <v>263.87797037037041</v>
      </c>
      <c r="I7452">
        <v>194.4</v>
      </c>
      <c r="J7452" t="s">
        <v>47</v>
      </c>
      <c r="K7452" t="s">
        <v>48</v>
      </c>
      <c r="L7452" t="s">
        <v>46</v>
      </c>
      <c r="M7452" s="2">
        <v>41348</v>
      </c>
      <c r="N7452" s="2">
        <v>42499</v>
      </c>
      <c r="O7452" t="s">
        <v>21</v>
      </c>
      <c r="P7452">
        <v>0.19</v>
      </c>
    </row>
    <row r="7453" spans="1:16">
      <c r="A7453" s="1">
        <v>42217</v>
      </c>
      <c r="B7453" t="s">
        <v>105</v>
      </c>
      <c r="C7453" t="s">
        <v>204</v>
      </c>
      <c r="D7453" s="4">
        <v>132169.56</v>
      </c>
      <c r="E7453" s="4">
        <v>57810.965543999999</v>
      </c>
      <c r="F7453" s="3">
        <v>0.43740000000000001</v>
      </c>
      <c r="G7453" s="5">
        <v>100.86199633699634</v>
      </c>
      <c r="H7453" s="4">
        <v>44.117037197802205</v>
      </c>
      <c r="I7453">
        <v>1310.3999999999999</v>
      </c>
      <c r="J7453" t="s">
        <v>17</v>
      </c>
      <c r="K7453" t="s">
        <v>155</v>
      </c>
      <c r="L7453" t="s">
        <v>154</v>
      </c>
      <c r="M7453" s="2">
        <v>41241</v>
      </c>
      <c r="N7453" s="2">
        <v>45803</v>
      </c>
      <c r="O7453" t="s">
        <v>30</v>
      </c>
      <c r="P7453">
        <v>0.14000000000000001</v>
      </c>
    </row>
    <row r="7454" spans="1:16">
      <c r="A7454" s="1">
        <v>42217</v>
      </c>
      <c r="B7454" t="s">
        <v>105</v>
      </c>
      <c r="C7454" t="s">
        <v>152</v>
      </c>
      <c r="D7454" s="4">
        <v>103340.4</v>
      </c>
      <c r="E7454" s="4">
        <v>34670.704199999993</v>
      </c>
      <c r="F7454" s="3">
        <v>0.33549999999999996</v>
      </c>
      <c r="G7454" s="5">
        <v>804.83177570093449</v>
      </c>
      <c r="H7454" s="4">
        <v>270.02106074766351</v>
      </c>
      <c r="I7454">
        <v>128.4</v>
      </c>
      <c r="J7454" t="s">
        <v>17</v>
      </c>
      <c r="K7454" t="s">
        <v>18</v>
      </c>
      <c r="L7454" t="s">
        <v>113</v>
      </c>
      <c r="M7454" s="2">
        <v>41326</v>
      </c>
      <c r="N7454" s="2">
        <v>42499</v>
      </c>
      <c r="O7454" t="s">
        <v>21</v>
      </c>
      <c r="P7454">
        <v>0.2</v>
      </c>
    </row>
    <row r="7455" spans="1:16">
      <c r="A7455" s="1">
        <v>42217</v>
      </c>
      <c r="B7455" t="s">
        <v>105</v>
      </c>
      <c r="C7455" t="s">
        <v>153</v>
      </c>
      <c r="D7455" s="4">
        <v>326712</v>
      </c>
      <c r="E7455" s="4">
        <v>118237.07279999999</v>
      </c>
      <c r="F7455" s="3">
        <v>0.3619</v>
      </c>
      <c r="G7455" s="5">
        <v>461.45762711864404</v>
      </c>
      <c r="H7455" s="4">
        <v>167.00151525423729</v>
      </c>
      <c r="I7455">
        <v>708</v>
      </c>
      <c r="J7455" t="s">
        <v>17</v>
      </c>
      <c r="K7455" t="s">
        <v>155</v>
      </c>
      <c r="L7455" t="s">
        <v>154</v>
      </c>
      <c r="M7455" s="2">
        <v>41377</v>
      </c>
      <c r="N7455" s="2">
        <v>43247</v>
      </c>
      <c r="O7455" t="s">
        <v>21</v>
      </c>
      <c r="P7455">
        <v>0.22</v>
      </c>
    </row>
    <row r="7456" spans="1:16">
      <c r="A7456" s="1">
        <v>42217</v>
      </c>
      <c r="B7456" t="s">
        <v>105</v>
      </c>
      <c r="C7456" t="s">
        <v>156</v>
      </c>
      <c r="D7456" s="4">
        <v>322150.8</v>
      </c>
      <c r="E7456" s="4">
        <v>72999.371279999992</v>
      </c>
      <c r="F7456" s="3">
        <v>0.2266</v>
      </c>
      <c r="G7456" s="5">
        <v>573.6303418803418</v>
      </c>
      <c r="H7456" s="4">
        <v>129.98463547008546</v>
      </c>
      <c r="I7456">
        <v>561.6</v>
      </c>
      <c r="J7456" t="s">
        <v>62</v>
      </c>
      <c r="K7456" t="s">
        <v>61</v>
      </c>
      <c r="L7456" t="s">
        <v>61</v>
      </c>
      <c r="M7456" s="2">
        <v>41243</v>
      </c>
      <c r="N7456" s="2">
        <v>43229</v>
      </c>
      <c r="O7456" t="s">
        <v>21</v>
      </c>
      <c r="P7456">
        <v>0.11</v>
      </c>
    </row>
    <row r="7457" spans="1:18">
      <c r="A7457" s="1">
        <v>42217</v>
      </c>
      <c r="B7457" t="s">
        <v>105</v>
      </c>
      <c r="C7457" t="s">
        <v>157</v>
      </c>
      <c r="D7457" s="4">
        <v>1684940.4</v>
      </c>
      <c r="E7457" s="4">
        <v>186859.89035999999</v>
      </c>
      <c r="F7457" s="3">
        <v>0.1109</v>
      </c>
      <c r="G7457" s="5">
        <v>856.69127516778519</v>
      </c>
      <c r="H7457" s="4">
        <v>95.007062416107374</v>
      </c>
      <c r="I7457">
        <v>1966.8</v>
      </c>
      <c r="J7457" t="s">
        <v>17</v>
      </c>
      <c r="K7457" t="s">
        <v>155</v>
      </c>
      <c r="L7457" t="s">
        <v>154</v>
      </c>
      <c r="M7457" s="2">
        <v>41288</v>
      </c>
      <c r="N7457" s="2">
        <v>44694</v>
      </c>
      <c r="O7457" t="s">
        <v>16</v>
      </c>
      <c r="P7457">
        <v>0</v>
      </c>
    </row>
    <row r="7458" spans="1:18">
      <c r="A7458" s="1">
        <v>42217</v>
      </c>
      <c r="B7458" t="s">
        <v>105</v>
      </c>
      <c r="C7458" t="s">
        <v>290</v>
      </c>
      <c r="D7458" s="4">
        <v>78372</v>
      </c>
      <c r="E7458" s="4">
        <v>13142.984399999999</v>
      </c>
      <c r="F7458" s="3">
        <v>0.16769999999999999</v>
      </c>
      <c r="G7458" s="5">
        <v>4354</v>
      </c>
      <c r="H7458" s="4">
        <v>730.16579999999999</v>
      </c>
      <c r="I7458">
        <v>18</v>
      </c>
      <c r="J7458" t="s">
        <v>17</v>
      </c>
      <c r="K7458" t="s">
        <v>18</v>
      </c>
      <c r="L7458" t="s">
        <v>113</v>
      </c>
      <c r="M7458" s="2">
        <v>42201</v>
      </c>
      <c r="N7458" s="2">
        <v>42566</v>
      </c>
      <c r="O7458" t="s">
        <v>21</v>
      </c>
      <c r="P7458">
        <v>0.16</v>
      </c>
    </row>
    <row r="7459" spans="1:18">
      <c r="A7459" s="1">
        <v>42217</v>
      </c>
      <c r="B7459" t="s">
        <v>105</v>
      </c>
      <c r="C7459" t="s">
        <v>274</v>
      </c>
      <c r="D7459" s="4">
        <v>55497.264000000003</v>
      </c>
      <c r="E7459" s="4">
        <v>7442.1831024000003</v>
      </c>
      <c r="F7459" s="3">
        <v>0.1341</v>
      </c>
      <c r="G7459" s="5">
        <v>3853.9766666666674</v>
      </c>
      <c r="H7459" s="4">
        <v>516.8182710000001</v>
      </c>
      <c r="I7459">
        <v>14.399999999999999</v>
      </c>
      <c r="J7459" t="s">
        <v>47</v>
      </c>
      <c r="K7459" t="s">
        <v>48</v>
      </c>
      <c r="L7459" t="s">
        <v>282</v>
      </c>
      <c r="M7459" s="2">
        <v>41587</v>
      </c>
      <c r="N7459" s="2">
        <v>42316</v>
      </c>
      <c r="O7459" t="s">
        <v>21</v>
      </c>
      <c r="P7459">
        <v>0.12</v>
      </c>
    </row>
    <row r="7460" spans="1:18">
      <c r="A7460" s="1">
        <v>42217</v>
      </c>
      <c r="B7460" t="s">
        <v>105</v>
      </c>
      <c r="C7460" t="s">
        <v>245</v>
      </c>
      <c r="D7460" s="4">
        <v>141174</v>
      </c>
      <c r="E7460" s="4">
        <v>0</v>
      </c>
      <c r="F7460" s="3">
        <v>0</v>
      </c>
      <c r="G7460" s="5">
        <v>9803.7500000000018</v>
      </c>
      <c r="H7460" s="4">
        <v>0</v>
      </c>
      <c r="I7460">
        <v>14.399999999999999</v>
      </c>
      <c r="J7460" t="s">
        <v>17</v>
      </c>
      <c r="K7460" t="s">
        <v>18</v>
      </c>
      <c r="L7460" t="s">
        <v>113</v>
      </c>
      <c r="M7460" s="2">
        <v>41486</v>
      </c>
      <c r="N7460" s="2">
        <v>42215</v>
      </c>
      <c r="O7460" t="s">
        <v>21</v>
      </c>
      <c r="P7460">
        <v>0.14000000000000001</v>
      </c>
    </row>
    <row r="7461" spans="1:18">
      <c r="A7461" s="1">
        <v>42217</v>
      </c>
      <c r="B7461" t="s">
        <v>105</v>
      </c>
      <c r="C7461" t="s">
        <v>303</v>
      </c>
      <c r="D7461" s="4">
        <v>70764</v>
      </c>
      <c r="E7461" s="4">
        <v>10197.092400000001</v>
      </c>
      <c r="F7461" s="3">
        <v>0.14410000000000001</v>
      </c>
      <c r="G7461" s="5">
        <v>2457.0833333333335</v>
      </c>
      <c r="H7461" s="4">
        <v>354.06570833333342</v>
      </c>
      <c r="I7461">
        <v>28.799999999999997</v>
      </c>
      <c r="J7461" t="s">
        <v>17</v>
      </c>
      <c r="K7461" t="s">
        <v>18</v>
      </c>
      <c r="L7461" t="s">
        <v>117</v>
      </c>
      <c r="M7461" s="2">
        <v>41787</v>
      </c>
      <c r="N7461" s="2">
        <v>42517</v>
      </c>
      <c r="O7461" t="s">
        <v>21</v>
      </c>
      <c r="P7461">
        <v>0.11</v>
      </c>
    </row>
    <row r="7462" spans="1:18">
      <c r="A7462" s="1">
        <v>42217</v>
      </c>
      <c r="B7462" t="s">
        <v>105</v>
      </c>
      <c r="C7462" t="s">
        <v>314</v>
      </c>
      <c r="D7462" s="4">
        <v>61170</v>
      </c>
      <c r="E7462" s="4">
        <v>9548.6370000000006</v>
      </c>
      <c r="F7462" s="3">
        <v>0.15610000000000002</v>
      </c>
      <c r="G7462" s="5">
        <v>4247.916666666667</v>
      </c>
      <c r="H7462" s="4">
        <v>663.09979166666676</v>
      </c>
      <c r="I7462">
        <v>14.399999999999999</v>
      </c>
      <c r="J7462" t="s">
        <v>34</v>
      </c>
      <c r="K7462" t="s">
        <v>36</v>
      </c>
      <c r="L7462" t="s">
        <v>167</v>
      </c>
      <c r="M7462" s="2">
        <v>41864</v>
      </c>
      <c r="N7462" s="2">
        <v>42228</v>
      </c>
      <c r="O7462" t="s">
        <v>21</v>
      </c>
      <c r="P7462">
        <v>0.14000000000000001</v>
      </c>
      <c r="R7462">
        <f t="shared" ref="R7462" si="504">(N7462-M7462)/365</f>
        <v>0.99726027397260275</v>
      </c>
    </row>
    <row r="7463" spans="1:18">
      <c r="A7463" s="1">
        <v>42217</v>
      </c>
      <c r="B7463" t="s">
        <v>105</v>
      </c>
      <c r="C7463" t="s">
        <v>296</v>
      </c>
      <c r="D7463" s="4">
        <v>129402.59999999999</v>
      </c>
      <c r="E7463" s="4">
        <v>22593.693960000001</v>
      </c>
      <c r="F7463" s="3">
        <v>0.17460000000000001</v>
      </c>
      <c r="G7463" s="5">
        <v>7702.5357142857138</v>
      </c>
      <c r="H7463" s="4">
        <v>1344.8627357142857</v>
      </c>
      <c r="I7463">
        <v>16.8</v>
      </c>
      <c r="J7463" t="s">
        <v>17</v>
      </c>
      <c r="K7463" t="s">
        <v>18</v>
      </c>
      <c r="L7463" t="s">
        <v>113</v>
      </c>
      <c r="M7463" s="2">
        <v>42112</v>
      </c>
      <c r="N7463" s="2">
        <v>42477</v>
      </c>
      <c r="O7463" t="s">
        <v>21</v>
      </c>
      <c r="P7463">
        <v>0.17</v>
      </c>
    </row>
    <row r="7464" spans="1:18">
      <c r="A7464" s="1">
        <v>42217</v>
      </c>
      <c r="B7464" t="s">
        <v>105</v>
      </c>
      <c r="C7464" t="s">
        <v>315</v>
      </c>
      <c r="D7464" s="4">
        <v>199473.6</v>
      </c>
      <c r="E7464" s="4">
        <v>28205.567040000002</v>
      </c>
      <c r="F7464" s="3">
        <v>0.1414</v>
      </c>
      <c r="G7464" s="5">
        <v>4374.4210526315792</v>
      </c>
      <c r="H7464" s="4">
        <v>618.54313684210524</v>
      </c>
      <c r="I7464">
        <v>45.6</v>
      </c>
      <c r="J7464" t="s">
        <v>34</v>
      </c>
      <c r="K7464" t="s">
        <v>36</v>
      </c>
      <c r="L7464" t="s">
        <v>35</v>
      </c>
      <c r="M7464" s="2">
        <v>41841</v>
      </c>
      <c r="N7464" s="2">
        <v>43659</v>
      </c>
      <c r="O7464" t="s">
        <v>21</v>
      </c>
      <c r="P7464">
        <v>0.13</v>
      </c>
      <c r="R7464">
        <f t="shared" ref="R7464:R7467" si="505">(N7464-M7464)/365</f>
        <v>4.9808219178082194</v>
      </c>
    </row>
    <row r="7465" spans="1:18">
      <c r="A7465" s="1">
        <v>42217</v>
      </c>
      <c r="B7465" t="s">
        <v>105</v>
      </c>
      <c r="C7465" t="s">
        <v>297</v>
      </c>
      <c r="D7465" s="4">
        <v>43272</v>
      </c>
      <c r="E7465" s="4">
        <v>4327.2</v>
      </c>
      <c r="F7465" s="3">
        <v>9.9999999999999992E-2</v>
      </c>
      <c r="G7465" s="5">
        <v>18030</v>
      </c>
      <c r="H7465" s="4">
        <v>1803</v>
      </c>
      <c r="I7465">
        <v>2.4</v>
      </c>
      <c r="J7465" t="s">
        <v>34</v>
      </c>
      <c r="K7465" t="s">
        <v>36</v>
      </c>
      <c r="L7465" t="s">
        <v>167</v>
      </c>
      <c r="M7465" s="2">
        <v>41712</v>
      </c>
      <c r="N7465" s="2">
        <v>42442</v>
      </c>
      <c r="O7465" t="s">
        <v>16</v>
      </c>
      <c r="P7465">
        <v>0.1</v>
      </c>
      <c r="R7465">
        <f t="shared" si="505"/>
        <v>2</v>
      </c>
    </row>
    <row r="7466" spans="1:18">
      <c r="A7466" s="1">
        <v>42217</v>
      </c>
      <c r="B7466" t="s">
        <v>105</v>
      </c>
      <c r="C7466" t="s">
        <v>298</v>
      </c>
      <c r="D7466" s="4">
        <v>77124</v>
      </c>
      <c r="E7466" s="4">
        <v>7712.4</v>
      </c>
      <c r="F7466" s="3">
        <v>9.9999999999999992E-2</v>
      </c>
      <c r="G7466" s="5">
        <v>32135</v>
      </c>
      <c r="H7466" s="4">
        <v>3213.5</v>
      </c>
      <c r="I7466">
        <v>2.4</v>
      </c>
      <c r="J7466" t="s">
        <v>34</v>
      </c>
      <c r="K7466" t="s">
        <v>36</v>
      </c>
      <c r="L7466" t="s">
        <v>167</v>
      </c>
      <c r="M7466" s="2">
        <v>41712</v>
      </c>
      <c r="N7466" s="2">
        <v>42442</v>
      </c>
      <c r="O7466" t="s">
        <v>16</v>
      </c>
      <c r="P7466">
        <v>0.1</v>
      </c>
      <c r="R7466">
        <f t="shared" si="505"/>
        <v>2</v>
      </c>
    </row>
    <row r="7467" spans="1:18">
      <c r="A7467" s="1">
        <v>42217</v>
      </c>
      <c r="B7467" t="s">
        <v>105</v>
      </c>
      <c r="C7467" t="s">
        <v>306</v>
      </c>
      <c r="D7467" s="4">
        <v>16317.599999999999</v>
      </c>
      <c r="E7467" s="4">
        <v>3211.30368</v>
      </c>
      <c r="F7467" s="3">
        <v>0.19680000000000003</v>
      </c>
      <c r="G7467" s="5">
        <v>6799</v>
      </c>
      <c r="H7467" s="4">
        <v>1338.0432000000001</v>
      </c>
      <c r="I7467">
        <v>2.4</v>
      </c>
      <c r="J7467" t="s">
        <v>34</v>
      </c>
      <c r="K7467" t="s">
        <v>36</v>
      </c>
      <c r="L7467" t="s">
        <v>35</v>
      </c>
      <c r="M7467" s="2">
        <v>41790</v>
      </c>
      <c r="N7467" s="2">
        <v>42155</v>
      </c>
      <c r="O7467" t="s">
        <v>21</v>
      </c>
      <c r="P7467">
        <v>0.16</v>
      </c>
      <c r="R7467">
        <f t="shared" si="505"/>
        <v>1</v>
      </c>
    </row>
    <row r="7468" spans="1:18">
      <c r="A7468" s="1">
        <v>42217</v>
      </c>
      <c r="B7468" t="s">
        <v>105</v>
      </c>
      <c r="C7468" t="s">
        <v>312</v>
      </c>
      <c r="D7468" s="4">
        <v>45018</v>
      </c>
      <c r="E7468" s="4">
        <v>8701.979400000002</v>
      </c>
      <c r="F7468" s="3">
        <v>0.19330000000000006</v>
      </c>
      <c r="G7468" s="5">
        <v>4168.3333333333339</v>
      </c>
      <c r="H7468" s="4">
        <v>805.73883333333356</v>
      </c>
      <c r="I7468">
        <v>10.799999999999999</v>
      </c>
      <c r="J7468" t="s">
        <v>47</v>
      </c>
      <c r="K7468" t="s">
        <v>100</v>
      </c>
      <c r="L7468" t="s">
        <v>99</v>
      </c>
      <c r="M7468" s="2" t="s">
        <v>8</v>
      </c>
      <c r="N7468" s="2" t="s">
        <v>8</v>
      </c>
      <c r="O7468" t="s">
        <v>472</v>
      </c>
      <c r="P7468">
        <v>0</v>
      </c>
    </row>
    <row r="7469" spans="1:18">
      <c r="A7469" s="1">
        <v>42248</v>
      </c>
      <c r="B7469" t="s">
        <v>105</v>
      </c>
      <c r="C7469" t="s">
        <v>219</v>
      </c>
      <c r="D7469" s="4">
        <v>890342.40000000002</v>
      </c>
      <c r="E7469" s="4">
        <v>189820.99967999998</v>
      </c>
      <c r="F7469" s="3">
        <v>0.21319999999999997</v>
      </c>
      <c r="G7469" s="5">
        <v>390.50105263157894</v>
      </c>
      <c r="H7469" s="4">
        <v>83.254824421052618</v>
      </c>
      <c r="I7469">
        <v>2280</v>
      </c>
      <c r="J7469" t="s">
        <v>134</v>
      </c>
      <c r="K7469" t="s">
        <v>220</v>
      </c>
      <c r="L7469" t="s">
        <v>220</v>
      </c>
      <c r="M7469" s="2">
        <v>41282</v>
      </c>
      <c r="N7469" s="2">
        <v>45055</v>
      </c>
      <c r="O7469" t="s">
        <v>13</v>
      </c>
      <c r="P7469">
        <v>0</v>
      </c>
    </row>
    <row r="7470" spans="1:18">
      <c r="A7470" s="1">
        <v>42248</v>
      </c>
      <c r="B7470" t="s">
        <v>105</v>
      </c>
      <c r="C7470" t="s">
        <v>106</v>
      </c>
      <c r="D7470" s="4">
        <v>97511.724000000002</v>
      </c>
      <c r="E7470" s="4">
        <v>20740.743694800003</v>
      </c>
      <c r="F7470" s="3">
        <v>0.21270000000000003</v>
      </c>
      <c r="G7470" s="5">
        <v>846.45593750000012</v>
      </c>
      <c r="H7470" s="4">
        <v>180.04117790625006</v>
      </c>
      <c r="I7470">
        <v>115.19999999999999</v>
      </c>
      <c r="J7470" t="s">
        <v>34</v>
      </c>
      <c r="K7470" t="s">
        <v>36</v>
      </c>
      <c r="L7470" t="s">
        <v>35</v>
      </c>
      <c r="M7470" s="2">
        <v>41358</v>
      </c>
      <c r="N7470" s="2">
        <v>43213</v>
      </c>
      <c r="O7470" t="s">
        <v>21</v>
      </c>
      <c r="P7470">
        <v>0.1</v>
      </c>
      <c r="R7470">
        <f t="shared" ref="R7470" si="506">(N7470-M7470)/365</f>
        <v>5.0821917808219181</v>
      </c>
    </row>
    <row r="7471" spans="1:18">
      <c r="A7471" s="1">
        <v>42248</v>
      </c>
      <c r="B7471" t="s">
        <v>105</v>
      </c>
      <c r="C7471" t="s">
        <v>107</v>
      </c>
      <c r="D7471" s="4">
        <v>485658</v>
      </c>
      <c r="E7471" s="4">
        <v>69012.001799999998</v>
      </c>
      <c r="F7471" s="3">
        <v>0.1421</v>
      </c>
      <c r="G7471" s="5">
        <v>809.43</v>
      </c>
      <c r="H7471" s="4">
        <v>115.020003</v>
      </c>
      <c r="I7471">
        <v>600</v>
      </c>
      <c r="J7471" t="s">
        <v>34</v>
      </c>
      <c r="K7471" t="s">
        <v>58</v>
      </c>
      <c r="L7471" t="s">
        <v>57</v>
      </c>
      <c r="M7471" s="2">
        <v>41267</v>
      </c>
      <c r="N7471" s="2">
        <v>44325</v>
      </c>
      <c r="O7471" t="s">
        <v>16</v>
      </c>
      <c r="P7471">
        <v>0.08</v>
      </c>
    </row>
    <row r="7472" spans="1:18">
      <c r="A7472" s="1">
        <v>42248</v>
      </c>
      <c r="B7472" t="s">
        <v>105</v>
      </c>
      <c r="C7472" t="s">
        <v>108</v>
      </c>
      <c r="D7472" s="4">
        <v>738477.6</v>
      </c>
      <c r="E7472" s="4">
        <v>73109.282399999996</v>
      </c>
      <c r="F7472" s="3">
        <v>9.9000000000000005E-2</v>
      </c>
      <c r="G7472" s="5">
        <v>1582</v>
      </c>
      <c r="H7472" s="4">
        <v>156.61799999999999</v>
      </c>
      <c r="I7472">
        <v>466.79999999999995</v>
      </c>
      <c r="J7472" t="s">
        <v>34</v>
      </c>
      <c r="K7472" t="s">
        <v>58</v>
      </c>
      <c r="L7472" t="s">
        <v>109</v>
      </c>
      <c r="M7472" s="2">
        <v>41257</v>
      </c>
      <c r="N7472" s="2">
        <v>44325</v>
      </c>
      <c r="O7472" t="s">
        <v>21</v>
      </c>
      <c r="P7472">
        <v>0.08</v>
      </c>
    </row>
    <row r="7473" spans="1:18">
      <c r="A7473" s="1">
        <v>42248</v>
      </c>
      <c r="B7473" t="s">
        <v>105</v>
      </c>
      <c r="C7473" t="s">
        <v>110</v>
      </c>
      <c r="D7473" s="4">
        <v>2698189.1999999997</v>
      </c>
      <c r="E7473" s="4">
        <v>111165.39504</v>
      </c>
      <c r="F7473" s="3">
        <v>4.1200000000000007E-2</v>
      </c>
      <c r="G7473" s="5">
        <v>2185.1224489795918</v>
      </c>
      <c r="H7473" s="4">
        <v>90.027044897959186</v>
      </c>
      <c r="I7473">
        <v>1234.8</v>
      </c>
      <c r="J7473" t="s">
        <v>34</v>
      </c>
      <c r="K7473" t="s">
        <v>58</v>
      </c>
      <c r="L7473" t="s">
        <v>57</v>
      </c>
      <c r="M7473" s="2">
        <v>41241</v>
      </c>
      <c r="N7473" s="2">
        <v>45055</v>
      </c>
      <c r="O7473" t="s">
        <v>13</v>
      </c>
      <c r="P7473">
        <v>0</v>
      </c>
    </row>
    <row r="7474" spans="1:18">
      <c r="A7474" s="1">
        <v>42248</v>
      </c>
      <c r="B7474" t="s">
        <v>105</v>
      </c>
      <c r="C7474" t="s">
        <v>289</v>
      </c>
      <c r="D7474" s="4">
        <v>639165.6</v>
      </c>
      <c r="E7474" s="4">
        <v>60720.731999999996</v>
      </c>
      <c r="F7474" s="3">
        <v>9.5000000000000001E-2</v>
      </c>
      <c r="G7474" s="5">
        <v>3916.4558823529414</v>
      </c>
      <c r="H7474" s="4">
        <v>372.06330882352944</v>
      </c>
      <c r="I7474">
        <v>163.19999999999999</v>
      </c>
      <c r="J7474" t="s">
        <v>34</v>
      </c>
      <c r="K7474" t="s">
        <v>58</v>
      </c>
      <c r="L7474" t="s">
        <v>57</v>
      </c>
      <c r="M7474" s="2">
        <v>41640</v>
      </c>
      <c r="N7474" s="2">
        <v>43100</v>
      </c>
      <c r="O7474" t="s">
        <v>16</v>
      </c>
      <c r="P7474">
        <v>0.1</v>
      </c>
    </row>
    <row r="7475" spans="1:18">
      <c r="A7475" s="1">
        <v>42248</v>
      </c>
      <c r="B7475" t="s">
        <v>105</v>
      </c>
      <c r="C7475" t="s">
        <v>111</v>
      </c>
      <c r="D7475" s="4">
        <v>283688.39999999997</v>
      </c>
      <c r="E7475" s="4">
        <v>30808.560239999995</v>
      </c>
      <c r="F7475" s="3">
        <v>0.1086</v>
      </c>
      <c r="G7475" s="5">
        <v>1565.6092715231787</v>
      </c>
      <c r="H7475" s="4">
        <v>170.02516688741721</v>
      </c>
      <c r="I7475">
        <v>181.2</v>
      </c>
      <c r="J7475" t="s">
        <v>62</v>
      </c>
      <c r="K7475" t="s">
        <v>61</v>
      </c>
      <c r="L7475" t="s">
        <v>61</v>
      </c>
      <c r="M7475" s="2">
        <v>41285</v>
      </c>
      <c r="N7475" s="2">
        <v>43229</v>
      </c>
      <c r="O7475" t="s">
        <v>13</v>
      </c>
      <c r="P7475">
        <v>0</v>
      </c>
    </row>
    <row r="7476" spans="1:18">
      <c r="A7476" s="1">
        <v>42248</v>
      </c>
      <c r="B7476" t="s">
        <v>105</v>
      </c>
      <c r="C7476" t="s">
        <v>112</v>
      </c>
      <c r="D7476" s="4">
        <v>316407.95999999996</v>
      </c>
      <c r="E7476" s="4">
        <v>53472.945239999994</v>
      </c>
      <c r="F7476" s="3">
        <v>0.16900000000000001</v>
      </c>
      <c r="G7476" s="5">
        <v>2636.7329999999997</v>
      </c>
      <c r="H7476" s="4">
        <v>445.60787699999997</v>
      </c>
      <c r="I7476">
        <v>120</v>
      </c>
      <c r="J7476" t="s">
        <v>17</v>
      </c>
      <c r="K7476" t="s">
        <v>18</v>
      </c>
      <c r="L7476" t="s">
        <v>113</v>
      </c>
      <c r="M7476" s="2">
        <v>41285</v>
      </c>
      <c r="N7476" s="2">
        <v>42499</v>
      </c>
      <c r="O7476" t="s">
        <v>21</v>
      </c>
      <c r="P7476">
        <v>0.15</v>
      </c>
    </row>
    <row r="7477" spans="1:18">
      <c r="A7477" s="1">
        <v>42248</v>
      </c>
      <c r="B7477" t="s">
        <v>105</v>
      </c>
      <c r="C7477" t="s">
        <v>360</v>
      </c>
      <c r="D7477" s="4">
        <v>94424.04</v>
      </c>
      <c r="E7477" s="4">
        <v>19083.098483999998</v>
      </c>
      <c r="F7477" s="3">
        <v>0.2021</v>
      </c>
      <c r="G7477" s="5">
        <v>1484.6547169811322</v>
      </c>
      <c r="H7477" s="4">
        <v>300.04871830188677</v>
      </c>
      <c r="I7477">
        <v>63.599999999999994</v>
      </c>
      <c r="J7477" t="s">
        <v>17</v>
      </c>
      <c r="K7477" t="s">
        <v>18</v>
      </c>
      <c r="L7477" t="s">
        <v>113</v>
      </c>
      <c r="M7477" s="2">
        <v>42134</v>
      </c>
      <c r="N7477" s="2">
        <v>42864</v>
      </c>
      <c r="O7477" t="s">
        <v>21</v>
      </c>
      <c r="P7477">
        <v>0.13</v>
      </c>
    </row>
    <row r="7478" spans="1:18">
      <c r="A7478" s="1">
        <v>42248</v>
      </c>
      <c r="B7478" t="s">
        <v>105</v>
      </c>
      <c r="C7478" t="s">
        <v>371</v>
      </c>
      <c r="D7478" s="4">
        <v>152307.6</v>
      </c>
      <c r="E7478" s="4">
        <v>45387.664799999991</v>
      </c>
      <c r="F7478" s="3">
        <v>0.29799999999999993</v>
      </c>
      <c r="G7478" s="5">
        <v>1040.3524590163934</v>
      </c>
      <c r="H7478" s="4">
        <v>310.02503278688516</v>
      </c>
      <c r="I7478">
        <v>146.4</v>
      </c>
      <c r="J7478" t="s">
        <v>10</v>
      </c>
      <c r="K7478" t="s">
        <v>12</v>
      </c>
      <c r="L7478" t="s">
        <v>27</v>
      </c>
      <c r="M7478" s="2">
        <v>42156</v>
      </c>
      <c r="N7478" s="2">
        <v>42521</v>
      </c>
      <c r="O7478" t="s">
        <v>21</v>
      </c>
      <c r="P7478">
        <v>0.15</v>
      </c>
    </row>
    <row r="7479" spans="1:18">
      <c r="A7479" s="1">
        <v>42248</v>
      </c>
      <c r="B7479" t="s">
        <v>105</v>
      </c>
      <c r="C7479" t="s">
        <v>351</v>
      </c>
      <c r="D7479" s="4">
        <v>120829.2</v>
      </c>
      <c r="E7479" s="4">
        <v>27005.3262</v>
      </c>
      <c r="F7479" s="3">
        <v>0.2235</v>
      </c>
      <c r="G7479" s="5">
        <v>1342.5466666666666</v>
      </c>
      <c r="H7479" s="4">
        <v>300.05917999999997</v>
      </c>
      <c r="I7479">
        <v>90</v>
      </c>
      <c r="J7479" t="s">
        <v>17</v>
      </c>
      <c r="K7479" t="s">
        <v>18</v>
      </c>
      <c r="L7479" t="s">
        <v>113</v>
      </c>
      <c r="M7479" s="2">
        <v>42123</v>
      </c>
      <c r="N7479" s="2">
        <v>42853</v>
      </c>
      <c r="O7479" t="s">
        <v>21</v>
      </c>
      <c r="P7479">
        <v>0.13</v>
      </c>
    </row>
    <row r="7480" spans="1:18">
      <c r="A7480" s="1">
        <v>42248</v>
      </c>
      <c r="B7480" t="s">
        <v>105</v>
      </c>
      <c r="C7480" t="s">
        <v>118</v>
      </c>
      <c r="D7480" s="4">
        <v>490057.19999999995</v>
      </c>
      <c r="E7480" s="4">
        <v>88994.387520000004</v>
      </c>
      <c r="F7480" s="3">
        <v>0.18160000000000001</v>
      </c>
      <c r="G7480" s="5">
        <v>1183.7130434782607</v>
      </c>
      <c r="H7480" s="4">
        <v>214.96228869565218</v>
      </c>
      <c r="I7480">
        <v>414</v>
      </c>
      <c r="J7480" t="s">
        <v>34</v>
      </c>
      <c r="K7480" t="s">
        <v>58</v>
      </c>
      <c r="L7480" t="s">
        <v>57</v>
      </c>
      <c r="M7480" s="2">
        <v>42104</v>
      </c>
      <c r="N7480" s="2">
        <v>43594</v>
      </c>
      <c r="O7480" t="s">
        <v>21</v>
      </c>
      <c r="P7480">
        <v>0.1</v>
      </c>
    </row>
    <row r="7481" spans="1:18">
      <c r="A7481" s="1">
        <v>42248</v>
      </c>
      <c r="B7481" t="s">
        <v>105</v>
      </c>
      <c r="C7481" t="s">
        <v>119</v>
      </c>
      <c r="D7481" s="4">
        <v>302865.59999999998</v>
      </c>
      <c r="E7481" s="4">
        <v>47822.478240000004</v>
      </c>
      <c r="F7481" s="3">
        <v>0.15790000000000001</v>
      </c>
      <c r="G7481" s="5">
        <v>1013.6064257028112</v>
      </c>
      <c r="H7481" s="4">
        <v>160.0484546184739</v>
      </c>
      <c r="I7481">
        <v>298.8</v>
      </c>
      <c r="J7481" t="s">
        <v>34</v>
      </c>
      <c r="K7481" t="s">
        <v>58</v>
      </c>
      <c r="L7481" t="s">
        <v>57</v>
      </c>
      <c r="M7481" s="2">
        <v>41271</v>
      </c>
      <c r="N7481" s="2">
        <v>43229</v>
      </c>
      <c r="O7481" t="s">
        <v>21</v>
      </c>
      <c r="P7481">
        <v>0.11</v>
      </c>
    </row>
    <row r="7482" spans="1:18">
      <c r="A7482" s="1">
        <v>42248</v>
      </c>
      <c r="B7482" t="s">
        <v>105</v>
      </c>
      <c r="C7482" t="s">
        <v>120</v>
      </c>
      <c r="D7482" s="4">
        <v>270700.79999999999</v>
      </c>
      <c r="E7482" s="4">
        <v>39359.89632</v>
      </c>
      <c r="F7482" s="3">
        <v>0.1454</v>
      </c>
      <c r="G7482" s="5">
        <v>1100.4097560975608</v>
      </c>
      <c r="H7482" s="4">
        <v>159.99957853658537</v>
      </c>
      <c r="I7482">
        <v>246</v>
      </c>
      <c r="J7482" t="s">
        <v>34</v>
      </c>
      <c r="K7482" t="s">
        <v>58</v>
      </c>
      <c r="L7482" t="s">
        <v>109</v>
      </c>
      <c r="M7482" s="2">
        <v>41249</v>
      </c>
      <c r="N7482" s="2">
        <v>43229</v>
      </c>
      <c r="O7482" t="s">
        <v>21</v>
      </c>
      <c r="P7482">
        <v>0.1</v>
      </c>
    </row>
    <row r="7483" spans="1:18">
      <c r="A7483" s="1">
        <v>42248</v>
      </c>
      <c r="B7483" t="s">
        <v>105</v>
      </c>
      <c r="C7483" t="s">
        <v>372</v>
      </c>
      <c r="D7483" s="4">
        <v>242478</v>
      </c>
      <c r="E7483" s="4">
        <v>20586.3822</v>
      </c>
      <c r="F7483" s="3">
        <v>8.4900000000000003E-2</v>
      </c>
      <c r="G7483" s="5">
        <v>4123.7755102040819</v>
      </c>
      <c r="H7483" s="4">
        <v>350.10854081632652</v>
      </c>
      <c r="I7483">
        <v>58.8</v>
      </c>
      <c r="J7483" t="s">
        <v>123</v>
      </c>
      <c r="K7483" t="s">
        <v>286</v>
      </c>
      <c r="L7483" t="s">
        <v>286</v>
      </c>
      <c r="M7483" s="2">
        <v>42156</v>
      </c>
      <c r="N7483" s="2">
        <v>42886</v>
      </c>
      <c r="O7483" t="s">
        <v>21</v>
      </c>
      <c r="P7483">
        <v>0.05</v>
      </c>
    </row>
    <row r="7484" spans="1:18">
      <c r="A7484" s="1">
        <v>42248</v>
      </c>
      <c r="B7484" t="s">
        <v>105</v>
      </c>
      <c r="C7484" t="s">
        <v>124</v>
      </c>
      <c r="D7484" s="4">
        <v>304228.8</v>
      </c>
      <c r="E7484" s="4">
        <v>64344.391200000005</v>
      </c>
      <c r="F7484" s="3">
        <v>0.21150000000000002</v>
      </c>
      <c r="G7484" s="5">
        <v>590.96503496503499</v>
      </c>
      <c r="H7484" s="4">
        <v>124.98910489510492</v>
      </c>
      <c r="I7484">
        <v>514.79999999999995</v>
      </c>
      <c r="J7484" t="s">
        <v>34</v>
      </c>
      <c r="K7484" t="s">
        <v>58</v>
      </c>
      <c r="L7484" t="s">
        <v>57</v>
      </c>
      <c r="M7484" s="2">
        <v>41285</v>
      </c>
      <c r="N7484" s="2">
        <v>43229</v>
      </c>
      <c r="O7484" t="s">
        <v>21</v>
      </c>
      <c r="P7484">
        <v>0.1</v>
      </c>
    </row>
    <row r="7485" spans="1:18">
      <c r="A7485" s="1">
        <v>42248</v>
      </c>
      <c r="B7485" t="s">
        <v>105</v>
      </c>
      <c r="C7485" t="s">
        <v>125</v>
      </c>
      <c r="D7485" s="4">
        <v>323315.03999999998</v>
      </c>
      <c r="E7485" s="4">
        <v>48755.908031999999</v>
      </c>
      <c r="F7485" s="3">
        <v>0.15080000000000002</v>
      </c>
      <c r="G7485" s="5">
        <v>1224.6781818181817</v>
      </c>
      <c r="H7485" s="4">
        <v>184.68146981818182</v>
      </c>
      <c r="I7485">
        <v>264</v>
      </c>
      <c r="J7485" t="s">
        <v>47</v>
      </c>
      <c r="K7485" t="s">
        <v>48</v>
      </c>
      <c r="L7485" t="s">
        <v>126</v>
      </c>
      <c r="M7485" s="2">
        <v>41383</v>
      </c>
      <c r="N7485" s="2">
        <v>42873</v>
      </c>
      <c r="O7485" t="s">
        <v>21</v>
      </c>
      <c r="P7485">
        <v>0.11</v>
      </c>
    </row>
    <row r="7486" spans="1:18">
      <c r="A7486" s="1">
        <v>42248</v>
      </c>
      <c r="B7486" t="s">
        <v>105</v>
      </c>
      <c r="C7486" t="s">
        <v>361</v>
      </c>
      <c r="D7486" s="4">
        <v>147156</v>
      </c>
      <c r="E7486" s="4">
        <v>24118.868399999999</v>
      </c>
      <c r="F7486" s="3">
        <v>0.16389999999999999</v>
      </c>
      <c r="G7486" s="5">
        <v>3606.7647058823532</v>
      </c>
      <c r="H7486" s="4">
        <v>591.14873529411773</v>
      </c>
      <c r="I7486">
        <v>40.799999999999997</v>
      </c>
      <c r="J7486" t="s">
        <v>34</v>
      </c>
      <c r="K7486" t="s">
        <v>36</v>
      </c>
      <c r="L7486" t="s">
        <v>167</v>
      </c>
      <c r="M7486" s="2">
        <v>42156</v>
      </c>
      <c r="N7486" s="2">
        <v>42886</v>
      </c>
      <c r="O7486" t="s">
        <v>21</v>
      </c>
      <c r="P7486">
        <v>0.15</v>
      </c>
      <c r="R7486">
        <f t="shared" ref="R7486" si="507">(N7486-M7486)/365</f>
        <v>2</v>
      </c>
    </row>
    <row r="7487" spans="1:18">
      <c r="A7487" s="1">
        <v>42248</v>
      </c>
      <c r="B7487" t="s">
        <v>105</v>
      </c>
      <c r="C7487" t="s">
        <v>129</v>
      </c>
      <c r="D7487" s="4">
        <v>716296.5959999999</v>
      </c>
      <c r="E7487" s="4">
        <v>100281.52343999999</v>
      </c>
      <c r="F7487" s="3">
        <v>0.14000000000000001</v>
      </c>
      <c r="G7487" s="5">
        <v>4389.0722794117646</v>
      </c>
      <c r="H7487" s="4">
        <v>614.47011911764707</v>
      </c>
      <c r="I7487">
        <v>163.19999999999999</v>
      </c>
      <c r="J7487" t="s">
        <v>10</v>
      </c>
      <c r="K7487" t="s">
        <v>40</v>
      </c>
      <c r="L7487" t="s">
        <v>39</v>
      </c>
      <c r="M7487" s="2">
        <v>41343</v>
      </c>
      <c r="N7487" s="2">
        <v>42499</v>
      </c>
      <c r="O7487" t="s">
        <v>16</v>
      </c>
      <c r="P7487">
        <v>0.14000000000000001</v>
      </c>
    </row>
    <row r="7488" spans="1:18">
      <c r="A7488" s="1">
        <v>42248</v>
      </c>
      <c r="B7488" t="s">
        <v>105</v>
      </c>
      <c r="C7488" t="s">
        <v>130</v>
      </c>
      <c r="D7488" s="4">
        <v>1073462.46</v>
      </c>
      <c r="E7488" s="4">
        <v>88238.614212000015</v>
      </c>
      <c r="F7488" s="3">
        <v>8.2200000000000023E-2</v>
      </c>
      <c r="G7488" s="5">
        <v>1323.301849112426</v>
      </c>
      <c r="H7488" s="4">
        <v>108.77541199704145</v>
      </c>
      <c r="I7488">
        <v>811.19999999999993</v>
      </c>
      <c r="J7488" t="s">
        <v>34</v>
      </c>
      <c r="K7488" t="s">
        <v>58</v>
      </c>
      <c r="L7488" t="s">
        <v>57</v>
      </c>
      <c r="M7488" s="2">
        <v>41240</v>
      </c>
      <c r="N7488" s="2">
        <v>44325</v>
      </c>
      <c r="O7488" t="s">
        <v>16</v>
      </c>
      <c r="P7488">
        <v>0.08</v>
      </c>
    </row>
    <row r="7489" spans="1:18">
      <c r="A7489" s="1">
        <v>42248</v>
      </c>
      <c r="B7489" t="s">
        <v>105</v>
      </c>
      <c r="C7489" t="s">
        <v>131</v>
      </c>
      <c r="D7489" s="4">
        <v>156858.72</v>
      </c>
      <c r="E7489" s="4">
        <v>22540.598064000002</v>
      </c>
      <c r="F7489" s="3">
        <v>0.14370000000000002</v>
      </c>
      <c r="G7489" s="5">
        <v>2108.3161290322582</v>
      </c>
      <c r="H7489" s="4">
        <v>302.96502774193556</v>
      </c>
      <c r="I7489">
        <v>74.399999999999991</v>
      </c>
      <c r="J7489" t="s">
        <v>34</v>
      </c>
      <c r="K7489" t="s">
        <v>58</v>
      </c>
      <c r="L7489" t="s">
        <v>109</v>
      </c>
      <c r="M7489" s="2">
        <v>41312</v>
      </c>
      <c r="N7489" s="2">
        <v>43229</v>
      </c>
      <c r="O7489" t="s">
        <v>21</v>
      </c>
      <c r="P7489">
        <v>0.12</v>
      </c>
    </row>
    <row r="7490" spans="1:18">
      <c r="A7490" s="1">
        <v>42248</v>
      </c>
      <c r="B7490" t="s">
        <v>105</v>
      </c>
      <c r="C7490" t="s">
        <v>281</v>
      </c>
      <c r="D7490" s="4">
        <v>30180</v>
      </c>
      <c r="E7490" s="4">
        <v>12277.224</v>
      </c>
      <c r="F7490" s="3">
        <v>0.40679999999999999</v>
      </c>
      <c r="G7490" s="5">
        <v>811.29032258064524</v>
      </c>
      <c r="H7490" s="4">
        <v>330.03290322580648</v>
      </c>
      <c r="I7490">
        <v>37.199999999999996</v>
      </c>
      <c r="J7490" t="s">
        <v>34</v>
      </c>
      <c r="K7490" t="s">
        <v>36</v>
      </c>
      <c r="L7490" t="s">
        <v>35</v>
      </c>
      <c r="M7490" s="2">
        <v>41609</v>
      </c>
      <c r="N7490" s="2">
        <v>42358</v>
      </c>
      <c r="O7490" t="s">
        <v>21</v>
      </c>
      <c r="P7490">
        <v>0.14000000000000001</v>
      </c>
      <c r="R7490">
        <f t="shared" ref="R7490" si="508">(N7490-M7490)/365</f>
        <v>2.0520547945205481</v>
      </c>
    </row>
    <row r="7491" spans="1:18">
      <c r="A7491" s="1">
        <v>42248</v>
      </c>
      <c r="B7491" t="s">
        <v>105</v>
      </c>
      <c r="C7491" t="s">
        <v>132</v>
      </c>
      <c r="D7491" s="4">
        <v>3997696.6439999999</v>
      </c>
      <c r="E7491" s="4">
        <v>489296.10411009018</v>
      </c>
      <c r="F7491" s="3">
        <v>0.1223945055572081</v>
      </c>
      <c r="G7491" s="5">
        <v>896.02309575040351</v>
      </c>
      <c r="H7491" s="4">
        <v>109.66830377220957</v>
      </c>
      <c r="I7491">
        <v>4461.5999999999995</v>
      </c>
      <c r="J7491" t="s">
        <v>134</v>
      </c>
      <c r="K7491" t="s">
        <v>133</v>
      </c>
      <c r="L7491" t="s">
        <v>133</v>
      </c>
      <c r="M7491" s="2">
        <v>41150</v>
      </c>
      <c r="N7491" s="2">
        <v>48708</v>
      </c>
      <c r="O7491" t="s">
        <v>21</v>
      </c>
      <c r="P7491">
        <v>0.12</v>
      </c>
    </row>
    <row r="7492" spans="1:18">
      <c r="A7492" s="1">
        <v>42248</v>
      </c>
      <c r="B7492" t="s">
        <v>105</v>
      </c>
      <c r="C7492" t="s">
        <v>203</v>
      </c>
      <c r="D7492" s="4">
        <v>394200</v>
      </c>
      <c r="E7492" s="4">
        <v>44516.679078618836</v>
      </c>
      <c r="F7492" s="3">
        <v>0.11292917067128067</v>
      </c>
      <c r="G7492" s="5">
        <v>2183.7399454895967</v>
      </c>
      <c r="H7492" s="4">
        <v>246.60794100588777</v>
      </c>
      <c r="I7492">
        <v>180.51599999999999</v>
      </c>
      <c r="J7492" t="s">
        <v>34</v>
      </c>
      <c r="K7492" t="s">
        <v>58</v>
      </c>
      <c r="L7492" t="s">
        <v>109</v>
      </c>
      <c r="M7492" s="2">
        <v>41337</v>
      </c>
      <c r="N7492" s="2">
        <v>46917</v>
      </c>
      <c r="O7492" t="s">
        <v>21</v>
      </c>
      <c r="P7492">
        <v>0.08</v>
      </c>
    </row>
    <row r="7493" spans="1:18">
      <c r="A7493" s="1">
        <v>42248</v>
      </c>
      <c r="B7493" t="s">
        <v>105</v>
      </c>
      <c r="C7493" t="s">
        <v>135</v>
      </c>
      <c r="D7493" s="4">
        <v>300072</v>
      </c>
      <c r="E7493" s="4">
        <v>63375.206399999995</v>
      </c>
      <c r="F7493" s="3">
        <v>0.21119999999999997</v>
      </c>
      <c r="G7493" s="5">
        <v>899.49640287769796</v>
      </c>
      <c r="H7493" s="4">
        <v>189.9736402877698</v>
      </c>
      <c r="I7493">
        <v>333.59999999999997</v>
      </c>
      <c r="J7493" t="s">
        <v>134</v>
      </c>
      <c r="K7493" t="s">
        <v>137</v>
      </c>
      <c r="L7493" t="s">
        <v>136</v>
      </c>
      <c r="M7493" s="2">
        <v>41261</v>
      </c>
      <c r="N7493" s="2">
        <v>43229</v>
      </c>
      <c r="O7493" t="s">
        <v>13</v>
      </c>
      <c r="P7493">
        <v>0</v>
      </c>
    </row>
    <row r="7494" spans="1:18">
      <c r="A7494" s="1">
        <v>42248</v>
      </c>
      <c r="B7494" t="s">
        <v>105</v>
      </c>
      <c r="C7494" t="s">
        <v>121</v>
      </c>
      <c r="D7494" s="4">
        <v>82639.199999999997</v>
      </c>
      <c r="E7494" s="4">
        <v>17659.997039999998</v>
      </c>
      <c r="F7494" s="3">
        <v>0.2137</v>
      </c>
      <c r="G7494" s="5">
        <v>1497.0869565217392</v>
      </c>
      <c r="H7494" s="4">
        <v>319.92748260869564</v>
      </c>
      <c r="I7494">
        <v>55.199999999999996</v>
      </c>
      <c r="J7494" t="s">
        <v>123</v>
      </c>
      <c r="K7494" t="s">
        <v>122</v>
      </c>
      <c r="L7494" t="s">
        <v>122</v>
      </c>
      <c r="M7494" s="2">
        <v>42182</v>
      </c>
      <c r="N7494" s="2">
        <v>42912</v>
      </c>
      <c r="O7494" t="s">
        <v>21</v>
      </c>
      <c r="P7494">
        <v>0.14000000000000001</v>
      </c>
    </row>
    <row r="7495" spans="1:18">
      <c r="A7495" s="1">
        <v>42248</v>
      </c>
      <c r="B7495" t="s">
        <v>105</v>
      </c>
      <c r="C7495" t="s">
        <v>362</v>
      </c>
      <c r="D7495" s="4">
        <v>350263.92000000004</v>
      </c>
      <c r="E7495" s="4">
        <v>62171.845799999996</v>
      </c>
      <c r="F7495" s="3">
        <v>0.17749999999999996</v>
      </c>
      <c r="G7495" s="5">
        <v>2861.6333333333337</v>
      </c>
      <c r="H7495" s="4">
        <v>507.93991666666665</v>
      </c>
      <c r="I7495">
        <v>122.39999999999999</v>
      </c>
      <c r="J7495" t="s">
        <v>10</v>
      </c>
      <c r="K7495" t="s">
        <v>12</v>
      </c>
      <c r="L7495" t="s">
        <v>23</v>
      </c>
      <c r="M7495" s="2">
        <v>42172</v>
      </c>
      <c r="N7495" s="2">
        <v>42902</v>
      </c>
      <c r="O7495" t="s">
        <v>21</v>
      </c>
      <c r="P7495">
        <v>0.16</v>
      </c>
    </row>
    <row r="7496" spans="1:18">
      <c r="A7496" s="1">
        <v>42248</v>
      </c>
      <c r="B7496" t="s">
        <v>105</v>
      </c>
      <c r="C7496" t="s">
        <v>373</v>
      </c>
      <c r="D7496" s="4">
        <v>143794.08000000002</v>
      </c>
      <c r="E7496" s="4">
        <v>30498.724368000003</v>
      </c>
      <c r="F7496" s="3">
        <v>0.21209999999999998</v>
      </c>
      <c r="G7496" s="5">
        <v>1556.2129870129872</v>
      </c>
      <c r="H7496" s="4">
        <v>330.07277454545459</v>
      </c>
      <c r="I7496">
        <v>92.399999999999991</v>
      </c>
      <c r="J7496" t="s">
        <v>10</v>
      </c>
      <c r="K7496" t="s">
        <v>40</v>
      </c>
      <c r="L7496" t="s">
        <v>39</v>
      </c>
      <c r="M7496" s="2">
        <v>42172</v>
      </c>
      <c r="N7496" s="2">
        <v>42902</v>
      </c>
      <c r="O7496" t="s">
        <v>21</v>
      </c>
      <c r="P7496">
        <v>0.18</v>
      </c>
    </row>
    <row r="7497" spans="1:18">
      <c r="A7497" s="1">
        <v>42248</v>
      </c>
      <c r="B7497" t="s">
        <v>105</v>
      </c>
      <c r="C7497" t="s">
        <v>374</v>
      </c>
      <c r="D7497" s="4">
        <v>313154.39999999997</v>
      </c>
      <c r="E7497" s="4">
        <v>56117.268480000006</v>
      </c>
      <c r="F7497" s="3">
        <v>0.17920000000000003</v>
      </c>
      <c r="G7497" s="5">
        <v>2609.62</v>
      </c>
      <c r="H7497" s="4">
        <v>467.64390400000008</v>
      </c>
      <c r="I7497">
        <v>120</v>
      </c>
      <c r="J7497" t="s">
        <v>10</v>
      </c>
      <c r="K7497" t="s">
        <v>40</v>
      </c>
      <c r="L7497" t="s">
        <v>39</v>
      </c>
      <c r="M7497" s="2">
        <v>42172</v>
      </c>
      <c r="N7497" s="2">
        <v>42902</v>
      </c>
      <c r="O7497" t="s">
        <v>21</v>
      </c>
      <c r="P7497">
        <v>0.16</v>
      </c>
    </row>
    <row r="7498" spans="1:18">
      <c r="A7498" s="1">
        <v>42248</v>
      </c>
      <c r="B7498" t="s">
        <v>105</v>
      </c>
      <c r="C7498" t="s">
        <v>337</v>
      </c>
      <c r="D7498" s="4">
        <v>562270.79999999993</v>
      </c>
      <c r="E7498" s="4">
        <v>95979.625559999986</v>
      </c>
      <c r="F7498" s="3">
        <v>0.17069999999999999</v>
      </c>
      <c r="G7498" s="5">
        <v>4685.5899999999992</v>
      </c>
      <c r="H7498" s="4">
        <v>799.83021299999984</v>
      </c>
      <c r="I7498">
        <v>120</v>
      </c>
      <c r="J7498" t="s">
        <v>10</v>
      </c>
      <c r="K7498" t="s">
        <v>40</v>
      </c>
      <c r="L7498" t="s">
        <v>39</v>
      </c>
      <c r="M7498" s="2">
        <v>41989</v>
      </c>
      <c r="N7498" s="2">
        <v>42719</v>
      </c>
      <c r="O7498" t="s">
        <v>21</v>
      </c>
      <c r="P7498">
        <v>0.16</v>
      </c>
    </row>
    <row r="7499" spans="1:18">
      <c r="A7499" s="1">
        <v>42248</v>
      </c>
      <c r="B7499" t="s">
        <v>105</v>
      </c>
      <c r="C7499" t="s">
        <v>141</v>
      </c>
      <c r="D7499" s="4">
        <v>146466.12</v>
      </c>
      <c r="E7499" s="4">
        <v>26788.653347999996</v>
      </c>
      <c r="F7499" s="3">
        <v>0.18289999999999998</v>
      </c>
      <c r="G7499" s="5">
        <v>2179.5553571428568</v>
      </c>
      <c r="H7499" s="4">
        <v>398.64067482142849</v>
      </c>
      <c r="I7499">
        <v>67.2</v>
      </c>
      <c r="J7499" t="s">
        <v>10</v>
      </c>
      <c r="K7499" t="s">
        <v>12</v>
      </c>
      <c r="L7499" t="s">
        <v>23</v>
      </c>
      <c r="M7499" s="2">
        <v>41330</v>
      </c>
      <c r="N7499" s="2">
        <v>42499</v>
      </c>
      <c r="O7499" t="s">
        <v>21</v>
      </c>
      <c r="P7499">
        <v>0.16</v>
      </c>
    </row>
    <row r="7500" spans="1:18">
      <c r="A7500" s="1">
        <v>42248</v>
      </c>
      <c r="B7500" t="s">
        <v>105</v>
      </c>
      <c r="C7500" t="s">
        <v>92</v>
      </c>
      <c r="D7500" s="4">
        <v>106066.8</v>
      </c>
      <c r="E7500" s="4">
        <v>20333.005560000001</v>
      </c>
      <c r="F7500" s="3">
        <v>0.19170000000000001</v>
      </c>
      <c r="G7500" s="5">
        <v>1578.375</v>
      </c>
      <c r="H7500" s="4">
        <v>302.57448750000003</v>
      </c>
      <c r="I7500">
        <v>67.2</v>
      </c>
      <c r="J7500" t="s">
        <v>10</v>
      </c>
      <c r="K7500" t="s">
        <v>11</v>
      </c>
      <c r="L7500" t="s">
        <v>42</v>
      </c>
      <c r="M7500" s="2">
        <v>42156</v>
      </c>
      <c r="N7500" s="2">
        <v>42886</v>
      </c>
      <c r="O7500" t="s">
        <v>21</v>
      </c>
      <c r="P7500">
        <v>0.16</v>
      </c>
    </row>
    <row r="7501" spans="1:18">
      <c r="A7501" s="1">
        <v>42248</v>
      </c>
      <c r="B7501" t="s">
        <v>105</v>
      </c>
      <c r="C7501" t="s">
        <v>221</v>
      </c>
      <c r="D7501" s="4">
        <v>462961.2</v>
      </c>
      <c r="E7501" s="4">
        <v>88008.924120000011</v>
      </c>
      <c r="F7501" s="3">
        <v>0.19010000000000002</v>
      </c>
      <c r="G7501" s="5">
        <v>2489.0387096774193</v>
      </c>
      <c r="H7501" s="4">
        <v>473.16625870967749</v>
      </c>
      <c r="I7501">
        <v>186</v>
      </c>
      <c r="J7501" t="s">
        <v>10</v>
      </c>
      <c r="K7501" t="s">
        <v>12</v>
      </c>
      <c r="L7501" t="s">
        <v>23</v>
      </c>
      <c r="M7501" s="2">
        <v>41445</v>
      </c>
      <c r="N7501" s="2">
        <v>42570</v>
      </c>
      <c r="O7501" t="s">
        <v>21</v>
      </c>
      <c r="P7501">
        <v>0.17</v>
      </c>
    </row>
    <row r="7502" spans="1:18">
      <c r="A7502" s="1">
        <v>42248</v>
      </c>
      <c r="B7502" t="s">
        <v>105</v>
      </c>
      <c r="C7502" t="s">
        <v>143</v>
      </c>
      <c r="D7502" s="4">
        <v>261721.19999999998</v>
      </c>
      <c r="E7502" s="4">
        <v>42922.2768</v>
      </c>
      <c r="F7502" s="3">
        <v>0.16400000000000001</v>
      </c>
      <c r="G7502" s="5">
        <v>3575.4262295081962</v>
      </c>
      <c r="H7502" s="4">
        <v>586.36990163934422</v>
      </c>
      <c r="I7502">
        <v>73.2</v>
      </c>
      <c r="J7502" t="s">
        <v>17</v>
      </c>
      <c r="K7502" t="s">
        <v>18</v>
      </c>
      <c r="L7502" t="s">
        <v>113</v>
      </c>
      <c r="M7502" s="2">
        <v>41295</v>
      </c>
      <c r="N7502" s="2">
        <v>42499</v>
      </c>
      <c r="O7502" t="s">
        <v>21</v>
      </c>
      <c r="P7502">
        <v>0.15</v>
      </c>
    </row>
    <row r="7503" spans="1:18">
      <c r="A7503" s="1">
        <v>42248</v>
      </c>
      <c r="B7503" t="s">
        <v>105</v>
      </c>
      <c r="C7503" t="s">
        <v>144</v>
      </c>
      <c r="D7503" s="4">
        <v>232180.08</v>
      </c>
      <c r="E7503" s="4">
        <v>43673.073047999998</v>
      </c>
      <c r="F7503" s="3">
        <v>0.18810000000000002</v>
      </c>
      <c r="G7503" s="5">
        <v>2764.0485714285714</v>
      </c>
      <c r="H7503" s="4">
        <v>519.91753628571428</v>
      </c>
      <c r="I7503">
        <v>84</v>
      </c>
      <c r="J7503" t="s">
        <v>17</v>
      </c>
      <c r="K7503" t="s">
        <v>18</v>
      </c>
      <c r="L7503" t="s">
        <v>15</v>
      </c>
      <c r="M7503" s="2">
        <v>41326</v>
      </c>
      <c r="N7503" s="2">
        <v>42499</v>
      </c>
      <c r="O7503" t="s">
        <v>21</v>
      </c>
      <c r="P7503">
        <v>0.17</v>
      </c>
    </row>
    <row r="7504" spans="1:18">
      <c r="A7504" s="1">
        <v>42248</v>
      </c>
      <c r="B7504" t="s">
        <v>105</v>
      </c>
      <c r="C7504" t="s">
        <v>363</v>
      </c>
      <c r="D7504" s="4">
        <v>119722.79999999999</v>
      </c>
      <c r="E7504" s="4">
        <v>35246.392319999999</v>
      </c>
      <c r="F7504" s="3">
        <v>0.2944</v>
      </c>
      <c r="G7504" s="5">
        <v>1121</v>
      </c>
      <c r="H7504" s="4">
        <v>330.0224</v>
      </c>
      <c r="I7504">
        <v>106.8</v>
      </c>
      <c r="J7504" t="s">
        <v>17</v>
      </c>
      <c r="K7504" t="s">
        <v>18</v>
      </c>
      <c r="L7504" t="s">
        <v>113</v>
      </c>
      <c r="M7504" s="2">
        <v>42156</v>
      </c>
      <c r="N7504" s="2">
        <v>42886</v>
      </c>
      <c r="O7504" t="s">
        <v>21</v>
      </c>
      <c r="P7504">
        <v>0.17</v>
      </c>
    </row>
    <row r="7505" spans="1:18">
      <c r="A7505" s="1">
        <v>42248</v>
      </c>
      <c r="B7505" t="s">
        <v>105</v>
      </c>
      <c r="C7505" t="s">
        <v>116</v>
      </c>
      <c r="D7505" s="4">
        <v>41221.199999999997</v>
      </c>
      <c r="E7505" s="4">
        <v>18059.007720000001</v>
      </c>
      <c r="F7505" s="3">
        <v>0.43810000000000004</v>
      </c>
      <c r="G7505" s="5">
        <v>798.86046511627899</v>
      </c>
      <c r="H7505" s="4">
        <v>349.98076976744187</v>
      </c>
      <c r="I7505">
        <v>51.6</v>
      </c>
      <c r="J7505" t="s">
        <v>17</v>
      </c>
      <c r="K7505" t="s">
        <v>18</v>
      </c>
      <c r="L7505" t="s">
        <v>117</v>
      </c>
      <c r="M7505" s="2">
        <v>42156</v>
      </c>
      <c r="N7505" s="2">
        <v>42886</v>
      </c>
      <c r="O7505" t="s">
        <v>21</v>
      </c>
      <c r="P7505">
        <v>0.13</v>
      </c>
    </row>
    <row r="7506" spans="1:18">
      <c r="A7506" s="1">
        <v>42248</v>
      </c>
      <c r="B7506" t="s">
        <v>105</v>
      </c>
      <c r="C7506" t="s">
        <v>375</v>
      </c>
      <c r="D7506" s="4">
        <v>38474.879999999997</v>
      </c>
      <c r="E7506" s="4">
        <v>21838.341887999999</v>
      </c>
      <c r="F7506" s="3">
        <v>0.56759999999999999</v>
      </c>
      <c r="G7506" s="5">
        <v>616.5846153846154</v>
      </c>
      <c r="H7506" s="4">
        <v>349.97342769230767</v>
      </c>
      <c r="I7506">
        <v>62.4</v>
      </c>
      <c r="J7506" t="s">
        <v>17</v>
      </c>
      <c r="K7506" t="s">
        <v>18</v>
      </c>
      <c r="L7506" t="s">
        <v>113</v>
      </c>
      <c r="M7506" s="2">
        <v>42156</v>
      </c>
      <c r="N7506" s="2">
        <v>42886</v>
      </c>
      <c r="O7506" t="s">
        <v>21</v>
      </c>
      <c r="P7506">
        <v>0.17</v>
      </c>
    </row>
    <row r="7507" spans="1:18">
      <c r="A7507" s="1">
        <v>42248</v>
      </c>
      <c r="B7507" t="s">
        <v>105</v>
      </c>
      <c r="C7507" t="s">
        <v>346</v>
      </c>
      <c r="D7507" s="4">
        <v>268215</v>
      </c>
      <c r="E7507" s="4">
        <v>47474.055</v>
      </c>
      <c r="F7507" s="3">
        <v>0.17699999999999999</v>
      </c>
      <c r="G7507" s="5">
        <v>2940.9539473684208</v>
      </c>
      <c r="H7507" s="4">
        <v>520.5488486842105</v>
      </c>
      <c r="I7507">
        <v>91.2</v>
      </c>
      <c r="J7507" t="s">
        <v>17</v>
      </c>
      <c r="K7507" t="s">
        <v>18</v>
      </c>
      <c r="L7507" t="s">
        <v>113</v>
      </c>
      <c r="M7507" s="2">
        <v>42104</v>
      </c>
      <c r="N7507" s="2">
        <v>42834</v>
      </c>
      <c r="O7507" t="s">
        <v>21</v>
      </c>
      <c r="P7507">
        <v>0.16</v>
      </c>
    </row>
    <row r="7508" spans="1:18">
      <c r="A7508" s="1">
        <v>42248</v>
      </c>
      <c r="B7508" t="s">
        <v>105</v>
      </c>
      <c r="C7508" t="s">
        <v>149</v>
      </c>
      <c r="D7508" s="4">
        <v>76262.399999999994</v>
      </c>
      <c r="E7508" s="4">
        <v>46642.083839999999</v>
      </c>
      <c r="F7508" s="3">
        <v>0.61160000000000003</v>
      </c>
      <c r="G7508" s="5">
        <v>376.04733727810651</v>
      </c>
      <c r="H7508" s="4">
        <v>229.99055147928996</v>
      </c>
      <c r="I7508">
        <v>202.79999999999998</v>
      </c>
      <c r="J7508" t="s">
        <v>17</v>
      </c>
      <c r="K7508" t="s">
        <v>18</v>
      </c>
      <c r="L7508" t="s">
        <v>113</v>
      </c>
      <c r="M7508" s="2">
        <v>41281</v>
      </c>
      <c r="N7508" s="2">
        <v>42499</v>
      </c>
      <c r="O7508" t="s">
        <v>21</v>
      </c>
      <c r="P7508">
        <v>0.16</v>
      </c>
    </row>
    <row r="7509" spans="1:18">
      <c r="A7509" s="1">
        <v>42248</v>
      </c>
      <c r="B7509" t="s">
        <v>105</v>
      </c>
      <c r="C7509" t="s">
        <v>150</v>
      </c>
      <c r="D7509" s="4">
        <v>123153.59999999999</v>
      </c>
      <c r="E7509" s="4">
        <v>48928.925280000003</v>
      </c>
      <c r="F7509" s="3">
        <v>0.39730000000000004</v>
      </c>
      <c r="G7509" s="5">
        <v>679.65562913907286</v>
      </c>
      <c r="H7509" s="4">
        <v>270.02718145695366</v>
      </c>
      <c r="I7509">
        <v>181.2</v>
      </c>
      <c r="J7509" t="s">
        <v>17</v>
      </c>
      <c r="K7509" t="s">
        <v>18</v>
      </c>
      <c r="L7509" t="s">
        <v>113</v>
      </c>
      <c r="M7509" s="2">
        <v>41285</v>
      </c>
      <c r="N7509" s="2">
        <v>42499</v>
      </c>
      <c r="O7509" t="s">
        <v>21</v>
      </c>
      <c r="P7509">
        <v>0.18</v>
      </c>
    </row>
    <row r="7510" spans="1:18">
      <c r="A7510" s="1">
        <v>42248</v>
      </c>
      <c r="B7510" t="s">
        <v>105</v>
      </c>
      <c r="C7510" t="s">
        <v>151</v>
      </c>
      <c r="D7510" s="4">
        <v>171074.4</v>
      </c>
      <c r="E7510" s="4">
        <v>50552.485199999996</v>
      </c>
      <c r="F7510" s="3">
        <v>0.29549999999999998</v>
      </c>
      <c r="G7510" s="5">
        <v>880.01234567901224</v>
      </c>
      <c r="H7510" s="4">
        <v>260.04364814814812</v>
      </c>
      <c r="I7510">
        <v>194.4</v>
      </c>
      <c r="J7510" t="s">
        <v>47</v>
      </c>
      <c r="K7510" t="s">
        <v>48</v>
      </c>
      <c r="L7510" t="s">
        <v>46</v>
      </c>
      <c r="M7510" s="2">
        <v>41348</v>
      </c>
      <c r="N7510" s="2">
        <v>42499</v>
      </c>
      <c r="O7510" t="s">
        <v>21</v>
      </c>
      <c r="P7510">
        <v>0.19</v>
      </c>
    </row>
    <row r="7511" spans="1:18">
      <c r="A7511" s="1">
        <v>42248</v>
      </c>
      <c r="B7511" t="s">
        <v>105</v>
      </c>
      <c r="C7511" t="s">
        <v>204</v>
      </c>
      <c r="D7511" s="4">
        <v>52203.840000000004</v>
      </c>
      <c r="E7511" s="4">
        <v>46618.029119999999</v>
      </c>
      <c r="F7511" s="3">
        <v>0.8929999999999999</v>
      </c>
      <c r="G7511" s="5">
        <v>39.838095238095242</v>
      </c>
      <c r="H7511" s="4">
        <v>35.57541904761905</v>
      </c>
      <c r="I7511">
        <v>1310.3999999999999</v>
      </c>
      <c r="J7511" t="s">
        <v>17</v>
      </c>
      <c r="K7511" t="s">
        <v>155</v>
      </c>
      <c r="L7511" t="s">
        <v>154</v>
      </c>
      <c r="M7511" s="2">
        <v>41241</v>
      </c>
      <c r="N7511" s="2">
        <v>45803</v>
      </c>
      <c r="O7511" t="s">
        <v>30</v>
      </c>
      <c r="P7511">
        <v>0.14000000000000001</v>
      </c>
    </row>
    <row r="7512" spans="1:18">
      <c r="A7512" s="1">
        <v>42248</v>
      </c>
      <c r="B7512" t="s">
        <v>105</v>
      </c>
      <c r="C7512" t="s">
        <v>152</v>
      </c>
      <c r="D7512" s="4">
        <v>75160.800000000003</v>
      </c>
      <c r="E7512" s="4">
        <v>34671.677040000002</v>
      </c>
      <c r="F7512" s="3">
        <v>0.46129999999999999</v>
      </c>
      <c r="G7512" s="5">
        <v>585.36448598130846</v>
      </c>
      <c r="H7512" s="4">
        <v>270.02863738317757</v>
      </c>
      <c r="I7512">
        <v>128.4</v>
      </c>
      <c r="J7512" t="s">
        <v>17</v>
      </c>
      <c r="K7512" t="s">
        <v>18</v>
      </c>
      <c r="L7512" t="s">
        <v>113</v>
      </c>
      <c r="M7512" s="2">
        <v>41326</v>
      </c>
      <c r="N7512" s="2">
        <v>42499</v>
      </c>
      <c r="O7512" t="s">
        <v>21</v>
      </c>
      <c r="P7512">
        <v>0.2</v>
      </c>
    </row>
    <row r="7513" spans="1:18">
      <c r="A7513" s="1">
        <v>42248</v>
      </c>
      <c r="B7513" t="s">
        <v>105</v>
      </c>
      <c r="C7513" t="s">
        <v>153</v>
      </c>
      <c r="D7513" s="4">
        <v>248933.87999999998</v>
      </c>
      <c r="E7513" s="4">
        <v>118243.59299999999</v>
      </c>
      <c r="F7513" s="3">
        <v>0.47500000000000003</v>
      </c>
      <c r="G7513" s="5">
        <v>351.60152542372879</v>
      </c>
      <c r="H7513" s="4">
        <v>167.01072457627117</v>
      </c>
      <c r="I7513">
        <v>708</v>
      </c>
      <c r="J7513" t="s">
        <v>17</v>
      </c>
      <c r="K7513" t="s">
        <v>155</v>
      </c>
      <c r="L7513" t="s">
        <v>154</v>
      </c>
      <c r="M7513" s="2">
        <v>41377</v>
      </c>
      <c r="N7513" s="2">
        <v>43247</v>
      </c>
      <c r="O7513" t="s">
        <v>21</v>
      </c>
      <c r="P7513">
        <v>0.22</v>
      </c>
    </row>
    <row r="7514" spans="1:18">
      <c r="A7514" s="1">
        <v>42248</v>
      </c>
      <c r="B7514" t="s">
        <v>105</v>
      </c>
      <c r="C7514" t="s">
        <v>156</v>
      </c>
      <c r="D7514" s="4">
        <v>448657.2</v>
      </c>
      <c r="E7514" s="4">
        <v>77438.23272</v>
      </c>
      <c r="F7514" s="3">
        <v>0.1726</v>
      </c>
      <c r="G7514" s="5">
        <v>798.89102564102564</v>
      </c>
      <c r="H7514" s="4">
        <v>137.88859102564103</v>
      </c>
      <c r="I7514">
        <v>561.6</v>
      </c>
      <c r="J7514" t="s">
        <v>62</v>
      </c>
      <c r="K7514" t="s">
        <v>61</v>
      </c>
      <c r="L7514" t="s">
        <v>61</v>
      </c>
      <c r="M7514" s="2">
        <v>41243</v>
      </c>
      <c r="N7514" s="2">
        <v>43229</v>
      </c>
      <c r="O7514" t="s">
        <v>21</v>
      </c>
      <c r="P7514">
        <v>0.11</v>
      </c>
    </row>
    <row r="7515" spans="1:18">
      <c r="A7515" s="1">
        <v>42248</v>
      </c>
      <c r="B7515" t="s">
        <v>105</v>
      </c>
      <c r="C7515" t="s">
        <v>157</v>
      </c>
      <c r="D7515" s="4">
        <v>1001896.7999999999</v>
      </c>
      <c r="E7515" s="4">
        <v>186853.75320000001</v>
      </c>
      <c r="F7515" s="3">
        <v>0.18650000000000003</v>
      </c>
      <c r="G7515" s="5">
        <v>509.40451494813908</v>
      </c>
      <c r="H7515" s="4">
        <v>95.003942037827954</v>
      </c>
      <c r="I7515">
        <v>1966.8</v>
      </c>
      <c r="J7515" t="s">
        <v>17</v>
      </c>
      <c r="K7515" t="s">
        <v>155</v>
      </c>
      <c r="L7515" t="s">
        <v>154</v>
      </c>
      <c r="M7515" s="2">
        <v>41288</v>
      </c>
      <c r="N7515" s="2">
        <v>44694</v>
      </c>
      <c r="O7515" t="s">
        <v>16</v>
      </c>
      <c r="P7515">
        <v>0</v>
      </c>
    </row>
    <row r="7516" spans="1:18">
      <c r="A7516" s="1">
        <v>42248</v>
      </c>
      <c r="B7516" t="s">
        <v>105</v>
      </c>
      <c r="C7516" t="s">
        <v>303</v>
      </c>
      <c r="D7516" s="4">
        <v>53560.799999999996</v>
      </c>
      <c r="E7516" s="4">
        <v>10197.97632</v>
      </c>
      <c r="F7516" s="3">
        <v>0.19040000000000001</v>
      </c>
      <c r="G7516" s="5">
        <v>1859.75</v>
      </c>
      <c r="H7516" s="4">
        <v>354.09640000000002</v>
      </c>
      <c r="I7516">
        <v>28.799999999999997</v>
      </c>
      <c r="J7516" t="s">
        <v>17</v>
      </c>
      <c r="K7516" t="s">
        <v>18</v>
      </c>
      <c r="L7516" t="s">
        <v>117</v>
      </c>
      <c r="M7516" s="2">
        <v>41787</v>
      </c>
      <c r="N7516" s="2">
        <v>42517</v>
      </c>
      <c r="O7516" t="s">
        <v>21</v>
      </c>
      <c r="P7516">
        <v>0.11</v>
      </c>
    </row>
    <row r="7517" spans="1:18">
      <c r="A7517" s="1">
        <v>42248</v>
      </c>
      <c r="B7517" t="s">
        <v>105</v>
      </c>
      <c r="C7517" t="s">
        <v>290</v>
      </c>
      <c r="D7517" s="4">
        <v>79458</v>
      </c>
      <c r="E7517" s="4">
        <v>13317.160800000001</v>
      </c>
      <c r="F7517" s="3">
        <v>0.16760000000000003</v>
      </c>
      <c r="G7517" s="5">
        <v>4414.333333333333</v>
      </c>
      <c r="H7517" s="4">
        <v>739.84226666666677</v>
      </c>
      <c r="I7517">
        <v>18</v>
      </c>
      <c r="J7517" t="s">
        <v>17</v>
      </c>
      <c r="K7517" t="s">
        <v>18</v>
      </c>
      <c r="L7517" t="s">
        <v>113</v>
      </c>
      <c r="M7517" s="2">
        <v>42201</v>
      </c>
      <c r="N7517" s="2">
        <v>42566</v>
      </c>
      <c r="O7517" t="s">
        <v>21</v>
      </c>
      <c r="P7517">
        <v>0.16</v>
      </c>
    </row>
    <row r="7518" spans="1:18">
      <c r="A7518" s="1">
        <v>42248</v>
      </c>
      <c r="B7518" t="s">
        <v>105</v>
      </c>
      <c r="C7518" t="s">
        <v>314</v>
      </c>
      <c r="D7518" s="4">
        <v>48132</v>
      </c>
      <c r="E7518" s="4">
        <v>7821.45</v>
      </c>
      <c r="F7518" s="3">
        <v>0.16250000000000001</v>
      </c>
      <c r="G7518" s="5">
        <v>3342.5000000000005</v>
      </c>
      <c r="H7518" s="4">
        <v>543.15625</v>
      </c>
      <c r="I7518">
        <v>14.399999999999999</v>
      </c>
      <c r="J7518" t="s">
        <v>34</v>
      </c>
      <c r="K7518" t="s">
        <v>36</v>
      </c>
      <c r="L7518" t="s">
        <v>167</v>
      </c>
      <c r="M7518" s="2">
        <v>41864</v>
      </c>
      <c r="N7518" s="2">
        <v>42594</v>
      </c>
      <c r="O7518" t="s">
        <v>21</v>
      </c>
      <c r="P7518">
        <v>0.15</v>
      </c>
      <c r="R7518">
        <f t="shared" ref="R7518" si="509">(N7518-M7518)/365</f>
        <v>2</v>
      </c>
    </row>
    <row r="7519" spans="1:18">
      <c r="A7519" s="1">
        <v>42248</v>
      </c>
      <c r="B7519" t="s">
        <v>105</v>
      </c>
      <c r="C7519" t="s">
        <v>245</v>
      </c>
      <c r="D7519" s="4">
        <v>129891.59999999999</v>
      </c>
      <c r="E7519" s="4">
        <v>20081.24136</v>
      </c>
      <c r="F7519" s="3">
        <v>0.15460000000000002</v>
      </c>
      <c r="G7519" s="5">
        <v>9020.25</v>
      </c>
      <c r="H7519" s="4">
        <v>1394.5306500000002</v>
      </c>
      <c r="I7519">
        <v>14.399999999999999</v>
      </c>
      <c r="J7519" t="s">
        <v>17</v>
      </c>
      <c r="K7519" t="s">
        <v>18</v>
      </c>
      <c r="L7519" t="s">
        <v>113</v>
      </c>
      <c r="M7519" s="2">
        <v>41486</v>
      </c>
      <c r="N7519" s="2">
        <v>42215</v>
      </c>
      <c r="O7519" t="s">
        <v>21</v>
      </c>
      <c r="P7519">
        <v>0.15</v>
      </c>
    </row>
    <row r="7520" spans="1:18">
      <c r="A7520" s="1">
        <v>42248</v>
      </c>
      <c r="B7520" t="s">
        <v>105</v>
      </c>
      <c r="C7520" t="s">
        <v>296</v>
      </c>
      <c r="D7520" s="4">
        <v>182629.92</v>
      </c>
      <c r="E7520" s="4">
        <v>31649.765136000002</v>
      </c>
      <c r="F7520" s="3">
        <v>0.17330000000000001</v>
      </c>
      <c r="G7520" s="5">
        <v>10870.828571428572</v>
      </c>
      <c r="H7520" s="4">
        <v>1883.9145914285714</v>
      </c>
      <c r="I7520">
        <v>16.8</v>
      </c>
      <c r="J7520" t="s">
        <v>17</v>
      </c>
      <c r="K7520" t="s">
        <v>18</v>
      </c>
      <c r="L7520" t="s">
        <v>113</v>
      </c>
      <c r="M7520" s="2">
        <v>42112</v>
      </c>
      <c r="N7520" s="2">
        <v>42477</v>
      </c>
      <c r="O7520" t="s">
        <v>21</v>
      </c>
      <c r="P7520">
        <v>0.17</v>
      </c>
    </row>
    <row r="7521" spans="1:18">
      <c r="A7521" s="1">
        <v>42248</v>
      </c>
      <c r="B7521" t="s">
        <v>105</v>
      </c>
      <c r="C7521" t="s">
        <v>315</v>
      </c>
      <c r="D7521" s="4">
        <v>143677.19999999998</v>
      </c>
      <c r="E7521" s="4">
        <v>20962.503479999999</v>
      </c>
      <c r="F7521" s="3">
        <v>0.1459</v>
      </c>
      <c r="G7521" s="5">
        <v>3150.8157894736837</v>
      </c>
      <c r="H7521" s="4">
        <v>459.70402368421048</v>
      </c>
      <c r="I7521">
        <v>45.6</v>
      </c>
      <c r="J7521" t="s">
        <v>34</v>
      </c>
      <c r="K7521" t="s">
        <v>36</v>
      </c>
      <c r="L7521" t="s">
        <v>35</v>
      </c>
      <c r="M7521" s="2">
        <v>41841</v>
      </c>
      <c r="N7521" s="2">
        <v>43659</v>
      </c>
      <c r="O7521" t="s">
        <v>21</v>
      </c>
      <c r="P7521">
        <v>0.13</v>
      </c>
      <c r="R7521">
        <f t="shared" ref="R7521" si="510">(N7521-M7521)/365</f>
        <v>4.9808219178082194</v>
      </c>
    </row>
    <row r="7522" spans="1:18">
      <c r="A7522" s="1">
        <v>42248</v>
      </c>
      <c r="B7522" t="s">
        <v>105</v>
      </c>
      <c r="C7522" t="s">
        <v>274</v>
      </c>
      <c r="D7522" s="4">
        <v>39153</v>
      </c>
      <c r="E7522" s="4">
        <v>7439.07</v>
      </c>
      <c r="F7522" s="3">
        <v>0.19</v>
      </c>
      <c r="G7522" s="5">
        <v>2718.9583333333335</v>
      </c>
      <c r="H7522" s="4">
        <v>516.60208333333333</v>
      </c>
      <c r="I7522">
        <v>14.399999999999999</v>
      </c>
      <c r="J7522" t="s">
        <v>47</v>
      </c>
      <c r="K7522" t="s">
        <v>48</v>
      </c>
      <c r="L7522" t="s">
        <v>282</v>
      </c>
      <c r="M7522" s="2">
        <v>41587</v>
      </c>
      <c r="N7522" s="2">
        <v>42316</v>
      </c>
      <c r="O7522" t="s">
        <v>21</v>
      </c>
      <c r="P7522">
        <v>0.12</v>
      </c>
    </row>
    <row r="7523" spans="1:18">
      <c r="A7523" s="1">
        <v>42248</v>
      </c>
      <c r="B7523" t="s">
        <v>105</v>
      </c>
      <c r="C7523" t="s">
        <v>297</v>
      </c>
      <c r="D7523" s="4">
        <v>31524</v>
      </c>
      <c r="E7523" s="4">
        <v>3152.4</v>
      </c>
      <c r="F7523" s="3">
        <v>0.1</v>
      </c>
      <c r="G7523" s="5">
        <v>13135</v>
      </c>
      <c r="H7523" s="4">
        <v>1313.5</v>
      </c>
      <c r="I7523">
        <v>2.4</v>
      </c>
      <c r="J7523" t="s">
        <v>34</v>
      </c>
      <c r="K7523" t="s">
        <v>36</v>
      </c>
      <c r="L7523" t="s">
        <v>167</v>
      </c>
      <c r="M7523" s="2">
        <v>41712</v>
      </c>
      <c r="N7523" s="2">
        <v>42442</v>
      </c>
      <c r="O7523" t="s">
        <v>16</v>
      </c>
      <c r="P7523">
        <v>0.1</v>
      </c>
      <c r="R7523">
        <f t="shared" ref="R7523:R7525" si="511">(N7523-M7523)/365</f>
        <v>2</v>
      </c>
    </row>
    <row r="7524" spans="1:18">
      <c r="A7524" s="1">
        <v>42248</v>
      </c>
      <c r="B7524" t="s">
        <v>105</v>
      </c>
      <c r="C7524" t="s">
        <v>298</v>
      </c>
      <c r="D7524" s="4">
        <v>60228</v>
      </c>
      <c r="E7524" s="4">
        <v>6022.8</v>
      </c>
      <c r="F7524" s="3">
        <v>0.1</v>
      </c>
      <c r="G7524" s="5">
        <v>25095</v>
      </c>
      <c r="H7524" s="4">
        <v>2509.5</v>
      </c>
      <c r="I7524">
        <v>2.4</v>
      </c>
      <c r="J7524" t="s">
        <v>34</v>
      </c>
      <c r="K7524" t="s">
        <v>36</v>
      </c>
      <c r="L7524" t="s">
        <v>167</v>
      </c>
      <c r="M7524" s="2">
        <v>41712</v>
      </c>
      <c r="N7524" s="2">
        <v>42442</v>
      </c>
      <c r="O7524" t="s">
        <v>16</v>
      </c>
      <c r="P7524">
        <v>0.1</v>
      </c>
      <c r="R7524">
        <f t="shared" si="511"/>
        <v>2</v>
      </c>
    </row>
    <row r="7525" spans="1:18">
      <c r="A7525" s="1">
        <v>42248</v>
      </c>
      <c r="B7525" t="s">
        <v>105</v>
      </c>
      <c r="C7525" t="s">
        <v>306</v>
      </c>
      <c r="D7525" s="4">
        <v>10336.799999999999</v>
      </c>
      <c r="E7525" s="4">
        <v>2253.4223999999999</v>
      </c>
      <c r="F7525" s="3">
        <v>0.218</v>
      </c>
      <c r="G7525" s="5">
        <v>4307</v>
      </c>
      <c r="H7525" s="4">
        <v>938.92600000000004</v>
      </c>
      <c r="I7525">
        <v>2.4</v>
      </c>
      <c r="J7525" t="s">
        <v>34</v>
      </c>
      <c r="K7525" t="s">
        <v>36</v>
      </c>
      <c r="L7525" t="s">
        <v>35</v>
      </c>
      <c r="M7525" s="2">
        <v>41790</v>
      </c>
      <c r="N7525" s="2">
        <v>42338</v>
      </c>
      <c r="O7525" t="s">
        <v>21</v>
      </c>
      <c r="P7525">
        <v>0.16</v>
      </c>
      <c r="R7525">
        <f t="shared" si="511"/>
        <v>1.5013698630136987</v>
      </c>
    </row>
    <row r="7526" spans="1:18">
      <c r="A7526" s="1">
        <v>42248</v>
      </c>
      <c r="B7526" t="s">
        <v>105</v>
      </c>
      <c r="C7526" t="s">
        <v>312</v>
      </c>
      <c r="D7526" s="4">
        <v>44659.199999999997</v>
      </c>
      <c r="E7526" s="4">
        <v>8637.0892799999983</v>
      </c>
      <c r="F7526" s="3">
        <v>0.19339999999999999</v>
      </c>
      <c r="G7526" s="5">
        <v>4135.1111111111113</v>
      </c>
      <c r="H7526" s="4">
        <v>799.73048888888877</v>
      </c>
      <c r="I7526">
        <v>10.799999999999999</v>
      </c>
      <c r="J7526" t="s">
        <v>47</v>
      </c>
      <c r="K7526" t="s">
        <v>100</v>
      </c>
      <c r="L7526" t="s">
        <v>99</v>
      </c>
      <c r="M7526" s="2">
        <v>42200</v>
      </c>
      <c r="N7526" s="2">
        <v>42565</v>
      </c>
      <c r="O7526" t="s">
        <v>21</v>
      </c>
      <c r="P7526">
        <v>0.18</v>
      </c>
    </row>
    <row r="7527" spans="1:18">
      <c r="A7527" s="1">
        <v>42278</v>
      </c>
      <c r="B7527" t="s">
        <v>105</v>
      </c>
      <c r="C7527" t="s">
        <v>219</v>
      </c>
      <c r="D7527" s="4">
        <v>772834.79999999993</v>
      </c>
      <c r="E7527" s="4">
        <v>189808.22688</v>
      </c>
      <c r="F7527" s="3">
        <v>0.24560000000000001</v>
      </c>
      <c r="G7527" s="5">
        <v>338.96263157894731</v>
      </c>
      <c r="H7527" s="4">
        <v>83.249222315789481</v>
      </c>
      <c r="I7527">
        <v>2280</v>
      </c>
      <c r="J7527" t="s">
        <v>134</v>
      </c>
      <c r="K7527" t="s">
        <v>220</v>
      </c>
      <c r="L7527" t="s">
        <v>220</v>
      </c>
      <c r="M7527" s="2">
        <v>41282</v>
      </c>
      <c r="N7527" s="2">
        <v>45055</v>
      </c>
      <c r="O7527" t="s">
        <v>13</v>
      </c>
      <c r="P7527">
        <v>0</v>
      </c>
    </row>
    <row r="7528" spans="1:18">
      <c r="A7528" s="1">
        <v>42278</v>
      </c>
      <c r="B7528" t="s">
        <v>105</v>
      </c>
      <c r="C7528" t="s">
        <v>106</v>
      </c>
      <c r="D7528" s="4">
        <v>113283.81600000001</v>
      </c>
      <c r="E7528" s="4">
        <v>20730.938328</v>
      </c>
      <c r="F7528" s="3">
        <v>0.183</v>
      </c>
      <c r="G7528" s="5">
        <v>983.36645833333353</v>
      </c>
      <c r="H7528" s="4">
        <v>179.95606187500002</v>
      </c>
      <c r="I7528">
        <v>115.19999999999999</v>
      </c>
      <c r="J7528" t="s">
        <v>34</v>
      </c>
      <c r="K7528" t="s">
        <v>36</v>
      </c>
      <c r="L7528" t="s">
        <v>35</v>
      </c>
      <c r="M7528" s="2">
        <v>41358</v>
      </c>
      <c r="N7528" s="2">
        <v>43213</v>
      </c>
      <c r="O7528" t="s">
        <v>21</v>
      </c>
      <c r="P7528">
        <v>0.1</v>
      </c>
      <c r="R7528">
        <f t="shared" ref="R7528" si="512">(N7528-M7528)/365</f>
        <v>5.0821917808219181</v>
      </c>
    </row>
    <row r="7529" spans="1:18">
      <c r="A7529" s="1">
        <v>42278</v>
      </c>
      <c r="B7529" t="s">
        <v>105</v>
      </c>
      <c r="C7529" t="s">
        <v>107</v>
      </c>
      <c r="D7529" s="4">
        <v>532971.6</v>
      </c>
      <c r="E7529" s="4">
        <v>69019.822199999995</v>
      </c>
      <c r="F7529" s="3">
        <v>0.1295</v>
      </c>
      <c r="G7529" s="5">
        <v>888.28599999999994</v>
      </c>
      <c r="H7529" s="4">
        <v>115.03303699999999</v>
      </c>
      <c r="I7529">
        <v>600</v>
      </c>
      <c r="J7529" t="s">
        <v>34</v>
      </c>
      <c r="K7529" t="s">
        <v>58</v>
      </c>
      <c r="L7529" t="s">
        <v>57</v>
      </c>
      <c r="M7529" s="2">
        <v>41267</v>
      </c>
      <c r="N7529" s="2">
        <v>44325</v>
      </c>
      <c r="O7529" t="s">
        <v>16</v>
      </c>
      <c r="P7529">
        <v>0.08</v>
      </c>
    </row>
    <row r="7530" spans="1:18">
      <c r="A7530" s="1">
        <v>42278</v>
      </c>
      <c r="B7530" t="s">
        <v>105</v>
      </c>
      <c r="C7530" t="s">
        <v>108</v>
      </c>
      <c r="D7530" s="4">
        <v>831006</v>
      </c>
      <c r="E7530" s="4">
        <v>80524.481400000004</v>
      </c>
      <c r="F7530" s="3">
        <v>9.69E-2</v>
      </c>
      <c r="G7530" s="5">
        <v>1780.2185089974296</v>
      </c>
      <c r="H7530" s="4">
        <v>172.50317352185093</v>
      </c>
      <c r="I7530">
        <v>466.79999999999995</v>
      </c>
      <c r="J7530" t="s">
        <v>34</v>
      </c>
      <c r="K7530" t="s">
        <v>58</v>
      </c>
      <c r="L7530" t="s">
        <v>109</v>
      </c>
      <c r="M7530" s="2">
        <v>41257</v>
      </c>
      <c r="N7530" s="2">
        <v>44325</v>
      </c>
      <c r="O7530" t="s">
        <v>21</v>
      </c>
      <c r="P7530">
        <v>0.08</v>
      </c>
    </row>
    <row r="7531" spans="1:18">
      <c r="A7531" s="1">
        <v>42278</v>
      </c>
      <c r="B7531" t="s">
        <v>105</v>
      </c>
      <c r="C7531" t="s">
        <v>110</v>
      </c>
      <c r="D7531" s="4">
        <v>2865006</v>
      </c>
      <c r="E7531" s="4">
        <v>111162.2328</v>
      </c>
      <c r="F7531" s="3">
        <v>3.8800000000000001E-2</v>
      </c>
      <c r="G7531" s="5">
        <v>2320.2186588921286</v>
      </c>
      <c r="H7531" s="4">
        <v>90.024483965014582</v>
      </c>
      <c r="I7531">
        <v>1234.8</v>
      </c>
      <c r="J7531" t="s">
        <v>34</v>
      </c>
      <c r="K7531" t="s">
        <v>58</v>
      </c>
      <c r="L7531" t="s">
        <v>57</v>
      </c>
      <c r="M7531" s="2">
        <v>41241</v>
      </c>
      <c r="N7531" s="2">
        <v>45055</v>
      </c>
      <c r="O7531" t="s">
        <v>13</v>
      </c>
      <c r="P7531">
        <v>0</v>
      </c>
    </row>
    <row r="7532" spans="1:18">
      <c r="A7532" s="1">
        <v>42278</v>
      </c>
      <c r="B7532" t="s">
        <v>105</v>
      </c>
      <c r="C7532" t="s">
        <v>289</v>
      </c>
      <c r="D7532" s="4">
        <v>674179.2</v>
      </c>
      <c r="E7532" s="4">
        <v>64047.024000000005</v>
      </c>
      <c r="F7532" s="3">
        <v>9.5000000000000015E-2</v>
      </c>
      <c r="G7532" s="5">
        <v>4131</v>
      </c>
      <c r="H7532" s="4">
        <v>392.44500000000005</v>
      </c>
      <c r="I7532">
        <v>163.19999999999999</v>
      </c>
      <c r="J7532" t="s">
        <v>34</v>
      </c>
      <c r="K7532" t="s">
        <v>58</v>
      </c>
      <c r="L7532" t="s">
        <v>57</v>
      </c>
      <c r="M7532" s="2">
        <v>41640</v>
      </c>
      <c r="N7532" s="2">
        <v>43100</v>
      </c>
      <c r="O7532" t="s">
        <v>16</v>
      </c>
      <c r="P7532">
        <v>0.1</v>
      </c>
    </row>
    <row r="7533" spans="1:18">
      <c r="A7533" s="1">
        <v>42278</v>
      </c>
      <c r="B7533" t="s">
        <v>105</v>
      </c>
      <c r="C7533" t="s">
        <v>111</v>
      </c>
      <c r="D7533" s="4">
        <v>298842.59999999998</v>
      </c>
      <c r="E7533" s="4">
        <v>30810.672060000004</v>
      </c>
      <c r="F7533" s="3">
        <v>0.10310000000000002</v>
      </c>
      <c r="G7533" s="5">
        <v>1649.2417218543046</v>
      </c>
      <c r="H7533" s="4">
        <v>170.03682152317884</v>
      </c>
      <c r="I7533">
        <v>181.2</v>
      </c>
      <c r="J7533" t="s">
        <v>62</v>
      </c>
      <c r="K7533" t="s">
        <v>61</v>
      </c>
      <c r="L7533" t="s">
        <v>61</v>
      </c>
      <c r="M7533" s="2">
        <v>41285</v>
      </c>
      <c r="N7533" s="2">
        <v>43229</v>
      </c>
      <c r="O7533" t="s">
        <v>13</v>
      </c>
      <c r="P7533">
        <v>0</v>
      </c>
    </row>
    <row r="7534" spans="1:18">
      <c r="A7534" s="1">
        <v>42278</v>
      </c>
      <c r="B7534" t="s">
        <v>105</v>
      </c>
      <c r="C7534" t="s">
        <v>112</v>
      </c>
      <c r="D7534" s="4">
        <v>295715.76</v>
      </c>
      <c r="E7534" s="4">
        <v>50360.393928000005</v>
      </c>
      <c r="F7534" s="3">
        <v>0.17030000000000001</v>
      </c>
      <c r="G7534" s="5">
        <v>2464.2980000000002</v>
      </c>
      <c r="H7534" s="4">
        <v>419.66994940000006</v>
      </c>
      <c r="I7534">
        <v>120</v>
      </c>
      <c r="J7534" t="s">
        <v>17</v>
      </c>
      <c r="K7534" t="s">
        <v>18</v>
      </c>
      <c r="L7534" t="s">
        <v>113</v>
      </c>
      <c r="M7534" s="2">
        <v>41285</v>
      </c>
      <c r="N7534" s="2">
        <v>42499</v>
      </c>
      <c r="O7534" t="s">
        <v>21</v>
      </c>
      <c r="P7534">
        <v>0.15</v>
      </c>
    </row>
    <row r="7535" spans="1:18">
      <c r="A7535" s="1">
        <v>42278</v>
      </c>
      <c r="B7535" t="s">
        <v>105</v>
      </c>
      <c r="C7535" t="s">
        <v>360</v>
      </c>
      <c r="D7535" s="4">
        <v>100010.4</v>
      </c>
      <c r="E7535" s="4">
        <v>19081.98432</v>
      </c>
      <c r="F7535" s="3">
        <v>0.1908</v>
      </c>
      <c r="G7535" s="5">
        <v>1572.4905660377358</v>
      </c>
      <c r="H7535" s="4">
        <v>300.03120000000001</v>
      </c>
      <c r="I7535">
        <v>63.599999999999994</v>
      </c>
      <c r="J7535" t="s">
        <v>17</v>
      </c>
      <c r="K7535" t="s">
        <v>18</v>
      </c>
      <c r="L7535" t="s">
        <v>113</v>
      </c>
      <c r="M7535" s="2">
        <v>42134</v>
      </c>
      <c r="N7535" s="2">
        <v>42864</v>
      </c>
      <c r="O7535" t="s">
        <v>21</v>
      </c>
      <c r="P7535">
        <v>0.13</v>
      </c>
    </row>
    <row r="7536" spans="1:18">
      <c r="A7536" s="1">
        <v>42278</v>
      </c>
      <c r="B7536" t="s">
        <v>105</v>
      </c>
      <c r="C7536" t="s">
        <v>371</v>
      </c>
      <c r="D7536" s="4">
        <v>181413.6</v>
      </c>
      <c r="E7536" s="4">
        <v>45389.682719999997</v>
      </c>
      <c r="F7536" s="3">
        <v>0.25019999999999998</v>
      </c>
      <c r="G7536" s="5">
        <v>1239.1639344262294</v>
      </c>
      <c r="H7536" s="4">
        <v>310.03881639344257</v>
      </c>
      <c r="I7536">
        <v>146.4</v>
      </c>
      <c r="J7536" t="s">
        <v>10</v>
      </c>
      <c r="K7536" t="s">
        <v>12</v>
      </c>
      <c r="L7536" t="s">
        <v>27</v>
      </c>
      <c r="M7536" s="2">
        <v>42156</v>
      </c>
      <c r="N7536" s="2">
        <v>42521</v>
      </c>
      <c r="O7536" t="s">
        <v>21</v>
      </c>
      <c r="P7536">
        <v>0.15</v>
      </c>
    </row>
    <row r="7537" spans="1:18">
      <c r="A7537" s="1">
        <v>42278</v>
      </c>
      <c r="B7537" t="s">
        <v>105</v>
      </c>
      <c r="C7537" t="s">
        <v>351</v>
      </c>
      <c r="D7537" s="4">
        <v>112537.32</v>
      </c>
      <c r="E7537" s="4">
        <v>26997.703068000006</v>
      </c>
      <c r="F7537" s="3">
        <v>0.23990000000000003</v>
      </c>
      <c r="G7537" s="5">
        <v>1250.4146666666668</v>
      </c>
      <c r="H7537" s="4">
        <v>299.97447853333341</v>
      </c>
      <c r="I7537">
        <v>90</v>
      </c>
      <c r="J7537" t="s">
        <v>17</v>
      </c>
      <c r="K7537" t="s">
        <v>18</v>
      </c>
      <c r="L7537" t="s">
        <v>113</v>
      </c>
      <c r="M7537" s="2">
        <v>42123</v>
      </c>
      <c r="N7537" s="2">
        <v>42853</v>
      </c>
      <c r="O7537" t="s">
        <v>21</v>
      </c>
      <c r="P7537">
        <v>0.13</v>
      </c>
    </row>
    <row r="7538" spans="1:18">
      <c r="A7538" s="1">
        <v>42278</v>
      </c>
      <c r="B7538" t="s">
        <v>105</v>
      </c>
      <c r="C7538" t="s">
        <v>118</v>
      </c>
      <c r="D7538" s="4">
        <v>531627.6</v>
      </c>
      <c r="E7538" s="4">
        <v>88994.460240000015</v>
      </c>
      <c r="F7538" s="3">
        <v>0.16740000000000005</v>
      </c>
      <c r="G7538" s="5">
        <v>1284.1246376811594</v>
      </c>
      <c r="H7538" s="4">
        <v>214.96246434782611</v>
      </c>
      <c r="I7538">
        <v>414</v>
      </c>
      <c r="J7538" t="s">
        <v>34</v>
      </c>
      <c r="K7538" t="s">
        <v>58</v>
      </c>
      <c r="L7538" t="s">
        <v>57</v>
      </c>
      <c r="M7538" s="2">
        <v>42104</v>
      </c>
      <c r="N7538" s="2">
        <v>43594</v>
      </c>
      <c r="O7538" t="s">
        <v>21</v>
      </c>
      <c r="P7538">
        <v>0.1</v>
      </c>
    </row>
    <row r="7539" spans="1:18">
      <c r="A7539" s="1">
        <v>42278</v>
      </c>
      <c r="B7539" t="s">
        <v>105</v>
      </c>
      <c r="C7539" t="s">
        <v>119</v>
      </c>
      <c r="D7539" s="4">
        <v>298301.64</v>
      </c>
      <c r="E7539" s="4">
        <v>47817.752891999997</v>
      </c>
      <c r="F7539" s="3">
        <v>0.16029999999999997</v>
      </c>
      <c r="G7539" s="5">
        <v>998.33212851405619</v>
      </c>
      <c r="H7539" s="4">
        <v>160.0326402008032</v>
      </c>
      <c r="I7539">
        <v>298.8</v>
      </c>
      <c r="J7539" t="s">
        <v>34</v>
      </c>
      <c r="K7539" t="s">
        <v>58</v>
      </c>
      <c r="L7539" t="s">
        <v>57</v>
      </c>
      <c r="M7539" s="2">
        <v>41271</v>
      </c>
      <c r="N7539" s="2">
        <v>43229</v>
      </c>
      <c r="O7539" t="s">
        <v>21</v>
      </c>
      <c r="P7539">
        <v>0.11</v>
      </c>
    </row>
    <row r="7540" spans="1:18">
      <c r="A7540" s="1">
        <v>42278</v>
      </c>
      <c r="B7540" t="s">
        <v>105</v>
      </c>
      <c r="C7540" t="s">
        <v>120</v>
      </c>
      <c r="D7540" s="4">
        <v>289347.59999999998</v>
      </c>
      <c r="E7540" s="4">
        <v>39351.2736</v>
      </c>
      <c r="F7540" s="3">
        <v>0.13600000000000001</v>
      </c>
      <c r="G7540" s="5">
        <v>1176.2097560975608</v>
      </c>
      <c r="H7540" s="4">
        <v>159.96452682926829</v>
      </c>
      <c r="I7540">
        <v>246</v>
      </c>
      <c r="J7540" t="s">
        <v>34</v>
      </c>
      <c r="K7540" t="s">
        <v>58</v>
      </c>
      <c r="L7540" t="s">
        <v>109</v>
      </c>
      <c r="M7540" s="2">
        <v>41249</v>
      </c>
      <c r="N7540" s="2">
        <v>43229</v>
      </c>
      <c r="O7540" t="s">
        <v>21</v>
      </c>
      <c r="P7540">
        <v>0.1</v>
      </c>
    </row>
    <row r="7541" spans="1:18">
      <c r="A7541" s="1">
        <v>42278</v>
      </c>
      <c r="B7541" t="s">
        <v>105</v>
      </c>
      <c r="C7541" t="s">
        <v>372</v>
      </c>
      <c r="D7541" s="4">
        <v>237334.8</v>
      </c>
      <c r="E7541" s="4">
        <v>20576.927159999996</v>
      </c>
      <c r="F7541" s="3">
        <v>8.6699999999999985E-2</v>
      </c>
      <c r="G7541" s="5">
        <v>4036.3061224489797</v>
      </c>
      <c r="H7541" s="4">
        <v>349.94774081632647</v>
      </c>
      <c r="I7541">
        <v>58.8</v>
      </c>
      <c r="J7541" t="s">
        <v>123</v>
      </c>
      <c r="K7541" t="s">
        <v>286</v>
      </c>
      <c r="L7541" t="s">
        <v>286</v>
      </c>
      <c r="M7541" s="2">
        <v>42156</v>
      </c>
      <c r="N7541" s="2">
        <v>42886</v>
      </c>
      <c r="O7541" t="s">
        <v>21</v>
      </c>
      <c r="P7541">
        <v>0.05</v>
      </c>
    </row>
    <row r="7542" spans="1:18">
      <c r="A7542" s="1">
        <v>42278</v>
      </c>
      <c r="B7542" t="s">
        <v>105</v>
      </c>
      <c r="C7542" t="s">
        <v>125</v>
      </c>
      <c r="D7542" s="4">
        <v>163504.55999999997</v>
      </c>
      <c r="E7542" s="4">
        <v>18116.305247999997</v>
      </c>
      <c r="F7542" s="3">
        <v>0.1108</v>
      </c>
      <c r="G7542" s="5">
        <v>619.33545454545447</v>
      </c>
      <c r="H7542" s="4">
        <v>68.622368363636355</v>
      </c>
      <c r="I7542">
        <v>264</v>
      </c>
      <c r="J7542" t="s">
        <v>47</v>
      </c>
      <c r="K7542" t="s">
        <v>48</v>
      </c>
      <c r="L7542" t="s">
        <v>126</v>
      </c>
      <c r="M7542" s="2">
        <v>41383</v>
      </c>
      <c r="N7542" s="2">
        <v>42873</v>
      </c>
      <c r="O7542" t="s">
        <v>21</v>
      </c>
      <c r="P7542">
        <v>0.11</v>
      </c>
      <c r="Q7542">
        <v>0</v>
      </c>
    </row>
    <row r="7543" spans="1:18">
      <c r="A7543" s="1">
        <v>42278</v>
      </c>
      <c r="B7543" t="s">
        <v>105</v>
      </c>
      <c r="C7543" t="s">
        <v>361</v>
      </c>
      <c r="D7543" s="4">
        <v>250570.8</v>
      </c>
      <c r="E7543" s="4">
        <v>39615.243480000005</v>
      </c>
      <c r="F7543" s="3">
        <v>0.15810000000000002</v>
      </c>
      <c r="G7543" s="5">
        <v>6141.4411764705883</v>
      </c>
      <c r="H7543" s="4">
        <v>970.96185000000014</v>
      </c>
      <c r="I7543">
        <v>40.799999999999997</v>
      </c>
      <c r="J7543" t="s">
        <v>34</v>
      </c>
      <c r="K7543" t="s">
        <v>36</v>
      </c>
      <c r="L7543" t="s">
        <v>167</v>
      </c>
      <c r="M7543" s="2">
        <v>42156</v>
      </c>
      <c r="N7543" s="2">
        <v>42886</v>
      </c>
      <c r="O7543" t="s">
        <v>21</v>
      </c>
      <c r="P7543">
        <v>0.15</v>
      </c>
      <c r="R7543">
        <f t="shared" ref="R7543" si="513">(N7543-M7543)/365</f>
        <v>2</v>
      </c>
    </row>
    <row r="7544" spans="1:18">
      <c r="A7544" s="1">
        <v>42278</v>
      </c>
      <c r="B7544" t="s">
        <v>105</v>
      </c>
      <c r="C7544" t="s">
        <v>129</v>
      </c>
      <c r="D7544" s="4">
        <v>731755.69200000004</v>
      </c>
      <c r="E7544" s="4">
        <v>102445.79688000001</v>
      </c>
      <c r="F7544" s="3">
        <v>0.14000000000000001</v>
      </c>
      <c r="G7544" s="5">
        <v>4483.7971323529418</v>
      </c>
      <c r="H7544" s="4">
        <v>627.73159852941183</v>
      </c>
      <c r="I7544">
        <v>163.19999999999999</v>
      </c>
      <c r="J7544" t="s">
        <v>10</v>
      </c>
      <c r="K7544" t="s">
        <v>40</v>
      </c>
      <c r="L7544" t="s">
        <v>39</v>
      </c>
      <c r="M7544" s="2">
        <v>41343</v>
      </c>
      <c r="N7544" s="2">
        <v>42499</v>
      </c>
      <c r="O7544" t="s">
        <v>16</v>
      </c>
      <c r="P7544">
        <v>0.14000000000000001</v>
      </c>
    </row>
    <row r="7545" spans="1:18">
      <c r="A7545" s="1">
        <v>42278</v>
      </c>
      <c r="B7545" t="s">
        <v>105</v>
      </c>
      <c r="C7545" t="s">
        <v>130</v>
      </c>
      <c r="D7545" s="4">
        <v>1175454.648</v>
      </c>
      <c r="E7545" s="4">
        <v>88276.644064799999</v>
      </c>
      <c r="F7545" s="3">
        <v>7.51E-2</v>
      </c>
      <c r="G7545" s="5">
        <v>1449.0318639053255</v>
      </c>
      <c r="H7545" s="4">
        <v>108.82229297928995</v>
      </c>
      <c r="I7545">
        <v>811.19999999999993</v>
      </c>
      <c r="J7545" t="s">
        <v>34</v>
      </c>
      <c r="K7545" t="s">
        <v>58</v>
      </c>
      <c r="L7545" t="s">
        <v>57</v>
      </c>
      <c r="M7545" s="2">
        <v>41240</v>
      </c>
      <c r="N7545" s="2">
        <v>44325</v>
      </c>
      <c r="O7545" t="s">
        <v>16</v>
      </c>
      <c r="P7545">
        <v>0.08</v>
      </c>
    </row>
    <row r="7546" spans="1:18">
      <c r="A7546" s="1">
        <v>42278</v>
      </c>
      <c r="B7546" t="s">
        <v>105</v>
      </c>
      <c r="C7546" t="s">
        <v>131</v>
      </c>
      <c r="D7546" s="4">
        <v>163183.19999999998</v>
      </c>
      <c r="E7546" s="4">
        <v>23302.560959999999</v>
      </c>
      <c r="F7546" s="3">
        <v>0.14280000000000001</v>
      </c>
      <c r="G7546" s="5">
        <v>2193.3225806451615</v>
      </c>
      <c r="H7546" s="4">
        <v>313.20646451612907</v>
      </c>
      <c r="I7546">
        <v>74.399999999999991</v>
      </c>
      <c r="J7546" t="s">
        <v>34</v>
      </c>
      <c r="K7546" t="s">
        <v>58</v>
      </c>
      <c r="L7546" t="s">
        <v>109</v>
      </c>
      <c r="M7546" s="2">
        <v>41312</v>
      </c>
      <c r="N7546" s="2">
        <v>43229</v>
      </c>
      <c r="O7546" t="s">
        <v>21</v>
      </c>
      <c r="P7546">
        <v>0.12</v>
      </c>
    </row>
    <row r="7547" spans="1:18">
      <c r="A7547" s="1">
        <v>42278</v>
      </c>
      <c r="B7547" t="s">
        <v>105</v>
      </c>
      <c r="C7547" t="s">
        <v>132</v>
      </c>
      <c r="D7547" s="4">
        <v>4077102.048</v>
      </c>
      <c r="E7547" s="4">
        <v>498384.29703577427</v>
      </c>
      <c r="F7547" s="3">
        <v>0.12223983877966801</v>
      </c>
      <c r="G7547" s="5">
        <v>913.820613232921</v>
      </c>
      <c r="H7547" s="4">
        <v>111.70528443512963</v>
      </c>
      <c r="I7547">
        <v>4461.5999999999995</v>
      </c>
      <c r="J7547" t="s">
        <v>134</v>
      </c>
      <c r="K7547" t="s">
        <v>133</v>
      </c>
      <c r="L7547" t="s">
        <v>133</v>
      </c>
      <c r="M7547" s="2">
        <v>41150</v>
      </c>
      <c r="N7547" s="2">
        <v>48708</v>
      </c>
      <c r="O7547" t="s">
        <v>21</v>
      </c>
      <c r="P7547">
        <v>0.12</v>
      </c>
    </row>
    <row r="7548" spans="1:18">
      <c r="A7548" s="1">
        <v>42278</v>
      </c>
      <c r="B7548" t="s">
        <v>105</v>
      </c>
      <c r="C7548" t="s">
        <v>203</v>
      </c>
      <c r="D7548" s="4">
        <v>407340</v>
      </c>
      <c r="E7548" s="4">
        <v>70290.241784276237</v>
      </c>
      <c r="F7548" s="3">
        <v>0.17255914416525811</v>
      </c>
      <c r="G7548" s="5">
        <v>2256.5312770059163</v>
      </c>
      <c r="H7548" s="4">
        <v>389.3851059422779</v>
      </c>
      <c r="I7548">
        <v>180.51599999999999</v>
      </c>
      <c r="J7548" t="s">
        <v>34</v>
      </c>
      <c r="K7548" t="s">
        <v>58</v>
      </c>
      <c r="L7548" t="s">
        <v>109</v>
      </c>
      <c r="M7548" s="2">
        <v>41337</v>
      </c>
      <c r="N7548" s="2">
        <v>46917</v>
      </c>
      <c r="O7548" t="s">
        <v>21</v>
      </c>
      <c r="P7548">
        <v>0.08</v>
      </c>
    </row>
    <row r="7549" spans="1:18">
      <c r="A7549" s="1">
        <v>42278</v>
      </c>
      <c r="B7549" t="s">
        <v>105</v>
      </c>
      <c r="C7549" t="s">
        <v>135</v>
      </c>
      <c r="D7549" s="4">
        <v>203844</v>
      </c>
      <c r="E7549" s="4">
        <v>63375.099599999994</v>
      </c>
      <c r="F7549" s="3">
        <v>0.31089999999999995</v>
      </c>
      <c r="G7549" s="5">
        <v>611.04316546762595</v>
      </c>
      <c r="H7549" s="4">
        <v>189.97332014388491</v>
      </c>
      <c r="I7549">
        <v>333.59999999999997</v>
      </c>
      <c r="J7549" t="s">
        <v>134</v>
      </c>
      <c r="K7549" t="s">
        <v>137</v>
      </c>
      <c r="L7549" t="s">
        <v>136</v>
      </c>
      <c r="M7549" s="2">
        <v>41261</v>
      </c>
      <c r="N7549" s="2">
        <v>43229</v>
      </c>
      <c r="O7549" t="s">
        <v>13</v>
      </c>
      <c r="P7549">
        <v>0</v>
      </c>
    </row>
    <row r="7550" spans="1:18">
      <c r="A7550" s="1">
        <v>42278</v>
      </c>
      <c r="B7550" t="s">
        <v>105</v>
      </c>
      <c r="C7550" t="s">
        <v>121</v>
      </c>
      <c r="D7550" s="4">
        <v>78542.399999999994</v>
      </c>
      <c r="E7550" s="4">
        <v>17664.18576</v>
      </c>
      <c r="F7550" s="3">
        <v>0.22490000000000002</v>
      </c>
      <c r="G7550" s="5">
        <v>1422.8695652173913</v>
      </c>
      <c r="H7550" s="4">
        <v>320.00336521739132</v>
      </c>
      <c r="I7550">
        <v>55.199999999999996</v>
      </c>
      <c r="J7550" t="s">
        <v>123</v>
      </c>
      <c r="K7550" t="s">
        <v>122</v>
      </c>
      <c r="L7550" t="s">
        <v>122</v>
      </c>
      <c r="M7550" s="2">
        <v>42182</v>
      </c>
      <c r="N7550" s="2">
        <v>42912</v>
      </c>
      <c r="O7550" t="s">
        <v>21</v>
      </c>
      <c r="P7550">
        <v>0.14000000000000001</v>
      </c>
    </row>
    <row r="7551" spans="1:18">
      <c r="A7551" s="1">
        <v>42278</v>
      </c>
      <c r="B7551" t="s">
        <v>105</v>
      </c>
      <c r="C7551" t="s">
        <v>362</v>
      </c>
      <c r="D7551" s="4">
        <v>407249.04</v>
      </c>
      <c r="E7551" s="4">
        <v>71268.581999999995</v>
      </c>
      <c r="F7551" s="3">
        <v>0.17499999999999999</v>
      </c>
      <c r="G7551" s="5">
        <v>3327.1980392156865</v>
      </c>
      <c r="H7551" s="4">
        <v>582.25965686274515</v>
      </c>
      <c r="I7551">
        <v>122.39999999999999</v>
      </c>
      <c r="J7551" t="s">
        <v>10</v>
      </c>
      <c r="K7551" t="s">
        <v>12</v>
      </c>
      <c r="L7551" t="s">
        <v>23</v>
      </c>
      <c r="M7551" s="2">
        <v>42172</v>
      </c>
      <c r="N7551" s="2">
        <v>42902</v>
      </c>
      <c r="O7551" t="s">
        <v>21</v>
      </c>
      <c r="P7551">
        <v>0.16</v>
      </c>
    </row>
    <row r="7552" spans="1:18">
      <c r="A7552" s="1">
        <v>42278</v>
      </c>
      <c r="B7552" t="s">
        <v>105</v>
      </c>
      <c r="C7552" t="s">
        <v>373</v>
      </c>
      <c r="D7552" s="4">
        <v>142582.68</v>
      </c>
      <c r="E7552" s="4">
        <v>30284.561232000007</v>
      </c>
      <c r="F7552" s="3">
        <v>0.21240000000000006</v>
      </c>
      <c r="G7552" s="5">
        <v>1543.1025974025974</v>
      </c>
      <c r="H7552" s="4">
        <v>327.7549916883118</v>
      </c>
      <c r="I7552">
        <v>92.399999999999991</v>
      </c>
      <c r="J7552" t="s">
        <v>10</v>
      </c>
      <c r="K7552" t="s">
        <v>40</v>
      </c>
      <c r="L7552" t="s">
        <v>39</v>
      </c>
      <c r="M7552" s="2">
        <v>42172</v>
      </c>
      <c r="N7552" s="2">
        <v>42902</v>
      </c>
      <c r="O7552" t="s">
        <v>21</v>
      </c>
      <c r="P7552">
        <v>0.18</v>
      </c>
    </row>
    <row r="7553" spans="1:16">
      <c r="A7553" s="1">
        <v>42278</v>
      </c>
      <c r="B7553" t="s">
        <v>105</v>
      </c>
      <c r="C7553" t="s">
        <v>374</v>
      </c>
      <c r="D7553" s="4">
        <v>459427.2</v>
      </c>
      <c r="E7553" s="4">
        <v>79526.84831999999</v>
      </c>
      <c r="F7553" s="3">
        <v>0.17309999999999998</v>
      </c>
      <c r="G7553" s="5">
        <v>3828.56</v>
      </c>
      <c r="H7553" s="4">
        <v>662.72373599999992</v>
      </c>
      <c r="I7553">
        <v>120</v>
      </c>
      <c r="J7553" t="s">
        <v>10</v>
      </c>
      <c r="K7553" t="s">
        <v>40</v>
      </c>
      <c r="L7553" t="s">
        <v>39</v>
      </c>
      <c r="M7553" s="2">
        <v>42172</v>
      </c>
      <c r="N7553" s="2">
        <v>42902</v>
      </c>
      <c r="O7553" t="s">
        <v>21</v>
      </c>
      <c r="P7553">
        <v>0.16</v>
      </c>
    </row>
    <row r="7554" spans="1:16">
      <c r="A7554" s="1">
        <v>42278</v>
      </c>
      <c r="B7554" t="s">
        <v>105</v>
      </c>
      <c r="C7554" t="s">
        <v>337</v>
      </c>
      <c r="D7554" s="4">
        <v>675630</v>
      </c>
      <c r="E7554" s="4">
        <v>114113.90699999999</v>
      </c>
      <c r="F7554" s="3">
        <v>0.16889999999999999</v>
      </c>
      <c r="G7554" s="5">
        <v>5630.25</v>
      </c>
      <c r="H7554" s="4">
        <v>950.94922499999996</v>
      </c>
      <c r="I7554">
        <v>120</v>
      </c>
      <c r="J7554" t="s">
        <v>10</v>
      </c>
      <c r="K7554" t="s">
        <v>40</v>
      </c>
      <c r="L7554" t="s">
        <v>39</v>
      </c>
      <c r="M7554" s="2">
        <v>41989</v>
      </c>
      <c r="N7554" s="2">
        <v>42719</v>
      </c>
      <c r="O7554" t="s">
        <v>21</v>
      </c>
      <c r="P7554">
        <v>0.16</v>
      </c>
    </row>
    <row r="7555" spans="1:16">
      <c r="A7555" s="1">
        <v>42278</v>
      </c>
      <c r="B7555" t="s">
        <v>105</v>
      </c>
      <c r="C7555" t="s">
        <v>141</v>
      </c>
      <c r="D7555" s="4">
        <v>149863.92000000001</v>
      </c>
      <c r="E7555" s="4">
        <v>27335.179008000003</v>
      </c>
      <c r="F7555" s="3">
        <v>0.18240000000000001</v>
      </c>
      <c r="G7555" s="5">
        <v>2230.1178571428572</v>
      </c>
      <c r="H7555" s="4">
        <v>406.7734971428572</v>
      </c>
      <c r="I7555">
        <v>67.2</v>
      </c>
      <c r="J7555" t="s">
        <v>10</v>
      </c>
      <c r="K7555" t="s">
        <v>12</v>
      </c>
      <c r="L7555" t="s">
        <v>23</v>
      </c>
      <c r="M7555" s="2">
        <v>41330</v>
      </c>
      <c r="N7555" s="2">
        <v>42499</v>
      </c>
      <c r="O7555" t="s">
        <v>21</v>
      </c>
      <c r="P7555">
        <v>0.16</v>
      </c>
    </row>
    <row r="7556" spans="1:16">
      <c r="A7556" s="1">
        <v>42278</v>
      </c>
      <c r="B7556" t="s">
        <v>105</v>
      </c>
      <c r="C7556" t="s">
        <v>92</v>
      </c>
      <c r="D7556" s="4">
        <v>102142.8</v>
      </c>
      <c r="E7556" s="4">
        <v>20162.988720000001</v>
      </c>
      <c r="F7556" s="3">
        <v>0.19740000000000002</v>
      </c>
      <c r="G7556" s="5">
        <v>1519.9821428571429</v>
      </c>
      <c r="H7556" s="4">
        <v>300.04447499999998</v>
      </c>
      <c r="I7556">
        <v>67.2</v>
      </c>
      <c r="J7556" t="s">
        <v>10</v>
      </c>
      <c r="K7556" t="s">
        <v>11</v>
      </c>
      <c r="L7556" t="s">
        <v>42</v>
      </c>
      <c r="M7556" s="2">
        <v>42156</v>
      </c>
      <c r="N7556" s="2">
        <v>42886</v>
      </c>
      <c r="O7556" t="s">
        <v>21</v>
      </c>
      <c r="P7556">
        <v>0.16</v>
      </c>
    </row>
    <row r="7557" spans="1:16">
      <c r="A7557" s="1">
        <v>42278</v>
      </c>
      <c r="B7557" t="s">
        <v>105</v>
      </c>
      <c r="C7557" t="s">
        <v>221</v>
      </c>
      <c r="D7557" s="4">
        <v>489229.19999999995</v>
      </c>
      <c r="E7557" s="4">
        <v>92464.318800000023</v>
      </c>
      <c r="F7557" s="3">
        <v>0.18900000000000006</v>
      </c>
      <c r="G7557" s="5">
        <v>2630.264516129032</v>
      </c>
      <c r="H7557" s="4">
        <v>497.11999354838724</v>
      </c>
      <c r="I7557">
        <v>186</v>
      </c>
      <c r="J7557" t="s">
        <v>10</v>
      </c>
      <c r="K7557" t="s">
        <v>12</v>
      </c>
      <c r="L7557" t="s">
        <v>23</v>
      </c>
      <c r="M7557" s="2">
        <v>41445</v>
      </c>
      <c r="N7557" s="2">
        <v>42570</v>
      </c>
      <c r="O7557" t="s">
        <v>21</v>
      </c>
      <c r="P7557">
        <v>0.17</v>
      </c>
    </row>
    <row r="7558" spans="1:16">
      <c r="A7558" s="1">
        <v>42278</v>
      </c>
      <c r="B7558" t="s">
        <v>105</v>
      </c>
      <c r="C7558" t="s">
        <v>143</v>
      </c>
      <c r="D7558" s="4">
        <v>308896.8</v>
      </c>
      <c r="E7558" s="4">
        <v>49979.502240000002</v>
      </c>
      <c r="F7558" s="3">
        <v>0.1618</v>
      </c>
      <c r="G7558" s="5">
        <v>4219.9016393442616</v>
      </c>
      <c r="H7558" s="4">
        <v>682.78008524590166</v>
      </c>
      <c r="I7558">
        <v>73.2</v>
      </c>
      <c r="J7558" t="s">
        <v>17</v>
      </c>
      <c r="K7558" t="s">
        <v>18</v>
      </c>
      <c r="L7558" t="s">
        <v>113</v>
      </c>
      <c r="M7558" s="2">
        <v>41295</v>
      </c>
      <c r="N7558" s="2">
        <v>42499</v>
      </c>
      <c r="O7558" t="s">
        <v>21</v>
      </c>
      <c r="P7558">
        <v>0.15</v>
      </c>
    </row>
    <row r="7559" spans="1:16">
      <c r="A7559" s="1">
        <v>42278</v>
      </c>
      <c r="B7559" t="s">
        <v>105</v>
      </c>
      <c r="C7559" t="s">
        <v>144</v>
      </c>
      <c r="D7559" s="4">
        <v>266684.27999999997</v>
      </c>
      <c r="E7559" s="4">
        <v>49523.270796000004</v>
      </c>
      <c r="F7559" s="3">
        <v>0.18570000000000003</v>
      </c>
      <c r="G7559" s="5">
        <v>3174.812857142857</v>
      </c>
      <c r="H7559" s="4">
        <v>589.56274757142864</v>
      </c>
      <c r="I7559">
        <v>84</v>
      </c>
      <c r="J7559" t="s">
        <v>17</v>
      </c>
      <c r="K7559" t="s">
        <v>18</v>
      </c>
      <c r="L7559" t="s">
        <v>15</v>
      </c>
      <c r="M7559" s="2">
        <v>41326</v>
      </c>
      <c r="N7559" s="2">
        <v>42499</v>
      </c>
      <c r="O7559" t="s">
        <v>21</v>
      </c>
      <c r="P7559">
        <v>0.17</v>
      </c>
    </row>
    <row r="7560" spans="1:16">
      <c r="A7560" s="1">
        <v>42278</v>
      </c>
      <c r="B7560" t="s">
        <v>105</v>
      </c>
      <c r="C7560" t="s">
        <v>363</v>
      </c>
      <c r="D7560" s="4">
        <v>166915.19999999998</v>
      </c>
      <c r="E7560" s="4">
        <v>35235.798719999992</v>
      </c>
      <c r="F7560" s="3">
        <v>0.21109999999999998</v>
      </c>
      <c r="G7560" s="5">
        <v>1562.8764044943819</v>
      </c>
      <c r="H7560" s="4">
        <v>329.92320898876397</v>
      </c>
      <c r="I7560">
        <v>106.8</v>
      </c>
      <c r="J7560" t="s">
        <v>17</v>
      </c>
      <c r="K7560" t="s">
        <v>18</v>
      </c>
      <c r="L7560" t="s">
        <v>113</v>
      </c>
      <c r="M7560" s="2">
        <v>42156</v>
      </c>
      <c r="N7560" s="2">
        <v>42886</v>
      </c>
      <c r="O7560" t="s">
        <v>21</v>
      </c>
      <c r="P7560">
        <v>0.17</v>
      </c>
    </row>
    <row r="7561" spans="1:16">
      <c r="A7561" s="1">
        <v>42278</v>
      </c>
      <c r="B7561" t="s">
        <v>105</v>
      </c>
      <c r="C7561" t="s">
        <v>116</v>
      </c>
      <c r="D7561" s="4">
        <v>41875.199999999997</v>
      </c>
      <c r="E7561" s="4">
        <v>18060.77376</v>
      </c>
      <c r="F7561" s="3">
        <v>0.43130000000000002</v>
      </c>
      <c r="G7561" s="5">
        <v>811.53488372093011</v>
      </c>
      <c r="H7561" s="4">
        <v>350.0149953488372</v>
      </c>
      <c r="I7561">
        <v>51.6</v>
      </c>
      <c r="J7561" t="s">
        <v>17</v>
      </c>
      <c r="K7561" t="s">
        <v>18</v>
      </c>
      <c r="L7561" t="s">
        <v>117</v>
      </c>
      <c r="M7561" s="2">
        <v>42156</v>
      </c>
      <c r="N7561" s="2">
        <v>42886</v>
      </c>
      <c r="O7561" t="s">
        <v>21</v>
      </c>
      <c r="P7561">
        <v>0.13</v>
      </c>
    </row>
    <row r="7562" spans="1:16">
      <c r="A7562" s="1">
        <v>42278</v>
      </c>
      <c r="B7562" t="s">
        <v>105</v>
      </c>
      <c r="C7562" t="s">
        <v>375</v>
      </c>
      <c r="D7562" s="4">
        <v>50259.48</v>
      </c>
      <c r="E7562" s="4">
        <v>21837.744060000001</v>
      </c>
      <c r="F7562" s="3">
        <v>0.4345</v>
      </c>
      <c r="G7562" s="5">
        <v>805.44038461538469</v>
      </c>
      <c r="H7562" s="4">
        <v>349.96384711538462</v>
      </c>
      <c r="I7562">
        <v>62.4</v>
      </c>
      <c r="J7562" t="s">
        <v>17</v>
      </c>
      <c r="K7562" t="s">
        <v>18</v>
      </c>
      <c r="L7562" t="s">
        <v>113</v>
      </c>
      <c r="M7562" s="2">
        <v>42156</v>
      </c>
      <c r="N7562" s="2">
        <v>42886</v>
      </c>
      <c r="O7562" t="s">
        <v>21</v>
      </c>
      <c r="P7562">
        <v>0.17</v>
      </c>
    </row>
    <row r="7563" spans="1:16">
      <c r="A7563" s="1">
        <v>42278</v>
      </c>
      <c r="B7563" t="s">
        <v>105</v>
      </c>
      <c r="C7563" t="s">
        <v>346</v>
      </c>
      <c r="D7563" s="4">
        <v>340609.5</v>
      </c>
      <c r="E7563" s="4">
        <v>59061.687299999998</v>
      </c>
      <c r="F7563" s="3">
        <v>0.1734</v>
      </c>
      <c r="G7563" s="5">
        <v>3734.7532894736842</v>
      </c>
      <c r="H7563" s="4">
        <v>647.60622039473685</v>
      </c>
      <c r="I7563">
        <v>91.2</v>
      </c>
      <c r="J7563" t="s">
        <v>17</v>
      </c>
      <c r="K7563" t="s">
        <v>18</v>
      </c>
      <c r="L7563" t="s">
        <v>113</v>
      </c>
      <c r="M7563" s="2">
        <v>42104</v>
      </c>
      <c r="N7563" s="2">
        <v>42834</v>
      </c>
      <c r="O7563" t="s">
        <v>21</v>
      </c>
      <c r="P7563">
        <v>0.16</v>
      </c>
    </row>
    <row r="7564" spans="1:16">
      <c r="A7564" s="1">
        <v>42278</v>
      </c>
      <c r="B7564" t="s">
        <v>105</v>
      </c>
      <c r="C7564" t="s">
        <v>149</v>
      </c>
      <c r="D7564" s="4">
        <v>289201.2</v>
      </c>
      <c r="E7564" s="4">
        <v>56423.154119999999</v>
      </c>
      <c r="F7564" s="3">
        <v>0.1951</v>
      </c>
      <c r="G7564" s="5">
        <v>1426.0414201183435</v>
      </c>
      <c r="H7564" s="4">
        <v>278.2206810650888</v>
      </c>
      <c r="I7564">
        <v>202.79999999999998</v>
      </c>
      <c r="J7564" t="s">
        <v>17</v>
      </c>
      <c r="K7564" t="s">
        <v>18</v>
      </c>
      <c r="L7564" t="s">
        <v>113</v>
      </c>
      <c r="M7564" s="2">
        <v>41281</v>
      </c>
      <c r="N7564" s="2">
        <v>42499</v>
      </c>
      <c r="O7564" t="s">
        <v>21</v>
      </c>
      <c r="P7564">
        <v>0.16</v>
      </c>
    </row>
    <row r="7565" spans="1:16">
      <c r="A7565" s="1">
        <v>42278</v>
      </c>
      <c r="B7565" t="s">
        <v>105</v>
      </c>
      <c r="C7565" t="s">
        <v>150</v>
      </c>
      <c r="D7565" s="4">
        <v>162451.19999999998</v>
      </c>
      <c r="E7565" s="4">
        <v>48930.301440000003</v>
      </c>
      <c r="F7565" s="3">
        <v>0.30120000000000002</v>
      </c>
      <c r="G7565" s="5">
        <v>896.5298013245033</v>
      </c>
      <c r="H7565" s="4">
        <v>270.03477615894042</v>
      </c>
      <c r="I7565">
        <v>181.2</v>
      </c>
      <c r="J7565" t="s">
        <v>17</v>
      </c>
      <c r="K7565" t="s">
        <v>18</v>
      </c>
      <c r="L7565" t="s">
        <v>113</v>
      </c>
      <c r="M7565" s="2">
        <v>41285</v>
      </c>
      <c r="N7565" s="2">
        <v>42499</v>
      </c>
      <c r="O7565" t="s">
        <v>21</v>
      </c>
      <c r="P7565">
        <v>0.18</v>
      </c>
    </row>
    <row r="7566" spans="1:16">
      <c r="A7566" s="1">
        <v>42278</v>
      </c>
      <c r="B7566" t="s">
        <v>105</v>
      </c>
      <c r="C7566" t="s">
        <v>151</v>
      </c>
      <c r="D7566" s="4">
        <v>188911.19999999998</v>
      </c>
      <c r="E7566" s="4">
        <v>50552.637119999999</v>
      </c>
      <c r="F7566" s="3">
        <v>0.2676</v>
      </c>
      <c r="G7566" s="5">
        <v>971.76543209876536</v>
      </c>
      <c r="H7566" s="4">
        <v>260.04442962962963</v>
      </c>
      <c r="I7566">
        <v>194.4</v>
      </c>
      <c r="J7566" t="s">
        <v>47</v>
      </c>
      <c r="K7566" t="s">
        <v>48</v>
      </c>
      <c r="L7566" t="s">
        <v>46</v>
      </c>
      <c r="M7566" s="2">
        <v>41348</v>
      </c>
      <c r="N7566" s="2">
        <v>42499</v>
      </c>
      <c r="O7566" t="s">
        <v>21</v>
      </c>
      <c r="P7566">
        <v>0.19</v>
      </c>
    </row>
    <row r="7567" spans="1:16">
      <c r="A7567" s="1">
        <v>42278</v>
      </c>
      <c r="B7567" t="s">
        <v>105</v>
      </c>
      <c r="C7567" t="s">
        <v>204</v>
      </c>
      <c r="D7567" s="4">
        <v>696359.5199999999</v>
      </c>
      <c r="E7567" s="4">
        <v>136834.64567999999</v>
      </c>
      <c r="F7567" s="3">
        <v>0.19650000000000001</v>
      </c>
      <c r="G7567" s="5">
        <v>531.40989010989006</v>
      </c>
      <c r="H7567" s="4">
        <v>104.4220434065934</v>
      </c>
      <c r="I7567">
        <v>1310.3999999999999</v>
      </c>
      <c r="J7567" t="s">
        <v>17</v>
      </c>
      <c r="K7567" t="s">
        <v>155</v>
      </c>
      <c r="L7567" t="s">
        <v>154</v>
      </c>
      <c r="M7567" s="2">
        <v>41241</v>
      </c>
      <c r="N7567" s="2">
        <v>45803</v>
      </c>
      <c r="O7567" t="s">
        <v>30</v>
      </c>
      <c r="P7567">
        <v>0.14000000000000001</v>
      </c>
    </row>
    <row r="7568" spans="1:16">
      <c r="A7568" s="1">
        <v>42278</v>
      </c>
      <c r="B7568" t="s">
        <v>105</v>
      </c>
      <c r="C7568" t="s">
        <v>152</v>
      </c>
      <c r="D7568" s="4">
        <v>66529.8</v>
      </c>
      <c r="E7568" s="4">
        <v>34668.678780000002</v>
      </c>
      <c r="F7568" s="3">
        <v>0.52110000000000001</v>
      </c>
      <c r="G7568" s="5">
        <v>518.14485981308417</v>
      </c>
      <c r="H7568" s="4">
        <v>270.00528644859816</v>
      </c>
      <c r="I7568">
        <v>128.4</v>
      </c>
      <c r="J7568" t="s">
        <v>17</v>
      </c>
      <c r="K7568" t="s">
        <v>18</v>
      </c>
      <c r="L7568" t="s">
        <v>113</v>
      </c>
      <c r="M7568" s="2">
        <v>41326</v>
      </c>
      <c r="N7568" s="2">
        <v>42499</v>
      </c>
      <c r="O7568" t="s">
        <v>21</v>
      </c>
      <c r="P7568">
        <v>0.2</v>
      </c>
    </row>
    <row r="7569" spans="1:18">
      <c r="A7569" s="1">
        <v>42278</v>
      </c>
      <c r="B7569" t="s">
        <v>105</v>
      </c>
      <c r="C7569" t="s">
        <v>153</v>
      </c>
      <c r="D7569" s="4">
        <v>278016.48</v>
      </c>
      <c r="E7569" s="4">
        <v>118240.408944</v>
      </c>
      <c r="F7569" s="3">
        <v>0.42530000000000001</v>
      </c>
      <c r="G7569" s="5">
        <v>392.6786440677966</v>
      </c>
      <c r="H7569" s="4">
        <v>167.00622732203388</v>
      </c>
      <c r="I7569">
        <v>708</v>
      </c>
      <c r="J7569" t="s">
        <v>17</v>
      </c>
      <c r="K7569" t="s">
        <v>155</v>
      </c>
      <c r="L7569" t="s">
        <v>154</v>
      </c>
      <c r="M7569" s="2">
        <v>41377</v>
      </c>
      <c r="N7569" s="2">
        <v>43247</v>
      </c>
      <c r="O7569" t="s">
        <v>21</v>
      </c>
      <c r="P7569">
        <v>0.22</v>
      </c>
    </row>
    <row r="7570" spans="1:18">
      <c r="A7570" s="1">
        <v>42278</v>
      </c>
      <c r="B7570" t="s">
        <v>105</v>
      </c>
      <c r="C7570" t="s">
        <v>156</v>
      </c>
      <c r="D7570" s="4">
        <v>576886.79999999993</v>
      </c>
      <c r="E7570" s="4">
        <v>91551.935160000008</v>
      </c>
      <c r="F7570" s="3">
        <v>0.15870000000000004</v>
      </c>
      <c r="G7570" s="5">
        <v>1027.2200854700852</v>
      </c>
      <c r="H7570" s="4">
        <v>163.01982756410257</v>
      </c>
      <c r="I7570">
        <v>561.6</v>
      </c>
      <c r="J7570" t="s">
        <v>62</v>
      </c>
      <c r="K7570" t="s">
        <v>61</v>
      </c>
      <c r="L7570" t="s">
        <v>61</v>
      </c>
      <c r="M7570" s="2">
        <v>41243</v>
      </c>
      <c r="N7570" s="2">
        <v>43229</v>
      </c>
      <c r="O7570" t="s">
        <v>21</v>
      </c>
      <c r="P7570">
        <v>0.11</v>
      </c>
    </row>
    <row r="7571" spans="1:18">
      <c r="A7571" s="1">
        <v>42278</v>
      </c>
      <c r="B7571" t="s">
        <v>105</v>
      </c>
      <c r="C7571" t="s">
        <v>157</v>
      </c>
      <c r="D7571" s="4">
        <v>1269237.5999999999</v>
      </c>
      <c r="E7571" s="4">
        <v>186831.77471999999</v>
      </c>
      <c r="F7571" s="3">
        <v>0.1472</v>
      </c>
      <c r="G7571" s="5">
        <v>645.33129957291021</v>
      </c>
      <c r="H7571" s="4">
        <v>94.992767297132389</v>
      </c>
      <c r="I7571">
        <v>1966.8</v>
      </c>
      <c r="J7571" t="s">
        <v>17</v>
      </c>
      <c r="K7571" t="s">
        <v>155</v>
      </c>
      <c r="L7571" t="s">
        <v>154</v>
      </c>
      <c r="M7571" s="2">
        <v>41288</v>
      </c>
      <c r="N7571" s="2">
        <v>44694</v>
      </c>
      <c r="O7571" t="s">
        <v>16</v>
      </c>
      <c r="P7571">
        <v>0</v>
      </c>
    </row>
    <row r="7572" spans="1:18">
      <c r="A7572" s="1">
        <v>42278</v>
      </c>
      <c r="B7572" t="s">
        <v>105</v>
      </c>
      <c r="C7572" t="s">
        <v>303</v>
      </c>
      <c r="D7572" s="4">
        <v>56236.799999999996</v>
      </c>
      <c r="E7572" s="4">
        <v>10201.355519999999</v>
      </c>
      <c r="F7572" s="3">
        <v>0.18140000000000001</v>
      </c>
      <c r="G7572" s="5">
        <v>1952.6666666666667</v>
      </c>
      <c r="H7572" s="4">
        <v>354.21373333333332</v>
      </c>
      <c r="I7572">
        <v>28.799999999999997</v>
      </c>
      <c r="J7572" t="s">
        <v>17</v>
      </c>
      <c r="K7572" t="s">
        <v>18</v>
      </c>
      <c r="L7572" t="s">
        <v>117</v>
      </c>
      <c r="M7572" s="2">
        <v>41787</v>
      </c>
      <c r="N7572" s="2">
        <v>42517</v>
      </c>
      <c r="O7572" t="s">
        <v>21</v>
      </c>
      <c r="P7572">
        <v>0.11</v>
      </c>
    </row>
    <row r="7573" spans="1:18">
      <c r="A7573" s="1">
        <v>42278</v>
      </c>
      <c r="B7573" t="s">
        <v>105</v>
      </c>
      <c r="C7573" t="s">
        <v>290</v>
      </c>
      <c r="D7573" s="4">
        <v>96217.08</v>
      </c>
      <c r="E7573" s="4">
        <v>15991.278696000001</v>
      </c>
      <c r="F7573" s="3">
        <v>0.16620000000000001</v>
      </c>
      <c r="G7573" s="5">
        <v>5345.3933333333334</v>
      </c>
      <c r="H7573" s="4">
        <v>888.40437200000008</v>
      </c>
      <c r="I7573">
        <v>18</v>
      </c>
      <c r="J7573" t="s">
        <v>17</v>
      </c>
      <c r="K7573" t="s">
        <v>18</v>
      </c>
      <c r="L7573" t="s">
        <v>113</v>
      </c>
      <c r="M7573" s="2">
        <v>42201</v>
      </c>
      <c r="N7573" s="2">
        <v>42566</v>
      </c>
      <c r="O7573" t="s">
        <v>21</v>
      </c>
      <c r="P7573">
        <v>0.16</v>
      </c>
    </row>
    <row r="7574" spans="1:18">
      <c r="A7574" s="1">
        <v>42278</v>
      </c>
      <c r="B7574" t="s">
        <v>105</v>
      </c>
      <c r="C7574" t="s">
        <v>314</v>
      </c>
      <c r="D7574" s="4">
        <v>49135.199999999997</v>
      </c>
      <c r="E7574" s="4">
        <v>7969.7294399999992</v>
      </c>
      <c r="F7574" s="3">
        <v>0.16219999999999998</v>
      </c>
      <c r="G7574" s="5">
        <v>3412.166666666667</v>
      </c>
      <c r="H7574" s="4">
        <v>553.45343333333335</v>
      </c>
      <c r="I7574">
        <v>14.399999999999999</v>
      </c>
      <c r="J7574" t="s">
        <v>34</v>
      </c>
      <c r="K7574" t="s">
        <v>36</v>
      </c>
      <c r="L7574" t="s">
        <v>167</v>
      </c>
      <c r="M7574" s="2">
        <v>41864</v>
      </c>
      <c r="N7574" s="2">
        <v>42594</v>
      </c>
      <c r="O7574" t="s">
        <v>21</v>
      </c>
      <c r="P7574">
        <v>0.15</v>
      </c>
      <c r="R7574">
        <f t="shared" ref="R7574" si="514">(N7574-M7574)/365</f>
        <v>2</v>
      </c>
    </row>
    <row r="7575" spans="1:18">
      <c r="A7575" s="1">
        <v>42278</v>
      </c>
      <c r="B7575" t="s">
        <v>105</v>
      </c>
      <c r="C7575" t="s">
        <v>245</v>
      </c>
      <c r="D7575" s="4">
        <v>156516</v>
      </c>
      <c r="E7575" s="4">
        <v>24072.160800000001</v>
      </c>
      <c r="F7575" s="3">
        <v>0.15380000000000002</v>
      </c>
      <c r="G7575" s="5">
        <v>10869.166666666668</v>
      </c>
      <c r="H7575" s="4">
        <v>1671.6778333333336</v>
      </c>
      <c r="I7575">
        <v>14.399999999999999</v>
      </c>
      <c r="J7575" t="s">
        <v>17</v>
      </c>
      <c r="K7575" t="s">
        <v>18</v>
      </c>
      <c r="L7575" t="s">
        <v>113</v>
      </c>
      <c r="M7575" s="2">
        <v>41486</v>
      </c>
      <c r="N7575" s="2">
        <v>42581</v>
      </c>
      <c r="O7575" t="s">
        <v>21</v>
      </c>
      <c r="P7575">
        <v>0.15</v>
      </c>
    </row>
    <row r="7576" spans="1:18">
      <c r="A7576" s="1">
        <v>42278</v>
      </c>
      <c r="B7576" t="s">
        <v>105</v>
      </c>
      <c r="C7576" t="s">
        <v>296</v>
      </c>
      <c r="D7576" s="4">
        <v>169627.32</v>
      </c>
      <c r="E7576" s="4">
        <v>29430.34002</v>
      </c>
      <c r="F7576" s="3">
        <v>0.17349999999999999</v>
      </c>
      <c r="G7576" s="5">
        <v>10096.864285714286</v>
      </c>
      <c r="H7576" s="4">
        <v>1751.8059535714285</v>
      </c>
      <c r="I7576">
        <v>16.8</v>
      </c>
      <c r="J7576" t="s">
        <v>17</v>
      </c>
      <c r="K7576" t="s">
        <v>18</v>
      </c>
      <c r="L7576" t="s">
        <v>113</v>
      </c>
      <c r="M7576" s="2">
        <v>42112</v>
      </c>
      <c r="N7576" s="2">
        <v>42477</v>
      </c>
      <c r="O7576" t="s">
        <v>21</v>
      </c>
      <c r="P7576">
        <v>0.17</v>
      </c>
    </row>
    <row r="7577" spans="1:18">
      <c r="A7577" s="1">
        <v>42278</v>
      </c>
      <c r="B7577" t="s">
        <v>105</v>
      </c>
      <c r="C7577" t="s">
        <v>315</v>
      </c>
      <c r="D7577" s="4">
        <v>214534.44</v>
      </c>
      <c r="E7577" s="4">
        <v>30163.542264</v>
      </c>
      <c r="F7577" s="3">
        <v>0.1406</v>
      </c>
      <c r="G7577" s="5">
        <v>4704.7026315789471</v>
      </c>
      <c r="H7577" s="4">
        <v>661.48118999999997</v>
      </c>
      <c r="I7577">
        <v>45.6</v>
      </c>
      <c r="J7577" t="s">
        <v>34</v>
      </c>
      <c r="K7577" t="s">
        <v>36</v>
      </c>
      <c r="L7577" t="s">
        <v>35</v>
      </c>
      <c r="M7577" s="2">
        <v>41841</v>
      </c>
      <c r="N7577" s="2">
        <v>43659</v>
      </c>
      <c r="O7577" t="s">
        <v>21</v>
      </c>
      <c r="P7577">
        <v>0.13</v>
      </c>
      <c r="R7577">
        <f t="shared" ref="R7577" si="515">(N7577-M7577)/365</f>
        <v>4.9808219178082194</v>
      </c>
    </row>
    <row r="7578" spans="1:18">
      <c r="A7578" s="1">
        <v>42278</v>
      </c>
      <c r="B7578" t="s">
        <v>105</v>
      </c>
      <c r="C7578" t="s">
        <v>274</v>
      </c>
      <c r="D7578" s="4">
        <v>61601.1</v>
      </c>
      <c r="E7578" s="4">
        <v>7989.6626699999997</v>
      </c>
      <c r="F7578" s="3">
        <v>0.12970000000000001</v>
      </c>
      <c r="G7578" s="5">
        <v>4277.854166666667</v>
      </c>
      <c r="H7578" s="4">
        <v>554.83768541666666</v>
      </c>
      <c r="I7578">
        <v>14.399999999999999</v>
      </c>
      <c r="J7578" t="s">
        <v>47</v>
      </c>
      <c r="K7578" t="s">
        <v>48</v>
      </c>
      <c r="L7578" t="s">
        <v>282</v>
      </c>
      <c r="M7578" s="2">
        <v>41587</v>
      </c>
      <c r="N7578" s="2">
        <v>42316</v>
      </c>
      <c r="O7578" t="s">
        <v>21</v>
      </c>
      <c r="P7578">
        <v>0.12</v>
      </c>
    </row>
    <row r="7579" spans="1:18">
      <c r="A7579" s="1">
        <v>42278</v>
      </c>
      <c r="B7579" t="s">
        <v>105</v>
      </c>
      <c r="C7579" t="s">
        <v>297</v>
      </c>
      <c r="D7579" s="4">
        <v>36564</v>
      </c>
      <c r="E7579" s="4">
        <v>3656.4</v>
      </c>
      <c r="F7579" s="3">
        <v>0.1</v>
      </c>
      <c r="G7579" s="5">
        <v>15235</v>
      </c>
      <c r="H7579" s="4">
        <v>1523.5</v>
      </c>
      <c r="I7579">
        <v>2.4</v>
      </c>
      <c r="J7579" t="s">
        <v>34</v>
      </c>
      <c r="K7579" t="s">
        <v>36</v>
      </c>
      <c r="L7579" t="s">
        <v>167</v>
      </c>
      <c r="M7579" s="2">
        <v>41712</v>
      </c>
      <c r="N7579" s="2">
        <v>42442</v>
      </c>
      <c r="O7579" t="s">
        <v>16</v>
      </c>
      <c r="P7579">
        <v>0.1</v>
      </c>
      <c r="R7579">
        <f t="shared" ref="R7579:R7581" si="516">(N7579-M7579)/365</f>
        <v>2</v>
      </c>
    </row>
    <row r="7580" spans="1:18">
      <c r="A7580" s="1">
        <v>42278</v>
      </c>
      <c r="B7580" t="s">
        <v>105</v>
      </c>
      <c r="C7580" t="s">
        <v>298</v>
      </c>
      <c r="D7580" s="4">
        <v>55404</v>
      </c>
      <c r="E7580" s="4">
        <v>5540.4</v>
      </c>
      <c r="F7580" s="3">
        <v>9.9999999999999992E-2</v>
      </c>
      <c r="G7580" s="5">
        <v>23085</v>
      </c>
      <c r="H7580" s="4">
        <v>2308.5</v>
      </c>
      <c r="I7580">
        <v>2.4</v>
      </c>
      <c r="J7580" t="s">
        <v>34</v>
      </c>
      <c r="K7580" t="s">
        <v>36</v>
      </c>
      <c r="L7580" t="s">
        <v>167</v>
      </c>
      <c r="M7580" s="2">
        <v>41712</v>
      </c>
      <c r="N7580" s="2">
        <v>42442</v>
      </c>
      <c r="O7580" t="s">
        <v>16</v>
      </c>
      <c r="P7580">
        <v>0.1</v>
      </c>
      <c r="R7580">
        <f t="shared" si="516"/>
        <v>2</v>
      </c>
    </row>
    <row r="7581" spans="1:18">
      <c r="A7581" s="1">
        <v>42278</v>
      </c>
      <c r="B7581" t="s">
        <v>105</v>
      </c>
      <c r="C7581" t="s">
        <v>306</v>
      </c>
      <c r="D7581" s="4">
        <v>17505.599999999999</v>
      </c>
      <c r="E7581" s="4">
        <v>3401.33808</v>
      </c>
      <c r="F7581" s="3">
        <v>0.19430000000000003</v>
      </c>
      <c r="G7581" s="5">
        <v>7294</v>
      </c>
      <c r="H7581" s="4">
        <v>1417.2242000000001</v>
      </c>
      <c r="I7581">
        <v>2.4</v>
      </c>
      <c r="J7581" t="s">
        <v>34</v>
      </c>
      <c r="K7581" t="s">
        <v>36</v>
      </c>
      <c r="L7581" t="s">
        <v>35</v>
      </c>
      <c r="M7581" s="2">
        <v>41790</v>
      </c>
      <c r="N7581" s="2">
        <v>42338</v>
      </c>
      <c r="O7581" t="s">
        <v>21</v>
      </c>
      <c r="P7581">
        <v>0.16</v>
      </c>
      <c r="R7581">
        <f t="shared" si="516"/>
        <v>1.5013698630136987</v>
      </c>
    </row>
    <row r="7582" spans="1:18">
      <c r="A7582" s="1">
        <v>42278</v>
      </c>
      <c r="B7582" t="s">
        <v>105</v>
      </c>
      <c r="C7582" t="s">
        <v>312</v>
      </c>
      <c r="D7582" s="4">
        <v>40987.199999999997</v>
      </c>
      <c r="E7582" s="4">
        <v>7976.1091199999992</v>
      </c>
      <c r="F7582" s="3">
        <v>0.1946</v>
      </c>
      <c r="G7582" s="5">
        <v>3795.1111111111113</v>
      </c>
      <c r="H7582" s="4">
        <v>738.52862222222222</v>
      </c>
      <c r="I7582">
        <v>10.799999999999999</v>
      </c>
      <c r="J7582" t="s">
        <v>47</v>
      </c>
      <c r="K7582" t="s">
        <v>100</v>
      </c>
      <c r="L7582" t="s">
        <v>99</v>
      </c>
      <c r="M7582" s="2">
        <v>42200</v>
      </c>
      <c r="N7582" s="2">
        <v>42565</v>
      </c>
      <c r="O7582" t="s">
        <v>21</v>
      </c>
      <c r="P7582">
        <v>0.18</v>
      </c>
    </row>
    <row r="7583" spans="1:18">
      <c r="A7583" s="1">
        <v>42309</v>
      </c>
      <c r="B7583" t="s">
        <v>105</v>
      </c>
      <c r="C7583" t="s">
        <v>219</v>
      </c>
      <c r="D7583" s="4">
        <v>909640.79999999993</v>
      </c>
      <c r="E7583" s="4">
        <v>189842.03495999999</v>
      </c>
      <c r="F7583" s="3">
        <v>0.2087</v>
      </c>
      <c r="G7583" s="5">
        <v>398.9652631578947</v>
      </c>
      <c r="H7583" s="4">
        <v>83.26405042105263</v>
      </c>
      <c r="I7583">
        <v>2280</v>
      </c>
      <c r="J7583" t="s">
        <v>134</v>
      </c>
      <c r="K7583" t="s">
        <v>220</v>
      </c>
      <c r="L7583" t="s">
        <v>220</v>
      </c>
      <c r="M7583" s="2">
        <v>41282</v>
      </c>
      <c r="N7583" s="2">
        <v>45055</v>
      </c>
      <c r="O7583" t="s">
        <v>13</v>
      </c>
      <c r="P7583">
        <v>0</v>
      </c>
    </row>
    <row r="7584" spans="1:18">
      <c r="A7584" s="1">
        <v>42309</v>
      </c>
      <c r="B7584" t="s">
        <v>105</v>
      </c>
      <c r="C7584" t="s">
        <v>106</v>
      </c>
      <c r="D7584" s="4">
        <v>109135.56</v>
      </c>
      <c r="E7584" s="4">
        <v>20735.756400000002</v>
      </c>
      <c r="F7584" s="3">
        <v>0.19000000000000003</v>
      </c>
      <c r="G7584" s="5">
        <v>947.3572916666667</v>
      </c>
      <c r="H7584" s="4">
        <v>179.99788541666669</v>
      </c>
      <c r="I7584">
        <v>115.19999999999999</v>
      </c>
      <c r="J7584" t="s">
        <v>34</v>
      </c>
      <c r="K7584" t="s">
        <v>36</v>
      </c>
      <c r="L7584" t="s">
        <v>35</v>
      </c>
      <c r="M7584" s="2">
        <v>41358</v>
      </c>
      <c r="N7584" s="2">
        <v>43213</v>
      </c>
      <c r="O7584" t="s">
        <v>21</v>
      </c>
      <c r="P7584">
        <v>0.1</v>
      </c>
      <c r="R7584">
        <f t="shared" ref="R7584" si="517">(N7584-M7584)/365</f>
        <v>5.0821917808219181</v>
      </c>
    </row>
    <row r="7585" spans="1:18">
      <c r="A7585" s="1">
        <v>42309</v>
      </c>
      <c r="B7585" t="s">
        <v>105</v>
      </c>
      <c r="C7585" t="s">
        <v>107</v>
      </c>
      <c r="D7585" s="4">
        <v>464355.6</v>
      </c>
      <c r="E7585" s="4">
        <v>69003.242159999994</v>
      </c>
      <c r="F7585" s="3">
        <v>0.14859999999999998</v>
      </c>
      <c r="G7585" s="5">
        <v>773.92599999999993</v>
      </c>
      <c r="H7585" s="4">
        <v>115.00540359999999</v>
      </c>
      <c r="I7585">
        <v>600</v>
      </c>
      <c r="J7585" t="s">
        <v>34</v>
      </c>
      <c r="K7585" t="s">
        <v>58</v>
      </c>
      <c r="L7585" t="s">
        <v>57</v>
      </c>
      <c r="M7585" s="2">
        <v>41267</v>
      </c>
      <c r="N7585" s="2">
        <v>44325</v>
      </c>
      <c r="O7585" t="s">
        <v>16</v>
      </c>
      <c r="P7585">
        <v>0.08</v>
      </c>
    </row>
    <row r="7586" spans="1:18">
      <c r="A7586" s="1">
        <v>42309</v>
      </c>
      <c r="B7586" t="s">
        <v>105</v>
      </c>
      <c r="C7586" t="s">
        <v>108</v>
      </c>
      <c r="D7586" s="4">
        <v>758326.79999999993</v>
      </c>
      <c r="E7586" s="4">
        <v>74695.189799999993</v>
      </c>
      <c r="F7586" s="3">
        <v>9.8500000000000004E-2</v>
      </c>
      <c r="G7586" s="5">
        <v>1624.521850899743</v>
      </c>
      <c r="H7586" s="4">
        <v>160.01540231362469</v>
      </c>
      <c r="I7586">
        <v>466.79999999999995</v>
      </c>
      <c r="J7586" t="s">
        <v>34</v>
      </c>
      <c r="K7586" t="s">
        <v>58</v>
      </c>
      <c r="L7586" t="s">
        <v>109</v>
      </c>
      <c r="M7586" s="2">
        <v>41257</v>
      </c>
      <c r="N7586" s="2">
        <v>44325</v>
      </c>
      <c r="O7586" t="s">
        <v>21</v>
      </c>
      <c r="P7586">
        <v>0.08</v>
      </c>
    </row>
    <row r="7587" spans="1:18">
      <c r="A7587" s="1">
        <v>42309</v>
      </c>
      <c r="B7587" t="s">
        <v>105</v>
      </c>
      <c r="C7587" t="s">
        <v>110</v>
      </c>
      <c r="D7587" s="4">
        <v>2477572.7999999998</v>
      </c>
      <c r="E7587" s="4">
        <v>111243.01871999999</v>
      </c>
      <c r="F7587" s="3">
        <v>4.4900000000000002E-2</v>
      </c>
      <c r="G7587" s="5">
        <v>2006.4567541302235</v>
      </c>
      <c r="H7587" s="4">
        <v>90.089908260447032</v>
      </c>
      <c r="I7587">
        <v>1234.8</v>
      </c>
      <c r="J7587" t="s">
        <v>34</v>
      </c>
      <c r="K7587" t="s">
        <v>58</v>
      </c>
      <c r="L7587" t="s">
        <v>57</v>
      </c>
      <c r="M7587" s="2">
        <v>41241</v>
      </c>
      <c r="N7587" s="2">
        <v>45055</v>
      </c>
      <c r="O7587" t="s">
        <v>13</v>
      </c>
      <c r="P7587">
        <v>0</v>
      </c>
    </row>
    <row r="7588" spans="1:18">
      <c r="A7588" s="1">
        <v>42309</v>
      </c>
      <c r="B7588" t="s">
        <v>105</v>
      </c>
      <c r="C7588" t="s">
        <v>289</v>
      </c>
      <c r="D7588" s="4">
        <v>641645.28</v>
      </c>
      <c r="E7588" s="4">
        <v>60956.301600000006</v>
      </c>
      <c r="F7588" s="3">
        <v>9.5000000000000001E-2</v>
      </c>
      <c r="G7588" s="5">
        <v>3931.6500000000005</v>
      </c>
      <c r="H7588" s="4">
        <v>373.50675000000007</v>
      </c>
      <c r="I7588">
        <v>163.19999999999999</v>
      </c>
      <c r="J7588" t="s">
        <v>34</v>
      </c>
      <c r="K7588" t="s">
        <v>58</v>
      </c>
      <c r="L7588" t="s">
        <v>57</v>
      </c>
      <c r="M7588" s="2">
        <v>41640</v>
      </c>
      <c r="N7588" s="2">
        <v>43100</v>
      </c>
      <c r="O7588" t="s">
        <v>16</v>
      </c>
      <c r="P7588">
        <v>0.1</v>
      </c>
    </row>
    <row r="7589" spans="1:18">
      <c r="A7589" s="1">
        <v>42309</v>
      </c>
      <c r="B7589" t="s">
        <v>105</v>
      </c>
      <c r="C7589" t="s">
        <v>111</v>
      </c>
      <c r="D7589" s="4">
        <v>268620</v>
      </c>
      <c r="E7589" s="4">
        <v>30810.714</v>
      </c>
      <c r="F7589" s="3">
        <v>0.1147</v>
      </c>
      <c r="G7589" s="5">
        <v>1482.4503311258279</v>
      </c>
      <c r="H7589" s="4">
        <v>170.03705298013247</v>
      </c>
      <c r="I7589">
        <v>181.2</v>
      </c>
      <c r="J7589" t="s">
        <v>62</v>
      </c>
      <c r="K7589" t="s">
        <v>61</v>
      </c>
      <c r="L7589" t="s">
        <v>61</v>
      </c>
      <c r="M7589" s="2">
        <v>41285</v>
      </c>
      <c r="N7589" s="2">
        <v>43229</v>
      </c>
      <c r="O7589" t="s">
        <v>13</v>
      </c>
      <c r="P7589">
        <v>0</v>
      </c>
    </row>
    <row r="7590" spans="1:18">
      <c r="A7590" s="1">
        <v>42309</v>
      </c>
      <c r="B7590" t="s">
        <v>105</v>
      </c>
      <c r="C7590" t="s">
        <v>112</v>
      </c>
      <c r="D7590" s="4">
        <v>347673.84</v>
      </c>
      <c r="E7590" s="4">
        <v>58165.833431999999</v>
      </c>
      <c r="F7590" s="3">
        <v>0.16729999999999998</v>
      </c>
      <c r="G7590" s="5">
        <v>2897.2820000000002</v>
      </c>
      <c r="H7590" s="4">
        <v>484.71527859999998</v>
      </c>
      <c r="I7590">
        <v>120</v>
      </c>
      <c r="J7590" t="s">
        <v>17</v>
      </c>
      <c r="K7590" t="s">
        <v>18</v>
      </c>
      <c r="L7590" t="s">
        <v>113</v>
      </c>
      <c r="M7590" s="2">
        <v>41285</v>
      </c>
      <c r="N7590" s="2">
        <v>42499</v>
      </c>
      <c r="O7590" t="s">
        <v>21</v>
      </c>
      <c r="P7590">
        <v>0.15</v>
      </c>
    </row>
    <row r="7591" spans="1:18">
      <c r="A7591" s="1">
        <v>42309</v>
      </c>
      <c r="B7591" t="s">
        <v>105</v>
      </c>
      <c r="C7591" t="s">
        <v>360</v>
      </c>
      <c r="D7591" s="4">
        <v>66354.12</v>
      </c>
      <c r="E7591" s="4">
        <v>19076.809499999996</v>
      </c>
      <c r="F7591" s="3">
        <v>0.28749999999999998</v>
      </c>
      <c r="G7591" s="5">
        <v>1043.3037735849057</v>
      </c>
      <c r="H7591" s="4">
        <v>299.94983490566034</v>
      </c>
      <c r="I7591">
        <v>63.599999999999994</v>
      </c>
      <c r="J7591" t="s">
        <v>17</v>
      </c>
      <c r="K7591" t="s">
        <v>18</v>
      </c>
      <c r="L7591" t="s">
        <v>113</v>
      </c>
      <c r="M7591" s="2">
        <v>42134</v>
      </c>
      <c r="N7591" s="2">
        <v>42864</v>
      </c>
      <c r="O7591" t="s">
        <v>21</v>
      </c>
      <c r="P7591">
        <v>0.13</v>
      </c>
    </row>
    <row r="7592" spans="1:18">
      <c r="A7592" s="1">
        <v>42309</v>
      </c>
      <c r="B7592" t="s">
        <v>105</v>
      </c>
      <c r="C7592" t="s">
        <v>371</v>
      </c>
      <c r="D7592" s="4">
        <v>234474</v>
      </c>
      <c r="E7592" s="4">
        <v>45394.166400000002</v>
      </c>
      <c r="F7592" s="3">
        <v>0.19359999999999999</v>
      </c>
      <c r="G7592" s="5">
        <v>1601.5983606557377</v>
      </c>
      <c r="H7592" s="4">
        <v>310.06944262295082</v>
      </c>
      <c r="I7592">
        <v>146.4</v>
      </c>
      <c r="J7592" t="s">
        <v>10</v>
      </c>
      <c r="K7592" t="s">
        <v>12</v>
      </c>
      <c r="L7592" t="s">
        <v>27</v>
      </c>
      <c r="M7592" s="2">
        <v>42156</v>
      </c>
      <c r="N7592" s="2">
        <v>42521</v>
      </c>
      <c r="O7592" t="s">
        <v>21</v>
      </c>
      <c r="P7592">
        <v>0.15</v>
      </c>
    </row>
    <row r="7593" spans="1:18">
      <c r="A7593" s="1">
        <v>42309</v>
      </c>
      <c r="B7593" t="s">
        <v>105</v>
      </c>
      <c r="C7593" t="s">
        <v>351</v>
      </c>
      <c r="D7593" s="4">
        <v>88798.080000000002</v>
      </c>
      <c r="E7593" s="4">
        <v>27003.496127999999</v>
      </c>
      <c r="F7593" s="3">
        <v>0.30409999999999998</v>
      </c>
      <c r="G7593" s="5">
        <v>986.64533333333338</v>
      </c>
      <c r="H7593" s="4">
        <v>300.03884586666663</v>
      </c>
      <c r="I7593">
        <v>90</v>
      </c>
      <c r="J7593" t="s">
        <v>17</v>
      </c>
      <c r="K7593" t="s">
        <v>18</v>
      </c>
      <c r="L7593" t="s">
        <v>113</v>
      </c>
      <c r="M7593" s="2">
        <v>42123</v>
      </c>
      <c r="N7593" s="2">
        <v>42853</v>
      </c>
      <c r="O7593" t="s">
        <v>21</v>
      </c>
      <c r="P7593">
        <v>0.13</v>
      </c>
    </row>
    <row r="7594" spans="1:18">
      <c r="A7594" s="1">
        <v>42309</v>
      </c>
      <c r="B7594" t="s">
        <v>105</v>
      </c>
      <c r="C7594" t="s">
        <v>118</v>
      </c>
      <c r="D7594" s="4">
        <v>481669.19999999995</v>
      </c>
      <c r="E7594" s="4">
        <v>89012.468159999989</v>
      </c>
      <c r="F7594" s="3">
        <v>0.18479999999999999</v>
      </c>
      <c r="G7594" s="5">
        <v>1163.4521739130435</v>
      </c>
      <c r="H7594" s="4">
        <v>215.00596173913041</v>
      </c>
      <c r="I7594">
        <v>414</v>
      </c>
      <c r="J7594" t="s">
        <v>34</v>
      </c>
      <c r="K7594" t="s">
        <v>58</v>
      </c>
      <c r="L7594" t="s">
        <v>57</v>
      </c>
      <c r="M7594" s="2">
        <v>42104</v>
      </c>
      <c r="N7594" s="2">
        <v>43594</v>
      </c>
      <c r="O7594" t="s">
        <v>21</v>
      </c>
      <c r="P7594">
        <v>0.1</v>
      </c>
    </row>
    <row r="7595" spans="1:18">
      <c r="A7595" s="1">
        <v>42309</v>
      </c>
      <c r="B7595" t="s">
        <v>105</v>
      </c>
      <c r="C7595" t="s">
        <v>119</v>
      </c>
      <c r="D7595" s="4">
        <v>293803.24800000002</v>
      </c>
      <c r="E7595" s="4">
        <v>47801.788449599997</v>
      </c>
      <c r="F7595" s="3">
        <v>0.16269999999999998</v>
      </c>
      <c r="G7595" s="5">
        <v>983.27726907630529</v>
      </c>
      <c r="H7595" s="4">
        <v>159.97921167871485</v>
      </c>
      <c r="I7595">
        <v>298.8</v>
      </c>
      <c r="J7595" t="s">
        <v>34</v>
      </c>
      <c r="K7595" t="s">
        <v>58</v>
      </c>
      <c r="L7595" t="s">
        <v>57</v>
      </c>
      <c r="M7595" s="2">
        <v>41271</v>
      </c>
      <c r="N7595" s="2">
        <v>43229</v>
      </c>
      <c r="O7595" t="s">
        <v>21</v>
      </c>
      <c r="P7595">
        <v>0.11</v>
      </c>
    </row>
    <row r="7596" spans="1:18">
      <c r="A7596" s="1">
        <v>42309</v>
      </c>
      <c r="B7596" t="s">
        <v>105</v>
      </c>
      <c r="C7596" t="s">
        <v>120</v>
      </c>
      <c r="D7596" s="4">
        <v>236257.91999999998</v>
      </c>
      <c r="E7596" s="4">
        <v>39360.569472000003</v>
      </c>
      <c r="F7596" s="3">
        <v>0.16660000000000003</v>
      </c>
      <c r="G7596" s="5">
        <v>960.39804878048778</v>
      </c>
      <c r="H7596" s="4">
        <v>160.00231492682929</v>
      </c>
      <c r="I7596">
        <v>246</v>
      </c>
      <c r="J7596" t="s">
        <v>34</v>
      </c>
      <c r="K7596" t="s">
        <v>58</v>
      </c>
      <c r="L7596" t="s">
        <v>109</v>
      </c>
      <c r="M7596" s="2">
        <v>41249</v>
      </c>
      <c r="N7596" s="2">
        <v>43229</v>
      </c>
      <c r="O7596" t="s">
        <v>21</v>
      </c>
      <c r="P7596">
        <v>0.1</v>
      </c>
    </row>
    <row r="7597" spans="1:18">
      <c r="A7597" s="1">
        <v>42309</v>
      </c>
      <c r="B7597" t="s">
        <v>105</v>
      </c>
      <c r="C7597" t="s">
        <v>372</v>
      </c>
      <c r="D7597" s="4">
        <v>271218</v>
      </c>
      <c r="E7597" s="4">
        <v>20585.446199999998</v>
      </c>
      <c r="F7597" s="3">
        <v>7.5899999999999995E-2</v>
      </c>
      <c r="G7597" s="5">
        <v>4612.5510204081638</v>
      </c>
      <c r="H7597" s="4">
        <v>350.09262244897957</v>
      </c>
      <c r="I7597">
        <v>58.8</v>
      </c>
      <c r="J7597" t="s">
        <v>123</v>
      </c>
      <c r="K7597" t="s">
        <v>286</v>
      </c>
      <c r="L7597" t="s">
        <v>286</v>
      </c>
      <c r="M7597" s="2">
        <v>42156</v>
      </c>
      <c r="N7597" s="2">
        <v>42886</v>
      </c>
      <c r="O7597" t="s">
        <v>21</v>
      </c>
      <c r="P7597">
        <v>0.05</v>
      </c>
    </row>
    <row r="7598" spans="1:18">
      <c r="A7598" s="1">
        <v>42309</v>
      </c>
      <c r="B7598" t="s">
        <v>105</v>
      </c>
      <c r="C7598" t="s">
        <v>125</v>
      </c>
      <c r="D7598" s="4">
        <v>181148.76</v>
      </c>
      <c r="E7598" s="4">
        <v>32226.364404000004</v>
      </c>
      <c r="F7598" s="3">
        <v>0.1779</v>
      </c>
      <c r="G7598" s="5">
        <v>686.16954545454553</v>
      </c>
      <c r="H7598" s="4">
        <v>122.06956213636364</v>
      </c>
      <c r="I7598">
        <v>264</v>
      </c>
      <c r="J7598" t="s">
        <v>47</v>
      </c>
      <c r="K7598" t="s">
        <v>48</v>
      </c>
      <c r="L7598" t="s">
        <v>126</v>
      </c>
      <c r="M7598" s="2">
        <v>41383</v>
      </c>
      <c r="N7598" s="2">
        <v>42873</v>
      </c>
      <c r="O7598" t="s">
        <v>21</v>
      </c>
      <c r="P7598">
        <v>0</v>
      </c>
      <c r="Q7598">
        <v>0.11</v>
      </c>
    </row>
    <row r="7599" spans="1:18">
      <c r="A7599" s="1">
        <v>42309</v>
      </c>
      <c r="B7599" t="s">
        <v>105</v>
      </c>
      <c r="C7599" t="s">
        <v>361</v>
      </c>
      <c r="D7599" s="4">
        <v>240200.4</v>
      </c>
      <c r="E7599" s="4">
        <v>38071.763399999996</v>
      </c>
      <c r="F7599" s="3">
        <v>0.15849999999999997</v>
      </c>
      <c r="G7599" s="5">
        <v>5887.2647058823532</v>
      </c>
      <c r="H7599" s="4">
        <v>933.13145588235295</v>
      </c>
      <c r="I7599">
        <v>40.799999999999997</v>
      </c>
      <c r="J7599" t="s">
        <v>34</v>
      </c>
      <c r="K7599" t="s">
        <v>36</v>
      </c>
      <c r="L7599" t="s">
        <v>167</v>
      </c>
      <c r="M7599" s="2">
        <v>42156</v>
      </c>
      <c r="N7599" s="2">
        <v>42886</v>
      </c>
      <c r="O7599" t="s">
        <v>21</v>
      </c>
      <c r="P7599">
        <v>0.15</v>
      </c>
      <c r="R7599">
        <f t="shared" ref="R7599" si="518">(N7599-M7599)/365</f>
        <v>2</v>
      </c>
    </row>
    <row r="7600" spans="1:18">
      <c r="A7600" s="1">
        <v>42309</v>
      </c>
      <c r="B7600" t="s">
        <v>105</v>
      </c>
      <c r="C7600" t="s">
        <v>129</v>
      </c>
      <c r="D7600" s="4">
        <v>684700.70400000003</v>
      </c>
      <c r="E7600" s="4">
        <v>95858.098560000013</v>
      </c>
      <c r="F7600" s="3">
        <v>0.14000000000000001</v>
      </c>
      <c r="G7600" s="5">
        <v>4195.47</v>
      </c>
      <c r="H7600" s="4">
        <v>587.36580000000015</v>
      </c>
      <c r="I7600">
        <v>163.19999999999999</v>
      </c>
      <c r="J7600" t="s">
        <v>10</v>
      </c>
      <c r="K7600" t="s">
        <v>40</v>
      </c>
      <c r="L7600" t="s">
        <v>39</v>
      </c>
      <c r="M7600" s="2">
        <v>41343</v>
      </c>
      <c r="N7600" s="2">
        <v>42499</v>
      </c>
      <c r="O7600" t="s">
        <v>16</v>
      </c>
      <c r="P7600">
        <v>0.14000000000000001</v>
      </c>
    </row>
    <row r="7601" spans="1:18">
      <c r="A7601" s="1">
        <v>42309</v>
      </c>
      <c r="B7601" t="s">
        <v>105</v>
      </c>
      <c r="C7601" t="s">
        <v>130</v>
      </c>
      <c r="D7601" s="4">
        <v>941914.848</v>
      </c>
      <c r="E7601" s="4">
        <v>88257.421257600014</v>
      </c>
      <c r="F7601" s="3">
        <v>9.3700000000000019E-2</v>
      </c>
      <c r="G7601" s="5">
        <v>1161.1376331360948</v>
      </c>
      <c r="H7601" s="4">
        <v>108.79859622485209</v>
      </c>
      <c r="I7601">
        <v>811.19999999999993</v>
      </c>
      <c r="J7601" t="s">
        <v>34</v>
      </c>
      <c r="K7601" t="s">
        <v>58</v>
      </c>
      <c r="L7601" t="s">
        <v>57</v>
      </c>
      <c r="M7601" s="2">
        <v>41240</v>
      </c>
      <c r="N7601" s="2">
        <v>44325</v>
      </c>
      <c r="O7601" t="s">
        <v>16</v>
      </c>
      <c r="P7601">
        <v>0.08</v>
      </c>
    </row>
    <row r="7602" spans="1:18">
      <c r="A7602" s="1">
        <v>42309</v>
      </c>
      <c r="B7602" t="s">
        <v>105</v>
      </c>
      <c r="C7602" t="s">
        <v>131</v>
      </c>
      <c r="D7602" s="4">
        <v>144375.6</v>
      </c>
      <c r="E7602" s="4">
        <v>21049.962480000002</v>
      </c>
      <c r="F7602" s="3">
        <v>0.14580000000000001</v>
      </c>
      <c r="G7602" s="5">
        <v>1940.5322580645163</v>
      </c>
      <c r="H7602" s="4">
        <v>282.92960322580649</v>
      </c>
      <c r="I7602">
        <v>74.399999999999991</v>
      </c>
      <c r="J7602" t="s">
        <v>34</v>
      </c>
      <c r="K7602" t="s">
        <v>58</v>
      </c>
      <c r="L7602" t="s">
        <v>109</v>
      </c>
      <c r="M7602" s="2">
        <v>41312</v>
      </c>
      <c r="N7602" s="2">
        <v>43229</v>
      </c>
      <c r="O7602" t="s">
        <v>21</v>
      </c>
      <c r="P7602">
        <v>0.12</v>
      </c>
    </row>
    <row r="7603" spans="1:18">
      <c r="A7603" s="1">
        <v>42309</v>
      </c>
      <c r="B7603" t="s">
        <v>105</v>
      </c>
      <c r="C7603" t="s">
        <v>397</v>
      </c>
      <c r="D7603" s="4">
        <v>82399.199999999997</v>
      </c>
      <c r="E7603" s="4">
        <v>13398.109920000001</v>
      </c>
      <c r="F7603" s="3">
        <v>0.16260000000000002</v>
      </c>
      <c r="G7603" s="5">
        <v>2215.0322580645161</v>
      </c>
      <c r="H7603" s="4">
        <v>360.16424516129041</v>
      </c>
      <c r="I7603">
        <v>37.199999999999996</v>
      </c>
      <c r="J7603" t="s">
        <v>34</v>
      </c>
      <c r="K7603" t="s">
        <v>36</v>
      </c>
      <c r="L7603" t="s">
        <v>167</v>
      </c>
      <c r="M7603" s="2" t="s">
        <v>8</v>
      </c>
      <c r="N7603" s="2" t="s">
        <v>8</v>
      </c>
      <c r="O7603" t="s">
        <v>472</v>
      </c>
      <c r="P7603">
        <v>0</v>
      </c>
      <c r="R7603" t="e">
        <f t="shared" ref="R7603" si="519">(N7603-M7603)/365</f>
        <v>#VALUE!</v>
      </c>
    </row>
    <row r="7604" spans="1:18">
      <c r="A7604" s="1">
        <v>42309</v>
      </c>
      <c r="B7604" t="s">
        <v>105</v>
      </c>
      <c r="C7604" t="s">
        <v>132</v>
      </c>
      <c r="D7604" s="4">
        <v>3290955.9599999995</v>
      </c>
      <c r="E7604" s="4">
        <v>408407.45722880191</v>
      </c>
      <c r="F7604" s="3">
        <v>0.12409994609250316</v>
      </c>
      <c r="G7604" s="5">
        <v>737.61788596019358</v>
      </c>
      <c r="H7604" s="4">
        <v>91.538339884526167</v>
      </c>
      <c r="I7604">
        <v>4461.5999999999995</v>
      </c>
      <c r="J7604" t="s">
        <v>134</v>
      </c>
      <c r="K7604" t="s">
        <v>133</v>
      </c>
      <c r="L7604" t="s">
        <v>133</v>
      </c>
      <c r="M7604" s="2">
        <v>41150</v>
      </c>
      <c r="N7604" s="2">
        <v>48708</v>
      </c>
      <c r="O7604" t="s">
        <v>21</v>
      </c>
      <c r="P7604">
        <v>0.12</v>
      </c>
    </row>
    <row r="7605" spans="1:18">
      <c r="A7605" s="1">
        <v>42309</v>
      </c>
      <c r="B7605" t="s">
        <v>105</v>
      </c>
      <c r="C7605" t="s">
        <v>203</v>
      </c>
      <c r="D7605" s="4">
        <v>394200</v>
      </c>
      <c r="E7605" s="4">
        <v>66178.599078618834</v>
      </c>
      <c r="F7605" s="3">
        <v>0.16788076884479664</v>
      </c>
      <c r="G7605" s="5">
        <v>2183.7399454895967</v>
      </c>
      <c r="H7605" s="4">
        <v>366.60794100588777</v>
      </c>
      <c r="I7605">
        <v>180.51599999999999</v>
      </c>
      <c r="J7605" t="s">
        <v>34</v>
      </c>
      <c r="K7605" t="s">
        <v>58</v>
      </c>
      <c r="L7605" t="s">
        <v>109</v>
      </c>
      <c r="M7605" s="2">
        <v>41337</v>
      </c>
      <c r="N7605" s="2">
        <v>46917</v>
      </c>
      <c r="O7605" t="s">
        <v>21</v>
      </c>
      <c r="P7605">
        <v>0.08</v>
      </c>
    </row>
    <row r="7606" spans="1:18">
      <c r="A7606" s="1">
        <v>42309</v>
      </c>
      <c r="B7606" t="s">
        <v>105</v>
      </c>
      <c r="C7606" t="s">
        <v>135</v>
      </c>
      <c r="D7606" s="4">
        <v>441192</v>
      </c>
      <c r="E7606" s="4">
        <v>63399.290400000005</v>
      </c>
      <c r="F7606" s="3">
        <v>0.14370000000000002</v>
      </c>
      <c r="G7606" s="5">
        <v>1322.517985611511</v>
      </c>
      <c r="H7606" s="4">
        <v>190.04583453237413</v>
      </c>
      <c r="I7606">
        <v>333.59999999999997</v>
      </c>
      <c r="J7606" t="s">
        <v>134</v>
      </c>
      <c r="K7606" t="s">
        <v>137</v>
      </c>
      <c r="L7606" t="s">
        <v>136</v>
      </c>
      <c r="M7606" s="2">
        <v>41261</v>
      </c>
      <c r="N7606" s="2">
        <v>43229</v>
      </c>
      <c r="O7606" t="s">
        <v>13</v>
      </c>
      <c r="P7606">
        <v>0</v>
      </c>
    </row>
    <row r="7607" spans="1:18">
      <c r="A7607" s="1">
        <v>42309</v>
      </c>
      <c r="B7607" t="s">
        <v>105</v>
      </c>
      <c r="C7607" t="s">
        <v>121</v>
      </c>
      <c r="D7607" s="4">
        <v>81100.800000000003</v>
      </c>
      <c r="E7607" s="4">
        <v>17663.754240000002</v>
      </c>
      <c r="F7607" s="3">
        <v>0.21780000000000002</v>
      </c>
      <c r="G7607" s="5">
        <v>1469.217391304348</v>
      </c>
      <c r="H7607" s="4">
        <v>319.99554782608703</v>
      </c>
      <c r="I7607">
        <v>55.199999999999996</v>
      </c>
      <c r="J7607" t="s">
        <v>123</v>
      </c>
      <c r="K7607" t="s">
        <v>122</v>
      </c>
      <c r="L7607" t="s">
        <v>122</v>
      </c>
      <c r="M7607" s="2">
        <v>42182</v>
      </c>
      <c r="N7607" s="2">
        <v>42912</v>
      </c>
      <c r="O7607" t="s">
        <v>21</v>
      </c>
      <c r="P7607">
        <v>0.14000000000000001</v>
      </c>
    </row>
    <row r="7608" spans="1:18">
      <c r="A7608" s="1">
        <v>42309</v>
      </c>
      <c r="B7608" t="s">
        <v>105</v>
      </c>
      <c r="C7608" t="s">
        <v>362</v>
      </c>
      <c r="D7608" s="4">
        <v>372776.04</v>
      </c>
      <c r="E7608" s="4">
        <v>65757.693456000008</v>
      </c>
      <c r="F7608" s="3">
        <v>0.17640000000000003</v>
      </c>
      <c r="G7608" s="5">
        <v>3045.5558823529414</v>
      </c>
      <c r="H7608" s="4">
        <v>537.23605764705894</v>
      </c>
      <c r="I7608">
        <v>122.39999999999999</v>
      </c>
      <c r="J7608" t="s">
        <v>10</v>
      </c>
      <c r="K7608" t="s">
        <v>12</v>
      </c>
      <c r="L7608" t="s">
        <v>23</v>
      </c>
      <c r="M7608" s="2">
        <v>42172</v>
      </c>
      <c r="N7608" s="2">
        <v>42902</v>
      </c>
      <c r="O7608" t="s">
        <v>21</v>
      </c>
      <c r="P7608">
        <v>0.16</v>
      </c>
    </row>
    <row r="7609" spans="1:18">
      <c r="A7609" s="1">
        <v>42309</v>
      </c>
      <c r="B7609" t="s">
        <v>105</v>
      </c>
      <c r="C7609" t="s">
        <v>373</v>
      </c>
      <c r="D7609" s="4">
        <v>128532.95999999999</v>
      </c>
      <c r="E7609" s="4">
        <v>27750.266063999999</v>
      </c>
      <c r="F7609" s="3">
        <v>0.21590000000000001</v>
      </c>
      <c r="G7609" s="5">
        <v>1391.0493506493508</v>
      </c>
      <c r="H7609" s="4">
        <v>300.32755480519484</v>
      </c>
      <c r="I7609">
        <v>92.399999999999991</v>
      </c>
      <c r="J7609" t="s">
        <v>10</v>
      </c>
      <c r="K7609" t="s">
        <v>40</v>
      </c>
      <c r="L7609" t="s">
        <v>39</v>
      </c>
      <c r="M7609" s="2">
        <v>42172</v>
      </c>
      <c r="N7609" s="2">
        <v>42902</v>
      </c>
      <c r="O7609" t="s">
        <v>21</v>
      </c>
      <c r="P7609">
        <v>0.18</v>
      </c>
    </row>
    <row r="7610" spans="1:18">
      <c r="A7610" s="1">
        <v>42309</v>
      </c>
      <c r="B7610" t="s">
        <v>105</v>
      </c>
      <c r="C7610" t="s">
        <v>374</v>
      </c>
      <c r="D7610" s="4">
        <v>293797.2</v>
      </c>
      <c r="E7610" s="4">
        <v>53001.014879999995</v>
      </c>
      <c r="F7610" s="3">
        <v>0.18039999999999998</v>
      </c>
      <c r="G7610" s="5">
        <v>2448.31</v>
      </c>
      <c r="H7610" s="4">
        <v>441.67512399999998</v>
      </c>
      <c r="I7610">
        <v>120</v>
      </c>
      <c r="J7610" t="s">
        <v>10</v>
      </c>
      <c r="K7610" t="s">
        <v>40</v>
      </c>
      <c r="L7610" t="s">
        <v>39</v>
      </c>
      <c r="M7610" s="2">
        <v>42172</v>
      </c>
      <c r="N7610" s="2">
        <v>42902</v>
      </c>
      <c r="O7610" t="s">
        <v>21</v>
      </c>
      <c r="P7610">
        <v>0.16</v>
      </c>
    </row>
    <row r="7611" spans="1:18">
      <c r="A7611" s="1">
        <v>42309</v>
      </c>
      <c r="B7611" t="s">
        <v>105</v>
      </c>
      <c r="C7611" t="s">
        <v>337</v>
      </c>
      <c r="D7611" s="4">
        <v>496719.6</v>
      </c>
      <c r="E7611" s="4">
        <v>85485.44316000001</v>
      </c>
      <c r="F7611" s="3">
        <v>0.17210000000000003</v>
      </c>
      <c r="G7611" s="5">
        <v>4139.33</v>
      </c>
      <c r="H7611" s="4">
        <v>712.37869300000011</v>
      </c>
      <c r="I7611">
        <v>120</v>
      </c>
      <c r="J7611" t="s">
        <v>10</v>
      </c>
      <c r="K7611" t="s">
        <v>40</v>
      </c>
      <c r="L7611" t="s">
        <v>39</v>
      </c>
      <c r="M7611" s="2">
        <v>41989</v>
      </c>
      <c r="N7611" s="2">
        <v>42719</v>
      </c>
      <c r="O7611" t="s">
        <v>21</v>
      </c>
      <c r="P7611">
        <v>0.16</v>
      </c>
    </row>
    <row r="7612" spans="1:18">
      <c r="A7612" s="1">
        <v>42309</v>
      </c>
      <c r="B7612" t="s">
        <v>105</v>
      </c>
      <c r="C7612" t="s">
        <v>141</v>
      </c>
      <c r="D7612" s="4">
        <v>156375.96</v>
      </c>
      <c r="E7612" s="4">
        <v>28382.236740000004</v>
      </c>
      <c r="F7612" s="3">
        <v>0.18150000000000002</v>
      </c>
      <c r="G7612" s="5">
        <v>2327.0232142857139</v>
      </c>
      <c r="H7612" s="4">
        <v>422.35471339285721</v>
      </c>
      <c r="I7612">
        <v>67.2</v>
      </c>
      <c r="J7612" t="s">
        <v>10</v>
      </c>
      <c r="K7612" t="s">
        <v>12</v>
      </c>
      <c r="L7612" t="s">
        <v>23</v>
      </c>
      <c r="M7612" s="2">
        <v>41330</v>
      </c>
      <c r="N7612" s="2">
        <v>42499</v>
      </c>
      <c r="O7612" t="s">
        <v>21</v>
      </c>
      <c r="P7612">
        <v>0.16</v>
      </c>
    </row>
    <row r="7613" spans="1:18">
      <c r="A7613" s="1">
        <v>42309</v>
      </c>
      <c r="B7613" t="s">
        <v>105</v>
      </c>
      <c r="C7613" t="s">
        <v>92</v>
      </c>
      <c r="D7613" s="4">
        <v>103491.59999999999</v>
      </c>
      <c r="E7613" s="4">
        <v>20160.163679999998</v>
      </c>
      <c r="F7613" s="3">
        <v>0.1948</v>
      </c>
      <c r="G7613" s="5">
        <v>1540.0535714285713</v>
      </c>
      <c r="H7613" s="4">
        <v>300.0024357142857</v>
      </c>
      <c r="I7613">
        <v>67.2</v>
      </c>
      <c r="J7613" t="s">
        <v>10</v>
      </c>
      <c r="K7613" t="s">
        <v>11</v>
      </c>
      <c r="L7613" t="s">
        <v>42</v>
      </c>
      <c r="M7613" s="2">
        <v>42156</v>
      </c>
      <c r="N7613" s="2">
        <v>42886</v>
      </c>
      <c r="O7613" t="s">
        <v>21</v>
      </c>
      <c r="P7613">
        <v>0.16</v>
      </c>
    </row>
    <row r="7614" spans="1:18">
      <c r="A7614" s="1">
        <v>42309</v>
      </c>
      <c r="B7614" t="s">
        <v>105</v>
      </c>
      <c r="C7614" t="s">
        <v>221</v>
      </c>
      <c r="D7614" s="4">
        <v>299359.2</v>
      </c>
      <c r="E7614" s="4">
        <v>60201.135119999999</v>
      </c>
      <c r="F7614" s="3">
        <v>0.2011</v>
      </c>
      <c r="G7614" s="5">
        <v>1609.4580645161291</v>
      </c>
      <c r="H7614" s="4">
        <v>323.66201677419355</v>
      </c>
      <c r="I7614">
        <v>186</v>
      </c>
      <c r="J7614" t="s">
        <v>10</v>
      </c>
      <c r="K7614" t="s">
        <v>12</v>
      </c>
      <c r="L7614" t="s">
        <v>23</v>
      </c>
      <c r="M7614" s="2">
        <v>41445</v>
      </c>
      <c r="N7614" s="2">
        <v>42570</v>
      </c>
      <c r="O7614" t="s">
        <v>21</v>
      </c>
      <c r="P7614">
        <v>0.17</v>
      </c>
    </row>
    <row r="7615" spans="1:18">
      <c r="A7615" s="1">
        <v>42309</v>
      </c>
      <c r="B7615" t="s">
        <v>105</v>
      </c>
      <c r="C7615" t="s">
        <v>143</v>
      </c>
      <c r="D7615" s="4">
        <v>340740</v>
      </c>
      <c r="E7615" s="4">
        <v>54756.917999999998</v>
      </c>
      <c r="F7615" s="3">
        <v>0.16069999999999998</v>
      </c>
      <c r="G7615" s="5">
        <v>4654.9180327868853</v>
      </c>
      <c r="H7615" s="4">
        <v>748.04532786885238</v>
      </c>
      <c r="I7615">
        <v>73.2</v>
      </c>
      <c r="J7615" t="s">
        <v>17</v>
      </c>
      <c r="K7615" t="s">
        <v>18</v>
      </c>
      <c r="L7615" t="s">
        <v>113</v>
      </c>
      <c r="M7615" s="2">
        <v>41295</v>
      </c>
      <c r="N7615" s="2">
        <v>42499</v>
      </c>
      <c r="O7615" t="s">
        <v>21</v>
      </c>
      <c r="P7615">
        <v>0.15</v>
      </c>
    </row>
    <row r="7616" spans="1:18">
      <c r="A7616" s="1">
        <v>42309</v>
      </c>
      <c r="B7616" t="s">
        <v>105</v>
      </c>
      <c r="C7616" t="s">
        <v>144</v>
      </c>
      <c r="D7616" s="4">
        <v>314505.12</v>
      </c>
      <c r="E7616" s="4">
        <v>57680.239008000004</v>
      </c>
      <c r="F7616" s="3">
        <v>0.18340000000000001</v>
      </c>
      <c r="G7616" s="5">
        <v>3744.1085714285714</v>
      </c>
      <c r="H7616" s="4">
        <v>686.66951200000005</v>
      </c>
      <c r="I7616">
        <v>84</v>
      </c>
      <c r="J7616" t="s">
        <v>17</v>
      </c>
      <c r="K7616" t="s">
        <v>18</v>
      </c>
      <c r="L7616" t="s">
        <v>15</v>
      </c>
      <c r="M7616" s="2">
        <v>41326</v>
      </c>
      <c r="N7616" s="2">
        <v>42499</v>
      </c>
      <c r="O7616" t="s">
        <v>21</v>
      </c>
      <c r="P7616">
        <v>0.17</v>
      </c>
    </row>
    <row r="7617" spans="1:18">
      <c r="A7617" s="1">
        <v>42309</v>
      </c>
      <c r="B7617" t="s">
        <v>105</v>
      </c>
      <c r="C7617" t="s">
        <v>363</v>
      </c>
      <c r="D7617" s="4">
        <v>187495.19999999998</v>
      </c>
      <c r="E7617" s="4">
        <v>37217.797200000001</v>
      </c>
      <c r="F7617" s="3">
        <v>0.19850000000000001</v>
      </c>
      <c r="G7617" s="5">
        <v>1755.5730337078651</v>
      </c>
      <c r="H7617" s="4">
        <v>348.48124719101128</v>
      </c>
      <c r="I7617">
        <v>106.8</v>
      </c>
      <c r="J7617" t="s">
        <v>17</v>
      </c>
      <c r="K7617" t="s">
        <v>18</v>
      </c>
      <c r="L7617" t="s">
        <v>113</v>
      </c>
      <c r="M7617" s="2">
        <v>42156</v>
      </c>
      <c r="N7617" s="2">
        <v>42886</v>
      </c>
      <c r="O7617" t="s">
        <v>21</v>
      </c>
      <c r="P7617">
        <v>0.17</v>
      </c>
    </row>
    <row r="7618" spans="1:18">
      <c r="A7618" s="1">
        <v>42309</v>
      </c>
      <c r="B7618" t="s">
        <v>105</v>
      </c>
      <c r="C7618" t="s">
        <v>116</v>
      </c>
      <c r="D7618" s="4">
        <v>41706</v>
      </c>
      <c r="E7618" s="4">
        <v>18058.698000000004</v>
      </c>
      <c r="F7618" s="3">
        <v>0.43300000000000011</v>
      </c>
      <c r="G7618" s="5">
        <v>808.25581395348831</v>
      </c>
      <c r="H7618" s="4">
        <v>349.97476744186054</v>
      </c>
      <c r="I7618">
        <v>51.6</v>
      </c>
      <c r="J7618" t="s">
        <v>17</v>
      </c>
      <c r="K7618" t="s">
        <v>18</v>
      </c>
      <c r="L7618" t="s">
        <v>117</v>
      </c>
      <c r="M7618" s="2">
        <v>42156</v>
      </c>
      <c r="N7618" s="2">
        <v>42886</v>
      </c>
      <c r="O7618" t="s">
        <v>21</v>
      </c>
      <c r="P7618">
        <v>0.13</v>
      </c>
    </row>
    <row r="7619" spans="1:18">
      <c r="A7619" s="1">
        <v>42309</v>
      </c>
      <c r="B7619" t="s">
        <v>105</v>
      </c>
      <c r="C7619" t="s">
        <v>375</v>
      </c>
      <c r="D7619" s="4">
        <v>95533.439999999988</v>
      </c>
      <c r="E7619" s="4">
        <v>21838.944383999999</v>
      </c>
      <c r="F7619" s="3">
        <v>0.22860000000000003</v>
      </c>
      <c r="G7619" s="5">
        <v>1530.9846153846152</v>
      </c>
      <c r="H7619" s="4">
        <v>349.98308307692304</v>
      </c>
      <c r="I7619">
        <v>62.4</v>
      </c>
      <c r="J7619" t="s">
        <v>17</v>
      </c>
      <c r="K7619" t="s">
        <v>18</v>
      </c>
      <c r="L7619" t="s">
        <v>113</v>
      </c>
      <c r="M7619" s="2">
        <v>42156</v>
      </c>
      <c r="N7619" s="2">
        <v>42886</v>
      </c>
      <c r="O7619" t="s">
        <v>21</v>
      </c>
      <c r="P7619">
        <v>0.17</v>
      </c>
    </row>
    <row r="7620" spans="1:18">
      <c r="A7620" s="1">
        <v>42309</v>
      </c>
      <c r="B7620" t="s">
        <v>105</v>
      </c>
      <c r="C7620" t="s">
        <v>346</v>
      </c>
      <c r="D7620" s="4">
        <v>266205.71999999997</v>
      </c>
      <c r="E7620" s="4">
        <v>47145.033012</v>
      </c>
      <c r="F7620" s="3">
        <v>0.17710000000000001</v>
      </c>
      <c r="G7620" s="5">
        <v>2918.9223684210524</v>
      </c>
      <c r="H7620" s="4">
        <v>516.94115144736838</v>
      </c>
      <c r="I7620">
        <v>91.2</v>
      </c>
      <c r="J7620" t="s">
        <v>17</v>
      </c>
      <c r="K7620" t="s">
        <v>18</v>
      </c>
      <c r="L7620" t="s">
        <v>113</v>
      </c>
      <c r="M7620" s="2">
        <v>42104</v>
      </c>
      <c r="N7620" s="2">
        <v>42834</v>
      </c>
      <c r="O7620" t="s">
        <v>21</v>
      </c>
      <c r="P7620">
        <v>0.16</v>
      </c>
    </row>
    <row r="7621" spans="1:18">
      <c r="A7621" s="1">
        <v>42309</v>
      </c>
      <c r="B7621" t="s">
        <v>105</v>
      </c>
      <c r="C7621" t="s">
        <v>149</v>
      </c>
      <c r="D7621" s="4">
        <v>305556</v>
      </c>
      <c r="E7621" s="4">
        <v>59033.419200000004</v>
      </c>
      <c r="F7621" s="3">
        <v>0.19320000000000001</v>
      </c>
      <c r="G7621" s="5">
        <v>1506.6863905325445</v>
      </c>
      <c r="H7621" s="4">
        <v>291.09181065088762</v>
      </c>
      <c r="I7621">
        <v>202.79999999999998</v>
      </c>
      <c r="J7621" t="s">
        <v>17</v>
      </c>
      <c r="K7621" t="s">
        <v>18</v>
      </c>
      <c r="L7621" t="s">
        <v>113</v>
      </c>
      <c r="M7621" s="2">
        <v>41281</v>
      </c>
      <c r="N7621" s="2">
        <v>42499</v>
      </c>
      <c r="O7621" t="s">
        <v>21</v>
      </c>
      <c r="P7621">
        <v>0.16</v>
      </c>
    </row>
    <row r="7622" spans="1:18">
      <c r="A7622" s="1">
        <v>42309</v>
      </c>
      <c r="B7622" t="s">
        <v>105</v>
      </c>
      <c r="C7622" t="s">
        <v>150</v>
      </c>
      <c r="D7622" s="4">
        <v>280381.2</v>
      </c>
      <c r="E7622" s="4">
        <v>59524.928760000003</v>
      </c>
      <c r="F7622" s="3">
        <v>0.21229999999999999</v>
      </c>
      <c r="G7622" s="5">
        <v>1547.35761589404</v>
      </c>
      <c r="H7622" s="4">
        <v>328.50402185430465</v>
      </c>
      <c r="I7622">
        <v>181.2</v>
      </c>
      <c r="J7622" t="s">
        <v>17</v>
      </c>
      <c r="K7622" t="s">
        <v>18</v>
      </c>
      <c r="L7622" t="s">
        <v>113</v>
      </c>
      <c r="M7622" s="2">
        <v>41285</v>
      </c>
      <c r="N7622" s="2">
        <v>42499</v>
      </c>
      <c r="O7622" t="s">
        <v>21</v>
      </c>
      <c r="P7622">
        <v>0.18</v>
      </c>
    </row>
    <row r="7623" spans="1:18">
      <c r="A7623" s="1">
        <v>42309</v>
      </c>
      <c r="B7623" t="s">
        <v>105</v>
      </c>
      <c r="C7623" t="s">
        <v>151</v>
      </c>
      <c r="D7623" s="4">
        <v>202363.19999999998</v>
      </c>
      <c r="E7623" s="4">
        <v>50550.327359999996</v>
      </c>
      <c r="F7623" s="3">
        <v>0.24979999999999999</v>
      </c>
      <c r="G7623" s="5">
        <v>1040.9629629629628</v>
      </c>
      <c r="H7623" s="4">
        <v>260.03254814814812</v>
      </c>
      <c r="I7623">
        <v>194.4</v>
      </c>
      <c r="J7623" t="s">
        <v>47</v>
      </c>
      <c r="K7623" t="s">
        <v>48</v>
      </c>
      <c r="L7623" t="s">
        <v>46</v>
      </c>
      <c r="M7623" s="2">
        <v>41348</v>
      </c>
      <c r="N7623" s="2">
        <v>42499</v>
      </c>
      <c r="O7623" t="s">
        <v>21</v>
      </c>
      <c r="P7623">
        <v>0.19</v>
      </c>
    </row>
    <row r="7624" spans="1:18">
      <c r="A7624" s="1">
        <v>42309</v>
      </c>
      <c r="B7624" t="s">
        <v>105</v>
      </c>
      <c r="C7624" t="s">
        <v>204</v>
      </c>
      <c r="D7624" s="4">
        <v>620737.19999999995</v>
      </c>
      <c r="E7624" s="4">
        <v>126195.87276</v>
      </c>
      <c r="F7624" s="3">
        <v>0.20330000000000001</v>
      </c>
      <c r="G7624" s="5">
        <v>473.70054945054949</v>
      </c>
      <c r="H7624" s="4">
        <v>96.303321703296717</v>
      </c>
      <c r="I7624">
        <v>1310.3999999999999</v>
      </c>
      <c r="J7624" t="s">
        <v>17</v>
      </c>
      <c r="K7624" t="s">
        <v>155</v>
      </c>
      <c r="L7624" t="s">
        <v>154</v>
      </c>
      <c r="M7624" s="2">
        <v>41241</v>
      </c>
      <c r="N7624" s="2">
        <v>45803</v>
      </c>
      <c r="O7624" t="s">
        <v>30</v>
      </c>
      <c r="P7624">
        <v>0.14000000000000001</v>
      </c>
    </row>
    <row r="7625" spans="1:18">
      <c r="A7625" s="1">
        <v>42309</v>
      </c>
      <c r="B7625" t="s">
        <v>105</v>
      </c>
      <c r="C7625" t="s">
        <v>152</v>
      </c>
      <c r="D7625" s="4">
        <v>63812.399999999994</v>
      </c>
      <c r="E7625" s="4">
        <v>34669.276919999997</v>
      </c>
      <c r="F7625" s="3">
        <v>0.54330000000000001</v>
      </c>
      <c r="G7625" s="5">
        <v>496.98130841121491</v>
      </c>
      <c r="H7625" s="4">
        <v>270.00994485981306</v>
      </c>
      <c r="I7625">
        <v>128.4</v>
      </c>
      <c r="J7625" t="s">
        <v>17</v>
      </c>
      <c r="K7625" t="s">
        <v>18</v>
      </c>
      <c r="L7625" t="s">
        <v>113</v>
      </c>
      <c r="M7625" s="2">
        <v>41326</v>
      </c>
      <c r="N7625" s="2">
        <v>42499</v>
      </c>
      <c r="O7625" t="s">
        <v>21</v>
      </c>
      <c r="P7625">
        <v>0.2</v>
      </c>
    </row>
    <row r="7626" spans="1:18">
      <c r="A7626" s="1">
        <v>42309</v>
      </c>
      <c r="B7626" t="s">
        <v>105</v>
      </c>
      <c r="C7626" t="s">
        <v>153</v>
      </c>
      <c r="D7626" s="4">
        <v>347665.2</v>
      </c>
      <c r="E7626" s="4">
        <v>118240.93451999998</v>
      </c>
      <c r="F7626" s="3">
        <v>0.34009999999999996</v>
      </c>
      <c r="G7626" s="5">
        <v>491.05254237288136</v>
      </c>
      <c r="H7626" s="4">
        <v>167.00696966101691</v>
      </c>
      <c r="I7626">
        <v>708</v>
      </c>
      <c r="J7626" t="s">
        <v>17</v>
      </c>
      <c r="K7626" t="s">
        <v>155</v>
      </c>
      <c r="L7626" t="s">
        <v>154</v>
      </c>
      <c r="M7626" s="2">
        <v>41377</v>
      </c>
      <c r="N7626" s="2">
        <v>43247</v>
      </c>
      <c r="O7626" t="s">
        <v>21</v>
      </c>
      <c r="P7626">
        <v>0.22</v>
      </c>
    </row>
    <row r="7627" spans="1:18">
      <c r="A7627" s="1">
        <v>42309</v>
      </c>
      <c r="B7627" t="s">
        <v>105</v>
      </c>
      <c r="C7627" t="s">
        <v>156</v>
      </c>
      <c r="D7627" s="4">
        <v>291831.59999999998</v>
      </c>
      <c r="E7627" s="4">
        <v>73016.266319999981</v>
      </c>
      <c r="F7627" s="3">
        <v>0.25019999999999998</v>
      </c>
      <c r="G7627" s="5">
        <v>519.64316239316236</v>
      </c>
      <c r="H7627" s="4">
        <v>130.0147192307692</v>
      </c>
      <c r="I7627">
        <v>561.6</v>
      </c>
      <c r="J7627" t="s">
        <v>62</v>
      </c>
      <c r="K7627" t="s">
        <v>61</v>
      </c>
      <c r="L7627" t="s">
        <v>61</v>
      </c>
      <c r="M7627" s="2">
        <v>41243</v>
      </c>
      <c r="N7627" s="2">
        <v>43229</v>
      </c>
      <c r="O7627" t="s">
        <v>21</v>
      </c>
      <c r="P7627">
        <v>0.11</v>
      </c>
    </row>
    <row r="7628" spans="1:18">
      <c r="A7628" s="1">
        <v>42309</v>
      </c>
      <c r="B7628" t="s">
        <v>105</v>
      </c>
      <c r="C7628" t="s">
        <v>157</v>
      </c>
      <c r="D7628" s="4">
        <v>959892</v>
      </c>
      <c r="E7628" s="4">
        <v>186890.97239999997</v>
      </c>
      <c r="F7628" s="3">
        <v>0.19469999999999996</v>
      </c>
      <c r="G7628" s="5">
        <v>488.04758999389873</v>
      </c>
      <c r="H7628" s="4">
        <v>95.022865771812064</v>
      </c>
      <c r="I7628">
        <v>1966.8</v>
      </c>
      <c r="J7628" t="s">
        <v>17</v>
      </c>
      <c r="K7628" t="s">
        <v>155</v>
      </c>
      <c r="L7628" t="s">
        <v>154</v>
      </c>
      <c r="M7628" s="2">
        <v>41288</v>
      </c>
      <c r="N7628" s="2">
        <v>44694</v>
      </c>
      <c r="O7628" t="s">
        <v>16</v>
      </c>
      <c r="P7628">
        <v>0</v>
      </c>
    </row>
    <row r="7629" spans="1:18">
      <c r="A7629" s="1">
        <v>42309</v>
      </c>
      <c r="B7629" t="s">
        <v>105</v>
      </c>
      <c r="C7629" t="s">
        <v>303</v>
      </c>
      <c r="D7629" s="4">
        <v>55442.400000000001</v>
      </c>
      <c r="E7629" s="4">
        <v>10201.401600000001</v>
      </c>
      <c r="F7629" s="3">
        <v>0.18400000000000002</v>
      </c>
      <c r="G7629" s="5">
        <v>1925.0833333333335</v>
      </c>
      <c r="H7629" s="4">
        <v>354.21533333333343</v>
      </c>
      <c r="I7629">
        <v>28.799999999999997</v>
      </c>
      <c r="J7629" t="s">
        <v>17</v>
      </c>
      <c r="K7629" t="s">
        <v>18</v>
      </c>
      <c r="L7629" t="s">
        <v>117</v>
      </c>
      <c r="M7629" s="2">
        <v>41787</v>
      </c>
      <c r="N7629" s="2">
        <v>42517</v>
      </c>
      <c r="O7629" t="s">
        <v>21</v>
      </c>
      <c r="P7629">
        <v>0.11</v>
      </c>
    </row>
    <row r="7630" spans="1:18">
      <c r="A7630" s="1">
        <v>42309</v>
      </c>
      <c r="B7630" t="s">
        <v>105</v>
      </c>
      <c r="C7630" t="s">
        <v>290</v>
      </c>
      <c r="D7630" s="4">
        <v>149776.19999999998</v>
      </c>
      <c r="E7630" s="4">
        <v>24563.296799999996</v>
      </c>
      <c r="F7630" s="3">
        <v>0.16400000000000001</v>
      </c>
      <c r="G7630" s="5">
        <v>8320.9</v>
      </c>
      <c r="H7630" s="4">
        <v>1364.6275999999998</v>
      </c>
      <c r="I7630">
        <v>18</v>
      </c>
      <c r="J7630" t="s">
        <v>17</v>
      </c>
      <c r="K7630" t="s">
        <v>18</v>
      </c>
      <c r="L7630" t="s">
        <v>113</v>
      </c>
      <c r="M7630" s="2">
        <v>42201</v>
      </c>
      <c r="N7630" s="2">
        <v>42566</v>
      </c>
      <c r="O7630" t="s">
        <v>21</v>
      </c>
      <c r="P7630">
        <v>0.16</v>
      </c>
    </row>
    <row r="7631" spans="1:18">
      <c r="A7631" s="1">
        <v>42309</v>
      </c>
      <c r="B7631" t="s">
        <v>105</v>
      </c>
      <c r="C7631" t="s">
        <v>314</v>
      </c>
      <c r="D7631" s="4">
        <v>63400.799999999996</v>
      </c>
      <c r="E7631" s="4">
        <v>10112.427600000001</v>
      </c>
      <c r="F7631" s="3">
        <v>0.15950000000000003</v>
      </c>
      <c r="G7631" s="5">
        <v>4402.833333333333</v>
      </c>
      <c r="H7631" s="4">
        <v>702.25191666666683</v>
      </c>
      <c r="I7631">
        <v>14.399999999999999</v>
      </c>
      <c r="J7631" t="s">
        <v>34</v>
      </c>
      <c r="K7631" t="s">
        <v>36</v>
      </c>
      <c r="L7631" t="s">
        <v>167</v>
      </c>
      <c r="M7631" s="2">
        <v>41864</v>
      </c>
      <c r="N7631" s="2">
        <v>42594</v>
      </c>
      <c r="O7631" t="s">
        <v>21</v>
      </c>
      <c r="P7631">
        <v>0.15</v>
      </c>
      <c r="R7631">
        <f t="shared" ref="R7631" si="520">(N7631-M7631)/365</f>
        <v>2</v>
      </c>
    </row>
    <row r="7632" spans="1:18">
      <c r="A7632" s="1">
        <v>42309</v>
      </c>
      <c r="B7632" t="s">
        <v>105</v>
      </c>
      <c r="C7632" t="s">
        <v>245</v>
      </c>
      <c r="D7632" s="4">
        <v>152896.79999999999</v>
      </c>
      <c r="E7632" s="4">
        <v>23530.817520000001</v>
      </c>
      <c r="F7632" s="3">
        <v>0.15390000000000001</v>
      </c>
      <c r="G7632" s="5">
        <v>10617.833333333334</v>
      </c>
      <c r="H7632" s="4">
        <v>1634.0845500000003</v>
      </c>
      <c r="I7632">
        <v>14.399999999999999</v>
      </c>
      <c r="J7632" t="s">
        <v>17</v>
      </c>
      <c r="K7632" t="s">
        <v>18</v>
      </c>
      <c r="L7632" t="s">
        <v>113</v>
      </c>
      <c r="M7632" s="2">
        <v>41486</v>
      </c>
      <c r="N7632" s="2">
        <v>42581</v>
      </c>
      <c r="O7632" t="s">
        <v>21</v>
      </c>
      <c r="P7632">
        <v>0.15</v>
      </c>
    </row>
    <row r="7633" spans="1:18">
      <c r="A7633" s="1">
        <v>42309</v>
      </c>
      <c r="B7633" t="s">
        <v>105</v>
      </c>
      <c r="C7633" t="s">
        <v>296</v>
      </c>
      <c r="D7633" s="4">
        <v>168046.19999999998</v>
      </c>
      <c r="E7633" s="4">
        <v>29172.820319999999</v>
      </c>
      <c r="F7633" s="3">
        <v>0.1736</v>
      </c>
      <c r="G7633" s="5">
        <v>10002.749999999998</v>
      </c>
      <c r="H7633" s="4">
        <v>1736.4773999999998</v>
      </c>
      <c r="I7633">
        <v>16.8</v>
      </c>
      <c r="J7633" t="s">
        <v>17</v>
      </c>
      <c r="K7633" t="s">
        <v>18</v>
      </c>
      <c r="L7633" t="s">
        <v>113</v>
      </c>
      <c r="M7633" s="2">
        <v>42112</v>
      </c>
      <c r="N7633" s="2">
        <v>42477</v>
      </c>
      <c r="O7633" t="s">
        <v>21</v>
      </c>
      <c r="P7633">
        <v>0.17</v>
      </c>
    </row>
    <row r="7634" spans="1:18">
      <c r="A7634" s="1">
        <v>42309</v>
      </c>
      <c r="B7634" t="s">
        <v>105</v>
      </c>
      <c r="C7634" t="s">
        <v>315</v>
      </c>
      <c r="D7634" s="4">
        <v>169539.6</v>
      </c>
      <c r="E7634" s="4">
        <v>24311.978639999998</v>
      </c>
      <c r="F7634" s="3">
        <v>0.14339999999999997</v>
      </c>
      <c r="G7634" s="5">
        <v>3717.9736842105262</v>
      </c>
      <c r="H7634" s="4">
        <v>533.15742631578939</v>
      </c>
      <c r="I7634">
        <v>45.6</v>
      </c>
      <c r="J7634" t="s">
        <v>34</v>
      </c>
      <c r="K7634" t="s">
        <v>36</v>
      </c>
      <c r="L7634" t="s">
        <v>35</v>
      </c>
      <c r="M7634" s="2">
        <v>41841</v>
      </c>
      <c r="N7634" s="2">
        <v>43659</v>
      </c>
      <c r="O7634" t="s">
        <v>21</v>
      </c>
      <c r="P7634">
        <v>0.13</v>
      </c>
      <c r="R7634">
        <f t="shared" ref="R7634" si="521">(N7634-M7634)/365</f>
        <v>4.9808219178082194</v>
      </c>
    </row>
    <row r="7635" spans="1:18">
      <c r="A7635" s="1">
        <v>42309</v>
      </c>
      <c r="B7635" t="s">
        <v>105</v>
      </c>
      <c r="C7635" t="s">
        <v>274</v>
      </c>
      <c r="D7635" s="4">
        <v>68223.48</v>
      </c>
      <c r="E7635" s="4">
        <v>2531.0911080000001</v>
      </c>
      <c r="F7635" s="3">
        <v>3.7100000000000001E-2</v>
      </c>
      <c r="G7635" s="5">
        <v>4737.7416666666668</v>
      </c>
      <c r="H7635" s="4">
        <v>175.77021583333337</v>
      </c>
      <c r="I7635">
        <v>14.399999999999999</v>
      </c>
      <c r="J7635" t="s">
        <v>47</v>
      </c>
      <c r="K7635" t="s">
        <v>48</v>
      </c>
      <c r="L7635" t="s">
        <v>282</v>
      </c>
      <c r="M7635" s="2">
        <v>41587</v>
      </c>
      <c r="N7635" s="2">
        <v>42316</v>
      </c>
      <c r="O7635" t="s">
        <v>21</v>
      </c>
      <c r="P7635">
        <v>0.12</v>
      </c>
    </row>
    <row r="7636" spans="1:18">
      <c r="A7636" s="1">
        <v>42309</v>
      </c>
      <c r="B7636" t="s">
        <v>105</v>
      </c>
      <c r="C7636" t="s">
        <v>297</v>
      </c>
      <c r="D7636" s="4">
        <v>38760</v>
      </c>
      <c r="E7636" s="4">
        <v>3876</v>
      </c>
      <c r="F7636" s="3">
        <v>0.1</v>
      </c>
      <c r="G7636" s="5">
        <v>16150</v>
      </c>
      <c r="H7636" s="4">
        <v>1615</v>
      </c>
      <c r="I7636">
        <v>2.4</v>
      </c>
      <c r="J7636" t="s">
        <v>34</v>
      </c>
      <c r="K7636" t="s">
        <v>36</v>
      </c>
      <c r="L7636" t="s">
        <v>167</v>
      </c>
      <c r="M7636" s="2">
        <v>41712</v>
      </c>
      <c r="N7636" s="2">
        <v>42442</v>
      </c>
      <c r="O7636" t="s">
        <v>16</v>
      </c>
      <c r="P7636">
        <v>0.1</v>
      </c>
      <c r="R7636">
        <f t="shared" ref="R7636:R7638" si="522">(N7636-M7636)/365</f>
        <v>2</v>
      </c>
    </row>
    <row r="7637" spans="1:18">
      <c r="A7637" s="1">
        <v>42309</v>
      </c>
      <c r="B7637" t="s">
        <v>105</v>
      </c>
      <c r="C7637" t="s">
        <v>298</v>
      </c>
      <c r="D7637" s="4">
        <v>50808</v>
      </c>
      <c r="E7637" s="4">
        <v>5080.8</v>
      </c>
      <c r="F7637" s="3">
        <v>0.1</v>
      </c>
      <c r="G7637" s="5">
        <v>21170</v>
      </c>
      <c r="H7637" s="4">
        <v>2117</v>
      </c>
      <c r="I7637">
        <v>2.4</v>
      </c>
      <c r="J7637" t="s">
        <v>34</v>
      </c>
      <c r="K7637" t="s">
        <v>36</v>
      </c>
      <c r="L7637" t="s">
        <v>167</v>
      </c>
      <c r="M7637" s="2">
        <v>41712</v>
      </c>
      <c r="N7637" s="2">
        <v>42442</v>
      </c>
      <c r="O7637" t="s">
        <v>16</v>
      </c>
      <c r="P7637">
        <v>0.1</v>
      </c>
      <c r="R7637">
        <f t="shared" si="522"/>
        <v>2</v>
      </c>
    </row>
    <row r="7638" spans="1:18">
      <c r="A7638" s="1">
        <v>42309</v>
      </c>
      <c r="B7638" t="s">
        <v>105</v>
      </c>
      <c r="C7638" t="s">
        <v>306</v>
      </c>
      <c r="D7638" s="4">
        <v>17119.2</v>
      </c>
      <c r="E7638" s="4">
        <v>3338.2439999999997</v>
      </c>
      <c r="F7638" s="3">
        <v>0.19499999999999998</v>
      </c>
      <c r="G7638" s="5">
        <v>7133.0000000000009</v>
      </c>
      <c r="H7638" s="4">
        <v>1390.9349999999999</v>
      </c>
      <c r="I7638">
        <v>2.4</v>
      </c>
      <c r="J7638" t="s">
        <v>34</v>
      </c>
      <c r="K7638" t="s">
        <v>36</v>
      </c>
      <c r="L7638" t="s">
        <v>35</v>
      </c>
      <c r="M7638" s="2">
        <v>41790</v>
      </c>
      <c r="N7638" s="2">
        <v>42338</v>
      </c>
      <c r="O7638" t="s">
        <v>21</v>
      </c>
      <c r="P7638">
        <v>0.16</v>
      </c>
      <c r="R7638">
        <f t="shared" si="522"/>
        <v>1.5013698630136987</v>
      </c>
    </row>
    <row r="7639" spans="1:18">
      <c r="A7639" s="1">
        <v>42309</v>
      </c>
      <c r="B7639" t="s">
        <v>105</v>
      </c>
      <c r="C7639" t="s">
        <v>312</v>
      </c>
      <c r="D7639" s="4">
        <v>31171.199999999997</v>
      </c>
      <c r="E7639" s="4">
        <v>6598.943040000001</v>
      </c>
      <c r="F7639" s="3">
        <v>0.21170000000000005</v>
      </c>
      <c r="G7639" s="5">
        <v>2886.2222222222222</v>
      </c>
      <c r="H7639" s="4">
        <v>611.01324444444458</v>
      </c>
      <c r="I7639">
        <v>10.799999999999999</v>
      </c>
      <c r="J7639" t="s">
        <v>47</v>
      </c>
      <c r="K7639" t="s">
        <v>100</v>
      </c>
      <c r="L7639" t="s">
        <v>99</v>
      </c>
      <c r="M7639" s="2">
        <v>42200</v>
      </c>
      <c r="N7639" s="2">
        <v>42565</v>
      </c>
      <c r="O7639" t="s">
        <v>21</v>
      </c>
      <c r="P7639">
        <v>0.18</v>
      </c>
    </row>
    <row r="7640" spans="1:18">
      <c r="A7640" s="1">
        <v>42309</v>
      </c>
      <c r="B7640" t="s">
        <v>105</v>
      </c>
      <c r="C7640" t="s">
        <v>401</v>
      </c>
      <c r="D7640" s="4">
        <v>181693.19999999998</v>
      </c>
      <c r="E7640" s="4">
        <v>11501.179559999999</v>
      </c>
      <c r="F7640" s="3">
        <v>6.3299999999999995E-2</v>
      </c>
      <c r="G7640" s="5">
        <v>37852.75</v>
      </c>
      <c r="H7640" s="4">
        <v>2396.0790749999996</v>
      </c>
      <c r="I7640">
        <v>4.8</v>
      </c>
      <c r="J7640" t="s">
        <v>17</v>
      </c>
      <c r="K7640" t="s">
        <v>155</v>
      </c>
      <c r="L7640" t="s">
        <v>154</v>
      </c>
      <c r="M7640" s="2">
        <v>42278</v>
      </c>
      <c r="N7640" s="2">
        <v>42643</v>
      </c>
      <c r="O7640" t="s">
        <v>21</v>
      </c>
      <c r="P7640">
        <v>0.06</v>
      </c>
    </row>
    <row r="7641" spans="1:18">
      <c r="A7641" s="1">
        <v>42339</v>
      </c>
      <c r="B7641" t="s">
        <v>105</v>
      </c>
      <c r="C7641" t="s">
        <v>219</v>
      </c>
      <c r="D7641" s="4">
        <v>1253916</v>
      </c>
      <c r="E7641" s="4">
        <v>189842.8824</v>
      </c>
      <c r="F7641" s="3">
        <v>0.15140000000000001</v>
      </c>
      <c r="G7641" s="5">
        <v>549.96315789473681</v>
      </c>
      <c r="H7641" s="4">
        <v>83.264422105263165</v>
      </c>
      <c r="I7641">
        <v>2280</v>
      </c>
      <c r="J7641" t="s">
        <v>134</v>
      </c>
      <c r="K7641" t="s">
        <v>220</v>
      </c>
      <c r="L7641" t="s">
        <v>220</v>
      </c>
      <c r="M7641" s="2">
        <v>41282</v>
      </c>
      <c r="N7641" s="2">
        <v>45055</v>
      </c>
      <c r="O7641" t="s">
        <v>13</v>
      </c>
      <c r="P7641">
        <v>0</v>
      </c>
    </row>
    <row r="7642" spans="1:18">
      <c r="A7642" s="1">
        <v>42339</v>
      </c>
      <c r="B7642" t="s">
        <v>105</v>
      </c>
      <c r="C7642" t="s">
        <v>106</v>
      </c>
      <c r="D7642" s="4">
        <v>116200.46399999999</v>
      </c>
      <c r="E7642" s="4">
        <v>20741.782824000002</v>
      </c>
      <c r="F7642" s="3">
        <v>0.17850000000000002</v>
      </c>
      <c r="G7642" s="5">
        <v>1008.6845833333334</v>
      </c>
      <c r="H7642" s="4">
        <v>180.05019812500004</v>
      </c>
      <c r="I7642">
        <v>115.19999999999999</v>
      </c>
      <c r="J7642" t="s">
        <v>34</v>
      </c>
      <c r="K7642" t="s">
        <v>36</v>
      </c>
      <c r="L7642" t="s">
        <v>35</v>
      </c>
      <c r="M7642" s="2">
        <v>41358</v>
      </c>
      <c r="N7642" s="2">
        <v>43213</v>
      </c>
      <c r="O7642" t="s">
        <v>21</v>
      </c>
      <c r="P7642">
        <v>0.1</v>
      </c>
      <c r="R7642">
        <f t="shared" ref="R7642" si="523">(N7642-M7642)/365</f>
        <v>5.0821917808219181</v>
      </c>
    </row>
    <row r="7643" spans="1:18">
      <c r="A7643" s="1">
        <v>42339</v>
      </c>
      <c r="B7643" t="s">
        <v>105</v>
      </c>
      <c r="C7643" t="s">
        <v>107</v>
      </c>
      <c r="D7643" s="4">
        <v>510398.39999999997</v>
      </c>
      <c r="E7643" s="4">
        <v>69005.863679999995</v>
      </c>
      <c r="F7643" s="3">
        <v>0.13519999999999999</v>
      </c>
      <c r="G7643" s="5">
        <v>850.66399999999999</v>
      </c>
      <c r="H7643" s="4">
        <v>115.00977279999999</v>
      </c>
      <c r="I7643">
        <v>600</v>
      </c>
      <c r="J7643" t="s">
        <v>34</v>
      </c>
      <c r="K7643" t="s">
        <v>58</v>
      </c>
      <c r="L7643" t="s">
        <v>57</v>
      </c>
      <c r="M7643" s="2">
        <v>41267</v>
      </c>
      <c r="N7643" s="2">
        <v>44325</v>
      </c>
      <c r="O7643" t="s">
        <v>16</v>
      </c>
      <c r="P7643">
        <v>0.08</v>
      </c>
    </row>
    <row r="7644" spans="1:18">
      <c r="A7644" s="1">
        <v>42339</v>
      </c>
      <c r="B7644" t="s">
        <v>105</v>
      </c>
      <c r="C7644" t="s">
        <v>108</v>
      </c>
      <c r="D7644" s="4">
        <v>826446</v>
      </c>
      <c r="E7644" s="4">
        <v>80082.617400000003</v>
      </c>
      <c r="F7644" s="3">
        <v>9.69E-2</v>
      </c>
      <c r="G7644" s="5">
        <v>1770.4498714652957</v>
      </c>
      <c r="H7644" s="4">
        <v>171.55659254498718</v>
      </c>
      <c r="I7644">
        <v>466.79999999999995</v>
      </c>
      <c r="J7644" t="s">
        <v>34</v>
      </c>
      <c r="K7644" t="s">
        <v>58</v>
      </c>
      <c r="L7644" t="s">
        <v>109</v>
      </c>
      <c r="M7644" s="2">
        <v>41257</v>
      </c>
      <c r="N7644" s="2">
        <v>44325</v>
      </c>
      <c r="O7644" t="s">
        <v>21</v>
      </c>
      <c r="P7644">
        <v>0.08</v>
      </c>
    </row>
    <row r="7645" spans="1:18">
      <c r="A7645" s="1">
        <v>42339</v>
      </c>
      <c r="B7645" t="s">
        <v>105</v>
      </c>
      <c r="C7645" t="s">
        <v>110</v>
      </c>
      <c r="D7645" s="4">
        <v>2610606</v>
      </c>
      <c r="E7645" s="4">
        <v>111211.81559999999</v>
      </c>
      <c r="F7645" s="3">
        <v>4.2599999999999992E-2</v>
      </c>
      <c r="G7645" s="5">
        <v>2114.1933916423714</v>
      </c>
      <c r="H7645" s="4">
        <v>90.064638483965012</v>
      </c>
      <c r="I7645">
        <v>1234.8</v>
      </c>
      <c r="J7645" t="s">
        <v>34</v>
      </c>
      <c r="K7645" t="s">
        <v>58</v>
      </c>
      <c r="L7645" t="s">
        <v>57</v>
      </c>
      <c r="M7645" s="2">
        <v>41241</v>
      </c>
      <c r="N7645" s="2">
        <v>45055</v>
      </c>
      <c r="O7645" t="s">
        <v>13</v>
      </c>
      <c r="P7645">
        <v>0</v>
      </c>
    </row>
    <row r="7646" spans="1:18">
      <c r="A7646" s="1">
        <v>42339</v>
      </c>
      <c r="B7646" t="s">
        <v>105</v>
      </c>
      <c r="C7646" t="s">
        <v>289</v>
      </c>
      <c r="D7646" s="4">
        <v>689871</v>
      </c>
      <c r="E7646" s="4">
        <v>65537.744999999995</v>
      </c>
      <c r="F7646" s="3">
        <v>9.4999999999999987E-2</v>
      </c>
      <c r="G7646" s="5">
        <v>4227.150735294118</v>
      </c>
      <c r="H7646" s="4">
        <v>401.57931985294118</v>
      </c>
      <c r="I7646">
        <v>163.19999999999999</v>
      </c>
      <c r="J7646" t="s">
        <v>34</v>
      </c>
      <c r="K7646" t="s">
        <v>58</v>
      </c>
      <c r="L7646" t="s">
        <v>57</v>
      </c>
      <c r="M7646" s="2">
        <v>41640</v>
      </c>
      <c r="N7646" s="2">
        <v>43100</v>
      </c>
      <c r="O7646" t="s">
        <v>16</v>
      </c>
      <c r="P7646">
        <v>0.1</v>
      </c>
    </row>
    <row r="7647" spans="1:18">
      <c r="A7647" s="1">
        <v>42339</v>
      </c>
      <c r="B7647" t="s">
        <v>105</v>
      </c>
      <c r="C7647" t="s">
        <v>111</v>
      </c>
      <c r="D7647" s="4">
        <v>325323.59999999998</v>
      </c>
      <c r="E7647" s="4">
        <v>30808.144920000002</v>
      </c>
      <c r="F7647" s="3">
        <v>9.470000000000002E-2</v>
      </c>
      <c r="G7647" s="5">
        <v>1795.3841059602648</v>
      </c>
      <c r="H7647" s="4">
        <v>170.02287483443712</v>
      </c>
      <c r="I7647">
        <v>181.2</v>
      </c>
      <c r="J7647" t="s">
        <v>62</v>
      </c>
      <c r="K7647" t="s">
        <v>61</v>
      </c>
      <c r="L7647" t="s">
        <v>61</v>
      </c>
      <c r="M7647" s="2">
        <v>41285</v>
      </c>
      <c r="N7647" s="2">
        <v>43229</v>
      </c>
      <c r="O7647" t="s">
        <v>13</v>
      </c>
      <c r="P7647">
        <v>0</v>
      </c>
    </row>
    <row r="7648" spans="1:18">
      <c r="A7648" s="1">
        <v>42339</v>
      </c>
      <c r="B7648" t="s">
        <v>105</v>
      </c>
      <c r="C7648" t="s">
        <v>112</v>
      </c>
      <c r="D7648" s="4">
        <v>364326.95999999996</v>
      </c>
      <c r="E7648" s="4">
        <v>60660.438839999988</v>
      </c>
      <c r="F7648" s="3">
        <v>0.16649999999999998</v>
      </c>
      <c r="G7648" s="5">
        <v>3036.0579999999995</v>
      </c>
      <c r="H7648" s="4">
        <v>505.50365699999992</v>
      </c>
      <c r="I7648">
        <v>120</v>
      </c>
      <c r="J7648" t="s">
        <v>17</v>
      </c>
      <c r="K7648" t="s">
        <v>18</v>
      </c>
      <c r="L7648" t="s">
        <v>113</v>
      </c>
      <c r="M7648" s="2">
        <v>41285</v>
      </c>
      <c r="N7648" s="2">
        <v>42499</v>
      </c>
      <c r="O7648" t="s">
        <v>21</v>
      </c>
      <c r="P7648">
        <v>0.15</v>
      </c>
    </row>
    <row r="7649" spans="1:18">
      <c r="A7649" s="1">
        <v>42339</v>
      </c>
      <c r="B7649" t="s">
        <v>105</v>
      </c>
      <c r="C7649" t="s">
        <v>360</v>
      </c>
      <c r="D7649" s="4">
        <v>64833.96</v>
      </c>
      <c r="E7649" s="4">
        <v>19080.634428000001</v>
      </c>
      <c r="F7649" s="3">
        <v>0.29430000000000001</v>
      </c>
      <c r="G7649" s="5">
        <v>1019.401886792453</v>
      </c>
      <c r="H7649" s="4">
        <v>300.00997528301889</v>
      </c>
      <c r="I7649">
        <v>63.599999999999994</v>
      </c>
      <c r="J7649" t="s">
        <v>17</v>
      </c>
      <c r="K7649" t="s">
        <v>18</v>
      </c>
      <c r="L7649" t="s">
        <v>113</v>
      </c>
      <c r="M7649" s="2">
        <v>42134</v>
      </c>
      <c r="N7649" s="2">
        <v>42864</v>
      </c>
      <c r="O7649" t="s">
        <v>21</v>
      </c>
      <c r="P7649">
        <v>0.13</v>
      </c>
    </row>
    <row r="7650" spans="1:18">
      <c r="A7650" s="1">
        <v>42339</v>
      </c>
      <c r="B7650" t="s">
        <v>105</v>
      </c>
      <c r="C7650" t="s">
        <v>371</v>
      </c>
      <c r="D7650" s="4">
        <v>242920.8</v>
      </c>
      <c r="E7650" s="4">
        <v>45377.605439999992</v>
      </c>
      <c r="F7650" s="3">
        <v>0.18679999999999997</v>
      </c>
      <c r="G7650" s="5">
        <v>1659.295081967213</v>
      </c>
      <c r="H7650" s="4">
        <v>309.95632131147534</v>
      </c>
      <c r="I7650">
        <v>146.4</v>
      </c>
      <c r="J7650" t="s">
        <v>10</v>
      </c>
      <c r="K7650" t="s">
        <v>12</v>
      </c>
      <c r="L7650" t="s">
        <v>27</v>
      </c>
      <c r="M7650" s="2">
        <v>42156</v>
      </c>
      <c r="N7650" s="2">
        <v>42521</v>
      </c>
      <c r="O7650" t="s">
        <v>21</v>
      </c>
      <c r="P7650">
        <v>0.15</v>
      </c>
    </row>
    <row r="7651" spans="1:18">
      <c r="A7651" s="1">
        <v>42339</v>
      </c>
      <c r="B7651" t="s">
        <v>105</v>
      </c>
      <c r="C7651" t="s">
        <v>351</v>
      </c>
      <c r="D7651" s="4">
        <v>113345.16</v>
      </c>
      <c r="E7651" s="4">
        <v>26998.817112000001</v>
      </c>
      <c r="F7651" s="3">
        <v>0.2382</v>
      </c>
      <c r="G7651" s="5">
        <v>1259.3906666666667</v>
      </c>
      <c r="H7651" s="4">
        <v>299.9868568</v>
      </c>
      <c r="I7651">
        <v>90</v>
      </c>
      <c r="J7651" t="s">
        <v>17</v>
      </c>
      <c r="K7651" t="s">
        <v>18</v>
      </c>
      <c r="L7651" t="s">
        <v>113</v>
      </c>
      <c r="M7651" s="2">
        <v>42123</v>
      </c>
      <c r="N7651" s="2">
        <v>42853</v>
      </c>
      <c r="O7651" t="s">
        <v>21</v>
      </c>
      <c r="P7651">
        <v>0.13</v>
      </c>
    </row>
    <row r="7652" spans="1:18">
      <c r="A7652" s="1">
        <v>42339</v>
      </c>
      <c r="B7652" t="s">
        <v>105</v>
      </c>
      <c r="C7652" t="s">
        <v>118</v>
      </c>
      <c r="D7652" s="4">
        <v>518246.39999999997</v>
      </c>
      <c r="E7652" s="4">
        <v>89034.731520000016</v>
      </c>
      <c r="F7652" s="3">
        <v>0.17180000000000004</v>
      </c>
      <c r="G7652" s="5">
        <v>1251.8028985507246</v>
      </c>
      <c r="H7652" s="4">
        <v>215.05973797101453</v>
      </c>
      <c r="I7652">
        <v>414</v>
      </c>
      <c r="J7652" t="s">
        <v>34</v>
      </c>
      <c r="K7652" t="s">
        <v>58</v>
      </c>
      <c r="L7652" t="s">
        <v>57</v>
      </c>
      <c r="M7652" s="2">
        <v>42104</v>
      </c>
      <c r="N7652" s="2">
        <v>43594</v>
      </c>
      <c r="O7652" t="s">
        <v>21</v>
      </c>
      <c r="P7652">
        <v>0.1</v>
      </c>
    </row>
    <row r="7653" spans="1:18">
      <c r="A7653" s="1">
        <v>42339</v>
      </c>
      <c r="B7653" t="s">
        <v>105</v>
      </c>
      <c r="C7653" t="s">
        <v>119</v>
      </c>
      <c r="D7653" s="4">
        <v>367102.8</v>
      </c>
      <c r="E7653" s="4">
        <v>49338.616319999994</v>
      </c>
      <c r="F7653" s="3">
        <v>0.13439999999999999</v>
      </c>
      <c r="G7653" s="5">
        <v>1228.5903614457829</v>
      </c>
      <c r="H7653" s="4">
        <v>165.12254457831324</v>
      </c>
      <c r="I7653">
        <v>298.8</v>
      </c>
      <c r="J7653" t="s">
        <v>34</v>
      </c>
      <c r="K7653" t="s">
        <v>58</v>
      </c>
      <c r="L7653" t="s">
        <v>57</v>
      </c>
      <c r="M7653" s="2">
        <v>41271</v>
      </c>
      <c r="N7653" s="2">
        <v>43229</v>
      </c>
      <c r="O7653" t="s">
        <v>21</v>
      </c>
      <c r="P7653">
        <v>0.11</v>
      </c>
    </row>
    <row r="7654" spans="1:18">
      <c r="A7654" s="1">
        <v>42339</v>
      </c>
      <c r="B7654" t="s">
        <v>105</v>
      </c>
      <c r="C7654" t="s">
        <v>120</v>
      </c>
      <c r="D7654" s="4">
        <v>266545.68</v>
      </c>
      <c r="E7654" s="4">
        <v>39368.796935999992</v>
      </c>
      <c r="F7654" s="3">
        <v>0.14769999999999997</v>
      </c>
      <c r="G7654" s="5">
        <v>1083.5190243902439</v>
      </c>
      <c r="H7654" s="4">
        <v>160.035759902439</v>
      </c>
      <c r="I7654">
        <v>246</v>
      </c>
      <c r="J7654" t="s">
        <v>34</v>
      </c>
      <c r="K7654" t="s">
        <v>58</v>
      </c>
      <c r="L7654" t="s">
        <v>109</v>
      </c>
      <c r="M7654" s="2">
        <v>41249</v>
      </c>
      <c r="N7654" s="2">
        <v>43229</v>
      </c>
      <c r="O7654" t="s">
        <v>21</v>
      </c>
      <c r="P7654">
        <v>0.1</v>
      </c>
    </row>
    <row r="7655" spans="1:18">
      <c r="A7655" s="1">
        <v>42339</v>
      </c>
      <c r="B7655" t="s">
        <v>105</v>
      </c>
      <c r="C7655" t="s">
        <v>372</v>
      </c>
      <c r="D7655" s="4">
        <v>228312</v>
      </c>
      <c r="E7655" s="4">
        <v>20570.911199999999</v>
      </c>
      <c r="F7655" s="3">
        <v>9.01E-2</v>
      </c>
      <c r="G7655" s="5">
        <v>3882.8571428571431</v>
      </c>
      <c r="H7655" s="4">
        <v>349.84542857142856</v>
      </c>
      <c r="I7655">
        <v>58.8</v>
      </c>
      <c r="J7655" t="s">
        <v>123</v>
      </c>
      <c r="K7655" t="s">
        <v>286</v>
      </c>
      <c r="L7655" t="s">
        <v>286</v>
      </c>
      <c r="M7655" s="2">
        <v>42156</v>
      </c>
      <c r="N7655" s="2">
        <v>42886</v>
      </c>
      <c r="O7655" t="s">
        <v>21</v>
      </c>
      <c r="P7655">
        <v>0.05</v>
      </c>
    </row>
    <row r="7656" spans="1:18">
      <c r="A7656" s="1">
        <v>42339</v>
      </c>
      <c r="B7656" t="s">
        <v>105</v>
      </c>
      <c r="C7656" t="s">
        <v>125</v>
      </c>
      <c r="D7656" s="4">
        <v>206515.68</v>
      </c>
      <c r="E7656" s="4">
        <v>47684.470512</v>
      </c>
      <c r="F7656" s="3">
        <v>0.23089999999999999</v>
      </c>
      <c r="G7656" s="5">
        <v>782.25636363636363</v>
      </c>
      <c r="H7656" s="4">
        <v>180.62299436363637</v>
      </c>
      <c r="I7656">
        <v>264</v>
      </c>
      <c r="J7656" t="s">
        <v>47</v>
      </c>
      <c r="K7656" t="s">
        <v>48</v>
      </c>
      <c r="L7656" t="s">
        <v>126</v>
      </c>
      <c r="M7656" s="2">
        <v>41383</v>
      </c>
      <c r="N7656" s="2">
        <v>42873</v>
      </c>
      <c r="O7656" t="s">
        <v>21</v>
      </c>
      <c r="P7656">
        <v>0.11</v>
      </c>
    </row>
    <row r="7657" spans="1:18">
      <c r="A7657" s="1">
        <v>42339</v>
      </c>
      <c r="B7657" t="s">
        <v>105</v>
      </c>
      <c r="C7657" t="s">
        <v>361</v>
      </c>
      <c r="D7657" s="4">
        <v>258727.19999999998</v>
      </c>
      <c r="E7657" s="4">
        <v>40853.024880000004</v>
      </c>
      <c r="F7657" s="3">
        <v>0.15790000000000004</v>
      </c>
      <c r="G7657" s="5">
        <v>6341.3529411764703</v>
      </c>
      <c r="H7657" s="4">
        <v>1001.2996294117648</v>
      </c>
      <c r="I7657">
        <v>40.799999999999997</v>
      </c>
      <c r="J7657" t="s">
        <v>34</v>
      </c>
      <c r="K7657" t="s">
        <v>36</v>
      </c>
      <c r="L7657" t="s">
        <v>167</v>
      </c>
      <c r="M7657" s="2">
        <v>42156</v>
      </c>
      <c r="N7657" s="2">
        <v>42886</v>
      </c>
      <c r="O7657" t="s">
        <v>21</v>
      </c>
      <c r="P7657">
        <v>0.15</v>
      </c>
      <c r="R7657">
        <f t="shared" ref="R7657" si="524">(N7657-M7657)/365</f>
        <v>2</v>
      </c>
    </row>
    <row r="7658" spans="1:18">
      <c r="A7658" s="1">
        <v>42339</v>
      </c>
      <c r="B7658" t="s">
        <v>105</v>
      </c>
      <c r="C7658" t="s">
        <v>129</v>
      </c>
      <c r="D7658" s="4">
        <v>542414.29200000002</v>
      </c>
      <c r="E7658" s="4">
        <v>75938.000880000007</v>
      </c>
      <c r="F7658" s="3">
        <v>0.14000000000000001</v>
      </c>
      <c r="G7658" s="5">
        <v>3323.616985294118</v>
      </c>
      <c r="H7658" s="4">
        <v>465.30637794117655</v>
      </c>
      <c r="I7658">
        <v>163.19999999999999</v>
      </c>
      <c r="J7658" t="s">
        <v>10</v>
      </c>
      <c r="K7658" t="s">
        <v>40</v>
      </c>
      <c r="L7658" t="s">
        <v>39</v>
      </c>
      <c r="M7658" s="2">
        <v>41343</v>
      </c>
      <c r="N7658" s="2">
        <v>42499</v>
      </c>
      <c r="O7658" t="s">
        <v>16</v>
      </c>
      <c r="P7658">
        <v>0.14000000000000001</v>
      </c>
    </row>
    <row r="7659" spans="1:18">
      <c r="A7659" s="1">
        <v>42339</v>
      </c>
      <c r="B7659" t="s">
        <v>105</v>
      </c>
      <c r="C7659" t="s">
        <v>130</v>
      </c>
      <c r="D7659" s="4">
        <v>1033101.06</v>
      </c>
      <c r="E7659" s="4">
        <v>88226.830524000005</v>
      </c>
      <c r="F7659" s="3">
        <v>8.5400000000000004E-2</v>
      </c>
      <c r="G7659" s="5">
        <v>1273.5466715976333</v>
      </c>
      <c r="H7659" s="4">
        <v>108.76088575443788</v>
      </c>
      <c r="I7659">
        <v>811.19999999999993</v>
      </c>
      <c r="J7659" t="s">
        <v>34</v>
      </c>
      <c r="K7659" t="s">
        <v>58</v>
      </c>
      <c r="L7659" t="s">
        <v>57</v>
      </c>
      <c r="M7659" s="2">
        <v>41240</v>
      </c>
      <c r="N7659" s="2">
        <v>44325</v>
      </c>
      <c r="O7659" t="s">
        <v>16</v>
      </c>
      <c r="P7659">
        <v>0.08</v>
      </c>
    </row>
    <row r="7660" spans="1:18">
      <c r="A7660" s="1">
        <v>42339</v>
      </c>
      <c r="B7660" t="s">
        <v>105</v>
      </c>
      <c r="C7660" t="s">
        <v>131</v>
      </c>
      <c r="D7660" s="4">
        <v>153717.35999999999</v>
      </c>
      <c r="E7660" s="4">
        <v>22166.043311999998</v>
      </c>
      <c r="F7660" s="3">
        <v>0.14419999999999999</v>
      </c>
      <c r="G7660" s="5">
        <v>2066.0935483870967</v>
      </c>
      <c r="H7660" s="4">
        <v>297.93068967741937</v>
      </c>
      <c r="I7660">
        <v>74.399999999999991</v>
      </c>
      <c r="J7660" t="s">
        <v>34</v>
      </c>
      <c r="K7660" t="s">
        <v>58</v>
      </c>
      <c r="L7660" t="s">
        <v>109</v>
      </c>
      <c r="M7660" s="2">
        <v>41312</v>
      </c>
      <c r="N7660" s="2">
        <v>43229</v>
      </c>
      <c r="O7660" t="s">
        <v>21</v>
      </c>
      <c r="P7660">
        <v>0.12</v>
      </c>
    </row>
    <row r="7661" spans="1:18">
      <c r="A7661" s="1">
        <v>42339</v>
      </c>
      <c r="B7661" t="s">
        <v>105</v>
      </c>
      <c r="C7661" t="s">
        <v>397</v>
      </c>
      <c r="D7661" s="4">
        <v>73537.2</v>
      </c>
      <c r="E7661" s="4">
        <v>13023.438120000001</v>
      </c>
      <c r="F7661" s="3">
        <v>0.17710000000000001</v>
      </c>
      <c r="G7661" s="5">
        <v>1976.8064516129034</v>
      </c>
      <c r="H7661" s="4">
        <v>350.09242258064523</v>
      </c>
      <c r="I7661">
        <v>37.199999999999996</v>
      </c>
      <c r="J7661" t="s">
        <v>34</v>
      </c>
      <c r="K7661" t="s">
        <v>36</v>
      </c>
      <c r="L7661" t="s">
        <v>167</v>
      </c>
      <c r="M7661" s="2">
        <v>42293</v>
      </c>
      <c r="N7661" s="2">
        <v>43023</v>
      </c>
      <c r="O7661" t="s">
        <v>21</v>
      </c>
      <c r="P7661">
        <v>0.14000000000000001</v>
      </c>
      <c r="R7661">
        <f t="shared" ref="R7661" si="525">(N7661-M7661)/365</f>
        <v>2</v>
      </c>
    </row>
    <row r="7662" spans="1:18">
      <c r="A7662" s="1">
        <v>42339</v>
      </c>
      <c r="B7662" t="s">
        <v>105</v>
      </c>
      <c r="C7662" t="s">
        <v>132</v>
      </c>
      <c r="D7662" s="4">
        <v>4118013.0719999997</v>
      </c>
      <c r="E7662" s="4">
        <v>503066.68967115827</v>
      </c>
      <c r="F7662" s="3">
        <v>0.12216248002992214</v>
      </c>
      <c r="G7662" s="5">
        <v>922.99019903173757</v>
      </c>
      <c r="H7662" s="4">
        <v>112.75477175702849</v>
      </c>
      <c r="I7662">
        <v>4461.5999999999995</v>
      </c>
      <c r="J7662" t="s">
        <v>134</v>
      </c>
      <c r="K7662" t="s">
        <v>133</v>
      </c>
      <c r="L7662" t="s">
        <v>133</v>
      </c>
      <c r="M7662" s="2">
        <v>41150</v>
      </c>
      <c r="N7662" s="2">
        <v>48708</v>
      </c>
      <c r="O7662" t="s">
        <v>21</v>
      </c>
      <c r="P7662">
        <v>0.12</v>
      </c>
    </row>
    <row r="7663" spans="1:18">
      <c r="A7663" s="1">
        <v>42339</v>
      </c>
      <c r="B7663" t="s">
        <v>105</v>
      </c>
      <c r="C7663" t="s">
        <v>203</v>
      </c>
      <c r="D7663" s="4">
        <v>407340</v>
      </c>
      <c r="E7663" s="4">
        <v>48628.321784276246</v>
      </c>
      <c r="F7663" s="3">
        <v>0.11938017819088782</v>
      </c>
      <c r="G7663" s="5">
        <v>2256.5312770059163</v>
      </c>
      <c r="H7663" s="4">
        <v>269.38510594227796</v>
      </c>
      <c r="I7663">
        <v>180.51599999999999</v>
      </c>
      <c r="J7663" t="s">
        <v>34</v>
      </c>
      <c r="K7663" t="s">
        <v>58</v>
      </c>
      <c r="L7663" t="s">
        <v>109</v>
      </c>
      <c r="M7663" s="2">
        <v>41337</v>
      </c>
      <c r="N7663" s="2">
        <v>46917</v>
      </c>
      <c r="O7663" t="s">
        <v>21</v>
      </c>
      <c r="P7663">
        <v>0.08</v>
      </c>
    </row>
    <row r="7664" spans="1:18">
      <c r="A7664" s="1">
        <v>42339</v>
      </c>
      <c r="B7664" t="s">
        <v>105</v>
      </c>
      <c r="C7664" t="s">
        <v>135</v>
      </c>
      <c r="D7664" s="4">
        <v>339012</v>
      </c>
      <c r="E7664" s="4">
        <v>63395.243999999999</v>
      </c>
      <c r="F7664" s="3">
        <v>0.187</v>
      </c>
      <c r="G7664" s="5">
        <v>1016.223021582734</v>
      </c>
      <c r="H7664" s="4">
        <v>190.03370503597125</v>
      </c>
      <c r="I7664">
        <v>333.59999999999997</v>
      </c>
      <c r="J7664" t="s">
        <v>134</v>
      </c>
      <c r="K7664" t="s">
        <v>137</v>
      </c>
      <c r="L7664" t="s">
        <v>136</v>
      </c>
      <c r="M7664" s="2">
        <v>41261</v>
      </c>
      <c r="N7664" s="2">
        <v>43229</v>
      </c>
      <c r="O7664" t="s">
        <v>13</v>
      </c>
      <c r="P7664">
        <v>0</v>
      </c>
    </row>
    <row r="7665" spans="1:17">
      <c r="A7665" s="1">
        <v>42339</v>
      </c>
      <c r="B7665" t="s">
        <v>105</v>
      </c>
      <c r="C7665" t="s">
        <v>121</v>
      </c>
      <c r="D7665" s="4">
        <v>98700</v>
      </c>
      <c r="E7665" s="4">
        <v>17667.300000000003</v>
      </c>
      <c r="F7665" s="3">
        <v>0.17900000000000002</v>
      </c>
      <c r="G7665" s="5">
        <v>1788.0434782608697</v>
      </c>
      <c r="H7665" s="4">
        <v>320.05978260869574</v>
      </c>
      <c r="I7665">
        <v>55.199999999999996</v>
      </c>
      <c r="J7665" t="s">
        <v>123</v>
      </c>
      <c r="K7665" t="s">
        <v>122</v>
      </c>
      <c r="L7665" t="s">
        <v>122</v>
      </c>
      <c r="M7665" s="2">
        <v>42182</v>
      </c>
      <c r="N7665" s="2">
        <v>42912</v>
      </c>
      <c r="O7665" t="s">
        <v>21</v>
      </c>
      <c r="P7665">
        <v>0.14000000000000001</v>
      </c>
    </row>
    <row r="7666" spans="1:17">
      <c r="A7666" s="1">
        <v>42339</v>
      </c>
      <c r="B7666" t="s">
        <v>105</v>
      </c>
      <c r="C7666" t="s">
        <v>362</v>
      </c>
      <c r="D7666" s="4">
        <v>416625.36</v>
      </c>
      <c r="E7666" s="4">
        <v>72784.450391999999</v>
      </c>
      <c r="F7666" s="3">
        <v>0.17469999999999999</v>
      </c>
      <c r="G7666" s="5">
        <v>3403.8019607843139</v>
      </c>
      <c r="H7666" s="4">
        <v>594.64420254901961</v>
      </c>
      <c r="I7666">
        <v>122.39999999999999</v>
      </c>
      <c r="J7666" t="s">
        <v>10</v>
      </c>
      <c r="K7666" t="s">
        <v>12</v>
      </c>
      <c r="L7666" t="s">
        <v>23</v>
      </c>
      <c r="M7666" s="2">
        <v>42172</v>
      </c>
      <c r="N7666" s="2">
        <v>42902</v>
      </c>
      <c r="O7666" t="s">
        <v>21</v>
      </c>
      <c r="P7666">
        <v>0.16</v>
      </c>
    </row>
    <row r="7667" spans="1:17">
      <c r="A7667" s="1">
        <v>42339</v>
      </c>
      <c r="B7667" t="s">
        <v>105</v>
      </c>
      <c r="C7667" t="s">
        <v>373</v>
      </c>
      <c r="D7667" s="4">
        <v>138410.88</v>
      </c>
      <c r="E7667" s="4">
        <v>29536.881792</v>
      </c>
      <c r="F7667" s="3">
        <v>0.21340000000000001</v>
      </c>
      <c r="G7667" s="5">
        <v>1497.953246753247</v>
      </c>
      <c r="H7667" s="4">
        <v>319.6632228571429</v>
      </c>
      <c r="I7667">
        <v>92.399999999999991</v>
      </c>
      <c r="J7667" t="s">
        <v>10</v>
      </c>
      <c r="K7667" t="s">
        <v>40</v>
      </c>
      <c r="L7667" t="s">
        <v>39</v>
      </c>
      <c r="M7667" s="2">
        <v>42172</v>
      </c>
      <c r="N7667" s="2">
        <v>42902</v>
      </c>
      <c r="O7667" t="s">
        <v>21</v>
      </c>
      <c r="P7667">
        <v>0.18</v>
      </c>
    </row>
    <row r="7668" spans="1:17">
      <c r="A7668" s="1">
        <v>42339</v>
      </c>
      <c r="B7668" t="s">
        <v>105</v>
      </c>
      <c r="C7668" t="s">
        <v>374</v>
      </c>
      <c r="D7668" s="4">
        <v>252526.8</v>
      </c>
      <c r="E7668" s="4">
        <v>46414.425839999996</v>
      </c>
      <c r="F7668" s="3">
        <v>0.18379999999999999</v>
      </c>
      <c r="G7668" s="5">
        <v>2104.39</v>
      </c>
      <c r="H7668" s="4">
        <v>386.78688199999999</v>
      </c>
      <c r="I7668">
        <v>120</v>
      </c>
      <c r="J7668" t="s">
        <v>10</v>
      </c>
      <c r="K7668" t="s">
        <v>40</v>
      </c>
      <c r="L7668" t="s">
        <v>39</v>
      </c>
      <c r="M7668" s="2">
        <v>42172</v>
      </c>
      <c r="N7668" s="2">
        <v>42902</v>
      </c>
      <c r="O7668" t="s">
        <v>21</v>
      </c>
      <c r="P7668">
        <v>0.16</v>
      </c>
    </row>
    <row r="7669" spans="1:17">
      <c r="A7669" s="1">
        <v>42339</v>
      </c>
      <c r="B7669" t="s">
        <v>105</v>
      </c>
      <c r="C7669" t="s">
        <v>337</v>
      </c>
      <c r="D7669" s="4">
        <v>589312.79999999993</v>
      </c>
      <c r="E7669" s="4">
        <v>100301.03856</v>
      </c>
      <c r="F7669" s="3">
        <v>0.17020000000000002</v>
      </c>
      <c r="G7669" s="5">
        <v>4910.9399999999996</v>
      </c>
      <c r="H7669" s="4">
        <v>835.84198800000001</v>
      </c>
      <c r="I7669">
        <v>120</v>
      </c>
      <c r="J7669" t="s">
        <v>10</v>
      </c>
      <c r="K7669" t="s">
        <v>40</v>
      </c>
      <c r="L7669" t="s">
        <v>39</v>
      </c>
      <c r="M7669" s="2">
        <v>41989</v>
      </c>
      <c r="N7669" s="2">
        <v>42719</v>
      </c>
      <c r="O7669" t="s">
        <v>21</v>
      </c>
      <c r="P7669">
        <v>0.16</v>
      </c>
      <c r="Q7669">
        <v>0.16</v>
      </c>
    </row>
    <row r="7670" spans="1:17">
      <c r="A7670" s="1">
        <v>42339</v>
      </c>
      <c r="B7670" t="s">
        <v>105</v>
      </c>
      <c r="C7670" t="s">
        <v>141</v>
      </c>
      <c r="D7670" s="4">
        <v>137343</v>
      </c>
      <c r="E7670" s="4">
        <v>25339.783499999998</v>
      </c>
      <c r="F7670" s="3">
        <v>0.1845</v>
      </c>
      <c r="G7670" s="5">
        <v>2043.7946428571427</v>
      </c>
      <c r="H7670" s="4">
        <v>377.08011160714278</v>
      </c>
      <c r="I7670">
        <v>67.2</v>
      </c>
      <c r="J7670" t="s">
        <v>10</v>
      </c>
      <c r="K7670" t="s">
        <v>12</v>
      </c>
      <c r="L7670" t="s">
        <v>23</v>
      </c>
      <c r="M7670" s="2">
        <v>41330</v>
      </c>
      <c r="N7670" s="2">
        <v>42499</v>
      </c>
      <c r="O7670" t="s">
        <v>21</v>
      </c>
      <c r="P7670">
        <v>0.16</v>
      </c>
    </row>
    <row r="7671" spans="1:17">
      <c r="A7671" s="1">
        <v>42339</v>
      </c>
      <c r="B7671" t="s">
        <v>105</v>
      </c>
      <c r="C7671" t="s">
        <v>92</v>
      </c>
      <c r="D7671" s="4">
        <v>92865.599999999991</v>
      </c>
      <c r="E7671" s="4">
        <v>20161.121760000002</v>
      </c>
      <c r="F7671" s="3">
        <v>0.21710000000000004</v>
      </c>
      <c r="G7671" s="5">
        <v>1381.9285714285713</v>
      </c>
      <c r="H7671" s="4">
        <v>300.01669285714286</v>
      </c>
      <c r="I7671">
        <v>67.2</v>
      </c>
      <c r="J7671" t="s">
        <v>10</v>
      </c>
      <c r="K7671" t="s">
        <v>11</v>
      </c>
      <c r="L7671" t="s">
        <v>42</v>
      </c>
      <c r="M7671" s="2">
        <v>42156</v>
      </c>
      <c r="N7671" s="2">
        <v>42886</v>
      </c>
      <c r="O7671" t="s">
        <v>21</v>
      </c>
      <c r="P7671">
        <v>0.16</v>
      </c>
    </row>
    <row r="7672" spans="1:17">
      <c r="A7672" s="1">
        <v>42339</v>
      </c>
      <c r="B7672" t="s">
        <v>105</v>
      </c>
      <c r="C7672" t="s">
        <v>221</v>
      </c>
      <c r="D7672" s="4">
        <v>285495.59999999998</v>
      </c>
      <c r="E7672" s="4">
        <v>57841.408560000003</v>
      </c>
      <c r="F7672" s="3">
        <v>0.20260000000000003</v>
      </c>
      <c r="G7672" s="5">
        <v>1534.9225806451611</v>
      </c>
      <c r="H7672" s="4">
        <v>310.97531483870972</v>
      </c>
      <c r="I7672">
        <v>186</v>
      </c>
      <c r="J7672" t="s">
        <v>10</v>
      </c>
      <c r="K7672" t="s">
        <v>12</v>
      </c>
      <c r="L7672" t="s">
        <v>23</v>
      </c>
      <c r="M7672" s="2">
        <v>41445</v>
      </c>
      <c r="N7672" s="2">
        <v>42570</v>
      </c>
      <c r="O7672" t="s">
        <v>21</v>
      </c>
      <c r="P7672">
        <v>0.17</v>
      </c>
    </row>
    <row r="7673" spans="1:17">
      <c r="A7673" s="1">
        <v>42339</v>
      </c>
      <c r="B7673" t="s">
        <v>105</v>
      </c>
      <c r="C7673" t="s">
        <v>143</v>
      </c>
      <c r="D7673" s="4">
        <v>259658.4</v>
      </c>
      <c r="E7673" s="4">
        <v>42609.943440000003</v>
      </c>
      <c r="F7673" s="3">
        <v>0.16410000000000002</v>
      </c>
      <c r="G7673" s="5">
        <v>3547.2459016393441</v>
      </c>
      <c r="H7673" s="4">
        <v>582.10305245901645</v>
      </c>
      <c r="I7673">
        <v>73.2</v>
      </c>
      <c r="J7673" t="s">
        <v>17</v>
      </c>
      <c r="K7673" t="s">
        <v>18</v>
      </c>
      <c r="L7673" t="s">
        <v>113</v>
      </c>
      <c r="M7673" s="2">
        <v>41295</v>
      </c>
      <c r="N7673" s="2">
        <v>42499</v>
      </c>
      <c r="O7673" t="s">
        <v>21</v>
      </c>
      <c r="P7673">
        <v>0.15</v>
      </c>
    </row>
    <row r="7674" spans="1:17">
      <c r="A7674" s="1">
        <v>42339</v>
      </c>
      <c r="B7674" t="s">
        <v>105</v>
      </c>
      <c r="C7674" t="s">
        <v>144</v>
      </c>
      <c r="D7674" s="4">
        <v>219717</v>
      </c>
      <c r="E7674" s="4">
        <v>41548.484699999994</v>
      </c>
      <c r="F7674" s="3">
        <v>0.18909999999999996</v>
      </c>
      <c r="G7674" s="5">
        <v>2615.6785714285716</v>
      </c>
      <c r="H7674" s="4">
        <v>494.62481785714277</v>
      </c>
      <c r="I7674">
        <v>84</v>
      </c>
      <c r="J7674" t="s">
        <v>17</v>
      </c>
      <c r="K7674" t="s">
        <v>18</v>
      </c>
      <c r="L7674" t="s">
        <v>15</v>
      </c>
      <c r="M7674" s="2">
        <v>41326</v>
      </c>
      <c r="N7674" s="2">
        <v>42499</v>
      </c>
      <c r="O7674" t="s">
        <v>21</v>
      </c>
      <c r="P7674">
        <v>0.17</v>
      </c>
    </row>
    <row r="7675" spans="1:17">
      <c r="A7675" s="1">
        <v>42339</v>
      </c>
      <c r="B7675" t="s">
        <v>105</v>
      </c>
      <c r="C7675" t="s">
        <v>363</v>
      </c>
      <c r="D7675" s="4">
        <v>225036</v>
      </c>
      <c r="E7675" s="4">
        <v>43589.4732</v>
      </c>
      <c r="F7675" s="3">
        <v>0.19370000000000001</v>
      </c>
      <c r="G7675" s="5">
        <v>2107.0786516853932</v>
      </c>
      <c r="H7675" s="4">
        <v>408.1411348314607</v>
      </c>
      <c r="I7675">
        <v>106.8</v>
      </c>
      <c r="J7675" t="s">
        <v>17</v>
      </c>
      <c r="K7675" t="s">
        <v>18</v>
      </c>
      <c r="L7675" t="s">
        <v>113</v>
      </c>
      <c r="M7675" s="2">
        <v>42156</v>
      </c>
      <c r="N7675" s="2">
        <v>42886</v>
      </c>
      <c r="O7675" t="s">
        <v>21</v>
      </c>
      <c r="P7675">
        <v>0.17</v>
      </c>
    </row>
    <row r="7676" spans="1:17">
      <c r="A7676" s="1">
        <v>42339</v>
      </c>
      <c r="B7676" t="s">
        <v>105</v>
      </c>
      <c r="C7676" t="s">
        <v>116</v>
      </c>
      <c r="D7676" s="4">
        <v>41469.599999999999</v>
      </c>
      <c r="E7676" s="4">
        <v>18060.0108</v>
      </c>
      <c r="F7676" s="3">
        <v>0.4355</v>
      </c>
      <c r="G7676" s="5">
        <v>803.67441860465112</v>
      </c>
      <c r="H7676" s="4">
        <v>350.00020930232557</v>
      </c>
      <c r="I7676">
        <v>51.6</v>
      </c>
      <c r="J7676" t="s">
        <v>17</v>
      </c>
      <c r="K7676" t="s">
        <v>18</v>
      </c>
      <c r="L7676" t="s">
        <v>117</v>
      </c>
      <c r="M7676" s="2">
        <v>42156</v>
      </c>
      <c r="N7676" s="2">
        <v>42886</v>
      </c>
      <c r="O7676" t="s">
        <v>21</v>
      </c>
      <c r="P7676">
        <v>0.13</v>
      </c>
    </row>
    <row r="7677" spans="1:17">
      <c r="A7677" s="1">
        <v>42339</v>
      </c>
      <c r="B7677" t="s">
        <v>105</v>
      </c>
      <c r="C7677" t="s">
        <v>375</v>
      </c>
      <c r="D7677" s="4">
        <v>114033</v>
      </c>
      <c r="E7677" s="4">
        <v>22510.1142</v>
      </c>
      <c r="F7677" s="3">
        <v>0.19739999999999999</v>
      </c>
      <c r="G7677" s="5">
        <v>1827.4519230769231</v>
      </c>
      <c r="H7677" s="4">
        <v>360.73900961538465</v>
      </c>
      <c r="I7677">
        <v>62.4</v>
      </c>
      <c r="J7677" t="s">
        <v>17</v>
      </c>
      <c r="K7677" t="s">
        <v>18</v>
      </c>
      <c r="L7677" t="s">
        <v>113</v>
      </c>
      <c r="M7677" s="2">
        <v>42156</v>
      </c>
      <c r="N7677" s="2">
        <v>42886</v>
      </c>
      <c r="O7677" t="s">
        <v>21</v>
      </c>
      <c r="P7677">
        <v>0.17</v>
      </c>
    </row>
    <row r="7678" spans="1:17">
      <c r="A7678" s="1">
        <v>42339</v>
      </c>
      <c r="B7678" t="s">
        <v>105</v>
      </c>
      <c r="C7678" t="s">
        <v>346</v>
      </c>
      <c r="D7678" s="4">
        <v>312255.71999999997</v>
      </c>
      <c r="E7678" s="4">
        <v>54519.848711999999</v>
      </c>
      <c r="F7678" s="3">
        <v>0.17460000000000001</v>
      </c>
      <c r="G7678" s="5">
        <v>3423.8565789473682</v>
      </c>
      <c r="H7678" s="4">
        <v>597.80535868421055</v>
      </c>
      <c r="I7678">
        <v>91.2</v>
      </c>
      <c r="J7678" t="s">
        <v>17</v>
      </c>
      <c r="K7678" t="s">
        <v>18</v>
      </c>
      <c r="L7678" t="s">
        <v>113</v>
      </c>
      <c r="M7678" s="2">
        <v>42104</v>
      </c>
      <c r="N7678" s="2">
        <v>42834</v>
      </c>
      <c r="O7678" t="s">
        <v>21</v>
      </c>
      <c r="P7678">
        <v>0.16</v>
      </c>
    </row>
    <row r="7679" spans="1:17">
      <c r="A7679" s="1">
        <v>42339</v>
      </c>
      <c r="B7679" t="s">
        <v>105</v>
      </c>
      <c r="C7679" t="s">
        <v>149</v>
      </c>
      <c r="D7679" s="4">
        <v>304711.2</v>
      </c>
      <c r="E7679" s="4">
        <v>58900.674960000004</v>
      </c>
      <c r="F7679" s="3">
        <v>0.1933</v>
      </c>
      <c r="G7679" s="5">
        <v>1502.5207100591717</v>
      </c>
      <c r="H7679" s="4">
        <v>290.43725325443791</v>
      </c>
      <c r="I7679">
        <v>202.79999999999998</v>
      </c>
      <c r="J7679" t="s">
        <v>17</v>
      </c>
      <c r="K7679" t="s">
        <v>18</v>
      </c>
      <c r="L7679" t="s">
        <v>113</v>
      </c>
      <c r="M7679" s="2">
        <v>41281</v>
      </c>
      <c r="N7679" s="2">
        <v>42499</v>
      </c>
      <c r="O7679" t="s">
        <v>21</v>
      </c>
      <c r="P7679">
        <v>0.16</v>
      </c>
    </row>
    <row r="7680" spans="1:17">
      <c r="A7680" s="1">
        <v>42339</v>
      </c>
      <c r="B7680" t="s">
        <v>105</v>
      </c>
      <c r="C7680" t="s">
        <v>150</v>
      </c>
      <c r="D7680" s="4">
        <v>373431.6</v>
      </c>
      <c r="E7680" s="4">
        <v>76292.075880000004</v>
      </c>
      <c r="F7680" s="3">
        <v>0.20430000000000004</v>
      </c>
      <c r="G7680" s="5">
        <v>2060.8807947019868</v>
      </c>
      <c r="H7680" s="4">
        <v>421.03794635761597</v>
      </c>
      <c r="I7680">
        <v>181.2</v>
      </c>
      <c r="J7680" t="s">
        <v>17</v>
      </c>
      <c r="K7680" t="s">
        <v>18</v>
      </c>
      <c r="L7680" t="s">
        <v>113</v>
      </c>
      <c r="M7680" s="2">
        <v>41285</v>
      </c>
      <c r="N7680" s="2">
        <v>42499</v>
      </c>
      <c r="O7680" t="s">
        <v>21</v>
      </c>
      <c r="P7680">
        <v>0.18</v>
      </c>
    </row>
    <row r="7681" spans="1:18">
      <c r="A7681" s="1">
        <v>42339</v>
      </c>
      <c r="B7681" t="s">
        <v>105</v>
      </c>
      <c r="C7681" t="s">
        <v>151</v>
      </c>
      <c r="D7681" s="4">
        <v>221402.4</v>
      </c>
      <c r="E7681" s="4">
        <v>51786.021359999999</v>
      </c>
      <c r="F7681" s="3">
        <v>0.2339</v>
      </c>
      <c r="G7681" s="5">
        <v>1138.9012345679012</v>
      </c>
      <c r="H7681" s="4">
        <v>266.38899876543206</v>
      </c>
      <c r="I7681">
        <v>194.4</v>
      </c>
      <c r="J7681" t="s">
        <v>47</v>
      </c>
      <c r="K7681" t="s">
        <v>48</v>
      </c>
      <c r="L7681" t="s">
        <v>46</v>
      </c>
      <c r="M7681" s="2">
        <v>41348</v>
      </c>
      <c r="N7681" s="2">
        <v>42499</v>
      </c>
      <c r="O7681" t="s">
        <v>21</v>
      </c>
      <c r="P7681">
        <v>0.19</v>
      </c>
    </row>
    <row r="7682" spans="1:18">
      <c r="A7682" s="1">
        <v>42339</v>
      </c>
      <c r="B7682" t="s">
        <v>105</v>
      </c>
      <c r="C7682" t="s">
        <v>204</v>
      </c>
      <c r="D7682" s="4">
        <v>614226.96</v>
      </c>
      <c r="E7682" s="4">
        <v>125302.29984000001</v>
      </c>
      <c r="F7682" s="3">
        <v>0.20400000000000001</v>
      </c>
      <c r="G7682" s="5">
        <v>468.73241758241761</v>
      </c>
      <c r="H7682" s="4">
        <v>95.6214131868132</v>
      </c>
      <c r="I7682">
        <v>1310.3999999999999</v>
      </c>
      <c r="J7682" t="s">
        <v>17</v>
      </c>
      <c r="K7682" t="s">
        <v>155</v>
      </c>
      <c r="L7682" t="s">
        <v>154</v>
      </c>
      <c r="M7682" s="2">
        <v>41241</v>
      </c>
      <c r="N7682" s="2">
        <v>45803</v>
      </c>
      <c r="O7682" t="s">
        <v>30</v>
      </c>
      <c r="P7682">
        <v>0.14000000000000001</v>
      </c>
    </row>
    <row r="7683" spans="1:18">
      <c r="A7683" s="1">
        <v>42339</v>
      </c>
      <c r="B7683" t="s">
        <v>105</v>
      </c>
      <c r="C7683" t="s">
        <v>152</v>
      </c>
      <c r="D7683" s="4">
        <v>43984.799999999996</v>
      </c>
      <c r="E7683" s="4">
        <v>34668.819360000009</v>
      </c>
      <c r="F7683" s="3">
        <v>0.78820000000000023</v>
      </c>
      <c r="G7683" s="5">
        <v>342.56074766355135</v>
      </c>
      <c r="H7683" s="4">
        <v>270.00638130841128</v>
      </c>
      <c r="I7683">
        <v>128.4</v>
      </c>
      <c r="J7683" t="s">
        <v>17</v>
      </c>
      <c r="K7683" t="s">
        <v>18</v>
      </c>
      <c r="L7683" t="s">
        <v>113</v>
      </c>
      <c r="M7683" s="2">
        <v>41326</v>
      </c>
      <c r="N7683" s="2">
        <v>42499</v>
      </c>
      <c r="O7683" t="s">
        <v>21</v>
      </c>
      <c r="P7683">
        <v>0.2</v>
      </c>
    </row>
    <row r="7684" spans="1:18">
      <c r="A7684" s="1">
        <v>42339</v>
      </c>
      <c r="B7684" t="s">
        <v>105</v>
      </c>
      <c r="C7684" t="s">
        <v>153</v>
      </c>
      <c r="D7684" s="4">
        <v>355998</v>
      </c>
      <c r="E7684" s="4">
        <v>118226.93580000001</v>
      </c>
      <c r="F7684" s="3">
        <v>0.33210000000000001</v>
      </c>
      <c r="G7684" s="5">
        <v>502.82203389830511</v>
      </c>
      <c r="H7684" s="4">
        <v>166.98719745762713</v>
      </c>
      <c r="I7684">
        <v>708</v>
      </c>
      <c r="J7684" t="s">
        <v>17</v>
      </c>
      <c r="K7684" t="s">
        <v>155</v>
      </c>
      <c r="L7684" t="s">
        <v>154</v>
      </c>
      <c r="M7684" s="2">
        <v>41377</v>
      </c>
      <c r="N7684" s="2">
        <v>43247</v>
      </c>
      <c r="O7684" t="s">
        <v>21</v>
      </c>
      <c r="P7684">
        <v>0.22</v>
      </c>
    </row>
    <row r="7685" spans="1:18">
      <c r="A7685" s="1">
        <v>42339</v>
      </c>
      <c r="B7685" t="s">
        <v>105</v>
      </c>
      <c r="C7685" t="s">
        <v>156</v>
      </c>
      <c r="D7685" s="4">
        <v>301920</v>
      </c>
      <c r="E7685" s="4">
        <v>73004.255999999994</v>
      </c>
      <c r="F7685" s="3">
        <v>0.24179999999999999</v>
      </c>
      <c r="G7685" s="5">
        <v>537.60683760683753</v>
      </c>
      <c r="H7685" s="4">
        <v>129.99333333333331</v>
      </c>
      <c r="I7685">
        <v>561.6</v>
      </c>
      <c r="J7685" t="s">
        <v>62</v>
      </c>
      <c r="K7685" t="s">
        <v>61</v>
      </c>
      <c r="L7685" t="s">
        <v>61</v>
      </c>
      <c r="M7685" s="2">
        <v>41243</v>
      </c>
      <c r="N7685" s="2">
        <v>43229</v>
      </c>
      <c r="O7685" t="s">
        <v>21</v>
      </c>
      <c r="P7685">
        <v>0.11</v>
      </c>
    </row>
    <row r="7686" spans="1:18">
      <c r="A7686" s="1">
        <v>42339</v>
      </c>
      <c r="B7686" t="s">
        <v>105</v>
      </c>
      <c r="C7686" t="s">
        <v>157</v>
      </c>
      <c r="D7686" s="4">
        <v>1161662.3999999999</v>
      </c>
      <c r="E7686" s="4">
        <v>186795.31392000002</v>
      </c>
      <c r="F7686" s="3">
        <v>0.16080000000000003</v>
      </c>
      <c r="G7686" s="5">
        <v>590.63575350823669</v>
      </c>
      <c r="H7686" s="4">
        <v>94.97422916412448</v>
      </c>
      <c r="I7686">
        <v>1966.8</v>
      </c>
      <c r="J7686" t="s">
        <v>17</v>
      </c>
      <c r="K7686" t="s">
        <v>155</v>
      </c>
      <c r="L7686" t="s">
        <v>154</v>
      </c>
      <c r="M7686" s="2">
        <v>41288</v>
      </c>
      <c r="N7686" s="2">
        <v>44694</v>
      </c>
      <c r="O7686" t="s">
        <v>16</v>
      </c>
      <c r="P7686">
        <v>0</v>
      </c>
    </row>
    <row r="7687" spans="1:18">
      <c r="A7687" s="1">
        <v>42339</v>
      </c>
      <c r="B7687" t="s">
        <v>105</v>
      </c>
      <c r="C7687" t="s">
        <v>303</v>
      </c>
      <c r="D7687" s="4">
        <v>47680.799999999996</v>
      </c>
      <c r="E7687" s="4">
        <v>10198.923119999999</v>
      </c>
      <c r="F7687" s="3">
        <v>0.21390000000000001</v>
      </c>
      <c r="G7687" s="5">
        <v>1655.5833333333333</v>
      </c>
      <c r="H7687" s="4">
        <v>354.12927500000001</v>
      </c>
      <c r="I7687">
        <v>28.799999999999997</v>
      </c>
      <c r="J7687" t="s">
        <v>17</v>
      </c>
      <c r="K7687" t="s">
        <v>18</v>
      </c>
      <c r="L7687" t="s">
        <v>117</v>
      </c>
      <c r="M7687" s="2">
        <v>41787</v>
      </c>
      <c r="N7687" s="2">
        <v>42517</v>
      </c>
      <c r="O7687" t="s">
        <v>21</v>
      </c>
      <c r="P7687">
        <v>0.11</v>
      </c>
    </row>
    <row r="7688" spans="1:18">
      <c r="A7688" s="1">
        <v>42339</v>
      </c>
      <c r="B7688" t="s">
        <v>105</v>
      </c>
      <c r="C7688" t="s">
        <v>290</v>
      </c>
      <c r="D7688" s="4">
        <v>93786.84</v>
      </c>
      <c r="E7688" s="4">
        <v>15606.130175999999</v>
      </c>
      <c r="F7688" s="3">
        <v>0.16639999999999999</v>
      </c>
      <c r="G7688" s="5">
        <v>5210.38</v>
      </c>
      <c r="H7688" s="4">
        <v>867.00723199999993</v>
      </c>
      <c r="I7688">
        <v>18</v>
      </c>
      <c r="J7688" t="s">
        <v>17</v>
      </c>
      <c r="K7688" t="s">
        <v>18</v>
      </c>
      <c r="L7688" t="s">
        <v>113</v>
      </c>
      <c r="M7688" s="2">
        <v>42201</v>
      </c>
      <c r="N7688" s="2">
        <v>42566</v>
      </c>
      <c r="O7688" t="s">
        <v>21</v>
      </c>
      <c r="P7688">
        <v>0.16</v>
      </c>
    </row>
    <row r="7689" spans="1:18">
      <c r="A7689" s="1">
        <v>42339</v>
      </c>
      <c r="B7689" t="s">
        <v>105</v>
      </c>
      <c r="C7689" t="s">
        <v>314</v>
      </c>
      <c r="D7689" s="4">
        <v>46407.6</v>
      </c>
      <c r="E7689" s="4">
        <v>7559.7980399999997</v>
      </c>
      <c r="F7689" s="3">
        <v>0.16289999999999999</v>
      </c>
      <c r="G7689" s="5">
        <v>3222.75</v>
      </c>
      <c r="H7689" s="4">
        <v>524.98597500000005</v>
      </c>
      <c r="I7689">
        <v>14.399999999999999</v>
      </c>
      <c r="J7689" t="s">
        <v>34</v>
      </c>
      <c r="K7689" t="s">
        <v>36</v>
      </c>
      <c r="L7689" t="s">
        <v>167</v>
      </c>
      <c r="M7689" s="2">
        <v>41864</v>
      </c>
      <c r="N7689" s="2">
        <v>42594</v>
      </c>
      <c r="O7689" t="s">
        <v>21</v>
      </c>
      <c r="P7689">
        <v>0.15</v>
      </c>
      <c r="R7689">
        <f t="shared" ref="R7689" si="526">(N7689-M7689)/365</f>
        <v>2</v>
      </c>
    </row>
    <row r="7690" spans="1:18">
      <c r="A7690" s="1">
        <v>42339</v>
      </c>
      <c r="B7690" t="s">
        <v>105</v>
      </c>
      <c r="C7690" t="s">
        <v>245</v>
      </c>
      <c r="D7690" s="4">
        <v>110824.8</v>
      </c>
      <c r="E7690" s="4">
        <v>17222.173920000001</v>
      </c>
      <c r="F7690" s="3">
        <v>0.15540000000000001</v>
      </c>
      <c r="G7690" s="5">
        <v>7696.1666666666679</v>
      </c>
      <c r="H7690" s="4">
        <v>1195.9843000000003</v>
      </c>
      <c r="I7690">
        <v>14.399999999999999</v>
      </c>
      <c r="J7690" t="s">
        <v>17</v>
      </c>
      <c r="K7690" t="s">
        <v>18</v>
      </c>
      <c r="L7690" t="s">
        <v>113</v>
      </c>
      <c r="M7690" s="2">
        <v>41486</v>
      </c>
      <c r="N7690" s="2">
        <v>42581</v>
      </c>
      <c r="O7690" t="s">
        <v>21</v>
      </c>
      <c r="P7690">
        <v>0.15</v>
      </c>
    </row>
    <row r="7691" spans="1:18">
      <c r="A7691" s="1">
        <v>42339</v>
      </c>
      <c r="B7691" t="s">
        <v>105</v>
      </c>
      <c r="C7691" t="s">
        <v>296</v>
      </c>
      <c r="D7691" s="4">
        <v>160808.4</v>
      </c>
      <c r="E7691" s="4">
        <v>27932.419080000003</v>
      </c>
      <c r="F7691" s="3">
        <v>0.17370000000000002</v>
      </c>
      <c r="G7691" s="5">
        <v>9571.9285714285706</v>
      </c>
      <c r="H7691" s="4">
        <v>1662.6439928571431</v>
      </c>
      <c r="I7691">
        <v>16.8</v>
      </c>
      <c r="J7691" t="s">
        <v>17</v>
      </c>
      <c r="K7691" t="s">
        <v>18</v>
      </c>
      <c r="L7691" t="s">
        <v>113</v>
      </c>
      <c r="M7691" s="2">
        <v>42112</v>
      </c>
      <c r="N7691" s="2">
        <v>42477</v>
      </c>
      <c r="O7691" t="s">
        <v>21</v>
      </c>
      <c r="P7691">
        <v>0.17</v>
      </c>
    </row>
    <row r="7692" spans="1:18">
      <c r="A7692" s="1">
        <v>42339</v>
      </c>
      <c r="B7692" t="s">
        <v>105</v>
      </c>
      <c r="C7692" t="s">
        <v>315</v>
      </c>
      <c r="D7692" s="4">
        <v>206020.8</v>
      </c>
      <c r="E7692" s="4">
        <v>29069.534880000003</v>
      </c>
      <c r="F7692" s="3">
        <v>0.14110000000000003</v>
      </c>
      <c r="G7692" s="5">
        <v>4518</v>
      </c>
      <c r="H7692" s="4">
        <v>637.48980000000006</v>
      </c>
      <c r="I7692">
        <v>45.6</v>
      </c>
      <c r="J7692" t="s">
        <v>34</v>
      </c>
      <c r="K7692" t="s">
        <v>36</v>
      </c>
      <c r="L7692" t="s">
        <v>35</v>
      </c>
      <c r="M7692" s="2">
        <v>41841</v>
      </c>
      <c r="N7692" s="2">
        <v>43659</v>
      </c>
      <c r="O7692" t="s">
        <v>21</v>
      </c>
      <c r="P7692">
        <v>0.13</v>
      </c>
      <c r="R7692">
        <f t="shared" ref="R7692:R7695" si="527">(N7692-M7692)/365</f>
        <v>4.9808219178082194</v>
      </c>
    </row>
    <row r="7693" spans="1:18">
      <c r="A7693" s="1">
        <v>42339</v>
      </c>
      <c r="B7693" t="s">
        <v>105</v>
      </c>
      <c r="C7693" t="s">
        <v>297</v>
      </c>
      <c r="D7693" s="4">
        <v>47376</v>
      </c>
      <c r="E7693" s="4">
        <v>4737.5999999999995</v>
      </c>
      <c r="F7693" s="3">
        <v>9.9999999999999992E-2</v>
      </c>
      <c r="G7693" s="5">
        <v>19740</v>
      </c>
      <c r="H7693" s="4">
        <v>1973.9999999999998</v>
      </c>
      <c r="I7693">
        <v>2.4</v>
      </c>
      <c r="J7693" t="s">
        <v>34</v>
      </c>
      <c r="K7693" t="s">
        <v>36</v>
      </c>
      <c r="L7693" t="s">
        <v>167</v>
      </c>
      <c r="M7693" s="2">
        <v>41712</v>
      </c>
      <c r="N7693" s="2">
        <v>42442</v>
      </c>
      <c r="O7693" t="s">
        <v>16</v>
      </c>
      <c r="P7693">
        <v>0.1</v>
      </c>
      <c r="R7693">
        <f t="shared" si="527"/>
        <v>2</v>
      </c>
    </row>
    <row r="7694" spans="1:18">
      <c r="A7694" s="1">
        <v>42339</v>
      </c>
      <c r="B7694" t="s">
        <v>105</v>
      </c>
      <c r="C7694" t="s">
        <v>298</v>
      </c>
      <c r="D7694" s="4">
        <v>63840</v>
      </c>
      <c r="E7694" s="4">
        <v>6384</v>
      </c>
      <c r="F7694" s="3">
        <v>0.1</v>
      </c>
      <c r="G7694" s="5">
        <v>26600</v>
      </c>
      <c r="H7694" s="4">
        <v>2660</v>
      </c>
      <c r="I7694">
        <v>2.4</v>
      </c>
      <c r="J7694" t="s">
        <v>34</v>
      </c>
      <c r="K7694" t="s">
        <v>36</v>
      </c>
      <c r="L7694" t="s">
        <v>167</v>
      </c>
      <c r="M7694" s="2">
        <v>41712</v>
      </c>
      <c r="N7694" s="2">
        <v>42442</v>
      </c>
      <c r="O7694" t="s">
        <v>16</v>
      </c>
      <c r="P7694">
        <v>0.1</v>
      </c>
      <c r="R7694">
        <f t="shared" si="527"/>
        <v>2</v>
      </c>
    </row>
    <row r="7695" spans="1:18">
      <c r="A7695" s="1">
        <v>42339</v>
      </c>
      <c r="B7695" t="s">
        <v>105</v>
      </c>
      <c r="C7695" t="s">
        <v>306</v>
      </c>
      <c r="D7695" s="4">
        <v>20496</v>
      </c>
      <c r="E7695" s="4">
        <v>3879.8928000000001</v>
      </c>
      <c r="F7695" s="3">
        <v>0.1893</v>
      </c>
      <c r="G7695" s="5">
        <v>8540</v>
      </c>
      <c r="H7695" s="4">
        <v>1616.6220000000001</v>
      </c>
      <c r="I7695">
        <v>2.4</v>
      </c>
      <c r="J7695" t="s">
        <v>34</v>
      </c>
      <c r="K7695" t="s">
        <v>36</v>
      </c>
      <c r="L7695" t="s">
        <v>35</v>
      </c>
      <c r="M7695" s="2">
        <v>41790</v>
      </c>
      <c r="N7695" s="2">
        <v>42338</v>
      </c>
      <c r="O7695" t="s">
        <v>21</v>
      </c>
      <c r="P7695">
        <v>0.16</v>
      </c>
      <c r="R7695">
        <f t="shared" si="527"/>
        <v>1.5013698630136987</v>
      </c>
    </row>
    <row r="7696" spans="1:18">
      <c r="A7696" s="1">
        <v>42339</v>
      </c>
      <c r="B7696" t="s">
        <v>105</v>
      </c>
      <c r="C7696" t="s">
        <v>312</v>
      </c>
      <c r="D7696" s="4">
        <v>27362.399999999998</v>
      </c>
      <c r="E7696" s="4">
        <v>6599.8108799999991</v>
      </c>
      <c r="F7696" s="3">
        <v>0.2412</v>
      </c>
      <c r="G7696" s="5">
        <v>2533.5555555555557</v>
      </c>
      <c r="H7696" s="4">
        <v>611.09359999999992</v>
      </c>
      <c r="I7696">
        <v>10.799999999999999</v>
      </c>
      <c r="J7696" t="s">
        <v>47</v>
      </c>
      <c r="K7696" t="s">
        <v>100</v>
      </c>
      <c r="L7696" t="s">
        <v>99</v>
      </c>
      <c r="M7696" s="2">
        <v>42200</v>
      </c>
      <c r="N7696" s="2">
        <v>42565</v>
      </c>
      <c r="O7696" t="s">
        <v>21</v>
      </c>
      <c r="P7696">
        <v>0.18</v>
      </c>
    </row>
    <row r="7697" spans="1:18">
      <c r="A7697" s="1">
        <v>42339</v>
      </c>
      <c r="B7697" t="s">
        <v>105</v>
      </c>
      <c r="C7697" t="s">
        <v>401</v>
      </c>
      <c r="D7697" s="4">
        <v>232509.6</v>
      </c>
      <c r="E7697" s="4">
        <v>15159.625920000002</v>
      </c>
      <c r="F7697" s="3">
        <v>6.5200000000000008E-2</v>
      </c>
      <c r="G7697" s="5">
        <v>48439.5</v>
      </c>
      <c r="H7697" s="4">
        <v>3158.2554000000005</v>
      </c>
      <c r="I7697">
        <v>4.8</v>
      </c>
      <c r="J7697" t="s">
        <v>17</v>
      </c>
      <c r="K7697" t="s">
        <v>155</v>
      </c>
      <c r="L7697" t="s">
        <v>154</v>
      </c>
      <c r="M7697" s="2">
        <v>42278</v>
      </c>
      <c r="N7697" s="2">
        <v>42643</v>
      </c>
      <c r="O7697" t="s">
        <v>21</v>
      </c>
      <c r="P7697">
        <v>0.06</v>
      </c>
    </row>
    <row r="7698" spans="1:18">
      <c r="A7698" s="1">
        <v>42370</v>
      </c>
      <c r="B7698" t="s">
        <v>105</v>
      </c>
      <c r="C7698" t="s">
        <v>219</v>
      </c>
      <c r="D7698" s="4">
        <v>1122991.2</v>
      </c>
      <c r="E7698" s="4">
        <v>189785.51279999997</v>
      </c>
      <c r="F7698" s="3">
        <v>0.16899999999999998</v>
      </c>
      <c r="G7698" s="5">
        <v>492.53999999999996</v>
      </c>
      <c r="H7698" s="4">
        <v>83.239259999999987</v>
      </c>
      <c r="I7698">
        <v>2280</v>
      </c>
      <c r="J7698" t="s">
        <v>134</v>
      </c>
      <c r="K7698" t="s">
        <v>220</v>
      </c>
      <c r="L7698" t="s">
        <v>220</v>
      </c>
      <c r="M7698" s="2">
        <v>41282</v>
      </c>
      <c r="N7698" s="2">
        <v>45055</v>
      </c>
      <c r="O7698" t="s">
        <v>13</v>
      </c>
      <c r="P7698">
        <v>0</v>
      </c>
    </row>
    <row r="7699" spans="1:18">
      <c r="A7699" s="1">
        <v>42370</v>
      </c>
      <c r="B7699" t="s">
        <v>105</v>
      </c>
      <c r="C7699" t="s">
        <v>106</v>
      </c>
      <c r="D7699" s="4">
        <v>126256.43999999999</v>
      </c>
      <c r="E7699" s="4">
        <v>20731.307448</v>
      </c>
      <c r="F7699" s="3">
        <v>0.16420000000000001</v>
      </c>
      <c r="G7699" s="5">
        <v>1095.9760416666666</v>
      </c>
      <c r="H7699" s="4">
        <v>179.95926604166669</v>
      </c>
      <c r="I7699">
        <v>115.19999999999999</v>
      </c>
      <c r="J7699" t="s">
        <v>34</v>
      </c>
      <c r="K7699" t="s">
        <v>36</v>
      </c>
      <c r="L7699" t="s">
        <v>35</v>
      </c>
      <c r="M7699" s="2">
        <v>41358</v>
      </c>
      <c r="N7699" s="2">
        <v>43213</v>
      </c>
      <c r="O7699" t="s">
        <v>21</v>
      </c>
      <c r="P7699">
        <v>0.1</v>
      </c>
      <c r="R7699">
        <f t="shared" ref="R7699" si="528">(N7699-M7699)/365</f>
        <v>5.0821917808219181</v>
      </c>
    </row>
    <row r="7700" spans="1:18">
      <c r="A7700" s="1">
        <v>42370</v>
      </c>
      <c r="B7700" t="s">
        <v>105</v>
      </c>
      <c r="C7700" t="s">
        <v>107</v>
      </c>
      <c r="D7700" s="4">
        <v>561049.19999999995</v>
      </c>
      <c r="E7700" s="4">
        <v>69009.051600000006</v>
      </c>
      <c r="F7700" s="3">
        <v>0.12300000000000003</v>
      </c>
      <c r="G7700" s="5">
        <v>935.08199999999988</v>
      </c>
      <c r="H7700" s="4">
        <v>115.01508600000001</v>
      </c>
      <c r="I7700">
        <v>600</v>
      </c>
      <c r="J7700" t="s">
        <v>34</v>
      </c>
      <c r="K7700" t="s">
        <v>58</v>
      </c>
      <c r="L7700" t="s">
        <v>57</v>
      </c>
      <c r="M7700" s="2">
        <v>41267</v>
      </c>
      <c r="N7700" s="2">
        <v>44325</v>
      </c>
      <c r="O7700" t="s">
        <v>16</v>
      </c>
      <c r="P7700">
        <v>0.08</v>
      </c>
    </row>
    <row r="7701" spans="1:18">
      <c r="A7701" s="1">
        <v>42370</v>
      </c>
      <c r="B7701" t="s">
        <v>105</v>
      </c>
      <c r="C7701" t="s">
        <v>108</v>
      </c>
      <c r="D7701" s="4">
        <v>901990.79999999993</v>
      </c>
      <c r="E7701" s="4">
        <v>86140.121400000004</v>
      </c>
      <c r="F7701" s="3">
        <v>9.5500000000000015E-2</v>
      </c>
      <c r="G7701" s="5">
        <v>1932.2853470437019</v>
      </c>
      <c r="H7701" s="4">
        <v>184.53325064267355</v>
      </c>
      <c r="I7701">
        <v>466.79999999999995</v>
      </c>
      <c r="J7701" t="s">
        <v>34</v>
      </c>
      <c r="K7701" t="s">
        <v>58</v>
      </c>
      <c r="L7701" t="s">
        <v>109</v>
      </c>
      <c r="M7701" s="2">
        <v>41257</v>
      </c>
      <c r="N7701" s="2">
        <v>44325</v>
      </c>
      <c r="O7701" t="s">
        <v>21</v>
      </c>
      <c r="P7701">
        <v>0.08</v>
      </c>
    </row>
    <row r="7702" spans="1:18">
      <c r="A7702" s="1">
        <v>42370</v>
      </c>
      <c r="B7702" t="s">
        <v>105</v>
      </c>
      <c r="C7702" t="s">
        <v>110</v>
      </c>
      <c r="D7702" s="4">
        <v>2711808</v>
      </c>
      <c r="E7702" s="4">
        <v>111184.12799999998</v>
      </c>
      <c r="F7702" s="3">
        <v>4.0999999999999995E-2</v>
      </c>
      <c r="G7702" s="5">
        <v>2196.1516034985425</v>
      </c>
      <c r="H7702" s="4">
        <v>90.042215743440224</v>
      </c>
      <c r="I7702">
        <v>1234.8</v>
      </c>
      <c r="J7702" t="s">
        <v>34</v>
      </c>
      <c r="K7702" t="s">
        <v>58</v>
      </c>
      <c r="L7702" t="s">
        <v>57</v>
      </c>
      <c r="M7702" s="2">
        <v>41241</v>
      </c>
      <c r="N7702" s="2">
        <v>45055</v>
      </c>
      <c r="O7702" t="s">
        <v>13</v>
      </c>
      <c r="P7702">
        <v>0</v>
      </c>
    </row>
    <row r="7703" spans="1:18">
      <c r="A7703" s="1">
        <v>42370</v>
      </c>
      <c r="B7703" t="s">
        <v>105</v>
      </c>
      <c r="C7703" t="s">
        <v>289</v>
      </c>
      <c r="D7703" s="4">
        <v>718169.4</v>
      </c>
      <c r="E7703" s="4">
        <v>68226.092999999993</v>
      </c>
      <c r="F7703" s="3">
        <v>9.4999999999999987E-2</v>
      </c>
      <c r="G7703" s="5">
        <v>4400.5477941176478</v>
      </c>
      <c r="H7703" s="4">
        <v>418.05204044117647</v>
      </c>
      <c r="I7703">
        <v>163.19999999999999</v>
      </c>
      <c r="J7703" t="s">
        <v>34</v>
      </c>
      <c r="K7703" t="s">
        <v>58</v>
      </c>
      <c r="L7703" t="s">
        <v>57</v>
      </c>
      <c r="M7703" s="2">
        <v>41640</v>
      </c>
      <c r="N7703" s="2">
        <v>43100</v>
      </c>
      <c r="O7703" t="s">
        <v>16</v>
      </c>
      <c r="P7703">
        <v>0.1</v>
      </c>
    </row>
    <row r="7704" spans="1:18">
      <c r="A7704" s="1">
        <v>42370</v>
      </c>
      <c r="B7704" t="s">
        <v>105</v>
      </c>
      <c r="C7704" t="s">
        <v>111</v>
      </c>
      <c r="D7704" s="4">
        <v>431622</v>
      </c>
      <c r="E7704" s="4">
        <v>30817.810799999999</v>
      </c>
      <c r="F7704" s="3">
        <v>7.1400000000000005E-2</v>
      </c>
      <c r="G7704" s="5">
        <v>2382.019867549669</v>
      </c>
      <c r="H7704" s="4">
        <v>170.07621854304637</v>
      </c>
      <c r="I7704">
        <v>181.2</v>
      </c>
      <c r="J7704" t="s">
        <v>62</v>
      </c>
      <c r="K7704" t="s">
        <v>61</v>
      </c>
      <c r="L7704" t="s">
        <v>61</v>
      </c>
      <c r="M7704" s="2">
        <v>41285</v>
      </c>
      <c r="N7704" s="2">
        <v>43229</v>
      </c>
      <c r="O7704" t="s">
        <v>13</v>
      </c>
      <c r="P7704">
        <v>0</v>
      </c>
    </row>
    <row r="7705" spans="1:18">
      <c r="A7705" s="1">
        <v>42370</v>
      </c>
      <c r="B7705" t="s">
        <v>105</v>
      </c>
      <c r="C7705" t="s">
        <v>112</v>
      </c>
      <c r="D7705" s="4">
        <v>781208.4</v>
      </c>
      <c r="E7705" s="4">
        <v>123196.56468</v>
      </c>
      <c r="F7705" s="3">
        <v>0.15769999999999998</v>
      </c>
      <c r="G7705" s="5">
        <v>6510.0700000000006</v>
      </c>
      <c r="H7705" s="4">
        <v>1026.6380389999999</v>
      </c>
      <c r="I7705">
        <v>120</v>
      </c>
      <c r="J7705" t="s">
        <v>17</v>
      </c>
      <c r="K7705" t="s">
        <v>18</v>
      </c>
      <c r="L7705" t="s">
        <v>113</v>
      </c>
      <c r="M7705" s="2">
        <v>41285</v>
      </c>
      <c r="N7705" s="2">
        <v>42499</v>
      </c>
      <c r="O7705" t="s">
        <v>21</v>
      </c>
      <c r="P7705">
        <v>0.15</v>
      </c>
    </row>
    <row r="7706" spans="1:18">
      <c r="A7706" s="1">
        <v>42370</v>
      </c>
      <c r="B7706" t="s">
        <v>105</v>
      </c>
      <c r="C7706" t="s">
        <v>360</v>
      </c>
      <c r="D7706" s="4">
        <v>153201.72</v>
      </c>
      <c r="E7706" s="4">
        <v>23102.819375999999</v>
      </c>
      <c r="F7706" s="3">
        <v>0.15079999999999999</v>
      </c>
      <c r="G7706" s="5">
        <v>2408.8320754716983</v>
      </c>
      <c r="H7706" s="4">
        <v>363.25187698113211</v>
      </c>
      <c r="I7706">
        <v>63.599999999999994</v>
      </c>
      <c r="J7706" t="s">
        <v>17</v>
      </c>
      <c r="K7706" t="s">
        <v>18</v>
      </c>
      <c r="L7706" t="s">
        <v>113</v>
      </c>
      <c r="M7706" s="2">
        <v>42134</v>
      </c>
      <c r="N7706" s="2">
        <v>42864</v>
      </c>
      <c r="O7706" t="s">
        <v>21</v>
      </c>
      <c r="P7706">
        <v>0.13</v>
      </c>
    </row>
    <row r="7707" spans="1:18">
      <c r="A7707" s="1">
        <v>42370</v>
      </c>
      <c r="B7707" t="s">
        <v>105</v>
      </c>
      <c r="C7707" t="s">
        <v>371</v>
      </c>
      <c r="D7707" s="4">
        <v>301243.2</v>
      </c>
      <c r="E7707" s="4">
        <v>52506.689760000001</v>
      </c>
      <c r="F7707" s="3">
        <v>0.17430000000000001</v>
      </c>
      <c r="G7707" s="5">
        <v>2057.6721311475408</v>
      </c>
      <c r="H7707" s="4">
        <v>358.65225245901638</v>
      </c>
      <c r="I7707">
        <v>146.4</v>
      </c>
      <c r="J7707" t="s">
        <v>10</v>
      </c>
      <c r="K7707" t="s">
        <v>12</v>
      </c>
      <c r="L7707" t="s">
        <v>27</v>
      </c>
      <c r="M7707" s="2">
        <v>42156</v>
      </c>
      <c r="N7707" s="2">
        <v>42521</v>
      </c>
      <c r="O7707" t="s">
        <v>21</v>
      </c>
      <c r="P7707">
        <v>0.15</v>
      </c>
    </row>
    <row r="7708" spans="1:18">
      <c r="A7708" s="1">
        <v>42370</v>
      </c>
      <c r="B7708" t="s">
        <v>105</v>
      </c>
      <c r="C7708" t="s">
        <v>351</v>
      </c>
      <c r="D7708" s="4">
        <v>140349.6</v>
      </c>
      <c r="E7708" s="4">
        <v>27003.263040000002</v>
      </c>
      <c r="F7708" s="3">
        <v>0.19240000000000002</v>
      </c>
      <c r="G7708" s="5">
        <v>1559.44</v>
      </c>
      <c r="H7708" s="4">
        <v>300.03625600000004</v>
      </c>
      <c r="I7708">
        <v>90</v>
      </c>
      <c r="J7708" t="s">
        <v>17</v>
      </c>
      <c r="K7708" t="s">
        <v>18</v>
      </c>
      <c r="L7708" t="s">
        <v>113</v>
      </c>
      <c r="M7708" s="2">
        <v>42123</v>
      </c>
      <c r="N7708" s="2">
        <v>42853</v>
      </c>
      <c r="O7708" t="s">
        <v>21</v>
      </c>
      <c r="P7708">
        <v>0.13</v>
      </c>
    </row>
    <row r="7709" spans="1:18">
      <c r="A7709" s="1">
        <v>42370</v>
      </c>
      <c r="B7709" t="s">
        <v>105</v>
      </c>
      <c r="C7709" t="s">
        <v>118</v>
      </c>
      <c r="D7709" s="4">
        <v>507090</v>
      </c>
      <c r="E7709" s="4">
        <v>88994.294999999998</v>
      </c>
      <c r="F7709" s="3">
        <v>0.17549999999999999</v>
      </c>
      <c r="G7709" s="5">
        <v>1224.855072463768</v>
      </c>
      <c r="H7709" s="4">
        <v>214.96206521739131</v>
      </c>
      <c r="I7709">
        <v>414</v>
      </c>
      <c r="J7709" t="s">
        <v>34</v>
      </c>
      <c r="K7709" t="s">
        <v>58</v>
      </c>
      <c r="L7709" t="s">
        <v>57</v>
      </c>
      <c r="M7709" s="2">
        <v>42104</v>
      </c>
      <c r="N7709" s="2">
        <v>43594</v>
      </c>
      <c r="O7709" t="s">
        <v>21</v>
      </c>
      <c r="P7709">
        <v>0.1</v>
      </c>
    </row>
    <row r="7710" spans="1:18">
      <c r="A7710" s="1">
        <v>42370</v>
      </c>
      <c r="B7710" t="s">
        <v>105</v>
      </c>
      <c r="C7710" t="s">
        <v>119</v>
      </c>
      <c r="D7710" s="4">
        <v>362452.8</v>
      </c>
      <c r="E7710" s="4">
        <v>48822.392160000003</v>
      </c>
      <c r="F7710" s="3">
        <v>0.13470000000000001</v>
      </c>
      <c r="G7710" s="5">
        <v>1213.0281124497992</v>
      </c>
      <c r="H7710" s="4">
        <v>163.39488674698796</v>
      </c>
      <c r="I7710">
        <v>298.8</v>
      </c>
      <c r="J7710" t="s">
        <v>34</v>
      </c>
      <c r="K7710" t="s">
        <v>58</v>
      </c>
      <c r="L7710" t="s">
        <v>57</v>
      </c>
      <c r="M7710" s="2">
        <v>41271</v>
      </c>
      <c r="N7710" s="2">
        <v>43229</v>
      </c>
      <c r="O7710" t="s">
        <v>21</v>
      </c>
      <c r="P7710">
        <v>0.11</v>
      </c>
    </row>
    <row r="7711" spans="1:18">
      <c r="A7711" s="1">
        <v>42370</v>
      </c>
      <c r="B7711" t="s">
        <v>105</v>
      </c>
      <c r="C7711" t="s">
        <v>120</v>
      </c>
      <c r="D7711" s="4">
        <v>266057.52</v>
      </c>
      <c r="E7711" s="4">
        <v>39349.907207999997</v>
      </c>
      <c r="F7711" s="3">
        <v>0.14789999999999998</v>
      </c>
      <c r="G7711" s="5">
        <v>1081.5346341463414</v>
      </c>
      <c r="H7711" s="4">
        <v>159.9589723902439</v>
      </c>
      <c r="I7711">
        <v>246</v>
      </c>
      <c r="J7711" t="s">
        <v>34</v>
      </c>
      <c r="K7711" t="s">
        <v>58</v>
      </c>
      <c r="L7711" t="s">
        <v>109</v>
      </c>
      <c r="M7711" s="2">
        <v>41249</v>
      </c>
      <c r="N7711" s="2">
        <v>43229</v>
      </c>
      <c r="O7711" t="s">
        <v>21</v>
      </c>
      <c r="P7711">
        <v>0.1</v>
      </c>
    </row>
    <row r="7712" spans="1:18">
      <c r="A7712" s="1">
        <v>42370</v>
      </c>
      <c r="B7712" t="s">
        <v>105</v>
      </c>
      <c r="C7712" t="s">
        <v>372</v>
      </c>
      <c r="D7712" s="4">
        <v>246510</v>
      </c>
      <c r="E7712" s="4">
        <v>20583.584999999999</v>
      </c>
      <c r="F7712" s="3">
        <v>8.3499999999999991E-2</v>
      </c>
      <c r="G7712" s="5">
        <v>4192.3469387755104</v>
      </c>
      <c r="H7712" s="4">
        <v>350.06096938775511</v>
      </c>
      <c r="I7712">
        <v>58.8</v>
      </c>
      <c r="J7712" t="s">
        <v>123</v>
      </c>
      <c r="K7712" t="s">
        <v>286</v>
      </c>
      <c r="L7712" t="s">
        <v>286</v>
      </c>
      <c r="M7712" s="2">
        <v>42156</v>
      </c>
      <c r="N7712" s="2">
        <v>42886</v>
      </c>
      <c r="O7712" t="s">
        <v>21</v>
      </c>
      <c r="P7712">
        <v>0.05</v>
      </c>
    </row>
    <row r="7713" spans="1:18">
      <c r="A7713" s="1">
        <v>42370</v>
      </c>
      <c r="B7713" t="s">
        <v>105</v>
      </c>
      <c r="C7713" t="s">
        <v>125</v>
      </c>
      <c r="D7713" s="4">
        <v>226511.16</v>
      </c>
      <c r="E7713" s="4">
        <v>47680.599180000005</v>
      </c>
      <c r="F7713" s="3">
        <v>0.21050000000000002</v>
      </c>
      <c r="G7713" s="5">
        <v>857.99681818181818</v>
      </c>
      <c r="H7713" s="4">
        <v>180.60833022727275</v>
      </c>
      <c r="I7713">
        <v>264</v>
      </c>
      <c r="J7713" t="s">
        <v>47</v>
      </c>
      <c r="K7713" t="s">
        <v>48</v>
      </c>
      <c r="L7713" t="s">
        <v>126</v>
      </c>
      <c r="M7713" s="2">
        <v>41383</v>
      </c>
      <c r="N7713" s="2">
        <v>42873</v>
      </c>
      <c r="O7713" t="s">
        <v>21</v>
      </c>
      <c r="P7713">
        <v>0.11</v>
      </c>
    </row>
    <row r="7714" spans="1:18">
      <c r="A7714" s="1">
        <v>42370</v>
      </c>
      <c r="B7714" t="s">
        <v>105</v>
      </c>
      <c r="C7714" t="s">
        <v>361</v>
      </c>
      <c r="D7714" s="4">
        <v>267195.59999999998</v>
      </c>
      <c r="E7714" s="4">
        <v>42110.026559999991</v>
      </c>
      <c r="F7714" s="3">
        <v>0.15759999999999999</v>
      </c>
      <c r="G7714" s="5">
        <v>6548.911764705882</v>
      </c>
      <c r="H7714" s="4">
        <v>1032.1084941176468</v>
      </c>
      <c r="I7714">
        <v>40.799999999999997</v>
      </c>
      <c r="J7714" t="s">
        <v>34</v>
      </c>
      <c r="K7714" t="s">
        <v>36</v>
      </c>
      <c r="L7714" t="s">
        <v>167</v>
      </c>
      <c r="M7714" s="2">
        <v>42156</v>
      </c>
      <c r="N7714" s="2">
        <v>42886</v>
      </c>
      <c r="O7714" t="s">
        <v>21</v>
      </c>
      <c r="P7714">
        <v>0.15</v>
      </c>
      <c r="R7714">
        <f t="shared" ref="R7714" si="529">(N7714-M7714)/365</f>
        <v>2</v>
      </c>
    </row>
    <row r="7715" spans="1:18">
      <c r="A7715" s="1">
        <v>42370</v>
      </c>
      <c r="B7715" t="s">
        <v>105</v>
      </c>
      <c r="C7715" t="s">
        <v>129</v>
      </c>
      <c r="D7715" s="4">
        <v>881521.03200000001</v>
      </c>
      <c r="E7715" s="4">
        <v>123412.94448000001</v>
      </c>
      <c r="F7715" s="3">
        <v>0.14000000000000001</v>
      </c>
      <c r="G7715" s="5">
        <v>5401.4769117647065</v>
      </c>
      <c r="H7715" s="4">
        <v>756.20676764705888</v>
      </c>
      <c r="I7715">
        <v>163.19999999999999</v>
      </c>
      <c r="J7715" t="s">
        <v>10</v>
      </c>
      <c r="K7715" t="s">
        <v>40</v>
      </c>
      <c r="L7715" t="s">
        <v>39</v>
      </c>
      <c r="M7715" s="2">
        <v>41343</v>
      </c>
      <c r="N7715" s="2">
        <v>42499</v>
      </c>
      <c r="O7715" t="s">
        <v>16</v>
      </c>
      <c r="P7715">
        <v>0.14000000000000001</v>
      </c>
    </row>
    <row r="7716" spans="1:18">
      <c r="A7716" s="1">
        <v>42370</v>
      </c>
      <c r="B7716" t="s">
        <v>105</v>
      </c>
      <c r="C7716" t="s">
        <v>130</v>
      </c>
      <c r="D7716" s="4">
        <v>965130.43199999991</v>
      </c>
      <c r="E7716" s="4">
        <v>88212.921484800012</v>
      </c>
      <c r="F7716" s="3">
        <v>9.1400000000000023E-2</v>
      </c>
      <c r="G7716" s="5">
        <v>1189.7564497041419</v>
      </c>
      <c r="H7716" s="4">
        <v>108.7437395029586</v>
      </c>
      <c r="I7716">
        <v>811.19999999999993</v>
      </c>
      <c r="J7716" t="s">
        <v>34</v>
      </c>
      <c r="K7716" t="s">
        <v>58</v>
      </c>
      <c r="L7716" t="s">
        <v>57</v>
      </c>
      <c r="M7716" s="2">
        <v>41240</v>
      </c>
      <c r="N7716" s="2">
        <v>44325</v>
      </c>
      <c r="O7716" t="s">
        <v>16</v>
      </c>
      <c r="P7716">
        <v>0.08</v>
      </c>
    </row>
    <row r="7717" spans="1:18">
      <c r="A7717" s="1">
        <v>42370</v>
      </c>
      <c r="B7717" t="s">
        <v>105</v>
      </c>
      <c r="C7717" t="s">
        <v>131</v>
      </c>
      <c r="D7717" s="4">
        <v>145371.72</v>
      </c>
      <c r="E7717" s="4">
        <v>21166.122432000004</v>
      </c>
      <c r="F7717" s="3">
        <v>0.14560000000000003</v>
      </c>
      <c r="G7717" s="5">
        <v>1953.9209677419358</v>
      </c>
      <c r="H7717" s="4">
        <v>284.49089290322587</v>
      </c>
      <c r="I7717">
        <v>74.399999999999991</v>
      </c>
      <c r="J7717" t="s">
        <v>34</v>
      </c>
      <c r="K7717" t="s">
        <v>58</v>
      </c>
      <c r="L7717" t="s">
        <v>109</v>
      </c>
      <c r="M7717" s="2">
        <v>41312</v>
      </c>
      <c r="N7717" s="2">
        <v>43229</v>
      </c>
      <c r="O7717" t="s">
        <v>21</v>
      </c>
      <c r="P7717">
        <v>0.12</v>
      </c>
    </row>
    <row r="7718" spans="1:18">
      <c r="A7718" s="1">
        <v>42370</v>
      </c>
      <c r="B7718" t="s">
        <v>105</v>
      </c>
      <c r="C7718" t="s">
        <v>397</v>
      </c>
      <c r="D7718" s="4">
        <v>65763.599999999991</v>
      </c>
      <c r="E7718" s="4">
        <v>13021.192800000001</v>
      </c>
      <c r="F7718" s="3">
        <v>0.19800000000000004</v>
      </c>
      <c r="G7718" s="5">
        <v>1767.8387096774193</v>
      </c>
      <c r="H7718" s="4">
        <v>350.03206451612908</v>
      </c>
      <c r="I7718">
        <v>37.199999999999996</v>
      </c>
      <c r="J7718" t="s">
        <v>34</v>
      </c>
      <c r="K7718" t="s">
        <v>36</v>
      </c>
      <c r="L7718" t="s">
        <v>167</v>
      </c>
      <c r="M7718" s="2">
        <v>42293</v>
      </c>
      <c r="N7718" s="2">
        <v>43023</v>
      </c>
      <c r="O7718" t="s">
        <v>21</v>
      </c>
      <c r="P7718">
        <v>0.14000000000000001</v>
      </c>
      <c r="R7718">
        <f t="shared" ref="R7718" si="530">(N7718-M7718)/365</f>
        <v>2</v>
      </c>
    </row>
    <row r="7719" spans="1:18">
      <c r="A7719" s="1">
        <v>42370</v>
      </c>
      <c r="B7719" t="s">
        <v>105</v>
      </c>
      <c r="C7719" t="s">
        <v>132</v>
      </c>
      <c r="D7719" s="4">
        <v>3861365.6639999999</v>
      </c>
      <c r="E7719" s="4">
        <v>473692.60377417348</v>
      </c>
      <c r="F7719" s="3">
        <v>0.12267488888464242</v>
      </c>
      <c r="G7719" s="5">
        <v>865.46657342657352</v>
      </c>
      <c r="H7719" s="4">
        <v>106.17101572847713</v>
      </c>
      <c r="I7719">
        <v>4461.5999999999995</v>
      </c>
      <c r="J7719" t="s">
        <v>134</v>
      </c>
      <c r="K7719" t="s">
        <v>133</v>
      </c>
      <c r="L7719" t="s">
        <v>133</v>
      </c>
      <c r="M7719" s="2">
        <v>41150</v>
      </c>
      <c r="N7719" s="2">
        <v>48708</v>
      </c>
      <c r="O7719" t="s">
        <v>21</v>
      </c>
      <c r="P7719">
        <v>0.12</v>
      </c>
    </row>
    <row r="7720" spans="1:18">
      <c r="A7720" s="1">
        <v>42370</v>
      </c>
      <c r="B7720" t="s">
        <v>105</v>
      </c>
      <c r="C7720" t="s">
        <v>203</v>
      </c>
      <c r="D7720" s="4">
        <v>407340</v>
      </c>
      <c r="E7720" s="4">
        <v>48628.321784276246</v>
      </c>
      <c r="F7720" s="3">
        <v>0.11938017819088782</v>
      </c>
      <c r="G7720" s="5">
        <v>2256.5312770059163</v>
      </c>
      <c r="H7720" s="4">
        <v>269.38510594227796</v>
      </c>
      <c r="I7720">
        <v>180.51599999999999</v>
      </c>
      <c r="J7720" t="s">
        <v>34</v>
      </c>
      <c r="K7720" t="s">
        <v>58</v>
      </c>
      <c r="L7720" t="s">
        <v>109</v>
      </c>
      <c r="M7720" s="2">
        <v>41337</v>
      </c>
      <c r="N7720" s="2">
        <v>46917</v>
      </c>
      <c r="O7720" t="s">
        <v>21</v>
      </c>
      <c r="P7720">
        <v>0.08</v>
      </c>
    </row>
    <row r="7721" spans="1:18">
      <c r="A7721" s="1">
        <v>42370</v>
      </c>
      <c r="B7721" t="s">
        <v>105</v>
      </c>
      <c r="C7721" t="s">
        <v>135</v>
      </c>
      <c r="D7721" s="4">
        <v>230952</v>
      </c>
      <c r="E7721" s="4">
        <v>63373.228800000004</v>
      </c>
      <c r="F7721" s="3">
        <v>0.27440000000000003</v>
      </c>
      <c r="G7721" s="5">
        <v>692.30215827338134</v>
      </c>
      <c r="H7721" s="4">
        <v>189.96771223021585</v>
      </c>
      <c r="I7721">
        <v>333.59999999999997</v>
      </c>
      <c r="J7721" t="s">
        <v>134</v>
      </c>
      <c r="K7721" t="s">
        <v>137</v>
      </c>
      <c r="L7721" t="s">
        <v>136</v>
      </c>
      <c r="M7721" s="2">
        <v>41261</v>
      </c>
      <c r="N7721" s="2">
        <v>43229</v>
      </c>
      <c r="O7721" t="s">
        <v>13</v>
      </c>
      <c r="P7721">
        <v>0</v>
      </c>
    </row>
    <row r="7722" spans="1:18">
      <c r="A7722" s="1">
        <v>42370</v>
      </c>
      <c r="B7722" t="s">
        <v>105</v>
      </c>
      <c r="C7722" t="s">
        <v>121</v>
      </c>
      <c r="D7722" s="4">
        <v>104940</v>
      </c>
      <c r="E7722" s="4">
        <v>17661.402000000002</v>
      </c>
      <c r="F7722" s="3">
        <v>0.16830000000000001</v>
      </c>
      <c r="G7722" s="5">
        <v>1901.0869565217392</v>
      </c>
      <c r="H7722" s="4">
        <v>319.95293478260874</v>
      </c>
      <c r="I7722">
        <v>55.199999999999996</v>
      </c>
      <c r="J7722" t="s">
        <v>123</v>
      </c>
      <c r="K7722" t="s">
        <v>122</v>
      </c>
      <c r="L7722" t="s">
        <v>122</v>
      </c>
      <c r="M7722" s="2">
        <v>42182</v>
      </c>
      <c r="N7722" s="2">
        <v>42912</v>
      </c>
      <c r="O7722" t="s">
        <v>21</v>
      </c>
      <c r="P7722">
        <v>0.14000000000000001</v>
      </c>
    </row>
    <row r="7723" spans="1:18">
      <c r="A7723" s="1">
        <v>42370</v>
      </c>
      <c r="B7723" t="s">
        <v>105</v>
      </c>
      <c r="C7723" t="s">
        <v>362</v>
      </c>
      <c r="D7723" s="4">
        <v>661998.72</v>
      </c>
      <c r="E7723" s="4">
        <v>112010.183424</v>
      </c>
      <c r="F7723" s="3">
        <v>0.16920000000000002</v>
      </c>
      <c r="G7723" s="5">
        <v>5408.4862745098044</v>
      </c>
      <c r="H7723" s="4">
        <v>915.11587764705894</v>
      </c>
      <c r="I7723">
        <v>122.39999999999999</v>
      </c>
      <c r="J7723" t="s">
        <v>10</v>
      </c>
      <c r="K7723" t="s">
        <v>12</v>
      </c>
      <c r="L7723" t="s">
        <v>23</v>
      </c>
      <c r="M7723" s="2">
        <v>42172</v>
      </c>
      <c r="N7723" s="2">
        <v>42902</v>
      </c>
      <c r="O7723" t="s">
        <v>21</v>
      </c>
      <c r="P7723">
        <v>0.16</v>
      </c>
    </row>
    <row r="7724" spans="1:18">
      <c r="A7724" s="1">
        <v>42370</v>
      </c>
      <c r="B7724" t="s">
        <v>105</v>
      </c>
      <c r="C7724" t="s">
        <v>373</v>
      </c>
      <c r="D7724" s="4">
        <v>158784.6</v>
      </c>
      <c r="E7724" s="4">
        <v>33201.859859999997</v>
      </c>
      <c r="F7724" s="3">
        <v>0.20909999999999998</v>
      </c>
      <c r="G7724" s="5">
        <v>1718.4480519480521</v>
      </c>
      <c r="H7724" s="4">
        <v>359.32748766233766</v>
      </c>
      <c r="I7724">
        <v>92.399999999999991</v>
      </c>
      <c r="J7724" t="s">
        <v>10</v>
      </c>
      <c r="K7724" t="s">
        <v>40</v>
      </c>
      <c r="L7724" t="s">
        <v>39</v>
      </c>
      <c r="M7724" s="2">
        <v>42172</v>
      </c>
      <c r="N7724" s="2">
        <v>42902</v>
      </c>
      <c r="O7724" t="s">
        <v>21</v>
      </c>
      <c r="P7724">
        <v>0.18</v>
      </c>
    </row>
    <row r="7725" spans="1:18">
      <c r="A7725" s="1">
        <v>42370</v>
      </c>
      <c r="B7725" t="s">
        <v>105</v>
      </c>
      <c r="C7725" t="s">
        <v>374</v>
      </c>
      <c r="D7725" s="4">
        <v>475490.39999999997</v>
      </c>
      <c r="E7725" s="4">
        <v>82069.643039999995</v>
      </c>
      <c r="F7725" s="3">
        <v>0.1726</v>
      </c>
      <c r="G7725" s="5">
        <v>3962.4199999999996</v>
      </c>
      <c r="H7725" s="4">
        <v>683.91369199999997</v>
      </c>
      <c r="I7725">
        <v>120</v>
      </c>
      <c r="J7725" t="s">
        <v>10</v>
      </c>
      <c r="K7725" t="s">
        <v>40</v>
      </c>
      <c r="L7725" t="s">
        <v>39</v>
      </c>
      <c r="M7725" s="2">
        <v>42172</v>
      </c>
      <c r="N7725" s="2">
        <v>42902</v>
      </c>
      <c r="O7725" t="s">
        <v>21</v>
      </c>
      <c r="P7725">
        <v>0.16</v>
      </c>
    </row>
    <row r="7726" spans="1:18">
      <c r="A7726" s="1">
        <v>42370</v>
      </c>
      <c r="B7726" t="s">
        <v>105</v>
      </c>
      <c r="C7726" t="s">
        <v>337</v>
      </c>
      <c r="D7726" s="4">
        <v>1015250.3999999999</v>
      </c>
      <c r="E7726" s="4">
        <v>168430.04136</v>
      </c>
      <c r="F7726" s="3">
        <v>0.16590000000000002</v>
      </c>
      <c r="G7726" s="5">
        <v>8460.42</v>
      </c>
      <c r="H7726" s="4">
        <v>1403.583678</v>
      </c>
      <c r="I7726">
        <v>120</v>
      </c>
      <c r="J7726" t="s">
        <v>10</v>
      </c>
      <c r="K7726" t="s">
        <v>40</v>
      </c>
      <c r="L7726" t="s">
        <v>39</v>
      </c>
      <c r="M7726" s="2">
        <v>41989</v>
      </c>
      <c r="N7726" s="2">
        <v>42719</v>
      </c>
      <c r="O7726" t="s">
        <v>21</v>
      </c>
      <c r="P7726">
        <v>0.16</v>
      </c>
    </row>
    <row r="7727" spans="1:18">
      <c r="A7727" s="1">
        <v>42370</v>
      </c>
      <c r="B7727" t="s">
        <v>105</v>
      </c>
      <c r="C7727" t="s">
        <v>141</v>
      </c>
      <c r="D7727" s="4">
        <v>201859.44</v>
      </c>
      <c r="E7727" s="4">
        <v>35648.377103999999</v>
      </c>
      <c r="F7727" s="3">
        <v>0.17660000000000001</v>
      </c>
      <c r="G7727" s="5">
        <v>3003.860714285714</v>
      </c>
      <c r="H7727" s="4">
        <v>530.48180214285708</v>
      </c>
      <c r="I7727">
        <v>67.2</v>
      </c>
      <c r="J7727" t="s">
        <v>10</v>
      </c>
      <c r="K7727" t="s">
        <v>12</v>
      </c>
      <c r="L7727" t="s">
        <v>23</v>
      </c>
      <c r="M7727" s="2">
        <v>41330</v>
      </c>
      <c r="N7727" s="2">
        <v>42499</v>
      </c>
      <c r="O7727" t="s">
        <v>21</v>
      </c>
      <c r="P7727">
        <v>0.16</v>
      </c>
    </row>
    <row r="7728" spans="1:18">
      <c r="A7728" s="1">
        <v>42370</v>
      </c>
      <c r="B7728" t="s">
        <v>105</v>
      </c>
      <c r="C7728" t="s">
        <v>92</v>
      </c>
      <c r="D7728" s="4">
        <v>186744</v>
      </c>
      <c r="E7728" s="4">
        <v>33240.432000000001</v>
      </c>
      <c r="F7728" s="3">
        <v>0.17799999999999999</v>
      </c>
      <c r="G7728" s="5">
        <v>2778.9285714285711</v>
      </c>
      <c r="H7728" s="4">
        <v>494.64928571428572</v>
      </c>
      <c r="I7728">
        <v>67.2</v>
      </c>
      <c r="J7728" t="s">
        <v>10</v>
      </c>
      <c r="K7728" t="s">
        <v>11</v>
      </c>
      <c r="L7728" t="s">
        <v>42</v>
      </c>
      <c r="M7728" s="2">
        <v>42156</v>
      </c>
      <c r="N7728" s="2">
        <v>42886</v>
      </c>
      <c r="O7728" t="s">
        <v>21</v>
      </c>
      <c r="P7728">
        <v>0.16</v>
      </c>
    </row>
    <row r="7729" spans="1:16">
      <c r="A7729" s="1">
        <v>42370</v>
      </c>
      <c r="B7729" t="s">
        <v>105</v>
      </c>
      <c r="C7729" t="s">
        <v>221</v>
      </c>
      <c r="D7729" s="4">
        <v>406345.2</v>
      </c>
      <c r="E7729" s="4">
        <v>78383.989079999999</v>
      </c>
      <c r="F7729" s="3">
        <v>0.19289999999999999</v>
      </c>
      <c r="G7729" s="5">
        <v>2184.6516129032257</v>
      </c>
      <c r="H7729" s="4">
        <v>421.41929612903226</v>
      </c>
      <c r="I7729">
        <v>186</v>
      </c>
      <c r="J7729" t="s">
        <v>10</v>
      </c>
      <c r="K7729" t="s">
        <v>12</v>
      </c>
      <c r="L7729" t="s">
        <v>23</v>
      </c>
      <c r="M7729" s="2">
        <v>41445</v>
      </c>
      <c r="N7729" s="2">
        <v>42570</v>
      </c>
      <c r="O7729" t="s">
        <v>21</v>
      </c>
      <c r="P7729">
        <v>0.17</v>
      </c>
    </row>
    <row r="7730" spans="1:16">
      <c r="A7730" s="1">
        <v>42370</v>
      </c>
      <c r="B7730" t="s">
        <v>105</v>
      </c>
      <c r="C7730" t="s">
        <v>143</v>
      </c>
      <c r="D7730" s="4">
        <v>472054.8</v>
      </c>
      <c r="E7730" s="4">
        <v>74490.247440000006</v>
      </c>
      <c r="F7730" s="3">
        <v>0.15780000000000002</v>
      </c>
      <c r="G7730" s="5">
        <v>6448.8360655737697</v>
      </c>
      <c r="H7730" s="4">
        <v>1017.626331147541</v>
      </c>
      <c r="I7730">
        <v>73.2</v>
      </c>
      <c r="J7730" t="s">
        <v>17</v>
      </c>
      <c r="K7730" t="s">
        <v>18</v>
      </c>
      <c r="L7730" t="s">
        <v>113</v>
      </c>
      <c r="M7730" s="2">
        <v>41295</v>
      </c>
      <c r="N7730" s="2">
        <v>42499</v>
      </c>
      <c r="O7730" t="s">
        <v>21</v>
      </c>
      <c r="P7730">
        <v>0.15</v>
      </c>
    </row>
    <row r="7731" spans="1:16">
      <c r="A7731" s="1">
        <v>42370</v>
      </c>
      <c r="B7731" t="s">
        <v>105</v>
      </c>
      <c r="C7731" t="s">
        <v>144</v>
      </c>
      <c r="D7731" s="4">
        <v>291095.64</v>
      </c>
      <c r="E7731" s="4">
        <v>53678.036015999998</v>
      </c>
      <c r="F7731" s="3">
        <v>0.18439999999999998</v>
      </c>
      <c r="G7731" s="5">
        <v>3465.4242857142858</v>
      </c>
      <c r="H7731" s="4">
        <v>639.02423828571432</v>
      </c>
      <c r="I7731">
        <v>84</v>
      </c>
      <c r="J7731" t="s">
        <v>17</v>
      </c>
      <c r="K7731" t="s">
        <v>18</v>
      </c>
      <c r="L7731" t="s">
        <v>15</v>
      </c>
      <c r="M7731" s="2">
        <v>41326</v>
      </c>
      <c r="N7731" s="2">
        <v>42499</v>
      </c>
      <c r="O7731" t="s">
        <v>21</v>
      </c>
      <c r="P7731">
        <v>0.17</v>
      </c>
    </row>
    <row r="7732" spans="1:16">
      <c r="A7732" s="1">
        <v>42370</v>
      </c>
      <c r="B7732" t="s">
        <v>105</v>
      </c>
      <c r="C7732" t="s">
        <v>363</v>
      </c>
      <c r="D7732" s="4">
        <v>291304.8</v>
      </c>
      <c r="E7732" s="4">
        <v>54852.69384</v>
      </c>
      <c r="F7732" s="3">
        <v>0.1883</v>
      </c>
      <c r="G7732" s="5">
        <v>2727.5730337078653</v>
      </c>
      <c r="H7732" s="4">
        <v>513.60200224719108</v>
      </c>
      <c r="I7732">
        <v>106.8</v>
      </c>
      <c r="J7732" t="s">
        <v>17</v>
      </c>
      <c r="K7732" t="s">
        <v>18</v>
      </c>
      <c r="L7732" t="s">
        <v>113</v>
      </c>
      <c r="M7732" s="2">
        <v>42156</v>
      </c>
      <c r="N7732" s="2">
        <v>42886</v>
      </c>
      <c r="O7732" t="s">
        <v>21</v>
      </c>
      <c r="P7732">
        <v>0.17</v>
      </c>
    </row>
    <row r="7733" spans="1:16">
      <c r="A7733" s="1">
        <v>42370</v>
      </c>
      <c r="B7733" t="s">
        <v>105</v>
      </c>
      <c r="C7733" t="s">
        <v>116</v>
      </c>
      <c r="D7733" s="4">
        <v>43885.799999999996</v>
      </c>
      <c r="E7733" s="4">
        <v>18059.006699999998</v>
      </c>
      <c r="F7733" s="3">
        <v>0.41149999999999998</v>
      </c>
      <c r="G7733" s="5">
        <v>850.49999999999989</v>
      </c>
      <c r="H7733" s="4">
        <v>349.98074999999994</v>
      </c>
      <c r="I7733">
        <v>51.6</v>
      </c>
      <c r="J7733" t="s">
        <v>17</v>
      </c>
      <c r="K7733" t="s">
        <v>18</v>
      </c>
      <c r="L7733" t="s">
        <v>117</v>
      </c>
      <c r="M7733" s="2">
        <v>42156</v>
      </c>
      <c r="N7733" s="2">
        <v>42886</v>
      </c>
      <c r="O7733" t="s">
        <v>21</v>
      </c>
      <c r="P7733">
        <v>0.13</v>
      </c>
    </row>
    <row r="7734" spans="1:16">
      <c r="A7734" s="1">
        <v>42370</v>
      </c>
      <c r="B7734" t="s">
        <v>105</v>
      </c>
      <c r="C7734" t="s">
        <v>375</v>
      </c>
      <c r="D7734" s="4">
        <v>142857.60000000001</v>
      </c>
      <c r="E7734" s="4">
        <v>27400.087680000001</v>
      </c>
      <c r="F7734" s="3">
        <v>0.1918</v>
      </c>
      <c r="G7734" s="5">
        <v>2289.3846153846157</v>
      </c>
      <c r="H7734" s="4">
        <v>439.10396923076922</v>
      </c>
      <c r="I7734">
        <v>62.4</v>
      </c>
      <c r="J7734" t="s">
        <v>17</v>
      </c>
      <c r="K7734" t="s">
        <v>18</v>
      </c>
      <c r="L7734" t="s">
        <v>113</v>
      </c>
      <c r="M7734" s="2">
        <v>42156</v>
      </c>
      <c r="N7734" s="2">
        <v>42886</v>
      </c>
      <c r="O7734" t="s">
        <v>21</v>
      </c>
      <c r="P7734">
        <v>0.17</v>
      </c>
    </row>
    <row r="7735" spans="1:16">
      <c r="A7735" s="1">
        <v>42370</v>
      </c>
      <c r="B7735" t="s">
        <v>105</v>
      </c>
      <c r="C7735" t="s">
        <v>346</v>
      </c>
      <c r="D7735" s="4">
        <v>466773.48000000004</v>
      </c>
      <c r="E7735" s="4">
        <v>79258.136904000014</v>
      </c>
      <c r="F7735" s="3">
        <v>0.16980000000000001</v>
      </c>
      <c r="G7735" s="5">
        <v>5118.1302631578947</v>
      </c>
      <c r="H7735" s="4">
        <v>869.05851868421064</v>
      </c>
      <c r="I7735">
        <v>91.2</v>
      </c>
      <c r="J7735" t="s">
        <v>17</v>
      </c>
      <c r="K7735" t="s">
        <v>18</v>
      </c>
      <c r="L7735" t="s">
        <v>113</v>
      </c>
      <c r="M7735" s="2">
        <v>42104</v>
      </c>
      <c r="N7735" s="2">
        <v>42834</v>
      </c>
      <c r="O7735" t="s">
        <v>21</v>
      </c>
      <c r="P7735">
        <v>0.16</v>
      </c>
    </row>
    <row r="7736" spans="1:16">
      <c r="A7736" s="1">
        <v>42370</v>
      </c>
      <c r="B7736" t="s">
        <v>105</v>
      </c>
      <c r="C7736" t="s">
        <v>149</v>
      </c>
      <c r="D7736" s="4">
        <v>703287.6</v>
      </c>
      <c r="E7736" s="4">
        <v>122653.35743999999</v>
      </c>
      <c r="F7736" s="3">
        <v>0.1744</v>
      </c>
      <c r="G7736" s="5">
        <v>3467.8875739644973</v>
      </c>
      <c r="H7736" s="4">
        <v>604.79959289940825</v>
      </c>
      <c r="I7736">
        <v>202.79999999999998</v>
      </c>
      <c r="J7736" t="s">
        <v>17</v>
      </c>
      <c r="K7736" t="s">
        <v>18</v>
      </c>
      <c r="L7736" t="s">
        <v>113</v>
      </c>
      <c r="M7736" s="2">
        <v>41281</v>
      </c>
      <c r="N7736" s="2">
        <v>42499</v>
      </c>
      <c r="O7736" t="s">
        <v>21</v>
      </c>
      <c r="P7736">
        <v>0.16</v>
      </c>
    </row>
    <row r="7737" spans="1:16">
      <c r="A7737" s="1">
        <v>42370</v>
      </c>
      <c r="B7737" t="s">
        <v>105</v>
      </c>
      <c r="C7737" t="s">
        <v>150</v>
      </c>
      <c r="D7737" s="4">
        <v>414267.6</v>
      </c>
      <c r="E7737" s="4">
        <v>83640.62844</v>
      </c>
      <c r="F7737" s="3">
        <v>0.20190000000000002</v>
      </c>
      <c r="G7737" s="5">
        <v>2286.2450331125829</v>
      </c>
      <c r="H7737" s="4">
        <v>461.59287218543051</v>
      </c>
      <c r="I7737">
        <v>181.2</v>
      </c>
      <c r="J7737" t="s">
        <v>17</v>
      </c>
      <c r="K7737" t="s">
        <v>18</v>
      </c>
      <c r="L7737" t="s">
        <v>113</v>
      </c>
      <c r="M7737" s="2">
        <v>41285</v>
      </c>
      <c r="N7737" s="2">
        <v>42499</v>
      </c>
      <c r="O7737" t="s">
        <v>21</v>
      </c>
      <c r="P7737">
        <v>0.18</v>
      </c>
    </row>
    <row r="7738" spans="1:16">
      <c r="A7738" s="1">
        <v>42370</v>
      </c>
      <c r="B7738" t="s">
        <v>105</v>
      </c>
      <c r="C7738" t="s">
        <v>151</v>
      </c>
      <c r="D7738" s="4">
        <v>233746.8</v>
      </c>
      <c r="E7738" s="4">
        <v>54135.758880000001</v>
      </c>
      <c r="F7738" s="3">
        <v>0.23160000000000003</v>
      </c>
      <c r="G7738" s="5">
        <v>1202.4012345679012</v>
      </c>
      <c r="H7738" s="4">
        <v>278.47612592592594</v>
      </c>
      <c r="I7738">
        <v>194.4</v>
      </c>
      <c r="J7738" t="s">
        <v>47</v>
      </c>
      <c r="K7738" t="s">
        <v>48</v>
      </c>
      <c r="L7738" t="s">
        <v>46</v>
      </c>
      <c r="M7738" s="2">
        <v>41348</v>
      </c>
      <c r="N7738" s="2">
        <v>42499</v>
      </c>
      <c r="O7738" t="s">
        <v>21</v>
      </c>
      <c r="P7738">
        <v>0.19</v>
      </c>
    </row>
    <row r="7739" spans="1:16">
      <c r="A7739" s="1">
        <v>42370</v>
      </c>
      <c r="B7739" t="s">
        <v>105</v>
      </c>
      <c r="C7739" t="s">
        <v>204</v>
      </c>
      <c r="D7739" s="4">
        <v>519475.55999999994</v>
      </c>
      <c r="E7739" s="4">
        <v>112050.87829199999</v>
      </c>
      <c r="F7739" s="3">
        <v>0.2157</v>
      </c>
      <c r="G7739" s="5">
        <v>396.42518315018316</v>
      </c>
      <c r="H7739" s="4">
        <v>85.508912005494508</v>
      </c>
      <c r="I7739">
        <v>1310.3999999999999</v>
      </c>
      <c r="J7739" t="s">
        <v>17</v>
      </c>
      <c r="K7739" t="s">
        <v>155</v>
      </c>
      <c r="L7739" t="s">
        <v>154</v>
      </c>
      <c r="M7739" s="2">
        <v>41241</v>
      </c>
      <c r="N7739" s="2">
        <v>45803</v>
      </c>
      <c r="O7739" t="s">
        <v>30</v>
      </c>
      <c r="P7739">
        <v>0.14000000000000001</v>
      </c>
    </row>
    <row r="7740" spans="1:16">
      <c r="A7740" s="1">
        <v>42370</v>
      </c>
      <c r="B7740" t="s">
        <v>105</v>
      </c>
      <c r="C7740" t="s">
        <v>152</v>
      </c>
      <c r="D7740" s="4">
        <v>123872.4</v>
      </c>
      <c r="E7740" s="4">
        <v>34671.884760000001</v>
      </c>
      <c r="F7740" s="3">
        <v>0.27990000000000004</v>
      </c>
      <c r="G7740" s="5">
        <v>964.73831775700921</v>
      </c>
      <c r="H7740" s="4">
        <v>270.03025514018691</v>
      </c>
      <c r="I7740">
        <v>128.4</v>
      </c>
      <c r="J7740" t="s">
        <v>17</v>
      </c>
      <c r="K7740" t="s">
        <v>18</v>
      </c>
      <c r="L7740" t="s">
        <v>113</v>
      </c>
      <c r="M7740" s="2">
        <v>41326</v>
      </c>
      <c r="N7740" s="2">
        <v>42499</v>
      </c>
      <c r="O7740" t="s">
        <v>21</v>
      </c>
      <c r="P7740">
        <v>0.2</v>
      </c>
    </row>
    <row r="7741" spans="1:16">
      <c r="A7741" s="1">
        <v>42370</v>
      </c>
      <c r="B7741" t="s">
        <v>105</v>
      </c>
      <c r="C7741" t="s">
        <v>153</v>
      </c>
      <c r="D7741" s="4">
        <v>352602</v>
      </c>
      <c r="E7741" s="4">
        <v>118227.45059999998</v>
      </c>
      <c r="F7741" s="3">
        <v>0.33529999999999993</v>
      </c>
      <c r="G7741" s="5">
        <v>498.02542372881356</v>
      </c>
      <c r="H7741" s="4">
        <v>166.98792457627115</v>
      </c>
      <c r="I7741">
        <v>708</v>
      </c>
      <c r="J7741" t="s">
        <v>17</v>
      </c>
      <c r="K7741" t="s">
        <v>155</v>
      </c>
      <c r="L7741" t="s">
        <v>154</v>
      </c>
      <c r="M7741" s="2">
        <v>41377</v>
      </c>
      <c r="N7741" s="2">
        <v>43247</v>
      </c>
      <c r="O7741" t="s">
        <v>21</v>
      </c>
      <c r="P7741">
        <v>0.22</v>
      </c>
    </row>
    <row r="7742" spans="1:16">
      <c r="A7742" s="1">
        <v>42370</v>
      </c>
      <c r="B7742" t="s">
        <v>105</v>
      </c>
      <c r="C7742" t="s">
        <v>156</v>
      </c>
      <c r="D7742" s="4">
        <v>289114.8</v>
      </c>
      <c r="E7742" s="4">
        <v>73001.486999999994</v>
      </c>
      <c r="F7742" s="3">
        <v>0.2525</v>
      </c>
      <c r="G7742" s="5">
        <v>514.80555555555554</v>
      </c>
      <c r="H7742" s="4">
        <v>129.98840277777776</v>
      </c>
      <c r="I7742">
        <v>561.6</v>
      </c>
      <c r="J7742" t="s">
        <v>62</v>
      </c>
      <c r="K7742" t="s">
        <v>61</v>
      </c>
      <c r="L7742" t="s">
        <v>61</v>
      </c>
      <c r="M7742" s="2">
        <v>41243</v>
      </c>
      <c r="N7742" s="2">
        <v>43229</v>
      </c>
      <c r="O7742" t="s">
        <v>21</v>
      </c>
      <c r="P7742">
        <v>0.11</v>
      </c>
    </row>
    <row r="7743" spans="1:16">
      <c r="A7743" s="1">
        <v>42370</v>
      </c>
      <c r="B7743" t="s">
        <v>105</v>
      </c>
      <c r="C7743" t="s">
        <v>157</v>
      </c>
      <c r="D7743" s="4">
        <v>1372562.4</v>
      </c>
      <c r="E7743" s="4">
        <v>186805.74263999998</v>
      </c>
      <c r="F7743" s="3">
        <v>0.1361</v>
      </c>
      <c r="G7743" s="5">
        <v>697.86577181208054</v>
      </c>
      <c r="H7743" s="4">
        <v>94.979531543624148</v>
      </c>
      <c r="I7743">
        <v>1966.8</v>
      </c>
      <c r="J7743" t="s">
        <v>17</v>
      </c>
      <c r="K7743" t="s">
        <v>155</v>
      </c>
      <c r="L7743" t="s">
        <v>154</v>
      </c>
      <c r="M7743" s="2">
        <v>41288</v>
      </c>
      <c r="N7743" s="2">
        <v>44694</v>
      </c>
      <c r="O7743" t="s">
        <v>16</v>
      </c>
      <c r="P7743">
        <v>0</v>
      </c>
    </row>
    <row r="7744" spans="1:16">
      <c r="A7744" s="1">
        <v>42370</v>
      </c>
      <c r="B7744" t="s">
        <v>105</v>
      </c>
      <c r="C7744" t="s">
        <v>303</v>
      </c>
      <c r="D7744" s="4">
        <v>48175.199999999997</v>
      </c>
      <c r="E7744" s="4">
        <v>10198.689840000001</v>
      </c>
      <c r="F7744" s="3">
        <v>0.21170000000000003</v>
      </c>
      <c r="G7744" s="5">
        <v>1672.75</v>
      </c>
      <c r="H7744" s="4">
        <v>354.12117500000005</v>
      </c>
      <c r="I7744">
        <v>28.799999999999997</v>
      </c>
      <c r="J7744" t="s">
        <v>17</v>
      </c>
      <c r="K7744" t="s">
        <v>18</v>
      </c>
      <c r="L7744" t="s">
        <v>117</v>
      </c>
      <c r="M7744" s="2">
        <v>41787</v>
      </c>
      <c r="N7744" s="2">
        <v>42517</v>
      </c>
      <c r="O7744" t="s">
        <v>21</v>
      </c>
      <c r="P7744">
        <v>0.11</v>
      </c>
    </row>
    <row r="7745" spans="1:18">
      <c r="A7745" s="1">
        <v>42370</v>
      </c>
      <c r="B7745" t="s">
        <v>105</v>
      </c>
      <c r="C7745" t="s">
        <v>290</v>
      </c>
      <c r="D7745" s="4">
        <v>154021.44</v>
      </c>
      <c r="E7745" s="4">
        <v>25244.114016000003</v>
      </c>
      <c r="F7745" s="3">
        <v>0.16390000000000002</v>
      </c>
      <c r="G7745" s="5">
        <v>8556.746666666666</v>
      </c>
      <c r="H7745" s="4">
        <v>1402.4507786666668</v>
      </c>
      <c r="I7745">
        <v>18</v>
      </c>
      <c r="J7745" t="s">
        <v>17</v>
      </c>
      <c r="K7745" t="s">
        <v>18</v>
      </c>
      <c r="L7745" t="s">
        <v>113</v>
      </c>
      <c r="M7745" s="2">
        <v>42201</v>
      </c>
      <c r="N7745" s="2">
        <v>42566</v>
      </c>
      <c r="O7745" t="s">
        <v>21</v>
      </c>
      <c r="P7745">
        <v>0.16</v>
      </c>
    </row>
    <row r="7746" spans="1:18">
      <c r="A7746" s="1">
        <v>42370</v>
      </c>
      <c r="B7746" t="s">
        <v>105</v>
      </c>
      <c r="C7746" t="s">
        <v>314</v>
      </c>
      <c r="D7746" s="4">
        <v>60087.6</v>
      </c>
      <c r="E7746" s="4">
        <v>9614.0159999999996</v>
      </c>
      <c r="F7746" s="3">
        <v>0.16</v>
      </c>
      <c r="G7746" s="5">
        <v>4172.75</v>
      </c>
      <c r="H7746" s="4">
        <v>667.64</v>
      </c>
      <c r="I7746">
        <v>14.399999999999999</v>
      </c>
      <c r="J7746" t="s">
        <v>34</v>
      </c>
      <c r="K7746" t="s">
        <v>36</v>
      </c>
      <c r="L7746" t="s">
        <v>167</v>
      </c>
      <c r="M7746" s="2">
        <v>41864</v>
      </c>
      <c r="N7746" s="2">
        <v>42594</v>
      </c>
      <c r="O7746" t="s">
        <v>21</v>
      </c>
      <c r="P7746">
        <v>0.15</v>
      </c>
      <c r="R7746">
        <f t="shared" ref="R7746" si="531">(N7746-M7746)/365</f>
        <v>2</v>
      </c>
    </row>
    <row r="7747" spans="1:18">
      <c r="A7747" s="1">
        <v>42370</v>
      </c>
      <c r="B7747" t="s">
        <v>105</v>
      </c>
      <c r="C7747" t="s">
        <v>245</v>
      </c>
      <c r="D7747" s="4">
        <v>188889.60000000001</v>
      </c>
      <c r="E7747" s="4">
        <v>28937.886720000002</v>
      </c>
      <c r="F7747" s="3">
        <v>0.1532</v>
      </c>
      <c r="G7747" s="5">
        <v>13117.333333333336</v>
      </c>
      <c r="H7747" s="4">
        <v>2009.5754666666671</v>
      </c>
      <c r="I7747">
        <v>14.399999999999999</v>
      </c>
      <c r="J7747" t="s">
        <v>17</v>
      </c>
      <c r="K7747" t="s">
        <v>18</v>
      </c>
      <c r="L7747" t="s">
        <v>113</v>
      </c>
      <c r="M7747" s="2">
        <v>41486</v>
      </c>
      <c r="N7747" s="2">
        <v>42581</v>
      </c>
      <c r="O7747" t="s">
        <v>21</v>
      </c>
      <c r="P7747">
        <v>0.15</v>
      </c>
    </row>
    <row r="7748" spans="1:18">
      <c r="A7748" s="1">
        <v>42370</v>
      </c>
      <c r="B7748" t="s">
        <v>105</v>
      </c>
      <c r="C7748" t="s">
        <v>296</v>
      </c>
      <c r="D7748" s="4">
        <v>220478.4</v>
      </c>
      <c r="E7748" s="4">
        <v>38076.619679999996</v>
      </c>
      <c r="F7748" s="3">
        <v>0.17269999999999999</v>
      </c>
      <c r="G7748" s="5">
        <v>13123.714285714284</v>
      </c>
      <c r="H7748" s="4">
        <v>2266.4654571428568</v>
      </c>
      <c r="I7748">
        <v>16.8</v>
      </c>
      <c r="J7748" t="s">
        <v>17</v>
      </c>
      <c r="K7748" t="s">
        <v>18</v>
      </c>
      <c r="L7748" t="s">
        <v>113</v>
      </c>
      <c r="M7748" s="2">
        <v>42112</v>
      </c>
      <c r="N7748" s="2">
        <v>42477</v>
      </c>
      <c r="O7748" t="s">
        <v>21</v>
      </c>
      <c r="P7748">
        <v>0.17</v>
      </c>
    </row>
    <row r="7749" spans="1:18">
      <c r="A7749" s="1">
        <v>42370</v>
      </c>
      <c r="B7749" t="s">
        <v>105</v>
      </c>
      <c r="C7749" t="s">
        <v>315</v>
      </c>
      <c r="D7749" s="4">
        <v>174482.4</v>
      </c>
      <c r="E7749" s="4">
        <v>24968.43144</v>
      </c>
      <c r="F7749" s="3">
        <v>0.1431</v>
      </c>
      <c r="G7749" s="5">
        <v>3826.3684210526312</v>
      </c>
      <c r="H7749" s="4">
        <v>547.55332105263153</v>
      </c>
      <c r="I7749">
        <v>45.6</v>
      </c>
      <c r="J7749" t="s">
        <v>34</v>
      </c>
      <c r="K7749" t="s">
        <v>36</v>
      </c>
      <c r="L7749" t="s">
        <v>35</v>
      </c>
      <c r="M7749" s="2">
        <v>41841</v>
      </c>
      <c r="N7749" s="2">
        <v>43659</v>
      </c>
      <c r="O7749" t="s">
        <v>21</v>
      </c>
      <c r="P7749">
        <v>0.13</v>
      </c>
      <c r="R7749">
        <f t="shared" ref="R7749:R7752" si="532">(N7749-M7749)/365</f>
        <v>4.9808219178082194</v>
      </c>
    </row>
    <row r="7750" spans="1:18">
      <c r="A7750" s="1">
        <v>42370</v>
      </c>
      <c r="B7750" t="s">
        <v>105</v>
      </c>
      <c r="C7750" t="s">
        <v>297</v>
      </c>
      <c r="D7750" s="4">
        <v>55860</v>
      </c>
      <c r="E7750" s="4">
        <v>5586</v>
      </c>
      <c r="F7750" s="3">
        <v>0.1</v>
      </c>
      <c r="G7750" s="5">
        <v>23275</v>
      </c>
      <c r="H7750" s="4">
        <v>2327.5</v>
      </c>
      <c r="I7750">
        <v>2.4</v>
      </c>
      <c r="J7750" t="s">
        <v>34</v>
      </c>
      <c r="K7750" t="s">
        <v>36</v>
      </c>
      <c r="L7750" t="s">
        <v>167</v>
      </c>
      <c r="M7750" s="2">
        <v>41712</v>
      </c>
      <c r="N7750" s="2">
        <v>42442</v>
      </c>
      <c r="O7750" t="s">
        <v>16</v>
      </c>
      <c r="P7750">
        <v>0.1</v>
      </c>
      <c r="R7750">
        <f t="shared" si="532"/>
        <v>2</v>
      </c>
    </row>
    <row r="7751" spans="1:18">
      <c r="A7751" s="1">
        <v>42370</v>
      </c>
      <c r="B7751" t="s">
        <v>105</v>
      </c>
      <c r="C7751" t="s">
        <v>298</v>
      </c>
      <c r="D7751" s="4">
        <v>75240</v>
      </c>
      <c r="E7751" s="4">
        <v>7524</v>
      </c>
      <c r="F7751" s="3">
        <v>0.1</v>
      </c>
      <c r="G7751" s="5">
        <v>31350</v>
      </c>
      <c r="H7751" s="4">
        <v>3135</v>
      </c>
      <c r="I7751">
        <v>2.4</v>
      </c>
      <c r="J7751" t="s">
        <v>34</v>
      </c>
      <c r="K7751" t="s">
        <v>36</v>
      </c>
      <c r="L7751" t="s">
        <v>167</v>
      </c>
      <c r="M7751" s="2">
        <v>41712</v>
      </c>
      <c r="N7751" s="2">
        <v>42442</v>
      </c>
      <c r="O7751" t="s">
        <v>16</v>
      </c>
      <c r="P7751">
        <v>0.1</v>
      </c>
      <c r="R7751">
        <f t="shared" si="532"/>
        <v>2</v>
      </c>
    </row>
    <row r="7752" spans="1:18">
      <c r="A7752" s="1">
        <v>42370</v>
      </c>
      <c r="B7752" t="s">
        <v>105</v>
      </c>
      <c r="C7752" t="s">
        <v>306</v>
      </c>
      <c r="D7752" s="4">
        <v>20866.8</v>
      </c>
      <c r="E7752" s="4">
        <v>3939.65184</v>
      </c>
      <c r="F7752" s="3">
        <v>0.1888</v>
      </c>
      <c r="G7752" s="5">
        <v>8694.5</v>
      </c>
      <c r="H7752" s="4">
        <v>1641.5216</v>
      </c>
      <c r="I7752">
        <v>2.4</v>
      </c>
      <c r="J7752" t="s">
        <v>34</v>
      </c>
      <c r="K7752" t="s">
        <v>36</v>
      </c>
      <c r="L7752" t="s">
        <v>35</v>
      </c>
      <c r="M7752" s="2">
        <v>41790</v>
      </c>
      <c r="N7752" s="2">
        <v>42704</v>
      </c>
      <c r="O7752" t="s">
        <v>21</v>
      </c>
      <c r="P7752">
        <v>0.16</v>
      </c>
      <c r="R7752">
        <f t="shared" si="532"/>
        <v>2.504109589041096</v>
      </c>
    </row>
    <row r="7753" spans="1:18">
      <c r="A7753" s="1">
        <v>42370</v>
      </c>
      <c r="B7753" t="s">
        <v>105</v>
      </c>
      <c r="C7753" t="s">
        <v>312</v>
      </c>
      <c r="D7753" s="4">
        <v>28768.799999999999</v>
      </c>
      <c r="E7753" s="4">
        <v>6599.5627200000008</v>
      </c>
      <c r="F7753" s="3">
        <v>0.22940000000000002</v>
      </c>
      <c r="G7753" s="5">
        <v>2663.7777777777778</v>
      </c>
      <c r="H7753" s="4">
        <v>611.07062222222237</v>
      </c>
      <c r="I7753">
        <v>10.799999999999999</v>
      </c>
      <c r="J7753" t="s">
        <v>47</v>
      </c>
      <c r="K7753" t="s">
        <v>100</v>
      </c>
      <c r="L7753" t="s">
        <v>99</v>
      </c>
      <c r="M7753" s="2">
        <v>42200</v>
      </c>
      <c r="N7753" s="2">
        <v>42565</v>
      </c>
      <c r="O7753" t="s">
        <v>21</v>
      </c>
      <c r="P7753">
        <v>0.18</v>
      </c>
    </row>
    <row r="7754" spans="1:18">
      <c r="A7754" s="1">
        <v>42370</v>
      </c>
      <c r="B7754" t="s">
        <v>105</v>
      </c>
      <c r="C7754" t="s">
        <v>401</v>
      </c>
      <c r="D7754" s="4">
        <v>184550.39999999999</v>
      </c>
      <c r="E7754" s="4">
        <v>12272.6016</v>
      </c>
      <c r="F7754" s="3">
        <v>6.6500000000000004E-2</v>
      </c>
      <c r="G7754" s="5">
        <v>38448</v>
      </c>
      <c r="H7754" s="4">
        <v>2556.7919999999999</v>
      </c>
      <c r="I7754">
        <v>4.8</v>
      </c>
      <c r="J7754" t="s">
        <v>17</v>
      </c>
      <c r="K7754" t="s">
        <v>155</v>
      </c>
      <c r="L7754" t="s">
        <v>154</v>
      </c>
      <c r="M7754" s="2">
        <v>42278</v>
      </c>
      <c r="N7754" s="2">
        <v>42643</v>
      </c>
      <c r="O7754" t="s">
        <v>288</v>
      </c>
      <c r="P7754">
        <v>0.06</v>
      </c>
    </row>
    <row r="7755" spans="1:18">
      <c r="A7755" s="1">
        <v>42370</v>
      </c>
      <c r="B7755" t="s">
        <v>105</v>
      </c>
      <c r="C7755" t="s">
        <v>407</v>
      </c>
      <c r="D7755" s="4">
        <v>46990.799999999996</v>
      </c>
      <c r="E7755" s="4">
        <v>9266.1959999999999</v>
      </c>
      <c r="F7755" s="3">
        <v>0.19719170561045993</v>
      </c>
      <c r="G7755" s="5">
        <v>910.67441860465101</v>
      </c>
      <c r="H7755" s="4">
        <v>179.57744186046511</v>
      </c>
      <c r="I7755">
        <v>51.6</v>
      </c>
      <c r="J7755" t="s">
        <v>17</v>
      </c>
      <c r="K7755" t="s">
        <v>18</v>
      </c>
      <c r="L7755" t="s">
        <v>113</v>
      </c>
      <c r="M7755" s="2">
        <v>42397</v>
      </c>
      <c r="N7755" s="2">
        <v>43115</v>
      </c>
      <c r="O7755" t="s">
        <v>21</v>
      </c>
      <c r="P7755">
        <v>0.16</v>
      </c>
    </row>
    <row r="7756" spans="1:18">
      <c r="A7756" s="1">
        <v>42401</v>
      </c>
      <c r="B7756" t="s">
        <v>105</v>
      </c>
      <c r="C7756" t="s">
        <v>219</v>
      </c>
      <c r="D7756" s="4">
        <v>804027.6</v>
      </c>
      <c r="E7756" s="4">
        <v>189830.91636</v>
      </c>
      <c r="F7756" s="3">
        <v>0.2361</v>
      </c>
      <c r="G7756" s="5">
        <v>352.64368421052632</v>
      </c>
      <c r="H7756" s="4">
        <v>83.25917384210527</v>
      </c>
      <c r="I7756">
        <v>2280</v>
      </c>
      <c r="J7756" t="s">
        <v>134</v>
      </c>
      <c r="K7756" t="s">
        <v>220</v>
      </c>
      <c r="L7756" t="s">
        <v>220</v>
      </c>
      <c r="M7756" s="2">
        <v>41282</v>
      </c>
      <c r="N7756" s="2">
        <v>45055</v>
      </c>
      <c r="O7756" t="s">
        <v>13</v>
      </c>
      <c r="P7756">
        <v>0</v>
      </c>
    </row>
    <row r="7757" spans="1:18">
      <c r="A7757" s="1">
        <v>42401</v>
      </c>
      <c r="B7757" t="s">
        <v>105</v>
      </c>
      <c r="C7757" t="s">
        <v>106</v>
      </c>
      <c r="D7757" s="4">
        <v>132189.48000000001</v>
      </c>
      <c r="E7757" s="4">
        <v>20740.529412</v>
      </c>
      <c r="F7757" s="3">
        <v>0.15689999999999998</v>
      </c>
      <c r="G7757" s="5">
        <v>1147.4781250000001</v>
      </c>
      <c r="H7757" s="4">
        <v>180.03931781250003</v>
      </c>
      <c r="I7757">
        <v>115.19999999999999</v>
      </c>
      <c r="J7757" t="s">
        <v>34</v>
      </c>
      <c r="K7757" t="s">
        <v>36</v>
      </c>
      <c r="L7757" t="s">
        <v>35</v>
      </c>
      <c r="M7757" s="2">
        <v>41358</v>
      </c>
      <c r="N7757" s="2">
        <v>43213</v>
      </c>
      <c r="O7757" t="s">
        <v>21</v>
      </c>
      <c r="P7757">
        <v>0.1</v>
      </c>
      <c r="R7757">
        <f t="shared" ref="R7757" si="533">(N7757-M7757)/365</f>
        <v>5.0821917808219181</v>
      </c>
    </row>
    <row r="7758" spans="1:18">
      <c r="A7758" s="1">
        <v>42401</v>
      </c>
      <c r="B7758" t="s">
        <v>105</v>
      </c>
      <c r="C7758" t="s">
        <v>107</v>
      </c>
      <c r="D7758" s="4">
        <v>537692.4</v>
      </c>
      <c r="E7758" s="4">
        <v>68985.93492</v>
      </c>
      <c r="F7758" s="3">
        <v>0.1283</v>
      </c>
      <c r="G7758" s="5">
        <v>896.154</v>
      </c>
      <c r="H7758" s="4">
        <v>114.9765582</v>
      </c>
      <c r="I7758">
        <v>600</v>
      </c>
      <c r="J7758" t="s">
        <v>34</v>
      </c>
      <c r="K7758" t="s">
        <v>58</v>
      </c>
      <c r="L7758" t="s">
        <v>57</v>
      </c>
      <c r="M7758" s="2">
        <v>41267</v>
      </c>
      <c r="N7758" s="2">
        <v>44325</v>
      </c>
      <c r="O7758" t="s">
        <v>16</v>
      </c>
      <c r="P7758">
        <v>0.08</v>
      </c>
    </row>
    <row r="7759" spans="1:18">
      <c r="A7759" s="1">
        <v>42401</v>
      </c>
      <c r="B7759" t="s">
        <v>105</v>
      </c>
      <c r="C7759" t="s">
        <v>108</v>
      </c>
      <c r="D7759" s="4">
        <v>811186.79999999993</v>
      </c>
      <c r="E7759" s="4">
        <v>78928.47563999999</v>
      </c>
      <c r="F7759" s="3">
        <v>9.7299999999999998E-2</v>
      </c>
      <c r="G7759" s="5">
        <v>1737.7609254498716</v>
      </c>
      <c r="H7759" s="4">
        <v>169.0841380462725</v>
      </c>
      <c r="I7759">
        <v>466.79999999999995</v>
      </c>
      <c r="J7759" t="s">
        <v>34</v>
      </c>
      <c r="K7759" t="s">
        <v>58</v>
      </c>
      <c r="L7759" t="s">
        <v>109</v>
      </c>
      <c r="M7759" s="2">
        <v>41257</v>
      </c>
      <c r="N7759" s="2">
        <v>44325</v>
      </c>
      <c r="O7759" t="s">
        <v>21</v>
      </c>
      <c r="P7759">
        <v>0.08</v>
      </c>
    </row>
    <row r="7760" spans="1:18">
      <c r="A7760" s="1">
        <v>42401</v>
      </c>
      <c r="B7760" t="s">
        <v>105</v>
      </c>
      <c r="C7760" t="s">
        <v>110</v>
      </c>
      <c r="D7760" s="4">
        <v>2923226.4</v>
      </c>
      <c r="E7760" s="4">
        <v>111082.60320000001</v>
      </c>
      <c r="F7760" s="3">
        <v>3.8000000000000006E-2</v>
      </c>
      <c r="G7760" s="5">
        <v>2367.3683187560737</v>
      </c>
      <c r="H7760" s="4">
        <v>89.959996112730821</v>
      </c>
      <c r="I7760">
        <v>1234.8</v>
      </c>
      <c r="J7760" t="s">
        <v>34</v>
      </c>
      <c r="K7760" t="s">
        <v>58</v>
      </c>
      <c r="L7760" t="s">
        <v>57</v>
      </c>
      <c r="M7760" s="2">
        <v>41241</v>
      </c>
      <c r="N7760" s="2">
        <v>45055</v>
      </c>
      <c r="O7760" t="s">
        <v>13</v>
      </c>
      <c r="P7760">
        <v>0</v>
      </c>
    </row>
    <row r="7761" spans="1:18">
      <c r="A7761" s="1">
        <v>42401</v>
      </c>
      <c r="B7761" t="s">
        <v>105</v>
      </c>
      <c r="C7761" t="s">
        <v>289</v>
      </c>
      <c r="D7761" s="4">
        <v>724375.18799999997</v>
      </c>
      <c r="E7761" s="4">
        <v>68815.642859999993</v>
      </c>
      <c r="F7761" s="3">
        <v>9.5000000000000001E-2</v>
      </c>
      <c r="G7761" s="5">
        <v>4438.5734558823533</v>
      </c>
      <c r="H7761" s="4">
        <v>421.6644783088235</v>
      </c>
      <c r="I7761">
        <v>163.19999999999999</v>
      </c>
      <c r="J7761" t="s">
        <v>34</v>
      </c>
      <c r="K7761" t="s">
        <v>58</v>
      </c>
      <c r="L7761" t="s">
        <v>57</v>
      </c>
      <c r="M7761" s="2">
        <v>41640</v>
      </c>
      <c r="N7761" s="2">
        <v>43100</v>
      </c>
      <c r="O7761" t="s">
        <v>16</v>
      </c>
      <c r="P7761">
        <v>0.1</v>
      </c>
    </row>
    <row r="7762" spans="1:18">
      <c r="A7762" s="1">
        <v>42401</v>
      </c>
      <c r="B7762" t="s">
        <v>105</v>
      </c>
      <c r="C7762" t="s">
        <v>111</v>
      </c>
      <c r="D7762" s="4">
        <v>323841.59999999998</v>
      </c>
      <c r="E7762" s="4">
        <v>30797.336159999999</v>
      </c>
      <c r="F7762" s="3">
        <v>9.5100000000000004E-2</v>
      </c>
      <c r="G7762" s="5">
        <v>1787.2052980132451</v>
      </c>
      <c r="H7762" s="4">
        <v>169.9632238410596</v>
      </c>
      <c r="I7762">
        <v>181.2</v>
      </c>
      <c r="J7762" t="s">
        <v>62</v>
      </c>
      <c r="K7762" t="s">
        <v>61</v>
      </c>
      <c r="L7762" t="s">
        <v>61</v>
      </c>
      <c r="M7762" s="2">
        <v>41285</v>
      </c>
      <c r="N7762" s="2">
        <v>43229</v>
      </c>
      <c r="O7762" t="s">
        <v>13</v>
      </c>
      <c r="P7762">
        <v>0</v>
      </c>
    </row>
    <row r="7763" spans="1:18">
      <c r="A7763" s="1">
        <v>42401</v>
      </c>
      <c r="B7763" t="s">
        <v>105</v>
      </c>
      <c r="C7763" t="s">
        <v>112</v>
      </c>
      <c r="D7763" s="4">
        <v>336332.39999999997</v>
      </c>
      <c r="E7763" s="4">
        <v>51324.324239999994</v>
      </c>
      <c r="F7763" s="3">
        <v>0.15259999999999999</v>
      </c>
      <c r="G7763" s="5">
        <v>2802.7699999999995</v>
      </c>
      <c r="H7763" s="4">
        <v>427.70270199999993</v>
      </c>
      <c r="I7763">
        <v>120</v>
      </c>
      <c r="J7763" t="s">
        <v>17</v>
      </c>
      <c r="K7763" t="s">
        <v>18</v>
      </c>
      <c r="L7763" t="s">
        <v>113</v>
      </c>
      <c r="M7763" s="2">
        <v>41285</v>
      </c>
      <c r="N7763" s="2">
        <v>42499</v>
      </c>
      <c r="O7763" t="s">
        <v>21</v>
      </c>
      <c r="P7763">
        <v>0.15</v>
      </c>
    </row>
    <row r="7764" spans="1:18">
      <c r="A7764" s="1">
        <v>42401</v>
      </c>
      <c r="B7764" t="s">
        <v>105</v>
      </c>
      <c r="C7764" t="s">
        <v>360</v>
      </c>
      <c r="D7764" s="4">
        <v>163961.4</v>
      </c>
      <c r="E7764" s="4">
        <v>24495.833159999998</v>
      </c>
      <c r="F7764" s="3">
        <v>0.14940000000000001</v>
      </c>
      <c r="G7764" s="5">
        <v>2578.0094339622642</v>
      </c>
      <c r="H7764" s="4">
        <v>385.15460943396226</v>
      </c>
      <c r="I7764">
        <v>63.599999999999994</v>
      </c>
      <c r="J7764" t="s">
        <v>17</v>
      </c>
      <c r="K7764" t="s">
        <v>18</v>
      </c>
      <c r="L7764" t="s">
        <v>113</v>
      </c>
      <c r="M7764" s="2">
        <v>42134</v>
      </c>
      <c r="N7764" s="2">
        <v>42864</v>
      </c>
      <c r="O7764" t="s">
        <v>21</v>
      </c>
      <c r="P7764">
        <v>0.13</v>
      </c>
    </row>
    <row r="7765" spans="1:18">
      <c r="A7765" s="1">
        <v>42401</v>
      </c>
      <c r="B7765" t="s">
        <v>105</v>
      </c>
      <c r="C7765" t="s">
        <v>371</v>
      </c>
      <c r="D7765" s="4">
        <v>251576.4</v>
      </c>
      <c r="E7765" s="4">
        <v>45384.382559999998</v>
      </c>
      <c r="F7765" s="3">
        <v>0.1804</v>
      </c>
      <c r="G7765" s="5">
        <v>1718.4180327868851</v>
      </c>
      <c r="H7765" s="4">
        <v>310.00261311475407</v>
      </c>
      <c r="I7765">
        <v>146.4</v>
      </c>
      <c r="J7765" t="s">
        <v>10</v>
      </c>
      <c r="K7765" t="s">
        <v>12</v>
      </c>
      <c r="L7765" t="s">
        <v>27</v>
      </c>
      <c r="M7765" s="2">
        <v>42156</v>
      </c>
      <c r="N7765" s="2">
        <v>42521</v>
      </c>
      <c r="O7765" t="s">
        <v>21</v>
      </c>
      <c r="P7765">
        <v>0.15</v>
      </c>
    </row>
    <row r="7766" spans="1:18">
      <c r="A7766" s="1">
        <v>42401</v>
      </c>
      <c r="B7766" t="s">
        <v>105</v>
      </c>
      <c r="C7766" t="s">
        <v>351</v>
      </c>
      <c r="D7766" s="4">
        <v>133204.92000000001</v>
      </c>
      <c r="E7766" s="4">
        <v>27000.637284</v>
      </c>
      <c r="F7766" s="3">
        <v>0.20269999999999999</v>
      </c>
      <c r="G7766" s="5">
        <v>1480.0546666666669</v>
      </c>
      <c r="H7766" s="4">
        <v>300.00708093333333</v>
      </c>
      <c r="I7766">
        <v>90</v>
      </c>
      <c r="J7766" t="s">
        <v>17</v>
      </c>
      <c r="K7766" t="s">
        <v>18</v>
      </c>
      <c r="L7766" t="s">
        <v>113</v>
      </c>
      <c r="M7766" s="2">
        <v>42123</v>
      </c>
      <c r="N7766" s="2">
        <v>42853</v>
      </c>
      <c r="O7766" t="s">
        <v>21</v>
      </c>
      <c r="P7766">
        <v>0.13</v>
      </c>
    </row>
    <row r="7767" spans="1:18">
      <c r="A7767" s="1">
        <v>42401</v>
      </c>
      <c r="B7767" t="s">
        <v>105</v>
      </c>
      <c r="C7767" t="s">
        <v>118</v>
      </c>
      <c r="D7767" s="4">
        <v>466576.8</v>
      </c>
      <c r="E7767" s="4">
        <v>89022.853440000006</v>
      </c>
      <c r="F7767" s="3">
        <v>0.19080000000000003</v>
      </c>
      <c r="G7767" s="5">
        <v>1126.9971014492753</v>
      </c>
      <c r="H7767" s="4">
        <v>215.03104695652175</v>
      </c>
      <c r="I7767">
        <v>414</v>
      </c>
      <c r="J7767" t="s">
        <v>34</v>
      </c>
      <c r="K7767" t="s">
        <v>58</v>
      </c>
      <c r="L7767" t="s">
        <v>57</v>
      </c>
      <c r="M7767" s="2">
        <v>42104</v>
      </c>
      <c r="N7767" s="2">
        <v>43594</v>
      </c>
      <c r="O7767" t="s">
        <v>21</v>
      </c>
      <c r="P7767">
        <v>0.1</v>
      </c>
    </row>
    <row r="7768" spans="1:18">
      <c r="A7768" s="1">
        <v>42401</v>
      </c>
      <c r="B7768" t="s">
        <v>105</v>
      </c>
      <c r="C7768" t="s">
        <v>119</v>
      </c>
      <c r="D7768" s="4">
        <v>386814</v>
      </c>
      <c r="E7768" s="4">
        <v>51523.624800000005</v>
      </c>
      <c r="F7768" s="3">
        <v>0.13320000000000001</v>
      </c>
      <c r="G7768" s="5">
        <v>1294.5582329317269</v>
      </c>
      <c r="H7768" s="4">
        <v>172.43515662650603</v>
      </c>
      <c r="I7768">
        <v>298.8</v>
      </c>
      <c r="J7768" t="s">
        <v>34</v>
      </c>
      <c r="K7768" t="s">
        <v>58</v>
      </c>
      <c r="L7768" t="s">
        <v>57</v>
      </c>
      <c r="M7768" s="2">
        <v>41271</v>
      </c>
      <c r="N7768" s="2">
        <v>43229</v>
      </c>
      <c r="O7768" t="s">
        <v>21</v>
      </c>
      <c r="P7768">
        <v>0.11</v>
      </c>
    </row>
    <row r="7769" spans="1:18">
      <c r="A7769" s="1">
        <v>42401</v>
      </c>
      <c r="B7769" t="s">
        <v>105</v>
      </c>
      <c r="C7769" t="s">
        <v>120</v>
      </c>
      <c r="D7769" s="4">
        <v>252348</v>
      </c>
      <c r="E7769" s="4">
        <v>39366.287999999993</v>
      </c>
      <c r="F7769" s="3">
        <v>0.15599999999999997</v>
      </c>
      <c r="G7769" s="5">
        <v>1025.8048780487804</v>
      </c>
      <c r="H7769" s="4">
        <v>160.02556097560972</v>
      </c>
      <c r="I7769">
        <v>246</v>
      </c>
      <c r="J7769" t="s">
        <v>34</v>
      </c>
      <c r="K7769" t="s">
        <v>58</v>
      </c>
      <c r="L7769" t="s">
        <v>109</v>
      </c>
      <c r="M7769" s="2">
        <v>41249</v>
      </c>
      <c r="N7769" s="2">
        <v>43229</v>
      </c>
      <c r="O7769" t="s">
        <v>21</v>
      </c>
      <c r="P7769">
        <v>0.1</v>
      </c>
    </row>
    <row r="7770" spans="1:18">
      <c r="A7770" s="1">
        <v>42401</v>
      </c>
      <c r="B7770" t="s">
        <v>105</v>
      </c>
      <c r="C7770" t="s">
        <v>372</v>
      </c>
      <c r="D7770" s="4">
        <v>249600</v>
      </c>
      <c r="E7770" s="4">
        <v>20592</v>
      </c>
      <c r="F7770" s="3">
        <v>8.2500000000000004E-2</v>
      </c>
      <c r="G7770" s="5">
        <v>4244.8979591836733</v>
      </c>
      <c r="H7770" s="4">
        <v>350.20408163265307</v>
      </c>
      <c r="I7770">
        <v>58.8</v>
      </c>
      <c r="J7770" t="s">
        <v>123</v>
      </c>
      <c r="K7770" t="s">
        <v>286</v>
      </c>
      <c r="L7770" t="s">
        <v>286</v>
      </c>
      <c r="M7770" s="2">
        <v>42156</v>
      </c>
      <c r="N7770" s="2">
        <v>42886</v>
      </c>
      <c r="O7770" t="s">
        <v>21</v>
      </c>
      <c r="P7770">
        <v>0.05</v>
      </c>
    </row>
    <row r="7771" spans="1:18">
      <c r="A7771" s="1">
        <v>42401</v>
      </c>
      <c r="B7771" t="s">
        <v>105</v>
      </c>
      <c r="C7771" t="s">
        <v>125</v>
      </c>
      <c r="D7771" s="4">
        <v>240097.91999999998</v>
      </c>
      <c r="E7771" s="4">
        <v>47683.446912000007</v>
      </c>
      <c r="F7771" s="3">
        <v>0.19860000000000005</v>
      </c>
      <c r="G7771" s="5">
        <v>909.4618181818181</v>
      </c>
      <c r="H7771" s="4">
        <v>180.61911709090913</v>
      </c>
      <c r="I7771">
        <v>264</v>
      </c>
      <c r="J7771" t="s">
        <v>47</v>
      </c>
      <c r="K7771" t="s">
        <v>48</v>
      </c>
      <c r="L7771" t="s">
        <v>126</v>
      </c>
      <c r="M7771" s="2">
        <v>41383</v>
      </c>
      <c r="N7771" s="2">
        <v>42873</v>
      </c>
      <c r="O7771" t="s">
        <v>21</v>
      </c>
      <c r="P7771">
        <v>0.11</v>
      </c>
    </row>
    <row r="7772" spans="1:18">
      <c r="A7772" s="1">
        <v>42401</v>
      </c>
      <c r="B7772" t="s">
        <v>105</v>
      </c>
      <c r="C7772" t="s">
        <v>361</v>
      </c>
      <c r="D7772" s="4">
        <v>290258.39999999997</v>
      </c>
      <c r="E7772" s="4">
        <v>45570.568800000001</v>
      </c>
      <c r="F7772" s="3">
        <v>0.15700000000000003</v>
      </c>
      <c r="G7772" s="5">
        <v>7114.1764705882351</v>
      </c>
      <c r="H7772" s="4">
        <v>1116.925705882353</v>
      </c>
      <c r="I7772">
        <v>40.799999999999997</v>
      </c>
      <c r="J7772" t="s">
        <v>34</v>
      </c>
      <c r="K7772" t="s">
        <v>36</v>
      </c>
      <c r="L7772" t="s">
        <v>167</v>
      </c>
      <c r="M7772" s="2">
        <v>42156</v>
      </c>
      <c r="N7772" s="2">
        <v>42886</v>
      </c>
      <c r="O7772" t="s">
        <v>21</v>
      </c>
      <c r="P7772">
        <v>0.15</v>
      </c>
      <c r="R7772">
        <f t="shared" ref="R7772" si="534">(N7772-M7772)/365</f>
        <v>2</v>
      </c>
    </row>
    <row r="7773" spans="1:18">
      <c r="A7773" s="1">
        <v>42401</v>
      </c>
      <c r="B7773" t="s">
        <v>105</v>
      </c>
      <c r="C7773" t="s">
        <v>129</v>
      </c>
      <c r="D7773" s="4">
        <v>1065947.9639999999</v>
      </c>
      <c r="E7773" s="4">
        <v>149232.71496000001</v>
      </c>
      <c r="F7773" s="3">
        <v>0.14000000000000001</v>
      </c>
      <c r="G7773" s="5">
        <v>6531.5438970588239</v>
      </c>
      <c r="H7773" s="4">
        <v>914.41614558823539</v>
      </c>
      <c r="I7773">
        <v>163.19999999999999</v>
      </c>
      <c r="J7773" t="s">
        <v>10</v>
      </c>
      <c r="K7773" t="s">
        <v>40</v>
      </c>
      <c r="L7773" t="s">
        <v>39</v>
      </c>
      <c r="M7773" s="2">
        <v>41343</v>
      </c>
      <c r="N7773" s="2">
        <v>42499</v>
      </c>
      <c r="O7773" t="s">
        <v>16</v>
      </c>
      <c r="P7773">
        <v>0.14000000000000001</v>
      </c>
    </row>
    <row r="7774" spans="1:18">
      <c r="A7774" s="1">
        <v>42401</v>
      </c>
      <c r="B7774" t="s">
        <v>105</v>
      </c>
      <c r="C7774" t="s">
        <v>130</v>
      </c>
      <c r="D7774" s="4">
        <v>1119666.888</v>
      </c>
      <c r="E7774" s="4">
        <v>88229.750774399989</v>
      </c>
      <c r="F7774" s="3">
        <v>7.8799999999999981E-2</v>
      </c>
      <c r="G7774" s="5">
        <v>1380.2599704142012</v>
      </c>
      <c r="H7774" s="4">
        <v>108.76448566863905</v>
      </c>
      <c r="I7774">
        <v>811.19999999999993</v>
      </c>
      <c r="J7774" t="s">
        <v>34</v>
      </c>
      <c r="K7774" t="s">
        <v>58</v>
      </c>
      <c r="L7774" t="s">
        <v>57</v>
      </c>
      <c r="M7774" s="2">
        <v>41240</v>
      </c>
      <c r="N7774" s="2">
        <v>44325</v>
      </c>
      <c r="O7774" t="s">
        <v>16</v>
      </c>
      <c r="P7774">
        <v>0.08</v>
      </c>
    </row>
    <row r="7775" spans="1:18">
      <c r="A7775" s="1">
        <v>42401</v>
      </c>
      <c r="B7775" t="s">
        <v>105</v>
      </c>
      <c r="C7775" t="s">
        <v>131</v>
      </c>
      <c r="D7775" s="4">
        <v>152142.12</v>
      </c>
      <c r="E7775" s="4">
        <v>21984.536340000002</v>
      </c>
      <c r="F7775" s="3">
        <v>0.14450000000000002</v>
      </c>
      <c r="G7775" s="5">
        <v>2044.9209677419356</v>
      </c>
      <c r="H7775" s="4">
        <v>295.49107983870977</v>
      </c>
      <c r="I7775">
        <v>74.399999999999991</v>
      </c>
      <c r="J7775" t="s">
        <v>34</v>
      </c>
      <c r="K7775" t="s">
        <v>58</v>
      </c>
      <c r="L7775" t="s">
        <v>109</v>
      </c>
      <c r="M7775" s="2">
        <v>41312</v>
      </c>
      <c r="N7775" s="2">
        <v>43229</v>
      </c>
      <c r="O7775" t="s">
        <v>21</v>
      </c>
      <c r="P7775">
        <v>0.12</v>
      </c>
    </row>
    <row r="7776" spans="1:18">
      <c r="A7776" s="1">
        <v>42401</v>
      </c>
      <c r="B7776" t="s">
        <v>105</v>
      </c>
      <c r="C7776" t="s">
        <v>397</v>
      </c>
      <c r="D7776" s="4">
        <v>85410</v>
      </c>
      <c r="E7776" s="4">
        <v>13819.338</v>
      </c>
      <c r="F7776" s="3">
        <v>0.1618</v>
      </c>
      <c r="G7776" s="5">
        <v>2295.9677419354844</v>
      </c>
      <c r="H7776" s="4">
        <v>371.4875806451613</v>
      </c>
      <c r="I7776">
        <v>37.199999999999996</v>
      </c>
      <c r="J7776" t="s">
        <v>34</v>
      </c>
      <c r="K7776" t="s">
        <v>36</v>
      </c>
      <c r="L7776" t="s">
        <v>167</v>
      </c>
      <c r="M7776" s="2">
        <v>42293</v>
      </c>
      <c r="N7776" s="2">
        <v>43023</v>
      </c>
      <c r="O7776" t="s">
        <v>21</v>
      </c>
      <c r="P7776">
        <v>0.14000000000000001</v>
      </c>
      <c r="R7776">
        <f t="shared" ref="R7776" si="535">(N7776-M7776)/365</f>
        <v>2</v>
      </c>
    </row>
    <row r="7777" spans="1:16">
      <c r="A7777" s="1">
        <v>42401</v>
      </c>
      <c r="B7777" t="s">
        <v>105</v>
      </c>
      <c r="C7777" t="s">
        <v>132</v>
      </c>
      <c r="D7777" s="4">
        <v>4348803.8999999994</v>
      </c>
      <c r="E7777" s="4">
        <v>529481.41039145598</v>
      </c>
      <c r="F7777" s="3">
        <v>0.12175334242858273</v>
      </c>
      <c r="G7777" s="5">
        <v>974.7184642280796</v>
      </c>
      <c r="H7777" s="4">
        <v>118.67523094662364</v>
      </c>
      <c r="I7777">
        <v>4461.5999999999995</v>
      </c>
      <c r="J7777" t="s">
        <v>134</v>
      </c>
      <c r="K7777" t="s">
        <v>133</v>
      </c>
      <c r="L7777" t="s">
        <v>133</v>
      </c>
      <c r="M7777" s="2">
        <v>41150</v>
      </c>
      <c r="N7777" s="2">
        <v>48708</v>
      </c>
      <c r="O7777" t="s">
        <v>21</v>
      </c>
      <c r="P7777">
        <v>0.12</v>
      </c>
    </row>
    <row r="7778" spans="1:16">
      <c r="A7778" s="1">
        <v>42401</v>
      </c>
      <c r="B7778" t="s">
        <v>105</v>
      </c>
      <c r="C7778" t="s">
        <v>203</v>
      </c>
      <c r="D7778" s="4">
        <v>381060</v>
      </c>
      <c r="E7778" s="4">
        <v>40389.646372961404</v>
      </c>
      <c r="F7778" s="3">
        <v>0.10599287874077942</v>
      </c>
      <c r="G7778" s="5">
        <v>2110.9486139732767</v>
      </c>
      <c r="H7778" s="4">
        <v>223.7455204688859</v>
      </c>
      <c r="I7778">
        <v>180.51599999999999</v>
      </c>
      <c r="J7778" t="s">
        <v>34</v>
      </c>
      <c r="K7778" t="s">
        <v>58</v>
      </c>
      <c r="L7778" t="s">
        <v>109</v>
      </c>
      <c r="M7778" s="2">
        <v>41337</v>
      </c>
      <c r="N7778" s="2">
        <v>46917</v>
      </c>
      <c r="O7778" t="s">
        <v>21</v>
      </c>
      <c r="P7778">
        <v>0.08</v>
      </c>
    </row>
    <row r="7779" spans="1:16">
      <c r="A7779" s="1">
        <v>42401</v>
      </c>
      <c r="B7779" t="s">
        <v>105</v>
      </c>
      <c r="C7779" t="s">
        <v>135</v>
      </c>
      <c r="D7779" s="4">
        <v>120000</v>
      </c>
      <c r="E7779" s="4">
        <v>63384</v>
      </c>
      <c r="F7779" s="3">
        <v>0.5282</v>
      </c>
      <c r="G7779" s="5">
        <v>359.71223021582739</v>
      </c>
      <c r="H7779" s="4">
        <v>190.00000000000003</v>
      </c>
      <c r="I7779">
        <v>333.59999999999997</v>
      </c>
      <c r="J7779" t="s">
        <v>134</v>
      </c>
      <c r="K7779" t="s">
        <v>137</v>
      </c>
      <c r="L7779" t="s">
        <v>136</v>
      </c>
      <c r="M7779" s="2">
        <v>41261</v>
      </c>
      <c r="N7779" s="2">
        <v>43229</v>
      </c>
      <c r="O7779" t="s">
        <v>13</v>
      </c>
      <c r="P7779">
        <v>0</v>
      </c>
    </row>
    <row r="7780" spans="1:16">
      <c r="A7780" s="1">
        <v>42401</v>
      </c>
      <c r="B7780" t="s">
        <v>105</v>
      </c>
      <c r="C7780" t="s">
        <v>121</v>
      </c>
      <c r="D7780" s="4">
        <v>118971.59999999999</v>
      </c>
      <c r="E7780" s="4">
        <v>19416.165120000001</v>
      </c>
      <c r="F7780" s="3">
        <v>0.16320000000000001</v>
      </c>
      <c r="G7780" s="5">
        <v>2155.282608695652</v>
      </c>
      <c r="H7780" s="4">
        <v>351.74212173913048</v>
      </c>
      <c r="I7780">
        <v>55.199999999999996</v>
      </c>
      <c r="J7780" t="s">
        <v>123</v>
      </c>
      <c r="K7780" t="s">
        <v>122</v>
      </c>
      <c r="L7780" t="s">
        <v>122</v>
      </c>
      <c r="M7780" s="2">
        <v>42182</v>
      </c>
      <c r="N7780" s="2">
        <v>42912</v>
      </c>
      <c r="O7780" t="s">
        <v>21</v>
      </c>
      <c r="P7780">
        <v>0.14000000000000001</v>
      </c>
    </row>
    <row r="7781" spans="1:16">
      <c r="A7781" s="1">
        <v>42401</v>
      </c>
      <c r="B7781" t="s">
        <v>105</v>
      </c>
      <c r="C7781" t="s">
        <v>362</v>
      </c>
      <c r="D7781" s="4">
        <v>474864.6</v>
      </c>
      <c r="E7781" s="4">
        <v>82104.089339999991</v>
      </c>
      <c r="F7781" s="3">
        <v>0.1729</v>
      </c>
      <c r="G7781" s="5">
        <v>3879.6127450980393</v>
      </c>
      <c r="H7781" s="4">
        <v>670.78504362745093</v>
      </c>
      <c r="I7781">
        <v>122.39999999999999</v>
      </c>
      <c r="J7781" t="s">
        <v>10</v>
      </c>
      <c r="K7781" t="s">
        <v>12</v>
      </c>
      <c r="L7781" t="s">
        <v>23</v>
      </c>
      <c r="M7781" s="2">
        <v>42172</v>
      </c>
      <c r="N7781" s="2">
        <v>42902</v>
      </c>
      <c r="O7781" t="s">
        <v>21</v>
      </c>
      <c r="P7781">
        <v>0.16</v>
      </c>
    </row>
    <row r="7782" spans="1:16">
      <c r="A7782" s="1">
        <v>42401</v>
      </c>
      <c r="B7782" t="s">
        <v>105</v>
      </c>
      <c r="C7782" t="s">
        <v>373</v>
      </c>
      <c r="D7782" s="4">
        <v>135026.16</v>
      </c>
      <c r="E7782" s="4">
        <v>28922.603472000006</v>
      </c>
      <c r="F7782" s="3">
        <v>0.21420000000000003</v>
      </c>
      <c r="G7782" s="5">
        <v>1461.3220779220781</v>
      </c>
      <c r="H7782" s="4">
        <v>313.01518909090919</v>
      </c>
      <c r="I7782">
        <v>92.399999999999991</v>
      </c>
      <c r="J7782" t="s">
        <v>10</v>
      </c>
      <c r="K7782" t="s">
        <v>40</v>
      </c>
      <c r="L7782" t="s">
        <v>39</v>
      </c>
      <c r="M7782" s="2">
        <v>42172</v>
      </c>
      <c r="N7782" s="2">
        <v>42902</v>
      </c>
      <c r="O7782" t="s">
        <v>21</v>
      </c>
      <c r="P7782">
        <v>0.18</v>
      </c>
    </row>
    <row r="7783" spans="1:16">
      <c r="A7783" s="1">
        <v>42401</v>
      </c>
      <c r="B7783" t="s">
        <v>105</v>
      </c>
      <c r="C7783" t="s">
        <v>374</v>
      </c>
      <c r="D7783" s="4">
        <v>678921.6</v>
      </c>
      <c r="E7783" s="4">
        <v>114601.96607999997</v>
      </c>
      <c r="F7783" s="3">
        <v>0.16879999999999995</v>
      </c>
      <c r="G7783" s="5">
        <v>5657.6799999999994</v>
      </c>
      <c r="H7783" s="4">
        <v>955.01638399999979</v>
      </c>
      <c r="I7783">
        <v>120</v>
      </c>
      <c r="J7783" t="s">
        <v>10</v>
      </c>
      <c r="K7783" t="s">
        <v>40</v>
      </c>
      <c r="L7783" t="s">
        <v>39</v>
      </c>
      <c r="M7783" s="2">
        <v>42172</v>
      </c>
      <c r="N7783" s="2">
        <v>42902</v>
      </c>
      <c r="O7783" t="s">
        <v>21</v>
      </c>
      <c r="P7783">
        <v>0.16</v>
      </c>
    </row>
    <row r="7784" spans="1:16">
      <c r="A7784" s="1">
        <v>42401</v>
      </c>
      <c r="B7784" t="s">
        <v>105</v>
      </c>
      <c r="C7784" t="s">
        <v>337</v>
      </c>
      <c r="D7784" s="4">
        <v>1136290.8</v>
      </c>
      <c r="E7784" s="4">
        <v>187828.86924</v>
      </c>
      <c r="F7784" s="3">
        <v>0.1653</v>
      </c>
      <c r="G7784" s="5">
        <v>9469.09</v>
      </c>
      <c r="H7784" s="4">
        <v>1565.240577</v>
      </c>
      <c r="I7784">
        <v>120</v>
      </c>
      <c r="J7784" t="s">
        <v>10</v>
      </c>
      <c r="K7784" t="s">
        <v>40</v>
      </c>
      <c r="L7784" t="s">
        <v>39</v>
      </c>
      <c r="M7784" s="2">
        <v>41989</v>
      </c>
      <c r="N7784" s="2">
        <v>42719</v>
      </c>
      <c r="O7784" t="s">
        <v>21</v>
      </c>
      <c r="P7784">
        <v>0.16</v>
      </c>
    </row>
    <row r="7785" spans="1:16">
      <c r="A7785" s="1">
        <v>42401</v>
      </c>
      <c r="B7785" t="s">
        <v>105</v>
      </c>
      <c r="C7785" t="s">
        <v>141</v>
      </c>
      <c r="D7785" s="4">
        <v>137672.63999999998</v>
      </c>
      <c r="E7785" s="4">
        <v>25386.834815999999</v>
      </c>
      <c r="F7785" s="3">
        <v>0.18440000000000001</v>
      </c>
      <c r="G7785" s="5">
        <v>2048.6999999999998</v>
      </c>
      <c r="H7785" s="4">
        <v>377.78027999999995</v>
      </c>
      <c r="I7785">
        <v>67.2</v>
      </c>
      <c r="J7785" t="s">
        <v>10</v>
      </c>
      <c r="K7785" t="s">
        <v>12</v>
      </c>
      <c r="L7785" t="s">
        <v>23</v>
      </c>
      <c r="M7785" s="2">
        <v>41330</v>
      </c>
      <c r="N7785" s="2">
        <v>42499</v>
      </c>
      <c r="O7785" t="s">
        <v>21</v>
      </c>
      <c r="P7785">
        <v>0.16</v>
      </c>
    </row>
    <row r="7786" spans="1:16">
      <c r="A7786" s="1">
        <v>42401</v>
      </c>
      <c r="B7786" t="s">
        <v>105</v>
      </c>
      <c r="C7786" t="s">
        <v>92</v>
      </c>
      <c r="D7786" s="4">
        <v>114210</v>
      </c>
      <c r="E7786" s="4">
        <v>21631.374</v>
      </c>
      <c r="F7786" s="3">
        <v>0.18939999999999999</v>
      </c>
      <c r="G7786" s="5">
        <v>1699.5535714285713</v>
      </c>
      <c r="H7786" s="4">
        <v>321.8954464285714</v>
      </c>
      <c r="I7786">
        <v>67.2</v>
      </c>
      <c r="J7786" t="s">
        <v>10</v>
      </c>
      <c r="K7786" t="s">
        <v>11</v>
      </c>
      <c r="L7786" t="s">
        <v>42</v>
      </c>
      <c r="M7786" s="2">
        <v>42156</v>
      </c>
      <c r="N7786" s="2">
        <v>42886</v>
      </c>
      <c r="O7786" t="s">
        <v>21</v>
      </c>
      <c r="P7786">
        <v>0.16</v>
      </c>
    </row>
    <row r="7787" spans="1:16">
      <c r="A7787" s="1">
        <v>42401</v>
      </c>
      <c r="B7787" t="s">
        <v>105</v>
      </c>
      <c r="C7787" t="s">
        <v>221</v>
      </c>
      <c r="D7787" s="4">
        <v>516842.39999999997</v>
      </c>
      <c r="E7787" s="4">
        <v>97166.371199999994</v>
      </c>
      <c r="F7787" s="3">
        <v>0.188</v>
      </c>
      <c r="G7787" s="5">
        <v>2778.7225806451611</v>
      </c>
      <c r="H7787" s="4">
        <v>522.39984516129027</v>
      </c>
      <c r="I7787">
        <v>186</v>
      </c>
      <c r="J7787" t="s">
        <v>10</v>
      </c>
      <c r="K7787" t="s">
        <v>12</v>
      </c>
      <c r="L7787" t="s">
        <v>23</v>
      </c>
      <c r="M7787" s="2">
        <v>41445</v>
      </c>
      <c r="N7787" s="2">
        <v>42570</v>
      </c>
      <c r="O7787" t="s">
        <v>21</v>
      </c>
      <c r="P7787">
        <v>0.17</v>
      </c>
    </row>
    <row r="7788" spans="1:16">
      <c r="A7788" s="1">
        <v>42401</v>
      </c>
      <c r="B7788" t="s">
        <v>105</v>
      </c>
      <c r="C7788" t="s">
        <v>143</v>
      </c>
      <c r="D7788" s="4">
        <v>277927.2</v>
      </c>
      <c r="E7788" s="4">
        <v>45357.719040000004</v>
      </c>
      <c r="F7788" s="3">
        <v>0.16320000000000001</v>
      </c>
      <c r="G7788" s="5">
        <v>3796.8196721311474</v>
      </c>
      <c r="H7788" s="4">
        <v>619.64097049180327</v>
      </c>
      <c r="I7788">
        <v>73.2</v>
      </c>
      <c r="J7788" t="s">
        <v>17</v>
      </c>
      <c r="K7788" t="s">
        <v>18</v>
      </c>
      <c r="L7788" t="s">
        <v>113</v>
      </c>
      <c r="M7788" s="2">
        <v>41295</v>
      </c>
      <c r="N7788" s="2">
        <v>42499</v>
      </c>
      <c r="O7788" t="s">
        <v>21</v>
      </c>
      <c r="P7788">
        <v>0.15</v>
      </c>
    </row>
    <row r="7789" spans="1:16">
      <c r="A7789" s="1">
        <v>42401</v>
      </c>
      <c r="B7789" t="s">
        <v>105</v>
      </c>
      <c r="C7789" t="s">
        <v>144</v>
      </c>
      <c r="D7789" s="4">
        <v>221073.72</v>
      </c>
      <c r="E7789" s="4">
        <v>41782.93308000001</v>
      </c>
      <c r="F7789" s="3">
        <v>0.18900000000000006</v>
      </c>
      <c r="G7789" s="5">
        <v>2631.83</v>
      </c>
      <c r="H7789" s="4">
        <v>497.4158700000001</v>
      </c>
      <c r="I7789">
        <v>84</v>
      </c>
      <c r="J7789" t="s">
        <v>17</v>
      </c>
      <c r="K7789" t="s">
        <v>18</v>
      </c>
      <c r="L7789" t="s">
        <v>15</v>
      </c>
      <c r="M7789" s="2">
        <v>41326</v>
      </c>
      <c r="N7789" s="2">
        <v>42499</v>
      </c>
      <c r="O7789" t="s">
        <v>21</v>
      </c>
      <c r="P7789">
        <v>0.17</v>
      </c>
    </row>
    <row r="7790" spans="1:16">
      <c r="A7790" s="1">
        <v>42401</v>
      </c>
      <c r="B7790" t="s">
        <v>105</v>
      </c>
      <c r="C7790" t="s">
        <v>363</v>
      </c>
      <c r="D7790" s="4">
        <v>149588.4</v>
      </c>
      <c r="E7790" s="4">
        <v>35243.027039999994</v>
      </c>
      <c r="F7790" s="3">
        <v>0.23559999999999998</v>
      </c>
      <c r="G7790" s="5">
        <v>1400.6404494382023</v>
      </c>
      <c r="H7790" s="4">
        <v>329.99088988764038</v>
      </c>
      <c r="I7790">
        <v>106.8</v>
      </c>
      <c r="J7790" t="s">
        <v>17</v>
      </c>
      <c r="K7790" t="s">
        <v>18</v>
      </c>
      <c r="L7790" t="s">
        <v>113</v>
      </c>
      <c r="M7790" s="2">
        <v>42156</v>
      </c>
      <c r="N7790" s="2">
        <v>42886</v>
      </c>
      <c r="O7790" t="s">
        <v>21</v>
      </c>
      <c r="P7790">
        <v>0.17</v>
      </c>
    </row>
    <row r="7791" spans="1:16">
      <c r="A7791" s="1">
        <v>42401</v>
      </c>
      <c r="B7791" t="s">
        <v>105</v>
      </c>
      <c r="C7791" t="s">
        <v>407</v>
      </c>
      <c r="D7791" s="4">
        <v>129866.4</v>
      </c>
      <c r="E7791" s="4">
        <v>23362.965360000006</v>
      </c>
      <c r="F7791" s="3">
        <v>0.17990000000000006</v>
      </c>
      <c r="G7791" s="5">
        <v>2516.7906976744184</v>
      </c>
      <c r="H7791" s="4">
        <v>452.770646511628</v>
      </c>
      <c r="I7791">
        <v>51.6</v>
      </c>
      <c r="J7791" t="s">
        <v>17</v>
      </c>
      <c r="K7791" t="s">
        <v>18</v>
      </c>
      <c r="L7791" t="s">
        <v>113</v>
      </c>
      <c r="M7791" s="2">
        <v>42385</v>
      </c>
      <c r="N7791" s="2">
        <v>43115</v>
      </c>
      <c r="O7791" t="s">
        <v>21</v>
      </c>
      <c r="P7791">
        <v>0.16</v>
      </c>
    </row>
    <row r="7792" spans="1:16">
      <c r="A7792" s="1">
        <v>42401</v>
      </c>
      <c r="B7792" t="s">
        <v>105</v>
      </c>
      <c r="C7792" t="s">
        <v>375</v>
      </c>
      <c r="D7792" s="4">
        <v>102508.8</v>
      </c>
      <c r="E7792" s="4">
        <v>21844.62528</v>
      </c>
      <c r="F7792" s="3">
        <v>0.21309999999999998</v>
      </c>
      <c r="G7792" s="5">
        <v>1642.7692307692309</v>
      </c>
      <c r="H7792" s="4">
        <v>350.07412307692312</v>
      </c>
      <c r="I7792">
        <v>62.4</v>
      </c>
      <c r="J7792" t="s">
        <v>17</v>
      </c>
      <c r="K7792" t="s">
        <v>18</v>
      </c>
      <c r="L7792" t="s">
        <v>113</v>
      </c>
      <c r="M7792" s="2">
        <v>42156</v>
      </c>
      <c r="N7792" s="2">
        <v>42886</v>
      </c>
      <c r="O7792" t="s">
        <v>21</v>
      </c>
      <c r="P7792">
        <v>0.17</v>
      </c>
    </row>
    <row r="7793" spans="1:18">
      <c r="A7793" s="1">
        <v>42401</v>
      </c>
      <c r="B7793" t="s">
        <v>105</v>
      </c>
      <c r="C7793" t="s">
        <v>346</v>
      </c>
      <c r="D7793" s="4">
        <v>222546.67199999999</v>
      </c>
      <c r="E7793" s="4">
        <v>40169.67429599999</v>
      </c>
      <c r="F7793" s="3">
        <v>0.18049999999999997</v>
      </c>
      <c r="G7793" s="5">
        <v>2440.2047368421049</v>
      </c>
      <c r="H7793" s="4">
        <v>440.45695499999988</v>
      </c>
      <c r="I7793">
        <v>91.2</v>
      </c>
      <c r="J7793" t="s">
        <v>17</v>
      </c>
      <c r="K7793" t="s">
        <v>18</v>
      </c>
      <c r="L7793" t="s">
        <v>113</v>
      </c>
      <c r="M7793" s="2">
        <v>42104</v>
      </c>
      <c r="N7793" s="2">
        <v>42834</v>
      </c>
      <c r="O7793" t="s">
        <v>21</v>
      </c>
      <c r="P7793">
        <v>0.16</v>
      </c>
    </row>
    <row r="7794" spans="1:18">
      <c r="A7794" s="1">
        <v>42401</v>
      </c>
      <c r="B7794" t="s">
        <v>105</v>
      </c>
      <c r="C7794" t="s">
        <v>149</v>
      </c>
      <c r="D7794" s="4">
        <v>292587.59999999998</v>
      </c>
      <c r="E7794" s="4">
        <v>56966.805719999989</v>
      </c>
      <c r="F7794" s="3">
        <v>0.19469999999999998</v>
      </c>
      <c r="G7794" s="5">
        <v>1442.7396449704142</v>
      </c>
      <c r="H7794" s="4">
        <v>280.90140887573961</v>
      </c>
      <c r="I7794">
        <v>202.79999999999998</v>
      </c>
      <c r="J7794" t="s">
        <v>17</v>
      </c>
      <c r="K7794" t="s">
        <v>18</v>
      </c>
      <c r="L7794" t="s">
        <v>113</v>
      </c>
      <c r="M7794" s="2">
        <v>41281</v>
      </c>
      <c r="N7794" s="2">
        <v>42499</v>
      </c>
      <c r="O7794" t="s">
        <v>21</v>
      </c>
      <c r="P7794">
        <v>0.16</v>
      </c>
    </row>
    <row r="7795" spans="1:18">
      <c r="A7795" s="1">
        <v>42401</v>
      </c>
      <c r="B7795" t="s">
        <v>105</v>
      </c>
      <c r="C7795" t="s">
        <v>150</v>
      </c>
      <c r="D7795" s="4">
        <v>222451.19999999998</v>
      </c>
      <c r="E7795" s="4">
        <v>49094.97984</v>
      </c>
      <c r="F7795" s="3">
        <v>0.22070000000000001</v>
      </c>
      <c r="G7795" s="5">
        <v>1227.6556291390727</v>
      </c>
      <c r="H7795" s="4">
        <v>270.9435973509934</v>
      </c>
      <c r="I7795">
        <v>181.2</v>
      </c>
      <c r="J7795" t="s">
        <v>17</v>
      </c>
      <c r="K7795" t="s">
        <v>18</v>
      </c>
      <c r="L7795" t="s">
        <v>113</v>
      </c>
      <c r="M7795" s="2">
        <v>41285</v>
      </c>
      <c r="N7795" s="2">
        <v>42499</v>
      </c>
      <c r="O7795" t="s">
        <v>21</v>
      </c>
      <c r="P7795">
        <v>0.18</v>
      </c>
    </row>
    <row r="7796" spans="1:18">
      <c r="A7796" s="1">
        <v>42401</v>
      </c>
      <c r="B7796" t="s">
        <v>105</v>
      </c>
      <c r="C7796" t="s">
        <v>151</v>
      </c>
      <c r="D7796" s="4">
        <v>254718</v>
      </c>
      <c r="E7796" s="4">
        <v>58126.647599999997</v>
      </c>
      <c r="F7796" s="3">
        <v>0.22819999999999999</v>
      </c>
      <c r="G7796" s="5">
        <v>1310.2777777777778</v>
      </c>
      <c r="H7796" s="4">
        <v>299.00538888888889</v>
      </c>
      <c r="I7796">
        <v>194.4</v>
      </c>
      <c r="J7796" t="s">
        <v>47</v>
      </c>
      <c r="K7796" t="s">
        <v>48</v>
      </c>
      <c r="L7796" t="s">
        <v>46</v>
      </c>
      <c r="M7796" s="2">
        <v>41348</v>
      </c>
      <c r="N7796" s="2">
        <v>42499</v>
      </c>
      <c r="O7796" t="s">
        <v>21</v>
      </c>
      <c r="P7796">
        <v>0.19</v>
      </c>
    </row>
    <row r="7797" spans="1:18">
      <c r="A7797" s="1">
        <v>42401</v>
      </c>
      <c r="B7797" t="s">
        <v>105</v>
      </c>
      <c r="C7797" t="s">
        <v>204</v>
      </c>
      <c r="D7797" s="4">
        <v>337941.48000000004</v>
      </c>
      <c r="E7797" s="4">
        <v>86614.401323999991</v>
      </c>
      <c r="F7797" s="3">
        <v>0.25629999999999992</v>
      </c>
      <c r="G7797" s="5">
        <v>257.89184981684986</v>
      </c>
      <c r="H7797" s="4">
        <v>66.097681108058609</v>
      </c>
      <c r="I7797">
        <v>1310.3999999999999</v>
      </c>
      <c r="J7797" t="s">
        <v>17</v>
      </c>
      <c r="K7797" t="s">
        <v>155</v>
      </c>
      <c r="L7797" t="s">
        <v>154</v>
      </c>
      <c r="M7797" s="2">
        <v>41241</v>
      </c>
      <c r="N7797" s="2">
        <v>45803</v>
      </c>
      <c r="O7797" t="s">
        <v>30</v>
      </c>
      <c r="P7797">
        <v>0.14000000000000001</v>
      </c>
    </row>
    <row r="7798" spans="1:18">
      <c r="A7798" s="1">
        <v>42401</v>
      </c>
      <c r="B7798" t="s">
        <v>105</v>
      </c>
      <c r="C7798" t="s">
        <v>152</v>
      </c>
      <c r="D7798" s="4">
        <v>135374.39999999999</v>
      </c>
      <c r="E7798" s="4">
        <v>34669.383840000002</v>
      </c>
      <c r="F7798" s="3">
        <v>0.25610000000000005</v>
      </c>
      <c r="G7798" s="5">
        <v>1054.3177570093458</v>
      </c>
      <c r="H7798" s="4">
        <v>270.01077757009347</v>
      </c>
      <c r="I7798">
        <v>128.4</v>
      </c>
      <c r="J7798" t="s">
        <v>17</v>
      </c>
      <c r="K7798" t="s">
        <v>18</v>
      </c>
      <c r="L7798" t="s">
        <v>113</v>
      </c>
      <c r="M7798" s="2">
        <v>41326</v>
      </c>
      <c r="N7798" s="2">
        <v>42499</v>
      </c>
      <c r="O7798" t="s">
        <v>21</v>
      </c>
      <c r="P7798">
        <v>0.2</v>
      </c>
    </row>
    <row r="7799" spans="1:18">
      <c r="A7799" s="1">
        <v>42401</v>
      </c>
      <c r="B7799" t="s">
        <v>105</v>
      </c>
      <c r="C7799" t="s">
        <v>153</v>
      </c>
      <c r="D7799" s="4">
        <v>267409.2</v>
      </c>
      <c r="E7799" s="4">
        <v>118248.34823999999</v>
      </c>
      <c r="F7799" s="3">
        <v>0.44219999999999993</v>
      </c>
      <c r="G7799" s="5">
        <v>377.69661016949152</v>
      </c>
      <c r="H7799" s="4">
        <v>167.01744101694914</v>
      </c>
      <c r="I7799">
        <v>708</v>
      </c>
      <c r="J7799" t="s">
        <v>17</v>
      </c>
      <c r="K7799" t="s">
        <v>155</v>
      </c>
      <c r="L7799" t="s">
        <v>154</v>
      </c>
      <c r="M7799" s="2">
        <v>41377</v>
      </c>
      <c r="N7799" s="2">
        <v>43247</v>
      </c>
      <c r="O7799" t="s">
        <v>21</v>
      </c>
      <c r="P7799">
        <v>0.22</v>
      </c>
    </row>
    <row r="7800" spans="1:18">
      <c r="A7800" s="1">
        <v>42401</v>
      </c>
      <c r="B7800" t="s">
        <v>105</v>
      </c>
      <c r="C7800" t="s">
        <v>156</v>
      </c>
      <c r="D7800" s="4">
        <v>184656</v>
      </c>
      <c r="E7800" s="4">
        <v>73012.982399999994</v>
      </c>
      <c r="F7800" s="3">
        <v>0.39539999999999997</v>
      </c>
      <c r="G7800" s="5">
        <v>328.80341880341877</v>
      </c>
      <c r="H7800" s="4">
        <v>130.00887179487177</v>
      </c>
      <c r="I7800">
        <v>561.6</v>
      </c>
      <c r="J7800" t="s">
        <v>62</v>
      </c>
      <c r="K7800" t="s">
        <v>61</v>
      </c>
      <c r="L7800" t="s">
        <v>61</v>
      </c>
      <c r="M7800" s="2">
        <v>41243</v>
      </c>
      <c r="N7800" s="2">
        <v>43229</v>
      </c>
      <c r="O7800" t="s">
        <v>21</v>
      </c>
      <c r="P7800">
        <v>0.11</v>
      </c>
    </row>
    <row r="7801" spans="1:18">
      <c r="A7801" s="1">
        <v>42401</v>
      </c>
      <c r="B7801" t="s">
        <v>105</v>
      </c>
      <c r="C7801" t="s">
        <v>157</v>
      </c>
      <c r="D7801" s="4">
        <v>1677370.8</v>
      </c>
      <c r="E7801" s="4">
        <v>1078213.9502399999</v>
      </c>
      <c r="F7801" s="3">
        <v>0.64279999999999993</v>
      </c>
      <c r="G7801" s="5">
        <v>852.84258694325808</v>
      </c>
      <c r="H7801" s="4">
        <v>548.20721488712627</v>
      </c>
      <c r="I7801">
        <v>1966.8</v>
      </c>
      <c r="J7801" t="s">
        <v>17</v>
      </c>
      <c r="K7801" t="s">
        <v>155</v>
      </c>
      <c r="L7801" t="s">
        <v>154</v>
      </c>
      <c r="M7801" s="2">
        <v>41288</v>
      </c>
      <c r="N7801" s="2">
        <v>44694</v>
      </c>
      <c r="O7801" t="s">
        <v>16</v>
      </c>
      <c r="P7801">
        <v>0</v>
      </c>
    </row>
    <row r="7802" spans="1:18">
      <c r="A7802" s="1">
        <v>42401</v>
      </c>
      <c r="B7802" t="s">
        <v>105</v>
      </c>
      <c r="C7802" t="s">
        <v>303</v>
      </c>
      <c r="D7802" s="4">
        <v>47157.599999999999</v>
      </c>
      <c r="E7802" s="4">
        <v>10200.18888</v>
      </c>
      <c r="F7802" s="3">
        <v>0.21629999999999999</v>
      </c>
      <c r="G7802" s="5">
        <v>1637.4166666666667</v>
      </c>
      <c r="H7802" s="4">
        <v>354.173225</v>
      </c>
      <c r="I7802">
        <v>28.799999999999997</v>
      </c>
      <c r="J7802" t="s">
        <v>17</v>
      </c>
      <c r="K7802" t="s">
        <v>18</v>
      </c>
      <c r="L7802" t="s">
        <v>117</v>
      </c>
      <c r="M7802" s="2">
        <v>41787</v>
      </c>
      <c r="N7802" s="2">
        <v>42517</v>
      </c>
      <c r="O7802" t="s">
        <v>21</v>
      </c>
      <c r="P7802">
        <v>0.11</v>
      </c>
    </row>
    <row r="7803" spans="1:18">
      <c r="A7803" s="1">
        <v>42401</v>
      </c>
      <c r="B7803" t="s">
        <v>105</v>
      </c>
      <c r="C7803" t="s">
        <v>290</v>
      </c>
      <c r="D7803" s="4">
        <v>116031.36</v>
      </c>
      <c r="E7803" s="4">
        <v>19168.380671999996</v>
      </c>
      <c r="F7803" s="3">
        <v>0.16519999999999996</v>
      </c>
      <c r="G7803" s="5">
        <v>6446.1866666666665</v>
      </c>
      <c r="H7803" s="4">
        <v>1064.9100373333331</v>
      </c>
      <c r="I7803">
        <v>18</v>
      </c>
      <c r="J7803" t="s">
        <v>17</v>
      </c>
      <c r="K7803" t="s">
        <v>18</v>
      </c>
      <c r="L7803" t="s">
        <v>113</v>
      </c>
      <c r="M7803" s="2">
        <v>42201</v>
      </c>
      <c r="N7803" s="2">
        <v>42566</v>
      </c>
      <c r="O7803" t="s">
        <v>21</v>
      </c>
      <c r="P7803">
        <v>0.16</v>
      </c>
    </row>
    <row r="7804" spans="1:18">
      <c r="A7804" s="1">
        <v>42401</v>
      </c>
      <c r="B7804" t="s">
        <v>105</v>
      </c>
      <c r="C7804" t="s">
        <v>314</v>
      </c>
      <c r="D7804" s="4">
        <v>39372</v>
      </c>
      <c r="E7804" s="4">
        <v>7201.1387999999997</v>
      </c>
      <c r="F7804" s="3">
        <v>0.18289999999999998</v>
      </c>
      <c r="G7804" s="5">
        <v>2734.166666666667</v>
      </c>
      <c r="H7804" s="4">
        <v>500.07908333333336</v>
      </c>
      <c r="I7804">
        <v>14.399999999999999</v>
      </c>
      <c r="J7804" t="s">
        <v>34</v>
      </c>
      <c r="K7804" t="s">
        <v>36</v>
      </c>
      <c r="L7804" t="s">
        <v>167</v>
      </c>
      <c r="M7804" s="2">
        <v>41864</v>
      </c>
      <c r="N7804" s="2">
        <v>42594</v>
      </c>
      <c r="O7804" t="s">
        <v>21</v>
      </c>
      <c r="P7804">
        <v>0.15</v>
      </c>
      <c r="R7804">
        <f t="shared" ref="R7804" si="536">(N7804-M7804)/365</f>
        <v>2</v>
      </c>
    </row>
    <row r="7805" spans="1:18">
      <c r="A7805" s="1">
        <v>42401</v>
      </c>
      <c r="B7805" t="s">
        <v>105</v>
      </c>
      <c r="C7805" t="s">
        <v>245</v>
      </c>
      <c r="D7805" s="4">
        <v>106448.4</v>
      </c>
      <c r="E7805" s="4">
        <v>16563.371040000002</v>
      </c>
      <c r="F7805" s="3">
        <v>0.15560000000000002</v>
      </c>
      <c r="G7805" s="5">
        <v>7392.25</v>
      </c>
      <c r="H7805" s="4">
        <v>1150.2341000000001</v>
      </c>
      <c r="I7805">
        <v>14.399999999999999</v>
      </c>
      <c r="J7805" t="s">
        <v>17</v>
      </c>
      <c r="K7805" t="s">
        <v>18</v>
      </c>
      <c r="L7805" t="s">
        <v>113</v>
      </c>
      <c r="M7805" s="2">
        <v>41486</v>
      </c>
      <c r="N7805" s="2">
        <v>42581</v>
      </c>
      <c r="O7805" t="s">
        <v>21</v>
      </c>
      <c r="P7805">
        <v>0.15</v>
      </c>
    </row>
    <row r="7806" spans="1:18">
      <c r="A7806" s="1">
        <v>42401</v>
      </c>
      <c r="B7806" t="s">
        <v>105</v>
      </c>
      <c r="C7806" t="s">
        <v>296</v>
      </c>
      <c r="D7806" s="4">
        <v>114912.96000000001</v>
      </c>
      <c r="E7806" s="4">
        <v>20132.750592</v>
      </c>
      <c r="F7806" s="3">
        <v>0.17519999999999999</v>
      </c>
      <c r="G7806" s="5">
        <v>6840.0571428571429</v>
      </c>
      <c r="H7806" s="4">
        <v>1198.3780114285714</v>
      </c>
      <c r="I7806">
        <v>16.8</v>
      </c>
      <c r="J7806" t="s">
        <v>17</v>
      </c>
      <c r="K7806" t="s">
        <v>18</v>
      </c>
      <c r="L7806" t="s">
        <v>113</v>
      </c>
      <c r="M7806" s="2">
        <v>42112</v>
      </c>
      <c r="N7806" s="2">
        <v>42477</v>
      </c>
      <c r="O7806" t="s">
        <v>21</v>
      </c>
      <c r="P7806">
        <v>0.17</v>
      </c>
    </row>
    <row r="7807" spans="1:18">
      <c r="A7807" s="1">
        <v>42401</v>
      </c>
      <c r="B7807" t="s">
        <v>105</v>
      </c>
      <c r="C7807" t="s">
        <v>315</v>
      </c>
      <c r="D7807" s="4">
        <v>165057.60000000001</v>
      </c>
      <c r="E7807" s="4">
        <v>23735.282880000002</v>
      </c>
      <c r="F7807" s="3">
        <v>0.14380000000000001</v>
      </c>
      <c r="G7807" s="5">
        <v>3619.6842105263158</v>
      </c>
      <c r="H7807" s="4">
        <v>520.51058947368426</v>
      </c>
      <c r="I7807">
        <v>45.6</v>
      </c>
      <c r="J7807" t="s">
        <v>34</v>
      </c>
      <c r="K7807" t="s">
        <v>36</v>
      </c>
      <c r="L7807" t="s">
        <v>35</v>
      </c>
      <c r="M7807" s="2">
        <v>41841</v>
      </c>
      <c r="N7807" s="2">
        <v>43659</v>
      </c>
      <c r="O7807" t="s">
        <v>21</v>
      </c>
      <c r="P7807">
        <v>0.13</v>
      </c>
      <c r="R7807">
        <f t="shared" ref="R7807:R7810" si="537">(N7807-M7807)/365</f>
        <v>4.9808219178082194</v>
      </c>
    </row>
    <row r="7808" spans="1:18">
      <c r="A7808" s="1">
        <v>42401</v>
      </c>
      <c r="B7808" t="s">
        <v>105</v>
      </c>
      <c r="C7808" t="s">
        <v>297</v>
      </c>
      <c r="D7808" s="4">
        <v>43140</v>
      </c>
      <c r="E7808" s="4">
        <v>4314</v>
      </c>
      <c r="F7808" s="3">
        <v>0.1</v>
      </c>
      <c r="G7808" s="5">
        <v>17975</v>
      </c>
      <c r="H7808" s="4">
        <v>1797.5</v>
      </c>
      <c r="I7808">
        <v>2.4</v>
      </c>
      <c r="J7808" t="s">
        <v>34</v>
      </c>
      <c r="K7808" t="s">
        <v>36</v>
      </c>
      <c r="L7808" t="s">
        <v>167</v>
      </c>
      <c r="M7808" s="2">
        <v>41712</v>
      </c>
      <c r="N7808" s="2">
        <v>42442</v>
      </c>
      <c r="O7808" t="s">
        <v>16</v>
      </c>
      <c r="P7808">
        <v>0.1</v>
      </c>
      <c r="R7808">
        <f t="shared" si="537"/>
        <v>2</v>
      </c>
    </row>
    <row r="7809" spans="1:18">
      <c r="A7809" s="1">
        <v>42401</v>
      </c>
      <c r="B7809" t="s">
        <v>105</v>
      </c>
      <c r="C7809" t="s">
        <v>298</v>
      </c>
      <c r="D7809" s="4">
        <v>58500</v>
      </c>
      <c r="E7809" s="4">
        <v>5850</v>
      </c>
      <c r="F7809" s="3">
        <v>0.1</v>
      </c>
      <c r="G7809" s="5">
        <v>24375</v>
      </c>
      <c r="H7809" s="4">
        <v>2437.5</v>
      </c>
      <c r="I7809">
        <v>2.4</v>
      </c>
      <c r="J7809" t="s">
        <v>34</v>
      </c>
      <c r="K7809" t="s">
        <v>36</v>
      </c>
      <c r="L7809" t="s">
        <v>167</v>
      </c>
      <c r="M7809" s="2">
        <v>41712</v>
      </c>
      <c r="N7809" s="2">
        <v>42442</v>
      </c>
      <c r="O7809" t="s">
        <v>16</v>
      </c>
      <c r="P7809">
        <v>0.1</v>
      </c>
      <c r="R7809">
        <f t="shared" si="537"/>
        <v>2</v>
      </c>
    </row>
    <row r="7810" spans="1:18">
      <c r="A7810" s="1">
        <v>42401</v>
      </c>
      <c r="B7810" t="s">
        <v>105</v>
      </c>
      <c r="C7810" t="s">
        <v>306</v>
      </c>
      <c r="D7810" s="4">
        <v>32191.199999999997</v>
      </c>
      <c r="E7810" s="4">
        <v>5749.3483200000001</v>
      </c>
      <c r="F7810" s="3">
        <v>0.17860000000000001</v>
      </c>
      <c r="G7810" s="5">
        <v>13413</v>
      </c>
      <c r="H7810" s="4">
        <v>2395.5617999999999</v>
      </c>
      <c r="I7810">
        <v>2.4</v>
      </c>
      <c r="J7810" t="s">
        <v>34</v>
      </c>
      <c r="K7810" t="s">
        <v>36</v>
      </c>
      <c r="L7810" t="s">
        <v>35</v>
      </c>
      <c r="M7810" s="2">
        <v>41790</v>
      </c>
      <c r="N7810" s="2">
        <v>42704</v>
      </c>
      <c r="O7810" t="s">
        <v>21</v>
      </c>
      <c r="P7810">
        <v>0.16</v>
      </c>
      <c r="R7810">
        <f t="shared" si="537"/>
        <v>2.504109589041096</v>
      </c>
    </row>
    <row r="7811" spans="1:18">
      <c r="A7811" s="1">
        <v>42401</v>
      </c>
      <c r="B7811" t="s">
        <v>105</v>
      </c>
      <c r="C7811" t="s">
        <v>312</v>
      </c>
      <c r="D7811" s="4">
        <v>23764.799999999999</v>
      </c>
      <c r="E7811" s="4">
        <v>6599.4849600000007</v>
      </c>
      <c r="F7811" s="3">
        <v>0.27770000000000006</v>
      </c>
      <c r="G7811" s="5">
        <v>2200.4444444444448</v>
      </c>
      <c r="H7811" s="4">
        <v>611.06342222222236</v>
      </c>
      <c r="I7811">
        <v>10.799999999999999</v>
      </c>
      <c r="J7811" t="s">
        <v>47</v>
      </c>
      <c r="K7811" t="s">
        <v>100</v>
      </c>
      <c r="L7811" t="s">
        <v>99</v>
      </c>
      <c r="M7811" s="2">
        <v>42200</v>
      </c>
      <c r="N7811" s="2">
        <v>42565</v>
      </c>
      <c r="O7811" t="s">
        <v>21</v>
      </c>
      <c r="P7811">
        <v>0.18</v>
      </c>
    </row>
    <row r="7812" spans="1:18">
      <c r="A7812" s="1">
        <v>42401</v>
      </c>
      <c r="B7812" t="s">
        <v>105</v>
      </c>
      <c r="C7812" t="s">
        <v>401</v>
      </c>
      <c r="D7812" s="4">
        <v>259378.8</v>
      </c>
      <c r="E7812" s="4">
        <v>16755.870480000001</v>
      </c>
      <c r="F7812" s="3">
        <v>6.4600000000000005E-2</v>
      </c>
      <c r="G7812" s="5">
        <v>54037.25</v>
      </c>
      <c r="H7812" s="4">
        <v>3490.8063500000003</v>
      </c>
      <c r="I7812">
        <v>4.8</v>
      </c>
      <c r="J7812" t="s">
        <v>17</v>
      </c>
      <c r="K7812" t="s">
        <v>155</v>
      </c>
      <c r="L7812" t="s">
        <v>154</v>
      </c>
      <c r="M7812" s="2">
        <v>42278</v>
      </c>
      <c r="N7812" s="2">
        <v>42643</v>
      </c>
      <c r="O7812" t="s">
        <v>288</v>
      </c>
      <c r="P7812">
        <v>0.06</v>
      </c>
    </row>
    <row r="7813" spans="1:18">
      <c r="A7813" s="1">
        <v>42430</v>
      </c>
      <c r="B7813" t="s">
        <v>105</v>
      </c>
      <c r="C7813" t="s">
        <v>219</v>
      </c>
      <c r="D7813" s="4">
        <v>941504.4</v>
      </c>
      <c r="E7813" s="4">
        <v>189807.28704</v>
      </c>
      <c r="F7813" s="3">
        <v>0.2016</v>
      </c>
      <c r="G7813" s="5">
        <v>412.9405263157895</v>
      </c>
      <c r="H7813" s="4">
        <v>83.248810105263161</v>
      </c>
      <c r="I7813">
        <v>2280</v>
      </c>
      <c r="J7813" t="s">
        <v>134</v>
      </c>
      <c r="K7813" t="s">
        <v>220</v>
      </c>
      <c r="L7813" t="s">
        <v>220</v>
      </c>
      <c r="M7813" s="2">
        <v>41282</v>
      </c>
      <c r="N7813" s="2">
        <v>45055</v>
      </c>
      <c r="O7813" t="s">
        <v>13</v>
      </c>
      <c r="P7813">
        <v>0</v>
      </c>
    </row>
    <row r="7814" spans="1:18">
      <c r="A7814" s="1">
        <v>42430</v>
      </c>
      <c r="B7814" t="s">
        <v>105</v>
      </c>
      <c r="C7814" t="s">
        <v>106</v>
      </c>
      <c r="D7814" s="4">
        <v>141401.08799999999</v>
      </c>
      <c r="E7814" s="4">
        <v>20729.399500800002</v>
      </c>
      <c r="F7814" s="3">
        <v>0.14660000000000004</v>
      </c>
      <c r="G7814" s="5">
        <v>1227.44</v>
      </c>
      <c r="H7814" s="4">
        <v>179.94270400000005</v>
      </c>
      <c r="I7814">
        <v>115.19999999999999</v>
      </c>
      <c r="J7814" t="s">
        <v>34</v>
      </c>
      <c r="K7814" t="s">
        <v>36</v>
      </c>
      <c r="L7814" t="s">
        <v>35</v>
      </c>
      <c r="M7814" s="2">
        <v>41358</v>
      </c>
      <c r="N7814" s="2">
        <v>43213</v>
      </c>
      <c r="O7814" t="s">
        <v>21</v>
      </c>
      <c r="P7814">
        <v>0.1</v>
      </c>
      <c r="R7814">
        <f t="shared" ref="R7814" si="538">(N7814-M7814)/365</f>
        <v>5.0821917808219181</v>
      </c>
    </row>
    <row r="7815" spans="1:18">
      <c r="A7815" s="1">
        <v>42430</v>
      </c>
      <c r="B7815" t="s">
        <v>105</v>
      </c>
      <c r="C7815" t="s">
        <v>107</v>
      </c>
      <c r="D7815" s="4">
        <v>530108.4</v>
      </c>
      <c r="E7815" s="4">
        <v>69020.113679999995</v>
      </c>
      <c r="F7815" s="3">
        <v>0.13019999999999998</v>
      </c>
      <c r="G7815" s="5">
        <v>883.51400000000001</v>
      </c>
      <c r="H7815" s="4">
        <v>115.03352279999999</v>
      </c>
      <c r="I7815">
        <v>600</v>
      </c>
      <c r="J7815" t="s">
        <v>34</v>
      </c>
      <c r="K7815" t="s">
        <v>58</v>
      </c>
      <c r="L7815" t="s">
        <v>57</v>
      </c>
      <c r="M7815" s="2">
        <v>41267</v>
      </c>
      <c r="N7815" s="2">
        <v>44325</v>
      </c>
      <c r="O7815" t="s">
        <v>16</v>
      </c>
      <c r="P7815">
        <v>0.08</v>
      </c>
    </row>
    <row r="7816" spans="1:18">
      <c r="A7816" s="1">
        <v>42430</v>
      </c>
      <c r="B7816" t="s">
        <v>105</v>
      </c>
      <c r="C7816" t="s">
        <v>108</v>
      </c>
      <c r="D7816" s="4">
        <v>847706.4</v>
      </c>
      <c r="E7816" s="4">
        <v>81803.667600000001</v>
      </c>
      <c r="F7816" s="3">
        <v>9.6500000000000002E-2</v>
      </c>
      <c r="G7816" s="5">
        <v>1815.9948586118255</v>
      </c>
      <c r="H7816" s="4">
        <v>175.24350385604114</v>
      </c>
      <c r="I7816">
        <v>466.79999999999995</v>
      </c>
      <c r="J7816" t="s">
        <v>34</v>
      </c>
      <c r="K7816" t="s">
        <v>58</v>
      </c>
      <c r="L7816" t="s">
        <v>109</v>
      </c>
      <c r="M7816" s="2">
        <v>41257</v>
      </c>
      <c r="N7816" s="2">
        <v>44325</v>
      </c>
      <c r="O7816" t="s">
        <v>21</v>
      </c>
      <c r="P7816">
        <v>0.08</v>
      </c>
    </row>
    <row r="7817" spans="1:18">
      <c r="A7817" s="1">
        <v>42430</v>
      </c>
      <c r="B7817" t="s">
        <v>105</v>
      </c>
      <c r="C7817" t="s">
        <v>110</v>
      </c>
      <c r="D7817" s="4">
        <v>2731190.4</v>
      </c>
      <c r="E7817" s="4">
        <v>111159.44928</v>
      </c>
      <c r="F7817" s="3">
        <v>4.07E-2</v>
      </c>
      <c r="G7817" s="5">
        <v>2211.848396501458</v>
      </c>
      <c r="H7817" s="4">
        <v>90.022229737609337</v>
      </c>
      <c r="I7817">
        <v>1234.8</v>
      </c>
      <c r="J7817" t="s">
        <v>34</v>
      </c>
      <c r="K7817" t="s">
        <v>58</v>
      </c>
      <c r="L7817" t="s">
        <v>57</v>
      </c>
      <c r="M7817" s="2">
        <v>41241</v>
      </c>
      <c r="N7817" s="2">
        <v>45055</v>
      </c>
      <c r="O7817" t="s">
        <v>13</v>
      </c>
      <c r="P7817">
        <v>0</v>
      </c>
    </row>
    <row r="7818" spans="1:18">
      <c r="A7818" s="1">
        <v>42430</v>
      </c>
      <c r="B7818" t="s">
        <v>105</v>
      </c>
      <c r="C7818" t="s">
        <v>289</v>
      </c>
      <c r="D7818" s="4">
        <v>773505</v>
      </c>
      <c r="E7818" s="4">
        <v>77350.5</v>
      </c>
      <c r="F7818" s="3">
        <v>0.1</v>
      </c>
      <c r="G7818" s="5">
        <v>4739.613970588236</v>
      </c>
      <c r="H7818" s="4">
        <v>473.96139705882354</v>
      </c>
      <c r="I7818">
        <v>163.19999999999999</v>
      </c>
      <c r="J7818" t="s">
        <v>34</v>
      </c>
      <c r="K7818" t="s">
        <v>58</v>
      </c>
      <c r="L7818" t="s">
        <v>57</v>
      </c>
      <c r="M7818" s="2">
        <v>41640</v>
      </c>
      <c r="N7818" s="2">
        <v>43100</v>
      </c>
      <c r="O7818" t="s">
        <v>16</v>
      </c>
      <c r="P7818">
        <v>0.1</v>
      </c>
    </row>
    <row r="7819" spans="1:18">
      <c r="A7819" s="1">
        <v>42430</v>
      </c>
      <c r="B7819" t="s">
        <v>105</v>
      </c>
      <c r="C7819" t="s">
        <v>111</v>
      </c>
      <c r="D7819" s="4">
        <v>275101.2</v>
      </c>
      <c r="E7819" s="4">
        <v>30811.334400000003</v>
      </c>
      <c r="F7819" s="3">
        <v>0.112</v>
      </c>
      <c r="G7819" s="5">
        <v>1518.2185430463578</v>
      </c>
      <c r="H7819" s="4">
        <v>170.04047682119207</v>
      </c>
      <c r="I7819">
        <v>181.2</v>
      </c>
      <c r="J7819" t="s">
        <v>62</v>
      </c>
      <c r="K7819" t="s">
        <v>61</v>
      </c>
      <c r="L7819" t="s">
        <v>61</v>
      </c>
      <c r="M7819" s="2">
        <v>41285</v>
      </c>
      <c r="N7819" s="2">
        <v>43229</v>
      </c>
      <c r="O7819" t="s">
        <v>13</v>
      </c>
      <c r="P7819">
        <v>0</v>
      </c>
    </row>
    <row r="7820" spans="1:18">
      <c r="A7820" s="1">
        <v>42430</v>
      </c>
      <c r="B7820" t="s">
        <v>105</v>
      </c>
      <c r="C7820" t="s">
        <v>112</v>
      </c>
      <c r="D7820" s="4">
        <v>162307.19999999998</v>
      </c>
      <c r="E7820" s="4">
        <v>35999.736960000002</v>
      </c>
      <c r="F7820" s="3">
        <v>0.22180000000000002</v>
      </c>
      <c r="G7820" s="5">
        <v>1352.56</v>
      </c>
      <c r="H7820" s="4">
        <v>299.99780800000002</v>
      </c>
      <c r="I7820">
        <v>120</v>
      </c>
      <c r="J7820" t="s">
        <v>17</v>
      </c>
      <c r="K7820" t="s">
        <v>18</v>
      </c>
      <c r="L7820" t="s">
        <v>113</v>
      </c>
      <c r="M7820" s="2">
        <v>41285</v>
      </c>
      <c r="N7820" s="2">
        <v>42864</v>
      </c>
      <c r="O7820" t="s">
        <v>21</v>
      </c>
      <c r="P7820">
        <v>0.15</v>
      </c>
    </row>
    <row r="7821" spans="1:18">
      <c r="A7821" s="1">
        <v>42430</v>
      </c>
      <c r="B7821" t="s">
        <v>105</v>
      </c>
      <c r="C7821" t="s">
        <v>360</v>
      </c>
      <c r="D7821" s="4">
        <v>98079.12000000001</v>
      </c>
      <c r="E7821" s="4">
        <v>19076.388840000003</v>
      </c>
      <c r="F7821" s="3">
        <v>0.19450000000000001</v>
      </c>
      <c r="G7821" s="5">
        <v>1542.124528301887</v>
      </c>
      <c r="H7821" s="4">
        <v>299.94322075471706</v>
      </c>
      <c r="I7821">
        <v>63.599999999999994</v>
      </c>
      <c r="J7821" t="s">
        <v>17</v>
      </c>
      <c r="K7821" t="s">
        <v>18</v>
      </c>
      <c r="L7821" t="s">
        <v>113</v>
      </c>
      <c r="M7821" s="2">
        <v>42134</v>
      </c>
      <c r="N7821" s="2">
        <v>42864</v>
      </c>
      <c r="O7821" t="s">
        <v>21</v>
      </c>
      <c r="P7821">
        <v>0.13</v>
      </c>
    </row>
    <row r="7822" spans="1:18">
      <c r="A7822" s="1">
        <v>42430</v>
      </c>
      <c r="B7822" t="s">
        <v>105</v>
      </c>
      <c r="C7822" t="s">
        <v>371</v>
      </c>
      <c r="D7822" s="4">
        <v>160728.72</v>
      </c>
      <c r="E7822" s="4">
        <v>45389.790528000005</v>
      </c>
      <c r="F7822" s="3">
        <v>0.28240000000000004</v>
      </c>
      <c r="G7822" s="5">
        <v>1097.8737704918033</v>
      </c>
      <c r="H7822" s="4">
        <v>310.03955278688528</v>
      </c>
      <c r="I7822">
        <v>146.4</v>
      </c>
      <c r="J7822" t="s">
        <v>10</v>
      </c>
      <c r="K7822" t="s">
        <v>12</v>
      </c>
      <c r="L7822" t="s">
        <v>27</v>
      </c>
      <c r="M7822" s="2">
        <v>42156</v>
      </c>
      <c r="N7822" s="2">
        <v>42521</v>
      </c>
      <c r="O7822" t="s">
        <v>21</v>
      </c>
      <c r="P7822">
        <v>0.15</v>
      </c>
    </row>
    <row r="7823" spans="1:18">
      <c r="A7823" s="1">
        <v>42430</v>
      </c>
      <c r="B7823" t="s">
        <v>105</v>
      </c>
      <c r="C7823" t="s">
        <v>351</v>
      </c>
      <c r="D7823" s="4">
        <v>135614.76</v>
      </c>
      <c r="E7823" s="4">
        <v>27000.898716</v>
      </c>
      <c r="F7823" s="3">
        <v>0.19909999999999997</v>
      </c>
      <c r="G7823" s="5">
        <v>1506.8306666666667</v>
      </c>
      <c r="H7823" s="4">
        <v>300.00998573333334</v>
      </c>
      <c r="I7823">
        <v>90</v>
      </c>
      <c r="J7823" t="s">
        <v>17</v>
      </c>
      <c r="K7823" t="s">
        <v>18</v>
      </c>
      <c r="L7823" t="s">
        <v>113</v>
      </c>
      <c r="M7823" s="2">
        <v>42123</v>
      </c>
      <c r="N7823" s="2">
        <v>42853</v>
      </c>
      <c r="O7823" t="s">
        <v>21</v>
      </c>
      <c r="P7823">
        <v>0.13</v>
      </c>
    </row>
    <row r="7824" spans="1:18">
      <c r="A7824" s="1">
        <v>42430</v>
      </c>
      <c r="B7824" t="s">
        <v>105</v>
      </c>
      <c r="C7824" t="s">
        <v>118</v>
      </c>
      <c r="D7824" s="4">
        <v>460491.6</v>
      </c>
      <c r="E7824" s="4">
        <v>89013.026280000005</v>
      </c>
      <c r="F7824" s="3">
        <v>0.19330000000000003</v>
      </c>
      <c r="G7824" s="5">
        <v>1112.2985507246376</v>
      </c>
      <c r="H7824" s="4">
        <v>215.00730985507246</v>
      </c>
      <c r="I7824">
        <v>414</v>
      </c>
      <c r="J7824" t="s">
        <v>34</v>
      </c>
      <c r="K7824" t="s">
        <v>58</v>
      </c>
      <c r="L7824" t="s">
        <v>57</v>
      </c>
      <c r="M7824" s="2">
        <v>42104</v>
      </c>
      <c r="N7824" s="2">
        <v>43594</v>
      </c>
      <c r="O7824" t="s">
        <v>21</v>
      </c>
      <c r="P7824">
        <v>0.1</v>
      </c>
    </row>
    <row r="7825" spans="1:18">
      <c r="A7825" s="1">
        <v>42430</v>
      </c>
      <c r="B7825" t="s">
        <v>105</v>
      </c>
      <c r="C7825" t="s">
        <v>119</v>
      </c>
      <c r="D7825" s="4">
        <v>379130.39999999997</v>
      </c>
      <c r="E7825" s="4">
        <v>50651.821439999992</v>
      </c>
      <c r="F7825" s="3">
        <v>0.1336</v>
      </c>
      <c r="G7825" s="5">
        <v>1268.8433734939758</v>
      </c>
      <c r="H7825" s="4">
        <v>169.51747469879516</v>
      </c>
      <c r="I7825">
        <v>298.8</v>
      </c>
      <c r="J7825" t="s">
        <v>34</v>
      </c>
      <c r="K7825" t="s">
        <v>58</v>
      </c>
      <c r="L7825" t="s">
        <v>57</v>
      </c>
      <c r="M7825" s="2">
        <v>41271</v>
      </c>
      <c r="N7825" s="2">
        <v>43229</v>
      </c>
      <c r="O7825" t="s">
        <v>21</v>
      </c>
      <c r="P7825">
        <v>0.11</v>
      </c>
    </row>
    <row r="7826" spans="1:18">
      <c r="A7826" s="1">
        <v>42430</v>
      </c>
      <c r="B7826" t="s">
        <v>105</v>
      </c>
      <c r="C7826" t="s">
        <v>120</v>
      </c>
      <c r="D7826" s="4">
        <v>234342.72</v>
      </c>
      <c r="E7826" s="4">
        <v>39369.576960000006</v>
      </c>
      <c r="F7826" s="3">
        <v>0.16800000000000001</v>
      </c>
      <c r="G7826" s="5">
        <v>952.61268292682928</v>
      </c>
      <c r="H7826" s="4">
        <v>160.03893073170735</v>
      </c>
      <c r="I7826">
        <v>246</v>
      </c>
      <c r="J7826" t="s">
        <v>34</v>
      </c>
      <c r="K7826" t="s">
        <v>58</v>
      </c>
      <c r="L7826" t="s">
        <v>109</v>
      </c>
      <c r="M7826" s="2">
        <v>41249</v>
      </c>
      <c r="N7826" s="2">
        <v>43229</v>
      </c>
      <c r="O7826" t="s">
        <v>21</v>
      </c>
      <c r="P7826">
        <v>0.1</v>
      </c>
    </row>
    <row r="7827" spans="1:18">
      <c r="A7827" s="1">
        <v>42430</v>
      </c>
      <c r="B7827" t="s">
        <v>105</v>
      </c>
      <c r="C7827" t="s">
        <v>372</v>
      </c>
      <c r="D7827" s="4">
        <v>258648</v>
      </c>
      <c r="E7827" s="4">
        <v>20588.380799999999</v>
      </c>
      <c r="F7827" s="3">
        <v>7.959999999999999E-2</v>
      </c>
      <c r="G7827" s="5">
        <v>4398.7755102040819</v>
      </c>
      <c r="H7827" s="4">
        <v>350.14253061224491</v>
      </c>
      <c r="I7827">
        <v>58.8</v>
      </c>
      <c r="J7827" t="s">
        <v>123</v>
      </c>
      <c r="K7827" t="s">
        <v>286</v>
      </c>
      <c r="L7827" t="s">
        <v>286</v>
      </c>
      <c r="M7827" s="2">
        <v>42156</v>
      </c>
      <c r="N7827" s="2">
        <v>42886</v>
      </c>
      <c r="O7827" t="s">
        <v>21</v>
      </c>
      <c r="P7827">
        <v>0.05</v>
      </c>
    </row>
    <row r="7828" spans="1:18">
      <c r="A7828" s="1">
        <v>42430</v>
      </c>
      <c r="B7828" t="s">
        <v>105</v>
      </c>
      <c r="C7828" t="s">
        <v>125</v>
      </c>
      <c r="D7828" s="4">
        <v>205207.8</v>
      </c>
      <c r="E7828" s="4">
        <v>47669.771939999999</v>
      </c>
      <c r="F7828" s="3">
        <v>0.23230000000000001</v>
      </c>
      <c r="G7828" s="5">
        <v>777.30227272727268</v>
      </c>
      <c r="H7828" s="4">
        <v>180.56731795454544</v>
      </c>
      <c r="I7828">
        <v>264</v>
      </c>
      <c r="J7828" t="s">
        <v>47</v>
      </c>
      <c r="K7828" t="s">
        <v>48</v>
      </c>
      <c r="L7828" t="s">
        <v>126</v>
      </c>
      <c r="M7828" s="2">
        <v>41383</v>
      </c>
      <c r="N7828" s="2">
        <v>42873</v>
      </c>
      <c r="O7828" t="s">
        <v>21</v>
      </c>
      <c r="P7828">
        <v>0.11</v>
      </c>
    </row>
    <row r="7829" spans="1:18">
      <c r="A7829" s="1">
        <v>42430</v>
      </c>
      <c r="B7829" t="s">
        <v>105</v>
      </c>
      <c r="C7829" t="s">
        <v>361</v>
      </c>
      <c r="D7829" s="4">
        <v>274005.59999999998</v>
      </c>
      <c r="E7829" s="4">
        <v>43128.481439999996</v>
      </c>
      <c r="F7829" s="3">
        <v>0.15740000000000001</v>
      </c>
      <c r="G7829" s="5">
        <v>6715.8235294117649</v>
      </c>
      <c r="H7829" s="4">
        <v>1057.0706235294117</v>
      </c>
      <c r="I7829">
        <v>40.799999999999997</v>
      </c>
      <c r="J7829" t="s">
        <v>34</v>
      </c>
      <c r="K7829" t="s">
        <v>36</v>
      </c>
      <c r="L7829" t="s">
        <v>167</v>
      </c>
      <c r="M7829" s="2">
        <v>42156</v>
      </c>
      <c r="N7829" s="2">
        <v>42886</v>
      </c>
      <c r="O7829" t="s">
        <v>21</v>
      </c>
      <c r="P7829">
        <v>0.15</v>
      </c>
      <c r="R7829">
        <f t="shared" ref="R7829" si="539">(N7829-M7829)/365</f>
        <v>2</v>
      </c>
    </row>
    <row r="7830" spans="1:18">
      <c r="A7830" s="1">
        <v>42430</v>
      </c>
      <c r="B7830" t="s">
        <v>105</v>
      </c>
      <c r="C7830" t="s">
        <v>129</v>
      </c>
      <c r="D7830" s="4">
        <v>689417.02800000005</v>
      </c>
      <c r="E7830" s="4">
        <v>96518.383920000022</v>
      </c>
      <c r="F7830" s="3">
        <v>0.14000000000000001</v>
      </c>
      <c r="G7830" s="5">
        <v>4224.3690441176477</v>
      </c>
      <c r="H7830" s="4">
        <v>591.41166617647082</v>
      </c>
      <c r="I7830">
        <v>163.19999999999999</v>
      </c>
      <c r="J7830" t="s">
        <v>10</v>
      </c>
      <c r="K7830" t="s">
        <v>40</v>
      </c>
      <c r="L7830" t="s">
        <v>39</v>
      </c>
      <c r="M7830" s="2">
        <v>41343</v>
      </c>
      <c r="N7830" s="2">
        <v>42499</v>
      </c>
      <c r="O7830" t="s">
        <v>16</v>
      </c>
      <c r="P7830">
        <v>0.14000000000000001</v>
      </c>
    </row>
    <row r="7831" spans="1:18">
      <c r="A7831" s="1">
        <v>42430</v>
      </c>
      <c r="B7831" t="s">
        <v>105</v>
      </c>
      <c r="C7831" t="s">
        <v>130</v>
      </c>
      <c r="D7831" s="4">
        <v>948119.71199999994</v>
      </c>
      <c r="E7831" s="4">
        <v>88175.133216000017</v>
      </c>
      <c r="F7831" s="3">
        <v>9.3000000000000027E-2</v>
      </c>
      <c r="G7831" s="5">
        <v>1168.7866272189349</v>
      </c>
      <c r="H7831" s="4">
        <v>108.69715633136097</v>
      </c>
      <c r="I7831">
        <v>811.19999999999993</v>
      </c>
      <c r="J7831" t="s">
        <v>34</v>
      </c>
      <c r="K7831" t="s">
        <v>58</v>
      </c>
      <c r="L7831" t="s">
        <v>57</v>
      </c>
      <c r="M7831" s="2">
        <v>41240</v>
      </c>
      <c r="N7831" s="2">
        <v>44325</v>
      </c>
      <c r="O7831" t="s">
        <v>16</v>
      </c>
      <c r="P7831">
        <v>0.08</v>
      </c>
    </row>
    <row r="7832" spans="1:18">
      <c r="A7832" s="1">
        <v>42430</v>
      </c>
      <c r="B7832" t="s">
        <v>105</v>
      </c>
      <c r="C7832" t="s">
        <v>131</v>
      </c>
      <c r="D7832" s="4">
        <v>166182.84</v>
      </c>
      <c r="E7832" s="4">
        <v>23664.436416</v>
      </c>
      <c r="F7832" s="3">
        <v>0.1424</v>
      </c>
      <c r="G7832" s="5">
        <v>2233.6403225806453</v>
      </c>
      <c r="H7832" s="4">
        <v>318.07038193548391</v>
      </c>
      <c r="I7832">
        <v>74.399999999999991</v>
      </c>
      <c r="J7832" t="s">
        <v>34</v>
      </c>
      <c r="K7832" t="s">
        <v>58</v>
      </c>
      <c r="L7832" t="s">
        <v>109</v>
      </c>
      <c r="M7832" s="2">
        <v>41312</v>
      </c>
      <c r="N7832" s="2">
        <v>43229</v>
      </c>
      <c r="O7832" t="s">
        <v>21</v>
      </c>
      <c r="P7832">
        <v>0.12</v>
      </c>
    </row>
    <row r="7833" spans="1:18">
      <c r="A7833" s="1">
        <v>42430</v>
      </c>
      <c r="B7833" t="s">
        <v>105</v>
      </c>
      <c r="C7833" t="s">
        <v>397</v>
      </c>
      <c r="D7833" s="4">
        <v>85298.4</v>
      </c>
      <c r="E7833" s="4">
        <v>13801.28112</v>
      </c>
      <c r="F7833" s="3">
        <v>0.1618</v>
      </c>
      <c r="G7833" s="5">
        <v>2292.9677419354839</v>
      </c>
      <c r="H7833" s="4">
        <v>371.00218064516133</v>
      </c>
      <c r="I7833">
        <v>37.199999999999996</v>
      </c>
      <c r="J7833" t="s">
        <v>34</v>
      </c>
      <c r="K7833" t="s">
        <v>36</v>
      </c>
      <c r="L7833" t="s">
        <v>167</v>
      </c>
      <c r="M7833" s="2">
        <v>42293</v>
      </c>
      <c r="N7833" s="2">
        <v>43023</v>
      </c>
      <c r="O7833" t="s">
        <v>21</v>
      </c>
      <c r="P7833">
        <v>0.14000000000000001</v>
      </c>
      <c r="R7833">
        <f t="shared" ref="R7833" si="540">(N7833-M7833)/365</f>
        <v>2</v>
      </c>
    </row>
    <row r="7834" spans="1:18">
      <c r="A7834" s="1">
        <v>42430</v>
      </c>
      <c r="B7834" t="s">
        <v>105</v>
      </c>
      <c r="C7834" t="s">
        <v>132</v>
      </c>
      <c r="D7834" s="4">
        <v>4012431.8759999997</v>
      </c>
      <c r="E7834" s="4">
        <v>490982.59677273949</v>
      </c>
      <c r="F7834" s="3">
        <v>0.12236534150511258</v>
      </c>
      <c r="G7834" s="5">
        <v>899.3257746100054</v>
      </c>
      <c r="H7834" s="4">
        <v>110.04630553450322</v>
      </c>
      <c r="I7834">
        <v>4461.5999999999995</v>
      </c>
      <c r="J7834" t="s">
        <v>134</v>
      </c>
      <c r="K7834" t="s">
        <v>133</v>
      </c>
      <c r="L7834" t="s">
        <v>133</v>
      </c>
      <c r="M7834" s="2">
        <v>41150</v>
      </c>
      <c r="N7834" s="2">
        <v>48708</v>
      </c>
      <c r="O7834" t="s">
        <v>21</v>
      </c>
      <c r="P7834">
        <v>0.12</v>
      </c>
    </row>
    <row r="7835" spans="1:18">
      <c r="A7835" s="1">
        <v>42430</v>
      </c>
      <c r="B7835" t="s">
        <v>105</v>
      </c>
      <c r="C7835" t="s">
        <v>203</v>
      </c>
      <c r="D7835" s="4">
        <v>407340</v>
      </c>
      <c r="E7835" s="4">
        <v>32587.199999999997</v>
      </c>
      <c r="F7835" s="3">
        <v>7.9999999999999988E-2</v>
      </c>
      <c r="G7835" s="5">
        <v>2256.5312770059163</v>
      </c>
      <c r="H7835" s="4">
        <v>180.52250216047329</v>
      </c>
      <c r="I7835">
        <v>180.51599999999999</v>
      </c>
      <c r="J7835" t="s">
        <v>34</v>
      </c>
      <c r="K7835" t="s">
        <v>58</v>
      </c>
      <c r="L7835" t="s">
        <v>109</v>
      </c>
      <c r="M7835" s="2">
        <v>41337</v>
      </c>
      <c r="N7835" s="2">
        <v>46917</v>
      </c>
      <c r="O7835" t="s">
        <v>21</v>
      </c>
      <c r="P7835">
        <v>0.08</v>
      </c>
    </row>
    <row r="7836" spans="1:18">
      <c r="A7836" s="1">
        <v>42430</v>
      </c>
      <c r="B7836" t="s">
        <v>105</v>
      </c>
      <c r="C7836" t="s">
        <v>135</v>
      </c>
      <c r="D7836" s="4">
        <v>382008</v>
      </c>
      <c r="E7836" s="4">
        <v>63375.127199999995</v>
      </c>
      <c r="F7836" s="3">
        <v>0.16589999999999999</v>
      </c>
      <c r="G7836" s="5">
        <v>1145.1079136690648</v>
      </c>
      <c r="H7836" s="4">
        <v>189.97340287769785</v>
      </c>
      <c r="I7836">
        <v>333.59999999999997</v>
      </c>
      <c r="J7836" t="s">
        <v>134</v>
      </c>
      <c r="K7836" t="s">
        <v>137</v>
      </c>
      <c r="L7836" t="s">
        <v>136</v>
      </c>
      <c r="M7836" s="2">
        <v>41261</v>
      </c>
      <c r="N7836" s="2">
        <v>43229</v>
      </c>
      <c r="O7836" t="s">
        <v>13</v>
      </c>
      <c r="P7836">
        <v>0</v>
      </c>
    </row>
    <row r="7837" spans="1:18">
      <c r="A7837" s="1">
        <v>42430</v>
      </c>
      <c r="B7837" t="s">
        <v>105</v>
      </c>
      <c r="C7837" t="s">
        <v>121</v>
      </c>
      <c r="D7837" s="4">
        <v>103256.4</v>
      </c>
      <c r="E7837" s="4">
        <v>17667.170040000001</v>
      </c>
      <c r="F7837" s="3">
        <v>0.17110000000000003</v>
      </c>
      <c r="G7837" s="5">
        <v>1870.5869565217392</v>
      </c>
      <c r="H7837" s="4">
        <v>320.05742826086959</v>
      </c>
      <c r="I7837">
        <v>55.199999999999996</v>
      </c>
      <c r="J7837" t="s">
        <v>123</v>
      </c>
      <c r="K7837" t="s">
        <v>122</v>
      </c>
      <c r="L7837" t="s">
        <v>122</v>
      </c>
      <c r="M7837" s="2">
        <v>42182</v>
      </c>
      <c r="N7837" s="2">
        <v>42912</v>
      </c>
      <c r="O7837" t="s">
        <v>21</v>
      </c>
      <c r="P7837">
        <v>0.14000000000000001</v>
      </c>
    </row>
    <row r="7838" spans="1:18">
      <c r="A7838" s="1">
        <v>42430</v>
      </c>
      <c r="B7838" t="s">
        <v>105</v>
      </c>
      <c r="C7838" t="s">
        <v>362</v>
      </c>
      <c r="D7838" s="4">
        <v>308535.36</v>
      </c>
      <c r="E7838" s="4">
        <v>55474.657728000006</v>
      </c>
      <c r="F7838" s="3">
        <v>0.17980000000000002</v>
      </c>
      <c r="G7838" s="5">
        <v>2520.7137254901963</v>
      </c>
      <c r="H7838" s="4">
        <v>453.22432784313736</v>
      </c>
      <c r="I7838">
        <v>122.39999999999999</v>
      </c>
      <c r="J7838" t="s">
        <v>10</v>
      </c>
      <c r="K7838" t="s">
        <v>12</v>
      </c>
      <c r="L7838" t="s">
        <v>23</v>
      </c>
      <c r="M7838" s="2">
        <v>42172</v>
      </c>
      <c r="N7838" s="2">
        <v>42902</v>
      </c>
      <c r="O7838" t="s">
        <v>21</v>
      </c>
      <c r="P7838">
        <v>0.16</v>
      </c>
    </row>
    <row r="7839" spans="1:18">
      <c r="A7839" s="1">
        <v>42430</v>
      </c>
      <c r="B7839" t="s">
        <v>105</v>
      </c>
      <c r="C7839" t="s">
        <v>373</v>
      </c>
      <c r="D7839" s="4">
        <v>161990.39999999999</v>
      </c>
      <c r="E7839" s="4">
        <v>33774.998400000004</v>
      </c>
      <c r="F7839" s="3">
        <v>0.20850000000000002</v>
      </c>
      <c r="G7839" s="5">
        <v>1753.1428571428573</v>
      </c>
      <c r="H7839" s="4">
        <v>365.53028571428581</v>
      </c>
      <c r="I7839">
        <v>92.399999999999991</v>
      </c>
      <c r="J7839" t="s">
        <v>10</v>
      </c>
      <c r="K7839" t="s">
        <v>40</v>
      </c>
      <c r="L7839" t="s">
        <v>39</v>
      </c>
      <c r="M7839" s="2">
        <v>42172</v>
      </c>
      <c r="N7839" s="2">
        <v>42902</v>
      </c>
      <c r="O7839" t="s">
        <v>21</v>
      </c>
      <c r="P7839">
        <v>0.18</v>
      </c>
    </row>
    <row r="7840" spans="1:18">
      <c r="A7840" s="1">
        <v>42430</v>
      </c>
      <c r="B7840" t="s">
        <v>105</v>
      </c>
      <c r="C7840" t="s">
        <v>374</v>
      </c>
      <c r="D7840" s="4">
        <v>382584</v>
      </c>
      <c r="E7840" s="4">
        <v>67220.008799999996</v>
      </c>
      <c r="F7840" s="3">
        <v>0.1757</v>
      </c>
      <c r="G7840" s="5">
        <v>3188.2</v>
      </c>
      <c r="H7840" s="4">
        <v>560.16674</v>
      </c>
      <c r="I7840">
        <v>120</v>
      </c>
      <c r="J7840" t="s">
        <v>10</v>
      </c>
      <c r="K7840" t="s">
        <v>40</v>
      </c>
      <c r="L7840" t="s">
        <v>39</v>
      </c>
      <c r="M7840" s="2">
        <v>42172</v>
      </c>
      <c r="N7840" s="2">
        <v>42902</v>
      </c>
      <c r="O7840" t="s">
        <v>21</v>
      </c>
      <c r="P7840">
        <v>0.16</v>
      </c>
    </row>
    <row r="7841" spans="1:16">
      <c r="A7841" s="1">
        <v>42430</v>
      </c>
      <c r="B7841" t="s">
        <v>105</v>
      </c>
      <c r="C7841" t="s">
        <v>337</v>
      </c>
      <c r="D7841" s="4">
        <v>919234.79999999993</v>
      </c>
      <c r="E7841" s="4">
        <v>153052.59419999999</v>
      </c>
      <c r="F7841" s="3">
        <v>0.16650000000000001</v>
      </c>
      <c r="G7841" s="5">
        <v>7660.2899999999991</v>
      </c>
      <c r="H7841" s="4">
        <v>1275.438285</v>
      </c>
      <c r="I7841">
        <v>120</v>
      </c>
      <c r="J7841" t="s">
        <v>10</v>
      </c>
      <c r="K7841" t="s">
        <v>40</v>
      </c>
      <c r="L7841" t="s">
        <v>39</v>
      </c>
      <c r="M7841" s="2">
        <v>41989</v>
      </c>
      <c r="N7841" s="2">
        <v>42719</v>
      </c>
      <c r="O7841" t="s">
        <v>21</v>
      </c>
      <c r="P7841">
        <v>0.16</v>
      </c>
    </row>
    <row r="7842" spans="1:16">
      <c r="A7842" s="1">
        <v>42430</v>
      </c>
      <c r="B7842" t="s">
        <v>105</v>
      </c>
      <c r="C7842" t="s">
        <v>141</v>
      </c>
      <c r="D7842" s="4">
        <v>123817.92</v>
      </c>
      <c r="E7842" s="4">
        <v>23525.4048</v>
      </c>
      <c r="F7842" s="3">
        <v>0.19</v>
      </c>
      <c r="G7842" s="5">
        <v>1842.5285714285712</v>
      </c>
      <c r="H7842" s="4">
        <v>350.08042857142857</v>
      </c>
      <c r="I7842">
        <v>67.2</v>
      </c>
      <c r="J7842" t="s">
        <v>10</v>
      </c>
      <c r="K7842" t="s">
        <v>12</v>
      </c>
      <c r="L7842" t="s">
        <v>23</v>
      </c>
      <c r="M7842" s="2">
        <v>41330</v>
      </c>
      <c r="N7842" s="2">
        <v>42499</v>
      </c>
      <c r="O7842" t="s">
        <v>21</v>
      </c>
      <c r="P7842">
        <v>0.16</v>
      </c>
    </row>
    <row r="7843" spans="1:16">
      <c r="A7843" s="1">
        <v>42430</v>
      </c>
      <c r="B7843" t="s">
        <v>105</v>
      </c>
      <c r="C7843" t="s">
        <v>92</v>
      </c>
      <c r="D7843" s="4">
        <v>108450</v>
      </c>
      <c r="E7843" s="4">
        <v>20713.95</v>
      </c>
      <c r="F7843" s="3">
        <v>0.191</v>
      </c>
      <c r="G7843" s="5">
        <v>1613.8392857142856</v>
      </c>
      <c r="H7843" s="4">
        <v>308.24330357142856</v>
      </c>
      <c r="I7843">
        <v>67.2</v>
      </c>
      <c r="J7843" t="s">
        <v>10</v>
      </c>
      <c r="K7843" t="s">
        <v>11</v>
      </c>
      <c r="L7843" t="s">
        <v>42</v>
      </c>
      <c r="M7843" s="2">
        <v>42156</v>
      </c>
      <c r="N7843" s="2">
        <v>42886</v>
      </c>
      <c r="O7843" t="s">
        <v>21</v>
      </c>
      <c r="P7843">
        <v>0.16</v>
      </c>
    </row>
    <row r="7844" spans="1:16">
      <c r="A7844" s="1">
        <v>42430</v>
      </c>
      <c r="B7844" t="s">
        <v>105</v>
      </c>
      <c r="C7844" t="s">
        <v>221</v>
      </c>
      <c r="D7844" s="4">
        <v>373333.2</v>
      </c>
      <c r="E7844" s="4">
        <v>72762.640679999997</v>
      </c>
      <c r="F7844" s="3">
        <v>0.19489999999999999</v>
      </c>
      <c r="G7844" s="5">
        <v>2007.1677419354839</v>
      </c>
      <c r="H7844" s="4">
        <v>391.19699290322581</v>
      </c>
      <c r="I7844">
        <v>186</v>
      </c>
      <c r="J7844" t="s">
        <v>10</v>
      </c>
      <c r="K7844" t="s">
        <v>12</v>
      </c>
      <c r="L7844" t="s">
        <v>23</v>
      </c>
      <c r="M7844" s="2">
        <v>41445</v>
      </c>
      <c r="N7844" s="2">
        <v>42570</v>
      </c>
      <c r="O7844" t="s">
        <v>21</v>
      </c>
      <c r="P7844">
        <v>0.17</v>
      </c>
    </row>
    <row r="7845" spans="1:16">
      <c r="A7845" s="1">
        <v>42430</v>
      </c>
      <c r="B7845" t="s">
        <v>105</v>
      </c>
      <c r="C7845" t="s">
        <v>143</v>
      </c>
      <c r="D7845" s="4">
        <v>180519.6</v>
      </c>
      <c r="E7845" s="4">
        <v>30742.487880000001</v>
      </c>
      <c r="F7845" s="3">
        <v>0.17030000000000001</v>
      </c>
      <c r="G7845" s="5">
        <v>2466.1147540983607</v>
      </c>
      <c r="H7845" s="4">
        <v>419.97934262295081</v>
      </c>
      <c r="I7845">
        <v>73.2</v>
      </c>
      <c r="J7845" t="s">
        <v>17</v>
      </c>
      <c r="K7845" t="s">
        <v>18</v>
      </c>
      <c r="L7845" t="s">
        <v>113</v>
      </c>
      <c r="M7845" s="2">
        <v>41295</v>
      </c>
      <c r="N7845" s="2">
        <v>42499</v>
      </c>
      <c r="O7845" t="s">
        <v>21</v>
      </c>
      <c r="P7845">
        <v>0.15</v>
      </c>
    </row>
    <row r="7846" spans="1:16">
      <c r="A7846" s="1">
        <v>42430</v>
      </c>
      <c r="B7846" t="s">
        <v>105</v>
      </c>
      <c r="C7846" t="s">
        <v>144</v>
      </c>
      <c r="D7846" s="4">
        <v>161041.44</v>
      </c>
      <c r="E7846" s="4">
        <v>31580.226384000001</v>
      </c>
      <c r="F7846" s="3">
        <v>0.1961</v>
      </c>
      <c r="G7846" s="5">
        <v>1917.16</v>
      </c>
      <c r="H7846" s="4">
        <v>375.95507600000002</v>
      </c>
      <c r="I7846">
        <v>84</v>
      </c>
      <c r="J7846" t="s">
        <v>17</v>
      </c>
      <c r="K7846" t="s">
        <v>18</v>
      </c>
      <c r="L7846" t="s">
        <v>15</v>
      </c>
      <c r="M7846" s="2">
        <v>41326</v>
      </c>
      <c r="N7846" s="2">
        <v>42499</v>
      </c>
      <c r="O7846" t="s">
        <v>21</v>
      </c>
      <c r="P7846">
        <v>0.17</v>
      </c>
    </row>
    <row r="7847" spans="1:16">
      <c r="A7847" s="1">
        <v>42430</v>
      </c>
      <c r="B7847" t="s">
        <v>105</v>
      </c>
      <c r="C7847" t="s">
        <v>363</v>
      </c>
      <c r="D7847" s="4">
        <v>96237.599999999991</v>
      </c>
      <c r="E7847" s="4">
        <v>35242.209119999992</v>
      </c>
      <c r="F7847" s="3">
        <v>0.36619999999999997</v>
      </c>
      <c r="G7847" s="5">
        <v>901.10112359550556</v>
      </c>
      <c r="H7847" s="4">
        <v>329.98323146067412</v>
      </c>
      <c r="I7847">
        <v>106.8</v>
      </c>
      <c r="J7847" t="s">
        <v>17</v>
      </c>
      <c r="K7847" t="s">
        <v>18</v>
      </c>
      <c r="L7847" t="s">
        <v>113</v>
      </c>
      <c r="M7847" s="2">
        <v>42156</v>
      </c>
      <c r="N7847" s="2">
        <v>42886</v>
      </c>
      <c r="O7847" t="s">
        <v>21</v>
      </c>
      <c r="P7847">
        <v>0.17</v>
      </c>
    </row>
    <row r="7848" spans="1:16">
      <c r="A7848" s="1">
        <v>42430</v>
      </c>
      <c r="B7848" t="s">
        <v>105</v>
      </c>
      <c r="C7848" t="s">
        <v>407</v>
      </c>
      <c r="D7848" s="4">
        <v>95770.8</v>
      </c>
      <c r="E7848" s="4">
        <v>18062.372879999999</v>
      </c>
      <c r="F7848" s="3">
        <v>0.18859999999999999</v>
      </c>
      <c r="G7848" s="5">
        <v>1856.0232558139535</v>
      </c>
      <c r="H7848" s="4">
        <v>350.04598604651159</v>
      </c>
      <c r="I7848">
        <v>51.6</v>
      </c>
      <c r="J7848" t="s">
        <v>17</v>
      </c>
      <c r="K7848" t="s">
        <v>18</v>
      </c>
      <c r="L7848" t="s">
        <v>113</v>
      </c>
      <c r="M7848" s="2">
        <v>42385</v>
      </c>
      <c r="N7848" s="2">
        <v>43115</v>
      </c>
      <c r="O7848" t="s">
        <v>21</v>
      </c>
      <c r="P7848">
        <v>0.16</v>
      </c>
    </row>
    <row r="7849" spans="1:16">
      <c r="A7849" s="1">
        <v>42430</v>
      </c>
      <c r="B7849" t="s">
        <v>105</v>
      </c>
      <c r="C7849" t="s">
        <v>375</v>
      </c>
      <c r="D7849" s="4">
        <v>90439.2</v>
      </c>
      <c r="E7849" s="4">
        <v>21841.066800000004</v>
      </c>
      <c r="F7849" s="3">
        <v>0.24150000000000005</v>
      </c>
      <c r="G7849" s="5">
        <v>1449.3461538461538</v>
      </c>
      <c r="H7849" s="4">
        <v>350.01709615384624</v>
      </c>
      <c r="I7849">
        <v>62.4</v>
      </c>
      <c r="J7849" t="s">
        <v>17</v>
      </c>
      <c r="K7849" t="s">
        <v>18</v>
      </c>
      <c r="L7849" t="s">
        <v>113</v>
      </c>
      <c r="M7849" s="2">
        <v>42156</v>
      </c>
      <c r="N7849" s="2">
        <v>42886</v>
      </c>
      <c r="O7849" t="s">
        <v>21</v>
      </c>
      <c r="P7849">
        <v>0.17</v>
      </c>
    </row>
    <row r="7850" spans="1:16">
      <c r="A7850" s="1">
        <v>42430</v>
      </c>
      <c r="B7850" t="s">
        <v>105</v>
      </c>
      <c r="C7850" t="s">
        <v>346</v>
      </c>
      <c r="D7850" s="4">
        <v>163759.77600000001</v>
      </c>
      <c r="E7850" s="4">
        <v>31916.780342400005</v>
      </c>
      <c r="F7850" s="3">
        <v>0.19490000000000002</v>
      </c>
      <c r="G7850" s="5">
        <v>1795.6115789473686</v>
      </c>
      <c r="H7850" s="4">
        <v>349.96469673684214</v>
      </c>
      <c r="I7850">
        <v>91.2</v>
      </c>
      <c r="J7850" t="s">
        <v>17</v>
      </c>
      <c r="K7850" t="s">
        <v>18</v>
      </c>
      <c r="L7850" t="s">
        <v>113</v>
      </c>
      <c r="M7850" s="2">
        <v>42104</v>
      </c>
      <c r="N7850" s="2">
        <v>42834</v>
      </c>
      <c r="O7850" t="s">
        <v>21</v>
      </c>
      <c r="P7850">
        <v>0.16</v>
      </c>
    </row>
    <row r="7851" spans="1:16">
      <c r="A7851" s="1">
        <v>42430</v>
      </c>
      <c r="B7851" t="s">
        <v>105</v>
      </c>
      <c r="C7851" t="s">
        <v>149</v>
      </c>
      <c r="D7851" s="4">
        <v>266814</v>
      </c>
      <c r="E7851" s="4">
        <v>52829.172000000006</v>
      </c>
      <c r="F7851" s="3">
        <v>0.19800000000000001</v>
      </c>
      <c r="G7851" s="5">
        <v>1315.6508875739646</v>
      </c>
      <c r="H7851" s="4">
        <v>260.49887573964503</v>
      </c>
      <c r="I7851">
        <v>202.79999999999998</v>
      </c>
      <c r="J7851" t="s">
        <v>17</v>
      </c>
      <c r="K7851" t="s">
        <v>18</v>
      </c>
      <c r="L7851" t="s">
        <v>113</v>
      </c>
      <c r="M7851" s="2">
        <v>41281</v>
      </c>
      <c r="N7851" s="2">
        <v>42499</v>
      </c>
      <c r="O7851" t="s">
        <v>21</v>
      </c>
      <c r="P7851">
        <v>0.16</v>
      </c>
    </row>
    <row r="7852" spans="1:16">
      <c r="A7852" s="1">
        <v>42430</v>
      </c>
      <c r="B7852" t="s">
        <v>105</v>
      </c>
      <c r="C7852" t="s">
        <v>150</v>
      </c>
      <c r="D7852" s="4">
        <v>132223.19999999998</v>
      </c>
      <c r="E7852" s="4">
        <v>48922.583999999995</v>
      </c>
      <c r="F7852" s="3">
        <v>0.37</v>
      </c>
      <c r="G7852" s="5">
        <v>729.70860927152307</v>
      </c>
      <c r="H7852" s="4">
        <v>269.99218543046356</v>
      </c>
      <c r="I7852">
        <v>181.2</v>
      </c>
      <c r="J7852" t="s">
        <v>17</v>
      </c>
      <c r="K7852" t="s">
        <v>18</v>
      </c>
      <c r="L7852" t="s">
        <v>113</v>
      </c>
      <c r="M7852" s="2">
        <v>41285</v>
      </c>
      <c r="N7852" s="2">
        <v>42499</v>
      </c>
      <c r="O7852" t="s">
        <v>21</v>
      </c>
      <c r="P7852">
        <v>0.18</v>
      </c>
    </row>
    <row r="7853" spans="1:16">
      <c r="A7853" s="1">
        <v>42430</v>
      </c>
      <c r="B7853" t="s">
        <v>105</v>
      </c>
      <c r="C7853" t="s">
        <v>151</v>
      </c>
      <c r="D7853" s="4">
        <v>225904.8</v>
      </c>
      <c r="E7853" s="4">
        <v>52635.818399999996</v>
      </c>
      <c r="F7853" s="3">
        <v>0.23299999999999998</v>
      </c>
      <c r="G7853" s="5">
        <v>1162.0617283950617</v>
      </c>
      <c r="H7853" s="4">
        <v>270.76038271604938</v>
      </c>
      <c r="I7853">
        <v>194.4</v>
      </c>
      <c r="J7853" t="s">
        <v>47</v>
      </c>
      <c r="K7853" t="s">
        <v>48</v>
      </c>
      <c r="L7853" t="s">
        <v>46</v>
      </c>
      <c r="M7853" s="2">
        <v>41348</v>
      </c>
      <c r="N7853" s="2">
        <v>42499</v>
      </c>
      <c r="O7853" t="s">
        <v>21</v>
      </c>
      <c r="P7853">
        <v>0.19</v>
      </c>
    </row>
    <row r="7854" spans="1:16">
      <c r="A7854" s="1">
        <v>42430</v>
      </c>
      <c r="B7854" t="s">
        <v>105</v>
      </c>
      <c r="C7854" t="s">
        <v>204</v>
      </c>
      <c r="D7854" s="4">
        <v>547013.88</v>
      </c>
      <c r="E7854" s="4">
        <v>115912.24117199999</v>
      </c>
      <c r="F7854" s="3">
        <v>0.21189999999999998</v>
      </c>
      <c r="G7854" s="5">
        <v>417.44038461538469</v>
      </c>
      <c r="H7854" s="4">
        <v>88.455617500000002</v>
      </c>
      <c r="I7854">
        <v>1310.3999999999999</v>
      </c>
      <c r="J7854" t="s">
        <v>17</v>
      </c>
      <c r="K7854" t="s">
        <v>155</v>
      </c>
      <c r="L7854" t="s">
        <v>154</v>
      </c>
      <c r="M7854" s="2">
        <v>41241</v>
      </c>
      <c r="N7854" s="2">
        <v>45803</v>
      </c>
      <c r="O7854" t="s">
        <v>30</v>
      </c>
      <c r="P7854">
        <v>0.14000000000000001</v>
      </c>
    </row>
    <row r="7855" spans="1:16">
      <c r="A7855" s="1">
        <v>42430</v>
      </c>
      <c r="B7855" t="s">
        <v>105</v>
      </c>
      <c r="C7855" t="s">
        <v>152</v>
      </c>
      <c r="D7855" s="4">
        <v>108400.8</v>
      </c>
      <c r="E7855" s="4">
        <v>34666.575840000005</v>
      </c>
      <c r="F7855" s="3">
        <v>0.31980000000000003</v>
      </c>
      <c r="G7855" s="5">
        <v>844.24299065420564</v>
      </c>
      <c r="H7855" s="4">
        <v>269.98890841121499</v>
      </c>
      <c r="I7855">
        <v>128.4</v>
      </c>
      <c r="J7855" t="s">
        <v>17</v>
      </c>
      <c r="K7855" t="s">
        <v>18</v>
      </c>
      <c r="L7855" t="s">
        <v>113</v>
      </c>
      <c r="M7855" s="2">
        <v>41326</v>
      </c>
      <c r="N7855" s="2">
        <v>42499</v>
      </c>
      <c r="O7855" t="s">
        <v>21</v>
      </c>
      <c r="P7855">
        <v>0.2</v>
      </c>
    </row>
    <row r="7856" spans="1:16">
      <c r="A7856" s="1">
        <v>42430</v>
      </c>
      <c r="B7856" t="s">
        <v>105</v>
      </c>
      <c r="C7856" t="s">
        <v>153</v>
      </c>
      <c r="D7856" s="4">
        <v>271963.2</v>
      </c>
      <c r="E7856" s="4">
        <v>118222.40303999998</v>
      </c>
      <c r="F7856" s="3">
        <v>0.43469999999999986</v>
      </c>
      <c r="G7856" s="5">
        <v>384.12881355932205</v>
      </c>
      <c r="H7856" s="4">
        <v>166.98079525423725</v>
      </c>
      <c r="I7856">
        <v>708</v>
      </c>
      <c r="J7856" t="s">
        <v>17</v>
      </c>
      <c r="K7856" t="s">
        <v>155</v>
      </c>
      <c r="L7856" t="s">
        <v>154</v>
      </c>
      <c r="M7856" s="2">
        <v>41377</v>
      </c>
      <c r="N7856" s="2">
        <v>43247</v>
      </c>
      <c r="O7856" t="s">
        <v>21</v>
      </c>
      <c r="P7856">
        <v>0.22</v>
      </c>
    </row>
    <row r="7857" spans="1:18">
      <c r="A7857" s="1">
        <v>42430</v>
      </c>
      <c r="B7857" t="s">
        <v>105</v>
      </c>
      <c r="C7857" t="s">
        <v>156</v>
      </c>
      <c r="D7857" s="4">
        <v>428509.2</v>
      </c>
      <c r="E7857" s="4">
        <v>75203.364600000001</v>
      </c>
      <c r="F7857" s="3">
        <v>0.17549999999999999</v>
      </c>
      <c r="G7857" s="5">
        <v>763.01495726495727</v>
      </c>
      <c r="H7857" s="4">
        <v>133.90912499999999</v>
      </c>
      <c r="I7857">
        <v>561.6</v>
      </c>
      <c r="J7857" t="s">
        <v>62</v>
      </c>
      <c r="K7857" t="s">
        <v>61</v>
      </c>
      <c r="L7857" t="s">
        <v>61</v>
      </c>
      <c r="M7857" s="2">
        <v>41243</v>
      </c>
      <c r="N7857" s="2">
        <v>43229</v>
      </c>
      <c r="O7857" t="s">
        <v>21</v>
      </c>
      <c r="P7857">
        <v>0.11</v>
      </c>
    </row>
    <row r="7858" spans="1:18">
      <c r="A7858" s="1">
        <v>42430</v>
      </c>
      <c r="B7858" t="s">
        <v>105</v>
      </c>
      <c r="C7858" t="s">
        <v>157</v>
      </c>
      <c r="D7858" s="4">
        <v>927135.6</v>
      </c>
      <c r="E7858" s="4">
        <v>186817.82340000002</v>
      </c>
      <c r="F7858" s="3">
        <v>0.20150000000000004</v>
      </c>
      <c r="G7858" s="5">
        <v>471.39292251372785</v>
      </c>
      <c r="H7858" s="4">
        <v>94.985673886516182</v>
      </c>
      <c r="I7858">
        <v>1966.8</v>
      </c>
      <c r="J7858" t="s">
        <v>17</v>
      </c>
      <c r="K7858" t="s">
        <v>155</v>
      </c>
      <c r="L7858" t="s">
        <v>154</v>
      </c>
      <c r="M7858" s="2">
        <v>41288</v>
      </c>
      <c r="N7858" s="2">
        <v>44694</v>
      </c>
      <c r="O7858" t="s">
        <v>16</v>
      </c>
      <c r="P7858">
        <v>0</v>
      </c>
    </row>
    <row r="7859" spans="1:18">
      <c r="A7859" s="1">
        <v>42430</v>
      </c>
      <c r="B7859" t="s">
        <v>105</v>
      </c>
      <c r="C7859" t="s">
        <v>303</v>
      </c>
      <c r="D7859" s="4">
        <v>48885.599999999999</v>
      </c>
      <c r="E7859" s="4">
        <v>10202.424719999999</v>
      </c>
      <c r="F7859" s="3">
        <v>0.2087</v>
      </c>
      <c r="G7859" s="5">
        <v>1697.4166666666667</v>
      </c>
      <c r="H7859" s="4">
        <v>354.25085833333333</v>
      </c>
      <c r="I7859">
        <v>28.799999999999997</v>
      </c>
      <c r="J7859" t="s">
        <v>17</v>
      </c>
      <c r="K7859" t="s">
        <v>18</v>
      </c>
      <c r="L7859" t="s">
        <v>117</v>
      </c>
      <c r="M7859" s="2">
        <v>41787</v>
      </c>
      <c r="N7859" s="2">
        <v>42517</v>
      </c>
      <c r="O7859" t="s">
        <v>21</v>
      </c>
      <c r="P7859">
        <v>0.11</v>
      </c>
    </row>
    <row r="7860" spans="1:18">
      <c r="A7860" s="1">
        <v>42430</v>
      </c>
      <c r="B7860" t="s">
        <v>105</v>
      </c>
      <c r="C7860" t="s">
        <v>290</v>
      </c>
      <c r="D7860" s="4">
        <v>100271.52</v>
      </c>
      <c r="E7860" s="4">
        <v>16645.072319999999</v>
      </c>
      <c r="F7860" s="3">
        <v>0.16599999999999998</v>
      </c>
      <c r="G7860" s="5">
        <v>5570.64</v>
      </c>
      <c r="H7860" s="4">
        <v>924.72623999999996</v>
      </c>
      <c r="I7860">
        <v>18</v>
      </c>
      <c r="J7860" t="s">
        <v>17</v>
      </c>
      <c r="K7860" t="s">
        <v>18</v>
      </c>
      <c r="L7860" t="s">
        <v>113</v>
      </c>
      <c r="M7860" s="2">
        <v>42201</v>
      </c>
      <c r="N7860" s="2">
        <v>42566</v>
      </c>
      <c r="O7860" t="s">
        <v>21</v>
      </c>
      <c r="P7860">
        <v>0.16</v>
      </c>
    </row>
    <row r="7861" spans="1:18">
      <c r="A7861" s="1">
        <v>42430</v>
      </c>
      <c r="B7861" t="s">
        <v>105</v>
      </c>
      <c r="C7861" t="s">
        <v>314</v>
      </c>
      <c r="D7861" s="4">
        <v>37875.599999999999</v>
      </c>
      <c r="E7861" s="4">
        <v>7200.1515600000012</v>
      </c>
      <c r="F7861" s="3">
        <v>0.19010000000000005</v>
      </c>
      <c r="G7861" s="5">
        <v>2630.25</v>
      </c>
      <c r="H7861" s="4">
        <v>500.01052500000014</v>
      </c>
      <c r="I7861">
        <v>14.399999999999999</v>
      </c>
      <c r="J7861" t="s">
        <v>34</v>
      </c>
      <c r="K7861" t="s">
        <v>36</v>
      </c>
      <c r="L7861" t="s">
        <v>167</v>
      </c>
      <c r="M7861" s="2">
        <v>41864</v>
      </c>
      <c r="N7861" s="2">
        <v>42594</v>
      </c>
      <c r="O7861" t="s">
        <v>21</v>
      </c>
      <c r="P7861">
        <v>0.15</v>
      </c>
      <c r="R7861">
        <f t="shared" ref="R7861" si="541">(N7861-M7861)/365</f>
        <v>2</v>
      </c>
    </row>
    <row r="7862" spans="1:18">
      <c r="A7862" s="1">
        <v>42430</v>
      </c>
      <c r="B7862" t="s">
        <v>105</v>
      </c>
      <c r="C7862" t="s">
        <v>245</v>
      </c>
      <c r="D7862" s="4">
        <v>80298</v>
      </c>
      <c r="E7862" s="4">
        <v>12646.934999999999</v>
      </c>
      <c r="F7862" s="3">
        <v>0.1575</v>
      </c>
      <c r="G7862" s="5">
        <v>5576.2500000000009</v>
      </c>
      <c r="H7862" s="4">
        <v>878.25937500000009</v>
      </c>
      <c r="I7862">
        <v>14.399999999999999</v>
      </c>
      <c r="J7862" t="s">
        <v>17</v>
      </c>
      <c r="K7862" t="s">
        <v>18</v>
      </c>
      <c r="L7862" t="s">
        <v>113</v>
      </c>
      <c r="M7862" s="2">
        <v>41486</v>
      </c>
      <c r="N7862" s="2">
        <v>42581</v>
      </c>
      <c r="O7862" t="s">
        <v>21</v>
      </c>
      <c r="P7862">
        <v>0.15</v>
      </c>
    </row>
    <row r="7863" spans="1:18">
      <c r="A7863" s="1">
        <v>42430</v>
      </c>
      <c r="B7863" t="s">
        <v>105</v>
      </c>
      <c r="C7863" t="s">
        <v>296</v>
      </c>
      <c r="D7863" s="4">
        <v>102089.16</v>
      </c>
      <c r="E7863" s="4">
        <v>17957.483243999999</v>
      </c>
      <c r="F7863" s="3">
        <v>0.17589999999999997</v>
      </c>
      <c r="G7863" s="5">
        <v>6076.7357142857145</v>
      </c>
      <c r="H7863" s="4">
        <v>1068.897812142857</v>
      </c>
      <c r="I7863">
        <v>16.8</v>
      </c>
      <c r="J7863" t="s">
        <v>17</v>
      </c>
      <c r="K7863" t="s">
        <v>18</v>
      </c>
      <c r="L7863" t="s">
        <v>113</v>
      </c>
      <c r="M7863" s="2">
        <v>42112</v>
      </c>
      <c r="N7863" s="2">
        <v>42477</v>
      </c>
      <c r="O7863" t="s">
        <v>21</v>
      </c>
      <c r="P7863">
        <v>0.17</v>
      </c>
    </row>
    <row r="7864" spans="1:18">
      <c r="A7864" s="1">
        <v>42430</v>
      </c>
      <c r="B7864" t="s">
        <v>105</v>
      </c>
      <c r="C7864" t="s">
        <v>315</v>
      </c>
      <c r="D7864" s="4">
        <v>124000.32000000001</v>
      </c>
      <c r="E7864" s="4">
        <v>18401.647488000002</v>
      </c>
      <c r="F7864" s="3">
        <v>0.1484</v>
      </c>
      <c r="G7864" s="5">
        <v>2719.3052631578948</v>
      </c>
      <c r="H7864" s="4">
        <v>403.54490105263164</v>
      </c>
      <c r="I7864">
        <v>45.6</v>
      </c>
      <c r="J7864" t="s">
        <v>34</v>
      </c>
      <c r="K7864" t="s">
        <v>36</v>
      </c>
      <c r="L7864" t="s">
        <v>35</v>
      </c>
      <c r="M7864" s="2">
        <v>41841</v>
      </c>
      <c r="N7864" s="2">
        <v>43659</v>
      </c>
      <c r="O7864" t="s">
        <v>21</v>
      </c>
      <c r="P7864">
        <v>0.13</v>
      </c>
      <c r="R7864">
        <f t="shared" ref="R7864:R7867" si="542">(N7864-M7864)/365</f>
        <v>4.9808219178082194</v>
      </c>
    </row>
    <row r="7865" spans="1:18">
      <c r="A7865" s="1">
        <v>42430</v>
      </c>
      <c r="B7865" t="s">
        <v>105</v>
      </c>
      <c r="C7865" t="s">
        <v>297</v>
      </c>
      <c r="D7865" s="4">
        <v>47460</v>
      </c>
      <c r="E7865" s="4">
        <v>5092.4579999999996</v>
      </c>
      <c r="F7865" s="3">
        <v>0.10729999999999999</v>
      </c>
      <c r="G7865" s="5">
        <v>19775</v>
      </c>
      <c r="H7865" s="4">
        <v>2121.8575000000001</v>
      </c>
      <c r="I7865">
        <v>2.4</v>
      </c>
      <c r="J7865" t="s">
        <v>34</v>
      </c>
      <c r="K7865" t="s">
        <v>36</v>
      </c>
      <c r="L7865" t="s">
        <v>167</v>
      </c>
      <c r="M7865" s="2">
        <v>41712</v>
      </c>
      <c r="N7865" s="2">
        <v>42442</v>
      </c>
      <c r="O7865" t="s">
        <v>16</v>
      </c>
      <c r="P7865">
        <v>0.1</v>
      </c>
      <c r="R7865">
        <f t="shared" si="542"/>
        <v>2</v>
      </c>
    </row>
    <row r="7866" spans="1:18">
      <c r="A7866" s="1">
        <v>42430</v>
      </c>
      <c r="B7866" t="s">
        <v>105</v>
      </c>
      <c r="C7866" t="s">
        <v>298</v>
      </c>
      <c r="D7866" s="4">
        <v>65448</v>
      </c>
      <c r="E7866" s="4">
        <v>6891.6743999999999</v>
      </c>
      <c r="F7866" s="3">
        <v>0.1053</v>
      </c>
      <c r="G7866" s="5">
        <v>27270</v>
      </c>
      <c r="H7866" s="4">
        <v>2871.5309999999999</v>
      </c>
      <c r="I7866">
        <v>2.4</v>
      </c>
      <c r="J7866" t="s">
        <v>34</v>
      </c>
      <c r="K7866" t="s">
        <v>36</v>
      </c>
      <c r="L7866" t="s">
        <v>167</v>
      </c>
      <c r="M7866" s="2">
        <v>41712</v>
      </c>
      <c r="N7866" s="2">
        <v>42442</v>
      </c>
      <c r="O7866" t="s">
        <v>16</v>
      </c>
      <c r="P7866">
        <v>0.1</v>
      </c>
      <c r="R7866">
        <f t="shared" si="542"/>
        <v>2</v>
      </c>
    </row>
    <row r="7867" spans="1:18">
      <c r="A7867" s="1">
        <v>42430</v>
      </c>
      <c r="B7867" t="s">
        <v>105</v>
      </c>
      <c r="C7867" t="s">
        <v>306</v>
      </c>
      <c r="D7867" s="4">
        <v>19238.399999999998</v>
      </c>
      <c r="E7867" s="4">
        <v>3678.3820799999999</v>
      </c>
      <c r="F7867" s="3">
        <v>0.19120000000000001</v>
      </c>
      <c r="G7867" s="5">
        <v>8015.9999999999991</v>
      </c>
      <c r="H7867" s="4">
        <v>1532.6592000000001</v>
      </c>
      <c r="I7867">
        <v>2.4</v>
      </c>
      <c r="J7867" t="s">
        <v>34</v>
      </c>
      <c r="K7867" t="s">
        <v>36</v>
      </c>
      <c r="L7867" t="s">
        <v>35</v>
      </c>
      <c r="M7867" s="2">
        <v>41790</v>
      </c>
      <c r="N7867" s="2">
        <v>42704</v>
      </c>
      <c r="O7867" t="s">
        <v>21</v>
      </c>
      <c r="P7867">
        <v>0.16</v>
      </c>
      <c r="R7867">
        <f t="shared" si="542"/>
        <v>2.504109589041096</v>
      </c>
    </row>
    <row r="7868" spans="1:18">
      <c r="A7868" s="1">
        <v>42430</v>
      </c>
      <c r="B7868" t="s">
        <v>105</v>
      </c>
      <c r="C7868" t="s">
        <v>312</v>
      </c>
      <c r="D7868" s="4">
        <v>41366.400000000001</v>
      </c>
      <c r="E7868" s="4">
        <v>8045.7647999999999</v>
      </c>
      <c r="F7868" s="3">
        <v>0.19449999999999998</v>
      </c>
      <c r="G7868" s="5">
        <v>3830.2222222222226</v>
      </c>
      <c r="H7868" s="4">
        <v>744.97822222222226</v>
      </c>
      <c r="I7868">
        <v>10.799999999999999</v>
      </c>
      <c r="J7868" t="s">
        <v>47</v>
      </c>
      <c r="K7868" t="s">
        <v>100</v>
      </c>
      <c r="L7868" t="s">
        <v>99</v>
      </c>
      <c r="M7868" s="2">
        <v>42200</v>
      </c>
      <c r="N7868" s="2">
        <v>42565</v>
      </c>
      <c r="O7868" t="s">
        <v>21</v>
      </c>
      <c r="P7868">
        <v>0.18</v>
      </c>
    </row>
    <row r="7869" spans="1:18">
      <c r="A7869" s="1">
        <v>42430</v>
      </c>
      <c r="B7869" t="s">
        <v>105</v>
      </c>
      <c r="C7869" t="s">
        <v>401</v>
      </c>
      <c r="D7869" s="4">
        <v>225192</v>
      </c>
      <c r="E7869" s="4">
        <v>14705.0376</v>
      </c>
      <c r="F7869" s="3">
        <v>6.5299999999999997E-2</v>
      </c>
      <c r="G7869" s="5">
        <v>46915</v>
      </c>
      <c r="H7869" s="4">
        <v>3063.5495000000001</v>
      </c>
      <c r="I7869">
        <v>4.8</v>
      </c>
      <c r="J7869" t="s">
        <v>17</v>
      </c>
      <c r="K7869" t="s">
        <v>155</v>
      </c>
      <c r="L7869" t="s">
        <v>154</v>
      </c>
      <c r="M7869" s="2">
        <v>42278</v>
      </c>
      <c r="N7869" s="2">
        <v>42643</v>
      </c>
      <c r="O7869" t="s">
        <v>288</v>
      </c>
      <c r="P7869">
        <v>0.06</v>
      </c>
    </row>
    <row r="7870" spans="1:18">
      <c r="A7870" s="1">
        <v>42461</v>
      </c>
      <c r="B7870" t="s">
        <v>105</v>
      </c>
      <c r="C7870" t="s">
        <v>219</v>
      </c>
      <c r="D7870" s="4">
        <v>934524</v>
      </c>
      <c r="E7870" s="4">
        <v>189801.82439999995</v>
      </c>
      <c r="F7870" s="3">
        <v>0.20309999999999995</v>
      </c>
      <c r="G7870" s="5">
        <v>409.87894736842105</v>
      </c>
      <c r="H7870" s="4">
        <v>83.246414210526297</v>
      </c>
      <c r="I7870">
        <v>2280</v>
      </c>
      <c r="J7870" t="s">
        <v>134</v>
      </c>
      <c r="K7870" t="s">
        <v>220</v>
      </c>
      <c r="L7870" t="s">
        <v>220</v>
      </c>
      <c r="M7870" s="2">
        <v>41282</v>
      </c>
      <c r="N7870" s="2">
        <v>45055</v>
      </c>
      <c r="O7870" t="s">
        <v>13</v>
      </c>
      <c r="P7870">
        <v>0</v>
      </c>
    </row>
    <row r="7871" spans="1:18">
      <c r="A7871" s="1">
        <v>42461</v>
      </c>
      <c r="B7871" t="s">
        <v>105</v>
      </c>
      <c r="C7871" t="s">
        <v>106</v>
      </c>
      <c r="D7871" s="4">
        <v>230110.71599999999</v>
      </c>
      <c r="E7871" s="4">
        <v>26784.887342400001</v>
      </c>
      <c r="F7871" s="3">
        <v>0.11640000000000002</v>
      </c>
      <c r="G7871" s="5">
        <v>1997.4888541666667</v>
      </c>
      <c r="H7871" s="4">
        <v>232.50770262500004</v>
      </c>
      <c r="I7871">
        <v>115.19999999999999</v>
      </c>
      <c r="J7871" t="s">
        <v>34</v>
      </c>
      <c r="K7871" t="s">
        <v>36</v>
      </c>
      <c r="L7871" t="s">
        <v>35</v>
      </c>
      <c r="M7871" s="2">
        <v>41358</v>
      </c>
      <c r="N7871" s="2">
        <v>43213</v>
      </c>
      <c r="O7871" t="s">
        <v>21</v>
      </c>
      <c r="P7871">
        <v>0.1</v>
      </c>
      <c r="Q7871">
        <v>0.1</v>
      </c>
      <c r="R7871">
        <f t="shared" ref="R7871" si="543">(N7871-M7871)/365</f>
        <v>5.0821917808219181</v>
      </c>
    </row>
    <row r="7872" spans="1:18">
      <c r="A7872" s="1">
        <v>42461</v>
      </c>
      <c r="B7872" t="s">
        <v>105</v>
      </c>
      <c r="C7872" t="s">
        <v>107</v>
      </c>
      <c r="D7872" s="4">
        <v>564117.6</v>
      </c>
      <c r="E7872" s="4">
        <v>68991.582479999997</v>
      </c>
      <c r="F7872" s="3">
        <v>0.12230000000000001</v>
      </c>
      <c r="G7872" s="5">
        <v>940.19599999999991</v>
      </c>
      <c r="H7872" s="4">
        <v>114.98597079999999</v>
      </c>
      <c r="I7872">
        <v>600</v>
      </c>
      <c r="J7872" t="s">
        <v>34</v>
      </c>
      <c r="K7872" t="s">
        <v>58</v>
      </c>
      <c r="L7872" t="s">
        <v>57</v>
      </c>
      <c r="M7872" s="2">
        <v>41267</v>
      </c>
      <c r="N7872" s="2">
        <v>44325</v>
      </c>
      <c r="O7872" t="s">
        <v>16</v>
      </c>
      <c r="P7872">
        <v>0.08</v>
      </c>
    </row>
    <row r="7873" spans="1:18">
      <c r="A7873" s="1">
        <v>42461</v>
      </c>
      <c r="B7873" t="s">
        <v>105</v>
      </c>
      <c r="C7873" t="s">
        <v>108</v>
      </c>
      <c r="D7873" s="4">
        <v>943898.39999999991</v>
      </c>
      <c r="E7873" s="4">
        <v>91086.195599999992</v>
      </c>
      <c r="F7873" s="3">
        <v>9.6500000000000002E-2</v>
      </c>
      <c r="G7873" s="5">
        <v>2022.0616966580976</v>
      </c>
      <c r="H7873" s="4">
        <v>195.12895372750643</v>
      </c>
      <c r="I7873">
        <v>466.79999999999995</v>
      </c>
      <c r="J7873" t="s">
        <v>34</v>
      </c>
      <c r="K7873" t="s">
        <v>58</v>
      </c>
      <c r="L7873" t="s">
        <v>109</v>
      </c>
      <c r="M7873" s="2">
        <v>41257</v>
      </c>
      <c r="N7873" s="2">
        <v>44325</v>
      </c>
      <c r="O7873" t="s">
        <v>21</v>
      </c>
      <c r="P7873">
        <v>0.08</v>
      </c>
    </row>
    <row r="7874" spans="1:18">
      <c r="A7874" s="1">
        <v>42461</v>
      </c>
      <c r="B7874" t="s">
        <v>105</v>
      </c>
      <c r="C7874" t="s">
        <v>110</v>
      </c>
      <c r="D7874" s="4">
        <v>2777080.8</v>
      </c>
      <c r="E7874" s="4">
        <v>111083.232</v>
      </c>
      <c r="F7874" s="3">
        <v>0.04</v>
      </c>
      <c r="G7874" s="5">
        <v>2249.0126336248786</v>
      </c>
      <c r="H7874" s="4">
        <v>89.960505344995141</v>
      </c>
      <c r="I7874">
        <v>1234.8</v>
      </c>
      <c r="J7874" t="s">
        <v>34</v>
      </c>
      <c r="K7874" t="s">
        <v>58</v>
      </c>
      <c r="L7874" t="s">
        <v>57</v>
      </c>
      <c r="M7874" s="2">
        <v>41241</v>
      </c>
      <c r="N7874" s="2">
        <v>45055</v>
      </c>
      <c r="O7874" t="s">
        <v>13</v>
      </c>
      <c r="P7874">
        <v>0</v>
      </c>
    </row>
    <row r="7875" spans="1:18">
      <c r="A7875" s="1">
        <v>42461</v>
      </c>
      <c r="B7875" t="s">
        <v>105</v>
      </c>
      <c r="C7875" t="s">
        <v>289</v>
      </c>
      <c r="D7875" s="4">
        <v>797553.6</v>
      </c>
      <c r="E7875" s="4">
        <v>82148.020800000013</v>
      </c>
      <c r="F7875" s="3">
        <v>0.10300000000000002</v>
      </c>
      <c r="G7875" s="5">
        <v>4886.9705882352946</v>
      </c>
      <c r="H7875" s="4">
        <v>503.35797058823539</v>
      </c>
      <c r="I7875">
        <v>163.19999999999999</v>
      </c>
      <c r="J7875" t="s">
        <v>34</v>
      </c>
      <c r="K7875" t="s">
        <v>58</v>
      </c>
      <c r="L7875" t="s">
        <v>57</v>
      </c>
      <c r="M7875" s="2">
        <v>41640</v>
      </c>
      <c r="N7875" s="2">
        <v>43100</v>
      </c>
      <c r="O7875" t="s">
        <v>16</v>
      </c>
      <c r="P7875">
        <v>0.1</v>
      </c>
    </row>
    <row r="7876" spans="1:18">
      <c r="A7876" s="1">
        <v>42461</v>
      </c>
      <c r="B7876" t="s">
        <v>105</v>
      </c>
      <c r="C7876" t="s">
        <v>111</v>
      </c>
      <c r="D7876" s="4">
        <v>279844.8</v>
      </c>
      <c r="E7876" s="4">
        <v>30810.912479999999</v>
      </c>
      <c r="F7876" s="3">
        <v>0.1101</v>
      </c>
      <c r="G7876" s="5">
        <v>1544.3973509933776</v>
      </c>
      <c r="H7876" s="4">
        <v>170.03814834437085</v>
      </c>
      <c r="I7876">
        <v>181.2</v>
      </c>
      <c r="J7876" t="s">
        <v>62</v>
      </c>
      <c r="K7876" t="s">
        <v>61</v>
      </c>
      <c r="L7876" t="s">
        <v>61</v>
      </c>
      <c r="M7876" s="2">
        <v>41285</v>
      </c>
      <c r="N7876" s="2">
        <v>43229</v>
      </c>
      <c r="O7876" t="s">
        <v>13</v>
      </c>
      <c r="P7876">
        <v>0</v>
      </c>
    </row>
    <row r="7877" spans="1:18">
      <c r="A7877" s="1">
        <v>42461</v>
      </c>
      <c r="B7877" t="s">
        <v>105</v>
      </c>
      <c r="C7877" t="s">
        <v>112</v>
      </c>
      <c r="D7877" s="4">
        <v>218172</v>
      </c>
      <c r="E7877" s="4">
        <v>38856.433199999992</v>
      </c>
      <c r="F7877" s="3">
        <v>0.17809999999999995</v>
      </c>
      <c r="G7877" s="5">
        <v>1818.1</v>
      </c>
      <c r="H7877" s="4">
        <v>323.80360999999994</v>
      </c>
      <c r="I7877">
        <v>120</v>
      </c>
      <c r="J7877" t="s">
        <v>17</v>
      </c>
      <c r="K7877" t="s">
        <v>18</v>
      </c>
      <c r="L7877" t="s">
        <v>113</v>
      </c>
      <c r="M7877" s="2">
        <v>41285</v>
      </c>
      <c r="N7877" s="2">
        <v>42864</v>
      </c>
      <c r="O7877" t="s">
        <v>21</v>
      </c>
      <c r="P7877">
        <v>0.15</v>
      </c>
    </row>
    <row r="7878" spans="1:18">
      <c r="A7878" s="1">
        <v>42461</v>
      </c>
      <c r="B7878" t="s">
        <v>105</v>
      </c>
      <c r="C7878" t="s">
        <v>360</v>
      </c>
      <c r="D7878" s="4">
        <v>120979.2</v>
      </c>
      <c r="E7878" s="4">
        <v>19078.419840000002</v>
      </c>
      <c r="F7878" s="3">
        <v>0.15770000000000003</v>
      </c>
      <c r="G7878" s="5">
        <v>1902.1886792452831</v>
      </c>
      <c r="H7878" s="4">
        <v>299.97515471698119</v>
      </c>
      <c r="I7878">
        <v>63.599999999999994</v>
      </c>
      <c r="J7878" t="s">
        <v>17</v>
      </c>
      <c r="K7878" t="s">
        <v>18</v>
      </c>
      <c r="L7878" t="s">
        <v>113</v>
      </c>
      <c r="M7878" s="2">
        <v>42134</v>
      </c>
      <c r="N7878" s="2">
        <v>42864</v>
      </c>
      <c r="O7878" t="s">
        <v>21</v>
      </c>
      <c r="P7878">
        <v>0.13</v>
      </c>
    </row>
    <row r="7879" spans="1:18">
      <c r="A7879" s="1">
        <v>42461</v>
      </c>
      <c r="B7879" t="s">
        <v>105</v>
      </c>
      <c r="C7879" t="s">
        <v>371</v>
      </c>
      <c r="D7879" s="4">
        <v>97239.599999999991</v>
      </c>
      <c r="E7879" s="4">
        <v>45381.721319999997</v>
      </c>
      <c r="F7879" s="3">
        <v>0.4667</v>
      </c>
      <c r="G7879" s="5">
        <v>664.20491803278685</v>
      </c>
      <c r="H7879" s="4">
        <v>309.98443524590158</v>
      </c>
      <c r="I7879">
        <v>146.4</v>
      </c>
      <c r="J7879" t="s">
        <v>10</v>
      </c>
      <c r="K7879" t="s">
        <v>12</v>
      </c>
      <c r="L7879" t="s">
        <v>27</v>
      </c>
      <c r="M7879" s="2">
        <v>42156</v>
      </c>
      <c r="N7879" s="2">
        <v>42886</v>
      </c>
      <c r="O7879" t="s">
        <v>21</v>
      </c>
      <c r="P7879">
        <v>0.15</v>
      </c>
    </row>
    <row r="7880" spans="1:18">
      <c r="A7880" s="1">
        <v>42461</v>
      </c>
      <c r="B7880" t="s">
        <v>105</v>
      </c>
      <c r="C7880" t="s">
        <v>351</v>
      </c>
      <c r="D7880" s="4">
        <v>147217.32</v>
      </c>
      <c r="E7880" s="4">
        <v>26999.656488000004</v>
      </c>
      <c r="F7880" s="3">
        <v>0.18340000000000001</v>
      </c>
      <c r="G7880" s="5">
        <v>1635.748</v>
      </c>
      <c r="H7880" s="4">
        <v>299.99618320000002</v>
      </c>
      <c r="I7880">
        <v>90</v>
      </c>
      <c r="J7880" t="s">
        <v>17</v>
      </c>
      <c r="K7880" t="s">
        <v>18</v>
      </c>
      <c r="L7880" t="s">
        <v>113</v>
      </c>
      <c r="M7880" s="2">
        <v>42123</v>
      </c>
      <c r="N7880" s="2">
        <v>42853</v>
      </c>
      <c r="O7880" t="s">
        <v>21</v>
      </c>
      <c r="P7880">
        <v>0.13</v>
      </c>
    </row>
    <row r="7881" spans="1:18">
      <c r="A7881" s="1">
        <v>42461</v>
      </c>
      <c r="B7881" t="s">
        <v>105</v>
      </c>
      <c r="C7881" t="s">
        <v>118</v>
      </c>
      <c r="D7881" s="4">
        <v>454404</v>
      </c>
      <c r="E7881" s="4">
        <v>90471.8364</v>
      </c>
      <c r="F7881" s="3">
        <v>0.1991</v>
      </c>
      <c r="G7881" s="5">
        <v>1097.5942028985507</v>
      </c>
      <c r="H7881" s="4">
        <v>218.53100579710144</v>
      </c>
      <c r="I7881">
        <v>414</v>
      </c>
      <c r="J7881" t="s">
        <v>34</v>
      </c>
      <c r="K7881" t="s">
        <v>58</v>
      </c>
      <c r="L7881" t="s">
        <v>57</v>
      </c>
      <c r="M7881" s="2">
        <v>42104</v>
      </c>
      <c r="N7881" s="2">
        <v>43594</v>
      </c>
      <c r="O7881" t="s">
        <v>21</v>
      </c>
      <c r="P7881">
        <v>0.1</v>
      </c>
      <c r="Q7881">
        <v>0.11</v>
      </c>
    </row>
    <row r="7882" spans="1:18">
      <c r="A7882" s="1">
        <v>42461</v>
      </c>
      <c r="B7882" t="s">
        <v>105</v>
      </c>
      <c r="C7882" t="s">
        <v>119</v>
      </c>
      <c r="D7882" s="4">
        <v>387017.64</v>
      </c>
      <c r="E7882" s="4">
        <v>51705.556704000002</v>
      </c>
      <c r="F7882" s="3">
        <v>0.1336</v>
      </c>
      <c r="G7882" s="5">
        <v>1295.2397590361445</v>
      </c>
      <c r="H7882" s="4">
        <v>173.04403180722892</v>
      </c>
      <c r="I7882">
        <v>298.8</v>
      </c>
      <c r="J7882" t="s">
        <v>34</v>
      </c>
      <c r="K7882" t="s">
        <v>58</v>
      </c>
      <c r="L7882" t="s">
        <v>57</v>
      </c>
      <c r="M7882" s="2">
        <v>41271</v>
      </c>
      <c r="N7882" s="2">
        <v>43229</v>
      </c>
      <c r="O7882" t="s">
        <v>21</v>
      </c>
      <c r="P7882">
        <v>0.11</v>
      </c>
    </row>
    <row r="7883" spans="1:18">
      <c r="A7883" s="1">
        <v>42461</v>
      </c>
      <c r="B7883" t="s">
        <v>105</v>
      </c>
      <c r="C7883" t="s">
        <v>120</v>
      </c>
      <c r="D7883" s="4">
        <v>254530.8</v>
      </c>
      <c r="E7883" s="4">
        <v>39350.46168</v>
      </c>
      <c r="F7883" s="3">
        <v>0.15460000000000002</v>
      </c>
      <c r="G7883" s="5">
        <v>1034.6780487804879</v>
      </c>
      <c r="H7883" s="4">
        <v>159.96122634146343</v>
      </c>
      <c r="I7883">
        <v>246</v>
      </c>
      <c r="J7883" t="s">
        <v>34</v>
      </c>
      <c r="K7883" t="s">
        <v>58</v>
      </c>
      <c r="L7883" t="s">
        <v>109</v>
      </c>
      <c r="M7883" s="2">
        <v>41249</v>
      </c>
      <c r="N7883" s="2">
        <v>43229</v>
      </c>
      <c r="O7883" t="s">
        <v>21</v>
      </c>
      <c r="P7883">
        <v>0.1</v>
      </c>
    </row>
    <row r="7884" spans="1:18">
      <c r="A7884" s="1">
        <v>42461</v>
      </c>
      <c r="B7884" t="s">
        <v>105</v>
      </c>
      <c r="C7884" t="s">
        <v>372</v>
      </c>
      <c r="D7884" s="4">
        <v>279693.59999999998</v>
      </c>
      <c r="E7884" s="4">
        <v>20585.448959999998</v>
      </c>
      <c r="F7884" s="3">
        <v>7.3599999999999999E-2</v>
      </c>
      <c r="G7884" s="5">
        <v>4756.6938775510198</v>
      </c>
      <c r="H7884" s="4">
        <v>350.09266938775511</v>
      </c>
      <c r="I7884">
        <v>58.8</v>
      </c>
      <c r="J7884" t="s">
        <v>123</v>
      </c>
      <c r="K7884" t="s">
        <v>286</v>
      </c>
      <c r="L7884" t="s">
        <v>286</v>
      </c>
      <c r="M7884" s="2">
        <v>42156</v>
      </c>
      <c r="N7884" s="2">
        <v>42886</v>
      </c>
      <c r="O7884" t="s">
        <v>21</v>
      </c>
      <c r="P7884">
        <v>0.05</v>
      </c>
    </row>
    <row r="7885" spans="1:18">
      <c r="A7885" s="1">
        <v>42461</v>
      </c>
      <c r="B7885" t="s">
        <v>105</v>
      </c>
      <c r="C7885" t="s">
        <v>413</v>
      </c>
      <c r="D7885" s="4">
        <v>490033.19999999995</v>
      </c>
      <c r="E7885" s="4">
        <v>139659.462</v>
      </c>
      <c r="F7885" s="3">
        <v>0.28500000000000003</v>
      </c>
      <c r="G7885" s="5">
        <v>947.47331786542929</v>
      </c>
      <c r="H7885" s="4">
        <v>270.02989559164735</v>
      </c>
      <c r="I7885">
        <v>517.19999999999993</v>
      </c>
      <c r="J7885" t="s">
        <v>10</v>
      </c>
      <c r="K7885" t="s">
        <v>76</v>
      </c>
      <c r="L7885" t="s">
        <v>76</v>
      </c>
      <c r="M7885" s="2">
        <v>42423</v>
      </c>
      <c r="N7885" s="2">
        <v>43518</v>
      </c>
      <c r="O7885" t="s">
        <v>21</v>
      </c>
      <c r="P7885">
        <v>0.17</v>
      </c>
    </row>
    <row r="7886" spans="1:18">
      <c r="A7886" s="1">
        <v>42461</v>
      </c>
      <c r="B7886" t="s">
        <v>105</v>
      </c>
      <c r="C7886" t="s">
        <v>125</v>
      </c>
      <c r="D7886" s="4">
        <v>220229.66399999999</v>
      </c>
      <c r="E7886" s="4">
        <v>47679.722256000001</v>
      </c>
      <c r="F7886" s="3">
        <v>0.21650000000000003</v>
      </c>
      <c r="G7886" s="5">
        <v>834.20327272727263</v>
      </c>
      <c r="H7886" s="4">
        <v>180.60500854545455</v>
      </c>
      <c r="I7886">
        <v>264</v>
      </c>
      <c r="J7886" t="s">
        <v>47</v>
      </c>
      <c r="K7886" t="s">
        <v>48</v>
      </c>
      <c r="L7886" t="s">
        <v>126</v>
      </c>
      <c r="M7886" s="2">
        <v>41383</v>
      </c>
      <c r="N7886" s="2">
        <v>42873</v>
      </c>
      <c r="O7886" t="s">
        <v>21</v>
      </c>
      <c r="P7886">
        <v>0.11</v>
      </c>
    </row>
    <row r="7887" spans="1:18">
      <c r="A7887" s="1">
        <v>42461</v>
      </c>
      <c r="B7887" t="s">
        <v>105</v>
      </c>
      <c r="C7887" t="s">
        <v>361</v>
      </c>
      <c r="D7887" s="4">
        <v>250453.19999999998</v>
      </c>
      <c r="E7887" s="4">
        <v>40823.871600000006</v>
      </c>
      <c r="F7887" s="3">
        <v>0.16300000000000003</v>
      </c>
      <c r="G7887" s="5">
        <v>6138.5588235294117</v>
      </c>
      <c r="H7887" s="4">
        <v>1000.5850882352943</v>
      </c>
      <c r="I7887">
        <v>40.799999999999997</v>
      </c>
      <c r="J7887" t="s">
        <v>34</v>
      </c>
      <c r="K7887" t="s">
        <v>36</v>
      </c>
      <c r="L7887" t="s">
        <v>167</v>
      </c>
      <c r="M7887" s="2">
        <v>42156</v>
      </c>
      <c r="N7887" s="2">
        <v>42886</v>
      </c>
      <c r="O7887" t="s">
        <v>21</v>
      </c>
      <c r="P7887">
        <v>0.15</v>
      </c>
      <c r="R7887">
        <f t="shared" ref="R7887" si="544">(N7887-M7887)/365</f>
        <v>2</v>
      </c>
    </row>
    <row r="7888" spans="1:18">
      <c r="A7888" s="1">
        <v>42461</v>
      </c>
      <c r="B7888" t="s">
        <v>105</v>
      </c>
      <c r="C7888" t="s">
        <v>129</v>
      </c>
      <c r="D7888" s="4">
        <v>609355.83600000001</v>
      </c>
      <c r="E7888" s="4">
        <v>88539.402970800016</v>
      </c>
      <c r="F7888" s="3">
        <v>0.14530000000000001</v>
      </c>
      <c r="G7888" s="5">
        <v>3733.7980147058825</v>
      </c>
      <c r="H7888" s="4">
        <v>542.52085153676489</v>
      </c>
      <c r="I7888">
        <v>163.19999999999999</v>
      </c>
      <c r="J7888" t="s">
        <v>10</v>
      </c>
      <c r="K7888" t="s">
        <v>40</v>
      </c>
      <c r="L7888" t="s">
        <v>39</v>
      </c>
      <c r="M7888" s="2">
        <v>41343</v>
      </c>
      <c r="N7888" s="2">
        <v>42499</v>
      </c>
      <c r="O7888" t="s">
        <v>16</v>
      </c>
      <c r="P7888">
        <v>0.14000000000000001</v>
      </c>
    </row>
    <row r="7889" spans="1:18">
      <c r="A7889" s="1">
        <v>42461</v>
      </c>
      <c r="B7889" t="s">
        <v>105</v>
      </c>
      <c r="C7889" t="s">
        <v>130</v>
      </c>
      <c r="D7889" s="4">
        <v>947635.23600000003</v>
      </c>
      <c r="E7889" s="4">
        <v>88224.840471600008</v>
      </c>
      <c r="F7889" s="3">
        <v>9.3100000000000002E-2</v>
      </c>
      <c r="G7889" s="5">
        <v>1168.1893934911243</v>
      </c>
      <c r="H7889" s="4">
        <v>108.75843253402368</v>
      </c>
      <c r="I7889">
        <v>811.19999999999993</v>
      </c>
      <c r="J7889" t="s">
        <v>34</v>
      </c>
      <c r="K7889" t="s">
        <v>58</v>
      </c>
      <c r="L7889" t="s">
        <v>57</v>
      </c>
      <c r="M7889" s="2">
        <v>41240</v>
      </c>
      <c r="N7889" s="2">
        <v>44325</v>
      </c>
      <c r="O7889" t="s">
        <v>16</v>
      </c>
      <c r="P7889">
        <v>0.08</v>
      </c>
    </row>
    <row r="7890" spans="1:18">
      <c r="A7890" s="1">
        <v>42461</v>
      </c>
      <c r="B7890" t="s">
        <v>105</v>
      </c>
      <c r="C7890" t="s">
        <v>131</v>
      </c>
      <c r="D7890" s="4">
        <v>181061.64</v>
      </c>
      <c r="E7890" s="4">
        <v>25783.177535999999</v>
      </c>
      <c r="F7890" s="3">
        <v>0.14239999999999997</v>
      </c>
      <c r="G7890" s="5">
        <v>2433.6241935483877</v>
      </c>
      <c r="H7890" s="4">
        <v>346.54808516129037</v>
      </c>
      <c r="I7890">
        <v>74.399999999999991</v>
      </c>
      <c r="J7890" t="s">
        <v>34</v>
      </c>
      <c r="K7890" t="s">
        <v>58</v>
      </c>
      <c r="L7890" t="s">
        <v>109</v>
      </c>
      <c r="M7890" s="2">
        <v>41312</v>
      </c>
      <c r="N7890" s="2">
        <v>43229</v>
      </c>
      <c r="O7890" t="s">
        <v>21</v>
      </c>
      <c r="P7890">
        <v>0.12</v>
      </c>
    </row>
    <row r="7891" spans="1:18">
      <c r="A7891" s="1">
        <v>42461</v>
      </c>
      <c r="B7891" t="s">
        <v>105</v>
      </c>
      <c r="C7891" t="s">
        <v>397</v>
      </c>
      <c r="D7891" s="4">
        <v>72082.8</v>
      </c>
      <c r="E7891" s="4">
        <v>13018.153679999998</v>
      </c>
      <c r="F7891" s="3">
        <v>0.18059999999999996</v>
      </c>
      <c r="G7891" s="5">
        <v>1937.7096774193551</v>
      </c>
      <c r="H7891" s="4">
        <v>349.95036774193545</v>
      </c>
      <c r="I7891">
        <v>37.199999999999996</v>
      </c>
      <c r="J7891" t="s">
        <v>34</v>
      </c>
      <c r="K7891" t="s">
        <v>36</v>
      </c>
      <c r="L7891" t="s">
        <v>167</v>
      </c>
      <c r="M7891" s="2">
        <v>42293</v>
      </c>
      <c r="N7891" s="2">
        <v>43023</v>
      </c>
      <c r="O7891" t="s">
        <v>21</v>
      </c>
      <c r="P7891">
        <v>0.14000000000000001</v>
      </c>
      <c r="R7891">
        <f t="shared" ref="R7891" si="545">(N7891-M7891)/365</f>
        <v>2</v>
      </c>
    </row>
    <row r="7892" spans="1:18">
      <c r="A7892" s="1">
        <v>42461</v>
      </c>
      <c r="B7892" t="s">
        <v>105</v>
      </c>
      <c r="C7892" t="s">
        <v>132</v>
      </c>
      <c r="D7892" s="4">
        <v>3299388.5160000003</v>
      </c>
      <c r="E7892" s="4">
        <v>409372.58922138816</v>
      </c>
      <c r="F7892" s="3">
        <v>0.12407529068983039</v>
      </c>
      <c r="G7892" s="5">
        <v>739.50791554599266</v>
      </c>
      <c r="H7892" s="4">
        <v>91.754659588799584</v>
      </c>
      <c r="I7892">
        <v>4461.5999999999995</v>
      </c>
      <c r="J7892" t="s">
        <v>134</v>
      </c>
      <c r="K7892" t="s">
        <v>133</v>
      </c>
      <c r="L7892" t="s">
        <v>133</v>
      </c>
      <c r="M7892" s="2">
        <v>41150</v>
      </c>
      <c r="N7892" s="2">
        <v>48708</v>
      </c>
      <c r="O7892" t="s">
        <v>21</v>
      </c>
      <c r="P7892">
        <v>0.12</v>
      </c>
    </row>
    <row r="7893" spans="1:18">
      <c r="A7893" s="1">
        <v>42461</v>
      </c>
      <c r="B7893" t="s">
        <v>105</v>
      </c>
      <c r="C7893" t="s">
        <v>203</v>
      </c>
      <c r="D7893" s="4">
        <v>394200</v>
      </c>
      <c r="E7893" s="4">
        <v>31536</v>
      </c>
      <c r="F7893" s="3">
        <v>0.08</v>
      </c>
      <c r="G7893" s="5">
        <v>2183.7399454895967</v>
      </c>
      <c r="H7893" s="4">
        <v>174.69919563916773</v>
      </c>
      <c r="I7893">
        <v>180.51599999999999</v>
      </c>
      <c r="J7893" t="s">
        <v>34</v>
      </c>
      <c r="K7893" t="s">
        <v>58</v>
      </c>
      <c r="L7893" t="s">
        <v>109</v>
      </c>
      <c r="M7893" s="2">
        <v>41337</v>
      </c>
      <c r="N7893" s="2">
        <v>46917</v>
      </c>
      <c r="O7893" t="s">
        <v>21</v>
      </c>
      <c r="P7893">
        <v>0.08</v>
      </c>
    </row>
    <row r="7894" spans="1:18">
      <c r="A7894" s="1">
        <v>42461</v>
      </c>
      <c r="B7894" t="s">
        <v>105</v>
      </c>
      <c r="C7894" t="s">
        <v>135</v>
      </c>
      <c r="D7894" s="4">
        <v>242496</v>
      </c>
      <c r="E7894" s="4">
        <v>63388.454400000002</v>
      </c>
      <c r="F7894" s="3">
        <v>0.26140000000000002</v>
      </c>
      <c r="G7894" s="5">
        <v>726.90647482014401</v>
      </c>
      <c r="H7894" s="4">
        <v>190.01335251798565</v>
      </c>
      <c r="I7894">
        <v>333.59999999999997</v>
      </c>
      <c r="J7894" t="s">
        <v>134</v>
      </c>
      <c r="K7894" t="s">
        <v>137</v>
      </c>
      <c r="L7894" t="s">
        <v>136</v>
      </c>
      <c r="M7894" s="2">
        <v>41261</v>
      </c>
      <c r="N7894" s="2">
        <v>43229</v>
      </c>
      <c r="O7894" t="s">
        <v>13</v>
      </c>
      <c r="P7894">
        <v>0</v>
      </c>
    </row>
    <row r="7895" spans="1:18">
      <c r="A7895" s="1">
        <v>42461</v>
      </c>
      <c r="B7895" t="s">
        <v>105</v>
      </c>
      <c r="C7895" t="s">
        <v>121</v>
      </c>
      <c r="D7895" s="4">
        <v>92895.599999999991</v>
      </c>
      <c r="E7895" s="4">
        <v>17659.453560000002</v>
      </c>
      <c r="F7895" s="3">
        <v>0.19010000000000005</v>
      </c>
      <c r="G7895" s="5">
        <v>1682.891304347826</v>
      </c>
      <c r="H7895" s="4">
        <v>319.91763695652179</v>
      </c>
      <c r="I7895">
        <v>55.199999999999996</v>
      </c>
      <c r="J7895" t="s">
        <v>123</v>
      </c>
      <c r="K7895" t="s">
        <v>122</v>
      </c>
      <c r="L7895" t="s">
        <v>122</v>
      </c>
      <c r="M7895" s="2">
        <v>42182</v>
      </c>
      <c r="N7895" s="2">
        <v>42912</v>
      </c>
      <c r="O7895" t="s">
        <v>21</v>
      </c>
      <c r="P7895">
        <v>0.14000000000000001</v>
      </c>
    </row>
    <row r="7896" spans="1:18">
      <c r="A7896" s="1">
        <v>42461</v>
      </c>
      <c r="B7896" t="s">
        <v>105</v>
      </c>
      <c r="C7896" t="s">
        <v>362</v>
      </c>
      <c r="D7896" s="4">
        <v>346930.68</v>
      </c>
      <c r="E7896" s="4">
        <v>62863.839216</v>
      </c>
      <c r="F7896" s="3">
        <v>0.1812</v>
      </c>
      <c r="G7896" s="5">
        <v>2834.4009803921572</v>
      </c>
      <c r="H7896" s="4">
        <v>513.59345764705881</v>
      </c>
      <c r="I7896">
        <v>122.39999999999999</v>
      </c>
      <c r="J7896" t="s">
        <v>10</v>
      </c>
      <c r="K7896" t="s">
        <v>12</v>
      </c>
      <c r="L7896" t="s">
        <v>23</v>
      </c>
      <c r="M7896" s="2">
        <v>42172</v>
      </c>
      <c r="N7896" s="2">
        <v>42902</v>
      </c>
      <c r="O7896" t="s">
        <v>21</v>
      </c>
      <c r="P7896">
        <v>0.16</v>
      </c>
    </row>
    <row r="7897" spans="1:18">
      <c r="A7897" s="1">
        <v>42461</v>
      </c>
      <c r="B7897" t="s">
        <v>105</v>
      </c>
      <c r="C7897" t="s">
        <v>373</v>
      </c>
      <c r="D7897" s="4">
        <v>141204.6</v>
      </c>
      <c r="E7897" s="4">
        <v>30147.182099999998</v>
      </c>
      <c r="F7897" s="3">
        <v>0.21349999999999997</v>
      </c>
      <c r="G7897" s="5">
        <v>1528.1883116883118</v>
      </c>
      <c r="H7897" s="4">
        <v>326.26820454545458</v>
      </c>
      <c r="I7897">
        <v>92.399999999999991</v>
      </c>
      <c r="J7897" t="s">
        <v>10</v>
      </c>
      <c r="K7897" t="s">
        <v>40</v>
      </c>
      <c r="L7897" t="s">
        <v>39</v>
      </c>
      <c r="M7897" s="2">
        <v>42172</v>
      </c>
      <c r="N7897" s="2">
        <v>42902</v>
      </c>
      <c r="O7897" t="s">
        <v>21</v>
      </c>
      <c r="P7897">
        <v>0.18</v>
      </c>
    </row>
    <row r="7898" spans="1:18">
      <c r="A7898" s="1">
        <v>42461</v>
      </c>
      <c r="B7898" t="s">
        <v>105</v>
      </c>
      <c r="C7898" t="s">
        <v>374</v>
      </c>
      <c r="D7898" s="4">
        <v>579852</v>
      </c>
      <c r="E7898" s="4">
        <v>101937.9816</v>
      </c>
      <c r="F7898" s="3">
        <v>0.17580000000000001</v>
      </c>
      <c r="G7898" s="5">
        <v>4832.1000000000004</v>
      </c>
      <c r="H7898" s="4">
        <v>849.48317999999995</v>
      </c>
      <c r="I7898">
        <v>120</v>
      </c>
      <c r="J7898" t="s">
        <v>10</v>
      </c>
      <c r="K7898" t="s">
        <v>40</v>
      </c>
      <c r="L7898" t="s">
        <v>39</v>
      </c>
      <c r="M7898" s="2">
        <v>42172</v>
      </c>
      <c r="N7898" s="2">
        <v>42902</v>
      </c>
      <c r="O7898" t="s">
        <v>21</v>
      </c>
      <c r="P7898">
        <v>0.16</v>
      </c>
    </row>
    <row r="7899" spans="1:18">
      <c r="A7899" s="1">
        <v>42461</v>
      </c>
      <c r="B7899" t="s">
        <v>105</v>
      </c>
      <c r="C7899" t="s">
        <v>337</v>
      </c>
      <c r="D7899" s="4">
        <v>934202.4</v>
      </c>
      <c r="E7899" s="4">
        <v>161336.75448</v>
      </c>
      <c r="F7899" s="3">
        <v>0.17269999999999999</v>
      </c>
      <c r="G7899" s="5">
        <v>7785.02</v>
      </c>
      <c r="H7899" s="4">
        <v>1344.4729540000001</v>
      </c>
      <c r="I7899">
        <v>120</v>
      </c>
      <c r="J7899" t="s">
        <v>10</v>
      </c>
      <c r="K7899" t="s">
        <v>40</v>
      </c>
      <c r="L7899" t="s">
        <v>39</v>
      </c>
      <c r="M7899" s="2">
        <v>41989</v>
      </c>
      <c r="N7899" s="2">
        <v>42719</v>
      </c>
      <c r="O7899" t="s">
        <v>21</v>
      </c>
      <c r="P7899">
        <v>0.16</v>
      </c>
    </row>
    <row r="7900" spans="1:18">
      <c r="A7900" s="1">
        <v>42461</v>
      </c>
      <c r="B7900" t="s">
        <v>105</v>
      </c>
      <c r="C7900" t="s">
        <v>141</v>
      </c>
      <c r="D7900" s="4">
        <v>125735.03999999999</v>
      </c>
      <c r="E7900" s="4">
        <v>23525.025984</v>
      </c>
      <c r="F7900" s="3">
        <v>0.18710000000000002</v>
      </c>
      <c r="G7900" s="5">
        <v>1871.0571428571427</v>
      </c>
      <c r="H7900" s="4">
        <v>350.07479142857142</v>
      </c>
      <c r="I7900">
        <v>67.2</v>
      </c>
      <c r="J7900" t="s">
        <v>10</v>
      </c>
      <c r="K7900" t="s">
        <v>12</v>
      </c>
      <c r="L7900" t="s">
        <v>23</v>
      </c>
      <c r="M7900" s="2">
        <v>41330</v>
      </c>
      <c r="N7900" s="2">
        <v>42864</v>
      </c>
      <c r="O7900" t="s">
        <v>21</v>
      </c>
      <c r="P7900">
        <v>0.16</v>
      </c>
    </row>
    <row r="7901" spans="1:18">
      <c r="A7901" s="1">
        <v>42461</v>
      </c>
      <c r="B7901" t="s">
        <v>105</v>
      </c>
      <c r="C7901" t="s">
        <v>92</v>
      </c>
      <c r="D7901" s="4">
        <v>129937.2</v>
      </c>
      <c r="E7901" s="4">
        <v>24350.23128</v>
      </c>
      <c r="F7901" s="3">
        <v>0.18740000000000001</v>
      </c>
      <c r="G7901" s="5">
        <v>1933.5892857142856</v>
      </c>
      <c r="H7901" s="4">
        <v>362.3546321428571</v>
      </c>
      <c r="I7901">
        <v>67.2</v>
      </c>
      <c r="J7901" t="s">
        <v>10</v>
      </c>
      <c r="K7901" t="s">
        <v>11</v>
      </c>
      <c r="L7901" t="s">
        <v>42</v>
      </c>
      <c r="M7901" s="2">
        <v>42156</v>
      </c>
      <c r="N7901" s="2">
        <v>42886</v>
      </c>
      <c r="O7901" t="s">
        <v>21</v>
      </c>
      <c r="P7901">
        <v>0.16</v>
      </c>
    </row>
    <row r="7902" spans="1:18">
      <c r="A7902" s="1">
        <v>42461</v>
      </c>
      <c r="B7902" t="s">
        <v>105</v>
      </c>
      <c r="C7902" t="s">
        <v>221</v>
      </c>
      <c r="D7902" s="4">
        <v>449534.39999999997</v>
      </c>
      <c r="E7902" s="4">
        <v>87704.161439999996</v>
      </c>
      <c r="F7902" s="3">
        <v>0.1951</v>
      </c>
      <c r="G7902" s="5">
        <v>2416.8516129032255</v>
      </c>
      <c r="H7902" s="4">
        <v>471.52774967741931</v>
      </c>
      <c r="I7902">
        <v>186</v>
      </c>
      <c r="J7902" t="s">
        <v>10</v>
      </c>
      <c r="K7902" t="s">
        <v>12</v>
      </c>
      <c r="L7902" t="s">
        <v>23</v>
      </c>
      <c r="M7902" s="2">
        <v>41445</v>
      </c>
      <c r="N7902" s="2">
        <v>42935</v>
      </c>
      <c r="O7902" t="s">
        <v>21</v>
      </c>
      <c r="P7902">
        <v>0.17</v>
      </c>
    </row>
    <row r="7903" spans="1:18">
      <c r="A7903" s="1">
        <v>42461</v>
      </c>
      <c r="B7903" t="s">
        <v>105</v>
      </c>
      <c r="C7903" t="s">
        <v>143</v>
      </c>
      <c r="D7903" s="4">
        <v>206445.6</v>
      </c>
      <c r="E7903" s="4">
        <v>35426.064959999996</v>
      </c>
      <c r="F7903" s="3">
        <v>0.17159999999999997</v>
      </c>
      <c r="G7903" s="5">
        <v>2820.2950819672133</v>
      </c>
      <c r="H7903" s="4">
        <v>483.96263606557369</v>
      </c>
      <c r="I7903">
        <v>73.2</v>
      </c>
      <c r="J7903" t="s">
        <v>17</v>
      </c>
      <c r="K7903" t="s">
        <v>18</v>
      </c>
      <c r="L7903" t="s">
        <v>113</v>
      </c>
      <c r="M7903" s="2">
        <v>41295</v>
      </c>
      <c r="N7903" s="2">
        <v>42499</v>
      </c>
      <c r="O7903" t="s">
        <v>21</v>
      </c>
      <c r="P7903">
        <v>0.15</v>
      </c>
    </row>
    <row r="7904" spans="1:18">
      <c r="A7904" s="1">
        <v>42461</v>
      </c>
      <c r="B7904" t="s">
        <v>105</v>
      </c>
      <c r="C7904" t="s">
        <v>144</v>
      </c>
      <c r="D7904" s="4">
        <v>152059.19999999998</v>
      </c>
      <c r="E7904" s="4">
        <v>30290.192640000001</v>
      </c>
      <c r="F7904" s="3">
        <v>0.19920000000000004</v>
      </c>
      <c r="G7904" s="5">
        <v>1810.2285714285713</v>
      </c>
      <c r="H7904" s="4">
        <v>360.59753142857141</v>
      </c>
      <c r="I7904">
        <v>84</v>
      </c>
      <c r="J7904" t="s">
        <v>17</v>
      </c>
      <c r="K7904" t="s">
        <v>18</v>
      </c>
      <c r="L7904" t="s">
        <v>15</v>
      </c>
      <c r="M7904" s="2">
        <v>41326</v>
      </c>
      <c r="N7904" s="2">
        <v>42864</v>
      </c>
      <c r="O7904" t="s">
        <v>21</v>
      </c>
      <c r="P7904">
        <v>0.17</v>
      </c>
    </row>
    <row r="7905" spans="1:18">
      <c r="A7905" s="1">
        <v>42461</v>
      </c>
      <c r="B7905" t="s">
        <v>105</v>
      </c>
      <c r="C7905" t="s">
        <v>363</v>
      </c>
      <c r="D7905" s="4">
        <v>163434</v>
      </c>
      <c r="E7905" s="4">
        <v>35236.3704</v>
      </c>
      <c r="F7905" s="3">
        <v>0.21559999999999999</v>
      </c>
      <c r="G7905" s="5">
        <v>1530.2808988764045</v>
      </c>
      <c r="H7905" s="4">
        <v>329.92856179775282</v>
      </c>
      <c r="I7905">
        <v>106.8</v>
      </c>
      <c r="J7905" t="s">
        <v>17</v>
      </c>
      <c r="K7905" t="s">
        <v>18</v>
      </c>
      <c r="L7905" t="s">
        <v>113</v>
      </c>
      <c r="M7905" s="2">
        <v>42156</v>
      </c>
      <c r="N7905" s="2">
        <v>42886</v>
      </c>
      <c r="O7905" t="s">
        <v>21</v>
      </c>
      <c r="P7905">
        <v>0.17</v>
      </c>
    </row>
    <row r="7906" spans="1:18">
      <c r="A7906" s="1">
        <v>42461</v>
      </c>
      <c r="B7906" t="s">
        <v>105</v>
      </c>
      <c r="C7906" t="s">
        <v>407</v>
      </c>
      <c r="D7906" s="4">
        <v>108997.2</v>
      </c>
      <c r="E7906" s="4">
        <v>20120.883120000002</v>
      </c>
      <c r="F7906" s="3">
        <v>0.18460000000000001</v>
      </c>
      <c r="G7906" s="5">
        <v>2112.348837209302</v>
      </c>
      <c r="H7906" s="4">
        <v>389.93959534883726</v>
      </c>
      <c r="I7906">
        <v>51.6</v>
      </c>
      <c r="J7906" t="s">
        <v>17</v>
      </c>
      <c r="K7906" t="s">
        <v>18</v>
      </c>
      <c r="L7906" t="s">
        <v>113</v>
      </c>
      <c r="M7906" s="2">
        <v>42385</v>
      </c>
      <c r="N7906" s="2">
        <v>43115</v>
      </c>
      <c r="O7906" t="s">
        <v>21</v>
      </c>
      <c r="P7906">
        <v>0.16</v>
      </c>
    </row>
    <row r="7907" spans="1:18">
      <c r="A7907" s="1">
        <v>42461</v>
      </c>
      <c r="B7907" t="s">
        <v>105</v>
      </c>
      <c r="C7907" t="s">
        <v>375</v>
      </c>
      <c r="D7907" s="4">
        <v>86116.800000000003</v>
      </c>
      <c r="E7907" s="4">
        <v>21839.22048</v>
      </c>
      <c r="F7907" s="3">
        <v>0.25359999999999999</v>
      </c>
      <c r="G7907" s="5">
        <v>1380.0769230769231</v>
      </c>
      <c r="H7907" s="4">
        <v>349.9875076923077</v>
      </c>
      <c r="I7907">
        <v>62.4</v>
      </c>
      <c r="J7907" t="s">
        <v>17</v>
      </c>
      <c r="K7907" t="s">
        <v>18</v>
      </c>
      <c r="L7907" t="s">
        <v>113</v>
      </c>
      <c r="M7907" s="2">
        <v>42156</v>
      </c>
      <c r="N7907" s="2">
        <v>42886</v>
      </c>
      <c r="O7907" t="s">
        <v>21</v>
      </c>
      <c r="P7907">
        <v>0.17</v>
      </c>
    </row>
    <row r="7908" spans="1:18">
      <c r="A7908" s="1">
        <v>42461</v>
      </c>
      <c r="B7908" t="s">
        <v>105</v>
      </c>
      <c r="C7908" t="s">
        <v>346</v>
      </c>
      <c r="D7908" s="4">
        <v>183716.52</v>
      </c>
      <c r="E7908" s="4">
        <v>34244.759328</v>
      </c>
      <c r="F7908" s="3">
        <v>0.18640000000000001</v>
      </c>
      <c r="G7908" s="5">
        <v>2014.4355263157893</v>
      </c>
      <c r="H7908" s="4">
        <v>375.49078210526312</v>
      </c>
      <c r="I7908">
        <v>91.2</v>
      </c>
      <c r="J7908" t="s">
        <v>17</v>
      </c>
      <c r="K7908" t="s">
        <v>18</v>
      </c>
      <c r="L7908" t="s">
        <v>113</v>
      </c>
      <c r="M7908" s="2">
        <v>42104</v>
      </c>
      <c r="N7908" s="2">
        <v>42834</v>
      </c>
      <c r="O7908" t="s">
        <v>21</v>
      </c>
      <c r="P7908">
        <v>0.16</v>
      </c>
      <c r="Q7908">
        <v>0.17</v>
      </c>
    </row>
    <row r="7909" spans="1:18">
      <c r="A7909" s="1">
        <v>42461</v>
      </c>
      <c r="B7909" t="s">
        <v>105</v>
      </c>
      <c r="C7909" t="s">
        <v>149</v>
      </c>
      <c r="D7909" s="4">
        <v>292971.59999999998</v>
      </c>
      <c r="E7909" s="4">
        <v>57539.622240000004</v>
      </c>
      <c r="F7909" s="3">
        <v>0.19640000000000002</v>
      </c>
      <c r="G7909" s="5">
        <v>1444.6331360946745</v>
      </c>
      <c r="H7909" s="4">
        <v>283.72594792899412</v>
      </c>
      <c r="I7909">
        <v>202.79999999999998</v>
      </c>
      <c r="J7909" t="s">
        <v>17</v>
      </c>
      <c r="K7909" t="s">
        <v>18</v>
      </c>
      <c r="L7909" t="s">
        <v>113</v>
      </c>
      <c r="M7909" s="2">
        <v>41281</v>
      </c>
      <c r="N7909" s="2">
        <v>42499</v>
      </c>
      <c r="O7909" t="s">
        <v>21</v>
      </c>
      <c r="P7909">
        <v>0.16</v>
      </c>
    </row>
    <row r="7910" spans="1:18">
      <c r="A7910" s="1">
        <v>42461</v>
      </c>
      <c r="B7910" t="s">
        <v>105</v>
      </c>
      <c r="C7910" t="s">
        <v>150</v>
      </c>
      <c r="D7910" s="4">
        <v>184683.6</v>
      </c>
      <c r="E7910" s="4">
        <v>48922.685640000003</v>
      </c>
      <c r="F7910" s="3">
        <v>0.26490000000000002</v>
      </c>
      <c r="G7910" s="5">
        <v>1019.225165562914</v>
      </c>
      <c r="H7910" s="4">
        <v>269.99274635761594</v>
      </c>
      <c r="I7910">
        <v>181.2</v>
      </c>
      <c r="J7910" t="s">
        <v>17</v>
      </c>
      <c r="K7910" t="s">
        <v>18</v>
      </c>
      <c r="L7910" t="s">
        <v>113</v>
      </c>
      <c r="M7910" s="2">
        <v>41285</v>
      </c>
      <c r="N7910" s="2">
        <v>42499</v>
      </c>
      <c r="O7910" t="s">
        <v>21</v>
      </c>
      <c r="P7910">
        <v>0.18</v>
      </c>
    </row>
    <row r="7911" spans="1:18">
      <c r="A7911" s="1">
        <v>42461</v>
      </c>
      <c r="B7911" t="s">
        <v>105</v>
      </c>
      <c r="C7911" t="s">
        <v>151</v>
      </c>
      <c r="D7911" s="4">
        <v>212223.6</v>
      </c>
      <c r="E7911" s="4">
        <v>50551.661519999994</v>
      </c>
      <c r="F7911" s="3">
        <v>0.23819999999999997</v>
      </c>
      <c r="G7911" s="5">
        <v>1091.6851851851852</v>
      </c>
      <c r="H7911" s="4">
        <v>260.03941111111106</v>
      </c>
      <c r="I7911">
        <v>194.4</v>
      </c>
      <c r="J7911" t="s">
        <v>47</v>
      </c>
      <c r="K7911" t="s">
        <v>48</v>
      </c>
      <c r="L7911" t="s">
        <v>46</v>
      </c>
      <c r="M7911" s="2">
        <v>41348</v>
      </c>
      <c r="N7911" s="2">
        <v>42499</v>
      </c>
      <c r="O7911" t="s">
        <v>21</v>
      </c>
      <c r="P7911">
        <v>0.19</v>
      </c>
    </row>
    <row r="7912" spans="1:18">
      <c r="A7912" s="1">
        <v>42461</v>
      </c>
      <c r="B7912" t="s">
        <v>105</v>
      </c>
      <c r="C7912" t="s">
        <v>204</v>
      </c>
      <c r="D7912" s="4">
        <v>327394.31999999995</v>
      </c>
      <c r="E7912" s="4">
        <v>87447.022871999987</v>
      </c>
      <c r="F7912" s="3">
        <v>0.2671</v>
      </c>
      <c r="G7912" s="5">
        <v>249.84304029304027</v>
      </c>
      <c r="H7912" s="4">
        <v>66.733076062271053</v>
      </c>
      <c r="I7912">
        <v>1310.3999999999999</v>
      </c>
      <c r="J7912" t="s">
        <v>17</v>
      </c>
      <c r="K7912" t="s">
        <v>155</v>
      </c>
      <c r="L7912" t="s">
        <v>154</v>
      </c>
      <c r="M7912" s="2">
        <v>41241</v>
      </c>
      <c r="N7912" s="2">
        <v>45803</v>
      </c>
      <c r="O7912" t="s">
        <v>30</v>
      </c>
      <c r="P7912">
        <v>0.14000000000000001</v>
      </c>
    </row>
    <row r="7913" spans="1:18">
      <c r="A7913" s="1">
        <v>42461</v>
      </c>
      <c r="B7913" t="s">
        <v>105</v>
      </c>
      <c r="C7913" t="s">
        <v>152</v>
      </c>
      <c r="D7913" s="4">
        <v>157545.60000000001</v>
      </c>
      <c r="E7913" s="4">
        <v>38094.526079999996</v>
      </c>
      <c r="F7913" s="3">
        <v>0.24179999999999996</v>
      </c>
      <c r="G7913" s="5">
        <v>1226.9906542056074</v>
      </c>
      <c r="H7913" s="4">
        <v>296.68634018691586</v>
      </c>
      <c r="I7913">
        <v>128.4</v>
      </c>
      <c r="J7913" t="s">
        <v>17</v>
      </c>
      <c r="K7913" t="s">
        <v>18</v>
      </c>
      <c r="L7913" t="s">
        <v>113</v>
      </c>
      <c r="M7913" s="2">
        <v>41326</v>
      </c>
      <c r="N7913" s="2">
        <v>42499</v>
      </c>
      <c r="O7913" t="s">
        <v>21</v>
      </c>
      <c r="P7913">
        <v>0.2</v>
      </c>
    </row>
    <row r="7914" spans="1:18">
      <c r="A7914" s="1">
        <v>42461</v>
      </c>
      <c r="B7914" t="s">
        <v>105</v>
      </c>
      <c r="C7914" t="s">
        <v>153</v>
      </c>
      <c r="D7914" s="4">
        <v>265401.59999999998</v>
      </c>
      <c r="E7914" s="4">
        <v>118236.41280000001</v>
      </c>
      <c r="F7914" s="3">
        <v>0.44550000000000006</v>
      </c>
      <c r="G7914" s="5">
        <v>374.86101694915249</v>
      </c>
      <c r="H7914" s="4">
        <v>167.00058305084747</v>
      </c>
      <c r="I7914">
        <v>708</v>
      </c>
      <c r="J7914" t="s">
        <v>17</v>
      </c>
      <c r="K7914" t="s">
        <v>155</v>
      </c>
      <c r="L7914" t="s">
        <v>154</v>
      </c>
      <c r="M7914" s="2">
        <v>41377</v>
      </c>
      <c r="N7914" s="2">
        <v>43247</v>
      </c>
      <c r="O7914" t="s">
        <v>21</v>
      </c>
      <c r="P7914">
        <v>0.22</v>
      </c>
    </row>
    <row r="7915" spans="1:18">
      <c r="A7915" s="1">
        <v>42461</v>
      </c>
      <c r="B7915" t="s">
        <v>105</v>
      </c>
      <c r="C7915" t="s">
        <v>156</v>
      </c>
      <c r="D7915" s="4">
        <v>378663.6</v>
      </c>
      <c r="E7915" s="4">
        <v>73006.342080000002</v>
      </c>
      <c r="F7915" s="3">
        <v>0.19280000000000003</v>
      </c>
      <c r="G7915" s="5">
        <v>674.25854700854688</v>
      </c>
      <c r="H7915" s="4">
        <v>129.99704786324787</v>
      </c>
      <c r="I7915">
        <v>561.6</v>
      </c>
      <c r="J7915" t="s">
        <v>62</v>
      </c>
      <c r="K7915" t="s">
        <v>61</v>
      </c>
      <c r="L7915" t="s">
        <v>61</v>
      </c>
      <c r="M7915" s="2">
        <v>41243</v>
      </c>
      <c r="N7915" s="2">
        <v>43229</v>
      </c>
      <c r="O7915" t="s">
        <v>21</v>
      </c>
      <c r="P7915">
        <v>0.11</v>
      </c>
    </row>
    <row r="7916" spans="1:18">
      <c r="A7916" s="1">
        <v>42461</v>
      </c>
      <c r="B7916" t="s">
        <v>105</v>
      </c>
      <c r="C7916" t="s">
        <v>157</v>
      </c>
      <c r="D7916" s="4">
        <v>1164922.8</v>
      </c>
      <c r="E7916" s="4">
        <v>186853.61711999998</v>
      </c>
      <c r="F7916" s="3">
        <v>0.16039999999999999</v>
      </c>
      <c r="G7916" s="5">
        <v>592.29347162904219</v>
      </c>
      <c r="H7916" s="4">
        <v>95.003872849298347</v>
      </c>
      <c r="I7916">
        <v>1966.8</v>
      </c>
      <c r="J7916" t="s">
        <v>17</v>
      </c>
      <c r="K7916" t="s">
        <v>155</v>
      </c>
      <c r="L7916" t="s">
        <v>154</v>
      </c>
      <c r="M7916" s="2">
        <v>41288</v>
      </c>
      <c r="N7916" s="2">
        <v>44694</v>
      </c>
      <c r="O7916" t="s">
        <v>16</v>
      </c>
      <c r="P7916">
        <v>0</v>
      </c>
    </row>
    <row r="7917" spans="1:18">
      <c r="A7917" s="1">
        <v>42461</v>
      </c>
      <c r="B7917" t="s">
        <v>105</v>
      </c>
      <c r="C7917" t="s">
        <v>303</v>
      </c>
      <c r="D7917" s="4">
        <v>57367.199999999997</v>
      </c>
      <c r="E7917" s="4">
        <v>10199.88816</v>
      </c>
      <c r="F7917" s="3">
        <v>0.17780000000000001</v>
      </c>
      <c r="G7917" s="5">
        <v>1991.9166666666667</v>
      </c>
      <c r="H7917" s="4">
        <v>354.16278333333338</v>
      </c>
      <c r="I7917">
        <v>28.799999999999997</v>
      </c>
      <c r="J7917" t="s">
        <v>17</v>
      </c>
      <c r="K7917" t="s">
        <v>18</v>
      </c>
      <c r="L7917" t="s">
        <v>117</v>
      </c>
      <c r="M7917" s="2">
        <v>41787</v>
      </c>
      <c r="N7917" s="2">
        <v>42517</v>
      </c>
      <c r="O7917" t="s">
        <v>21</v>
      </c>
      <c r="P7917">
        <v>0.11</v>
      </c>
    </row>
    <row r="7918" spans="1:18">
      <c r="A7918" s="1">
        <v>42461</v>
      </c>
      <c r="B7918" t="s">
        <v>105</v>
      </c>
      <c r="C7918" t="s">
        <v>290</v>
      </c>
      <c r="D7918" s="4">
        <v>135644.03999999998</v>
      </c>
      <c r="E7918" s="4">
        <v>23059.486800000002</v>
      </c>
      <c r="F7918" s="3">
        <v>0.17000000000000004</v>
      </c>
      <c r="G7918" s="5">
        <v>7535.7799999999988</v>
      </c>
      <c r="H7918" s="4">
        <v>1281.0826000000002</v>
      </c>
      <c r="I7918">
        <v>18</v>
      </c>
      <c r="J7918" t="s">
        <v>17</v>
      </c>
      <c r="K7918" t="s">
        <v>18</v>
      </c>
      <c r="L7918" t="s">
        <v>113</v>
      </c>
      <c r="M7918" s="2">
        <v>42201</v>
      </c>
      <c r="N7918" s="2">
        <v>42566</v>
      </c>
      <c r="O7918" t="s">
        <v>21</v>
      </c>
      <c r="P7918">
        <v>0.16</v>
      </c>
    </row>
    <row r="7919" spans="1:18">
      <c r="A7919" s="1">
        <v>42461</v>
      </c>
      <c r="B7919" t="s">
        <v>105</v>
      </c>
      <c r="C7919" t="s">
        <v>366</v>
      </c>
      <c r="D7919" s="4">
        <v>51601.799999999996</v>
      </c>
      <c r="E7919" s="4">
        <v>29759.94</v>
      </c>
      <c r="F7919" s="3">
        <v>0.57672290501494139</v>
      </c>
      <c r="G7919" s="5">
        <v>2866.7666666666664</v>
      </c>
      <c r="H7919" s="4">
        <v>1653.33</v>
      </c>
      <c r="I7919">
        <v>18</v>
      </c>
      <c r="J7919" t="s">
        <v>47</v>
      </c>
      <c r="K7919" t="s">
        <v>48</v>
      </c>
      <c r="L7919" t="s">
        <v>161</v>
      </c>
      <c r="M7919" s="2">
        <v>42461</v>
      </c>
      <c r="N7919" s="2">
        <v>42825</v>
      </c>
      <c r="O7919" t="s">
        <v>21</v>
      </c>
      <c r="P7919">
        <v>0.17</v>
      </c>
    </row>
    <row r="7920" spans="1:18">
      <c r="A7920" s="1">
        <v>42461</v>
      </c>
      <c r="B7920" t="s">
        <v>105</v>
      </c>
      <c r="C7920" t="s">
        <v>314</v>
      </c>
      <c r="D7920" s="4">
        <v>61796.399999999994</v>
      </c>
      <c r="E7920" s="4">
        <v>10004.837160000001</v>
      </c>
      <c r="F7920" s="3">
        <v>0.16190000000000004</v>
      </c>
      <c r="G7920" s="5">
        <v>4291.416666666667</v>
      </c>
      <c r="H7920" s="4">
        <v>694.78035833333342</v>
      </c>
      <c r="I7920">
        <v>14.399999999999999</v>
      </c>
      <c r="J7920" t="s">
        <v>34</v>
      </c>
      <c r="K7920" t="s">
        <v>36</v>
      </c>
      <c r="L7920" t="s">
        <v>167</v>
      </c>
      <c r="M7920" s="2">
        <v>41864</v>
      </c>
      <c r="N7920" s="2">
        <v>42594</v>
      </c>
      <c r="O7920" t="s">
        <v>21</v>
      </c>
      <c r="P7920">
        <v>0.15</v>
      </c>
      <c r="R7920">
        <f t="shared" ref="R7920" si="546">(N7920-M7920)/365</f>
        <v>2</v>
      </c>
    </row>
    <row r="7921" spans="1:18">
      <c r="A7921" s="1">
        <v>42461</v>
      </c>
      <c r="B7921" t="s">
        <v>105</v>
      </c>
      <c r="C7921" t="s">
        <v>245</v>
      </c>
      <c r="D7921" s="4">
        <v>68610</v>
      </c>
      <c r="E7921" s="4">
        <v>18366.527999999998</v>
      </c>
      <c r="F7921" s="3">
        <v>0.26769462177525138</v>
      </c>
      <c r="G7921" s="5">
        <v>4764.5833333333339</v>
      </c>
      <c r="H7921" s="4">
        <v>1275.4533333333334</v>
      </c>
      <c r="I7921">
        <v>14.399999999999999</v>
      </c>
      <c r="J7921" t="s">
        <v>17</v>
      </c>
      <c r="K7921" t="s">
        <v>18</v>
      </c>
      <c r="L7921" t="s">
        <v>113</v>
      </c>
      <c r="M7921" s="2" t="s">
        <v>8</v>
      </c>
      <c r="N7921" s="2" t="s">
        <v>8</v>
      </c>
      <c r="O7921" t="s">
        <v>472</v>
      </c>
      <c r="P7921">
        <v>0</v>
      </c>
    </row>
    <row r="7922" spans="1:18">
      <c r="A7922" s="1">
        <v>42461</v>
      </c>
      <c r="B7922" t="s">
        <v>105</v>
      </c>
      <c r="C7922" t="s">
        <v>296</v>
      </c>
      <c r="D7922" s="4">
        <v>181044.47999999998</v>
      </c>
      <c r="E7922" s="4">
        <v>32551.797504000002</v>
      </c>
      <c r="F7922" s="3">
        <v>0.17980000000000002</v>
      </c>
      <c r="G7922" s="5">
        <v>10776.457142857142</v>
      </c>
      <c r="H7922" s="4">
        <v>1937.6069942857143</v>
      </c>
      <c r="I7922">
        <v>16.8</v>
      </c>
      <c r="J7922" t="s">
        <v>17</v>
      </c>
      <c r="K7922" t="s">
        <v>18</v>
      </c>
      <c r="L7922" t="s">
        <v>113</v>
      </c>
      <c r="M7922" s="2">
        <v>42112</v>
      </c>
      <c r="N7922" s="2">
        <v>42842</v>
      </c>
      <c r="O7922" t="s">
        <v>21</v>
      </c>
      <c r="P7922">
        <v>0.17</v>
      </c>
      <c r="Q7922">
        <v>0.17</v>
      </c>
    </row>
    <row r="7923" spans="1:18">
      <c r="A7923" s="1">
        <v>42461</v>
      </c>
      <c r="B7923" t="s">
        <v>105</v>
      </c>
      <c r="C7923" t="s">
        <v>315</v>
      </c>
      <c r="D7923" s="4">
        <v>150759.6</v>
      </c>
      <c r="E7923" s="4">
        <v>22402.876559999993</v>
      </c>
      <c r="F7923" s="3">
        <v>0.14859999999999995</v>
      </c>
      <c r="G7923" s="5">
        <v>3306.1315789473683</v>
      </c>
      <c r="H7923" s="4">
        <v>491.29115263157877</v>
      </c>
      <c r="I7923">
        <v>45.6</v>
      </c>
      <c r="J7923" t="s">
        <v>34</v>
      </c>
      <c r="K7923" t="s">
        <v>36</v>
      </c>
      <c r="L7923" t="s">
        <v>35</v>
      </c>
      <c r="M7923" s="2">
        <v>41841</v>
      </c>
      <c r="N7923" s="2">
        <v>43659</v>
      </c>
      <c r="O7923" t="s">
        <v>21</v>
      </c>
      <c r="P7923">
        <v>0.13</v>
      </c>
      <c r="R7923">
        <f t="shared" ref="R7923:R7927" si="547">(N7923-M7923)/365</f>
        <v>4.9808219178082194</v>
      </c>
    </row>
    <row r="7924" spans="1:18">
      <c r="A7924" s="1">
        <v>42461</v>
      </c>
      <c r="B7924" t="s">
        <v>105</v>
      </c>
      <c r="C7924" t="s">
        <v>399</v>
      </c>
      <c r="D7924" s="4">
        <v>32498.639999999999</v>
      </c>
      <c r="E7924" s="4">
        <v>17472</v>
      </c>
      <c r="F7924" s="3">
        <v>0.5376224974337388</v>
      </c>
      <c r="G7924" s="5">
        <v>1289.6285714285714</v>
      </c>
      <c r="H7924" s="4">
        <v>693.33333333333337</v>
      </c>
      <c r="I7924">
        <v>25.2</v>
      </c>
      <c r="J7924" t="s">
        <v>34</v>
      </c>
      <c r="K7924" t="s">
        <v>36</v>
      </c>
      <c r="L7924" t="s">
        <v>167</v>
      </c>
      <c r="M7924" s="2">
        <v>42480</v>
      </c>
      <c r="N7924" s="2">
        <v>43209</v>
      </c>
      <c r="O7924" t="s">
        <v>21</v>
      </c>
      <c r="P7924">
        <v>0.14000000000000001</v>
      </c>
      <c r="R7924">
        <f t="shared" si="547"/>
        <v>1.9972602739726026</v>
      </c>
    </row>
    <row r="7925" spans="1:18">
      <c r="A7925" s="1">
        <v>42461</v>
      </c>
      <c r="B7925" t="s">
        <v>105</v>
      </c>
      <c r="C7925" t="s">
        <v>297</v>
      </c>
      <c r="D7925" s="4">
        <v>56652</v>
      </c>
      <c r="E7925" s="4">
        <v>6441.3324000000002</v>
      </c>
      <c r="F7925" s="3">
        <v>0.11370000000000001</v>
      </c>
      <c r="G7925" s="5">
        <v>23605</v>
      </c>
      <c r="H7925" s="4">
        <v>2683.8885</v>
      </c>
      <c r="I7925">
        <v>2.4</v>
      </c>
      <c r="J7925" t="s">
        <v>34</v>
      </c>
      <c r="K7925" t="s">
        <v>36</v>
      </c>
      <c r="L7925" t="s">
        <v>167</v>
      </c>
      <c r="M7925" s="2">
        <v>41712</v>
      </c>
      <c r="N7925" s="2">
        <v>42807</v>
      </c>
      <c r="O7925" t="s">
        <v>21</v>
      </c>
      <c r="P7925">
        <v>0.1</v>
      </c>
      <c r="R7925">
        <f t="shared" si="547"/>
        <v>3</v>
      </c>
    </row>
    <row r="7926" spans="1:18">
      <c r="A7926" s="1">
        <v>42461</v>
      </c>
      <c r="B7926" t="s">
        <v>105</v>
      </c>
      <c r="C7926" t="s">
        <v>298</v>
      </c>
      <c r="D7926" s="4">
        <v>73632</v>
      </c>
      <c r="E7926" s="4">
        <v>8224.6943999999985</v>
      </c>
      <c r="F7926" s="3">
        <v>0.11169999999999998</v>
      </c>
      <c r="G7926" s="5">
        <v>30680</v>
      </c>
      <c r="H7926" s="4">
        <v>3426.9559999999997</v>
      </c>
      <c r="I7926">
        <v>2.4</v>
      </c>
      <c r="J7926" t="s">
        <v>34</v>
      </c>
      <c r="K7926" t="s">
        <v>36</v>
      </c>
      <c r="L7926" t="s">
        <v>167</v>
      </c>
      <c r="M7926" s="2">
        <v>41712</v>
      </c>
      <c r="N7926" s="2">
        <v>42807</v>
      </c>
      <c r="O7926" t="s">
        <v>21</v>
      </c>
      <c r="P7926">
        <v>0.1</v>
      </c>
      <c r="R7926">
        <f t="shared" si="547"/>
        <v>3</v>
      </c>
    </row>
    <row r="7927" spans="1:18">
      <c r="A7927" s="1">
        <v>42461</v>
      </c>
      <c r="B7927" t="s">
        <v>105</v>
      </c>
      <c r="C7927" t="s">
        <v>306</v>
      </c>
      <c r="D7927" s="4">
        <v>21142.799999999999</v>
      </c>
      <c r="E7927" s="4">
        <v>4067.8747200000003</v>
      </c>
      <c r="F7927" s="3">
        <v>0.19240000000000002</v>
      </c>
      <c r="G7927" s="5">
        <v>8809.5</v>
      </c>
      <c r="H7927" s="4">
        <v>1694.9478000000001</v>
      </c>
      <c r="I7927">
        <v>2.4</v>
      </c>
      <c r="J7927" t="s">
        <v>34</v>
      </c>
      <c r="K7927" t="s">
        <v>36</v>
      </c>
      <c r="L7927" t="s">
        <v>35</v>
      </c>
      <c r="M7927" s="2">
        <v>41790</v>
      </c>
      <c r="N7927" s="2">
        <v>42704</v>
      </c>
      <c r="O7927" t="s">
        <v>21</v>
      </c>
      <c r="P7927">
        <v>0.16</v>
      </c>
      <c r="R7927">
        <f t="shared" si="547"/>
        <v>2.504109589041096</v>
      </c>
    </row>
    <row r="7928" spans="1:18">
      <c r="A7928" s="1">
        <v>42461</v>
      </c>
      <c r="B7928" t="s">
        <v>105</v>
      </c>
      <c r="C7928" t="s">
        <v>312</v>
      </c>
      <c r="D7928" s="4">
        <v>31936.799999999999</v>
      </c>
      <c r="E7928" s="4">
        <v>6601.3365600000006</v>
      </c>
      <c r="F7928" s="3">
        <v>0.20670000000000002</v>
      </c>
      <c r="G7928" s="5">
        <v>2957.1111111111113</v>
      </c>
      <c r="H7928" s="4">
        <v>611.23486666666679</v>
      </c>
      <c r="I7928">
        <v>10.799999999999999</v>
      </c>
      <c r="J7928" t="s">
        <v>47</v>
      </c>
      <c r="K7928" t="s">
        <v>100</v>
      </c>
      <c r="L7928" t="s">
        <v>99</v>
      </c>
      <c r="M7928" s="2">
        <v>42200</v>
      </c>
      <c r="N7928" s="2">
        <v>42565</v>
      </c>
      <c r="O7928" t="s">
        <v>21</v>
      </c>
      <c r="P7928">
        <v>0.18</v>
      </c>
    </row>
    <row r="7929" spans="1:18">
      <c r="A7929" s="1">
        <v>42461</v>
      </c>
      <c r="B7929" t="s">
        <v>105</v>
      </c>
      <c r="C7929" t="s">
        <v>401</v>
      </c>
      <c r="D7929" s="4">
        <v>233202</v>
      </c>
      <c r="E7929" s="4">
        <v>15881.056200000001</v>
      </c>
      <c r="F7929" s="3">
        <v>6.8100000000000008E-2</v>
      </c>
      <c r="G7929" s="5">
        <v>48583.75</v>
      </c>
      <c r="H7929" s="4">
        <v>3308.5533750000004</v>
      </c>
      <c r="I7929">
        <v>4.8</v>
      </c>
      <c r="J7929" t="s">
        <v>17</v>
      </c>
      <c r="K7929" t="s">
        <v>155</v>
      </c>
      <c r="L7929" t="s">
        <v>154</v>
      </c>
      <c r="M7929" s="2">
        <v>42278</v>
      </c>
      <c r="N7929" s="2">
        <v>42643</v>
      </c>
      <c r="O7929" t="s">
        <v>288</v>
      </c>
      <c r="P7929">
        <v>0.06</v>
      </c>
    </row>
    <row r="7930" spans="1:18">
      <c r="A7930" s="1">
        <v>42491</v>
      </c>
      <c r="B7930" t="s">
        <v>105</v>
      </c>
      <c r="C7930" t="s">
        <v>219</v>
      </c>
      <c r="D7930" s="4">
        <v>1012279.2</v>
      </c>
      <c r="E7930" s="4">
        <v>189802.35</v>
      </c>
      <c r="F7930" s="3">
        <v>0.18750000000000003</v>
      </c>
      <c r="G7930" s="5">
        <v>443.98210526315785</v>
      </c>
      <c r="H7930" s="4">
        <v>83.246644736842114</v>
      </c>
      <c r="I7930">
        <v>2280</v>
      </c>
      <c r="J7930" t="s">
        <v>134</v>
      </c>
      <c r="K7930" t="s">
        <v>220</v>
      </c>
      <c r="L7930" t="s">
        <v>220</v>
      </c>
      <c r="M7930" s="2">
        <v>41282</v>
      </c>
      <c r="N7930" s="2">
        <v>45055</v>
      </c>
      <c r="O7930" t="s">
        <v>13</v>
      </c>
      <c r="P7930">
        <v>0</v>
      </c>
      <c r="Q7930">
        <v>0</v>
      </c>
    </row>
    <row r="7931" spans="1:18">
      <c r="A7931" s="1">
        <v>42491</v>
      </c>
      <c r="B7931" t="s">
        <v>105</v>
      </c>
      <c r="C7931" t="s">
        <v>106</v>
      </c>
      <c r="D7931" s="4">
        <v>240842.49600000001</v>
      </c>
      <c r="E7931" s="4">
        <v>27528.297292799998</v>
      </c>
      <c r="F7931" s="3">
        <v>0.11429999999999998</v>
      </c>
      <c r="G7931" s="5">
        <v>2090.646666666667</v>
      </c>
      <c r="H7931" s="4">
        <v>238.960914</v>
      </c>
      <c r="I7931">
        <v>115.19999999999999</v>
      </c>
      <c r="J7931" t="s">
        <v>34</v>
      </c>
      <c r="K7931" t="s">
        <v>36</v>
      </c>
      <c r="L7931" t="s">
        <v>35</v>
      </c>
      <c r="M7931" s="2">
        <v>41358</v>
      </c>
      <c r="N7931" s="2">
        <v>43213</v>
      </c>
      <c r="O7931" t="s">
        <v>21</v>
      </c>
      <c r="P7931">
        <v>0.1</v>
      </c>
      <c r="R7931">
        <f t="shared" ref="R7931" si="548">(N7931-M7931)/365</f>
        <v>5.0821917808219181</v>
      </c>
    </row>
    <row r="7932" spans="1:18">
      <c r="A7932" s="1">
        <v>42491</v>
      </c>
      <c r="B7932" t="s">
        <v>105</v>
      </c>
      <c r="C7932" t="s">
        <v>107</v>
      </c>
      <c r="D7932" s="4">
        <v>561925.19999999995</v>
      </c>
      <c r="E7932" s="4">
        <v>69004.414560000005</v>
      </c>
      <c r="F7932" s="3">
        <v>0.12280000000000002</v>
      </c>
      <c r="G7932" s="5">
        <v>936.54199999999992</v>
      </c>
      <c r="H7932" s="4">
        <v>115.00735760000001</v>
      </c>
      <c r="I7932">
        <v>600</v>
      </c>
      <c r="J7932" t="s">
        <v>34</v>
      </c>
      <c r="K7932" t="s">
        <v>58</v>
      </c>
      <c r="L7932" t="s">
        <v>57</v>
      </c>
      <c r="M7932" s="2">
        <v>41267</v>
      </c>
      <c r="N7932" s="2">
        <v>44325</v>
      </c>
      <c r="O7932" t="s">
        <v>16</v>
      </c>
      <c r="P7932">
        <v>0.08</v>
      </c>
      <c r="Q7932">
        <v>0.09</v>
      </c>
    </row>
    <row r="7933" spans="1:18">
      <c r="A7933" s="1">
        <v>42491</v>
      </c>
      <c r="B7933" t="s">
        <v>105</v>
      </c>
      <c r="C7933" t="s">
        <v>108</v>
      </c>
      <c r="D7933" s="4">
        <v>1024164</v>
      </c>
      <c r="E7933" s="4">
        <v>105079.2264</v>
      </c>
      <c r="F7933" s="3">
        <v>0.1026</v>
      </c>
      <c r="G7933" s="5">
        <v>2194.0102827763499</v>
      </c>
      <c r="H7933" s="4">
        <v>225.1054550128535</v>
      </c>
      <c r="I7933">
        <v>466.79999999999995</v>
      </c>
      <c r="J7933" t="s">
        <v>34</v>
      </c>
      <c r="K7933" t="s">
        <v>58</v>
      </c>
      <c r="L7933" t="s">
        <v>109</v>
      </c>
      <c r="M7933" s="2">
        <v>41257</v>
      </c>
      <c r="N7933" s="2">
        <v>44325</v>
      </c>
      <c r="O7933" t="s">
        <v>21</v>
      </c>
      <c r="P7933">
        <v>0.08</v>
      </c>
      <c r="Q7933">
        <v>0.09</v>
      </c>
    </row>
    <row r="7934" spans="1:18">
      <c r="A7934" s="1">
        <v>42491</v>
      </c>
      <c r="B7934" t="s">
        <v>105</v>
      </c>
      <c r="C7934" t="s">
        <v>110</v>
      </c>
      <c r="D7934" s="4">
        <v>2691774.3359999997</v>
      </c>
      <c r="E7934" s="4">
        <v>113862.05441279999</v>
      </c>
      <c r="F7934" s="3">
        <v>4.2300000000000004E-2</v>
      </c>
      <c r="G7934" s="5">
        <v>2179.927385811467</v>
      </c>
      <c r="H7934" s="4">
        <v>92.210928419825066</v>
      </c>
      <c r="I7934">
        <v>1234.8</v>
      </c>
      <c r="J7934" t="s">
        <v>34</v>
      </c>
      <c r="K7934" t="s">
        <v>58</v>
      </c>
      <c r="L7934" t="s">
        <v>57</v>
      </c>
      <c r="M7934" s="2">
        <v>41241</v>
      </c>
      <c r="N7934" s="2">
        <v>45055</v>
      </c>
      <c r="O7934" t="s">
        <v>13</v>
      </c>
      <c r="P7934">
        <v>0</v>
      </c>
      <c r="Q7934">
        <v>0</v>
      </c>
    </row>
    <row r="7935" spans="1:18">
      <c r="A7935" s="1">
        <v>42491</v>
      </c>
      <c r="B7935" t="s">
        <v>105</v>
      </c>
      <c r="C7935" t="s">
        <v>289</v>
      </c>
      <c r="D7935" s="4">
        <v>869028.6</v>
      </c>
      <c r="E7935" s="4">
        <v>89596.848660000003</v>
      </c>
      <c r="F7935" s="3">
        <v>0.10310000000000001</v>
      </c>
      <c r="G7935" s="5">
        <v>5324.9301470588234</v>
      </c>
      <c r="H7935" s="4">
        <v>549.00029816176482</v>
      </c>
      <c r="I7935">
        <v>163.19999999999999</v>
      </c>
      <c r="J7935" t="s">
        <v>34</v>
      </c>
      <c r="K7935" t="s">
        <v>58</v>
      </c>
      <c r="L7935" t="s">
        <v>57</v>
      </c>
      <c r="M7935" s="2">
        <v>41640</v>
      </c>
      <c r="N7935" s="2">
        <v>43100</v>
      </c>
      <c r="O7935" t="s">
        <v>16</v>
      </c>
      <c r="P7935">
        <v>0.1</v>
      </c>
    </row>
    <row r="7936" spans="1:18">
      <c r="A7936" s="1">
        <v>42491</v>
      </c>
      <c r="B7936" t="s">
        <v>105</v>
      </c>
      <c r="C7936" t="s">
        <v>111</v>
      </c>
      <c r="D7936" s="4">
        <v>277666.8</v>
      </c>
      <c r="E7936" s="4">
        <v>32098.282079999997</v>
      </c>
      <c r="F7936" s="3">
        <v>0.11559999999999999</v>
      </c>
      <c r="G7936" s="5">
        <v>1532.3774834437086</v>
      </c>
      <c r="H7936" s="4">
        <v>177.1428370860927</v>
      </c>
      <c r="I7936">
        <v>181.2</v>
      </c>
      <c r="J7936" t="s">
        <v>62</v>
      </c>
      <c r="K7936" t="s">
        <v>61</v>
      </c>
      <c r="L7936" t="s">
        <v>61</v>
      </c>
      <c r="M7936" s="2">
        <v>41285</v>
      </c>
      <c r="N7936" s="2">
        <v>43229</v>
      </c>
      <c r="O7936" t="s">
        <v>13</v>
      </c>
      <c r="P7936">
        <v>0</v>
      </c>
      <c r="Q7936">
        <v>0</v>
      </c>
    </row>
    <row r="7937" spans="1:18">
      <c r="A7937" s="1">
        <v>42491</v>
      </c>
      <c r="B7937" t="s">
        <v>105</v>
      </c>
      <c r="C7937" t="s">
        <v>112</v>
      </c>
      <c r="D7937" s="4">
        <v>336415.2</v>
      </c>
      <c r="E7937" s="4">
        <v>59545.490399999995</v>
      </c>
      <c r="F7937" s="3">
        <v>0.17699999999999999</v>
      </c>
      <c r="G7937" s="5">
        <v>2803.46</v>
      </c>
      <c r="H7937" s="4">
        <v>496.21241999999995</v>
      </c>
      <c r="I7937">
        <v>120</v>
      </c>
      <c r="J7937" t="s">
        <v>17</v>
      </c>
      <c r="K7937" t="s">
        <v>18</v>
      </c>
      <c r="L7937" t="s">
        <v>113</v>
      </c>
      <c r="M7937" s="2">
        <v>41285</v>
      </c>
      <c r="N7937" s="2">
        <v>42864</v>
      </c>
      <c r="O7937" t="s">
        <v>21</v>
      </c>
      <c r="P7937">
        <v>0.15</v>
      </c>
      <c r="Q7937">
        <v>0.16</v>
      </c>
    </row>
    <row r="7938" spans="1:18">
      <c r="A7938" s="1">
        <v>42491</v>
      </c>
      <c r="B7938" t="s">
        <v>105</v>
      </c>
      <c r="C7938" t="s">
        <v>360</v>
      </c>
      <c r="D7938" s="4">
        <v>144233.63999999998</v>
      </c>
      <c r="E7938" s="4">
        <v>22067.746919999998</v>
      </c>
      <c r="F7938" s="3">
        <v>0.153</v>
      </c>
      <c r="G7938" s="5">
        <v>2267.8245283018869</v>
      </c>
      <c r="H7938" s="4">
        <v>346.97715283018869</v>
      </c>
      <c r="I7938">
        <v>63.599999999999994</v>
      </c>
      <c r="J7938" t="s">
        <v>17</v>
      </c>
      <c r="K7938" t="s">
        <v>18</v>
      </c>
      <c r="L7938" t="s">
        <v>113</v>
      </c>
      <c r="M7938" s="2">
        <v>42134</v>
      </c>
      <c r="N7938" s="2">
        <v>42864</v>
      </c>
      <c r="O7938" t="s">
        <v>21</v>
      </c>
      <c r="P7938">
        <v>0.13</v>
      </c>
      <c r="Q7938">
        <v>0.13</v>
      </c>
    </row>
    <row r="7939" spans="1:18">
      <c r="A7939" s="1">
        <v>42491</v>
      </c>
      <c r="B7939" t="s">
        <v>105</v>
      </c>
      <c r="C7939" t="s">
        <v>371</v>
      </c>
      <c r="D7939" s="4">
        <v>164833.44</v>
      </c>
      <c r="E7939" s="4">
        <v>45378.646031999997</v>
      </c>
      <c r="F7939" s="3">
        <v>0.27529999999999999</v>
      </c>
      <c r="G7939" s="5">
        <v>1125.9114754098359</v>
      </c>
      <c r="H7939" s="4">
        <v>309.96342918032781</v>
      </c>
      <c r="I7939">
        <v>146.4</v>
      </c>
      <c r="J7939" t="s">
        <v>10</v>
      </c>
      <c r="K7939" t="s">
        <v>12</v>
      </c>
      <c r="L7939" t="s">
        <v>27</v>
      </c>
      <c r="M7939" s="2">
        <v>42156</v>
      </c>
      <c r="N7939" s="2">
        <v>42886</v>
      </c>
      <c r="O7939" t="s">
        <v>21</v>
      </c>
      <c r="P7939">
        <v>0.15</v>
      </c>
    </row>
    <row r="7940" spans="1:18">
      <c r="A7940" s="1">
        <v>42491</v>
      </c>
      <c r="B7940" t="s">
        <v>105</v>
      </c>
      <c r="C7940" t="s">
        <v>351</v>
      </c>
      <c r="D7940" s="4">
        <v>247332.36000000002</v>
      </c>
      <c r="E7940" s="4">
        <v>37099.853999999999</v>
      </c>
      <c r="F7940" s="3">
        <v>0.15</v>
      </c>
      <c r="G7940" s="5">
        <v>2748.1373333333336</v>
      </c>
      <c r="H7940" s="4">
        <v>412.22059999999999</v>
      </c>
      <c r="I7940">
        <v>90</v>
      </c>
      <c r="J7940" t="s">
        <v>17</v>
      </c>
      <c r="K7940" t="s">
        <v>18</v>
      </c>
      <c r="L7940" t="s">
        <v>113</v>
      </c>
      <c r="M7940" s="2">
        <v>42123</v>
      </c>
      <c r="N7940" s="2">
        <v>42853</v>
      </c>
      <c r="O7940" t="s">
        <v>21</v>
      </c>
      <c r="P7940">
        <v>0.13</v>
      </c>
      <c r="Q7940">
        <v>0.13</v>
      </c>
    </row>
    <row r="7941" spans="1:18">
      <c r="A7941" s="1">
        <v>42491</v>
      </c>
      <c r="B7941" t="s">
        <v>105</v>
      </c>
      <c r="C7941" t="s">
        <v>118</v>
      </c>
      <c r="D7941" s="4">
        <v>492066</v>
      </c>
      <c r="E7941" s="4">
        <v>91081.416599999997</v>
      </c>
      <c r="F7941" s="3">
        <v>0.18509999999999999</v>
      </c>
      <c r="G7941" s="5">
        <v>1188.5652173913043</v>
      </c>
      <c r="H7941" s="4">
        <v>220.00342173913043</v>
      </c>
      <c r="I7941">
        <v>414</v>
      </c>
      <c r="J7941" t="s">
        <v>34</v>
      </c>
      <c r="K7941" t="s">
        <v>58</v>
      </c>
      <c r="L7941" t="s">
        <v>57</v>
      </c>
      <c r="M7941" s="2">
        <v>42104</v>
      </c>
      <c r="N7941" s="2">
        <v>43594</v>
      </c>
      <c r="O7941" t="s">
        <v>21</v>
      </c>
      <c r="P7941">
        <v>0.11</v>
      </c>
    </row>
    <row r="7942" spans="1:18">
      <c r="A7942" s="1">
        <v>42491</v>
      </c>
      <c r="B7942" t="s">
        <v>105</v>
      </c>
      <c r="C7942" t="s">
        <v>119</v>
      </c>
      <c r="D7942" s="4">
        <v>382210.8</v>
      </c>
      <c r="E7942" s="4">
        <v>51445.573679999994</v>
      </c>
      <c r="F7942" s="3">
        <v>0.1346</v>
      </c>
      <c r="G7942" s="5">
        <v>1279.1526104417669</v>
      </c>
      <c r="H7942" s="4">
        <v>172.17394136546181</v>
      </c>
      <c r="I7942">
        <v>298.8</v>
      </c>
      <c r="J7942" t="s">
        <v>34</v>
      </c>
      <c r="K7942" t="s">
        <v>58</v>
      </c>
      <c r="L7942" t="s">
        <v>57</v>
      </c>
      <c r="M7942" s="2">
        <v>41271</v>
      </c>
      <c r="N7942" s="2">
        <v>43229</v>
      </c>
      <c r="O7942" t="s">
        <v>21</v>
      </c>
      <c r="P7942">
        <v>0.11</v>
      </c>
      <c r="Q7942">
        <v>0.11</v>
      </c>
    </row>
    <row r="7943" spans="1:18">
      <c r="A7943" s="1">
        <v>42491</v>
      </c>
      <c r="B7943" t="s">
        <v>105</v>
      </c>
      <c r="C7943" t="s">
        <v>120</v>
      </c>
      <c r="D7943" s="4">
        <v>278668.32</v>
      </c>
      <c r="E7943" s="4">
        <v>39961.037088000005</v>
      </c>
      <c r="F7943" s="3">
        <v>0.1434</v>
      </c>
      <c r="G7943" s="5">
        <v>1132.7980487804878</v>
      </c>
      <c r="H7943" s="4">
        <v>162.44324019512197</v>
      </c>
      <c r="I7943">
        <v>246</v>
      </c>
      <c r="J7943" t="s">
        <v>34</v>
      </c>
      <c r="K7943" t="s">
        <v>58</v>
      </c>
      <c r="L7943" t="s">
        <v>109</v>
      </c>
      <c r="M7943" s="2">
        <v>41249</v>
      </c>
      <c r="N7943" s="2">
        <v>43229</v>
      </c>
      <c r="O7943" t="s">
        <v>21</v>
      </c>
      <c r="P7943">
        <v>0.1</v>
      </c>
      <c r="Q7943">
        <v>0.1</v>
      </c>
    </row>
    <row r="7944" spans="1:18">
      <c r="A7944" s="1">
        <v>42491</v>
      </c>
      <c r="B7944" t="s">
        <v>105</v>
      </c>
      <c r="C7944" t="s">
        <v>372</v>
      </c>
      <c r="D7944" s="4">
        <v>269890.8</v>
      </c>
      <c r="E7944" s="4">
        <v>20592.668039999997</v>
      </c>
      <c r="F7944" s="3">
        <v>7.6299999999999993E-2</v>
      </c>
      <c r="G7944" s="5">
        <v>4589.9795918367345</v>
      </c>
      <c r="H7944" s="4">
        <v>350.21544285714282</v>
      </c>
      <c r="I7944">
        <v>58.8</v>
      </c>
      <c r="J7944" t="s">
        <v>123</v>
      </c>
      <c r="K7944" t="s">
        <v>286</v>
      </c>
      <c r="L7944" t="s">
        <v>286</v>
      </c>
      <c r="M7944" s="2">
        <v>42156</v>
      </c>
      <c r="N7944" s="2">
        <v>42886</v>
      </c>
      <c r="O7944" t="s">
        <v>21</v>
      </c>
      <c r="P7944">
        <v>0.05</v>
      </c>
    </row>
    <row r="7945" spans="1:18">
      <c r="A7945" s="1">
        <v>42491</v>
      </c>
      <c r="B7945" t="s">
        <v>105</v>
      </c>
      <c r="C7945" t="s">
        <v>413</v>
      </c>
      <c r="D7945" s="4">
        <v>566499.6</v>
      </c>
      <c r="E7945" s="4">
        <v>139642.1514</v>
      </c>
      <c r="F7945" s="3">
        <v>0.24650000000000002</v>
      </c>
      <c r="G7945" s="5">
        <v>1095.3201856148494</v>
      </c>
      <c r="H7945" s="4">
        <v>269.99642575406034</v>
      </c>
      <c r="I7945">
        <v>517.19999999999993</v>
      </c>
      <c r="J7945" t="s">
        <v>10</v>
      </c>
      <c r="K7945" t="s">
        <v>76</v>
      </c>
      <c r="L7945" t="s">
        <v>76</v>
      </c>
      <c r="M7945" s="2">
        <v>42423</v>
      </c>
      <c r="N7945" s="2">
        <v>43518</v>
      </c>
      <c r="O7945" t="s">
        <v>21</v>
      </c>
      <c r="P7945">
        <v>0.17</v>
      </c>
    </row>
    <row r="7946" spans="1:18">
      <c r="A7946" s="1">
        <v>42491</v>
      </c>
      <c r="B7946" t="s">
        <v>105</v>
      </c>
      <c r="C7946" t="s">
        <v>125</v>
      </c>
      <c r="D7946" s="4">
        <v>240886.91999999998</v>
      </c>
      <c r="E7946" s="4">
        <v>48779.601300000002</v>
      </c>
      <c r="F7946" s="3">
        <v>0.20250000000000001</v>
      </c>
      <c r="G7946" s="5">
        <v>912.45045454545448</v>
      </c>
      <c r="H7946" s="4">
        <v>184.77121704545456</v>
      </c>
      <c r="I7946">
        <v>264</v>
      </c>
      <c r="J7946" t="s">
        <v>47</v>
      </c>
      <c r="K7946" t="s">
        <v>48</v>
      </c>
      <c r="L7946" t="s">
        <v>126</v>
      </c>
      <c r="M7946" s="2">
        <v>41383</v>
      </c>
      <c r="N7946" s="2">
        <v>42873</v>
      </c>
      <c r="O7946" t="s">
        <v>21</v>
      </c>
      <c r="P7946">
        <v>0.11</v>
      </c>
      <c r="Q7946">
        <v>0.11</v>
      </c>
    </row>
    <row r="7947" spans="1:18">
      <c r="A7947" s="1">
        <v>42491</v>
      </c>
      <c r="B7947" t="s">
        <v>105</v>
      </c>
      <c r="C7947" t="s">
        <v>361</v>
      </c>
      <c r="D7947" s="4">
        <v>260964</v>
      </c>
      <c r="E7947" s="4">
        <v>42458.842799999999</v>
      </c>
      <c r="F7947" s="3">
        <v>0.16269999999999998</v>
      </c>
      <c r="G7947" s="5">
        <v>6396.176470588236</v>
      </c>
      <c r="H7947" s="4">
        <v>1040.6579117647059</v>
      </c>
      <c r="I7947">
        <v>40.799999999999997</v>
      </c>
      <c r="J7947" t="s">
        <v>34</v>
      </c>
      <c r="K7947" t="s">
        <v>36</v>
      </c>
      <c r="L7947" t="s">
        <v>167</v>
      </c>
      <c r="M7947" s="2">
        <v>42156</v>
      </c>
      <c r="N7947" s="2">
        <v>42886</v>
      </c>
      <c r="O7947" t="s">
        <v>21</v>
      </c>
      <c r="P7947">
        <v>0.15</v>
      </c>
      <c r="R7947">
        <f t="shared" ref="R7947" si="549">(N7947-M7947)/365</f>
        <v>2</v>
      </c>
    </row>
    <row r="7948" spans="1:18">
      <c r="A7948" s="1">
        <v>42491</v>
      </c>
      <c r="B7948" t="s">
        <v>105</v>
      </c>
      <c r="C7948" t="s">
        <v>129</v>
      </c>
      <c r="D7948" s="4">
        <v>543312.07199999993</v>
      </c>
      <c r="E7948" s="4">
        <v>81877.129250400001</v>
      </c>
      <c r="F7948" s="3">
        <v>0.15070000000000003</v>
      </c>
      <c r="G7948" s="5">
        <v>3329.1180882352937</v>
      </c>
      <c r="H7948" s="4">
        <v>501.69809589705886</v>
      </c>
      <c r="I7948">
        <v>163.19999999999999</v>
      </c>
      <c r="J7948" t="s">
        <v>10</v>
      </c>
      <c r="K7948" t="s">
        <v>40</v>
      </c>
      <c r="L7948" t="s">
        <v>39</v>
      </c>
      <c r="M7948" s="2">
        <v>41343</v>
      </c>
      <c r="N7948" s="2">
        <v>42499</v>
      </c>
      <c r="O7948" t="s">
        <v>16</v>
      </c>
      <c r="P7948">
        <v>0.14000000000000001</v>
      </c>
    </row>
    <row r="7949" spans="1:18">
      <c r="A7949" s="1">
        <v>42491</v>
      </c>
      <c r="B7949" t="s">
        <v>105</v>
      </c>
      <c r="C7949" t="s">
        <v>130</v>
      </c>
      <c r="D7949" s="4">
        <v>1002782.088</v>
      </c>
      <c r="E7949" s="4">
        <v>88244.823743999994</v>
      </c>
      <c r="F7949" s="3">
        <v>8.7999999999999995E-2</v>
      </c>
      <c r="G7949" s="5">
        <v>1236.1712130177516</v>
      </c>
      <c r="H7949" s="4">
        <v>108.78306674556214</v>
      </c>
      <c r="I7949">
        <v>811.19999999999993</v>
      </c>
      <c r="J7949" t="s">
        <v>34</v>
      </c>
      <c r="K7949" t="s">
        <v>58</v>
      </c>
      <c r="L7949" t="s">
        <v>57</v>
      </c>
      <c r="M7949" s="2">
        <v>41240</v>
      </c>
      <c r="N7949" s="2">
        <v>44325</v>
      </c>
      <c r="O7949" t="s">
        <v>16</v>
      </c>
      <c r="P7949">
        <v>0.08</v>
      </c>
      <c r="Q7949">
        <v>0.08</v>
      </c>
    </row>
    <row r="7950" spans="1:18">
      <c r="A7950" s="1">
        <v>42491</v>
      </c>
      <c r="B7950" t="s">
        <v>105</v>
      </c>
      <c r="C7950" t="s">
        <v>131</v>
      </c>
      <c r="D7950" s="4">
        <v>194280</v>
      </c>
      <c r="E7950" s="4">
        <v>27024.348000000002</v>
      </c>
      <c r="F7950" s="3">
        <v>0.1391</v>
      </c>
      <c r="G7950" s="5">
        <v>2611.2903225806454</v>
      </c>
      <c r="H7950" s="4">
        <v>363.23048387096782</v>
      </c>
      <c r="I7950">
        <v>74.399999999999991</v>
      </c>
      <c r="J7950" t="s">
        <v>34</v>
      </c>
      <c r="K7950" t="s">
        <v>58</v>
      </c>
      <c r="L7950" t="s">
        <v>109</v>
      </c>
      <c r="M7950" s="2">
        <v>41312</v>
      </c>
      <c r="N7950" s="2">
        <v>43229</v>
      </c>
      <c r="O7950" t="s">
        <v>21</v>
      </c>
      <c r="P7950">
        <v>0.12</v>
      </c>
      <c r="Q7950">
        <v>0.12</v>
      </c>
    </row>
    <row r="7951" spans="1:18">
      <c r="A7951" s="1">
        <v>42491</v>
      </c>
      <c r="B7951" t="s">
        <v>105</v>
      </c>
      <c r="C7951" t="s">
        <v>397</v>
      </c>
      <c r="D7951" s="4">
        <v>80464.800000000003</v>
      </c>
      <c r="E7951" s="4">
        <v>13131.855360000001</v>
      </c>
      <c r="F7951" s="3">
        <v>0.16320000000000001</v>
      </c>
      <c r="G7951" s="5">
        <v>2163.0322580645166</v>
      </c>
      <c r="H7951" s="4">
        <v>353.0068645161291</v>
      </c>
      <c r="I7951">
        <v>37.199999999999996</v>
      </c>
      <c r="J7951" t="s">
        <v>34</v>
      </c>
      <c r="K7951" t="s">
        <v>36</v>
      </c>
      <c r="L7951" t="s">
        <v>167</v>
      </c>
      <c r="M7951" s="2">
        <v>42293</v>
      </c>
      <c r="N7951" s="2">
        <v>43023</v>
      </c>
      <c r="O7951" t="s">
        <v>21</v>
      </c>
      <c r="P7951">
        <v>0.14000000000000001</v>
      </c>
      <c r="R7951">
        <f t="shared" ref="R7951" si="550">(N7951-M7951)/365</f>
        <v>2</v>
      </c>
    </row>
    <row r="7952" spans="1:18">
      <c r="A7952" s="1">
        <v>42491</v>
      </c>
      <c r="B7952" t="s">
        <v>105</v>
      </c>
      <c r="C7952" t="s">
        <v>132</v>
      </c>
      <c r="D7952" s="4">
        <v>3434421.0239999997</v>
      </c>
      <c r="E7952" s="4">
        <v>424687.49591974873</v>
      </c>
      <c r="F7952" s="3">
        <v>0.12365621248880078</v>
      </c>
      <c r="G7952" s="5">
        <v>769.77340505648203</v>
      </c>
      <c r="H7952" s="4">
        <v>95.187263743892046</v>
      </c>
      <c r="I7952">
        <v>4461.5999999999995</v>
      </c>
      <c r="J7952" t="s">
        <v>134</v>
      </c>
      <c r="K7952" t="s">
        <v>133</v>
      </c>
      <c r="L7952" t="s">
        <v>133</v>
      </c>
      <c r="M7952" s="2">
        <v>41150</v>
      </c>
      <c r="N7952" s="2">
        <v>48708</v>
      </c>
      <c r="O7952" t="s">
        <v>21</v>
      </c>
      <c r="P7952">
        <v>0.12</v>
      </c>
    </row>
    <row r="7953" spans="1:17">
      <c r="A7953" s="1">
        <v>42491</v>
      </c>
      <c r="B7953" t="s">
        <v>105</v>
      </c>
      <c r="C7953" t="s">
        <v>203</v>
      </c>
      <c r="D7953" s="4">
        <v>407340</v>
      </c>
      <c r="E7953" s="4">
        <v>54249.119999999988</v>
      </c>
      <c r="F7953" s="3">
        <v>0.13317896597437029</v>
      </c>
      <c r="G7953" s="5">
        <v>2256.5312770059163</v>
      </c>
      <c r="H7953" s="4">
        <v>300.52250216047327</v>
      </c>
      <c r="I7953">
        <v>180.51599999999999</v>
      </c>
      <c r="J7953" t="s">
        <v>34</v>
      </c>
      <c r="K7953" t="s">
        <v>58</v>
      </c>
      <c r="L7953" t="s">
        <v>109</v>
      </c>
      <c r="M7953" s="2">
        <v>41337</v>
      </c>
      <c r="N7953" s="2">
        <v>46917</v>
      </c>
      <c r="O7953" t="s">
        <v>21</v>
      </c>
      <c r="P7953">
        <v>0.08</v>
      </c>
    </row>
    <row r="7954" spans="1:17">
      <c r="A7954" s="1">
        <v>42491</v>
      </c>
      <c r="B7954" t="s">
        <v>105</v>
      </c>
      <c r="C7954" t="s">
        <v>121</v>
      </c>
      <c r="D7954" s="4">
        <v>109605.59999999999</v>
      </c>
      <c r="E7954" s="4">
        <v>18128.766239999997</v>
      </c>
      <c r="F7954" s="3">
        <v>0.16539999999999999</v>
      </c>
      <c r="G7954" s="5">
        <v>1985.608695652174</v>
      </c>
      <c r="H7954" s="4">
        <v>328.41967826086955</v>
      </c>
      <c r="I7954">
        <v>55.199999999999996</v>
      </c>
      <c r="J7954" t="s">
        <v>123</v>
      </c>
      <c r="K7954" t="s">
        <v>122</v>
      </c>
      <c r="L7954" t="s">
        <v>122</v>
      </c>
      <c r="M7954" s="2">
        <v>42182</v>
      </c>
      <c r="N7954" s="2">
        <v>42912</v>
      </c>
      <c r="O7954" t="s">
        <v>21</v>
      </c>
      <c r="P7954">
        <v>0.14000000000000001</v>
      </c>
    </row>
    <row r="7955" spans="1:17">
      <c r="A7955" s="1">
        <v>42491</v>
      </c>
      <c r="B7955" t="s">
        <v>105</v>
      </c>
      <c r="C7955" t="s">
        <v>362</v>
      </c>
      <c r="D7955" s="4">
        <v>415438.44</v>
      </c>
      <c r="E7955" s="4">
        <v>74363.480760000006</v>
      </c>
      <c r="F7955" s="3">
        <v>0.17900000000000002</v>
      </c>
      <c r="G7955" s="5">
        <v>3394.1049019607844</v>
      </c>
      <c r="H7955" s="4">
        <v>607.54477745098052</v>
      </c>
      <c r="I7955">
        <v>122.39999999999999</v>
      </c>
      <c r="J7955" t="s">
        <v>10</v>
      </c>
      <c r="K7955" t="s">
        <v>12</v>
      </c>
      <c r="L7955" t="s">
        <v>23</v>
      </c>
      <c r="M7955" s="2">
        <v>42172</v>
      </c>
      <c r="N7955" s="2">
        <v>42902</v>
      </c>
      <c r="O7955" t="s">
        <v>21</v>
      </c>
      <c r="P7955">
        <v>0.16</v>
      </c>
    </row>
    <row r="7956" spans="1:17">
      <c r="A7956" s="1">
        <v>42491</v>
      </c>
      <c r="B7956" t="s">
        <v>105</v>
      </c>
      <c r="C7956" t="s">
        <v>373</v>
      </c>
      <c r="D7956" s="4">
        <v>131773.56</v>
      </c>
      <c r="E7956" s="4">
        <v>28370.847468000004</v>
      </c>
      <c r="F7956" s="3">
        <v>0.21530000000000002</v>
      </c>
      <c r="G7956" s="5">
        <v>1426.1207792207792</v>
      </c>
      <c r="H7956" s="4">
        <v>307.04380376623385</v>
      </c>
      <c r="I7956">
        <v>92.399999999999991</v>
      </c>
      <c r="J7956" t="s">
        <v>10</v>
      </c>
      <c r="K7956" t="s">
        <v>40</v>
      </c>
      <c r="L7956" t="s">
        <v>39</v>
      </c>
      <c r="M7956" s="2">
        <v>42172</v>
      </c>
      <c r="N7956" s="2">
        <v>42902</v>
      </c>
      <c r="O7956" t="s">
        <v>21</v>
      </c>
      <c r="P7956">
        <v>0.18</v>
      </c>
    </row>
    <row r="7957" spans="1:17">
      <c r="A7957" s="1">
        <v>42491</v>
      </c>
      <c r="B7957" t="s">
        <v>105</v>
      </c>
      <c r="C7957" t="s">
        <v>374</v>
      </c>
      <c r="D7957" s="4">
        <v>547540.79999999993</v>
      </c>
      <c r="E7957" s="4">
        <v>93629.476800000019</v>
      </c>
      <c r="F7957" s="3">
        <v>0.17100000000000007</v>
      </c>
      <c r="G7957" s="5">
        <v>4562.8399999999992</v>
      </c>
      <c r="H7957" s="4">
        <v>780.24564000000021</v>
      </c>
      <c r="I7957">
        <v>120</v>
      </c>
      <c r="J7957" t="s">
        <v>10</v>
      </c>
      <c r="K7957" t="s">
        <v>40</v>
      </c>
      <c r="L7957" t="s">
        <v>39</v>
      </c>
      <c r="M7957" s="2">
        <v>42172</v>
      </c>
      <c r="N7957" s="2">
        <v>42902</v>
      </c>
      <c r="O7957" t="s">
        <v>21</v>
      </c>
      <c r="P7957">
        <v>0.16</v>
      </c>
    </row>
    <row r="7958" spans="1:17">
      <c r="A7958" s="1">
        <v>42491</v>
      </c>
      <c r="B7958" t="s">
        <v>105</v>
      </c>
      <c r="C7958" t="s">
        <v>337</v>
      </c>
      <c r="D7958" s="4">
        <v>834904.79999999993</v>
      </c>
      <c r="E7958" s="4">
        <v>139596.08255999998</v>
      </c>
      <c r="F7958" s="3">
        <v>0.16719999999999999</v>
      </c>
      <c r="G7958" s="5">
        <v>6957.5399999999991</v>
      </c>
      <c r="H7958" s="4">
        <v>1163.3006879999998</v>
      </c>
      <c r="I7958">
        <v>120</v>
      </c>
      <c r="J7958" t="s">
        <v>10</v>
      </c>
      <c r="K7958" t="s">
        <v>40</v>
      </c>
      <c r="L7958" t="s">
        <v>39</v>
      </c>
      <c r="M7958" s="2">
        <v>41989</v>
      </c>
      <c r="N7958" s="2">
        <v>42719</v>
      </c>
      <c r="O7958" t="s">
        <v>21</v>
      </c>
      <c r="P7958">
        <v>0.16</v>
      </c>
    </row>
    <row r="7959" spans="1:17">
      <c r="A7959" s="1">
        <v>42491</v>
      </c>
      <c r="B7959" t="s">
        <v>105</v>
      </c>
      <c r="C7959" t="s">
        <v>141</v>
      </c>
      <c r="D7959" s="4">
        <v>164460.6</v>
      </c>
      <c r="E7959" s="4">
        <v>29866.044959999999</v>
      </c>
      <c r="F7959" s="3">
        <v>0.18159999999999998</v>
      </c>
      <c r="G7959" s="5">
        <v>2447.3303571428573</v>
      </c>
      <c r="H7959" s="4">
        <v>444.43519285714285</v>
      </c>
      <c r="I7959">
        <v>67.2</v>
      </c>
      <c r="J7959" t="s">
        <v>10</v>
      </c>
      <c r="K7959" t="s">
        <v>12</v>
      </c>
      <c r="L7959" t="s">
        <v>23</v>
      </c>
      <c r="M7959" s="2">
        <v>41330</v>
      </c>
      <c r="N7959" s="2">
        <v>42864</v>
      </c>
      <c r="O7959" t="s">
        <v>21</v>
      </c>
      <c r="P7959">
        <v>0.16</v>
      </c>
      <c r="Q7959">
        <v>0.16</v>
      </c>
    </row>
    <row r="7960" spans="1:17">
      <c r="A7960" s="1">
        <v>42491</v>
      </c>
      <c r="B7960" t="s">
        <v>105</v>
      </c>
      <c r="C7960" t="s">
        <v>92</v>
      </c>
      <c r="D7960" s="4">
        <v>183664.8</v>
      </c>
      <c r="E7960" s="4">
        <v>32747.433839999998</v>
      </c>
      <c r="F7960" s="3">
        <v>0.17829999999999999</v>
      </c>
      <c r="G7960" s="5">
        <v>2733.1071428571427</v>
      </c>
      <c r="H7960" s="4">
        <v>487.31300357142851</v>
      </c>
      <c r="I7960">
        <v>67.2</v>
      </c>
      <c r="J7960" t="s">
        <v>10</v>
      </c>
      <c r="K7960" t="s">
        <v>11</v>
      </c>
      <c r="L7960" t="s">
        <v>42</v>
      </c>
      <c r="M7960" s="2">
        <v>42156</v>
      </c>
      <c r="N7960" s="2">
        <v>42886</v>
      </c>
      <c r="O7960" t="s">
        <v>21</v>
      </c>
      <c r="P7960">
        <v>0.16</v>
      </c>
    </row>
    <row r="7961" spans="1:17">
      <c r="A7961" s="1">
        <v>42491</v>
      </c>
      <c r="B7961" t="s">
        <v>105</v>
      </c>
      <c r="C7961" t="s">
        <v>221</v>
      </c>
      <c r="D7961" s="4">
        <v>507416.39999999997</v>
      </c>
      <c r="E7961" s="4">
        <v>98032.848480000001</v>
      </c>
      <c r="F7961" s="3">
        <v>0.19320000000000001</v>
      </c>
      <c r="G7961" s="5">
        <v>2728.0451612903225</v>
      </c>
      <c r="H7961" s="4">
        <v>527.05832516129033</v>
      </c>
      <c r="I7961">
        <v>186</v>
      </c>
      <c r="J7961" t="s">
        <v>10</v>
      </c>
      <c r="K7961" t="s">
        <v>12</v>
      </c>
      <c r="L7961" t="s">
        <v>23</v>
      </c>
      <c r="M7961" s="2">
        <v>41445</v>
      </c>
      <c r="N7961" s="2">
        <v>42935</v>
      </c>
      <c r="O7961" t="s">
        <v>21</v>
      </c>
      <c r="P7961">
        <v>0.17</v>
      </c>
    </row>
    <row r="7962" spans="1:17">
      <c r="A7962" s="1">
        <v>42491</v>
      </c>
      <c r="B7962" t="s">
        <v>105</v>
      </c>
      <c r="C7962" t="s">
        <v>143</v>
      </c>
      <c r="D7962" s="4">
        <v>265407.59999999998</v>
      </c>
      <c r="E7962" s="4">
        <v>47428.33812</v>
      </c>
      <c r="F7962" s="3">
        <v>0.17870000000000003</v>
      </c>
      <c r="G7962" s="5">
        <v>3625.786885245901</v>
      </c>
      <c r="H7962" s="4">
        <v>647.92811639344256</v>
      </c>
      <c r="I7962">
        <v>73.2</v>
      </c>
      <c r="J7962" t="s">
        <v>17</v>
      </c>
      <c r="K7962" t="s">
        <v>18</v>
      </c>
      <c r="L7962" t="s">
        <v>113</v>
      </c>
      <c r="M7962" s="2">
        <v>41295</v>
      </c>
      <c r="N7962" s="2">
        <v>42499</v>
      </c>
      <c r="O7962" t="s">
        <v>21</v>
      </c>
      <c r="P7962">
        <v>0.15</v>
      </c>
    </row>
    <row r="7963" spans="1:17">
      <c r="A7963" s="1">
        <v>42491</v>
      </c>
      <c r="B7963" t="s">
        <v>105</v>
      </c>
      <c r="C7963" t="s">
        <v>144</v>
      </c>
      <c r="D7963" s="4">
        <v>226198.44</v>
      </c>
      <c r="E7963" s="4">
        <v>44900.390340000005</v>
      </c>
      <c r="F7963" s="3">
        <v>0.19850000000000001</v>
      </c>
      <c r="G7963" s="5">
        <v>2692.8385714285714</v>
      </c>
      <c r="H7963" s="4">
        <v>534.52845642857153</v>
      </c>
      <c r="I7963">
        <v>84</v>
      </c>
      <c r="J7963" t="s">
        <v>17</v>
      </c>
      <c r="K7963" t="s">
        <v>18</v>
      </c>
      <c r="L7963" t="s">
        <v>15</v>
      </c>
      <c r="M7963" s="2">
        <v>41326</v>
      </c>
      <c r="N7963" s="2">
        <v>42864</v>
      </c>
      <c r="O7963" t="s">
        <v>21</v>
      </c>
      <c r="P7963">
        <v>0.17</v>
      </c>
      <c r="Q7963">
        <v>0.18</v>
      </c>
    </row>
    <row r="7964" spans="1:17">
      <c r="A7964" s="1">
        <v>42491</v>
      </c>
      <c r="B7964" t="s">
        <v>105</v>
      </c>
      <c r="C7964" t="s">
        <v>363</v>
      </c>
      <c r="D7964" s="4">
        <v>175200</v>
      </c>
      <c r="E7964" s="4">
        <v>35250.240000000005</v>
      </c>
      <c r="F7964" s="3">
        <v>0.20120000000000002</v>
      </c>
      <c r="G7964" s="5">
        <v>1640.4494382022472</v>
      </c>
      <c r="H7964" s="4">
        <v>330.05842696629219</v>
      </c>
      <c r="I7964">
        <v>106.8</v>
      </c>
      <c r="J7964" t="s">
        <v>17</v>
      </c>
      <c r="K7964" t="s">
        <v>18</v>
      </c>
      <c r="L7964" t="s">
        <v>113</v>
      </c>
      <c r="M7964" s="2">
        <v>42156</v>
      </c>
      <c r="N7964" s="2">
        <v>42886</v>
      </c>
      <c r="O7964" t="s">
        <v>21</v>
      </c>
      <c r="P7964">
        <v>0.17</v>
      </c>
    </row>
    <row r="7965" spans="1:17">
      <c r="A7965" s="1">
        <v>42491</v>
      </c>
      <c r="B7965" t="s">
        <v>105</v>
      </c>
      <c r="C7965" t="s">
        <v>407</v>
      </c>
      <c r="D7965" s="4">
        <v>141164.4</v>
      </c>
      <c r="E7965" s="4">
        <v>25522.523520000002</v>
      </c>
      <c r="F7965" s="3">
        <v>0.18080000000000002</v>
      </c>
      <c r="G7965" s="5">
        <v>2735.7441860465115</v>
      </c>
      <c r="H7965" s="4">
        <v>494.62254883720931</v>
      </c>
      <c r="I7965">
        <v>51.6</v>
      </c>
      <c r="J7965" t="s">
        <v>17</v>
      </c>
      <c r="K7965" t="s">
        <v>18</v>
      </c>
      <c r="L7965" t="s">
        <v>113</v>
      </c>
      <c r="M7965" s="2">
        <v>42385</v>
      </c>
      <c r="N7965" s="2">
        <v>43115</v>
      </c>
      <c r="O7965" t="s">
        <v>21</v>
      </c>
      <c r="P7965">
        <v>0.16</v>
      </c>
    </row>
    <row r="7966" spans="1:17">
      <c r="A7966" s="1">
        <v>42491</v>
      </c>
      <c r="B7966" t="s">
        <v>105</v>
      </c>
      <c r="C7966" t="s">
        <v>375</v>
      </c>
      <c r="D7966" s="4">
        <v>133690.79999999999</v>
      </c>
      <c r="E7966" s="4">
        <v>26042.967840000001</v>
      </c>
      <c r="F7966" s="3">
        <v>0.19480000000000003</v>
      </c>
      <c r="G7966" s="5">
        <v>2142.4807692307691</v>
      </c>
      <c r="H7966" s="4">
        <v>417.35525384615386</v>
      </c>
      <c r="I7966">
        <v>62.4</v>
      </c>
      <c r="J7966" t="s">
        <v>17</v>
      </c>
      <c r="K7966" t="s">
        <v>18</v>
      </c>
      <c r="L7966" t="s">
        <v>113</v>
      </c>
      <c r="M7966" s="2">
        <v>42156</v>
      </c>
      <c r="N7966" s="2">
        <v>42886</v>
      </c>
      <c r="O7966" t="s">
        <v>21</v>
      </c>
      <c r="P7966">
        <v>0.17</v>
      </c>
    </row>
    <row r="7967" spans="1:17">
      <c r="A7967" s="1">
        <v>42491</v>
      </c>
      <c r="B7967" t="s">
        <v>105</v>
      </c>
      <c r="C7967" t="s">
        <v>346</v>
      </c>
      <c r="D7967" s="4">
        <v>264423.96000000002</v>
      </c>
      <c r="E7967" s="4">
        <v>48944.874996000006</v>
      </c>
      <c r="F7967" s="3">
        <v>0.18510000000000001</v>
      </c>
      <c r="G7967" s="5">
        <v>2899.3855263157898</v>
      </c>
      <c r="H7967" s="4">
        <v>536.67626092105263</v>
      </c>
      <c r="I7967">
        <v>91.2</v>
      </c>
      <c r="J7967" t="s">
        <v>17</v>
      </c>
      <c r="K7967" t="s">
        <v>18</v>
      </c>
      <c r="L7967" t="s">
        <v>113</v>
      </c>
      <c r="M7967" s="2">
        <v>42104</v>
      </c>
      <c r="N7967" s="2">
        <v>42834</v>
      </c>
      <c r="O7967" t="s">
        <v>21</v>
      </c>
      <c r="P7967">
        <v>0.17</v>
      </c>
    </row>
    <row r="7968" spans="1:17">
      <c r="A7968" s="1">
        <v>42491</v>
      </c>
      <c r="B7968" t="s">
        <v>105</v>
      </c>
      <c r="C7968" t="s">
        <v>149</v>
      </c>
      <c r="D7968" s="4">
        <v>336478.8</v>
      </c>
      <c r="E7968" s="4">
        <v>68843.562479999993</v>
      </c>
      <c r="F7968" s="3">
        <v>0.20459999999999998</v>
      </c>
      <c r="G7968" s="5">
        <v>1659.165680473373</v>
      </c>
      <c r="H7968" s="4">
        <v>339.46529822485206</v>
      </c>
      <c r="I7968">
        <v>202.79999999999998</v>
      </c>
      <c r="J7968" t="s">
        <v>17</v>
      </c>
      <c r="K7968" t="s">
        <v>18</v>
      </c>
      <c r="L7968" t="s">
        <v>113</v>
      </c>
      <c r="M7968" s="2">
        <v>41281</v>
      </c>
      <c r="N7968" s="2">
        <v>43229</v>
      </c>
      <c r="O7968" t="s">
        <v>21</v>
      </c>
      <c r="P7968">
        <v>0.16</v>
      </c>
      <c r="Q7968">
        <v>0.17</v>
      </c>
    </row>
    <row r="7969" spans="1:18">
      <c r="A7969" s="1">
        <v>42491</v>
      </c>
      <c r="B7969" t="s">
        <v>105</v>
      </c>
      <c r="C7969" t="s">
        <v>150</v>
      </c>
      <c r="D7969" s="4">
        <v>181959.6</v>
      </c>
      <c r="E7969" s="4">
        <v>56644.023479999996</v>
      </c>
      <c r="F7969" s="3">
        <v>0.31129999999999997</v>
      </c>
      <c r="G7969" s="5">
        <v>1004.1920529801325</v>
      </c>
      <c r="H7969" s="4">
        <v>312.60498609271525</v>
      </c>
      <c r="I7969">
        <v>181.2</v>
      </c>
      <c r="J7969" t="s">
        <v>17</v>
      </c>
      <c r="K7969" t="s">
        <v>18</v>
      </c>
      <c r="L7969" t="s">
        <v>113</v>
      </c>
      <c r="M7969" s="2">
        <v>41285</v>
      </c>
      <c r="N7969" s="2">
        <v>42499</v>
      </c>
      <c r="O7969" t="s">
        <v>21</v>
      </c>
      <c r="P7969">
        <v>0.18</v>
      </c>
    </row>
    <row r="7970" spans="1:18">
      <c r="A7970" s="1">
        <v>42491</v>
      </c>
      <c r="B7970" t="s">
        <v>105</v>
      </c>
      <c r="C7970" t="s">
        <v>151</v>
      </c>
      <c r="D7970" s="4">
        <v>92712</v>
      </c>
      <c r="E7970" s="4">
        <v>20721.132000000001</v>
      </c>
      <c r="F7970" s="3">
        <v>0.2235</v>
      </c>
      <c r="G7970" s="5">
        <v>476.91358024691357</v>
      </c>
      <c r="H7970" s="4">
        <v>106.59018518518519</v>
      </c>
      <c r="I7970">
        <v>194.4</v>
      </c>
      <c r="J7970" t="s">
        <v>47</v>
      </c>
      <c r="K7970" t="s">
        <v>48</v>
      </c>
      <c r="L7970" t="s">
        <v>46</v>
      </c>
      <c r="M7970" s="2">
        <v>41348</v>
      </c>
      <c r="N7970" s="2">
        <v>42499</v>
      </c>
      <c r="O7970" t="s">
        <v>21</v>
      </c>
      <c r="P7970">
        <v>0.19</v>
      </c>
    </row>
    <row r="7971" spans="1:18">
      <c r="A7971" s="1">
        <v>42491</v>
      </c>
      <c r="B7971" t="s">
        <v>105</v>
      </c>
      <c r="C7971" t="s">
        <v>152</v>
      </c>
      <c r="D7971" s="4">
        <v>30025.199999999997</v>
      </c>
      <c r="E7971" s="4">
        <v>10064.447040000001</v>
      </c>
      <c r="F7971" s="3">
        <v>0.33520000000000005</v>
      </c>
      <c r="G7971" s="5">
        <v>233.84112149532706</v>
      </c>
      <c r="H7971" s="4">
        <v>78.383543925233653</v>
      </c>
      <c r="I7971">
        <v>128.4</v>
      </c>
      <c r="J7971" t="s">
        <v>17</v>
      </c>
      <c r="K7971" t="s">
        <v>18</v>
      </c>
      <c r="L7971" t="s">
        <v>113</v>
      </c>
      <c r="M7971" s="2">
        <v>41326</v>
      </c>
      <c r="N7971" s="2">
        <v>42499</v>
      </c>
      <c r="O7971" t="s">
        <v>21</v>
      </c>
      <c r="P7971">
        <v>0.2</v>
      </c>
    </row>
    <row r="7972" spans="1:18">
      <c r="A7972" s="1">
        <v>42491</v>
      </c>
      <c r="B7972" t="s">
        <v>105</v>
      </c>
      <c r="C7972" t="s">
        <v>416</v>
      </c>
      <c r="D7972" s="4">
        <v>123586.17599999999</v>
      </c>
      <c r="E7972" s="4">
        <v>26224.986547199998</v>
      </c>
      <c r="F7972" s="3">
        <v>0.2122</v>
      </c>
      <c r="G7972" s="5">
        <v>962.50915887850454</v>
      </c>
      <c r="H7972" s="4">
        <v>204.24444351401866</v>
      </c>
      <c r="I7972">
        <v>128.4</v>
      </c>
      <c r="J7972" t="s">
        <v>17</v>
      </c>
      <c r="K7972" t="s">
        <v>18</v>
      </c>
      <c r="L7972" t="s">
        <v>113</v>
      </c>
      <c r="M7972" s="2">
        <v>42500</v>
      </c>
      <c r="N7972" s="2">
        <v>43229</v>
      </c>
      <c r="O7972" t="s">
        <v>13</v>
      </c>
      <c r="P7972">
        <v>0</v>
      </c>
      <c r="Q7972">
        <v>0.18</v>
      </c>
    </row>
    <row r="7973" spans="1:18">
      <c r="A7973" s="1">
        <v>42491</v>
      </c>
      <c r="B7973" t="s">
        <v>105</v>
      </c>
      <c r="C7973" t="s">
        <v>156</v>
      </c>
      <c r="D7973" s="4">
        <v>360428.39999999997</v>
      </c>
      <c r="E7973" s="4">
        <v>75005.150039999993</v>
      </c>
      <c r="F7973" s="3">
        <v>0.20810000000000001</v>
      </c>
      <c r="G7973" s="5">
        <v>641.78846153846143</v>
      </c>
      <c r="H7973" s="4">
        <v>133.55617884615384</v>
      </c>
      <c r="I7973">
        <v>561.6</v>
      </c>
      <c r="J7973" t="s">
        <v>62</v>
      </c>
      <c r="K7973" t="s">
        <v>61</v>
      </c>
      <c r="L7973" t="s">
        <v>61</v>
      </c>
      <c r="M7973" s="2">
        <v>41243</v>
      </c>
      <c r="N7973" s="2">
        <v>43229</v>
      </c>
      <c r="O7973" t="s">
        <v>21</v>
      </c>
      <c r="P7973">
        <v>0.11</v>
      </c>
      <c r="Q7973">
        <v>0.11</v>
      </c>
    </row>
    <row r="7974" spans="1:18">
      <c r="A7974" s="1">
        <v>42491</v>
      </c>
      <c r="B7974" t="s">
        <v>105</v>
      </c>
      <c r="C7974" t="s">
        <v>157</v>
      </c>
      <c r="D7974" s="4">
        <v>1668204</v>
      </c>
      <c r="E7974" s="4">
        <v>192510.74160000001</v>
      </c>
      <c r="F7974" s="3">
        <v>0.1154</v>
      </c>
      <c r="G7974" s="5">
        <v>848.18181818181824</v>
      </c>
      <c r="H7974" s="4">
        <v>97.880181818181825</v>
      </c>
      <c r="I7974">
        <v>1966.8</v>
      </c>
      <c r="J7974" t="s">
        <v>17</v>
      </c>
      <c r="K7974" t="s">
        <v>155</v>
      </c>
      <c r="L7974" t="s">
        <v>154</v>
      </c>
      <c r="M7974" s="2">
        <v>41288</v>
      </c>
      <c r="N7974" s="2">
        <v>44694</v>
      </c>
      <c r="O7974" t="s">
        <v>16</v>
      </c>
      <c r="P7974">
        <v>0</v>
      </c>
    </row>
    <row r="7975" spans="1:18">
      <c r="A7975" s="1">
        <v>42491</v>
      </c>
      <c r="B7975" t="s">
        <v>105</v>
      </c>
      <c r="C7975" t="s">
        <v>303</v>
      </c>
      <c r="D7975" s="4">
        <v>70905.599999999991</v>
      </c>
      <c r="E7975" s="4">
        <v>8884.4716800000006</v>
      </c>
      <c r="F7975" s="3">
        <v>0.12530000000000002</v>
      </c>
      <c r="G7975" s="5">
        <v>2462</v>
      </c>
      <c r="H7975" s="4">
        <v>308.48860000000008</v>
      </c>
      <c r="I7975">
        <v>28.799999999999997</v>
      </c>
      <c r="J7975" t="s">
        <v>17</v>
      </c>
      <c r="K7975" t="s">
        <v>18</v>
      </c>
      <c r="L7975" t="s">
        <v>117</v>
      </c>
      <c r="M7975" s="2">
        <v>41787</v>
      </c>
      <c r="N7975" s="2">
        <v>42517</v>
      </c>
      <c r="O7975" t="s">
        <v>21</v>
      </c>
      <c r="P7975">
        <v>0.11</v>
      </c>
    </row>
    <row r="7976" spans="1:18">
      <c r="A7976" s="1">
        <v>42491</v>
      </c>
      <c r="B7976" t="s">
        <v>105</v>
      </c>
      <c r="C7976" t="s">
        <v>290</v>
      </c>
      <c r="D7976" s="4">
        <v>181967.64</v>
      </c>
      <c r="E7976" s="4">
        <v>30843.51498</v>
      </c>
      <c r="F7976" s="3">
        <v>0.16949999999999998</v>
      </c>
      <c r="G7976" s="5">
        <v>10109.313333333334</v>
      </c>
      <c r="H7976" s="4">
        <v>1713.5286100000001</v>
      </c>
      <c r="I7976">
        <v>18</v>
      </c>
      <c r="J7976" t="s">
        <v>17</v>
      </c>
      <c r="K7976" t="s">
        <v>18</v>
      </c>
      <c r="L7976" t="s">
        <v>113</v>
      </c>
      <c r="M7976" s="2">
        <v>42201</v>
      </c>
      <c r="N7976" s="2">
        <v>42566</v>
      </c>
      <c r="O7976" t="s">
        <v>21</v>
      </c>
      <c r="P7976">
        <v>0.16</v>
      </c>
    </row>
    <row r="7977" spans="1:18">
      <c r="A7977" s="1">
        <v>42491</v>
      </c>
      <c r="B7977" t="s">
        <v>105</v>
      </c>
      <c r="C7977" t="s">
        <v>366</v>
      </c>
      <c r="D7977" s="4">
        <v>68669.88</v>
      </c>
      <c r="E7977" s="4">
        <v>12408.647316000001</v>
      </c>
      <c r="F7977" s="3">
        <v>0.1807</v>
      </c>
      <c r="G7977" s="5">
        <v>3814.9933333333338</v>
      </c>
      <c r="H7977" s="4">
        <v>689.36929533333341</v>
      </c>
      <c r="I7977">
        <v>18</v>
      </c>
      <c r="J7977" t="s">
        <v>47</v>
      </c>
      <c r="K7977" t="s">
        <v>48</v>
      </c>
      <c r="L7977" t="s">
        <v>161</v>
      </c>
      <c r="M7977" s="2">
        <v>42461</v>
      </c>
      <c r="N7977" s="2">
        <v>42825</v>
      </c>
      <c r="O7977" t="s">
        <v>21</v>
      </c>
      <c r="P7977">
        <v>0.17</v>
      </c>
    </row>
    <row r="7978" spans="1:18">
      <c r="A7978" s="1">
        <v>42491</v>
      </c>
      <c r="B7978" t="s">
        <v>105</v>
      </c>
      <c r="C7978" t="s">
        <v>314</v>
      </c>
      <c r="D7978" s="4">
        <v>41370</v>
      </c>
      <c r="E7978" s="4">
        <v>7198.38</v>
      </c>
      <c r="F7978" s="3">
        <v>0.17400000000000002</v>
      </c>
      <c r="G7978" s="5">
        <v>2872.916666666667</v>
      </c>
      <c r="H7978" s="4">
        <v>499.88750000000005</v>
      </c>
      <c r="I7978">
        <v>14.399999999999999</v>
      </c>
      <c r="J7978" t="s">
        <v>34</v>
      </c>
      <c r="K7978" t="s">
        <v>36</v>
      </c>
      <c r="L7978" t="s">
        <v>167</v>
      </c>
      <c r="M7978" s="2">
        <v>41864</v>
      </c>
      <c r="N7978" s="2">
        <v>42594</v>
      </c>
      <c r="O7978" t="s">
        <v>21</v>
      </c>
      <c r="P7978">
        <v>0.15</v>
      </c>
      <c r="R7978">
        <f t="shared" ref="R7978" si="551">(N7978-M7978)/365</f>
        <v>2</v>
      </c>
    </row>
    <row r="7979" spans="1:18">
      <c r="A7979" s="1">
        <v>42491</v>
      </c>
      <c r="B7979" t="s">
        <v>105</v>
      </c>
      <c r="C7979" t="s">
        <v>245</v>
      </c>
      <c r="D7979" s="4">
        <v>72919.199999999997</v>
      </c>
      <c r="E7979" s="4">
        <v>19489.271999999997</v>
      </c>
      <c r="F7979" s="3">
        <v>0.26727215877299804</v>
      </c>
      <c r="G7979" s="5">
        <v>5063.8333333333339</v>
      </c>
      <c r="H7979" s="4">
        <v>1353.4216666666666</v>
      </c>
      <c r="I7979">
        <v>14.399999999999999</v>
      </c>
      <c r="J7979" t="s">
        <v>17</v>
      </c>
      <c r="K7979" t="s">
        <v>18</v>
      </c>
      <c r="L7979" t="s">
        <v>113</v>
      </c>
      <c r="M7979" s="2">
        <v>42461</v>
      </c>
      <c r="N7979" s="2">
        <v>42825</v>
      </c>
      <c r="O7979" t="s">
        <v>21</v>
      </c>
      <c r="P7979">
        <v>0.16</v>
      </c>
      <c r="Q7979">
        <v>0.1</v>
      </c>
    </row>
    <row r="7980" spans="1:18">
      <c r="A7980" s="1">
        <v>42491</v>
      </c>
      <c r="B7980" t="s">
        <v>105</v>
      </c>
      <c r="C7980" t="s">
        <v>296</v>
      </c>
      <c r="D7980" s="4">
        <v>285956.16000000003</v>
      </c>
      <c r="E7980" s="4">
        <v>51271.939488000004</v>
      </c>
      <c r="F7980" s="3">
        <v>0.17929999999999999</v>
      </c>
      <c r="G7980" s="5">
        <v>17021.2</v>
      </c>
      <c r="H7980" s="4">
        <v>3051.9011599999999</v>
      </c>
      <c r="I7980">
        <v>16.8</v>
      </c>
      <c r="J7980" t="s">
        <v>17</v>
      </c>
      <c r="K7980" t="s">
        <v>18</v>
      </c>
      <c r="L7980" t="s">
        <v>113</v>
      </c>
      <c r="M7980" s="2">
        <v>42112</v>
      </c>
      <c r="N7980" s="2">
        <v>42842</v>
      </c>
      <c r="O7980" t="s">
        <v>21</v>
      </c>
      <c r="P7980">
        <v>0.17</v>
      </c>
    </row>
    <row r="7981" spans="1:18">
      <c r="A7981" s="1">
        <v>42491</v>
      </c>
      <c r="B7981" t="s">
        <v>105</v>
      </c>
      <c r="C7981" t="s">
        <v>315</v>
      </c>
      <c r="D7981" s="4">
        <v>133243.19999999998</v>
      </c>
      <c r="E7981" s="4">
        <v>20013.128639999999</v>
      </c>
      <c r="F7981" s="3">
        <v>0.1502</v>
      </c>
      <c r="G7981" s="5">
        <v>2921.9999999999995</v>
      </c>
      <c r="H7981" s="4">
        <v>438.88439999999997</v>
      </c>
      <c r="I7981">
        <v>45.6</v>
      </c>
      <c r="J7981" t="s">
        <v>34</v>
      </c>
      <c r="K7981" t="s">
        <v>36</v>
      </c>
      <c r="L7981" t="s">
        <v>35</v>
      </c>
      <c r="M7981" s="2">
        <v>41841</v>
      </c>
      <c r="N7981" s="2">
        <v>43659</v>
      </c>
      <c r="O7981" t="s">
        <v>21</v>
      </c>
      <c r="P7981">
        <v>0.13</v>
      </c>
      <c r="R7981">
        <f t="shared" ref="R7981:R7985" si="552">(N7981-M7981)/365</f>
        <v>4.9808219178082194</v>
      </c>
    </row>
    <row r="7982" spans="1:18">
      <c r="A7982" s="1">
        <v>42491</v>
      </c>
      <c r="B7982" t="s">
        <v>105</v>
      </c>
      <c r="C7982" t="s">
        <v>399</v>
      </c>
      <c r="D7982" s="4">
        <v>81740.039999999994</v>
      </c>
      <c r="E7982" s="4">
        <v>26337.791999999998</v>
      </c>
      <c r="F7982" s="3">
        <v>0.32221408259648515</v>
      </c>
      <c r="G7982" s="5">
        <v>3243.652380952381</v>
      </c>
      <c r="H7982" s="4">
        <v>1045.1504761904762</v>
      </c>
      <c r="I7982">
        <v>25.2</v>
      </c>
      <c r="J7982" t="s">
        <v>34</v>
      </c>
      <c r="K7982" t="s">
        <v>36</v>
      </c>
      <c r="L7982" t="s">
        <v>167</v>
      </c>
      <c r="M7982" s="2">
        <v>42480</v>
      </c>
      <c r="N7982" s="2">
        <v>43209</v>
      </c>
      <c r="O7982" t="s">
        <v>21</v>
      </c>
      <c r="P7982">
        <v>0.14000000000000001</v>
      </c>
      <c r="R7982">
        <f t="shared" si="552"/>
        <v>1.9972602739726026</v>
      </c>
    </row>
    <row r="7983" spans="1:18">
      <c r="A7983" s="1">
        <v>42491</v>
      </c>
      <c r="B7983" t="s">
        <v>105</v>
      </c>
      <c r="C7983" t="s">
        <v>297</v>
      </c>
      <c r="D7983" s="4">
        <v>53334</v>
      </c>
      <c r="E7983" s="4">
        <v>6090.7427999999991</v>
      </c>
      <c r="F7983" s="3">
        <v>0.11419999999999998</v>
      </c>
      <c r="G7983" s="5">
        <v>22222.5</v>
      </c>
      <c r="H7983" s="4">
        <v>2537.8094999999998</v>
      </c>
      <c r="I7983">
        <v>2.4</v>
      </c>
      <c r="J7983" t="s">
        <v>34</v>
      </c>
      <c r="K7983" t="s">
        <v>36</v>
      </c>
      <c r="L7983" t="s">
        <v>167</v>
      </c>
      <c r="M7983" s="2">
        <v>41712</v>
      </c>
      <c r="N7983" s="2">
        <v>42807</v>
      </c>
      <c r="O7983" t="s">
        <v>21</v>
      </c>
      <c r="P7983">
        <v>0.1</v>
      </c>
      <c r="R7983">
        <f t="shared" si="552"/>
        <v>3</v>
      </c>
    </row>
    <row r="7984" spans="1:18">
      <c r="A7984" s="1">
        <v>42491</v>
      </c>
      <c r="B7984" t="s">
        <v>105</v>
      </c>
      <c r="C7984" t="s">
        <v>298</v>
      </c>
      <c r="D7984" s="4">
        <v>72198</v>
      </c>
      <c r="E7984" s="4">
        <v>8071.7363999999998</v>
      </c>
      <c r="F7984" s="3">
        <v>0.1118</v>
      </c>
      <c r="G7984" s="5">
        <v>30082.5</v>
      </c>
      <c r="H7984" s="4">
        <v>3363.2235000000001</v>
      </c>
      <c r="I7984">
        <v>2.4</v>
      </c>
      <c r="J7984" t="s">
        <v>34</v>
      </c>
      <c r="K7984" t="s">
        <v>36</v>
      </c>
      <c r="L7984" t="s">
        <v>167</v>
      </c>
      <c r="M7984" s="2">
        <v>41712</v>
      </c>
      <c r="N7984" s="2">
        <v>42807</v>
      </c>
      <c r="O7984" t="s">
        <v>21</v>
      </c>
      <c r="P7984">
        <v>0.1</v>
      </c>
      <c r="R7984">
        <f t="shared" si="552"/>
        <v>3</v>
      </c>
    </row>
    <row r="7985" spans="1:18">
      <c r="A7985" s="1">
        <v>42491</v>
      </c>
      <c r="B7985" t="s">
        <v>105</v>
      </c>
      <c r="C7985" t="s">
        <v>306</v>
      </c>
      <c r="D7985" s="4">
        <v>18894</v>
      </c>
      <c r="E7985" s="4">
        <v>3689.9982</v>
      </c>
      <c r="F7985" s="3">
        <v>0.1953</v>
      </c>
      <c r="G7985" s="5">
        <v>7872.5</v>
      </c>
      <c r="H7985" s="4">
        <v>1537.4992500000001</v>
      </c>
      <c r="I7985">
        <v>2.4</v>
      </c>
      <c r="J7985" t="s">
        <v>34</v>
      </c>
      <c r="K7985" t="s">
        <v>36</v>
      </c>
      <c r="L7985" t="s">
        <v>35</v>
      </c>
      <c r="M7985" s="2">
        <v>41790</v>
      </c>
      <c r="N7985" s="2">
        <v>42704</v>
      </c>
      <c r="O7985" t="s">
        <v>21</v>
      </c>
      <c r="P7985">
        <v>0.16</v>
      </c>
      <c r="R7985">
        <f t="shared" si="552"/>
        <v>2.504109589041096</v>
      </c>
    </row>
    <row r="7986" spans="1:18">
      <c r="A7986" s="1">
        <v>42491</v>
      </c>
      <c r="B7986" t="s">
        <v>105</v>
      </c>
      <c r="C7986" t="s">
        <v>312</v>
      </c>
      <c r="D7986" s="4">
        <v>30144</v>
      </c>
      <c r="E7986" s="4">
        <v>6598.5216</v>
      </c>
      <c r="F7986" s="3">
        <v>0.21890000000000001</v>
      </c>
      <c r="G7986" s="5">
        <v>2791.1111111111113</v>
      </c>
      <c r="H7986" s="4">
        <v>610.97422222222224</v>
      </c>
      <c r="I7986">
        <v>10.799999999999999</v>
      </c>
      <c r="J7986" t="s">
        <v>47</v>
      </c>
      <c r="K7986" t="s">
        <v>100</v>
      </c>
      <c r="L7986" t="s">
        <v>99</v>
      </c>
      <c r="M7986" s="2">
        <v>42200</v>
      </c>
      <c r="N7986" s="2">
        <v>42565</v>
      </c>
      <c r="O7986" t="s">
        <v>21</v>
      </c>
      <c r="P7986">
        <v>0.18</v>
      </c>
    </row>
    <row r="7987" spans="1:18">
      <c r="A7987" s="1">
        <v>42491</v>
      </c>
      <c r="B7987" t="s">
        <v>105</v>
      </c>
      <c r="C7987" t="s">
        <v>401</v>
      </c>
      <c r="D7987" s="4">
        <v>252844.79999999999</v>
      </c>
      <c r="E7987" s="4">
        <v>17117.592960000002</v>
      </c>
      <c r="F7987" s="3">
        <v>6.770000000000001E-2</v>
      </c>
      <c r="G7987" s="5">
        <v>52676</v>
      </c>
      <c r="H7987" s="4">
        <v>3566.1652000000004</v>
      </c>
      <c r="I7987">
        <v>4.8</v>
      </c>
      <c r="J7987" t="s">
        <v>17</v>
      </c>
      <c r="K7987" t="s">
        <v>155</v>
      </c>
      <c r="L7987" t="s">
        <v>154</v>
      </c>
      <c r="M7987" s="2">
        <v>42278</v>
      </c>
      <c r="N7987" s="2">
        <v>42643</v>
      </c>
      <c r="O7987" t="s">
        <v>288</v>
      </c>
      <c r="P7987">
        <v>0.06</v>
      </c>
    </row>
    <row r="7988" spans="1:18">
      <c r="A7988" s="1">
        <v>42491</v>
      </c>
      <c r="B7988" t="s">
        <v>105</v>
      </c>
      <c r="C7988" t="s">
        <v>153</v>
      </c>
      <c r="D7988" s="4">
        <v>181237.19999999998</v>
      </c>
      <c r="E7988" s="4">
        <v>55950.635999999999</v>
      </c>
      <c r="F7988" s="3">
        <v>0.30871496580172286</v>
      </c>
      <c r="G7988" s="5">
        <v>255.98474576271184</v>
      </c>
      <c r="H7988" s="4">
        <v>79.026322033898296</v>
      </c>
      <c r="I7988">
        <v>708</v>
      </c>
      <c r="J7988" t="s">
        <v>17</v>
      </c>
      <c r="K7988" t="s">
        <v>155</v>
      </c>
      <c r="L7988" t="s">
        <v>154</v>
      </c>
      <c r="M7988" s="2">
        <v>41377</v>
      </c>
      <c r="N7988" s="2">
        <v>41422</v>
      </c>
      <c r="O7988" t="s">
        <v>21</v>
      </c>
      <c r="P7988">
        <v>0.22</v>
      </c>
    </row>
    <row r="7989" spans="1:18">
      <c r="A7989" s="1">
        <v>42522</v>
      </c>
      <c r="B7989" t="s">
        <v>105</v>
      </c>
      <c r="C7989" t="s">
        <v>111</v>
      </c>
      <c r="D7989" s="4">
        <v>260863.19999999998</v>
      </c>
      <c r="E7989" s="4">
        <v>32607.899999999998</v>
      </c>
      <c r="F7989" s="3">
        <v>0.125</v>
      </c>
      <c r="G7989" s="5">
        <v>1439.6423841059602</v>
      </c>
      <c r="H7989" s="4">
        <v>179.95529801324503</v>
      </c>
      <c r="I7989">
        <v>181.2</v>
      </c>
      <c r="J7989" t="s">
        <v>62</v>
      </c>
      <c r="K7989" t="s">
        <v>61</v>
      </c>
      <c r="L7989" t="s">
        <v>61</v>
      </c>
      <c r="M7989" s="2">
        <v>41285</v>
      </c>
      <c r="N7989" s="2">
        <v>43229</v>
      </c>
      <c r="O7989" t="s">
        <v>13</v>
      </c>
      <c r="P7989">
        <v>0</v>
      </c>
    </row>
    <row r="7990" spans="1:18">
      <c r="A7990" s="1">
        <v>42522</v>
      </c>
      <c r="B7990" t="s">
        <v>105</v>
      </c>
      <c r="C7990" t="s">
        <v>110</v>
      </c>
      <c r="D7990" s="4">
        <v>2652491.3160000001</v>
      </c>
      <c r="E7990" s="4">
        <v>114852.8739828</v>
      </c>
      <c r="F7990" s="3">
        <v>4.3299999999999998E-2</v>
      </c>
      <c r="G7990" s="5">
        <v>2148.114120505345</v>
      </c>
      <c r="H7990" s="4">
        <v>93.013341417881435</v>
      </c>
      <c r="I7990">
        <v>1234.8</v>
      </c>
      <c r="J7990" t="s">
        <v>34</v>
      </c>
      <c r="K7990" t="s">
        <v>58</v>
      </c>
      <c r="L7990" t="s">
        <v>57</v>
      </c>
      <c r="M7990" s="2">
        <v>41241</v>
      </c>
      <c r="N7990" s="2">
        <v>45055</v>
      </c>
      <c r="O7990" t="s">
        <v>13</v>
      </c>
      <c r="P7990">
        <v>0</v>
      </c>
    </row>
    <row r="7991" spans="1:18">
      <c r="A7991" s="1">
        <v>42522</v>
      </c>
      <c r="B7991" t="s">
        <v>105</v>
      </c>
      <c r="C7991" t="s">
        <v>150</v>
      </c>
      <c r="D7991" s="4">
        <v>162196.79999999999</v>
      </c>
      <c r="E7991" s="4">
        <v>59801.960159999988</v>
      </c>
      <c r="F7991" s="3">
        <v>0.36869999999999997</v>
      </c>
      <c r="G7991" s="5">
        <v>895.12582781456956</v>
      </c>
      <c r="H7991" s="4">
        <v>330.03289271523175</v>
      </c>
      <c r="I7991">
        <v>181.2</v>
      </c>
      <c r="J7991" t="s">
        <v>17</v>
      </c>
      <c r="K7991" t="s">
        <v>18</v>
      </c>
      <c r="L7991" t="s">
        <v>113</v>
      </c>
      <c r="M7991" s="2">
        <v>41285</v>
      </c>
      <c r="N7991" s="2">
        <v>42613</v>
      </c>
      <c r="O7991" t="s">
        <v>21</v>
      </c>
      <c r="P7991">
        <v>0.18</v>
      </c>
    </row>
    <row r="7992" spans="1:18">
      <c r="A7992" s="1">
        <v>42522</v>
      </c>
      <c r="B7992" t="s">
        <v>105</v>
      </c>
      <c r="C7992" t="s">
        <v>129</v>
      </c>
      <c r="D7992" s="4">
        <v>465725.64</v>
      </c>
      <c r="E7992" s="4">
        <v>73351.7883</v>
      </c>
      <c r="F7992" s="3">
        <v>0.1575</v>
      </c>
      <c r="G7992" s="5">
        <v>2853.7110294117651</v>
      </c>
      <c r="H7992" s="4">
        <v>449.45948713235299</v>
      </c>
      <c r="I7992">
        <v>163.19999999999999</v>
      </c>
      <c r="J7992" t="s">
        <v>10</v>
      </c>
      <c r="K7992" t="s">
        <v>40</v>
      </c>
      <c r="L7992" t="s">
        <v>39</v>
      </c>
      <c r="M7992" s="2">
        <v>41343</v>
      </c>
      <c r="N7992" s="2">
        <v>42864</v>
      </c>
      <c r="O7992" t="s">
        <v>21</v>
      </c>
      <c r="P7992">
        <v>0.14000000000000001</v>
      </c>
    </row>
    <row r="7993" spans="1:18">
      <c r="A7993" s="1">
        <v>42522</v>
      </c>
      <c r="B7993" t="s">
        <v>105</v>
      </c>
      <c r="C7993" t="s">
        <v>144</v>
      </c>
      <c r="D7993" s="4">
        <v>149507.76</v>
      </c>
      <c r="E7993" s="4">
        <v>32712.297888000001</v>
      </c>
      <c r="F7993" s="3">
        <v>0.21879999999999999</v>
      </c>
      <c r="G7993" s="5">
        <v>1779.8542857142859</v>
      </c>
      <c r="H7993" s="4">
        <v>389.43211771428571</v>
      </c>
      <c r="I7993">
        <v>84</v>
      </c>
      <c r="J7993" t="s">
        <v>17</v>
      </c>
      <c r="K7993" t="s">
        <v>18</v>
      </c>
      <c r="L7993" t="s">
        <v>15</v>
      </c>
      <c r="M7993" s="2">
        <v>41326</v>
      </c>
      <c r="N7993" s="2">
        <v>42864</v>
      </c>
      <c r="O7993" t="s">
        <v>21</v>
      </c>
      <c r="P7993">
        <v>0.18</v>
      </c>
    </row>
    <row r="7994" spans="1:18">
      <c r="A7994" s="1">
        <v>42522</v>
      </c>
      <c r="B7994" t="s">
        <v>105</v>
      </c>
      <c r="C7994" t="s">
        <v>143</v>
      </c>
      <c r="D7994" s="4">
        <v>163248</v>
      </c>
      <c r="E7994" s="4">
        <v>31310.966400000001</v>
      </c>
      <c r="F7994" s="3">
        <v>0.1918</v>
      </c>
      <c r="G7994" s="5">
        <v>2230.1639344262294</v>
      </c>
      <c r="H7994" s="4">
        <v>427.7454426229508</v>
      </c>
      <c r="I7994">
        <v>73.2</v>
      </c>
      <c r="J7994" t="s">
        <v>17</v>
      </c>
      <c r="K7994" t="s">
        <v>18</v>
      </c>
      <c r="L7994" t="s">
        <v>113</v>
      </c>
      <c r="M7994" s="2">
        <v>41295</v>
      </c>
      <c r="N7994" s="2">
        <v>42864</v>
      </c>
      <c r="O7994" t="s">
        <v>21</v>
      </c>
      <c r="P7994">
        <v>0.16</v>
      </c>
    </row>
    <row r="7995" spans="1:18">
      <c r="A7995" s="1">
        <v>42522</v>
      </c>
      <c r="B7995" t="s">
        <v>105</v>
      </c>
      <c r="C7995" t="s">
        <v>219</v>
      </c>
      <c r="D7995" s="4">
        <v>838544.4</v>
      </c>
      <c r="E7995" s="4">
        <v>189846.45215999999</v>
      </c>
      <c r="F7995" s="3">
        <v>0.22639999999999999</v>
      </c>
      <c r="G7995" s="5">
        <v>367.78263157894736</v>
      </c>
      <c r="H7995" s="4">
        <v>83.265987789473684</v>
      </c>
      <c r="I7995">
        <v>2280</v>
      </c>
      <c r="J7995" t="s">
        <v>134</v>
      </c>
      <c r="K7995" t="s">
        <v>220</v>
      </c>
      <c r="L7995" t="s">
        <v>220</v>
      </c>
      <c r="M7995" s="2">
        <v>41282</v>
      </c>
      <c r="N7995" s="2">
        <v>45055</v>
      </c>
      <c r="O7995" t="s">
        <v>13</v>
      </c>
      <c r="P7995">
        <v>0</v>
      </c>
    </row>
    <row r="7996" spans="1:18">
      <c r="A7996" s="1">
        <v>42522</v>
      </c>
      <c r="B7996" t="s">
        <v>105</v>
      </c>
      <c r="C7996" t="s">
        <v>106</v>
      </c>
      <c r="D7996" s="4">
        <v>117659.448</v>
      </c>
      <c r="E7996" s="4">
        <v>20731.5947376</v>
      </c>
      <c r="F7996" s="3">
        <v>0.1762</v>
      </c>
      <c r="G7996" s="5">
        <v>1021.3493750000001</v>
      </c>
      <c r="H7996" s="4">
        <v>179.96175987500001</v>
      </c>
      <c r="I7996">
        <v>115.19999999999999</v>
      </c>
      <c r="J7996" t="s">
        <v>34</v>
      </c>
      <c r="K7996" t="s">
        <v>36</v>
      </c>
      <c r="L7996" t="s">
        <v>35</v>
      </c>
      <c r="M7996" s="2">
        <v>41358</v>
      </c>
      <c r="N7996" s="2">
        <v>43213</v>
      </c>
      <c r="O7996" t="s">
        <v>21</v>
      </c>
      <c r="P7996">
        <v>0.1</v>
      </c>
      <c r="R7996">
        <f t="shared" ref="R7996" si="553">(N7996-M7996)/365</f>
        <v>5.0821917808219181</v>
      </c>
    </row>
    <row r="7997" spans="1:18">
      <c r="A7997" s="1">
        <v>42522</v>
      </c>
      <c r="B7997" t="s">
        <v>105</v>
      </c>
      <c r="C7997" t="s">
        <v>107</v>
      </c>
      <c r="D7997" s="4">
        <v>589972.79999999993</v>
      </c>
      <c r="E7997" s="4">
        <v>69026.817600000009</v>
      </c>
      <c r="F7997" s="3">
        <v>0.11700000000000003</v>
      </c>
      <c r="G7997" s="5">
        <v>983.2879999999999</v>
      </c>
      <c r="H7997" s="4">
        <v>115.04469600000002</v>
      </c>
      <c r="I7997">
        <v>600</v>
      </c>
      <c r="J7997" t="s">
        <v>34</v>
      </c>
      <c r="K7997" t="s">
        <v>58</v>
      </c>
      <c r="L7997" t="s">
        <v>57</v>
      </c>
      <c r="M7997" s="2">
        <v>41267</v>
      </c>
      <c r="N7997" s="2">
        <v>44325</v>
      </c>
      <c r="O7997" t="s">
        <v>16</v>
      </c>
      <c r="P7997">
        <v>0.09</v>
      </c>
    </row>
    <row r="7998" spans="1:18">
      <c r="A7998" s="1">
        <v>42522</v>
      </c>
      <c r="B7998" t="s">
        <v>105</v>
      </c>
      <c r="C7998" t="s">
        <v>108</v>
      </c>
      <c r="D7998" s="4">
        <v>1089440.3999999999</v>
      </c>
      <c r="E7998" s="4">
        <v>117768.50723999999</v>
      </c>
      <c r="F7998" s="3">
        <v>0.1081</v>
      </c>
      <c r="G7998" s="5">
        <v>2333.8483290488434</v>
      </c>
      <c r="H7998" s="4">
        <v>252.28900437017995</v>
      </c>
      <c r="I7998">
        <v>466.79999999999995</v>
      </c>
      <c r="J7998" t="s">
        <v>34</v>
      </c>
      <c r="K7998" t="s">
        <v>58</v>
      </c>
      <c r="L7998" t="s">
        <v>109</v>
      </c>
      <c r="M7998" s="2">
        <v>41257</v>
      </c>
      <c r="N7998" s="2">
        <v>44325</v>
      </c>
      <c r="O7998" t="s">
        <v>21</v>
      </c>
      <c r="P7998">
        <v>0.09</v>
      </c>
    </row>
    <row r="7999" spans="1:18">
      <c r="A7999" s="1">
        <v>42522</v>
      </c>
      <c r="B7999" t="s">
        <v>105</v>
      </c>
      <c r="C7999" t="s">
        <v>119</v>
      </c>
      <c r="D7999" s="4">
        <v>364153.2</v>
      </c>
      <c r="E7999" s="4">
        <v>49306.343280000001</v>
      </c>
      <c r="F7999" s="3">
        <v>0.13539999999999999</v>
      </c>
      <c r="G7999" s="5">
        <v>1218.7188755020081</v>
      </c>
      <c r="H7999" s="4">
        <v>165.01453574297187</v>
      </c>
      <c r="I7999">
        <v>298.8</v>
      </c>
      <c r="J7999" t="s">
        <v>34</v>
      </c>
      <c r="K7999" t="s">
        <v>58</v>
      </c>
      <c r="L7999" t="s">
        <v>57</v>
      </c>
      <c r="M7999" s="2">
        <v>41271</v>
      </c>
      <c r="N7999" s="2">
        <v>43229</v>
      </c>
      <c r="O7999" t="s">
        <v>21</v>
      </c>
      <c r="P7999">
        <v>0.11</v>
      </c>
    </row>
    <row r="8000" spans="1:18">
      <c r="A8000" s="1">
        <v>42522</v>
      </c>
      <c r="B8000" t="s">
        <v>105</v>
      </c>
      <c r="C8000" t="s">
        <v>120</v>
      </c>
      <c r="D8000" s="4">
        <v>265121.03999999998</v>
      </c>
      <c r="E8000" s="4">
        <v>41411.906448000002</v>
      </c>
      <c r="F8000" s="3">
        <v>0.15620000000000001</v>
      </c>
      <c r="G8000" s="5">
        <v>1077.7278048780488</v>
      </c>
      <c r="H8000" s="4">
        <v>168.34108312195121</v>
      </c>
      <c r="I8000">
        <v>246</v>
      </c>
      <c r="J8000" t="s">
        <v>34</v>
      </c>
      <c r="K8000" t="s">
        <v>58</v>
      </c>
      <c r="L8000" t="s">
        <v>109</v>
      </c>
      <c r="M8000" s="2">
        <v>41249</v>
      </c>
      <c r="N8000" s="2">
        <v>43229</v>
      </c>
      <c r="O8000" t="s">
        <v>21</v>
      </c>
      <c r="P8000">
        <v>0.1</v>
      </c>
    </row>
    <row r="8001" spans="1:18">
      <c r="A8001" s="1">
        <v>42522</v>
      </c>
      <c r="B8001" t="s">
        <v>105</v>
      </c>
      <c r="C8001" t="s">
        <v>130</v>
      </c>
      <c r="D8001" s="4">
        <v>1010611.776</v>
      </c>
      <c r="E8001" s="4">
        <v>88226.408044800002</v>
      </c>
      <c r="F8001" s="3">
        <v>8.7300000000000003E-2</v>
      </c>
      <c r="G8001" s="5">
        <v>1245.8231952662723</v>
      </c>
      <c r="H8001" s="4">
        <v>108.76036494674557</v>
      </c>
      <c r="I8001">
        <v>811.19999999999993</v>
      </c>
      <c r="J8001" t="s">
        <v>34</v>
      </c>
      <c r="K8001" t="s">
        <v>58</v>
      </c>
      <c r="L8001" t="s">
        <v>57</v>
      </c>
      <c r="M8001" s="2">
        <v>41240</v>
      </c>
      <c r="N8001" s="2">
        <v>44325</v>
      </c>
      <c r="O8001" t="s">
        <v>16</v>
      </c>
      <c r="P8001">
        <v>0.08</v>
      </c>
    </row>
    <row r="8002" spans="1:18">
      <c r="A8002" s="1">
        <v>42522</v>
      </c>
      <c r="B8002" t="s">
        <v>105</v>
      </c>
      <c r="C8002" t="s">
        <v>125</v>
      </c>
      <c r="D8002" s="4">
        <v>289078.56</v>
      </c>
      <c r="E8002" s="4">
        <v>52988.100048000008</v>
      </c>
      <c r="F8002" s="3">
        <v>0.18330000000000002</v>
      </c>
      <c r="G8002" s="5">
        <v>1094.9945454545455</v>
      </c>
      <c r="H8002" s="4">
        <v>200.7125001818182</v>
      </c>
      <c r="I8002">
        <v>264</v>
      </c>
      <c r="J8002" t="s">
        <v>47</v>
      </c>
      <c r="K8002" t="s">
        <v>48</v>
      </c>
      <c r="L8002" t="s">
        <v>126</v>
      </c>
      <c r="M8002" s="2">
        <v>41383</v>
      </c>
      <c r="N8002" s="2">
        <v>42873</v>
      </c>
      <c r="O8002" t="s">
        <v>21</v>
      </c>
      <c r="P8002">
        <v>0.11</v>
      </c>
    </row>
    <row r="8003" spans="1:18">
      <c r="A8003" s="1">
        <v>42522</v>
      </c>
      <c r="B8003" t="s">
        <v>105</v>
      </c>
      <c r="C8003" t="s">
        <v>131</v>
      </c>
      <c r="D8003" s="4">
        <v>197099.04</v>
      </c>
      <c r="E8003" s="4">
        <v>27377.056655999997</v>
      </c>
      <c r="F8003" s="3">
        <v>0.13889999999999997</v>
      </c>
      <c r="G8003" s="5">
        <v>2649.1806451612906</v>
      </c>
      <c r="H8003" s="4">
        <v>367.97119161290323</v>
      </c>
      <c r="I8003">
        <v>74.399999999999991</v>
      </c>
      <c r="J8003" t="s">
        <v>34</v>
      </c>
      <c r="K8003" t="s">
        <v>58</v>
      </c>
      <c r="L8003" t="s">
        <v>109</v>
      </c>
      <c r="M8003" s="2">
        <v>41312</v>
      </c>
      <c r="N8003" s="2">
        <v>43229</v>
      </c>
      <c r="O8003" t="s">
        <v>21</v>
      </c>
      <c r="P8003">
        <v>0.12</v>
      </c>
    </row>
    <row r="8004" spans="1:18">
      <c r="A8004" s="1">
        <v>42522</v>
      </c>
      <c r="B8004" t="s">
        <v>105</v>
      </c>
      <c r="C8004" t="s">
        <v>132</v>
      </c>
      <c r="D8004" s="4">
        <v>4142242.32</v>
      </c>
      <c r="E8004" s="4">
        <v>519109.38239999989</v>
      </c>
      <c r="F8004" s="3">
        <v>0.12532086302473969</v>
      </c>
      <c r="G8004" s="5">
        <v>928.42081764389468</v>
      </c>
      <c r="H8004" s="4">
        <v>116.35049811726734</v>
      </c>
      <c r="I8004">
        <v>4461.5999999999995</v>
      </c>
      <c r="J8004" t="s">
        <v>134</v>
      </c>
      <c r="K8004" t="s">
        <v>133</v>
      </c>
      <c r="L8004" t="s">
        <v>133</v>
      </c>
      <c r="M8004" s="2">
        <v>41150</v>
      </c>
      <c r="N8004" s="2">
        <v>48708</v>
      </c>
      <c r="O8004" t="s">
        <v>21</v>
      </c>
      <c r="P8004">
        <v>0.12</v>
      </c>
    </row>
    <row r="8005" spans="1:18">
      <c r="A8005" s="1">
        <v>42522</v>
      </c>
      <c r="B8005" t="s">
        <v>105</v>
      </c>
      <c r="C8005" t="s">
        <v>149</v>
      </c>
      <c r="D8005" s="4">
        <v>228358.8</v>
      </c>
      <c r="E8005" s="4">
        <v>70380.182160000011</v>
      </c>
      <c r="F8005" s="3">
        <v>0.30820000000000008</v>
      </c>
      <c r="G8005" s="5">
        <v>1126.0295857988167</v>
      </c>
      <c r="H8005" s="4">
        <v>347.04231834319535</v>
      </c>
      <c r="I8005">
        <v>202.79999999999998</v>
      </c>
      <c r="J8005" t="s">
        <v>17</v>
      </c>
      <c r="K8005" t="s">
        <v>18</v>
      </c>
      <c r="L8005" t="s">
        <v>113</v>
      </c>
      <c r="M8005" s="2">
        <v>41281</v>
      </c>
      <c r="N8005" s="2">
        <v>43229</v>
      </c>
      <c r="O8005" t="s">
        <v>21</v>
      </c>
      <c r="P8005">
        <v>0.17</v>
      </c>
    </row>
    <row r="8006" spans="1:18">
      <c r="A8006" s="1">
        <v>42522</v>
      </c>
      <c r="B8006" t="s">
        <v>105</v>
      </c>
      <c r="C8006" t="s">
        <v>203</v>
      </c>
      <c r="D8006" s="4">
        <v>394200</v>
      </c>
      <c r="E8006" s="4">
        <v>55329.515999999989</v>
      </c>
      <c r="F8006" s="3">
        <v>0.14035899543378993</v>
      </c>
      <c r="G8006" s="5">
        <v>2183.7399454895967</v>
      </c>
      <c r="H8006" s="4">
        <v>306.50754503755894</v>
      </c>
      <c r="I8006">
        <v>180.51599999999999</v>
      </c>
      <c r="J8006" t="s">
        <v>34</v>
      </c>
      <c r="K8006" t="s">
        <v>58</v>
      </c>
      <c r="L8006" t="s">
        <v>109</v>
      </c>
      <c r="M8006" s="2">
        <v>41337</v>
      </c>
      <c r="N8006" s="2">
        <v>46917</v>
      </c>
      <c r="O8006" t="s">
        <v>21</v>
      </c>
      <c r="P8006">
        <v>0.08</v>
      </c>
    </row>
    <row r="8007" spans="1:18">
      <c r="A8007" s="1">
        <v>42522</v>
      </c>
      <c r="B8007" t="s">
        <v>105</v>
      </c>
      <c r="C8007" t="s">
        <v>156</v>
      </c>
      <c r="D8007" s="4">
        <v>404221.2</v>
      </c>
      <c r="E8007" s="4">
        <v>75831.897119999994</v>
      </c>
      <c r="F8007" s="3">
        <v>0.18759999999999999</v>
      </c>
      <c r="G8007" s="5">
        <v>719.767094017094</v>
      </c>
      <c r="H8007" s="4">
        <v>135.02830683760683</v>
      </c>
      <c r="I8007">
        <v>561.6</v>
      </c>
      <c r="J8007" t="s">
        <v>62</v>
      </c>
      <c r="K8007" t="s">
        <v>61</v>
      </c>
      <c r="L8007" t="s">
        <v>61</v>
      </c>
      <c r="M8007" s="2">
        <v>41243</v>
      </c>
      <c r="N8007" s="2">
        <v>43229</v>
      </c>
      <c r="O8007" t="s">
        <v>21</v>
      </c>
      <c r="P8007">
        <v>0.11</v>
      </c>
    </row>
    <row r="8008" spans="1:18">
      <c r="A8008" s="1">
        <v>42522</v>
      </c>
      <c r="B8008" t="s">
        <v>105</v>
      </c>
      <c r="C8008" t="s">
        <v>157</v>
      </c>
      <c r="D8008" s="4">
        <v>1779616.8</v>
      </c>
      <c r="E8008" s="4">
        <v>196647.65639999998</v>
      </c>
      <c r="F8008" s="3">
        <v>0.11049999999999999</v>
      </c>
      <c r="G8008" s="5">
        <v>904.82855399633922</v>
      </c>
      <c r="H8008" s="4">
        <v>99.983555216595477</v>
      </c>
      <c r="I8008">
        <v>1966.8</v>
      </c>
      <c r="J8008" t="s">
        <v>17</v>
      </c>
      <c r="K8008" t="s">
        <v>155</v>
      </c>
      <c r="L8008" t="s">
        <v>154</v>
      </c>
      <c r="M8008" s="2">
        <v>41288</v>
      </c>
      <c r="N8008" s="2">
        <v>44694</v>
      </c>
      <c r="O8008" t="s">
        <v>16</v>
      </c>
      <c r="P8008">
        <v>0</v>
      </c>
    </row>
    <row r="8009" spans="1:18">
      <c r="A8009" s="1">
        <v>42522</v>
      </c>
      <c r="B8009" t="s">
        <v>105</v>
      </c>
      <c r="C8009" t="s">
        <v>141</v>
      </c>
      <c r="D8009" s="4">
        <v>153067.19999999998</v>
      </c>
      <c r="E8009" s="4">
        <v>29281.755359999999</v>
      </c>
      <c r="F8009" s="3">
        <v>0.19130000000000003</v>
      </c>
      <c r="G8009" s="5">
        <v>2277.7857142857138</v>
      </c>
      <c r="H8009" s="4">
        <v>435.74040714285712</v>
      </c>
      <c r="I8009">
        <v>67.2</v>
      </c>
      <c r="J8009" t="s">
        <v>10</v>
      </c>
      <c r="K8009" t="s">
        <v>12</v>
      </c>
      <c r="L8009" t="s">
        <v>23</v>
      </c>
      <c r="M8009" s="2">
        <v>41330</v>
      </c>
      <c r="N8009" s="2">
        <v>42864</v>
      </c>
      <c r="O8009" t="s">
        <v>21</v>
      </c>
      <c r="P8009">
        <v>0.16</v>
      </c>
    </row>
    <row r="8010" spans="1:18">
      <c r="A8010" s="1">
        <v>42522</v>
      </c>
      <c r="B8010" t="s">
        <v>105</v>
      </c>
      <c r="C8010" t="s">
        <v>221</v>
      </c>
      <c r="D8010" s="4">
        <v>183600</v>
      </c>
      <c r="E8010" s="4">
        <v>48911.040000000001</v>
      </c>
      <c r="F8010" s="3">
        <v>0.26640000000000003</v>
      </c>
      <c r="G8010" s="5">
        <v>987.09677419354841</v>
      </c>
      <c r="H8010" s="4">
        <v>262.96258064516127</v>
      </c>
      <c r="I8010">
        <v>186</v>
      </c>
      <c r="J8010" t="s">
        <v>10</v>
      </c>
      <c r="K8010" t="s">
        <v>12</v>
      </c>
      <c r="L8010" t="s">
        <v>23</v>
      </c>
      <c r="M8010" s="2">
        <v>41445</v>
      </c>
      <c r="N8010" s="2">
        <v>42935</v>
      </c>
      <c r="O8010" t="s">
        <v>21</v>
      </c>
      <c r="P8010">
        <v>0.17</v>
      </c>
    </row>
    <row r="8011" spans="1:18">
      <c r="A8011" s="1">
        <v>42522</v>
      </c>
      <c r="B8011" t="s">
        <v>105</v>
      </c>
      <c r="C8011" t="s">
        <v>289</v>
      </c>
      <c r="D8011" s="4">
        <v>821986.79999999993</v>
      </c>
      <c r="E8011" s="4">
        <v>86390.812679999988</v>
      </c>
      <c r="F8011" s="3">
        <v>0.1051</v>
      </c>
      <c r="G8011" s="5">
        <v>5036.6838235294117</v>
      </c>
      <c r="H8011" s="4">
        <v>529.35546985294116</v>
      </c>
      <c r="I8011">
        <v>163.19999999999999</v>
      </c>
      <c r="J8011" t="s">
        <v>34</v>
      </c>
      <c r="K8011" t="s">
        <v>58</v>
      </c>
      <c r="L8011" t="s">
        <v>57</v>
      </c>
      <c r="M8011" s="2">
        <v>41640</v>
      </c>
      <c r="N8011" s="2">
        <v>43100</v>
      </c>
      <c r="O8011" t="s">
        <v>16</v>
      </c>
      <c r="P8011">
        <v>0.1</v>
      </c>
    </row>
    <row r="8012" spans="1:18">
      <c r="A8012" s="1">
        <v>42522</v>
      </c>
      <c r="B8012" t="s">
        <v>105</v>
      </c>
      <c r="C8012" t="s">
        <v>303</v>
      </c>
      <c r="D8012" s="4">
        <v>61852.799999999996</v>
      </c>
      <c r="E8012" s="4">
        <v>0</v>
      </c>
      <c r="F8012" s="3">
        <v>0</v>
      </c>
      <c r="G8012" s="5">
        <v>2147.6666666666665</v>
      </c>
      <c r="H8012" s="4">
        <v>0</v>
      </c>
      <c r="I8012">
        <v>28.799999999999997</v>
      </c>
      <c r="J8012" t="s">
        <v>17</v>
      </c>
      <c r="K8012" t="s">
        <v>18</v>
      </c>
      <c r="L8012" t="s">
        <v>117</v>
      </c>
      <c r="M8012" s="2">
        <v>41787</v>
      </c>
      <c r="N8012" s="2">
        <v>42517</v>
      </c>
      <c r="O8012" t="s">
        <v>21</v>
      </c>
      <c r="P8012">
        <v>0.11</v>
      </c>
    </row>
    <row r="8013" spans="1:18">
      <c r="A8013" s="1">
        <v>42522</v>
      </c>
      <c r="B8013" t="s">
        <v>105</v>
      </c>
      <c r="C8013" t="s">
        <v>314</v>
      </c>
      <c r="D8013" s="4">
        <v>39249.599999999999</v>
      </c>
      <c r="E8013" s="4">
        <v>7567.3228799999997</v>
      </c>
      <c r="F8013" s="3">
        <v>0.1928</v>
      </c>
      <c r="G8013" s="5">
        <v>2725.666666666667</v>
      </c>
      <c r="H8013" s="4">
        <v>525.50853333333339</v>
      </c>
      <c r="I8013">
        <v>14.399999999999999</v>
      </c>
      <c r="J8013" t="s">
        <v>34</v>
      </c>
      <c r="K8013" t="s">
        <v>36</v>
      </c>
      <c r="L8013" t="s">
        <v>167</v>
      </c>
      <c r="M8013" s="2">
        <v>41864</v>
      </c>
      <c r="N8013" s="2">
        <v>42594</v>
      </c>
      <c r="O8013" t="s">
        <v>21</v>
      </c>
      <c r="P8013">
        <v>0.15</v>
      </c>
      <c r="R8013">
        <f t="shared" ref="R8013:R8014" si="554">(N8013-M8013)/365</f>
        <v>2</v>
      </c>
    </row>
    <row r="8014" spans="1:18">
      <c r="A8014" s="1">
        <v>42522</v>
      </c>
      <c r="B8014" t="s">
        <v>105</v>
      </c>
      <c r="C8014" t="s">
        <v>315</v>
      </c>
      <c r="D8014" s="4">
        <v>146912.4</v>
      </c>
      <c r="E8014" s="4">
        <v>22477.597199999997</v>
      </c>
      <c r="F8014" s="3">
        <v>0.15299999999999997</v>
      </c>
      <c r="G8014" s="5">
        <v>3221.7631578947367</v>
      </c>
      <c r="H8014" s="4">
        <v>492.92976315789463</v>
      </c>
      <c r="I8014">
        <v>45.6</v>
      </c>
      <c r="J8014" t="s">
        <v>34</v>
      </c>
      <c r="K8014" t="s">
        <v>36</v>
      </c>
      <c r="L8014" t="s">
        <v>35</v>
      </c>
      <c r="M8014" s="2">
        <v>41841</v>
      </c>
      <c r="N8014" s="2">
        <v>43659</v>
      </c>
      <c r="O8014" t="s">
        <v>21</v>
      </c>
      <c r="P8014">
        <v>0.13</v>
      </c>
      <c r="R8014">
        <f t="shared" si="554"/>
        <v>4.9808219178082194</v>
      </c>
    </row>
    <row r="8015" spans="1:18">
      <c r="A8015" s="1">
        <v>42522</v>
      </c>
      <c r="B8015" t="s">
        <v>105</v>
      </c>
      <c r="C8015" t="s">
        <v>337</v>
      </c>
      <c r="D8015" s="4">
        <v>808640.4</v>
      </c>
      <c r="E8015" s="4">
        <v>129544.19208000001</v>
      </c>
      <c r="F8015" s="3">
        <v>0.16020000000000001</v>
      </c>
      <c r="G8015" s="5">
        <v>6738.67</v>
      </c>
      <c r="H8015" s="4">
        <v>1079.534934</v>
      </c>
      <c r="I8015">
        <v>120</v>
      </c>
      <c r="J8015" t="s">
        <v>10</v>
      </c>
      <c r="K8015" t="s">
        <v>40</v>
      </c>
      <c r="L8015" t="s">
        <v>39</v>
      </c>
      <c r="M8015" s="2">
        <v>41989</v>
      </c>
      <c r="N8015" s="2">
        <v>42719</v>
      </c>
      <c r="O8015" t="s">
        <v>21</v>
      </c>
      <c r="P8015">
        <v>0.16</v>
      </c>
    </row>
    <row r="8016" spans="1:18">
      <c r="A8016" s="1">
        <v>42522</v>
      </c>
      <c r="B8016" t="s">
        <v>105</v>
      </c>
      <c r="C8016" t="s">
        <v>346</v>
      </c>
      <c r="D8016" s="4">
        <v>147389.98800000001</v>
      </c>
      <c r="E8016" s="4">
        <v>34518.735189600004</v>
      </c>
      <c r="F8016" s="3">
        <v>0.23420000000000002</v>
      </c>
      <c r="G8016" s="5">
        <v>1616.1182894736844</v>
      </c>
      <c r="H8016" s="4">
        <v>378.49490339473687</v>
      </c>
      <c r="I8016">
        <v>91.2</v>
      </c>
      <c r="J8016" t="s">
        <v>17</v>
      </c>
      <c r="K8016" t="s">
        <v>18</v>
      </c>
      <c r="L8016" t="s">
        <v>113</v>
      </c>
      <c r="M8016" s="2">
        <v>42104</v>
      </c>
      <c r="N8016" s="2">
        <v>42834</v>
      </c>
      <c r="O8016" t="s">
        <v>21</v>
      </c>
      <c r="P8016">
        <v>0.17</v>
      </c>
    </row>
    <row r="8017" spans="1:18">
      <c r="A8017" s="1">
        <v>42522</v>
      </c>
      <c r="B8017" t="s">
        <v>105</v>
      </c>
      <c r="C8017" t="s">
        <v>118</v>
      </c>
      <c r="D8017" s="4">
        <v>468097.2</v>
      </c>
      <c r="E8017" s="4">
        <v>95772.687120000002</v>
      </c>
      <c r="F8017" s="3">
        <v>0.2046</v>
      </c>
      <c r="G8017" s="5">
        <v>1130.6695652173914</v>
      </c>
      <c r="H8017" s="4">
        <v>231.33499304347828</v>
      </c>
      <c r="I8017">
        <v>414</v>
      </c>
      <c r="J8017" t="s">
        <v>34</v>
      </c>
      <c r="K8017" t="s">
        <v>58</v>
      </c>
      <c r="L8017" t="s">
        <v>57</v>
      </c>
      <c r="M8017" s="2">
        <v>42104</v>
      </c>
      <c r="N8017" s="2">
        <v>43594</v>
      </c>
      <c r="O8017" t="s">
        <v>21</v>
      </c>
      <c r="P8017">
        <v>0.11</v>
      </c>
    </row>
    <row r="8018" spans="1:18">
      <c r="A8018" s="1">
        <v>42522</v>
      </c>
      <c r="B8018" t="s">
        <v>105</v>
      </c>
      <c r="C8018" t="s">
        <v>296</v>
      </c>
      <c r="D8018" s="4">
        <v>163994.4</v>
      </c>
      <c r="E8018" s="4">
        <v>29912.578560000002</v>
      </c>
      <c r="F8018" s="3">
        <v>0.18240000000000001</v>
      </c>
      <c r="G8018" s="5">
        <v>9761.5714285714275</v>
      </c>
      <c r="H8018" s="4">
        <v>1780.5106285714287</v>
      </c>
      <c r="I8018">
        <v>16.8</v>
      </c>
      <c r="J8018" t="s">
        <v>17</v>
      </c>
      <c r="K8018" t="s">
        <v>18</v>
      </c>
      <c r="L8018" t="s">
        <v>113</v>
      </c>
      <c r="M8018" s="2">
        <v>42112</v>
      </c>
      <c r="N8018" s="2">
        <v>42842</v>
      </c>
      <c r="O8018" t="s">
        <v>21</v>
      </c>
      <c r="P8018">
        <v>0.17</v>
      </c>
    </row>
    <row r="8019" spans="1:18">
      <c r="A8019" s="1">
        <v>42522</v>
      </c>
      <c r="B8019" t="s">
        <v>105</v>
      </c>
      <c r="C8019" t="s">
        <v>351</v>
      </c>
      <c r="D8019" s="4">
        <v>141619.08000000002</v>
      </c>
      <c r="E8019" s="4">
        <v>29343.473376000002</v>
      </c>
      <c r="F8019" s="3">
        <v>0.2072</v>
      </c>
      <c r="G8019" s="5">
        <v>1573.5453333333335</v>
      </c>
      <c r="H8019" s="4">
        <v>326.03859306666669</v>
      </c>
      <c r="I8019">
        <v>90</v>
      </c>
      <c r="J8019" t="s">
        <v>17</v>
      </c>
      <c r="K8019" t="s">
        <v>18</v>
      </c>
      <c r="L8019" t="s">
        <v>113</v>
      </c>
      <c r="M8019" s="2">
        <v>42123</v>
      </c>
      <c r="N8019" s="2">
        <v>42853</v>
      </c>
      <c r="O8019" t="s">
        <v>21</v>
      </c>
      <c r="P8019">
        <v>0.13</v>
      </c>
    </row>
    <row r="8020" spans="1:18">
      <c r="A8020" s="1">
        <v>42522</v>
      </c>
      <c r="B8020" t="s">
        <v>105</v>
      </c>
      <c r="C8020" t="s">
        <v>360</v>
      </c>
      <c r="D8020" s="4">
        <v>157514.34</v>
      </c>
      <c r="E8020" s="4">
        <v>24871.514286000001</v>
      </c>
      <c r="F8020" s="3">
        <v>0.15790000000000001</v>
      </c>
      <c r="G8020" s="5">
        <v>2476.6405660377359</v>
      </c>
      <c r="H8020" s="4">
        <v>391.06154537735853</v>
      </c>
      <c r="I8020">
        <v>63.599999999999994</v>
      </c>
      <c r="J8020" t="s">
        <v>17</v>
      </c>
      <c r="K8020" t="s">
        <v>18</v>
      </c>
      <c r="L8020" t="s">
        <v>113</v>
      </c>
      <c r="M8020" s="2">
        <v>42134</v>
      </c>
      <c r="N8020" s="2">
        <v>42864</v>
      </c>
      <c r="O8020" t="s">
        <v>21</v>
      </c>
      <c r="P8020">
        <v>0.13</v>
      </c>
    </row>
    <row r="8021" spans="1:18">
      <c r="A8021" s="1">
        <v>42522</v>
      </c>
      <c r="B8021" t="s">
        <v>105</v>
      </c>
      <c r="C8021" t="s">
        <v>92</v>
      </c>
      <c r="D8021" s="4">
        <v>189776.4</v>
      </c>
      <c r="E8021" s="4">
        <v>33533.489880000001</v>
      </c>
      <c r="F8021" s="3">
        <v>0.17670000000000002</v>
      </c>
      <c r="G8021" s="5">
        <v>2824.0535714285711</v>
      </c>
      <c r="H8021" s="4">
        <v>499.01026607142859</v>
      </c>
      <c r="I8021">
        <v>67.2</v>
      </c>
      <c r="J8021" t="s">
        <v>10</v>
      </c>
      <c r="K8021" t="s">
        <v>11</v>
      </c>
      <c r="L8021" t="s">
        <v>42</v>
      </c>
      <c r="M8021" s="2">
        <v>42156</v>
      </c>
      <c r="N8021" s="2">
        <v>42886</v>
      </c>
      <c r="O8021" t="s">
        <v>21</v>
      </c>
      <c r="P8021">
        <v>0.16</v>
      </c>
      <c r="Q8021">
        <v>0.16</v>
      </c>
    </row>
    <row r="8022" spans="1:18">
      <c r="A8022" s="1">
        <v>42522</v>
      </c>
      <c r="B8022" t="s">
        <v>105</v>
      </c>
      <c r="C8022" t="s">
        <v>363</v>
      </c>
      <c r="D8022" s="4">
        <v>109783.2</v>
      </c>
      <c r="E8022" s="4">
        <v>37952.052239999997</v>
      </c>
      <c r="F8022" s="3">
        <v>0.34570000000000001</v>
      </c>
      <c r="G8022" s="5">
        <v>1027.9325842696628</v>
      </c>
      <c r="H8022" s="4">
        <v>355.35629438202244</v>
      </c>
      <c r="I8022">
        <v>106.8</v>
      </c>
      <c r="J8022" t="s">
        <v>17</v>
      </c>
      <c r="K8022" t="s">
        <v>18</v>
      </c>
      <c r="L8022" t="s">
        <v>113</v>
      </c>
      <c r="M8022" s="2">
        <v>42156</v>
      </c>
      <c r="N8022" s="2">
        <v>42886</v>
      </c>
      <c r="O8022" t="s">
        <v>21</v>
      </c>
      <c r="P8022">
        <v>0.17</v>
      </c>
      <c r="Q8022">
        <v>0.17</v>
      </c>
    </row>
    <row r="8023" spans="1:18">
      <c r="A8023" s="1">
        <v>42522</v>
      </c>
      <c r="B8023" t="s">
        <v>105</v>
      </c>
      <c r="C8023" t="s">
        <v>361</v>
      </c>
      <c r="D8023" s="4">
        <v>260892</v>
      </c>
      <c r="E8023" s="4">
        <v>43255.89360000001</v>
      </c>
      <c r="F8023" s="3">
        <v>0.16580000000000003</v>
      </c>
      <c r="G8023" s="5">
        <v>6394.4117647058829</v>
      </c>
      <c r="H8023" s="4">
        <v>1060.1934705882356</v>
      </c>
      <c r="I8023">
        <v>40.799999999999997</v>
      </c>
      <c r="J8023" t="s">
        <v>34</v>
      </c>
      <c r="K8023" t="s">
        <v>36</v>
      </c>
      <c r="L8023" t="s">
        <v>167</v>
      </c>
      <c r="M8023" s="2">
        <v>42156</v>
      </c>
      <c r="N8023" s="2">
        <v>42886</v>
      </c>
      <c r="O8023" t="s">
        <v>21</v>
      </c>
      <c r="P8023">
        <v>0.15</v>
      </c>
      <c r="Q8023">
        <v>0.15</v>
      </c>
      <c r="R8023">
        <f t="shared" ref="R8023" si="555">(N8023-M8023)/365</f>
        <v>2</v>
      </c>
    </row>
    <row r="8024" spans="1:18">
      <c r="A8024" s="1">
        <v>42522</v>
      </c>
      <c r="B8024" t="s">
        <v>105</v>
      </c>
      <c r="C8024" t="s">
        <v>372</v>
      </c>
      <c r="D8024" s="4">
        <v>277512</v>
      </c>
      <c r="E8024" s="4">
        <v>22062.204000000002</v>
      </c>
      <c r="F8024" s="3">
        <v>7.9500000000000001E-2</v>
      </c>
      <c r="G8024" s="5">
        <v>4719.591836734694</v>
      </c>
      <c r="H8024" s="4">
        <v>375.20755102040823</v>
      </c>
      <c r="I8024">
        <v>58.8</v>
      </c>
      <c r="J8024" t="s">
        <v>123</v>
      </c>
      <c r="K8024" t="s">
        <v>286</v>
      </c>
      <c r="L8024" t="s">
        <v>286</v>
      </c>
      <c r="M8024" s="2">
        <v>42156</v>
      </c>
      <c r="N8024" s="2">
        <v>42886</v>
      </c>
      <c r="O8024" t="s">
        <v>21</v>
      </c>
      <c r="P8024">
        <v>0.05</v>
      </c>
      <c r="Q8024">
        <v>0.05</v>
      </c>
    </row>
    <row r="8025" spans="1:18">
      <c r="A8025" s="1">
        <v>42522</v>
      </c>
      <c r="B8025" t="s">
        <v>105</v>
      </c>
      <c r="C8025" t="s">
        <v>362</v>
      </c>
      <c r="D8025" s="4">
        <v>331589.28000000003</v>
      </c>
      <c r="E8025" s="4">
        <v>62537.738208000002</v>
      </c>
      <c r="F8025" s="3">
        <v>0.18859999999999999</v>
      </c>
      <c r="G8025" s="5">
        <v>2709.0627450980396</v>
      </c>
      <c r="H8025" s="4">
        <v>510.92923372549023</v>
      </c>
      <c r="I8025">
        <v>122.39999999999999</v>
      </c>
      <c r="J8025" t="s">
        <v>10</v>
      </c>
      <c r="K8025" t="s">
        <v>12</v>
      </c>
      <c r="L8025" t="s">
        <v>23</v>
      </c>
      <c r="M8025" s="2">
        <v>42172</v>
      </c>
      <c r="N8025" s="2">
        <v>42902</v>
      </c>
      <c r="O8025" t="s">
        <v>21</v>
      </c>
      <c r="P8025">
        <v>0.16</v>
      </c>
      <c r="Q8025">
        <v>0.17</v>
      </c>
    </row>
    <row r="8026" spans="1:18">
      <c r="A8026" s="1">
        <v>42522</v>
      </c>
      <c r="B8026" t="s">
        <v>105</v>
      </c>
      <c r="C8026" t="s">
        <v>373</v>
      </c>
      <c r="D8026" s="4">
        <v>118743.59999999999</v>
      </c>
      <c r="E8026" s="4">
        <v>29151.553800000002</v>
      </c>
      <c r="F8026" s="3">
        <v>0.24550000000000002</v>
      </c>
      <c r="G8026" s="5">
        <v>1285.1038961038962</v>
      </c>
      <c r="H8026" s="4">
        <v>315.49300649350653</v>
      </c>
      <c r="I8026">
        <v>92.399999999999991</v>
      </c>
      <c r="J8026" t="s">
        <v>10</v>
      </c>
      <c r="K8026" t="s">
        <v>40</v>
      </c>
      <c r="L8026" t="s">
        <v>39</v>
      </c>
      <c r="M8026" s="2">
        <v>42172</v>
      </c>
      <c r="N8026" s="2">
        <v>42902</v>
      </c>
      <c r="O8026" t="s">
        <v>21</v>
      </c>
      <c r="P8026">
        <v>0.18</v>
      </c>
    </row>
    <row r="8027" spans="1:18">
      <c r="A8027" s="1">
        <v>42522</v>
      </c>
      <c r="B8027" t="s">
        <v>105</v>
      </c>
      <c r="C8027" t="s">
        <v>371</v>
      </c>
      <c r="D8027" s="4">
        <v>110776.8</v>
      </c>
      <c r="E8027" s="4">
        <v>49262.442959999993</v>
      </c>
      <c r="F8027" s="3">
        <v>0.44469999999999993</v>
      </c>
      <c r="G8027" s="5">
        <v>756.67213114754099</v>
      </c>
      <c r="H8027" s="4">
        <v>336.49209672131144</v>
      </c>
      <c r="I8027">
        <v>146.4</v>
      </c>
      <c r="J8027" t="s">
        <v>10</v>
      </c>
      <c r="K8027" t="s">
        <v>12</v>
      </c>
      <c r="L8027" t="s">
        <v>27</v>
      </c>
      <c r="M8027" s="2">
        <v>42156</v>
      </c>
      <c r="N8027" s="2">
        <v>42886</v>
      </c>
      <c r="O8027" t="s">
        <v>21</v>
      </c>
      <c r="P8027">
        <v>0.15</v>
      </c>
    </row>
    <row r="8028" spans="1:18">
      <c r="A8028" s="1">
        <v>42522</v>
      </c>
      <c r="B8028" t="s">
        <v>105</v>
      </c>
      <c r="C8028" t="s">
        <v>375</v>
      </c>
      <c r="D8028" s="4">
        <v>98851.199999999997</v>
      </c>
      <c r="E8028" s="4">
        <v>23398.079040000004</v>
      </c>
      <c r="F8028" s="3">
        <v>0.23670000000000005</v>
      </c>
      <c r="G8028" s="5">
        <v>1584.1538461538462</v>
      </c>
      <c r="H8028" s="4">
        <v>374.96921538461544</v>
      </c>
      <c r="I8028">
        <v>62.4</v>
      </c>
      <c r="J8028" t="s">
        <v>17</v>
      </c>
      <c r="K8028" t="s">
        <v>18</v>
      </c>
      <c r="L8028" t="s">
        <v>113</v>
      </c>
      <c r="M8028" s="2">
        <v>42156</v>
      </c>
      <c r="N8028" s="2">
        <v>42886</v>
      </c>
      <c r="O8028" t="s">
        <v>21</v>
      </c>
      <c r="P8028">
        <v>0.17</v>
      </c>
      <c r="Q8028">
        <v>0.17</v>
      </c>
    </row>
    <row r="8029" spans="1:18">
      <c r="A8029" s="1">
        <v>42522</v>
      </c>
      <c r="B8029" t="s">
        <v>105</v>
      </c>
      <c r="C8029" t="s">
        <v>374</v>
      </c>
      <c r="D8029" s="4">
        <v>516337.19999999995</v>
      </c>
      <c r="E8029" s="4">
        <v>85453.806599999996</v>
      </c>
      <c r="F8029" s="3">
        <v>0.16550000000000001</v>
      </c>
      <c r="G8029" s="5">
        <v>4302.8099999999995</v>
      </c>
      <c r="H8029" s="4">
        <v>712.11505499999998</v>
      </c>
      <c r="I8029">
        <v>120</v>
      </c>
      <c r="J8029" t="s">
        <v>10</v>
      </c>
      <c r="K8029" t="s">
        <v>40</v>
      </c>
      <c r="L8029" t="s">
        <v>39</v>
      </c>
      <c r="M8029" s="2">
        <v>42172</v>
      </c>
      <c r="N8029" s="2">
        <v>42902</v>
      </c>
      <c r="O8029" t="s">
        <v>21</v>
      </c>
      <c r="P8029">
        <v>0.16</v>
      </c>
    </row>
    <row r="8030" spans="1:18">
      <c r="A8030" s="1">
        <v>42522</v>
      </c>
      <c r="B8030" t="s">
        <v>105</v>
      </c>
      <c r="C8030" t="s">
        <v>121</v>
      </c>
      <c r="D8030" s="4">
        <v>91056</v>
      </c>
      <c r="E8030" s="4">
        <v>18575.423999999999</v>
      </c>
      <c r="F8030" s="3">
        <v>0.20399999999999999</v>
      </c>
      <c r="G8030" s="5">
        <v>1649.5652173913045</v>
      </c>
      <c r="H8030" s="4">
        <v>336.51130434782607</v>
      </c>
      <c r="I8030">
        <v>55.199999999999996</v>
      </c>
      <c r="J8030" t="s">
        <v>123</v>
      </c>
      <c r="K8030" t="s">
        <v>122</v>
      </c>
      <c r="L8030" t="s">
        <v>122</v>
      </c>
      <c r="M8030" s="2">
        <v>42182</v>
      </c>
      <c r="N8030" s="2">
        <v>42912</v>
      </c>
      <c r="O8030" t="s">
        <v>21</v>
      </c>
      <c r="P8030">
        <v>0.14000000000000001</v>
      </c>
    </row>
    <row r="8031" spans="1:18">
      <c r="A8031" s="1">
        <v>42522</v>
      </c>
      <c r="B8031" t="s">
        <v>105</v>
      </c>
      <c r="C8031" t="s">
        <v>290</v>
      </c>
      <c r="D8031" s="4">
        <v>155471.16</v>
      </c>
      <c r="E8031" s="4">
        <v>26756.586636</v>
      </c>
      <c r="F8031" s="3">
        <v>0.1721</v>
      </c>
      <c r="G8031" s="5">
        <v>8637.2866666666669</v>
      </c>
      <c r="H8031" s="4">
        <v>1486.4770353333333</v>
      </c>
      <c r="I8031">
        <v>18</v>
      </c>
      <c r="J8031" t="s">
        <v>17</v>
      </c>
      <c r="K8031" t="s">
        <v>18</v>
      </c>
      <c r="L8031" t="s">
        <v>113</v>
      </c>
      <c r="M8031" s="2">
        <v>42201</v>
      </c>
      <c r="N8031" s="2">
        <v>42566</v>
      </c>
      <c r="O8031" t="s">
        <v>21</v>
      </c>
      <c r="P8031">
        <v>0.16</v>
      </c>
    </row>
    <row r="8032" spans="1:18">
      <c r="A8032" s="1">
        <v>42522</v>
      </c>
      <c r="B8032" t="s">
        <v>105</v>
      </c>
      <c r="C8032" t="s">
        <v>312</v>
      </c>
      <c r="D8032" s="4">
        <v>33765.599999999999</v>
      </c>
      <c r="E8032" s="4">
        <v>7016.4916800000001</v>
      </c>
      <c r="F8032" s="3">
        <v>0.20780000000000001</v>
      </c>
      <c r="G8032" s="5">
        <v>3126.4444444444448</v>
      </c>
      <c r="H8032" s="4">
        <v>649.67515555555565</v>
      </c>
      <c r="I8032">
        <v>10.799999999999999</v>
      </c>
      <c r="J8032" t="s">
        <v>47</v>
      </c>
      <c r="K8032" t="s">
        <v>100</v>
      </c>
      <c r="L8032" t="s">
        <v>99</v>
      </c>
      <c r="M8032" s="2">
        <v>42200</v>
      </c>
      <c r="N8032" s="2">
        <v>42930</v>
      </c>
      <c r="O8032" t="s">
        <v>21</v>
      </c>
      <c r="P8032">
        <v>0.18</v>
      </c>
    </row>
    <row r="8033" spans="1:18">
      <c r="A8033" s="1">
        <v>42522</v>
      </c>
      <c r="B8033" t="s">
        <v>105</v>
      </c>
      <c r="C8033" t="s">
        <v>397</v>
      </c>
      <c r="D8033" s="4">
        <v>96477.9</v>
      </c>
      <c r="E8033" s="4">
        <v>16150.400460000001</v>
      </c>
      <c r="F8033" s="3">
        <v>0.16740000000000002</v>
      </c>
      <c r="G8033" s="5">
        <v>2593.4919354838712</v>
      </c>
      <c r="H8033" s="4">
        <v>434.15055000000007</v>
      </c>
      <c r="I8033">
        <v>37.199999999999996</v>
      </c>
      <c r="J8033" t="s">
        <v>34</v>
      </c>
      <c r="K8033" t="s">
        <v>36</v>
      </c>
      <c r="L8033" t="s">
        <v>167</v>
      </c>
      <c r="M8033" s="2">
        <v>42293</v>
      </c>
      <c r="N8033" s="2">
        <v>43023</v>
      </c>
      <c r="O8033" t="s">
        <v>21</v>
      </c>
      <c r="P8033">
        <v>0.14000000000000001</v>
      </c>
      <c r="R8033">
        <f t="shared" ref="R8033" si="556">(N8033-M8033)/365</f>
        <v>2</v>
      </c>
    </row>
    <row r="8034" spans="1:18">
      <c r="A8034" s="1">
        <v>42522</v>
      </c>
      <c r="B8034" t="s">
        <v>105</v>
      </c>
      <c r="C8034" t="s">
        <v>413</v>
      </c>
      <c r="D8034" s="4">
        <v>561523.19999999995</v>
      </c>
      <c r="E8034" s="4">
        <v>139650.81983999998</v>
      </c>
      <c r="F8034" s="3">
        <v>0.24869999999999998</v>
      </c>
      <c r="G8034" s="5">
        <v>1085.6983758700696</v>
      </c>
      <c r="H8034" s="4">
        <v>270.01318607888629</v>
      </c>
      <c r="I8034">
        <v>517.19999999999993</v>
      </c>
      <c r="J8034" t="s">
        <v>10</v>
      </c>
      <c r="K8034" t="s">
        <v>76</v>
      </c>
      <c r="L8034" t="s">
        <v>76</v>
      </c>
      <c r="M8034" s="2">
        <v>42423</v>
      </c>
      <c r="N8034" s="2">
        <v>43518</v>
      </c>
      <c r="O8034" t="s">
        <v>21</v>
      </c>
      <c r="P8034">
        <v>0.17</v>
      </c>
    </row>
    <row r="8035" spans="1:18">
      <c r="A8035" s="1">
        <v>42522</v>
      </c>
      <c r="B8035" t="s">
        <v>105</v>
      </c>
      <c r="C8035" t="s">
        <v>366</v>
      </c>
      <c r="D8035" s="4">
        <v>51756.719999999994</v>
      </c>
      <c r="E8035" s="4">
        <v>10087.384727999999</v>
      </c>
      <c r="F8035" s="3">
        <v>0.19490000000000002</v>
      </c>
      <c r="G8035" s="5">
        <v>2875.373333333333</v>
      </c>
      <c r="H8035" s="4">
        <v>560.41026266666665</v>
      </c>
      <c r="I8035">
        <v>18</v>
      </c>
      <c r="J8035" t="s">
        <v>47</v>
      </c>
      <c r="K8035" t="s">
        <v>48</v>
      </c>
      <c r="L8035" t="s">
        <v>161</v>
      </c>
      <c r="M8035" s="2">
        <v>42461</v>
      </c>
      <c r="N8035" s="2">
        <v>42825</v>
      </c>
      <c r="O8035" t="s">
        <v>21</v>
      </c>
      <c r="P8035">
        <v>0.17</v>
      </c>
    </row>
    <row r="8036" spans="1:18">
      <c r="A8036" s="1">
        <v>42522</v>
      </c>
      <c r="B8036" t="s">
        <v>105</v>
      </c>
      <c r="C8036" t="s">
        <v>399</v>
      </c>
      <c r="D8036" s="4">
        <v>50929.919999999998</v>
      </c>
      <c r="E8036" s="4">
        <v>9274.3384320000005</v>
      </c>
      <c r="F8036" s="3">
        <v>0.18210000000000001</v>
      </c>
      <c r="G8036" s="5">
        <v>2021.0285714285715</v>
      </c>
      <c r="H8036" s="4">
        <v>368.02930285714291</v>
      </c>
      <c r="I8036">
        <v>25.2</v>
      </c>
      <c r="J8036" t="s">
        <v>34</v>
      </c>
      <c r="K8036" t="s">
        <v>36</v>
      </c>
      <c r="L8036" t="s">
        <v>167</v>
      </c>
      <c r="M8036" s="2">
        <v>42480</v>
      </c>
      <c r="N8036" s="2">
        <v>43209</v>
      </c>
      <c r="O8036" t="s">
        <v>21</v>
      </c>
      <c r="P8036">
        <v>0.14000000000000001</v>
      </c>
      <c r="R8036">
        <f t="shared" ref="R8036" si="557">(N8036-M8036)/365</f>
        <v>1.9972602739726026</v>
      </c>
    </row>
    <row r="8037" spans="1:18">
      <c r="A8037" s="1">
        <v>42522</v>
      </c>
      <c r="B8037" t="s">
        <v>105</v>
      </c>
      <c r="C8037" t="s">
        <v>245</v>
      </c>
      <c r="D8037" s="4">
        <v>55345.2</v>
      </c>
      <c r="E8037" s="4">
        <v>8960.3878800000002</v>
      </c>
      <c r="F8037" s="3">
        <v>0.16190000000000002</v>
      </c>
      <c r="G8037" s="5">
        <v>3843.416666666667</v>
      </c>
      <c r="H8037" s="4">
        <v>622.24915833333341</v>
      </c>
      <c r="I8037">
        <v>14.399999999999999</v>
      </c>
      <c r="J8037" t="s">
        <v>17</v>
      </c>
      <c r="K8037" t="s">
        <v>18</v>
      </c>
      <c r="L8037" t="s">
        <v>113</v>
      </c>
      <c r="M8037" s="2">
        <v>42461</v>
      </c>
      <c r="N8037" s="2">
        <v>42825</v>
      </c>
      <c r="O8037" t="s">
        <v>21</v>
      </c>
      <c r="P8037">
        <v>0.16</v>
      </c>
      <c r="Q8037">
        <v>0.1</v>
      </c>
    </row>
    <row r="8038" spans="1:18">
      <c r="A8038" s="1">
        <v>42522</v>
      </c>
      <c r="B8038" t="s">
        <v>105</v>
      </c>
      <c r="C8038" t="s">
        <v>416</v>
      </c>
      <c r="D8038" s="4">
        <v>171606.24000000002</v>
      </c>
      <c r="E8038" s="4">
        <v>44548.979904</v>
      </c>
      <c r="F8038" s="3">
        <v>0.25959999999999994</v>
      </c>
      <c r="G8038" s="5">
        <v>1336.4971962616823</v>
      </c>
      <c r="H8038" s="4">
        <v>346.95467214953271</v>
      </c>
      <c r="I8038">
        <v>128.4</v>
      </c>
      <c r="J8038" t="s">
        <v>17</v>
      </c>
      <c r="K8038" t="s">
        <v>18</v>
      </c>
      <c r="L8038" t="s">
        <v>113</v>
      </c>
      <c r="M8038" s="2">
        <v>42500</v>
      </c>
      <c r="N8038" s="2">
        <v>43229</v>
      </c>
      <c r="O8038" t="s">
        <v>21</v>
      </c>
      <c r="P8038">
        <v>0.18</v>
      </c>
    </row>
    <row r="8039" spans="1:18">
      <c r="A8039" s="1">
        <v>42522</v>
      </c>
      <c r="B8039" t="s">
        <v>105</v>
      </c>
      <c r="C8039" t="s">
        <v>422</v>
      </c>
      <c r="D8039" s="4">
        <v>728976.6</v>
      </c>
      <c r="E8039" s="4">
        <v>117511.02791999999</v>
      </c>
      <c r="F8039" s="3">
        <v>0.16119999999999998</v>
      </c>
      <c r="G8039" s="5">
        <v>3749.8796296296296</v>
      </c>
      <c r="H8039" s="4">
        <v>604.4805962962962</v>
      </c>
      <c r="I8039">
        <v>194.4</v>
      </c>
      <c r="J8039" t="s">
        <v>47</v>
      </c>
      <c r="K8039" t="s">
        <v>48</v>
      </c>
      <c r="L8039" t="s">
        <v>176</v>
      </c>
      <c r="M8039" s="2">
        <v>42501</v>
      </c>
      <c r="N8039" s="2">
        <v>43229</v>
      </c>
      <c r="O8039" t="s">
        <v>13</v>
      </c>
      <c r="P8039">
        <v>0</v>
      </c>
      <c r="Q8039">
        <v>0.16</v>
      </c>
    </row>
    <row r="8040" spans="1:18">
      <c r="A8040" s="1">
        <v>42522</v>
      </c>
      <c r="B8040" t="s">
        <v>105</v>
      </c>
      <c r="C8040" t="s">
        <v>423</v>
      </c>
      <c r="D8040" s="4">
        <v>59082.240000000005</v>
      </c>
      <c r="E8040" s="4">
        <v>31839.419136000004</v>
      </c>
      <c r="F8040" s="3">
        <v>0.53890000000000005</v>
      </c>
      <c r="G8040" s="5">
        <v>656.46933333333334</v>
      </c>
      <c r="H8040" s="4">
        <v>353.77132373333336</v>
      </c>
      <c r="I8040">
        <v>90</v>
      </c>
      <c r="J8040" t="s">
        <v>10</v>
      </c>
      <c r="K8040" t="s">
        <v>20</v>
      </c>
      <c r="L8040" t="s">
        <v>20</v>
      </c>
      <c r="M8040" s="2">
        <v>42510</v>
      </c>
      <c r="N8040" s="2">
        <v>43239</v>
      </c>
      <c r="O8040" t="s">
        <v>13</v>
      </c>
      <c r="P8040">
        <v>0</v>
      </c>
      <c r="Q8040">
        <v>0.18</v>
      </c>
    </row>
    <row r="8041" spans="1:18">
      <c r="A8041" s="1">
        <v>42522</v>
      </c>
      <c r="B8041" t="s">
        <v>105</v>
      </c>
      <c r="C8041" t="s">
        <v>424</v>
      </c>
      <c r="D8041" s="4">
        <v>61772.399999999994</v>
      </c>
      <c r="E8041" s="4">
        <v>21657.403440000002</v>
      </c>
      <c r="F8041" s="3">
        <v>0.35060000000000008</v>
      </c>
      <c r="G8041" s="5">
        <v>428.97499999999997</v>
      </c>
      <c r="H8041" s="4">
        <v>150.39863500000001</v>
      </c>
      <c r="I8041">
        <v>144</v>
      </c>
      <c r="J8041" t="s">
        <v>10</v>
      </c>
      <c r="K8041" t="s">
        <v>76</v>
      </c>
      <c r="L8041" t="s">
        <v>76</v>
      </c>
      <c r="M8041" s="2">
        <v>42510</v>
      </c>
      <c r="N8041" s="2">
        <v>43239</v>
      </c>
      <c r="O8041" t="s">
        <v>13</v>
      </c>
      <c r="P8041">
        <v>0</v>
      </c>
      <c r="Q8041">
        <v>0.17</v>
      </c>
    </row>
    <row r="8042" spans="1:18">
      <c r="A8042" s="1">
        <v>42522</v>
      </c>
      <c r="B8042" t="s">
        <v>105</v>
      </c>
      <c r="C8042" t="s">
        <v>425</v>
      </c>
      <c r="D8042" s="4">
        <v>196566.84</v>
      </c>
      <c r="E8042" s="4">
        <v>39274.054632000007</v>
      </c>
      <c r="F8042" s="3">
        <v>0.19980000000000003</v>
      </c>
      <c r="G8042" s="5">
        <v>1973.5626506024098</v>
      </c>
      <c r="H8042" s="4">
        <v>394.31781759036153</v>
      </c>
      <c r="I8042">
        <v>99.6</v>
      </c>
      <c r="J8042" t="s">
        <v>10</v>
      </c>
      <c r="K8042" t="s">
        <v>40</v>
      </c>
      <c r="L8042" t="s">
        <v>39</v>
      </c>
      <c r="M8042" s="2">
        <v>42510</v>
      </c>
      <c r="N8042" s="2">
        <v>43239</v>
      </c>
      <c r="O8042" t="s">
        <v>13</v>
      </c>
      <c r="P8042">
        <v>0</v>
      </c>
      <c r="Q8042">
        <v>0.17</v>
      </c>
    </row>
    <row r="8043" spans="1:18">
      <c r="A8043" s="1">
        <v>42522</v>
      </c>
      <c r="B8043" t="s">
        <v>105</v>
      </c>
      <c r="C8043" t="s">
        <v>426</v>
      </c>
      <c r="D8043" s="4">
        <v>477729.6</v>
      </c>
      <c r="E8043" s="4">
        <v>105004.96608</v>
      </c>
      <c r="F8043" s="3">
        <v>0.2198</v>
      </c>
      <c r="G8043" s="5">
        <v>727.80255941499081</v>
      </c>
      <c r="H8043" s="4">
        <v>159.97100255941498</v>
      </c>
      <c r="I8043">
        <v>656.4</v>
      </c>
      <c r="J8043" t="s">
        <v>17</v>
      </c>
      <c r="K8043" t="s">
        <v>329</v>
      </c>
      <c r="L8043" t="s">
        <v>328</v>
      </c>
      <c r="M8043" s="2">
        <v>42510</v>
      </c>
      <c r="N8043" s="2">
        <v>44335</v>
      </c>
      <c r="O8043" t="s">
        <v>21</v>
      </c>
      <c r="P8043">
        <v>0.14000000000000001</v>
      </c>
    </row>
    <row r="8044" spans="1:18">
      <c r="A8044" s="1">
        <v>42522</v>
      </c>
      <c r="B8044" t="s">
        <v>105</v>
      </c>
      <c r="C8044" t="s">
        <v>427</v>
      </c>
      <c r="D8044" s="4">
        <v>112429.2</v>
      </c>
      <c r="E8044" s="4">
        <v>2102.4260400000003</v>
      </c>
      <c r="F8044" s="3">
        <v>1.8700000000000001E-2</v>
      </c>
      <c r="G8044" s="5">
        <v>281.35435435435437</v>
      </c>
      <c r="H8044" s="4">
        <v>5.2613264264264279</v>
      </c>
      <c r="I8044">
        <v>399.59999999999997</v>
      </c>
      <c r="J8044" t="s">
        <v>17</v>
      </c>
      <c r="K8044" t="s">
        <v>155</v>
      </c>
      <c r="L8044" t="s">
        <v>154</v>
      </c>
      <c r="M8044" s="2">
        <v>42552</v>
      </c>
      <c r="N8044" s="2">
        <v>43251</v>
      </c>
      <c r="O8044" t="s">
        <v>472</v>
      </c>
      <c r="P8044">
        <v>0</v>
      </c>
    </row>
    <row r="8045" spans="1:18">
      <c r="A8045" s="1">
        <v>42522</v>
      </c>
      <c r="B8045" t="s">
        <v>105</v>
      </c>
      <c r="C8045" t="s">
        <v>112</v>
      </c>
      <c r="D8045" s="4">
        <v>233110.8</v>
      </c>
      <c r="E8045" s="4">
        <v>45526.539240000006</v>
      </c>
      <c r="F8045" s="3">
        <v>0.19530000000000003</v>
      </c>
      <c r="G8045" s="5">
        <v>1942.59</v>
      </c>
      <c r="H8045" s="4">
        <v>379.38782700000007</v>
      </c>
      <c r="I8045">
        <v>120</v>
      </c>
      <c r="J8045" t="s">
        <v>17</v>
      </c>
      <c r="K8045" t="s">
        <v>18</v>
      </c>
      <c r="L8045" t="s">
        <v>113</v>
      </c>
      <c r="M8045" s="2">
        <v>41285</v>
      </c>
      <c r="N8045" s="2">
        <v>42864</v>
      </c>
      <c r="O8045" t="s">
        <v>21</v>
      </c>
      <c r="P8045">
        <v>0.16</v>
      </c>
    </row>
    <row r="8046" spans="1:18">
      <c r="A8046" s="1">
        <v>42522</v>
      </c>
      <c r="B8046" t="s">
        <v>105</v>
      </c>
      <c r="C8046" t="s">
        <v>297</v>
      </c>
      <c r="D8046" s="4">
        <v>61503.192000000003</v>
      </c>
      <c r="E8046" s="4">
        <v>7091.3180376</v>
      </c>
      <c r="F8046" s="3">
        <v>0.1153</v>
      </c>
      <c r="G8046" s="5">
        <v>25626.33</v>
      </c>
      <c r="H8046" s="4">
        <v>2954.7158490000002</v>
      </c>
      <c r="I8046">
        <v>2.4</v>
      </c>
      <c r="J8046" t="s">
        <v>34</v>
      </c>
      <c r="K8046" t="s">
        <v>36</v>
      </c>
      <c r="L8046" t="s">
        <v>167</v>
      </c>
      <c r="M8046" s="2">
        <v>41712</v>
      </c>
      <c r="N8046" s="2">
        <v>42807</v>
      </c>
      <c r="O8046" t="s">
        <v>21</v>
      </c>
      <c r="P8046">
        <v>0.1</v>
      </c>
      <c r="R8046">
        <f t="shared" ref="R8046:R8048" si="558">(N8046-M8046)/365</f>
        <v>3</v>
      </c>
    </row>
    <row r="8047" spans="1:18">
      <c r="A8047" s="1">
        <v>42522</v>
      </c>
      <c r="B8047" t="s">
        <v>105</v>
      </c>
      <c r="C8047" t="s">
        <v>298</v>
      </c>
      <c r="D8047" s="4">
        <v>68918.471999999994</v>
      </c>
      <c r="E8047" s="4">
        <v>7870.4895023999998</v>
      </c>
      <c r="F8047" s="3">
        <v>0.11420000000000001</v>
      </c>
      <c r="G8047" s="5">
        <v>28716.03</v>
      </c>
      <c r="H8047" s="4">
        <v>3279.3706259999999</v>
      </c>
      <c r="I8047">
        <v>2.4</v>
      </c>
      <c r="J8047" t="s">
        <v>34</v>
      </c>
      <c r="K8047" t="s">
        <v>36</v>
      </c>
      <c r="L8047" t="s">
        <v>167</v>
      </c>
      <c r="M8047" s="2">
        <v>41712</v>
      </c>
      <c r="N8047" s="2">
        <v>42807</v>
      </c>
      <c r="O8047" t="s">
        <v>21</v>
      </c>
      <c r="P8047">
        <v>0.1</v>
      </c>
      <c r="R8047">
        <f t="shared" si="558"/>
        <v>3</v>
      </c>
    </row>
    <row r="8048" spans="1:18">
      <c r="A8048" s="1">
        <v>42522</v>
      </c>
      <c r="B8048" t="s">
        <v>105</v>
      </c>
      <c r="C8048" t="s">
        <v>306</v>
      </c>
      <c r="D8048" s="4">
        <v>20842.8</v>
      </c>
      <c r="E8048" s="4">
        <v>4137.2957999999999</v>
      </c>
      <c r="F8048" s="3">
        <v>0.19850000000000001</v>
      </c>
      <c r="G8048" s="5">
        <v>8684.5</v>
      </c>
      <c r="H8048" s="4">
        <v>1723.8732500000001</v>
      </c>
      <c r="I8048">
        <v>2.4</v>
      </c>
      <c r="J8048" t="s">
        <v>34</v>
      </c>
      <c r="K8048" t="s">
        <v>36</v>
      </c>
      <c r="L8048" t="s">
        <v>35</v>
      </c>
      <c r="M8048" s="2">
        <v>41790</v>
      </c>
      <c r="N8048" s="2">
        <v>42704</v>
      </c>
      <c r="O8048" t="s">
        <v>21</v>
      </c>
      <c r="P8048">
        <v>0.16</v>
      </c>
      <c r="R8048">
        <f t="shared" si="558"/>
        <v>2.504109589041096</v>
      </c>
    </row>
    <row r="8049" spans="1:18">
      <c r="A8049" s="1">
        <v>42522</v>
      </c>
      <c r="B8049" t="s">
        <v>105</v>
      </c>
      <c r="C8049" t="s">
        <v>401</v>
      </c>
      <c r="D8049" s="4">
        <v>221410.8</v>
      </c>
      <c r="E8049" s="4">
        <v>15210.92196</v>
      </c>
      <c r="F8049" s="3">
        <v>6.8699999999999997E-2</v>
      </c>
      <c r="G8049" s="5">
        <v>46127.25</v>
      </c>
      <c r="H8049" s="4">
        <v>3168.9420749999999</v>
      </c>
      <c r="I8049">
        <v>4.8</v>
      </c>
      <c r="J8049" t="s">
        <v>17</v>
      </c>
      <c r="K8049" t="s">
        <v>155</v>
      </c>
      <c r="L8049" t="s">
        <v>154</v>
      </c>
      <c r="M8049" s="2">
        <v>42278</v>
      </c>
      <c r="N8049" s="2">
        <v>42643</v>
      </c>
      <c r="O8049" t="s">
        <v>288</v>
      </c>
      <c r="P8049">
        <v>0.06</v>
      </c>
    </row>
    <row r="8050" spans="1:18">
      <c r="A8050" s="1">
        <v>42522</v>
      </c>
      <c r="B8050" t="s">
        <v>105</v>
      </c>
      <c r="C8050" t="s">
        <v>407</v>
      </c>
      <c r="D8050" s="4">
        <v>77310</v>
      </c>
      <c r="E8050" s="4">
        <v>18059.615999999998</v>
      </c>
      <c r="F8050" s="3">
        <v>0.23359999999999997</v>
      </c>
      <c r="G8050" s="5">
        <v>1498.2558139534883</v>
      </c>
      <c r="H8050" s="4">
        <v>349.99255813953482</v>
      </c>
      <c r="I8050">
        <v>51.6</v>
      </c>
      <c r="J8050" t="s">
        <v>17</v>
      </c>
      <c r="K8050" t="s">
        <v>18</v>
      </c>
      <c r="L8050" t="s">
        <v>113</v>
      </c>
      <c r="M8050" s="2">
        <v>42385</v>
      </c>
      <c r="N8050" s="2">
        <v>43115</v>
      </c>
      <c r="O8050" t="s">
        <v>21</v>
      </c>
      <c r="P8050">
        <v>0.16</v>
      </c>
    </row>
    <row r="8051" spans="1:18">
      <c r="A8051" s="1">
        <v>42552</v>
      </c>
      <c r="B8051" t="s">
        <v>105</v>
      </c>
      <c r="C8051" t="s">
        <v>111</v>
      </c>
      <c r="D8051" s="4">
        <v>260649.59999999998</v>
      </c>
      <c r="E8051" s="4">
        <v>32607.264959999997</v>
      </c>
      <c r="F8051" s="3">
        <v>0.12509999999999999</v>
      </c>
      <c r="G8051" s="5">
        <v>1438.4635761589404</v>
      </c>
      <c r="H8051" s="4">
        <v>179.95179337748343</v>
      </c>
      <c r="I8051">
        <v>181.2</v>
      </c>
      <c r="J8051" t="s">
        <v>62</v>
      </c>
      <c r="K8051" t="s">
        <v>61</v>
      </c>
      <c r="L8051" t="s">
        <v>61</v>
      </c>
      <c r="M8051" s="2">
        <v>41285</v>
      </c>
      <c r="N8051" s="2">
        <v>43229</v>
      </c>
      <c r="O8051" t="s">
        <v>13</v>
      </c>
      <c r="P8051">
        <v>0</v>
      </c>
    </row>
    <row r="8052" spans="1:18">
      <c r="A8052" s="1">
        <v>42552</v>
      </c>
      <c r="B8052" t="s">
        <v>105</v>
      </c>
      <c r="C8052" t="s">
        <v>110</v>
      </c>
      <c r="D8052" s="4">
        <v>2938876.98</v>
      </c>
      <c r="E8052" s="4">
        <v>114910.089918</v>
      </c>
      <c r="F8052" s="3">
        <v>3.9100000000000003E-2</v>
      </c>
      <c r="G8052" s="5">
        <v>2380.0429057337219</v>
      </c>
      <c r="H8052" s="4">
        <v>93.05967761418853</v>
      </c>
      <c r="I8052">
        <v>1234.8</v>
      </c>
      <c r="J8052" t="s">
        <v>34</v>
      </c>
      <c r="K8052" t="s">
        <v>58</v>
      </c>
      <c r="L8052" t="s">
        <v>57</v>
      </c>
      <c r="M8052" s="2">
        <v>41241</v>
      </c>
      <c r="N8052" s="2">
        <v>45055</v>
      </c>
      <c r="O8052" t="s">
        <v>13</v>
      </c>
      <c r="P8052">
        <v>0</v>
      </c>
    </row>
    <row r="8053" spans="1:18">
      <c r="A8053" s="1">
        <v>42552</v>
      </c>
      <c r="B8053" t="s">
        <v>105</v>
      </c>
      <c r="C8053" t="s">
        <v>150</v>
      </c>
      <c r="D8053" s="4">
        <v>139230</v>
      </c>
      <c r="E8053" s="4">
        <v>59799.285000000003</v>
      </c>
      <c r="F8053" s="3">
        <v>0.42950000000000005</v>
      </c>
      <c r="G8053" s="5">
        <v>768.37748344370868</v>
      </c>
      <c r="H8053" s="4">
        <v>330.01812913907287</v>
      </c>
      <c r="I8053">
        <v>181.2</v>
      </c>
      <c r="J8053" t="s">
        <v>17</v>
      </c>
      <c r="K8053" t="s">
        <v>18</v>
      </c>
      <c r="L8053" t="s">
        <v>113</v>
      </c>
      <c r="M8053" s="2">
        <v>41285</v>
      </c>
      <c r="N8053" s="2">
        <v>42613</v>
      </c>
      <c r="O8053" t="s">
        <v>21</v>
      </c>
      <c r="P8053">
        <v>0.18</v>
      </c>
    </row>
    <row r="8054" spans="1:18">
      <c r="A8054" s="1">
        <v>42552</v>
      </c>
      <c r="B8054" t="s">
        <v>105</v>
      </c>
      <c r="C8054" t="s">
        <v>129</v>
      </c>
      <c r="D8054" s="4">
        <v>370433.97599999997</v>
      </c>
      <c r="E8054" s="4">
        <v>58380.394617599995</v>
      </c>
      <c r="F8054" s="3">
        <v>0.15759999999999999</v>
      </c>
      <c r="G8054" s="5">
        <v>2269.8160294117647</v>
      </c>
      <c r="H8054" s="4">
        <v>357.72300623529412</v>
      </c>
      <c r="I8054">
        <v>163.19999999999999</v>
      </c>
      <c r="J8054" t="s">
        <v>10</v>
      </c>
      <c r="K8054" t="s">
        <v>40</v>
      </c>
      <c r="L8054" t="s">
        <v>39</v>
      </c>
      <c r="M8054" s="2">
        <v>41343</v>
      </c>
      <c r="N8054" s="2">
        <v>42864</v>
      </c>
      <c r="O8054" t="s">
        <v>21</v>
      </c>
      <c r="P8054">
        <v>0.14000000000000001</v>
      </c>
    </row>
    <row r="8055" spans="1:18">
      <c r="A8055" s="1">
        <v>42552</v>
      </c>
      <c r="B8055" t="s">
        <v>105</v>
      </c>
      <c r="C8055" t="s">
        <v>144</v>
      </c>
      <c r="D8055" s="4">
        <v>139763.51999999999</v>
      </c>
      <c r="E8055" s="4">
        <v>30915.690624000003</v>
      </c>
      <c r="F8055" s="3">
        <v>0.22120000000000004</v>
      </c>
      <c r="G8055" s="5">
        <v>1663.8514285714284</v>
      </c>
      <c r="H8055" s="4">
        <v>368.04393600000003</v>
      </c>
      <c r="I8055">
        <v>84</v>
      </c>
      <c r="J8055" t="s">
        <v>17</v>
      </c>
      <c r="K8055" t="s">
        <v>18</v>
      </c>
      <c r="L8055" t="s">
        <v>15</v>
      </c>
      <c r="M8055" s="2">
        <v>41326</v>
      </c>
      <c r="N8055" s="2">
        <v>42864</v>
      </c>
      <c r="O8055" t="s">
        <v>21</v>
      </c>
      <c r="P8055">
        <v>0.18</v>
      </c>
    </row>
    <row r="8056" spans="1:18">
      <c r="A8056" s="1">
        <v>42552</v>
      </c>
      <c r="B8056" t="s">
        <v>105</v>
      </c>
      <c r="C8056" t="s">
        <v>143</v>
      </c>
      <c r="D8056" s="4">
        <v>130999.2</v>
      </c>
      <c r="E8056" s="4">
        <v>26933.435519999995</v>
      </c>
      <c r="F8056" s="3">
        <v>0.20559999999999998</v>
      </c>
      <c r="G8056" s="5">
        <v>1789.6065573770491</v>
      </c>
      <c r="H8056" s="4">
        <v>367.94310819672125</v>
      </c>
      <c r="I8056">
        <v>73.2</v>
      </c>
      <c r="J8056" t="s">
        <v>17</v>
      </c>
      <c r="K8056" t="s">
        <v>18</v>
      </c>
      <c r="L8056" t="s">
        <v>113</v>
      </c>
      <c r="M8056" s="2">
        <v>41295</v>
      </c>
      <c r="N8056" s="2">
        <v>42864</v>
      </c>
      <c r="O8056" t="s">
        <v>21</v>
      </c>
      <c r="P8056">
        <v>0.16</v>
      </c>
    </row>
    <row r="8057" spans="1:18">
      <c r="A8057" s="1">
        <v>42552</v>
      </c>
      <c r="B8057" t="s">
        <v>105</v>
      </c>
      <c r="C8057" t="s">
        <v>219</v>
      </c>
      <c r="D8057" s="4">
        <v>642092.4</v>
      </c>
      <c r="E8057" s="4">
        <v>189802.51344000001</v>
      </c>
      <c r="F8057" s="3">
        <v>0.29560000000000003</v>
      </c>
      <c r="G8057" s="5">
        <v>281.61947368421056</v>
      </c>
      <c r="H8057" s="4">
        <v>83.246716421052639</v>
      </c>
      <c r="I8057">
        <v>2280</v>
      </c>
      <c r="J8057" t="s">
        <v>134</v>
      </c>
      <c r="K8057" t="s">
        <v>220</v>
      </c>
      <c r="L8057" t="s">
        <v>220</v>
      </c>
      <c r="M8057" s="2">
        <v>41282</v>
      </c>
      <c r="N8057" s="2">
        <v>45055</v>
      </c>
      <c r="O8057" t="s">
        <v>13</v>
      </c>
      <c r="P8057">
        <v>0</v>
      </c>
    </row>
    <row r="8058" spans="1:18">
      <c r="A8058" s="1">
        <v>42552</v>
      </c>
      <c r="B8058" t="s">
        <v>105</v>
      </c>
      <c r="C8058" t="s">
        <v>106</v>
      </c>
      <c r="D8058" s="4">
        <v>127195.296</v>
      </c>
      <c r="E8058" s="4">
        <v>20732.833247999999</v>
      </c>
      <c r="F8058" s="3">
        <v>0.16299999999999998</v>
      </c>
      <c r="G8058" s="5">
        <v>1104.1258333333335</v>
      </c>
      <c r="H8058" s="4">
        <v>179.97251083333333</v>
      </c>
      <c r="I8058">
        <v>115.19999999999999</v>
      </c>
      <c r="J8058" t="s">
        <v>34</v>
      </c>
      <c r="K8058" t="s">
        <v>36</v>
      </c>
      <c r="L8058" t="s">
        <v>35</v>
      </c>
      <c r="M8058" s="2">
        <v>41358</v>
      </c>
      <c r="N8058" s="2">
        <v>43213</v>
      </c>
      <c r="O8058" t="s">
        <v>21</v>
      </c>
      <c r="P8058">
        <v>0.1</v>
      </c>
      <c r="R8058">
        <f t="shared" ref="R8058" si="559">(N8058-M8058)/365</f>
        <v>5.0821917808219181</v>
      </c>
    </row>
    <row r="8059" spans="1:18">
      <c r="A8059" s="1">
        <v>42552</v>
      </c>
      <c r="B8059" t="s">
        <v>105</v>
      </c>
      <c r="C8059" t="s">
        <v>107</v>
      </c>
      <c r="D8059" s="4">
        <v>714025.2</v>
      </c>
      <c r="E8059" s="4">
        <v>68974.834320000009</v>
      </c>
      <c r="F8059" s="3">
        <v>9.6600000000000019E-2</v>
      </c>
      <c r="G8059" s="5">
        <v>1190.0419999999999</v>
      </c>
      <c r="H8059" s="4">
        <v>114.95805720000001</v>
      </c>
      <c r="I8059">
        <v>600</v>
      </c>
      <c r="J8059" t="s">
        <v>34</v>
      </c>
      <c r="K8059" t="s">
        <v>58</v>
      </c>
      <c r="L8059" t="s">
        <v>57</v>
      </c>
      <c r="M8059" s="2">
        <v>41267</v>
      </c>
      <c r="N8059" s="2">
        <v>44325</v>
      </c>
      <c r="O8059" t="s">
        <v>16</v>
      </c>
      <c r="P8059">
        <v>0.09</v>
      </c>
    </row>
    <row r="8060" spans="1:18">
      <c r="A8060" s="1">
        <v>42552</v>
      </c>
      <c r="B8060" t="s">
        <v>105</v>
      </c>
      <c r="C8060" t="s">
        <v>108</v>
      </c>
      <c r="D8060" s="4">
        <v>1243942.8</v>
      </c>
      <c r="E8060" s="4">
        <v>132355.51392</v>
      </c>
      <c r="F8060" s="3">
        <v>0.10639999999999999</v>
      </c>
      <c r="G8060" s="5">
        <v>2664.8303341902315</v>
      </c>
      <c r="H8060" s="4">
        <v>283.53794755784065</v>
      </c>
      <c r="I8060">
        <v>466.79999999999995</v>
      </c>
      <c r="J8060" t="s">
        <v>34</v>
      </c>
      <c r="K8060" t="s">
        <v>58</v>
      </c>
      <c r="L8060" t="s">
        <v>109</v>
      </c>
      <c r="M8060" s="2">
        <v>41257</v>
      </c>
      <c r="N8060" s="2">
        <v>44325</v>
      </c>
      <c r="O8060" t="s">
        <v>21</v>
      </c>
      <c r="P8060">
        <v>0.09</v>
      </c>
    </row>
    <row r="8061" spans="1:18">
      <c r="A8061" s="1">
        <v>42552</v>
      </c>
      <c r="B8061" t="s">
        <v>105</v>
      </c>
      <c r="C8061" t="s">
        <v>119</v>
      </c>
      <c r="D8061" s="4">
        <v>404925.6</v>
      </c>
      <c r="E8061" s="4">
        <v>53490.67175999999</v>
      </c>
      <c r="F8061" s="3">
        <v>0.1321</v>
      </c>
      <c r="G8061" s="5">
        <v>1355.1726907630521</v>
      </c>
      <c r="H8061" s="4">
        <v>179.01831244979917</v>
      </c>
      <c r="I8061">
        <v>298.8</v>
      </c>
      <c r="J8061" t="s">
        <v>34</v>
      </c>
      <c r="K8061" t="s">
        <v>58</v>
      </c>
      <c r="L8061" t="s">
        <v>57</v>
      </c>
      <c r="M8061" s="2">
        <v>41271</v>
      </c>
      <c r="N8061" s="2">
        <v>43229</v>
      </c>
      <c r="O8061" t="s">
        <v>21</v>
      </c>
      <c r="P8061">
        <v>0.11</v>
      </c>
    </row>
    <row r="8062" spans="1:18">
      <c r="A8062" s="1">
        <v>42552</v>
      </c>
      <c r="B8062" t="s">
        <v>105</v>
      </c>
      <c r="C8062" t="s">
        <v>120</v>
      </c>
      <c r="D8062" s="4">
        <v>313313.27999999997</v>
      </c>
      <c r="E8062" s="4">
        <v>41388.684287999997</v>
      </c>
      <c r="F8062" s="3">
        <v>0.1321</v>
      </c>
      <c r="G8062" s="5">
        <v>1273.631219512195</v>
      </c>
      <c r="H8062" s="4">
        <v>168.24668409756097</v>
      </c>
      <c r="I8062">
        <v>246</v>
      </c>
      <c r="J8062" t="s">
        <v>34</v>
      </c>
      <c r="K8062" t="s">
        <v>58</v>
      </c>
      <c r="L8062" t="s">
        <v>109</v>
      </c>
      <c r="M8062" s="2">
        <v>41249</v>
      </c>
      <c r="N8062" s="2">
        <v>43229</v>
      </c>
      <c r="O8062" t="s">
        <v>21</v>
      </c>
      <c r="P8062">
        <v>0.1</v>
      </c>
    </row>
    <row r="8063" spans="1:18">
      <c r="A8063" s="1">
        <v>42552</v>
      </c>
      <c r="B8063" t="s">
        <v>105</v>
      </c>
      <c r="C8063" t="s">
        <v>130</v>
      </c>
      <c r="D8063" s="4">
        <v>1111913.8799999999</v>
      </c>
      <c r="E8063" s="4">
        <v>88174.770684000003</v>
      </c>
      <c r="F8063" s="3">
        <v>7.9300000000000009E-2</v>
      </c>
      <c r="G8063" s="5">
        <v>1370.7025147928994</v>
      </c>
      <c r="H8063" s="4">
        <v>108.69670942307694</v>
      </c>
      <c r="I8063">
        <v>811.19999999999993</v>
      </c>
      <c r="J8063" t="s">
        <v>34</v>
      </c>
      <c r="K8063" t="s">
        <v>58</v>
      </c>
      <c r="L8063" t="s">
        <v>57</v>
      </c>
      <c r="M8063" s="2">
        <v>41240</v>
      </c>
      <c r="N8063" s="2">
        <v>44325</v>
      </c>
      <c r="O8063" t="s">
        <v>16</v>
      </c>
      <c r="P8063">
        <v>0.08</v>
      </c>
    </row>
    <row r="8064" spans="1:18">
      <c r="A8064" s="1">
        <v>42552</v>
      </c>
      <c r="B8064" t="s">
        <v>105</v>
      </c>
      <c r="C8064" t="s">
        <v>125</v>
      </c>
      <c r="D8064" s="4">
        <v>375030.89999999997</v>
      </c>
      <c r="E8064" s="4">
        <v>57304.721520000006</v>
      </c>
      <c r="F8064" s="3">
        <v>0.15280000000000002</v>
      </c>
      <c r="G8064" s="5">
        <v>1420.5715909090907</v>
      </c>
      <c r="H8064" s="4">
        <v>217.06333909090912</v>
      </c>
      <c r="I8064">
        <v>264</v>
      </c>
      <c r="J8064" t="s">
        <v>47</v>
      </c>
      <c r="K8064" t="s">
        <v>48</v>
      </c>
      <c r="L8064" t="s">
        <v>126</v>
      </c>
      <c r="M8064" s="2">
        <v>41383</v>
      </c>
      <c r="N8064" s="2">
        <v>42873</v>
      </c>
      <c r="O8064" t="s">
        <v>21</v>
      </c>
      <c r="P8064">
        <v>0.11</v>
      </c>
    </row>
    <row r="8065" spans="1:18">
      <c r="A8065" s="1">
        <v>42552</v>
      </c>
      <c r="B8065" t="s">
        <v>105</v>
      </c>
      <c r="C8065" t="s">
        <v>131</v>
      </c>
      <c r="D8065" s="4">
        <v>184378.68</v>
      </c>
      <c r="E8065" s="4">
        <v>25849.890936</v>
      </c>
      <c r="F8065" s="3">
        <v>0.14019999999999999</v>
      </c>
      <c r="G8065" s="5">
        <v>2478.2080645161291</v>
      </c>
      <c r="H8065" s="4">
        <v>347.44477064516133</v>
      </c>
      <c r="I8065">
        <v>74.399999999999991</v>
      </c>
      <c r="J8065" t="s">
        <v>34</v>
      </c>
      <c r="K8065" t="s">
        <v>58</v>
      </c>
      <c r="L8065" t="s">
        <v>109</v>
      </c>
      <c r="M8065" s="2">
        <v>41312</v>
      </c>
      <c r="N8065" s="2">
        <v>43229</v>
      </c>
      <c r="O8065" t="s">
        <v>21</v>
      </c>
      <c r="P8065">
        <v>0.12</v>
      </c>
    </row>
    <row r="8066" spans="1:18">
      <c r="A8066" s="1">
        <v>42552</v>
      </c>
      <c r="B8066" t="s">
        <v>105</v>
      </c>
      <c r="C8066" t="s">
        <v>132</v>
      </c>
      <c r="D8066" s="4">
        <v>4065400.2839999995</v>
      </c>
      <c r="E8066" s="4">
        <v>509888.3380799999</v>
      </c>
      <c r="F8066" s="3">
        <v>0.12542143515036955</v>
      </c>
      <c r="G8066" s="5">
        <v>911.19784023668637</v>
      </c>
      <c r="H8066" s="4">
        <v>114.28374082840236</v>
      </c>
      <c r="I8066">
        <v>4461.5999999999995</v>
      </c>
      <c r="J8066" t="s">
        <v>134</v>
      </c>
      <c r="K8066" t="s">
        <v>133</v>
      </c>
      <c r="L8066" t="s">
        <v>133</v>
      </c>
      <c r="M8066" s="2">
        <v>41150</v>
      </c>
      <c r="N8066" s="2">
        <v>48708</v>
      </c>
      <c r="O8066" t="s">
        <v>21</v>
      </c>
      <c r="P8066">
        <v>0.12</v>
      </c>
    </row>
    <row r="8067" spans="1:18">
      <c r="A8067" s="1">
        <v>42552</v>
      </c>
      <c r="B8067" t="s">
        <v>105</v>
      </c>
      <c r="C8067" t="s">
        <v>149</v>
      </c>
      <c r="D8067" s="4">
        <v>249222</v>
      </c>
      <c r="E8067" s="4">
        <v>70380.29280000001</v>
      </c>
      <c r="F8067" s="3">
        <v>0.28240000000000004</v>
      </c>
      <c r="G8067" s="5">
        <v>1228.905325443787</v>
      </c>
      <c r="H8067" s="4">
        <v>347.04286390532553</v>
      </c>
      <c r="I8067">
        <v>202.79999999999998</v>
      </c>
      <c r="J8067" t="s">
        <v>17</v>
      </c>
      <c r="K8067" t="s">
        <v>18</v>
      </c>
      <c r="L8067" t="s">
        <v>113</v>
      </c>
      <c r="M8067" s="2">
        <v>41281</v>
      </c>
      <c r="N8067" s="2">
        <v>43229</v>
      </c>
      <c r="O8067" t="s">
        <v>21</v>
      </c>
      <c r="P8067">
        <v>0.17</v>
      </c>
    </row>
    <row r="8068" spans="1:18">
      <c r="A8068" s="1">
        <v>42552</v>
      </c>
      <c r="B8068" t="s">
        <v>105</v>
      </c>
      <c r="C8068" t="s">
        <v>203</v>
      </c>
      <c r="D8068" s="4">
        <v>660000</v>
      </c>
      <c r="E8068" s="4">
        <v>53702.58</v>
      </c>
      <c r="F8068" s="3">
        <v>8.1367545454545456E-2</v>
      </c>
      <c r="G8068" s="5">
        <v>3656.1856012763415</v>
      </c>
      <c r="H8068" s="4">
        <v>297.49484810210731</v>
      </c>
      <c r="I8068">
        <v>180.51599999999999</v>
      </c>
      <c r="J8068" t="s">
        <v>34</v>
      </c>
      <c r="K8068" t="s">
        <v>58</v>
      </c>
      <c r="L8068" t="s">
        <v>109</v>
      </c>
      <c r="M8068" s="2">
        <v>41337</v>
      </c>
      <c r="N8068" s="2">
        <v>46917</v>
      </c>
      <c r="O8068" t="s">
        <v>21</v>
      </c>
      <c r="P8068">
        <v>0.08</v>
      </c>
    </row>
    <row r="8069" spans="1:18">
      <c r="A8069" s="1">
        <v>42552</v>
      </c>
      <c r="B8069" t="s">
        <v>105</v>
      </c>
      <c r="C8069" t="s">
        <v>156</v>
      </c>
      <c r="D8069" s="4">
        <v>297338.39999999997</v>
      </c>
      <c r="E8069" s="4">
        <v>75821.292000000001</v>
      </c>
      <c r="F8069" s="3">
        <v>0.25500000000000006</v>
      </c>
      <c r="G8069" s="5">
        <v>529.4487179487179</v>
      </c>
      <c r="H8069" s="4">
        <v>135.00942307692307</v>
      </c>
      <c r="I8069">
        <v>561.6</v>
      </c>
      <c r="J8069" t="s">
        <v>62</v>
      </c>
      <c r="K8069" t="s">
        <v>61</v>
      </c>
      <c r="L8069" t="s">
        <v>61</v>
      </c>
      <c r="M8069" s="2">
        <v>41243</v>
      </c>
      <c r="N8069" s="2">
        <v>43229</v>
      </c>
      <c r="O8069" t="s">
        <v>21</v>
      </c>
      <c r="P8069">
        <v>0.11</v>
      </c>
    </row>
    <row r="8070" spans="1:18">
      <c r="A8070" s="1">
        <v>42552</v>
      </c>
      <c r="B8070" t="s">
        <v>105</v>
      </c>
      <c r="C8070" t="s">
        <v>157</v>
      </c>
      <c r="D8070" s="4">
        <v>2426044.7999999998</v>
      </c>
      <c r="E8070" s="4">
        <v>196752.23327999996</v>
      </c>
      <c r="F8070" s="3">
        <v>8.1099999999999992E-2</v>
      </c>
      <c r="G8070" s="5">
        <v>1233.4984746796827</v>
      </c>
      <c r="H8070" s="4">
        <v>100.03672629652225</v>
      </c>
      <c r="I8070">
        <v>1966.8</v>
      </c>
      <c r="J8070" t="s">
        <v>17</v>
      </c>
      <c r="K8070" t="s">
        <v>155</v>
      </c>
      <c r="L8070" t="s">
        <v>154</v>
      </c>
      <c r="M8070" s="2">
        <v>41288</v>
      </c>
      <c r="N8070" s="2">
        <v>44694</v>
      </c>
      <c r="O8070" t="s">
        <v>16</v>
      </c>
      <c r="P8070">
        <v>0</v>
      </c>
    </row>
    <row r="8071" spans="1:18">
      <c r="A8071" s="1">
        <v>42552</v>
      </c>
      <c r="B8071" t="s">
        <v>105</v>
      </c>
      <c r="C8071" t="s">
        <v>141</v>
      </c>
      <c r="D8071" s="4">
        <v>198887.64</v>
      </c>
      <c r="E8071" s="4">
        <v>36973.212276000006</v>
      </c>
      <c r="F8071" s="3">
        <v>0.18590000000000001</v>
      </c>
      <c r="G8071" s="5">
        <v>2959.6375000000003</v>
      </c>
      <c r="H8071" s="4">
        <v>550.19661125000005</v>
      </c>
      <c r="I8071">
        <v>67.2</v>
      </c>
      <c r="J8071" t="s">
        <v>10</v>
      </c>
      <c r="K8071" t="s">
        <v>12</v>
      </c>
      <c r="L8071" t="s">
        <v>23</v>
      </c>
      <c r="M8071" s="2">
        <v>41330</v>
      </c>
      <c r="N8071" s="2">
        <v>42864</v>
      </c>
      <c r="O8071" t="s">
        <v>21</v>
      </c>
      <c r="P8071">
        <v>0.16</v>
      </c>
    </row>
    <row r="8072" spans="1:18">
      <c r="A8072" s="1">
        <v>42552</v>
      </c>
      <c r="B8072" t="s">
        <v>105</v>
      </c>
      <c r="C8072" t="s">
        <v>221</v>
      </c>
      <c r="D8072" s="4">
        <v>442180.8</v>
      </c>
      <c r="E8072" s="4">
        <v>88789.904640000008</v>
      </c>
      <c r="F8072" s="3">
        <v>0.20080000000000003</v>
      </c>
      <c r="G8072" s="5">
        <v>2377.3161290322578</v>
      </c>
      <c r="H8072" s="4">
        <v>477.36507870967745</v>
      </c>
      <c r="I8072">
        <v>186</v>
      </c>
      <c r="J8072" t="s">
        <v>10</v>
      </c>
      <c r="K8072" t="s">
        <v>12</v>
      </c>
      <c r="L8072" t="s">
        <v>23</v>
      </c>
      <c r="M8072" s="2">
        <v>41445</v>
      </c>
      <c r="N8072" s="2">
        <v>42935</v>
      </c>
      <c r="O8072" t="s">
        <v>21</v>
      </c>
      <c r="P8072">
        <v>0.17</v>
      </c>
      <c r="Q8072">
        <v>0.17</v>
      </c>
    </row>
    <row r="8073" spans="1:18">
      <c r="A8073" s="1">
        <v>42552</v>
      </c>
      <c r="B8073" t="s">
        <v>105</v>
      </c>
      <c r="C8073" t="s">
        <v>289</v>
      </c>
      <c r="D8073" s="4">
        <v>887882.04</v>
      </c>
      <c r="E8073" s="4">
        <v>93316.402404000008</v>
      </c>
      <c r="F8073" s="3">
        <v>0.1051</v>
      </c>
      <c r="G8073" s="5">
        <v>5440.453676470589</v>
      </c>
      <c r="H8073" s="4">
        <v>571.79168139705894</v>
      </c>
      <c r="I8073">
        <v>163.19999999999999</v>
      </c>
      <c r="J8073" t="s">
        <v>34</v>
      </c>
      <c r="K8073" t="s">
        <v>58</v>
      </c>
      <c r="L8073" t="s">
        <v>57</v>
      </c>
      <c r="M8073" s="2">
        <v>41640</v>
      </c>
      <c r="N8073" s="2">
        <v>43100</v>
      </c>
      <c r="O8073" t="s">
        <v>16</v>
      </c>
      <c r="P8073">
        <v>0.1</v>
      </c>
    </row>
    <row r="8074" spans="1:18">
      <c r="A8074" s="1">
        <v>42552</v>
      </c>
      <c r="B8074" t="s">
        <v>105</v>
      </c>
      <c r="C8074" t="s">
        <v>303</v>
      </c>
      <c r="D8074" s="4">
        <v>77829.599999999991</v>
      </c>
      <c r="E8074" s="4">
        <v>11355.33864</v>
      </c>
      <c r="F8074" s="3">
        <v>0.1459</v>
      </c>
      <c r="G8074" s="5">
        <v>2702.4166666666665</v>
      </c>
      <c r="H8074" s="4">
        <v>394.28259166666669</v>
      </c>
      <c r="I8074">
        <v>28.799999999999997</v>
      </c>
      <c r="J8074" t="s">
        <v>17</v>
      </c>
      <c r="K8074" t="s">
        <v>18</v>
      </c>
      <c r="L8074" t="s">
        <v>117</v>
      </c>
      <c r="M8074" s="2">
        <v>41787</v>
      </c>
      <c r="N8074" s="2">
        <v>42517</v>
      </c>
      <c r="O8074" t="s">
        <v>21</v>
      </c>
      <c r="P8074">
        <v>0.11</v>
      </c>
    </row>
    <row r="8075" spans="1:18">
      <c r="A8075" s="1">
        <v>42552</v>
      </c>
      <c r="B8075" t="s">
        <v>105</v>
      </c>
      <c r="C8075" t="s">
        <v>314</v>
      </c>
      <c r="D8075" s="4">
        <v>60735.6</v>
      </c>
      <c r="E8075" s="4">
        <v>10203.5808</v>
      </c>
      <c r="F8075" s="3">
        <v>0.16800000000000001</v>
      </c>
      <c r="G8075" s="5">
        <v>4217.75</v>
      </c>
      <c r="H8075" s="4">
        <v>708.58200000000011</v>
      </c>
      <c r="I8075">
        <v>14.399999999999999</v>
      </c>
      <c r="J8075" t="s">
        <v>34</v>
      </c>
      <c r="K8075" t="s">
        <v>36</v>
      </c>
      <c r="L8075" t="s">
        <v>167</v>
      </c>
      <c r="M8075" s="2">
        <v>41864</v>
      </c>
      <c r="N8075" s="2">
        <v>42594</v>
      </c>
      <c r="O8075" t="s">
        <v>21</v>
      </c>
      <c r="P8075">
        <v>0.15</v>
      </c>
      <c r="R8075">
        <f t="shared" ref="R8075:R8076" si="560">(N8075-M8075)/365</f>
        <v>2</v>
      </c>
    </row>
    <row r="8076" spans="1:18">
      <c r="A8076" s="1">
        <v>42552</v>
      </c>
      <c r="B8076" t="s">
        <v>105</v>
      </c>
      <c r="C8076" t="s">
        <v>315</v>
      </c>
      <c r="D8076" s="4">
        <v>161626.79999999999</v>
      </c>
      <c r="E8076" s="4">
        <v>24486.460199999998</v>
      </c>
      <c r="F8076" s="3">
        <v>0.1515</v>
      </c>
      <c r="G8076" s="5">
        <v>3544.4473684210525</v>
      </c>
      <c r="H8076" s="4">
        <v>536.98377631578944</v>
      </c>
      <c r="I8076">
        <v>45.6</v>
      </c>
      <c r="J8076" t="s">
        <v>34</v>
      </c>
      <c r="K8076" t="s">
        <v>36</v>
      </c>
      <c r="L8076" t="s">
        <v>35</v>
      </c>
      <c r="M8076" s="2">
        <v>41841</v>
      </c>
      <c r="N8076" s="2">
        <v>43659</v>
      </c>
      <c r="O8076" t="s">
        <v>21</v>
      </c>
      <c r="P8076">
        <v>0.13</v>
      </c>
      <c r="Q8076">
        <v>0.13</v>
      </c>
      <c r="R8076">
        <f t="shared" si="560"/>
        <v>4.9808219178082194</v>
      </c>
    </row>
    <row r="8077" spans="1:18">
      <c r="A8077" s="1">
        <v>42552</v>
      </c>
      <c r="B8077" t="s">
        <v>105</v>
      </c>
      <c r="C8077" t="s">
        <v>337</v>
      </c>
      <c r="D8077" s="4">
        <v>790928.28</v>
      </c>
      <c r="E8077" s="4">
        <v>132559.57972800001</v>
      </c>
      <c r="F8077" s="3">
        <v>0.1676</v>
      </c>
      <c r="G8077" s="5">
        <v>6591.0690000000004</v>
      </c>
      <c r="H8077" s="4">
        <v>1104.6631644000001</v>
      </c>
      <c r="I8077">
        <v>120</v>
      </c>
      <c r="J8077" t="s">
        <v>10</v>
      </c>
      <c r="K8077" t="s">
        <v>40</v>
      </c>
      <c r="L8077" t="s">
        <v>39</v>
      </c>
      <c r="M8077" s="2">
        <v>41989</v>
      </c>
      <c r="N8077" s="2">
        <v>42719</v>
      </c>
      <c r="O8077" t="s">
        <v>21</v>
      </c>
      <c r="P8077">
        <v>0.16</v>
      </c>
    </row>
    <row r="8078" spans="1:18">
      <c r="A8078" s="1">
        <v>42552</v>
      </c>
      <c r="B8078" t="s">
        <v>105</v>
      </c>
      <c r="C8078" t="s">
        <v>346</v>
      </c>
      <c r="D8078" s="4">
        <v>162125.83200000002</v>
      </c>
      <c r="E8078" s="4">
        <v>34516.589632799994</v>
      </c>
      <c r="F8078" s="3">
        <v>0.21289999999999992</v>
      </c>
      <c r="G8078" s="5">
        <v>1777.6955263157897</v>
      </c>
      <c r="H8078" s="4">
        <v>378.47137755263151</v>
      </c>
      <c r="I8078">
        <v>91.2</v>
      </c>
      <c r="J8078" t="s">
        <v>17</v>
      </c>
      <c r="K8078" t="s">
        <v>18</v>
      </c>
      <c r="L8078" t="s">
        <v>113</v>
      </c>
      <c r="M8078" s="2">
        <v>42104</v>
      </c>
      <c r="N8078" s="2">
        <v>42834</v>
      </c>
      <c r="O8078" t="s">
        <v>21</v>
      </c>
      <c r="P8078">
        <v>0.17</v>
      </c>
    </row>
    <row r="8079" spans="1:18">
      <c r="A8079" s="1">
        <v>42552</v>
      </c>
      <c r="B8079" t="s">
        <v>105</v>
      </c>
      <c r="C8079" t="s">
        <v>118</v>
      </c>
      <c r="D8079" s="4">
        <v>584452.79999999993</v>
      </c>
      <c r="E8079" s="4">
        <v>95733.368639999986</v>
      </c>
      <c r="F8079" s="3">
        <v>0.1638</v>
      </c>
      <c r="G8079" s="5">
        <v>1411.7217391304346</v>
      </c>
      <c r="H8079" s="4">
        <v>231.24002086956517</v>
      </c>
      <c r="I8079">
        <v>414</v>
      </c>
      <c r="J8079" t="s">
        <v>34</v>
      </c>
      <c r="K8079" t="s">
        <v>58</v>
      </c>
      <c r="L8079" t="s">
        <v>57</v>
      </c>
      <c r="M8079" s="2">
        <v>42104</v>
      </c>
      <c r="N8079" s="2">
        <v>43594</v>
      </c>
      <c r="O8079" t="s">
        <v>21</v>
      </c>
      <c r="P8079">
        <v>0.11</v>
      </c>
    </row>
    <row r="8080" spans="1:18">
      <c r="A8080" s="1">
        <v>42552</v>
      </c>
      <c r="B8080" t="s">
        <v>105</v>
      </c>
      <c r="C8080" t="s">
        <v>296</v>
      </c>
      <c r="D8080" s="4">
        <v>113305.2</v>
      </c>
      <c r="E8080" s="4">
        <v>20859.48732</v>
      </c>
      <c r="F8080" s="3">
        <v>0.18410000000000001</v>
      </c>
      <c r="G8080" s="5">
        <v>6744.3571428571422</v>
      </c>
      <c r="H8080" s="4">
        <v>1241.63615</v>
      </c>
      <c r="I8080">
        <v>16.8</v>
      </c>
      <c r="J8080" t="s">
        <v>17</v>
      </c>
      <c r="K8080" t="s">
        <v>18</v>
      </c>
      <c r="L8080" t="s">
        <v>113</v>
      </c>
      <c r="M8080" s="2">
        <v>42112</v>
      </c>
      <c r="N8080" s="2">
        <v>42842</v>
      </c>
      <c r="O8080" t="s">
        <v>21</v>
      </c>
      <c r="P8080">
        <v>0.17</v>
      </c>
    </row>
    <row r="8081" spans="1:18">
      <c r="A8081" s="1">
        <v>42552</v>
      </c>
      <c r="B8081" t="s">
        <v>105</v>
      </c>
      <c r="C8081" t="s">
        <v>351</v>
      </c>
      <c r="D8081" s="4">
        <v>122048.4</v>
      </c>
      <c r="E8081" s="4">
        <v>29340.435359999999</v>
      </c>
      <c r="F8081" s="3">
        <v>0.2404</v>
      </c>
      <c r="G8081" s="5">
        <v>1356.0933333333332</v>
      </c>
      <c r="H8081" s="4">
        <v>326.00483733333334</v>
      </c>
      <c r="I8081">
        <v>90</v>
      </c>
      <c r="J8081" t="s">
        <v>17</v>
      </c>
      <c r="K8081" t="s">
        <v>18</v>
      </c>
      <c r="L8081" t="s">
        <v>113</v>
      </c>
      <c r="M8081" s="2">
        <v>42123</v>
      </c>
      <c r="N8081" s="2">
        <v>42853</v>
      </c>
      <c r="O8081" t="s">
        <v>21</v>
      </c>
      <c r="P8081">
        <v>0.13</v>
      </c>
    </row>
    <row r="8082" spans="1:18">
      <c r="A8082" s="1">
        <v>42552</v>
      </c>
      <c r="B8082" t="s">
        <v>105</v>
      </c>
      <c r="C8082" t="s">
        <v>360</v>
      </c>
      <c r="D8082" s="4">
        <v>109329.96</v>
      </c>
      <c r="E8082" s="4">
        <v>20728.960416000002</v>
      </c>
      <c r="F8082" s="3">
        <v>0.18959999999999999</v>
      </c>
      <c r="G8082" s="5">
        <v>1719.0245283018871</v>
      </c>
      <c r="H8082" s="4">
        <v>325.92705056603779</v>
      </c>
      <c r="I8082">
        <v>63.599999999999994</v>
      </c>
      <c r="J8082" t="s">
        <v>17</v>
      </c>
      <c r="K8082" t="s">
        <v>18</v>
      </c>
      <c r="L8082" t="s">
        <v>113</v>
      </c>
      <c r="M8082" s="2">
        <v>42134</v>
      </c>
      <c r="N8082" s="2">
        <v>42864</v>
      </c>
      <c r="O8082" t="s">
        <v>21</v>
      </c>
      <c r="P8082">
        <v>0.13</v>
      </c>
    </row>
    <row r="8083" spans="1:18">
      <c r="A8083" s="1">
        <v>42552</v>
      </c>
      <c r="B8083" t="s">
        <v>105</v>
      </c>
      <c r="C8083" t="s">
        <v>92</v>
      </c>
      <c r="D8083" s="4">
        <v>172658.4</v>
      </c>
      <c r="E8083" s="4">
        <v>30992.182799999999</v>
      </c>
      <c r="F8083" s="3">
        <v>0.17949999999999999</v>
      </c>
      <c r="G8083" s="5">
        <v>2569.3214285714284</v>
      </c>
      <c r="H8083" s="4">
        <v>461.19319642857141</v>
      </c>
      <c r="I8083">
        <v>67.2</v>
      </c>
      <c r="J8083" t="s">
        <v>10</v>
      </c>
      <c r="K8083" t="s">
        <v>11</v>
      </c>
      <c r="L8083" t="s">
        <v>42</v>
      </c>
      <c r="M8083" s="2">
        <v>42156</v>
      </c>
      <c r="N8083" s="2">
        <v>42886</v>
      </c>
      <c r="O8083" t="s">
        <v>21</v>
      </c>
      <c r="P8083">
        <v>0.16</v>
      </c>
    </row>
    <row r="8084" spans="1:18">
      <c r="A8084" s="1">
        <v>42552</v>
      </c>
      <c r="B8084" t="s">
        <v>105</v>
      </c>
      <c r="C8084" t="s">
        <v>363</v>
      </c>
      <c r="D8084" s="4">
        <v>86386.8</v>
      </c>
      <c r="E8084" s="4">
        <v>39305.993999999999</v>
      </c>
      <c r="F8084" s="3">
        <v>0.45499999999999996</v>
      </c>
      <c r="G8084" s="5">
        <v>808.86516853932585</v>
      </c>
      <c r="H8084" s="4">
        <v>368.03365168539324</v>
      </c>
      <c r="I8084">
        <v>106.8</v>
      </c>
      <c r="J8084" t="s">
        <v>17</v>
      </c>
      <c r="K8084" t="s">
        <v>18</v>
      </c>
      <c r="L8084" t="s">
        <v>113</v>
      </c>
      <c r="M8084" s="2">
        <v>42156</v>
      </c>
      <c r="N8084" s="2">
        <v>42886</v>
      </c>
      <c r="O8084" t="s">
        <v>21</v>
      </c>
      <c r="P8084">
        <v>0.17</v>
      </c>
    </row>
    <row r="8085" spans="1:18">
      <c r="A8085" s="1">
        <v>42552</v>
      </c>
      <c r="B8085" t="s">
        <v>105</v>
      </c>
      <c r="C8085" t="s">
        <v>361</v>
      </c>
      <c r="D8085" s="4">
        <v>249582</v>
      </c>
      <c r="E8085" s="4">
        <v>41480.528400000003</v>
      </c>
      <c r="F8085" s="3">
        <v>0.16620000000000001</v>
      </c>
      <c r="G8085" s="5">
        <v>6117.2058823529414</v>
      </c>
      <c r="H8085" s="4">
        <v>1016.679617647059</v>
      </c>
      <c r="I8085">
        <v>40.799999999999997</v>
      </c>
      <c r="J8085" t="s">
        <v>34</v>
      </c>
      <c r="K8085" t="s">
        <v>36</v>
      </c>
      <c r="L8085" t="s">
        <v>167</v>
      </c>
      <c r="M8085" s="2">
        <v>42156</v>
      </c>
      <c r="N8085" s="2">
        <v>42886</v>
      </c>
      <c r="O8085" t="s">
        <v>21</v>
      </c>
      <c r="P8085">
        <v>0.15</v>
      </c>
      <c r="R8085">
        <f t="shared" ref="R8085" si="561">(N8085-M8085)/365</f>
        <v>2</v>
      </c>
    </row>
    <row r="8086" spans="1:18">
      <c r="A8086" s="1">
        <v>42552</v>
      </c>
      <c r="B8086" t="s">
        <v>105</v>
      </c>
      <c r="C8086" t="s">
        <v>372</v>
      </c>
      <c r="D8086" s="4">
        <v>305674.8</v>
      </c>
      <c r="E8086" s="4">
        <v>22864.475040000001</v>
      </c>
      <c r="F8086" s="3">
        <v>7.4800000000000005E-2</v>
      </c>
      <c r="G8086" s="5">
        <v>5198.5510204081629</v>
      </c>
      <c r="H8086" s="4">
        <v>388.85161632653063</v>
      </c>
      <c r="I8086">
        <v>58.8</v>
      </c>
      <c r="J8086" t="s">
        <v>123</v>
      </c>
      <c r="K8086" t="s">
        <v>286</v>
      </c>
      <c r="L8086" t="s">
        <v>286</v>
      </c>
      <c r="M8086" s="2">
        <v>42156</v>
      </c>
      <c r="N8086" s="2">
        <v>42886</v>
      </c>
      <c r="O8086" t="s">
        <v>21</v>
      </c>
      <c r="P8086">
        <v>0.05</v>
      </c>
    </row>
    <row r="8087" spans="1:18">
      <c r="A8087" s="1">
        <v>42552</v>
      </c>
      <c r="B8087" t="s">
        <v>105</v>
      </c>
      <c r="C8087" t="s">
        <v>362</v>
      </c>
      <c r="D8087" s="4">
        <v>374752.68</v>
      </c>
      <c r="E8087" s="4">
        <v>73376.574744000012</v>
      </c>
      <c r="F8087" s="3">
        <v>0.19580000000000003</v>
      </c>
      <c r="G8087" s="5">
        <v>3061.7049019607844</v>
      </c>
      <c r="H8087" s="4">
        <v>599.48181980392167</v>
      </c>
      <c r="I8087">
        <v>122.39999999999999</v>
      </c>
      <c r="J8087" t="s">
        <v>10</v>
      </c>
      <c r="K8087" t="s">
        <v>12</v>
      </c>
      <c r="L8087" t="s">
        <v>23</v>
      </c>
      <c r="M8087" s="2">
        <v>42172</v>
      </c>
      <c r="N8087" s="2">
        <v>42902</v>
      </c>
      <c r="O8087" t="s">
        <v>21</v>
      </c>
      <c r="P8087">
        <v>0.17</v>
      </c>
    </row>
    <row r="8088" spans="1:18">
      <c r="A8088" s="1">
        <v>42552</v>
      </c>
      <c r="B8088" t="s">
        <v>105</v>
      </c>
      <c r="C8088" t="s">
        <v>373</v>
      </c>
      <c r="D8088" s="4">
        <v>143069.16</v>
      </c>
      <c r="E8088" s="4">
        <v>31933.036511999999</v>
      </c>
      <c r="F8088" s="3">
        <v>0.22319999999999998</v>
      </c>
      <c r="G8088" s="5">
        <v>1548.3675324675326</v>
      </c>
      <c r="H8088" s="4">
        <v>345.59563324675327</v>
      </c>
      <c r="I8088">
        <v>92.399999999999991</v>
      </c>
      <c r="J8088" t="s">
        <v>10</v>
      </c>
      <c r="K8088" t="s">
        <v>40</v>
      </c>
      <c r="L8088" t="s">
        <v>39</v>
      </c>
      <c r="M8088" s="2">
        <v>42172</v>
      </c>
      <c r="N8088" s="2">
        <v>42902</v>
      </c>
      <c r="O8088" t="s">
        <v>21</v>
      </c>
      <c r="P8088">
        <v>0.18</v>
      </c>
      <c r="Q8088">
        <v>0.18</v>
      </c>
    </row>
    <row r="8089" spans="1:18">
      <c r="A8089" s="1">
        <v>42552</v>
      </c>
      <c r="B8089" t="s">
        <v>105</v>
      </c>
      <c r="C8089" t="s">
        <v>371</v>
      </c>
      <c r="D8089" s="4">
        <v>139736.4</v>
      </c>
      <c r="E8089" s="4">
        <v>49257.080999999998</v>
      </c>
      <c r="F8089" s="3">
        <v>0.35249999999999998</v>
      </c>
      <c r="G8089" s="5">
        <v>954.48360655737702</v>
      </c>
      <c r="H8089" s="4">
        <v>336.45547131147538</v>
      </c>
      <c r="I8089">
        <v>146.4</v>
      </c>
      <c r="J8089" t="s">
        <v>10</v>
      </c>
      <c r="K8089" t="s">
        <v>12</v>
      </c>
      <c r="L8089" t="s">
        <v>27</v>
      </c>
      <c r="M8089" s="2">
        <v>42156</v>
      </c>
      <c r="N8089" s="2">
        <v>42886</v>
      </c>
      <c r="O8089" t="s">
        <v>21</v>
      </c>
      <c r="P8089">
        <v>0.15</v>
      </c>
    </row>
    <row r="8090" spans="1:18">
      <c r="A8090" s="1">
        <v>42552</v>
      </c>
      <c r="B8090" t="s">
        <v>105</v>
      </c>
      <c r="C8090" t="s">
        <v>375</v>
      </c>
      <c r="D8090" s="4">
        <v>84939.599999999991</v>
      </c>
      <c r="E8090" s="4">
        <v>24275.737679999998</v>
      </c>
      <c r="F8090" s="3">
        <v>0.2858</v>
      </c>
      <c r="G8090" s="5">
        <v>1361.2115384615383</v>
      </c>
      <c r="H8090" s="4">
        <v>389.03425769230768</v>
      </c>
      <c r="I8090">
        <v>62.4</v>
      </c>
      <c r="J8090" t="s">
        <v>17</v>
      </c>
      <c r="K8090" t="s">
        <v>18</v>
      </c>
      <c r="L8090" t="s">
        <v>113</v>
      </c>
      <c r="M8090" s="2">
        <v>42156</v>
      </c>
      <c r="N8090" s="2">
        <v>42886</v>
      </c>
      <c r="O8090" t="s">
        <v>21</v>
      </c>
      <c r="P8090">
        <v>0.17</v>
      </c>
    </row>
    <row r="8091" spans="1:18">
      <c r="A8091" s="1">
        <v>42552</v>
      </c>
      <c r="B8091" t="s">
        <v>105</v>
      </c>
      <c r="C8091" t="s">
        <v>374</v>
      </c>
      <c r="D8091" s="4">
        <v>536817.6</v>
      </c>
      <c r="E8091" s="4">
        <v>91903.173120000007</v>
      </c>
      <c r="F8091" s="3">
        <v>0.17120000000000002</v>
      </c>
      <c r="G8091" s="5">
        <v>4473.4799999999996</v>
      </c>
      <c r="H8091" s="4">
        <v>765.85977600000001</v>
      </c>
      <c r="I8091">
        <v>120</v>
      </c>
      <c r="J8091" t="s">
        <v>10</v>
      </c>
      <c r="K8091" t="s">
        <v>40</v>
      </c>
      <c r="L8091" t="s">
        <v>39</v>
      </c>
      <c r="M8091" s="2">
        <v>42172</v>
      </c>
      <c r="N8091" s="2">
        <v>42902</v>
      </c>
      <c r="O8091" t="s">
        <v>21</v>
      </c>
      <c r="P8091">
        <v>0.16</v>
      </c>
      <c r="Q8091">
        <v>0.16</v>
      </c>
    </row>
    <row r="8092" spans="1:18">
      <c r="A8092" s="1">
        <v>42552</v>
      </c>
      <c r="B8092" t="s">
        <v>105</v>
      </c>
      <c r="C8092" t="s">
        <v>121</v>
      </c>
      <c r="D8092" s="4">
        <v>77738.399999999994</v>
      </c>
      <c r="E8092" s="4">
        <v>18952.621919999998</v>
      </c>
      <c r="F8092" s="3">
        <v>0.24379999999999999</v>
      </c>
      <c r="G8092" s="5">
        <v>1408.304347826087</v>
      </c>
      <c r="H8092" s="4">
        <v>343.34460000000001</v>
      </c>
      <c r="I8092">
        <v>55.199999999999996</v>
      </c>
      <c r="J8092" t="s">
        <v>123</v>
      </c>
      <c r="K8092" t="s">
        <v>122</v>
      </c>
      <c r="L8092" t="s">
        <v>122</v>
      </c>
      <c r="M8092" s="2">
        <v>42182</v>
      </c>
      <c r="N8092" s="2">
        <v>42912</v>
      </c>
      <c r="O8092" t="s">
        <v>21</v>
      </c>
      <c r="P8092">
        <v>0.14000000000000001</v>
      </c>
      <c r="Q8092">
        <v>0.14000000000000001</v>
      </c>
    </row>
    <row r="8093" spans="1:18">
      <c r="A8093" s="1">
        <v>42552</v>
      </c>
      <c r="B8093" t="s">
        <v>105</v>
      </c>
      <c r="C8093" t="s">
        <v>290</v>
      </c>
      <c r="D8093" s="4">
        <v>118872.81600000001</v>
      </c>
      <c r="E8093" s="4">
        <v>20612.546294400003</v>
      </c>
      <c r="F8093" s="3">
        <v>0.17340000000000003</v>
      </c>
      <c r="G8093" s="5">
        <v>6604.0453333333335</v>
      </c>
      <c r="H8093" s="4">
        <v>1145.1414608000002</v>
      </c>
      <c r="I8093">
        <v>18</v>
      </c>
      <c r="J8093" t="s">
        <v>17</v>
      </c>
      <c r="K8093" t="s">
        <v>18</v>
      </c>
      <c r="L8093" t="s">
        <v>113</v>
      </c>
      <c r="M8093" s="2">
        <v>42201</v>
      </c>
      <c r="N8093" s="2">
        <v>42566</v>
      </c>
      <c r="O8093" t="s">
        <v>21</v>
      </c>
      <c r="P8093">
        <v>0.16</v>
      </c>
    </row>
    <row r="8094" spans="1:18">
      <c r="A8094" s="1">
        <v>42552</v>
      </c>
      <c r="B8094" t="s">
        <v>105</v>
      </c>
      <c r="C8094" t="s">
        <v>312</v>
      </c>
      <c r="D8094" s="4">
        <v>48014.400000000001</v>
      </c>
      <c r="E8094" s="4">
        <v>9708.5116799999996</v>
      </c>
      <c r="F8094" s="3">
        <v>0.20219999999999999</v>
      </c>
      <c r="G8094" s="5">
        <v>4445.7777777777783</v>
      </c>
      <c r="H8094" s="4">
        <v>898.93626666666671</v>
      </c>
      <c r="I8094">
        <v>10.799999999999999</v>
      </c>
      <c r="J8094" t="s">
        <v>47</v>
      </c>
      <c r="K8094" t="s">
        <v>100</v>
      </c>
      <c r="L8094" t="s">
        <v>99</v>
      </c>
      <c r="M8094" s="2">
        <v>42200</v>
      </c>
      <c r="N8094" s="2">
        <v>42930</v>
      </c>
      <c r="O8094" t="s">
        <v>21</v>
      </c>
      <c r="P8094">
        <v>0.18</v>
      </c>
      <c r="Q8094">
        <v>0.18</v>
      </c>
    </row>
    <row r="8095" spans="1:18">
      <c r="A8095" s="1">
        <v>42552</v>
      </c>
      <c r="B8095" t="s">
        <v>105</v>
      </c>
      <c r="C8095" t="s">
        <v>397</v>
      </c>
      <c r="D8095" s="4">
        <v>99588.84</v>
      </c>
      <c r="E8095" s="4">
        <v>16611.418511999997</v>
      </c>
      <c r="F8095" s="3">
        <v>0.16679999999999998</v>
      </c>
      <c r="G8095" s="5">
        <v>2677.11935483871</v>
      </c>
      <c r="H8095" s="4">
        <v>446.54350838709672</v>
      </c>
      <c r="I8095">
        <v>37.199999999999996</v>
      </c>
      <c r="J8095" t="s">
        <v>34</v>
      </c>
      <c r="K8095" t="s">
        <v>36</v>
      </c>
      <c r="L8095" t="s">
        <v>167</v>
      </c>
      <c r="M8095" s="2">
        <v>42293</v>
      </c>
      <c r="N8095" s="2">
        <v>43023</v>
      </c>
      <c r="O8095" t="s">
        <v>21</v>
      </c>
      <c r="P8095">
        <v>0.14000000000000001</v>
      </c>
      <c r="R8095">
        <f t="shared" ref="R8095" si="562">(N8095-M8095)/365</f>
        <v>2</v>
      </c>
    </row>
    <row r="8096" spans="1:18">
      <c r="A8096" s="1">
        <v>42552</v>
      </c>
      <c r="B8096" t="s">
        <v>105</v>
      </c>
      <c r="C8096" t="s">
        <v>413</v>
      </c>
      <c r="D8096" s="4">
        <v>388383.6</v>
      </c>
      <c r="E8096" s="4">
        <v>139662.74256000001</v>
      </c>
      <c r="F8096" s="3">
        <v>0.35960000000000003</v>
      </c>
      <c r="G8096" s="5">
        <v>750.93503480278423</v>
      </c>
      <c r="H8096" s="4">
        <v>270.03623851508127</v>
      </c>
      <c r="I8096">
        <v>517.19999999999993</v>
      </c>
      <c r="J8096" t="s">
        <v>10</v>
      </c>
      <c r="K8096" t="s">
        <v>76</v>
      </c>
      <c r="L8096" t="s">
        <v>76</v>
      </c>
      <c r="M8096" s="2">
        <v>42423</v>
      </c>
      <c r="N8096" s="2">
        <v>43518</v>
      </c>
      <c r="O8096" t="s">
        <v>21</v>
      </c>
      <c r="P8096">
        <v>0.17</v>
      </c>
    </row>
    <row r="8097" spans="1:18">
      <c r="A8097" s="1">
        <v>42552</v>
      </c>
      <c r="B8097" t="s">
        <v>105</v>
      </c>
      <c r="C8097" t="s">
        <v>366</v>
      </c>
      <c r="D8097" s="4">
        <v>48871.44</v>
      </c>
      <c r="E8097" s="4">
        <v>10087.065216000001</v>
      </c>
      <c r="F8097" s="3">
        <v>0.2064</v>
      </c>
      <c r="G8097" s="5">
        <v>2715.08</v>
      </c>
      <c r="H8097" s="4">
        <v>560.39251200000001</v>
      </c>
      <c r="I8097">
        <v>18</v>
      </c>
      <c r="J8097" t="s">
        <v>47</v>
      </c>
      <c r="K8097" t="s">
        <v>48</v>
      </c>
      <c r="L8097" t="s">
        <v>161</v>
      </c>
      <c r="M8097" s="2">
        <v>42461</v>
      </c>
      <c r="N8097" s="2">
        <v>42825</v>
      </c>
      <c r="O8097" t="s">
        <v>21</v>
      </c>
      <c r="P8097">
        <v>0.17</v>
      </c>
    </row>
    <row r="8098" spans="1:18">
      <c r="A8098" s="1">
        <v>42552</v>
      </c>
      <c r="B8098" t="s">
        <v>105</v>
      </c>
      <c r="C8098" t="s">
        <v>399</v>
      </c>
      <c r="D8098" s="4">
        <v>73317.887999999992</v>
      </c>
      <c r="E8098" s="4">
        <v>12112.115097599997</v>
      </c>
      <c r="F8098" s="3">
        <v>0.16519999999999999</v>
      </c>
      <c r="G8098" s="5">
        <v>2909.4399999999996</v>
      </c>
      <c r="H8098" s="4">
        <v>480.63948799999991</v>
      </c>
      <c r="I8098">
        <v>25.2</v>
      </c>
      <c r="J8098" t="s">
        <v>34</v>
      </c>
      <c r="K8098" t="s">
        <v>36</v>
      </c>
      <c r="L8098" t="s">
        <v>167</v>
      </c>
      <c r="M8098" s="2">
        <v>42480</v>
      </c>
      <c r="N8098" s="2">
        <v>43209</v>
      </c>
      <c r="O8098" t="s">
        <v>21</v>
      </c>
      <c r="P8098">
        <v>0.14000000000000001</v>
      </c>
      <c r="R8098">
        <f t="shared" ref="R8098" si="563">(N8098-M8098)/365</f>
        <v>1.9972602739726026</v>
      </c>
    </row>
    <row r="8099" spans="1:18">
      <c r="A8099" s="1">
        <v>42552</v>
      </c>
      <c r="B8099" t="s">
        <v>105</v>
      </c>
      <c r="C8099" t="s">
        <v>245</v>
      </c>
      <c r="D8099" s="4">
        <v>44659.199999999997</v>
      </c>
      <c r="E8099" s="4">
        <v>8194.963200000002</v>
      </c>
      <c r="F8099" s="3">
        <v>0.18350000000000005</v>
      </c>
      <c r="G8099" s="5">
        <v>3101.3333333333335</v>
      </c>
      <c r="H8099" s="4">
        <v>569.09466666666685</v>
      </c>
      <c r="I8099">
        <v>14.399999999999999</v>
      </c>
      <c r="J8099" t="s">
        <v>17</v>
      </c>
      <c r="K8099" t="s">
        <v>18</v>
      </c>
      <c r="L8099" t="s">
        <v>113</v>
      </c>
      <c r="M8099" s="2">
        <v>42461</v>
      </c>
      <c r="N8099" s="2">
        <v>42825</v>
      </c>
      <c r="O8099" t="s">
        <v>21</v>
      </c>
      <c r="P8099">
        <v>0.16</v>
      </c>
      <c r="Q8099">
        <v>0.1</v>
      </c>
    </row>
    <row r="8100" spans="1:18">
      <c r="A8100" s="1">
        <v>42552</v>
      </c>
      <c r="B8100" t="s">
        <v>105</v>
      </c>
      <c r="C8100" t="s">
        <v>416</v>
      </c>
      <c r="D8100" s="4">
        <v>152829</v>
      </c>
      <c r="E8100" s="4">
        <v>44549.653500000008</v>
      </c>
      <c r="F8100" s="3">
        <v>0.29150000000000004</v>
      </c>
      <c r="G8100" s="5">
        <v>1190.2570093457944</v>
      </c>
      <c r="H8100" s="4">
        <v>346.95991822429909</v>
      </c>
      <c r="I8100">
        <v>128.4</v>
      </c>
      <c r="J8100" t="s">
        <v>17</v>
      </c>
      <c r="K8100" t="s">
        <v>18</v>
      </c>
      <c r="L8100" t="s">
        <v>113</v>
      </c>
      <c r="M8100" s="2">
        <v>42500</v>
      </c>
      <c r="N8100" s="2">
        <v>43229</v>
      </c>
      <c r="O8100" t="s">
        <v>21</v>
      </c>
      <c r="P8100">
        <v>0.18</v>
      </c>
    </row>
    <row r="8101" spans="1:18">
      <c r="A8101" s="1">
        <v>42552</v>
      </c>
      <c r="B8101" t="s">
        <v>105</v>
      </c>
      <c r="C8101" t="s">
        <v>422</v>
      </c>
      <c r="D8101" s="4">
        <v>861343.91999999993</v>
      </c>
      <c r="E8101" s="4">
        <v>155041.90559999997</v>
      </c>
      <c r="F8101" s="3">
        <v>0.18</v>
      </c>
      <c r="G8101" s="5">
        <v>4430.781481481481</v>
      </c>
      <c r="H8101" s="4">
        <v>797.54066666666654</v>
      </c>
      <c r="I8101">
        <v>194.4</v>
      </c>
      <c r="J8101" t="s">
        <v>47</v>
      </c>
      <c r="K8101" t="s">
        <v>48</v>
      </c>
      <c r="L8101" t="s">
        <v>176</v>
      </c>
      <c r="M8101" s="2">
        <v>42501</v>
      </c>
      <c r="N8101" s="2">
        <v>43229</v>
      </c>
      <c r="O8101" t="s">
        <v>21</v>
      </c>
      <c r="P8101">
        <v>0.16</v>
      </c>
    </row>
    <row r="8102" spans="1:18">
      <c r="A8102" s="1">
        <v>42552</v>
      </c>
      <c r="B8102" t="s">
        <v>105</v>
      </c>
      <c r="C8102" t="s">
        <v>423</v>
      </c>
      <c r="D8102" s="4">
        <v>80548.92</v>
      </c>
      <c r="E8102" s="4">
        <v>34064.138268000002</v>
      </c>
      <c r="F8102" s="3">
        <v>0.42290000000000005</v>
      </c>
      <c r="G8102" s="5">
        <v>894.98799999999994</v>
      </c>
      <c r="H8102" s="4">
        <v>378.4904252</v>
      </c>
      <c r="I8102">
        <v>90</v>
      </c>
      <c r="J8102" t="s">
        <v>10</v>
      </c>
      <c r="K8102" t="s">
        <v>20</v>
      </c>
      <c r="L8102" t="s">
        <v>20</v>
      </c>
      <c r="M8102" s="2">
        <v>42510</v>
      </c>
      <c r="N8102" s="2">
        <v>43239</v>
      </c>
      <c r="O8102" t="s">
        <v>21</v>
      </c>
      <c r="P8102">
        <v>0.18</v>
      </c>
    </row>
    <row r="8103" spans="1:18">
      <c r="A8103" s="1">
        <v>42552</v>
      </c>
      <c r="B8103" t="s">
        <v>105</v>
      </c>
      <c r="C8103" t="s">
        <v>424</v>
      </c>
      <c r="D8103" s="4">
        <v>138002.4</v>
      </c>
      <c r="E8103" s="4">
        <v>52992.921600000001</v>
      </c>
      <c r="F8103" s="3">
        <v>0.38400000000000001</v>
      </c>
      <c r="G8103" s="5">
        <v>958.34999999999991</v>
      </c>
      <c r="H8103" s="4">
        <v>368.00639999999999</v>
      </c>
      <c r="I8103">
        <v>144</v>
      </c>
      <c r="J8103" t="s">
        <v>10</v>
      </c>
      <c r="K8103" t="s">
        <v>76</v>
      </c>
      <c r="L8103" t="s">
        <v>76</v>
      </c>
      <c r="M8103" s="2">
        <v>42510</v>
      </c>
      <c r="N8103" s="2">
        <v>43239</v>
      </c>
      <c r="O8103" t="s">
        <v>21</v>
      </c>
      <c r="P8103">
        <v>0.17</v>
      </c>
    </row>
    <row r="8104" spans="1:18">
      <c r="A8104" s="1">
        <v>42552</v>
      </c>
      <c r="B8104" t="s">
        <v>105</v>
      </c>
      <c r="C8104" t="s">
        <v>425</v>
      </c>
      <c r="D8104" s="4">
        <v>300732.12</v>
      </c>
      <c r="E8104" s="4">
        <v>58973.568732</v>
      </c>
      <c r="F8104" s="3">
        <v>0.1961</v>
      </c>
      <c r="G8104" s="5">
        <v>3019.398795180723</v>
      </c>
      <c r="H8104" s="4">
        <v>592.10410373493983</v>
      </c>
      <c r="I8104">
        <v>99.6</v>
      </c>
      <c r="J8104" t="s">
        <v>10</v>
      </c>
      <c r="K8104" t="s">
        <v>40</v>
      </c>
      <c r="L8104" t="s">
        <v>39</v>
      </c>
      <c r="M8104" s="2">
        <v>42510</v>
      </c>
      <c r="N8104" s="2">
        <v>43239</v>
      </c>
      <c r="O8104" t="s">
        <v>21</v>
      </c>
      <c r="P8104">
        <v>0.17</v>
      </c>
    </row>
    <row r="8105" spans="1:18">
      <c r="A8105" s="1">
        <v>42552</v>
      </c>
      <c r="B8105" t="s">
        <v>105</v>
      </c>
      <c r="C8105" t="s">
        <v>426</v>
      </c>
      <c r="D8105" s="4">
        <v>476442</v>
      </c>
      <c r="E8105" s="4">
        <v>104817.23999999999</v>
      </c>
      <c r="F8105" s="3">
        <v>0.21999999999999997</v>
      </c>
      <c r="G8105" s="5">
        <v>725.84095063985376</v>
      </c>
      <c r="H8105" s="4">
        <v>159.68500914076782</v>
      </c>
      <c r="I8105">
        <v>656.4</v>
      </c>
      <c r="J8105" t="s">
        <v>17</v>
      </c>
      <c r="K8105" t="s">
        <v>329</v>
      </c>
      <c r="L8105" t="s">
        <v>328</v>
      </c>
      <c r="M8105" s="2">
        <v>42510</v>
      </c>
      <c r="N8105" s="2">
        <v>44335</v>
      </c>
      <c r="O8105" t="s">
        <v>21</v>
      </c>
      <c r="P8105">
        <v>0.14000000000000001</v>
      </c>
    </row>
    <row r="8106" spans="1:18">
      <c r="A8106" s="1">
        <v>42552</v>
      </c>
      <c r="B8106" t="s">
        <v>105</v>
      </c>
      <c r="C8106" t="s">
        <v>427</v>
      </c>
      <c r="D8106" s="4">
        <v>234039.6</v>
      </c>
      <c r="E8106" s="4">
        <v>96705.162720000008</v>
      </c>
      <c r="F8106" s="3">
        <v>0.41320000000000001</v>
      </c>
      <c r="G8106" s="5">
        <v>585.68468468468473</v>
      </c>
      <c r="H8106" s="4">
        <v>242.00491171171174</v>
      </c>
      <c r="I8106">
        <v>399.59999999999997</v>
      </c>
      <c r="J8106" t="s">
        <v>17</v>
      </c>
      <c r="K8106" t="s">
        <v>155</v>
      </c>
      <c r="L8106" t="s">
        <v>154</v>
      </c>
      <c r="M8106" s="2">
        <v>42522</v>
      </c>
      <c r="N8106" s="2">
        <v>43251</v>
      </c>
      <c r="O8106" t="s">
        <v>21</v>
      </c>
      <c r="P8106">
        <v>0.22</v>
      </c>
    </row>
    <row r="8107" spans="1:18">
      <c r="A8107" s="1">
        <v>42552</v>
      </c>
      <c r="B8107" t="s">
        <v>105</v>
      </c>
      <c r="C8107" t="s">
        <v>112</v>
      </c>
      <c r="D8107" s="4">
        <v>249266.4</v>
      </c>
      <c r="E8107" s="4">
        <v>48233.0484</v>
      </c>
      <c r="F8107" s="3">
        <v>0.19350000000000001</v>
      </c>
      <c r="G8107" s="5">
        <v>2077.2199999999998</v>
      </c>
      <c r="H8107" s="4">
        <v>401.94207</v>
      </c>
      <c r="I8107">
        <v>120</v>
      </c>
      <c r="J8107" t="s">
        <v>17</v>
      </c>
      <c r="K8107" t="s">
        <v>18</v>
      </c>
      <c r="L8107" t="s">
        <v>113</v>
      </c>
      <c r="M8107" s="2">
        <v>41285</v>
      </c>
      <c r="N8107" s="2">
        <v>42864</v>
      </c>
      <c r="O8107" t="s">
        <v>21</v>
      </c>
      <c r="P8107">
        <v>0.16</v>
      </c>
    </row>
    <row r="8108" spans="1:18">
      <c r="A8108" s="1">
        <v>42552</v>
      </c>
      <c r="B8108" t="s">
        <v>105</v>
      </c>
      <c r="C8108" t="s">
        <v>297</v>
      </c>
      <c r="D8108" s="4">
        <v>75420</v>
      </c>
      <c r="E8108" s="4">
        <v>8552.6279999999988</v>
      </c>
      <c r="F8108" s="3">
        <v>0.11339999999999999</v>
      </c>
      <c r="G8108" s="5">
        <v>31425</v>
      </c>
      <c r="H8108" s="4">
        <v>3563.5949999999998</v>
      </c>
      <c r="I8108">
        <v>2.4</v>
      </c>
      <c r="J8108" t="s">
        <v>34</v>
      </c>
      <c r="K8108" t="s">
        <v>36</v>
      </c>
      <c r="L8108" t="s">
        <v>167</v>
      </c>
      <c r="M8108" s="2">
        <v>41712</v>
      </c>
      <c r="N8108" s="2">
        <v>42807</v>
      </c>
      <c r="O8108" t="s">
        <v>21</v>
      </c>
      <c r="P8108">
        <v>0.1</v>
      </c>
      <c r="R8108">
        <f t="shared" ref="R8108:R8110" si="564">(N8108-M8108)/365</f>
        <v>3</v>
      </c>
    </row>
    <row r="8109" spans="1:18">
      <c r="A8109" s="1">
        <v>42552</v>
      </c>
      <c r="B8109" t="s">
        <v>105</v>
      </c>
      <c r="C8109" t="s">
        <v>298</v>
      </c>
      <c r="D8109" s="4">
        <v>82206</v>
      </c>
      <c r="E8109" s="4">
        <v>9264.6162000000004</v>
      </c>
      <c r="F8109" s="3">
        <v>0.11270000000000001</v>
      </c>
      <c r="G8109" s="5">
        <v>34252.5</v>
      </c>
      <c r="H8109" s="4">
        <v>3860.2567500000005</v>
      </c>
      <c r="I8109">
        <v>2.4</v>
      </c>
      <c r="J8109" t="s">
        <v>34</v>
      </c>
      <c r="K8109" t="s">
        <v>36</v>
      </c>
      <c r="L8109" t="s">
        <v>167</v>
      </c>
      <c r="M8109" s="2">
        <v>41712</v>
      </c>
      <c r="N8109" s="2">
        <v>42807</v>
      </c>
      <c r="O8109" t="s">
        <v>21</v>
      </c>
      <c r="P8109">
        <v>0.1</v>
      </c>
      <c r="R8109">
        <f t="shared" si="564"/>
        <v>3</v>
      </c>
    </row>
    <row r="8110" spans="1:18">
      <c r="A8110" s="1">
        <v>42552</v>
      </c>
      <c r="B8110" t="s">
        <v>105</v>
      </c>
      <c r="C8110" t="s">
        <v>306</v>
      </c>
      <c r="D8110" s="4">
        <v>20314.8</v>
      </c>
      <c r="E8110" s="4">
        <v>4048.7396399999998</v>
      </c>
      <c r="F8110" s="3">
        <v>0.1993</v>
      </c>
      <c r="G8110" s="5">
        <v>8464.5</v>
      </c>
      <c r="H8110" s="4">
        <v>1686.9748500000001</v>
      </c>
      <c r="I8110">
        <v>2.4</v>
      </c>
      <c r="J8110" t="s">
        <v>34</v>
      </c>
      <c r="K8110" t="s">
        <v>36</v>
      </c>
      <c r="L8110" t="s">
        <v>35</v>
      </c>
      <c r="M8110" s="2">
        <v>41790</v>
      </c>
      <c r="N8110" s="2">
        <v>42704</v>
      </c>
      <c r="O8110" t="s">
        <v>21</v>
      </c>
      <c r="P8110">
        <v>0.16</v>
      </c>
      <c r="R8110">
        <f t="shared" si="564"/>
        <v>2.504109589041096</v>
      </c>
    </row>
    <row r="8111" spans="1:18">
      <c r="A8111" s="1">
        <v>42552</v>
      </c>
      <c r="B8111" t="s">
        <v>105</v>
      </c>
      <c r="C8111" t="s">
        <v>401</v>
      </c>
      <c r="D8111" s="4">
        <v>189218.4</v>
      </c>
      <c r="E8111" s="4">
        <v>13188.52248</v>
      </c>
      <c r="F8111" s="3">
        <v>6.9699999999999998E-2</v>
      </c>
      <c r="G8111" s="5">
        <v>39420.5</v>
      </c>
      <c r="H8111" s="4">
        <v>2747.6088500000001</v>
      </c>
      <c r="I8111">
        <v>4.8</v>
      </c>
      <c r="J8111" t="s">
        <v>17</v>
      </c>
      <c r="K8111" t="s">
        <v>155</v>
      </c>
      <c r="L8111" t="s">
        <v>154</v>
      </c>
      <c r="M8111" s="2">
        <v>42278</v>
      </c>
      <c r="N8111" s="2">
        <v>42643</v>
      </c>
      <c r="O8111" t="s">
        <v>288</v>
      </c>
      <c r="P8111">
        <v>0.06</v>
      </c>
    </row>
    <row r="8112" spans="1:18">
      <c r="A8112" s="1">
        <v>42552</v>
      </c>
      <c r="B8112" t="s">
        <v>105</v>
      </c>
      <c r="C8112" t="s">
        <v>407</v>
      </c>
      <c r="D8112" s="4">
        <v>54549.599999999999</v>
      </c>
      <c r="E8112" s="4">
        <v>18988.715760000003</v>
      </c>
      <c r="F8112" s="3">
        <v>0.34810000000000008</v>
      </c>
      <c r="G8112" s="5">
        <v>1057.1627906976744</v>
      </c>
      <c r="H8112" s="4">
        <v>367.99836744186052</v>
      </c>
      <c r="I8112">
        <v>51.6</v>
      </c>
      <c r="J8112" t="s">
        <v>17</v>
      </c>
      <c r="K8112" t="s">
        <v>18</v>
      </c>
      <c r="L8112" t="s">
        <v>113</v>
      </c>
      <c r="M8112" s="2">
        <v>42385</v>
      </c>
      <c r="N8112" s="2">
        <v>43115</v>
      </c>
      <c r="O8112" t="s">
        <v>21</v>
      </c>
      <c r="P8112">
        <v>0.16</v>
      </c>
    </row>
    <row r="8113" spans="1:18">
      <c r="A8113" s="1">
        <v>42552</v>
      </c>
      <c r="B8113" t="s">
        <v>105</v>
      </c>
      <c r="C8113" t="s">
        <v>440</v>
      </c>
      <c r="D8113" s="4">
        <v>521629.19999999995</v>
      </c>
      <c r="E8113" s="4">
        <v>71776.177920000002</v>
      </c>
      <c r="F8113" s="3">
        <v>0.13760000000000003</v>
      </c>
      <c r="G8113" s="5">
        <v>1691.4046692607003</v>
      </c>
      <c r="H8113" s="4">
        <v>232.73728249027241</v>
      </c>
      <c r="I8113">
        <v>308.39999999999998</v>
      </c>
      <c r="J8113" t="s">
        <v>17</v>
      </c>
      <c r="K8113" t="s">
        <v>155</v>
      </c>
      <c r="L8113" t="s">
        <v>154</v>
      </c>
      <c r="M8113" s="2">
        <v>42527</v>
      </c>
      <c r="N8113" s="2">
        <v>43621</v>
      </c>
      <c r="O8113" t="s">
        <v>13</v>
      </c>
      <c r="P8113">
        <v>0</v>
      </c>
      <c r="Q8113">
        <v>0.1</v>
      </c>
    </row>
    <row r="8114" spans="1:18">
      <c r="A8114" s="1">
        <v>42552</v>
      </c>
      <c r="B8114" t="s">
        <v>105</v>
      </c>
      <c r="C8114" t="s">
        <v>442</v>
      </c>
      <c r="D8114" s="4">
        <v>100130.4</v>
      </c>
      <c r="E8114" s="4">
        <v>31020.864000000001</v>
      </c>
      <c r="F8114" s="3">
        <v>0.30980465473023183</v>
      </c>
      <c r="G8114" s="5">
        <v>3337.68</v>
      </c>
      <c r="H8114" s="4">
        <v>1034.0288</v>
      </c>
      <c r="I8114">
        <v>30</v>
      </c>
      <c r="J8114" t="s">
        <v>34</v>
      </c>
      <c r="K8114" t="s">
        <v>36</v>
      </c>
      <c r="L8114" t="s">
        <v>167</v>
      </c>
      <c r="M8114" s="2">
        <v>42546</v>
      </c>
      <c r="N8114" s="2">
        <v>43275</v>
      </c>
      <c r="O8114" t="s">
        <v>21</v>
      </c>
      <c r="P8114">
        <v>0.16</v>
      </c>
      <c r="R8114">
        <f t="shared" ref="R8114" si="565">(N8114-M8114)/365</f>
        <v>1.9972602739726026</v>
      </c>
    </row>
    <row r="8115" spans="1:18">
      <c r="A8115" s="1">
        <v>42583</v>
      </c>
      <c r="B8115" t="s">
        <v>105</v>
      </c>
      <c r="C8115" t="s">
        <v>111</v>
      </c>
      <c r="D8115" s="4">
        <v>258789.59999999998</v>
      </c>
      <c r="E8115" s="4">
        <v>32607.489599999997</v>
      </c>
      <c r="F8115" s="3">
        <v>0.126</v>
      </c>
      <c r="G8115" s="5">
        <v>1428.1986754966888</v>
      </c>
      <c r="H8115" s="4">
        <v>179.95303311258277</v>
      </c>
      <c r="I8115">
        <v>181.2</v>
      </c>
      <c r="J8115" t="s">
        <v>62</v>
      </c>
      <c r="K8115" t="s">
        <v>61</v>
      </c>
      <c r="L8115" t="s">
        <v>61</v>
      </c>
      <c r="M8115" s="2">
        <v>41285</v>
      </c>
      <c r="N8115" s="2">
        <v>43229</v>
      </c>
      <c r="O8115" t="s">
        <v>13</v>
      </c>
      <c r="P8115">
        <v>0</v>
      </c>
    </row>
    <row r="8116" spans="1:18">
      <c r="A8116" s="1">
        <v>42583</v>
      </c>
      <c r="B8116" t="s">
        <v>105</v>
      </c>
      <c r="C8116" t="s">
        <v>110</v>
      </c>
      <c r="D8116" s="4">
        <v>2702259.6119999997</v>
      </c>
      <c r="E8116" s="4">
        <v>114846.03350999999</v>
      </c>
      <c r="F8116" s="3">
        <v>4.2500000000000003E-2</v>
      </c>
      <c r="G8116" s="5">
        <v>2188.418862973761</v>
      </c>
      <c r="H8116" s="4">
        <v>93.007801676384844</v>
      </c>
      <c r="I8116">
        <v>1234.8</v>
      </c>
      <c r="J8116" t="s">
        <v>34</v>
      </c>
      <c r="K8116" t="s">
        <v>58</v>
      </c>
      <c r="L8116" t="s">
        <v>57</v>
      </c>
      <c r="M8116" s="2">
        <v>41241</v>
      </c>
      <c r="N8116" s="2">
        <v>45055</v>
      </c>
      <c r="O8116" t="s">
        <v>13</v>
      </c>
      <c r="P8116">
        <v>0</v>
      </c>
    </row>
    <row r="8117" spans="1:18">
      <c r="A8117" s="1">
        <v>42583</v>
      </c>
      <c r="B8117" t="s">
        <v>105</v>
      </c>
      <c r="C8117" t="s">
        <v>150</v>
      </c>
      <c r="D8117" s="4">
        <v>157203.6</v>
      </c>
      <c r="E8117" s="4">
        <v>59800.24944</v>
      </c>
      <c r="F8117" s="3">
        <v>0.38039999999999996</v>
      </c>
      <c r="G8117" s="5">
        <v>867.5695364238411</v>
      </c>
      <c r="H8117" s="4">
        <v>330.02345165562917</v>
      </c>
      <c r="I8117">
        <v>181.2</v>
      </c>
      <c r="J8117" t="s">
        <v>17</v>
      </c>
      <c r="K8117" t="s">
        <v>18</v>
      </c>
      <c r="L8117" t="s">
        <v>113</v>
      </c>
      <c r="M8117" s="2">
        <v>41285</v>
      </c>
      <c r="N8117" s="2">
        <v>42613</v>
      </c>
      <c r="O8117" t="s">
        <v>21</v>
      </c>
      <c r="P8117">
        <v>0.18</v>
      </c>
    </row>
    <row r="8118" spans="1:18">
      <c r="A8118" s="1">
        <v>42583</v>
      </c>
      <c r="B8118" t="s">
        <v>105</v>
      </c>
      <c r="C8118" t="s">
        <v>129</v>
      </c>
      <c r="D8118" s="4">
        <v>450241.74</v>
      </c>
      <c r="E8118" s="4">
        <v>69562.348830000003</v>
      </c>
      <c r="F8118" s="3">
        <v>0.1545</v>
      </c>
      <c r="G8118" s="5">
        <v>2758.8341911764705</v>
      </c>
      <c r="H8118" s="4">
        <v>426.23988253676475</v>
      </c>
      <c r="I8118">
        <v>163.19999999999999</v>
      </c>
      <c r="J8118" t="s">
        <v>10</v>
      </c>
      <c r="K8118" t="s">
        <v>40</v>
      </c>
      <c r="L8118" t="s">
        <v>39</v>
      </c>
      <c r="M8118" s="2">
        <v>41343</v>
      </c>
      <c r="N8118" s="2">
        <v>42864</v>
      </c>
      <c r="O8118" t="s">
        <v>21</v>
      </c>
      <c r="P8118">
        <v>0.13</v>
      </c>
    </row>
    <row r="8119" spans="1:18">
      <c r="A8119" s="1">
        <v>42583</v>
      </c>
      <c r="B8119" t="s">
        <v>105</v>
      </c>
      <c r="C8119" t="s">
        <v>144</v>
      </c>
      <c r="D8119" s="4">
        <v>227309.87999999998</v>
      </c>
      <c r="E8119" s="4">
        <v>47416.840968000004</v>
      </c>
      <c r="F8119" s="3">
        <v>0.20860000000000004</v>
      </c>
      <c r="G8119" s="5">
        <v>2706.0699999999997</v>
      </c>
      <c r="H8119" s="4">
        <v>564.48620200000005</v>
      </c>
      <c r="I8119">
        <v>84</v>
      </c>
      <c r="J8119" t="s">
        <v>17</v>
      </c>
      <c r="K8119" t="s">
        <v>18</v>
      </c>
      <c r="L8119" t="s">
        <v>15</v>
      </c>
      <c r="M8119" s="2">
        <v>41326</v>
      </c>
      <c r="N8119" s="2">
        <v>42864</v>
      </c>
      <c r="O8119" t="s">
        <v>21</v>
      </c>
      <c r="P8119">
        <v>0.18</v>
      </c>
    </row>
    <row r="8120" spans="1:18">
      <c r="A8120" s="1">
        <v>42583</v>
      </c>
      <c r="B8120" t="s">
        <v>105</v>
      </c>
      <c r="C8120" t="s">
        <v>143</v>
      </c>
      <c r="D8120" s="4">
        <v>184123.19999999998</v>
      </c>
      <c r="E8120" s="4">
        <v>34817.697119999997</v>
      </c>
      <c r="F8120" s="3">
        <v>0.18909999999999999</v>
      </c>
      <c r="G8120" s="5">
        <v>2515.3442622950815</v>
      </c>
      <c r="H8120" s="4">
        <v>475.65159999999992</v>
      </c>
      <c r="I8120">
        <v>73.2</v>
      </c>
      <c r="J8120" t="s">
        <v>17</v>
      </c>
      <c r="K8120" t="s">
        <v>18</v>
      </c>
      <c r="L8120" t="s">
        <v>113</v>
      </c>
      <c r="M8120" s="2">
        <v>41295</v>
      </c>
      <c r="N8120" s="2">
        <v>42864</v>
      </c>
      <c r="O8120" t="s">
        <v>21</v>
      </c>
      <c r="P8120">
        <v>0.16</v>
      </c>
    </row>
    <row r="8121" spans="1:18">
      <c r="A8121" s="1">
        <v>42583</v>
      </c>
      <c r="B8121" t="s">
        <v>105</v>
      </c>
      <c r="C8121" t="s">
        <v>219</v>
      </c>
      <c r="D8121" s="4">
        <v>589042.79999999993</v>
      </c>
      <c r="E8121" s="4">
        <v>189789.59015999999</v>
      </c>
      <c r="F8121" s="3">
        <v>0.32220000000000004</v>
      </c>
      <c r="G8121" s="5">
        <v>258.35210526315785</v>
      </c>
      <c r="H8121" s="4">
        <v>83.24104831578947</v>
      </c>
      <c r="I8121">
        <v>2280</v>
      </c>
      <c r="J8121" t="s">
        <v>134</v>
      </c>
      <c r="K8121" t="s">
        <v>220</v>
      </c>
      <c r="L8121" t="s">
        <v>220</v>
      </c>
      <c r="M8121" s="2">
        <v>41282</v>
      </c>
      <c r="N8121" s="2">
        <v>45055</v>
      </c>
      <c r="O8121" t="s">
        <v>13</v>
      </c>
      <c r="P8121">
        <v>0</v>
      </c>
    </row>
    <row r="8122" spans="1:18">
      <c r="A8122" s="1">
        <v>42583</v>
      </c>
      <c r="B8122" t="s">
        <v>105</v>
      </c>
      <c r="C8122" t="s">
        <v>106</v>
      </c>
      <c r="D8122" s="4">
        <v>84523.848000000013</v>
      </c>
      <c r="E8122" s="4">
        <v>20733.699914400004</v>
      </c>
      <c r="F8122" s="3">
        <v>0.24530000000000002</v>
      </c>
      <c r="G8122" s="5">
        <v>733.71395833333349</v>
      </c>
      <c r="H8122" s="4">
        <v>179.98003397916671</v>
      </c>
      <c r="I8122">
        <v>115.19999999999999</v>
      </c>
      <c r="J8122" t="s">
        <v>34</v>
      </c>
      <c r="K8122" t="s">
        <v>36</v>
      </c>
      <c r="L8122" t="s">
        <v>35</v>
      </c>
      <c r="M8122" s="2">
        <v>41358</v>
      </c>
      <c r="N8122" s="2">
        <v>43213</v>
      </c>
      <c r="O8122" t="s">
        <v>21</v>
      </c>
      <c r="P8122">
        <v>0.1</v>
      </c>
      <c r="R8122">
        <f t="shared" ref="R8122" si="566">(N8122-M8122)/365</f>
        <v>5.0821917808219181</v>
      </c>
    </row>
    <row r="8123" spans="1:18">
      <c r="A8123" s="1">
        <v>42583</v>
      </c>
      <c r="B8123" t="s">
        <v>105</v>
      </c>
      <c r="C8123" t="s">
        <v>107</v>
      </c>
      <c r="D8123" s="4">
        <v>621610.79999999993</v>
      </c>
      <c r="E8123" s="4">
        <v>68998.798800000004</v>
      </c>
      <c r="F8123" s="3">
        <v>0.11100000000000002</v>
      </c>
      <c r="G8123" s="5">
        <v>1036.0179999999998</v>
      </c>
      <c r="H8123" s="4">
        <v>114.99799800000001</v>
      </c>
      <c r="I8123">
        <v>600</v>
      </c>
      <c r="J8123" t="s">
        <v>34</v>
      </c>
      <c r="K8123" t="s">
        <v>58</v>
      </c>
      <c r="L8123" t="s">
        <v>57</v>
      </c>
      <c r="M8123" s="2">
        <v>41267</v>
      </c>
      <c r="N8123" s="2">
        <v>44325</v>
      </c>
      <c r="O8123" t="s">
        <v>16</v>
      </c>
      <c r="P8123">
        <v>0.09</v>
      </c>
    </row>
    <row r="8124" spans="1:18">
      <c r="A8124" s="1">
        <v>42583</v>
      </c>
      <c r="B8124" t="s">
        <v>105</v>
      </c>
      <c r="C8124" t="s">
        <v>108</v>
      </c>
      <c r="D8124" s="4">
        <v>1112734.8</v>
      </c>
      <c r="E8124" s="4">
        <v>119952.81143999998</v>
      </c>
      <c r="F8124" s="3">
        <v>0.10779999999999998</v>
      </c>
      <c r="G8124" s="5">
        <v>2383.7506426735222</v>
      </c>
      <c r="H8124" s="4">
        <v>256.96831928020561</v>
      </c>
      <c r="I8124">
        <v>466.79999999999995</v>
      </c>
      <c r="J8124" t="s">
        <v>34</v>
      </c>
      <c r="K8124" t="s">
        <v>58</v>
      </c>
      <c r="L8124" t="s">
        <v>109</v>
      </c>
      <c r="M8124" s="2">
        <v>41257</v>
      </c>
      <c r="N8124" s="2">
        <v>44325</v>
      </c>
      <c r="O8124" t="s">
        <v>21</v>
      </c>
      <c r="P8124">
        <v>0.09</v>
      </c>
    </row>
    <row r="8125" spans="1:18">
      <c r="A8125" s="1">
        <v>42583</v>
      </c>
      <c r="B8125" t="s">
        <v>105</v>
      </c>
      <c r="C8125" t="s">
        <v>119</v>
      </c>
      <c r="D8125" s="4">
        <v>305888.39999999997</v>
      </c>
      <c r="E8125" s="4">
        <v>49309.210080000004</v>
      </c>
      <c r="F8125" s="3">
        <v>0.16120000000000004</v>
      </c>
      <c r="G8125" s="5">
        <v>1023.7228915662649</v>
      </c>
      <c r="H8125" s="4">
        <v>165.02413012048194</v>
      </c>
      <c r="I8125">
        <v>298.8</v>
      </c>
      <c r="J8125" t="s">
        <v>34</v>
      </c>
      <c r="K8125" t="s">
        <v>58</v>
      </c>
      <c r="L8125" t="s">
        <v>57</v>
      </c>
      <c r="M8125" s="2">
        <v>41271</v>
      </c>
      <c r="N8125" s="2">
        <v>43229</v>
      </c>
      <c r="O8125" t="s">
        <v>21</v>
      </c>
      <c r="P8125">
        <v>0.11</v>
      </c>
    </row>
    <row r="8126" spans="1:18">
      <c r="A8126" s="1">
        <v>42583</v>
      </c>
      <c r="B8126" t="s">
        <v>105</v>
      </c>
      <c r="C8126" t="s">
        <v>120</v>
      </c>
      <c r="D8126" s="4">
        <v>267601.68</v>
      </c>
      <c r="E8126" s="4">
        <v>41397.979895999997</v>
      </c>
      <c r="F8126" s="3">
        <v>0.1547</v>
      </c>
      <c r="G8126" s="5">
        <v>1087.8117073170731</v>
      </c>
      <c r="H8126" s="4">
        <v>168.28447112195121</v>
      </c>
      <c r="I8126">
        <v>246</v>
      </c>
      <c r="J8126" t="s">
        <v>34</v>
      </c>
      <c r="K8126" t="s">
        <v>58</v>
      </c>
      <c r="L8126" t="s">
        <v>109</v>
      </c>
      <c r="M8126" s="2">
        <v>41249</v>
      </c>
      <c r="N8126" s="2">
        <v>43229</v>
      </c>
      <c r="O8126" t="s">
        <v>21</v>
      </c>
      <c r="P8126">
        <v>0.1</v>
      </c>
    </row>
    <row r="8127" spans="1:18">
      <c r="A8127" s="1">
        <v>42583</v>
      </c>
      <c r="B8127" t="s">
        <v>105</v>
      </c>
      <c r="C8127" t="s">
        <v>130</v>
      </c>
      <c r="D8127" s="4">
        <v>946796.50799999991</v>
      </c>
      <c r="E8127" s="4">
        <v>88241.434545599986</v>
      </c>
      <c r="F8127" s="3">
        <v>9.3199999999999991E-2</v>
      </c>
      <c r="G8127" s="5">
        <v>1167.1554585798817</v>
      </c>
      <c r="H8127" s="4">
        <v>108.77888873964497</v>
      </c>
      <c r="I8127">
        <v>811.19999999999993</v>
      </c>
      <c r="J8127" t="s">
        <v>34</v>
      </c>
      <c r="K8127" t="s">
        <v>58</v>
      </c>
      <c r="L8127" t="s">
        <v>57</v>
      </c>
      <c r="M8127" s="2">
        <v>41240</v>
      </c>
      <c r="N8127" s="2">
        <v>44325</v>
      </c>
      <c r="O8127" t="s">
        <v>16</v>
      </c>
      <c r="P8127">
        <v>0.08</v>
      </c>
    </row>
    <row r="8128" spans="1:18">
      <c r="A8128" s="1">
        <v>42583</v>
      </c>
      <c r="B8128" t="s">
        <v>105</v>
      </c>
      <c r="C8128" t="s">
        <v>125</v>
      </c>
      <c r="D8128" s="4">
        <v>323888.15999999997</v>
      </c>
      <c r="E8128" s="4">
        <v>52988.102975999995</v>
      </c>
      <c r="F8128" s="3">
        <v>0.1636</v>
      </c>
      <c r="G8128" s="5">
        <v>1226.8490909090908</v>
      </c>
      <c r="H8128" s="4">
        <v>200.71251127272726</v>
      </c>
      <c r="I8128">
        <v>264</v>
      </c>
      <c r="J8128" t="s">
        <v>47</v>
      </c>
      <c r="K8128" t="s">
        <v>48</v>
      </c>
      <c r="L8128" t="s">
        <v>126</v>
      </c>
      <c r="M8128" s="2">
        <v>41383</v>
      </c>
      <c r="N8128" s="2">
        <v>42873</v>
      </c>
      <c r="O8128" t="s">
        <v>21</v>
      </c>
      <c r="P8128">
        <v>0.11</v>
      </c>
    </row>
    <row r="8129" spans="1:18">
      <c r="A8129" s="1">
        <v>42583</v>
      </c>
      <c r="B8129" t="s">
        <v>105</v>
      </c>
      <c r="C8129" t="s">
        <v>131</v>
      </c>
      <c r="D8129" s="4">
        <v>143079.6</v>
      </c>
      <c r="E8129" s="4">
        <v>20889.621599999999</v>
      </c>
      <c r="F8129" s="3">
        <v>0.14599999999999999</v>
      </c>
      <c r="G8129" s="5">
        <v>1923.1129032258068</v>
      </c>
      <c r="H8129" s="4">
        <v>280.77448387096774</v>
      </c>
      <c r="I8129">
        <v>74.399999999999991</v>
      </c>
      <c r="J8129" t="s">
        <v>34</v>
      </c>
      <c r="K8129" t="s">
        <v>58</v>
      </c>
      <c r="L8129" t="s">
        <v>109</v>
      </c>
      <c r="M8129" s="2">
        <v>41312</v>
      </c>
      <c r="N8129" s="2">
        <v>43229</v>
      </c>
      <c r="O8129" t="s">
        <v>21</v>
      </c>
      <c r="P8129">
        <v>0.12</v>
      </c>
    </row>
    <row r="8130" spans="1:18">
      <c r="A8130" s="1">
        <v>42583</v>
      </c>
      <c r="B8130" t="s">
        <v>105</v>
      </c>
      <c r="C8130" t="s">
        <v>132</v>
      </c>
      <c r="D8130" s="4">
        <v>3204630.0120000001</v>
      </c>
      <c r="E8130" s="4">
        <v>406595.90543999994</v>
      </c>
      <c r="F8130" s="3">
        <v>0.12687764388321529</v>
      </c>
      <c r="G8130" s="5">
        <v>718.26923345884893</v>
      </c>
      <c r="H8130" s="4">
        <v>91.132308015061867</v>
      </c>
      <c r="I8130">
        <v>4461.5999999999995</v>
      </c>
      <c r="J8130" t="s">
        <v>134</v>
      </c>
      <c r="K8130" t="s">
        <v>133</v>
      </c>
      <c r="L8130" t="s">
        <v>133</v>
      </c>
      <c r="M8130" s="2">
        <v>41150</v>
      </c>
      <c r="N8130" s="2">
        <v>48708</v>
      </c>
      <c r="O8130" t="s">
        <v>21</v>
      </c>
      <c r="P8130">
        <v>0.12</v>
      </c>
    </row>
    <row r="8131" spans="1:18">
      <c r="A8131" s="1">
        <v>42583</v>
      </c>
      <c r="B8131" t="s">
        <v>105</v>
      </c>
      <c r="C8131" t="s">
        <v>149</v>
      </c>
      <c r="D8131" s="4">
        <v>269131.2</v>
      </c>
      <c r="E8131" s="4">
        <v>70377.808799999999</v>
      </c>
      <c r="F8131" s="3">
        <v>0.26150000000000001</v>
      </c>
      <c r="G8131" s="5">
        <v>1327.0769230769233</v>
      </c>
      <c r="H8131" s="4">
        <v>347.03061538461543</v>
      </c>
      <c r="I8131">
        <v>202.79999999999998</v>
      </c>
      <c r="J8131" t="s">
        <v>17</v>
      </c>
      <c r="K8131" t="s">
        <v>18</v>
      </c>
      <c r="L8131" t="s">
        <v>113</v>
      </c>
      <c r="M8131" s="2">
        <v>41281</v>
      </c>
      <c r="N8131" s="2">
        <v>43229</v>
      </c>
      <c r="O8131" t="s">
        <v>21</v>
      </c>
      <c r="P8131">
        <v>0.17</v>
      </c>
    </row>
    <row r="8132" spans="1:18">
      <c r="A8132" s="1">
        <v>42583</v>
      </c>
      <c r="B8132" t="s">
        <v>105</v>
      </c>
      <c r="C8132" t="s">
        <v>203</v>
      </c>
      <c r="D8132" s="4">
        <v>492000</v>
      </c>
      <c r="E8132" s="4">
        <v>40262.579999999994</v>
      </c>
      <c r="F8132" s="3">
        <v>8.1834512195121945E-2</v>
      </c>
      <c r="G8132" s="5">
        <v>2725.5201754969089</v>
      </c>
      <c r="H8132" s="4">
        <v>223.04161403975269</v>
      </c>
      <c r="I8132">
        <v>180.51599999999999</v>
      </c>
      <c r="J8132" t="s">
        <v>34</v>
      </c>
      <c r="K8132" t="s">
        <v>58</v>
      </c>
      <c r="L8132" t="s">
        <v>109</v>
      </c>
      <c r="M8132" s="2">
        <v>41337</v>
      </c>
      <c r="N8132" s="2">
        <v>46917</v>
      </c>
      <c r="O8132" t="s">
        <v>21</v>
      </c>
      <c r="P8132">
        <v>0.08</v>
      </c>
    </row>
    <row r="8133" spans="1:18">
      <c r="A8133" s="1">
        <v>42583</v>
      </c>
      <c r="B8133" t="s">
        <v>105</v>
      </c>
      <c r="C8133" t="s">
        <v>156</v>
      </c>
      <c r="D8133" s="4">
        <v>312710.39999999997</v>
      </c>
      <c r="E8133" s="4">
        <v>75801.000960000005</v>
      </c>
      <c r="F8133" s="3">
        <v>0.24240000000000003</v>
      </c>
      <c r="G8133" s="5">
        <v>556.8205128205127</v>
      </c>
      <c r="H8133" s="4">
        <v>134.9732923076923</v>
      </c>
      <c r="I8133">
        <v>561.6</v>
      </c>
      <c r="J8133" t="s">
        <v>62</v>
      </c>
      <c r="K8133" t="s">
        <v>61</v>
      </c>
      <c r="L8133" t="s">
        <v>61</v>
      </c>
      <c r="M8133" s="2">
        <v>41243</v>
      </c>
      <c r="N8133" s="2">
        <v>43229</v>
      </c>
      <c r="O8133" t="s">
        <v>21</v>
      </c>
      <c r="P8133">
        <v>0.11</v>
      </c>
    </row>
    <row r="8134" spans="1:18">
      <c r="A8134" s="1">
        <v>42583</v>
      </c>
      <c r="B8134" t="s">
        <v>105</v>
      </c>
      <c r="C8134" t="s">
        <v>157</v>
      </c>
      <c r="D8134" s="4">
        <v>1937515.2</v>
      </c>
      <c r="E8134" s="4">
        <v>196657.7928</v>
      </c>
      <c r="F8134" s="3">
        <v>0.10150000000000001</v>
      </c>
      <c r="G8134" s="5">
        <v>985.11043319097007</v>
      </c>
      <c r="H8134" s="4">
        <v>99.988708968883472</v>
      </c>
      <c r="I8134">
        <v>1966.8</v>
      </c>
      <c r="J8134" t="s">
        <v>17</v>
      </c>
      <c r="K8134" t="s">
        <v>155</v>
      </c>
      <c r="L8134" t="s">
        <v>154</v>
      </c>
      <c r="M8134" s="2">
        <v>41288</v>
      </c>
      <c r="N8134" s="2">
        <v>44694</v>
      </c>
      <c r="O8134" t="s">
        <v>16</v>
      </c>
      <c r="P8134">
        <v>0</v>
      </c>
    </row>
    <row r="8135" spans="1:18">
      <c r="A8135" s="1">
        <v>42583</v>
      </c>
      <c r="B8135" t="s">
        <v>105</v>
      </c>
      <c r="C8135" t="s">
        <v>141</v>
      </c>
      <c r="D8135" s="4">
        <v>143652</v>
      </c>
      <c r="E8135" s="4">
        <v>28256.348400000003</v>
      </c>
      <c r="F8135" s="3">
        <v>0.19670000000000001</v>
      </c>
      <c r="G8135" s="5">
        <v>2137.6785714285716</v>
      </c>
      <c r="H8135" s="4">
        <v>420.48137500000001</v>
      </c>
      <c r="I8135">
        <v>67.2</v>
      </c>
      <c r="J8135" t="s">
        <v>10</v>
      </c>
      <c r="K8135" t="s">
        <v>12</v>
      </c>
      <c r="L8135" t="s">
        <v>23</v>
      </c>
      <c r="M8135" s="2">
        <v>41330</v>
      </c>
      <c r="N8135" s="2">
        <v>42864</v>
      </c>
      <c r="O8135" t="s">
        <v>21</v>
      </c>
      <c r="P8135">
        <v>0.16</v>
      </c>
    </row>
    <row r="8136" spans="1:18">
      <c r="A8136" s="1">
        <v>42583</v>
      </c>
      <c r="B8136" t="s">
        <v>105</v>
      </c>
      <c r="C8136" t="s">
        <v>221</v>
      </c>
      <c r="D8136" s="4">
        <v>444388.8</v>
      </c>
      <c r="E8136" s="4">
        <v>89188.832159999991</v>
      </c>
      <c r="F8136" s="3">
        <v>0.20069999999999999</v>
      </c>
      <c r="G8136" s="5">
        <v>2389.1870967741934</v>
      </c>
      <c r="H8136" s="4">
        <v>479.50985032258058</v>
      </c>
      <c r="I8136">
        <v>186</v>
      </c>
      <c r="J8136" t="s">
        <v>10</v>
      </c>
      <c r="K8136" t="s">
        <v>12</v>
      </c>
      <c r="L8136" t="s">
        <v>23</v>
      </c>
      <c r="M8136" s="2">
        <v>41445</v>
      </c>
      <c r="N8136" s="2">
        <v>42935</v>
      </c>
      <c r="O8136" t="s">
        <v>21</v>
      </c>
      <c r="P8136">
        <v>0.17</v>
      </c>
    </row>
    <row r="8137" spans="1:18">
      <c r="A8137" s="1">
        <v>42583</v>
      </c>
      <c r="B8137" t="s">
        <v>105</v>
      </c>
      <c r="C8137" t="s">
        <v>289</v>
      </c>
      <c r="D8137" s="4">
        <v>824595.6</v>
      </c>
      <c r="E8137" s="4">
        <v>86664.997560000003</v>
      </c>
      <c r="F8137" s="3">
        <v>0.10510000000000001</v>
      </c>
      <c r="G8137" s="5">
        <v>5052.6691176470595</v>
      </c>
      <c r="H8137" s="4">
        <v>531.03552426470594</v>
      </c>
      <c r="I8137">
        <v>163.19999999999999</v>
      </c>
      <c r="J8137" t="s">
        <v>34</v>
      </c>
      <c r="K8137" t="s">
        <v>58</v>
      </c>
      <c r="L8137" t="s">
        <v>57</v>
      </c>
      <c r="M8137" s="2">
        <v>41640</v>
      </c>
      <c r="N8137" s="2">
        <v>43100</v>
      </c>
      <c r="O8137" t="s">
        <v>16</v>
      </c>
      <c r="P8137">
        <v>0.1</v>
      </c>
    </row>
    <row r="8138" spans="1:18">
      <c r="A8138" s="1">
        <v>42583</v>
      </c>
      <c r="B8138" t="s">
        <v>105</v>
      </c>
      <c r="C8138" t="s">
        <v>303</v>
      </c>
      <c r="D8138" s="4">
        <v>55291.199999999997</v>
      </c>
      <c r="E8138" s="4">
        <v>11351.283359999999</v>
      </c>
      <c r="F8138" s="3">
        <v>0.20530000000000001</v>
      </c>
      <c r="G8138" s="5">
        <v>1919.8333333333335</v>
      </c>
      <c r="H8138" s="4">
        <v>394.14178333333336</v>
      </c>
      <c r="I8138">
        <v>28.799999999999997</v>
      </c>
      <c r="J8138" t="s">
        <v>17</v>
      </c>
      <c r="K8138" t="s">
        <v>18</v>
      </c>
      <c r="L8138" t="s">
        <v>117</v>
      </c>
      <c r="M8138" s="2">
        <v>41787</v>
      </c>
      <c r="N8138" s="2">
        <v>42882</v>
      </c>
      <c r="O8138" t="s">
        <v>21</v>
      </c>
      <c r="P8138">
        <v>0.12</v>
      </c>
    </row>
    <row r="8139" spans="1:18">
      <c r="A8139" s="1">
        <v>42583</v>
      </c>
      <c r="B8139" t="s">
        <v>105</v>
      </c>
      <c r="C8139" t="s">
        <v>314</v>
      </c>
      <c r="D8139" s="4">
        <v>37569.599999999999</v>
      </c>
      <c r="E8139" s="4">
        <v>7799.4489599999997</v>
      </c>
      <c r="F8139" s="3">
        <v>0.20760000000000001</v>
      </c>
      <c r="G8139" s="5">
        <v>2609</v>
      </c>
      <c r="H8139" s="4">
        <v>541.62840000000006</v>
      </c>
      <c r="I8139">
        <v>14.399999999999999</v>
      </c>
      <c r="J8139" t="s">
        <v>34</v>
      </c>
      <c r="K8139" t="s">
        <v>36</v>
      </c>
      <c r="L8139" t="s">
        <v>167</v>
      </c>
      <c r="M8139" s="2">
        <v>41864</v>
      </c>
      <c r="N8139" s="2">
        <v>42594</v>
      </c>
      <c r="O8139" t="s">
        <v>21</v>
      </c>
      <c r="P8139">
        <v>0.15</v>
      </c>
      <c r="R8139">
        <f t="shared" ref="R8139:R8140" si="567">(N8139-M8139)/365</f>
        <v>2</v>
      </c>
    </row>
    <row r="8140" spans="1:18">
      <c r="A8140" s="1">
        <v>42583</v>
      </c>
      <c r="B8140" t="s">
        <v>105</v>
      </c>
      <c r="C8140" t="s">
        <v>315</v>
      </c>
      <c r="D8140" s="4">
        <v>136177.19999999998</v>
      </c>
      <c r="E8140" s="4">
        <v>20998.524239999999</v>
      </c>
      <c r="F8140" s="3">
        <v>0.1542</v>
      </c>
      <c r="G8140" s="5">
        <v>2986.3421052631575</v>
      </c>
      <c r="H8140" s="4">
        <v>460.49395263157891</v>
      </c>
      <c r="I8140">
        <v>45.6</v>
      </c>
      <c r="J8140" t="s">
        <v>34</v>
      </c>
      <c r="K8140" t="s">
        <v>36</v>
      </c>
      <c r="L8140" t="s">
        <v>35</v>
      </c>
      <c r="M8140" s="2">
        <v>41841</v>
      </c>
      <c r="N8140" s="2">
        <v>43659</v>
      </c>
      <c r="O8140" t="s">
        <v>21</v>
      </c>
      <c r="P8140">
        <v>0.13</v>
      </c>
      <c r="R8140">
        <f t="shared" si="567"/>
        <v>4.9808219178082194</v>
      </c>
    </row>
    <row r="8141" spans="1:18">
      <c r="A8141" s="1">
        <v>42583</v>
      </c>
      <c r="B8141" t="s">
        <v>105</v>
      </c>
      <c r="C8141" t="s">
        <v>337</v>
      </c>
      <c r="D8141" s="4">
        <v>884941.44000000006</v>
      </c>
      <c r="E8141" s="4">
        <v>147608.232192</v>
      </c>
      <c r="F8141" s="3">
        <v>0.16679999999999998</v>
      </c>
      <c r="G8141" s="5">
        <v>7374.5120000000006</v>
      </c>
      <c r="H8141" s="4">
        <v>1230.0686016</v>
      </c>
      <c r="I8141">
        <v>120</v>
      </c>
      <c r="J8141" t="s">
        <v>10</v>
      </c>
      <c r="K8141" t="s">
        <v>40</v>
      </c>
      <c r="L8141" t="s">
        <v>39</v>
      </c>
      <c r="M8141" s="2">
        <v>41989</v>
      </c>
      <c r="N8141" s="2">
        <v>42719</v>
      </c>
      <c r="O8141" t="s">
        <v>21</v>
      </c>
      <c r="P8141">
        <v>0.16</v>
      </c>
    </row>
    <row r="8142" spans="1:18">
      <c r="A8142" s="1">
        <v>42583</v>
      </c>
      <c r="B8142" t="s">
        <v>105</v>
      </c>
      <c r="C8142" t="s">
        <v>346</v>
      </c>
      <c r="D8142" s="4">
        <v>209615.87999999998</v>
      </c>
      <c r="E8142" s="4">
        <v>41147.597243999997</v>
      </c>
      <c r="F8142" s="3">
        <v>0.1963</v>
      </c>
      <c r="G8142" s="5">
        <v>2298.4197368421051</v>
      </c>
      <c r="H8142" s="4">
        <v>451.1797943421052</v>
      </c>
      <c r="I8142">
        <v>91.2</v>
      </c>
      <c r="J8142" t="s">
        <v>17</v>
      </c>
      <c r="K8142" t="s">
        <v>18</v>
      </c>
      <c r="L8142" t="s">
        <v>113</v>
      </c>
      <c r="M8142" s="2">
        <v>42104</v>
      </c>
      <c r="N8142" s="2">
        <v>42834</v>
      </c>
      <c r="O8142" t="s">
        <v>21</v>
      </c>
      <c r="P8142">
        <v>0.17</v>
      </c>
    </row>
    <row r="8143" spans="1:18">
      <c r="A8143" s="1">
        <v>42583</v>
      </c>
      <c r="B8143" t="s">
        <v>105</v>
      </c>
      <c r="C8143" t="s">
        <v>118</v>
      </c>
      <c r="D8143" s="4">
        <v>484353.6</v>
      </c>
      <c r="E8143" s="4">
        <v>95756.706719999987</v>
      </c>
      <c r="F8143" s="3">
        <v>0.19769999999999999</v>
      </c>
      <c r="G8143" s="5">
        <v>1169.9362318840579</v>
      </c>
      <c r="H8143" s="4">
        <v>231.29639304347822</v>
      </c>
      <c r="I8143">
        <v>414</v>
      </c>
      <c r="J8143" t="s">
        <v>34</v>
      </c>
      <c r="K8143" t="s">
        <v>58</v>
      </c>
      <c r="L8143" t="s">
        <v>57</v>
      </c>
      <c r="M8143" s="2">
        <v>42104</v>
      </c>
      <c r="N8143" s="2">
        <v>43594</v>
      </c>
      <c r="O8143" t="s">
        <v>21</v>
      </c>
      <c r="P8143">
        <v>0.11</v>
      </c>
    </row>
    <row r="8144" spans="1:18">
      <c r="A8144" s="1">
        <v>42583</v>
      </c>
      <c r="B8144" t="s">
        <v>105</v>
      </c>
      <c r="C8144" t="s">
        <v>296</v>
      </c>
      <c r="D8144" s="4">
        <v>101117.4</v>
      </c>
      <c r="E8144" s="4">
        <v>18686.495519999997</v>
      </c>
      <c r="F8144" s="3">
        <v>0.18479999999999999</v>
      </c>
      <c r="G8144" s="5">
        <v>6018.8928571428569</v>
      </c>
      <c r="H8144" s="4">
        <v>1112.2913999999998</v>
      </c>
      <c r="I8144">
        <v>16.8</v>
      </c>
      <c r="J8144" t="s">
        <v>17</v>
      </c>
      <c r="K8144" t="s">
        <v>18</v>
      </c>
      <c r="L8144" t="s">
        <v>113</v>
      </c>
      <c r="M8144" s="2">
        <v>42112</v>
      </c>
      <c r="N8144" s="2">
        <v>42842</v>
      </c>
      <c r="O8144" t="s">
        <v>21</v>
      </c>
      <c r="P8144">
        <v>0.17</v>
      </c>
    </row>
    <row r="8145" spans="1:18">
      <c r="A8145" s="1">
        <v>42583</v>
      </c>
      <c r="B8145" t="s">
        <v>105</v>
      </c>
      <c r="C8145" t="s">
        <v>351</v>
      </c>
      <c r="D8145" s="4">
        <v>140544.84</v>
      </c>
      <c r="E8145" s="4">
        <v>29345.762591999999</v>
      </c>
      <c r="F8145" s="3">
        <v>0.20879999999999999</v>
      </c>
      <c r="G8145" s="5">
        <v>1561.6093333333333</v>
      </c>
      <c r="H8145" s="4">
        <v>326.06402880000002</v>
      </c>
      <c r="I8145">
        <v>90</v>
      </c>
      <c r="J8145" t="s">
        <v>17</v>
      </c>
      <c r="K8145" t="s">
        <v>18</v>
      </c>
      <c r="L8145" t="s">
        <v>113</v>
      </c>
      <c r="M8145" s="2">
        <v>42123</v>
      </c>
      <c r="N8145" s="2">
        <v>42853</v>
      </c>
      <c r="O8145" t="s">
        <v>21</v>
      </c>
      <c r="P8145">
        <v>0.13</v>
      </c>
    </row>
    <row r="8146" spans="1:18">
      <c r="A8146" s="1">
        <v>42583</v>
      </c>
      <c r="B8146" t="s">
        <v>105</v>
      </c>
      <c r="C8146" t="s">
        <v>360</v>
      </c>
      <c r="D8146" s="4">
        <v>92461.680000000008</v>
      </c>
      <c r="E8146" s="4">
        <v>20729.908656000003</v>
      </c>
      <c r="F8146" s="3">
        <v>0.22420000000000001</v>
      </c>
      <c r="G8146" s="5">
        <v>1453.8000000000002</v>
      </c>
      <c r="H8146" s="4">
        <v>325.94196000000011</v>
      </c>
      <c r="I8146">
        <v>63.599999999999994</v>
      </c>
      <c r="J8146" t="s">
        <v>17</v>
      </c>
      <c r="K8146" t="s">
        <v>18</v>
      </c>
      <c r="L8146" t="s">
        <v>113</v>
      </c>
      <c r="M8146" s="2">
        <v>42134</v>
      </c>
      <c r="N8146" s="2">
        <v>42864</v>
      </c>
      <c r="O8146" t="s">
        <v>21</v>
      </c>
      <c r="P8146">
        <v>0.13</v>
      </c>
    </row>
    <row r="8147" spans="1:18">
      <c r="A8147" s="1">
        <v>42583</v>
      </c>
      <c r="B8147" t="s">
        <v>105</v>
      </c>
      <c r="C8147" t="s">
        <v>92</v>
      </c>
      <c r="D8147" s="4">
        <v>115690.8</v>
      </c>
      <c r="E8147" s="4">
        <v>21865.561200000004</v>
      </c>
      <c r="F8147" s="3">
        <v>0.18900000000000003</v>
      </c>
      <c r="G8147" s="5">
        <v>1721.5892857142858</v>
      </c>
      <c r="H8147" s="4">
        <v>325.38037500000002</v>
      </c>
      <c r="I8147">
        <v>67.2</v>
      </c>
      <c r="J8147" t="s">
        <v>10</v>
      </c>
      <c r="K8147" t="s">
        <v>11</v>
      </c>
      <c r="L8147" t="s">
        <v>42</v>
      </c>
      <c r="M8147" s="2">
        <v>42156</v>
      </c>
      <c r="N8147" s="2">
        <v>42886</v>
      </c>
      <c r="O8147" t="s">
        <v>21</v>
      </c>
      <c r="P8147">
        <v>0.16</v>
      </c>
    </row>
    <row r="8148" spans="1:18">
      <c r="A8148" s="1">
        <v>42583</v>
      </c>
      <c r="B8148" t="s">
        <v>105</v>
      </c>
      <c r="C8148" t="s">
        <v>363</v>
      </c>
      <c r="D8148" s="4">
        <v>116361.59999999999</v>
      </c>
      <c r="E8148" s="4">
        <v>39306.948479999999</v>
      </c>
      <c r="F8148" s="3">
        <v>0.33780000000000004</v>
      </c>
      <c r="G8148" s="5">
        <v>1089.5280898876404</v>
      </c>
      <c r="H8148" s="4">
        <v>368.04258876404492</v>
      </c>
      <c r="I8148">
        <v>106.8</v>
      </c>
      <c r="J8148" t="s">
        <v>17</v>
      </c>
      <c r="K8148" t="s">
        <v>18</v>
      </c>
      <c r="L8148" t="s">
        <v>113</v>
      </c>
      <c r="M8148" s="2">
        <v>42156</v>
      </c>
      <c r="N8148" s="2">
        <v>42886</v>
      </c>
      <c r="O8148" t="s">
        <v>21</v>
      </c>
      <c r="P8148">
        <v>0.17</v>
      </c>
    </row>
    <row r="8149" spans="1:18">
      <c r="A8149" s="1">
        <v>42583</v>
      </c>
      <c r="B8149" t="s">
        <v>105</v>
      </c>
      <c r="C8149" t="s">
        <v>361</v>
      </c>
      <c r="D8149" s="4">
        <v>220383.24000000002</v>
      </c>
      <c r="E8149" s="4">
        <v>36870.116051999998</v>
      </c>
      <c r="F8149" s="3">
        <v>0.16729999999999998</v>
      </c>
      <c r="G8149" s="5">
        <v>5401.5500000000011</v>
      </c>
      <c r="H8149" s="4">
        <v>903.67931499999997</v>
      </c>
      <c r="I8149">
        <v>40.799999999999997</v>
      </c>
      <c r="J8149" t="s">
        <v>34</v>
      </c>
      <c r="K8149" t="s">
        <v>36</v>
      </c>
      <c r="L8149" t="s">
        <v>167</v>
      </c>
      <c r="M8149" s="2">
        <v>42156</v>
      </c>
      <c r="N8149" s="2">
        <v>42886</v>
      </c>
      <c r="O8149" t="s">
        <v>21</v>
      </c>
      <c r="P8149">
        <v>0.15</v>
      </c>
      <c r="R8149">
        <f t="shared" ref="R8149" si="568">(N8149-M8149)/365</f>
        <v>2</v>
      </c>
    </row>
    <row r="8150" spans="1:18">
      <c r="A8150" s="1">
        <v>42583</v>
      </c>
      <c r="B8150" t="s">
        <v>105</v>
      </c>
      <c r="C8150" t="s">
        <v>372</v>
      </c>
      <c r="D8150" s="4">
        <v>223491.6</v>
      </c>
      <c r="E8150" s="4">
        <v>22863.190680000003</v>
      </c>
      <c r="F8150" s="3">
        <v>0.10230000000000002</v>
      </c>
      <c r="G8150" s="5">
        <v>3800.8775510204086</v>
      </c>
      <c r="H8150" s="4">
        <v>388.82977346938782</v>
      </c>
      <c r="I8150">
        <v>58.8</v>
      </c>
      <c r="J8150" t="s">
        <v>123</v>
      </c>
      <c r="K8150" t="s">
        <v>286</v>
      </c>
      <c r="L8150" t="s">
        <v>286</v>
      </c>
      <c r="M8150" s="2">
        <v>42156</v>
      </c>
      <c r="N8150" s="2">
        <v>42886</v>
      </c>
      <c r="O8150" t="s">
        <v>21</v>
      </c>
      <c r="P8150">
        <v>0.05</v>
      </c>
    </row>
    <row r="8151" spans="1:18">
      <c r="A8151" s="1">
        <v>42583</v>
      </c>
      <c r="B8151" t="s">
        <v>105</v>
      </c>
      <c r="C8151" t="s">
        <v>362</v>
      </c>
      <c r="D8151" s="4">
        <v>362786.16</v>
      </c>
      <c r="E8151" s="4">
        <v>71251.201824000003</v>
      </c>
      <c r="F8151" s="3">
        <v>0.19640000000000002</v>
      </c>
      <c r="G8151" s="5">
        <v>2963.9392156862746</v>
      </c>
      <c r="H8151" s="4">
        <v>582.1176619607844</v>
      </c>
      <c r="I8151">
        <v>122.39999999999999</v>
      </c>
      <c r="J8151" t="s">
        <v>10</v>
      </c>
      <c r="K8151" t="s">
        <v>12</v>
      </c>
      <c r="L8151" t="s">
        <v>23</v>
      </c>
      <c r="M8151" s="2">
        <v>42172</v>
      </c>
      <c r="N8151" s="2">
        <v>42902</v>
      </c>
      <c r="O8151" t="s">
        <v>21</v>
      </c>
      <c r="P8151">
        <v>0.17</v>
      </c>
    </row>
    <row r="8152" spans="1:18">
      <c r="A8152" s="1">
        <v>42583</v>
      </c>
      <c r="B8152" t="s">
        <v>105</v>
      </c>
      <c r="C8152" t="s">
        <v>373</v>
      </c>
      <c r="D8152" s="4">
        <v>128838</v>
      </c>
      <c r="E8152" s="4">
        <v>31088.609399999994</v>
      </c>
      <c r="F8152" s="3">
        <v>0.24129999999999996</v>
      </c>
      <c r="G8152" s="5">
        <v>1394.3506493506495</v>
      </c>
      <c r="H8152" s="4">
        <v>336.45681168831163</v>
      </c>
      <c r="I8152">
        <v>92.399999999999991</v>
      </c>
      <c r="J8152" t="s">
        <v>10</v>
      </c>
      <c r="K8152" t="s">
        <v>40</v>
      </c>
      <c r="L8152" t="s">
        <v>39</v>
      </c>
      <c r="M8152" s="2">
        <v>42172</v>
      </c>
      <c r="N8152" s="2">
        <v>42902</v>
      </c>
      <c r="O8152" t="s">
        <v>21</v>
      </c>
      <c r="P8152">
        <v>0.18</v>
      </c>
    </row>
    <row r="8153" spans="1:18">
      <c r="A8153" s="1">
        <v>42583</v>
      </c>
      <c r="B8153" t="s">
        <v>105</v>
      </c>
      <c r="C8153" t="s">
        <v>371</v>
      </c>
      <c r="D8153" s="4">
        <v>128144.4</v>
      </c>
      <c r="E8153" s="4">
        <v>49258.707359999993</v>
      </c>
      <c r="F8153" s="3">
        <v>0.38439999999999996</v>
      </c>
      <c r="G8153" s="5">
        <v>875.30327868852453</v>
      </c>
      <c r="H8153" s="4">
        <v>336.46658032786877</v>
      </c>
      <c r="I8153">
        <v>146.4</v>
      </c>
      <c r="J8153" t="s">
        <v>10</v>
      </c>
      <c r="K8153" t="s">
        <v>12</v>
      </c>
      <c r="L8153" t="s">
        <v>27</v>
      </c>
      <c r="M8153" s="2">
        <v>42156</v>
      </c>
      <c r="N8153" s="2">
        <v>42886</v>
      </c>
      <c r="O8153" t="s">
        <v>21</v>
      </c>
      <c r="P8153">
        <v>0.15</v>
      </c>
    </row>
    <row r="8154" spans="1:18">
      <c r="A8154" s="1">
        <v>42583</v>
      </c>
      <c r="B8154" t="s">
        <v>105</v>
      </c>
      <c r="C8154" t="s">
        <v>375</v>
      </c>
      <c r="D8154" s="4">
        <v>75513.599999999991</v>
      </c>
      <c r="E8154" s="4">
        <v>24270.071039999999</v>
      </c>
      <c r="F8154" s="3">
        <v>0.32140000000000002</v>
      </c>
      <c r="G8154" s="5">
        <v>1210.153846153846</v>
      </c>
      <c r="H8154" s="4">
        <v>388.94344615384614</v>
      </c>
      <c r="I8154">
        <v>62.4</v>
      </c>
      <c r="J8154" t="s">
        <v>17</v>
      </c>
      <c r="K8154" t="s">
        <v>18</v>
      </c>
      <c r="L8154" t="s">
        <v>113</v>
      </c>
      <c r="M8154" s="2">
        <v>42156</v>
      </c>
      <c r="N8154" s="2">
        <v>42886</v>
      </c>
      <c r="O8154" t="s">
        <v>21</v>
      </c>
      <c r="P8154">
        <v>0.17</v>
      </c>
    </row>
    <row r="8155" spans="1:18">
      <c r="A8155" s="1">
        <v>42583</v>
      </c>
      <c r="B8155" t="s">
        <v>105</v>
      </c>
      <c r="C8155" t="s">
        <v>374</v>
      </c>
      <c r="D8155" s="4">
        <v>414693.6</v>
      </c>
      <c r="E8155" s="4">
        <v>72364.033199999991</v>
      </c>
      <c r="F8155" s="3">
        <v>0.17449999999999999</v>
      </c>
      <c r="G8155" s="5">
        <v>3455.7799999999997</v>
      </c>
      <c r="H8155" s="4">
        <v>603.03360999999995</v>
      </c>
      <c r="I8155">
        <v>120</v>
      </c>
      <c r="J8155" t="s">
        <v>10</v>
      </c>
      <c r="K8155" t="s">
        <v>40</v>
      </c>
      <c r="L8155" t="s">
        <v>39</v>
      </c>
      <c r="M8155" s="2">
        <v>42172</v>
      </c>
      <c r="N8155" s="2">
        <v>42902</v>
      </c>
      <c r="O8155" t="s">
        <v>21</v>
      </c>
      <c r="P8155">
        <v>0.16</v>
      </c>
    </row>
    <row r="8156" spans="1:18">
      <c r="A8156" s="1">
        <v>42583</v>
      </c>
      <c r="B8156" t="s">
        <v>105</v>
      </c>
      <c r="C8156" t="s">
        <v>121</v>
      </c>
      <c r="D8156" s="4">
        <v>83451.599999999991</v>
      </c>
      <c r="E8156" s="4">
        <v>19152.142199999998</v>
      </c>
      <c r="F8156" s="3">
        <v>0.22950000000000001</v>
      </c>
      <c r="G8156" s="5">
        <v>1511.804347826087</v>
      </c>
      <c r="H8156" s="4">
        <v>346.95909782608697</v>
      </c>
      <c r="I8156">
        <v>55.199999999999996</v>
      </c>
      <c r="J8156" t="s">
        <v>123</v>
      </c>
      <c r="K8156" t="s">
        <v>122</v>
      </c>
      <c r="L8156" t="s">
        <v>122</v>
      </c>
      <c r="M8156" s="2">
        <v>42182</v>
      </c>
      <c r="N8156" s="2">
        <v>42912</v>
      </c>
      <c r="O8156" t="s">
        <v>21</v>
      </c>
      <c r="P8156">
        <v>0.14000000000000001</v>
      </c>
    </row>
    <row r="8157" spans="1:18">
      <c r="A8157" s="1">
        <v>42583</v>
      </c>
      <c r="B8157" t="s">
        <v>105</v>
      </c>
      <c r="C8157" t="s">
        <v>290</v>
      </c>
      <c r="D8157" s="4">
        <v>104039.03999999999</v>
      </c>
      <c r="E8157" s="4">
        <v>18113.196863999998</v>
      </c>
      <c r="F8157" s="3">
        <v>0.17409999999999998</v>
      </c>
      <c r="G8157" s="5">
        <v>5779.9466666666667</v>
      </c>
      <c r="H8157" s="4">
        <v>1006.2887146666666</v>
      </c>
      <c r="I8157">
        <v>18</v>
      </c>
      <c r="J8157" t="s">
        <v>17</v>
      </c>
      <c r="K8157" t="s">
        <v>18</v>
      </c>
      <c r="L8157" t="s">
        <v>113</v>
      </c>
      <c r="M8157" s="2">
        <v>42201</v>
      </c>
      <c r="N8157" s="2">
        <v>42931</v>
      </c>
      <c r="O8157" t="s">
        <v>21</v>
      </c>
      <c r="P8157">
        <v>0.16</v>
      </c>
    </row>
    <row r="8158" spans="1:18">
      <c r="A8158" s="1">
        <v>42583</v>
      </c>
      <c r="B8158" t="s">
        <v>105</v>
      </c>
      <c r="C8158" t="s">
        <v>312</v>
      </c>
      <c r="D8158" s="4">
        <v>35248.799999999996</v>
      </c>
      <c r="E8158" s="4">
        <v>7314.1259999999993</v>
      </c>
      <c r="F8158" s="3">
        <v>0.20750000000000002</v>
      </c>
      <c r="G8158" s="5">
        <v>3263.7777777777778</v>
      </c>
      <c r="H8158" s="4">
        <v>677.23388888888894</v>
      </c>
      <c r="I8158">
        <v>10.799999999999999</v>
      </c>
      <c r="J8158" t="s">
        <v>47</v>
      </c>
      <c r="K8158" t="s">
        <v>100</v>
      </c>
      <c r="L8158" t="s">
        <v>99</v>
      </c>
      <c r="M8158" s="2">
        <v>42200</v>
      </c>
      <c r="N8158" s="2">
        <v>42930</v>
      </c>
      <c r="O8158" t="s">
        <v>21</v>
      </c>
      <c r="P8158">
        <v>0.18</v>
      </c>
    </row>
    <row r="8159" spans="1:18">
      <c r="A8159" s="1">
        <v>42583</v>
      </c>
      <c r="B8159" t="s">
        <v>105</v>
      </c>
      <c r="C8159" t="s">
        <v>397</v>
      </c>
      <c r="D8159" s="4">
        <v>80403.599999999991</v>
      </c>
      <c r="E8159" s="4">
        <v>13789.217400000001</v>
      </c>
      <c r="F8159" s="3">
        <v>0.17150000000000004</v>
      </c>
      <c r="G8159" s="5">
        <v>2161.3870967741937</v>
      </c>
      <c r="H8159" s="4">
        <v>370.67788709677427</v>
      </c>
      <c r="I8159">
        <v>37.199999999999996</v>
      </c>
      <c r="J8159" t="s">
        <v>34</v>
      </c>
      <c r="K8159" t="s">
        <v>36</v>
      </c>
      <c r="L8159" t="s">
        <v>167</v>
      </c>
      <c r="M8159" s="2">
        <v>42293</v>
      </c>
      <c r="N8159" s="2">
        <v>43023</v>
      </c>
      <c r="O8159" t="s">
        <v>21</v>
      </c>
      <c r="P8159">
        <v>0.14000000000000001</v>
      </c>
      <c r="R8159">
        <f t="shared" ref="R8159" si="569">(N8159-M8159)/365</f>
        <v>2</v>
      </c>
    </row>
    <row r="8160" spans="1:18">
      <c r="A8160" s="1">
        <v>42583</v>
      </c>
      <c r="B8160" t="s">
        <v>105</v>
      </c>
      <c r="C8160" t="s">
        <v>413</v>
      </c>
      <c r="D8160" s="4">
        <v>269426.39999999997</v>
      </c>
      <c r="E8160" s="4">
        <v>146891.27327999999</v>
      </c>
      <c r="F8160" s="3">
        <v>0.54520000000000002</v>
      </c>
      <c r="G8160" s="5">
        <v>520.93271461716938</v>
      </c>
      <c r="H8160" s="4">
        <v>284.01251600928077</v>
      </c>
      <c r="I8160">
        <v>517.19999999999993</v>
      </c>
      <c r="J8160" t="s">
        <v>10</v>
      </c>
      <c r="K8160" t="s">
        <v>76</v>
      </c>
      <c r="L8160" t="s">
        <v>76</v>
      </c>
      <c r="M8160" s="2">
        <v>42423</v>
      </c>
      <c r="N8160" s="2">
        <v>43518</v>
      </c>
      <c r="O8160" t="s">
        <v>21</v>
      </c>
      <c r="P8160">
        <v>0.17</v>
      </c>
    </row>
    <row r="8161" spans="1:18">
      <c r="A8161" s="1">
        <v>42583</v>
      </c>
      <c r="B8161" t="s">
        <v>105</v>
      </c>
      <c r="C8161" t="s">
        <v>366</v>
      </c>
      <c r="D8161" s="4">
        <v>52903.199999999997</v>
      </c>
      <c r="E8161" s="4">
        <v>10088.640240000001</v>
      </c>
      <c r="F8161" s="3">
        <v>0.19070000000000004</v>
      </c>
      <c r="G8161" s="5">
        <v>2939.0666666666666</v>
      </c>
      <c r="H8161" s="4">
        <v>560.48001333333332</v>
      </c>
      <c r="I8161">
        <v>18</v>
      </c>
      <c r="J8161" t="s">
        <v>47</v>
      </c>
      <c r="K8161" t="s">
        <v>48</v>
      </c>
      <c r="L8161" t="s">
        <v>161</v>
      </c>
      <c r="M8161" s="2">
        <v>42461</v>
      </c>
      <c r="N8161" s="2">
        <v>42825</v>
      </c>
      <c r="O8161" t="s">
        <v>21</v>
      </c>
      <c r="P8161">
        <v>0.17</v>
      </c>
    </row>
    <row r="8162" spans="1:18">
      <c r="A8162" s="1">
        <v>42583</v>
      </c>
      <c r="B8162" t="s">
        <v>105</v>
      </c>
      <c r="C8162" t="s">
        <v>399</v>
      </c>
      <c r="D8162" s="4">
        <v>64377.479999999996</v>
      </c>
      <c r="E8162" s="4">
        <v>10796.103395999999</v>
      </c>
      <c r="F8162" s="3">
        <v>0.16769999999999999</v>
      </c>
      <c r="G8162" s="5">
        <v>2554.6619047619047</v>
      </c>
      <c r="H8162" s="4">
        <v>428.41680142857138</v>
      </c>
      <c r="I8162">
        <v>25.2</v>
      </c>
      <c r="J8162" t="s">
        <v>34</v>
      </c>
      <c r="K8162" t="s">
        <v>36</v>
      </c>
      <c r="L8162" t="s">
        <v>167</v>
      </c>
      <c r="M8162" s="2">
        <v>42480</v>
      </c>
      <c r="N8162" s="2">
        <v>43209</v>
      </c>
      <c r="O8162" t="s">
        <v>21</v>
      </c>
      <c r="P8162">
        <v>0.14000000000000001</v>
      </c>
      <c r="R8162">
        <f t="shared" ref="R8162" si="570">(N8162-M8162)/365</f>
        <v>1.9972602739726026</v>
      </c>
    </row>
    <row r="8163" spans="1:18">
      <c r="A8163" s="1">
        <v>42583</v>
      </c>
      <c r="B8163" t="s">
        <v>105</v>
      </c>
      <c r="C8163" t="s">
        <v>245</v>
      </c>
      <c r="D8163" s="4">
        <v>81184.800000000003</v>
      </c>
      <c r="E8163" s="4">
        <v>13931.311680000001</v>
      </c>
      <c r="F8163" s="3">
        <v>0.1716</v>
      </c>
      <c r="G8163" s="5">
        <v>5637.8333333333339</v>
      </c>
      <c r="H8163" s="4">
        <v>967.45220000000018</v>
      </c>
      <c r="I8163">
        <v>14.399999999999999</v>
      </c>
      <c r="J8163" t="s">
        <v>17</v>
      </c>
      <c r="K8163" t="s">
        <v>18</v>
      </c>
      <c r="L8163" t="s">
        <v>113</v>
      </c>
      <c r="M8163" s="2">
        <v>42461</v>
      </c>
      <c r="N8163" s="2">
        <v>42825</v>
      </c>
      <c r="O8163" t="s">
        <v>21</v>
      </c>
      <c r="P8163">
        <v>0.16</v>
      </c>
      <c r="Q8163">
        <v>0.1</v>
      </c>
    </row>
    <row r="8164" spans="1:18">
      <c r="A8164" s="1">
        <v>42583</v>
      </c>
      <c r="B8164" t="s">
        <v>105</v>
      </c>
      <c r="C8164" t="s">
        <v>416</v>
      </c>
      <c r="D8164" s="4">
        <v>133649.63999999998</v>
      </c>
      <c r="E8164" s="4">
        <v>44558.789976000007</v>
      </c>
      <c r="F8164" s="3">
        <v>0.33340000000000009</v>
      </c>
      <c r="G8164" s="5">
        <v>1040.8850467289717</v>
      </c>
      <c r="H8164" s="4">
        <v>347.03107457943929</v>
      </c>
      <c r="I8164">
        <v>128.4</v>
      </c>
      <c r="J8164" t="s">
        <v>17</v>
      </c>
      <c r="K8164" t="s">
        <v>18</v>
      </c>
      <c r="L8164" t="s">
        <v>113</v>
      </c>
      <c r="M8164" s="2">
        <v>42500</v>
      </c>
      <c r="N8164" s="2">
        <v>43229</v>
      </c>
      <c r="O8164" t="s">
        <v>21</v>
      </c>
      <c r="P8164">
        <v>0.18</v>
      </c>
    </row>
    <row r="8165" spans="1:18">
      <c r="A8165" s="1">
        <v>42583</v>
      </c>
      <c r="B8165" t="s">
        <v>105</v>
      </c>
      <c r="C8165" t="s">
        <v>422</v>
      </c>
      <c r="D8165" s="4">
        <v>692325.84000000008</v>
      </c>
      <c r="E8165" s="4">
        <v>126626.396136</v>
      </c>
      <c r="F8165" s="3">
        <v>0.18289999999999998</v>
      </c>
      <c r="G8165" s="5">
        <v>3561.346913580247</v>
      </c>
      <c r="H8165" s="4">
        <v>651.37035049382712</v>
      </c>
      <c r="I8165">
        <v>194.4</v>
      </c>
      <c r="J8165" t="s">
        <v>47</v>
      </c>
      <c r="K8165" t="s">
        <v>48</v>
      </c>
      <c r="L8165" t="s">
        <v>176</v>
      </c>
      <c r="M8165" s="2">
        <v>42501</v>
      </c>
      <c r="N8165" s="2">
        <v>43229</v>
      </c>
      <c r="O8165" t="s">
        <v>21</v>
      </c>
      <c r="P8165">
        <v>0.16</v>
      </c>
    </row>
    <row r="8166" spans="1:18">
      <c r="A8166" s="1">
        <v>42583</v>
      </c>
      <c r="B8166" t="s">
        <v>105</v>
      </c>
      <c r="C8166" t="s">
        <v>423</v>
      </c>
      <c r="D8166" s="4">
        <v>69891.599999999991</v>
      </c>
      <c r="E8166" s="4">
        <v>34065.165840000001</v>
      </c>
      <c r="F8166" s="3">
        <v>0.48740000000000006</v>
      </c>
      <c r="G8166" s="5">
        <v>776.57333333333327</v>
      </c>
      <c r="H8166" s="4">
        <v>378.50184266666668</v>
      </c>
      <c r="I8166">
        <v>90</v>
      </c>
      <c r="J8166" t="s">
        <v>10</v>
      </c>
      <c r="K8166" t="s">
        <v>20</v>
      </c>
      <c r="L8166" t="s">
        <v>20</v>
      </c>
      <c r="M8166" s="2">
        <v>42510</v>
      </c>
      <c r="N8166" s="2">
        <v>43239</v>
      </c>
      <c r="O8166" t="s">
        <v>21</v>
      </c>
      <c r="P8166">
        <v>0.18</v>
      </c>
    </row>
    <row r="8167" spans="1:18">
      <c r="A8167" s="1">
        <v>42583</v>
      </c>
      <c r="B8167" t="s">
        <v>105</v>
      </c>
      <c r="C8167" t="s">
        <v>424</v>
      </c>
      <c r="D8167" s="4">
        <v>131970</v>
      </c>
      <c r="E8167" s="4">
        <v>52985.954999999994</v>
      </c>
      <c r="F8167" s="3">
        <v>0.40149999999999997</v>
      </c>
      <c r="G8167" s="5">
        <v>916.45833333333337</v>
      </c>
      <c r="H8167" s="4">
        <v>367.95802083333331</v>
      </c>
      <c r="I8167">
        <v>144</v>
      </c>
      <c r="J8167" t="s">
        <v>10</v>
      </c>
      <c r="K8167" t="s">
        <v>76</v>
      </c>
      <c r="L8167" t="s">
        <v>76</v>
      </c>
      <c r="M8167" s="2">
        <v>42510</v>
      </c>
      <c r="N8167" s="2">
        <v>43239</v>
      </c>
      <c r="O8167" t="s">
        <v>21</v>
      </c>
      <c r="P8167">
        <v>0.17</v>
      </c>
    </row>
    <row r="8168" spans="1:18">
      <c r="A8168" s="1">
        <v>42583</v>
      </c>
      <c r="B8168" t="s">
        <v>105</v>
      </c>
      <c r="C8168" t="s">
        <v>425</v>
      </c>
      <c r="D8168" s="4">
        <v>269760.84000000003</v>
      </c>
      <c r="E8168" s="4">
        <v>53439.622404000002</v>
      </c>
      <c r="F8168" s="3">
        <v>0.1981</v>
      </c>
      <c r="G8168" s="5">
        <v>2708.4421686746991</v>
      </c>
      <c r="H8168" s="4">
        <v>536.54239361445786</v>
      </c>
      <c r="I8168">
        <v>99.6</v>
      </c>
      <c r="J8168" t="s">
        <v>10</v>
      </c>
      <c r="K8168" t="s">
        <v>40</v>
      </c>
      <c r="L8168" t="s">
        <v>39</v>
      </c>
      <c r="M8168" s="2">
        <v>42510</v>
      </c>
      <c r="N8168" s="2">
        <v>43239</v>
      </c>
      <c r="O8168" t="s">
        <v>21</v>
      </c>
      <c r="P8168">
        <v>0.17</v>
      </c>
    </row>
    <row r="8169" spans="1:18">
      <c r="A8169" s="1">
        <v>42583</v>
      </c>
      <c r="B8169" t="s">
        <v>105</v>
      </c>
      <c r="C8169" t="s">
        <v>426</v>
      </c>
      <c r="D8169" s="4">
        <v>480710.39999999997</v>
      </c>
      <c r="E8169" s="4">
        <v>105467.86176</v>
      </c>
      <c r="F8169" s="3">
        <v>0.21940000000000001</v>
      </c>
      <c r="G8169" s="5">
        <v>732.34369287020104</v>
      </c>
      <c r="H8169" s="4">
        <v>160.67620621572212</v>
      </c>
      <c r="I8169">
        <v>656.4</v>
      </c>
      <c r="J8169" t="s">
        <v>17</v>
      </c>
      <c r="K8169" t="s">
        <v>329</v>
      </c>
      <c r="L8169" t="s">
        <v>328</v>
      </c>
      <c r="M8169" s="2">
        <v>42510</v>
      </c>
      <c r="N8169" s="2">
        <v>44335</v>
      </c>
      <c r="O8169" t="s">
        <v>21</v>
      </c>
      <c r="P8169">
        <v>0.14000000000000001</v>
      </c>
    </row>
    <row r="8170" spans="1:18">
      <c r="A8170" s="1">
        <v>42583</v>
      </c>
      <c r="B8170" t="s">
        <v>105</v>
      </c>
      <c r="C8170" t="s">
        <v>427</v>
      </c>
      <c r="D8170" s="4">
        <v>198900</v>
      </c>
      <c r="E8170" s="4">
        <v>96705.180000000008</v>
      </c>
      <c r="F8170" s="3">
        <v>0.48620000000000002</v>
      </c>
      <c r="G8170" s="5">
        <v>497.74774774774778</v>
      </c>
      <c r="H8170" s="4">
        <v>242.004954954955</v>
      </c>
      <c r="I8170">
        <v>399.59999999999997</v>
      </c>
      <c r="J8170" t="s">
        <v>17</v>
      </c>
      <c r="K8170" t="s">
        <v>155</v>
      </c>
      <c r="L8170" t="s">
        <v>154</v>
      </c>
      <c r="M8170" s="2">
        <v>42522</v>
      </c>
      <c r="N8170" s="2">
        <v>43251</v>
      </c>
      <c r="O8170" t="s">
        <v>21</v>
      </c>
      <c r="P8170">
        <v>0.22</v>
      </c>
    </row>
    <row r="8171" spans="1:18">
      <c r="A8171" s="1">
        <v>42583</v>
      </c>
      <c r="B8171" t="s">
        <v>105</v>
      </c>
      <c r="C8171" t="s">
        <v>442</v>
      </c>
      <c r="D8171" s="4">
        <v>107666.4</v>
      </c>
      <c r="E8171" s="4">
        <v>17592.689759999997</v>
      </c>
      <c r="F8171" s="3">
        <v>0.16339999999999999</v>
      </c>
      <c r="G8171" s="5">
        <v>3588.8799999999997</v>
      </c>
      <c r="H8171" s="4">
        <v>586.42299199999991</v>
      </c>
      <c r="I8171">
        <v>30</v>
      </c>
      <c r="J8171" t="s">
        <v>34</v>
      </c>
      <c r="K8171" t="s">
        <v>36</v>
      </c>
      <c r="L8171" t="s">
        <v>167</v>
      </c>
      <c r="M8171" s="2">
        <v>42546</v>
      </c>
      <c r="N8171" s="2">
        <v>43275</v>
      </c>
      <c r="O8171" t="s">
        <v>21</v>
      </c>
      <c r="P8171">
        <v>0.15</v>
      </c>
      <c r="R8171">
        <f t="shared" ref="R8171" si="571">(N8171-M8171)/365</f>
        <v>1.9972602739726026</v>
      </c>
    </row>
    <row r="8172" spans="1:18">
      <c r="A8172" s="1">
        <v>42583</v>
      </c>
      <c r="B8172" t="s">
        <v>105</v>
      </c>
      <c r="C8172" t="s">
        <v>112</v>
      </c>
      <c r="D8172" s="4">
        <v>294308.52</v>
      </c>
      <c r="E8172" s="4">
        <v>55800.895391999999</v>
      </c>
      <c r="F8172" s="3">
        <v>0.18959999999999999</v>
      </c>
      <c r="G8172" s="5">
        <v>2452.5710000000004</v>
      </c>
      <c r="H8172" s="4">
        <v>465.0074616</v>
      </c>
      <c r="I8172">
        <v>120</v>
      </c>
      <c r="J8172" t="s">
        <v>17</v>
      </c>
      <c r="K8172" t="s">
        <v>18</v>
      </c>
      <c r="L8172" t="s">
        <v>113</v>
      </c>
      <c r="M8172" s="2">
        <v>41285</v>
      </c>
      <c r="N8172" s="2">
        <v>42864</v>
      </c>
      <c r="O8172" t="s">
        <v>21</v>
      </c>
      <c r="P8172">
        <v>0.16</v>
      </c>
    </row>
    <row r="8173" spans="1:18">
      <c r="A8173" s="1">
        <v>42583</v>
      </c>
      <c r="B8173" t="s">
        <v>105</v>
      </c>
      <c r="C8173" t="s">
        <v>297</v>
      </c>
      <c r="D8173" s="4">
        <v>63702</v>
      </c>
      <c r="E8173" s="4">
        <v>7325.7300000000005</v>
      </c>
      <c r="F8173" s="3">
        <v>0.115</v>
      </c>
      <c r="G8173" s="5">
        <v>26542.5</v>
      </c>
      <c r="H8173" s="4">
        <v>3052.3875000000003</v>
      </c>
      <c r="I8173">
        <v>2.4</v>
      </c>
      <c r="J8173" t="s">
        <v>34</v>
      </c>
      <c r="K8173" t="s">
        <v>36</v>
      </c>
      <c r="L8173" t="s">
        <v>167</v>
      </c>
      <c r="M8173" s="2">
        <v>41712</v>
      </c>
      <c r="N8173" s="2">
        <v>42807</v>
      </c>
      <c r="O8173" t="s">
        <v>21</v>
      </c>
      <c r="P8173">
        <v>0.1</v>
      </c>
      <c r="R8173">
        <f t="shared" ref="R8173:R8175" si="572">(N8173-M8173)/365</f>
        <v>3</v>
      </c>
    </row>
    <row r="8174" spans="1:18">
      <c r="A8174" s="1">
        <v>42583</v>
      </c>
      <c r="B8174" t="s">
        <v>105</v>
      </c>
      <c r="C8174" t="s">
        <v>298</v>
      </c>
      <c r="D8174" s="4">
        <v>55530</v>
      </c>
      <c r="E8174" s="4">
        <v>6469.2449999999999</v>
      </c>
      <c r="F8174" s="3">
        <v>0.11649999999999999</v>
      </c>
      <c r="G8174" s="5">
        <v>23137.5</v>
      </c>
      <c r="H8174" s="4">
        <v>2695.5187500000002</v>
      </c>
      <c r="I8174">
        <v>2.4</v>
      </c>
      <c r="J8174" t="s">
        <v>34</v>
      </c>
      <c r="K8174" t="s">
        <v>36</v>
      </c>
      <c r="L8174" t="s">
        <v>167</v>
      </c>
      <c r="M8174" s="2">
        <v>41712</v>
      </c>
      <c r="N8174" s="2">
        <v>42807</v>
      </c>
      <c r="O8174" t="s">
        <v>21</v>
      </c>
      <c r="P8174">
        <v>0.1</v>
      </c>
      <c r="R8174">
        <f t="shared" si="572"/>
        <v>3</v>
      </c>
    </row>
    <row r="8175" spans="1:18">
      <c r="A8175" s="1">
        <v>42583</v>
      </c>
      <c r="B8175" t="s">
        <v>105</v>
      </c>
      <c r="C8175" t="s">
        <v>306</v>
      </c>
      <c r="D8175" s="4">
        <v>13179.6</v>
      </c>
      <c r="E8175" s="4">
        <v>2850.7474799999995</v>
      </c>
      <c r="F8175" s="3">
        <v>0.21629999999999996</v>
      </c>
      <c r="G8175" s="5">
        <v>5491.5</v>
      </c>
      <c r="H8175" s="4">
        <v>1187.8114499999999</v>
      </c>
      <c r="I8175">
        <v>2.4</v>
      </c>
      <c r="J8175" t="s">
        <v>34</v>
      </c>
      <c r="K8175" t="s">
        <v>36</v>
      </c>
      <c r="L8175" t="s">
        <v>35</v>
      </c>
      <c r="M8175" s="2">
        <v>41790</v>
      </c>
      <c r="N8175" s="2">
        <v>42704</v>
      </c>
      <c r="O8175" t="s">
        <v>21</v>
      </c>
      <c r="P8175">
        <v>0.16</v>
      </c>
      <c r="R8175">
        <f t="shared" si="572"/>
        <v>2.504109589041096</v>
      </c>
    </row>
    <row r="8176" spans="1:18">
      <c r="A8176" s="1">
        <v>42583</v>
      </c>
      <c r="B8176" t="s">
        <v>105</v>
      </c>
      <c r="C8176" t="s">
        <v>401</v>
      </c>
      <c r="D8176" s="4">
        <v>141242.4</v>
      </c>
      <c r="E8176" s="4">
        <v>10169.452800000001</v>
      </c>
      <c r="F8176" s="3">
        <v>7.2000000000000008E-2</v>
      </c>
      <c r="G8176" s="5">
        <v>29425.5</v>
      </c>
      <c r="H8176" s="4">
        <v>2118.6360000000004</v>
      </c>
      <c r="I8176">
        <v>4.8</v>
      </c>
      <c r="J8176" t="s">
        <v>17</v>
      </c>
      <c r="K8176" t="s">
        <v>155</v>
      </c>
      <c r="L8176" t="s">
        <v>154</v>
      </c>
      <c r="M8176" s="2">
        <v>42278</v>
      </c>
      <c r="N8176" s="2">
        <v>42643</v>
      </c>
      <c r="O8176" t="s">
        <v>288</v>
      </c>
      <c r="P8176">
        <v>0.06</v>
      </c>
    </row>
    <row r="8177" spans="1:18">
      <c r="A8177" s="1">
        <v>42583</v>
      </c>
      <c r="B8177" t="s">
        <v>105</v>
      </c>
      <c r="C8177" t="s">
        <v>407</v>
      </c>
      <c r="D8177" s="4">
        <v>93759.48000000001</v>
      </c>
      <c r="E8177" s="4">
        <v>18986.294700000002</v>
      </c>
      <c r="F8177" s="3">
        <v>0.20250000000000001</v>
      </c>
      <c r="G8177" s="5">
        <v>1817.0441860465119</v>
      </c>
      <c r="H8177" s="4">
        <v>367.95144767441866</v>
      </c>
      <c r="I8177">
        <v>51.6</v>
      </c>
      <c r="J8177" t="s">
        <v>17</v>
      </c>
      <c r="K8177" t="s">
        <v>18</v>
      </c>
      <c r="L8177" t="s">
        <v>113</v>
      </c>
      <c r="M8177" s="2">
        <v>42385</v>
      </c>
      <c r="N8177" s="2">
        <v>43115</v>
      </c>
      <c r="O8177" t="s">
        <v>21</v>
      </c>
      <c r="P8177">
        <v>0.16</v>
      </c>
    </row>
    <row r="8178" spans="1:18">
      <c r="A8178" s="1">
        <v>42583</v>
      </c>
      <c r="B8178" t="s">
        <v>105</v>
      </c>
      <c r="C8178" t="s">
        <v>440</v>
      </c>
      <c r="D8178" s="4">
        <v>414378</v>
      </c>
      <c r="E8178" s="4">
        <v>77115.74579999999</v>
      </c>
      <c r="F8178" s="3">
        <v>0.18609999999999999</v>
      </c>
      <c r="G8178" s="5">
        <v>1343.63813229572</v>
      </c>
      <c r="H8178" s="4">
        <v>250.05105642023344</v>
      </c>
      <c r="I8178">
        <v>308.39999999999998</v>
      </c>
      <c r="J8178" t="s">
        <v>17</v>
      </c>
      <c r="K8178" t="s">
        <v>155</v>
      </c>
      <c r="L8178" t="s">
        <v>154</v>
      </c>
      <c r="M8178" s="2">
        <v>42527</v>
      </c>
      <c r="N8178" s="2">
        <v>43621</v>
      </c>
      <c r="O8178" t="s">
        <v>21</v>
      </c>
      <c r="P8178">
        <v>0.1</v>
      </c>
    </row>
    <row r="8179" spans="1:18">
      <c r="A8179" s="1">
        <v>42614</v>
      </c>
      <c r="B8179" t="s">
        <v>105</v>
      </c>
      <c r="C8179" t="s">
        <v>111</v>
      </c>
      <c r="D8179" s="4">
        <v>295741.2</v>
      </c>
      <c r="E8179" s="4">
        <v>32620.254359999995</v>
      </c>
      <c r="F8179" s="3">
        <v>0.11029999999999998</v>
      </c>
      <c r="G8179" s="5">
        <v>1632.1258278145697</v>
      </c>
      <c r="H8179" s="4">
        <v>180.02347880794701</v>
      </c>
      <c r="I8179">
        <v>181.2</v>
      </c>
      <c r="J8179" t="s">
        <v>62</v>
      </c>
      <c r="K8179" t="s">
        <v>61</v>
      </c>
      <c r="L8179" t="s">
        <v>61</v>
      </c>
      <c r="M8179" s="2">
        <v>41285</v>
      </c>
      <c r="N8179" s="2">
        <v>43229</v>
      </c>
      <c r="O8179" t="s">
        <v>13</v>
      </c>
      <c r="P8179">
        <v>0</v>
      </c>
    </row>
    <row r="8180" spans="1:18">
      <c r="A8180" s="1">
        <v>42614</v>
      </c>
      <c r="B8180" t="s">
        <v>105</v>
      </c>
      <c r="C8180" t="s">
        <v>110</v>
      </c>
      <c r="D8180" s="4">
        <v>2574182.2799999998</v>
      </c>
      <c r="E8180" s="4">
        <v>114808.529688</v>
      </c>
      <c r="F8180" s="3">
        <v>4.4600000000000001E-2</v>
      </c>
      <c r="G8180" s="5">
        <v>2084.6957240038873</v>
      </c>
      <c r="H8180" s="4">
        <v>92.977429290573369</v>
      </c>
      <c r="I8180">
        <v>1234.8</v>
      </c>
      <c r="J8180" t="s">
        <v>34</v>
      </c>
      <c r="K8180" t="s">
        <v>58</v>
      </c>
      <c r="L8180" t="s">
        <v>57</v>
      </c>
      <c r="M8180" s="2">
        <v>41241</v>
      </c>
      <c r="N8180" s="2">
        <v>45055</v>
      </c>
      <c r="O8180" t="s">
        <v>13</v>
      </c>
      <c r="P8180">
        <v>0</v>
      </c>
    </row>
    <row r="8181" spans="1:18">
      <c r="A8181" s="1">
        <v>42614</v>
      </c>
      <c r="B8181" t="s">
        <v>105</v>
      </c>
      <c r="C8181" t="s">
        <v>150</v>
      </c>
      <c r="D8181" s="4">
        <v>49791.6</v>
      </c>
      <c r="E8181" s="4">
        <v>0</v>
      </c>
      <c r="F8181" s="3">
        <v>0</v>
      </c>
      <c r="G8181" s="5">
        <v>274.78807947019868</v>
      </c>
      <c r="H8181" s="4">
        <v>0</v>
      </c>
      <c r="I8181">
        <v>181.2</v>
      </c>
      <c r="J8181" t="s">
        <v>17</v>
      </c>
      <c r="K8181" t="s">
        <v>18</v>
      </c>
      <c r="L8181" t="s">
        <v>113</v>
      </c>
      <c r="M8181" s="2">
        <v>41285</v>
      </c>
      <c r="N8181" s="2">
        <v>42613</v>
      </c>
      <c r="O8181" t="s">
        <v>21</v>
      </c>
      <c r="P8181">
        <v>0.18</v>
      </c>
    </row>
    <row r="8182" spans="1:18">
      <c r="A8182" s="1">
        <v>42614</v>
      </c>
      <c r="B8182" t="s">
        <v>105</v>
      </c>
      <c r="C8182" t="s">
        <v>129</v>
      </c>
      <c r="D8182" s="4">
        <v>465406.71599999996</v>
      </c>
      <c r="E8182" s="4">
        <v>73301.557769999999</v>
      </c>
      <c r="F8182" s="3">
        <v>0.1575</v>
      </c>
      <c r="G8182" s="5">
        <v>2851.7568382352943</v>
      </c>
      <c r="H8182" s="4">
        <v>449.15170202205883</v>
      </c>
      <c r="I8182">
        <v>163.19999999999999</v>
      </c>
      <c r="J8182" t="s">
        <v>10</v>
      </c>
      <c r="K8182" t="s">
        <v>40</v>
      </c>
      <c r="L8182" t="s">
        <v>39</v>
      </c>
      <c r="M8182" s="2">
        <v>41343</v>
      </c>
      <c r="N8182" s="2">
        <v>42864</v>
      </c>
      <c r="O8182" t="s">
        <v>21</v>
      </c>
      <c r="P8182">
        <v>0.13</v>
      </c>
    </row>
    <row r="8183" spans="1:18">
      <c r="A8183" s="1">
        <v>42614</v>
      </c>
      <c r="B8183" t="s">
        <v>105</v>
      </c>
      <c r="C8183" t="s">
        <v>144</v>
      </c>
      <c r="D8183" s="4">
        <v>229968</v>
      </c>
      <c r="E8183" s="4">
        <v>47925.331199999993</v>
      </c>
      <c r="F8183" s="3">
        <v>0.20839999999999997</v>
      </c>
      <c r="G8183" s="5">
        <v>2737.7142857142858</v>
      </c>
      <c r="H8183" s="4">
        <v>570.5396571428571</v>
      </c>
      <c r="I8183">
        <v>84</v>
      </c>
      <c r="J8183" t="s">
        <v>17</v>
      </c>
      <c r="K8183" t="s">
        <v>18</v>
      </c>
      <c r="L8183" t="s">
        <v>15</v>
      </c>
      <c r="M8183" s="2">
        <v>41326</v>
      </c>
      <c r="N8183" s="2">
        <v>42864</v>
      </c>
      <c r="O8183" t="s">
        <v>21</v>
      </c>
      <c r="P8183">
        <v>0.18</v>
      </c>
    </row>
    <row r="8184" spans="1:18">
      <c r="A8184" s="1">
        <v>42614</v>
      </c>
      <c r="B8184" t="s">
        <v>105</v>
      </c>
      <c r="C8184" t="s">
        <v>143</v>
      </c>
      <c r="D8184" s="4">
        <v>242860.79999999999</v>
      </c>
      <c r="E8184" s="4">
        <v>44686.387200000005</v>
      </c>
      <c r="F8184" s="3">
        <v>0.18400000000000002</v>
      </c>
      <c r="G8184" s="5">
        <v>3317.7704918032782</v>
      </c>
      <c r="H8184" s="4">
        <v>610.46977049180327</v>
      </c>
      <c r="I8184">
        <v>73.2</v>
      </c>
      <c r="J8184" t="s">
        <v>17</v>
      </c>
      <c r="K8184" t="s">
        <v>18</v>
      </c>
      <c r="L8184" t="s">
        <v>113</v>
      </c>
      <c r="M8184" s="2">
        <v>41295</v>
      </c>
      <c r="N8184" s="2">
        <v>42864</v>
      </c>
      <c r="O8184" t="s">
        <v>21</v>
      </c>
      <c r="P8184">
        <v>0.16</v>
      </c>
    </row>
    <row r="8185" spans="1:18">
      <c r="A8185" s="1">
        <v>42614</v>
      </c>
      <c r="B8185" t="s">
        <v>105</v>
      </c>
      <c r="C8185" t="s">
        <v>219</v>
      </c>
      <c r="D8185" s="4">
        <v>728984.4</v>
      </c>
      <c r="E8185" s="4">
        <v>189827.53775999998</v>
      </c>
      <c r="F8185" s="3">
        <v>0.26039999999999996</v>
      </c>
      <c r="G8185" s="5">
        <v>319.73</v>
      </c>
      <c r="H8185" s="4">
        <v>83.257691999999992</v>
      </c>
      <c r="I8185">
        <v>2280</v>
      </c>
      <c r="J8185" t="s">
        <v>134</v>
      </c>
      <c r="K8185" t="s">
        <v>220</v>
      </c>
      <c r="L8185" t="s">
        <v>220</v>
      </c>
      <c r="M8185" s="2">
        <v>41282</v>
      </c>
      <c r="N8185" s="2">
        <v>45055</v>
      </c>
      <c r="O8185" t="s">
        <v>13</v>
      </c>
      <c r="P8185">
        <v>0</v>
      </c>
    </row>
    <row r="8186" spans="1:18">
      <c r="A8186" s="1">
        <v>42614</v>
      </c>
      <c r="B8186" t="s">
        <v>105</v>
      </c>
      <c r="C8186" t="s">
        <v>106</v>
      </c>
      <c r="D8186" s="4">
        <v>64325.328000000001</v>
      </c>
      <c r="E8186" s="4">
        <v>20738.4857472</v>
      </c>
      <c r="F8186" s="3">
        <v>0.32240000000000002</v>
      </c>
      <c r="G8186" s="5">
        <v>558.37958333333336</v>
      </c>
      <c r="H8186" s="4">
        <v>180.0215776666667</v>
      </c>
      <c r="I8186">
        <v>115.19999999999999</v>
      </c>
      <c r="J8186" t="s">
        <v>34</v>
      </c>
      <c r="K8186" t="s">
        <v>36</v>
      </c>
      <c r="L8186" t="s">
        <v>35</v>
      </c>
      <c r="M8186" s="2">
        <v>41358</v>
      </c>
      <c r="N8186" s="2">
        <v>43213</v>
      </c>
      <c r="O8186" t="s">
        <v>21</v>
      </c>
      <c r="P8186">
        <v>0.1</v>
      </c>
      <c r="R8186">
        <f t="shared" ref="R8186" si="573">(N8186-M8186)/365</f>
        <v>5.0821917808219181</v>
      </c>
    </row>
    <row r="8187" spans="1:18">
      <c r="A8187" s="1">
        <v>42614</v>
      </c>
      <c r="B8187" t="s">
        <v>105</v>
      </c>
      <c r="C8187" t="s">
        <v>107</v>
      </c>
      <c r="D8187" s="4">
        <v>537990</v>
      </c>
      <c r="E8187" s="4">
        <v>69024.116999999998</v>
      </c>
      <c r="F8187" s="3">
        <v>0.1283</v>
      </c>
      <c r="G8187" s="5">
        <v>896.65</v>
      </c>
      <c r="H8187" s="4">
        <v>115.040195</v>
      </c>
      <c r="I8187">
        <v>600</v>
      </c>
      <c r="J8187" t="s">
        <v>34</v>
      </c>
      <c r="K8187" t="s">
        <v>58</v>
      </c>
      <c r="L8187" t="s">
        <v>57</v>
      </c>
      <c r="M8187" s="2">
        <v>41267</v>
      </c>
      <c r="N8187" s="2">
        <v>44325</v>
      </c>
      <c r="O8187" t="s">
        <v>16</v>
      </c>
      <c r="P8187">
        <v>0.09</v>
      </c>
    </row>
    <row r="8188" spans="1:18">
      <c r="A8188" s="1">
        <v>42614</v>
      </c>
      <c r="B8188" t="s">
        <v>105</v>
      </c>
      <c r="C8188" t="s">
        <v>108</v>
      </c>
      <c r="D8188" s="4">
        <v>812305.2</v>
      </c>
      <c r="E8188" s="4">
        <v>91628.026559999998</v>
      </c>
      <c r="F8188" s="3">
        <v>0.11280000000000001</v>
      </c>
      <c r="G8188" s="5">
        <v>1740.1568123393317</v>
      </c>
      <c r="H8188" s="4">
        <v>196.28968843187661</v>
      </c>
      <c r="I8188">
        <v>466.79999999999995</v>
      </c>
      <c r="J8188" t="s">
        <v>34</v>
      </c>
      <c r="K8188" t="s">
        <v>58</v>
      </c>
      <c r="L8188" t="s">
        <v>109</v>
      </c>
      <c r="M8188" s="2">
        <v>41257</v>
      </c>
      <c r="N8188" s="2">
        <v>44325</v>
      </c>
      <c r="O8188" t="s">
        <v>21</v>
      </c>
      <c r="P8188">
        <v>0.09</v>
      </c>
    </row>
    <row r="8189" spans="1:18">
      <c r="A8189" s="1">
        <v>42614</v>
      </c>
      <c r="B8189" t="s">
        <v>105</v>
      </c>
      <c r="C8189" t="s">
        <v>119</v>
      </c>
      <c r="D8189" s="4">
        <v>293923.20000000001</v>
      </c>
      <c r="E8189" s="4">
        <v>49290.920639999989</v>
      </c>
      <c r="F8189" s="3">
        <v>0.16769999999999996</v>
      </c>
      <c r="G8189" s="5">
        <v>983.67871485943772</v>
      </c>
      <c r="H8189" s="4">
        <v>164.96292048192768</v>
      </c>
      <c r="I8189">
        <v>298.8</v>
      </c>
      <c r="J8189" t="s">
        <v>34</v>
      </c>
      <c r="K8189" t="s">
        <v>58</v>
      </c>
      <c r="L8189" t="s">
        <v>57</v>
      </c>
      <c r="M8189" s="2">
        <v>41271</v>
      </c>
      <c r="N8189" s="2">
        <v>43229</v>
      </c>
      <c r="O8189" t="s">
        <v>21</v>
      </c>
      <c r="P8189">
        <v>0.11</v>
      </c>
    </row>
    <row r="8190" spans="1:18">
      <c r="A8190" s="1">
        <v>42614</v>
      </c>
      <c r="B8190" t="s">
        <v>105</v>
      </c>
      <c r="C8190" t="s">
        <v>120</v>
      </c>
      <c r="D8190" s="4">
        <v>205291.89600000001</v>
      </c>
      <c r="E8190" s="4">
        <v>41407.375423200006</v>
      </c>
      <c r="F8190" s="3">
        <v>0.20170000000000002</v>
      </c>
      <c r="G8190" s="5">
        <v>834.51990243902446</v>
      </c>
      <c r="H8190" s="4">
        <v>168.32266432195124</v>
      </c>
      <c r="I8190">
        <v>246</v>
      </c>
      <c r="J8190" t="s">
        <v>34</v>
      </c>
      <c r="K8190" t="s">
        <v>58</v>
      </c>
      <c r="L8190" t="s">
        <v>109</v>
      </c>
      <c r="M8190" s="2">
        <v>41249</v>
      </c>
      <c r="N8190" s="2">
        <v>43229</v>
      </c>
      <c r="O8190" t="s">
        <v>21</v>
      </c>
      <c r="P8190">
        <v>0.1</v>
      </c>
    </row>
    <row r="8191" spans="1:18">
      <c r="A8191" s="1">
        <v>42614</v>
      </c>
      <c r="B8191" t="s">
        <v>105</v>
      </c>
      <c r="C8191" t="s">
        <v>130</v>
      </c>
      <c r="D8191" s="4">
        <v>845640.75599999994</v>
      </c>
      <c r="E8191" s="4">
        <v>88200.330850800005</v>
      </c>
      <c r="F8191" s="3">
        <v>0.10430000000000002</v>
      </c>
      <c r="G8191" s="5">
        <v>1042.4565532544379</v>
      </c>
      <c r="H8191" s="4">
        <v>108.72821850443789</v>
      </c>
      <c r="I8191">
        <v>811.19999999999993</v>
      </c>
      <c r="J8191" t="s">
        <v>34</v>
      </c>
      <c r="K8191" t="s">
        <v>58</v>
      </c>
      <c r="L8191" t="s">
        <v>57</v>
      </c>
      <c r="M8191" s="2">
        <v>41240</v>
      </c>
      <c r="N8191" s="2">
        <v>44325</v>
      </c>
      <c r="O8191" t="s">
        <v>16</v>
      </c>
      <c r="P8191">
        <v>0.08</v>
      </c>
    </row>
    <row r="8192" spans="1:18">
      <c r="A8192" s="1">
        <v>42614</v>
      </c>
      <c r="B8192" t="s">
        <v>105</v>
      </c>
      <c r="C8192" t="s">
        <v>125</v>
      </c>
      <c r="D8192" s="4">
        <v>270955.32</v>
      </c>
      <c r="E8192" s="4">
        <v>52971.765059999998</v>
      </c>
      <c r="F8192" s="3">
        <v>0.19549999999999998</v>
      </c>
      <c r="G8192" s="5">
        <v>1026.3459090909091</v>
      </c>
      <c r="H8192" s="4">
        <v>200.65062522727271</v>
      </c>
      <c r="I8192">
        <v>264</v>
      </c>
      <c r="J8192" t="s">
        <v>47</v>
      </c>
      <c r="K8192" t="s">
        <v>48</v>
      </c>
      <c r="L8192" t="s">
        <v>126</v>
      </c>
      <c r="M8192" s="2">
        <v>41383</v>
      </c>
      <c r="N8192" s="2">
        <v>42873</v>
      </c>
      <c r="O8192" t="s">
        <v>21</v>
      </c>
      <c r="P8192">
        <v>0.11</v>
      </c>
    </row>
    <row r="8193" spans="1:18">
      <c r="A8193" s="1">
        <v>42614</v>
      </c>
      <c r="B8193" t="s">
        <v>105</v>
      </c>
      <c r="C8193" t="s">
        <v>131</v>
      </c>
      <c r="D8193" s="4">
        <v>117776.28000000001</v>
      </c>
      <c r="E8193" s="4">
        <v>18596.874612000003</v>
      </c>
      <c r="F8193" s="3">
        <v>0.15790000000000001</v>
      </c>
      <c r="G8193" s="5">
        <v>1583.0145161290327</v>
      </c>
      <c r="H8193" s="4">
        <v>249.95799209677426</v>
      </c>
      <c r="I8193">
        <v>74.399999999999991</v>
      </c>
      <c r="J8193" t="s">
        <v>34</v>
      </c>
      <c r="K8193" t="s">
        <v>58</v>
      </c>
      <c r="L8193" t="s">
        <v>109</v>
      </c>
      <c r="M8193" s="2">
        <v>41312</v>
      </c>
      <c r="N8193" s="2">
        <v>43229</v>
      </c>
      <c r="O8193" t="s">
        <v>21</v>
      </c>
      <c r="P8193">
        <v>0.12</v>
      </c>
    </row>
    <row r="8194" spans="1:18">
      <c r="A8194" s="1">
        <v>42614</v>
      </c>
      <c r="B8194" t="s">
        <v>105</v>
      </c>
      <c r="C8194" t="s">
        <v>132</v>
      </c>
      <c r="D8194" s="4">
        <v>1997761.56</v>
      </c>
      <c r="E8194" s="4">
        <v>261771.6912</v>
      </c>
      <c r="F8194" s="3">
        <v>0.13103249979441992</v>
      </c>
      <c r="G8194" s="5">
        <v>447.76796664873592</v>
      </c>
      <c r="H8194" s="4">
        <v>58.672155997848314</v>
      </c>
      <c r="I8194">
        <v>4461.5999999999995</v>
      </c>
      <c r="J8194" t="s">
        <v>134</v>
      </c>
      <c r="K8194" t="s">
        <v>133</v>
      </c>
      <c r="L8194" t="s">
        <v>133</v>
      </c>
      <c r="M8194" s="2">
        <v>41150</v>
      </c>
      <c r="N8194" s="2">
        <v>48708</v>
      </c>
      <c r="O8194" t="s">
        <v>21</v>
      </c>
      <c r="P8194">
        <v>0.12</v>
      </c>
    </row>
    <row r="8195" spans="1:18">
      <c r="A8195" s="1">
        <v>42614</v>
      </c>
      <c r="B8195" t="s">
        <v>105</v>
      </c>
      <c r="C8195" t="s">
        <v>149</v>
      </c>
      <c r="D8195" s="4">
        <v>360068.39999999997</v>
      </c>
      <c r="E8195" s="4">
        <v>75038.254560000001</v>
      </c>
      <c r="F8195" s="3">
        <v>0.20840000000000003</v>
      </c>
      <c r="G8195" s="5">
        <v>1775.4852071005917</v>
      </c>
      <c r="H8195" s="4">
        <v>370.01111715976333</v>
      </c>
      <c r="I8195">
        <v>202.79999999999998</v>
      </c>
      <c r="J8195" t="s">
        <v>17</v>
      </c>
      <c r="K8195" t="s">
        <v>18</v>
      </c>
      <c r="L8195" t="s">
        <v>113</v>
      </c>
      <c r="M8195" s="2">
        <v>41281</v>
      </c>
      <c r="N8195" s="2">
        <v>43229</v>
      </c>
      <c r="O8195" t="s">
        <v>21</v>
      </c>
      <c r="P8195">
        <v>0.17</v>
      </c>
    </row>
    <row r="8196" spans="1:18">
      <c r="A8196" s="1">
        <v>42614</v>
      </c>
      <c r="B8196" t="s">
        <v>105</v>
      </c>
      <c r="C8196" t="s">
        <v>203</v>
      </c>
      <c r="D8196" s="4">
        <v>372000</v>
      </c>
      <c r="E8196" s="4">
        <v>30662.579999999994</v>
      </c>
      <c r="F8196" s="3">
        <v>8.2426290322580628E-2</v>
      </c>
      <c r="G8196" s="5">
        <v>2060.7591570830286</v>
      </c>
      <c r="H8196" s="4">
        <v>169.86073256664227</v>
      </c>
      <c r="I8196">
        <v>180.51599999999999</v>
      </c>
      <c r="J8196" t="s">
        <v>34</v>
      </c>
      <c r="K8196" t="s">
        <v>58</v>
      </c>
      <c r="L8196" t="s">
        <v>109</v>
      </c>
      <c r="M8196" s="2">
        <v>41337</v>
      </c>
      <c r="N8196" s="2">
        <v>46917</v>
      </c>
      <c r="O8196" t="s">
        <v>21</v>
      </c>
      <c r="P8196">
        <v>0.08</v>
      </c>
    </row>
    <row r="8197" spans="1:18">
      <c r="A8197" s="1">
        <v>42614</v>
      </c>
      <c r="B8197" t="s">
        <v>105</v>
      </c>
      <c r="C8197" t="s">
        <v>156</v>
      </c>
      <c r="D8197" s="4">
        <v>298038</v>
      </c>
      <c r="E8197" s="4">
        <v>75820.867200000008</v>
      </c>
      <c r="F8197" s="3">
        <v>0.25440000000000002</v>
      </c>
      <c r="G8197" s="5">
        <v>530.69444444444446</v>
      </c>
      <c r="H8197" s="4">
        <v>135.00866666666667</v>
      </c>
      <c r="I8197">
        <v>561.6</v>
      </c>
      <c r="J8197" t="s">
        <v>62</v>
      </c>
      <c r="K8197" t="s">
        <v>61</v>
      </c>
      <c r="L8197" t="s">
        <v>61</v>
      </c>
      <c r="M8197" s="2">
        <v>41243</v>
      </c>
      <c r="N8197" s="2">
        <v>43229</v>
      </c>
      <c r="O8197" t="s">
        <v>21</v>
      </c>
      <c r="P8197">
        <v>0.11</v>
      </c>
    </row>
    <row r="8198" spans="1:18">
      <c r="A8198" s="1">
        <v>42614</v>
      </c>
      <c r="B8198" t="s">
        <v>105</v>
      </c>
      <c r="C8198" t="s">
        <v>157</v>
      </c>
      <c r="D8198" s="4">
        <v>1125702</v>
      </c>
      <c r="E8198" s="4">
        <v>196660.13939999999</v>
      </c>
      <c r="F8198" s="3">
        <v>0.17469999999999999</v>
      </c>
      <c r="G8198" s="5">
        <v>572.35204392922515</v>
      </c>
      <c r="H8198" s="4">
        <v>99.989902074435633</v>
      </c>
      <c r="I8198">
        <v>1966.8</v>
      </c>
      <c r="J8198" t="s">
        <v>17</v>
      </c>
      <c r="K8198" t="s">
        <v>155</v>
      </c>
      <c r="L8198" t="s">
        <v>154</v>
      </c>
      <c r="M8198" s="2">
        <v>41288</v>
      </c>
      <c r="N8198" s="2">
        <v>44694</v>
      </c>
      <c r="O8198" t="s">
        <v>16</v>
      </c>
      <c r="P8198">
        <v>0</v>
      </c>
    </row>
    <row r="8199" spans="1:18">
      <c r="A8199" s="1">
        <v>42614</v>
      </c>
      <c r="B8199" t="s">
        <v>105</v>
      </c>
      <c r="C8199" t="s">
        <v>141</v>
      </c>
      <c r="D8199" s="4">
        <v>151322.4</v>
      </c>
      <c r="E8199" s="4">
        <v>28978.239600000004</v>
      </c>
      <c r="F8199" s="3">
        <v>0.19150000000000003</v>
      </c>
      <c r="G8199" s="5">
        <v>2251.8214285714284</v>
      </c>
      <c r="H8199" s="4">
        <v>431.22380357142862</v>
      </c>
      <c r="I8199">
        <v>67.2</v>
      </c>
      <c r="J8199" t="s">
        <v>10</v>
      </c>
      <c r="K8199" t="s">
        <v>12</v>
      </c>
      <c r="L8199" t="s">
        <v>23</v>
      </c>
      <c r="M8199" s="2">
        <v>41330</v>
      </c>
      <c r="N8199" s="2">
        <v>42864</v>
      </c>
      <c r="O8199" t="s">
        <v>21</v>
      </c>
      <c r="P8199">
        <v>0.16</v>
      </c>
    </row>
    <row r="8200" spans="1:18">
      <c r="A8200" s="1">
        <v>42614</v>
      </c>
      <c r="B8200" t="s">
        <v>105</v>
      </c>
      <c r="C8200" t="s">
        <v>221</v>
      </c>
      <c r="D8200" s="4">
        <v>464942.39999999997</v>
      </c>
      <c r="E8200" s="4">
        <v>92848.997279999996</v>
      </c>
      <c r="F8200" s="3">
        <v>0.19970000000000002</v>
      </c>
      <c r="G8200" s="5">
        <v>2499.690322580645</v>
      </c>
      <c r="H8200" s="4">
        <v>499.18815741935481</v>
      </c>
      <c r="I8200">
        <v>186</v>
      </c>
      <c r="J8200" t="s">
        <v>10</v>
      </c>
      <c r="K8200" t="s">
        <v>12</v>
      </c>
      <c r="L8200" t="s">
        <v>23</v>
      </c>
      <c r="M8200" s="2">
        <v>41445</v>
      </c>
      <c r="N8200" s="2">
        <v>42935</v>
      </c>
      <c r="O8200" t="s">
        <v>21</v>
      </c>
      <c r="P8200">
        <v>0.17</v>
      </c>
    </row>
    <row r="8201" spans="1:18">
      <c r="A8201" s="1">
        <v>42614</v>
      </c>
      <c r="B8201" t="s">
        <v>105</v>
      </c>
      <c r="C8201" t="s">
        <v>289</v>
      </c>
      <c r="D8201" s="4">
        <v>686926.32</v>
      </c>
      <c r="E8201" s="4">
        <v>72195.956231999997</v>
      </c>
      <c r="F8201" s="3">
        <v>0.1051</v>
      </c>
      <c r="G8201" s="5">
        <v>4209.107352941176</v>
      </c>
      <c r="H8201" s="4">
        <v>442.37718279411769</v>
      </c>
      <c r="I8201">
        <v>163.19999999999999</v>
      </c>
      <c r="J8201" t="s">
        <v>34</v>
      </c>
      <c r="K8201" t="s">
        <v>58</v>
      </c>
      <c r="L8201" t="s">
        <v>57</v>
      </c>
      <c r="M8201" s="2">
        <v>41640</v>
      </c>
      <c r="N8201" s="2">
        <v>43100</v>
      </c>
      <c r="O8201" t="s">
        <v>16</v>
      </c>
      <c r="P8201">
        <v>0.1</v>
      </c>
    </row>
    <row r="8202" spans="1:18">
      <c r="A8202" s="1">
        <v>42614</v>
      </c>
      <c r="B8202" t="s">
        <v>105</v>
      </c>
      <c r="C8202" t="s">
        <v>303</v>
      </c>
      <c r="D8202" s="4">
        <v>42787.199999999997</v>
      </c>
      <c r="E8202" s="4">
        <v>11351.444160000001</v>
      </c>
      <c r="F8202" s="3">
        <v>0.26530000000000004</v>
      </c>
      <c r="G8202" s="5">
        <v>1485.6666666666667</v>
      </c>
      <c r="H8202" s="4">
        <v>394.14736666666676</v>
      </c>
      <c r="I8202">
        <v>28.799999999999997</v>
      </c>
      <c r="J8202" t="s">
        <v>17</v>
      </c>
      <c r="K8202" t="s">
        <v>18</v>
      </c>
      <c r="L8202" t="s">
        <v>117</v>
      </c>
      <c r="M8202" s="2">
        <v>41787</v>
      </c>
      <c r="N8202" s="2">
        <v>42882</v>
      </c>
      <c r="O8202" t="s">
        <v>21</v>
      </c>
      <c r="P8202">
        <v>0.12</v>
      </c>
    </row>
    <row r="8203" spans="1:18">
      <c r="A8203" s="1">
        <v>42614</v>
      </c>
      <c r="B8203" t="s">
        <v>105</v>
      </c>
      <c r="C8203" t="s">
        <v>314</v>
      </c>
      <c r="D8203" s="4">
        <v>37278</v>
      </c>
      <c r="E8203" s="4">
        <v>7943.9417999999987</v>
      </c>
      <c r="F8203" s="3">
        <v>0.21309999999999996</v>
      </c>
      <c r="G8203" s="5">
        <v>2588.7500000000005</v>
      </c>
      <c r="H8203" s="4">
        <v>551.66262499999993</v>
      </c>
      <c r="I8203">
        <v>14.399999999999999</v>
      </c>
      <c r="J8203" t="s">
        <v>34</v>
      </c>
      <c r="K8203" t="s">
        <v>36</v>
      </c>
      <c r="L8203" t="s">
        <v>167</v>
      </c>
      <c r="M8203" s="2">
        <v>41864</v>
      </c>
      <c r="N8203" s="2">
        <v>42959</v>
      </c>
      <c r="O8203" t="s">
        <v>21</v>
      </c>
      <c r="P8203">
        <v>0.16</v>
      </c>
      <c r="R8203">
        <f t="shared" ref="R8203:R8204" si="574">(N8203-M8203)/365</f>
        <v>3</v>
      </c>
    </row>
    <row r="8204" spans="1:18">
      <c r="A8204" s="1">
        <v>42614</v>
      </c>
      <c r="B8204" t="s">
        <v>105</v>
      </c>
      <c r="C8204" t="s">
        <v>315</v>
      </c>
      <c r="D8204" s="4">
        <v>93128.4</v>
      </c>
      <c r="E8204" s="4">
        <v>15133.365</v>
      </c>
      <c r="F8204" s="3">
        <v>0.16250000000000001</v>
      </c>
      <c r="G8204" s="5">
        <v>2042.2894736842104</v>
      </c>
      <c r="H8204" s="4">
        <v>331.8720394736842</v>
      </c>
      <c r="I8204">
        <v>45.6</v>
      </c>
      <c r="J8204" t="s">
        <v>34</v>
      </c>
      <c r="K8204" t="s">
        <v>36</v>
      </c>
      <c r="L8204" t="s">
        <v>35</v>
      </c>
      <c r="M8204" s="2">
        <v>41841</v>
      </c>
      <c r="N8204" s="2">
        <v>43659</v>
      </c>
      <c r="O8204" t="s">
        <v>21</v>
      </c>
      <c r="P8204">
        <v>0.13</v>
      </c>
      <c r="R8204">
        <f t="shared" si="574"/>
        <v>4.9808219178082194</v>
      </c>
    </row>
    <row r="8205" spans="1:18">
      <c r="A8205" s="1">
        <v>42614</v>
      </c>
      <c r="B8205" t="s">
        <v>105</v>
      </c>
      <c r="C8205" t="s">
        <v>337</v>
      </c>
      <c r="D8205" s="4">
        <v>750044.76</v>
      </c>
      <c r="E8205" s="4">
        <v>126007.51968</v>
      </c>
      <c r="F8205" s="3">
        <v>0.16799999999999998</v>
      </c>
      <c r="G8205" s="5">
        <v>6250.3730000000005</v>
      </c>
      <c r="H8205" s="4">
        <v>1050.062664</v>
      </c>
      <c r="I8205">
        <v>120</v>
      </c>
      <c r="J8205" t="s">
        <v>10</v>
      </c>
      <c r="K8205" t="s">
        <v>40</v>
      </c>
      <c r="L8205" t="s">
        <v>39</v>
      </c>
      <c r="M8205" s="2">
        <v>41989</v>
      </c>
      <c r="N8205" s="2">
        <v>42719</v>
      </c>
      <c r="O8205" t="s">
        <v>21</v>
      </c>
      <c r="P8205">
        <v>0.16</v>
      </c>
    </row>
    <row r="8206" spans="1:18">
      <c r="A8206" s="1">
        <v>42614</v>
      </c>
      <c r="B8206" t="s">
        <v>105</v>
      </c>
      <c r="C8206" t="s">
        <v>346</v>
      </c>
      <c r="D8206" s="4">
        <v>164037.12</v>
      </c>
      <c r="E8206" s="4">
        <v>34513.410047999998</v>
      </c>
      <c r="F8206" s="3">
        <v>0.2104</v>
      </c>
      <c r="G8206" s="5">
        <v>1798.6526315789472</v>
      </c>
      <c r="H8206" s="4">
        <v>378.43651368421047</v>
      </c>
      <c r="I8206">
        <v>91.2</v>
      </c>
      <c r="J8206" t="s">
        <v>17</v>
      </c>
      <c r="K8206" t="s">
        <v>18</v>
      </c>
      <c r="L8206" t="s">
        <v>113</v>
      </c>
      <c r="M8206" s="2">
        <v>42104</v>
      </c>
      <c r="N8206" s="2">
        <v>42834</v>
      </c>
      <c r="O8206" t="s">
        <v>21</v>
      </c>
      <c r="P8206">
        <v>0.17</v>
      </c>
    </row>
    <row r="8207" spans="1:18">
      <c r="A8207" s="1">
        <v>42614</v>
      </c>
      <c r="B8207" t="s">
        <v>105</v>
      </c>
      <c r="C8207" t="s">
        <v>118</v>
      </c>
      <c r="D8207" s="4">
        <v>433459.20000000001</v>
      </c>
      <c r="E8207" s="4">
        <v>95751.137279999981</v>
      </c>
      <c r="F8207" s="3">
        <v>0.22089999999999996</v>
      </c>
      <c r="G8207" s="5">
        <v>1047.0028985507247</v>
      </c>
      <c r="H8207" s="4">
        <v>231.28294028985502</v>
      </c>
      <c r="I8207">
        <v>414</v>
      </c>
      <c r="J8207" t="s">
        <v>34</v>
      </c>
      <c r="K8207" t="s">
        <v>58</v>
      </c>
      <c r="L8207" t="s">
        <v>57</v>
      </c>
      <c r="M8207" s="2">
        <v>42104</v>
      </c>
      <c r="N8207" s="2">
        <v>43594</v>
      </c>
      <c r="O8207" t="s">
        <v>21</v>
      </c>
      <c r="P8207">
        <v>0.11</v>
      </c>
    </row>
    <row r="8208" spans="1:18">
      <c r="A8208" s="1">
        <v>42614</v>
      </c>
      <c r="B8208" t="s">
        <v>105</v>
      </c>
      <c r="C8208" t="s">
        <v>296</v>
      </c>
      <c r="D8208" s="4">
        <v>220690.8</v>
      </c>
      <c r="E8208" s="4">
        <v>40033.311120000006</v>
      </c>
      <c r="F8208" s="3">
        <v>0.18140000000000003</v>
      </c>
      <c r="G8208" s="5">
        <v>13136.357142857141</v>
      </c>
      <c r="H8208" s="4">
        <v>2382.935185714286</v>
      </c>
      <c r="I8208">
        <v>16.8</v>
      </c>
      <c r="J8208" t="s">
        <v>17</v>
      </c>
      <c r="K8208" t="s">
        <v>18</v>
      </c>
      <c r="L8208" t="s">
        <v>113</v>
      </c>
      <c r="M8208" s="2">
        <v>42112</v>
      </c>
      <c r="N8208" s="2">
        <v>42842</v>
      </c>
      <c r="O8208" t="s">
        <v>21</v>
      </c>
      <c r="P8208">
        <v>0.17</v>
      </c>
    </row>
    <row r="8209" spans="1:18">
      <c r="A8209" s="1">
        <v>42614</v>
      </c>
      <c r="B8209" t="s">
        <v>105</v>
      </c>
      <c r="C8209" t="s">
        <v>351</v>
      </c>
      <c r="D8209" s="4">
        <v>178527.24000000002</v>
      </c>
      <c r="E8209" s="4">
        <v>29332.025532000003</v>
      </c>
      <c r="F8209" s="3">
        <v>0.1643</v>
      </c>
      <c r="G8209" s="5">
        <v>1983.6360000000002</v>
      </c>
      <c r="H8209" s="4">
        <v>325.91139480000004</v>
      </c>
      <c r="I8209">
        <v>90</v>
      </c>
      <c r="J8209" t="s">
        <v>17</v>
      </c>
      <c r="K8209" t="s">
        <v>18</v>
      </c>
      <c r="L8209" t="s">
        <v>113</v>
      </c>
      <c r="M8209" s="2">
        <v>42123</v>
      </c>
      <c r="N8209" s="2">
        <v>42853</v>
      </c>
      <c r="O8209" t="s">
        <v>21</v>
      </c>
      <c r="P8209">
        <v>0.13</v>
      </c>
    </row>
    <row r="8210" spans="1:18">
      <c r="A8210" s="1">
        <v>42614</v>
      </c>
      <c r="B8210" t="s">
        <v>105</v>
      </c>
      <c r="C8210" t="s">
        <v>360</v>
      </c>
      <c r="D8210" s="4">
        <v>200349.6</v>
      </c>
      <c r="E8210" s="4">
        <v>30713.593679999994</v>
      </c>
      <c r="F8210" s="3">
        <v>0.15329999999999996</v>
      </c>
      <c r="G8210" s="5">
        <v>3150.1509433962269</v>
      </c>
      <c r="H8210" s="4">
        <v>482.91813962264149</v>
      </c>
      <c r="I8210">
        <v>63.599999999999994</v>
      </c>
      <c r="J8210" t="s">
        <v>17</v>
      </c>
      <c r="K8210" t="s">
        <v>18</v>
      </c>
      <c r="L8210" t="s">
        <v>113</v>
      </c>
      <c r="M8210" s="2">
        <v>42134</v>
      </c>
      <c r="N8210" s="2">
        <v>42864</v>
      </c>
      <c r="O8210" t="s">
        <v>21</v>
      </c>
      <c r="P8210">
        <v>0.13</v>
      </c>
    </row>
    <row r="8211" spans="1:18">
      <c r="A8211" s="1">
        <v>42614</v>
      </c>
      <c r="B8211" t="s">
        <v>105</v>
      </c>
      <c r="C8211" t="s">
        <v>92</v>
      </c>
      <c r="D8211" s="4">
        <v>114848.4</v>
      </c>
      <c r="E8211" s="4">
        <v>21740.80212</v>
      </c>
      <c r="F8211" s="3">
        <v>0.18930000000000002</v>
      </c>
      <c r="G8211" s="5">
        <v>1709.0535714285713</v>
      </c>
      <c r="H8211" s="4">
        <v>323.52384107142854</v>
      </c>
      <c r="I8211">
        <v>67.2</v>
      </c>
      <c r="J8211" t="s">
        <v>10</v>
      </c>
      <c r="K8211" t="s">
        <v>11</v>
      </c>
      <c r="L8211" t="s">
        <v>42</v>
      </c>
      <c r="M8211" s="2">
        <v>42156</v>
      </c>
      <c r="N8211" s="2">
        <v>42886</v>
      </c>
      <c r="O8211" t="s">
        <v>21</v>
      </c>
      <c r="P8211">
        <v>0.16</v>
      </c>
    </row>
    <row r="8212" spans="1:18">
      <c r="A8212" s="1">
        <v>42614</v>
      </c>
      <c r="B8212" t="s">
        <v>105</v>
      </c>
      <c r="C8212" t="s">
        <v>363</v>
      </c>
      <c r="D8212" s="4">
        <v>136266</v>
      </c>
      <c r="E8212" s="4">
        <v>39299.114399999999</v>
      </c>
      <c r="F8212" s="3">
        <v>0.28839999999999999</v>
      </c>
      <c r="G8212" s="5">
        <v>1275.8988764044943</v>
      </c>
      <c r="H8212" s="4">
        <v>367.96923595505615</v>
      </c>
      <c r="I8212">
        <v>106.8</v>
      </c>
      <c r="J8212" t="s">
        <v>17</v>
      </c>
      <c r="K8212" t="s">
        <v>18</v>
      </c>
      <c r="L8212" t="s">
        <v>113</v>
      </c>
      <c r="M8212" s="2">
        <v>42156</v>
      </c>
      <c r="N8212" s="2">
        <v>42886</v>
      </c>
      <c r="O8212" t="s">
        <v>21</v>
      </c>
      <c r="P8212">
        <v>0.17</v>
      </c>
    </row>
    <row r="8213" spans="1:18">
      <c r="A8213" s="1">
        <v>42614</v>
      </c>
      <c r="B8213" t="s">
        <v>105</v>
      </c>
      <c r="C8213" t="s">
        <v>361</v>
      </c>
      <c r="D8213" s="4">
        <v>206706.24000000002</v>
      </c>
      <c r="E8213" s="4">
        <v>34726.64832</v>
      </c>
      <c r="F8213" s="3">
        <v>0.16799999999999998</v>
      </c>
      <c r="G8213" s="5">
        <v>5066.3294117647065</v>
      </c>
      <c r="H8213" s="4">
        <v>851.1433411764707</v>
      </c>
      <c r="I8213">
        <v>40.799999999999997</v>
      </c>
      <c r="J8213" t="s">
        <v>34</v>
      </c>
      <c r="K8213" t="s">
        <v>36</v>
      </c>
      <c r="L8213" t="s">
        <v>167</v>
      </c>
      <c r="M8213" s="2">
        <v>42156</v>
      </c>
      <c r="N8213" s="2">
        <v>42886</v>
      </c>
      <c r="O8213" t="s">
        <v>21</v>
      </c>
      <c r="P8213">
        <v>0.15</v>
      </c>
      <c r="R8213">
        <f t="shared" ref="R8213" si="575">(N8213-M8213)/365</f>
        <v>2</v>
      </c>
    </row>
    <row r="8214" spans="1:18">
      <c r="A8214" s="1">
        <v>42614</v>
      </c>
      <c r="B8214" t="s">
        <v>105</v>
      </c>
      <c r="C8214" t="s">
        <v>372</v>
      </c>
      <c r="D8214" s="4">
        <v>301810.8</v>
      </c>
      <c r="E8214" s="4">
        <v>22877.25864</v>
      </c>
      <c r="F8214" s="3">
        <v>7.5800000000000006E-2</v>
      </c>
      <c r="G8214" s="5">
        <v>5132.8367346938776</v>
      </c>
      <c r="H8214" s="4">
        <v>389.06902448979594</v>
      </c>
      <c r="I8214">
        <v>58.8</v>
      </c>
      <c r="J8214" t="s">
        <v>123</v>
      </c>
      <c r="K8214" t="s">
        <v>286</v>
      </c>
      <c r="L8214" t="s">
        <v>286</v>
      </c>
      <c r="M8214" s="2">
        <v>42156</v>
      </c>
      <c r="N8214" s="2">
        <v>42886</v>
      </c>
      <c r="O8214" t="s">
        <v>21</v>
      </c>
      <c r="P8214">
        <v>0.05</v>
      </c>
    </row>
    <row r="8215" spans="1:18">
      <c r="A8215" s="1">
        <v>42614</v>
      </c>
      <c r="B8215" t="s">
        <v>105</v>
      </c>
      <c r="C8215" t="s">
        <v>362</v>
      </c>
      <c r="D8215" s="4">
        <v>404947.68</v>
      </c>
      <c r="E8215" s="4">
        <v>78762.323760000014</v>
      </c>
      <c r="F8215" s="3">
        <v>0.19450000000000003</v>
      </c>
      <c r="G8215" s="5">
        <v>3308.3960784313726</v>
      </c>
      <c r="H8215" s="4">
        <v>643.48303725490211</v>
      </c>
      <c r="I8215">
        <v>122.39999999999999</v>
      </c>
      <c r="J8215" t="s">
        <v>10</v>
      </c>
      <c r="K8215" t="s">
        <v>12</v>
      </c>
      <c r="L8215" t="s">
        <v>23</v>
      </c>
      <c r="M8215" s="2">
        <v>42172</v>
      </c>
      <c r="N8215" s="2">
        <v>42902</v>
      </c>
      <c r="O8215" t="s">
        <v>21</v>
      </c>
      <c r="P8215">
        <v>0.17</v>
      </c>
    </row>
    <row r="8216" spans="1:18">
      <c r="A8216" s="1">
        <v>42614</v>
      </c>
      <c r="B8216" t="s">
        <v>105</v>
      </c>
      <c r="C8216" t="s">
        <v>373</v>
      </c>
      <c r="D8216" s="4">
        <v>138161.28</v>
      </c>
      <c r="E8216" s="4">
        <v>31086.288</v>
      </c>
      <c r="F8216" s="3">
        <v>0.22500000000000001</v>
      </c>
      <c r="G8216" s="5">
        <v>1495.2519480519481</v>
      </c>
      <c r="H8216" s="4">
        <v>336.43168831168833</v>
      </c>
      <c r="I8216">
        <v>92.399999999999991</v>
      </c>
      <c r="J8216" t="s">
        <v>10</v>
      </c>
      <c r="K8216" t="s">
        <v>40</v>
      </c>
      <c r="L8216" t="s">
        <v>39</v>
      </c>
      <c r="M8216" s="2">
        <v>42172</v>
      </c>
      <c r="N8216" s="2">
        <v>42902</v>
      </c>
      <c r="O8216" t="s">
        <v>21</v>
      </c>
      <c r="P8216">
        <v>0.18</v>
      </c>
    </row>
    <row r="8217" spans="1:18">
      <c r="A8217" s="1">
        <v>42614</v>
      </c>
      <c r="B8217" t="s">
        <v>105</v>
      </c>
      <c r="C8217" t="s">
        <v>371</v>
      </c>
      <c r="D8217" s="4">
        <v>106162.8</v>
      </c>
      <c r="E8217" s="4">
        <v>49259.539199999992</v>
      </c>
      <c r="F8217" s="3">
        <v>0.46399999999999991</v>
      </c>
      <c r="G8217" s="5">
        <v>725.15573770491801</v>
      </c>
      <c r="H8217" s="4">
        <v>336.47226229508192</v>
      </c>
      <c r="I8217">
        <v>146.4</v>
      </c>
      <c r="J8217" t="s">
        <v>10</v>
      </c>
      <c r="K8217" t="s">
        <v>12</v>
      </c>
      <c r="L8217" t="s">
        <v>27</v>
      </c>
      <c r="M8217" s="2">
        <v>42156</v>
      </c>
      <c r="N8217" s="2">
        <v>42886</v>
      </c>
      <c r="O8217" t="s">
        <v>21</v>
      </c>
      <c r="P8217">
        <v>0.15</v>
      </c>
    </row>
    <row r="8218" spans="1:18">
      <c r="A8218" s="1">
        <v>42614</v>
      </c>
      <c r="B8218" t="s">
        <v>105</v>
      </c>
      <c r="C8218" t="s">
        <v>375</v>
      </c>
      <c r="D8218" s="4">
        <v>122475.59999999999</v>
      </c>
      <c r="E8218" s="4">
        <v>25168.735800000002</v>
      </c>
      <c r="F8218" s="3">
        <v>0.20550000000000004</v>
      </c>
      <c r="G8218" s="5">
        <v>1962.75</v>
      </c>
      <c r="H8218" s="4">
        <v>403.34512500000005</v>
      </c>
      <c r="I8218">
        <v>62.4</v>
      </c>
      <c r="J8218" t="s">
        <v>17</v>
      </c>
      <c r="K8218" t="s">
        <v>18</v>
      </c>
      <c r="L8218" t="s">
        <v>113</v>
      </c>
      <c r="M8218" s="2">
        <v>42156</v>
      </c>
      <c r="N8218" s="2">
        <v>42886</v>
      </c>
      <c r="O8218" t="s">
        <v>21</v>
      </c>
      <c r="P8218">
        <v>0.17</v>
      </c>
    </row>
    <row r="8219" spans="1:18">
      <c r="A8219" s="1">
        <v>42614</v>
      </c>
      <c r="B8219" t="s">
        <v>105</v>
      </c>
      <c r="C8219" t="s">
        <v>374</v>
      </c>
      <c r="D8219" s="4">
        <v>476110.8</v>
      </c>
      <c r="E8219" s="4">
        <v>82176.72408</v>
      </c>
      <c r="F8219" s="3">
        <v>0.1726</v>
      </c>
      <c r="G8219" s="5">
        <v>3967.5899999999997</v>
      </c>
      <c r="H8219" s="4">
        <v>684.80603399999995</v>
      </c>
      <c r="I8219">
        <v>120</v>
      </c>
      <c r="J8219" t="s">
        <v>10</v>
      </c>
      <c r="K8219" t="s">
        <v>40</v>
      </c>
      <c r="L8219" t="s">
        <v>39</v>
      </c>
      <c r="M8219" s="2">
        <v>42172</v>
      </c>
      <c r="N8219" s="2">
        <v>42902</v>
      </c>
      <c r="O8219" t="s">
        <v>21</v>
      </c>
      <c r="P8219">
        <v>0.16</v>
      </c>
    </row>
    <row r="8220" spans="1:18">
      <c r="A8220" s="1">
        <v>42614</v>
      </c>
      <c r="B8220" t="s">
        <v>105</v>
      </c>
      <c r="C8220" t="s">
        <v>121</v>
      </c>
      <c r="D8220" s="4">
        <v>68434.8</v>
      </c>
      <c r="E8220" s="4">
        <v>19154.900520000003</v>
      </c>
      <c r="F8220" s="3">
        <v>0.27990000000000004</v>
      </c>
      <c r="G8220" s="5">
        <v>1239.7608695652175</v>
      </c>
      <c r="H8220" s="4">
        <v>347.00906739130443</v>
      </c>
      <c r="I8220">
        <v>55.199999999999996</v>
      </c>
      <c r="J8220" t="s">
        <v>123</v>
      </c>
      <c r="K8220" t="s">
        <v>122</v>
      </c>
      <c r="L8220" t="s">
        <v>122</v>
      </c>
      <c r="M8220" s="2">
        <v>42182</v>
      </c>
      <c r="N8220" s="2">
        <v>42912</v>
      </c>
      <c r="O8220" t="s">
        <v>21</v>
      </c>
      <c r="P8220">
        <v>0.14000000000000001</v>
      </c>
    </row>
    <row r="8221" spans="1:18">
      <c r="A8221" s="1">
        <v>42614</v>
      </c>
      <c r="B8221" t="s">
        <v>105</v>
      </c>
      <c r="C8221" t="s">
        <v>290</v>
      </c>
      <c r="D8221" s="4">
        <v>170718.6</v>
      </c>
      <c r="E8221" s="4">
        <v>29312.383620000004</v>
      </c>
      <c r="F8221" s="3">
        <v>0.17170000000000002</v>
      </c>
      <c r="G8221" s="5">
        <v>9484.3666666666668</v>
      </c>
      <c r="H8221" s="4">
        <v>1628.4657566666669</v>
      </c>
      <c r="I8221">
        <v>18</v>
      </c>
      <c r="J8221" t="s">
        <v>17</v>
      </c>
      <c r="K8221" t="s">
        <v>18</v>
      </c>
      <c r="L8221" t="s">
        <v>113</v>
      </c>
      <c r="M8221" s="2">
        <v>42201</v>
      </c>
      <c r="N8221" s="2">
        <v>42931</v>
      </c>
      <c r="O8221" t="s">
        <v>21</v>
      </c>
      <c r="P8221">
        <v>0.16</v>
      </c>
    </row>
    <row r="8222" spans="1:18">
      <c r="A8222" s="1">
        <v>42614</v>
      </c>
      <c r="B8222" t="s">
        <v>105</v>
      </c>
      <c r="C8222" t="s">
        <v>312</v>
      </c>
      <c r="D8222" s="4">
        <v>35133.599999999999</v>
      </c>
      <c r="E8222" s="4">
        <v>7314.8155199999992</v>
      </c>
      <c r="F8222" s="3">
        <v>0.2082</v>
      </c>
      <c r="G8222" s="5">
        <v>3253.1111111111113</v>
      </c>
      <c r="H8222" s="4">
        <v>677.29773333333333</v>
      </c>
      <c r="I8222">
        <v>10.799999999999999</v>
      </c>
      <c r="J8222" t="s">
        <v>47</v>
      </c>
      <c r="K8222" t="s">
        <v>100</v>
      </c>
      <c r="L8222" t="s">
        <v>99</v>
      </c>
      <c r="M8222" s="2">
        <v>42200</v>
      </c>
      <c r="N8222" s="2">
        <v>42930</v>
      </c>
      <c r="O8222" t="s">
        <v>21</v>
      </c>
      <c r="P8222">
        <v>0.18</v>
      </c>
    </row>
    <row r="8223" spans="1:18">
      <c r="A8223" s="1">
        <v>42614</v>
      </c>
      <c r="B8223" t="s">
        <v>105</v>
      </c>
      <c r="C8223" t="s">
        <v>397</v>
      </c>
      <c r="D8223" s="4">
        <v>56334</v>
      </c>
      <c r="E8223" s="4">
        <v>13689.162</v>
      </c>
      <c r="F8223" s="3">
        <v>0.24299999999999999</v>
      </c>
      <c r="G8223" s="5">
        <v>1514.3548387096776</v>
      </c>
      <c r="H8223" s="4">
        <v>367.98822580645168</v>
      </c>
      <c r="I8223">
        <v>37.199999999999996</v>
      </c>
      <c r="J8223" t="s">
        <v>34</v>
      </c>
      <c r="K8223" t="s">
        <v>36</v>
      </c>
      <c r="L8223" t="s">
        <v>167</v>
      </c>
      <c r="M8223" s="2">
        <v>42293</v>
      </c>
      <c r="N8223" s="2">
        <v>43023</v>
      </c>
      <c r="O8223" t="s">
        <v>21</v>
      </c>
      <c r="P8223">
        <v>0.14000000000000001</v>
      </c>
      <c r="R8223">
        <f t="shared" ref="R8223" si="576">(N8223-M8223)/365</f>
        <v>2</v>
      </c>
    </row>
    <row r="8224" spans="1:18">
      <c r="A8224" s="1">
        <v>42614</v>
      </c>
      <c r="B8224" t="s">
        <v>105</v>
      </c>
      <c r="C8224" t="s">
        <v>413</v>
      </c>
      <c r="D8224" s="4">
        <v>472956</v>
      </c>
      <c r="E8224" s="4">
        <v>146900.13360000003</v>
      </c>
      <c r="F8224" s="3">
        <v>0.31060000000000004</v>
      </c>
      <c r="G8224" s="5">
        <v>914.45475638051062</v>
      </c>
      <c r="H8224" s="4">
        <v>284.02964733178663</v>
      </c>
      <c r="I8224">
        <v>517.19999999999993</v>
      </c>
      <c r="J8224" t="s">
        <v>10</v>
      </c>
      <c r="K8224" t="s">
        <v>76</v>
      </c>
      <c r="L8224" t="s">
        <v>76</v>
      </c>
      <c r="M8224" s="2">
        <v>42423</v>
      </c>
      <c r="N8224" s="2">
        <v>43518</v>
      </c>
      <c r="O8224" t="s">
        <v>21</v>
      </c>
      <c r="P8224">
        <v>0.17</v>
      </c>
    </row>
    <row r="8225" spans="1:18">
      <c r="A8225" s="1">
        <v>42614</v>
      </c>
      <c r="B8225" t="s">
        <v>105</v>
      </c>
      <c r="C8225" t="s">
        <v>366</v>
      </c>
      <c r="D8225" s="4">
        <v>58071.48</v>
      </c>
      <c r="E8225" s="4">
        <v>11004.545459999999</v>
      </c>
      <c r="F8225" s="3">
        <v>0.18949999999999997</v>
      </c>
      <c r="G8225" s="5">
        <v>3226.1933333333336</v>
      </c>
      <c r="H8225" s="4">
        <v>611.36363666666659</v>
      </c>
      <c r="I8225">
        <v>18</v>
      </c>
      <c r="J8225" t="s">
        <v>47</v>
      </c>
      <c r="K8225" t="s">
        <v>48</v>
      </c>
      <c r="L8225" t="s">
        <v>161</v>
      </c>
      <c r="M8225" s="2">
        <v>42461</v>
      </c>
      <c r="N8225" s="2">
        <v>42825</v>
      </c>
      <c r="O8225" t="s">
        <v>21</v>
      </c>
      <c r="P8225">
        <v>0.17</v>
      </c>
    </row>
    <row r="8226" spans="1:18">
      <c r="A8226" s="1">
        <v>42614</v>
      </c>
      <c r="B8226" t="s">
        <v>105</v>
      </c>
      <c r="C8226" t="s">
        <v>399</v>
      </c>
      <c r="D8226" s="4">
        <v>56246.903999999995</v>
      </c>
      <c r="E8226" s="4">
        <v>9601.3465127999989</v>
      </c>
      <c r="F8226" s="3">
        <v>0.17069999999999999</v>
      </c>
      <c r="G8226" s="5">
        <v>2232.02</v>
      </c>
      <c r="H8226" s="4">
        <v>381.00581399999999</v>
      </c>
      <c r="I8226">
        <v>25.2</v>
      </c>
      <c r="J8226" t="s">
        <v>34</v>
      </c>
      <c r="K8226" t="s">
        <v>36</v>
      </c>
      <c r="L8226" t="s">
        <v>167</v>
      </c>
      <c r="M8226" s="2">
        <v>42480</v>
      </c>
      <c r="N8226" s="2">
        <v>43209</v>
      </c>
      <c r="O8226" t="s">
        <v>21</v>
      </c>
      <c r="P8226">
        <v>0.14000000000000001</v>
      </c>
      <c r="R8226">
        <f t="shared" ref="R8226" si="577">(N8226-M8226)/365</f>
        <v>1.9972602739726026</v>
      </c>
    </row>
    <row r="8227" spans="1:18">
      <c r="A8227" s="1">
        <v>42614</v>
      </c>
      <c r="B8227" t="s">
        <v>105</v>
      </c>
      <c r="C8227" t="s">
        <v>245</v>
      </c>
      <c r="D8227" s="4">
        <v>149730</v>
      </c>
      <c r="E8227" s="4">
        <v>25783.505999999998</v>
      </c>
      <c r="F8227" s="3">
        <v>0.17219999999999999</v>
      </c>
      <c r="G8227" s="5">
        <v>10397.916666666668</v>
      </c>
      <c r="H8227" s="4">
        <v>1790.52125</v>
      </c>
      <c r="I8227">
        <v>14.399999999999999</v>
      </c>
      <c r="J8227" t="s">
        <v>17</v>
      </c>
      <c r="K8227" t="s">
        <v>18</v>
      </c>
      <c r="L8227" t="s">
        <v>113</v>
      </c>
      <c r="M8227" s="2">
        <v>42461</v>
      </c>
      <c r="N8227" s="2">
        <v>42825</v>
      </c>
      <c r="O8227" t="s">
        <v>21</v>
      </c>
      <c r="P8227">
        <v>0.16</v>
      </c>
      <c r="Q8227">
        <v>0.1</v>
      </c>
    </row>
    <row r="8228" spans="1:18">
      <c r="A8228" s="1">
        <v>42614</v>
      </c>
      <c r="B8228" t="s">
        <v>105</v>
      </c>
      <c r="C8228" t="s">
        <v>416</v>
      </c>
      <c r="D8228" s="4">
        <v>188086.08</v>
      </c>
      <c r="E8228" s="4">
        <v>44557.592352</v>
      </c>
      <c r="F8228" s="3">
        <v>0.23690000000000003</v>
      </c>
      <c r="G8228" s="5">
        <v>1464.844859813084</v>
      </c>
      <c r="H8228" s="4">
        <v>347.0217472897196</v>
      </c>
      <c r="I8228">
        <v>128.4</v>
      </c>
      <c r="J8228" t="s">
        <v>17</v>
      </c>
      <c r="K8228" t="s">
        <v>18</v>
      </c>
      <c r="L8228" t="s">
        <v>113</v>
      </c>
      <c r="M8228" s="2">
        <v>42500</v>
      </c>
      <c r="N8228" s="2">
        <v>43229</v>
      </c>
      <c r="O8228" t="s">
        <v>21</v>
      </c>
      <c r="P8228">
        <v>0.18</v>
      </c>
    </row>
    <row r="8229" spans="1:18">
      <c r="A8229" s="1">
        <v>42614</v>
      </c>
      <c r="B8229" t="s">
        <v>105</v>
      </c>
      <c r="C8229" t="s">
        <v>422</v>
      </c>
      <c r="D8229" s="4">
        <v>606285.84</v>
      </c>
      <c r="E8229" s="4">
        <v>112162.88039999999</v>
      </c>
      <c r="F8229" s="3">
        <v>0.185</v>
      </c>
      <c r="G8229" s="5">
        <v>3118.754320987654</v>
      </c>
      <c r="H8229" s="4">
        <v>576.96954938271597</v>
      </c>
      <c r="I8229">
        <v>194.4</v>
      </c>
      <c r="J8229" t="s">
        <v>47</v>
      </c>
      <c r="K8229" t="s">
        <v>48</v>
      </c>
      <c r="L8229" t="s">
        <v>176</v>
      </c>
      <c r="M8229" s="2">
        <v>42501</v>
      </c>
      <c r="N8229" s="2">
        <v>43229</v>
      </c>
      <c r="O8229" t="s">
        <v>21</v>
      </c>
      <c r="P8229">
        <v>0.16</v>
      </c>
    </row>
    <row r="8230" spans="1:18">
      <c r="A8230" s="1">
        <v>42614</v>
      </c>
      <c r="B8230" t="s">
        <v>105</v>
      </c>
      <c r="C8230" t="s">
        <v>423</v>
      </c>
      <c r="D8230" s="4">
        <v>127190.39999999999</v>
      </c>
      <c r="E8230" s="4">
        <v>34061.589120000004</v>
      </c>
      <c r="F8230" s="3">
        <v>0.26780000000000004</v>
      </c>
      <c r="G8230" s="5">
        <v>1413.2266666666667</v>
      </c>
      <c r="H8230" s="4">
        <v>378.46210133333341</v>
      </c>
      <c r="I8230">
        <v>90</v>
      </c>
      <c r="J8230" t="s">
        <v>10</v>
      </c>
      <c r="K8230" t="s">
        <v>20</v>
      </c>
      <c r="L8230" t="s">
        <v>20</v>
      </c>
      <c r="M8230" s="2">
        <v>42510</v>
      </c>
      <c r="N8230" s="2">
        <v>43239</v>
      </c>
      <c r="O8230" t="s">
        <v>21</v>
      </c>
      <c r="P8230">
        <v>0.18</v>
      </c>
    </row>
    <row r="8231" spans="1:18">
      <c r="A8231" s="1">
        <v>42614</v>
      </c>
      <c r="B8231" t="s">
        <v>105</v>
      </c>
      <c r="C8231" t="s">
        <v>424</v>
      </c>
      <c r="D8231" s="4">
        <v>254461.19999999998</v>
      </c>
      <c r="E8231" s="4">
        <v>53055.160200000006</v>
      </c>
      <c r="F8231" s="3">
        <v>0.20850000000000005</v>
      </c>
      <c r="G8231" s="5">
        <v>1767.0916666666665</v>
      </c>
      <c r="H8231" s="4">
        <v>368.43861250000003</v>
      </c>
      <c r="I8231">
        <v>144</v>
      </c>
      <c r="J8231" t="s">
        <v>10</v>
      </c>
      <c r="K8231" t="s">
        <v>76</v>
      </c>
      <c r="L8231" t="s">
        <v>76</v>
      </c>
      <c r="M8231" s="2">
        <v>42510</v>
      </c>
      <c r="N8231" s="2">
        <v>43239</v>
      </c>
      <c r="O8231" t="s">
        <v>21</v>
      </c>
      <c r="P8231">
        <v>0.17</v>
      </c>
    </row>
    <row r="8232" spans="1:18">
      <c r="A8232" s="1">
        <v>42614</v>
      </c>
      <c r="B8232" t="s">
        <v>105</v>
      </c>
      <c r="C8232" t="s">
        <v>425</v>
      </c>
      <c r="D8232" s="4">
        <v>251560.08</v>
      </c>
      <c r="E8232" s="4">
        <v>50186.235959999998</v>
      </c>
      <c r="F8232" s="3">
        <v>0.19950000000000001</v>
      </c>
      <c r="G8232" s="5">
        <v>2525.7036144578315</v>
      </c>
      <c r="H8232" s="4">
        <v>503.87787108433736</v>
      </c>
      <c r="I8232">
        <v>99.6</v>
      </c>
      <c r="J8232" t="s">
        <v>10</v>
      </c>
      <c r="K8232" t="s">
        <v>40</v>
      </c>
      <c r="L8232" t="s">
        <v>39</v>
      </c>
      <c r="M8232" s="2">
        <v>42510</v>
      </c>
      <c r="N8232" s="2">
        <v>43239</v>
      </c>
      <c r="O8232" t="s">
        <v>21</v>
      </c>
      <c r="P8232">
        <v>0.17</v>
      </c>
    </row>
    <row r="8233" spans="1:18">
      <c r="A8233" s="1">
        <v>42614</v>
      </c>
      <c r="B8233" t="s">
        <v>105</v>
      </c>
      <c r="C8233" t="s">
        <v>426</v>
      </c>
      <c r="D8233" s="4">
        <v>475081.19999999995</v>
      </c>
      <c r="E8233" s="4">
        <v>104612.88024</v>
      </c>
      <c r="F8233" s="3">
        <v>0.22020000000000001</v>
      </c>
      <c r="G8233" s="5">
        <v>723.76782449725772</v>
      </c>
      <c r="H8233" s="4">
        <v>159.37367495429618</v>
      </c>
      <c r="I8233">
        <v>656.4</v>
      </c>
      <c r="J8233" t="s">
        <v>17</v>
      </c>
      <c r="K8233" t="s">
        <v>329</v>
      </c>
      <c r="L8233" t="s">
        <v>328</v>
      </c>
      <c r="M8233" s="2">
        <v>42510</v>
      </c>
      <c r="N8233" s="2">
        <v>44335</v>
      </c>
      <c r="O8233" t="s">
        <v>21</v>
      </c>
      <c r="P8233">
        <v>0.14000000000000001</v>
      </c>
    </row>
    <row r="8234" spans="1:18">
      <c r="A8234" s="1">
        <v>42614</v>
      </c>
      <c r="B8234" t="s">
        <v>105</v>
      </c>
      <c r="C8234" t="s">
        <v>427</v>
      </c>
      <c r="D8234" s="4">
        <v>167715.6</v>
      </c>
      <c r="E8234" s="4">
        <v>96704.814959999989</v>
      </c>
      <c r="F8234" s="3">
        <v>0.57659999999999989</v>
      </c>
      <c r="G8234" s="5">
        <v>419.70870870870874</v>
      </c>
      <c r="H8234" s="4">
        <v>242.00404144144144</v>
      </c>
      <c r="I8234">
        <v>399.59999999999997</v>
      </c>
      <c r="J8234" t="s">
        <v>17</v>
      </c>
      <c r="K8234" t="s">
        <v>155</v>
      </c>
      <c r="L8234" t="s">
        <v>154</v>
      </c>
      <c r="M8234" s="2">
        <v>42522</v>
      </c>
      <c r="N8234" s="2">
        <v>43251</v>
      </c>
      <c r="O8234" t="s">
        <v>21</v>
      </c>
      <c r="P8234">
        <v>0.22</v>
      </c>
    </row>
    <row r="8235" spans="1:18">
      <c r="A8235" s="1">
        <v>42614</v>
      </c>
      <c r="B8235" t="s">
        <v>105</v>
      </c>
      <c r="C8235" t="s">
        <v>451</v>
      </c>
      <c r="D8235" s="4">
        <v>365184.94799999997</v>
      </c>
      <c r="E8235" s="4">
        <v>65404.6241868</v>
      </c>
      <c r="F8235" s="3">
        <v>0.17910000000000001</v>
      </c>
      <c r="G8235" s="5">
        <v>558.38677064220178</v>
      </c>
      <c r="H8235" s="4">
        <v>100.00707062201835</v>
      </c>
      <c r="I8235">
        <v>654</v>
      </c>
      <c r="J8235" t="s">
        <v>17</v>
      </c>
      <c r="K8235" t="s">
        <v>18</v>
      </c>
      <c r="L8235" t="s">
        <v>117</v>
      </c>
      <c r="M8235" s="2">
        <v>42515</v>
      </c>
      <c r="N8235" s="2">
        <v>45511</v>
      </c>
      <c r="O8235" t="s">
        <v>21</v>
      </c>
      <c r="P8235">
        <v>0.08</v>
      </c>
    </row>
    <row r="8236" spans="1:18">
      <c r="A8236" s="1">
        <v>42614</v>
      </c>
      <c r="B8236" t="s">
        <v>105</v>
      </c>
      <c r="C8236" t="s">
        <v>442</v>
      </c>
      <c r="D8236" s="4">
        <v>89457.599999999991</v>
      </c>
      <c r="E8236" s="4">
        <v>15753.483359999998</v>
      </c>
      <c r="F8236" s="3">
        <v>0.17610000000000001</v>
      </c>
      <c r="G8236" s="5">
        <v>2981.9199999999996</v>
      </c>
      <c r="H8236" s="4">
        <v>525.11611199999993</v>
      </c>
      <c r="I8236">
        <v>30</v>
      </c>
      <c r="J8236" t="s">
        <v>34</v>
      </c>
      <c r="K8236" t="s">
        <v>36</v>
      </c>
      <c r="L8236" t="s">
        <v>167</v>
      </c>
      <c r="M8236" s="2">
        <v>42546</v>
      </c>
      <c r="N8236" s="2">
        <v>43275</v>
      </c>
      <c r="O8236" t="s">
        <v>21</v>
      </c>
      <c r="P8236">
        <v>0.15</v>
      </c>
      <c r="R8236">
        <f t="shared" ref="R8236" si="578">(N8236-M8236)/365</f>
        <v>1.9972602739726026</v>
      </c>
    </row>
    <row r="8237" spans="1:18">
      <c r="A8237" s="1">
        <v>42614</v>
      </c>
      <c r="B8237" t="s">
        <v>105</v>
      </c>
      <c r="C8237" t="s">
        <v>112</v>
      </c>
      <c r="D8237" s="4">
        <v>352977.24</v>
      </c>
      <c r="E8237" s="4">
        <v>65653.766640000016</v>
      </c>
      <c r="F8237" s="3">
        <v>0.18600000000000005</v>
      </c>
      <c r="G8237" s="5">
        <v>2941.4769999999999</v>
      </c>
      <c r="H8237" s="4">
        <v>547.11472200000014</v>
      </c>
      <c r="I8237">
        <v>120</v>
      </c>
      <c r="J8237" t="s">
        <v>17</v>
      </c>
      <c r="K8237" t="s">
        <v>18</v>
      </c>
      <c r="L8237" t="s">
        <v>113</v>
      </c>
      <c r="M8237" s="2">
        <v>41285</v>
      </c>
      <c r="N8237" s="2">
        <v>42864</v>
      </c>
      <c r="O8237" t="s">
        <v>21</v>
      </c>
      <c r="P8237">
        <v>0.16</v>
      </c>
    </row>
    <row r="8238" spans="1:18">
      <c r="A8238" s="1">
        <v>42614</v>
      </c>
      <c r="B8238" t="s">
        <v>105</v>
      </c>
      <c r="C8238" t="s">
        <v>297</v>
      </c>
      <c r="D8238" s="4">
        <v>42516</v>
      </c>
      <c r="E8238" s="4">
        <v>5101.9199999999992</v>
      </c>
      <c r="F8238" s="3">
        <v>0.11999999999999998</v>
      </c>
      <c r="G8238" s="5">
        <v>17715</v>
      </c>
      <c r="H8238" s="4">
        <v>2125.7999999999997</v>
      </c>
      <c r="I8238">
        <v>2.4</v>
      </c>
      <c r="J8238" t="s">
        <v>34</v>
      </c>
      <c r="K8238" t="s">
        <v>36</v>
      </c>
      <c r="L8238" t="s">
        <v>167</v>
      </c>
      <c r="M8238" s="2">
        <v>41712</v>
      </c>
      <c r="N8238" s="2">
        <v>42807</v>
      </c>
      <c r="O8238" t="s">
        <v>21</v>
      </c>
      <c r="P8238">
        <v>0.1</v>
      </c>
      <c r="R8238">
        <f t="shared" ref="R8238:R8240" si="579">(N8238-M8238)/365</f>
        <v>3</v>
      </c>
    </row>
    <row r="8239" spans="1:18">
      <c r="A8239" s="1">
        <v>42614</v>
      </c>
      <c r="B8239" t="s">
        <v>105</v>
      </c>
      <c r="C8239" t="s">
        <v>298</v>
      </c>
      <c r="D8239" s="4">
        <v>46278</v>
      </c>
      <c r="E8239" s="4">
        <v>5493.1986000000006</v>
      </c>
      <c r="F8239" s="3">
        <v>0.11870000000000001</v>
      </c>
      <c r="G8239" s="5">
        <v>19282.5</v>
      </c>
      <c r="H8239" s="4">
        <v>2288.8327500000005</v>
      </c>
      <c r="I8239">
        <v>2.4</v>
      </c>
      <c r="J8239" t="s">
        <v>34</v>
      </c>
      <c r="K8239" t="s">
        <v>36</v>
      </c>
      <c r="L8239" t="s">
        <v>167</v>
      </c>
      <c r="M8239" s="2">
        <v>41712</v>
      </c>
      <c r="N8239" s="2">
        <v>42807</v>
      </c>
      <c r="O8239" t="s">
        <v>21</v>
      </c>
      <c r="P8239">
        <v>0.1</v>
      </c>
      <c r="R8239">
        <f t="shared" si="579"/>
        <v>3</v>
      </c>
    </row>
    <row r="8240" spans="1:18">
      <c r="A8240" s="1">
        <v>42614</v>
      </c>
      <c r="B8240" t="s">
        <v>105</v>
      </c>
      <c r="C8240" t="s">
        <v>306</v>
      </c>
      <c r="D8240" s="4">
        <v>9836.4</v>
      </c>
      <c r="E8240" s="4">
        <v>2400.0816</v>
      </c>
      <c r="F8240" s="3">
        <v>0.24399999999999999</v>
      </c>
      <c r="G8240" s="5">
        <v>4098.5</v>
      </c>
      <c r="H8240" s="4">
        <v>1000.034</v>
      </c>
      <c r="I8240">
        <v>2.4</v>
      </c>
      <c r="J8240" t="s">
        <v>34</v>
      </c>
      <c r="K8240" t="s">
        <v>36</v>
      </c>
      <c r="L8240" t="s">
        <v>35</v>
      </c>
      <c r="M8240" s="2">
        <v>41790</v>
      </c>
      <c r="N8240" s="2">
        <v>42704</v>
      </c>
      <c r="O8240" t="s">
        <v>21</v>
      </c>
      <c r="P8240">
        <v>0.16</v>
      </c>
      <c r="R8240">
        <f t="shared" si="579"/>
        <v>2.504109589041096</v>
      </c>
    </row>
    <row r="8241" spans="1:18">
      <c r="A8241" s="1">
        <v>42614</v>
      </c>
      <c r="B8241" t="s">
        <v>105</v>
      </c>
      <c r="C8241" t="s">
        <v>401</v>
      </c>
      <c r="D8241" s="4">
        <v>121488</v>
      </c>
      <c r="E8241" s="4">
        <v>8917.2191999999995</v>
      </c>
      <c r="F8241" s="3">
        <v>7.3399999999999993E-2</v>
      </c>
      <c r="G8241" s="5">
        <v>25310</v>
      </c>
      <c r="H8241" s="4">
        <v>1857.7539999999999</v>
      </c>
      <c r="I8241">
        <v>4.8</v>
      </c>
      <c r="J8241" t="s">
        <v>17</v>
      </c>
      <c r="K8241" t="s">
        <v>155</v>
      </c>
      <c r="L8241" t="s">
        <v>154</v>
      </c>
      <c r="M8241" s="2">
        <v>42278</v>
      </c>
      <c r="N8241" s="2">
        <v>42643</v>
      </c>
      <c r="O8241" t="s">
        <v>288</v>
      </c>
      <c r="P8241">
        <v>0.06</v>
      </c>
    </row>
    <row r="8242" spans="1:18">
      <c r="A8242" s="1">
        <v>42614</v>
      </c>
      <c r="B8242" t="s">
        <v>105</v>
      </c>
      <c r="C8242" t="s">
        <v>407</v>
      </c>
      <c r="D8242" s="4">
        <v>164286.24000000002</v>
      </c>
      <c r="E8242" s="4">
        <v>30327.239904000002</v>
      </c>
      <c r="F8242" s="3">
        <v>0.18459999999999999</v>
      </c>
      <c r="G8242" s="5">
        <v>3183.8418604651165</v>
      </c>
      <c r="H8242" s="4">
        <v>587.73720744186051</v>
      </c>
      <c r="I8242">
        <v>51.6</v>
      </c>
      <c r="J8242" t="s">
        <v>17</v>
      </c>
      <c r="K8242" t="s">
        <v>18</v>
      </c>
      <c r="L8242" t="s">
        <v>113</v>
      </c>
      <c r="M8242" s="2">
        <v>42385</v>
      </c>
      <c r="N8242" s="2">
        <v>43115</v>
      </c>
      <c r="O8242" t="s">
        <v>21</v>
      </c>
      <c r="P8242">
        <v>0.16</v>
      </c>
    </row>
    <row r="8243" spans="1:18">
      <c r="A8243" s="1">
        <v>42614</v>
      </c>
      <c r="B8243" t="s">
        <v>105</v>
      </c>
      <c r="C8243" t="s">
        <v>440</v>
      </c>
      <c r="D8243" s="4">
        <v>313308</v>
      </c>
      <c r="E8243" s="4">
        <v>77105.098799999992</v>
      </c>
      <c r="F8243" s="3">
        <v>0.24609999999999999</v>
      </c>
      <c r="G8243" s="5">
        <v>1015.9143968871596</v>
      </c>
      <c r="H8243" s="4">
        <v>250.01653307392996</v>
      </c>
      <c r="I8243">
        <v>308.39999999999998</v>
      </c>
      <c r="J8243" t="s">
        <v>17</v>
      </c>
      <c r="K8243" t="s">
        <v>155</v>
      </c>
      <c r="L8243" t="s">
        <v>154</v>
      </c>
      <c r="M8243" s="2">
        <v>42527</v>
      </c>
      <c r="N8243" s="2">
        <v>43621</v>
      </c>
      <c r="O8243" t="s">
        <v>21</v>
      </c>
      <c r="P8243">
        <v>0.1</v>
      </c>
    </row>
    <row r="8244" spans="1:18">
      <c r="A8244" s="1">
        <v>42644</v>
      </c>
      <c r="B8244" t="s">
        <v>105</v>
      </c>
      <c r="C8244" t="s">
        <v>374</v>
      </c>
      <c r="D8244" s="4">
        <v>600398.4</v>
      </c>
      <c r="E8244" s="4">
        <v>102067.728</v>
      </c>
      <c r="F8244" s="3">
        <v>0.16999999999999998</v>
      </c>
      <c r="G8244" s="5">
        <v>5003.3200000000006</v>
      </c>
      <c r="H8244" s="4">
        <v>850.56439999999998</v>
      </c>
      <c r="I8244">
        <v>120</v>
      </c>
      <c r="J8244" t="s">
        <v>10</v>
      </c>
      <c r="K8244" t="s">
        <v>40</v>
      </c>
      <c r="L8244" t="s">
        <v>39</v>
      </c>
      <c r="M8244" s="2">
        <v>42172</v>
      </c>
      <c r="N8244" s="2">
        <v>42902</v>
      </c>
      <c r="O8244" t="s">
        <v>21</v>
      </c>
      <c r="P8244">
        <v>0.16</v>
      </c>
    </row>
    <row r="8245" spans="1:18">
      <c r="A8245" s="1">
        <v>42644</v>
      </c>
      <c r="B8245" t="s">
        <v>105</v>
      </c>
      <c r="C8245" t="s">
        <v>108</v>
      </c>
      <c r="D8245" s="4">
        <v>982164</v>
      </c>
      <c r="E8245" s="4">
        <v>107645.1744</v>
      </c>
      <c r="F8245" s="3">
        <v>0.1096</v>
      </c>
      <c r="G8245" s="5">
        <v>2104.0359897172239</v>
      </c>
      <c r="H8245" s="4">
        <v>230.60234447300775</v>
      </c>
      <c r="I8245">
        <v>466.79999999999995</v>
      </c>
      <c r="J8245" t="s">
        <v>34</v>
      </c>
      <c r="K8245" t="s">
        <v>58</v>
      </c>
      <c r="L8245" t="s">
        <v>109</v>
      </c>
      <c r="M8245" s="2">
        <v>41257</v>
      </c>
      <c r="N8245" s="2">
        <v>44325</v>
      </c>
      <c r="O8245" t="s">
        <v>21</v>
      </c>
      <c r="P8245">
        <v>0.09</v>
      </c>
    </row>
    <row r="8246" spans="1:18">
      <c r="A8246" s="1">
        <v>42644</v>
      </c>
      <c r="B8246" t="s">
        <v>105</v>
      </c>
      <c r="C8246" t="s">
        <v>346</v>
      </c>
      <c r="D8246" s="4">
        <v>262559.136</v>
      </c>
      <c r="E8246" s="4">
        <v>50332.586371199999</v>
      </c>
      <c r="F8246" s="3">
        <v>0.19170000000000001</v>
      </c>
      <c r="G8246" s="5">
        <v>2878.9378947368418</v>
      </c>
      <c r="H8246" s="4">
        <v>551.89239442105259</v>
      </c>
      <c r="I8246">
        <v>91.2</v>
      </c>
      <c r="J8246" t="s">
        <v>17</v>
      </c>
      <c r="K8246" t="s">
        <v>18</v>
      </c>
      <c r="L8246" t="s">
        <v>113</v>
      </c>
      <c r="M8246" s="2">
        <v>42104</v>
      </c>
      <c r="N8246" s="2">
        <v>42834</v>
      </c>
      <c r="O8246" t="s">
        <v>21</v>
      </c>
      <c r="P8246">
        <v>0.17</v>
      </c>
    </row>
    <row r="8247" spans="1:18">
      <c r="A8247" s="1">
        <v>42644</v>
      </c>
      <c r="B8247" t="s">
        <v>105</v>
      </c>
      <c r="C8247" t="s">
        <v>92</v>
      </c>
      <c r="D8247" s="4">
        <v>137823.6</v>
      </c>
      <c r="E8247" s="4">
        <v>25414.671840000003</v>
      </c>
      <c r="F8247" s="3">
        <v>0.18440000000000001</v>
      </c>
      <c r="G8247" s="5">
        <v>2050.9464285714284</v>
      </c>
      <c r="H8247" s="4">
        <v>378.19452142857148</v>
      </c>
      <c r="I8247">
        <v>67.2</v>
      </c>
      <c r="J8247" t="s">
        <v>10</v>
      </c>
      <c r="K8247" t="s">
        <v>11</v>
      </c>
      <c r="L8247" t="s">
        <v>42</v>
      </c>
      <c r="M8247" s="2">
        <v>42156</v>
      </c>
      <c r="N8247" s="2">
        <v>42886</v>
      </c>
      <c r="O8247" t="s">
        <v>21</v>
      </c>
      <c r="P8247">
        <v>0.16</v>
      </c>
    </row>
    <row r="8248" spans="1:18">
      <c r="A8248" s="1">
        <v>42644</v>
      </c>
      <c r="B8248" t="s">
        <v>105</v>
      </c>
      <c r="C8248" t="s">
        <v>149</v>
      </c>
      <c r="D8248" s="4">
        <v>420854.39999999997</v>
      </c>
      <c r="E8248" s="4">
        <v>85854.297600000005</v>
      </c>
      <c r="F8248" s="3">
        <v>0.20400000000000004</v>
      </c>
      <c r="G8248" s="5">
        <v>2075.2189349112427</v>
      </c>
      <c r="H8248" s="4">
        <v>423.34466272189354</v>
      </c>
      <c r="I8248">
        <v>202.79999999999998</v>
      </c>
      <c r="J8248" t="s">
        <v>17</v>
      </c>
      <c r="K8248" t="s">
        <v>18</v>
      </c>
      <c r="L8248" t="s">
        <v>113</v>
      </c>
      <c r="M8248" s="2">
        <v>41281</v>
      </c>
      <c r="N8248" s="2">
        <v>43229</v>
      </c>
      <c r="O8248" t="s">
        <v>21</v>
      </c>
      <c r="P8248">
        <v>0.17</v>
      </c>
    </row>
    <row r="8249" spans="1:18">
      <c r="A8249" s="1">
        <v>42644</v>
      </c>
      <c r="B8249" t="s">
        <v>105</v>
      </c>
      <c r="C8249" t="s">
        <v>118</v>
      </c>
      <c r="D8249" s="4">
        <v>528524.4</v>
      </c>
      <c r="E8249" s="4">
        <v>95768.621279999992</v>
      </c>
      <c r="F8249" s="3">
        <v>0.18119999999999997</v>
      </c>
      <c r="G8249" s="5">
        <v>1276.6289855072464</v>
      </c>
      <c r="H8249" s="4">
        <v>231.32517217391302</v>
      </c>
      <c r="I8249">
        <v>414</v>
      </c>
      <c r="J8249" t="s">
        <v>34</v>
      </c>
      <c r="K8249" t="s">
        <v>58</v>
      </c>
      <c r="L8249" t="s">
        <v>57</v>
      </c>
      <c r="M8249" s="2">
        <v>42104</v>
      </c>
      <c r="N8249" s="2">
        <v>43594</v>
      </c>
      <c r="O8249" t="s">
        <v>21</v>
      </c>
      <c r="P8249">
        <v>0.11</v>
      </c>
    </row>
    <row r="8250" spans="1:18">
      <c r="A8250" s="1">
        <v>42644</v>
      </c>
      <c r="B8250" t="s">
        <v>105</v>
      </c>
      <c r="C8250" t="s">
        <v>157</v>
      </c>
      <c r="D8250" s="4">
        <v>1610672.4</v>
      </c>
      <c r="E8250" s="4">
        <v>196663.10004000002</v>
      </c>
      <c r="F8250" s="3">
        <v>0.12210000000000001</v>
      </c>
      <c r="G8250" s="5">
        <v>818.93044539353264</v>
      </c>
      <c r="H8250" s="4">
        <v>99.991407382550349</v>
      </c>
      <c r="I8250">
        <v>1966.8</v>
      </c>
      <c r="J8250" t="s">
        <v>17</v>
      </c>
      <c r="K8250" t="s">
        <v>155</v>
      </c>
      <c r="L8250" t="s">
        <v>154</v>
      </c>
      <c r="M8250" s="2">
        <v>41288</v>
      </c>
      <c r="N8250" s="2">
        <v>44694</v>
      </c>
      <c r="O8250" t="s">
        <v>16</v>
      </c>
      <c r="P8250">
        <v>0</v>
      </c>
    </row>
    <row r="8251" spans="1:18">
      <c r="A8251" s="1">
        <v>42644</v>
      </c>
      <c r="B8251" t="s">
        <v>105</v>
      </c>
      <c r="C8251" t="s">
        <v>119</v>
      </c>
      <c r="D8251" s="4">
        <v>331790.39999999997</v>
      </c>
      <c r="E8251" s="4">
        <v>49304.053439999996</v>
      </c>
      <c r="F8251" s="3">
        <v>0.14860000000000001</v>
      </c>
      <c r="G8251" s="5">
        <v>1110.4096385542166</v>
      </c>
      <c r="H8251" s="4">
        <v>165.0068722891566</v>
      </c>
      <c r="I8251">
        <v>298.8</v>
      </c>
      <c r="J8251" t="s">
        <v>34</v>
      </c>
      <c r="K8251" t="s">
        <v>58</v>
      </c>
      <c r="L8251" t="s">
        <v>57</v>
      </c>
      <c r="M8251" s="2">
        <v>41271</v>
      </c>
      <c r="N8251" s="2">
        <v>43229</v>
      </c>
      <c r="O8251" t="s">
        <v>21</v>
      </c>
      <c r="P8251">
        <v>0.11</v>
      </c>
    </row>
    <row r="8252" spans="1:18">
      <c r="A8252" s="1">
        <v>42644</v>
      </c>
      <c r="B8252" t="s">
        <v>105</v>
      </c>
      <c r="C8252" t="s">
        <v>106</v>
      </c>
      <c r="D8252" s="4">
        <v>39937.32</v>
      </c>
      <c r="E8252" s="4">
        <v>20735.456543999997</v>
      </c>
      <c r="F8252" s="3">
        <v>0.51919999999999988</v>
      </c>
      <c r="G8252" s="5">
        <v>346.67812500000002</v>
      </c>
      <c r="H8252" s="4">
        <v>179.9952825</v>
      </c>
      <c r="I8252">
        <v>115.19999999999999</v>
      </c>
      <c r="J8252" t="s">
        <v>34</v>
      </c>
      <c r="K8252" t="s">
        <v>36</v>
      </c>
      <c r="L8252" t="s">
        <v>35</v>
      </c>
      <c r="M8252" s="2">
        <v>41358</v>
      </c>
      <c r="N8252" s="2">
        <v>43213</v>
      </c>
      <c r="O8252" t="s">
        <v>21</v>
      </c>
      <c r="P8252">
        <v>0.1</v>
      </c>
      <c r="R8252">
        <f t="shared" ref="R8252" si="580">(N8252-M8252)/365</f>
        <v>5.0821917808219181</v>
      </c>
    </row>
    <row r="8253" spans="1:18">
      <c r="A8253" s="1">
        <v>42644</v>
      </c>
      <c r="B8253" t="s">
        <v>105</v>
      </c>
      <c r="C8253" t="s">
        <v>426</v>
      </c>
      <c r="D8253" s="4">
        <v>636636</v>
      </c>
      <c r="E8253" s="4">
        <v>128345.81759999999</v>
      </c>
      <c r="F8253" s="3">
        <v>0.2016</v>
      </c>
      <c r="G8253" s="5">
        <v>969.89031078610606</v>
      </c>
      <c r="H8253" s="4">
        <v>195.52988665447899</v>
      </c>
      <c r="I8253">
        <v>656.4</v>
      </c>
      <c r="J8253" t="s">
        <v>17</v>
      </c>
      <c r="K8253" t="s">
        <v>329</v>
      </c>
      <c r="L8253" t="s">
        <v>328</v>
      </c>
      <c r="M8253" s="2">
        <v>42510</v>
      </c>
      <c r="N8253" s="2">
        <v>44335</v>
      </c>
      <c r="O8253" t="s">
        <v>21</v>
      </c>
      <c r="P8253">
        <v>0.14000000000000001</v>
      </c>
    </row>
    <row r="8254" spans="1:18">
      <c r="A8254" s="1">
        <v>42644</v>
      </c>
      <c r="B8254" t="s">
        <v>105</v>
      </c>
      <c r="C8254" t="s">
        <v>221</v>
      </c>
      <c r="D8254" s="4">
        <v>618148.79999999993</v>
      </c>
      <c r="E8254" s="4">
        <v>120168.12672</v>
      </c>
      <c r="F8254" s="3">
        <v>0.19440000000000002</v>
      </c>
      <c r="G8254" s="5">
        <v>3323.38064516129</v>
      </c>
      <c r="H8254" s="4">
        <v>646.06519741935483</v>
      </c>
      <c r="I8254">
        <v>186</v>
      </c>
      <c r="J8254" t="s">
        <v>10</v>
      </c>
      <c r="K8254" t="s">
        <v>12</v>
      </c>
      <c r="L8254" t="s">
        <v>23</v>
      </c>
      <c r="M8254" s="2">
        <v>41445</v>
      </c>
      <c r="N8254" s="2">
        <v>42935</v>
      </c>
      <c r="O8254" t="s">
        <v>21</v>
      </c>
      <c r="P8254">
        <v>0.17</v>
      </c>
    </row>
    <row r="8255" spans="1:18">
      <c r="A8255" s="1">
        <v>42644</v>
      </c>
      <c r="B8255" t="s">
        <v>105</v>
      </c>
      <c r="C8255" t="s">
        <v>422</v>
      </c>
      <c r="D8255" s="4">
        <v>726823.12800000003</v>
      </c>
      <c r="E8255" s="4">
        <v>132427.17392160001</v>
      </c>
      <c r="F8255" s="3">
        <v>0.1822</v>
      </c>
      <c r="G8255" s="5">
        <v>3738.8020987654322</v>
      </c>
      <c r="H8255" s="4">
        <v>681.20974239506177</v>
      </c>
      <c r="I8255">
        <v>194.4</v>
      </c>
      <c r="J8255" t="s">
        <v>47</v>
      </c>
      <c r="K8255" t="s">
        <v>48</v>
      </c>
      <c r="L8255" t="s">
        <v>176</v>
      </c>
      <c r="M8255" s="2">
        <v>42501</v>
      </c>
      <c r="N8255" s="2">
        <v>43229</v>
      </c>
      <c r="O8255" t="s">
        <v>21</v>
      </c>
      <c r="P8255">
        <v>0.16</v>
      </c>
    </row>
    <row r="8256" spans="1:18">
      <c r="A8256" s="1">
        <v>42644</v>
      </c>
      <c r="B8256" t="s">
        <v>105</v>
      </c>
      <c r="C8256" t="s">
        <v>451</v>
      </c>
      <c r="D8256" s="4">
        <v>873712.08</v>
      </c>
      <c r="E8256" s="4">
        <v>79682.541696</v>
      </c>
      <c r="F8256" s="3">
        <v>9.1200000000000003E-2</v>
      </c>
      <c r="G8256" s="5">
        <v>1335.9511926605503</v>
      </c>
      <c r="H8256" s="4">
        <v>121.8387487706422</v>
      </c>
      <c r="I8256">
        <v>654</v>
      </c>
      <c r="J8256" t="s">
        <v>17</v>
      </c>
      <c r="K8256" t="s">
        <v>18</v>
      </c>
      <c r="L8256" t="s">
        <v>117</v>
      </c>
      <c r="M8256" s="2">
        <v>42515</v>
      </c>
      <c r="N8256" s="2">
        <v>45511</v>
      </c>
      <c r="O8256" t="s">
        <v>21</v>
      </c>
      <c r="P8256">
        <v>0.08</v>
      </c>
    </row>
    <row r="8257" spans="1:18">
      <c r="A8257" s="1">
        <v>42644</v>
      </c>
      <c r="B8257" t="s">
        <v>105</v>
      </c>
      <c r="C8257" t="s">
        <v>397</v>
      </c>
      <c r="D8257" s="4">
        <v>92346.599999999991</v>
      </c>
      <c r="E8257" s="4">
        <v>15551.167439999997</v>
      </c>
      <c r="F8257" s="3">
        <v>0.16839999999999999</v>
      </c>
      <c r="G8257" s="5">
        <v>2482.4354838709678</v>
      </c>
      <c r="H8257" s="4">
        <v>418.04213548387094</v>
      </c>
      <c r="I8257">
        <v>37.199999999999996</v>
      </c>
      <c r="J8257" t="s">
        <v>34</v>
      </c>
      <c r="K8257" t="s">
        <v>36</v>
      </c>
      <c r="L8257" t="s">
        <v>167</v>
      </c>
      <c r="M8257" s="2">
        <v>42293</v>
      </c>
      <c r="N8257" s="2">
        <v>43023</v>
      </c>
      <c r="O8257" t="s">
        <v>21</v>
      </c>
      <c r="P8257">
        <v>0.14000000000000001</v>
      </c>
      <c r="Q8257">
        <v>0.14000000000000001</v>
      </c>
      <c r="R8257">
        <f t="shared" ref="R8257" si="581">(N8257-M8257)/365</f>
        <v>2</v>
      </c>
    </row>
    <row r="8258" spans="1:18">
      <c r="A8258" s="1">
        <v>42644</v>
      </c>
      <c r="B8258" t="s">
        <v>105</v>
      </c>
      <c r="C8258" t="s">
        <v>120</v>
      </c>
      <c r="D8258" s="4">
        <v>275168.31599999999</v>
      </c>
      <c r="E8258" s="4">
        <v>41412.831557999991</v>
      </c>
      <c r="F8258" s="3">
        <v>0.15049999999999997</v>
      </c>
      <c r="G8258" s="5">
        <v>1118.5703902439025</v>
      </c>
      <c r="H8258" s="4">
        <v>168.34484373170727</v>
      </c>
      <c r="I8258">
        <v>246</v>
      </c>
      <c r="J8258" t="s">
        <v>34</v>
      </c>
      <c r="K8258" t="s">
        <v>58</v>
      </c>
      <c r="L8258" t="s">
        <v>109</v>
      </c>
      <c r="M8258" s="2">
        <v>41249</v>
      </c>
      <c r="N8258" s="2">
        <v>43229</v>
      </c>
      <c r="O8258" t="s">
        <v>21</v>
      </c>
      <c r="P8258">
        <v>0.1</v>
      </c>
    </row>
    <row r="8259" spans="1:18">
      <c r="A8259" s="1">
        <v>42644</v>
      </c>
      <c r="B8259" t="s">
        <v>105</v>
      </c>
      <c r="C8259" t="s">
        <v>131</v>
      </c>
      <c r="D8259" s="4">
        <v>150532.79999999999</v>
      </c>
      <c r="E8259" s="4">
        <v>21782.096160000001</v>
      </c>
      <c r="F8259" s="3">
        <v>0.14470000000000002</v>
      </c>
      <c r="G8259" s="5">
        <v>2023.2903225806451</v>
      </c>
      <c r="H8259" s="4">
        <v>292.77010967741938</v>
      </c>
      <c r="I8259">
        <v>74.399999999999991</v>
      </c>
      <c r="J8259" t="s">
        <v>34</v>
      </c>
      <c r="K8259" t="s">
        <v>58</v>
      </c>
      <c r="L8259" t="s">
        <v>109</v>
      </c>
      <c r="M8259" s="2">
        <v>41312</v>
      </c>
      <c r="N8259" s="2">
        <v>43229</v>
      </c>
      <c r="O8259" t="s">
        <v>21</v>
      </c>
      <c r="P8259">
        <v>0.12</v>
      </c>
    </row>
    <row r="8260" spans="1:18">
      <c r="A8260" s="1">
        <v>42644</v>
      </c>
      <c r="B8260" t="s">
        <v>105</v>
      </c>
      <c r="C8260" t="s">
        <v>219</v>
      </c>
      <c r="D8260" s="4">
        <v>885495.6</v>
      </c>
      <c r="E8260" s="4">
        <v>189850.25664000001</v>
      </c>
      <c r="F8260" s="3">
        <v>0.21440000000000001</v>
      </c>
      <c r="G8260" s="5">
        <v>388.37526315789472</v>
      </c>
      <c r="H8260" s="4">
        <v>83.267656421052635</v>
      </c>
      <c r="I8260">
        <v>2280</v>
      </c>
      <c r="J8260" t="s">
        <v>134</v>
      </c>
      <c r="K8260" t="s">
        <v>220</v>
      </c>
      <c r="L8260" t="s">
        <v>220</v>
      </c>
      <c r="M8260" s="2">
        <v>41282</v>
      </c>
      <c r="N8260" s="2">
        <v>45055</v>
      </c>
      <c r="O8260" t="s">
        <v>13</v>
      </c>
      <c r="P8260">
        <v>0</v>
      </c>
    </row>
    <row r="8261" spans="1:18">
      <c r="A8261" s="1">
        <v>42644</v>
      </c>
      <c r="B8261" t="s">
        <v>105</v>
      </c>
      <c r="C8261" t="s">
        <v>121</v>
      </c>
      <c r="D8261" s="4">
        <v>36717.599999999999</v>
      </c>
      <c r="E8261" s="4">
        <v>19155.571920000002</v>
      </c>
      <c r="F8261" s="3">
        <v>0.52170000000000005</v>
      </c>
      <c r="G8261" s="5">
        <v>665.17391304347825</v>
      </c>
      <c r="H8261" s="4">
        <v>347.02123043478269</v>
      </c>
      <c r="I8261">
        <v>55.199999999999996</v>
      </c>
      <c r="J8261" t="s">
        <v>123</v>
      </c>
      <c r="K8261" t="s">
        <v>122</v>
      </c>
      <c r="L8261" t="s">
        <v>122</v>
      </c>
      <c r="M8261" s="2">
        <v>42182</v>
      </c>
      <c r="N8261" s="2">
        <v>42912</v>
      </c>
      <c r="O8261" t="s">
        <v>21</v>
      </c>
      <c r="P8261">
        <v>0.14000000000000001</v>
      </c>
    </row>
    <row r="8262" spans="1:18">
      <c r="A8262" s="1">
        <v>42644</v>
      </c>
      <c r="B8262" t="s">
        <v>105</v>
      </c>
      <c r="C8262" t="s">
        <v>110</v>
      </c>
      <c r="D8262" s="4">
        <v>2845901.8559999997</v>
      </c>
      <c r="E8262" s="4">
        <v>114974.43498239998</v>
      </c>
      <c r="F8262" s="3">
        <v>4.0399999999999998E-2</v>
      </c>
      <c r="G8262" s="5">
        <v>2304.7472108843535</v>
      </c>
      <c r="H8262" s="4">
        <v>93.111787319727881</v>
      </c>
      <c r="I8262">
        <v>1234.8</v>
      </c>
      <c r="J8262" t="s">
        <v>34</v>
      </c>
      <c r="K8262" t="s">
        <v>58</v>
      </c>
      <c r="L8262" t="s">
        <v>57</v>
      </c>
      <c r="M8262" s="2">
        <v>41241</v>
      </c>
      <c r="N8262" s="2">
        <v>45055</v>
      </c>
      <c r="O8262" t="s">
        <v>13</v>
      </c>
      <c r="P8262">
        <v>0</v>
      </c>
    </row>
    <row r="8263" spans="1:18">
      <c r="A8263" s="1">
        <v>42644</v>
      </c>
      <c r="B8263" t="s">
        <v>105</v>
      </c>
      <c r="C8263" t="s">
        <v>144</v>
      </c>
      <c r="D8263" s="4">
        <v>296925.36</v>
      </c>
      <c r="E8263" s="4">
        <v>60572.773440000004</v>
      </c>
      <c r="F8263" s="3">
        <v>0.20400000000000001</v>
      </c>
      <c r="G8263" s="5">
        <v>3534.8257142857142</v>
      </c>
      <c r="H8263" s="4">
        <v>721.10444571428582</v>
      </c>
      <c r="I8263">
        <v>84</v>
      </c>
      <c r="J8263" t="s">
        <v>17</v>
      </c>
      <c r="K8263" t="s">
        <v>18</v>
      </c>
      <c r="L8263" t="s">
        <v>15</v>
      </c>
      <c r="M8263" s="2">
        <v>41326</v>
      </c>
      <c r="N8263" s="2">
        <v>42864</v>
      </c>
      <c r="O8263" t="s">
        <v>21</v>
      </c>
      <c r="P8263">
        <v>0.18</v>
      </c>
    </row>
    <row r="8264" spans="1:18">
      <c r="A8264" s="1">
        <v>42644</v>
      </c>
      <c r="B8264" t="s">
        <v>105</v>
      </c>
      <c r="C8264" t="s">
        <v>424</v>
      </c>
      <c r="D8264" s="4">
        <v>371748</v>
      </c>
      <c r="E8264" s="4">
        <v>73977.851999999999</v>
      </c>
      <c r="F8264" s="3">
        <v>0.19900000000000001</v>
      </c>
      <c r="G8264" s="5">
        <v>2581.5833333333335</v>
      </c>
      <c r="H8264" s="4">
        <v>513.73508333333336</v>
      </c>
      <c r="I8264">
        <v>144</v>
      </c>
      <c r="J8264" t="s">
        <v>10</v>
      </c>
      <c r="K8264" t="s">
        <v>76</v>
      </c>
      <c r="L8264" t="s">
        <v>76</v>
      </c>
      <c r="M8264" s="2">
        <v>42510</v>
      </c>
      <c r="N8264" s="2">
        <v>43239</v>
      </c>
      <c r="O8264" t="s">
        <v>21</v>
      </c>
      <c r="P8264">
        <v>0.17</v>
      </c>
    </row>
    <row r="8265" spans="1:18">
      <c r="A8265" s="1">
        <v>42644</v>
      </c>
      <c r="B8265" t="s">
        <v>105</v>
      </c>
      <c r="C8265" t="s">
        <v>427</v>
      </c>
      <c r="D8265" s="4">
        <v>277876.8</v>
      </c>
      <c r="E8265" s="4">
        <v>96701.126400000008</v>
      </c>
      <c r="F8265" s="3">
        <v>0.34800000000000003</v>
      </c>
      <c r="G8265" s="5">
        <v>695.38738738738743</v>
      </c>
      <c r="H8265" s="4">
        <v>241.99481081081086</v>
      </c>
      <c r="I8265">
        <v>399.59999999999997</v>
      </c>
      <c r="J8265" t="s">
        <v>17</v>
      </c>
      <c r="K8265" t="s">
        <v>155</v>
      </c>
      <c r="L8265" t="s">
        <v>154</v>
      </c>
      <c r="M8265" s="2">
        <v>42522</v>
      </c>
      <c r="N8265" s="2">
        <v>43251</v>
      </c>
      <c r="O8265" t="s">
        <v>21</v>
      </c>
      <c r="P8265">
        <v>0.22</v>
      </c>
    </row>
    <row r="8266" spans="1:18">
      <c r="A8266" s="1">
        <v>42644</v>
      </c>
      <c r="B8266" t="s">
        <v>105</v>
      </c>
      <c r="C8266" t="s">
        <v>372</v>
      </c>
      <c r="D8266" s="4">
        <v>294610.8</v>
      </c>
      <c r="E8266" s="4">
        <v>22861.79808</v>
      </c>
      <c r="F8266" s="3">
        <v>7.7600000000000002E-2</v>
      </c>
      <c r="G8266" s="5">
        <v>5010.3877551020405</v>
      </c>
      <c r="H8266" s="4">
        <v>388.80608979591841</v>
      </c>
      <c r="I8266">
        <v>58.8</v>
      </c>
      <c r="J8266" t="s">
        <v>123</v>
      </c>
      <c r="K8266" t="s">
        <v>286</v>
      </c>
      <c r="L8266" t="s">
        <v>286</v>
      </c>
      <c r="M8266" s="2">
        <v>42156</v>
      </c>
      <c r="N8266" s="2">
        <v>42886</v>
      </c>
      <c r="O8266" t="s">
        <v>21</v>
      </c>
      <c r="P8266">
        <v>0.05</v>
      </c>
    </row>
    <row r="8267" spans="1:18">
      <c r="A8267" s="1">
        <v>42644</v>
      </c>
      <c r="B8267" t="s">
        <v>105</v>
      </c>
      <c r="C8267" t="s">
        <v>360</v>
      </c>
      <c r="D8267" s="4">
        <v>169944.72</v>
      </c>
      <c r="E8267" s="4">
        <v>26562.359736000002</v>
      </c>
      <c r="F8267" s="3">
        <v>0.15630000000000002</v>
      </c>
      <c r="G8267" s="5">
        <v>2672.0867924528307</v>
      </c>
      <c r="H8267" s="4">
        <v>417.64716566037742</v>
      </c>
      <c r="I8267">
        <v>63.599999999999994</v>
      </c>
      <c r="J8267" t="s">
        <v>17</v>
      </c>
      <c r="K8267" t="s">
        <v>18</v>
      </c>
      <c r="L8267" t="s">
        <v>113</v>
      </c>
      <c r="M8267" s="2">
        <v>42134</v>
      </c>
      <c r="N8267" s="2">
        <v>42864</v>
      </c>
      <c r="O8267" t="s">
        <v>21</v>
      </c>
      <c r="P8267">
        <v>0.13</v>
      </c>
    </row>
    <row r="8268" spans="1:18">
      <c r="A8268" s="1">
        <v>42644</v>
      </c>
      <c r="B8268" t="s">
        <v>105</v>
      </c>
      <c r="C8268" t="s">
        <v>125</v>
      </c>
      <c r="D8268" s="4">
        <v>288621.48</v>
      </c>
      <c r="E8268" s="4">
        <v>52962.041579999997</v>
      </c>
      <c r="F8268" s="3">
        <v>0.1835</v>
      </c>
      <c r="G8268" s="5">
        <v>1093.2631818181817</v>
      </c>
      <c r="H8268" s="4">
        <v>200.61379386363635</v>
      </c>
      <c r="I8268">
        <v>264</v>
      </c>
      <c r="J8268" t="s">
        <v>47</v>
      </c>
      <c r="K8268" t="s">
        <v>48</v>
      </c>
      <c r="L8268" t="s">
        <v>126</v>
      </c>
      <c r="M8268" s="2">
        <v>41383</v>
      </c>
      <c r="N8268" s="2">
        <v>42873</v>
      </c>
      <c r="O8268" t="s">
        <v>21</v>
      </c>
      <c r="P8268">
        <v>0.11</v>
      </c>
    </row>
    <row r="8269" spans="1:18">
      <c r="A8269" s="1">
        <v>42644</v>
      </c>
      <c r="B8269" t="s">
        <v>105</v>
      </c>
      <c r="C8269" t="s">
        <v>111</v>
      </c>
      <c r="D8269" s="4">
        <v>327394.8</v>
      </c>
      <c r="E8269" s="4">
        <v>32608.522079999999</v>
      </c>
      <c r="F8269" s="3">
        <v>9.9599999999999994E-2</v>
      </c>
      <c r="G8269" s="5">
        <v>1806.814569536424</v>
      </c>
      <c r="H8269" s="4">
        <v>179.95873112582782</v>
      </c>
      <c r="I8269">
        <v>181.2</v>
      </c>
      <c r="J8269" t="s">
        <v>62</v>
      </c>
      <c r="K8269" t="s">
        <v>61</v>
      </c>
      <c r="L8269" t="s">
        <v>61</v>
      </c>
      <c r="M8269" s="2">
        <v>41285</v>
      </c>
      <c r="N8269" s="2">
        <v>43229</v>
      </c>
      <c r="O8269" t="s">
        <v>13</v>
      </c>
      <c r="P8269">
        <v>0</v>
      </c>
    </row>
    <row r="8270" spans="1:18">
      <c r="A8270" s="1">
        <v>42644</v>
      </c>
      <c r="B8270" t="s">
        <v>105</v>
      </c>
      <c r="C8270" t="s">
        <v>425</v>
      </c>
      <c r="D8270" s="4">
        <v>187896</v>
      </c>
      <c r="E8270" s="4">
        <v>41882.018400000001</v>
      </c>
      <c r="F8270" s="3">
        <v>0.22290000000000001</v>
      </c>
      <c r="G8270" s="5">
        <v>1886.5060240963855</v>
      </c>
      <c r="H8270" s="4">
        <v>420.50219277108437</v>
      </c>
      <c r="I8270">
        <v>99.6</v>
      </c>
      <c r="J8270" t="s">
        <v>10</v>
      </c>
      <c r="K8270" t="s">
        <v>40</v>
      </c>
      <c r="L8270" t="s">
        <v>39</v>
      </c>
      <c r="M8270" s="2">
        <v>42510</v>
      </c>
      <c r="N8270" s="2">
        <v>43239</v>
      </c>
      <c r="O8270" t="s">
        <v>21</v>
      </c>
      <c r="P8270">
        <v>0.17</v>
      </c>
    </row>
    <row r="8271" spans="1:18">
      <c r="A8271" s="1">
        <v>42644</v>
      </c>
      <c r="B8271" t="s">
        <v>105</v>
      </c>
      <c r="C8271" t="s">
        <v>423</v>
      </c>
      <c r="D8271" s="4">
        <v>170160.6</v>
      </c>
      <c r="E8271" s="4">
        <v>36924.850200000001</v>
      </c>
      <c r="F8271" s="3">
        <v>0.217</v>
      </c>
      <c r="G8271" s="5">
        <v>1890.6733333333334</v>
      </c>
      <c r="H8271" s="4">
        <v>410.27611333333334</v>
      </c>
      <c r="I8271">
        <v>90</v>
      </c>
      <c r="J8271" t="s">
        <v>10</v>
      </c>
      <c r="K8271" t="s">
        <v>20</v>
      </c>
      <c r="L8271" t="s">
        <v>20</v>
      </c>
      <c r="M8271" s="2">
        <v>42510</v>
      </c>
      <c r="N8271" s="2">
        <v>43239</v>
      </c>
      <c r="O8271" t="s">
        <v>21</v>
      </c>
      <c r="P8271">
        <v>0.18</v>
      </c>
    </row>
    <row r="8272" spans="1:18">
      <c r="A8272" s="1">
        <v>42644</v>
      </c>
      <c r="B8272" t="s">
        <v>105</v>
      </c>
      <c r="C8272" t="s">
        <v>150</v>
      </c>
      <c r="D8272" s="4">
        <v>303219.59999999998</v>
      </c>
      <c r="E8272" s="4">
        <v>66920.565719999999</v>
      </c>
      <c r="F8272" s="3">
        <v>0.22070000000000001</v>
      </c>
      <c r="G8272" s="5">
        <v>1673.3973509933774</v>
      </c>
      <c r="H8272" s="4">
        <v>369.31879536423844</v>
      </c>
      <c r="I8272">
        <v>181.2</v>
      </c>
      <c r="J8272" t="s">
        <v>17</v>
      </c>
      <c r="K8272" t="s">
        <v>18</v>
      </c>
      <c r="L8272" t="s">
        <v>113</v>
      </c>
      <c r="M8272" s="2" t="s">
        <v>8</v>
      </c>
      <c r="N8272" s="2" t="s">
        <v>8</v>
      </c>
      <c r="O8272" t="s">
        <v>472</v>
      </c>
      <c r="P8272">
        <v>0</v>
      </c>
    </row>
    <row r="8273" spans="1:16">
      <c r="A8273" s="1">
        <v>42644</v>
      </c>
      <c r="B8273" t="s">
        <v>105</v>
      </c>
      <c r="C8273" t="s">
        <v>143</v>
      </c>
      <c r="D8273" s="4">
        <v>280170</v>
      </c>
      <c r="E8273" s="4">
        <v>49113.800999999999</v>
      </c>
      <c r="F8273" s="3">
        <v>0.17530000000000001</v>
      </c>
      <c r="G8273" s="5">
        <v>3827.4590163934427</v>
      </c>
      <c r="H8273" s="4">
        <v>670.95356557377045</v>
      </c>
      <c r="I8273">
        <v>73.2</v>
      </c>
      <c r="J8273" t="s">
        <v>17</v>
      </c>
      <c r="K8273" t="s">
        <v>18</v>
      </c>
      <c r="L8273" t="s">
        <v>113</v>
      </c>
      <c r="M8273" s="2">
        <v>41295</v>
      </c>
      <c r="N8273" s="2">
        <v>42864</v>
      </c>
      <c r="O8273" t="s">
        <v>21</v>
      </c>
      <c r="P8273">
        <v>0.16</v>
      </c>
    </row>
    <row r="8274" spans="1:16">
      <c r="A8274" s="1">
        <v>42644</v>
      </c>
      <c r="B8274" t="s">
        <v>105</v>
      </c>
      <c r="C8274" t="s">
        <v>362</v>
      </c>
      <c r="D8274" s="4">
        <v>553002.96</v>
      </c>
      <c r="E8274" s="4">
        <v>105181.16299200001</v>
      </c>
      <c r="F8274" s="3">
        <v>0.19020000000000004</v>
      </c>
      <c r="G8274" s="5">
        <v>4517.9980392156867</v>
      </c>
      <c r="H8274" s="4">
        <v>859.3232270588237</v>
      </c>
      <c r="I8274">
        <v>122.39999999999999</v>
      </c>
      <c r="J8274" t="s">
        <v>10</v>
      </c>
      <c r="K8274" t="s">
        <v>12</v>
      </c>
      <c r="L8274" t="s">
        <v>23</v>
      </c>
      <c r="M8274" s="2">
        <v>42172</v>
      </c>
      <c r="N8274" s="2">
        <v>42902</v>
      </c>
      <c r="O8274" t="s">
        <v>21</v>
      </c>
      <c r="P8274">
        <v>0.17</v>
      </c>
    </row>
    <row r="8275" spans="1:16">
      <c r="A8275" s="1">
        <v>42644</v>
      </c>
      <c r="B8275" t="s">
        <v>105</v>
      </c>
      <c r="C8275" t="s">
        <v>413</v>
      </c>
      <c r="D8275" s="4">
        <v>851941.2</v>
      </c>
      <c r="E8275" s="4">
        <v>179504.01083999997</v>
      </c>
      <c r="F8275" s="3">
        <v>0.21069999999999997</v>
      </c>
      <c r="G8275" s="5">
        <v>1647.218097447796</v>
      </c>
      <c r="H8275" s="4">
        <v>347.06885313225058</v>
      </c>
      <c r="I8275">
        <v>517.19999999999993</v>
      </c>
      <c r="J8275" t="s">
        <v>10</v>
      </c>
      <c r="K8275" t="s">
        <v>76</v>
      </c>
      <c r="L8275" t="s">
        <v>76</v>
      </c>
      <c r="M8275" s="2">
        <v>42423</v>
      </c>
      <c r="N8275" s="2">
        <v>43518</v>
      </c>
      <c r="O8275" t="s">
        <v>21</v>
      </c>
      <c r="P8275">
        <v>0.17</v>
      </c>
    </row>
    <row r="8276" spans="1:16">
      <c r="A8276" s="1">
        <v>42644</v>
      </c>
      <c r="B8276" t="s">
        <v>105</v>
      </c>
      <c r="C8276" t="s">
        <v>371</v>
      </c>
      <c r="D8276" s="4">
        <v>141852</v>
      </c>
      <c r="E8276" s="4">
        <v>49265.199600000007</v>
      </c>
      <c r="F8276" s="3">
        <v>0.34730000000000005</v>
      </c>
      <c r="G8276" s="5">
        <v>968.93442622950818</v>
      </c>
      <c r="H8276" s="4">
        <v>336.51092622950824</v>
      </c>
      <c r="I8276">
        <v>146.4</v>
      </c>
      <c r="J8276" t="s">
        <v>10</v>
      </c>
      <c r="K8276" t="s">
        <v>12</v>
      </c>
      <c r="L8276" t="s">
        <v>27</v>
      </c>
      <c r="M8276" s="2">
        <v>42156</v>
      </c>
      <c r="N8276" s="2">
        <v>42886</v>
      </c>
      <c r="O8276" t="s">
        <v>21</v>
      </c>
      <c r="P8276">
        <v>0.15</v>
      </c>
    </row>
    <row r="8277" spans="1:16">
      <c r="A8277" s="1">
        <v>42644</v>
      </c>
      <c r="B8277" t="s">
        <v>105</v>
      </c>
      <c r="C8277" t="s">
        <v>375</v>
      </c>
      <c r="D8277" s="4">
        <v>125524.79999999999</v>
      </c>
      <c r="E8277" s="4">
        <v>25707.479039999998</v>
      </c>
      <c r="F8277" s="3">
        <v>0.20480000000000001</v>
      </c>
      <c r="G8277" s="5">
        <v>2011.6153846153845</v>
      </c>
      <c r="H8277" s="4">
        <v>411.97883076923074</v>
      </c>
      <c r="I8277">
        <v>62.4</v>
      </c>
      <c r="J8277" t="s">
        <v>17</v>
      </c>
      <c r="K8277" t="s">
        <v>18</v>
      </c>
      <c r="L8277" t="s">
        <v>113</v>
      </c>
      <c r="M8277" s="2">
        <v>42156</v>
      </c>
      <c r="N8277" s="2">
        <v>42886</v>
      </c>
      <c r="O8277" t="s">
        <v>21</v>
      </c>
      <c r="P8277">
        <v>0.17</v>
      </c>
    </row>
    <row r="8278" spans="1:16">
      <c r="A8278" s="1">
        <v>42644</v>
      </c>
      <c r="B8278" t="s">
        <v>105</v>
      </c>
      <c r="C8278" t="s">
        <v>363</v>
      </c>
      <c r="D8278" s="4">
        <v>156363.6</v>
      </c>
      <c r="E8278" s="4">
        <v>39309.80904</v>
      </c>
      <c r="F8278" s="3">
        <v>0.25140000000000001</v>
      </c>
      <c r="G8278" s="5">
        <v>1464.0786516853934</v>
      </c>
      <c r="H8278" s="4">
        <v>368.06937303370785</v>
      </c>
      <c r="I8278">
        <v>106.8</v>
      </c>
      <c r="J8278" t="s">
        <v>17</v>
      </c>
      <c r="K8278" t="s">
        <v>18</v>
      </c>
      <c r="L8278" t="s">
        <v>113</v>
      </c>
      <c r="M8278" s="2">
        <v>42156</v>
      </c>
      <c r="N8278" s="2">
        <v>42886</v>
      </c>
      <c r="O8278" t="s">
        <v>21</v>
      </c>
      <c r="P8278">
        <v>0.17</v>
      </c>
    </row>
    <row r="8279" spans="1:16">
      <c r="A8279" s="1">
        <v>42644</v>
      </c>
      <c r="B8279" t="s">
        <v>105</v>
      </c>
      <c r="C8279" t="s">
        <v>156</v>
      </c>
      <c r="D8279" s="4">
        <v>343212</v>
      </c>
      <c r="E8279" s="4">
        <v>75815.530799999993</v>
      </c>
      <c r="F8279" s="3">
        <v>0.22089999999999999</v>
      </c>
      <c r="G8279" s="5">
        <v>611.13247863247864</v>
      </c>
      <c r="H8279" s="4">
        <v>134.99916452991451</v>
      </c>
      <c r="I8279">
        <v>561.6</v>
      </c>
      <c r="J8279" t="s">
        <v>62</v>
      </c>
      <c r="K8279" t="s">
        <v>61</v>
      </c>
      <c r="L8279" t="s">
        <v>61</v>
      </c>
      <c r="M8279" s="2">
        <v>41243</v>
      </c>
      <c r="N8279" s="2">
        <v>43229</v>
      </c>
      <c r="O8279" t="s">
        <v>21</v>
      </c>
      <c r="P8279">
        <v>0.11</v>
      </c>
    </row>
    <row r="8280" spans="1:16">
      <c r="A8280" s="1">
        <v>42644</v>
      </c>
      <c r="B8280" t="s">
        <v>105</v>
      </c>
      <c r="C8280" t="s">
        <v>132</v>
      </c>
      <c r="D8280" s="4">
        <v>3326699.7839999995</v>
      </c>
      <c r="E8280" s="4">
        <v>421250.37407999992</v>
      </c>
      <c r="F8280" s="3">
        <v>0.12662710837510308</v>
      </c>
      <c r="G8280" s="5">
        <v>745.62932221624533</v>
      </c>
      <c r="H8280" s="4">
        <v>94.416884991931141</v>
      </c>
      <c r="I8280">
        <v>4461.5999999999995</v>
      </c>
      <c r="J8280" t="s">
        <v>134</v>
      </c>
      <c r="K8280" t="s">
        <v>133</v>
      </c>
      <c r="L8280" t="s">
        <v>133</v>
      </c>
      <c r="M8280" s="2">
        <v>41150</v>
      </c>
      <c r="N8280" s="2">
        <v>48708</v>
      </c>
      <c r="O8280" t="s">
        <v>21</v>
      </c>
      <c r="P8280">
        <v>0.12</v>
      </c>
    </row>
    <row r="8281" spans="1:16">
      <c r="A8281" s="1">
        <v>42644</v>
      </c>
      <c r="B8281" t="s">
        <v>105</v>
      </c>
      <c r="C8281" t="s">
        <v>130</v>
      </c>
      <c r="D8281" s="4">
        <v>1049480.52</v>
      </c>
      <c r="E8281" s="4">
        <v>88261.311732000002</v>
      </c>
      <c r="F8281" s="3">
        <v>8.4099999999999994E-2</v>
      </c>
      <c r="G8281" s="5">
        <v>1293.7383136094677</v>
      </c>
      <c r="H8281" s="4">
        <v>108.80339217455622</v>
      </c>
      <c r="I8281">
        <v>811.19999999999993</v>
      </c>
      <c r="J8281" t="s">
        <v>34</v>
      </c>
      <c r="K8281" t="s">
        <v>58</v>
      </c>
      <c r="L8281" t="s">
        <v>57</v>
      </c>
      <c r="M8281" s="2">
        <v>41240</v>
      </c>
      <c r="N8281" s="2">
        <v>44325</v>
      </c>
      <c r="O8281" t="s">
        <v>16</v>
      </c>
      <c r="P8281">
        <v>0.08</v>
      </c>
    </row>
    <row r="8282" spans="1:16">
      <c r="A8282" s="1">
        <v>42644</v>
      </c>
      <c r="B8282" t="s">
        <v>105</v>
      </c>
      <c r="C8282" t="s">
        <v>373</v>
      </c>
      <c r="D8282" s="4">
        <v>167304.47999999998</v>
      </c>
      <c r="E8282" s="4">
        <v>36522.567984000001</v>
      </c>
      <c r="F8282" s="3">
        <v>0.21830000000000002</v>
      </c>
      <c r="G8282" s="5">
        <v>1810.6545454545453</v>
      </c>
      <c r="H8282" s="4">
        <v>395.2658872727273</v>
      </c>
      <c r="I8282">
        <v>92.399999999999991</v>
      </c>
      <c r="J8282" t="s">
        <v>10</v>
      </c>
      <c r="K8282" t="s">
        <v>40</v>
      </c>
      <c r="L8282" t="s">
        <v>39</v>
      </c>
      <c r="M8282" s="2">
        <v>42172</v>
      </c>
      <c r="N8282" s="2">
        <v>42902</v>
      </c>
      <c r="O8282" t="s">
        <v>21</v>
      </c>
      <c r="P8282">
        <v>0.18</v>
      </c>
    </row>
    <row r="8283" spans="1:16">
      <c r="A8283" s="1">
        <v>42644</v>
      </c>
      <c r="B8283" t="s">
        <v>105</v>
      </c>
      <c r="C8283" t="s">
        <v>203</v>
      </c>
      <c r="D8283" s="4">
        <v>516000</v>
      </c>
      <c r="E8283" s="4">
        <v>42182.579999999994</v>
      </c>
      <c r="F8283" s="3">
        <v>8.1749186046511615E-2</v>
      </c>
      <c r="G8283" s="5">
        <v>2858.472379179685</v>
      </c>
      <c r="H8283" s="4">
        <v>233.67779033437478</v>
      </c>
      <c r="I8283">
        <v>180.51599999999999</v>
      </c>
      <c r="J8283" t="s">
        <v>34</v>
      </c>
      <c r="K8283" t="s">
        <v>58</v>
      </c>
      <c r="L8283" t="s">
        <v>109</v>
      </c>
      <c r="M8283" s="2">
        <v>41337</v>
      </c>
      <c r="N8283" s="2">
        <v>46917</v>
      </c>
      <c r="O8283" t="s">
        <v>21</v>
      </c>
      <c r="P8283">
        <v>0.08</v>
      </c>
    </row>
    <row r="8284" spans="1:16">
      <c r="A8284" s="1">
        <v>42644</v>
      </c>
      <c r="B8284" t="s">
        <v>105</v>
      </c>
      <c r="C8284" t="s">
        <v>107</v>
      </c>
      <c r="D8284" s="4">
        <v>675501.6</v>
      </c>
      <c r="E8284" s="4">
        <v>68968.713360000009</v>
      </c>
      <c r="F8284" s="3">
        <v>0.10210000000000001</v>
      </c>
      <c r="G8284" s="5">
        <v>1125.836</v>
      </c>
      <c r="H8284" s="4">
        <v>114.94785560000001</v>
      </c>
      <c r="I8284">
        <v>600</v>
      </c>
      <c r="J8284" t="s">
        <v>34</v>
      </c>
      <c r="K8284" t="s">
        <v>58</v>
      </c>
      <c r="L8284" t="s">
        <v>57</v>
      </c>
      <c r="M8284" s="2">
        <v>41267</v>
      </c>
      <c r="N8284" s="2">
        <v>44325</v>
      </c>
      <c r="O8284" t="s">
        <v>16</v>
      </c>
      <c r="P8284">
        <v>0.09</v>
      </c>
    </row>
    <row r="8285" spans="1:16">
      <c r="A8285" s="1">
        <v>42644</v>
      </c>
      <c r="B8285" t="s">
        <v>105</v>
      </c>
      <c r="C8285" t="s">
        <v>337</v>
      </c>
      <c r="D8285" s="4">
        <v>938750.76</v>
      </c>
      <c r="E8285" s="4">
        <v>156208.126464</v>
      </c>
      <c r="F8285" s="3">
        <v>0.16639999999999999</v>
      </c>
      <c r="G8285" s="5">
        <v>7822.9229999999998</v>
      </c>
      <c r="H8285" s="4">
        <v>1301.7343871999999</v>
      </c>
      <c r="I8285">
        <v>120</v>
      </c>
      <c r="J8285" t="s">
        <v>10</v>
      </c>
      <c r="K8285" t="s">
        <v>40</v>
      </c>
      <c r="L8285" t="s">
        <v>39</v>
      </c>
      <c r="M8285" s="2">
        <v>41989</v>
      </c>
      <c r="N8285" s="2">
        <v>42719</v>
      </c>
      <c r="O8285" t="s">
        <v>21</v>
      </c>
      <c r="P8285">
        <v>0.16</v>
      </c>
    </row>
    <row r="8286" spans="1:16">
      <c r="A8286" s="1">
        <v>42644</v>
      </c>
      <c r="B8286" t="s">
        <v>105</v>
      </c>
      <c r="C8286" t="s">
        <v>416</v>
      </c>
      <c r="D8286" s="4">
        <v>281775.71999999997</v>
      </c>
      <c r="E8286" s="4">
        <v>60074.583503999995</v>
      </c>
      <c r="F8286" s="3">
        <v>0.2132</v>
      </c>
      <c r="G8286" s="5">
        <v>2194.5149532710279</v>
      </c>
      <c r="H8286" s="4">
        <v>467.87058803738313</v>
      </c>
      <c r="I8286">
        <v>128.4</v>
      </c>
      <c r="J8286" t="s">
        <v>17</v>
      </c>
      <c r="K8286" t="s">
        <v>18</v>
      </c>
      <c r="L8286" t="s">
        <v>113</v>
      </c>
      <c r="M8286" s="2">
        <v>42500</v>
      </c>
      <c r="N8286" s="2">
        <v>43229</v>
      </c>
      <c r="O8286" t="s">
        <v>21</v>
      </c>
      <c r="P8286">
        <v>0.18</v>
      </c>
    </row>
    <row r="8287" spans="1:16">
      <c r="A8287" s="1">
        <v>42644</v>
      </c>
      <c r="B8287" t="s">
        <v>105</v>
      </c>
      <c r="C8287" t="s">
        <v>141</v>
      </c>
      <c r="D8287" s="4">
        <v>188332.19999999998</v>
      </c>
      <c r="E8287" s="4">
        <v>35199.288180000003</v>
      </c>
      <c r="F8287" s="3">
        <v>0.18690000000000004</v>
      </c>
      <c r="G8287" s="5">
        <v>2802.5624999999995</v>
      </c>
      <c r="H8287" s="4">
        <v>523.79893125000001</v>
      </c>
      <c r="I8287">
        <v>67.2</v>
      </c>
      <c r="J8287" t="s">
        <v>10</v>
      </c>
      <c r="K8287" t="s">
        <v>12</v>
      </c>
      <c r="L8287" t="s">
        <v>23</v>
      </c>
      <c r="M8287" s="2">
        <v>41330</v>
      </c>
      <c r="N8287" s="2">
        <v>42864</v>
      </c>
      <c r="O8287" t="s">
        <v>21</v>
      </c>
      <c r="P8287">
        <v>0.16</v>
      </c>
    </row>
    <row r="8288" spans="1:16">
      <c r="A8288" s="1">
        <v>42644</v>
      </c>
      <c r="B8288" t="s">
        <v>105</v>
      </c>
      <c r="C8288" t="s">
        <v>129</v>
      </c>
      <c r="D8288" s="4">
        <v>571386.64800000004</v>
      </c>
      <c r="E8288" s="4">
        <v>88107.821121600005</v>
      </c>
      <c r="F8288" s="3">
        <v>0.1542</v>
      </c>
      <c r="G8288" s="5">
        <v>3501.1436764705886</v>
      </c>
      <c r="H8288" s="4">
        <v>539.87635491176479</v>
      </c>
      <c r="I8288">
        <v>163.19999999999999</v>
      </c>
      <c r="J8288" t="s">
        <v>10</v>
      </c>
      <c r="K8288" t="s">
        <v>40</v>
      </c>
      <c r="L8288" t="s">
        <v>39</v>
      </c>
      <c r="M8288" s="2">
        <v>41343</v>
      </c>
      <c r="N8288" s="2">
        <v>42864</v>
      </c>
      <c r="O8288" t="s">
        <v>21</v>
      </c>
      <c r="P8288">
        <v>0.13</v>
      </c>
    </row>
    <row r="8289" spans="1:18">
      <c r="A8289" s="1">
        <v>42644</v>
      </c>
      <c r="B8289" t="s">
        <v>105</v>
      </c>
      <c r="C8289" t="s">
        <v>361</v>
      </c>
      <c r="D8289" s="4">
        <v>271509.19199999998</v>
      </c>
      <c r="E8289" s="4">
        <v>44934.771275999999</v>
      </c>
      <c r="F8289" s="3">
        <v>0.16550000000000001</v>
      </c>
      <c r="G8289" s="5">
        <v>6654.6370588235295</v>
      </c>
      <c r="H8289" s="4">
        <v>1101.3424332352943</v>
      </c>
      <c r="I8289">
        <v>40.799999999999997</v>
      </c>
      <c r="J8289" t="s">
        <v>34</v>
      </c>
      <c r="K8289" t="s">
        <v>36</v>
      </c>
      <c r="L8289" t="s">
        <v>167</v>
      </c>
      <c r="M8289" s="2">
        <v>42156</v>
      </c>
      <c r="N8289" s="2">
        <v>42886</v>
      </c>
      <c r="O8289" t="s">
        <v>21</v>
      </c>
      <c r="P8289">
        <v>0.15</v>
      </c>
      <c r="R8289">
        <f t="shared" ref="R8289" si="582">(N8289-M8289)/365</f>
        <v>2</v>
      </c>
    </row>
    <row r="8290" spans="1:18">
      <c r="A8290" s="1">
        <v>42644</v>
      </c>
      <c r="B8290" t="s">
        <v>105</v>
      </c>
      <c r="C8290" t="s">
        <v>351</v>
      </c>
      <c r="D8290" s="4">
        <v>165060.24000000002</v>
      </c>
      <c r="E8290" s="4">
        <v>29347.710672000005</v>
      </c>
      <c r="F8290" s="3">
        <v>0.17780000000000001</v>
      </c>
      <c r="G8290" s="5">
        <v>1834.002666666667</v>
      </c>
      <c r="H8290" s="4">
        <v>326.08567413333338</v>
      </c>
      <c r="I8290">
        <v>90</v>
      </c>
      <c r="J8290" t="s">
        <v>17</v>
      </c>
      <c r="K8290" t="s">
        <v>18</v>
      </c>
      <c r="L8290" t="s">
        <v>113</v>
      </c>
      <c r="M8290" s="2">
        <v>42123</v>
      </c>
      <c r="N8290" s="2">
        <v>42853</v>
      </c>
      <c r="O8290" t="s">
        <v>21</v>
      </c>
      <c r="P8290">
        <v>0.13</v>
      </c>
    </row>
    <row r="8291" spans="1:18">
      <c r="A8291" s="1">
        <v>42644</v>
      </c>
      <c r="B8291" t="s">
        <v>105</v>
      </c>
      <c r="C8291" t="s">
        <v>289</v>
      </c>
      <c r="D8291" s="4">
        <v>813068.34000000008</v>
      </c>
      <c r="E8291" s="4">
        <v>85453.48253400001</v>
      </c>
      <c r="F8291" s="3">
        <v>0.1051</v>
      </c>
      <c r="G8291" s="5">
        <v>4982.0363970588242</v>
      </c>
      <c r="H8291" s="4">
        <v>523.61202533088249</v>
      </c>
      <c r="I8291">
        <v>163.19999999999999</v>
      </c>
      <c r="J8291" t="s">
        <v>34</v>
      </c>
      <c r="K8291" t="s">
        <v>58</v>
      </c>
      <c r="L8291" t="s">
        <v>57</v>
      </c>
      <c r="M8291" s="2">
        <v>41640</v>
      </c>
      <c r="N8291" s="2">
        <v>43100</v>
      </c>
      <c r="O8291" t="s">
        <v>16</v>
      </c>
      <c r="P8291">
        <v>0.1</v>
      </c>
    </row>
    <row r="8292" spans="1:18">
      <c r="A8292" s="1">
        <v>42644</v>
      </c>
      <c r="B8292" t="s">
        <v>105</v>
      </c>
      <c r="C8292" t="s">
        <v>303</v>
      </c>
      <c r="D8292" s="4">
        <v>52197.599999999999</v>
      </c>
      <c r="E8292" s="4">
        <v>11352.978000000001</v>
      </c>
      <c r="F8292" s="3">
        <v>0.21750000000000003</v>
      </c>
      <c r="G8292" s="5">
        <v>1812.4166666666667</v>
      </c>
      <c r="H8292" s="4">
        <v>394.20062500000006</v>
      </c>
      <c r="I8292">
        <v>28.799999999999997</v>
      </c>
      <c r="J8292" t="s">
        <v>17</v>
      </c>
      <c r="K8292" t="s">
        <v>18</v>
      </c>
      <c r="L8292" t="s">
        <v>117</v>
      </c>
      <c r="M8292" s="2">
        <v>41787</v>
      </c>
      <c r="N8292" s="2">
        <v>42882</v>
      </c>
      <c r="O8292" t="s">
        <v>21</v>
      </c>
      <c r="P8292">
        <v>0.12</v>
      </c>
    </row>
    <row r="8293" spans="1:18">
      <c r="A8293" s="1">
        <v>42644</v>
      </c>
      <c r="B8293" t="s">
        <v>105</v>
      </c>
      <c r="C8293" t="s">
        <v>296</v>
      </c>
      <c r="D8293" s="4">
        <v>188602.8</v>
      </c>
      <c r="E8293" s="4">
        <v>34306.849320000001</v>
      </c>
      <c r="F8293" s="3">
        <v>0.18190000000000001</v>
      </c>
      <c r="G8293" s="5">
        <v>11226.357142857141</v>
      </c>
      <c r="H8293" s="4">
        <v>2042.0743642857142</v>
      </c>
      <c r="I8293">
        <v>16.8</v>
      </c>
      <c r="J8293" t="s">
        <v>17</v>
      </c>
      <c r="K8293" t="s">
        <v>18</v>
      </c>
      <c r="L8293" t="s">
        <v>113</v>
      </c>
      <c r="M8293" s="2">
        <v>42112</v>
      </c>
      <c r="N8293" s="2">
        <v>42842</v>
      </c>
      <c r="O8293" t="s">
        <v>21</v>
      </c>
      <c r="P8293">
        <v>0.17</v>
      </c>
    </row>
    <row r="8294" spans="1:18">
      <c r="A8294" s="1">
        <v>42644</v>
      </c>
      <c r="B8294" t="s">
        <v>105</v>
      </c>
      <c r="C8294" t="s">
        <v>312</v>
      </c>
      <c r="D8294" s="4">
        <v>48216</v>
      </c>
      <c r="E8294" s="4">
        <v>9749.2752</v>
      </c>
      <c r="F8294" s="3">
        <v>0.20219999999999999</v>
      </c>
      <c r="G8294" s="5">
        <v>4464.4444444444453</v>
      </c>
      <c r="H8294" s="4">
        <v>902.71066666666673</v>
      </c>
      <c r="I8294">
        <v>10.799999999999999</v>
      </c>
      <c r="J8294" t="s">
        <v>47</v>
      </c>
      <c r="K8294" t="s">
        <v>100</v>
      </c>
      <c r="L8294" t="s">
        <v>99</v>
      </c>
      <c r="M8294" s="2">
        <v>42200</v>
      </c>
      <c r="N8294" s="2">
        <v>42930</v>
      </c>
      <c r="O8294" t="s">
        <v>21</v>
      </c>
      <c r="P8294">
        <v>0.18</v>
      </c>
    </row>
    <row r="8295" spans="1:18">
      <c r="A8295" s="1">
        <v>42644</v>
      </c>
      <c r="B8295" t="s">
        <v>105</v>
      </c>
      <c r="C8295" t="s">
        <v>314</v>
      </c>
      <c r="D8295" s="4">
        <v>68823.599999999991</v>
      </c>
      <c r="E8295" s="4">
        <v>12195.54192</v>
      </c>
      <c r="F8295" s="3">
        <v>0.17720000000000002</v>
      </c>
      <c r="G8295" s="5">
        <v>4779.416666666667</v>
      </c>
      <c r="H8295" s="4">
        <v>846.91263333333336</v>
      </c>
      <c r="I8295">
        <v>14.399999999999999</v>
      </c>
      <c r="J8295" t="s">
        <v>34</v>
      </c>
      <c r="K8295" t="s">
        <v>36</v>
      </c>
      <c r="L8295" t="s">
        <v>167</v>
      </c>
      <c r="M8295" s="2">
        <v>41864</v>
      </c>
      <c r="N8295" s="2">
        <v>42959</v>
      </c>
      <c r="O8295" t="s">
        <v>21</v>
      </c>
      <c r="P8295">
        <v>0.16</v>
      </c>
      <c r="R8295">
        <f t="shared" ref="R8295:R8296" si="583">(N8295-M8295)/365</f>
        <v>3</v>
      </c>
    </row>
    <row r="8296" spans="1:18">
      <c r="A8296" s="1">
        <v>42644</v>
      </c>
      <c r="B8296" t="s">
        <v>105</v>
      </c>
      <c r="C8296" t="s">
        <v>315</v>
      </c>
      <c r="D8296" s="4">
        <v>142352.4</v>
      </c>
      <c r="E8296" s="4">
        <v>21851.093400000002</v>
      </c>
      <c r="F8296" s="3">
        <v>0.15350000000000003</v>
      </c>
      <c r="G8296" s="5">
        <v>3121.7631578947367</v>
      </c>
      <c r="H8296" s="4">
        <v>479.1906447368421</v>
      </c>
      <c r="I8296">
        <v>45.6</v>
      </c>
      <c r="J8296" t="s">
        <v>34</v>
      </c>
      <c r="K8296" t="s">
        <v>36</v>
      </c>
      <c r="L8296" t="s">
        <v>35</v>
      </c>
      <c r="M8296" s="2">
        <v>41841</v>
      </c>
      <c r="N8296" s="2">
        <v>43659</v>
      </c>
      <c r="O8296" t="s">
        <v>21</v>
      </c>
      <c r="P8296">
        <v>0.13</v>
      </c>
      <c r="R8296">
        <f t="shared" si="583"/>
        <v>4.9808219178082194</v>
      </c>
    </row>
    <row r="8297" spans="1:18">
      <c r="A8297" s="1">
        <v>42644</v>
      </c>
      <c r="B8297" t="s">
        <v>105</v>
      </c>
      <c r="C8297" t="s">
        <v>290</v>
      </c>
      <c r="D8297" s="4">
        <v>152856.35999999999</v>
      </c>
      <c r="E8297" s="4">
        <v>26321.865192000001</v>
      </c>
      <c r="F8297" s="3">
        <v>0.17220000000000002</v>
      </c>
      <c r="G8297" s="5">
        <v>8492.0199999999986</v>
      </c>
      <c r="H8297" s="4">
        <v>1462.325844</v>
      </c>
      <c r="I8297">
        <v>18</v>
      </c>
      <c r="J8297" t="s">
        <v>17</v>
      </c>
      <c r="K8297" t="s">
        <v>18</v>
      </c>
      <c r="L8297" t="s">
        <v>113</v>
      </c>
      <c r="M8297" s="2">
        <v>42201</v>
      </c>
      <c r="N8297" s="2">
        <v>42931</v>
      </c>
      <c r="O8297" t="s">
        <v>21</v>
      </c>
      <c r="P8297">
        <v>0.16</v>
      </c>
    </row>
    <row r="8298" spans="1:18">
      <c r="A8298" s="1">
        <v>42644</v>
      </c>
      <c r="B8298" t="s">
        <v>105</v>
      </c>
      <c r="C8298" t="s">
        <v>442</v>
      </c>
      <c r="D8298" s="4">
        <v>144158.88</v>
      </c>
      <c r="E8298" s="4">
        <v>23339.322672000002</v>
      </c>
      <c r="F8298" s="3">
        <v>0.16190000000000002</v>
      </c>
      <c r="G8298" s="5">
        <v>4805.2960000000003</v>
      </c>
      <c r="H8298" s="4">
        <v>777.97742240000002</v>
      </c>
      <c r="I8298">
        <v>30</v>
      </c>
      <c r="J8298" t="s">
        <v>34</v>
      </c>
      <c r="K8298" t="s">
        <v>36</v>
      </c>
      <c r="L8298" t="s">
        <v>167</v>
      </c>
      <c r="M8298" s="2">
        <v>42546</v>
      </c>
      <c r="N8298" s="2">
        <v>43275</v>
      </c>
      <c r="O8298" t="s">
        <v>21</v>
      </c>
      <c r="P8298">
        <v>0.15</v>
      </c>
      <c r="R8298">
        <f t="shared" ref="R8298" si="584">(N8298-M8298)/365</f>
        <v>1.9972602739726026</v>
      </c>
    </row>
    <row r="8299" spans="1:18">
      <c r="A8299" s="1">
        <v>42644</v>
      </c>
      <c r="B8299" t="s">
        <v>105</v>
      </c>
      <c r="C8299" t="s">
        <v>366</v>
      </c>
      <c r="D8299" s="4">
        <v>51440.04</v>
      </c>
      <c r="E8299" s="4">
        <v>10087.391844000002</v>
      </c>
      <c r="F8299" s="3">
        <v>0.19610000000000002</v>
      </c>
      <c r="G8299" s="5">
        <v>2857.78</v>
      </c>
      <c r="H8299" s="4">
        <v>560.41065800000013</v>
      </c>
      <c r="I8299">
        <v>18</v>
      </c>
      <c r="J8299" t="s">
        <v>47</v>
      </c>
      <c r="K8299" t="s">
        <v>48</v>
      </c>
      <c r="L8299" t="s">
        <v>161</v>
      </c>
      <c r="M8299" s="2">
        <v>42461</v>
      </c>
      <c r="N8299" s="2">
        <v>42825</v>
      </c>
      <c r="O8299" t="s">
        <v>21</v>
      </c>
      <c r="P8299">
        <v>0.17</v>
      </c>
    </row>
    <row r="8300" spans="1:18">
      <c r="A8300" s="1">
        <v>42644</v>
      </c>
      <c r="B8300" t="s">
        <v>105</v>
      </c>
      <c r="C8300" t="s">
        <v>245</v>
      </c>
      <c r="D8300" s="4">
        <v>124452</v>
      </c>
      <c r="E8300" s="4">
        <v>21542.641199999995</v>
      </c>
      <c r="F8300" s="3">
        <v>0.17309999999999995</v>
      </c>
      <c r="G8300" s="5">
        <v>8642.5</v>
      </c>
      <c r="H8300" s="4">
        <v>1496.0167499999998</v>
      </c>
      <c r="I8300">
        <v>14.399999999999999</v>
      </c>
      <c r="J8300" t="s">
        <v>17</v>
      </c>
      <c r="K8300" t="s">
        <v>18</v>
      </c>
      <c r="L8300" t="s">
        <v>113</v>
      </c>
      <c r="M8300" s="2">
        <v>42461</v>
      </c>
      <c r="N8300" s="2">
        <v>42825</v>
      </c>
      <c r="O8300" t="s">
        <v>21</v>
      </c>
      <c r="P8300">
        <v>0.16</v>
      </c>
      <c r="Q8300">
        <v>0.1</v>
      </c>
    </row>
    <row r="8301" spans="1:18">
      <c r="A8301" s="1">
        <v>42644</v>
      </c>
      <c r="B8301" t="s">
        <v>105</v>
      </c>
      <c r="C8301" t="s">
        <v>458</v>
      </c>
      <c r="D8301" s="4">
        <v>27441.96</v>
      </c>
      <c r="E8301" s="4">
        <v>4033.9681200000005</v>
      </c>
      <c r="F8301" s="3">
        <v>0.14700000000000002</v>
      </c>
      <c r="G8301" s="5">
        <v>1088.9666666666667</v>
      </c>
      <c r="H8301" s="4">
        <v>160.07810000000003</v>
      </c>
      <c r="I8301">
        <v>25.2</v>
      </c>
      <c r="J8301" t="s">
        <v>34</v>
      </c>
      <c r="K8301" t="s">
        <v>36</v>
      </c>
      <c r="L8301" t="s">
        <v>167</v>
      </c>
      <c r="M8301" s="2" t="s">
        <v>8</v>
      </c>
      <c r="N8301" s="2" t="s">
        <v>8</v>
      </c>
      <c r="O8301" t="s">
        <v>472</v>
      </c>
      <c r="P8301">
        <v>0</v>
      </c>
      <c r="R8301" t="e">
        <f t="shared" ref="R8301" si="585">(N8301-M8301)/365</f>
        <v>#VALUE!</v>
      </c>
    </row>
    <row r="8302" spans="1:18">
      <c r="A8302" s="1">
        <v>42644</v>
      </c>
      <c r="B8302" t="s">
        <v>105</v>
      </c>
      <c r="C8302" t="s">
        <v>407</v>
      </c>
      <c r="D8302" s="4">
        <v>194188.44</v>
      </c>
      <c r="E8302" s="4">
        <v>35361.714924</v>
      </c>
      <c r="F8302" s="3">
        <v>0.18209999999999998</v>
      </c>
      <c r="G8302" s="5">
        <v>3763.341860465116</v>
      </c>
      <c r="H8302" s="4">
        <v>685.3045527906977</v>
      </c>
      <c r="I8302">
        <v>51.6</v>
      </c>
      <c r="J8302" t="s">
        <v>17</v>
      </c>
      <c r="K8302" t="s">
        <v>18</v>
      </c>
      <c r="L8302" t="s">
        <v>113</v>
      </c>
      <c r="M8302" s="2">
        <v>42385</v>
      </c>
      <c r="N8302" s="2">
        <v>43115</v>
      </c>
      <c r="O8302" t="s">
        <v>21</v>
      </c>
      <c r="P8302">
        <v>0.16</v>
      </c>
    </row>
    <row r="8303" spans="1:18">
      <c r="A8303" s="1">
        <v>42644</v>
      </c>
      <c r="B8303" t="s">
        <v>105</v>
      </c>
      <c r="C8303" t="s">
        <v>440</v>
      </c>
      <c r="D8303" s="4">
        <v>396285.6</v>
      </c>
      <c r="E8303" s="4">
        <v>77117.177759999991</v>
      </c>
      <c r="F8303" s="3">
        <v>0.1946</v>
      </c>
      <c r="G8303" s="5">
        <v>1284.9727626459144</v>
      </c>
      <c r="H8303" s="4">
        <v>250.05569961089492</v>
      </c>
      <c r="I8303">
        <v>308.39999999999998</v>
      </c>
      <c r="J8303" t="s">
        <v>17</v>
      </c>
      <c r="K8303" t="s">
        <v>155</v>
      </c>
      <c r="L8303" t="s">
        <v>154</v>
      </c>
      <c r="M8303" s="2">
        <v>42527</v>
      </c>
      <c r="N8303" s="2">
        <v>43621</v>
      </c>
      <c r="O8303" t="s">
        <v>21</v>
      </c>
      <c r="P8303">
        <v>0.1</v>
      </c>
    </row>
    <row r="8304" spans="1:18">
      <c r="A8304" s="1">
        <v>42644</v>
      </c>
      <c r="B8304" t="s">
        <v>105</v>
      </c>
      <c r="C8304" t="s">
        <v>112</v>
      </c>
      <c r="D8304" s="4">
        <v>342294.36</v>
      </c>
      <c r="E8304" s="4">
        <v>63872.127575999992</v>
      </c>
      <c r="F8304" s="3">
        <v>0.18659999999999999</v>
      </c>
      <c r="G8304" s="5">
        <v>2852.453</v>
      </c>
      <c r="H8304" s="4">
        <v>532.26772979999998</v>
      </c>
      <c r="I8304">
        <v>120</v>
      </c>
      <c r="J8304" t="s">
        <v>17</v>
      </c>
      <c r="K8304" t="s">
        <v>18</v>
      </c>
      <c r="L8304" t="s">
        <v>113</v>
      </c>
      <c r="M8304" s="2">
        <v>41285</v>
      </c>
      <c r="N8304" s="2">
        <v>42864</v>
      </c>
      <c r="O8304" t="s">
        <v>21</v>
      </c>
      <c r="P8304">
        <v>0.16</v>
      </c>
    </row>
    <row r="8305" spans="1:18">
      <c r="A8305" s="1">
        <v>42644</v>
      </c>
      <c r="B8305" t="s">
        <v>105</v>
      </c>
      <c r="C8305" t="s">
        <v>401</v>
      </c>
      <c r="D8305" s="4">
        <v>176730</v>
      </c>
      <c r="E8305" s="4">
        <v>0</v>
      </c>
      <c r="F8305" s="3">
        <v>0</v>
      </c>
      <c r="G8305" s="5">
        <v>36818.75</v>
      </c>
      <c r="H8305" s="4">
        <v>0</v>
      </c>
      <c r="I8305">
        <v>4.8</v>
      </c>
      <c r="J8305" t="s">
        <v>17</v>
      </c>
      <c r="K8305" t="s">
        <v>155</v>
      </c>
      <c r="L8305" t="s">
        <v>154</v>
      </c>
      <c r="M8305" s="2">
        <v>42278</v>
      </c>
      <c r="N8305" s="2">
        <v>42643</v>
      </c>
      <c r="O8305" t="s">
        <v>288</v>
      </c>
      <c r="P8305">
        <v>0.06</v>
      </c>
    </row>
    <row r="8306" spans="1:18">
      <c r="A8306" s="1">
        <v>42644</v>
      </c>
      <c r="B8306" t="s">
        <v>105</v>
      </c>
      <c r="C8306" t="s">
        <v>306</v>
      </c>
      <c r="D8306" s="4">
        <v>18993.599999999999</v>
      </c>
      <c r="E8306" s="4">
        <v>3827.2103999999999</v>
      </c>
      <c r="F8306" s="3">
        <v>0.20150000000000001</v>
      </c>
      <c r="G8306" s="5">
        <v>7914</v>
      </c>
      <c r="H8306" s="4">
        <v>1594.671</v>
      </c>
      <c r="I8306">
        <v>2.4</v>
      </c>
      <c r="J8306" t="s">
        <v>34</v>
      </c>
      <c r="K8306" t="s">
        <v>36</v>
      </c>
      <c r="L8306" t="s">
        <v>35</v>
      </c>
      <c r="M8306" s="2">
        <v>41790</v>
      </c>
      <c r="N8306" s="2">
        <v>42704</v>
      </c>
      <c r="O8306" t="s">
        <v>21</v>
      </c>
      <c r="P8306">
        <v>0.16</v>
      </c>
      <c r="R8306">
        <f t="shared" ref="R8306:R8308" si="586">(N8306-M8306)/365</f>
        <v>2.504109589041096</v>
      </c>
    </row>
    <row r="8307" spans="1:18">
      <c r="A8307" s="1">
        <v>42644</v>
      </c>
      <c r="B8307" t="s">
        <v>105</v>
      </c>
      <c r="C8307" t="s">
        <v>298</v>
      </c>
      <c r="D8307" s="4">
        <v>50004</v>
      </c>
      <c r="E8307" s="4">
        <v>5885.4708000000001</v>
      </c>
      <c r="F8307" s="3">
        <v>0.1177</v>
      </c>
      <c r="G8307" s="5">
        <v>20835</v>
      </c>
      <c r="H8307" s="4">
        <v>2452.2795000000001</v>
      </c>
      <c r="I8307">
        <v>2.4</v>
      </c>
      <c r="J8307" t="s">
        <v>34</v>
      </c>
      <c r="K8307" t="s">
        <v>36</v>
      </c>
      <c r="L8307" t="s">
        <v>167</v>
      </c>
      <c r="M8307" s="2">
        <v>41712</v>
      </c>
      <c r="N8307" s="2">
        <v>42807</v>
      </c>
      <c r="O8307" t="s">
        <v>21</v>
      </c>
      <c r="P8307">
        <v>0.1</v>
      </c>
      <c r="R8307">
        <f t="shared" si="586"/>
        <v>3</v>
      </c>
    </row>
    <row r="8308" spans="1:18">
      <c r="A8308" s="1">
        <v>42644</v>
      </c>
      <c r="B8308" t="s">
        <v>105</v>
      </c>
      <c r="C8308" t="s">
        <v>297</v>
      </c>
      <c r="D8308" s="4">
        <v>48582</v>
      </c>
      <c r="E8308" s="4">
        <v>5737.5342000000001</v>
      </c>
      <c r="F8308" s="3">
        <v>0.1181</v>
      </c>
      <c r="G8308" s="5">
        <v>20242.5</v>
      </c>
      <c r="H8308" s="4">
        <v>2390.6392500000002</v>
      </c>
      <c r="I8308">
        <v>2.4</v>
      </c>
      <c r="J8308" t="s">
        <v>34</v>
      </c>
      <c r="K8308" t="s">
        <v>36</v>
      </c>
      <c r="L8308" t="s">
        <v>167</v>
      </c>
      <c r="M8308" s="2">
        <v>41712</v>
      </c>
      <c r="N8308" s="2">
        <v>42807</v>
      </c>
      <c r="O8308" t="s">
        <v>21</v>
      </c>
      <c r="P8308">
        <v>0.1</v>
      </c>
      <c r="R8308">
        <f t="shared" si="586"/>
        <v>3</v>
      </c>
    </row>
    <row r="8309" spans="1:18">
      <c r="A8309" s="1">
        <v>42675</v>
      </c>
      <c r="B8309" t="s">
        <v>105</v>
      </c>
      <c r="C8309" t="s">
        <v>111</v>
      </c>
      <c r="D8309" s="4">
        <v>297207.59999999998</v>
      </c>
      <c r="E8309" s="4">
        <v>32603.673719999999</v>
      </c>
      <c r="F8309" s="3">
        <v>0.10970000000000001</v>
      </c>
      <c r="G8309" s="5">
        <v>1640.2185430463576</v>
      </c>
      <c r="H8309" s="4">
        <v>179.93197417218545</v>
      </c>
      <c r="I8309">
        <v>181.2</v>
      </c>
      <c r="J8309" t="s">
        <v>62</v>
      </c>
      <c r="K8309" t="s">
        <v>61</v>
      </c>
      <c r="L8309" t="s">
        <v>61</v>
      </c>
      <c r="M8309" s="2">
        <v>41285</v>
      </c>
      <c r="N8309" s="2">
        <v>43229</v>
      </c>
      <c r="O8309" t="s">
        <v>13</v>
      </c>
      <c r="P8309">
        <v>0</v>
      </c>
    </row>
    <row r="8310" spans="1:18">
      <c r="A8310" s="1">
        <v>42675</v>
      </c>
      <c r="B8310" t="s">
        <v>105</v>
      </c>
      <c r="C8310" t="s">
        <v>110</v>
      </c>
      <c r="D8310" s="4">
        <v>2321232.4560000002</v>
      </c>
      <c r="E8310" s="4">
        <v>114901.00657200001</v>
      </c>
      <c r="F8310" s="3">
        <v>4.9500000000000002E-2</v>
      </c>
      <c r="G8310" s="5">
        <v>1879.8448785228379</v>
      </c>
      <c r="H8310" s="4">
        <v>93.052321486880487</v>
      </c>
      <c r="I8310">
        <v>1234.8</v>
      </c>
      <c r="J8310" t="s">
        <v>34</v>
      </c>
      <c r="K8310" t="s">
        <v>58</v>
      </c>
      <c r="L8310" t="s">
        <v>57</v>
      </c>
      <c r="M8310" s="2">
        <v>41241</v>
      </c>
      <c r="N8310" s="2">
        <v>45055</v>
      </c>
      <c r="O8310" t="s">
        <v>13</v>
      </c>
      <c r="P8310">
        <v>0</v>
      </c>
    </row>
    <row r="8311" spans="1:18">
      <c r="A8311" s="1">
        <v>42675</v>
      </c>
      <c r="B8311" t="s">
        <v>105</v>
      </c>
      <c r="C8311" t="s">
        <v>129</v>
      </c>
      <c r="D8311" s="4">
        <v>444745.45199999999</v>
      </c>
      <c r="E8311" s="4">
        <v>70403.205051600002</v>
      </c>
      <c r="F8311" s="3">
        <v>0.1583</v>
      </c>
      <c r="G8311" s="5">
        <v>2725.1559558823533</v>
      </c>
      <c r="H8311" s="4">
        <v>431.39218781617649</v>
      </c>
      <c r="I8311">
        <v>163.19999999999999</v>
      </c>
      <c r="J8311" t="s">
        <v>10</v>
      </c>
      <c r="K8311" t="s">
        <v>40</v>
      </c>
      <c r="L8311" t="s">
        <v>39</v>
      </c>
      <c r="M8311" s="2">
        <v>41343</v>
      </c>
      <c r="N8311" s="2">
        <v>42864</v>
      </c>
      <c r="O8311" t="s">
        <v>21</v>
      </c>
      <c r="P8311">
        <v>0.13</v>
      </c>
    </row>
    <row r="8312" spans="1:18">
      <c r="A8312" s="1">
        <v>42675</v>
      </c>
      <c r="B8312" t="s">
        <v>105</v>
      </c>
      <c r="C8312" t="s">
        <v>144</v>
      </c>
      <c r="D8312" s="4">
        <v>259808.64000000001</v>
      </c>
      <c r="E8312" s="4">
        <v>53546.560703999996</v>
      </c>
      <c r="F8312" s="3">
        <v>0.20609999999999998</v>
      </c>
      <c r="G8312" s="5">
        <v>3092.96</v>
      </c>
      <c r="H8312" s="4">
        <v>637.45905599999992</v>
      </c>
      <c r="I8312">
        <v>84</v>
      </c>
      <c r="J8312" t="s">
        <v>17</v>
      </c>
      <c r="K8312" t="s">
        <v>18</v>
      </c>
      <c r="L8312" t="s">
        <v>15</v>
      </c>
      <c r="M8312" s="2">
        <v>41326</v>
      </c>
      <c r="N8312" s="2">
        <v>42864</v>
      </c>
      <c r="O8312" t="s">
        <v>21</v>
      </c>
      <c r="P8312">
        <v>0.18</v>
      </c>
    </row>
    <row r="8313" spans="1:18">
      <c r="A8313" s="1">
        <v>42675</v>
      </c>
      <c r="B8313" t="s">
        <v>105</v>
      </c>
      <c r="C8313" t="s">
        <v>143</v>
      </c>
      <c r="D8313" s="4">
        <v>370554</v>
      </c>
      <c r="E8313" s="4">
        <v>64587.5622</v>
      </c>
      <c r="F8313" s="3">
        <v>0.17430000000000001</v>
      </c>
      <c r="G8313" s="5">
        <v>5062.2131147540986</v>
      </c>
      <c r="H8313" s="4">
        <v>882.34374590163929</v>
      </c>
      <c r="I8313">
        <v>73.2</v>
      </c>
      <c r="J8313" t="s">
        <v>17</v>
      </c>
      <c r="K8313" t="s">
        <v>18</v>
      </c>
      <c r="L8313" t="s">
        <v>113</v>
      </c>
      <c r="M8313" s="2">
        <v>41295</v>
      </c>
      <c r="N8313" s="2">
        <v>42864</v>
      </c>
      <c r="O8313" t="s">
        <v>21</v>
      </c>
      <c r="P8313">
        <v>0.16</v>
      </c>
    </row>
    <row r="8314" spans="1:18">
      <c r="A8314" s="1">
        <v>42675</v>
      </c>
      <c r="B8314" t="s">
        <v>105</v>
      </c>
      <c r="C8314" t="s">
        <v>219</v>
      </c>
      <c r="D8314" s="4">
        <v>971834.39999999991</v>
      </c>
      <c r="E8314" s="4">
        <v>189799.25831999999</v>
      </c>
      <c r="F8314" s="3">
        <v>0.1953</v>
      </c>
      <c r="G8314" s="5">
        <v>426.24315789473678</v>
      </c>
      <c r="H8314" s="4">
        <v>83.245288736842099</v>
      </c>
      <c r="I8314">
        <v>2280</v>
      </c>
      <c r="J8314" t="s">
        <v>134</v>
      </c>
      <c r="K8314" t="s">
        <v>220</v>
      </c>
      <c r="L8314" t="s">
        <v>220</v>
      </c>
      <c r="M8314" s="2">
        <v>41282</v>
      </c>
      <c r="N8314" s="2">
        <v>45055</v>
      </c>
      <c r="O8314" t="s">
        <v>13</v>
      </c>
      <c r="P8314">
        <v>0</v>
      </c>
    </row>
    <row r="8315" spans="1:18">
      <c r="A8315" s="1">
        <v>42675</v>
      </c>
      <c r="B8315" t="s">
        <v>105</v>
      </c>
      <c r="C8315" t="s">
        <v>107</v>
      </c>
      <c r="D8315" s="4">
        <v>508252.8</v>
      </c>
      <c r="E8315" s="4">
        <v>69020.730240000004</v>
      </c>
      <c r="F8315" s="3">
        <v>0.1358</v>
      </c>
      <c r="G8315" s="5">
        <v>847.08799999999997</v>
      </c>
      <c r="H8315" s="4">
        <v>115.0345504</v>
      </c>
      <c r="I8315">
        <v>600</v>
      </c>
      <c r="J8315" t="s">
        <v>34</v>
      </c>
      <c r="K8315" t="s">
        <v>58</v>
      </c>
      <c r="L8315" t="s">
        <v>57</v>
      </c>
      <c r="M8315" s="2">
        <v>41267</v>
      </c>
      <c r="N8315" s="2">
        <v>44325</v>
      </c>
      <c r="O8315" t="s">
        <v>16</v>
      </c>
      <c r="P8315">
        <v>0.09</v>
      </c>
    </row>
    <row r="8316" spans="1:18">
      <c r="A8316" s="1">
        <v>42675</v>
      </c>
      <c r="B8316" t="s">
        <v>105</v>
      </c>
      <c r="C8316" t="s">
        <v>108</v>
      </c>
      <c r="D8316" s="4">
        <v>804084</v>
      </c>
      <c r="E8316" s="4">
        <v>90861.491999999998</v>
      </c>
      <c r="F8316" s="3">
        <v>0.113</v>
      </c>
      <c r="G8316" s="5">
        <v>1722.5449871465298</v>
      </c>
      <c r="H8316" s="4">
        <v>194.64758354755784</v>
      </c>
      <c r="I8316">
        <v>466.79999999999995</v>
      </c>
      <c r="J8316" t="s">
        <v>34</v>
      </c>
      <c r="K8316" t="s">
        <v>58</v>
      </c>
      <c r="L8316" t="s">
        <v>109</v>
      </c>
      <c r="M8316" s="2">
        <v>41257</v>
      </c>
      <c r="N8316" s="2">
        <v>44325</v>
      </c>
      <c r="O8316" t="s">
        <v>21</v>
      </c>
      <c r="P8316">
        <v>0.09</v>
      </c>
    </row>
    <row r="8317" spans="1:18">
      <c r="A8317" s="1">
        <v>42675</v>
      </c>
      <c r="B8317" t="s">
        <v>105</v>
      </c>
      <c r="C8317" t="s">
        <v>119</v>
      </c>
      <c r="D8317" s="4">
        <v>313684.8</v>
      </c>
      <c r="E8317" s="4">
        <v>49311.25056</v>
      </c>
      <c r="F8317" s="3">
        <v>0.15720000000000001</v>
      </c>
      <c r="G8317" s="5">
        <v>1049.8152610441766</v>
      </c>
      <c r="H8317" s="4">
        <v>165.03095903614457</v>
      </c>
      <c r="I8317">
        <v>298.8</v>
      </c>
      <c r="J8317" t="s">
        <v>34</v>
      </c>
      <c r="K8317" t="s">
        <v>58</v>
      </c>
      <c r="L8317" t="s">
        <v>57</v>
      </c>
      <c r="M8317" s="2">
        <v>41271</v>
      </c>
      <c r="N8317" s="2">
        <v>43229</v>
      </c>
      <c r="O8317" t="s">
        <v>21</v>
      </c>
      <c r="P8317">
        <v>0.11</v>
      </c>
    </row>
    <row r="8318" spans="1:18">
      <c r="A8318" s="1">
        <v>42675</v>
      </c>
      <c r="B8318" t="s">
        <v>105</v>
      </c>
      <c r="C8318" t="s">
        <v>120</v>
      </c>
      <c r="D8318" s="4">
        <v>205140.492</v>
      </c>
      <c r="E8318" s="4">
        <v>41397.351285600002</v>
      </c>
      <c r="F8318" s="3">
        <v>0.20180000000000001</v>
      </c>
      <c r="G8318" s="5">
        <v>833.90443902439029</v>
      </c>
      <c r="H8318" s="4">
        <v>168.28191579512196</v>
      </c>
      <c r="I8318">
        <v>246</v>
      </c>
      <c r="J8318" t="s">
        <v>34</v>
      </c>
      <c r="K8318" t="s">
        <v>58</v>
      </c>
      <c r="L8318" t="s">
        <v>109</v>
      </c>
      <c r="M8318" s="2">
        <v>41249</v>
      </c>
      <c r="N8318" s="2">
        <v>43229</v>
      </c>
      <c r="O8318" t="s">
        <v>21</v>
      </c>
      <c r="P8318">
        <v>0.1</v>
      </c>
    </row>
    <row r="8319" spans="1:18">
      <c r="A8319" s="1">
        <v>42675</v>
      </c>
      <c r="B8319" t="s">
        <v>105</v>
      </c>
      <c r="C8319" t="s">
        <v>130</v>
      </c>
      <c r="D8319" s="4">
        <v>840852.63600000006</v>
      </c>
      <c r="E8319" s="4">
        <v>88205.441516400009</v>
      </c>
      <c r="F8319" s="3">
        <v>0.10490000000000001</v>
      </c>
      <c r="G8319" s="5">
        <v>1036.5540384615385</v>
      </c>
      <c r="H8319" s="4">
        <v>108.73451863461541</v>
      </c>
      <c r="I8319">
        <v>811.19999999999993</v>
      </c>
      <c r="J8319" t="s">
        <v>34</v>
      </c>
      <c r="K8319" t="s">
        <v>58</v>
      </c>
      <c r="L8319" t="s">
        <v>57</v>
      </c>
      <c r="M8319" s="2">
        <v>41240</v>
      </c>
      <c r="N8319" s="2">
        <v>44325</v>
      </c>
      <c r="O8319" t="s">
        <v>16</v>
      </c>
      <c r="P8319">
        <v>0.08</v>
      </c>
    </row>
    <row r="8320" spans="1:18">
      <c r="A8320" s="1">
        <v>42675</v>
      </c>
      <c r="B8320" t="s">
        <v>105</v>
      </c>
      <c r="C8320" t="s">
        <v>125</v>
      </c>
      <c r="D8320" s="4">
        <v>226796.16</v>
      </c>
      <c r="E8320" s="4">
        <v>52979.582976000005</v>
      </c>
      <c r="F8320" s="3">
        <v>0.23360000000000003</v>
      </c>
      <c r="G8320" s="5">
        <v>859.07636363636368</v>
      </c>
      <c r="H8320" s="4">
        <v>200.68023854545456</v>
      </c>
      <c r="I8320">
        <v>264</v>
      </c>
      <c r="J8320" t="s">
        <v>47</v>
      </c>
      <c r="K8320" t="s">
        <v>48</v>
      </c>
      <c r="L8320" t="s">
        <v>126</v>
      </c>
      <c r="M8320" s="2">
        <v>41383</v>
      </c>
      <c r="N8320" s="2">
        <v>42873</v>
      </c>
      <c r="O8320" t="s">
        <v>21</v>
      </c>
      <c r="P8320">
        <v>0.11</v>
      </c>
    </row>
    <row r="8321" spans="1:18">
      <c r="A8321" s="1">
        <v>42675</v>
      </c>
      <c r="B8321" t="s">
        <v>105</v>
      </c>
      <c r="C8321" t="s">
        <v>131</v>
      </c>
      <c r="D8321" s="4">
        <v>137121.35999999999</v>
      </c>
      <c r="E8321" s="4">
        <v>20170.552056000004</v>
      </c>
      <c r="F8321" s="3">
        <v>0.14710000000000004</v>
      </c>
      <c r="G8321" s="5">
        <v>1843.0290322580645</v>
      </c>
      <c r="H8321" s="4">
        <v>271.1095706451614</v>
      </c>
      <c r="I8321">
        <v>74.399999999999991</v>
      </c>
      <c r="J8321" t="s">
        <v>34</v>
      </c>
      <c r="K8321" t="s">
        <v>58</v>
      </c>
      <c r="L8321" t="s">
        <v>109</v>
      </c>
      <c r="M8321" s="2">
        <v>41312</v>
      </c>
      <c r="N8321" s="2">
        <v>43229</v>
      </c>
      <c r="O8321" t="s">
        <v>21</v>
      </c>
      <c r="P8321">
        <v>0.12</v>
      </c>
    </row>
    <row r="8322" spans="1:18">
      <c r="A8322" s="1">
        <v>42675</v>
      </c>
      <c r="B8322" t="s">
        <v>105</v>
      </c>
      <c r="C8322" t="s">
        <v>132</v>
      </c>
      <c r="D8322" s="4">
        <v>3193880.1839999999</v>
      </c>
      <c r="E8322" s="4">
        <v>405312.02207999991</v>
      </c>
      <c r="F8322" s="3">
        <v>0.12690270101879311</v>
      </c>
      <c r="G8322" s="5">
        <v>715.85982248520713</v>
      </c>
      <c r="H8322" s="4">
        <v>90.844545024206553</v>
      </c>
      <c r="I8322">
        <v>4461.5999999999995</v>
      </c>
      <c r="J8322" t="s">
        <v>134</v>
      </c>
      <c r="K8322" t="s">
        <v>133</v>
      </c>
      <c r="L8322" t="s">
        <v>133</v>
      </c>
      <c r="M8322" s="2">
        <v>41150</v>
      </c>
      <c r="N8322" s="2">
        <v>48708</v>
      </c>
      <c r="O8322" t="s">
        <v>21</v>
      </c>
      <c r="P8322">
        <v>0.12</v>
      </c>
    </row>
    <row r="8323" spans="1:18">
      <c r="A8323" s="1">
        <v>42675</v>
      </c>
      <c r="B8323" t="s">
        <v>105</v>
      </c>
      <c r="C8323" t="s">
        <v>149</v>
      </c>
      <c r="D8323" s="4">
        <v>360283.2</v>
      </c>
      <c r="E8323" s="4">
        <v>75046.990560000006</v>
      </c>
      <c r="F8323" s="3">
        <v>0.20830000000000001</v>
      </c>
      <c r="G8323" s="5">
        <v>1776.544378698225</v>
      </c>
      <c r="H8323" s="4">
        <v>370.0541940828403</v>
      </c>
      <c r="I8323">
        <v>202.79999999999998</v>
      </c>
      <c r="J8323" t="s">
        <v>17</v>
      </c>
      <c r="K8323" t="s">
        <v>18</v>
      </c>
      <c r="L8323" t="s">
        <v>113</v>
      </c>
      <c r="M8323" s="2">
        <v>41281</v>
      </c>
      <c r="N8323" s="2">
        <v>43229</v>
      </c>
      <c r="O8323" t="s">
        <v>21</v>
      </c>
      <c r="P8323">
        <v>0.17</v>
      </c>
    </row>
    <row r="8324" spans="1:18">
      <c r="A8324" s="1">
        <v>42675</v>
      </c>
      <c r="B8324" t="s">
        <v>105</v>
      </c>
      <c r="C8324" t="s">
        <v>203</v>
      </c>
      <c r="D8324" s="4">
        <v>480000</v>
      </c>
      <c r="E8324" s="4">
        <v>39302.579999999994</v>
      </c>
      <c r="F8324" s="3">
        <v>8.1880374999999991E-2</v>
      </c>
      <c r="G8324" s="5">
        <v>2659.0440736555211</v>
      </c>
      <c r="H8324" s="4">
        <v>217.72352589244164</v>
      </c>
      <c r="I8324">
        <v>180.51599999999999</v>
      </c>
      <c r="J8324" t="s">
        <v>34</v>
      </c>
      <c r="K8324" t="s">
        <v>58</v>
      </c>
      <c r="L8324" t="s">
        <v>109</v>
      </c>
      <c r="M8324" s="2">
        <v>41337</v>
      </c>
      <c r="N8324" s="2">
        <v>46917</v>
      </c>
      <c r="O8324" t="s">
        <v>21</v>
      </c>
      <c r="P8324">
        <v>0.08</v>
      </c>
    </row>
    <row r="8325" spans="1:18">
      <c r="A8325" s="1">
        <v>42675</v>
      </c>
      <c r="B8325" t="s">
        <v>105</v>
      </c>
      <c r="C8325" t="s">
        <v>156</v>
      </c>
      <c r="D8325" s="4">
        <v>394668</v>
      </c>
      <c r="E8325" s="4">
        <v>75815.722800000003</v>
      </c>
      <c r="F8325" s="3">
        <v>0.19210000000000002</v>
      </c>
      <c r="G8325" s="5">
        <v>702.75641025641028</v>
      </c>
      <c r="H8325" s="4">
        <v>134.9995064102564</v>
      </c>
      <c r="I8325">
        <v>561.6</v>
      </c>
      <c r="J8325" t="s">
        <v>62</v>
      </c>
      <c r="K8325" t="s">
        <v>61</v>
      </c>
      <c r="L8325" t="s">
        <v>61</v>
      </c>
      <c r="M8325" s="2">
        <v>41243</v>
      </c>
      <c r="N8325" s="2">
        <v>43229</v>
      </c>
      <c r="O8325" t="s">
        <v>21</v>
      </c>
      <c r="P8325">
        <v>0.11</v>
      </c>
    </row>
    <row r="8326" spans="1:18">
      <c r="A8326" s="1">
        <v>42675</v>
      </c>
      <c r="B8326" t="s">
        <v>105</v>
      </c>
      <c r="C8326" t="s">
        <v>157</v>
      </c>
      <c r="D8326" s="4">
        <v>1013830.7999999999</v>
      </c>
      <c r="E8326" s="4">
        <v>196683.17520000003</v>
      </c>
      <c r="F8326" s="3">
        <v>0.19400000000000003</v>
      </c>
      <c r="G8326" s="5">
        <v>515.47223917022575</v>
      </c>
      <c r="H8326" s="4">
        <v>100.00161439902381</v>
      </c>
      <c r="I8326">
        <v>1966.8</v>
      </c>
      <c r="J8326" t="s">
        <v>17</v>
      </c>
      <c r="K8326" t="s">
        <v>155</v>
      </c>
      <c r="L8326" t="s">
        <v>154</v>
      </c>
      <c r="M8326" s="2">
        <v>41288</v>
      </c>
      <c r="N8326" s="2">
        <v>44694</v>
      </c>
      <c r="O8326" t="s">
        <v>16</v>
      </c>
      <c r="P8326">
        <v>0</v>
      </c>
    </row>
    <row r="8327" spans="1:18">
      <c r="A8327" s="1">
        <v>42675</v>
      </c>
      <c r="B8327" t="s">
        <v>105</v>
      </c>
      <c r="C8327" t="s">
        <v>141</v>
      </c>
      <c r="D8327" s="4">
        <v>156111</v>
      </c>
      <c r="E8327" s="4">
        <v>29785.978800000004</v>
      </c>
      <c r="F8327" s="3">
        <v>0.19080000000000003</v>
      </c>
      <c r="G8327" s="5">
        <v>2323.0803571428569</v>
      </c>
      <c r="H8327" s="4">
        <v>443.2437321428572</v>
      </c>
      <c r="I8327">
        <v>67.2</v>
      </c>
      <c r="J8327" t="s">
        <v>10</v>
      </c>
      <c r="K8327" t="s">
        <v>12</v>
      </c>
      <c r="L8327" t="s">
        <v>23</v>
      </c>
      <c r="M8327" s="2">
        <v>41330</v>
      </c>
      <c r="N8327" s="2">
        <v>42864</v>
      </c>
      <c r="O8327" t="s">
        <v>21</v>
      </c>
      <c r="P8327">
        <v>0.16</v>
      </c>
    </row>
    <row r="8328" spans="1:18">
      <c r="A8328" s="1">
        <v>42675</v>
      </c>
      <c r="B8328" t="s">
        <v>105</v>
      </c>
      <c r="C8328" t="s">
        <v>221</v>
      </c>
      <c r="D8328" s="4">
        <v>397135.2</v>
      </c>
      <c r="E8328" s="4">
        <v>80737.586160000006</v>
      </c>
      <c r="F8328" s="3">
        <v>0.20330000000000001</v>
      </c>
      <c r="G8328" s="5">
        <v>2135.1354838709676</v>
      </c>
      <c r="H8328" s="4">
        <v>434.07304387096775</v>
      </c>
      <c r="I8328">
        <v>186</v>
      </c>
      <c r="J8328" t="s">
        <v>10</v>
      </c>
      <c r="K8328" t="s">
        <v>12</v>
      </c>
      <c r="L8328" t="s">
        <v>23</v>
      </c>
      <c r="M8328" s="2">
        <v>41445</v>
      </c>
      <c r="N8328" s="2">
        <v>42935</v>
      </c>
      <c r="O8328" t="s">
        <v>21</v>
      </c>
      <c r="P8328">
        <v>0.17</v>
      </c>
    </row>
    <row r="8329" spans="1:18">
      <c r="A8329" s="1">
        <v>42675</v>
      </c>
      <c r="B8329" t="s">
        <v>105</v>
      </c>
      <c r="C8329" t="s">
        <v>289</v>
      </c>
      <c r="D8329" s="4">
        <v>730528.63199999998</v>
      </c>
      <c r="E8329" s="4">
        <v>76778.559223199991</v>
      </c>
      <c r="F8329" s="3">
        <v>0.10509999999999999</v>
      </c>
      <c r="G8329" s="5">
        <v>4476.2783823529417</v>
      </c>
      <c r="H8329" s="4">
        <v>470.45685798529411</v>
      </c>
      <c r="I8329">
        <v>163.19999999999999</v>
      </c>
      <c r="J8329" t="s">
        <v>34</v>
      </c>
      <c r="K8329" t="s">
        <v>58</v>
      </c>
      <c r="L8329" t="s">
        <v>57</v>
      </c>
      <c r="M8329" s="2">
        <v>41640</v>
      </c>
      <c r="N8329" s="2">
        <v>43100</v>
      </c>
      <c r="O8329" t="s">
        <v>16</v>
      </c>
      <c r="P8329">
        <v>0.1</v>
      </c>
    </row>
    <row r="8330" spans="1:18">
      <c r="A8330" s="1">
        <v>42675</v>
      </c>
      <c r="B8330" t="s">
        <v>105</v>
      </c>
      <c r="C8330" t="s">
        <v>303</v>
      </c>
      <c r="D8330" s="4">
        <v>49320</v>
      </c>
      <c r="E8330" s="4">
        <v>11353.463999999998</v>
      </c>
      <c r="F8330" s="3">
        <v>0.23019999999999996</v>
      </c>
      <c r="G8330" s="5">
        <v>1712.5000000000002</v>
      </c>
      <c r="H8330" s="4">
        <v>394.21749999999997</v>
      </c>
      <c r="I8330">
        <v>28.799999999999997</v>
      </c>
      <c r="J8330" t="s">
        <v>17</v>
      </c>
      <c r="K8330" t="s">
        <v>18</v>
      </c>
      <c r="L8330" t="s">
        <v>117</v>
      </c>
      <c r="M8330" s="2">
        <v>41787</v>
      </c>
      <c r="N8330" s="2">
        <v>42882</v>
      </c>
      <c r="O8330" t="s">
        <v>21</v>
      </c>
      <c r="P8330">
        <v>0.12</v>
      </c>
    </row>
    <row r="8331" spans="1:18">
      <c r="A8331" s="1">
        <v>42675</v>
      </c>
      <c r="B8331" t="s">
        <v>105</v>
      </c>
      <c r="C8331" t="s">
        <v>314</v>
      </c>
      <c r="D8331" s="4">
        <v>61038</v>
      </c>
      <c r="E8331" s="4">
        <v>10889.1792</v>
      </c>
      <c r="F8331" s="3">
        <v>0.1784</v>
      </c>
      <c r="G8331" s="5">
        <v>4238.75</v>
      </c>
      <c r="H8331" s="4">
        <v>756.1930000000001</v>
      </c>
      <c r="I8331">
        <v>14.399999999999999</v>
      </c>
      <c r="J8331" t="s">
        <v>34</v>
      </c>
      <c r="K8331" t="s">
        <v>36</v>
      </c>
      <c r="L8331" t="s">
        <v>167</v>
      </c>
      <c r="M8331" s="2">
        <v>41864</v>
      </c>
      <c r="N8331" s="2">
        <v>42959</v>
      </c>
      <c r="O8331" t="s">
        <v>21</v>
      </c>
      <c r="P8331">
        <v>0.16</v>
      </c>
      <c r="R8331">
        <f t="shared" ref="R8331:R8332" si="587">(N8331-M8331)/365</f>
        <v>3</v>
      </c>
    </row>
    <row r="8332" spans="1:18">
      <c r="A8332" s="1">
        <v>42675</v>
      </c>
      <c r="B8332" t="s">
        <v>105</v>
      </c>
      <c r="C8332" t="s">
        <v>315</v>
      </c>
      <c r="D8332" s="4">
        <v>122185.2</v>
      </c>
      <c r="E8332" s="4">
        <v>19097.546759999997</v>
      </c>
      <c r="F8332" s="3">
        <v>0.15629999999999999</v>
      </c>
      <c r="G8332" s="5">
        <v>2679.5</v>
      </c>
      <c r="H8332" s="4">
        <v>418.80584999999991</v>
      </c>
      <c r="I8332">
        <v>45.6</v>
      </c>
      <c r="J8332" t="s">
        <v>34</v>
      </c>
      <c r="K8332" t="s">
        <v>36</v>
      </c>
      <c r="L8332" t="s">
        <v>35</v>
      </c>
      <c r="M8332" s="2">
        <v>41841</v>
      </c>
      <c r="N8332" s="2">
        <v>43659</v>
      </c>
      <c r="O8332" t="s">
        <v>21</v>
      </c>
      <c r="P8332">
        <v>0.13</v>
      </c>
      <c r="R8332">
        <f t="shared" si="587"/>
        <v>4.9808219178082194</v>
      </c>
    </row>
    <row r="8333" spans="1:18">
      <c r="A8333" s="1">
        <v>42675</v>
      </c>
      <c r="B8333" t="s">
        <v>105</v>
      </c>
      <c r="C8333" t="s">
        <v>337</v>
      </c>
      <c r="D8333" s="4">
        <v>659303.76</v>
      </c>
      <c r="E8333" s="4">
        <v>111488.26581600001</v>
      </c>
      <c r="F8333" s="3">
        <v>0.16910000000000003</v>
      </c>
      <c r="G8333" s="5">
        <v>5494.1980000000003</v>
      </c>
      <c r="H8333" s="4">
        <v>929.0688818000001</v>
      </c>
      <c r="I8333">
        <v>120</v>
      </c>
      <c r="J8333" t="s">
        <v>10</v>
      </c>
      <c r="K8333" t="s">
        <v>40</v>
      </c>
      <c r="L8333" t="s">
        <v>39</v>
      </c>
      <c r="M8333" s="2">
        <v>41989</v>
      </c>
      <c r="N8333" s="2">
        <v>42719</v>
      </c>
      <c r="O8333" t="s">
        <v>21</v>
      </c>
      <c r="P8333">
        <v>0.16</v>
      </c>
    </row>
    <row r="8334" spans="1:18">
      <c r="A8334" s="1">
        <v>42675</v>
      </c>
      <c r="B8334" t="s">
        <v>105</v>
      </c>
      <c r="C8334" t="s">
        <v>346</v>
      </c>
      <c r="D8334" s="4">
        <v>238867.94399999999</v>
      </c>
      <c r="E8334" s="4">
        <v>46220.947164000005</v>
      </c>
      <c r="F8334" s="3">
        <v>0.19350000000000003</v>
      </c>
      <c r="G8334" s="5">
        <v>2619.1660526315786</v>
      </c>
      <c r="H8334" s="4">
        <v>506.80863118421058</v>
      </c>
      <c r="I8334">
        <v>91.2</v>
      </c>
      <c r="J8334" t="s">
        <v>17</v>
      </c>
      <c r="K8334" t="s">
        <v>18</v>
      </c>
      <c r="L8334" t="s">
        <v>113</v>
      </c>
      <c r="M8334" s="2">
        <v>42104</v>
      </c>
      <c r="N8334" s="2">
        <v>42834</v>
      </c>
      <c r="O8334" t="s">
        <v>21</v>
      </c>
      <c r="P8334">
        <v>0.17</v>
      </c>
    </row>
    <row r="8335" spans="1:18">
      <c r="A8335" s="1">
        <v>42675</v>
      </c>
      <c r="B8335" t="s">
        <v>105</v>
      </c>
      <c r="C8335" t="s">
        <v>118</v>
      </c>
      <c r="D8335" s="4">
        <v>403629.6</v>
      </c>
      <c r="E8335" s="4">
        <v>95740.941119999989</v>
      </c>
      <c r="F8335" s="3">
        <v>0.23719999999999999</v>
      </c>
      <c r="G8335" s="5">
        <v>974.95072463768111</v>
      </c>
      <c r="H8335" s="4">
        <v>231.25831188405795</v>
      </c>
      <c r="I8335">
        <v>414</v>
      </c>
      <c r="J8335" t="s">
        <v>34</v>
      </c>
      <c r="K8335" t="s">
        <v>58</v>
      </c>
      <c r="L8335" t="s">
        <v>57</v>
      </c>
      <c r="M8335" s="2">
        <v>42104</v>
      </c>
      <c r="N8335" s="2">
        <v>43594</v>
      </c>
      <c r="O8335" t="s">
        <v>21</v>
      </c>
      <c r="P8335">
        <v>0.11</v>
      </c>
    </row>
    <row r="8336" spans="1:18">
      <c r="A8336" s="1">
        <v>42675</v>
      </c>
      <c r="B8336" t="s">
        <v>105</v>
      </c>
      <c r="C8336" t="s">
        <v>296</v>
      </c>
      <c r="D8336" s="4">
        <v>169088.4</v>
      </c>
      <c r="E8336" s="4">
        <v>30824.815320000002</v>
      </c>
      <c r="F8336" s="3">
        <v>0.18230000000000002</v>
      </c>
      <c r="G8336" s="5">
        <v>10064.785714285714</v>
      </c>
      <c r="H8336" s="4">
        <v>1834.8104357142856</v>
      </c>
      <c r="I8336">
        <v>16.8</v>
      </c>
      <c r="J8336" t="s">
        <v>17</v>
      </c>
      <c r="K8336" t="s">
        <v>18</v>
      </c>
      <c r="L8336" t="s">
        <v>113</v>
      </c>
      <c r="M8336" s="2">
        <v>42112</v>
      </c>
      <c r="N8336" s="2">
        <v>42842</v>
      </c>
      <c r="O8336" t="s">
        <v>21</v>
      </c>
      <c r="P8336">
        <v>0.17</v>
      </c>
    </row>
    <row r="8337" spans="1:18">
      <c r="A8337" s="1">
        <v>42675</v>
      </c>
      <c r="B8337" t="s">
        <v>105</v>
      </c>
      <c r="C8337" t="s">
        <v>351</v>
      </c>
      <c r="D8337" s="4">
        <v>148437.6</v>
      </c>
      <c r="E8337" s="4">
        <v>29346.113519999995</v>
      </c>
      <c r="F8337" s="3">
        <v>0.19769999999999996</v>
      </c>
      <c r="G8337" s="5">
        <v>1649.3066666666668</v>
      </c>
      <c r="H8337" s="4">
        <v>326.06792799999994</v>
      </c>
      <c r="I8337">
        <v>90</v>
      </c>
      <c r="J8337" t="s">
        <v>17</v>
      </c>
      <c r="K8337" t="s">
        <v>18</v>
      </c>
      <c r="L8337" t="s">
        <v>113</v>
      </c>
      <c r="M8337" s="2">
        <v>42123</v>
      </c>
      <c r="N8337" s="2">
        <v>42853</v>
      </c>
      <c r="O8337" t="s">
        <v>21</v>
      </c>
      <c r="P8337">
        <v>0.13</v>
      </c>
    </row>
    <row r="8338" spans="1:18">
      <c r="A8338" s="1">
        <v>42675</v>
      </c>
      <c r="B8338" t="s">
        <v>105</v>
      </c>
      <c r="C8338" t="s">
        <v>360</v>
      </c>
      <c r="D8338" s="4">
        <v>105014.04</v>
      </c>
      <c r="E8338" s="4">
        <v>20729.771496000001</v>
      </c>
      <c r="F8338" s="3">
        <v>0.19740000000000002</v>
      </c>
      <c r="G8338" s="5">
        <v>1651.1641509433962</v>
      </c>
      <c r="H8338" s="4">
        <v>325.93980339622647</v>
      </c>
      <c r="I8338">
        <v>63.599999999999994</v>
      </c>
      <c r="J8338" t="s">
        <v>17</v>
      </c>
      <c r="K8338" t="s">
        <v>18</v>
      </c>
      <c r="L8338" t="s">
        <v>113</v>
      </c>
      <c r="M8338" s="2">
        <v>42134</v>
      </c>
      <c r="N8338" s="2">
        <v>42864</v>
      </c>
      <c r="O8338" t="s">
        <v>21</v>
      </c>
      <c r="P8338">
        <v>0.13</v>
      </c>
    </row>
    <row r="8339" spans="1:18">
      <c r="A8339" s="1">
        <v>42675</v>
      </c>
      <c r="B8339" t="s">
        <v>105</v>
      </c>
      <c r="C8339" t="s">
        <v>92</v>
      </c>
      <c r="D8339" s="4">
        <v>136034.4</v>
      </c>
      <c r="E8339" s="4">
        <v>25125.553679999994</v>
      </c>
      <c r="F8339" s="3">
        <v>0.18469999999999995</v>
      </c>
      <c r="G8339" s="5">
        <v>2024.3214285714284</v>
      </c>
      <c r="H8339" s="4">
        <v>373.89216785714274</v>
      </c>
      <c r="I8339">
        <v>67.2</v>
      </c>
      <c r="J8339" t="s">
        <v>10</v>
      </c>
      <c r="K8339" t="s">
        <v>11</v>
      </c>
      <c r="L8339" t="s">
        <v>42</v>
      </c>
      <c r="M8339" s="2">
        <v>42156</v>
      </c>
      <c r="N8339" s="2">
        <v>42886</v>
      </c>
      <c r="O8339" t="s">
        <v>21</v>
      </c>
      <c r="P8339">
        <v>0.16</v>
      </c>
    </row>
    <row r="8340" spans="1:18">
      <c r="A8340" s="1">
        <v>42675</v>
      </c>
      <c r="B8340" t="s">
        <v>105</v>
      </c>
      <c r="C8340" t="s">
        <v>363</v>
      </c>
      <c r="D8340" s="4">
        <v>229922.4</v>
      </c>
      <c r="E8340" s="4">
        <v>46697.239439999998</v>
      </c>
      <c r="F8340" s="3">
        <v>0.2031</v>
      </c>
      <c r="G8340" s="5">
        <v>2152.8314606741574</v>
      </c>
      <c r="H8340" s="4">
        <v>437.24006966292131</v>
      </c>
      <c r="I8340">
        <v>106.8</v>
      </c>
      <c r="J8340" t="s">
        <v>17</v>
      </c>
      <c r="K8340" t="s">
        <v>18</v>
      </c>
      <c r="L8340" t="s">
        <v>113</v>
      </c>
      <c r="M8340" s="2">
        <v>42156</v>
      </c>
      <c r="N8340" s="2">
        <v>42886</v>
      </c>
      <c r="O8340" t="s">
        <v>21</v>
      </c>
      <c r="P8340">
        <v>0.17</v>
      </c>
    </row>
    <row r="8341" spans="1:18">
      <c r="A8341" s="1">
        <v>42675</v>
      </c>
      <c r="B8341" t="s">
        <v>105</v>
      </c>
      <c r="C8341" t="s">
        <v>361</v>
      </c>
      <c r="D8341" s="4">
        <v>203784.74399999998</v>
      </c>
      <c r="E8341" s="4">
        <v>34256.215466399997</v>
      </c>
      <c r="F8341" s="3">
        <v>0.1681</v>
      </c>
      <c r="G8341" s="5">
        <v>4994.7241176470588</v>
      </c>
      <c r="H8341" s="4">
        <v>839.61312417647059</v>
      </c>
      <c r="I8341">
        <v>40.799999999999997</v>
      </c>
      <c r="J8341" t="s">
        <v>34</v>
      </c>
      <c r="K8341" t="s">
        <v>36</v>
      </c>
      <c r="L8341" t="s">
        <v>167</v>
      </c>
      <c r="M8341" s="2">
        <v>42156</v>
      </c>
      <c r="N8341" s="2">
        <v>42886</v>
      </c>
      <c r="O8341" t="s">
        <v>21</v>
      </c>
      <c r="P8341">
        <v>0.15</v>
      </c>
      <c r="R8341">
        <f t="shared" ref="R8341" si="588">(N8341-M8341)/365</f>
        <v>2</v>
      </c>
    </row>
    <row r="8342" spans="1:18">
      <c r="A8342" s="1">
        <v>42675</v>
      </c>
      <c r="B8342" t="s">
        <v>105</v>
      </c>
      <c r="C8342" t="s">
        <v>372</v>
      </c>
      <c r="D8342" s="4">
        <v>299448</v>
      </c>
      <c r="E8342" s="4">
        <v>22877.827200000003</v>
      </c>
      <c r="F8342" s="3">
        <v>7.640000000000001E-2</v>
      </c>
      <c r="G8342" s="5">
        <v>5092.6530612244896</v>
      </c>
      <c r="H8342" s="4">
        <v>389.07869387755107</v>
      </c>
      <c r="I8342">
        <v>58.8</v>
      </c>
      <c r="J8342" t="s">
        <v>123</v>
      </c>
      <c r="K8342" t="s">
        <v>286</v>
      </c>
      <c r="L8342" t="s">
        <v>286</v>
      </c>
      <c r="M8342" s="2">
        <v>42156</v>
      </c>
      <c r="N8342" s="2">
        <v>42886</v>
      </c>
      <c r="O8342" t="s">
        <v>21</v>
      </c>
      <c r="P8342">
        <v>0.05</v>
      </c>
    </row>
    <row r="8343" spans="1:18">
      <c r="A8343" s="1">
        <v>42675</v>
      </c>
      <c r="B8343" t="s">
        <v>105</v>
      </c>
      <c r="C8343" t="s">
        <v>362</v>
      </c>
      <c r="D8343" s="4">
        <v>368706.95999999996</v>
      </c>
      <c r="E8343" s="4">
        <v>72303.434855999993</v>
      </c>
      <c r="F8343" s="3">
        <v>0.1961</v>
      </c>
      <c r="G8343" s="5">
        <v>3012.3117647058821</v>
      </c>
      <c r="H8343" s="4">
        <v>590.7143370588235</v>
      </c>
      <c r="I8343">
        <v>122.39999999999999</v>
      </c>
      <c r="J8343" t="s">
        <v>10</v>
      </c>
      <c r="K8343" t="s">
        <v>12</v>
      </c>
      <c r="L8343" t="s">
        <v>23</v>
      </c>
      <c r="M8343" s="2">
        <v>42172</v>
      </c>
      <c r="N8343" s="2">
        <v>42902</v>
      </c>
      <c r="O8343" t="s">
        <v>21</v>
      </c>
      <c r="P8343">
        <v>0.17</v>
      </c>
    </row>
    <row r="8344" spans="1:18">
      <c r="A8344" s="1">
        <v>42675</v>
      </c>
      <c r="B8344" t="s">
        <v>105</v>
      </c>
      <c r="C8344" t="s">
        <v>373</v>
      </c>
      <c r="D8344" s="4">
        <v>167962.92</v>
      </c>
      <c r="E8344" s="4">
        <v>36649.509143999996</v>
      </c>
      <c r="F8344" s="3">
        <v>0.21819999999999995</v>
      </c>
      <c r="G8344" s="5">
        <v>1817.7805194805198</v>
      </c>
      <c r="H8344" s="4">
        <v>396.63970935064935</v>
      </c>
      <c r="I8344">
        <v>92.399999999999991</v>
      </c>
      <c r="J8344" t="s">
        <v>10</v>
      </c>
      <c r="K8344" t="s">
        <v>40</v>
      </c>
      <c r="L8344" t="s">
        <v>39</v>
      </c>
      <c r="M8344" s="2">
        <v>42172</v>
      </c>
      <c r="N8344" s="2">
        <v>42902</v>
      </c>
      <c r="O8344" t="s">
        <v>21</v>
      </c>
      <c r="P8344">
        <v>0.18</v>
      </c>
    </row>
    <row r="8345" spans="1:18">
      <c r="A8345" s="1">
        <v>42675</v>
      </c>
      <c r="B8345" t="s">
        <v>105</v>
      </c>
      <c r="C8345" t="s">
        <v>371</v>
      </c>
      <c r="D8345" s="4">
        <v>148428</v>
      </c>
      <c r="E8345" s="4">
        <v>49263.253199999992</v>
      </c>
      <c r="F8345" s="3">
        <v>0.33189999999999997</v>
      </c>
      <c r="G8345" s="5">
        <v>1013.8524590163934</v>
      </c>
      <c r="H8345" s="4">
        <v>336.49763114754091</v>
      </c>
      <c r="I8345">
        <v>146.4</v>
      </c>
      <c r="J8345" t="s">
        <v>10</v>
      </c>
      <c r="K8345" t="s">
        <v>12</v>
      </c>
      <c r="L8345" t="s">
        <v>27</v>
      </c>
      <c r="M8345" s="2">
        <v>42156</v>
      </c>
      <c r="N8345" s="2">
        <v>42886</v>
      </c>
      <c r="O8345" t="s">
        <v>21</v>
      </c>
      <c r="P8345">
        <v>0.15</v>
      </c>
    </row>
    <row r="8346" spans="1:18">
      <c r="A8346" s="1">
        <v>42675</v>
      </c>
      <c r="B8346" t="s">
        <v>105</v>
      </c>
      <c r="C8346" t="s">
        <v>375</v>
      </c>
      <c r="D8346" s="4">
        <v>127096.79999999999</v>
      </c>
      <c r="E8346" s="4">
        <v>25991.295600000001</v>
      </c>
      <c r="F8346" s="3">
        <v>0.20450000000000002</v>
      </c>
      <c r="G8346" s="5">
        <v>2036.8076923076922</v>
      </c>
      <c r="H8346" s="4">
        <v>416.52717307692313</v>
      </c>
      <c r="I8346">
        <v>62.4</v>
      </c>
      <c r="J8346" t="s">
        <v>17</v>
      </c>
      <c r="K8346" t="s">
        <v>18</v>
      </c>
      <c r="L8346" t="s">
        <v>113</v>
      </c>
      <c r="M8346" s="2">
        <v>42156</v>
      </c>
      <c r="N8346" s="2">
        <v>42886</v>
      </c>
      <c r="O8346" t="s">
        <v>21</v>
      </c>
      <c r="P8346">
        <v>0.17</v>
      </c>
    </row>
    <row r="8347" spans="1:18">
      <c r="A8347" s="1">
        <v>42675</v>
      </c>
      <c r="B8347" t="s">
        <v>105</v>
      </c>
      <c r="C8347" t="s">
        <v>374</v>
      </c>
      <c r="D8347" s="4">
        <v>381903.6</v>
      </c>
      <c r="E8347" s="4">
        <v>67100.462520000001</v>
      </c>
      <c r="F8347" s="3">
        <v>0.17570000000000002</v>
      </c>
      <c r="G8347" s="5">
        <v>3182.5299999999997</v>
      </c>
      <c r="H8347" s="4">
        <v>559.17052100000001</v>
      </c>
      <c r="I8347">
        <v>120</v>
      </c>
      <c r="J8347" t="s">
        <v>10</v>
      </c>
      <c r="K8347" t="s">
        <v>40</v>
      </c>
      <c r="L8347" t="s">
        <v>39</v>
      </c>
      <c r="M8347" s="2">
        <v>42172</v>
      </c>
      <c r="N8347" s="2">
        <v>42902</v>
      </c>
      <c r="O8347" t="s">
        <v>21</v>
      </c>
      <c r="P8347">
        <v>0.16</v>
      </c>
    </row>
    <row r="8348" spans="1:18">
      <c r="A8348" s="1">
        <v>42675</v>
      </c>
      <c r="B8348" t="s">
        <v>105</v>
      </c>
      <c r="C8348" t="s">
        <v>290</v>
      </c>
      <c r="D8348" s="4">
        <v>265823.60399999999</v>
      </c>
      <c r="E8348" s="4">
        <v>45296.342121599999</v>
      </c>
      <c r="F8348" s="3">
        <v>0.1704</v>
      </c>
      <c r="G8348" s="5">
        <v>14767.977999999999</v>
      </c>
      <c r="H8348" s="4">
        <v>2516.4634511999998</v>
      </c>
      <c r="I8348">
        <v>18</v>
      </c>
      <c r="J8348" t="s">
        <v>17</v>
      </c>
      <c r="K8348" t="s">
        <v>18</v>
      </c>
      <c r="L8348" t="s">
        <v>113</v>
      </c>
      <c r="M8348" s="2">
        <v>42201</v>
      </c>
      <c r="N8348" s="2">
        <v>42931</v>
      </c>
      <c r="O8348" t="s">
        <v>21</v>
      </c>
      <c r="P8348">
        <v>0.16</v>
      </c>
    </row>
    <row r="8349" spans="1:18">
      <c r="A8349" s="1">
        <v>42675</v>
      </c>
      <c r="B8349" t="s">
        <v>105</v>
      </c>
      <c r="C8349" t="s">
        <v>312</v>
      </c>
      <c r="D8349" s="4">
        <v>34501.199999999997</v>
      </c>
      <c r="E8349" s="4">
        <v>7314.2543999999989</v>
      </c>
      <c r="F8349" s="3">
        <v>0.21199999999999999</v>
      </c>
      <c r="G8349" s="5">
        <v>3194.5555555555557</v>
      </c>
      <c r="H8349" s="4">
        <v>677.24577777777779</v>
      </c>
      <c r="I8349">
        <v>10.799999999999999</v>
      </c>
      <c r="J8349" t="s">
        <v>47</v>
      </c>
      <c r="K8349" t="s">
        <v>100</v>
      </c>
      <c r="L8349" t="s">
        <v>99</v>
      </c>
      <c r="M8349" s="2">
        <v>42200</v>
      </c>
      <c r="N8349" s="2">
        <v>42930</v>
      </c>
      <c r="O8349" t="s">
        <v>21</v>
      </c>
      <c r="P8349">
        <v>0.18</v>
      </c>
    </row>
    <row r="8350" spans="1:18">
      <c r="A8350" s="1">
        <v>42675</v>
      </c>
      <c r="B8350" t="s">
        <v>105</v>
      </c>
      <c r="C8350" t="s">
        <v>397</v>
      </c>
      <c r="D8350" s="4">
        <v>94446</v>
      </c>
      <c r="E8350" s="4">
        <v>15857.483399999999</v>
      </c>
      <c r="F8350" s="3">
        <v>0.16789999999999999</v>
      </c>
      <c r="G8350" s="5">
        <v>2538.8709677419356</v>
      </c>
      <c r="H8350" s="4">
        <v>426.27643548387101</v>
      </c>
      <c r="I8350">
        <v>37.199999999999996</v>
      </c>
      <c r="J8350" t="s">
        <v>34</v>
      </c>
      <c r="K8350" t="s">
        <v>36</v>
      </c>
      <c r="L8350" t="s">
        <v>167</v>
      </c>
      <c r="M8350" s="2">
        <v>42293</v>
      </c>
      <c r="N8350" s="2">
        <v>43023</v>
      </c>
      <c r="O8350" t="s">
        <v>21</v>
      </c>
      <c r="P8350">
        <v>0.14000000000000001</v>
      </c>
      <c r="R8350">
        <f t="shared" ref="R8350" si="589">(N8350-M8350)/365</f>
        <v>2</v>
      </c>
    </row>
    <row r="8351" spans="1:18">
      <c r="A8351" s="1">
        <v>42675</v>
      </c>
      <c r="B8351" t="s">
        <v>105</v>
      </c>
      <c r="C8351" t="s">
        <v>413</v>
      </c>
      <c r="D8351" s="4">
        <v>913496.4</v>
      </c>
      <c r="E8351" s="4">
        <v>190463.9994</v>
      </c>
      <c r="F8351" s="3">
        <v>0.20849999999999999</v>
      </c>
      <c r="G8351" s="5">
        <v>1766.2343387471001</v>
      </c>
      <c r="H8351" s="4">
        <v>368.25985962877036</v>
      </c>
      <c r="I8351">
        <v>517.19999999999993</v>
      </c>
      <c r="J8351" t="s">
        <v>10</v>
      </c>
      <c r="K8351" t="s">
        <v>76</v>
      </c>
      <c r="L8351" t="s">
        <v>76</v>
      </c>
      <c r="M8351" s="2">
        <v>42423</v>
      </c>
      <c r="N8351" s="2">
        <v>43518</v>
      </c>
      <c r="O8351" t="s">
        <v>21</v>
      </c>
      <c r="P8351">
        <v>0.17</v>
      </c>
    </row>
    <row r="8352" spans="1:18">
      <c r="A8352" s="1">
        <v>42675</v>
      </c>
      <c r="B8352" t="s">
        <v>105</v>
      </c>
      <c r="C8352" t="s">
        <v>366</v>
      </c>
      <c r="D8352" s="4">
        <v>47765.04</v>
      </c>
      <c r="E8352" s="4">
        <v>10087.976448000001</v>
      </c>
      <c r="F8352" s="3">
        <v>0.21120000000000003</v>
      </c>
      <c r="G8352" s="5">
        <v>2653.6133333333332</v>
      </c>
      <c r="H8352" s="4">
        <v>560.4431360000001</v>
      </c>
      <c r="I8352">
        <v>18</v>
      </c>
      <c r="J8352" t="s">
        <v>47</v>
      </c>
      <c r="K8352" t="s">
        <v>48</v>
      </c>
      <c r="L8352" t="s">
        <v>161</v>
      </c>
      <c r="M8352" s="2">
        <v>42461</v>
      </c>
      <c r="N8352" s="2">
        <v>42825</v>
      </c>
      <c r="O8352" t="s">
        <v>21</v>
      </c>
      <c r="P8352">
        <v>0.17</v>
      </c>
    </row>
    <row r="8353" spans="1:18">
      <c r="A8353" s="1">
        <v>42675</v>
      </c>
      <c r="B8353" t="s">
        <v>105</v>
      </c>
      <c r="C8353" t="s">
        <v>245</v>
      </c>
      <c r="D8353" s="4">
        <v>94713.599999999991</v>
      </c>
      <c r="E8353" s="4">
        <v>16546.465919999999</v>
      </c>
      <c r="F8353" s="3">
        <v>0.17469999999999999</v>
      </c>
      <c r="G8353" s="5">
        <v>6577.333333333333</v>
      </c>
      <c r="H8353" s="4">
        <v>1149.0601333333334</v>
      </c>
      <c r="I8353">
        <v>14.399999999999999</v>
      </c>
      <c r="J8353" t="s">
        <v>17</v>
      </c>
      <c r="K8353" t="s">
        <v>18</v>
      </c>
      <c r="L8353" t="s">
        <v>113</v>
      </c>
      <c r="M8353" s="2">
        <v>42461</v>
      </c>
      <c r="N8353" s="2">
        <v>42825</v>
      </c>
      <c r="O8353" t="s">
        <v>21</v>
      </c>
      <c r="P8353">
        <v>0.16</v>
      </c>
      <c r="Q8353">
        <v>0.1</v>
      </c>
    </row>
    <row r="8354" spans="1:18">
      <c r="A8354" s="1">
        <v>42675</v>
      </c>
      <c r="B8354" t="s">
        <v>105</v>
      </c>
      <c r="C8354" t="s">
        <v>416</v>
      </c>
      <c r="D8354" s="4">
        <v>218248.32000000001</v>
      </c>
      <c r="E8354" s="4">
        <v>48058.280063999999</v>
      </c>
      <c r="F8354" s="3">
        <v>0.22019999999999998</v>
      </c>
      <c r="G8354" s="5">
        <v>1699.7532710280373</v>
      </c>
      <c r="H8354" s="4">
        <v>374.28567028037378</v>
      </c>
      <c r="I8354">
        <v>128.4</v>
      </c>
      <c r="J8354" t="s">
        <v>17</v>
      </c>
      <c r="K8354" t="s">
        <v>18</v>
      </c>
      <c r="L8354" t="s">
        <v>113</v>
      </c>
      <c r="M8354" s="2">
        <v>42500</v>
      </c>
      <c r="N8354" s="2">
        <v>43229</v>
      </c>
      <c r="O8354" t="s">
        <v>21</v>
      </c>
      <c r="P8354">
        <v>0.18</v>
      </c>
    </row>
    <row r="8355" spans="1:18">
      <c r="A8355" s="1">
        <v>42675</v>
      </c>
      <c r="B8355" t="s">
        <v>105</v>
      </c>
      <c r="C8355" t="s">
        <v>422</v>
      </c>
      <c r="D8355" s="4">
        <v>610827.38399999996</v>
      </c>
      <c r="E8355" s="4">
        <v>112941.98330159999</v>
      </c>
      <c r="F8355" s="3">
        <v>0.18490000000000001</v>
      </c>
      <c r="G8355" s="5">
        <v>3142.1161728395059</v>
      </c>
      <c r="H8355" s="4">
        <v>580.97728035802459</v>
      </c>
      <c r="I8355">
        <v>194.4</v>
      </c>
      <c r="J8355" t="s">
        <v>47</v>
      </c>
      <c r="K8355" t="s">
        <v>48</v>
      </c>
      <c r="L8355" t="s">
        <v>176</v>
      </c>
      <c r="M8355" s="2">
        <v>42501</v>
      </c>
      <c r="N8355" s="2">
        <v>43229</v>
      </c>
      <c r="O8355" t="s">
        <v>21</v>
      </c>
      <c r="P8355">
        <v>0.16</v>
      </c>
    </row>
    <row r="8356" spans="1:18">
      <c r="A8356" s="1">
        <v>42675</v>
      </c>
      <c r="B8356" t="s">
        <v>105</v>
      </c>
      <c r="C8356" t="s">
        <v>423</v>
      </c>
      <c r="D8356" s="4">
        <v>165163.19999999998</v>
      </c>
      <c r="E8356" s="4">
        <v>35989.061279999994</v>
      </c>
      <c r="F8356" s="3">
        <v>0.21789999999999998</v>
      </c>
      <c r="G8356" s="5">
        <v>1835.1466666666665</v>
      </c>
      <c r="H8356" s="4">
        <v>399.87845866666663</v>
      </c>
      <c r="I8356">
        <v>90</v>
      </c>
      <c r="J8356" t="s">
        <v>10</v>
      </c>
      <c r="K8356" t="s">
        <v>20</v>
      </c>
      <c r="L8356" t="s">
        <v>20</v>
      </c>
      <c r="M8356" s="2">
        <v>42510</v>
      </c>
      <c r="N8356" s="2">
        <v>43239</v>
      </c>
      <c r="O8356" t="s">
        <v>21</v>
      </c>
      <c r="P8356">
        <v>0.18</v>
      </c>
    </row>
    <row r="8357" spans="1:18">
      <c r="A8357" s="1">
        <v>42675</v>
      </c>
      <c r="B8357" t="s">
        <v>105</v>
      </c>
      <c r="C8357" t="s">
        <v>424</v>
      </c>
      <c r="D8357" s="4">
        <v>160625.75999999998</v>
      </c>
      <c r="E8357" s="4">
        <v>52990.438223999998</v>
      </c>
      <c r="F8357" s="3">
        <v>0.32990000000000003</v>
      </c>
      <c r="G8357" s="5">
        <v>1115.4566666666665</v>
      </c>
      <c r="H8357" s="4">
        <v>367.98915433333332</v>
      </c>
      <c r="I8357">
        <v>144</v>
      </c>
      <c r="J8357" t="s">
        <v>10</v>
      </c>
      <c r="K8357" t="s">
        <v>76</v>
      </c>
      <c r="L8357" t="s">
        <v>76</v>
      </c>
      <c r="M8357" s="2">
        <v>42510</v>
      </c>
      <c r="N8357" s="2">
        <v>43239</v>
      </c>
      <c r="O8357" t="s">
        <v>21</v>
      </c>
      <c r="P8357">
        <v>0.17</v>
      </c>
    </row>
    <row r="8358" spans="1:18">
      <c r="A8358" s="1">
        <v>42675</v>
      </c>
      <c r="B8358" t="s">
        <v>105</v>
      </c>
      <c r="C8358" t="s">
        <v>425</v>
      </c>
      <c r="D8358" s="4">
        <v>185992.8</v>
      </c>
      <c r="E8358" s="4">
        <v>41885.578559999994</v>
      </c>
      <c r="F8358" s="3">
        <v>0.22519999999999998</v>
      </c>
      <c r="G8358" s="5">
        <v>1867.3975903614457</v>
      </c>
      <c r="H8358" s="4">
        <v>420.53793734939757</v>
      </c>
      <c r="I8358">
        <v>99.6</v>
      </c>
      <c r="J8358" t="s">
        <v>10</v>
      </c>
      <c r="K8358" t="s">
        <v>40</v>
      </c>
      <c r="L8358" t="s">
        <v>39</v>
      </c>
      <c r="M8358" s="2">
        <v>42510</v>
      </c>
      <c r="N8358" s="2">
        <v>43239</v>
      </c>
      <c r="O8358" t="s">
        <v>21</v>
      </c>
      <c r="P8358">
        <v>0.17</v>
      </c>
    </row>
    <row r="8359" spans="1:18">
      <c r="A8359" s="1">
        <v>42675</v>
      </c>
      <c r="B8359" t="s">
        <v>105</v>
      </c>
      <c r="C8359" t="s">
        <v>426</v>
      </c>
      <c r="D8359" s="4">
        <v>496135.19999999995</v>
      </c>
      <c r="E8359" s="4">
        <v>107710.95192000001</v>
      </c>
      <c r="F8359" s="3">
        <v>0.21710000000000004</v>
      </c>
      <c r="G8359" s="5">
        <v>755.84277879341857</v>
      </c>
      <c r="H8359" s="4">
        <v>164.0934672760512</v>
      </c>
      <c r="I8359">
        <v>656.4</v>
      </c>
      <c r="J8359" t="s">
        <v>17</v>
      </c>
      <c r="K8359" t="s">
        <v>329</v>
      </c>
      <c r="L8359" t="s">
        <v>328</v>
      </c>
      <c r="M8359" s="2">
        <v>42510</v>
      </c>
      <c r="N8359" s="2">
        <v>44335</v>
      </c>
      <c r="O8359" t="s">
        <v>21</v>
      </c>
      <c r="P8359">
        <v>0.14000000000000001</v>
      </c>
    </row>
    <row r="8360" spans="1:18">
      <c r="A8360" s="1">
        <v>42675</v>
      </c>
      <c r="B8360" t="s">
        <v>105</v>
      </c>
      <c r="C8360" t="s">
        <v>427</v>
      </c>
      <c r="D8360" s="4">
        <v>314062.8</v>
      </c>
      <c r="E8360" s="4">
        <v>96699.936119999998</v>
      </c>
      <c r="F8360" s="3">
        <v>0.30790000000000001</v>
      </c>
      <c r="G8360" s="5">
        <v>785.94294294294298</v>
      </c>
      <c r="H8360" s="4">
        <v>241.99183213213215</v>
      </c>
      <c r="I8360">
        <v>399.59999999999997</v>
      </c>
      <c r="J8360" t="s">
        <v>17</v>
      </c>
      <c r="K8360" t="s">
        <v>155</v>
      </c>
      <c r="L8360" t="s">
        <v>154</v>
      </c>
      <c r="M8360" s="2">
        <v>42522</v>
      </c>
      <c r="N8360" s="2">
        <v>43251</v>
      </c>
      <c r="O8360" t="s">
        <v>21</v>
      </c>
      <c r="P8360">
        <v>0.22</v>
      </c>
    </row>
    <row r="8361" spans="1:18">
      <c r="A8361" s="1">
        <v>42675</v>
      </c>
      <c r="B8361" t="s">
        <v>105</v>
      </c>
      <c r="C8361" t="s">
        <v>451</v>
      </c>
      <c r="D8361" s="4">
        <v>656026.05599999998</v>
      </c>
      <c r="E8361" s="4">
        <v>65405.797783200003</v>
      </c>
      <c r="F8361" s="3">
        <v>9.9700000000000011E-2</v>
      </c>
      <c r="G8361" s="5">
        <v>1003.0979449541284</v>
      </c>
      <c r="H8361" s="4">
        <v>100.00886511192661</v>
      </c>
      <c r="I8361">
        <v>654</v>
      </c>
      <c r="J8361" t="s">
        <v>17</v>
      </c>
      <c r="K8361" t="s">
        <v>18</v>
      </c>
      <c r="L8361" t="s">
        <v>117</v>
      </c>
      <c r="M8361" s="2">
        <v>42515</v>
      </c>
      <c r="N8361" s="2">
        <v>45511</v>
      </c>
      <c r="O8361" t="s">
        <v>21</v>
      </c>
      <c r="P8361">
        <v>0.08</v>
      </c>
    </row>
    <row r="8362" spans="1:18">
      <c r="A8362" s="1">
        <v>42675</v>
      </c>
      <c r="B8362" t="s">
        <v>105</v>
      </c>
      <c r="C8362" t="s">
        <v>442</v>
      </c>
      <c r="D8362" s="4">
        <v>145165.68</v>
      </c>
      <c r="E8362" s="4">
        <v>23502.323592000001</v>
      </c>
      <c r="F8362" s="3">
        <v>0.16190000000000002</v>
      </c>
      <c r="G8362" s="5">
        <v>4838.8559999999998</v>
      </c>
      <c r="H8362" s="4">
        <v>783.41078640000001</v>
      </c>
      <c r="I8362">
        <v>30</v>
      </c>
      <c r="J8362" t="s">
        <v>34</v>
      </c>
      <c r="K8362" t="s">
        <v>36</v>
      </c>
      <c r="L8362" t="s">
        <v>167</v>
      </c>
      <c r="M8362" s="2">
        <v>42546</v>
      </c>
      <c r="N8362" s="2">
        <v>43275</v>
      </c>
      <c r="O8362" t="s">
        <v>21</v>
      </c>
      <c r="P8362">
        <v>0.15</v>
      </c>
      <c r="R8362">
        <f t="shared" ref="R8362:R8363" si="590">(N8362-M8362)/365</f>
        <v>1.9972602739726026</v>
      </c>
    </row>
    <row r="8363" spans="1:18">
      <c r="A8363" s="1">
        <v>42675</v>
      </c>
      <c r="B8363" t="s">
        <v>105</v>
      </c>
      <c r="C8363" t="s">
        <v>458</v>
      </c>
      <c r="D8363" s="4">
        <v>96708.599999999991</v>
      </c>
      <c r="E8363" s="4">
        <v>14216.164200000001</v>
      </c>
      <c r="F8363" s="3">
        <v>0.14700000000000002</v>
      </c>
      <c r="G8363" s="5">
        <v>3837.6428571428569</v>
      </c>
      <c r="H8363" s="4">
        <v>564.13350000000003</v>
      </c>
      <c r="I8363">
        <v>25.2</v>
      </c>
      <c r="J8363" t="s">
        <v>34</v>
      </c>
      <c r="K8363" t="s">
        <v>36</v>
      </c>
      <c r="L8363" t="s">
        <v>167</v>
      </c>
      <c r="M8363" s="2">
        <v>42663</v>
      </c>
      <c r="N8363" s="2">
        <v>43058</v>
      </c>
      <c r="O8363" t="s">
        <v>21</v>
      </c>
      <c r="P8363">
        <v>0.14000000000000001</v>
      </c>
      <c r="R8363">
        <f t="shared" si="590"/>
        <v>1.0821917808219179</v>
      </c>
    </row>
    <row r="8364" spans="1:18">
      <c r="A8364" s="1">
        <v>42675</v>
      </c>
      <c r="B8364" t="s">
        <v>105</v>
      </c>
      <c r="C8364" t="s">
        <v>150</v>
      </c>
      <c r="D8364" s="4">
        <v>343576.8</v>
      </c>
      <c r="E8364" s="4">
        <v>74556.165599999993</v>
      </c>
      <c r="F8364" s="3">
        <v>0.217</v>
      </c>
      <c r="G8364" s="5">
        <v>1896.1192052980134</v>
      </c>
      <c r="H8364" s="4">
        <v>411.45786754966883</v>
      </c>
      <c r="I8364">
        <v>181.2</v>
      </c>
      <c r="J8364" t="s">
        <v>17</v>
      </c>
      <c r="K8364" t="s">
        <v>18</v>
      </c>
      <c r="L8364" t="s">
        <v>113</v>
      </c>
      <c r="M8364" s="2">
        <v>42623</v>
      </c>
      <c r="N8364" s="2">
        <v>43352</v>
      </c>
      <c r="O8364" t="s">
        <v>21</v>
      </c>
      <c r="P8364">
        <v>0.18</v>
      </c>
    </row>
    <row r="8365" spans="1:18">
      <c r="A8365" s="1">
        <v>42675</v>
      </c>
      <c r="B8365" t="s">
        <v>105</v>
      </c>
      <c r="C8365" t="s">
        <v>461</v>
      </c>
      <c r="D8365" s="4">
        <v>65431.740000000005</v>
      </c>
      <c r="E8365" s="4">
        <v>12333.882990000002</v>
      </c>
      <c r="F8365" s="3">
        <v>0.1885</v>
      </c>
      <c r="G8365" s="5">
        <v>1185.3576086956523</v>
      </c>
      <c r="H8365" s="4">
        <v>223.43990923913049</v>
      </c>
      <c r="I8365">
        <v>55.199999999999996</v>
      </c>
      <c r="J8365" t="s">
        <v>34</v>
      </c>
      <c r="K8365" t="s">
        <v>36</v>
      </c>
      <c r="L8365" t="s">
        <v>167</v>
      </c>
      <c r="M8365" s="2">
        <v>42668</v>
      </c>
      <c r="N8365" s="2">
        <v>43397</v>
      </c>
      <c r="O8365" t="s">
        <v>13</v>
      </c>
      <c r="P8365">
        <v>0.15</v>
      </c>
      <c r="R8365">
        <f t="shared" ref="R8365" si="591">(N8365-M8365)/365</f>
        <v>1.9972602739726026</v>
      </c>
    </row>
    <row r="8366" spans="1:18">
      <c r="A8366" s="1">
        <v>42675</v>
      </c>
      <c r="B8366" t="s">
        <v>105</v>
      </c>
      <c r="C8366" t="s">
        <v>462</v>
      </c>
      <c r="D8366" s="4">
        <v>42598.799999999996</v>
      </c>
      <c r="E8366" s="4">
        <v>13669.95492</v>
      </c>
      <c r="F8366" s="3">
        <v>0.32090000000000002</v>
      </c>
      <c r="G8366" s="5">
        <v>771.71739130434776</v>
      </c>
      <c r="H8366" s="4">
        <v>247.64411086956522</v>
      </c>
      <c r="I8366">
        <v>55.199999999999996</v>
      </c>
      <c r="J8366" t="s">
        <v>10</v>
      </c>
      <c r="K8366" t="s">
        <v>12</v>
      </c>
      <c r="L8366" t="s">
        <v>23</v>
      </c>
      <c r="M8366" s="2">
        <v>42663</v>
      </c>
      <c r="N8366" s="2">
        <v>43392</v>
      </c>
      <c r="O8366" t="s">
        <v>13</v>
      </c>
      <c r="P8366">
        <v>0.17</v>
      </c>
    </row>
    <row r="8367" spans="1:18">
      <c r="A8367" s="1">
        <v>42675</v>
      </c>
      <c r="B8367" t="s">
        <v>105</v>
      </c>
      <c r="C8367" t="s">
        <v>112</v>
      </c>
      <c r="D8367" s="4">
        <v>326139.95999999996</v>
      </c>
      <c r="E8367" s="4">
        <v>61151.242499999993</v>
      </c>
      <c r="F8367" s="3">
        <v>0.1875</v>
      </c>
      <c r="G8367" s="5">
        <v>2717.8329999999996</v>
      </c>
      <c r="H8367" s="4">
        <v>509.59368749999993</v>
      </c>
      <c r="I8367">
        <v>120</v>
      </c>
      <c r="J8367" t="s">
        <v>17</v>
      </c>
      <c r="K8367" t="s">
        <v>18</v>
      </c>
      <c r="L8367" t="s">
        <v>113</v>
      </c>
      <c r="M8367" s="2">
        <v>41285</v>
      </c>
      <c r="N8367" s="2">
        <v>42864</v>
      </c>
      <c r="O8367" t="s">
        <v>21</v>
      </c>
      <c r="P8367">
        <v>0.16</v>
      </c>
    </row>
    <row r="8368" spans="1:18">
      <c r="A8368" s="1">
        <v>42675</v>
      </c>
      <c r="B8368" t="s">
        <v>105</v>
      </c>
      <c r="C8368" t="s">
        <v>297</v>
      </c>
      <c r="D8368" s="4">
        <v>37548</v>
      </c>
      <c r="E8368" s="4">
        <v>4577.1011999999992</v>
      </c>
      <c r="F8368" s="3">
        <v>0.12189999999999998</v>
      </c>
      <c r="G8368" s="5">
        <v>15645</v>
      </c>
      <c r="H8368" s="4">
        <v>1907.1254999999996</v>
      </c>
      <c r="I8368">
        <v>2.4</v>
      </c>
      <c r="J8368" t="s">
        <v>34</v>
      </c>
      <c r="K8368" t="s">
        <v>36</v>
      </c>
      <c r="L8368" t="s">
        <v>167</v>
      </c>
      <c r="M8368" s="2">
        <v>41712</v>
      </c>
      <c r="N8368" s="2">
        <v>42807</v>
      </c>
      <c r="O8368" t="s">
        <v>21</v>
      </c>
      <c r="P8368">
        <v>0.1</v>
      </c>
      <c r="R8368">
        <f t="shared" ref="R8368:R8370" si="592">(N8368-M8368)/365</f>
        <v>3</v>
      </c>
    </row>
    <row r="8369" spans="1:18">
      <c r="A8369" s="1">
        <v>42675</v>
      </c>
      <c r="B8369" t="s">
        <v>105</v>
      </c>
      <c r="C8369" t="s">
        <v>298</v>
      </c>
      <c r="D8369" s="4">
        <v>43488</v>
      </c>
      <c r="E8369" s="4">
        <v>5201.1647999999996</v>
      </c>
      <c r="F8369" s="3">
        <v>0.11959999999999998</v>
      </c>
      <c r="G8369" s="5">
        <v>18120</v>
      </c>
      <c r="H8369" s="4">
        <v>2167.152</v>
      </c>
      <c r="I8369">
        <v>2.4</v>
      </c>
      <c r="J8369" t="s">
        <v>34</v>
      </c>
      <c r="K8369" t="s">
        <v>36</v>
      </c>
      <c r="L8369" t="s">
        <v>167</v>
      </c>
      <c r="M8369" s="2">
        <v>41712</v>
      </c>
      <c r="N8369" s="2">
        <v>42807</v>
      </c>
      <c r="O8369" t="s">
        <v>21</v>
      </c>
      <c r="P8369">
        <v>0.1</v>
      </c>
      <c r="R8369">
        <f t="shared" si="592"/>
        <v>3</v>
      </c>
    </row>
    <row r="8370" spans="1:18">
      <c r="A8370" s="1">
        <v>42675</v>
      </c>
      <c r="B8370" t="s">
        <v>105</v>
      </c>
      <c r="C8370" t="s">
        <v>306</v>
      </c>
      <c r="D8370" s="4">
        <v>13798.8</v>
      </c>
      <c r="E8370" s="4">
        <v>2954.3230799999997</v>
      </c>
      <c r="F8370" s="3">
        <v>0.21409999999999998</v>
      </c>
      <c r="G8370" s="5">
        <v>5749.5</v>
      </c>
      <c r="H8370" s="4">
        <v>1230.96795</v>
      </c>
      <c r="I8370">
        <v>2.4</v>
      </c>
      <c r="J8370" t="s">
        <v>34</v>
      </c>
      <c r="K8370" t="s">
        <v>36</v>
      </c>
      <c r="L8370" t="s">
        <v>35</v>
      </c>
      <c r="M8370" s="2">
        <v>41790</v>
      </c>
      <c r="N8370" s="2">
        <v>42704</v>
      </c>
      <c r="O8370" t="s">
        <v>21</v>
      </c>
      <c r="P8370">
        <v>0.16</v>
      </c>
      <c r="R8370">
        <f t="shared" si="592"/>
        <v>2.504109589041096</v>
      </c>
    </row>
    <row r="8371" spans="1:18">
      <c r="A8371" s="1">
        <v>42675</v>
      </c>
      <c r="B8371" t="s">
        <v>105</v>
      </c>
      <c r="C8371" t="s">
        <v>401</v>
      </c>
      <c r="D8371" s="4">
        <v>162866.4</v>
      </c>
      <c r="E8371" s="4">
        <v>13859.930639999999</v>
      </c>
      <c r="F8371" s="3">
        <v>8.5099999999999995E-2</v>
      </c>
      <c r="G8371" s="5">
        <v>33930.5</v>
      </c>
      <c r="H8371" s="4">
        <v>2887.4855499999999</v>
      </c>
      <c r="I8371">
        <v>4.8</v>
      </c>
      <c r="J8371" t="s">
        <v>17</v>
      </c>
      <c r="K8371" t="s">
        <v>155</v>
      </c>
      <c r="L8371" t="s">
        <v>154</v>
      </c>
      <c r="M8371" s="2">
        <v>42278</v>
      </c>
      <c r="N8371" s="2">
        <v>42643</v>
      </c>
      <c r="O8371" t="s">
        <v>288</v>
      </c>
      <c r="P8371">
        <v>0.06</v>
      </c>
    </row>
    <row r="8372" spans="1:18">
      <c r="A8372" s="1">
        <v>42675</v>
      </c>
      <c r="B8372" t="s">
        <v>105</v>
      </c>
      <c r="C8372" t="s">
        <v>407</v>
      </c>
      <c r="D8372" s="4">
        <v>182315.28</v>
      </c>
      <c r="E8372" s="4">
        <v>33363.696239999997</v>
      </c>
      <c r="F8372" s="3">
        <v>0.183</v>
      </c>
      <c r="G8372" s="5">
        <v>3533.2418604651161</v>
      </c>
      <c r="H8372" s="4">
        <v>646.58326046511627</v>
      </c>
      <c r="I8372">
        <v>51.6</v>
      </c>
      <c r="J8372" t="s">
        <v>17</v>
      </c>
      <c r="K8372" t="s">
        <v>18</v>
      </c>
      <c r="L8372" t="s">
        <v>113</v>
      </c>
      <c r="M8372" s="2">
        <v>42385</v>
      </c>
      <c r="N8372" s="2">
        <v>43115</v>
      </c>
      <c r="O8372" t="s">
        <v>21</v>
      </c>
      <c r="P8372">
        <v>0.16</v>
      </c>
    </row>
    <row r="8373" spans="1:18">
      <c r="A8373" s="1">
        <v>42675</v>
      </c>
      <c r="B8373" t="s">
        <v>105</v>
      </c>
      <c r="C8373" t="s">
        <v>440</v>
      </c>
      <c r="D8373" s="4">
        <v>285367.2</v>
      </c>
      <c r="E8373" s="4">
        <v>77106.217439999993</v>
      </c>
      <c r="F8373" s="3">
        <v>0.27019999999999994</v>
      </c>
      <c r="G8373" s="5">
        <v>925.31517509727632</v>
      </c>
      <c r="H8373" s="4">
        <v>250.02016031128403</v>
      </c>
      <c r="I8373">
        <v>308.39999999999998</v>
      </c>
      <c r="J8373" t="s">
        <v>17</v>
      </c>
      <c r="K8373" t="s">
        <v>155</v>
      </c>
      <c r="L8373" t="s">
        <v>154</v>
      </c>
      <c r="M8373" s="2">
        <v>42527</v>
      </c>
      <c r="N8373" s="2">
        <v>43621</v>
      </c>
      <c r="O8373" t="s">
        <v>21</v>
      </c>
      <c r="P8373">
        <v>0.1</v>
      </c>
    </row>
    <row r="8374" spans="1:18">
      <c r="A8374" s="1">
        <v>42705</v>
      </c>
      <c r="B8374" t="s">
        <v>105</v>
      </c>
      <c r="C8374" t="s">
        <v>92</v>
      </c>
      <c r="D8374" s="4">
        <v>101408.4</v>
      </c>
      <c r="E8374" s="4">
        <v>20829.285359999998</v>
      </c>
      <c r="F8374" s="3">
        <v>0.2054</v>
      </c>
      <c r="G8374" s="5">
        <v>1509.0535714285713</v>
      </c>
      <c r="H8374" s="4">
        <v>309.95960357142854</v>
      </c>
      <c r="I8374">
        <v>67.2</v>
      </c>
      <c r="J8374" t="s">
        <v>10</v>
      </c>
      <c r="K8374" t="s">
        <v>11</v>
      </c>
      <c r="L8374" t="s">
        <v>42</v>
      </c>
      <c r="M8374" s="2">
        <v>42156</v>
      </c>
      <c r="N8374" s="2">
        <v>42886</v>
      </c>
      <c r="O8374" t="s">
        <v>21</v>
      </c>
      <c r="P8374">
        <v>0.16</v>
      </c>
    </row>
    <row r="8375" spans="1:18">
      <c r="A8375" s="1">
        <v>42705</v>
      </c>
      <c r="B8375" t="s">
        <v>105</v>
      </c>
      <c r="C8375" t="s">
        <v>312</v>
      </c>
      <c r="D8375" s="4">
        <v>35114.400000000001</v>
      </c>
      <c r="E8375" s="4">
        <v>7314.3295200000002</v>
      </c>
      <c r="F8375" s="3">
        <v>0.20829999999999999</v>
      </c>
      <c r="G8375" s="5">
        <v>3251.3333333333339</v>
      </c>
      <c r="H8375" s="4">
        <v>677.25273333333337</v>
      </c>
      <c r="I8375">
        <v>10.799999999999999</v>
      </c>
      <c r="J8375" t="s">
        <v>47</v>
      </c>
      <c r="K8375" t="s">
        <v>100</v>
      </c>
      <c r="L8375" t="s">
        <v>99</v>
      </c>
      <c r="M8375" s="2">
        <v>42200</v>
      </c>
      <c r="N8375" s="2">
        <v>42930</v>
      </c>
      <c r="O8375" t="s">
        <v>21</v>
      </c>
      <c r="P8375">
        <v>0.18</v>
      </c>
    </row>
    <row r="8376" spans="1:18">
      <c r="A8376" s="1">
        <v>42705</v>
      </c>
      <c r="B8376" t="s">
        <v>105</v>
      </c>
      <c r="C8376" t="s">
        <v>351</v>
      </c>
      <c r="D8376" s="4">
        <v>273969.12</v>
      </c>
      <c r="E8376" s="4">
        <v>42163.847568000005</v>
      </c>
      <c r="F8376" s="3">
        <v>0.15390000000000001</v>
      </c>
      <c r="G8376" s="5">
        <v>3044.1013333333331</v>
      </c>
      <c r="H8376" s="4">
        <v>468.48719520000003</v>
      </c>
      <c r="I8376">
        <v>90</v>
      </c>
      <c r="J8376" t="s">
        <v>17</v>
      </c>
      <c r="K8376" t="s">
        <v>18</v>
      </c>
      <c r="L8376" t="s">
        <v>113</v>
      </c>
      <c r="M8376" s="2">
        <v>42123</v>
      </c>
      <c r="N8376" s="2">
        <v>42853</v>
      </c>
      <c r="O8376" t="s">
        <v>21</v>
      </c>
      <c r="P8376">
        <v>0.13</v>
      </c>
    </row>
    <row r="8377" spans="1:18">
      <c r="A8377" s="1">
        <v>42705</v>
      </c>
      <c r="B8377" t="s">
        <v>105</v>
      </c>
      <c r="C8377" t="s">
        <v>374</v>
      </c>
      <c r="D8377" s="4">
        <v>480019.19999999995</v>
      </c>
      <c r="E8377" s="4">
        <v>82803.311999999991</v>
      </c>
      <c r="F8377" s="3">
        <v>0.17249999999999999</v>
      </c>
      <c r="G8377" s="5">
        <v>4000.1599999999994</v>
      </c>
      <c r="H8377" s="4">
        <v>690.02759999999989</v>
      </c>
      <c r="I8377">
        <v>120</v>
      </c>
      <c r="J8377" t="s">
        <v>10</v>
      </c>
      <c r="K8377" t="s">
        <v>40</v>
      </c>
      <c r="L8377" t="s">
        <v>39</v>
      </c>
      <c r="M8377" s="2">
        <v>42172</v>
      </c>
      <c r="N8377" s="2">
        <v>42902</v>
      </c>
      <c r="O8377" t="s">
        <v>21</v>
      </c>
      <c r="P8377">
        <v>0.16</v>
      </c>
    </row>
    <row r="8378" spans="1:18">
      <c r="A8378" s="1">
        <v>42705</v>
      </c>
      <c r="B8378" t="s">
        <v>105</v>
      </c>
      <c r="C8378" t="s">
        <v>303</v>
      </c>
      <c r="D8378" s="4">
        <v>46764</v>
      </c>
      <c r="E8378" s="4">
        <v>11354.299200000001</v>
      </c>
      <c r="F8378" s="3">
        <v>0.24280000000000002</v>
      </c>
      <c r="G8378" s="5">
        <v>1623.7500000000002</v>
      </c>
      <c r="H8378" s="4">
        <v>394.24650000000008</v>
      </c>
      <c r="I8378">
        <v>28.799999999999997</v>
      </c>
      <c r="J8378" t="s">
        <v>17</v>
      </c>
      <c r="K8378" t="s">
        <v>18</v>
      </c>
      <c r="L8378" t="s">
        <v>117</v>
      </c>
      <c r="M8378" s="2">
        <v>41787</v>
      </c>
      <c r="N8378" s="2">
        <v>42882</v>
      </c>
      <c r="O8378" t="s">
        <v>21</v>
      </c>
      <c r="P8378">
        <v>0.12</v>
      </c>
    </row>
    <row r="8379" spans="1:18">
      <c r="A8379" s="1">
        <v>42705</v>
      </c>
      <c r="B8379" t="s">
        <v>105</v>
      </c>
      <c r="C8379" t="s">
        <v>315</v>
      </c>
      <c r="D8379" s="4">
        <v>157465.19999999998</v>
      </c>
      <c r="E8379" s="4">
        <v>23903.217359999999</v>
      </c>
      <c r="F8379" s="3">
        <v>0.15180000000000002</v>
      </c>
      <c r="G8379" s="5">
        <v>3453.1842105263154</v>
      </c>
      <c r="H8379" s="4">
        <v>524.19336315789474</v>
      </c>
      <c r="I8379">
        <v>45.6</v>
      </c>
      <c r="J8379" t="s">
        <v>34</v>
      </c>
      <c r="K8379" t="s">
        <v>36</v>
      </c>
      <c r="L8379" t="s">
        <v>35</v>
      </c>
      <c r="M8379" s="2">
        <v>41841</v>
      </c>
      <c r="N8379" s="2">
        <v>43659</v>
      </c>
      <c r="O8379" t="s">
        <v>21</v>
      </c>
      <c r="P8379">
        <v>0.13</v>
      </c>
      <c r="R8379">
        <f t="shared" ref="R8379" si="593">(N8379-M8379)/365</f>
        <v>4.9808219178082194</v>
      </c>
    </row>
    <row r="8380" spans="1:18">
      <c r="A8380" s="1">
        <v>42705</v>
      </c>
      <c r="B8380" t="s">
        <v>105</v>
      </c>
      <c r="C8380" t="s">
        <v>296</v>
      </c>
      <c r="D8380" s="4">
        <v>165708</v>
      </c>
      <c r="E8380" s="4">
        <v>30208.5684</v>
      </c>
      <c r="F8380" s="3">
        <v>0.18229999999999999</v>
      </c>
      <c r="G8380" s="5">
        <v>9863.5714285714275</v>
      </c>
      <c r="H8380" s="4">
        <v>1798.1290714285713</v>
      </c>
      <c r="I8380">
        <v>16.8</v>
      </c>
      <c r="J8380" t="s">
        <v>17</v>
      </c>
      <c r="K8380" t="s">
        <v>18</v>
      </c>
      <c r="L8380" t="s">
        <v>113</v>
      </c>
      <c r="M8380" s="2">
        <v>42112</v>
      </c>
      <c r="N8380" s="2">
        <v>42842</v>
      </c>
      <c r="O8380" t="s">
        <v>21</v>
      </c>
      <c r="P8380">
        <v>0.17</v>
      </c>
    </row>
    <row r="8381" spans="1:18">
      <c r="A8381" s="1">
        <v>42705</v>
      </c>
      <c r="B8381" t="s">
        <v>105</v>
      </c>
      <c r="C8381" t="s">
        <v>110</v>
      </c>
      <c r="D8381" s="4">
        <v>2556544.5239999997</v>
      </c>
      <c r="E8381" s="4">
        <v>114788.84912760001</v>
      </c>
      <c r="F8381" s="3">
        <v>4.4900000000000009E-2</v>
      </c>
      <c r="G8381" s="5">
        <v>2070.4118270165209</v>
      </c>
      <c r="H8381" s="4">
        <v>92.961491033041796</v>
      </c>
      <c r="I8381">
        <v>1234.8</v>
      </c>
      <c r="J8381" t="s">
        <v>34</v>
      </c>
      <c r="K8381" t="s">
        <v>58</v>
      </c>
      <c r="L8381" t="s">
        <v>57</v>
      </c>
      <c r="M8381" s="2">
        <v>41241</v>
      </c>
      <c r="N8381" s="2">
        <v>45055</v>
      </c>
      <c r="O8381" t="s">
        <v>13</v>
      </c>
      <c r="P8381">
        <v>0</v>
      </c>
    </row>
    <row r="8382" spans="1:18">
      <c r="A8382" s="1">
        <v>42705</v>
      </c>
      <c r="B8382" t="s">
        <v>105</v>
      </c>
      <c r="C8382" t="s">
        <v>424</v>
      </c>
      <c r="D8382" s="4">
        <v>315520.31999999995</v>
      </c>
      <c r="E8382" s="4">
        <v>63955.968863999995</v>
      </c>
      <c r="F8382" s="3">
        <v>0.20270000000000002</v>
      </c>
      <c r="G8382" s="5">
        <v>2191.1133333333328</v>
      </c>
      <c r="H8382" s="4">
        <v>444.13867266666665</v>
      </c>
      <c r="I8382">
        <v>144</v>
      </c>
      <c r="J8382" t="s">
        <v>10</v>
      </c>
      <c r="K8382" t="s">
        <v>76</v>
      </c>
      <c r="L8382" t="s">
        <v>76</v>
      </c>
      <c r="M8382" s="2">
        <v>42510</v>
      </c>
      <c r="N8382" s="2">
        <v>43239</v>
      </c>
      <c r="O8382" t="s">
        <v>21</v>
      </c>
      <c r="P8382">
        <v>0.17</v>
      </c>
    </row>
    <row r="8383" spans="1:18">
      <c r="A8383" s="1">
        <v>42705</v>
      </c>
      <c r="B8383" t="s">
        <v>105</v>
      </c>
      <c r="C8383" t="s">
        <v>346</v>
      </c>
      <c r="D8383" s="4">
        <v>238411.91999999998</v>
      </c>
      <c r="E8383" s="4">
        <v>45846.612215999994</v>
      </c>
      <c r="F8383" s="3">
        <v>0.1923</v>
      </c>
      <c r="G8383" s="5">
        <v>2614.1657894736841</v>
      </c>
      <c r="H8383" s="4">
        <v>502.70408131578938</v>
      </c>
      <c r="I8383">
        <v>91.2</v>
      </c>
      <c r="J8383" t="s">
        <v>17</v>
      </c>
      <c r="K8383" t="s">
        <v>18</v>
      </c>
      <c r="L8383" t="s">
        <v>113</v>
      </c>
      <c r="M8383" s="2">
        <v>42104</v>
      </c>
      <c r="N8383" s="2">
        <v>42834</v>
      </c>
      <c r="O8383" t="s">
        <v>21</v>
      </c>
      <c r="P8383">
        <v>0.17</v>
      </c>
    </row>
    <row r="8384" spans="1:18">
      <c r="A8384" s="1">
        <v>42705</v>
      </c>
      <c r="B8384" t="s">
        <v>105</v>
      </c>
      <c r="C8384" t="s">
        <v>118</v>
      </c>
      <c r="D8384" s="4">
        <v>497317.19999999995</v>
      </c>
      <c r="E8384" s="4">
        <v>95733.561000000002</v>
      </c>
      <c r="F8384" s="3">
        <v>0.19250000000000003</v>
      </c>
      <c r="G8384" s="5">
        <v>1201.2492753623187</v>
      </c>
      <c r="H8384" s="4">
        <v>231.24048550724638</v>
      </c>
      <c r="I8384">
        <v>414</v>
      </c>
      <c r="J8384" t="s">
        <v>34</v>
      </c>
      <c r="K8384" t="s">
        <v>58</v>
      </c>
      <c r="L8384" t="s">
        <v>57</v>
      </c>
      <c r="M8384" s="2">
        <v>42104</v>
      </c>
      <c r="N8384" s="2">
        <v>43594</v>
      </c>
      <c r="O8384" t="s">
        <v>21</v>
      </c>
      <c r="P8384">
        <v>0.11</v>
      </c>
    </row>
    <row r="8385" spans="1:17">
      <c r="A8385" s="1">
        <v>42705</v>
      </c>
      <c r="B8385" t="s">
        <v>105</v>
      </c>
      <c r="C8385" t="s">
        <v>375</v>
      </c>
      <c r="D8385" s="4">
        <v>134469.6</v>
      </c>
      <c r="E8385" s="4">
        <v>27310.775759999997</v>
      </c>
      <c r="F8385" s="3">
        <v>0.20309999999999997</v>
      </c>
      <c r="G8385" s="5">
        <v>2154.9615384615386</v>
      </c>
      <c r="H8385" s="4">
        <v>437.67268846153843</v>
      </c>
      <c r="I8385">
        <v>62.4</v>
      </c>
      <c r="J8385" t="s">
        <v>17</v>
      </c>
      <c r="K8385" t="s">
        <v>18</v>
      </c>
      <c r="L8385" t="s">
        <v>113</v>
      </c>
      <c r="M8385" s="2">
        <v>42156</v>
      </c>
      <c r="N8385" s="2">
        <v>42886</v>
      </c>
      <c r="O8385" t="s">
        <v>21</v>
      </c>
      <c r="P8385">
        <v>0.17</v>
      </c>
    </row>
    <row r="8386" spans="1:17">
      <c r="A8386" s="1">
        <v>42705</v>
      </c>
      <c r="B8386" t="s">
        <v>105</v>
      </c>
      <c r="C8386" t="s">
        <v>416</v>
      </c>
      <c r="D8386" s="4">
        <v>157020.96</v>
      </c>
      <c r="E8386" s="4">
        <v>44562.548448000001</v>
      </c>
      <c r="F8386" s="3">
        <v>0.2838</v>
      </c>
      <c r="G8386" s="5">
        <v>1222.9046728971962</v>
      </c>
      <c r="H8386" s="4">
        <v>347.06034616822427</v>
      </c>
      <c r="I8386">
        <v>128.4</v>
      </c>
      <c r="J8386" t="s">
        <v>17</v>
      </c>
      <c r="K8386" t="s">
        <v>18</v>
      </c>
      <c r="L8386" t="s">
        <v>113</v>
      </c>
      <c r="M8386" s="2">
        <v>42500</v>
      </c>
      <c r="N8386" s="2">
        <v>43229</v>
      </c>
      <c r="O8386" t="s">
        <v>21</v>
      </c>
      <c r="P8386">
        <v>0.18</v>
      </c>
    </row>
    <row r="8387" spans="1:17">
      <c r="A8387" s="1">
        <v>42705</v>
      </c>
      <c r="B8387" t="s">
        <v>105</v>
      </c>
      <c r="C8387" t="s">
        <v>141</v>
      </c>
      <c r="D8387" s="4">
        <v>169421.4</v>
      </c>
      <c r="E8387" s="4">
        <v>32020.644600000003</v>
      </c>
      <c r="F8387" s="3">
        <v>0.18900000000000003</v>
      </c>
      <c r="G8387" s="5">
        <v>2521.1517857142853</v>
      </c>
      <c r="H8387" s="4">
        <v>476.49768750000004</v>
      </c>
      <c r="I8387">
        <v>67.2</v>
      </c>
      <c r="J8387" t="s">
        <v>10</v>
      </c>
      <c r="K8387" t="s">
        <v>12</v>
      </c>
      <c r="L8387" t="s">
        <v>23</v>
      </c>
      <c r="M8387" s="2">
        <v>41330</v>
      </c>
      <c r="N8387" s="2">
        <v>42864</v>
      </c>
      <c r="O8387" t="s">
        <v>21</v>
      </c>
      <c r="P8387">
        <v>0.16</v>
      </c>
    </row>
    <row r="8388" spans="1:17">
      <c r="A8388" s="1">
        <v>42705</v>
      </c>
      <c r="B8388" t="s">
        <v>105</v>
      </c>
      <c r="C8388" t="s">
        <v>362</v>
      </c>
      <c r="D8388" s="4">
        <v>572705.52</v>
      </c>
      <c r="E8388" s="4">
        <v>108699.507696</v>
      </c>
      <c r="F8388" s="3">
        <v>0.1898</v>
      </c>
      <c r="G8388" s="5">
        <v>4678.9666666666672</v>
      </c>
      <c r="H8388" s="4">
        <v>888.06787333333341</v>
      </c>
      <c r="I8388">
        <v>122.39999999999999</v>
      </c>
      <c r="J8388" t="s">
        <v>10</v>
      </c>
      <c r="K8388" t="s">
        <v>12</v>
      </c>
      <c r="L8388" t="s">
        <v>23</v>
      </c>
      <c r="M8388" s="2">
        <v>42172</v>
      </c>
      <c r="N8388" s="2">
        <v>42902</v>
      </c>
      <c r="O8388" t="s">
        <v>21</v>
      </c>
      <c r="P8388">
        <v>0.17</v>
      </c>
    </row>
    <row r="8389" spans="1:17">
      <c r="A8389" s="1">
        <v>42705</v>
      </c>
      <c r="B8389" t="s">
        <v>105</v>
      </c>
      <c r="C8389" t="s">
        <v>150</v>
      </c>
      <c r="D8389" s="4">
        <v>419254.8</v>
      </c>
      <c r="E8389" s="4">
        <v>88840.092120000001</v>
      </c>
      <c r="F8389" s="3">
        <v>0.21190000000000001</v>
      </c>
      <c r="G8389" s="5">
        <v>2313.7682119205297</v>
      </c>
      <c r="H8389" s="4">
        <v>490.28748410596029</v>
      </c>
      <c r="I8389">
        <v>181.2</v>
      </c>
      <c r="J8389" t="s">
        <v>17</v>
      </c>
      <c r="K8389" t="s">
        <v>18</v>
      </c>
      <c r="L8389" t="s">
        <v>113</v>
      </c>
      <c r="M8389" s="2">
        <v>42623</v>
      </c>
      <c r="N8389" s="2">
        <v>43352</v>
      </c>
      <c r="O8389" t="s">
        <v>21</v>
      </c>
      <c r="P8389">
        <v>0.18</v>
      </c>
    </row>
    <row r="8390" spans="1:17">
      <c r="A8390" s="1">
        <v>42705</v>
      </c>
      <c r="B8390" t="s">
        <v>105</v>
      </c>
      <c r="C8390" t="s">
        <v>203</v>
      </c>
      <c r="D8390" s="4">
        <v>660000</v>
      </c>
      <c r="E8390" s="4">
        <v>53702.58</v>
      </c>
      <c r="F8390" s="3">
        <v>8.1367545454545456E-2</v>
      </c>
      <c r="G8390" s="5">
        <v>3656.1856012763415</v>
      </c>
      <c r="H8390" s="4">
        <v>297.49484810210731</v>
      </c>
      <c r="I8390">
        <v>180.51599999999999</v>
      </c>
      <c r="J8390" t="s">
        <v>34</v>
      </c>
      <c r="K8390" t="s">
        <v>58</v>
      </c>
      <c r="L8390" t="s">
        <v>109</v>
      </c>
      <c r="M8390" s="2">
        <v>41337</v>
      </c>
      <c r="N8390" s="2">
        <v>46917</v>
      </c>
      <c r="O8390" t="s">
        <v>21</v>
      </c>
      <c r="P8390">
        <v>0.08</v>
      </c>
    </row>
    <row r="8391" spans="1:17">
      <c r="A8391" s="1">
        <v>42705</v>
      </c>
      <c r="B8391" t="s">
        <v>105</v>
      </c>
      <c r="C8391" t="s">
        <v>360</v>
      </c>
      <c r="D8391" s="4">
        <v>108333.06</v>
      </c>
      <c r="E8391" s="4">
        <v>20734.947684000002</v>
      </c>
      <c r="F8391" s="3">
        <v>0.19140000000000001</v>
      </c>
      <c r="G8391" s="5">
        <v>1703.3500000000001</v>
      </c>
      <c r="H8391" s="4">
        <v>326.02119000000005</v>
      </c>
      <c r="I8391">
        <v>63.599999999999994</v>
      </c>
      <c r="J8391" t="s">
        <v>17</v>
      </c>
      <c r="K8391" t="s">
        <v>18</v>
      </c>
      <c r="L8391" t="s">
        <v>113</v>
      </c>
      <c r="M8391" s="2">
        <v>42134</v>
      </c>
      <c r="N8391" s="2">
        <v>42864</v>
      </c>
      <c r="O8391" t="s">
        <v>21</v>
      </c>
      <c r="P8391">
        <v>0.13</v>
      </c>
    </row>
    <row r="8392" spans="1:17">
      <c r="A8392" s="1">
        <v>42705</v>
      </c>
      <c r="B8392" t="s">
        <v>105</v>
      </c>
      <c r="C8392" t="s">
        <v>372</v>
      </c>
      <c r="D8392" s="4">
        <v>275928</v>
      </c>
      <c r="E8392" s="4">
        <v>22874.431200000006</v>
      </c>
      <c r="F8392" s="3">
        <v>8.2900000000000029E-2</v>
      </c>
      <c r="G8392" s="5">
        <v>4692.6530612244896</v>
      </c>
      <c r="H8392" s="4">
        <v>389.02093877551033</v>
      </c>
      <c r="I8392">
        <v>58.8</v>
      </c>
      <c r="J8392" t="s">
        <v>123</v>
      </c>
      <c r="K8392" t="s">
        <v>286</v>
      </c>
      <c r="L8392" t="s">
        <v>286</v>
      </c>
      <c r="M8392" s="2">
        <v>42156</v>
      </c>
      <c r="N8392" s="2">
        <v>42886</v>
      </c>
      <c r="O8392" t="s">
        <v>21</v>
      </c>
      <c r="P8392">
        <v>0.05</v>
      </c>
    </row>
    <row r="8393" spans="1:17">
      <c r="A8393" s="1">
        <v>42705</v>
      </c>
      <c r="B8393" t="s">
        <v>105</v>
      </c>
      <c r="C8393" t="s">
        <v>144</v>
      </c>
      <c r="D8393" s="4">
        <v>278548.68</v>
      </c>
      <c r="E8393" s="4">
        <v>57102.479399999997</v>
      </c>
      <c r="F8393" s="3">
        <v>0.20499999999999999</v>
      </c>
      <c r="G8393" s="5">
        <v>3316.0557142857142</v>
      </c>
      <c r="H8393" s="4">
        <v>679.79142142857143</v>
      </c>
      <c r="I8393">
        <v>84</v>
      </c>
      <c r="J8393" t="s">
        <v>17</v>
      </c>
      <c r="K8393" t="s">
        <v>18</v>
      </c>
      <c r="L8393" t="s">
        <v>15</v>
      </c>
      <c r="M8393" s="2">
        <v>41326</v>
      </c>
      <c r="N8393" s="2">
        <v>42864</v>
      </c>
      <c r="O8393" t="s">
        <v>21</v>
      </c>
      <c r="P8393">
        <v>0.18</v>
      </c>
    </row>
    <row r="8394" spans="1:17">
      <c r="A8394" s="1">
        <v>42705</v>
      </c>
      <c r="B8394" t="s">
        <v>105</v>
      </c>
      <c r="C8394" t="s">
        <v>149</v>
      </c>
      <c r="D8394" s="4">
        <v>421596</v>
      </c>
      <c r="E8394" s="4">
        <v>86005.584000000003</v>
      </c>
      <c r="F8394" s="3">
        <v>0.20400000000000001</v>
      </c>
      <c r="G8394" s="5">
        <v>2078.8757396449705</v>
      </c>
      <c r="H8394" s="4">
        <v>424.09065088757399</v>
      </c>
      <c r="I8394">
        <v>202.79999999999998</v>
      </c>
      <c r="J8394" t="s">
        <v>17</v>
      </c>
      <c r="K8394" t="s">
        <v>18</v>
      </c>
      <c r="L8394" t="s">
        <v>113</v>
      </c>
      <c r="M8394" s="2">
        <v>41281</v>
      </c>
      <c r="N8394" s="2">
        <v>43229</v>
      </c>
      <c r="O8394" t="s">
        <v>21</v>
      </c>
      <c r="P8394">
        <v>0.17</v>
      </c>
    </row>
    <row r="8395" spans="1:17">
      <c r="A8395" s="1">
        <v>42705</v>
      </c>
      <c r="B8395" t="s">
        <v>105</v>
      </c>
      <c r="C8395" t="s">
        <v>111</v>
      </c>
      <c r="D8395" s="4">
        <v>391518</v>
      </c>
      <c r="E8395" s="4">
        <v>32613.449399999998</v>
      </c>
      <c r="F8395" s="3">
        <v>8.3299999999999999E-2</v>
      </c>
      <c r="G8395" s="5">
        <v>2160.6953642384105</v>
      </c>
      <c r="H8395" s="4">
        <v>179.98592384105959</v>
      </c>
      <c r="I8395">
        <v>181.2</v>
      </c>
      <c r="J8395" t="s">
        <v>62</v>
      </c>
      <c r="K8395" t="s">
        <v>61</v>
      </c>
      <c r="L8395" t="s">
        <v>61</v>
      </c>
      <c r="M8395" s="2">
        <v>41285</v>
      </c>
      <c r="N8395" s="2">
        <v>43229</v>
      </c>
      <c r="O8395" t="s">
        <v>13</v>
      </c>
      <c r="P8395">
        <v>0</v>
      </c>
    </row>
    <row r="8396" spans="1:17">
      <c r="A8396" s="1">
        <v>42705</v>
      </c>
      <c r="B8396" t="s">
        <v>105</v>
      </c>
      <c r="C8396" t="s">
        <v>143</v>
      </c>
      <c r="D8396" s="4">
        <v>318326.39999999997</v>
      </c>
      <c r="E8396" s="4">
        <v>55929.948479999999</v>
      </c>
      <c r="F8396" s="3">
        <v>0.17570000000000002</v>
      </c>
      <c r="G8396" s="5">
        <v>4348.7213114754095</v>
      </c>
      <c r="H8396" s="4">
        <v>764.07033442622946</v>
      </c>
      <c r="I8396">
        <v>73.2</v>
      </c>
      <c r="J8396" t="s">
        <v>17</v>
      </c>
      <c r="K8396" t="s">
        <v>18</v>
      </c>
      <c r="L8396" t="s">
        <v>113</v>
      </c>
      <c r="M8396" s="2">
        <v>41295</v>
      </c>
      <c r="N8396" s="2">
        <v>42864</v>
      </c>
      <c r="O8396" t="s">
        <v>21</v>
      </c>
      <c r="P8396">
        <v>0.16</v>
      </c>
    </row>
    <row r="8397" spans="1:17">
      <c r="A8397" s="1">
        <v>42705</v>
      </c>
      <c r="B8397" t="s">
        <v>105</v>
      </c>
      <c r="C8397" t="s">
        <v>373</v>
      </c>
      <c r="D8397" s="4">
        <v>155829.96</v>
      </c>
      <c r="E8397" s="4">
        <v>34344.923183999999</v>
      </c>
      <c r="F8397" s="3">
        <v>0.22040000000000001</v>
      </c>
      <c r="G8397" s="5">
        <v>1686.4714285714285</v>
      </c>
      <c r="H8397" s="4">
        <v>371.69830285714289</v>
      </c>
      <c r="I8397">
        <v>92.399999999999991</v>
      </c>
      <c r="J8397" t="s">
        <v>10</v>
      </c>
      <c r="K8397" t="s">
        <v>40</v>
      </c>
      <c r="L8397" t="s">
        <v>39</v>
      </c>
      <c r="M8397" s="2">
        <v>42172</v>
      </c>
      <c r="N8397" s="2">
        <v>42902</v>
      </c>
      <c r="O8397" t="s">
        <v>21</v>
      </c>
      <c r="P8397">
        <v>0.18</v>
      </c>
    </row>
    <row r="8398" spans="1:17">
      <c r="A8398" s="1">
        <v>42705</v>
      </c>
      <c r="B8398" t="s">
        <v>105</v>
      </c>
      <c r="C8398" t="s">
        <v>363</v>
      </c>
      <c r="D8398" s="4">
        <v>288973.2</v>
      </c>
      <c r="E8398" s="4">
        <v>57245.590919999995</v>
      </c>
      <c r="F8398" s="3">
        <v>0.19809999999999997</v>
      </c>
      <c r="G8398" s="5">
        <v>2705.7415730337079</v>
      </c>
      <c r="H8398" s="4">
        <v>536.0074056179775</v>
      </c>
      <c r="I8398">
        <v>106.8</v>
      </c>
      <c r="J8398" t="s">
        <v>17</v>
      </c>
      <c r="K8398" t="s">
        <v>18</v>
      </c>
      <c r="L8398" t="s">
        <v>113</v>
      </c>
      <c r="M8398" s="2">
        <v>42156</v>
      </c>
      <c r="N8398" s="2">
        <v>42886</v>
      </c>
      <c r="O8398" t="s">
        <v>21</v>
      </c>
      <c r="P8398">
        <v>0.17</v>
      </c>
    </row>
    <row r="8399" spans="1:17">
      <c r="A8399" s="1">
        <v>42705</v>
      </c>
      <c r="B8399" t="s">
        <v>105</v>
      </c>
      <c r="C8399" t="s">
        <v>425</v>
      </c>
      <c r="D8399" s="4">
        <v>157650.72</v>
      </c>
      <c r="E8399" s="4">
        <v>41887.796303999996</v>
      </c>
      <c r="F8399" s="3">
        <v>0.26569999999999999</v>
      </c>
      <c r="G8399" s="5">
        <v>1582.8385542168676</v>
      </c>
      <c r="H8399" s="4">
        <v>420.56020385542166</v>
      </c>
      <c r="I8399">
        <v>99.6</v>
      </c>
      <c r="J8399" t="s">
        <v>10</v>
      </c>
      <c r="K8399" t="s">
        <v>40</v>
      </c>
      <c r="L8399" t="s">
        <v>39</v>
      </c>
      <c r="M8399" s="2">
        <v>42510</v>
      </c>
      <c r="N8399" s="2">
        <v>43239</v>
      </c>
      <c r="O8399" t="s">
        <v>21</v>
      </c>
      <c r="P8399">
        <v>0.17</v>
      </c>
    </row>
    <row r="8400" spans="1:17">
      <c r="A8400" s="1">
        <v>42705</v>
      </c>
      <c r="B8400" t="s">
        <v>105</v>
      </c>
      <c r="C8400" t="s">
        <v>245</v>
      </c>
      <c r="D8400" s="4">
        <v>103272</v>
      </c>
      <c r="E8400" s="4">
        <v>17989.982400000001</v>
      </c>
      <c r="F8400" s="3">
        <v>0.17419999999999999</v>
      </c>
      <c r="G8400" s="5">
        <v>7171.666666666667</v>
      </c>
      <c r="H8400" s="4">
        <v>1249.3043333333335</v>
      </c>
      <c r="I8400">
        <v>14.399999999999999</v>
      </c>
      <c r="J8400" t="s">
        <v>17</v>
      </c>
      <c r="K8400" t="s">
        <v>18</v>
      </c>
      <c r="L8400" t="s">
        <v>113</v>
      </c>
      <c r="M8400" s="2">
        <v>42461</v>
      </c>
      <c r="N8400" s="2">
        <v>42825</v>
      </c>
      <c r="O8400" t="s">
        <v>21</v>
      </c>
      <c r="P8400">
        <v>0.16</v>
      </c>
      <c r="Q8400">
        <v>0.1</v>
      </c>
    </row>
    <row r="8401" spans="1:18">
      <c r="A8401" s="1">
        <v>42705</v>
      </c>
      <c r="B8401" t="s">
        <v>105</v>
      </c>
      <c r="C8401" t="s">
        <v>129</v>
      </c>
      <c r="D8401" s="4">
        <v>465486.78</v>
      </c>
      <c r="E8401" s="4">
        <v>73314.167849999998</v>
      </c>
      <c r="F8401" s="3">
        <v>0.15749999999999997</v>
      </c>
      <c r="G8401" s="5">
        <v>2852.2474264705884</v>
      </c>
      <c r="H8401" s="4">
        <v>449.22896966911765</v>
      </c>
      <c r="I8401">
        <v>163.19999999999999</v>
      </c>
      <c r="J8401" t="s">
        <v>10</v>
      </c>
      <c r="K8401" t="s">
        <v>40</v>
      </c>
      <c r="L8401" t="s">
        <v>39</v>
      </c>
      <c r="M8401" s="2">
        <v>41343</v>
      </c>
      <c r="N8401" s="2">
        <v>42864</v>
      </c>
      <c r="O8401" t="s">
        <v>21</v>
      </c>
      <c r="P8401">
        <v>0.13</v>
      </c>
    </row>
    <row r="8402" spans="1:18">
      <c r="A8402" s="1">
        <v>42705</v>
      </c>
      <c r="B8402" t="s">
        <v>105</v>
      </c>
      <c r="C8402" t="s">
        <v>337</v>
      </c>
      <c r="D8402" s="4">
        <v>814916.88</v>
      </c>
      <c r="E8402" s="4">
        <v>55006.8894</v>
      </c>
      <c r="F8402" s="3">
        <v>6.7500000000000004E-2</v>
      </c>
      <c r="G8402" s="5">
        <v>6790.9740000000002</v>
      </c>
      <c r="H8402" s="4">
        <v>458.39074499999998</v>
      </c>
      <c r="I8402">
        <v>120</v>
      </c>
      <c r="J8402" t="s">
        <v>10</v>
      </c>
      <c r="K8402" t="s">
        <v>40</v>
      </c>
      <c r="L8402" t="s">
        <v>39</v>
      </c>
      <c r="M8402" s="2">
        <v>41989</v>
      </c>
      <c r="N8402" s="2">
        <v>42719</v>
      </c>
      <c r="O8402" t="s">
        <v>21</v>
      </c>
      <c r="P8402">
        <v>0.16</v>
      </c>
    </row>
    <row r="8403" spans="1:18">
      <c r="A8403" s="1">
        <v>42705</v>
      </c>
      <c r="B8403" t="s">
        <v>105</v>
      </c>
      <c r="C8403" t="s">
        <v>442</v>
      </c>
      <c r="D8403" s="4">
        <v>122252.4</v>
      </c>
      <c r="E8403" s="4">
        <v>19890.465479999995</v>
      </c>
      <c r="F8403" s="3">
        <v>0.16269999999999996</v>
      </c>
      <c r="G8403" s="5">
        <v>4075.08</v>
      </c>
      <c r="H8403" s="4">
        <v>663.01551599999982</v>
      </c>
      <c r="I8403">
        <v>30</v>
      </c>
      <c r="J8403" t="s">
        <v>34</v>
      </c>
      <c r="K8403" t="s">
        <v>36</v>
      </c>
      <c r="L8403" t="s">
        <v>167</v>
      </c>
      <c r="M8403" s="2">
        <v>42546</v>
      </c>
      <c r="N8403" s="2">
        <v>43275</v>
      </c>
      <c r="O8403" t="s">
        <v>21</v>
      </c>
      <c r="P8403">
        <v>0.15</v>
      </c>
      <c r="R8403">
        <f t="shared" ref="R8403" si="594">(N8403-M8403)/365</f>
        <v>1.9972602739726026</v>
      </c>
    </row>
    <row r="8404" spans="1:18">
      <c r="A8404" s="1">
        <v>42705</v>
      </c>
      <c r="B8404" t="s">
        <v>105</v>
      </c>
      <c r="C8404" t="s">
        <v>462</v>
      </c>
      <c r="D8404" s="4">
        <v>26703.599999999999</v>
      </c>
      <c r="E8404" s="4">
        <v>22289.494919999997</v>
      </c>
      <c r="F8404" s="3">
        <v>0.8347</v>
      </c>
      <c r="G8404" s="5">
        <v>483.76086956521738</v>
      </c>
      <c r="H8404" s="4">
        <v>403.79519782608696</v>
      </c>
      <c r="I8404">
        <v>55.199999999999996</v>
      </c>
      <c r="J8404" t="s">
        <v>10</v>
      </c>
      <c r="K8404" t="s">
        <v>12</v>
      </c>
      <c r="L8404" t="s">
        <v>23</v>
      </c>
      <c r="M8404" s="2">
        <v>42663</v>
      </c>
      <c r="N8404" s="2">
        <v>43392</v>
      </c>
      <c r="O8404" t="s">
        <v>13</v>
      </c>
      <c r="P8404">
        <v>0.17</v>
      </c>
      <c r="Q8404">
        <v>0.17</v>
      </c>
    </row>
    <row r="8405" spans="1:18">
      <c r="A8405" s="1">
        <v>42705</v>
      </c>
      <c r="B8405" t="s">
        <v>105</v>
      </c>
      <c r="C8405" t="s">
        <v>366</v>
      </c>
      <c r="D8405" s="4">
        <v>51953.7</v>
      </c>
      <c r="E8405" s="4">
        <v>10084.213169999999</v>
      </c>
      <c r="F8405" s="3">
        <v>0.19409999999999999</v>
      </c>
      <c r="G8405" s="5">
        <v>2886.3166666666666</v>
      </c>
      <c r="H8405" s="4">
        <v>560.23406499999999</v>
      </c>
      <c r="I8405">
        <v>18</v>
      </c>
      <c r="J8405" t="s">
        <v>47</v>
      </c>
      <c r="K8405" t="s">
        <v>48</v>
      </c>
      <c r="L8405" t="s">
        <v>161</v>
      </c>
      <c r="M8405" s="2">
        <v>42461</v>
      </c>
      <c r="N8405" s="2">
        <v>42825</v>
      </c>
      <c r="O8405" t="s">
        <v>21</v>
      </c>
      <c r="P8405">
        <v>0.17</v>
      </c>
    </row>
    <row r="8406" spans="1:18">
      <c r="A8406" s="1">
        <v>42705</v>
      </c>
      <c r="B8406" t="s">
        <v>105</v>
      </c>
      <c r="C8406" t="s">
        <v>221</v>
      </c>
      <c r="D8406" s="4">
        <v>381606</v>
      </c>
      <c r="E8406" s="4">
        <v>77962.105800000005</v>
      </c>
      <c r="F8406" s="3">
        <v>0.20430000000000001</v>
      </c>
      <c r="G8406" s="5">
        <v>2051.6451612903224</v>
      </c>
      <c r="H8406" s="4">
        <v>419.15110645161292</v>
      </c>
      <c r="I8406">
        <v>186</v>
      </c>
      <c r="J8406" t="s">
        <v>10</v>
      </c>
      <c r="K8406" t="s">
        <v>12</v>
      </c>
      <c r="L8406" t="s">
        <v>23</v>
      </c>
      <c r="M8406" s="2">
        <v>41445</v>
      </c>
      <c r="N8406" s="2">
        <v>42935</v>
      </c>
      <c r="O8406" t="s">
        <v>21</v>
      </c>
      <c r="P8406">
        <v>0.17</v>
      </c>
    </row>
    <row r="8407" spans="1:18">
      <c r="A8407" s="1">
        <v>42705</v>
      </c>
      <c r="B8407" t="s">
        <v>105</v>
      </c>
      <c r="C8407" t="s">
        <v>131</v>
      </c>
      <c r="D8407" s="4">
        <v>157143.6</v>
      </c>
      <c r="E8407" s="4">
        <v>22581.535320000006</v>
      </c>
      <c r="F8407" s="3">
        <v>0.14370000000000002</v>
      </c>
      <c r="G8407" s="5">
        <v>2112.1451612903229</v>
      </c>
      <c r="H8407" s="4">
        <v>303.51525967741946</v>
      </c>
      <c r="I8407">
        <v>74.399999999999991</v>
      </c>
      <c r="J8407" t="s">
        <v>34</v>
      </c>
      <c r="K8407" t="s">
        <v>58</v>
      </c>
      <c r="L8407" t="s">
        <v>109</v>
      </c>
      <c r="M8407" s="2">
        <v>41312</v>
      </c>
      <c r="N8407" s="2">
        <v>43229</v>
      </c>
      <c r="O8407" t="s">
        <v>21</v>
      </c>
      <c r="P8407">
        <v>0.12</v>
      </c>
    </row>
    <row r="8408" spans="1:18">
      <c r="A8408" s="1">
        <v>42705</v>
      </c>
      <c r="B8408" t="s">
        <v>105</v>
      </c>
      <c r="C8408" t="s">
        <v>422</v>
      </c>
      <c r="D8408" s="4">
        <v>778290.72</v>
      </c>
      <c r="E8408" s="4">
        <v>141026.278464</v>
      </c>
      <c r="F8408" s="3">
        <v>0.1812</v>
      </c>
      <c r="G8408" s="5">
        <v>4003.5530864197526</v>
      </c>
      <c r="H8408" s="4">
        <v>725.44381925925927</v>
      </c>
      <c r="I8408">
        <v>194.4</v>
      </c>
      <c r="J8408" t="s">
        <v>47</v>
      </c>
      <c r="K8408" t="s">
        <v>48</v>
      </c>
      <c r="L8408" t="s">
        <v>176</v>
      </c>
      <c r="M8408" s="2">
        <v>42501</v>
      </c>
      <c r="N8408" s="2">
        <v>43229</v>
      </c>
      <c r="O8408" t="s">
        <v>21</v>
      </c>
      <c r="P8408">
        <v>0.16</v>
      </c>
    </row>
    <row r="8409" spans="1:18">
      <c r="A8409" s="1">
        <v>42705</v>
      </c>
      <c r="B8409" t="s">
        <v>105</v>
      </c>
      <c r="C8409" t="s">
        <v>451</v>
      </c>
      <c r="D8409" s="4">
        <v>1110209.568</v>
      </c>
      <c r="E8409" s="4">
        <v>98586.609638399997</v>
      </c>
      <c r="F8409" s="3">
        <v>8.8800000000000004E-2</v>
      </c>
      <c r="G8409" s="5">
        <v>1697.5681467889908</v>
      </c>
      <c r="H8409" s="4">
        <v>150.74405143486237</v>
      </c>
      <c r="I8409">
        <v>654</v>
      </c>
      <c r="J8409" t="s">
        <v>17</v>
      </c>
      <c r="K8409" t="s">
        <v>18</v>
      </c>
      <c r="L8409" t="s">
        <v>117</v>
      </c>
      <c r="M8409" s="2">
        <v>42515</v>
      </c>
      <c r="N8409" s="2">
        <v>45511</v>
      </c>
      <c r="O8409" t="s">
        <v>21</v>
      </c>
      <c r="P8409">
        <v>0.08</v>
      </c>
    </row>
    <row r="8410" spans="1:18">
      <c r="A8410" s="1">
        <v>42705</v>
      </c>
      <c r="B8410" t="s">
        <v>105</v>
      </c>
      <c r="C8410" t="s">
        <v>413</v>
      </c>
      <c r="D8410" s="4">
        <v>1127698.8</v>
      </c>
      <c r="E8410" s="4">
        <v>228697.31664</v>
      </c>
      <c r="F8410" s="3">
        <v>0.20280000000000001</v>
      </c>
      <c r="G8410" s="5">
        <v>2180.3921113689098</v>
      </c>
      <c r="H8410" s="4">
        <v>442.1835201856149</v>
      </c>
      <c r="I8410">
        <v>517.19999999999993</v>
      </c>
      <c r="J8410" t="s">
        <v>10</v>
      </c>
      <c r="K8410" t="s">
        <v>76</v>
      </c>
      <c r="L8410" t="s">
        <v>76</v>
      </c>
      <c r="M8410" s="2">
        <v>42423</v>
      </c>
      <c r="N8410" s="2">
        <v>43518</v>
      </c>
      <c r="O8410" t="s">
        <v>21</v>
      </c>
      <c r="P8410">
        <v>0.17</v>
      </c>
    </row>
    <row r="8411" spans="1:18">
      <c r="A8411" s="1">
        <v>42705</v>
      </c>
      <c r="B8411" t="s">
        <v>105</v>
      </c>
      <c r="C8411" t="s">
        <v>423</v>
      </c>
      <c r="D8411" s="4">
        <v>400286.39999999997</v>
      </c>
      <c r="E8411" s="4">
        <v>80417.537759999992</v>
      </c>
      <c r="F8411" s="3">
        <v>0.2009</v>
      </c>
      <c r="G8411" s="5">
        <v>4447.6266666666661</v>
      </c>
      <c r="H8411" s="4">
        <v>893.5281973333332</v>
      </c>
      <c r="I8411">
        <v>90</v>
      </c>
      <c r="J8411" t="s">
        <v>10</v>
      </c>
      <c r="K8411" t="s">
        <v>20</v>
      </c>
      <c r="L8411" t="s">
        <v>20</v>
      </c>
      <c r="M8411" s="2">
        <v>42510</v>
      </c>
      <c r="N8411" s="2">
        <v>43239</v>
      </c>
      <c r="O8411" t="s">
        <v>21</v>
      </c>
      <c r="P8411">
        <v>0.18</v>
      </c>
    </row>
    <row r="8412" spans="1:18">
      <c r="A8412" s="1">
        <v>42705</v>
      </c>
      <c r="B8412" t="s">
        <v>105</v>
      </c>
      <c r="C8412" t="s">
        <v>371</v>
      </c>
      <c r="D8412" s="4">
        <v>148328.4</v>
      </c>
      <c r="E8412" s="4">
        <v>49259.861640000003</v>
      </c>
      <c r="F8412" s="3">
        <v>0.33210000000000001</v>
      </c>
      <c r="G8412" s="5">
        <v>1013.1721311475409</v>
      </c>
      <c r="H8412" s="4">
        <v>336.47446475409839</v>
      </c>
      <c r="I8412">
        <v>146.4</v>
      </c>
      <c r="J8412" t="s">
        <v>10</v>
      </c>
      <c r="K8412" t="s">
        <v>12</v>
      </c>
      <c r="L8412" t="s">
        <v>27</v>
      </c>
      <c r="M8412" s="2">
        <v>42156</v>
      </c>
      <c r="N8412" s="2">
        <v>42886</v>
      </c>
      <c r="O8412" t="s">
        <v>21</v>
      </c>
      <c r="P8412">
        <v>0.15</v>
      </c>
    </row>
    <row r="8413" spans="1:18">
      <c r="A8413" s="1">
        <v>42705</v>
      </c>
      <c r="B8413" t="s">
        <v>105</v>
      </c>
      <c r="C8413" t="s">
        <v>130</v>
      </c>
      <c r="D8413" s="4">
        <v>980163.804</v>
      </c>
      <c r="E8413" s="4">
        <v>88214.742360000004</v>
      </c>
      <c r="F8413" s="3">
        <v>0.09</v>
      </c>
      <c r="G8413" s="5">
        <v>1208.2887130177517</v>
      </c>
      <c r="H8413" s="4">
        <v>108.74598417159764</v>
      </c>
      <c r="I8413">
        <v>811.19999999999993</v>
      </c>
      <c r="J8413" t="s">
        <v>34</v>
      </c>
      <c r="K8413" t="s">
        <v>58</v>
      </c>
      <c r="L8413" t="s">
        <v>57</v>
      </c>
      <c r="M8413" s="2">
        <v>41240</v>
      </c>
      <c r="N8413" s="2">
        <v>44325</v>
      </c>
      <c r="O8413" t="s">
        <v>16</v>
      </c>
      <c r="P8413">
        <v>0.08</v>
      </c>
    </row>
    <row r="8414" spans="1:18">
      <c r="A8414" s="1">
        <v>42705</v>
      </c>
      <c r="B8414" t="s">
        <v>105</v>
      </c>
      <c r="C8414" t="s">
        <v>426</v>
      </c>
      <c r="D8414" s="4">
        <v>477112.8</v>
      </c>
      <c r="E8414" s="4">
        <v>104917.10471999999</v>
      </c>
      <c r="F8414" s="3">
        <v>0.21989999999999998</v>
      </c>
      <c r="G8414" s="5">
        <v>726.86288848263257</v>
      </c>
      <c r="H8414" s="4">
        <v>159.83714917733087</v>
      </c>
      <c r="I8414">
        <v>656.4</v>
      </c>
      <c r="J8414" t="s">
        <v>17</v>
      </c>
      <c r="K8414" t="s">
        <v>329</v>
      </c>
      <c r="L8414" t="s">
        <v>328</v>
      </c>
      <c r="M8414" s="2">
        <v>42510</v>
      </c>
      <c r="N8414" s="2">
        <v>44335</v>
      </c>
      <c r="O8414" t="s">
        <v>21</v>
      </c>
      <c r="P8414">
        <v>0.14000000000000001</v>
      </c>
    </row>
    <row r="8415" spans="1:18">
      <c r="A8415" s="1">
        <v>42705</v>
      </c>
      <c r="B8415" t="s">
        <v>105</v>
      </c>
      <c r="C8415" t="s">
        <v>108</v>
      </c>
      <c r="D8415" s="4">
        <v>950085.6</v>
      </c>
      <c r="E8415" s="4">
        <v>104604.42456</v>
      </c>
      <c r="F8415" s="3">
        <v>0.1101</v>
      </c>
      <c r="G8415" s="5">
        <v>2035.3161953727508</v>
      </c>
      <c r="H8415" s="4">
        <v>224.08831311053987</v>
      </c>
      <c r="I8415">
        <v>466.79999999999995</v>
      </c>
      <c r="J8415" t="s">
        <v>34</v>
      </c>
      <c r="K8415" t="s">
        <v>58</v>
      </c>
      <c r="L8415" t="s">
        <v>109</v>
      </c>
      <c r="M8415" s="2">
        <v>41257</v>
      </c>
      <c r="N8415" s="2">
        <v>44325</v>
      </c>
      <c r="O8415" t="s">
        <v>21</v>
      </c>
      <c r="P8415">
        <v>0.09</v>
      </c>
    </row>
    <row r="8416" spans="1:18">
      <c r="A8416" s="1">
        <v>42705</v>
      </c>
      <c r="B8416" t="s">
        <v>105</v>
      </c>
      <c r="C8416" t="s">
        <v>120</v>
      </c>
      <c r="D8416" s="4">
        <v>250773.64799999999</v>
      </c>
      <c r="E8416" s="4">
        <v>41402.7292848</v>
      </c>
      <c r="F8416" s="3">
        <v>0.1651</v>
      </c>
      <c r="G8416" s="5">
        <v>1019.4050731707316</v>
      </c>
      <c r="H8416" s="4">
        <v>168.3037775804878</v>
      </c>
      <c r="I8416">
        <v>246</v>
      </c>
      <c r="J8416" t="s">
        <v>34</v>
      </c>
      <c r="K8416" t="s">
        <v>58</v>
      </c>
      <c r="L8416" t="s">
        <v>109</v>
      </c>
      <c r="M8416" s="2">
        <v>41249</v>
      </c>
      <c r="N8416" s="2">
        <v>43229</v>
      </c>
      <c r="O8416" t="s">
        <v>21</v>
      </c>
      <c r="P8416">
        <v>0.1</v>
      </c>
    </row>
    <row r="8417" spans="1:18">
      <c r="A8417" s="1">
        <v>42705</v>
      </c>
      <c r="B8417" t="s">
        <v>105</v>
      </c>
      <c r="C8417" t="s">
        <v>466</v>
      </c>
      <c r="D8417" s="4">
        <v>28784.808000000001</v>
      </c>
      <c r="E8417" s="4">
        <v>22043.405966400001</v>
      </c>
      <c r="F8417" s="3">
        <v>0.76580000000000004</v>
      </c>
      <c r="G8417" s="5">
        <v>470.34000000000003</v>
      </c>
      <c r="H8417" s="4">
        <v>360.18637200000006</v>
      </c>
      <c r="I8417">
        <v>61.199999999999996</v>
      </c>
      <c r="J8417" t="s">
        <v>34</v>
      </c>
      <c r="K8417" t="s">
        <v>36</v>
      </c>
      <c r="L8417" t="s">
        <v>167</v>
      </c>
      <c r="M8417" s="2">
        <v>42668</v>
      </c>
      <c r="N8417" s="2">
        <v>43397</v>
      </c>
      <c r="O8417" t="s">
        <v>13</v>
      </c>
      <c r="P8417">
        <v>0.13</v>
      </c>
      <c r="Q8417">
        <v>0.13</v>
      </c>
      <c r="R8417">
        <f t="shared" ref="R8417" si="595">(N8417-M8417)/365</f>
        <v>1.9972602739726026</v>
      </c>
    </row>
    <row r="8418" spans="1:18">
      <c r="A8418" s="1">
        <v>42705</v>
      </c>
      <c r="B8418" t="s">
        <v>105</v>
      </c>
      <c r="C8418" t="s">
        <v>156</v>
      </c>
      <c r="D8418" s="4">
        <v>457164</v>
      </c>
      <c r="E8418" s="4">
        <v>78357.909599999999</v>
      </c>
      <c r="F8418" s="3">
        <v>0.1714</v>
      </c>
      <c r="G8418" s="5">
        <v>814.03846153846155</v>
      </c>
      <c r="H8418" s="4">
        <v>139.5261923076923</v>
      </c>
      <c r="I8418">
        <v>561.6</v>
      </c>
      <c r="J8418" t="s">
        <v>62</v>
      </c>
      <c r="K8418" t="s">
        <v>61</v>
      </c>
      <c r="L8418" t="s">
        <v>61</v>
      </c>
      <c r="M8418" s="2">
        <v>41243</v>
      </c>
      <c r="N8418" s="2">
        <v>43229</v>
      </c>
      <c r="O8418" t="s">
        <v>21</v>
      </c>
      <c r="P8418">
        <v>0.11</v>
      </c>
    </row>
    <row r="8419" spans="1:18">
      <c r="A8419" s="1">
        <v>42705</v>
      </c>
      <c r="B8419" t="s">
        <v>105</v>
      </c>
      <c r="C8419" t="s">
        <v>314</v>
      </c>
      <c r="D8419" s="4">
        <v>51602.400000000001</v>
      </c>
      <c r="E8419" s="4">
        <v>9303.9127200000003</v>
      </c>
      <c r="F8419" s="3">
        <v>0.18029999999999999</v>
      </c>
      <c r="G8419" s="5">
        <v>3583.5000000000005</v>
      </c>
      <c r="H8419" s="4">
        <v>646.10505000000012</v>
      </c>
      <c r="I8419">
        <v>14.399999999999999</v>
      </c>
      <c r="J8419" t="s">
        <v>34</v>
      </c>
      <c r="K8419" t="s">
        <v>36</v>
      </c>
      <c r="L8419" t="s">
        <v>167</v>
      </c>
      <c r="M8419" s="2">
        <v>41864</v>
      </c>
      <c r="N8419" s="2">
        <v>42959</v>
      </c>
      <c r="O8419" t="s">
        <v>21</v>
      </c>
      <c r="P8419">
        <v>0.16</v>
      </c>
      <c r="R8419">
        <f t="shared" ref="R8419:R8420" si="596">(N8419-M8419)/365</f>
        <v>3</v>
      </c>
    </row>
    <row r="8420" spans="1:18">
      <c r="A8420" s="1">
        <v>42705</v>
      </c>
      <c r="B8420" t="s">
        <v>105</v>
      </c>
      <c r="C8420" t="s">
        <v>361</v>
      </c>
      <c r="D8420" s="4">
        <v>304075.68</v>
      </c>
      <c r="E8420" s="4">
        <v>50050.856927999994</v>
      </c>
      <c r="F8420" s="3">
        <v>0.1646</v>
      </c>
      <c r="G8420" s="5">
        <v>7452.8352941176472</v>
      </c>
      <c r="H8420" s="4">
        <v>1226.7366894117647</v>
      </c>
      <c r="I8420">
        <v>40.799999999999997</v>
      </c>
      <c r="J8420" t="s">
        <v>34</v>
      </c>
      <c r="K8420" t="s">
        <v>36</v>
      </c>
      <c r="L8420" t="s">
        <v>167</v>
      </c>
      <c r="M8420" s="2">
        <v>42156</v>
      </c>
      <c r="N8420" s="2">
        <v>42886</v>
      </c>
      <c r="O8420" t="s">
        <v>21</v>
      </c>
      <c r="P8420">
        <v>0.15</v>
      </c>
      <c r="R8420">
        <f t="shared" si="596"/>
        <v>2</v>
      </c>
    </row>
    <row r="8421" spans="1:18">
      <c r="A8421" s="1">
        <v>42705</v>
      </c>
      <c r="B8421" t="s">
        <v>105</v>
      </c>
      <c r="C8421" t="s">
        <v>157</v>
      </c>
      <c r="D8421" s="4">
        <v>1402428</v>
      </c>
      <c r="E8421" s="4">
        <v>196620.40559999997</v>
      </c>
      <c r="F8421" s="3">
        <v>0.14019999999999999</v>
      </c>
      <c r="G8421" s="5">
        <v>713.05064063453324</v>
      </c>
      <c r="H8421" s="4">
        <v>99.969699816961551</v>
      </c>
      <c r="I8421">
        <v>1966.8</v>
      </c>
      <c r="J8421" t="s">
        <v>17</v>
      </c>
      <c r="K8421" t="s">
        <v>155</v>
      </c>
      <c r="L8421" t="s">
        <v>154</v>
      </c>
      <c r="M8421" s="2">
        <v>41288</v>
      </c>
      <c r="N8421" s="2">
        <v>44694</v>
      </c>
      <c r="O8421" t="s">
        <v>16</v>
      </c>
      <c r="P8421">
        <v>0</v>
      </c>
    </row>
    <row r="8422" spans="1:18">
      <c r="A8422" s="1">
        <v>42705</v>
      </c>
      <c r="B8422" t="s">
        <v>105</v>
      </c>
      <c r="C8422" t="s">
        <v>107</v>
      </c>
      <c r="D8422" s="4">
        <v>599239.19999999995</v>
      </c>
      <c r="E8422" s="4">
        <v>68972.431919999988</v>
      </c>
      <c r="F8422" s="3">
        <v>0.11509999999999999</v>
      </c>
      <c r="G8422" s="5">
        <v>998.73199999999997</v>
      </c>
      <c r="H8422" s="4">
        <v>114.95405319999998</v>
      </c>
      <c r="I8422">
        <v>600</v>
      </c>
      <c r="J8422" t="s">
        <v>34</v>
      </c>
      <c r="K8422" t="s">
        <v>58</v>
      </c>
      <c r="L8422" t="s">
        <v>57</v>
      </c>
      <c r="M8422" s="2">
        <v>41267</v>
      </c>
      <c r="N8422" s="2">
        <v>44325</v>
      </c>
      <c r="O8422" t="s">
        <v>16</v>
      </c>
      <c r="P8422">
        <v>0.09</v>
      </c>
    </row>
    <row r="8423" spans="1:18">
      <c r="A8423" s="1">
        <v>42705</v>
      </c>
      <c r="B8423" t="s">
        <v>105</v>
      </c>
      <c r="C8423" t="s">
        <v>458</v>
      </c>
      <c r="D8423" s="4">
        <v>117163.2</v>
      </c>
      <c r="E8423" s="4">
        <v>17222.990400000002</v>
      </c>
      <c r="F8423" s="3">
        <v>0.14700000000000002</v>
      </c>
      <c r="G8423" s="5">
        <v>4649.333333333333</v>
      </c>
      <c r="H8423" s="4">
        <v>683.45200000000011</v>
      </c>
      <c r="I8423">
        <v>25.2</v>
      </c>
      <c r="J8423" t="s">
        <v>34</v>
      </c>
      <c r="K8423" t="s">
        <v>36</v>
      </c>
      <c r="L8423" t="s">
        <v>167</v>
      </c>
      <c r="M8423" s="2">
        <v>42663</v>
      </c>
      <c r="N8423" s="2">
        <v>43058</v>
      </c>
      <c r="O8423" t="s">
        <v>21</v>
      </c>
      <c r="P8423">
        <v>0.14000000000000001</v>
      </c>
      <c r="R8423">
        <f t="shared" ref="R8423" si="597">(N8423-M8423)/365</f>
        <v>1.0821917808219179</v>
      </c>
    </row>
    <row r="8424" spans="1:18">
      <c r="A8424" s="1">
        <v>42705</v>
      </c>
      <c r="B8424" t="s">
        <v>105</v>
      </c>
      <c r="C8424" t="s">
        <v>289</v>
      </c>
      <c r="D8424" s="4">
        <v>860913.54</v>
      </c>
      <c r="E8424" s="4">
        <v>90482.01305400001</v>
      </c>
      <c r="F8424" s="3">
        <v>0.10510000000000001</v>
      </c>
      <c r="G8424" s="5">
        <v>5275.2055147058827</v>
      </c>
      <c r="H8424" s="4">
        <v>554.42409959558836</v>
      </c>
      <c r="I8424">
        <v>163.19999999999999</v>
      </c>
      <c r="J8424" t="s">
        <v>34</v>
      </c>
      <c r="K8424" t="s">
        <v>58</v>
      </c>
      <c r="L8424" t="s">
        <v>57</v>
      </c>
      <c r="M8424" s="2">
        <v>41640</v>
      </c>
      <c r="N8424" s="2">
        <v>43100</v>
      </c>
      <c r="O8424" t="s">
        <v>16</v>
      </c>
      <c r="P8424">
        <v>0.1</v>
      </c>
    </row>
    <row r="8425" spans="1:18">
      <c r="A8425" s="1">
        <v>42705</v>
      </c>
      <c r="B8425" t="s">
        <v>105</v>
      </c>
      <c r="C8425" t="s">
        <v>427</v>
      </c>
      <c r="D8425" s="4">
        <v>515322</v>
      </c>
      <c r="E8425" s="4">
        <v>140219.11619999999</v>
      </c>
      <c r="F8425" s="3">
        <v>0.27209999999999995</v>
      </c>
      <c r="G8425" s="5">
        <v>1289.5945945945948</v>
      </c>
      <c r="H8425" s="4">
        <v>350.89868918918921</v>
      </c>
      <c r="I8425">
        <v>399.59999999999997</v>
      </c>
      <c r="J8425" t="s">
        <v>17</v>
      </c>
      <c r="K8425" t="s">
        <v>155</v>
      </c>
      <c r="L8425" t="s">
        <v>154</v>
      </c>
      <c r="M8425" s="2">
        <v>42522</v>
      </c>
      <c r="N8425" s="2">
        <v>43251</v>
      </c>
      <c r="O8425" t="s">
        <v>21</v>
      </c>
      <c r="P8425">
        <v>0.22</v>
      </c>
    </row>
    <row r="8426" spans="1:18">
      <c r="A8426" s="1">
        <v>42705</v>
      </c>
      <c r="B8426" t="s">
        <v>105</v>
      </c>
      <c r="C8426" t="s">
        <v>461</v>
      </c>
      <c r="D8426" s="4">
        <v>121609.92</v>
      </c>
      <c r="E8426" s="4">
        <v>18642.800735999997</v>
      </c>
      <c r="F8426" s="3">
        <v>0.15329999999999999</v>
      </c>
      <c r="G8426" s="5">
        <v>2203.0782608695654</v>
      </c>
      <c r="H8426" s="4">
        <v>337.7318973913043</v>
      </c>
      <c r="I8426">
        <v>55.199999999999996</v>
      </c>
      <c r="J8426" t="s">
        <v>34</v>
      </c>
      <c r="K8426" t="s">
        <v>36</v>
      </c>
      <c r="L8426" t="s">
        <v>167</v>
      </c>
      <c r="M8426" s="2">
        <v>42668</v>
      </c>
      <c r="N8426" s="2">
        <v>43397</v>
      </c>
      <c r="O8426" t="s">
        <v>13</v>
      </c>
      <c r="P8426">
        <v>0.15</v>
      </c>
      <c r="Q8426">
        <v>0.15</v>
      </c>
      <c r="R8426">
        <f t="shared" ref="R8426" si="598">(N8426-M8426)/365</f>
        <v>1.9972602739726026</v>
      </c>
    </row>
    <row r="8427" spans="1:18">
      <c r="A8427" s="1">
        <v>42705</v>
      </c>
      <c r="B8427" t="s">
        <v>105</v>
      </c>
      <c r="C8427" t="s">
        <v>290</v>
      </c>
      <c r="D8427" s="4">
        <v>164726.39999999999</v>
      </c>
      <c r="E8427" s="4">
        <v>28316.46816</v>
      </c>
      <c r="F8427" s="3">
        <v>0.1719</v>
      </c>
      <c r="G8427" s="5">
        <v>9151.4666666666672</v>
      </c>
      <c r="H8427" s="4">
        <v>1573.1371200000001</v>
      </c>
      <c r="I8427">
        <v>18</v>
      </c>
      <c r="J8427" t="s">
        <v>17</v>
      </c>
      <c r="K8427" t="s">
        <v>18</v>
      </c>
      <c r="L8427" t="s">
        <v>113</v>
      </c>
      <c r="M8427" s="2">
        <v>42201</v>
      </c>
      <c r="N8427" s="2">
        <v>42931</v>
      </c>
      <c r="O8427" t="s">
        <v>21</v>
      </c>
      <c r="P8427">
        <v>0.16</v>
      </c>
    </row>
    <row r="8428" spans="1:18">
      <c r="A8428" s="1">
        <v>42705</v>
      </c>
      <c r="B8428" t="s">
        <v>105</v>
      </c>
      <c r="C8428" t="s">
        <v>125</v>
      </c>
      <c r="D8428" s="4">
        <v>270287.27999999997</v>
      </c>
      <c r="E8428" s="4">
        <v>52976.306880000004</v>
      </c>
      <c r="F8428" s="3">
        <v>0.19600000000000004</v>
      </c>
      <c r="G8428" s="5">
        <v>1023.8154545454545</v>
      </c>
      <c r="H8428" s="4">
        <v>200.66782909090909</v>
      </c>
      <c r="I8428">
        <v>264</v>
      </c>
      <c r="J8428" t="s">
        <v>47</v>
      </c>
      <c r="K8428" t="s">
        <v>48</v>
      </c>
      <c r="L8428" t="s">
        <v>126</v>
      </c>
      <c r="M8428" s="2">
        <v>41383</v>
      </c>
      <c r="N8428" s="2">
        <v>42873</v>
      </c>
      <c r="O8428" t="s">
        <v>21</v>
      </c>
      <c r="P8428">
        <v>0.11</v>
      </c>
    </row>
    <row r="8429" spans="1:18">
      <c r="A8429" s="1">
        <v>42705</v>
      </c>
      <c r="B8429" t="s">
        <v>105</v>
      </c>
      <c r="C8429" t="s">
        <v>397</v>
      </c>
      <c r="D8429" s="4">
        <v>116234.76</v>
      </c>
      <c r="E8429" s="4">
        <v>19062.500639999998</v>
      </c>
      <c r="F8429" s="3">
        <v>0.16400000000000001</v>
      </c>
      <c r="G8429" s="5">
        <v>3124.5903225806455</v>
      </c>
      <c r="H8429" s="4">
        <v>512.43281290322579</v>
      </c>
      <c r="I8429">
        <v>37.199999999999996</v>
      </c>
      <c r="J8429" t="s">
        <v>34</v>
      </c>
      <c r="K8429" t="s">
        <v>36</v>
      </c>
      <c r="L8429" t="s">
        <v>167</v>
      </c>
      <c r="M8429" s="2">
        <v>42293</v>
      </c>
      <c r="N8429" s="2">
        <v>43023</v>
      </c>
      <c r="O8429" t="s">
        <v>21</v>
      </c>
      <c r="P8429">
        <v>0.14000000000000001</v>
      </c>
      <c r="R8429">
        <f t="shared" ref="R8429" si="599">(N8429-M8429)/365</f>
        <v>2</v>
      </c>
    </row>
    <row r="8430" spans="1:18">
      <c r="A8430" s="1">
        <v>42705</v>
      </c>
      <c r="B8430" t="s">
        <v>105</v>
      </c>
      <c r="C8430" t="s">
        <v>219</v>
      </c>
      <c r="D8430" s="4">
        <v>1169060.3999999999</v>
      </c>
      <c r="E8430" s="4">
        <v>189855.40896</v>
      </c>
      <c r="F8430" s="3">
        <v>0.16240000000000002</v>
      </c>
      <c r="G8430" s="5">
        <v>512.74578947368423</v>
      </c>
      <c r="H8430" s="4">
        <v>83.269916210526318</v>
      </c>
      <c r="I8430">
        <v>2280</v>
      </c>
      <c r="J8430" t="s">
        <v>134</v>
      </c>
      <c r="K8430" t="s">
        <v>220</v>
      </c>
      <c r="L8430" t="s">
        <v>220</v>
      </c>
      <c r="M8430" s="2">
        <v>41282</v>
      </c>
      <c r="N8430" s="2">
        <v>45055</v>
      </c>
      <c r="O8430" t="s">
        <v>13</v>
      </c>
      <c r="P8430">
        <v>0</v>
      </c>
    </row>
    <row r="8431" spans="1:18">
      <c r="A8431" s="1">
        <v>42705</v>
      </c>
      <c r="B8431" t="s">
        <v>105</v>
      </c>
      <c r="C8431" t="s">
        <v>119</v>
      </c>
      <c r="D8431" s="4">
        <v>393829.2</v>
      </c>
      <c r="E8431" s="4">
        <v>52300.517759999995</v>
      </c>
      <c r="F8431" s="3">
        <v>0.13279999999999997</v>
      </c>
      <c r="G8431" s="5">
        <v>1318.0361445783133</v>
      </c>
      <c r="H8431" s="4">
        <v>175.03519999999997</v>
      </c>
      <c r="I8431">
        <v>298.8</v>
      </c>
      <c r="J8431" t="s">
        <v>34</v>
      </c>
      <c r="K8431" t="s">
        <v>58</v>
      </c>
      <c r="L8431" t="s">
        <v>57</v>
      </c>
      <c r="M8431" s="2">
        <v>41271</v>
      </c>
      <c r="N8431" s="2">
        <v>43229</v>
      </c>
      <c r="O8431" t="s">
        <v>21</v>
      </c>
      <c r="P8431">
        <v>0.11</v>
      </c>
    </row>
    <row r="8432" spans="1:18">
      <c r="A8432" s="1">
        <v>42705</v>
      </c>
      <c r="B8432" t="s">
        <v>105</v>
      </c>
      <c r="C8432" t="s">
        <v>132</v>
      </c>
      <c r="D8432" s="4">
        <v>3960291.1799999997</v>
      </c>
      <c r="E8432" s="4">
        <v>497281.34159999999</v>
      </c>
      <c r="F8432" s="3">
        <v>0.12556686339412043</v>
      </c>
      <c r="G8432" s="5">
        <v>887.63922807961274</v>
      </c>
      <c r="H8432" s="4">
        <v>111.45807369553525</v>
      </c>
      <c r="I8432">
        <v>4461.5999999999995</v>
      </c>
      <c r="J8432" t="s">
        <v>134</v>
      </c>
      <c r="K8432" t="s">
        <v>133</v>
      </c>
      <c r="L8432" t="s">
        <v>133</v>
      </c>
      <c r="M8432" s="2">
        <v>41150</v>
      </c>
      <c r="N8432" s="2">
        <v>48708</v>
      </c>
      <c r="O8432" t="s">
        <v>21</v>
      </c>
      <c r="P8432">
        <v>0.12</v>
      </c>
    </row>
    <row r="8433" spans="1:18">
      <c r="A8433" s="1">
        <v>42705</v>
      </c>
      <c r="B8433" t="s">
        <v>105</v>
      </c>
      <c r="C8433" t="s">
        <v>112</v>
      </c>
      <c r="D8433" s="4">
        <v>467577.12000000005</v>
      </c>
      <c r="E8433" s="4">
        <v>84912.004992000017</v>
      </c>
      <c r="F8433" s="3">
        <v>0.18160000000000001</v>
      </c>
      <c r="G8433" s="5">
        <v>3896.4760000000006</v>
      </c>
      <c r="H8433" s="4">
        <v>707.60004160000017</v>
      </c>
      <c r="I8433">
        <v>120</v>
      </c>
      <c r="J8433" t="s">
        <v>17</v>
      </c>
      <c r="K8433" t="s">
        <v>18</v>
      </c>
      <c r="L8433" t="s">
        <v>113</v>
      </c>
      <c r="M8433" s="2">
        <v>41285</v>
      </c>
      <c r="N8433" s="2">
        <v>42864</v>
      </c>
      <c r="O8433" t="s">
        <v>21</v>
      </c>
      <c r="P8433">
        <v>0.16</v>
      </c>
    </row>
    <row r="8434" spans="1:18">
      <c r="A8434" s="1">
        <v>42705</v>
      </c>
      <c r="B8434" t="s">
        <v>105</v>
      </c>
      <c r="C8434" t="s">
        <v>407</v>
      </c>
      <c r="D8434" s="4">
        <v>197199.96000000002</v>
      </c>
      <c r="E8434" s="4">
        <v>35870.672724000004</v>
      </c>
      <c r="F8434" s="3">
        <v>0.18190000000000001</v>
      </c>
      <c r="G8434" s="5">
        <v>3821.7046511627909</v>
      </c>
      <c r="H8434" s="4">
        <v>695.16807604651171</v>
      </c>
      <c r="I8434">
        <v>51.6</v>
      </c>
      <c r="J8434" t="s">
        <v>17</v>
      </c>
      <c r="K8434" t="s">
        <v>18</v>
      </c>
      <c r="L8434" t="s">
        <v>113</v>
      </c>
      <c r="M8434" s="2">
        <v>42385</v>
      </c>
      <c r="N8434" s="2">
        <v>43115</v>
      </c>
      <c r="O8434" t="s">
        <v>21</v>
      </c>
      <c r="P8434">
        <v>0.16</v>
      </c>
    </row>
    <row r="8435" spans="1:18">
      <c r="A8435" s="1">
        <v>42705</v>
      </c>
      <c r="B8435" t="s">
        <v>105</v>
      </c>
      <c r="C8435" t="s">
        <v>306</v>
      </c>
      <c r="D8435" s="4">
        <v>8522.4</v>
      </c>
      <c r="E8435" s="4">
        <v>0</v>
      </c>
      <c r="F8435" s="3">
        <v>0</v>
      </c>
      <c r="G8435" s="5">
        <v>3551</v>
      </c>
      <c r="H8435" s="4">
        <v>0</v>
      </c>
      <c r="I8435">
        <v>2.4</v>
      </c>
      <c r="J8435" t="s">
        <v>34</v>
      </c>
      <c r="K8435" t="s">
        <v>36</v>
      </c>
      <c r="L8435" t="s">
        <v>35</v>
      </c>
      <c r="M8435" s="2">
        <v>41790</v>
      </c>
      <c r="N8435" s="2">
        <v>42704</v>
      </c>
      <c r="O8435" t="s">
        <v>21</v>
      </c>
      <c r="P8435">
        <v>0.16</v>
      </c>
      <c r="R8435">
        <f t="shared" ref="R8435:R8437" si="600">(N8435-M8435)/365</f>
        <v>2.504109589041096</v>
      </c>
    </row>
    <row r="8436" spans="1:18">
      <c r="A8436" s="1">
        <v>42705</v>
      </c>
      <c r="B8436" t="s">
        <v>105</v>
      </c>
      <c r="C8436" t="s">
        <v>297</v>
      </c>
      <c r="D8436" s="4">
        <v>48960</v>
      </c>
      <c r="E8436" s="4">
        <v>5777.2800000000007</v>
      </c>
      <c r="F8436" s="3">
        <v>0.11800000000000001</v>
      </c>
      <c r="G8436" s="5">
        <v>20400</v>
      </c>
      <c r="H8436" s="4">
        <v>2407.2000000000003</v>
      </c>
      <c r="I8436">
        <v>2.4</v>
      </c>
      <c r="J8436" t="s">
        <v>34</v>
      </c>
      <c r="K8436" t="s">
        <v>36</v>
      </c>
      <c r="L8436" t="s">
        <v>167</v>
      </c>
      <c r="M8436" s="2">
        <v>41712</v>
      </c>
      <c r="N8436" s="2">
        <v>42807</v>
      </c>
      <c r="O8436" t="s">
        <v>21</v>
      </c>
      <c r="P8436">
        <v>0.1</v>
      </c>
      <c r="R8436">
        <f t="shared" si="600"/>
        <v>3</v>
      </c>
    </row>
    <row r="8437" spans="1:18">
      <c r="A8437" s="1">
        <v>42705</v>
      </c>
      <c r="B8437" t="s">
        <v>105</v>
      </c>
      <c r="C8437" t="s">
        <v>298</v>
      </c>
      <c r="D8437" s="4">
        <v>50472</v>
      </c>
      <c r="E8437" s="4">
        <v>5935.5071999999991</v>
      </c>
      <c r="F8437" s="3">
        <v>0.11759999999999998</v>
      </c>
      <c r="G8437" s="5">
        <v>21030</v>
      </c>
      <c r="H8437" s="4">
        <v>2473.1279999999997</v>
      </c>
      <c r="I8437">
        <v>2.4</v>
      </c>
      <c r="J8437" t="s">
        <v>34</v>
      </c>
      <c r="K8437" t="s">
        <v>36</v>
      </c>
      <c r="L8437" t="s">
        <v>167</v>
      </c>
      <c r="M8437" s="2">
        <v>41712</v>
      </c>
      <c r="N8437" s="2">
        <v>42807</v>
      </c>
      <c r="O8437" t="s">
        <v>21</v>
      </c>
      <c r="P8437">
        <v>0.1</v>
      </c>
      <c r="R8437">
        <f t="shared" si="600"/>
        <v>3</v>
      </c>
    </row>
    <row r="8438" spans="1:18">
      <c r="A8438" s="1">
        <v>42705</v>
      </c>
      <c r="B8438" t="s">
        <v>105</v>
      </c>
      <c r="C8438" t="s">
        <v>401</v>
      </c>
      <c r="D8438" s="4">
        <v>188347.19999999998</v>
      </c>
      <c r="E8438" s="4">
        <v>13862.35392</v>
      </c>
      <c r="F8438" s="3">
        <v>7.3599999999999999E-2</v>
      </c>
      <c r="G8438" s="5">
        <v>39239</v>
      </c>
      <c r="H8438" s="4">
        <v>2887.9904000000001</v>
      </c>
      <c r="I8438">
        <v>4.8</v>
      </c>
      <c r="J8438" t="s">
        <v>17</v>
      </c>
      <c r="K8438" t="s">
        <v>155</v>
      </c>
      <c r="L8438" t="s">
        <v>154</v>
      </c>
      <c r="M8438" s="2">
        <v>42278</v>
      </c>
      <c r="N8438" s="2">
        <v>43008</v>
      </c>
      <c r="O8438" t="s">
        <v>21</v>
      </c>
      <c r="P8438">
        <v>0</v>
      </c>
    </row>
    <row r="8439" spans="1:18">
      <c r="A8439" s="1">
        <v>42705</v>
      </c>
      <c r="B8439" t="s">
        <v>105</v>
      </c>
      <c r="C8439" t="s">
        <v>440</v>
      </c>
      <c r="D8439" s="4">
        <v>370561.5</v>
      </c>
      <c r="E8439" s="4">
        <v>77113.848149999991</v>
      </c>
      <c r="F8439" s="3">
        <v>0.20809999999999998</v>
      </c>
      <c r="G8439" s="5">
        <v>1201.5612840466927</v>
      </c>
      <c r="H8439" s="4">
        <v>250.04490321011673</v>
      </c>
      <c r="I8439">
        <v>308.39999999999998</v>
      </c>
      <c r="J8439" t="s">
        <v>17</v>
      </c>
      <c r="K8439" t="s">
        <v>155</v>
      </c>
      <c r="L8439" t="s">
        <v>154</v>
      </c>
      <c r="M8439" s="2">
        <v>42527</v>
      </c>
      <c r="N8439" s="2">
        <v>43621</v>
      </c>
      <c r="O8439" t="s">
        <v>21</v>
      </c>
      <c r="P8439">
        <v>0.1</v>
      </c>
    </row>
    <row r="8440" spans="1:18">
      <c r="A8440" s="1">
        <v>41640</v>
      </c>
      <c r="B8440" t="s">
        <v>205</v>
      </c>
      <c r="C8440" t="s">
        <v>206</v>
      </c>
      <c r="D8440" s="4">
        <v>559795.43999999994</v>
      </c>
      <c r="E8440" s="4">
        <v>50381.589599999999</v>
      </c>
      <c r="F8440" s="3">
        <v>9.0000000000000011E-2</v>
      </c>
      <c r="G8440" s="5">
        <v>235.84236602628917</v>
      </c>
      <c r="H8440" s="4">
        <v>21.225812942366026</v>
      </c>
      <c r="I8440">
        <v>2373.6</v>
      </c>
      <c r="J8440" t="s">
        <v>10</v>
      </c>
      <c r="K8440" t="s">
        <v>40</v>
      </c>
      <c r="L8440" t="s">
        <v>39</v>
      </c>
      <c r="M8440" s="2">
        <v>41286</v>
      </c>
      <c r="N8440" s="2">
        <v>44325</v>
      </c>
      <c r="O8440" t="s">
        <v>30</v>
      </c>
      <c r="P8440">
        <v>0.09</v>
      </c>
    </row>
    <row r="8441" spans="1:18">
      <c r="A8441" s="1">
        <v>41640</v>
      </c>
      <c r="B8441" t="s">
        <v>205</v>
      </c>
      <c r="C8441" t="s">
        <v>222</v>
      </c>
      <c r="D8441" s="4">
        <v>45664.799999999996</v>
      </c>
      <c r="E8441" s="4">
        <v>36531.839999999997</v>
      </c>
      <c r="F8441" s="3">
        <v>0.8</v>
      </c>
      <c r="G8441" s="5">
        <v>50.269484808454422</v>
      </c>
      <c r="H8441" s="4">
        <v>40.21558784676354</v>
      </c>
      <c r="I8441">
        <v>908.4</v>
      </c>
      <c r="J8441" t="s">
        <v>134</v>
      </c>
      <c r="K8441" t="s">
        <v>137</v>
      </c>
      <c r="L8441" t="s">
        <v>223</v>
      </c>
      <c r="M8441" s="2">
        <v>41286</v>
      </c>
      <c r="N8441" s="2">
        <v>44357</v>
      </c>
      <c r="O8441" t="s">
        <v>13</v>
      </c>
    </row>
    <row r="8442" spans="1:18">
      <c r="A8442" s="1">
        <v>41640</v>
      </c>
      <c r="B8442" t="s">
        <v>205</v>
      </c>
      <c r="C8442" t="s">
        <v>207</v>
      </c>
      <c r="D8442" s="4">
        <v>126680.4</v>
      </c>
      <c r="E8442" s="4">
        <v>34203.707999999999</v>
      </c>
      <c r="F8442" s="3">
        <v>0.27</v>
      </c>
      <c r="G8442" s="5">
        <v>147.85294117647058</v>
      </c>
      <c r="H8442" s="4">
        <v>39.92029411764706</v>
      </c>
      <c r="I8442">
        <v>856.8</v>
      </c>
      <c r="J8442" t="s">
        <v>134</v>
      </c>
      <c r="K8442" t="s">
        <v>208</v>
      </c>
      <c r="L8442" t="s">
        <v>208</v>
      </c>
      <c r="M8442" s="2">
        <v>41286</v>
      </c>
      <c r="N8442" s="2">
        <v>44327</v>
      </c>
      <c r="O8442" t="s">
        <v>13</v>
      </c>
    </row>
    <row r="8443" spans="1:18">
      <c r="A8443" s="1">
        <v>41640</v>
      </c>
      <c r="B8443" t="s">
        <v>205</v>
      </c>
      <c r="C8443" t="s">
        <v>225</v>
      </c>
      <c r="D8443" s="4">
        <v>948559.2</v>
      </c>
      <c r="E8443" s="4">
        <v>56913.551999999996</v>
      </c>
      <c r="F8443" s="3">
        <v>0.06</v>
      </c>
      <c r="G8443" s="5">
        <v>1262.7252396166134</v>
      </c>
      <c r="H8443" s="4">
        <v>75.76351437699681</v>
      </c>
      <c r="I8443">
        <v>751.19999999999993</v>
      </c>
      <c r="J8443" t="s">
        <v>34</v>
      </c>
      <c r="K8443" t="s">
        <v>58</v>
      </c>
      <c r="L8443" t="s">
        <v>57</v>
      </c>
      <c r="M8443" s="2">
        <v>41341</v>
      </c>
      <c r="N8443" s="2">
        <v>44337</v>
      </c>
      <c r="O8443" t="s">
        <v>16</v>
      </c>
      <c r="P8443">
        <v>0.08</v>
      </c>
    </row>
    <row r="8444" spans="1:18">
      <c r="A8444" s="1">
        <v>41640</v>
      </c>
      <c r="B8444" t="s">
        <v>205</v>
      </c>
      <c r="C8444" t="s">
        <v>275</v>
      </c>
      <c r="D8444" s="4">
        <v>1008320.3999999999</v>
      </c>
      <c r="E8444" s="4">
        <v>20166.407999999999</v>
      </c>
      <c r="F8444" s="3">
        <v>0.02</v>
      </c>
      <c r="G8444" s="5">
        <v>1972.4577464788731</v>
      </c>
      <c r="H8444" s="4">
        <v>39.449154929577467</v>
      </c>
      <c r="I8444">
        <v>511.2</v>
      </c>
      <c r="J8444" t="s">
        <v>34</v>
      </c>
      <c r="K8444" t="s">
        <v>58</v>
      </c>
      <c r="L8444" t="s">
        <v>57</v>
      </c>
      <c r="M8444" s="2">
        <v>41256</v>
      </c>
      <c r="N8444" s="2">
        <v>44325</v>
      </c>
      <c r="O8444" t="s">
        <v>16</v>
      </c>
      <c r="P8444">
        <v>0</v>
      </c>
    </row>
    <row r="8445" spans="1:18">
      <c r="A8445" s="1">
        <v>41671</v>
      </c>
      <c r="B8445" t="s">
        <v>205</v>
      </c>
      <c r="C8445" t="s">
        <v>206</v>
      </c>
      <c r="D8445" s="4">
        <v>243927.47999999995</v>
      </c>
      <c r="E8445" s="4">
        <v>93155.904611999998</v>
      </c>
      <c r="F8445" s="3">
        <v>0.38190000000000007</v>
      </c>
      <c r="G8445" s="5">
        <v>102.76688574317491</v>
      </c>
      <c r="H8445" s="4">
        <v>39.246673665318504</v>
      </c>
      <c r="I8445">
        <v>2373.6</v>
      </c>
      <c r="J8445" t="s">
        <v>10</v>
      </c>
      <c r="K8445" t="s">
        <v>40</v>
      </c>
      <c r="L8445" t="s">
        <v>39</v>
      </c>
      <c r="M8445" s="2">
        <v>41286</v>
      </c>
      <c r="N8445" s="2">
        <v>44325</v>
      </c>
      <c r="O8445" t="s">
        <v>30</v>
      </c>
      <c r="P8445">
        <v>0.09</v>
      </c>
    </row>
    <row r="8446" spans="1:18">
      <c r="A8446" s="1">
        <v>41671</v>
      </c>
      <c r="B8446" t="s">
        <v>205</v>
      </c>
      <c r="C8446" t="s">
        <v>222</v>
      </c>
      <c r="D8446" s="4">
        <v>79540.800000000003</v>
      </c>
      <c r="E8446" s="4">
        <v>63584.915520000002</v>
      </c>
      <c r="F8446" s="3">
        <v>0.7994</v>
      </c>
      <c r="G8446" s="5">
        <v>87.561426684280065</v>
      </c>
      <c r="H8446" s="4">
        <v>69.996604491413478</v>
      </c>
      <c r="I8446">
        <v>908.4</v>
      </c>
      <c r="J8446" t="s">
        <v>134</v>
      </c>
      <c r="K8446" t="s">
        <v>137</v>
      </c>
      <c r="L8446" t="s">
        <v>223</v>
      </c>
      <c r="M8446" s="2">
        <v>41286</v>
      </c>
      <c r="N8446" s="2">
        <v>44357</v>
      </c>
      <c r="O8446" t="s">
        <v>13</v>
      </c>
    </row>
    <row r="8447" spans="1:18">
      <c r="A8447" s="1">
        <v>41671</v>
      </c>
      <c r="B8447" t="s">
        <v>205</v>
      </c>
      <c r="C8447" t="s">
        <v>207</v>
      </c>
      <c r="D8447" s="4">
        <v>141735.6</v>
      </c>
      <c r="E8447" s="4">
        <v>59982.505919999996</v>
      </c>
      <c r="F8447" s="3">
        <v>0.42319999999999997</v>
      </c>
      <c r="G8447" s="5">
        <v>165.42436974789916</v>
      </c>
      <c r="H8447" s="4">
        <v>70.007593277310917</v>
      </c>
      <c r="I8447">
        <v>856.8</v>
      </c>
      <c r="J8447" t="s">
        <v>134</v>
      </c>
      <c r="K8447" t="s">
        <v>208</v>
      </c>
      <c r="L8447" t="s">
        <v>208</v>
      </c>
      <c r="M8447" s="2">
        <v>41286</v>
      </c>
      <c r="N8447" s="2">
        <v>44327</v>
      </c>
      <c r="O8447" t="s">
        <v>13</v>
      </c>
    </row>
    <row r="8448" spans="1:18">
      <c r="A8448" s="1">
        <v>41671</v>
      </c>
      <c r="B8448" t="s">
        <v>205</v>
      </c>
      <c r="C8448" t="s">
        <v>224</v>
      </c>
      <c r="D8448" s="4">
        <v>125146.79999999999</v>
      </c>
      <c r="E8448" s="4">
        <v>58869.054719999993</v>
      </c>
      <c r="F8448" s="3">
        <v>0.47039999999999998</v>
      </c>
      <c r="G8448" s="5">
        <v>102.0440313111546</v>
      </c>
      <c r="H8448" s="4">
        <v>48.00151232876712</v>
      </c>
      <c r="I8448">
        <v>1226.3999999999999</v>
      </c>
      <c r="J8448" t="s">
        <v>34</v>
      </c>
      <c r="K8448" t="s">
        <v>58</v>
      </c>
      <c r="L8448" t="s">
        <v>57</v>
      </c>
      <c r="M8448" s="2">
        <v>41282</v>
      </c>
      <c r="N8448" s="2">
        <v>45055</v>
      </c>
      <c r="O8448" t="s">
        <v>16</v>
      </c>
      <c r="P8448">
        <v>0.06</v>
      </c>
    </row>
    <row r="8449" spans="1:16">
      <c r="A8449" s="1">
        <v>41671</v>
      </c>
      <c r="B8449" t="s">
        <v>205</v>
      </c>
      <c r="C8449" t="s">
        <v>225</v>
      </c>
      <c r="D8449" s="4">
        <v>957346.79999999993</v>
      </c>
      <c r="E8449" s="4">
        <v>82619.028839999999</v>
      </c>
      <c r="F8449" s="3">
        <v>8.6300000000000002E-2</v>
      </c>
      <c r="G8449" s="5">
        <v>1274.4233226837061</v>
      </c>
      <c r="H8449" s="4">
        <v>109.98273274760385</v>
      </c>
      <c r="I8449">
        <v>751.19999999999993</v>
      </c>
      <c r="J8449" t="s">
        <v>34</v>
      </c>
      <c r="K8449" t="s">
        <v>58</v>
      </c>
      <c r="L8449" t="s">
        <v>57</v>
      </c>
      <c r="M8449" s="2">
        <v>41341</v>
      </c>
      <c r="N8449" s="2">
        <v>44337</v>
      </c>
      <c r="O8449" t="s">
        <v>16</v>
      </c>
      <c r="P8449">
        <v>0.08</v>
      </c>
    </row>
    <row r="8450" spans="1:16">
      <c r="A8450" s="1">
        <v>41671</v>
      </c>
      <c r="B8450" t="s">
        <v>205</v>
      </c>
      <c r="C8450" t="s">
        <v>275</v>
      </c>
      <c r="D8450" s="4">
        <v>1140878.3999999999</v>
      </c>
      <c r="E8450" s="4">
        <v>35823.581760000008</v>
      </c>
      <c r="F8450" s="3">
        <v>3.1400000000000011E-2</v>
      </c>
      <c r="G8450" s="5">
        <v>2231.7652582159621</v>
      </c>
      <c r="H8450" s="4">
        <v>70.077429107981231</v>
      </c>
      <c r="I8450">
        <v>511.2</v>
      </c>
      <c r="J8450" t="s">
        <v>34</v>
      </c>
      <c r="K8450" t="s">
        <v>58</v>
      </c>
      <c r="L8450" t="s">
        <v>57</v>
      </c>
      <c r="M8450" s="2">
        <v>41256</v>
      </c>
      <c r="N8450" s="2">
        <v>44325</v>
      </c>
      <c r="O8450" t="s">
        <v>16</v>
      </c>
      <c r="P8450">
        <v>0</v>
      </c>
    </row>
    <row r="8451" spans="1:16">
      <c r="A8451" s="1">
        <v>41699</v>
      </c>
      <c r="B8451" t="s">
        <v>205</v>
      </c>
      <c r="C8451" t="s">
        <v>206</v>
      </c>
      <c r="D8451" s="4">
        <v>309354.59999999998</v>
      </c>
      <c r="E8451" s="4">
        <v>99055.34292000001</v>
      </c>
      <c r="F8451" s="3">
        <v>0.32020000000000004</v>
      </c>
      <c r="G8451" s="5">
        <v>130.33139534883719</v>
      </c>
      <c r="H8451" s="4">
        <v>41.732112790697677</v>
      </c>
      <c r="I8451">
        <v>2373.6</v>
      </c>
      <c r="J8451" t="s">
        <v>10</v>
      </c>
      <c r="K8451" t="s">
        <v>40</v>
      </c>
      <c r="L8451" t="s">
        <v>39</v>
      </c>
      <c r="M8451" s="2">
        <v>41286</v>
      </c>
      <c r="N8451" s="2">
        <v>44325</v>
      </c>
      <c r="O8451" t="s">
        <v>30</v>
      </c>
      <c r="P8451">
        <v>0.09</v>
      </c>
    </row>
    <row r="8452" spans="1:16">
      <c r="A8452" s="1">
        <v>41699</v>
      </c>
      <c r="B8452" t="s">
        <v>205</v>
      </c>
      <c r="C8452" t="s">
        <v>222</v>
      </c>
      <c r="D8452" s="4">
        <v>104307.59999999999</v>
      </c>
      <c r="E8452" s="4">
        <v>63585.912960000001</v>
      </c>
      <c r="F8452" s="3">
        <v>0.60960000000000003</v>
      </c>
      <c r="G8452" s="5">
        <v>114.82562747688242</v>
      </c>
      <c r="H8452" s="4">
        <v>69.997702509907526</v>
      </c>
      <c r="I8452">
        <v>908.4</v>
      </c>
      <c r="J8452" t="s">
        <v>134</v>
      </c>
      <c r="K8452" t="s">
        <v>137</v>
      </c>
      <c r="L8452" t="s">
        <v>223</v>
      </c>
      <c r="M8452" s="2">
        <v>41286</v>
      </c>
      <c r="N8452" s="2">
        <v>44357</v>
      </c>
      <c r="O8452" t="s">
        <v>13</v>
      </c>
    </row>
    <row r="8453" spans="1:16">
      <c r="A8453" s="1">
        <v>41699</v>
      </c>
      <c r="B8453" t="s">
        <v>205</v>
      </c>
      <c r="C8453" t="s">
        <v>207</v>
      </c>
      <c r="D8453" s="4">
        <v>176548.8</v>
      </c>
      <c r="E8453" s="4">
        <v>59973.627359999999</v>
      </c>
      <c r="F8453" s="3">
        <v>0.3397</v>
      </c>
      <c r="G8453" s="5">
        <v>206.05602240896357</v>
      </c>
      <c r="H8453" s="4">
        <v>69.997230812324929</v>
      </c>
      <c r="I8453">
        <v>856.8</v>
      </c>
      <c r="J8453" t="s">
        <v>134</v>
      </c>
      <c r="K8453" t="s">
        <v>208</v>
      </c>
      <c r="L8453" t="s">
        <v>208</v>
      </c>
      <c r="M8453" s="2">
        <v>41286</v>
      </c>
      <c r="N8453" s="2">
        <v>44327</v>
      </c>
      <c r="O8453" t="s">
        <v>13</v>
      </c>
    </row>
    <row r="8454" spans="1:16">
      <c r="A8454" s="1">
        <v>41699</v>
      </c>
      <c r="B8454" t="s">
        <v>205</v>
      </c>
      <c r="C8454" t="s">
        <v>224</v>
      </c>
      <c r="D8454" s="4">
        <v>635035.19999999995</v>
      </c>
      <c r="E8454" s="4">
        <v>58867.763039999991</v>
      </c>
      <c r="F8454" s="3">
        <v>9.2699999999999991E-2</v>
      </c>
      <c r="G8454" s="5">
        <v>517.80430528375734</v>
      </c>
      <c r="H8454" s="4">
        <v>48.000459099804303</v>
      </c>
      <c r="I8454">
        <v>1226.3999999999999</v>
      </c>
      <c r="J8454" t="s">
        <v>34</v>
      </c>
      <c r="K8454" t="s">
        <v>58</v>
      </c>
      <c r="L8454" t="s">
        <v>57</v>
      </c>
      <c r="M8454" s="2">
        <v>41282</v>
      </c>
      <c r="N8454" s="2">
        <v>45055</v>
      </c>
      <c r="O8454" t="s">
        <v>16</v>
      </c>
      <c r="P8454">
        <v>0.06</v>
      </c>
    </row>
    <row r="8455" spans="1:16">
      <c r="A8455" s="1">
        <v>41699</v>
      </c>
      <c r="B8455" t="s">
        <v>205</v>
      </c>
      <c r="C8455" t="s">
        <v>225</v>
      </c>
      <c r="D8455" s="4">
        <v>1080864</v>
      </c>
      <c r="E8455" s="4">
        <v>86469.12000000001</v>
      </c>
      <c r="F8455" s="3">
        <v>8.0000000000000016E-2</v>
      </c>
      <c r="G8455" s="5">
        <v>1438.8498402555913</v>
      </c>
      <c r="H8455" s="4">
        <v>115.10798722044731</v>
      </c>
      <c r="I8455">
        <v>751.19999999999993</v>
      </c>
      <c r="J8455" t="s">
        <v>34</v>
      </c>
      <c r="K8455" t="s">
        <v>58</v>
      </c>
      <c r="L8455" t="s">
        <v>57</v>
      </c>
      <c r="M8455" s="2">
        <v>41341</v>
      </c>
      <c r="N8455" s="2">
        <v>44337</v>
      </c>
      <c r="O8455" t="s">
        <v>16</v>
      </c>
      <c r="P8455">
        <v>0.08</v>
      </c>
    </row>
    <row r="8456" spans="1:16">
      <c r="A8456" s="1">
        <v>41699</v>
      </c>
      <c r="B8456" t="s">
        <v>205</v>
      </c>
      <c r="C8456" t="s">
        <v>275</v>
      </c>
      <c r="D8456" s="4">
        <v>1145414.3999999999</v>
      </c>
      <c r="E8456" s="4">
        <v>40891.294080000007</v>
      </c>
      <c r="F8456" s="3">
        <v>3.570000000000001E-2</v>
      </c>
      <c r="G8456" s="5">
        <v>2240.6384976525819</v>
      </c>
      <c r="H8456" s="4">
        <v>79.990794366197193</v>
      </c>
      <c r="I8456">
        <v>511.2</v>
      </c>
      <c r="J8456" t="s">
        <v>34</v>
      </c>
      <c r="K8456" t="s">
        <v>58</v>
      </c>
      <c r="L8456" t="s">
        <v>57</v>
      </c>
      <c r="M8456" s="2">
        <v>41256</v>
      </c>
      <c r="N8456" s="2">
        <v>44325</v>
      </c>
      <c r="O8456" t="s">
        <v>16</v>
      </c>
      <c r="P8456">
        <v>0</v>
      </c>
    </row>
    <row r="8457" spans="1:16">
      <c r="A8457" s="1">
        <v>41730</v>
      </c>
      <c r="B8457" t="s">
        <v>205</v>
      </c>
      <c r="C8457" t="s">
        <v>206</v>
      </c>
      <c r="D8457" s="4">
        <v>239969.39999999997</v>
      </c>
      <c r="E8457" s="4">
        <v>92796.166979999995</v>
      </c>
      <c r="F8457" s="3">
        <v>0.38670000000000004</v>
      </c>
      <c r="G8457" s="5">
        <v>101.09934277047522</v>
      </c>
      <c r="H8457" s="4">
        <v>39.095115849342768</v>
      </c>
      <c r="I8457">
        <v>2373.6</v>
      </c>
      <c r="J8457" t="s">
        <v>10</v>
      </c>
      <c r="K8457" t="s">
        <v>40</v>
      </c>
      <c r="L8457" t="s">
        <v>39</v>
      </c>
      <c r="M8457" s="2">
        <v>41286</v>
      </c>
      <c r="N8457" s="2">
        <v>44325</v>
      </c>
      <c r="O8457" t="s">
        <v>30</v>
      </c>
      <c r="P8457">
        <v>0.09</v>
      </c>
    </row>
    <row r="8458" spans="1:16">
      <c r="A8458" s="1">
        <v>41730</v>
      </c>
      <c r="B8458" t="s">
        <v>205</v>
      </c>
      <c r="C8458" t="s">
        <v>222</v>
      </c>
      <c r="D8458" s="4">
        <v>72487.199999999997</v>
      </c>
      <c r="E8458" s="4">
        <v>63585.771839999994</v>
      </c>
      <c r="F8458" s="3">
        <v>0.87719999999999998</v>
      </c>
      <c r="G8458" s="5">
        <v>79.79656538969617</v>
      </c>
      <c r="H8458" s="4">
        <v>69.997547159841474</v>
      </c>
      <c r="I8458">
        <v>908.4</v>
      </c>
      <c r="J8458" t="s">
        <v>134</v>
      </c>
      <c r="K8458" t="s">
        <v>137</v>
      </c>
      <c r="L8458" t="s">
        <v>223</v>
      </c>
      <c r="M8458" s="2">
        <v>41286</v>
      </c>
      <c r="N8458" s="2">
        <v>44357</v>
      </c>
      <c r="O8458" t="s">
        <v>13</v>
      </c>
    </row>
    <row r="8459" spans="1:16">
      <c r="A8459" s="1">
        <v>41730</v>
      </c>
      <c r="B8459" t="s">
        <v>205</v>
      </c>
      <c r="C8459" t="s">
        <v>207</v>
      </c>
      <c r="D8459" s="4">
        <v>171961.19999999998</v>
      </c>
      <c r="E8459" s="4">
        <v>59980.066559999999</v>
      </c>
      <c r="F8459" s="3">
        <v>0.34880000000000005</v>
      </c>
      <c r="G8459" s="5">
        <v>200.70168067226891</v>
      </c>
      <c r="H8459" s="4">
        <v>70.004746218487398</v>
      </c>
      <c r="I8459">
        <v>856.8</v>
      </c>
      <c r="J8459" t="s">
        <v>134</v>
      </c>
      <c r="K8459" t="s">
        <v>208</v>
      </c>
      <c r="L8459" t="s">
        <v>208</v>
      </c>
      <c r="M8459" s="2">
        <v>41286</v>
      </c>
      <c r="N8459" s="2">
        <v>44327</v>
      </c>
      <c r="O8459" t="s">
        <v>13</v>
      </c>
    </row>
    <row r="8460" spans="1:16">
      <c r="A8460" s="1">
        <v>41730</v>
      </c>
      <c r="B8460" t="s">
        <v>205</v>
      </c>
      <c r="C8460" t="s">
        <v>224</v>
      </c>
      <c r="D8460" s="4">
        <v>251797.8</v>
      </c>
      <c r="E8460" s="4">
        <v>58870.325639999995</v>
      </c>
      <c r="F8460" s="3">
        <v>0.23379999999999998</v>
      </c>
      <c r="G8460" s="5">
        <v>205.3145792563601</v>
      </c>
      <c r="H8460" s="4">
        <v>48.002548630136985</v>
      </c>
      <c r="I8460">
        <v>1226.3999999999999</v>
      </c>
      <c r="J8460" t="s">
        <v>34</v>
      </c>
      <c r="K8460" t="s">
        <v>58</v>
      </c>
      <c r="L8460" t="s">
        <v>57</v>
      </c>
      <c r="M8460" s="2">
        <v>41282</v>
      </c>
      <c r="N8460" s="2">
        <v>45055</v>
      </c>
      <c r="O8460" t="s">
        <v>16</v>
      </c>
      <c r="P8460">
        <v>0.06</v>
      </c>
    </row>
    <row r="8461" spans="1:16">
      <c r="A8461" s="1">
        <v>41730</v>
      </c>
      <c r="B8461" t="s">
        <v>205</v>
      </c>
      <c r="C8461" t="s">
        <v>225</v>
      </c>
      <c r="D8461" s="4">
        <v>1067067.5999999999</v>
      </c>
      <c r="E8461" s="4">
        <v>85365.407999999996</v>
      </c>
      <c r="F8461" s="3">
        <v>0.08</v>
      </c>
      <c r="G8461" s="5">
        <v>1420.4840255591055</v>
      </c>
      <c r="H8461" s="4">
        <v>113.63872204472844</v>
      </c>
      <c r="I8461">
        <v>751.19999999999993</v>
      </c>
      <c r="J8461" t="s">
        <v>34</v>
      </c>
      <c r="K8461" t="s">
        <v>58</v>
      </c>
      <c r="L8461" t="s">
        <v>57</v>
      </c>
      <c r="M8461" s="2">
        <v>41341</v>
      </c>
      <c r="N8461" s="2">
        <v>44337</v>
      </c>
      <c r="O8461" t="s">
        <v>16</v>
      </c>
      <c r="P8461">
        <v>0.08</v>
      </c>
    </row>
    <row r="8462" spans="1:16">
      <c r="A8462" s="1">
        <v>41730</v>
      </c>
      <c r="B8462" t="s">
        <v>205</v>
      </c>
      <c r="C8462" t="s">
        <v>275</v>
      </c>
      <c r="D8462" s="4">
        <v>1187565.5999999999</v>
      </c>
      <c r="E8462" s="4">
        <v>40852.25664</v>
      </c>
      <c r="F8462" s="3">
        <v>3.4400000000000007E-2</v>
      </c>
      <c r="G8462" s="5">
        <v>2323.0938967136149</v>
      </c>
      <c r="H8462" s="4">
        <v>79.914430046948354</v>
      </c>
      <c r="I8462">
        <v>511.2</v>
      </c>
      <c r="J8462" t="s">
        <v>34</v>
      </c>
      <c r="K8462" t="s">
        <v>58</v>
      </c>
      <c r="L8462" t="s">
        <v>57</v>
      </c>
      <c r="M8462" s="2">
        <v>41256</v>
      </c>
      <c r="N8462" s="2">
        <v>44325</v>
      </c>
      <c r="O8462" t="s">
        <v>16</v>
      </c>
      <c r="P8462">
        <v>0</v>
      </c>
    </row>
    <row r="8463" spans="1:16">
      <c r="A8463" s="1">
        <v>41760</v>
      </c>
      <c r="B8463" t="s">
        <v>205</v>
      </c>
      <c r="C8463" t="s">
        <v>8</v>
      </c>
      <c r="D8463" s="4">
        <v>6808.92</v>
      </c>
      <c r="E8463" s="4">
        <v>0</v>
      </c>
      <c r="F8463" s="3">
        <v>0</v>
      </c>
      <c r="G8463" s="5">
        <v>126.09111111111112</v>
      </c>
      <c r="H8463" s="4">
        <v>0</v>
      </c>
      <c r="I8463">
        <v>54</v>
      </c>
      <c r="J8463" t="e">
        <v>#N/A</v>
      </c>
      <c r="K8463" t="s">
        <v>8</v>
      </c>
      <c r="L8463">
        <v>0</v>
      </c>
      <c r="M8463" s="2" t="s">
        <v>8</v>
      </c>
      <c r="N8463" s="2" t="s">
        <v>8</v>
      </c>
      <c r="O8463" t="s">
        <v>472</v>
      </c>
    </row>
    <row r="8464" spans="1:16">
      <c r="A8464" s="1">
        <v>41760</v>
      </c>
      <c r="B8464" t="s">
        <v>205</v>
      </c>
      <c r="C8464" t="s">
        <v>222</v>
      </c>
      <c r="D8464" s="4">
        <v>82051.199999999997</v>
      </c>
      <c r="E8464" s="4">
        <v>63589.68</v>
      </c>
      <c r="F8464" s="3">
        <v>0.77500000000000002</v>
      </c>
      <c r="G8464" s="5">
        <v>90.324966974900917</v>
      </c>
      <c r="H8464" s="4">
        <v>70.001849405548214</v>
      </c>
      <c r="I8464">
        <v>908.4</v>
      </c>
      <c r="J8464" t="s">
        <v>134</v>
      </c>
      <c r="K8464" t="s">
        <v>137</v>
      </c>
      <c r="L8464" t="s">
        <v>223</v>
      </c>
      <c r="M8464" s="2">
        <v>41286</v>
      </c>
      <c r="N8464" s="2">
        <v>44357</v>
      </c>
      <c r="O8464" t="s">
        <v>13</v>
      </c>
    </row>
    <row r="8465" spans="1:18">
      <c r="A8465" s="1">
        <v>41760</v>
      </c>
      <c r="B8465" t="s">
        <v>205</v>
      </c>
      <c r="C8465" t="s">
        <v>207</v>
      </c>
      <c r="D8465" s="4">
        <v>127227.59999999999</v>
      </c>
      <c r="E8465" s="4">
        <v>59975.090639999995</v>
      </c>
      <c r="F8465" s="3">
        <v>0.47139999999999999</v>
      </c>
      <c r="G8465" s="5">
        <v>148.49159663865547</v>
      </c>
      <c r="H8465" s="4">
        <v>69.998938655462183</v>
      </c>
      <c r="I8465">
        <v>856.8</v>
      </c>
      <c r="J8465" t="s">
        <v>134</v>
      </c>
      <c r="K8465" t="s">
        <v>208</v>
      </c>
      <c r="L8465" t="s">
        <v>208</v>
      </c>
      <c r="M8465" s="2">
        <v>41286</v>
      </c>
      <c r="N8465" s="2">
        <v>44327</v>
      </c>
      <c r="O8465" t="s">
        <v>13</v>
      </c>
    </row>
    <row r="8466" spans="1:18">
      <c r="A8466" s="1">
        <v>41760</v>
      </c>
      <c r="B8466" t="s">
        <v>205</v>
      </c>
      <c r="C8466" t="s">
        <v>224</v>
      </c>
      <c r="D8466" s="4">
        <v>261624</v>
      </c>
      <c r="E8466" s="4">
        <v>58865.4</v>
      </c>
      <c r="F8466" s="3">
        <v>0.22500000000000001</v>
      </c>
      <c r="G8466" s="5">
        <v>213.32681017612526</v>
      </c>
      <c r="H8466" s="4">
        <v>47.998532289628187</v>
      </c>
      <c r="I8466">
        <v>1226.3999999999999</v>
      </c>
      <c r="J8466" t="s">
        <v>34</v>
      </c>
      <c r="K8466" t="s">
        <v>58</v>
      </c>
      <c r="L8466" t="s">
        <v>57</v>
      </c>
      <c r="M8466" s="2">
        <v>41282</v>
      </c>
      <c r="N8466" s="2">
        <v>45055</v>
      </c>
      <c r="O8466" t="s">
        <v>16</v>
      </c>
      <c r="P8466">
        <v>0.06</v>
      </c>
    </row>
    <row r="8467" spans="1:18">
      <c r="A8467" s="1">
        <v>41760</v>
      </c>
      <c r="B8467" t="s">
        <v>205</v>
      </c>
      <c r="C8467" t="s">
        <v>225</v>
      </c>
      <c r="D8467" s="4">
        <v>1105868.3999999999</v>
      </c>
      <c r="E8467" s="4">
        <v>88469.471999999994</v>
      </c>
      <c r="F8467" s="3">
        <v>0.08</v>
      </c>
      <c r="G8467" s="5">
        <v>1472.1357827476038</v>
      </c>
      <c r="H8467" s="4">
        <v>117.77086261980831</v>
      </c>
      <c r="I8467">
        <v>751.19999999999993</v>
      </c>
      <c r="J8467" t="s">
        <v>34</v>
      </c>
      <c r="K8467" t="s">
        <v>58</v>
      </c>
      <c r="L8467" t="s">
        <v>57</v>
      </c>
      <c r="M8467" s="2">
        <v>41341</v>
      </c>
      <c r="N8467" s="2">
        <v>44337</v>
      </c>
      <c r="O8467" t="s">
        <v>16</v>
      </c>
      <c r="P8467">
        <v>0.08</v>
      </c>
    </row>
    <row r="8468" spans="1:18">
      <c r="A8468" s="1">
        <v>41760</v>
      </c>
      <c r="B8468" t="s">
        <v>205</v>
      </c>
      <c r="C8468" t="s">
        <v>275</v>
      </c>
      <c r="D8468" s="4">
        <v>1324633.2</v>
      </c>
      <c r="E8468" s="4">
        <v>40931.165879999993</v>
      </c>
      <c r="F8468" s="3">
        <v>3.0899999999999997E-2</v>
      </c>
      <c r="G8468" s="5">
        <v>2591.2230046948357</v>
      </c>
      <c r="H8468" s="4">
        <v>80.06879084507041</v>
      </c>
      <c r="I8468">
        <v>511.2</v>
      </c>
      <c r="J8468" t="s">
        <v>34</v>
      </c>
      <c r="K8468" t="s">
        <v>58</v>
      </c>
      <c r="L8468" t="s">
        <v>57</v>
      </c>
      <c r="M8468" s="2">
        <v>41256</v>
      </c>
      <c r="N8468" s="2">
        <v>44325</v>
      </c>
      <c r="O8468" t="s">
        <v>16</v>
      </c>
      <c r="P8468">
        <v>0</v>
      </c>
    </row>
    <row r="8469" spans="1:18">
      <c r="A8469" s="1">
        <v>41791</v>
      </c>
      <c r="B8469" t="s">
        <v>205</v>
      </c>
      <c r="C8469" t="s">
        <v>8</v>
      </c>
      <c r="D8469" s="4">
        <v>6822.5999999999995</v>
      </c>
      <c r="E8469" s="4">
        <v>0</v>
      </c>
      <c r="F8469" s="3">
        <v>0</v>
      </c>
      <c r="G8469" s="5">
        <v>126.34444444444443</v>
      </c>
      <c r="H8469" s="4">
        <v>0</v>
      </c>
      <c r="I8469">
        <v>54</v>
      </c>
      <c r="J8469" t="e">
        <v>#N/A</v>
      </c>
      <c r="K8469" t="s">
        <v>8</v>
      </c>
      <c r="L8469">
        <v>0</v>
      </c>
      <c r="M8469" s="2" t="s">
        <v>8</v>
      </c>
      <c r="N8469" s="2" t="s">
        <v>8</v>
      </c>
      <c r="O8469" t="s">
        <v>472</v>
      </c>
    </row>
    <row r="8470" spans="1:18">
      <c r="A8470" s="1">
        <v>41791</v>
      </c>
      <c r="B8470" t="s">
        <v>205</v>
      </c>
      <c r="C8470" t="s">
        <v>222</v>
      </c>
      <c r="D8470" s="4">
        <v>146630.39999999999</v>
      </c>
      <c r="E8470" s="4">
        <v>63593.604479999995</v>
      </c>
      <c r="F8470" s="3">
        <v>0.43369999999999997</v>
      </c>
      <c r="G8470" s="5">
        <v>161.41611624834874</v>
      </c>
      <c r="H8470" s="4">
        <v>70.006169616908849</v>
      </c>
      <c r="I8470">
        <v>908.4</v>
      </c>
      <c r="J8470" t="s">
        <v>134</v>
      </c>
      <c r="K8470" t="s">
        <v>137</v>
      </c>
      <c r="L8470" t="s">
        <v>223</v>
      </c>
      <c r="M8470" s="2">
        <v>41286</v>
      </c>
      <c r="N8470" s="2">
        <v>44357</v>
      </c>
      <c r="O8470" t="s">
        <v>13</v>
      </c>
    </row>
    <row r="8471" spans="1:18">
      <c r="A8471" s="1">
        <v>41791</v>
      </c>
      <c r="B8471" t="s">
        <v>205</v>
      </c>
      <c r="C8471" t="s">
        <v>207</v>
      </c>
      <c r="D8471" s="4">
        <v>135616.79999999999</v>
      </c>
      <c r="E8471" s="4">
        <v>59969.74895999999</v>
      </c>
      <c r="F8471" s="3">
        <v>0.44219999999999998</v>
      </c>
      <c r="G8471" s="5">
        <v>158.28291316526611</v>
      </c>
      <c r="H8471" s="4">
        <v>69.992704201680667</v>
      </c>
      <c r="I8471">
        <v>856.8</v>
      </c>
      <c r="J8471" t="s">
        <v>134</v>
      </c>
      <c r="K8471" t="s">
        <v>208</v>
      </c>
      <c r="L8471" t="s">
        <v>208</v>
      </c>
      <c r="M8471" s="2">
        <v>41286</v>
      </c>
      <c r="N8471" s="2">
        <v>44327</v>
      </c>
      <c r="O8471" t="s">
        <v>13</v>
      </c>
    </row>
    <row r="8472" spans="1:18">
      <c r="A8472" s="1">
        <v>41791</v>
      </c>
      <c r="B8472" t="s">
        <v>205</v>
      </c>
      <c r="C8472" t="s">
        <v>224</v>
      </c>
      <c r="D8472" s="4">
        <v>313426.8</v>
      </c>
      <c r="E8472" s="4">
        <v>58861.553040000006</v>
      </c>
      <c r="F8472" s="3">
        <v>0.18780000000000002</v>
      </c>
      <c r="G8472" s="5">
        <v>255.56653620352253</v>
      </c>
      <c r="H8472" s="4">
        <v>47.995395499021534</v>
      </c>
      <c r="I8472">
        <v>1226.3999999999999</v>
      </c>
      <c r="J8472" t="s">
        <v>34</v>
      </c>
      <c r="K8472" t="s">
        <v>58</v>
      </c>
      <c r="L8472" t="s">
        <v>57</v>
      </c>
      <c r="M8472" s="2">
        <v>41282</v>
      </c>
      <c r="N8472" s="2">
        <v>45055</v>
      </c>
      <c r="O8472" t="s">
        <v>16</v>
      </c>
      <c r="P8472">
        <v>0.06</v>
      </c>
    </row>
    <row r="8473" spans="1:18">
      <c r="A8473" s="1">
        <v>41791</v>
      </c>
      <c r="B8473" t="s">
        <v>205</v>
      </c>
      <c r="C8473" t="s">
        <v>225</v>
      </c>
      <c r="D8473" s="4">
        <v>1071613.2</v>
      </c>
      <c r="E8473" s="4">
        <v>85729.055999999997</v>
      </c>
      <c r="F8473" s="3">
        <v>0.08</v>
      </c>
      <c r="G8473" s="5">
        <v>1426.535143769968</v>
      </c>
      <c r="H8473" s="4">
        <v>114.12281150159745</v>
      </c>
      <c r="I8473">
        <v>751.19999999999993</v>
      </c>
      <c r="J8473" t="s">
        <v>34</v>
      </c>
      <c r="K8473" t="s">
        <v>58</v>
      </c>
      <c r="L8473" t="s">
        <v>57</v>
      </c>
      <c r="M8473" s="2">
        <v>41341</v>
      </c>
      <c r="N8473" s="2">
        <v>44337</v>
      </c>
      <c r="O8473" t="s">
        <v>16</v>
      </c>
      <c r="P8473">
        <v>0.08</v>
      </c>
    </row>
    <row r="8474" spans="1:18">
      <c r="A8474" s="1">
        <v>41791</v>
      </c>
      <c r="B8474" t="s">
        <v>205</v>
      </c>
      <c r="C8474" t="s">
        <v>275</v>
      </c>
      <c r="D8474" s="4">
        <v>1263608.3999999999</v>
      </c>
      <c r="E8474" s="4">
        <v>40940.912160000007</v>
      </c>
      <c r="F8474" s="3">
        <v>3.2400000000000005E-2</v>
      </c>
      <c r="G8474" s="5">
        <v>2471.8474178403753</v>
      </c>
      <c r="H8474" s="4">
        <v>80.087856338028189</v>
      </c>
      <c r="I8474">
        <v>511.2</v>
      </c>
      <c r="J8474" t="s">
        <v>34</v>
      </c>
      <c r="K8474" t="s">
        <v>58</v>
      </c>
      <c r="L8474" t="s">
        <v>57</v>
      </c>
      <c r="M8474" s="2">
        <v>41256</v>
      </c>
      <c r="N8474" s="2">
        <v>44325</v>
      </c>
      <c r="O8474" t="s">
        <v>16</v>
      </c>
      <c r="P8474">
        <v>0</v>
      </c>
    </row>
    <row r="8475" spans="1:18">
      <c r="A8475" s="1">
        <v>41821</v>
      </c>
      <c r="B8475" t="s">
        <v>205</v>
      </c>
      <c r="C8475" t="s">
        <v>8</v>
      </c>
      <c r="D8475" s="4">
        <v>21111.599999999999</v>
      </c>
      <c r="E8475" s="4">
        <v>0</v>
      </c>
      <c r="F8475" s="3">
        <v>0</v>
      </c>
      <c r="G8475" s="5">
        <v>439.82499999999999</v>
      </c>
      <c r="H8475" s="4">
        <v>0</v>
      </c>
      <c r="I8475">
        <v>48</v>
      </c>
      <c r="J8475" t="e">
        <v>#N/A</v>
      </c>
      <c r="K8475" t="s">
        <v>8</v>
      </c>
      <c r="L8475">
        <v>0</v>
      </c>
      <c r="M8475" s="2" t="s">
        <v>8</v>
      </c>
      <c r="N8475" s="2" t="s">
        <v>8</v>
      </c>
      <c r="O8475" t="s">
        <v>472</v>
      </c>
    </row>
    <row r="8476" spans="1:18">
      <c r="A8476" s="1">
        <v>41821</v>
      </c>
      <c r="B8476" t="s">
        <v>205</v>
      </c>
      <c r="C8476" t="s">
        <v>217</v>
      </c>
      <c r="D8476" s="4">
        <v>91884</v>
      </c>
      <c r="E8476" s="4">
        <v>4842.2868000000008</v>
      </c>
      <c r="F8476" s="3">
        <v>5.2700000000000011E-2</v>
      </c>
      <c r="G8476" s="5">
        <v>6380.8333333333339</v>
      </c>
      <c r="H8476" s="4">
        <v>336.26991666666675</v>
      </c>
      <c r="I8476">
        <v>14.399999999999999</v>
      </c>
      <c r="J8476" t="s">
        <v>52</v>
      </c>
      <c r="K8476" t="s">
        <v>51</v>
      </c>
      <c r="L8476" t="s">
        <v>51</v>
      </c>
      <c r="M8476" s="2">
        <v>41481</v>
      </c>
      <c r="N8476" s="2">
        <v>41845</v>
      </c>
      <c r="O8476" t="s">
        <v>13</v>
      </c>
      <c r="P8476">
        <v>0</v>
      </c>
    </row>
    <row r="8477" spans="1:18">
      <c r="A8477" s="1">
        <v>41821</v>
      </c>
      <c r="B8477" t="s">
        <v>205</v>
      </c>
      <c r="C8477" t="s">
        <v>287</v>
      </c>
      <c r="D8477" s="4">
        <v>16434</v>
      </c>
      <c r="E8477" s="4">
        <v>6599.8944000000001</v>
      </c>
      <c r="F8477" s="3">
        <v>0.40160000000000001</v>
      </c>
      <c r="G8477" s="5">
        <v>1141.25</v>
      </c>
      <c r="H8477" s="4">
        <v>458.32600000000008</v>
      </c>
      <c r="I8477">
        <v>14.399999999999999</v>
      </c>
      <c r="J8477" t="s">
        <v>10</v>
      </c>
      <c r="K8477" t="s">
        <v>11</v>
      </c>
      <c r="L8477" t="s">
        <v>9</v>
      </c>
      <c r="M8477" s="2">
        <v>41724</v>
      </c>
      <c r="N8477" s="2">
        <v>42088</v>
      </c>
      <c r="O8477" t="s">
        <v>21</v>
      </c>
      <c r="P8477">
        <v>0.14000000000000001</v>
      </c>
    </row>
    <row r="8478" spans="1:18">
      <c r="A8478" s="1">
        <v>41821</v>
      </c>
      <c r="B8478" t="s">
        <v>205</v>
      </c>
      <c r="C8478" t="s">
        <v>293</v>
      </c>
      <c r="D8478" s="4">
        <v>24264</v>
      </c>
      <c r="E8478" s="4">
        <v>2426.4</v>
      </c>
      <c r="F8478" s="3">
        <v>0.1</v>
      </c>
      <c r="G8478" s="5">
        <v>10110</v>
      </c>
      <c r="H8478" s="4">
        <v>1011.0000000000001</v>
      </c>
      <c r="I8478">
        <v>2.4</v>
      </c>
      <c r="J8478" t="s">
        <v>34</v>
      </c>
      <c r="K8478" t="s">
        <v>36</v>
      </c>
      <c r="L8478" t="s">
        <v>167</v>
      </c>
      <c r="M8478" s="2">
        <v>41712</v>
      </c>
      <c r="N8478" s="2">
        <v>42076</v>
      </c>
      <c r="O8478" t="s">
        <v>16</v>
      </c>
      <c r="P8478">
        <v>0.1</v>
      </c>
      <c r="R8478">
        <f t="shared" ref="R8478" si="601">(N8478-M8478)/365</f>
        <v>0.99726027397260275</v>
      </c>
    </row>
    <row r="8479" spans="1:18">
      <c r="A8479" s="1">
        <v>41821</v>
      </c>
      <c r="B8479" t="s">
        <v>205</v>
      </c>
      <c r="C8479" t="s">
        <v>294</v>
      </c>
      <c r="D8479" s="4">
        <v>40749.599999999999</v>
      </c>
      <c r="E8479" s="4">
        <v>7526.4511199999979</v>
      </c>
      <c r="F8479" s="3">
        <v>0.18469999999999995</v>
      </c>
      <c r="G8479" s="5">
        <v>4244.75</v>
      </c>
      <c r="H8479" s="4">
        <v>784.00532499999986</v>
      </c>
      <c r="I8479">
        <v>9.6</v>
      </c>
      <c r="J8479" t="s">
        <v>10</v>
      </c>
      <c r="K8479" t="s">
        <v>11</v>
      </c>
      <c r="L8479" t="s">
        <v>94</v>
      </c>
      <c r="M8479" s="2">
        <v>41759</v>
      </c>
      <c r="N8479" s="2">
        <v>42123</v>
      </c>
      <c r="O8479" t="s">
        <v>21</v>
      </c>
      <c r="P8479">
        <v>0.17</v>
      </c>
    </row>
    <row r="8480" spans="1:18">
      <c r="A8480" s="1">
        <v>41821</v>
      </c>
      <c r="B8480" t="s">
        <v>205</v>
      </c>
      <c r="C8480" t="s">
        <v>295</v>
      </c>
      <c r="D8480" s="4">
        <v>13515.6</v>
      </c>
      <c r="E8480" s="4">
        <v>12000.50124</v>
      </c>
      <c r="F8480" s="3">
        <v>0.88789999999999991</v>
      </c>
      <c r="G8480" s="5">
        <v>201.125</v>
      </c>
      <c r="H8480" s="4">
        <v>178.57888749999998</v>
      </c>
      <c r="I8480">
        <v>67.2</v>
      </c>
      <c r="J8480" t="s">
        <v>47</v>
      </c>
      <c r="K8480" t="s">
        <v>91</v>
      </c>
      <c r="L8480" t="s">
        <v>276</v>
      </c>
      <c r="M8480" s="2">
        <v>41752</v>
      </c>
      <c r="N8480" s="2">
        <v>42116</v>
      </c>
      <c r="O8480" t="s">
        <v>13</v>
      </c>
    </row>
    <row r="8481" spans="1:18">
      <c r="A8481" s="1">
        <v>41821</v>
      </c>
      <c r="B8481" t="s">
        <v>205</v>
      </c>
      <c r="C8481" t="s">
        <v>189</v>
      </c>
      <c r="D8481" s="4">
        <v>40228.799999999996</v>
      </c>
      <c r="E8481" s="4">
        <v>7438.3051200000009</v>
      </c>
      <c r="F8481" s="3">
        <v>0.18490000000000004</v>
      </c>
      <c r="G8481" s="5">
        <v>2793.6666666666665</v>
      </c>
      <c r="H8481" s="4">
        <v>516.54896666666673</v>
      </c>
      <c r="I8481">
        <v>14.399999999999999</v>
      </c>
      <c r="J8481" t="s">
        <v>10</v>
      </c>
      <c r="K8481" t="s">
        <v>11</v>
      </c>
      <c r="L8481" t="s">
        <v>94</v>
      </c>
      <c r="M8481" s="2">
        <v>41804</v>
      </c>
      <c r="N8481" s="2">
        <v>42133</v>
      </c>
      <c r="O8481" t="s">
        <v>21</v>
      </c>
      <c r="P8481">
        <v>0.17</v>
      </c>
    </row>
    <row r="8482" spans="1:18">
      <c r="A8482" s="1">
        <v>41821</v>
      </c>
      <c r="B8482" t="s">
        <v>205</v>
      </c>
      <c r="C8482" t="s">
        <v>252</v>
      </c>
      <c r="D8482" s="4">
        <v>31366.799999999999</v>
      </c>
      <c r="E8482" s="4">
        <v>6599.5747199999996</v>
      </c>
      <c r="F8482" s="3">
        <v>0.2104</v>
      </c>
      <c r="G8482" s="5">
        <v>2178.25</v>
      </c>
      <c r="H8482" s="4">
        <v>458.30380000000002</v>
      </c>
      <c r="I8482">
        <v>14.399999999999999</v>
      </c>
      <c r="J8482" t="s">
        <v>62</v>
      </c>
      <c r="K8482" t="s">
        <v>253</v>
      </c>
      <c r="L8482" t="s">
        <v>253</v>
      </c>
      <c r="M8482" s="2">
        <v>41532</v>
      </c>
      <c r="N8482" s="2">
        <v>41896</v>
      </c>
      <c r="O8482" t="s">
        <v>13</v>
      </c>
      <c r="P8482">
        <v>0</v>
      </c>
    </row>
    <row r="8483" spans="1:18">
      <c r="A8483" s="1">
        <v>41821</v>
      </c>
      <c r="B8483" t="s">
        <v>205</v>
      </c>
      <c r="C8483" t="s">
        <v>254</v>
      </c>
      <c r="D8483" s="4">
        <v>49636.799999999996</v>
      </c>
      <c r="E8483" s="4">
        <v>6601.6944000000003</v>
      </c>
      <c r="F8483" s="3">
        <v>0.13300000000000001</v>
      </c>
      <c r="G8483" s="5">
        <v>3447</v>
      </c>
      <c r="H8483" s="4">
        <v>458.45100000000008</v>
      </c>
      <c r="I8483">
        <v>14.399999999999999</v>
      </c>
      <c r="J8483" t="s">
        <v>10</v>
      </c>
      <c r="K8483" t="s">
        <v>11</v>
      </c>
      <c r="L8483" t="s">
        <v>94</v>
      </c>
      <c r="M8483" s="2">
        <v>41533</v>
      </c>
      <c r="N8483" s="2">
        <v>41897</v>
      </c>
      <c r="O8483" t="s">
        <v>13</v>
      </c>
      <c r="P8483">
        <v>0</v>
      </c>
    </row>
    <row r="8484" spans="1:18">
      <c r="A8484" s="1">
        <v>41821</v>
      </c>
      <c r="B8484" t="s">
        <v>205</v>
      </c>
      <c r="C8484" t="s">
        <v>255</v>
      </c>
      <c r="D8484" s="4">
        <v>32292</v>
      </c>
      <c r="E8484" s="4">
        <v>5999.8536000000004</v>
      </c>
      <c r="F8484" s="3">
        <v>0.18580000000000002</v>
      </c>
      <c r="G8484" s="5">
        <v>2242.5</v>
      </c>
      <c r="H8484" s="4">
        <v>416.65650000000005</v>
      </c>
      <c r="I8484">
        <v>14.399999999999999</v>
      </c>
      <c r="J8484" t="s">
        <v>10</v>
      </c>
      <c r="K8484" t="s">
        <v>11</v>
      </c>
      <c r="L8484" t="s">
        <v>94</v>
      </c>
      <c r="M8484" s="2">
        <v>41518</v>
      </c>
      <c r="N8484" s="2">
        <v>41882</v>
      </c>
      <c r="O8484" t="s">
        <v>13</v>
      </c>
      <c r="P8484">
        <v>0</v>
      </c>
    </row>
    <row r="8485" spans="1:18">
      <c r="A8485" s="1">
        <v>41821</v>
      </c>
      <c r="B8485" t="s">
        <v>205</v>
      </c>
      <c r="C8485" t="s">
        <v>256</v>
      </c>
      <c r="D8485" s="4">
        <v>30582</v>
      </c>
      <c r="E8485" s="4">
        <v>6000.1884</v>
      </c>
      <c r="F8485" s="3">
        <v>0.19620000000000001</v>
      </c>
      <c r="G8485" s="5">
        <v>2123.75</v>
      </c>
      <c r="H8485" s="4">
        <v>416.67975000000007</v>
      </c>
      <c r="I8485">
        <v>14.399999999999999</v>
      </c>
      <c r="J8485" t="s">
        <v>52</v>
      </c>
      <c r="K8485" t="s">
        <v>51</v>
      </c>
      <c r="L8485" t="s">
        <v>51</v>
      </c>
      <c r="M8485" s="2">
        <v>41536</v>
      </c>
      <c r="N8485" s="2">
        <v>41900</v>
      </c>
      <c r="O8485" t="s">
        <v>21</v>
      </c>
      <c r="P8485">
        <v>0.13</v>
      </c>
    </row>
    <row r="8486" spans="1:18">
      <c r="A8486" s="1">
        <v>41821</v>
      </c>
      <c r="B8486" t="s">
        <v>205</v>
      </c>
      <c r="C8486" t="s">
        <v>257</v>
      </c>
      <c r="D8486" s="4">
        <v>31227.599999999999</v>
      </c>
      <c r="E8486" s="4">
        <v>5998.8219600000002</v>
      </c>
      <c r="F8486" s="3">
        <v>0.19210000000000002</v>
      </c>
      <c r="G8486" s="5">
        <v>2168.5833333333335</v>
      </c>
      <c r="H8486" s="4">
        <v>416.58485833333339</v>
      </c>
      <c r="I8486">
        <v>14.399999999999999</v>
      </c>
      <c r="J8486" t="s">
        <v>10</v>
      </c>
      <c r="K8486" t="s">
        <v>11</v>
      </c>
      <c r="L8486" t="s">
        <v>94</v>
      </c>
      <c r="M8486" s="2">
        <v>41541</v>
      </c>
      <c r="N8486" s="2">
        <v>41905</v>
      </c>
      <c r="O8486" t="s">
        <v>13</v>
      </c>
      <c r="P8486">
        <v>0</v>
      </c>
    </row>
    <row r="8487" spans="1:18">
      <c r="A8487" s="1">
        <v>41821</v>
      </c>
      <c r="B8487" t="s">
        <v>205</v>
      </c>
      <c r="C8487" t="s">
        <v>278</v>
      </c>
      <c r="D8487" s="4">
        <v>3870</v>
      </c>
      <c r="E8487" s="4">
        <v>2400.174</v>
      </c>
      <c r="F8487" s="3">
        <v>0.62019999999999997</v>
      </c>
      <c r="G8487" s="5">
        <v>248.07692307692309</v>
      </c>
      <c r="H8487" s="4">
        <v>153.8573076923077</v>
      </c>
      <c r="I8487">
        <v>15.6</v>
      </c>
      <c r="J8487" t="s">
        <v>47</v>
      </c>
      <c r="K8487" t="s">
        <v>91</v>
      </c>
      <c r="L8487" t="s">
        <v>279</v>
      </c>
      <c r="M8487" s="2">
        <v>41609</v>
      </c>
      <c r="N8487" s="2">
        <v>41973</v>
      </c>
      <c r="O8487" t="s">
        <v>13</v>
      </c>
      <c r="P8487">
        <v>0</v>
      </c>
    </row>
    <row r="8488" spans="1:18">
      <c r="A8488" s="1">
        <v>41821</v>
      </c>
      <c r="B8488" t="s">
        <v>205</v>
      </c>
      <c r="C8488" t="s">
        <v>277</v>
      </c>
      <c r="D8488" s="4">
        <v>9144</v>
      </c>
      <c r="E8488" s="4">
        <v>2040.0263999999997</v>
      </c>
      <c r="F8488" s="3">
        <v>0.22309999999999997</v>
      </c>
      <c r="G8488" s="5">
        <v>1270.0000000000002</v>
      </c>
      <c r="H8488" s="4">
        <v>283.33699999999999</v>
      </c>
      <c r="I8488">
        <v>7.1999999999999993</v>
      </c>
      <c r="J8488" t="s">
        <v>47</v>
      </c>
      <c r="K8488" t="s">
        <v>91</v>
      </c>
      <c r="L8488" t="s">
        <v>280</v>
      </c>
      <c r="M8488" s="2">
        <v>41617</v>
      </c>
      <c r="N8488" s="2">
        <v>41981</v>
      </c>
      <c r="O8488" t="s">
        <v>13</v>
      </c>
      <c r="P8488">
        <v>0</v>
      </c>
    </row>
    <row r="8489" spans="1:18">
      <c r="A8489" s="1">
        <v>41821</v>
      </c>
      <c r="B8489" t="s">
        <v>205</v>
      </c>
      <c r="C8489" t="s">
        <v>303</v>
      </c>
      <c r="D8489" s="4">
        <v>60708</v>
      </c>
      <c r="E8489" s="4">
        <v>9597.9348000000009</v>
      </c>
      <c r="F8489" s="3">
        <v>0.15810000000000002</v>
      </c>
      <c r="G8489" s="5">
        <v>2107.916666666667</v>
      </c>
      <c r="H8489" s="4">
        <v>333.26162500000004</v>
      </c>
      <c r="I8489">
        <v>28.799999999999997</v>
      </c>
      <c r="J8489" t="s">
        <v>17</v>
      </c>
      <c r="K8489" t="s">
        <v>18</v>
      </c>
      <c r="L8489" t="s">
        <v>117</v>
      </c>
      <c r="M8489" s="2">
        <v>41787</v>
      </c>
      <c r="N8489" s="2">
        <v>42151</v>
      </c>
      <c r="O8489" t="s">
        <v>21</v>
      </c>
      <c r="P8489">
        <v>0.1</v>
      </c>
    </row>
    <row r="8490" spans="1:18">
      <c r="A8490" s="1">
        <v>41821</v>
      </c>
      <c r="B8490" t="s">
        <v>205</v>
      </c>
      <c r="C8490" t="s">
        <v>312</v>
      </c>
      <c r="D8490" s="4">
        <v>28642.799999999999</v>
      </c>
      <c r="E8490" s="4">
        <v>6269.9089199999999</v>
      </c>
      <c r="F8490" s="3">
        <v>0.21890000000000001</v>
      </c>
      <c r="G8490" s="5">
        <v>1591.2666666666667</v>
      </c>
      <c r="H8490" s="4">
        <v>348.3282733333333</v>
      </c>
      <c r="I8490">
        <v>18</v>
      </c>
      <c r="J8490" t="s">
        <v>47</v>
      </c>
      <c r="K8490" t="s">
        <v>100</v>
      </c>
      <c r="L8490" t="s">
        <v>99</v>
      </c>
      <c r="M8490" s="2">
        <v>41825</v>
      </c>
      <c r="N8490" s="2">
        <v>42189</v>
      </c>
      <c r="O8490" t="s">
        <v>21</v>
      </c>
      <c r="P8490">
        <v>0.18</v>
      </c>
    </row>
    <row r="8491" spans="1:18">
      <c r="A8491" s="1">
        <v>41821</v>
      </c>
      <c r="B8491" t="s">
        <v>205</v>
      </c>
      <c r="C8491" t="s">
        <v>290</v>
      </c>
      <c r="D8491" s="4">
        <v>19876.679999999997</v>
      </c>
      <c r="E8491" s="4">
        <v>6599.0577600000006</v>
      </c>
      <c r="F8491" s="3">
        <v>0.33200000000000007</v>
      </c>
      <c r="G8491" s="5">
        <v>1104.2599999999998</v>
      </c>
      <c r="H8491" s="4">
        <v>366.61432000000002</v>
      </c>
      <c r="I8491">
        <v>18</v>
      </c>
      <c r="J8491" t="s">
        <v>17</v>
      </c>
      <c r="K8491" t="s">
        <v>18</v>
      </c>
      <c r="L8491" t="s">
        <v>113</v>
      </c>
      <c r="M8491" s="2">
        <v>41727</v>
      </c>
      <c r="N8491" s="2">
        <v>42091</v>
      </c>
      <c r="O8491" t="s">
        <v>21</v>
      </c>
      <c r="P8491">
        <v>0.16</v>
      </c>
    </row>
    <row r="8492" spans="1:18">
      <c r="A8492" s="1">
        <v>41821</v>
      </c>
      <c r="B8492" t="s">
        <v>205</v>
      </c>
      <c r="C8492" t="s">
        <v>296</v>
      </c>
      <c r="D8492" s="4">
        <v>63773.52</v>
      </c>
      <c r="E8492" s="4">
        <v>10803.234288000001</v>
      </c>
      <c r="F8492" s="3">
        <v>0.16940000000000002</v>
      </c>
      <c r="G8492" s="5">
        <v>3796.042857142857</v>
      </c>
      <c r="H8492" s="4">
        <v>643.04966000000002</v>
      </c>
      <c r="I8492">
        <v>16.8</v>
      </c>
      <c r="J8492" t="s">
        <v>17</v>
      </c>
      <c r="K8492" t="s">
        <v>18</v>
      </c>
      <c r="L8492" t="s">
        <v>113</v>
      </c>
      <c r="M8492" s="2">
        <v>41747</v>
      </c>
      <c r="N8492" s="2">
        <v>42111</v>
      </c>
      <c r="O8492" t="s">
        <v>21</v>
      </c>
      <c r="P8492">
        <v>0.16</v>
      </c>
    </row>
    <row r="8493" spans="1:18">
      <c r="A8493" s="1">
        <v>41821</v>
      </c>
      <c r="B8493" t="s">
        <v>205</v>
      </c>
      <c r="C8493" t="s">
        <v>297</v>
      </c>
      <c r="D8493" s="4">
        <v>45672</v>
      </c>
      <c r="E8493" s="4">
        <v>4567.2</v>
      </c>
      <c r="F8493" s="3">
        <v>9.9999999999999992E-2</v>
      </c>
      <c r="G8493" s="5">
        <v>19030</v>
      </c>
      <c r="H8493" s="4">
        <v>1903</v>
      </c>
      <c r="I8493">
        <v>2.4</v>
      </c>
      <c r="J8493" t="s">
        <v>34</v>
      </c>
      <c r="K8493" t="s">
        <v>36</v>
      </c>
      <c r="L8493" t="s">
        <v>167</v>
      </c>
      <c r="M8493" s="2">
        <v>41712</v>
      </c>
      <c r="N8493" s="2">
        <v>42076</v>
      </c>
      <c r="O8493" t="s">
        <v>16</v>
      </c>
      <c r="P8493">
        <v>0.1</v>
      </c>
      <c r="R8493">
        <f t="shared" ref="R8493:R8494" si="602">(N8493-M8493)/365</f>
        <v>0.99726027397260275</v>
      </c>
    </row>
    <row r="8494" spans="1:18">
      <c r="A8494" s="1">
        <v>41821</v>
      </c>
      <c r="B8494" t="s">
        <v>205</v>
      </c>
      <c r="C8494" t="s">
        <v>298</v>
      </c>
      <c r="D8494" s="4">
        <v>63264</v>
      </c>
      <c r="E8494" s="4">
        <v>6326.4</v>
      </c>
      <c r="F8494" s="3">
        <v>9.9999999999999992E-2</v>
      </c>
      <c r="G8494" s="5">
        <v>26360</v>
      </c>
      <c r="H8494" s="4">
        <v>2636</v>
      </c>
      <c r="I8494">
        <v>2.4</v>
      </c>
      <c r="J8494" t="s">
        <v>34</v>
      </c>
      <c r="K8494" t="s">
        <v>36</v>
      </c>
      <c r="L8494" t="s">
        <v>167</v>
      </c>
      <c r="M8494" s="2">
        <v>41712</v>
      </c>
      <c r="N8494" s="2">
        <v>42076</v>
      </c>
      <c r="O8494" t="s">
        <v>16</v>
      </c>
      <c r="P8494">
        <v>0.1</v>
      </c>
      <c r="R8494">
        <f t="shared" si="602"/>
        <v>0.99726027397260275</v>
      </c>
    </row>
    <row r="8495" spans="1:18">
      <c r="A8495" s="1">
        <v>41821</v>
      </c>
      <c r="B8495" t="s">
        <v>205</v>
      </c>
      <c r="C8495" t="s">
        <v>8</v>
      </c>
      <c r="D8495" s="4">
        <v>24420</v>
      </c>
      <c r="E8495" s="4">
        <v>0</v>
      </c>
      <c r="F8495" s="3">
        <v>0</v>
      </c>
      <c r="G8495" s="5">
        <v>10175</v>
      </c>
      <c r="H8495" s="4">
        <v>0</v>
      </c>
      <c r="I8495">
        <v>2.4</v>
      </c>
      <c r="J8495" t="e">
        <v>#N/A</v>
      </c>
      <c r="K8495" t="s">
        <v>8</v>
      </c>
      <c r="L8495">
        <v>0</v>
      </c>
      <c r="M8495" s="2" t="s">
        <v>8</v>
      </c>
      <c r="N8495" s="2" t="s">
        <v>8</v>
      </c>
      <c r="O8495" t="s">
        <v>472</v>
      </c>
    </row>
    <row r="8496" spans="1:18">
      <c r="A8496" s="1">
        <v>41821</v>
      </c>
      <c r="B8496" t="s">
        <v>205</v>
      </c>
      <c r="C8496" t="s">
        <v>245</v>
      </c>
      <c r="D8496" s="4">
        <v>57164.4</v>
      </c>
      <c r="E8496" s="4">
        <v>5807.9030399999992</v>
      </c>
      <c r="F8496" s="3">
        <v>0.10159999999999998</v>
      </c>
      <c r="G8496" s="5">
        <v>3969.7500000000005</v>
      </c>
      <c r="H8496" s="4">
        <v>403.32659999999998</v>
      </c>
      <c r="I8496">
        <v>14.399999999999999</v>
      </c>
      <c r="J8496" t="s">
        <v>17</v>
      </c>
      <c r="K8496" t="s">
        <v>18</v>
      </c>
      <c r="L8496" t="s">
        <v>113</v>
      </c>
      <c r="M8496" s="2">
        <v>41486</v>
      </c>
      <c r="N8496" s="2">
        <v>41850</v>
      </c>
      <c r="O8496" t="s">
        <v>21</v>
      </c>
      <c r="P8496">
        <v>0.13</v>
      </c>
    </row>
    <row r="8497" spans="1:17">
      <c r="A8497" s="1">
        <v>41821</v>
      </c>
      <c r="B8497" t="s">
        <v>205</v>
      </c>
      <c r="C8497" t="s">
        <v>274</v>
      </c>
      <c r="D8497" s="4">
        <v>40750.320000000007</v>
      </c>
      <c r="E8497" s="4">
        <v>7200.5815439999997</v>
      </c>
      <c r="F8497" s="3">
        <v>0.17669999999999997</v>
      </c>
      <c r="G8497" s="5">
        <v>2829.8833333333341</v>
      </c>
      <c r="H8497" s="4">
        <v>500.04038500000001</v>
      </c>
      <c r="I8497">
        <v>14.399999999999999</v>
      </c>
      <c r="J8497" t="s">
        <v>47</v>
      </c>
      <c r="K8497" t="s">
        <v>48</v>
      </c>
      <c r="L8497" t="s">
        <v>282</v>
      </c>
      <c r="M8497" s="2">
        <v>41587</v>
      </c>
      <c r="N8497" s="2">
        <v>41951</v>
      </c>
      <c r="O8497" t="s">
        <v>13</v>
      </c>
      <c r="P8497">
        <v>0</v>
      </c>
    </row>
    <row r="8498" spans="1:17">
      <c r="A8498" s="1">
        <v>41821</v>
      </c>
      <c r="B8498" t="s">
        <v>205</v>
      </c>
      <c r="C8498" t="s">
        <v>8</v>
      </c>
      <c r="D8498" s="4">
        <v>6061.44</v>
      </c>
      <c r="E8498" s="4">
        <v>0</v>
      </c>
      <c r="F8498" s="3">
        <v>0</v>
      </c>
      <c r="G8498" s="5">
        <v>112.24888888888889</v>
      </c>
      <c r="H8498" s="4">
        <v>0</v>
      </c>
      <c r="I8498">
        <v>54</v>
      </c>
      <c r="J8498" t="e">
        <v>#N/A</v>
      </c>
      <c r="K8498" t="s">
        <v>8</v>
      </c>
      <c r="L8498">
        <v>0</v>
      </c>
      <c r="M8498" s="2" t="s">
        <v>8</v>
      </c>
      <c r="N8498" s="2" t="s">
        <v>8</v>
      </c>
      <c r="O8498" t="s">
        <v>472</v>
      </c>
    </row>
    <row r="8499" spans="1:17">
      <c r="A8499" s="1">
        <v>41821</v>
      </c>
      <c r="B8499" t="s">
        <v>205</v>
      </c>
      <c r="C8499" t="s">
        <v>222</v>
      </c>
      <c r="D8499" s="4">
        <v>161618.4</v>
      </c>
      <c r="E8499" s="4">
        <v>63580.67856</v>
      </c>
      <c r="F8499" s="3">
        <v>0.39340000000000003</v>
      </c>
      <c r="G8499" s="5">
        <v>177.91545574636723</v>
      </c>
      <c r="H8499" s="4">
        <v>69.991940290620875</v>
      </c>
      <c r="I8499">
        <v>908.4</v>
      </c>
      <c r="J8499" t="s">
        <v>134</v>
      </c>
      <c r="K8499" t="s">
        <v>137</v>
      </c>
      <c r="L8499" t="s">
        <v>223</v>
      </c>
      <c r="M8499" s="2">
        <v>41286</v>
      </c>
      <c r="N8499" s="2">
        <v>44357</v>
      </c>
      <c r="O8499" t="s">
        <v>13</v>
      </c>
    </row>
    <row r="8500" spans="1:17">
      <c r="A8500" s="1">
        <v>41821</v>
      </c>
      <c r="B8500" t="s">
        <v>205</v>
      </c>
      <c r="C8500" t="s">
        <v>207</v>
      </c>
      <c r="D8500" s="4">
        <v>177445.19999999998</v>
      </c>
      <c r="E8500" s="4">
        <v>59976.477599999991</v>
      </c>
      <c r="F8500" s="3">
        <v>0.33799999999999997</v>
      </c>
      <c r="G8500" s="5">
        <v>207.10224089635852</v>
      </c>
      <c r="H8500" s="4">
        <v>70.00055742296918</v>
      </c>
      <c r="I8500">
        <v>856.8</v>
      </c>
      <c r="J8500" t="s">
        <v>134</v>
      </c>
      <c r="K8500" t="s">
        <v>208</v>
      </c>
      <c r="L8500" t="s">
        <v>208</v>
      </c>
      <c r="M8500" s="2">
        <v>41286</v>
      </c>
      <c r="N8500" s="2">
        <v>44327</v>
      </c>
      <c r="O8500" t="s">
        <v>13</v>
      </c>
    </row>
    <row r="8501" spans="1:17">
      <c r="A8501" s="1">
        <v>41821</v>
      </c>
      <c r="B8501" t="s">
        <v>205</v>
      </c>
      <c r="C8501" t="s">
        <v>224</v>
      </c>
      <c r="D8501" s="4">
        <v>344214</v>
      </c>
      <c r="E8501" s="4">
        <v>58860.594000000005</v>
      </c>
      <c r="F8501" s="3">
        <v>0.17100000000000001</v>
      </c>
      <c r="G8501" s="5">
        <v>280.67025440313114</v>
      </c>
      <c r="H8501" s="4">
        <v>47.994613502935429</v>
      </c>
      <c r="I8501">
        <v>1226.3999999999999</v>
      </c>
      <c r="J8501" t="s">
        <v>34</v>
      </c>
      <c r="K8501" t="s">
        <v>58</v>
      </c>
      <c r="L8501" t="s">
        <v>57</v>
      </c>
      <c r="M8501" s="2">
        <v>41282</v>
      </c>
      <c r="N8501" s="2">
        <v>45055</v>
      </c>
      <c r="O8501" t="s">
        <v>16</v>
      </c>
      <c r="P8501">
        <v>0.06</v>
      </c>
    </row>
    <row r="8502" spans="1:17">
      <c r="A8502" s="1">
        <v>41821</v>
      </c>
      <c r="B8502" t="s">
        <v>205</v>
      </c>
      <c r="C8502" t="s">
        <v>225</v>
      </c>
      <c r="D8502" s="4">
        <v>1082965.2</v>
      </c>
      <c r="E8502" s="4">
        <v>86637.216</v>
      </c>
      <c r="F8502" s="3">
        <v>0.08</v>
      </c>
      <c r="G8502" s="5">
        <v>1441.6469648562302</v>
      </c>
      <c r="H8502" s="4">
        <v>115.33175718849841</v>
      </c>
      <c r="I8502">
        <v>751.19999999999993</v>
      </c>
      <c r="J8502" t="s">
        <v>34</v>
      </c>
      <c r="K8502" t="s">
        <v>58</v>
      </c>
      <c r="L8502" t="s">
        <v>57</v>
      </c>
      <c r="M8502" s="2">
        <v>41341</v>
      </c>
      <c r="N8502" s="2">
        <v>44337</v>
      </c>
      <c r="O8502" t="s">
        <v>16</v>
      </c>
      <c r="P8502">
        <v>0.08</v>
      </c>
    </row>
    <row r="8503" spans="1:17">
      <c r="A8503" s="1">
        <v>41821</v>
      </c>
      <c r="B8503" t="s">
        <v>205</v>
      </c>
      <c r="C8503" t="s">
        <v>275</v>
      </c>
      <c r="D8503" s="4">
        <v>1174978.8</v>
      </c>
      <c r="E8503" s="4">
        <v>40889.262239999996</v>
      </c>
      <c r="F8503" s="3">
        <v>3.4799999999999998E-2</v>
      </c>
      <c r="G8503" s="5">
        <v>2298.4718309859159</v>
      </c>
      <c r="H8503" s="4">
        <v>79.98681971830986</v>
      </c>
      <c r="I8503">
        <v>511.2</v>
      </c>
      <c r="J8503" t="s">
        <v>34</v>
      </c>
      <c r="K8503" t="s">
        <v>58</v>
      </c>
      <c r="L8503" t="s">
        <v>57</v>
      </c>
      <c r="M8503" s="2">
        <v>41256</v>
      </c>
      <c r="N8503" s="2">
        <v>44325</v>
      </c>
      <c r="O8503" t="s">
        <v>16</v>
      </c>
      <c r="P8503">
        <v>0</v>
      </c>
    </row>
    <row r="8504" spans="1:17">
      <c r="A8504" s="1">
        <v>41821</v>
      </c>
      <c r="B8504" t="s">
        <v>205</v>
      </c>
      <c r="C8504" t="s">
        <v>299</v>
      </c>
      <c r="D8504" s="4">
        <v>21330</v>
      </c>
      <c r="E8504" s="4">
        <v>5400.7560000000003</v>
      </c>
      <c r="F8504" s="3">
        <v>0.25320000000000004</v>
      </c>
      <c r="G8504" s="5">
        <v>711</v>
      </c>
      <c r="H8504" s="4">
        <v>180.02520000000001</v>
      </c>
      <c r="I8504">
        <v>30</v>
      </c>
      <c r="J8504" t="s">
        <v>47</v>
      </c>
      <c r="K8504" t="s">
        <v>91</v>
      </c>
      <c r="L8504" t="s">
        <v>300</v>
      </c>
      <c r="M8504" s="2">
        <v>41730</v>
      </c>
      <c r="N8504" s="2">
        <v>42094</v>
      </c>
      <c r="O8504" t="s">
        <v>13</v>
      </c>
    </row>
    <row r="8505" spans="1:17">
      <c r="A8505" s="1">
        <v>41821</v>
      </c>
      <c r="B8505" t="s">
        <v>205</v>
      </c>
      <c r="C8505" t="s">
        <v>304</v>
      </c>
      <c r="D8505" s="4">
        <v>130885.2</v>
      </c>
      <c r="E8505" s="4">
        <v>5405.558759999999</v>
      </c>
      <c r="F8505" s="3">
        <v>4.1299999999999996E-2</v>
      </c>
      <c r="G8505" s="5">
        <v>9089.25</v>
      </c>
      <c r="H8505" s="4">
        <v>375.38602499999996</v>
      </c>
      <c r="I8505">
        <v>14.399999999999999</v>
      </c>
      <c r="J8505" t="s">
        <v>47</v>
      </c>
      <c r="K8505" t="s">
        <v>91</v>
      </c>
      <c r="L8505" t="s">
        <v>305</v>
      </c>
      <c r="M8505" s="2">
        <v>41787</v>
      </c>
      <c r="N8505" s="2">
        <v>42151</v>
      </c>
      <c r="O8505" t="s">
        <v>13</v>
      </c>
    </row>
    <row r="8506" spans="1:17">
      <c r="A8506" s="1">
        <v>41821</v>
      </c>
      <c r="B8506" t="s">
        <v>205</v>
      </c>
      <c r="C8506" t="s">
        <v>307</v>
      </c>
      <c r="D8506" s="4">
        <v>191521.19999999998</v>
      </c>
      <c r="E8506" s="4">
        <v>5400.8978399999996</v>
      </c>
      <c r="F8506" s="3">
        <v>2.8199999999999999E-2</v>
      </c>
      <c r="G8506" s="5">
        <v>13300.083333333334</v>
      </c>
      <c r="H8506" s="4">
        <v>375.06235000000004</v>
      </c>
      <c r="I8506">
        <v>14.399999999999999</v>
      </c>
      <c r="J8506" t="s">
        <v>47</v>
      </c>
      <c r="K8506" t="s">
        <v>91</v>
      </c>
      <c r="L8506" t="s">
        <v>308</v>
      </c>
      <c r="M8506" s="2">
        <v>41793</v>
      </c>
      <c r="N8506" s="2">
        <v>42157</v>
      </c>
      <c r="O8506" t="s">
        <v>13</v>
      </c>
    </row>
    <row r="8507" spans="1:17">
      <c r="A8507" s="1">
        <v>41821</v>
      </c>
      <c r="B8507" t="s">
        <v>205</v>
      </c>
      <c r="C8507" t="s">
        <v>8</v>
      </c>
      <c r="D8507" s="4">
        <v>32724</v>
      </c>
      <c r="E8507" s="4">
        <v>0</v>
      </c>
      <c r="F8507" s="3">
        <v>0</v>
      </c>
      <c r="G8507" s="5">
        <v>13635</v>
      </c>
      <c r="H8507" s="4">
        <v>0</v>
      </c>
      <c r="I8507">
        <v>2.4</v>
      </c>
      <c r="J8507" t="e">
        <v>#N/A</v>
      </c>
      <c r="K8507" t="s">
        <v>8</v>
      </c>
      <c r="L8507">
        <v>0</v>
      </c>
      <c r="M8507" s="2" t="s">
        <v>8</v>
      </c>
      <c r="N8507" s="2" t="s">
        <v>8</v>
      </c>
      <c r="O8507" t="s">
        <v>472</v>
      </c>
    </row>
    <row r="8508" spans="1:17">
      <c r="A8508" s="1">
        <v>41821</v>
      </c>
      <c r="B8508" t="s">
        <v>205</v>
      </c>
      <c r="C8508" t="s">
        <v>284</v>
      </c>
      <c r="D8508" s="4">
        <v>45242.400000000001</v>
      </c>
      <c r="E8508" s="4">
        <v>15599.579520000003</v>
      </c>
      <c r="F8508" s="3">
        <v>0.34480000000000005</v>
      </c>
      <c r="G8508" s="5">
        <v>1047.2777777777778</v>
      </c>
      <c r="H8508" s="4">
        <v>361.10137777777788</v>
      </c>
      <c r="I8508">
        <v>43.199999999999996</v>
      </c>
      <c r="J8508" t="s">
        <v>52</v>
      </c>
      <c r="K8508" t="s">
        <v>52</v>
      </c>
      <c r="L8508" t="s">
        <v>52</v>
      </c>
      <c r="M8508" s="2">
        <v>41635</v>
      </c>
      <c r="N8508" s="2">
        <v>42364</v>
      </c>
      <c r="O8508" t="s">
        <v>21</v>
      </c>
      <c r="P8508">
        <v>0.09</v>
      </c>
      <c r="Q8508">
        <v>0</v>
      </c>
    </row>
    <row r="8509" spans="1:17">
      <c r="A8509" s="1">
        <v>41821</v>
      </c>
      <c r="B8509" t="s">
        <v>205</v>
      </c>
      <c r="C8509" t="s">
        <v>291</v>
      </c>
      <c r="D8509" s="4">
        <v>63311.639999999992</v>
      </c>
      <c r="E8509" s="4">
        <v>6597.0728880000006</v>
      </c>
      <c r="F8509" s="3">
        <v>0.10420000000000003</v>
      </c>
      <c r="G8509" s="5">
        <v>3517.313333333333</v>
      </c>
      <c r="H8509" s="4">
        <v>366.50404933333334</v>
      </c>
      <c r="I8509">
        <v>18</v>
      </c>
      <c r="J8509" t="s">
        <v>62</v>
      </c>
      <c r="K8509" t="s">
        <v>253</v>
      </c>
      <c r="L8509" t="s">
        <v>253</v>
      </c>
      <c r="M8509" s="2">
        <v>41727</v>
      </c>
      <c r="N8509" s="2">
        <v>42091</v>
      </c>
      <c r="O8509" t="s">
        <v>21</v>
      </c>
      <c r="P8509">
        <v>0.14000000000000001</v>
      </c>
    </row>
    <row r="8510" spans="1:17">
      <c r="A8510" s="1">
        <v>41821</v>
      </c>
      <c r="B8510" t="s">
        <v>205</v>
      </c>
      <c r="C8510" t="s">
        <v>310</v>
      </c>
      <c r="D8510" s="4">
        <v>27604.68</v>
      </c>
      <c r="E8510" s="4">
        <v>5567.8639560000011</v>
      </c>
      <c r="F8510" s="3">
        <v>0.20170000000000005</v>
      </c>
      <c r="G8510" s="5">
        <v>2300.39</v>
      </c>
      <c r="H8510" s="4">
        <v>463.98866300000009</v>
      </c>
      <c r="I8510">
        <v>12</v>
      </c>
      <c r="J8510" t="s">
        <v>47</v>
      </c>
      <c r="K8510" t="s">
        <v>48</v>
      </c>
      <c r="L8510" t="s">
        <v>176</v>
      </c>
      <c r="M8510" s="2">
        <v>41810</v>
      </c>
      <c r="N8510" s="2">
        <v>42174</v>
      </c>
      <c r="O8510" t="s">
        <v>21</v>
      </c>
      <c r="P8510">
        <v>0.18</v>
      </c>
    </row>
    <row r="8511" spans="1:17">
      <c r="A8511" s="1">
        <v>41821</v>
      </c>
      <c r="B8511" t="s">
        <v>205</v>
      </c>
      <c r="C8511" t="s">
        <v>262</v>
      </c>
      <c r="D8511" s="4">
        <v>12721.199999999999</v>
      </c>
      <c r="E8511" s="4">
        <v>9599.4175200000009</v>
      </c>
      <c r="F8511" s="3">
        <v>0.75460000000000016</v>
      </c>
      <c r="G8511" s="5">
        <v>1766.8333333333333</v>
      </c>
      <c r="H8511" s="4">
        <v>1333.2524333333336</v>
      </c>
      <c r="I8511">
        <v>7.1999999999999993</v>
      </c>
      <c r="J8511" t="s">
        <v>47</v>
      </c>
      <c r="K8511" t="s">
        <v>48</v>
      </c>
      <c r="L8511" t="s">
        <v>46</v>
      </c>
      <c r="M8511" s="2">
        <v>41531</v>
      </c>
      <c r="N8511" s="2">
        <v>41895</v>
      </c>
      <c r="O8511" t="s">
        <v>21</v>
      </c>
      <c r="P8511">
        <v>0.18</v>
      </c>
    </row>
    <row r="8512" spans="1:17">
      <c r="A8512" s="1">
        <v>41821</v>
      </c>
      <c r="B8512" t="s">
        <v>205</v>
      </c>
      <c r="C8512" t="s">
        <v>247</v>
      </c>
      <c r="D8512" s="4">
        <v>18688.272000000001</v>
      </c>
      <c r="E8512" s="4">
        <v>6600.6976703999999</v>
      </c>
      <c r="F8512" s="3">
        <v>0.35319999999999996</v>
      </c>
      <c r="G8512" s="5">
        <v>1297.7966666666669</v>
      </c>
      <c r="H8512" s="4">
        <v>458.38178266666671</v>
      </c>
      <c r="I8512">
        <v>14.399999999999999</v>
      </c>
      <c r="J8512" t="s">
        <v>10</v>
      </c>
      <c r="K8512" t="s">
        <v>12</v>
      </c>
      <c r="L8512" t="s">
        <v>27</v>
      </c>
      <c r="M8512" s="2">
        <v>41497</v>
      </c>
      <c r="N8512" s="2">
        <v>41861</v>
      </c>
      <c r="O8512" t="s">
        <v>21</v>
      </c>
      <c r="P8512">
        <v>0.15</v>
      </c>
    </row>
    <row r="8513" spans="1:18">
      <c r="A8513" s="1">
        <v>41821</v>
      </c>
      <c r="B8513" t="s">
        <v>205</v>
      </c>
      <c r="C8513" t="s">
        <v>263</v>
      </c>
      <c r="D8513" s="4">
        <v>17958</v>
      </c>
      <c r="E8513" s="4">
        <v>5399.9706000000006</v>
      </c>
      <c r="F8513" s="3">
        <v>0.30070000000000002</v>
      </c>
      <c r="G8513" s="5">
        <v>1247.0833333333335</v>
      </c>
      <c r="H8513" s="4">
        <v>374.99795833333343</v>
      </c>
      <c r="I8513">
        <v>14.399999999999999</v>
      </c>
      <c r="J8513" t="s">
        <v>47</v>
      </c>
      <c r="K8513" t="s">
        <v>48</v>
      </c>
      <c r="L8513" t="s">
        <v>212</v>
      </c>
      <c r="M8513" s="2">
        <v>41523</v>
      </c>
      <c r="N8513" s="2">
        <v>41887</v>
      </c>
      <c r="O8513" t="s">
        <v>13</v>
      </c>
      <c r="P8513">
        <v>0</v>
      </c>
    </row>
    <row r="8514" spans="1:18">
      <c r="A8514" s="1">
        <v>41821</v>
      </c>
      <c r="B8514" t="s">
        <v>205</v>
      </c>
      <c r="C8514" t="s">
        <v>248</v>
      </c>
      <c r="D8514" s="4">
        <v>42660.299999999996</v>
      </c>
      <c r="E8514" s="4">
        <v>6599.5484099999994</v>
      </c>
      <c r="F8514" s="3">
        <v>0.1547</v>
      </c>
      <c r="G8514" s="5">
        <v>2962.5208333333335</v>
      </c>
      <c r="H8514" s="4">
        <v>458.30197291666667</v>
      </c>
      <c r="I8514">
        <v>14.399999999999999</v>
      </c>
      <c r="J8514" t="s">
        <v>47</v>
      </c>
      <c r="K8514" t="s">
        <v>100</v>
      </c>
      <c r="L8514" t="s">
        <v>128</v>
      </c>
      <c r="M8514" s="2">
        <v>41487</v>
      </c>
      <c r="N8514" s="2">
        <v>41851</v>
      </c>
      <c r="O8514" t="s">
        <v>13</v>
      </c>
      <c r="P8514">
        <v>0</v>
      </c>
    </row>
    <row r="8515" spans="1:18">
      <c r="A8515" s="1">
        <v>41821</v>
      </c>
      <c r="B8515" t="s">
        <v>205</v>
      </c>
      <c r="C8515" t="s">
        <v>249</v>
      </c>
      <c r="D8515" s="4">
        <v>43150.799999999996</v>
      </c>
      <c r="E8515" s="4">
        <v>6602.0724</v>
      </c>
      <c r="F8515" s="3">
        <v>0.15300000000000002</v>
      </c>
      <c r="G8515" s="5">
        <v>2996.5833333333335</v>
      </c>
      <c r="H8515" s="4">
        <v>458.47725000000003</v>
      </c>
      <c r="I8515">
        <v>14.399999999999999</v>
      </c>
      <c r="J8515" t="s">
        <v>10</v>
      </c>
      <c r="K8515" t="s">
        <v>11</v>
      </c>
      <c r="L8515" t="s">
        <v>94</v>
      </c>
      <c r="M8515" s="2">
        <v>41509</v>
      </c>
      <c r="N8515" s="2">
        <v>41873</v>
      </c>
      <c r="O8515" t="s">
        <v>13</v>
      </c>
      <c r="P8515">
        <v>0</v>
      </c>
    </row>
    <row r="8516" spans="1:18">
      <c r="A8516" s="1">
        <v>41821</v>
      </c>
      <c r="B8516" t="s">
        <v>205</v>
      </c>
      <c r="C8516" t="s">
        <v>264</v>
      </c>
      <c r="D8516" s="4">
        <v>29445.599999999999</v>
      </c>
      <c r="E8516" s="4">
        <v>6001.0132800000001</v>
      </c>
      <c r="F8516" s="3">
        <v>0.20380000000000001</v>
      </c>
      <c r="G8516" s="5">
        <v>1635.8666666666666</v>
      </c>
      <c r="H8516" s="4">
        <v>333.38962666666669</v>
      </c>
      <c r="I8516">
        <v>18</v>
      </c>
      <c r="J8516" t="s">
        <v>10</v>
      </c>
      <c r="K8516" t="s">
        <v>11</v>
      </c>
      <c r="L8516" t="s">
        <v>265</v>
      </c>
      <c r="M8516" s="2">
        <v>41522</v>
      </c>
      <c r="N8516" s="2">
        <v>41886</v>
      </c>
      <c r="O8516" t="s">
        <v>13</v>
      </c>
      <c r="P8516">
        <v>0</v>
      </c>
    </row>
    <row r="8517" spans="1:18">
      <c r="A8517" s="1">
        <v>41821</v>
      </c>
      <c r="B8517" t="s">
        <v>205</v>
      </c>
      <c r="C8517" t="s">
        <v>250</v>
      </c>
      <c r="D8517" s="4">
        <v>208551.6</v>
      </c>
      <c r="E8517" s="4">
        <v>18769.643999999997</v>
      </c>
      <c r="F8517" s="3">
        <v>8.9999999999999983E-2</v>
      </c>
      <c r="G8517" s="5">
        <v>2482.7571428571428</v>
      </c>
      <c r="H8517" s="4">
        <v>223.44814285714281</v>
      </c>
      <c r="I8517">
        <v>84</v>
      </c>
      <c r="J8517" t="s">
        <v>34</v>
      </c>
      <c r="K8517" t="s">
        <v>36</v>
      </c>
      <c r="L8517" t="s">
        <v>167</v>
      </c>
      <c r="M8517" s="2">
        <v>41502</v>
      </c>
      <c r="N8517" s="2">
        <v>42597</v>
      </c>
      <c r="O8517" t="s">
        <v>16</v>
      </c>
      <c r="P8517">
        <v>0.09</v>
      </c>
      <c r="R8517">
        <f t="shared" ref="R8517" si="603">(N8517-M8517)/365</f>
        <v>3</v>
      </c>
    </row>
    <row r="8518" spans="1:18">
      <c r="A8518" s="1">
        <v>41821</v>
      </c>
      <c r="B8518" t="s">
        <v>205</v>
      </c>
      <c r="C8518" t="s">
        <v>267</v>
      </c>
      <c r="D8518" s="4">
        <v>11048.4</v>
      </c>
      <c r="E8518" s="4">
        <v>7200.2422800000013</v>
      </c>
      <c r="F8518" s="3">
        <v>0.65170000000000017</v>
      </c>
      <c r="G8518" s="5">
        <v>767.25</v>
      </c>
      <c r="H8518" s="4">
        <v>500.01682500000015</v>
      </c>
      <c r="I8518">
        <v>14.399999999999999</v>
      </c>
      <c r="J8518" t="s">
        <v>47</v>
      </c>
      <c r="K8518" t="s">
        <v>48</v>
      </c>
      <c r="L8518" t="s">
        <v>176</v>
      </c>
      <c r="M8518" s="2">
        <v>41542</v>
      </c>
      <c r="N8518" s="2">
        <v>41906</v>
      </c>
      <c r="O8518" t="s">
        <v>21</v>
      </c>
      <c r="P8518">
        <v>0.16</v>
      </c>
    </row>
    <row r="8519" spans="1:18">
      <c r="A8519" s="1">
        <v>41852</v>
      </c>
      <c r="B8519" t="s">
        <v>205</v>
      </c>
      <c r="C8519" t="s">
        <v>222</v>
      </c>
      <c r="D8519" s="4">
        <v>148189.19999999998</v>
      </c>
      <c r="E8519" s="4">
        <v>63587.985719999997</v>
      </c>
      <c r="F8519" s="3">
        <v>0.42910000000000004</v>
      </c>
      <c r="G8519" s="5">
        <v>163.13210039630118</v>
      </c>
      <c r="H8519" s="4">
        <v>69.999984280052843</v>
      </c>
      <c r="I8519">
        <v>908.4</v>
      </c>
      <c r="J8519" t="s">
        <v>134</v>
      </c>
      <c r="K8519" t="s">
        <v>137</v>
      </c>
      <c r="L8519" t="s">
        <v>223</v>
      </c>
      <c r="M8519" s="2">
        <v>41286</v>
      </c>
      <c r="N8519" s="2">
        <v>44357</v>
      </c>
      <c r="O8519" t="s">
        <v>13</v>
      </c>
    </row>
    <row r="8520" spans="1:18">
      <c r="A8520" s="1">
        <v>41852</v>
      </c>
      <c r="B8520" t="s">
        <v>205</v>
      </c>
      <c r="C8520" t="s">
        <v>207</v>
      </c>
      <c r="D8520" s="4">
        <v>162945.60000000001</v>
      </c>
      <c r="E8520" s="4">
        <v>59980.275360000007</v>
      </c>
      <c r="F8520" s="3">
        <v>0.36810000000000004</v>
      </c>
      <c r="G8520" s="5">
        <v>190.1792717086835</v>
      </c>
      <c r="H8520" s="4">
        <v>70.004989915966405</v>
      </c>
      <c r="I8520">
        <v>856.8</v>
      </c>
      <c r="J8520" t="s">
        <v>134</v>
      </c>
      <c r="K8520" t="s">
        <v>208</v>
      </c>
      <c r="L8520" t="s">
        <v>208</v>
      </c>
      <c r="M8520" s="2">
        <v>41286</v>
      </c>
      <c r="N8520" s="2">
        <v>44327</v>
      </c>
      <c r="O8520" t="s">
        <v>13</v>
      </c>
    </row>
    <row r="8521" spans="1:18">
      <c r="A8521" s="1">
        <v>41852</v>
      </c>
      <c r="B8521" t="s">
        <v>205</v>
      </c>
      <c r="C8521" t="s">
        <v>225</v>
      </c>
      <c r="D8521" s="4">
        <v>1013544</v>
      </c>
      <c r="E8521" s="4">
        <v>82603.835999999996</v>
      </c>
      <c r="F8521" s="3">
        <v>8.1499999999999989E-2</v>
      </c>
      <c r="G8521" s="5">
        <v>1349.2332268370608</v>
      </c>
      <c r="H8521" s="4">
        <v>109.96250798722045</v>
      </c>
      <c r="I8521">
        <v>751.19999999999993</v>
      </c>
      <c r="J8521" t="s">
        <v>34</v>
      </c>
      <c r="K8521" t="s">
        <v>58</v>
      </c>
      <c r="L8521" t="s">
        <v>57</v>
      </c>
      <c r="M8521" s="2">
        <v>41341</v>
      </c>
      <c r="N8521" s="2">
        <v>44337</v>
      </c>
      <c r="O8521" t="s">
        <v>16</v>
      </c>
      <c r="P8521">
        <v>0.08</v>
      </c>
    </row>
    <row r="8522" spans="1:18">
      <c r="A8522" s="1">
        <v>41852</v>
      </c>
      <c r="B8522" t="s">
        <v>205</v>
      </c>
      <c r="C8522" t="s">
        <v>275</v>
      </c>
      <c r="D8522" s="4">
        <v>1219857.5999999999</v>
      </c>
      <c r="E8522" s="4">
        <v>40865.229599999999</v>
      </c>
      <c r="F8522" s="3">
        <v>3.3500000000000002E-2</v>
      </c>
      <c r="G8522" s="5">
        <v>2386.262910798122</v>
      </c>
      <c r="H8522" s="4">
        <v>79.939807511737087</v>
      </c>
      <c r="I8522">
        <v>511.2</v>
      </c>
      <c r="J8522" t="s">
        <v>34</v>
      </c>
      <c r="K8522" t="s">
        <v>58</v>
      </c>
      <c r="L8522" t="s">
        <v>57</v>
      </c>
      <c r="M8522" s="2">
        <v>41256</v>
      </c>
      <c r="N8522" s="2">
        <v>44325</v>
      </c>
      <c r="O8522" t="s">
        <v>16</v>
      </c>
      <c r="P8522">
        <v>0</v>
      </c>
    </row>
    <row r="8523" spans="1:18">
      <c r="A8523" s="1">
        <v>41852</v>
      </c>
      <c r="B8523" t="s">
        <v>205</v>
      </c>
      <c r="C8523" t="s">
        <v>316</v>
      </c>
      <c r="D8523" s="4">
        <v>6194.04</v>
      </c>
      <c r="E8523" s="4">
        <v>2400.1905000000002</v>
      </c>
      <c r="F8523" s="3">
        <v>0.38750000000000001</v>
      </c>
      <c r="G8523" s="5">
        <v>114.70444444444445</v>
      </c>
      <c r="H8523" s="4">
        <v>44.447972222222226</v>
      </c>
      <c r="I8523">
        <v>54</v>
      </c>
      <c r="J8523" t="s">
        <v>34</v>
      </c>
      <c r="K8523" t="s">
        <v>36</v>
      </c>
      <c r="L8523" t="s">
        <v>35</v>
      </c>
      <c r="M8523" s="2">
        <v>41760</v>
      </c>
      <c r="N8523" s="2">
        <v>42124</v>
      </c>
      <c r="O8523" t="s">
        <v>21</v>
      </c>
      <c r="P8523">
        <v>0.14000000000000001</v>
      </c>
      <c r="R8523">
        <f t="shared" ref="R8523" si="604">(N8523-M8523)/365</f>
        <v>0.99726027397260275</v>
      </c>
    </row>
    <row r="8524" spans="1:18">
      <c r="A8524" s="1">
        <v>41883</v>
      </c>
      <c r="B8524" t="s">
        <v>205</v>
      </c>
      <c r="C8524" t="s">
        <v>321</v>
      </c>
      <c r="D8524" s="4">
        <v>147742.79999999999</v>
      </c>
      <c r="E8524" s="4">
        <v>48370.992720000002</v>
      </c>
      <c r="F8524" s="3">
        <v>0.32740000000000002</v>
      </c>
      <c r="G8524" s="5">
        <v>114.52930232558138</v>
      </c>
      <c r="H8524" s="4">
        <v>37.496893581395348</v>
      </c>
      <c r="I8524">
        <v>1290</v>
      </c>
      <c r="J8524" t="s">
        <v>34</v>
      </c>
      <c r="K8524" t="s">
        <v>58</v>
      </c>
      <c r="L8524" t="s">
        <v>57</v>
      </c>
      <c r="M8524" s="2" t="s">
        <v>8</v>
      </c>
      <c r="N8524" s="2" t="s">
        <v>8</v>
      </c>
      <c r="O8524" t="s">
        <v>472</v>
      </c>
    </row>
    <row r="8525" spans="1:18">
      <c r="A8525" s="1">
        <v>41883</v>
      </c>
      <c r="B8525" t="s">
        <v>205</v>
      </c>
      <c r="C8525" t="s">
        <v>222</v>
      </c>
      <c r="D8525" s="4">
        <v>142386</v>
      </c>
      <c r="E8525" s="4">
        <v>63589.587599999999</v>
      </c>
      <c r="F8525" s="3">
        <v>0.4466</v>
      </c>
      <c r="G8525" s="5">
        <v>156.74372523117569</v>
      </c>
      <c r="H8525" s="4">
        <v>70.001747688243071</v>
      </c>
      <c r="I8525">
        <v>908.4</v>
      </c>
      <c r="J8525" t="s">
        <v>134</v>
      </c>
      <c r="K8525" t="s">
        <v>137</v>
      </c>
      <c r="L8525" t="s">
        <v>223</v>
      </c>
      <c r="M8525" s="2">
        <v>41286</v>
      </c>
      <c r="N8525" s="2">
        <v>44357</v>
      </c>
      <c r="O8525" t="s">
        <v>13</v>
      </c>
    </row>
    <row r="8526" spans="1:18">
      <c r="A8526" s="1">
        <v>41883</v>
      </c>
      <c r="B8526" t="s">
        <v>205</v>
      </c>
      <c r="C8526" t="s">
        <v>207</v>
      </c>
      <c r="D8526" s="4">
        <v>185983.19999999998</v>
      </c>
      <c r="E8526" s="4">
        <v>59979.581999999995</v>
      </c>
      <c r="F8526" s="3">
        <v>0.32250000000000001</v>
      </c>
      <c r="G8526" s="5">
        <v>217.0672268907563</v>
      </c>
      <c r="H8526" s="4">
        <v>70.004180672268902</v>
      </c>
      <c r="I8526">
        <v>856.8</v>
      </c>
      <c r="J8526" t="s">
        <v>134</v>
      </c>
      <c r="K8526" t="s">
        <v>208</v>
      </c>
      <c r="L8526" t="s">
        <v>208</v>
      </c>
      <c r="M8526" s="2">
        <v>41286</v>
      </c>
      <c r="N8526" s="2">
        <v>44327</v>
      </c>
      <c r="O8526" t="s">
        <v>13</v>
      </c>
    </row>
    <row r="8527" spans="1:18">
      <c r="A8527" s="1">
        <v>41883</v>
      </c>
      <c r="B8527" t="s">
        <v>205</v>
      </c>
      <c r="C8527" t="s">
        <v>225</v>
      </c>
      <c r="D8527" s="4">
        <v>892105.2</v>
      </c>
      <c r="E8527" s="4">
        <v>82608.941519999993</v>
      </c>
      <c r="F8527" s="3">
        <v>9.2600000000000002E-2</v>
      </c>
      <c r="G8527" s="5">
        <v>1187.5734824281151</v>
      </c>
      <c r="H8527" s="4">
        <v>109.96930447284345</v>
      </c>
      <c r="I8527">
        <v>751.19999999999993</v>
      </c>
      <c r="J8527" t="s">
        <v>34</v>
      </c>
      <c r="K8527" t="s">
        <v>58</v>
      </c>
      <c r="L8527" t="s">
        <v>57</v>
      </c>
      <c r="M8527" s="2">
        <v>41341</v>
      </c>
      <c r="N8527" s="2">
        <v>44337</v>
      </c>
      <c r="O8527" t="s">
        <v>16</v>
      </c>
      <c r="P8527">
        <v>0.08</v>
      </c>
    </row>
    <row r="8528" spans="1:18">
      <c r="A8528" s="1">
        <v>41883</v>
      </c>
      <c r="B8528" t="s">
        <v>205</v>
      </c>
      <c r="C8528" t="s">
        <v>275</v>
      </c>
      <c r="D8528" s="4">
        <v>1127346</v>
      </c>
      <c r="E8528" s="4">
        <v>40922.659800000001</v>
      </c>
      <c r="F8528" s="3">
        <v>3.6299999999999999E-2</v>
      </c>
      <c r="G8528" s="5">
        <v>2205.2934272300472</v>
      </c>
      <c r="H8528" s="4">
        <v>80.052151408450712</v>
      </c>
      <c r="I8528">
        <v>511.2</v>
      </c>
      <c r="J8528" t="s">
        <v>34</v>
      </c>
      <c r="K8528" t="s">
        <v>58</v>
      </c>
      <c r="L8528" t="s">
        <v>57</v>
      </c>
      <c r="M8528" s="2">
        <v>41256</v>
      </c>
      <c r="N8528" s="2">
        <v>44325</v>
      </c>
      <c r="O8528" t="s">
        <v>16</v>
      </c>
      <c r="P8528">
        <v>0</v>
      </c>
    </row>
    <row r="8529" spans="1:18">
      <c r="A8529" s="1">
        <v>41883</v>
      </c>
      <c r="B8529" t="s">
        <v>205</v>
      </c>
      <c r="C8529" t="s">
        <v>316</v>
      </c>
      <c r="D8529" s="4">
        <v>9770.4</v>
      </c>
      <c r="E8529" s="4">
        <v>2399.61024</v>
      </c>
      <c r="F8529" s="3">
        <v>0.24560000000000001</v>
      </c>
      <c r="G8529" s="5">
        <v>180.93333333333334</v>
      </c>
      <c r="H8529" s="4">
        <v>44.437226666666668</v>
      </c>
      <c r="I8529">
        <v>54</v>
      </c>
      <c r="J8529" t="s">
        <v>34</v>
      </c>
      <c r="K8529" t="s">
        <v>36</v>
      </c>
      <c r="L8529" t="s">
        <v>35</v>
      </c>
      <c r="M8529" s="2">
        <v>41760</v>
      </c>
      <c r="N8529" s="2">
        <v>42124</v>
      </c>
      <c r="O8529" t="s">
        <v>21</v>
      </c>
      <c r="P8529">
        <v>0.14000000000000001</v>
      </c>
      <c r="R8529">
        <f t="shared" ref="R8529" si="605">(N8529-M8529)/365</f>
        <v>0.99726027397260275</v>
      </c>
    </row>
    <row r="8530" spans="1:18">
      <c r="A8530" s="1">
        <v>41913</v>
      </c>
      <c r="B8530" t="s">
        <v>205</v>
      </c>
      <c r="C8530" t="s">
        <v>321</v>
      </c>
      <c r="D8530" s="4">
        <v>871500</v>
      </c>
      <c r="E8530" s="4">
        <v>96736.5</v>
      </c>
      <c r="F8530" s="3">
        <v>0.111</v>
      </c>
      <c r="G8530" s="5">
        <v>675.58139534883719</v>
      </c>
      <c r="H8530" s="4">
        <v>74.989534883720935</v>
      </c>
      <c r="I8530">
        <v>1290</v>
      </c>
      <c r="J8530" t="s">
        <v>34</v>
      </c>
      <c r="K8530" t="s">
        <v>58</v>
      </c>
      <c r="L8530" t="s">
        <v>57</v>
      </c>
      <c r="M8530" s="2">
        <v>41808</v>
      </c>
      <c r="N8530" s="2">
        <v>44729</v>
      </c>
      <c r="O8530" t="s">
        <v>21</v>
      </c>
      <c r="P8530">
        <v>0.05</v>
      </c>
    </row>
    <row r="8531" spans="1:18">
      <c r="A8531" s="1">
        <v>41913</v>
      </c>
      <c r="B8531" t="s">
        <v>205</v>
      </c>
      <c r="C8531" t="s">
        <v>327</v>
      </c>
      <c r="D8531" s="4">
        <v>616018.79999999993</v>
      </c>
      <c r="E8531" s="4">
        <v>95606.117760000008</v>
      </c>
      <c r="F8531" s="3">
        <v>0.15520000000000003</v>
      </c>
      <c r="G8531" s="5">
        <v>966.75894538606406</v>
      </c>
      <c r="H8531" s="4">
        <v>150.04098832391716</v>
      </c>
      <c r="I8531">
        <v>637.19999999999993</v>
      </c>
      <c r="J8531" t="s">
        <v>17</v>
      </c>
      <c r="K8531" t="s">
        <v>329</v>
      </c>
      <c r="L8531" t="s">
        <v>328</v>
      </c>
      <c r="M8531" s="2">
        <v>41835</v>
      </c>
      <c r="N8531" s="2">
        <v>43660</v>
      </c>
      <c r="O8531" t="s">
        <v>13</v>
      </c>
    </row>
    <row r="8532" spans="1:18">
      <c r="A8532" s="1">
        <v>41913</v>
      </c>
      <c r="B8532" t="s">
        <v>205</v>
      </c>
      <c r="C8532" t="s">
        <v>222</v>
      </c>
      <c r="D8532" s="4">
        <v>161709.6</v>
      </c>
      <c r="E8532" s="4">
        <v>63584.214719999996</v>
      </c>
      <c r="F8532" s="3">
        <v>0.39319999999999994</v>
      </c>
      <c r="G8532" s="5">
        <v>178.01585204755617</v>
      </c>
      <c r="H8532" s="4">
        <v>69.995833025099074</v>
      </c>
      <c r="I8532">
        <v>908.4</v>
      </c>
      <c r="J8532" t="s">
        <v>134</v>
      </c>
      <c r="K8532" t="s">
        <v>137</v>
      </c>
      <c r="L8532" t="s">
        <v>223</v>
      </c>
      <c r="M8532" s="2">
        <v>41286</v>
      </c>
      <c r="N8532" s="2">
        <v>44357</v>
      </c>
      <c r="O8532" t="s">
        <v>13</v>
      </c>
    </row>
    <row r="8533" spans="1:18">
      <c r="A8533" s="1">
        <v>41913</v>
      </c>
      <c r="B8533" t="s">
        <v>205</v>
      </c>
      <c r="C8533" t="s">
        <v>207</v>
      </c>
      <c r="D8533" s="4">
        <v>97562.4</v>
      </c>
      <c r="E8533" s="4">
        <v>59971.607280000004</v>
      </c>
      <c r="F8533" s="3">
        <v>0.61470000000000002</v>
      </c>
      <c r="G8533" s="5">
        <v>113.86834733893558</v>
      </c>
      <c r="H8533" s="4">
        <v>69.994873109243699</v>
      </c>
      <c r="I8533">
        <v>856.8</v>
      </c>
      <c r="J8533" t="s">
        <v>134</v>
      </c>
      <c r="K8533" t="s">
        <v>208</v>
      </c>
      <c r="L8533" t="s">
        <v>208</v>
      </c>
      <c r="M8533" s="2">
        <v>41286</v>
      </c>
      <c r="N8533" s="2">
        <v>44327</v>
      </c>
      <c r="O8533" t="s">
        <v>13</v>
      </c>
    </row>
    <row r="8534" spans="1:18">
      <c r="A8534" s="1">
        <v>41913</v>
      </c>
      <c r="B8534" t="s">
        <v>205</v>
      </c>
      <c r="C8534" t="s">
        <v>225</v>
      </c>
      <c r="D8534" s="4">
        <v>1015275.6</v>
      </c>
      <c r="E8534" s="4">
        <v>82643.433839999998</v>
      </c>
      <c r="F8534" s="3">
        <v>8.14E-2</v>
      </c>
      <c r="G8534" s="5">
        <v>1351.538338658147</v>
      </c>
      <c r="H8534" s="4">
        <v>110.01522076677317</v>
      </c>
      <c r="I8534">
        <v>751.19999999999993</v>
      </c>
      <c r="J8534" t="s">
        <v>34</v>
      </c>
      <c r="K8534" t="s">
        <v>58</v>
      </c>
      <c r="L8534" t="s">
        <v>57</v>
      </c>
      <c r="M8534" s="2">
        <v>41341</v>
      </c>
      <c r="N8534" s="2">
        <v>44337</v>
      </c>
      <c r="O8534" t="s">
        <v>16</v>
      </c>
      <c r="P8534">
        <v>0.08</v>
      </c>
    </row>
    <row r="8535" spans="1:18">
      <c r="A8535" s="1">
        <v>41913</v>
      </c>
      <c r="B8535" t="s">
        <v>205</v>
      </c>
      <c r="C8535" t="s">
        <v>275</v>
      </c>
      <c r="D8535" s="4">
        <v>1335718.8</v>
      </c>
      <c r="E8535" s="4">
        <v>40872.995280000003</v>
      </c>
      <c r="F8535" s="3">
        <v>3.0600000000000002E-2</v>
      </c>
      <c r="G8535" s="5">
        <v>2612.9084507042253</v>
      </c>
      <c r="H8535" s="4">
        <v>79.954998591549298</v>
      </c>
      <c r="I8535">
        <v>511.2</v>
      </c>
      <c r="J8535" t="s">
        <v>34</v>
      </c>
      <c r="K8535" t="s">
        <v>58</v>
      </c>
      <c r="L8535" t="s">
        <v>57</v>
      </c>
      <c r="M8535" s="2">
        <v>41256</v>
      </c>
      <c r="N8535" s="2">
        <v>44325</v>
      </c>
      <c r="O8535" t="s">
        <v>16</v>
      </c>
      <c r="P8535">
        <v>0</v>
      </c>
    </row>
    <row r="8536" spans="1:18">
      <c r="A8536" s="1">
        <v>41913</v>
      </c>
      <c r="B8536" t="s">
        <v>205</v>
      </c>
      <c r="C8536" t="s">
        <v>316</v>
      </c>
      <c r="D8536" s="4">
        <v>14865.72</v>
      </c>
      <c r="E8536" s="4">
        <v>2681.7758879999997</v>
      </c>
      <c r="F8536" s="3">
        <v>0.18039999999999998</v>
      </c>
      <c r="G8536" s="5">
        <v>275.29111111111109</v>
      </c>
      <c r="H8536" s="4">
        <v>49.662516444444435</v>
      </c>
      <c r="I8536">
        <v>54</v>
      </c>
      <c r="J8536" t="s">
        <v>34</v>
      </c>
      <c r="K8536" t="s">
        <v>36</v>
      </c>
      <c r="L8536" t="s">
        <v>35</v>
      </c>
      <c r="M8536" s="2">
        <v>41760</v>
      </c>
      <c r="N8536" s="2">
        <v>42124</v>
      </c>
      <c r="O8536" t="s">
        <v>21</v>
      </c>
      <c r="P8536">
        <v>0.14000000000000001</v>
      </c>
      <c r="R8536">
        <f t="shared" ref="R8536" si="606">(N8536-M8536)/365</f>
        <v>0.99726027397260275</v>
      </c>
    </row>
    <row r="8537" spans="1:18">
      <c r="A8537" s="1">
        <v>41944</v>
      </c>
      <c r="B8537" t="s">
        <v>205</v>
      </c>
      <c r="C8537" t="s">
        <v>321</v>
      </c>
      <c r="D8537" s="4">
        <v>1079377.2</v>
      </c>
      <c r="E8537" s="4">
        <v>96712.197120000012</v>
      </c>
      <c r="F8537" s="3">
        <v>8.9600000000000013E-2</v>
      </c>
      <c r="G8537" s="5">
        <v>836.72651162790692</v>
      </c>
      <c r="H8537" s="4">
        <v>74.970695441860471</v>
      </c>
      <c r="I8537">
        <v>1290</v>
      </c>
      <c r="J8537" t="s">
        <v>34</v>
      </c>
      <c r="K8537" t="s">
        <v>58</v>
      </c>
      <c r="L8537" t="s">
        <v>57</v>
      </c>
      <c r="M8537" s="2">
        <v>41808</v>
      </c>
      <c r="N8537" s="2">
        <v>44729</v>
      </c>
      <c r="O8537" t="s">
        <v>21</v>
      </c>
      <c r="P8537">
        <v>0.05</v>
      </c>
    </row>
    <row r="8538" spans="1:18">
      <c r="A8538" s="1">
        <v>41944</v>
      </c>
      <c r="B8538" t="s">
        <v>205</v>
      </c>
      <c r="C8538" t="s">
        <v>327</v>
      </c>
      <c r="D8538" s="4">
        <v>867574.79999999993</v>
      </c>
      <c r="E8538" s="4">
        <v>95606.742959999989</v>
      </c>
      <c r="F8538" s="3">
        <v>0.11019999999999999</v>
      </c>
      <c r="G8538" s="5">
        <v>1361.542372881356</v>
      </c>
      <c r="H8538" s="4">
        <v>150.04196949152544</v>
      </c>
      <c r="I8538">
        <v>637.19999999999993</v>
      </c>
      <c r="J8538" t="s">
        <v>17</v>
      </c>
      <c r="K8538" t="s">
        <v>329</v>
      </c>
      <c r="L8538" t="s">
        <v>328</v>
      </c>
      <c r="M8538" s="2">
        <v>41835</v>
      </c>
      <c r="N8538" s="2">
        <v>43660</v>
      </c>
      <c r="O8538" t="s">
        <v>13</v>
      </c>
      <c r="P8538">
        <v>0</v>
      </c>
    </row>
    <row r="8539" spans="1:18">
      <c r="A8539" s="1">
        <v>41944</v>
      </c>
      <c r="B8539" t="s">
        <v>205</v>
      </c>
      <c r="C8539" t="s">
        <v>222</v>
      </c>
      <c r="D8539" s="4">
        <v>146568</v>
      </c>
      <c r="E8539" s="4">
        <v>63581.198400000001</v>
      </c>
      <c r="F8539" s="3">
        <v>0.43380000000000002</v>
      </c>
      <c r="G8539" s="5">
        <v>161.34742404227214</v>
      </c>
      <c r="H8539" s="4">
        <v>69.992512549537651</v>
      </c>
      <c r="I8539">
        <v>908.4</v>
      </c>
      <c r="J8539" t="s">
        <v>134</v>
      </c>
      <c r="K8539" t="s">
        <v>137</v>
      </c>
      <c r="L8539" t="s">
        <v>223</v>
      </c>
      <c r="M8539" s="2">
        <v>41286</v>
      </c>
      <c r="N8539" s="2">
        <v>44357</v>
      </c>
      <c r="O8539" t="s">
        <v>13</v>
      </c>
      <c r="P8539">
        <v>0</v>
      </c>
    </row>
    <row r="8540" spans="1:18">
      <c r="A8540" s="1">
        <v>41944</v>
      </c>
      <c r="B8540" t="s">
        <v>205</v>
      </c>
      <c r="C8540" t="s">
        <v>207</v>
      </c>
      <c r="D8540" s="4">
        <v>101340</v>
      </c>
      <c r="E8540" s="4">
        <v>59973.012000000002</v>
      </c>
      <c r="F8540" s="3">
        <v>0.59179999999999999</v>
      </c>
      <c r="G8540" s="5">
        <v>118.27731092436976</v>
      </c>
      <c r="H8540" s="4">
        <v>69.996512605042028</v>
      </c>
      <c r="I8540">
        <v>856.8</v>
      </c>
      <c r="J8540" t="s">
        <v>134</v>
      </c>
      <c r="K8540" t="s">
        <v>208</v>
      </c>
      <c r="L8540" t="s">
        <v>208</v>
      </c>
      <c r="M8540" s="2">
        <v>41286</v>
      </c>
      <c r="N8540" s="2">
        <v>44327</v>
      </c>
      <c r="O8540" t="s">
        <v>13</v>
      </c>
      <c r="P8540">
        <v>0</v>
      </c>
    </row>
    <row r="8541" spans="1:18">
      <c r="A8541" s="1">
        <v>41944</v>
      </c>
      <c r="B8541" t="s">
        <v>205</v>
      </c>
      <c r="C8541" t="s">
        <v>225</v>
      </c>
      <c r="D8541" s="4">
        <v>919832.4</v>
      </c>
      <c r="E8541" s="4">
        <v>82600.949520000009</v>
      </c>
      <c r="F8541" s="3">
        <v>8.9800000000000005E-2</v>
      </c>
      <c r="G8541" s="5">
        <v>1224.4840255591055</v>
      </c>
      <c r="H8541" s="4">
        <v>109.9586654952077</v>
      </c>
      <c r="I8541">
        <v>751.19999999999993</v>
      </c>
      <c r="J8541" t="s">
        <v>34</v>
      </c>
      <c r="K8541" t="s">
        <v>58</v>
      </c>
      <c r="L8541" t="s">
        <v>57</v>
      </c>
      <c r="M8541" s="2">
        <v>41341</v>
      </c>
      <c r="N8541" s="2">
        <v>44337</v>
      </c>
      <c r="O8541" t="s">
        <v>16</v>
      </c>
      <c r="P8541">
        <v>0.08</v>
      </c>
    </row>
    <row r="8542" spans="1:18">
      <c r="A8542" s="1">
        <v>41944</v>
      </c>
      <c r="B8542" t="s">
        <v>205</v>
      </c>
      <c r="C8542" t="s">
        <v>275</v>
      </c>
      <c r="D8542" s="4">
        <v>1074428.3999999999</v>
      </c>
      <c r="E8542" s="4">
        <v>40935.722040000001</v>
      </c>
      <c r="F8542" s="3">
        <v>3.8100000000000002E-2</v>
      </c>
      <c r="G8542" s="5">
        <v>2101.7769953051643</v>
      </c>
      <c r="H8542" s="4">
        <v>80.077703521126764</v>
      </c>
      <c r="I8542">
        <v>511.2</v>
      </c>
      <c r="J8542" t="s">
        <v>34</v>
      </c>
      <c r="K8542" t="s">
        <v>58</v>
      </c>
      <c r="L8542" t="s">
        <v>57</v>
      </c>
      <c r="M8542" s="2">
        <v>41256</v>
      </c>
      <c r="N8542" s="2">
        <v>44325</v>
      </c>
      <c r="O8542" t="s">
        <v>16</v>
      </c>
      <c r="P8542">
        <v>0</v>
      </c>
    </row>
    <row r="8543" spans="1:18">
      <c r="A8543" s="1">
        <v>41944</v>
      </c>
      <c r="B8543" t="s">
        <v>205</v>
      </c>
      <c r="C8543" t="s">
        <v>316</v>
      </c>
      <c r="D8543" s="4">
        <v>10552.8</v>
      </c>
      <c r="E8543" s="4">
        <v>2399.7067200000001</v>
      </c>
      <c r="F8543" s="3">
        <v>0.22740000000000002</v>
      </c>
      <c r="G8543" s="5">
        <v>195.42222222222222</v>
      </c>
      <c r="H8543" s="4">
        <v>44.439013333333335</v>
      </c>
      <c r="I8543">
        <v>54</v>
      </c>
      <c r="J8543" t="s">
        <v>34</v>
      </c>
      <c r="K8543" t="s">
        <v>36</v>
      </c>
      <c r="L8543" t="s">
        <v>35</v>
      </c>
      <c r="M8543" s="2">
        <v>41760</v>
      </c>
      <c r="N8543" s="2">
        <v>42124</v>
      </c>
      <c r="O8543" t="s">
        <v>21</v>
      </c>
      <c r="P8543">
        <v>0.14000000000000001</v>
      </c>
      <c r="R8543">
        <f t="shared" ref="R8543" si="607">(N8543-M8543)/365</f>
        <v>0.99726027397260275</v>
      </c>
    </row>
    <row r="8544" spans="1:18">
      <c r="A8544" s="1">
        <v>41974</v>
      </c>
      <c r="B8544" t="s">
        <v>205</v>
      </c>
      <c r="C8544" t="s">
        <v>321</v>
      </c>
      <c r="D8544" s="4">
        <v>1074018</v>
      </c>
      <c r="E8544" s="4">
        <v>96769.021800000002</v>
      </c>
      <c r="F8544" s="3">
        <v>9.01E-2</v>
      </c>
      <c r="G8544" s="5">
        <v>832.57209302325577</v>
      </c>
      <c r="H8544" s="4">
        <v>75.014745581395346</v>
      </c>
      <c r="I8544">
        <v>1290</v>
      </c>
      <c r="J8544" t="s">
        <v>34</v>
      </c>
      <c r="K8544" t="s">
        <v>58</v>
      </c>
      <c r="L8544" t="s">
        <v>57</v>
      </c>
      <c r="M8544" s="2">
        <v>41808</v>
      </c>
      <c r="N8544" s="2">
        <v>44729</v>
      </c>
      <c r="O8544" t="s">
        <v>21</v>
      </c>
      <c r="P8544">
        <v>0.05</v>
      </c>
    </row>
    <row r="8545" spans="1:18">
      <c r="A8545" s="1">
        <v>41974</v>
      </c>
      <c r="B8545" t="s">
        <v>205</v>
      </c>
      <c r="C8545" t="s">
        <v>327</v>
      </c>
      <c r="D8545" s="4">
        <v>735292.2</v>
      </c>
      <c r="E8545" s="4">
        <v>95587.98599999999</v>
      </c>
      <c r="F8545" s="3">
        <v>0.13</v>
      </c>
      <c r="G8545" s="5">
        <v>1153.942561205273</v>
      </c>
      <c r="H8545" s="4">
        <v>150.0125329566855</v>
      </c>
      <c r="I8545">
        <v>637.19999999999993</v>
      </c>
      <c r="J8545" t="s">
        <v>17</v>
      </c>
      <c r="K8545" t="s">
        <v>329</v>
      </c>
      <c r="L8545" t="s">
        <v>328</v>
      </c>
      <c r="M8545" s="2">
        <v>41835</v>
      </c>
      <c r="N8545" s="2">
        <v>43660</v>
      </c>
      <c r="O8545" t="s">
        <v>13</v>
      </c>
      <c r="P8545">
        <v>0</v>
      </c>
    </row>
    <row r="8546" spans="1:18">
      <c r="A8546" s="1">
        <v>41974</v>
      </c>
      <c r="B8546" t="s">
        <v>205</v>
      </c>
      <c r="C8546" t="s">
        <v>222</v>
      </c>
      <c r="D8546" s="4">
        <v>157196.4</v>
      </c>
      <c r="E8546" s="4">
        <v>63585.943800000001</v>
      </c>
      <c r="F8546" s="3">
        <v>0.40450000000000003</v>
      </c>
      <c r="G8546" s="5">
        <v>173.04755614266841</v>
      </c>
      <c r="H8546" s="4">
        <v>69.997736459709387</v>
      </c>
      <c r="I8546">
        <v>908.4</v>
      </c>
      <c r="J8546" t="s">
        <v>134</v>
      </c>
      <c r="K8546" t="s">
        <v>137</v>
      </c>
      <c r="L8546" t="s">
        <v>223</v>
      </c>
      <c r="M8546" s="2">
        <v>41286</v>
      </c>
      <c r="N8546" s="2">
        <v>44357</v>
      </c>
      <c r="O8546" t="s">
        <v>13</v>
      </c>
      <c r="P8546">
        <v>0</v>
      </c>
    </row>
    <row r="8547" spans="1:18">
      <c r="A8547" s="1">
        <v>41974</v>
      </c>
      <c r="B8547" t="s">
        <v>205</v>
      </c>
      <c r="C8547" t="s">
        <v>207</v>
      </c>
      <c r="D8547" s="4">
        <v>244142.4</v>
      </c>
      <c r="E8547" s="4">
        <v>59985.787679999994</v>
      </c>
      <c r="F8547" s="3">
        <v>0.24569999999999997</v>
      </c>
      <c r="G8547" s="5">
        <v>284.94677871148463</v>
      </c>
      <c r="H8547" s="4">
        <v>70.011423529411758</v>
      </c>
      <c r="I8547">
        <v>856.8</v>
      </c>
      <c r="J8547" t="s">
        <v>134</v>
      </c>
      <c r="K8547" t="s">
        <v>208</v>
      </c>
      <c r="L8547" t="s">
        <v>208</v>
      </c>
      <c r="M8547" s="2">
        <v>41286</v>
      </c>
      <c r="N8547" s="2">
        <v>44327</v>
      </c>
      <c r="O8547" t="s">
        <v>13</v>
      </c>
      <c r="P8547">
        <v>0</v>
      </c>
    </row>
    <row r="8548" spans="1:18">
      <c r="A8548" s="1">
        <v>41974</v>
      </c>
      <c r="B8548" t="s">
        <v>205</v>
      </c>
      <c r="C8548" t="s">
        <v>225</v>
      </c>
      <c r="D8548" s="4">
        <v>1015215.6</v>
      </c>
      <c r="E8548" s="4">
        <v>82638.549839999992</v>
      </c>
      <c r="F8548" s="3">
        <v>8.14E-2</v>
      </c>
      <c r="G8548" s="5">
        <v>1351.4584664536742</v>
      </c>
      <c r="H8548" s="4">
        <v>110.00871916932907</v>
      </c>
      <c r="I8548">
        <v>751.19999999999993</v>
      </c>
      <c r="J8548" t="s">
        <v>34</v>
      </c>
      <c r="K8548" t="s">
        <v>58</v>
      </c>
      <c r="L8548" t="s">
        <v>57</v>
      </c>
      <c r="M8548" s="2">
        <v>41341</v>
      </c>
      <c r="N8548" s="2">
        <v>44337</v>
      </c>
      <c r="O8548" t="s">
        <v>16</v>
      </c>
      <c r="P8548">
        <v>0.08</v>
      </c>
    </row>
    <row r="8549" spans="1:18">
      <c r="A8549" s="1">
        <v>41974</v>
      </c>
      <c r="B8549" t="s">
        <v>205</v>
      </c>
      <c r="C8549" t="s">
        <v>275</v>
      </c>
      <c r="D8549" s="4">
        <v>1122804</v>
      </c>
      <c r="E8549" s="4">
        <v>40870.065599999994</v>
      </c>
      <c r="F8549" s="3">
        <v>3.6399999999999995E-2</v>
      </c>
      <c r="G8549" s="5">
        <v>2196.4084507042253</v>
      </c>
      <c r="H8549" s="4">
        <v>79.949267605633793</v>
      </c>
      <c r="I8549">
        <v>511.2</v>
      </c>
      <c r="J8549" t="s">
        <v>34</v>
      </c>
      <c r="K8549" t="s">
        <v>58</v>
      </c>
      <c r="L8549" t="s">
        <v>57</v>
      </c>
      <c r="M8549" s="2">
        <v>41256</v>
      </c>
      <c r="N8549" s="2">
        <v>44325</v>
      </c>
      <c r="O8549" t="s">
        <v>16</v>
      </c>
      <c r="P8549">
        <v>0</v>
      </c>
    </row>
    <row r="8550" spans="1:18">
      <c r="A8550" s="1">
        <v>41974</v>
      </c>
      <c r="B8550" t="s">
        <v>205</v>
      </c>
      <c r="C8550" t="s">
        <v>316</v>
      </c>
      <c r="D8550" s="4">
        <v>9927</v>
      </c>
      <c r="E8550" s="4">
        <v>2400.3485999999998</v>
      </c>
      <c r="F8550" s="3">
        <v>0.24179999999999999</v>
      </c>
      <c r="G8550" s="5">
        <v>183.83333333333334</v>
      </c>
      <c r="H8550" s="4">
        <v>44.450899999999997</v>
      </c>
      <c r="I8550">
        <v>54</v>
      </c>
      <c r="J8550" t="s">
        <v>34</v>
      </c>
      <c r="K8550" t="s">
        <v>36</v>
      </c>
      <c r="L8550" t="s">
        <v>35</v>
      </c>
      <c r="M8550" s="2">
        <v>41760</v>
      </c>
      <c r="N8550" s="2">
        <v>42124</v>
      </c>
      <c r="O8550" t="s">
        <v>21</v>
      </c>
      <c r="P8550">
        <v>0.14000000000000001</v>
      </c>
      <c r="R8550">
        <f t="shared" ref="R8550" si="608">(N8550-M8550)/365</f>
        <v>0.99726027397260275</v>
      </c>
    </row>
    <row r="8551" spans="1:18">
      <c r="A8551" s="1">
        <v>42005</v>
      </c>
      <c r="B8551" t="s">
        <v>205</v>
      </c>
      <c r="C8551" t="s">
        <v>321</v>
      </c>
      <c r="D8551" s="4">
        <v>1055392.8</v>
      </c>
      <c r="E8551" s="4">
        <v>96779.519759999996</v>
      </c>
      <c r="F8551" s="3">
        <v>9.169999999999999E-2</v>
      </c>
      <c r="G8551" s="5">
        <v>818.13395348837219</v>
      </c>
      <c r="H8551" s="4">
        <v>75.022883534883718</v>
      </c>
      <c r="I8551">
        <v>1290</v>
      </c>
      <c r="J8551" t="s">
        <v>34</v>
      </c>
      <c r="K8551" t="s">
        <v>58</v>
      </c>
      <c r="L8551" t="s">
        <v>57</v>
      </c>
      <c r="M8551" s="2">
        <v>41808</v>
      </c>
      <c r="N8551" s="2">
        <v>44729</v>
      </c>
      <c r="O8551" t="s">
        <v>21</v>
      </c>
      <c r="P8551">
        <v>0.05</v>
      </c>
    </row>
    <row r="8552" spans="1:18">
      <c r="A8552" s="1">
        <v>42005</v>
      </c>
      <c r="B8552" t="s">
        <v>205</v>
      </c>
      <c r="C8552" t="s">
        <v>327</v>
      </c>
      <c r="D8552" s="4">
        <v>711873.6</v>
      </c>
      <c r="E8552" s="4">
        <v>95604.624480000013</v>
      </c>
      <c r="F8552" s="3">
        <v>0.13430000000000003</v>
      </c>
      <c r="G8552" s="5">
        <v>1117.190207156309</v>
      </c>
      <c r="H8552" s="4">
        <v>150.0386448210923</v>
      </c>
      <c r="I8552">
        <v>637.19999999999993</v>
      </c>
      <c r="J8552" t="s">
        <v>17</v>
      </c>
      <c r="K8552" t="s">
        <v>329</v>
      </c>
      <c r="L8552" t="s">
        <v>328</v>
      </c>
      <c r="M8552" s="2">
        <v>41835</v>
      </c>
      <c r="N8552" s="2">
        <v>43660</v>
      </c>
      <c r="O8552" t="s">
        <v>13</v>
      </c>
      <c r="P8552">
        <v>0</v>
      </c>
    </row>
    <row r="8553" spans="1:18">
      <c r="A8553" s="1">
        <v>42005</v>
      </c>
      <c r="B8553" t="s">
        <v>205</v>
      </c>
      <c r="C8553" t="s">
        <v>222</v>
      </c>
      <c r="D8553" s="4">
        <v>71378.399999999994</v>
      </c>
      <c r="E8553" s="4">
        <v>63591.016559999996</v>
      </c>
      <c r="F8553" s="3">
        <v>0.89090000000000003</v>
      </c>
      <c r="G8553" s="5">
        <v>78.575957727873174</v>
      </c>
      <c r="H8553" s="4">
        <v>70.003320739762216</v>
      </c>
      <c r="I8553">
        <v>908.4</v>
      </c>
      <c r="J8553" t="s">
        <v>134</v>
      </c>
      <c r="K8553" t="s">
        <v>137</v>
      </c>
      <c r="L8553" t="s">
        <v>223</v>
      </c>
      <c r="M8553" s="2">
        <v>41286</v>
      </c>
      <c r="N8553" s="2">
        <v>44357</v>
      </c>
      <c r="O8553" t="s">
        <v>13</v>
      </c>
      <c r="P8553">
        <v>0</v>
      </c>
    </row>
    <row r="8554" spans="1:18">
      <c r="A8554" s="1">
        <v>42005</v>
      </c>
      <c r="B8554" t="s">
        <v>205</v>
      </c>
      <c r="C8554" t="s">
        <v>207</v>
      </c>
      <c r="D8554" s="4">
        <v>108305.4</v>
      </c>
      <c r="E8554" s="4">
        <v>59979.530520000008</v>
      </c>
      <c r="F8554" s="3">
        <v>0.55380000000000007</v>
      </c>
      <c r="G8554" s="5">
        <v>126.40686274509804</v>
      </c>
      <c r="H8554" s="4">
        <v>70.00412058823531</v>
      </c>
      <c r="I8554">
        <v>856.8</v>
      </c>
      <c r="J8554" t="s">
        <v>134</v>
      </c>
      <c r="K8554" t="s">
        <v>208</v>
      </c>
      <c r="L8554" t="s">
        <v>208</v>
      </c>
      <c r="M8554" s="2">
        <v>41286</v>
      </c>
      <c r="N8554" s="2">
        <v>44327</v>
      </c>
      <c r="O8554" t="s">
        <v>13</v>
      </c>
      <c r="P8554">
        <v>0</v>
      </c>
    </row>
    <row r="8555" spans="1:18">
      <c r="A8555" s="1">
        <v>42005</v>
      </c>
      <c r="B8555" t="s">
        <v>205</v>
      </c>
      <c r="C8555" t="s">
        <v>225</v>
      </c>
      <c r="D8555" s="4">
        <v>1004206.7999999999</v>
      </c>
      <c r="E8555" s="4">
        <v>82646.219639999981</v>
      </c>
      <c r="F8555" s="3">
        <v>8.2299999999999984E-2</v>
      </c>
      <c r="G8555" s="5">
        <v>1336.8035143769969</v>
      </c>
      <c r="H8555" s="4">
        <v>110.01892923322683</v>
      </c>
      <c r="I8555">
        <v>751.19999999999993</v>
      </c>
      <c r="J8555" t="s">
        <v>34</v>
      </c>
      <c r="K8555" t="s">
        <v>58</v>
      </c>
      <c r="L8555" t="s">
        <v>57</v>
      </c>
      <c r="M8555" s="2">
        <v>41341</v>
      </c>
      <c r="N8555" s="2">
        <v>44337</v>
      </c>
      <c r="O8555" t="s">
        <v>16</v>
      </c>
      <c r="P8555">
        <v>0.08</v>
      </c>
    </row>
    <row r="8556" spans="1:18">
      <c r="A8556" s="1">
        <v>42005</v>
      </c>
      <c r="B8556" t="s">
        <v>205</v>
      </c>
      <c r="C8556" t="s">
        <v>275</v>
      </c>
      <c r="D8556" s="4">
        <v>1307257.2</v>
      </c>
      <c r="E8556" s="4">
        <v>40917.15036</v>
      </c>
      <c r="F8556" s="3">
        <v>3.1300000000000001E-2</v>
      </c>
      <c r="G8556" s="5">
        <v>2557.2323943661972</v>
      </c>
      <c r="H8556" s="4">
        <v>80.041373943661966</v>
      </c>
      <c r="I8556">
        <v>511.2</v>
      </c>
      <c r="J8556" t="s">
        <v>34</v>
      </c>
      <c r="K8556" t="s">
        <v>58</v>
      </c>
      <c r="L8556" t="s">
        <v>57</v>
      </c>
      <c r="M8556" s="2">
        <v>41256</v>
      </c>
      <c r="N8556" s="2">
        <v>44325</v>
      </c>
      <c r="O8556" t="s">
        <v>16</v>
      </c>
      <c r="P8556">
        <v>0</v>
      </c>
    </row>
    <row r="8557" spans="1:18">
      <c r="A8557" s="1">
        <v>42005</v>
      </c>
      <c r="B8557" t="s">
        <v>205</v>
      </c>
      <c r="C8557" t="s">
        <v>316</v>
      </c>
      <c r="D8557" s="4">
        <v>10057.92</v>
      </c>
      <c r="E8557" s="4">
        <v>2399.819712</v>
      </c>
      <c r="F8557" s="3">
        <v>0.23860000000000001</v>
      </c>
      <c r="G8557" s="5">
        <v>186.25777777777779</v>
      </c>
      <c r="H8557" s="4">
        <v>44.441105777777778</v>
      </c>
      <c r="I8557">
        <v>54</v>
      </c>
      <c r="J8557" t="s">
        <v>34</v>
      </c>
      <c r="K8557" t="s">
        <v>36</v>
      </c>
      <c r="L8557" t="s">
        <v>35</v>
      </c>
      <c r="M8557" s="2">
        <v>41760</v>
      </c>
      <c r="N8557" s="2">
        <v>42124</v>
      </c>
      <c r="O8557" t="s">
        <v>21</v>
      </c>
      <c r="P8557">
        <v>0.14000000000000001</v>
      </c>
      <c r="R8557">
        <f t="shared" ref="R8557" si="609">(N8557-M8557)/365</f>
        <v>0.99726027397260275</v>
      </c>
    </row>
    <row r="8558" spans="1:18">
      <c r="A8558" s="1">
        <v>42036</v>
      </c>
      <c r="B8558" t="s">
        <v>205</v>
      </c>
      <c r="C8558" t="s">
        <v>321</v>
      </c>
      <c r="D8558" s="4">
        <v>912546</v>
      </c>
      <c r="E8558" s="4">
        <v>96729.875999999989</v>
      </c>
      <c r="F8558" s="3">
        <v>0.10599999999999998</v>
      </c>
      <c r="G8558" s="5">
        <v>707.4</v>
      </c>
      <c r="H8558" s="4">
        <v>74.984399999999994</v>
      </c>
      <c r="I8558">
        <v>1290</v>
      </c>
      <c r="J8558" t="s">
        <v>34</v>
      </c>
      <c r="K8558" t="s">
        <v>58</v>
      </c>
      <c r="L8558" t="s">
        <v>57</v>
      </c>
      <c r="M8558" s="2">
        <v>41808</v>
      </c>
      <c r="N8558" s="2">
        <v>44729</v>
      </c>
      <c r="O8558" t="s">
        <v>21</v>
      </c>
      <c r="P8558">
        <v>0.05</v>
      </c>
    </row>
    <row r="8559" spans="1:18">
      <c r="A8559" s="1">
        <v>42036</v>
      </c>
      <c r="B8559" t="s">
        <v>205</v>
      </c>
      <c r="C8559" t="s">
        <v>327</v>
      </c>
      <c r="D8559" s="4">
        <v>217484.4</v>
      </c>
      <c r="E8559" s="4">
        <v>95584.393800000005</v>
      </c>
      <c r="F8559" s="3">
        <v>0.43950000000000006</v>
      </c>
      <c r="G8559" s="5">
        <v>341.31261770244822</v>
      </c>
      <c r="H8559" s="4">
        <v>150.00689548022601</v>
      </c>
      <c r="I8559">
        <v>637.19999999999993</v>
      </c>
      <c r="J8559" t="s">
        <v>17</v>
      </c>
      <c r="K8559" t="s">
        <v>329</v>
      </c>
      <c r="L8559" t="s">
        <v>328</v>
      </c>
      <c r="M8559" s="2">
        <v>41835</v>
      </c>
      <c r="N8559" s="2">
        <v>43660</v>
      </c>
      <c r="O8559" t="s">
        <v>13</v>
      </c>
      <c r="P8559">
        <v>0</v>
      </c>
    </row>
    <row r="8560" spans="1:18">
      <c r="A8560" s="1">
        <v>42036</v>
      </c>
      <c r="B8560" t="s">
        <v>205</v>
      </c>
      <c r="C8560" t="s">
        <v>222</v>
      </c>
      <c r="D8560" s="4">
        <v>54718.799999999996</v>
      </c>
      <c r="E8560" s="4">
        <v>63588.717480000007</v>
      </c>
      <c r="F8560" s="3">
        <v>1.1621000000000001</v>
      </c>
      <c r="G8560" s="5">
        <v>60.236459709379126</v>
      </c>
      <c r="H8560" s="4">
        <v>70.00078982826949</v>
      </c>
      <c r="I8560">
        <v>908.4</v>
      </c>
      <c r="J8560" t="s">
        <v>134</v>
      </c>
      <c r="K8560" t="s">
        <v>137</v>
      </c>
      <c r="L8560" t="s">
        <v>223</v>
      </c>
      <c r="M8560" s="2">
        <v>41286</v>
      </c>
      <c r="N8560" s="2">
        <v>44357</v>
      </c>
      <c r="O8560" t="s">
        <v>13</v>
      </c>
      <c r="P8560">
        <v>0</v>
      </c>
    </row>
    <row r="8561" spans="1:18">
      <c r="A8561" s="1">
        <v>42036</v>
      </c>
      <c r="B8561" t="s">
        <v>205</v>
      </c>
      <c r="C8561" t="s">
        <v>207</v>
      </c>
      <c r="D8561" s="4">
        <v>7680</v>
      </c>
      <c r="E8561" s="4">
        <v>59976.192000000003</v>
      </c>
      <c r="F8561" s="3">
        <v>7.8094000000000001</v>
      </c>
      <c r="G8561" s="5">
        <v>8.9635854341736696</v>
      </c>
      <c r="H8561" s="4">
        <v>70.000224089635864</v>
      </c>
      <c r="I8561">
        <v>856.8</v>
      </c>
      <c r="J8561" t="s">
        <v>134</v>
      </c>
      <c r="K8561" t="s">
        <v>208</v>
      </c>
      <c r="L8561" t="s">
        <v>208</v>
      </c>
      <c r="M8561" s="2">
        <v>41286</v>
      </c>
      <c r="N8561" s="2">
        <v>44327</v>
      </c>
      <c r="O8561" t="s">
        <v>13</v>
      </c>
      <c r="P8561">
        <v>0</v>
      </c>
    </row>
    <row r="8562" spans="1:18">
      <c r="A8562" s="1">
        <v>42036</v>
      </c>
      <c r="B8562" t="s">
        <v>205</v>
      </c>
      <c r="C8562" t="s">
        <v>225</v>
      </c>
      <c r="D8562" s="4">
        <v>1015857.6</v>
      </c>
      <c r="E8562" s="4">
        <v>82589.222880000001</v>
      </c>
      <c r="F8562" s="3">
        <v>8.1299999999999997E-2</v>
      </c>
      <c r="G8562" s="5">
        <v>1352.3130990415336</v>
      </c>
      <c r="H8562" s="4">
        <v>109.94305495207669</v>
      </c>
      <c r="I8562">
        <v>751.19999999999993</v>
      </c>
      <c r="J8562" t="s">
        <v>34</v>
      </c>
      <c r="K8562" t="s">
        <v>58</v>
      </c>
      <c r="L8562" t="s">
        <v>57</v>
      </c>
      <c r="M8562" s="2">
        <v>41341</v>
      </c>
      <c r="N8562" s="2">
        <v>44337</v>
      </c>
      <c r="O8562" t="s">
        <v>16</v>
      </c>
      <c r="P8562">
        <v>0.08</v>
      </c>
    </row>
    <row r="8563" spans="1:18">
      <c r="A8563" s="1">
        <v>42036</v>
      </c>
      <c r="B8563" t="s">
        <v>205</v>
      </c>
      <c r="C8563" t="s">
        <v>275</v>
      </c>
      <c r="D8563" s="4">
        <v>1341876</v>
      </c>
      <c r="E8563" s="4">
        <v>40927.218000000008</v>
      </c>
      <c r="F8563" s="3">
        <v>3.0500000000000006E-2</v>
      </c>
      <c r="G8563" s="5">
        <v>2624.9530516431923</v>
      </c>
      <c r="H8563" s="4">
        <v>80.06106807511739</v>
      </c>
      <c r="I8563">
        <v>511.2</v>
      </c>
      <c r="J8563" t="s">
        <v>34</v>
      </c>
      <c r="K8563" t="s">
        <v>58</v>
      </c>
      <c r="L8563" t="s">
        <v>57</v>
      </c>
      <c r="M8563" s="2">
        <v>41256</v>
      </c>
      <c r="N8563" s="2">
        <v>44325</v>
      </c>
      <c r="O8563" t="s">
        <v>16</v>
      </c>
      <c r="P8563">
        <v>0</v>
      </c>
    </row>
    <row r="8564" spans="1:18">
      <c r="A8564" s="1">
        <v>42036</v>
      </c>
      <c r="B8564" t="s">
        <v>205</v>
      </c>
      <c r="C8564" t="s">
        <v>316</v>
      </c>
      <c r="D8564" s="4">
        <v>6496.8</v>
      </c>
      <c r="E8564" s="4">
        <v>2399.9179199999994</v>
      </c>
      <c r="F8564" s="3">
        <v>0.3693999999999999</v>
      </c>
      <c r="G8564" s="5">
        <v>120.31111111111112</v>
      </c>
      <c r="H8564" s="4">
        <v>44.442924444444436</v>
      </c>
      <c r="I8564">
        <v>54</v>
      </c>
      <c r="J8564" t="s">
        <v>34</v>
      </c>
      <c r="K8564" t="s">
        <v>36</v>
      </c>
      <c r="L8564" t="s">
        <v>35</v>
      </c>
      <c r="M8564" s="2">
        <v>41760</v>
      </c>
      <c r="N8564" s="2">
        <v>42124</v>
      </c>
      <c r="O8564" t="s">
        <v>21</v>
      </c>
      <c r="P8564">
        <v>0.14000000000000001</v>
      </c>
      <c r="R8564">
        <f t="shared" ref="R8564" si="610">(N8564-M8564)/365</f>
        <v>0.99726027397260275</v>
      </c>
    </row>
    <row r="8565" spans="1:18">
      <c r="A8565" s="1">
        <v>42064</v>
      </c>
      <c r="B8565" t="s">
        <v>205</v>
      </c>
      <c r="C8565" t="s">
        <v>321</v>
      </c>
      <c r="D8565" s="4">
        <v>1107270</v>
      </c>
      <c r="E8565" s="4">
        <v>96775.398000000001</v>
      </c>
      <c r="F8565" s="3">
        <v>8.7400000000000005E-2</v>
      </c>
      <c r="G8565" s="5">
        <v>858.34883720930236</v>
      </c>
      <c r="H8565" s="4">
        <v>75.019688372093029</v>
      </c>
      <c r="I8565">
        <v>1290</v>
      </c>
      <c r="J8565" t="s">
        <v>34</v>
      </c>
      <c r="K8565" t="s">
        <v>58</v>
      </c>
      <c r="L8565" t="s">
        <v>57</v>
      </c>
      <c r="M8565" s="2">
        <v>41808</v>
      </c>
      <c r="N8565" s="2">
        <v>44729</v>
      </c>
      <c r="O8565" t="s">
        <v>21</v>
      </c>
      <c r="P8565">
        <v>0.05</v>
      </c>
    </row>
    <row r="8566" spans="1:18">
      <c r="A8566" s="1">
        <v>42064</v>
      </c>
      <c r="B8566" t="s">
        <v>205</v>
      </c>
      <c r="C8566" t="s">
        <v>327</v>
      </c>
      <c r="D8566" s="4">
        <v>1270089.5999999999</v>
      </c>
      <c r="E8566" s="4">
        <v>95637.746880000006</v>
      </c>
      <c r="F8566" s="3">
        <v>7.530000000000002E-2</v>
      </c>
      <c r="G8566" s="5">
        <v>1993.2354048964219</v>
      </c>
      <c r="H8566" s="4">
        <v>150.09062598870059</v>
      </c>
      <c r="I8566">
        <v>637.19999999999993</v>
      </c>
      <c r="J8566" t="s">
        <v>17</v>
      </c>
      <c r="K8566" t="s">
        <v>329</v>
      </c>
      <c r="L8566" t="s">
        <v>328</v>
      </c>
      <c r="M8566" s="2">
        <v>41835</v>
      </c>
      <c r="N8566" s="2">
        <v>43660</v>
      </c>
      <c r="O8566" t="s">
        <v>13</v>
      </c>
      <c r="P8566">
        <v>0</v>
      </c>
    </row>
    <row r="8567" spans="1:18">
      <c r="A8567" s="1">
        <v>42064</v>
      </c>
      <c r="B8567" t="s">
        <v>205</v>
      </c>
      <c r="C8567" t="s">
        <v>222</v>
      </c>
      <c r="D8567" s="4">
        <v>84906</v>
      </c>
      <c r="E8567" s="4">
        <v>63586.1034</v>
      </c>
      <c r="F8567" s="3">
        <v>0.74890000000000001</v>
      </c>
      <c r="G8567" s="5">
        <v>93.467635402906211</v>
      </c>
      <c r="H8567" s="4">
        <v>69.997912153236456</v>
      </c>
      <c r="I8567">
        <v>908.4</v>
      </c>
      <c r="J8567" t="s">
        <v>134</v>
      </c>
      <c r="K8567" t="s">
        <v>137</v>
      </c>
      <c r="L8567" t="s">
        <v>223</v>
      </c>
      <c r="M8567" s="2">
        <v>41286</v>
      </c>
      <c r="N8567" s="2">
        <v>44357</v>
      </c>
      <c r="O8567" t="s">
        <v>13</v>
      </c>
      <c r="P8567">
        <v>0</v>
      </c>
    </row>
    <row r="8568" spans="1:18">
      <c r="A8568" s="1">
        <v>42064</v>
      </c>
      <c r="B8568" t="s">
        <v>205</v>
      </c>
      <c r="C8568" t="s">
        <v>207</v>
      </c>
      <c r="D8568" s="4">
        <v>267704.39999999997</v>
      </c>
      <c r="E8568" s="4">
        <v>59965.785600000003</v>
      </c>
      <c r="F8568" s="3">
        <v>0.22400000000000003</v>
      </c>
      <c r="G8568" s="5">
        <v>312.44677871148457</v>
      </c>
      <c r="H8568" s="4">
        <v>69.988078431372557</v>
      </c>
      <c r="I8568">
        <v>856.8</v>
      </c>
      <c r="J8568" t="s">
        <v>134</v>
      </c>
      <c r="K8568" t="s">
        <v>208</v>
      </c>
      <c r="L8568" t="s">
        <v>208</v>
      </c>
      <c r="M8568" s="2">
        <v>41286</v>
      </c>
      <c r="N8568" s="2">
        <v>44327</v>
      </c>
      <c r="O8568" t="s">
        <v>13</v>
      </c>
      <c r="P8568">
        <v>0</v>
      </c>
    </row>
    <row r="8569" spans="1:18">
      <c r="A8569" s="1">
        <v>42064</v>
      </c>
      <c r="B8569" t="s">
        <v>205</v>
      </c>
      <c r="C8569" t="s">
        <v>225</v>
      </c>
      <c r="D8569" s="4">
        <v>1123326</v>
      </c>
      <c r="E8569" s="4">
        <v>89866.08</v>
      </c>
      <c r="F8569" s="3">
        <v>0.08</v>
      </c>
      <c r="G8569" s="5">
        <v>1495.3753993610226</v>
      </c>
      <c r="H8569" s="4">
        <v>119.63003194888181</v>
      </c>
      <c r="I8569">
        <v>751.19999999999993</v>
      </c>
      <c r="J8569" t="s">
        <v>34</v>
      </c>
      <c r="K8569" t="s">
        <v>58</v>
      </c>
      <c r="L8569" t="s">
        <v>57</v>
      </c>
      <c r="M8569" s="2">
        <v>41341</v>
      </c>
      <c r="N8569" s="2">
        <v>44337</v>
      </c>
      <c r="O8569" t="s">
        <v>16</v>
      </c>
      <c r="P8569">
        <v>0.08</v>
      </c>
    </row>
    <row r="8570" spans="1:18">
      <c r="A8570" s="1">
        <v>42064</v>
      </c>
      <c r="B8570" t="s">
        <v>205</v>
      </c>
      <c r="C8570" t="s">
        <v>275</v>
      </c>
      <c r="D8570" s="4">
        <v>1427928</v>
      </c>
      <c r="E8570" s="4">
        <v>40838.7408</v>
      </c>
      <c r="F8570" s="3">
        <v>2.86E-2</v>
      </c>
      <c r="G8570" s="5">
        <v>2793.2863849765258</v>
      </c>
      <c r="H8570" s="4">
        <v>79.887990610328643</v>
      </c>
      <c r="I8570">
        <v>511.2</v>
      </c>
      <c r="J8570" t="s">
        <v>34</v>
      </c>
      <c r="K8570" t="s">
        <v>58</v>
      </c>
      <c r="L8570" t="s">
        <v>57</v>
      </c>
      <c r="M8570" s="2">
        <v>41256</v>
      </c>
      <c r="N8570" s="2">
        <v>44325</v>
      </c>
      <c r="O8570" t="s">
        <v>16</v>
      </c>
      <c r="P8570">
        <v>0</v>
      </c>
    </row>
    <row r="8571" spans="1:18">
      <c r="A8571" s="1">
        <v>42064</v>
      </c>
      <c r="B8571" t="s">
        <v>205</v>
      </c>
      <c r="C8571" t="s">
        <v>316</v>
      </c>
      <c r="D8571" s="4">
        <v>11705.52</v>
      </c>
      <c r="E8571" s="4">
        <v>2399.6315999999997</v>
      </c>
      <c r="F8571" s="3">
        <v>0.20499999999999996</v>
      </c>
      <c r="G8571" s="5">
        <v>216.76888888888891</v>
      </c>
      <c r="H8571" s="4">
        <v>44.437622222222217</v>
      </c>
      <c r="I8571">
        <v>54</v>
      </c>
      <c r="J8571" t="s">
        <v>34</v>
      </c>
      <c r="K8571" t="s">
        <v>36</v>
      </c>
      <c r="L8571" t="s">
        <v>35</v>
      </c>
      <c r="M8571" s="2">
        <v>41760</v>
      </c>
      <c r="N8571" s="2">
        <v>42124</v>
      </c>
      <c r="O8571" t="s">
        <v>21</v>
      </c>
      <c r="P8571">
        <v>0.14000000000000001</v>
      </c>
      <c r="R8571">
        <f t="shared" ref="R8571" si="611">(N8571-M8571)/365</f>
        <v>0.99726027397260275</v>
      </c>
    </row>
    <row r="8572" spans="1:18">
      <c r="A8572" s="1">
        <v>42095</v>
      </c>
      <c r="B8572" t="s">
        <v>205</v>
      </c>
      <c r="C8572" t="s">
        <v>321</v>
      </c>
      <c r="D8572" s="4">
        <v>825625.2</v>
      </c>
      <c r="E8572" s="4">
        <v>96763.273440000004</v>
      </c>
      <c r="F8572" s="3">
        <v>0.11720000000000001</v>
      </c>
      <c r="G8572" s="5">
        <v>640.01953488372089</v>
      </c>
      <c r="H8572" s="4">
        <v>75.010289488372095</v>
      </c>
      <c r="I8572">
        <v>1290</v>
      </c>
      <c r="J8572" t="s">
        <v>34</v>
      </c>
      <c r="K8572" t="s">
        <v>58</v>
      </c>
      <c r="L8572" t="s">
        <v>57</v>
      </c>
      <c r="M8572" s="2">
        <v>41808</v>
      </c>
      <c r="N8572" s="2">
        <v>44729</v>
      </c>
      <c r="O8572" t="s">
        <v>21</v>
      </c>
      <c r="P8572">
        <v>0.05</v>
      </c>
    </row>
    <row r="8573" spans="1:18">
      <c r="A8573" s="1">
        <v>42095</v>
      </c>
      <c r="B8573" t="s">
        <v>205</v>
      </c>
      <c r="C8573" t="s">
        <v>327</v>
      </c>
      <c r="D8573" s="4">
        <v>861598.79999999993</v>
      </c>
      <c r="E8573" s="4">
        <v>95551.306919999988</v>
      </c>
      <c r="F8573" s="3">
        <v>0.1109</v>
      </c>
      <c r="G8573" s="5">
        <v>1352.1638418079096</v>
      </c>
      <c r="H8573" s="4">
        <v>149.95497005649716</v>
      </c>
      <c r="I8573">
        <v>637.19999999999993</v>
      </c>
      <c r="J8573" t="s">
        <v>17</v>
      </c>
      <c r="K8573" t="s">
        <v>329</v>
      </c>
      <c r="L8573" t="s">
        <v>328</v>
      </c>
      <c r="M8573" s="2">
        <v>41835</v>
      </c>
      <c r="N8573" s="2">
        <v>43660</v>
      </c>
      <c r="O8573" t="s">
        <v>13</v>
      </c>
      <c r="P8573">
        <v>0</v>
      </c>
    </row>
    <row r="8574" spans="1:18">
      <c r="A8574" s="1">
        <v>42095</v>
      </c>
      <c r="B8574" t="s">
        <v>205</v>
      </c>
      <c r="C8574" t="s">
        <v>222</v>
      </c>
      <c r="D8574" s="4">
        <v>85390.8</v>
      </c>
      <c r="E8574" s="4">
        <v>63590.528760000001</v>
      </c>
      <c r="F8574" s="3">
        <v>0.74470000000000003</v>
      </c>
      <c r="G8574" s="5">
        <v>94.001321003963014</v>
      </c>
      <c r="H8574" s="4">
        <v>70.002783751651265</v>
      </c>
      <c r="I8574">
        <v>908.4</v>
      </c>
      <c r="J8574" t="s">
        <v>134</v>
      </c>
      <c r="K8574" t="s">
        <v>137</v>
      </c>
      <c r="L8574" t="s">
        <v>223</v>
      </c>
      <c r="M8574" s="2">
        <v>41286</v>
      </c>
      <c r="N8574" s="2">
        <v>44357</v>
      </c>
      <c r="O8574" t="s">
        <v>13</v>
      </c>
      <c r="P8574">
        <v>0</v>
      </c>
    </row>
    <row r="8575" spans="1:18">
      <c r="A8575" s="1">
        <v>42095</v>
      </c>
      <c r="B8575" t="s">
        <v>205</v>
      </c>
      <c r="C8575" t="s">
        <v>207</v>
      </c>
      <c r="D8575" s="4">
        <v>144000</v>
      </c>
      <c r="E8575" s="4">
        <v>59976</v>
      </c>
      <c r="F8575" s="3">
        <v>0.41649999999999998</v>
      </c>
      <c r="G8575" s="5">
        <v>168.0672268907563</v>
      </c>
      <c r="H8575" s="4">
        <v>70</v>
      </c>
      <c r="I8575">
        <v>856.8</v>
      </c>
      <c r="J8575" t="s">
        <v>134</v>
      </c>
      <c r="K8575" t="s">
        <v>208</v>
      </c>
      <c r="L8575" t="s">
        <v>208</v>
      </c>
      <c r="M8575" s="2">
        <v>41286</v>
      </c>
      <c r="N8575" s="2">
        <v>44327</v>
      </c>
      <c r="O8575" t="s">
        <v>13</v>
      </c>
      <c r="P8575">
        <v>0</v>
      </c>
    </row>
    <row r="8576" spans="1:18">
      <c r="A8576" s="1">
        <v>42095</v>
      </c>
      <c r="B8576" t="s">
        <v>205</v>
      </c>
      <c r="C8576" t="s">
        <v>225</v>
      </c>
      <c r="D8576" s="4">
        <v>1040062.7999999999</v>
      </c>
      <c r="E8576" s="4">
        <v>83205.024000000005</v>
      </c>
      <c r="F8576" s="3">
        <v>8.0000000000000016E-2</v>
      </c>
      <c r="G8576" s="5">
        <v>1384.535143769968</v>
      </c>
      <c r="H8576" s="4">
        <v>110.76281150159745</v>
      </c>
      <c r="I8576">
        <v>751.19999999999993</v>
      </c>
      <c r="J8576" t="s">
        <v>34</v>
      </c>
      <c r="K8576" t="s">
        <v>58</v>
      </c>
      <c r="L8576" t="s">
        <v>57</v>
      </c>
      <c r="M8576" s="2">
        <v>41341</v>
      </c>
      <c r="N8576" s="2">
        <v>44337</v>
      </c>
      <c r="O8576" t="s">
        <v>16</v>
      </c>
      <c r="P8576">
        <v>0.08</v>
      </c>
    </row>
    <row r="8577" spans="1:18">
      <c r="A8577" s="1">
        <v>42095</v>
      </c>
      <c r="B8577" t="s">
        <v>205</v>
      </c>
      <c r="C8577" t="s">
        <v>275</v>
      </c>
      <c r="D8577" s="4">
        <v>1278181.2</v>
      </c>
      <c r="E8577" s="4">
        <v>40901.7984</v>
      </c>
      <c r="F8577" s="3">
        <v>3.2000000000000001E-2</v>
      </c>
      <c r="G8577" s="5">
        <v>2500.3544600938967</v>
      </c>
      <c r="H8577" s="4">
        <v>80.011342723004702</v>
      </c>
      <c r="I8577">
        <v>511.2</v>
      </c>
      <c r="J8577" t="s">
        <v>34</v>
      </c>
      <c r="K8577" t="s">
        <v>58</v>
      </c>
      <c r="L8577" t="s">
        <v>57</v>
      </c>
      <c r="M8577" s="2">
        <v>41256</v>
      </c>
      <c r="N8577" s="2">
        <v>44325</v>
      </c>
      <c r="O8577" t="s">
        <v>16</v>
      </c>
      <c r="P8577">
        <v>0</v>
      </c>
    </row>
    <row r="8578" spans="1:18">
      <c r="A8578" s="1">
        <v>42095</v>
      </c>
      <c r="B8578" t="s">
        <v>205</v>
      </c>
      <c r="C8578" t="s">
        <v>316</v>
      </c>
      <c r="D8578" s="4">
        <v>7726.44</v>
      </c>
      <c r="E8578" s="4">
        <v>2399.8322640000001</v>
      </c>
      <c r="F8578" s="3">
        <v>0.31060000000000004</v>
      </c>
      <c r="G8578" s="5">
        <v>143.08222222222221</v>
      </c>
      <c r="H8578" s="4">
        <v>44.441338222222221</v>
      </c>
      <c r="I8578">
        <v>54</v>
      </c>
      <c r="J8578" t="s">
        <v>34</v>
      </c>
      <c r="K8578" t="s">
        <v>36</v>
      </c>
      <c r="L8578" t="s">
        <v>35</v>
      </c>
      <c r="M8578" s="2">
        <v>41760</v>
      </c>
      <c r="N8578" s="2">
        <v>42124</v>
      </c>
      <c r="O8578" t="s">
        <v>21</v>
      </c>
      <c r="P8578">
        <v>0.14000000000000001</v>
      </c>
      <c r="R8578">
        <f t="shared" ref="R8578" si="612">(N8578-M8578)/365</f>
        <v>0.99726027397260275</v>
      </c>
    </row>
    <row r="8579" spans="1:18">
      <c r="A8579" s="1">
        <v>42125</v>
      </c>
      <c r="B8579" t="s">
        <v>205</v>
      </c>
      <c r="C8579" t="s">
        <v>321</v>
      </c>
      <c r="D8579" s="4">
        <v>838935.6</v>
      </c>
      <c r="E8579" s="4">
        <v>96729.274680000002</v>
      </c>
      <c r="F8579" s="3">
        <v>0.1153</v>
      </c>
      <c r="G8579" s="5">
        <v>650.33767441860459</v>
      </c>
      <c r="H8579" s="4">
        <v>74.983933860465115</v>
      </c>
      <c r="I8579">
        <v>1290</v>
      </c>
      <c r="J8579" t="s">
        <v>34</v>
      </c>
      <c r="K8579" t="s">
        <v>58</v>
      </c>
      <c r="L8579" t="s">
        <v>57</v>
      </c>
      <c r="M8579" s="2">
        <v>41808</v>
      </c>
      <c r="N8579" s="2">
        <v>44729</v>
      </c>
      <c r="O8579" t="s">
        <v>21</v>
      </c>
      <c r="P8579">
        <v>0.05</v>
      </c>
    </row>
    <row r="8580" spans="1:18">
      <c r="A8580" s="1">
        <v>42125</v>
      </c>
      <c r="B8580" t="s">
        <v>205</v>
      </c>
      <c r="C8580" t="s">
        <v>327</v>
      </c>
      <c r="D8580" s="4">
        <v>898314</v>
      </c>
      <c r="E8580" s="4">
        <v>95580.609599999996</v>
      </c>
      <c r="F8580" s="3">
        <v>0.10639999999999999</v>
      </c>
      <c r="G8580" s="5">
        <v>1409.783427495292</v>
      </c>
      <c r="H8580" s="4">
        <v>150.00095668549906</v>
      </c>
      <c r="I8580">
        <v>637.19999999999993</v>
      </c>
      <c r="J8580" t="s">
        <v>17</v>
      </c>
      <c r="K8580" t="s">
        <v>329</v>
      </c>
      <c r="L8580" t="s">
        <v>328</v>
      </c>
      <c r="M8580" s="2">
        <v>41835</v>
      </c>
      <c r="N8580" s="2">
        <v>43660</v>
      </c>
      <c r="O8580" t="s">
        <v>13</v>
      </c>
      <c r="P8580">
        <v>0</v>
      </c>
    </row>
    <row r="8581" spans="1:18">
      <c r="A8581" s="1">
        <v>42125</v>
      </c>
      <c r="B8581" t="s">
        <v>205</v>
      </c>
      <c r="C8581" t="s">
        <v>222</v>
      </c>
      <c r="D8581" s="4">
        <v>92002.8</v>
      </c>
      <c r="E8581" s="4">
        <v>63592.335359999997</v>
      </c>
      <c r="F8581" s="3">
        <v>0.69119999999999993</v>
      </c>
      <c r="G8581" s="5">
        <v>101.28005284015853</v>
      </c>
      <c r="H8581" s="4">
        <v>70.004772523117566</v>
      </c>
      <c r="I8581">
        <v>908.4</v>
      </c>
      <c r="J8581" t="s">
        <v>134</v>
      </c>
      <c r="K8581" t="s">
        <v>137</v>
      </c>
      <c r="L8581" t="s">
        <v>223</v>
      </c>
      <c r="M8581" s="2">
        <v>41286</v>
      </c>
      <c r="N8581" s="2">
        <v>44357</v>
      </c>
      <c r="O8581" t="s">
        <v>13</v>
      </c>
      <c r="P8581">
        <v>0</v>
      </c>
    </row>
    <row r="8582" spans="1:18">
      <c r="A8582" s="1">
        <v>42125</v>
      </c>
      <c r="B8582" t="s">
        <v>205</v>
      </c>
      <c r="C8582" t="s">
        <v>207</v>
      </c>
      <c r="D8582" s="4">
        <v>123915.59999999999</v>
      </c>
      <c r="E8582" s="4">
        <v>59975.150399999999</v>
      </c>
      <c r="F8582" s="3">
        <v>0.48400000000000004</v>
      </c>
      <c r="G8582" s="5">
        <v>144.62605042016807</v>
      </c>
      <c r="H8582" s="4">
        <v>69.999008403361344</v>
      </c>
      <c r="I8582">
        <v>856.8</v>
      </c>
      <c r="J8582" t="s">
        <v>134</v>
      </c>
      <c r="K8582" t="s">
        <v>208</v>
      </c>
      <c r="L8582" t="s">
        <v>208</v>
      </c>
      <c r="M8582" s="2">
        <v>41286</v>
      </c>
      <c r="N8582" s="2">
        <v>44327</v>
      </c>
      <c r="O8582" t="s">
        <v>13</v>
      </c>
      <c r="P8582">
        <v>0</v>
      </c>
    </row>
    <row r="8583" spans="1:18">
      <c r="A8583" s="1">
        <v>42125</v>
      </c>
      <c r="B8583" t="s">
        <v>205</v>
      </c>
      <c r="C8583" t="s">
        <v>225</v>
      </c>
      <c r="D8583" s="4">
        <v>1042951.2</v>
      </c>
      <c r="E8583" s="4">
        <v>85104.817920000016</v>
      </c>
      <c r="F8583" s="3">
        <v>8.160000000000002E-2</v>
      </c>
      <c r="G8583" s="5">
        <v>1388.3801916932907</v>
      </c>
      <c r="H8583" s="4">
        <v>113.29182364217256</v>
      </c>
      <c r="I8583">
        <v>751.19999999999993</v>
      </c>
      <c r="J8583" t="s">
        <v>34</v>
      </c>
      <c r="K8583" t="s">
        <v>58</v>
      </c>
      <c r="L8583" t="s">
        <v>57</v>
      </c>
      <c r="M8583" s="2">
        <v>41341</v>
      </c>
      <c r="N8583" s="2">
        <v>44337</v>
      </c>
      <c r="O8583" t="s">
        <v>16</v>
      </c>
      <c r="P8583">
        <v>0.08</v>
      </c>
      <c r="Q8583">
        <v>0.09</v>
      </c>
    </row>
    <row r="8584" spans="1:18">
      <c r="A8584" s="1">
        <v>42125</v>
      </c>
      <c r="B8584" t="s">
        <v>205</v>
      </c>
      <c r="C8584" t="s">
        <v>275</v>
      </c>
      <c r="D8584" s="4">
        <v>1380781.2</v>
      </c>
      <c r="E8584" s="4">
        <v>42666.139079999994</v>
      </c>
      <c r="F8584" s="3">
        <v>3.0899999999999997E-2</v>
      </c>
      <c r="G8584" s="5">
        <v>2701.0586854460093</v>
      </c>
      <c r="H8584" s="4">
        <v>83.462713380281684</v>
      </c>
      <c r="I8584">
        <v>511.2</v>
      </c>
      <c r="J8584" t="s">
        <v>34</v>
      </c>
      <c r="K8584" t="s">
        <v>58</v>
      </c>
      <c r="L8584" t="s">
        <v>57</v>
      </c>
      <c r="M8584" s="2">
        <v>41256</v>
      </c>
      <c r="N8584" s="2">
        <v>44325</v>
      </c>
      <c r="O8584" t="s">
        <v>16</v>
      </c>
      <c r="P8584">
        <v>0</v>
      </c>
      <c r="Q8584">
        <v>0</v>
      </c>
    </row>
    <row r="8585" spans="1:18">
      <c r="A8585" s="1">
        <v>42125</v>
      </c>
      <c r="B8585" t="s">
        <v>205</v>
      </c>
      <c r="C8585" t="s">
        <v>316</v>
      </c>
      <c r="D8585" s="4">
        <v>6633.5999999999995</v>
      </c>
      <c r="E8585" s="4">
        <v>2400.0364800000002</v>
      </c>
      <c r="F8585" s="3">
        <v>0.36180000000000007</v>
      </c>
      <c r="G8585" s="5">
        <v>122.84444444444443</v>
      </c>
      <c r="H8585" s="4">
        <v>44.445120000000003</v>
      </c>
      <c r="I8585">
        <v>54</v>
      </c>
      <c r="J8585" t="s">
        <v>34</v>
      </c>
      <c r="K8585" t="s">
        <v>36</v>
      </c>
      <c r="L8585" t="s">
        <v>35</v>
      </c>
      <c r="M8585" s="2">
        <v>41760</v>
      </c>
      <c r="N8585" s="2">
        <v>42155</v>
      </c>
      <c r="O8585" t="s">
        <v>21</v>
      </c>
      <c r="P8585">
        <v>0.14000000000000001</v>
      </c>
      <c r="R8585">
        <f t="shared" ref="R8585" si="613">(N8585-M8585)/365</f>
        <v>1.0821917808219179</v>
      </c>
    </row>
    <row r="8586" spans="1:18">
      <c r="A8586" s="1">
        <v>42156</v>
      </c>
      <c r="B8586" t="s">
        <v>205</v>
      </c>
      <c r="C8586" t="s">
        <v>321</v>
      </c>
      <c r="D8586" s="4">
        <v>823741.2</v>
      </c>
      <c r="E8586" s="4">
        <v>96789.590999999986</v>
      </c>
      <c r="F8586" s="3">
        <v>0.11749999999999999</v>
      </c>
      <c r="G8586" s="5">
        <v>638.55906976744177</v>
      </c>
      <c r="H8586" s="4">
        <v>75.030690697674402</v>
      </c>
      <c r="I8586">
        <v>1290</v>
      </c>
      <c r="J8586" t="s">
        <v>34</v>
      </c>
      <c r="K8586" t="s">
        <v>58</v>
      </c>
      <c r="L8586" t="s">
        <v>57</v>
      </c>
      <c r="M8586" s="2">
        <v>41808</v>
      </c>
      <c r="N8586" s="2">
        <v>44729</v>
      </c>
      <c r="O8586" t="s">
        <v>21</v>
      </c>
      <c r="P8586">
        <v>0.05</v>
      </c>
    </row>
    <row r="8587" spans="1:18">
      <c r="A8587" s="1">
        <v>42156</v>
      </c>
      <c r="B8587" t="s">
        <v>205</v>
      </c>
      <c r="C8587" t="s">
        <v>327</v>
      </c>
      <c r="D8587" s="4">
        <v>813128.4</v>
      </c>
      <c r="E8587" s="4">
        <v>95542.586999999985</v>
      </c>
      <c r="F8587" s="3">
        <v>0.11749999999999998</v>
      </c>
      <c r="G8587" s="5">
        <v>1276.0960451977403</v>
      </c>
      <c r="H8587" s="4">
        <v>149.94128531073446</v>
      </c>
      <c r="I8587">
        <v>637.19999999999993</v>
      </c>
      <c r="J8587" t="s">
        <v>17</v>
      </c>
      <c r="K8587" t="s">
        <v>329</v>
      </c>
      <c r="L8587" t="s">
        <v>328</v>
      </c>
      <c r="M8587" s="2">
        <v>41835</v>
      </c>
      <c r="N8587" s="2">
        <v>43660</v>
      </c>
      <c r="O8587" t="s">
        <v>13</v>
      </c>
      <c r="P8587">
        <v>0</v>
      </c>
    </row>
    <row r="8588" spans="1:18">
      <c r="A8588" s="1">
        <v>42156</v>
      </c>
      <c r="B8588" t="s">
        <v>205</v>
      </c>
      <c r="C8588" t="s">
        <v>222</v>
      </c>
      <c r="D8588" s="4">
        <v>84168</v>
      </c>
      <c r="E8588" s="4">
        <v>63588.923999999992</v>
      </c>
      <c r="F8588" s="3">
        <v>0.75549999999999995</v>
      </c>
      <c r="G8588" s="5">
        <v>92.655217965653904</v>
      </c>
      <c r="H8588" s="4">
        <v>70.001017173051508</v>
      </c>
      <c r="I8588">
        <v>908.4</v>
      </c>
      <c r="J8588" t="s">
        <v>134</v>
      </c>
      <c r="K8588" t="s">
        <v>137</v>
      </c>
      <c r="L8588" t="s">
        <v>223</v>
      </c>
      <c r="M8588" s="2">
        <v>41286</v>
      </c>
      <c r="N8588" s="2">
        <v>44357</v>
      </c>
      <c r="O8588" t="s">
        <v>13</v>
      </c>
      <c r="P8588">
        <v>0</v>
      </c>
    </row>
    <row r="8589" spans="1:18">
      <c r="A8589" s="1">
        <v>42156</v>
      </c>
      <c r="B8589" t="s">
        <v>205</v>
      </c>
      <c r="C8589" t="s">
        <v>207</v>
      </c>
      <c r="D8589" s="4">
        <v>253544.4</v>
      </c>
      <c r="E8589" s="4">
        <v>59988.605040000002</v>
      </c>
      <c r="F8589" s="3">
        <v>0.2366</v>
      </c>
      <c r="G8589" s="5">
        <v>295.92016806722688</v>
      </c>
      <c r="H8589" s="4">
        <v>70.014711764705893</v>
      </c>
      <c r="I8589">
        <v>856.8</v>
      </c>
      <c r="J8589" t="s">
        <v>134</v>
      </c>
      <c r="K8589" t="s">
        <v>208</v>
      </c>
      <c r="L8589" t="s">
        <v>208</v>
      </c>
      <c r="M8589" s="2">
        <v>41286</v>
      </c>
      <c r="N8589" s="2">
        <v>44327</v>
      </c>
      <c r="O8589" t="s">
        <v>13</v>
      </c>
      <c r="P8589">
        <v>0</v>
      </c>
    </row>
    <row r="8590" spans="1:18">
      <c r="A8590" s="1">
        <v>42156</v>
      </c>
      <c r="B8590" t="s">
        <v>205</v>
      </c>
      <c r="C8590" t="s">
        <v>364</v>
      </c>
      <c r="D8590" s="4">
        <v>150960</v>
      </c>
      <c r="E8590" s="4">
        <v>52156.68</v>
      </c>
      <c r="F8590" s="3">
        <v>0.34550000000000003</v>
      </c>
      <c r="G8590" s="5">
        <v>303.86473429951695</v>
      </c>
      <c r="H8590" s="4">
        <v>104.9852657004831</v>
      </c>
      <c r="I8590">
        <v>496.79999999999995</v>
      </c>
      <c r="J8590" t="s">
        <v>17</v>
      </c>
      <c r="K8590" t="s">
        <v>329</v>
      </c>
      <c r="L8590" t="s">
        <v>365</v>
      </c>
      <c r="M8590" s="2">
        <v>42112</v>
      </c>
      <c r="N8590" s="2">
        <v>43938</v>
      </c>
      <c r="O8590" t="s">
        <v>13</v>
      </c>
      <c r="P8590">
        <v>0</v>
      </c>
    </row>
    <row r="8591" spans="1:18">
      <c r="A8591" s="1">
        <v>42156</v>
      </c>
      <c r="B8591" t="s">
        <v>205</v>
      </c>
      <c r="C8591" t="s">
        <v>225</v>
      </c>
      <c r="D8591" s="4">
        <v>931504.79999999993</v>
      </c>
      <c r="E8591" s="4">
        <v>86350.494959999982</v>
      </c>
      <c r="F8591" s="3">
        <v>9.2699999999999991E-2</v>
      </c>
      <c r="G8591" s="5">
        <v>1240.0223642172525</v>
      </c>
      <c r="H8591" s="4">
        <v>114.95007316293929</v>
      </c>
      <c r="I8591">
        <v>751.19999999999993</v>
      </c>
      <c r="J8591" t="s">
        <v>34</v>
      </c>
      <c r="K8591" t="s">
        <v>58</v>
      </c>
      <c r="L8591" t="s">
        <v>57</v>
      </c>
      <c r="M8591" s="2">
        <v>41341</v>
      </c>
      <c r="N8591" s="2">
        <v>44337</v>
      </c>
      <c r="O8591" t="s">
        <v>16</v>
      </c>
      <c r="P8591">
        <v>0.09</v>
      </c>
    </row>
    <row r="8592" spans="1:18">
      <c r="A8592" s="1">
        <v>42156</v>
      </c>
      <c r="B8592" t="s">
        <v>205</v>
      </c>
      <c r="C8592" t="s">
        <v>275</v>
      </c>
      <c r="D8592" s="4">
        <v>1222050</v>
      </c>
      <c r="E8592" s="4">
        <v>43504.98</v>
      </c>
      <c r="F8592" s="3">
        <v>3.56E-2</v>
      </c>
      <c r="G8592" s="5">
        <v>2390.5516431924884</v>
      </c>
      <c r="H8592" s="4">
        <v>85.103638497652597</v>
      </c>
      <c r="I8592">
        <v>511.2</v>
      </c>
      <c r="J8592" t="s">
        <v>34</v>
      </c>
      <c r="K8592" t="s">
        <v>58</v>
      </c>
      <c r="L8592" t="s">
        <v>57</v>
      </c>
      <c r="M8592" s="2">
        <v>41256</v>
      </c>
      <c r="N8592" s="2">
        <v>44325</v>
      </c>
      <c r="O8592" t="s">
        <v>16</v>
      </c>
      <c r="P8592">
        <v>0</v>
      </c>
    </row>
    <row r="8593" spans="1:17">
      <c r="A8593" s="1">
        <v>42186</v>
      </c>
      <c r="B8593" t="s">
        <v>205</v>
      </c>
      <c r="C8593" t="s">
        <v>321</v>
      </c>
      <c r="D8593" s="4">
        <v>1018634.3999999999</v>
      </c>
      <c r="E8593" s="4">
        <v>96770.267999999996</v>
      </c>
      <c r="F8593" s="3">
        <v>9.5000000000000001E-2</v>
      </c>
      <c r="G8593" s="5">
        <v>789.63906976744181</v>
      </c>
      <c r="H8593" s="4">
        <v>75.015711627906967</v>
      </c>
      <c r="I8593">
        <v>1290</v>
      </c>
      <c r="J8593" t="s">
        <v>34</v>
      </c>
      <c r="K8593" t="s">
        <v>58</v>
      </c>
      <c r="L8593" t="s">
        <v>57</v>
      </c>
      <c r="M8593" s="2">
        <v>41808</v>
      </c>
      <c r="N8593" s="2">
        <v>44729</v>
      </c>
      <c r="O8593" t="s">
        <v>21</v>
      </c>
      <c r="P8593">
        <v>0.05</v>
      </c>
    </row>
    <row r="8594" spans="1:17">
      <c r="A8594" s="1">
        <v>42186</v>
      </c>
      <c r="B8594" t="s">
        <v>205</v>
      </c>
      <c r="C8594" t="s">
        <v>327</v>
      </c>
      <c r="D8594" s="4">
        <v>1062427.2</v>
      </c>
      <c r="E8594" s="4">
        <v>95618.447999999989</v>
      </c>
      <c r="F8594" s="3">
        <v>0.09</v>
      </c>
      <c r="G8594" s="5">
        <v>1667.3370998116761</v>
      </c>
      <c r="H8594" s="4">
        <v>150.06033898305085</v>
      </c>
      <c r="I8594">
        <v>637.19999999999993</v>
      </c>
      <c r="J8594" t="s">
        <v>17</v>
      </c>
      <c r="K8594" t="s">
        <v>329</v>
      </c>
      <c r="L8594" t="s">
        <v>328</v>
      </c>
      <c r="M8594" s="2">
        <v>41835</v>
      </c>
      <c r="N8594" s="2">
        <v>43660</v>
      </c>
      <c r="O8594" t="s">
        <v>13</v>
      </c>
      <c r="P8594">
        <v>0</v>
      </c>
    </row>
    <row r="8595" spans="1:17">
      <c r="A8595" s="1">
        <v>42186</v>
      </c>
      <c r="B8595" t="s">
        <v>205</v>
      </c>
      <c r="C8595" t="s">
        <v>222</v>
      </c>
      <c r="D8595" s="4">
        <v>69871.199999999997</v>
      </c>
      <c r="E8595" s="4">
        <v>63589.779119999999</v>
      </c>
      <c r="F8595" s="3">
        <v>0.91010000000000002</v>
      </c>
      <c r="G8595" s="5">
        <v>76.916776750330243</v>
      </c>
      <c r="H8595" s="4">
        <v>70.001958520475569</v>
      </c>
      <c r="I8595">
        <v>908.4</v>
      </c>
      <c r="J8595" t="s">
        <v>134</v>
      </c>
      <c r="K8595" t="s">
        <v>137</v>
      </c>
      <c r="L8595" t="s">
        <v>223</v>
      </c>
      <c r="M8595" s="2">
        <v>41286</v>
      </c>
      <c r="N8595" s="2">
        <v>44357</v>
      </c>
      <c r="O8595" t="s">
        <v>13</v>
      </c>
      <c r="P8595">
        <v>0</v>
      </c>
    </row>
    <row r="8596" spans="1:17">
      <c r="A8596" s="1">
        <v>42186</v>
      </c>
      <c r="B8596" t="s">
        <v>205</v>
      </c>
      <c r="C8596" t="s">
        <v>207</v>
      </c>
      <c r="D8596" s="4">
        <v>136089.60000000001</v>
      </c>
      <c r="E8596" s="4">
        <v>59974.686719999998</v>
      </c>
      <c r="F8596" s="3">
        <v>0.44069999999999998</v>
      </c>
      <c r="G8596" s="5">
        <v>158.83473389355743</v>
      </c>
      <c r="H8596" s="4">
        <v>69.998467226890753</v>
      </c>
      <c r="I8596">
        <v>856.8</v>
      </c>
      <c r="J8596" t="s">
        <v>134</v>
      </c>
      <c r="K8596" t="s">
        <v>208</v>
      </c>
      <c r="L8596" t="s">
        <v>208</v>
      </c>
      <c r="M8596" s="2">
        <v>41286</v>
      </c>
      <c r="N8596" s="2">
        <v>44327</v>
      </c>
      <c r="O8596" t="s">
        <v>13</v>
      </c>
      <c r="P8596">
        <v>0</v>
      </c>
    </row>
    <row r="8597" spans="1:17">
      <c r="A8597" s="1">
        <v>42186</v>
      </c>
      <c r="B8597" t="s">
        <v>205</v>
      </c>
      <c r="C8597" t="s">
        <v>364</v>
      </c>
      <c r="D8597" s="4">
        <v>240412.79999999999</v>
      </c>
      <c r="E8597" s="4">
        <v>74527.967999999993</v>
      </c>
      <c r="F8597" s="3">
        <v>0.31</v>
      </c>
      <c r="G8597" s="5">
        <v>483.9227053140097</v>
      </c>
      <c r="H8597" s="4">
        <v>150.01603864734301</v>
      </c>
      <c r="I8597">
        <v>496.79999999999995</v>
      </c>
      <c r="J8597" t="s">
        <v>17</v>
      </c>
      <c r="K8597" t="s">
        <v>329</v>
      </c>
      <c r="L8597" t="s">
        <v>365</v>
      </c>
      <c r="M8597" s="2">
        <v>42112</v>
      </c>
      <c r="N8597" s="2">
        <v>43938</v>
      </c>
      <c r="O8597" t="s">
        <v>13</v>
      </c>
      <c r="P8597">
        <v>0</v>
      </c>
    </row>
    <row r="8598" spans="1:17">
      <c r="A8598" s="1">
        <v>42186</v>
      </c>
      <c r="B8598" t="s">
        <v>205</v>
      </c>
      <c r="C8598" t="s">
        <v>225</v>
      </c>
      <c r="D8598" s="4">
        <v>989743.2</v>
      </c>
      <c r="E8598" s="4">
        <v>86404.581359999996</v>
      </c>
      <c r="F8598" s="3">
        <v>8.7300000000000003E-2</v>
      </c>
      <c r="G8598" s="5">
        <v>1317.5495207667732</v>
      </c>
      <c r="H8598" s="4">
        <v>115.02207316293931</v>
      </c>
      <c r="I8598">
        <v>751.19999999999993</v>
      </c>
      <c r="J8598" t="s">
        <v>34</v>
      </c>
      <c r="K8598" t="s">
        <v>58</v>
      </c>
      <c r="L8598" t="s">
        <v>57</v>
      </c>
      <c r="M8598" s="2">
        <v>41341</v>
      </c>
      <c r="N8598" s="2">
        <v>44337</v>
      </c>
      <c r="O8598" t="s">
        <v>16</v>
      </c>
      <c r="P8598">
        <v>0.09</v>
      </c>
    </row>
    <row r="8599" spans="1:17">
      <c r="A8599" s="1">
        <v>42186</v>
      </c>
      <c r="B8599" t="s">
        <v>205</v>
      </c>
      <c r="C8599" t="s">
        <v>275</v>
      </c>
      <c r="D8599" s="4">
        <v>1234556.3999999999</v>
      </c>
      <c r="E8599" s="4">
        <v>43456.385279999995</v>
      </c>
      <c r="F8599" s="3">
        <v>3.5199999999999995E-2</v>
      </c>
      <c r="G8599" s="5">
        <v>2415.0164319248825</v>
      </c>
      <c r="H8599" s="4">
        <v>85.008578403755862</v>
      </c>
      <c r="I8599">
        <v>511.2</v>
      </c>
      <c r="J8599" t="s">
        <v>34</v>
      </c>
      <c r="K8599" t="s">
        <v>58</v>
      </c>
      <c r="L8599" t="s">
        <v>57</v>
      </c>
      <c r="M8599" s="2">
        <v>41256</v>
      </c>
      <c r="N8599" s="2">
        <v>44325</v>
      </c>
      <c r="O8599" t="s">
        <v>16</v>
      </c>
      <c r="P8599">
        <v>0</v>
      </c>
    </row>
    <row r="8600" spans="1:17">
      <c r="A8600" s="1">
        <v>42217</v>
      </c>
      <c r="B8600" t="s">
        <v>205</v>
      </c>
      <c r="C8600" t="s">
        <v>321</v>
      </c>
      <c r="D8600" s="4">
        <v>1011075.6</v>
      </c>
      <c r="E8600" s="4">
        <v>96759.93492</v>
      </c>
      <c r="F8600" s="3">
        <v>9.5700000000000007E-2</v>
      </c>
      <c r="G8600" s="5">
        <v>783.77953488372088</v>
      </c>
      <c r="H8600" s="4">
        <v>75.007701488372092</v>
      </c>
      <c r="I8600">
        <v>1290</v>
      </c>
      <c r="J8600" t="s">
        <v>34</v>
      </c>
      <c r="K8600" t="s">
        <v>58</v>
      </c>
      <c r="L8600" t="s">
        <v>57</v>
      </c>
      <c r="M8600" s="2">
        <v>41808</v>
      </c>
      <c r="N8600" s="2">
        <v>44729</v>
      </c>
      <c r="O8600" t="s">
        <v>21</v>
      </c>
      <c r="P8600">
        <v>0.05</v>
      </c>
    </row>
    <row r="8601" spans="1:17">
      <c r="A8601" s="1">
        <v>42217</v>
      </c>
      <c r="B8601" t="s">
        <v>205</v>
      </c>
      <c r="C8601" t="s">
        <v>327</v>
      </c>
      <c r="D8601" s="4">
        <v>1088391.5999999999</v>
      </c>
      <c r="E8601" s="4">
        <v>95560.78247999998</v>
      </c>
      <c r="F8601" s="3">
        <v>8.7799999999999989E-2</v>
      </c>
      <c r="G8601" s="5">
        <v>1708.0847457627119</v>
      </c>
      <c r="H8601" s="4">
        <v>149.96984067796609</v>
      </c>
      <c r="I8601">
        <v>637.19999999999993</v>
      </c>
      <c r="J8601" t="s">
        <v>17</v>
      </c>
      <c r="K8601" t="s">
        <v>329</v>
      </c>
      <c r="L8601" t="s">
        <v>328</v>
      </c>
      <c r="M8601" s="2">
        <v>41835</v>
      </c>
      <c r="N8601" s="2">
        <v>43660</v>
      </c>
      <c r="O8601" t="s">
        <v>13</v>
      </c>
      <c r="P8601">
        <v>0</v>
      </c>
    </row>
    <row r="8602" spans="1:17">
      <c r="A8602" s="1">
        <v>42217</v>
      </c>
      <c r="B8602" t="s">
        <v>205</v>
      </c>
      <c r="C8602" t="s">
        <v>222</v>
      </c>
      <c r="D8602" s="4">
        <v>82447.199999999997</v>
      </c>
      <c r="E8602" s="4">
        <v>63591.52536</v>
      </c>
      <c r="F8602" s="3">
        <v>0.77129999999999999</v>
      </c>
      <c r="G8602" s="5">
        <v>90.760898282694853</v>
      </c>
      <c r="H8602" s="4">
        <v>70.003880845442538</v>
      </c>
      <c r="I8602">
        <v>908.4</v>
      </c>
      <c r="J8602" t="s">
        <v>134</v>
      </c>
      <c r="K8602" t="s">
        <v>137</v>
      </c>
      <c r="L8602" t="s">
        <v>223</v>
      </c>
      <c r="M8602" s="2">
        <v>41286</v>
      </c>
      <c r="N8602" s="2">
        <v>44357</v>
      </c>
      <c r="O8602" t="s">
        <v>13</v>
      </c>
      <c r="P8602">
        <v>0</v>
      </c>
    </row>
    <row r="8603" spans="1:17">
      <c r="A8603" s="1">
        <v>42217</v>
      </c>
      <c r="B8603" t="s">
        <v>205</v>
      </c>
      <c r="C8603" t="s">
        <v>207</v>
      </c>
      <c r="D8603" s="4">
        <v>79857.599999999991</v>
      </c>
      <c r="E8603" s="4">
        <v>59973.057600000007</v>
      </c>
      <c r="F8603" s="3">
        <v>0.75100000000000022</v>
      </c>
      <c r="G8603" s="5">
        <v>93.204481792717075</v>
      </c>
      <c r="H8603" s="4">
        <v>69.996565826330539</v>
      </c>
      <c r="I8603">
        <v>856.8</v>
      </c>
      <c r="J8603" t="s">
        <v>134</v>
      </c>
      <c r="K8603" t="s">
        <v>208</v>
      </c>
      <c r="L8603" t="s">
        <v>208</v>
      </c>
      <c r="M8603" s="2">
        <v>41286</v>
      </c>
      <c r="N8603" s="2">
        <v>44327</v>
      </c>
      <c r="O8603" t="s">
        <v>13</v>
      </c>
      <c r="P8603">
        <v>0</v>
      </c>
    </row>
    <row r="8604" spans="1:17">
      <c r="A8604" s="1">
        <v>42217</v>
      </c>
      <c r="B8604" t="s">
        <v>205</v>
      </c>
      <c r="C8604" t="s">
        <v>364</v>
      </c>
      <c r="D8604" s="4">
        <v>314040</v>
      </c>
      <c r="E8604" s="4">
        <v>74521.691999999995</v>
      </c>
      <c r="F8604" s="3">
        <v>0.23729999999999998</v>
      </c>
      <c r="G8604" s="5">
        <v>632.12560386473433</v>
      </c>
      <c r="H8604" s="4">
        <v>150.00340579710146</v>
      </c>
      <c r="I8604">
        <v>496.79999999999995</v>
      </c>
      <c r="J8604" t="s">
        <v>17</v>
      </c>
      <c r="K8604" t="s">
        <v>329</v>
      </c>
      <c r="L8604" t="s">
        <v>365</v>
      </c>
      <c r="M8604" s="2">
        <v>42112</v>
      </c>
      <c r="N8604" s="2">
        <v>43938</v>
      </c>
      <c r="O8604" t="s">
        <v>13</v>
      </c>
      <c r="P8604">
        <v>0</v>
      </c>
    </row>
    <row r="8605" spans="1:17">
      <c r="A8605" s="1">
        <v>42217</v>
      </c>
      <c r="B8605" t="s">
        <v>205</v>
      </c>
      <c r="C8605" t="s">
        <v>225</v>
      </c>
      <c r="D8605" s="4">
        <v>1142368.8</v>
      </c>
      <c r="E8605" s="4">
        <v>97101.348000000013</v>
      </c>
      <c r="F8605" s="3">
        <v>8.5000000000000006E-2</v>
      </c>
      <c r="G8605" s="5">
        <v>1520.7252396166136</v>
      </c>
      <c r="H8605" s="4">
        <v>129.26164536741217</v>
      </c>
      <c r="I8605">
        <v>751.19999999999993</v>
      </c>
      <c r="J8605" t="s">
        <v>34</v>
      </c>
      <c r="K8605" t="s">
        <v>58</v>
      </c>
      <c r="L8605" t="s">
        <v>57</v>
      </c>
      <c r="M8605" s="2">
        <v>41341</v>
      </c>
      <c r="N8605" s="2">
        <v>44337</v>
      </c>
      <c r="O8605" t="s">
        <v>16</v>
      </c>
      <c r="P8605">
        <v>0.09</v>
      </c>
    </row>
    <row r="8606" spans="1:17">
      <c r="A8606" s="1">
        <v>42217</v>
      </c>
      <c r="B8606" t="s">
        <v>205</v>
      </c>
      <c r="C8606" t="s">
        <v>275</v>
      </c>
      <c r="D8606" s="4">
        <v>1386110.4</v>
      </c>
      <c r="E8606" s="4">
        <v>43385.255519999999</v>
      </c>
      <c r="F8606" s="3">
        <v>3.1300000000000001E-2</v>
      </c>
      <c r="G8606" s="5">
        <v>2711.4835680751171</v>
      </c>
      <c r="H8606" s="4">
        <v>84.869435680751167</v>
      </c>
      <c r="I8606">
        <v>511.2</v>
      </c>
      <c r="J8606" t="s">
        <v>34</v>
      </c>
      <c r="K8606" t="s">
        <v>58</v>
      </c>
      <c r="L8606" t="s">
        <v>57</v>
      </c>
      <c r="M8606" s="2">
        <v>41256</v>
      </c>
      <c r="N8606" s="2">
        <v>44325</v>
      </c>
      <c r="O8606" t="s">
        <v>16</v>
      </c>
      <c r="P8606">
        <v>0</v>
      </c>
    </row>
    <row r="8607" spans="1:17">
      <c r="A8607" s="1">
        <v>42248</v>
      </c>
      <c r="B8607" t="s">
        <v>205</v>
      </c>
      <c r="C8607" t="s">
        <v>321</v>
      </c>
      <c r="D8607" s="4">
        <v>969003.6</v>
      </c>
      <c r="E8607" s="4">
        <v>96706.559280000001</v>
      </c>
      <c r="F8607" s="3">
        <v>9.98E-2</v>
      </c>
      <c r="G8607" s="5">
        <v>751.1655813953488</v>
      </c>
      <c r="H8607" s="4">
        <v>74.96632502325582</v>
      </c>
      <c r="I8607">
        <v>1290</v>
      </c>
      <c r="J8607" t="s">
        <v>34</v>
      </c>
      <c r="K8607" t="s">
        <v>58</v>
      </c>
      <c r="L8607" t="s">
        <v>57</v>
      </c>
      <c r="M8607" s="2">
        <v>41808</v>
      </c>
      <c r="N8607" s="2">
        <v>44729</v>
      </c>
      <c r="O8607" t="s">
        <v>21</v>
      </c>
      <c r="P8607">
        <v>0.05</v>
      </c>
      <c r="Q8607">
        <v>0.05</v>
      </c>
    </row>
    <row r="8608" spans="1:17">
      <c r="A8608" s="1">
        <v>42248</v>
      </c>
      <c r="B8608" t="s">
        <v>205</v>
      </c>
      <c r="C8608" t="s">
        <v>327</v>
      </c>
      <c r="D8608" s="4">
        <v>594717.6</v>
      </c>
      <c r="E8608" s="4">
        <v>97474.214640000006</v>
      </c>
      <c r="F8608" s="3">
        <v>0.16390000000000002</v>
      </c>
      <c r="G8608" s="5">
        <v>933.32956685499062</v>
      </c>
      <c r="H8608" s="4">
        <v>152.97271600753299</v>
      </c>
      <c r="I8608">
        <v>637.19999999999993</v>
      </c>
      <c r="J8608" t="s">
        <v>17</v>
      </c>
      <c r="K8608" t="s">
        <v>329</v>
      </c>
      <c r="L8608" t="s">
        <v>328</v>
      </c>
      <c r="M8608" s="2">
        <v>41835</v>
      </c>
      <c r="N8608" s="2">
        <v>43660</v>
      </c>
      <c r="O8608" t="s">
        <v>13</v>
      </c>
      <c r="P8608">
        <v>0</v>
      </c>
    </row>
    <row r="8609" spans="1:16">
      <c r="A8609" s="1">
        <v>42248</v>
      </c>
      <c r="B8609" t="s">
        <v>205</v>
      </c>
      <c r="C8609" t="s">
        <v>222</v>
      </c>
      <c r="D8609" s="4">
        <v>80637.599999999991</v>
      </c>
      <c r="E8609" s="4">
        <v>63590.811359999992</v>
      </c>
      <c r="F8609" s="3">
        <v>0.78859999999999997</v>
      </c>
      <c r="G8609" s="5">
        <v>88.768824306472908</v>
      </c>
      <c r="H8609" s="4">
        <v>70.003094848084544</v>
      </c>
      <c r="I8609">
        <v>908.4</v>
      </c>
      <c r="J8609" t="s">
        <v>134</v>
      </c>
      <c r="K8609" t="s">
        <v>137</v>
      </c>
      <c r="L8609" t="s">
        <v>223</v>
      </c>
      <c r="M8609" s="2">
        <v>41286</v>
      </c>
      <c r="N8609" s="2">
        <v>44357</v>
      </c>
      <c r="O8609" t="s">
        <v>13</v>
      </c>
      <c r="P8609">
        <v>0</v>
      </c>
    </row>
    <row r="8610" spans="1:16">
      <c r="A8610" s="1">
        <v>42248</v>
      </c>
      <c r="B8610" t="s">
        <v>205</v>
      </c>
      <c r="C8610" t="s">
        <v>207</v>
      </c>
      <c r="D8610" s="4">
        <v>280057.2</v>
      </c>
      <c r="E8610" s="4">
        <v>59988.252240000009</v>
      </c>
      <c r="F8610" s="3">
        <v>0.21420000000000003</v>
      </c>
      <c r="G8610" s="5">
        <v>326.86414565826334</v>
      </c>
      <c r="H8610" s="4">
        <v>70.01430000000002</v>
      </c>
      <c r="I8610">
        <v>856.8</v>
      </c>
      <c r="J8610" t="s">
        <v>134</v>
      </c>
      <c r="K8610" t="s">
        <v>208</v>
      </c>
      <c r="L8610" t="s">
        <v>208</v>
      </c>
      <c r="M8610" s="2">
        <v>41286</v>
      </c>
      <c r="N8610" s="2">
        <v>44327</v>
      </c>
      <c r="O8610" t="s">
        <v>13</v>
      </c>
      <c r="P8610">
        <v>0</v>
      </c>
    </row>
    <row r="8611" spans="1:16">
      <c r="A8611" s="1">
        <v>42248</v>
      </c>
      <c r="B8611" t="s">
        <v>205</v>
      </c>
      <c r="C8611" t="s">
        <v>364</v>
      </c>
      <c r="D8611" s="4">
        <v>535692</v>
      </c>
      <c r="E8611" s="4">
        <v>74514.757199999993</v>
      </c>
      <c r="F8611" s="3">
        <v>0.13909999999999997</v>
      </c>
      <c r="G8611" s="5">
        <v>1078.2850241545896</v>
      </c>
      <c r="H8611" s="4">
        <v>149.98944685990338</v>
      </c>
      <c r="I8611">
        <v>496.79999999999995</v>
      </c>
      <c r="J8611" t="s">
        <v>17</v>
      </c>
      <c r="K8611" t="s">
        <v>329</v>
      </c>
      <c r="L8611" t="s">
        <v>365</v>
      </c>
      <c r="M8611" s="2">
        <v>42112</v>
      </c>
      <c r="N8611" s="2">
        <v>43938</v>
      </c>
      <c r="O8611" t="s">
        <v>13</v>
      </c>
      <c r="P8611">
        <v>0</v>
      </c>
    </row>
    <row r="8612" spans="1:16">
      <c r="A8612" s="1">
        <v>42248</v>
      </c>
      <c r="B8612" t="s">
        <v>205</v>
      </c>
      <c r="C8612" t="s">
        <v>225</v>
      </c>
      <c r="D8612" s="4">
        <v>930703.2</v>
      </c>
      <c r="E8612" s="4">
        <v>86369.256959999999</v>
      </c>
      <c r="F8612" s="3">
        <v>9.2800000000000007E-2</v>
      </c>
      <c r="G8612" s="5">
        <v>1238.9552715654952</v>
      </c>
      <c r="H8612" s="4">
        <v>114.97504920127797</v>
      </c>
      <c r="I8612">
        <v>751.19999999999993</v>
      </c>
      <c r="J8612" t="s">
        <v>34</v>
      </c>
      <c r="K8612" t="s">
        <v>58</v>
      </c>
      <c r="L8612" t="s">
        <v>57</v>
      </c>
      <c r="M8612" s="2">
        <v>41341</v>
      </c>
      <c r="N8612" s="2">
        <v>44337</v>
      </c>
      <c r="O8612" t="s">
        <v>16</v>
      </c>
      <c r="P8612">
        <v>0.09</v>
      </c>
    </row>
    <row r="8613" spans="1:16">
      <c r="A8613" s="1">
        <v>42248</v>
      </c>
      <c r="B8613" t="s">
        <v>205</v>
      </c>
      <c r="C8613" t="s">
        <v>275</v>
      </c>
      <c r="D8613" s="4">
        <v>1235862</v>
      </c>
      <c r="E8613" s="4">
        <v>43502.342400000001</v>
      </c>
      <c r="F8613" s="3">
        <v>3.5200000000000002E-2</v>
      </c>
      <c r="G8613" s="5">
        <v>2417.5704225352115</v>
      </c>
      <c r="H8613" s="4">
        <v>85.098478873239443</v>
      </c>
      <c r="I8613">
        <v>511.2</v>
      </c>
      <c r="J8613" t="s">
        <v>34</v>
      </c>
      <c r="K8613" t="s">
        <v>58</v>
      </c>
      <c r="L8613" t="s">
        <v>57</v>
      </c>
      <c r="M8613" s="2">
        <v>41256</v>
      </c>
      <c r="N8613" s="2">
        <v>44325</v>
      </c>
      <c r="O8613" t="s">
        <v>16</v>
      </c>
      <c r="P8613">
        <v>0</v>
      </c>
    </row>
    <row r="8614" spans="1:16">
      <c r="A8614" s="1">
        <v>42278</v>
      </c>
      <c r="B8614" t="s">
        <v>205</v>
      </c>
      <c r="C8614" t="s">
        <v>321</v>
      </c>
      <c r="D8614" s="4">
        <v>1118618.3999999999</v>
      </c>
      <c r="E8614" s="4">
        <v>96760.491599999994</v>
      </c>
      <c r="F8614" s="3">
        <v>8.6500000000000007E-2</v>
      </c>
      <c r="G8614" s="5">
        <v>867.14604651162779</v>
      </c>
      <c r="H8614" s="4">
        <v>75.008133023255809</v>
      </c>
      <c r="I8614">
        <v>1290</v>
      </c>
      <c r="J8614" t="s">
        <v>34</v>
      </c>
      <c r="K8614" t="s">
        <v>58</v>
      </c>
      <c r="L8614" t="s">
        <v>57</v>
      </c>
      <c r="M8614" s="2">
        <v>41808</v>
      </c>
      <c r="N8614" s="2">
        <v>44729</v>
      </c>
      <c r="O8614" t="s">
        <v>21</v>
      </c>
      <c r="P8614">
        <v>0.05</v>
      </c>
    </row>
    <row r="8615" spans="1:16">
      <c r="A8615" s="1">
        <v>42278</v>
      </c>
      <c r="B8615" t="s">
        <v>205</v>
      </c>
      <c r="C8615" t="s">
        <v>327</v>
      </c>
      <c r="D8615" s="4">
        <v>774240</v>
      </c>
      <c r="E8615" s="4">
        <v>98793.02399999999</v>
      </c>
      <c r="F8615" s="3">
        <v>0.12759999999999999</v>
      </c>
      <c r="G8615" s="5">
        <v>1215.0659133709983</v>
      </c>
      <c r="H8615" s="4">
        <v>155.04241054613937</v>
      </c>
      <c r="I8615">
        <v>637.19999999999993</v>
      </c>
      <c r="J8615" t="s">
        <v>17</v>
      </c>
      <c r="K8615" t="s">
        <v>329</v>
      </c>
      <c r="L8615" t="s">
        <v>328</v>
      </c>
      <c r="M8615" s="2">
        <v>41835</v>
      </c>
      <c r="N8615" s="2">
        <v>43660</v>
      </c>
      <c r="O8615" t="s">
        <v>13</v>
      </c>
      <c r="P8615">
        <v>0</v>
      </c>
    </row>
    <row r="8616" spans="1:16">
      <c r="A8616" s="1">
        <v>42278</v>
      </c>
      <c r="B8616" t="s">
        <v>205</v>
      </c>
      <c r="C8616" t="s">
        <v>222</v>
      </c>
      <c r="D8616" s="4">
        <v>83725.2</v>
      </c>
      <c r="E8616" s="4">
        <v>63589.289400000001</v>
      </c>
      <c r="F8616" s="3">
        <v>0.75950000000000006</v>
      </c>
      <c r="G8616" s="5">
        <v>92.167767503302514</v>
      </c>
      <c r="H8616" s="4">
        <v>70.00141941875826</v>
      </c>
      <c r="I8616">
        <v>908.4</v>
      </c>
      <c r="J8616" t="s">
        <v>134</v>
      </c>
      <c r="K8616" t="s">
        <v>137</v>
      </c>
      <c r="L8616" t="s">
        <v>223</v>
      </c>
      <c r="M8616" s="2">
        <v>41286</v>
      </c>
      <c r="N8616" s="2">
        <v>44357</v>
      </c>
      <c r="O8616" t="s">
        <v>13</v>
      </c>
      <c r="P8616">
        <v>0</v>
      </c>
    </row>
    <row r="8617" spans="1:16">
      <c r="A8617" s="1">
        <v>42278</v>
      </c>
      <c r="B8617" t="s">
        <v>205</v>
      </c>
      <c r="C8617" t="s">
        <v>207</v>
      </c>
      <c r="D8617" s="4">
        <v>150303.6</v>
      </c>
      <c r="E8617" s="4">
        <v>59971.136399999988</v>
      </c>
      <c r="F8617" s="3">
        <v>0.39899999999999991</v>
      </c>
      <c r="G8617" s="5">
        <v>175.42436974789916</v>
      </c>
      <c r="H8617" s="4">
        <v>69.994323529411758</v>
      </c>
      <c r="I8617">
        <v>856.8</v>
      </c>
      <c r="J8617" t="s">
        <v>134</v>
      </c>
      <c r="K8617" t="s">
        <v>208</v>
      </c>
      <c r="L8617" t="s">
        <v>208</v>
      </c>
      <c r="M8617" s="2">
        <v>41286</v>
      </c>
      <c r="N8617" s="2">
        <v>44327</v>
      </c>
      <c r="O8617" t="s">
        <v>13</v>
      </c>
      <c r="P8617">
        <v>0</v>
      </c>
    </row>
    <row r="8618" spans="1:16">
      <c r="A8618" s="1">
        <v>42278</v>
      </c>
      <c r="B8618" t="s">
        <v>205</v>
      </c>
      <c r="C8618" t="s">
        <v>364</v>
      </c>
      <c r="D8618" s="4">
        <v>615732</v>
      </c>
      <c r="E8618" s="4">
        <v>74503.572</v>
      </c>
      <c r="F8618" s="3">
        <v>0.121</v>
      </c>
      <c r="G8618" s="5">
        <v>1239.3961352657007</v>
      </c>
      <c r="H8618" s="4">
        <v>149.96693236714978</v>
      </c>
      <c r="I8618">
        <v>496.79999999999995</v>
      </c>
      <c r="J8618" t="s">
        <v>17</v>
      </c>
      <c r="K8618" t="s">
        <v>329</v>
      </c>
      <c r="L8618" t="s">
        <v>365</v>
      </c>
      <c r="M8618" s="2">
        <v>42112</v>
      </c>
      <c r="N8618" s="2">
        <v>43938</v>
      </c>
      <c r="O8618" t="s">
        <v>13</v>
      </c>
      <c r="P8618">
        <v>0</v>
      </c>
    </row>
    <row r="8619" spans="1:16">
      <c r="A8619" s="1">
        <v>42278</v>
      </c>
      <c r="B8619" t="s">
        <v>205</v>
      </c>
      <c r="C8619" t="s">
        <v>225</v>
      </c>
      <c r="D8619" s="4">
        <v>1056005.3999999999</v>
      </c>
      <c r="E8619" s="4">
        <v>89760.459000000003</v>
      </c>
      <c r="F8619" s="3">
        <v>8.5000000000000006E-2</v>
      </c>
      <c r="G8619" s="5">
        <v>1405.7579872204474</v>
      </c>
      <c r="H8619" s="4">
        <v>119.48942891373804</v>
      </c>
      <c r="I8619">
        <v>751.19999999999993</v>
      </c>
      <c r="J8619" t="s">
        <v>34</v>
      </c>
      <c r="K8619" t="s">
        <v>58</v>
      </c>
      <c r="L8619" t="s">
        <v>57</v>
      </c>
      <c r="M8619" s="2">
        <v>41341</v>
      </c>
      <c r="N8619" s="2">
        <v>44337</v>
      </c>
      <c r="O8619" t="s">
        <v>16</v>
      </c>
      <c r="P8619">
        <v>0.09</v>
      </c>
    </row>
    <row r="8620" spans="1:16">
      <c r="A8620" s="1">
        <v>42278</v>
      </c>
      <c r="B8620" t="s">
        <v>205</v>
      </c>
      <c r="C8620" t="s">
        <v>275</v>
      </c>
      <c r="D8620" s="4">
        <v>1311093.5999999999</v>
      </c>
      <c r="E8620" s="4">
        <v>43397.19816</v>
      </c>
      <c r="F8620" s="3">
        <v>3.3100000000000004E-2</v>
      </c>
      <c r="G8620" s="5">
        <v>2564.7370892018776</v>
      </c>
      <c r="H8620" s="4">
        <v>84.892797652582161</v>
      </c>
      <c r="I8620">
        <v>511.2</v>
      </c>
      <c r="J8620" t="s">
        <v>34</v>
      </c>
      <c r="K8620" t="s">
        <v>58</v>
      </c>
      <c r="L8620" t="s">
        <v>57</v>
      </c>
      <c r="M8620" s="2">
        <v>41256</v>
      </c>
      <c r="N8620" s="2">
        <v>44325</v>
      </c>
      <c r="O8620" t="s">
        <v>16</v>
      </c>
      <c r="P8620">
        <v>0</v>
      </c>
    </row>
    <row r="8621" spans="1:16">
      <c r="A8621" s="1">
        <v>42309</v>
      </c>
      <c r="B8621" t="s">
        <v>205</v>
      </c>
      <c r="C8621" t="s">
        <v>321</v>
      </c>
      <c r="D8621" s="4">
        <v>1105866</v>
      </c>
      <c r="E8621" s="4">
        <v>96763.274999999994</v>
      </c>
      <c r="F8621" s="3">
        <v>8.7499999999999994E-2</v>
      </c>
      <c r="G8621" s="5">
        <v>857.26046511627908</v>
      </c>
      <c r="H8621" s="4">
        <v>75.010290697674421</v>
      </c>
      <c r="I8621">
        <v>1290</v>
      </c>
      <c r="J8621" t="s">
        <v>34</v>
      </c>
      <c r="K8621" t="s">
        <v>58</v>
      </c>
      <c r="L8621" t="s">
        <v>57</v>
      </c>
      <c r="M8621" s="2">
        <v>41808</v>
      </c>
      <c r="N8621" s="2">
        <v>44729</v>
      </c>
      <c r="O8621" t="s">
        <v>21</v>
      </c>
      <c r="P8621">
        <v>0.05</v>
      </c>
    </row>
    <row r="8622" spans="1:16">
      <c r="A8622" s="1">
        <v>42309</v>
      </c>
      <c r="B8622" t="s">
        <v>205</v>
      </c>
      <c r="C8622" t="s">
        <v>327</v>
      </c>
      <c r="D8622" s="4">
        <v>780240</v>
      </c>
      <c r="E8622" s="4">
        <v>98778.383999999991</v>
      </c>
      <c r="F8622" s="3">
        <v>0.12659999999999999</v>
      </c>
      <c r="G8622" s="5">
        <v>1224.4821092278721</v>
      </c>
      <c r="H8622" s="4">
        <v>155.01943502824858</v>
      </c>
      <c r="I8622">
        <v>637.19999999999993</v>
      </c>
      <c r="J8622" t="s">
        <v>17</v>
      </c>
      <c r="K8622" t="s">
        <v>329</v>
      </c>
      <c r="L8622" t="s">
        <v>328</v>
      </c>
      <c r="M8622" s="2">
        <v>41835</v>
      </c>
      <c r="N8622" s="2">
        <v>43660</v>
      </c>
      <c r="O8622" t="s">
        <v>13</v>
      </c>
      <c r="P8622">
        <v>0</v>
      </c>
    </row>
    <row r="8623" spans="1:16">
      <c r="A8623" s="1">
        <v>42309</v>
      </c>
      <c r="B8623" t="s">
        <v>205</v>
      </c>
      <c r="C8623" t="s">
        <v>222</v>
      </c>
      <c r="D8623" s="4">
        <v>67574.399999999994</v>
      </c>
      <c r="E8623" s="4">
        <v>63587.510399999999</v>
      </c>
      <c r="F8623" s="3">
        <v>0.94100000000000006</v>
      </c>
      <c r="G8623" s="5">
        <v>74.388375165125495</v>
      </c>
      <c r="H8623" s="4">
        <v>69.999461030383088</v>
      </c>
      <c r="I8623">
        <v>908.4</v>
      </c>
      <c r="J8623" t="s">
        <v>134</v>
      </c>
      <c r="K8623" t="s">
        <v>137</v>
      </c>
      <c r="L8623" t="s">
        <v>223</v>
      </c>
      <c r="M8623" s="2">
        <v>41286</v>
      </c>
      <c r="N8623" s="2">
        <v>44357</v>
      </c>
      <c r="O8623" t="s">
        <v>13</v>
      </c>
      <c r="P8623">
        <v>0</v>
      </c>
    </row>
    <row r="8624" spans="1:16">
      <c r="A8624" s="1">
        <v>42309</v>
      </c>
      <c r="B8624" t="s">
        <v>205</v>
      </c>
      <c r="C8624" t="s">
        <v>207</v>
      </c>
      <c r="D8624" s="4">
        <v>131692.79999999999</v>
      </c>
      <c r="E8624" s="4">
        <v>59972.901119999988</v>
      </c>
      <c r="F8624" s="3">
        <v>0.45539999999999997</v>
      </c>
      <c r="G8624" s="5">
        <v>153.70308123249299</v>
      </c>
      <c r="H8624" s="4">
        <v>69.996383193277296</v>
      </c>
      <c r="I8624">
        <v>856.8</v>
      </c>
      <c r="J8624" t="s">
        <v>134</v>
      </c>
      <c r="K8624" t="s">
        <v>208</v>
      </c>
      <c r="L8624" t="s">
        <v>208</v>
      </c>
      <c r="M8624" s="2">
        <v>41286</v>
      </c>
      <c r="N8624" s="2">
        <v>44327</v>
      </c>
      <c r="O8624" t="s">
        <v>13</v>
      </c>
      <c r="P8624">
        <v>0</v>
      </c>
    </row>
    <row r="8625" spans="1:16">
      <c r="A8625" s="1">
        <v>42309</v>
      </c>
      <c r="B8625" t="s">
        <v>205</v>
      </c>
      <c r="C8625" t="s">
        <v>364</v>
      </c>
      <c r="D8625" s="4">
        <v>418734</v>
      </c>
      <c r="E8625" s="4">
        <v>74534.652000000002</v>
      </c>
      <c r="F8625" s="3">
        <v>0.17799999999999999</v>
      </c>
      <c r="G8625" s="5">
        <v>842.86231884057975</v>
      </c>
      <c r="H8625" s="4">
        <v>150.0294927536232</v>
      </c>
      <c r="I8625">
        <v>496.79999999999995</v>
      </c>
      <c r="J8625" t="s">
        <v>17</v>
      </c>
      <c r="K8625" t="s">
        <v>329</v>
      </c>
      <c r="L8625" t="s">
        <v>365</v>
      </c>
      <c r="M8625" s="2">
        <v>42112</v>
      </c>
      <c r="N8625" s="2">
        <v>43938</v>
      </c>
      <c r="O8625" t="s">
        <v>13</v>
      </c>
      <c r="P8625">
        <v>0</v>
      </c>
    </row>
    <row r="8626" spans="1:16">
      <c r="A8626" s="1">
        <v>42309</v>
      </c>
      <c r="B8626" t="s">
        <v>205</v>
      </c>
      <c r="C8626" t="s">
        <v>225</v>
      </c>
      <c r="D8626" s="4">
        <v>917248.79999999993</v>
      </c>
      <c r="E8626" s="4">
        <v>86404.836960000001</v>
      </c>
      <c r="F8626" s="3">
        <v>9.4200000000000006E-2</v>
      </c>
      <c r="G8626" s="5">
        <v>1221.0447284345048</v>
      </c>
      <c r="H8626" s="4">
        <v>115.02241341853036</v>
      </c>
      <c r="I8626">
        <v>751.19999999999993</v>
      </c>
      <c r="J8626" t="s">
        <v>34</v>
      </c>
      <c r="K8626" t="s">
        <v>58</v>
      </c>
      <c r="L8626" t="s">
        <v>57</v>
      </c>
      <c r="M8626" s="2">
        <v>41341</v>
      </c>
      <c r="N8626" s="2">
        <v>44337</v>
      </c>
      <c r="O8626" t="s">
        <v>16</v>
      </c>
      <c r="P8626">
        <v>0.09</v>
      </c>
    </row>
    <row r="8627" spans="1:16">
      <c r="A8627" s="1">
        <v>42309</v>
      </c>
      <c r="B8627" t="s">
        <v>205</v>
      </c>
      <c r="C8627" t="s">
        <v>275</v>
      </c>
      <c r="D8627" s="4">
        <v>1017520.7999999999</v>
      </c>
      <c r="E8627" s="4">
        <v>43448.138160000002</v>
      </c>
      <c r="F8627" s="3">
        <v>4.2700000000000002E-2</v>
      </c>
      <c r="G8627" s="5">
        <v>1990.4553990610327</v>
      </c>
      <c r="H8627" s="4">
        <v>84.992445539906115</v>
      </c>
      <c r="I8627">
        <v>511.2</v>
      </c>
      <c r="J8627" t="s">
        <v>34</v>
      </c>
      <c r="K8627" t="s">
        <v>58</v>
      </c>
      <c r="L8627" t="s">
        <v>57</v>
      </c>
      <c r="M8627" s="2">
        <v>41256</v>
      </c>
      <c r="N8627" s="2">
        <v>44325</v>
      </c>
      <c r="O8627" t="s">
        <v>16</v>
      </c>
      <c r="P8627">
        <v>0</v>
      </c>
    </row>
    <row r="8628" spans="1:16">
      <c r="A8628" s="1">
        <v>42339</v>
      </c>
      <c r="B8628" t="s">
        <v>205</v>
      </c>
      <c r="C8628" t="s">
        <v>321</v>
      </c>
      <c r="D8628" s="4">
        <v>1125541.2</v>
      </c>
      <c r="E8628" s="4">
        <v>96796.543199999986</v>
      </c>
      <c r="F8628" s="3">
        <v>8.5999999999999993E-2</v>
      </c>
      <c r="G8628" s="5">
        <v>872.5125581395348</v>
      </c>
      <c r="H8628" s="4">
        <v>75.036079999999984</v>
      </c>
      <c r="I8628">
        <v>1290</v>
      </c>
      <c r="J8628" t="s">
        <v>34</v>
      </c>
      <c r="K8628" t="s">
        <v>58</v>
      </c>
      <c r="L8628" t="s">
        <v>57</v>
      </c>
      <c r="M8628" s="2">
        <v>41808</v>
      </c>
      <c r="N8628" s="2">
        <v>44729</v>
      </c>
      <c r="O8628" t="s">
        <v>21</v>
      </c>
      <c r="P8628">
        <v>0.05</v>
      </c>
    </row>
    <row r="8629" spans="1:16">
      <c r="A8629" s="1">
        <v>42339</v>
      </c>
      <c r="B8629" t="s">
        <v>205</v>
      </c>
      <c r="C8629" t="s">
        <v>327</v>
      </c>
      <c r="D8629" s="4">
        <v>1049054.3999999999</v>
      </c>
      <c r="E8629" s="4">
        <v>98716.019039999999</v>
      </c>
      <c r="F8629" s="3">
        <v>9.4100000000000003E-2</v>
      </c>
      <c r="G8629" s="5">
        <v>1646.3502824858758</v>
      </c>
      <c r="H8629" s="4">
        <v>154.92156158192091</v>
      </c>
      <c r="I8629">
        <v>637.19999999999993</v>
      </c>
      <c r="J8629" t="s">
        <v>17</v>
      </c>
      <c r="K8629" t="s">
        <v>329</v>
      </c>
      <c r="L8629" t="s">
        <v>328</v>
      </c>
      <c r="M8629" s="2">
        <v>41835</v>
      </c>
      <c r="N8629" s="2">
        <v>43660</v>
      </c>
      <c r="O8629" t="s">
        <v>13</v>
      </c>
      <c r="P8629">
        <v>0</v>
      </c>
    </row>
    <row r="8630" spans="1:16">
      <c r="A8630" s="1">
        <v>42339</v>
      </c>
      <c r="B8630" t="s">
        <v>205</v>
      </c>
      <c r="C8630" t="s">
        <v>222</v>
      </c>
      <c r="D8630" s="4">
        <v>120558</v>
      </c>
      <c r="E8630" s="4">
        <v>63582.289199999992</v>
      </c>
      <c r="F8630" s="3">
        <v>0.52739999999999998</v>
      </c>
      <c r="G8630" s="5">
        <v>132.71466314398944</v>
      </c>
      <c r="H8630" s="4">
        <v>69.993713342140026</v>
      </c>
      <c r="I8630">
        <v>908.4</v>
      </c>
      <c r="J8630" t="s">
        <v>134</v>
      </c>
      <c r="K8630" t="s">
        <v>137</v>
      </c>
      <c r="L8630" t="s">
        <v>223</v>
      </c>
      <c r="M8630" s="2">
        <v>41286</v>
      </c>
      <c r="N8630" s="2">
        <v>44357</v>
      </c>
      <c r="O8630" t="s">
        <v>13</v>
      </c>
      <c r="P8630">
        <v>0</v>
      </c>
    </row>
    <row r="8631" spans="1:16">
      <c r="A8631" s="1">
        <v>42339</v>
      </c>
      <c r="B8631" t="s">
        <v>205</v>
      </c>
      <c r="C8631" t="s">
        <v>207</v>
      </c>
      <c r="D8631" s="4">
        <v>155547.6</v>
      </c>
      <c r="E8631" s="4">
        <v>59979.154559999995</v>
      </c>
      <c r="F8631" s="3">
        <v>0.38559999999999994</v>
      </c>
      <c r="G8631" s="5">
        <v>181.5448179271709</v>
      </c>
      <c r="H8631" s="4">
        <v>70.003681792717089</v>
      </c>
      <c r="I8631">
        <v>856.8</v>
      </c>
      <c r="J8631" t="s">
        <v>134</v>
      </c>
      <c r="K8631" t="s">
        <v>208</v>
      </c>
      <c r="L8631" t="s">
        <v>208</v>
      </c>
      <c r="M8631" s="2">
        <v>41286</v>
      </c>
      <c r="N8631" s="2">
        <v>44327</v>
      </c>
      <c r="O8631" t="s">
        <v>13</v>
      </c>
      <c r="P8631">
        <v>0</v>
      </c>
    </row>
    <row r="8632" spans="1:16">
      <c r="A8632" s="1">
        <v>42339</v>
      </c>
      <c r="B8632" t="s">
        <v>205</v>
      </c>
      <c r="C8632" t="s">
        <v>364</v>
      </c>
      <c r="D8632" s="4">
        <v>746602.79999999993</v>
      </c>
      <c r="E8632" s="4">
        <v>74510.959440000006</v>
      </c>
      <c r="F8632" s="3">
        <v>9.9800000000000014E-2</v>
      </c>
      <c r="G8632" s="5">
        <v>1502.8236714975844</v>
      </c>
      <c r="H8632" s="4">
        <v>149.98180241545896</v>
      </c>
      <c r="I8632">
        <v>496.79999999999995</v>
      </c>
      <c r="J8632" t="s">
        <v>17</v>
      </c>
      <c r="K8632" t="s">
        <v>329</v>
      </c>
      <c r="L8632" t="s">
        <v>365</v>
      </c>
      <c r="M8632" s="2">
        <v>42112</v>
      </c>
      <c r="N8632" s="2">
        <v>43938</v>
      </c>
      <c r="O8632" t="s">
        <v>13</v>
      </c>
      <c r="P8632">
        <v>0</v>
      </c>
    </row>
    <row r="8633" spans="1:16">
      <c r="A8633" s="1">
        <v>42339</v>
      </c>
      <c r="B8633" t="s">
        <v>205</v>
      </c>
      <c r="C8633" t="s">
        <v>225</v>
      </c>
      <c r="D8633" s="4">
        <v>998211.6</v>
      </c>
      <c r="E8633" s="4">
        <v>86345.303400000004</v>
      </c>
      <c r="F8633" s="3">
        <v>8.6500000000000007E-2</v>
      </c>
      <c r="G8633" s="5">
        <v>1328.8226837060704</v>
      </c>
      <c r="H8633" s="4">
        <v>114.9431621405751</v>
      </c>
      <c r="I8633">
        <v>751.19999999999993</v>
      </c>
      <c r="J8633" t="s">
        <v>34</v>
      </c>
      <c r="K8633" t="s">
        <v>58</v>
      </c>
      <c r="L8633" t="s">
        <v>57</v>
      </c>
      <c r="M8633" s="2">
        <v>41341</v>
      </c>
      <c r="N8633" s="2">
        <v>44337</v>
      </c>
      <c r="O8633" t="s">
        <v>16</v>
      </c>
      <c r="P8633">
        <v>0.09</v>
      </c>
    </row>
    <row r="8634" spans="1:16">
      <c r="A8634" s="1">
        <v>42339</v>
      </c>
      <c r="B8634" t="s">
        <v>205</v>
      </c>
      <c r="C8634" t="s">
        <v>275</v>
      </c>
      <c r="D8634" s="4">
        <v>1030191.6</v>
      </c>
      <c r="E8634" s="4">
        <v>43474.085519999993</v>
      </c>
      <c r="F8634" s="3">
        <v>4.2199999999999994E-2</v>
      </c>
      <c r="G8634" s="5">
        <v>2015.2417840375588</v>
      </c>
      <c r="H8634" s="4">
        <v>85.043203286384966</v>
      </c>
      <c r="I8634">
        <v>511.2</v>
      </c>
      <c r="J8634" t="s">
        <v>34</v>
      </c>
      <c r="K8634" t="s">
        <v>58</v>
      </c>
      <c r="L8634" t="s">
        <v>57</v>
      </c>
      <c r="M8634" s="2">
        <v>41256</v>
      </c>
      <c r="N8634" s="2">
        <v>44325</v>
      </c>
      <c r="O8634" t="s">
        <v>16</v>
      </c>
      <c r="P8634">
        <v>0</v>
      </c>
    </row>
    <row r="8635" spans="1:16">
      <c r="A8635" s="1">
        <v>42370</v>
      </c>
      <c r="B8635" t="s">
        <v>205</v>
      </c>
      <c r="C8635" t="s">
        <v>321</v>
      </c>
      <c r="D8635" s="4">
        <v>1047148.7999999999</v>
      </c>
      <c r="E8635" s="4">
        <v>96756.549119999996</v>
      </c>
      <c r="F8635" s="3">
        <v>9.2399999999999996E-2</v>
      </c>
      <c r="G8635" s="5">
        <v>811.7432558139534</v>
      </c>
      <c r="H8635" s="4">
        <v>75.005076837209302</v>
      </c>
      <c r="I8635">
        <v>1290</v>
      </c>
      <c r="J8635" t="s">
        <v>34</v>
      </c>
      <c r="K8635" t="s">
        <v>58</v>
      </c>
      <c r="L8635" t="s">
        <v>57</v>
      </c>
      <c r="M8635" s="2">
        <v>41808</v>
      </c>
      <c r="N8635" s="2">
        <v>44729</v>
      </c>
      <c r="O8635" t="s">
        <v>21</v>
      </c>
      <c r="P8635">
        <v>0.05</v>
      </c>
    </row>
    <row r="8636" spans="1:16">
      <c r="A8636" s="1">
        <v>42370</v>
      </c>
      <c r="B8636" t="s">
        <v>205</v>
      </c>
      <c r="C8636" t="s">
        <v>327</v>
      </c>
      <c r="D8636" s="4">
        <v>666195.6</v>
      </c>
      <c r="E8636" s="4">
        <v>98796.807479999989</v>
      </c>
      <c r="F8636" s="3">
        <v>0.14829999999999999</v>
      </c>
      <c r="G8636" s="5">
        <v>1045.5047080979284</v>
      </c>
      <c r="H8636" s="4">
        <v>155.0483482109228</v>
      </c>
      <c r="I8636">
        <v>637.19999999999993</v>
      </c>
      <c r="J8636" t="s">
        <v>17</v>
      </c>
      <c r="K8636" t="s">
        <v>329</v>
      </c>
      <c r="L8636" t="s">
        <v>328</v>
      </c>
      <c r="M8636" s="2">
        <v>41835</v>
      </c>
      <c r="N8636" s="2">
        <v>43660</v>
      </c>
      <c r="O8636" t="s">
        <v>13</v>
      </c>
      <c r="P8636">
        <v>0</v>
      </c>
    </row>
    <row r="8637" spans="1:16">
      <c r="A8637" s="1">
        <v>42370</v>
      </c>
      <c r="B8637" t="s">
        <v>205</v>
      </c>
      <c r="C8637" t="s">
        <v>222</v>
      </c>
      <c r="D8637" s="4">
        <v>78914.399999999994</v>
      </c>
      <c r="E8637" s="4">
        <v>63589.22352</v>
      </c>
      <c r="F8637" s="3">
        <v>0.80580000000000007</v>
      </c>
      <c r="G8637" s="5">
        <v>86.871862615587844</v>
      </c>
      <c r="H8637" s="4">
        <v>70.001346895640694</v>
      </c>
      <c r="I8637">
        <v>908.4</v>
      </c>
      <c r="J8637" t="s">
        <v>134</v>
      </c>
      <c r="K8637" t="s">
        <v>137</v>
      </c>
      <c r="L8637" t="s">
        <v>223</v>
      </c>
      <c r="M8637" s="2">
        <v>41286</v>
      </c>
      <c r="N8637" s="2">
        <v>44357</v>
      </c>
      <c r="O8637" t="s">
        <v>13</v>
      </c>
      <c r="P8637">
        <v>0</v>
      </c>
    </row>
    <row r="8638" spans="1:16">
      <c r="A8638" s="1">
        <v>42370</v>
      </c>
      <c r="B8638" t="s">
        <v>205</v>
      </c>
      <c r="C8638" t="s">
        <v>207</v>
      </c>
      <c r="D8638" s="4">
        <v>148018.79999999999</v>
      </c>
      <c r="E8638" s="4">
        <v>59977.217759999992</v>
      </c>
      <c r="F8638" s="3">
        <v>0.4052</v>
      </c>
      <c r="G8638" s="5">
        <v>172.75770308123248</v>
      </c>
      <c r="H8638" s="4">
        <v>70.001421288515402</v>
      </c>
      <c r="I8638">
        <v>856.8</v>
      </c>
      <c r="J8638" t="s">
        <v>134</v>
      </c>
      <c r="K8638" t="s">
        <v>208</v>
      </c>
      <c r="L8638" t="s">
        <v>208</v>
      </c>
      <c r="M8638" s="2">
        <v>41286</v>
      </c>
      <c r="N8638" s="2">
        <v>44327</v>
      </c>
      <c r="O8638" t="s">
        <v>13</v>
      </c>
      <c r="P8638">
        <v>0</v>
      </c>
    </row>
    <row r="8639" spans="1:16">
      <c r="A8639" s="1">
        <v>42370</v>
      </c>
      <c r="B8639" t="s">
        <v>205</v>
      </c>
      <c r="C8639" t="s">
        <v>364</v>
      </c>
      <c r="D8639" s="4">
        <v>763386</v>
      </c>
      <c r="E8639" s="4">
        <v>74506.473599999998</v>
      </c>
      <c r="F8639" s="3">
        <v>9.7599999999999992E-2</v>
      </c>
      <c r="G8639" s="5">
        <v>1536.6062801932369</v>
      </c>
      <c r="H8639" s="4">
        <v>149.97277294685992</v>
      </c>
      <c r="I8639">
        <v>496.79999999999995</v>
      </c>
      <c r="J8639" t="s">
        <v>17</v>
      </c>
      <c r="K8639" t="s">
        <v>329</v>
      </c>
      <c r="L8639" t="s">
        <v>365</v>
      </c>
      <c r="M8639" s="2">
        <v>42112</v>
      </c>
      <c r="N8639" s="2">
        <v>43938</v>
      </c>
      <c r="O8639" t="s">
        <v>13</v>
      </c>
      <c r="P8639">
        <v>0</v>
      </c>
    </row>
    <row r="8640" spans="1:16">
      <c r="A8640" s="1">
        <v>42370</v>
      </c>
      <c r="B8640" t="s">
        <v>205</v>
      </c>
      <c r="C8640" t="s">
        <v>225</v>
      </c>
      <c r="D8640" s="4">
        <v>930021.6</v>
      </c>
      <c r="E8640" s="4">
        <v>86399.006639999992</v>
      </c>
      <c r="F8640" s="3">
        <v>9.2899999999999996E-2</v>
      </c>
      <c r="G8640" s="5">
        <v>1238.0479233226838</v>
      </c>
      <c r="H8640" s="4">
        <v>115.01465207667732</v>
      </c>
      <c r="I8640">
        <v>751.19999999999993</v>
      </c>
      <c r="J8640" t="s">
        <v>34</v>
      </c>
      <c r="K8640" t="s">
        <v>58</v>
      </c>
      <c r="L8640" t="s">
        <v>57</v>
      </c>
      <c r="M8640" s="2">
        <v>41341</v>
      </c>
      <c r="N8640" s="2">
        <v>44337</v>
      </c>
      <c r="O8640" t="s">
        <v>16</v>
      </c>
      <c r="P8640">
        <v>0.09</v>
      </c>
    </row>
    <row r="8641" spans="1:16">
      <c r="A8641" s="1">
        <v>42370</v>
      </c>
      <c r="B8641" t="s">
        <v>205</v>
      </c>
      <c r="C8641" t="s">
        <v>275</v>
      </c>
      <c r="D8641" s="4">
        <v>1045845.6</v>
      </c>
      <c r="E8641" s="4">
        <v>43402.592400000001</v>
      </c>
      <c r="F8641" s="3">
        <v>4.1500000000000002E-2</v>
      </c>
      <c r="G8641" s="5">
        <v>2045.8638497652582</v>
      </c>
      <c r="H8641" s="4">
        <v>84.903349765258227</v>
      </c>
      <c r="I8641">
        <v>511.2</v>
      </c>
      <c r="J8641" t="s">
        <v>34</v>
      </c>
      <c r="K8641" t="s">
        <v>58</v>
      </c>
      <c r="L8641" t="s">
        <v>57</v>
      </c>
      <c r="M8641" s="2">
        <v>41256</v>
      </c>
      <c r="N8641" s="2">
        <v>44325</v>
      </c>
      <c r="O8641" t="s">
        <v>16</v>
      </c>
      <c r="P8641">
        <v>0</v>
      </c>
    </row>
    <row r="8642" spans="1:16">
      <c r="A8642" s="1">
        <v>42401</v>
      </c>
      <c r="B8642" t="s">
        <v>205</v>
      </c>
      <c r="C8642" t="s">
        <v>321</v>
      </c>
      <c r="D8642" s="4">
        <v>930412.79999999993</v>
      </c>
      <c r="E8642" s="4">
        <v>96762.931200000006</v>
      </c>
      <c r="F8642" s="3">
        <v>0.10400000000000001</v>
      </c>
      <c r="G8642" s="5">
        <v>721.25023255813949</v>
      </c>
      <c r="H8642" s="4">
        <v>75.010024186046522</v>
      </c>
      <c r="I8642">
        <v>1290</v>
      </c>
      <c r="J8642" t="s">
        <v>34</v>
      </c>
      <c r="K8642" t="s">
        <v>58</v>
      </c>
      <c r="L8642" t="s">
        <v>57</v>
      </c>
      <c r="M8642" s="2">
        <v>41808</v>
      </c>
      <c r="N8642" s="2">
        <v>44729</v>
      </c>
      <c r="O8642" t="s">
        <v>21</v>
      </c>
      <c r="P8642">
        <v>0.05</v>
      </c>
    </row>
    <row r="8643" spans="1:16">
      <c r="A8643" s="1">
        <v>42401</v>
      </c>
      <c r="B8643" t="s">
        <v>205</v>
      </c>
      <c r="C8643" t="s">
        <v>327</v>
      </c>
      <c r="D8643" s="4">
        <v>558972</v>
      </c>
      <c r="E8643" s="4">
        <v>98770.352400000003</v>
      </c>
      <c r="F8643" s="3">
        <v>0.1767</v>
      </c>
      <c r="G8643" s="5">
        <v>877.23163841807923</v>
      </c>
      <c r="H8643" s="4">
        <v>155.00683050847459</v>
      </c>
      <c r="I8643">
        <v>637.19999999999993</v>
      </c>
      <c r="J8643" t="s">
        <v>17</v>
      </c>
      <c r="K8643" t="s">
        <v>329</v>
      </c>
      <c r="L8643" t="s">
        <v>328</v>
      </c>
      <c r="M8643" s="2">
        <v>41835</v>
      </c>
      <c r="N8643" s="2">
        <v>43660</v>
      </c>
      <c r="O8643" t="s">
        <v>13</v>
      </c>
      <c r="P8643">
        <v>0</v>
      </c>
    </row>
    <row r="8644" spans="1:16">
      <c r="A8644" s="1">
        <v>42401</v>
      </c>
      <c r="B8644" t="s">
        <v>205</v>
      </c>
      <c r="C8644" t="s">
        <v>222</v>
      </c>
      <c r="D8644" s="4">
        <v>52800</v>
      </c>
      <c r="E8644" s="4">
        <v>63587.040000000001</v>
      </c>
      <c r="F8644" s="3">
        <v>1.2042999999999999</v>
      </c>
      <c r="G8644" s="5">
        <v>58.124174372523122</v>
      </c>
      <c r="H8644" s="4">
        <v>69.9989431968296</v>
      </c>
      <c r="I8644">
        <v>908.4</v>
      </c>
      <c r="J8644" t="s">
        <v>134</v>
      </c>
      <c r="K8644" t="s">
        <v>137</v>
      </c>
      <c r="L8644" t="s">
        <v>223</v>
      </c>
      <c r="M8644" s="2">
        <v>41286</v>
      </c>
      <c r="N8644" s="2">
        <v>44357</v>
      </c>
      <c r="O8644" t="s">
        <v>13</v>
      </c>
      <c r="P8644">
        <v>0</v>
      </c>
    </row>
    <row r="8645" spans="1:16">
      <c r="A8645" s="1">
        <v>42401</v>
      </c>
      <c r="B8645" t="s">
        <v>205</v>
      </c>
      <c r="C8645" t="s">
        <v>207</v>
      </c>
      <c r="D8645" s="4">
        <v>25426.799999999999</v>
      </c>
      <c r="E8645" s="4">
        <v>59976.735839999994</v>
      </c>
      <c r="F8645" s="3">
        <v>2.3588</v>
      </c>
      <c r="G8645" s="5">
        <v>29.676470588235293</v>
      </c>
      <c r="H8645" s="4">
        <v>70.000858823529413</v>
      </c>
      <c r="I8645">
        <v>856.8</v>
      </c>
      <c r="J8645" t="s">
        <v>134</v>
      </c>
      <c r="K8645" t="s">
        <v>208</v>
      </c>
      <c r="L8645" t="s">
        <v>208</v>
      </c>
      <c r="M8645" s="2">
        <v>41286</v>
      </c>
      <c r="N8645" s="2">
        <v>44327</v>
      </c>
      <c r="O8645" t="s">
        <v>13</v>
      </c>
      <c r="P8645">
        <v>0</v>
      </c>
    </row>
    <row r="8646" spans="1:16">
      <c r="A8646" s="1">
        <v>42401</v>
      </c>
      <c r="B8646" t="s">
        <v>205</v>
      </c>
      <c r="C8646" t="s">
        <v>364</v>
      </c>
      <c r="D8646" s="4">
        <v>495386.39999999997</v>
      </c>
      <c r="E8646" s="4">
        <v>74506.114560000002</v>
      </c>
      <c r="F8646" s="3">
        <v>0.15040000000000001</v>
      </c>
      <c r="G8646" s="5">
        <v>997.15458937198071</v>
      </c>
      <c r="H8646" s="4">
        <v>149.9720502415459</v>
      </c>
      <c r="I8646">
        <v>496.79999999999995</v>
      </c>
      <c r="J8646" t="s">
        <v>17</v>
      </c>
      <c r="K8646" t="s">
        <v>329</v>
      </c>
      <c r="L8646" t="s">
        <v>365</v>
      </c>
      <c r="M8646" s="2">
        <v>42112</v>
      </c>
      <c r="N8646" s="2">
        <v>43938</v>
      </c>
      <c r="O8646" t="s">
        <v>13</v>
      </c>
      <c r="P8646">
        <v>0</v>
      </c>
    </row>
    <row r="8647" spans="1:16">
      <c r="A8647" s="1">
        <v>42401</v>
      </c>
      <c r="B8647" t="s">
        <v>205</v>
      </c>
      <c r="C8647" t="s">
        <v>225</v>
      </c>
      <c r="D8647" s="4">
        <v>715284</v>
      </c>
      <c r="E8647" s="4">
        <v>86406.30720000001</v>
      </c>
      <c r="F8647" s="3">
        <v>0.12080000000000002</v>
      </c>
      <c r="G8647" s="5">
        <v>952.18849840255598</v>
      </c>
      <c r="H8647" s="4">
        <v>115.02437060702877</v>
      </c>
      <c r="I8647">
        <v>751.19999999999993</v>
      </c>
      <c r="J8647" t="s">
        <v>34</v>
      </c>
      <c r="K8647" t="s">
        <v>58</v>
      </c>
      <c r="L8647" t="s">
        <v>57</v>
      </c>
      <c r="M8647" s="2">
        <v>41341</v>
      </c>
      <c r="N8647" s="2">
        <v>44337</v>
      </c>
      <c r="O8647" t="s">
        <v>16</v>
      </c>
      <c r="P8647">
        <v>0.09</v>
      </c>
    </row>
    <row r="8648" spans="1:16">
      <c r="A8648" s="1">
        <v>42401</v>
      </c>
      <c r="B8648" t="s">
        <v>205</v>
      </c>
      <c r="C8648" t="s">
        <v>275</v>
      </c>
      <c r="D8648" s="4">
        <v>1251860.3999999999</v>
      </c>
      <c r="E8648" s="4">
        <v>43439.55588</v>
      </c>
      <c r="F8648" s="3">
        <v>3.4700000000000002E-2</v>
      </c>
      <c r="G8648" s="5">
        <v>2448.8661971830984</v>
      </c>
      <c r="H8648" s="4">
        <v>84.975657042253516</v>
      </c>
      <c r="I8648">
        <v>511.2</v>
      </c>
      <c r="J8648" t="s">
        <v>34</v>
      </c>
      <c r="K8648" t="s">
        <v>58</v>
      </c>
      <c r="L8648" t="s">
        <v>57</v>
      </c>
      <c r="M8648" s="2">
        <v>41256</v>
      </c>
      <c r="N8648" s="2">
        <v>44325</v>
      </c>
      <c r="O8648" t="s">
        <v>16</v>
      </c>
      <c r="P8648">
        <v>0</v>
      </c>
    </row>
    <row r="8649" spans="1:16">
      <c r="A8649" s="1">
        <v>42430</v>
      </c>
      <c r="B8649" t="s">
        <v>205</v>
      </c>
      <c r="C8649" t="s">
        <v>321</v>
      </c>
      <c r="D8649" s="4">
        <v>815268</v>
      </c>
      <c r="E8649" s="4">
        <v>96772.311600000001</v>
      </c>
      <c r="F8649" s="3">
        <v>0.1187</v>
      </c>
      <c r="G8649" s="5">
        <v>631.99069767441858</v>
      </c>
      <c r="H8649" s="4">
        <v>75.017295813953496</v>
      </c>
      <c r="I8649">
        <v>1290</v>
      </c>
      <c r="J8649" t="s">
        <v>34</v>
      </c>
      <c r="K8649" t="s">
        <v>58</v>
      </c>
      <c r="L8649" t="s">
        <v>57</v>
      </c>
      <c r="M8649" s="2">
        <v>41808</v>
      </c>
      <c r="N8649" s="2">
        <v>44729</v>
      </c>
      <c r="O8649" t="s">
        <v>21</v>
      </c>
      <c r="P8649">
        <v>0.05</v>
      </c>
    </row>
    <row r="8650" spans="1:16">
      <c r="A8650" s="1">
        <v>42430</v>
      </c>
      <c r="B8650" t="s">
        <v>205</v>
      </c>
      <c r="C8650" t="s">
        <v>327</v>
      </c>
      <c r="D8650" s="4">
        <v>866691.6</v>
      </c>
      <c r="E8650" s="4">
        <v>98802.842400000009</v>
      </c>
      <c r="F8650" s="3">
        <v>0.11400000000000002</v>
      </c>
      <c r="G8650" s="5">
        <v>1360.1563088512241</v>
      </c>
      <c r="H8650" s="4">
        <v>155.05781920903956</v>
      </c>
      <c r="I8650">
        <v>637.19999999999993</v>
      </c>
      <c r="J8650" t="s">
        <v>17</v>
      </c>
      <c r="K8650" t="s">
        <v>329</v>
      </c>
      <c r="L8650" t="s">
        <v>328</v>
      </c>
      <c r="M8650" s="2">
        <v>41835</v>
      </c>
      <c r="N8650" s="2">
        <v>43660</v>
      </c>
      <c r="O8650" t="s">
        <v>13</v>
      </c>
      <c r="P8650">
        <v>0</v>
      </c>
    </row>
    <row r="8651" spans="1:16">
      <c r="A8651" s="1">
        <v>42430</v>
      </c>
      <c r="B8651" t="s">
        <v>205</v>
      </c>
      <c r="C8651" t="s">
        <v>222</v>
      </c>
      <c r="D8651" s="4">
        <v>84379.199999999997</v>
      </c>
      <c r="E8651" s="4">
        <v>63588.165119999998</v>
      </c>
      <c r="F8651" s="3">
        <v>0.75360000000000005</v>
      </c>
      <c r="G8651" s="5">
        <v>92.887714663143996</v>
      </c>
      <c r="H8651" s="4">
        <v>70.000181770145304</v>
      </c>
      <c r="I8651">
        <v>908.4</v>
      </c>
      <c r="J8651" t="s">
        <v>134</v>
      </c>
      <c r="K8651" t="s">
        <v>137</v>
      </c>
      <c r="L8651" t="s">
        <v>223</v>
      </c>
      <c r="M8651" s="2">
        <v>41286</v>
      </c>
      <c r="N8651" s="2">
        <v>44357</v>
      </c>
      <c r="O8651" t="s">
        <v>13</v>
      </c>
      <c r="P8651">
        <v>0</v>
      </c>
    </row>
    <row r="8652" spans="1:16">
      <c r="A8652" s="1">
        <v>42430</v>
      </c>
      <c r="B8652" t="s">
        <v>205</v>
      </c>
      <c r="C8652" t="s">
        <v>207</v>
      </c>
      <c r="D8652" s="4">
        <v>151116</v>
      </c>
      <c r="E8652" s="4">
        <v>59977.940399999992</v>
      </c>
      <c r="F8652" s="3">
        <v>0.39689999999999998</v>
      </c>
      <c r="G8652" s="5">
        <v>176.37254901960785</v>
      </c>
      <c r="H8652" s="4">
        <v>70.002264705882354</v>
      </c>
      <c r="I8652">
        <v>856.8</v>
      </c>
      <c r="J8652" t="s">
        <v>134</v>
      </c>
      <c r="K8652" t="s">
        <v>208</v>
      </c>
      <c r="L8652" t="s">
        <v>208</v>
      </c>
      <c r="M8652" s="2">
        <v>41286</v>
      </c>
      <c r="N8652" s="2">
        <v>44327</v>
      </c>
      <c r="O8652" t="s">
        <v>13</v>
      </c>
      <c r="P8652">
        <v>0</v>
      </c>
    </row>
    <row r="8653" spans="1:16">
      <c r="A8653" s="1">
        <v>42430</v>
      </c>
      <c r="B8653" t="s">
        <v>205</v>
      </c>
      <c r="C8653" t="s">
        <v>364</v>
      </c>
      <c r="D8653" s="4">
        <v>526794.96</v>
      </c>
      <c r="E8653" s="4">
        <v>74541.486839999998</v>
      </c>
      <c r="F8653" s="3">
        <v>0.14150000000000001</v>
      </c>
      <c r="G8653" s="5">
        <v>1060.3763285024154</v>
      </c>
      <c r="H8653" s="4">
        <v>150.04325048309181</v>
      </c>
      <c r="I8653">
        <v>496.79999999999995</v>
      </c>
      <c r="J8653" t="s">
        <v>17</v>
      </c>
      <c r="K8653" t="s">
        <v>329</v>
      </c>
      <c r="L8653" t="s">
        <v>365</v>
      </c>
      <c r="M8653" s="2">
        <v>42112</v>
      </c>
      <c r="N8653" s="2">
        <v>43938</v>
      </c>
      <c r="O8653" t="s">
        <v>13</v>
      </c>
      <c r="P8653">
        <v>0</v>
      </c>
    </row>
    <row r="8654" spans="1:16">
      <c r="A8654" s="1">
        <v>42430</v>
      </c>
      <c r="B8654" t="s">
        <v>205</v>
      </c>
      <c r="C8654" t="s">
        <v>225</v>
      </c>
      <c r="D8654" s="4">
        <v>943959.6</v>
      </c>
      <c r="E8654" s="4">
        <v>86372.303400000004</v>
      </c>
      <c r="F8654" s="3">
        <v>9.1500000000000012E-2</v>
      </c>
      <c r="G8654" s="5">
        <v>1256.6022364217254</v>
      </c>
      <c r="H8654" s="4">
        <v>114.97910463258788</v>
      </c>
      <c r="I8654">
        <v>751.19999999999993</v>
      </c>
      <c r="J8654" t="s">
        <v>34</v>
      </c>
      <c r="K8654" t="s">
        <v>58</v>
      </c>
      <c r="L8654" t="s">
        <v>57</v>
      </c>
      <c r="M8654" s="2">
        <v>41341</v>
      </c>
      <c r="N8654" s="2">
        <v>44337</v>
      </c>
      <c r="O8654" t="s">
        <v>16</v>
      </c>
      <c r="P8654">
        <v>0.09</v>
      </c>
    </row>
    <row r="8655" spans="1:16">
      <c r="A8655" s="1">
        <v>42430</v>
      </c>
      <c r="B8655" t="s">
        <v>205</v>
      </c>
      <c r="C8655" t="s">
        <v>275</v>
      </c>
      <c r="D8655" s="4">
        <v>1216945.2</v>
      </c>
      <c r="E8655" s="4">
        <v>43444.943640000005</v>
      </c>
      <c r="F8655" s="3">
        <v>3.5700000000000003E-2</v>
      </c>
      <c r="G8655" s="5">
        <v>2380.5657276995303</v>
      </c>
      <c r="H8655" s="4">
        <v>84.986196478873254</v>
      </c>
      <c r="I8655">
        <v>511.2</v>
      </c>
      <c r="J8655" t="s">
        <v>34</v>
      </c>
      <c r="K8655" t="s">
        <v>58</v>
      </c>
      <c r="L8655" t="s">
        <v>57</v>
      </c>
      <c r="M8655" s="2">
        <v>41256</v>
      </c>
      <c r="N8655" s="2">
        <v>44325</v>
      </c>
      <c r="O8655" t="s">
        <v>16</v>
      </c>
      <c r="P8655">
        <v>0</v>
      </c>
    </row>
    <row r="8656" spans="1:16">
      <c r="A8656" s="1">
        <v>42461</v>
      </c>
      <c r="B8656" t="s">
        <v>205</v>
      </c>
      <c r="C8656" t="s">
        <v>321</v>
      </c>
      <c r="D8656" s="4">
        <v>741054</v>
      </c>
      <c r="E8656" s="4">
        <v>96781.652399999992</v>
      </c>
      <c r="F8656" s="3">
        <v>0.13059999999999999</v>
      </c>
      <c r="G8656" s="5">
        <v>574.46046511627912</v>
      </c>
      <c r="H8656" s="4">
        <v>75.024536744186037</v>
      </c>
      <c r="I8656">
        <v>1290</v>
      </c>
      <c r="J8656" t="s">
        <v>34</v>
      </c>
      <c r="K8656" t="s">
        <v>58</v>
      </c>
      <c r="L8656" t="s">
        <v>57</v>
      </c>
      <c r="M8656" s="2">
        <v>41808</v>
      </c>
      <c r="N8656" s="2">
        <v>44729</v>
      </c>
      <c r="O8656" t="s">
        <v>21</v>
      </c>
      <c r="P8656">
        <v>0.05</v>
      </c>
    </row>
    <row r="8657" spans="1:17">
      <c r="A8657" s="1">
        <v>42461</v>
      </c>
      <c r="B8657" t="s">
        <v>205</v>
      </c>
      <c r="C8657" t="s">
        <v>327</v>
      </c>
      <c r="D8657" s="4">
        <v>810156</v>
      </c>
      <c r="E8657" s="4">
        <v>98758.016399999993</v>
      </c>
      <c r="F8657" s="3">
        <v>0.12189999999999999</v>
      </c>
      <c r="G8657" s="5">
        <v>1271.4312617702449</v>
      </c>
      <c r="H8657" s="4">
        <v>154.98747080979285</v>
      </c>
      <c r="I8657">
        <v>637.19999999999993</v>
      </c>
      <c r="J8657" t="s">
        <v>17</v>
      </c>
      <c r="K8657" t="s">
        <v>329</v>
      </c>
      <c r="L8657" t="s">
        <v>328</v>
      </c>
      <c r="M8657" s="2">
        <v>41835</v>
      </c>
      <c r="N8657" s="2">
        <v>43660</v>
      </c>
      <c r="O8657" t="s">
        <v>13</v>
      </c>
      <c r="P8657">
        <v>0</v>
      </c>
    </row>
    <row r="8658" spans="1:17">
      <c r="A8658" s="1">
        <v>42461</v>
      </c>
      <c r="B8658" t="s">
        <v>205</v>
      </c>
      <c r="C8658" t="s">
        <v>222</v>
      </c>
      <c r="D8658" s="4">
        <v>53467.199999999997</v>
      </c>
      <c r="E8658" s="4">
        <v>63588.540959999998</v>
      </c>
      <c r="F8658" s="3">
        <v>1.1893</v>
      </c>
      <c r="G8658" s="5">
        <v>58.858652575957727</v>
      </c>
      <c r="H8658" s="4">
        <v>70.000595508586528</v>
      </c>
      <c r="I8658">
        <v>908.4</v>
      </c>
      <c r="J8658" t="s">
        <v>134</v>
      </c>
      <c r="K8658" t="s">
        <v>137</v>
      </c>
      <c r="L8658" t="s">
        <v>223</v>
      </c>
      <c r="M8658" s="2">
        <v>41286</v>
      </c>
      <c r="N8658" s="2">
        <v>44357</v>
      </c>
      <c r="O8658" t="s">
        <v>13</v>
      </c>
      <c r="P8658">
        <v>0</v>
      </c>
    </row>
    <row r="8659" spans="1:17">
      <c r="A8659" s="1">
        <v>42461</v>
      </c>
      <c r="B8659" t="s">
        <v>205</v>
      </c>
      <c r="C8659" t="s">
        <v>207</v>
      </c>
      <c r="D8659" s="4">
        <v>63829.2</v>
      </c>
      <c r="E8659" s="4">
        <v>59973.916320000004</v>
      </c>
      <c r="F8659" s="3">
        <v>0.9396000000000001</v>
      </c>
      <c r="G8659" s="5">
        <v>74.497198879551817</v>
      </c>
      <c r="H8659" s="4">
        <v>69.997568067226894</v>
      </c>
      <c r="I8659">
        <v>856.8</v>
      </c>
      <c r="J8659" t="s">
        <v>134</v>
      </c>
      <c r="K8659" t="s">
        <v>208</v>
      </c>
      <c r="L8659" t="s">
        <v>208</v>
      </c>
      <c r="M8659" s="2">
        <v>41286</v>
      </c>
      <c r="N8659" s="2">
        <v>44327</v>
      </c>
      <c r="O8659" t="s">
        <v>13</v>
      </c>
      <c r="P8659">
        <v>0</v>
      </c>
    </row>
    <row r="8660" spans="1:17">
      <c r="A8660" s="1">
        <v>42461</v>
      </c>
      <c r="B8660" t="s">
        <v>205</v>
      </c>
      <c r="C8660" t="s">
        <v>364</v>
      </c>
      <c r="D8660" s="4">
        <v>525782.04</v>
      </c>
      <c r="E8660" s="4">
        <v>74503.315067999996</v>
      </c>
      <c r="F8660" s="3">
        <v>0.14169999999999999</v>
      </c>
      <c r="G8660" s="5">
        <v>1058.3374396135268</v>
      </c>
      <c r="H8660" s="4">
        <v>149.96641519323671</v>
      </c>
      <c r="I8660">
        <v>496.79999999999995</v>
      </c>
      <c r="J8660" t="s">
        <v>17</v>
      </c>
      <c r="K8660" t="s">
        <v>329</v>
      </c>
      <c r="L8660" t="s">
        <v>365</v>
      </c>
      <c r="M8660" s="2">
        <v>42112</v>
      </c>
      <c r="N8660" s="2">
        <v>43938</v>
      </c>
      <c r="O8660" t="s">
        <v>13</v>
      </c>
      <c r="P8660">
        <v>0</v>
      </c>
    </row>
    <row r="8661" spans="1:17">
      <c r="A8661" s="1">
        <v>42461</v>
      </c>
      <c r="B8661" t="s">
        <v>205</v>
      </c>
      <c r="C8661" t="s">
        <v>225</v>
      </c>
      <c r="D8661" s="4">
        <v>888252</v>
      </c>
      <c r="E8661" s="4">
        <v>86426.919600000008</v>
      </c>
      <c r="F8661" s="3">
        <v>9.7300000000000011E-2</v>
      </c>
      <c r="G8661" s="5">
        <v>1182.4440894568691</v>
      </c>
      <c r="H8661" s="4">
        <v>115.05180990415337</v>
      </c>
      <c r="I8661">
        <v>751.19999999999993</v>
      </c>
      <c r="J8661" t="s">
        <v>34</v>
      </c>
      <c r="K8661" t="s">
        <v>58</v>
      </c>
      <c r="L8661" t="s">
        <v>57</v>
      </c>
      <c r="M8661" s="2">
        <v>41341</v>
      </c>
      <c r="N8661" s="2">
        <v>44337</v>
      </c>
      <c r="O8661" t="s">
        <v>16</v>
      </c>
      <c r="P8661">
        <v>0.09</v>
      </c>
    </row>
    <row r="8662" spans="1:17">
      <c r="A8662" s="1">
        <v>42461</v>
      </c>
      <c r="B8662" t="s">
        <v>205</v>
      </c>
      <c r="C8662" t="s">
        <v>275</v>
      </c>
      <c r="D8662" s="4">
        <v>1282150.8</v>
      </c>
      <c r="E8662" s="4">
        <v>43464.912120000001</v>
      </c>
      <c r="F8662" s="3">
        <v>3.39E-2</v>
      </c>
      <c r="G8662" s="5">
        <v>2508.1197183098593</v>
      </c>
      <c r="H8662" s="4">
        <v>85.025258450704229</v>
      </c>
      <c r="I8662">
        <v>511.2</v>
      </c>
      <c r="J8662" t="s">
        <v>34</v>
      </c>
      <c r="K8662" t="s">
        <v>58</v>
      </c>
      <c r="L8662" t="s">
        <v>57</v>
      </c>
      <c r="M8662" s="2">
        <v>41256</v>
      </c>
      <c r="N8662" s="2">
        <v>44325</v>
      </c>
      <c r="O8662" t="s">
        <v>16</v>
      </c>
      <c r="P8662">
        <v>0</v>
      </c>
    </row>
    <row r="8663" spans="1:17">
      <c r="A8663" s="1">
        <v>42491</v>
      </c>
      <c r="B8663" t="s">
        <v>205</v>
      </c>
      <c r="C8663" t="s">
        <v>321</v>
      </c>
      <c r="D8663" s="4">
        <v>825883.2</v>
      </c>
      <c r="E8663" s="4">
        <v>96710.922720000017</v>
      </c>
      <c r="F8663" s="3">
        <v>0.11710000000000002</v>
      </c>
      <c r="G8663" s="5">
        <v>640.21953488372094</v>
      </c>
      <c r="H8663" s="4">
        <v>74.969707534883739</v>
      </c>
      <c r="I8663">
        <v>1290</v>
      </c>
      <c r="J8663" t="s">
        <v>34</v>
      </c>
      <c r="K8663" t="s">
        <v>58</v>
      </c>
      <c r="L8663" t="s">
        <v>57</v>
      </c>
      <c r="M8663" s="2">
        <v>41808</v>
      </c>
      <c r="N8663" s="2">
        <v>44729</v>
      </c>
      <c r="O8663" t="s">
        <v>21</v>
      </c>
      <c r="P8663">
        <v>0.05</v>
      </c>
    </row>
    <row r="8664" spans="1:17">
      <c r="A8664" s="1">
        <v>42491</v>
      </c>
      <c r="B8664" t="s">
        <v>205</v>
      </c>
      <c r="C8664" t="s">
        <v>327</v>
      </c>
      <c r="D8664" s="4">
        <v>1108471.2</v>
      </c>
      <c r="E8664" s="4">
        <v>98764.783920000002</v>
      </c>
      <c r="F8664" s="3">
        <v>8.9099999999999999E-2</v>
      </c>
      <c r="G8664" s="5">
        <v>1739.5969868173258</v>
      </c>
      <c r="H8664" s="4">
        <v>154.99809152542375</v>
      </c>
      <c r="I8664">
        <v>637.19999999999993</v>
      </c>
      <c r="J8664" t="s">
        <v>17</v>
      </c>
      <c r="K8664" t="s">
        <v>329</v>
      </c>
      <c r="L8664" t="s">
        <v>328</v>
      </c>
      <c r="M8664" s="2">
        <v>41835</v>
      </c>
      <c r="N8664" s="2">
        <v>43660</v>
      </c>
      <c r="O8664" t="s">
        <v>13</v>
      </c>
      <c r="P8664">
        <v>0</v>
      </c>
    </row>
    <row r="8665" spans="1:17">
      <c r="A8665" s="1">
        <v>42491</v>
      </c>
      <c r="B8665" t="s">
        <v>205</v>
      </c>
      <c r="C8665" t="s">
        <v>222</v>
      </c>
      <c r="D8665" s="4">
        <v>71497.2</v>
      </c>
      <c r="E8665" s="4">
        <v>63589.609679999994</v>
      </c>
      <c r="F8665" s="3">
        <v>0.88939999999999997</v>
      </c>
      <c r="G8665" s="5">
        <v>78.706737120211358</v>
      </c>
      <c r="H8665" s="4">
        <v>70.00177199471598</v>
      </c>
      <c r="I8665">
        <v>908.4</v>
      </c>
      <c r="J8665" t="s">
        <v>134</v>
      </c>
      <c r="K8665" t="s">
        <v>137</v>
      </c>
      <c r="L8665" t="s">
        <v>223</v>
      </c>
      <c r="M8665" s="2">
        <v>41286</v>
      </c>
      <c r="N8665" s="2">
        <v>44357</v>
      </c>
      <c r="O8665" t="s">
        <v>13</v>
      </c>
      <c r="P8665">
        <v>0</v>
      </c>
    </row>
    <row r="8666" spans="1:17">
      <c r="A8666" s="1">
        <v>42491</v>
      </c>
      <c r="B8666" t="s">
        <v>205</v>
      </c>
      <c r="C8666" t="s">
        <v>207</v>
      </c>
      <c r="D8666" s="4">
        <v>71059.199999999997</v>
      </c>
      <c r="E8666" s="4">
        <v>62738.167679999999</v>
      </c>
      <c r="F8666" s="3">
        <v>0.88290000000000002</v>
      </c>
      <c r="G8666" s="5">
        <v>82.935574229691881</v>
      </c>
      <c r="H8666" s="4">
        <v>73.223818487394965</v>
      </c>
      <c r="I8666">
        <v>856.8</v>
      </c>
      <c r="J8666" t="s">
        <v>134</v>
      </c>
      <c r="K8666" t="s">
        <v>208</v>
      </c>
      <c r="L8666" t="s">
        <v>208</v>
      </c>
      <c r="M8666" s="2">
        <v>41286</v>
      </c>
      <c r="N8666" s="2">
        <v>44327</v>
      </c>
      <c r="O8666" t="s">
        <v>13</v>
      </c>
      <c r="P8666">
        <v>0</v>
      </c>
    </row>
    <row r="8667" spans="1:17">
      <c r="A8667" s="1">
        <v>42491</v>
      </c>
      <c r="B8667" t="s">
        <v>205</v>
      </c>
      <c r="C8667" t="s">
        <v>364</v>
      </c>
      <c r="D8667" s="4">
        <v>514740</v>
      </c>
      <c r="E8667" s="4">
        <v>74534.351999999999</v>
      </c>
      <c r="F8667" s="3">
        <v>0.14479999999999998</v>
      </c>
      <c r="G8667" s="5">
        <v>1036.1111111111113</v>
      </c>
      <c r="H8667" s="4">
        <v>150.0288888888889</v>
      </c>
      <c r="I8667">
        <v>496.79999999999995</v>
      </c>
      <c r="J8667" t="s">
        <v>17</v>
      </c>
      <c r="K8667" t="s">
        <v>329</v>
      </c>
      <c r="L8667" t="s">
        <v>365</v>
      </c>
      <c r="M8667" s="2">
        <v>42112</v>
      </c>
      <c r="N8667" s="2">
        <v>43938</v>
      </c>
      <c r="O8667" t="s">
        <v>13</v>
      </c>
      <c r="P8667">
        <v>0</v>
      </c>
    </row>
    <row r="8668" spans="1:17">
      <c r="A8668" s="1">
        <v>42491</v>
      </c>
      <c r="B8668" t="s">
        <v>205</v>
      </c>
      <c r="C8668" t="s">
        <v>225</v>
      </c>
      <c r="D8668" s="4">
        <v>992272.79999999993</v>
      </c>
      <c r="E8668" s="4">
        <v>87716.91551999998</v>
      </c>
      <c r="F8668" s="3">
        <v>8.8399999999999992E-2</v>
      </c>
      <c r="G8668" s="5">
        <v>1320.9169329073484</v>
      </c>
      <c r="H8668" s="4">
        <v>116.76905686900957</v>
      </c>
      <c r="I8668">
        <v>751.19999999999993</v>
      </c>
      <c r="J8668" t="s">
        <v>34</v>
      </c>
      <c r="K8668" t="s">
        <v>58</v>
      </c>
      <c r="L8668" t="s">
        <v>57</v>
      </c>
      <c r="M8668" s="2">
        <v>41341</v>
      </c>
      <c r="N8668" s="2">
        <v>44337</v>
      </c>
      <c r="O8668" t="s">
        <v>16</v>
      </c>
      <c r="P8668">
        <v>0.09</v>
      </c>
      <c r="Q8668">
        <v>0.09</v>
      </c>
    </row>
    <row r="8669" spans="1:17">
      <c r="A8669" s="1">
        <v>42491</v>
      </c>
      <c r="B8669" t="s">
        <v>205</v>
      </c>
      <c r="C8669" t="s">
        <v>275</v>
      </c>
      <c r="D8669" s="4">
        <v>1276600.8</v>
      </c>
      <c r="E8669" s="4">
        <v>43404.427199999998</v>
      </c>
      <c r="F8669" s="3">
        <v>3.3999999999999996E-2</v>
      </c>
      <c r="G8669" s="5">
        <v>2497.262910798122</v>
      </c>
      <c r="H8669" s="4">
        <v>84.906938967136142</v>
      </c>
      <c r="I8669">
        <v>511.2</v>
      </c>
      <c r="J8669" t="s">
        <v>34</v>
      </c>
      <c r="K8669" t="s">
        <v>58</v>
      </c>
      <c r="L8669" t="s">
        <v>57</v>
      </c>
      <c r="M8669" s="2">
        <v>41256</v>
      </c>
      <c r="N8669" s="2">
        <v>44325</v>
      </c>
      <c r="O8669" t="s">
        <v>16</v>
      </c>
      <c r="P8669">
        <v>0</v>
      </c>
      <c r="Q8669">
        <v>0</v>
      </c>
    </row>
    <row r="8670" spans="1:17">
      <c r="A8670" s="1">
        <v>42491</v>
      </c>
      <c r="B8670" t="s">
        <v>205</v>
      </c>
      <c r="C8670" t="s">
        <v>419</v>
      </c>
      <c r="D8670" s="4">
        <v>34482</v>
      </c>
      <c r="E8670" s="4">
        <v>4799.8943999999992</v>
      </c>
      <c r="F8670" s="3">
        <v>0.13919999999999999</v>
      </c>
      <c r="G8670" s="5">
        <v>2873.5</v>
      </c>
      <c r="H8670" s="4">
        <v>399.99119999999994</v>
      </c>
      <c r="I8670">
        <v>12</v>
      </c>
      <c r="J8670" t="s">
        <v>17</v>
      </c>
      <c r="K8670" t="s">
        <v>155</v>
      </c>
      <c r="L8670" t="s">
        <v>154</v>
      </c>
      <c r="M8670" s="2">
        <v>42461</v>
      </c>
      <c r="N8670" s="2">
        <v>43555</v>
      </c>
      <c r="O8670" t="s">
        <v>21</v>
      </c>
      <c r="P8670">
        <v>0.09</v>
      </c>
    </row>
    <row r="8671" spans="1:17">
      <c r="A8671" s="1">
        <v>42522</v>
      </c>
      <c r="B8671" t="s">
        <v>205</v>
      </c>
      <c r="C8671" t="s">
        <v>207</v>
      </c>
      <c r="D8671" s="4">
        <v>171826.8</v>
      </c>
      <c r="E8671" s="4">
        <v>64263.2232</v>
      </c>
      <c r="F8671" s="3">
        <v>0.37400000000000005</v>
      </c>
      <c r="G8671" s="5">
        <v>200.54481792717087</v>
      </c>
      <c r="H8671" s="4">
        <v>75.003761904761916</v>
      </c>
      <c r="I8671">
        <v>856.8</v>
      </c>
      <c r="J8671" t="s">
        <v>134</v>
      </c>
      <c r="K8671" t="s">
        <v>208</v>
      </c>
      <c r="L8671" t="s">
        <v>208</v>
      </c>
      <c r="M8671" s="2">
        <v>41286</v>
      </c>
      <c r="N8671" s="2">
        <v>44327</v>
      </c>
      <c r="O8671" t="s">
        <v>13</v>
      </c>
      <c r="P8671">
        <v>0</v>
      </c>
    </row>
    <row r="8672" spans="1:17">
      <c r="A8672" s="1">
        <v>42522</v>
      </c>
      <c r="B8672" t="s">
        <v>205</v>
      </c>
      <c r="C8672" t="s">
        <v>222</v>
      </c>
      <c r="D8672" s="4">
        <v>77880</v>
      </c>
      <c r="E8672" s="4">
        <v>66618.552000000011</v>
      </c>
      <c r="F8672" s="3">
        <v>0.85540000000000016</v>
      </c>
      <c r="G8672" s="5">
        <v>85.733157199471606</v>
      </c>
      <c r="H8672" s="4">
        <v>73.336142668428025</v>
      </c>
      <c r="I8672">
        <v>908.4</v>
      </c>
      <c r="J8672" t="s">
        <v>134</v>
      </c>
      <c r="K8672" t="s">
        <v>137</v>
      </c>
      <c r="L8672" t="s">
        <v>223</v>
      </c>
      <c r="M8672" s="2">
        <v>41286</v>
      </c>
      <c r="N8672" s="2">
        <v>44357</v>
      </c>
      <c r="O8672" t="s">
        <v>13</v>
      </c>
      <c r="P8672">
        <v>0</v>
      </c>
    </row>
    <row r="8673" spans="1:16">
      <c r="A8673" s="1">
        <v>42522</v>
      </c>
      <c r="B8673" t="s">
        <v>205</v>
      </c>
      <c r="C8673" t="s">
        <v>275</v>
      </c>
      <c r="D8673" s="4">
        <v>1253240.3999999999</v>
      </c>
      <c r="E8673" s="4">
        <v>43487.441879999998</v>
      </c>
      <c r="F8673" s="3">
        <v>3.4700000000000002E-2</v>
      </c>
      <c r="G8673" s="5">
        <v>2451.5657276995303</v>
      </c>
      <c r="H8673" s="4">
        <v>85.069330751173709</v>
      </c>
      <c r="I8673">
        <v>511.2</v>
      </c>
      <c r="J8673" t="s">
        <v>34</v>
      </c>
      <c r="K8673" t="s">
        <v>58</v>
      </c>
      <c r="L8673" t="s">
        <v>57</v>
      </c>
      <c r="M8673" s="2">
        <v>41256</v>
      </c>
      <c r="N8673" s="2">
        <v>44325</v>
      </c>
      <c r="O8673" t="s">
        <v>16</v>
      </c>
      <c r="P8673">
        <v>0</v>
      </c>
    </row>
    <row r="8674" spans="1:16">
      <c r="A8674" s="1">
        <v>42522</v>
      </c>
      <c r="B8674" t="s">
        <v>205</v>
      </c>
      <c r="C8674" t="s">
        <v>225</v>
      </c>
      <c r="D8674" s="4">
        <v>917026.79999999993</v>
      </c>
      <c r="E8674" s="4">
        <v>86383.924560000014</v>
      </c>
      <c r="F8674" s="3">
        <v>9.420000000000002E-2</v>
      </c>
      <c r="G8674" s="5">
        <v>1220.7492012779553</v>
      </c>
      <c r="H8674" s="4">
        <v>114.99457476038341</v>
      </c>
      <c r="I8674">
        <v>751.19999999999993</v>
      </c>
      <c r="J8674" t="s">
        <v>34</v>
      </c>
      <c r="K8674" t="s">
        <v>58</v>
      </c>
      <c r="L8674" t="s">
        <v>57</v>
      </c>
      <c r="M8674" s="2">
        <v>41341</v>
      </c>
      <c r="N8674" s="2">
        <v>44337</v>
      </c>
      <c r="O8674" t="s">
        <v>16</v>
      </c>
      <c r="P8674">
        <v>0.09</v>
      </c>
    </row>
    <row r="8675" spans="1:16">
      <c r="A8675" s="1">
        <v>42522</v>
      </c>
      <c r="B8675" t="s">
        <v>205</v>
      </c>
      <c r="C8675" t="s">
        <v>321</v>
      </c>
      <c r="D8675" s="4">
        <v>843230.4</v>
      </c>
      <c r="E8675" s="4">
        <v>101946.55535999998</v>
      </c>
      <c r="F8675" s="3">
        <v>0.12089999999999998</v>
      </c>
      <c r="G8675" s="5">
        <v>653.66697674418606</v>
      </c>
      <c r="H8675" s="4">
        <v>79.028337488372074</v>
      </c>
      <c r="I8675">
        <v>1290</v>
      </c>
      <c r="J8675" t="s">
        <v>34</v>
      </c>
      <c r="K8675" t="s">
        <v>58</v>
      </c>
      <c r="L8675" t="s">
        <v>57</v>
      </c>
      <c r="M8675" s="2">
        <v>41808</v>
      </c>
      <c r="N8675" s="2">
        <v>44729</v>
      </c>
      <c r="O8675" t="s">
        <v>21</v>
      </c>
      <c r="P8675">
        <v>0.05</v>
      </c>
    </row>
    <row r="8676" spans="1:16">
      <c r="A8676" s="1">
        <v>42522</v>
      </c>
      <c r="B8676" t="s">
        <v>205</v>
      </c>
      <c r="C8676" t="s">
        <v>327</v>
      </c>
      <c r="D8676" s="4">
        <v>1352517.5999999999</v>
      </c>
      <c r="E8676" s="4">
        <v>103873.35167999999</v>
      </c>
      <c r="F8676" s="3">
        <v>7.6800000000000007E-2</v>
      </c>
      <c r="G8676" s="5">
        <v>2122.5951035781545</v>
      </c>
      <c r="H8676" s="4">
        <v>163.01530395480228</v>
      </c>
      <c r="I8676">
        <v>637.19999999999993</v>
      </c>
      <c r="J8676" t="s">
        <v>17</v>
      </c>
      <c r="K8676" t="s">
        <v>329</v>
      </c>
      <c r="L8676" t="s">
        <v>328</v>
      </c>
      <c r="M8676" s="2">
        <v>41835</v>
      </c>
      <c r="N8676" s="2">
        <v>43660</v>
      </c>
      <c r="O8676" t="s">
        <v>13</v>
      </c>
      <c r="P8676">
        <v>0</v>
      </c>
    </row>
    <row r="8677" spans="1:16">
      <c r="A8677" s="1">
        <v>42522</v>
      </c>
      <c r="B8677" t="s">
        <v>205</v>
      </c>
      <c r="C8677" t="s">
        <v>364</v>
      </c>
      <c r="D8677" s="4">
        <v>486144</v>
      </c>
      <c r="E8677" s="4">
        <v>80213.759999999995</v>
      </c>
      <c r="F8677" s="3">
        <v>0.16499999999999998</v>
      </c>
      <c r="G8677" s="5">
        <v>978.55072463768124</v>
      </c>
      <c r="H8677" s="4">
        <v>161.46086956521739</v>
      </c>
      <c r="I8677">
        <v>496.79999999999995</v>
      </c>
      <c r="J8677" t="s">
        <v>17</v>
      </c>
      <c r="K8677" t="s">
        <v>329</v>
      </c>
      <c r="L8677" t="s">
        <v>365</v>
      </c>
      <c r="M8677" s="2">
        <v>42112</v>
      </c>
      <c r="N8677" s="2">
        <v>43938</v>
      </c>
      <c r="O8677" t="s">
        <v>13</v>
      </c>
      <c r="P8677">
        <v>0</v>
      </c>
    </row>
    <row r="8678" spans="1:16">
      <c r="A8678" s="1">
        <v>42522</v>
      </c>
      <c r="B8678" t="s">
        <v>205</v>
      </c>
      <c r="C8678" t="s">
        <v>419</v>
      </c>
      <c r="D8678" s="4">
        <v>44652</v>
      </c>
      <c r="E8678" s="4">
        <v>4800.0899999999992</v>
      </c>
      <c r="F8678" s="3">
        <v>0.10749999999999998</v>
      </c>
      <c r="G8678" s="5">
        <v>3721</v>
      </c>
      <c r="H8678" s="4">
        <v>400.00749999999994</v>
      </c>
      <c r="I8678">
        <v>12</v>
      </c>
      <c r="J8678" t="s">
        <v>17</v>
      </c>
      <c r="K8678" t="s">
        <v>155</v>
      </c>
      <c r="L8678" t="s">
        <v>154</v>
      </c>
      <c r="M8678" s="2">
        <v>42461</v>
      </c>
      <c r="N8678" s="2">
        <v>43555</v>
      </c>
      <c r="O8678" t="s">
        <v>21</v>
      </c>
      <c r="P8678">
        <v>0.09</v>
      </c>
    </row>
    <row r="8679" spans="1:16">
      <c r="A8679" s="1">
        <v>42552</v>
      </c>
      <c r="B8679" t="s">
        <v>205</v>
      </c>
      <c r="C8679" t="s">
        <v>207</v>
      </c>
      <c r="D8679" s="4">
        <v>82460.399999999994</v>
      </c>
      <c r="E8679" s="4">
        <v>64261.389720000006</v>
      </c>
      <c r="F8679" s="3">
        <v>0.7793000000000001</v>
      </c>
      <c r="G8679" s="5">
        <v>96.242296918767508</v>
      </c>
      <c r="H8679" s="4">
        <v>75.001621988795534</v>
      </c>
      <c r="I8679">
        <v>856.8</v>
      </c>
      <c r="J8679" t="s">
        <v>134</v>
      </c>
      <c r="K8679" t="s">
        <v>208</v>
      </c>
      <c r="L8679" t="s">
        <v>208</v>
      </c>
      <c r="M8679" s="2">
        <v>41286</v>
      </c>
      <c r="N8679" s="2">
        <v>44327</v>
      </c>
      <c r="O8679" t="s">
        <v>13</v>
      </c>
      <c r="P8679">
        <v>0</v>
      </c>
    </row>
    <row r="8680" spans="1:16">
      <c r="A8680" s="1">
        <v>42552</v>
      </c>
      <c r="B8680" t="s">
        <v>205</v>
      </c>
      <c r="C8680" t="s">
        <v>222</v>
      </c>
      <c r="D8680" s="4">
        <v>292388.39999999997</v>
      </c>
      <c r="E8680" s="4">
        <v>68126.497199999998</v>
      </c>
      <c r="F8680" s="3">
        <v>0.23300000000000001</v>
      </c>
      <c r="G8680" s="5">
        <v>321.87186261558782</v>
      </c>
      <c r="H8680" s="4">
        <v>74.996143989431971</v>
      </c>
      <c r="I8680">
        <v>908.4</v>
      </c>
      <c r="J8680" t="s">
        <v>134</v>
      </c>
      <c r="K8680" t="s">
        <v>137</v>
      </c>
      <c r="L8680" t="s">
        <v>223</v>
      </c>
      <c r="M8680" s="2">
        <v>41286</v>
      </c>
      <c r="N8680" s="2">
        <v>44357</v>
      </c>
      <c r="O8680" t="s">
        <v>13</v>
      </c>
      <c r="P8680">
        <v>0</v>
      </c>
    </row>
    <row r="8681" spans="1:16">
      <c r="A8681" s="1">
        <v>42552</v>
      </c>
      <c r="B8681" t="s">
        <v>205</v>
      </c>
      <c r="C8681" t="s">
        <v>275</v>
      </c>
      <c r="D8681" s="4">
        <v>1325811.5999999999</v>
      </c>
      <c r="E8681" s="4">
        <v>43486.620480000005</v>
      </c>
      <c r="F8681" s="3">
        <v>3.280000000000001E-2</v>
      </c>
      <c r="G8681" s="5">
        <v>2593.5281690140841</v>
      </c>
      <c r="H8681" s="4">
        <v>85.067723943661989</v>
      </c>
      <c r="I8681">
        <v>511.2</v>
      </c>
      <c r="J8681" t="s">
        <v>34</v>
      </c>
      <c r="K8681" t="s">
        <v>58</v>
      </c>
      <c r="L8681" t="s">
        <v>57</v>
      </c>
      <c r="M8681" s="2">
        <v>41256</v>
      </c>
      <c r="N8681" s="2">
        <v>44325</v>
      </c>
      <c r="O8681" t="s">
        <v>16</v>
      </c>
      <c r="P8681">
        <v>0</v>
      </c>
    </row>
    <row r="8682" spans="1:16">
      <c r="A8682" s="1">
        <v>42552</v>
      </c>
      <c r="B8682" t="s">
        <v>205</v>
      </c>
      <c r="C8682" t="s">
        <v>225</v>
      </c>
      <c r="D8682" s="4">
        <v>907251.6</v>
      </c>
      <c r="E8682" s="4">
        <v>86370.352319999991</v>
      </c>
      <c r="F8682" s="3">
        <v>9.5199999999999993E-2</v>
      </c>
      <c r="G8682" s="5">
        <v>1207.7364217252398</v>
      </c>
      <c r="H8682" s="4">
        <v>114.97650734824281</v>
      </c>
      <c r="I8682">
        <v>751.19999999999993</v>
      </c>
      <c r="J8682" t="s">
        <v>34</v>
      </c>
      <c r="K8682" t="s">
        <v>58</v>
      </c>
      <c r="L8682" t="s">
        <v>57</v>
      </c>
      <c r="M8682" s="2">
        <v>41341</v>
      </c>
      <c r="N8682" s="2">
        <v>44337</v>
      </c>
      <c r="O8682" t="s">
        <v>16</v>
      </c>
      <c r="P8682">
        <v>0.09</v>
      </c>
    </row>
    <row r="8683" spans="1:16">
      <c r="A8683" s="1">
        <v>42552</v>
      </c>
      <c r="B8683" t="s">
        <v>205</v>
      </c>
      <c r="C8683" t="s">
        <v>321</v>
      </c>
      <c r="D8683" s="4">
        <v>995406</v>
      </c>
      <c r="E8683" s="4">
        <v>101929.5744</v>
      </c>
      <c r="F8683" s="3">
        <v>0.10239999999999999</v>
      </c>
      <c r="G8683" s="5">
        <v>771.63255813953492</v>
      </c>
      <c r="H8683" s="4">
        <v>79.015173953488372</v>
      </c>
      <c r="I8683">
        <v>1290</v>
      </c>
      <c r="J8683" t="s">
        <v>34</v>
      </c>
      <c r="K8683" t="s">
        <v>58</v>
      </c>
      <c r="L8683" t="s">
        <v>57</v>
      </c>
      <c r="M8683" s="2">
        <v>41808</v>
      </c>
      <c r="N8683" s="2">
        <v>44729</v>
      </c>
      <c r="O8683" t="s">
        <v>21</v>
      </c>
      <c r="P8683">
        <v>0.05</v>
      </c>
    </row>
    <row r="8684" spans="1:16">
      <c r="A8684" s="1">
        <v>42552</v>
      </c>
      <c r="B8684" t="s">
        <v>205</v>
      </c>
      <c r="C8684" t="s">
        <v>327</v>
      </c>
      <c r="D8684" s="4">
        <v>932322</v>
      </c>
      <c r="E8684" s="4">
        <v>103860.67079999999</v>
      </c>
      <c r="F8684" s="3">
        <v>0.11139999999999999</v>
      </c>
      <c r="G8684" s="5">
        <v>1463.1544256120528</v>
      </c>
      <c r="H8684" s="4">
        <v>162.99540301318268</v>
      </c>
      <c r="I8684">
        <v>637.19999999999993</v>
      </c>
      <c r="J8684" t="s">
        <v>17</v>
      </c>
      <c r="K8684" t="s">
        <v>329</v>
      </c>
      <c r="L8684" t="s">
        <v>328</v>
      </c>
      <c r="M8684" s="2">
        <v>41835</v>
      </c>
      <c r="N8684" s="2">
        <v>43660</v>
      </c>
      <c r="O8684" t="s">
        <v>13</v>
      </c>
      <c r="P8684">
        <v>0</v>
      </c>
    </row>
    <row r="8685" spans="1:16">
      <c r="A8685" s="1">
        <v>42552</v>
      </c>
      <c r="B8685" t="s">
        <v>205</v>
      </c>
      <c r="C8685" t="s">
        <v>364</v>
      </c>
      <c r="D8685" s="4">
        <v>491326.8</v>
      </c>
      <c r="E8685" s="4">
        <v>81019.789320000011</v>
      </c>
      <c r="F8685" s="3">
        <v>0.16490000000000002</v>
      </c>
      <c r="G8685" s="5">
        <v>988.98309178743966</v>
      </c>
      <c r="H8685" s="4">
        <v>163.08331183574882</v>
      </c>
      <c r="I8685">
        <v>496.79999999999995</v>
      </c>
      <c r="J8685" t="s">
        <v>17</v>
      </c>
      <c r="K8685" t="s">
        <v>329</v>
      </c>
      <c r="L8685" t="s">
        <v>365</v>
      </c>
      <c r="M8685" s="2">
        <v>42112</v>
      </c>
      <c r="N8685" s="2">
        <v>43938</v>
      </c>
      <c r="O8685" t="s">
        <v>13</v>
      </c>
      <c r="P8685">
        <v>0</v>
      </c>
    </row>
    <row r="8686" spans="1:16">
      <c r="A8686" s="1">
        <v>42552</v>
      </c>
      <c r="B8686" t="s">
        <v>205</v>
      </c>
      <c r="C8686" t="s">
        <v>419</v>
      </c>
      <c r="D8686" s="4">
        <v>14491.199999999999</v>
      </c>
      <c r="E8686" s="4">
        <v>5045.8358399999997</v>
      </c>
      <c r="F8686" s="3">
        <v>0.34820000000000001</v>
      </c>
      <c r="G8686" s="5">
        <v>1207.5999999999999</v>
      </c>
      <c r="H8686" s="4">
        <v>420.48631999999998</v>
      </c>
      <c r="I8686">
        <v>12</v>
      </c>
      <c r="J8686" t="s">
        <v>17</v>
      </c>
      <c r="K8686" t="s">
        <v>155</v>
      </c>
      <c r="L8686" t="s">
        <v>154</v>
      </c>
      <c r="M8686" s="2">
        <v>42461</v>
      </c>
      <c r="N8686" s="2">
        <v>43555</v>
      </c>
      <c r="O8686" t="s">
        <v>21</v>
      </c>
      <c r="P8686">
        <v>0.09</v>
      </c>
    </row>
    <row r="8687" spans="1:16">
      <c r="A8687" s="1">
        <v>42583</v>
      </c>
      <c r="B8687" t="s">
        <v>205</v>
      </c>
      <c r="C8687" t="s">
        <v>207</v>
      </c>
      <c r="D8687" s="4">
        <v>61659.6</v>
      </c>
      <c r="E8687" s="4">
        <v>64261.635119999999</v>
      </c>
      <c r="F8687" s="3">
        <v>1.0422</v>
      </c>
      <c r="G8687" s="5">
        <v>71.964985994397765</v>
      </c>
      <c r="H8687" s="4">
        <v>75.001908403361341</v>
      </c>
      <c r="I8687">
        <v>856.8</v>
      </c>
      <c r="J8687" t="s">
        <v>134</v>
      </c>
      <c r="K8687" t="s">
        <v>208</v>
      </c>
      <c r="L8687" t="s">
        <v>208</v>
      </c>
      <c r="M8687" s="2">
        <v>41286</v>
      </c>
      <c r="N8687" s="2">
        <v>44327</v>
      </c>
      <c r="O8687" t="s">
        <v>13</v>
      </c>
      <c r="P8687">
        <v>0</v>
      </c>
    </row>
    <row r="8688" spans="1:16">
      <c r="A8688" s="1">
        <v>42583</v>
      </c>
      <c r="B8688" t="s">
        <v>205</v>
      </c>
      <c r="C8688" t="s">
        <v>222</v>
      </c>
      <c r="D8688" s="4">
        <v>271783.2</v>
      </c>
      <c r="E8688" s="4">
        <v>68136.048239999989</v>
      </c>
      <c r="F8688" s="3">
        <v>0.25069999999999992</v>
      </c>
      <c r="G8688" s="5">
        <v>299.18890356671074</v>
      </c>
      <c r="H8688" s="4">
        <v>75.006658124174365</v>
      </c>
      <c r="I8688">
        <v>908.4</v>
      </c>
      <c r="J8688" t="s">
        <v>134</v>
      </c>
      <c r="K8688" t="s">
        <v>137</v>
      </c>
      <c r="L8688" t="s">
        <v>223</v>
      </c>
      <c r="M8688" s="2">
        <v>41286</v>
      </c>
      <c r="N8688" s="2">
        <v>44357</v>
      </c>
      <c r="O8688" t="s">
        <v>13</v>
      </c>
      <c r="P8688">
        <v>0</v>
      </c>
    </row>
    <row r="8689" spans="1:17">
      <c r="A8689" s="1">
        <v>42583</v>
      </c>
      <c r="B8689" t="s">
        <v>205</v>
      </c>
      <c r="C8689" t="s">
        <v>275</v>
      </c>
      <c r="D8689" s="4">
        <v>1169367.5999999999</v>
      </c>
      <c r="E8689" s="4">
        <v>43500.474720000006</v>
      </c>
      <c r="F8689" s="3">
        <v>3.7200000000000011E-2</v>
      </c>
      <c r="G8689" s="5">
        <v>2287.4953051643192</v>
      </c>
      <c r="H8689" s="4">
        <v>85.094825352112693</v>
      </c>
      <c r="I8689">
        <v>511.2</v>
      </c>
      <c r="J8689" t="s">
        <v>34</v>
      </c>
      <c r="K8689" t="s">
        <v>58</v>
      </c>
      <c r="L8689" t="s">
        <v>57</v>
      </c>
      <c r="M8689" s="2">
        <v>41256</v>
      </c>
      <c r="N8689" s="2">
        <v>44325</v>
      </c>
      <c r="O8689" t="s">
        <v>16</v>
      </c>
      <c r="P8689">
        <v>0</v>
      </c>
    </row>
    <row r="8690" spans="1:17">
      <c r="A8690" s="1">
        <v>42583</v>
      </c>
      <c r="B8690" t="s">
        <v>205</v>
      </c>
      <c r="C8690" t="s">
        <v>225</v>
      </c>
      <c r="D8690" s="4">
        <v>777891.6</v>
      </c>
      <c r="E8690" s="4">
        <v>86423.756759999989</v>
      </c>
      <c r="F8690" s="3">
        <v>0.11109999999999999</v>
      </c>
      <c r="G8690" s="5">
        <v>1035.5319488817893</v>
      </c>
      <c r="H8690" s="4">
        <v>115.04759952076677</v>
      </c>
      <c r="I8690">
        <v>751.19999999999993</v>
      </c>
      <c r="J8690" t="s">
        <v>34</v>
      </c>
      <c r="K8690" t="s">
        <v>58</v>
      </c>
      <c r="L8690" t="s">
        <v>57</v>
      </c>
      <c r="M8690" s="2">
        <v>41341</v>
      </c>
      <c r="N8690" s="2">
        <v>44337</v>
      </c>
      <c r="O8690" t="s">
        <v>16</v>
      </c>
      <c r="P8690">
        <v>0.09</v>
      </c>
    </row>
    <row r="8691" spans="1:17">
      <c r="A8691" s="1">
        <v>42583</v>
      </c>
      <c r="B8691" t="s">
        <v>205</v>
      </c>
      <c r="C8691" t="s">
        <v>321</v>
      </c>
      <c r="D8691" s="4">
        <v>1026379.2</v>
      </c>
      <c r="E8691" s="4">
        <v>102022.09247999999</v>
      </c>
      <c r="F8691" s="3">
        <v>9.9400000000000002E-2</v>
      </c>
      <c r="G8691" s="5">
        <v>795.6427906976744</v>
      </c>
      <c r="H8691" s="4">
        <v>79.086893395348838</v>
      </c>
      <c r="I8691">
        <v>1290</v>
      </c>
      <c r="J8691" t="s">
        <v>34</v>
      </c>
      <c r="K8691" t="s">
        <v>58</v>
      </c>
      <c r="L8691" t="s">
        <v>57</v>
      </c>
      <c r="M8691" s="2">
        <v>41808</v>
      </c>
      <c r="N8691" s="2">
        <v>44729</v>
      </c>
      <c r="O8691" t="s">
        <v>21</v>
      </c>
      <c r="P8691">
        <v>0.05</v>
      </c>
    </row>
    <row r="8692" spans="1:17">
      <c r="A8692" s="1">
        <v>42583</v>
      </c>
      <c r="B8692" t="s">
        <v>205</v>
      </c>
      <c r="C8692" t="s">
        <v>327</v>
      </c>
      <c r="D8692" s="4">
        <v>633715.19999999995</v>
      </c>
      <c r="E8692" s="4">
        <v>103865.92128000001</v>
      </c>
      <c r="F8692" s="3">
        <v>0.16390000000000002</v>
      </c>
      <c r="G8692" s="5">
        <v>994.5310734463277</v>
      </c>
      <c r="H8692" s="4">
        <v>163.00364293785313</v>
      </c>
      <c r="I8692">
        <v>637.19999999999993</v>
      </c>
      <c r="J8692" t="s">
        <v>17</v>
      </c>
      <c r="K8692" t="s">
        <v>329</v>
      </c>
      <c r="L8692" t="s">
        <v>328</v>
      </c>
      <c r="M8692" s="2">
        <v>41835</v>
      </c>
      <c r="N8692" s="2">
        <v>43660</v>
      </c>
      <c r="O8692" t="s">
        <v>13</v>
      </c>
      <c r="P8692">
        <v>0</v>
      </c>
    </row>
    <row r="8693" spans="1:17">
      <c r="A8693" s="1">
        <v>42583</v>
      </c>
      <c r="B8693" t="s">
        <v>205</v>
      </c>
      <c r="C8693" t="s">
        <v>364</v>
      </c>
      <c r="D8693" s="4">
        <v>415076.39999999997</v>
      </c>
      <c r="E8693" s="4">
        <v>81022.913279999993</v>
      </c>
      <c r="F8693" s="3">
        <v>0.19520000000000001</v>
      </c>
      <c r="G8693" s="5">
        <v>835.5</v>
      </c>
      <c r="H8693" s="4">
        <v>163.08959999999999</v>
      </c>
      <c r="I8693">
        <v>496.79999999999995</v>
      </c>
      <c r="J8693" t="s">
        <v>17</v>
      </c>
      <c r="K8693" t="s">
        <v>329</v>
      </c>
      <c r="L8693" t="s">
        <v>365</v>
      </c>
      <c r="M8693" s="2">
        <v>42112</v>
      </c>
      <c r="N8693" s="2">
        <v>43938</v>
      </c>
      <c r="O8693" t="s">
        <v>13</v>
      </c>
      <c r="P8693">
        <v>0</v>
      </c>
    </row>
    <row r="8694" spans="1:17">
      <c r="A8694" s="1">
        <v>42583</v>
      </c>
      <c r="B8694" t="s">
        <v>205</v>
      </c>
      <c r="C8694" t="s">
        <v>419</v>
      </c>
      <c r="D8694" s="4">
        <v>17630.399999999998</v>
      </c>
      <c r="E8694" s="4">
        <v>5045.8204800000003</v>
      </c>
      <c r="F8694" s="3">
        <v>0.28620000000000007</v>
      </c>
      <c r="G8694" s="5">
        <v>1469.1999999999998</v>
      </c>
      <c r="H8694" s="4">
        <v>420.48504000000003</v>
      </c>
      <c r="I8694">
        <v>12</v>
      </c>
      <c r="J8694" t="s">
        <v>17</v>
      </c>
      <c r="K8694" t="s">
        <v>155</v>
      </c>
      <c r="L8694" t="s">
        <v>154</v>
      </c>
      <c r="M8694" s="2">
        <v>42461</v>
      </c>
      <c r="N8694" s="2">
        <v>43555</v>
      </c>
      <c r="O8694" t="s">
        <v>21</v>
      </c>
      <c r="P8694">
        <v>0.09</v>
      </c>
    </row>
    <row r="8695" spans="1:17">
      <c r="A8695" s="1">
        <v>42614</v>
      </c>
      <c r="B8695" t="s">
        <v>205</v>
      </c>
      <c r="C8695" t="s">
        <v>207</v>
      </c>
      <c r="D8695" s="4">
        <v>76376.399999999994</v>
      </c>
      <c r="E8695" s="4">
        <v>64263.102959999997</v>
      </c>
      <c r="F8695" s="3">
        <v>0.84140000000000004</v>
      </c>
      <c r="G8695" s="5">
        <v>89.141456582633054</v>
      </c>
      <c r="H8695" s="4">
        <v>75.003621568627452</v>
      </c>
      <c r="I8695">
        <v>856.8</v>
      </c>
      <c r="J8695" t="s">
        <v>134</v>
      </c>
      <c r="K8695" t="s">
        <v>208</v>
      </c>
      <c r="L8695" t="s">
        <v>208</v>
      </c>
      <c r="M8695" s="2">
        <v>41286</v>
      </c>
      <c r="N8695" s="2">
        <v>44327</v>
      </c>
      <c r="O8695" t="s">
        <v>13</v>
      </c>
      <c r="P8695">
        <v>0</v>
      </c>
    </row>
    <row r="8696" spans="1:17">
      <c r="A8696" s="1">
        <v>42614</v>
      </c>
      <c r="B8696" t="s">
        <v>205</v>
      </c>
      <c r="C8696" t="s">
        <v>222</v>
      </c>
      <c r="D8696" s="4">
        <v>225310.8</v>
      </c>
      <c r="E8696" s="4">
        <v>68133.985920000006</v>
      </c>
      <c r="F8696" s="3">
        <v>0.30240000000000006</v>
      </c>
      <c r="G8696" s="5">
        <v>248.03038309114928</v>
      </c>
      <c r="H8696" s="4">
        <v>75.004387846763549</v>
      </c>
      <c r="I8696">
        <v>908.4</v>
      </c>
      <c r="J8696" t="s">
        <v>134</v>
      </c>
      <c r="K8696" t="s">
        <v>137</v>
      </c>
      <c r="L8696" t="s">
        <v>223</v>
      </c>
      <c r="M8696" s="2">
        <v>41286</v>
      </c>
      <c r="N8696" s="2">
        <v>44357</v>
      </c>
      <c r="O8696" t="s">
        <v>13</v>
      </c>
      <c r="P8696">
        <v>0</v>
      </c>
    </row>
    <row r="8697" spans="1:17">
      <c r="A8697" s="1">
        <v>42614</v>
      </c>
      <c r="B8697" t="s">
        <v>205</v>
      </c>
      <c r="C8697" t="s">
        <v>275</v>
      </c>
      <c r="D8697" s="4">
        <v>1134980.3999999999</v>
      </c>
      <c r="E8697" s="4">
        <v>43469.749320000003</v>
      </c>
      <c r="F8697" s="3">
        <v>3.8300000000000008E-2</v>
      </c>
      <c r="G8697" s="5">
        <v>2220.2276995305165</v>
      </c>
      <c r="H8697" s="4">
        <v>85.034720892018782</v>
      </c>
      <c r="I8697">
        <v>511.2</v>
      </c>
      <c r="J8697" t="s">
        <v>34</v>
      </c>
      <c r="K8697" t="s">
        <v>58</v>
      </c>
      <c r="L8697" t="s">
        <v>57</v>
      </c>
      <c r="M8697" s="2">
        <v>41256</v>
      </c>
      <c r="N8697" s="2">
        <v>44325</v>
      </c>
      <c r="O8697" t="s">
        <v>16</v>
      </c>
      <c r="P8697">
        <v>0</v>
      </c>
    </row>
    <row r="8698" spans="1:17">
      <c r="A8698" s="1">
        <v>42614</v>
      </c>
      <c r="B8698" t="s">
        <v>205</v>
      </c>
      <c r="C8698" t="s">
        <v>225</v>
      </c>
      <c r="D8698" s="4">
        <v>561727.19999999995</v>
      </c>
      <c r="E8698" s="4">
        <v>86393.643360000016</v>
      </c>
      <c r="F8698" s="3">
        <v>0.15380000000000005</v>
      </c>
      <c r="G8698" s="5">
        <v>747.77316293929709</v>
      </c>
      <c r="H8698" s="4">
        <v>115.00751246006394</v>
      </c>
      <c r="I8698">
        <v>751.19999999999993</v>
      </c>
      <c r="J8698" t="s">
        <v>34</v>
      </c>
      <c r="K8698" t="s">
        <v>58</v>
      </c>
      <c r="L8698" t="s">
        <v>57</v>
      </c>
      <c r="M8698" s="2">
        <v>41341</v>
      </c>
      <c r="N8698" s="2">
        <v>44337</v>
      </c>
      <c r="O8698" t="s">
        <v>16</v>
      </c>
      <c r="P8698">
        <v>0.09</v>
      </c>
    </row>
    <row r="8699" spans="1:17">
      <c r="A8699" s="1">
        <v>42614</v>
      </c>
      <c r="B8699" t="s">
        <v>205</v>
      </c>
      <c r="C8699" t="s">
        <v>321</v>
      </c>
      <c r="D8699" s="4">
        <v>957831.6</v>
      </c>
      <c r="E8699" s="4">
        <v>105361.476</v>
      </c>
      <c r="F8699" s="3">
        <v>0.11</v>
      </c>
      <c r="G8699" s="5">
        <v>742.50511627906974</v>
      </c>
      <c r="H8699" s="4">
        <v>81.675562790697668</v>
      </c>
      <c r="I8699">
        <v>1290</v>
      </c>
      <c r="J8699" t="s">
        <v>34</v>
      </c>
      <c r="K8699" t="s">
        <v>58</v>
      </c>
      <c r="L8699" t="s">
        <v>57</v>
      </c>
      <c r="M8699" s="2">
        <v>41808</v>
      </c>
      <c r="N8699" s="2">
        <v>44729</v>
      </c>
      <c r="O8699" t="s">
        <v>21</v>
      </c>
      <c r="P8699">
        <v>0.05</v>
      </c>
      <c r="Q8699">
        <v>0.06</v>
      </c>
    </row>
    <row r="8700" spans="1:17">
      <c r="A8700" s="1">
        <v>42614</v>
      </c>
      <c r="B8700" t="s">
        <v>205</v>
      </c>
      <c r="C8700" t="s">
        <v>327</v>
      </c>
      <c r="D8700" s="4">
        <v>1484360.4</v>
      </c>
      <c r="E8700" s="4">
        <v>105834.89652000001</v>
      </c>
      <c r="F8700" s="3">
        <v>7.1300000000000016E-2</v>
      </c>
      <c r="G8700" s="5">
        <v>2329.5047080979284</v>
      </c>
      <c r="H8700" s="4">
        <v>166.09368568738233</v>
      </c>
      <c r="I8700">
        <v>637.19999999999993</v>
      </c>
      <c r="J8700" t="s">
        <v>17</v>
      </c>
      <c r="K8700" t="s">
        <v>329</v>
      </c>
      <c r="L8700" t="s">
        <v>328</v>
      </c>
      <c r="M8700" s="2">
        <v>41835</v>
      </c>
      <c r="N8700" s="2">
        <v>43660</v>
      </c>
      <c r="O8700" t="s">
        <v>13</v>
      </c>
      <c r="P8700">
        <v>0</v>
      </c>
    </row>
    <row r="8701" spans="1:17">
      <c r="A8701" s="1">
        <v>42614</v>
      </c>
      <c r="B8701" t="s">
        <v>205</v>
      </c>
      <c r="C8701" t="s">
        <v>364</v>
      </c>
      <c r="D8701" s="4">
        <v>470568</v>
      </c>
      <c r="E8701" s="4">
        <v>80984.752799999987</v>
      </c>
      <c r="F8701" s="3">
        <v>0.17209999999999998</v>
      </c>
      <c r="G8701" s="5">
        <v>947.19806763285033</v>
      </c>
      <c r="H8701" s="4">
        <v>163.0127874396135</v>
      </c>
      <c r="I8701">
        <v>496.79999999999995</v>
      </c>
      <c r="J8701" t="s">
        <v>17</v>
      </c>
      <c r="K8701" t="s">
        <v>329</v>
      </c>
      <c r="L8701" t="s">
        <v>365</v>
      </c>
      <c r="M8701" s="2">
        <v>42112</v>
      </c>
      <c r="N8701" s="2">
        <v>43938</v>
      </c>
      <c r="O8701" t="s">
        <v>13</v>
      </c>
      <c r="P8701">
        <v>0</v>
      </c>
    </row>
    <row r="8702" spans="1:17">
      <c r="A8702" s="1">
        <v>42614</v>
      </c>
      <c r="B8702" t="s">
        <v>205</v>
      </c>
      <c r="C8702" t="s">
        <v>419</v>
      </c>
      <c r="D8702" s="4">
        <v>19401.240000000002</v>
      </c>
      <c r="E8702" s="4">
        <v>5046.2625240000007</v>
      </c>
      <c r="F8702" s="3">
        <v>0.2601</v>
      </c>
      <c r="G8702" s="5">
        <v>1616.7700000000002</v>
      </c>
      <c r="H8702" s="4">
        <v>420.52187700000007</v>
      </c>
      <c r="I8702">
        <v>12</v>
      </c>
      <c r="J8702" t="s">
        <v>17</v>
      </c>
      <c r="K8702" t="s">
        <v>155</v>
      </c>
      <c r="L8702" t="s">
        <v>154</v>
      </c>
      <c r="M8702" s="2">
        <v>42461</v>
      </c>
      <c r="N8702" s="2">
        <v>43555</v>
      </c>
      <c r="O8702" t="s">
        <v>21</v>
      </c>
      <c r="P8702">
        <v>0.09</v>
      </c>
    </row>
    <row r="8703" spans="1:17">
      <c r="A8703" s="1">
        <v>42644</v>
      </c>
      <c r="B8703" t="s">
        <v>205</v>
      </c>
      <c r="C8703" t="s">
        <v>275</v>
      </c>
      <c r="D8703" s="4">
        <v>1386561.5999999999</v>
      </c>
      <c r="E8703" s="4">
        <v>43399.378079999995</v>
      </c>
      <c r="F8703" s="3">
        <v>3.1300000000000001E-2</v>
      </c>
      <c r="G8703" s="5">
        <v>2712.3661971830984</v>
      </c>
      <c r="H8703" s="4">
        <v>84.897061971830979</v>
      </c>
      <c r="I8703">
        <v>511.2</v>
      </c>
      <c r="J8703" t="s">
        <v>34</v>
      </c>
      <c r="K8703" t="s">
        <v>58</v>
      </c>
      <c r="L8703" t="s">
        <v>57</v>
      </c>
      <c r="M8703" s="2">
        <v>41256</v>
      </c>
      <c r="N8703" s="2">
        <v>44325</v>
      </c>
      <c r="O8703" t="s">
        <v>16</v>
      </c>
      <c r="P8703">
        <v>0</v>
      </c>
    </row>
    <row r="8704" spans="1:17">
      <c r="A8704" s="1">
        <v>42644</v>
      </c>
      <c r="B8704" t="s">
        <v>205</v>
      </c>
      <c r="C8704" t="s">
        <v>225</v>
      </c>
      <c r="D8704" s="4">
        <v>903514.79999999993</v>
      </c>
      <c r="E8704" s="4">
        <v>86376.014880000002</v>
      </c>
      <c r="F8704" s="3">
        <v>9.5600000000000004E-2</v>
      </c>
      <c r="G8704" s="5">
        <v>1202.7619808306708</v>
      </c>
      <c r="H8704" s="4">
        <v>114.98404536741215</v>
      </c>
      <c r="I8704">
        <v>751.19999999999993</v>
      </c>
      <c r="J8704" t="s">
        <v>34</v>
      </c>
      <c r="K8704" t="s">
        <v>58</v>
      </c>
      <c r="L8704" t="s">
        <v>57</v>
      </c>
      <c r="M8704" s="2">
        <v>41341</v>
      </c>
      <c r="N8704" s="2">
        <v>44337</v>
      </c>
      <c r="O8704" t="s">
        <v>16</v>
      </c>
      <c r="P8704">
        <v>0.09</v>
      </c>
    </row>
    <row r="8705" spans="1:16">
      <c r="A8705" s="1">
        <v>42644</v>
      </c>
      <c r="B8705" t="s">
        <v>205</v>
      </c>
      <c r="C8705" t="s">
        <v>327</v>
      </c>
      <c r="D8705" s="4">
        <v>978902.39999999991</v>
      </c>
      <c r="E8705" s="4">
        <v>107287.70304000001</v>
      </c>
      <c r="F8705" s="3">
        <v>0.10960000000000002</v>
      </c>
      <c r="G8705" s="5">
        <v>1536.2561205273071</v>
      </c>
      <c r="H8705" s="4">
        <v>168.37367080979288</v>
      </c>
      <c r="I8705">
        <v>637.19999999999993</v>
      </c>
      <c r="J8705" t="s">
        <v>17</v>
      </c>
      <c r="K8705" t="s">
        <v>329</v>
      </c>
      <c r="L8705" t="s">
        <v>328</v>
      </c>
      <c r="M8705" s="2">
        <v>41835</v>
      </c>
      <c r="N8705" s="2">
        <v>43660</v>
      </c>
      <c r="O8705" t="s">
        <v>13</v>
      </c>
      <c r="P8705">
        <v>0</v>
      </c>
    </row>
    <row r="8706" spans="1:16">
      <c r="A8706" s="1">
        <v>42644</v>
      </c>
      <c r="B8706" t="s">
        <v>205</v>
      </c>
      <c r="C8706" t="s">
        <v>222</v>
      </c>
      <c r="D8706" s="4">
        <v>241791.59999999998</v>
      </c>
      <c r="E8706" s="4">
        <v>68136.872879999995</v>
      </c>
      <c r="F8706" s="3">
        <v>0.28179999999999999</v>
      </c>
      <c r="G8706" s="5">
        <v>266.17305151915451</v>
      </c>
      <c r="H8706" s="4">
        <v>75.007565918097754</v>
      </c>
      <c r="I8706">
        <v>908.4</v>
      </c>
      <c r="J8706" t="s">
        <v>134</v>
      </c>
      <c r="K8706" t="s">
        <v>137</v>
      </c>
      <c r="L8706" t="s">
        <v>223</v>
      </c>
      <c r="M8706" s="2">
        <v>41286</v>
      </c>
      <c r="N8706" s="2">
        <v>44357</v>
      </c>
      <c r="O8706" t="s">
        <v>13</v>
      </c>
      <c r="P8706">
        <v>0</v>
      </c>
    </row>
    <row r="8707" spans="1:16">
      <c r="A8707" s="1">
        <v>42644</v>
      </c>
      <c r="B8707" t="s">
        <v>205</v>
      </c>
      <c r="C8707" t="s">
        <v>321</v>
      </c>
      <c r="D8707" s="4">
        <v>1134360</v>
      </c>
      <c r="E8707" s="4">
        <v>112528.51199999999</v>
      </c>
      <c r="F8707" s="3">
        <v>9.9199999999999983E-2</v>
      </c>
      <c r="G8707" s="5">
        <v>879.34883720930236</v>
      </c>
      <c r="H8707" s="4">
        <v>87.231404651162777</v>
      </c>
      <c r="I8707">
        <v>1290</v>
      </c>
      <c r="J8707" t="s">
        <v>34</v>
      </c>
      <c r="K8707" t="s">
        <v>58</v>
      </c>
      <c r="L8707" t="s">
        <v>57</v>
      </c>
      <c r="M8707" s="2">
        <v>41808</v>
      </c>
      <c r="N8707" s="2">
        <v>44729</v>
      </c>
      <c r="O8707" t="s">
        <v>21</v>
      </c>
      <c r="P8707">
        <v>0.06</v>
      </c>
    </row>
    <row r="8708" spans="1:16">
      <c r="A8708" s="1">
        <v>42644</v>
      </c>
      <c r="B8708" t="s">
        <v>205</v>
      </c>
      <c r="C8708" t="s">
        <v>207</v>
      </c>
      <c r="D8708" s="4">
        <v>347601.6</v>
      </c>
      <c r="E8708" s="4">
        <v>64271.535839999997</v>
      </c>
      <c r="F8708" s="3">
        <v>0.18490000000000001</v>
      </c>
      <c r="G8708" s="5">
        <v>405.69747899159665</v>
      </c>
      <c r="H8708" s="4">
        <v>75.013463865546214</v>
      </c>
      <c r="I8708">
        <v>856.8</v>
      </c>
      <c r="J8708" t="s">
        <v>134</v>
      </c>
      <c r="K8708" t="s">
        <v>208</v>
      </c>
      <c r="L8708" t="s">
        <v>208</v>
      </c>
      <c r="M8708" s="2">
        <v>41286</v>
      </c>
      <c r="N8708" s="2">
        <v>44327</v>
      </c>
      <c r="O8708" t="s">
        <v>13</v>
      </c>
      <c r="P8708">
        <v>0</v>
      </c>
    </row>
    <row r="8709" spans="1:16">
      <c r="A8709" s="1">
        <v>42644</v>
      </c>
      <c r="B8709" t="s">
        <v>205</v>
      </c>
      <c r="C8709" t="s">
        <v>364</v>
      </c>
      <c r="D8709" s="4">
        <v>503300.39999999997</v>
      </c>
      <c r="E8709" s="4">
        <v>80981.034359999991</v>
      </c>
      <c r="F8709" s="3">
        <v>0.16089999999999999</v>
      </c>
      <c r="G8709" s="5">
        <v>1013.0845410628019</v>
      </c>
      <c r="H8709" s="4">
        <v>163.00530265700482</v>
      </c>
      <c r="I8709">
        <v>496.79999999999995</v>
      </c>
      <c r="J8709" t="s">
        <v>17</v>
      </c>
      <c r="K8709" t="s">
        <v>329</v>
      </c>
      <c r="L8709" t="s">
        <v>365</v>
      </c>
      <c r="M8709" s="2">
        <v>42112</v>
      </c>
      <c r="N8709" s="2">
        <v>43938</v>
      </c>
      <c r="O8709" t="s">
        <v>13</v>
      </c>
      <c r="P8709">
        <v>0</v>
      </c>
    </row>
    <row r="8710" spans="1:16">
      <c r="A8710" s="1">
        <v>42644</v>
      </c>
      <c r="B8710" t="s">
        <v>205</v>
      </c>
      <c r="C8710" t="s">
        <v>419</v>
      </c>
      <c r="D8710" s="4">
        <v>46605.599999999999</v>
      </c>
      <c r="E8710" s="4">
        <v>5047.3864800000001</v>
      </c>
      <c r="F8710" s="3">
        <v>0.10830000000000001</v>
      </c>
      <c r="G8710" s="5">
        <v>3883.7999999999997</v>
      </c>
      <c r="H8710" s="4">
        <v>420.61554000000001</v>
      </c>
      <c r="I8710">
        <v>12</v>
      </c>
      <c r="J8710" t="s">
        <v>17</v>
      </c>
      <c r="K8710" t="s">
        <v>155</v>
      </c>
      <c r="L8710" t="s">
        <v>154</v>
      </c>
      <c r="M8710" s="2">
        <v>42461</v>
      </c>
      <c r="N8710" s="2">
        <v>43555</v>
      </c>
      <c r="O8710" t="s">
        <v>21</v>
      </c>
      <c r="P8710">
        <v>0.09</v>
      </c>
    </row>
    <row r="8711" spans="1:16">
      <c r="A8711" s="1">
        <v>42675</v>
      </c>
      <c r="B8711" t="s">
        <v>205</v>
      </c>
      <c r="C8711" t="s">
        <v>207</v>
      </c>
      <c r="D8711" s="4">
        <v>537495.6</v>
      </c>
      <c r="E8711" s="4">
        <v>64284.473760000001</v>
      </c>
      <c r="F8711" s="3">
        <v>0.11960000000000001</v>
      </c>
      <c r="G8711" s="5">
        <v>627.32913165266109</v>
      </c>
      <c r="H8711" s="4">
        <v>75.028564145658265</v>
      </c>
      <c r="I8711">
        <v>856.8</v>
      </c>
      <c r="J8711" t="s">
        <v>134</v>
      </c>
      <c r="K8711" t="s">
        <v>208</v>
      </c>
      <c r="L8711" t="s">
        <v>208</v>
      </c>
      <c r="M8711" s="2">
        <v>41286</v>
      </c>
      <c r="N8711" s="2">
        <v>44327</v>
      </c>
      <c r="O8711" t="s">
        <v>13</v>
      </c>
      <c r="P8711">
        <v>0</v>
      </c>
    </row>
    <row r="8712" spans="1:16">
      <c r="A8712" s="1">
        <v>42675</v>
      </c>
      <c r="B8712" t="s">
        <v>205</v>
      </c>
      <c r="C8712" t="s">
        <v>222</v>
      </c>
      <c r="D8712" s="4">
        <v>333790.31999999995</v>
      </c>
      <c r="E8712" s="4">
        <v>68126.604311999996</v>
      </c>
      <c r="F8712" s="3">
        <v>0.20410000000000003</v>
      </c>
      <c r="G8712" s="5">
        <v>367.44861294583882</v>
      </c>
      <c r="H8712" s="4">
        <v>74.996261902245706</v>
      </c>
      <c r="I8712">
        <v>908.4</v>
      </c>
      <c r="J8712" t="s">
        <v>134</v>
      </c>
      <c r="K8712" t="s">
        <v>137</v>
      </c>
      <c r="L8712" t="s">
        <v>223</v>
      </c>
      <c r="M8712" s="2">
        <v>41286</v>
      </c>
      <c r="N8712" s="2">
        <v>44357</v>
      </c>
      <c r="O8712" t="s">
        <v>13</v>
      </c>
      <c r="P8712">
        <v>0</v>
      </c>
    </row>
    <row r="8713" spans="1:16">
      <c r="A8713" s="1">
        <v>42675</v>
      </c>
      <c r="B8713" t="s">
        <v>205</v>
      </c>
      <c r="C8713" t="s">
        <v>275</v>
      </c>
      <c r="D8713" s="4">
        <v>1062538.8</v>
      </c>
      <c r="E8713" s="4">
        <v>43457.836919999994</v>
      </c>
      <c r="F8713" s="3">
        <v>4.0899999999999992E-2</v>
      </c>
      <c r="G8713" s="5">
        <v>2078.5187793427231</v>
      </c>
      <c r="H8713" s="4">
        <v>85.011418075117362</v>
      </c>
      <c r="I8713">
        <v>511.2</v>
      </c>
      <c r="J8713" t="s">
        <v>34</v>
      </c>
      <c r="K8713" t="s">
        <v>58</v>
      </c>
      <c r="L8713" t="s">
        <v>57</v>
      </c>
      <c r="M8713" s="2">
        <v>41256</v>
      </c>
      <c r="N8713" s="2">
        <v>44325</v>
      </c>
      <c r="O8713" t="s">
        <v>16</v>
      </c>
      <c r="P8713">
        <v>0</v>
      </c>
    </row>
    <row r="8714" spans="1:16">
      <c r="A8714" s="1">
        <v>42675</v>
      </c>
      <c r="B8714" t="s">
        <v>205</v>
      </c>
      <c r="C8714" t="s">
        <v>225</v>
      </c>
      <c r="D8714" s="4">
        <v>713944.79999999993</v>
      </c>
      <c r="E8714" s="4">
        <v>86387.320799999987</v>
      </c>
      <c r="F8714" s="3">
        <v>0.121</v>
      </c>
      <c r="G8714" s="5">
        <v>950.40575079872201</v>
      </c>
      <c r="H8714" s="4">
        <v>114.99909584664536</v>
      </c>
      <c r="I8714">
        <v>751.19999999999993</v>
      </c>
      <c r="J8714" t="s">
        <v>34</v>
      </c>
      <c r="K8714" t="s">
        <v>58</v>
      </c>
      <c r="L8714" t="s">
        <v>57</v>
      </c>
      <c r="M8714" s="2">
        <v>41341</v>
      </c>
      <c r="N8714" s="2">
        <v>44337</v>
      </c>
      <c r="O8714" t="s">
        <v>16</v>
      </c>
      <c r="P8714">
        <v>0.09</v>
      </c>
    </row>
    <row r="8715" spans="1:16">
      <c r="A8715" s="1">
        <v>42675</v>
      </c>
      <c r="B8715" t="s">
        <v>205</v>
      </c>
      <c r="C8715" t="s">
        <v>321</v>
      </c>
      <c r="D8715" s="4">
        <v>1006635.6</v>
      </c>
      <c r="E8715" s="4">
        <v>108716.64480000001</v>
      </c>
      <c r="F8715" s="3">
        <v>0.10800000000000001</v>
      </c>
      <c r="G8715" s="5">
        <v>780.33767441860459</v>
      </c>
      <c r="H8715" s="4">
        <v>84.276468837209308</v>
      </c>
      <c r="I8715">
        <v>1290</v>
      </c>
      <c r="J8715" t="s">
        <v>34</v>
      </c>
      <c r="K8715" t="s">
        <v>58</v>
      </c>
      <c r="L8715" t="s">
        <v>57</v>
      </c>
      <c r="M8715" s="2">
        <v>41808</v>
      </c>
      <c r="N8715" s="2">
        <v>44729</v>
      </c>
      <c r="O8715" t="s">
        <v>21</v>
      </c>
      <c r="P8715">
        <v>0.06</v>
      </c>
    </row>
    <row r="8716" spans="1:16">
      <c r="A8716" s="1">
        <v>42675</v>
      </c>
      <c r="B8716" t="s">
        <v>205</v>
      </c>
      <c r="C8716" t="s">
        <v>327</v>
      </c>
      <c r="D8716" s="4">
        <v>1207183.2</v>
      </c>
      <c r="E8716" s="4">
        <v>107197.86816</v>
      </c>
      <c r="F8716" s="3">
        <v>8.8800000000000004E-2</v>
      </c>
      <c r="G8716" s="5">
        <v>1894.5122410546142</v>
      </c>
      <c r="H8716" s="4">
        <v>168.23268700564972</v>
      </c>
      <c r="I8716">
        <v>637.19999999999993</v>
      </c>
      <c r="J8716" t="s">
        <v>17</v>
      </c>
      <c r="K8716" t="s">
        <v>329</v>
      </c>
      <c r="L8716" t="s">
        <v>328</v>
      </c>
      <c r="M8716" s="2">
        <v>41835</v>
      </c>
      <c r="N8716" s="2">
        <v>43660</v>
      </c>
      <c r="O8716" t="s">
        <v>13</v>
      </c>
      <c r="P8716">
        <v>0</v>
      </c>
    </row>
    <row r="8717" spans="1:16">
      <c r="A8717" s="1">
        <v>42675</v>
      </c>
      <c r="B8717" t="s">
        <v>205</v>
      </c>
      <c r="C8717" t="s">
        <v>364</v>
      </c>
      <c r="D8717" s="4">
        <v>507907.19999999995</v>
      </c>
      <c r="E8717" s="4">
        <v>81011.198399999994</v>
      </c>
      <c r="F8717" s="3">
        <v>0.1595</v>
      </c>
      <c r="G8717" s="5">
        <v>1022.3574879227053</v>
      </c>
      <c r="H8717" s="4">
        <v>163.0660193236715</v>
      </c>
      <c r="I8717">
        <v>496.79999999999995</v>
      </c>
      <c r="J8717" t="s">
        <v>17</v>
      </c>
      <c r="K8717" t="s">
        <v>329</v>
      </c>
      <c r="L8717" t="s">
        <v>365</v>
      </c>
      <c r="M8717" s="2">
        <v>42112</v>
      </c>
      <c r="N8717" s="2">
        <v>43938</v>
      </c>
      <c r="O8717" t="s">
        <v>13</v>
      </c>
      <c r="P8717">
        <v>0</v>
      </c>
    </row>
    <row r="8718" spans="1:16">
      <c r="A8718" s="1">
        <v>42675</v>
      </c>
      <c r="B8718" t="s">
        <v>205</v>
      </c>
      <c r="C8718" t="s">
        <v>419</v>
      </c>
      <c r="D8718" s="4">
        <v>43932.887999999999</v>
      </c>
      <c r="E8718" s="4">
        <v>5047.8888311999999</v>
      </c>
      <c r="F8718" s="3">
        <v>0.1149</v>
      </c>
      <c r="G8718" s="5">
        <v>3661.0740000000001</v>
      </c>
      <c r="H8718" s="4">
        <v>420.65740260000001</v>
      </c>
      <c r="I8718">
        <v>12</v>
      </c>
      <c r="J8718" t="s">
        <v>17</v>
      </c>
      <c r="K8718" t="s">
        <v>155</v>
      </c>
      <c r="L8718" t="s">
        <v>154</v>
      </c>
      <c r="M8718" s="2">
        <v>42461</v>
      </c>
      <c r="N8718" s="2">
        <v>43555</v>
      </c>
      <c r="O8718" t="s">
        <v>21</v>
      </c>
      <c r="P8718">
        <v>0.09</v>
      </c>
    </row>
    <row r="8719" spans="1:16">
      <c r="A8719" s="1">
        <v>42705</v>
      </c>
      <c r="B8719" t="s">
        <v>205</v>
      </c>
      <c r="C8719" t="s">
        <v>364</v>
      </c>
      <c r="D8719" s="4">
        <v>506904</v>
      </c>
      <c r="E8719" s="4">
        <v>81003.2592</v>
      </c>
      <c r="F8719" s="3">
        <v>0.1598</v>
      </c>
      <c r="G8719" s="5">
        <v>1020.3381642512078</v>
      </c>
      <c r="H8719" s="4">
        <v>163.050038647343</v>
      </c>
      <c r="I8719">
        <v>496.79999999999995</v>
      </c>
      <c r="J8719" t="s">
        <v>17</v>
      </c>
      <c r="K8719" t="s">
        <v>329</v>
      </c>
      <c r="L8719" t="s">
        <v>365</v>
      </c>
      <c r="M8719" s="2">
        <v>42112</v>
      </c>
      <c r="N8719" s="2">
        <v>43938</v>
      </c>
      <c r="O8719" t="s">
        <v>13</v>
      </c>
      <c r="P8719">
        <v>0</v>
      </c>
    </row>
    <row r="8720" spans="1:16">
      <c r="A8720" s="1">
        <v>42705</v>
      </c>
      <c r="B8720" t="s">
        <v>205</v>
      </c>
      <c r="C8720" t="s">
        <v>321</v>
      </c>
      <c r="D8720" s="4">
        <v>1002450</v>
      </c>
      <c r="E8720" s="4">
        <v>108765.825</v>
      </c>
      <c r="F8720" s="3">
        <v>0.1085</v>
      </c>
      <c r="G8720" s="5">
        <v>777.09302325581393</v>
      </c>
      <c r="H8720" s="4">
        <v>84.31459302325581</v>
      </c>
      <c r="I8720">
        <v>1290</v>
      </c>
      <c r="J8720" t="s">
        <v>34</v>
      </c>
      <c r="K8720" t="s">
        <v>58</v>
      </c>
      <c r="L8720" t="s">
        <v>57</v>
      </c>
      <c r="M8720" s="2">
        <v>41808</v>
      </c>
      <c r="N8720" s="2">
        <v>44729</v>
      </c>
      <c r="O8720" t="s">
        <v>21</v>
      </c>
      <c r="P8720">
        <v>0.06</v>
      </c>
    </row>
    <row r="8721" spans="1:16">
      <c r="A8721" s="1">
        <v>42705</v>
      </c>
      <c r="B8721" t="s">
        <v>205</v>
      </c>
      <c r="C8721" t="s">
        <v>419</v>
      </c>
      <c r="D8721" s="4">
        <v>59668.799999999996</v>
      </c>
      <c r="E8721" s="4">
        <v>6277.1577599999991</v>
      </c>
      <c r="F8721" s="3">
        <v>0.10519999999999999</v>
      </c>
      <c r="G8721" s="5">
        <v>4972.3999999999996</v>
      </c>
      <c r="H8721" s="4">
        <v>523.09647999999993</v>
      </c>
      <c r="I8721">
        <v>12</v>
      </c>
      <c r="J8721" t="s">
        <v>17</v>
      </c>
      <c r="K8721" t="s">
        <v>155</v>
      </c>
      <c r="L8721" t="s">
        <v>154</v>
      </c>
      <c r="M8721" s="2">
        <v>42461</v>
      </c>
      <c r="N8721" s="2">
        <v>43555</v>
      </c>
      <c r="O8721" t="s">
        <v>21</v>
      </c>
      <c r="P8721">
        <v>0.09</v>
      </c>
    </row>
    <row r="8722" spans="1:16">
      <c r="A8722" s="1">
        <v>42705</v>
      </c>
      <c r="B8722" t="s">
        <v>205</v>
      </c>
      <c r="C8722" t="s">
        <v>275</v>
      </c>
      <c r="D8722" s="4">
        <v>1146286.8</v>
      </c>
      <c r="E8722" s="4">
        <v>43444.269720000004</v>
      </c>
      <c r="F8722" s="3">
        <v>3.7900000000000003E-2</v>
      </c>
      <c r="G8722" s="5">
        <v>2242.3450704225352</v>
      </c>
      <c r="H8722" s="4">
        <v>84.984878169014095</v>
      </c>
      <c r="I8722">
        <v>511.2</v>
      </c>
      <c r="J8722" t="s">
        <v>34</v>
      </c>
      <c r="K8722" t="s">
        <v>58</v>
      </c>
      <c r="L8722" t="s">
        <v>57</v>
      </c>
      <c r="M8722" s="2">
        <v>41256</v>
      </c>
      <c r="N8722" s="2">
        <v>44325</v>
      </c>
      <c r="O8722" t="s">
        <v>16</v>
      </c>
      <c r="P8722">
        <v>0</v>
      </c>
    </row>
    <row r="8723" spans="1:16">
      <c r="A8723" s="1">
        <v>42705</v>
      </c>
      <c r="B8723" t="s">
        <v>205</v>
      </c>
      <c r="C8723" t="s">
        <v>222</v>
      </c>
      <c r="D8723" s="4">
        <v>179436</v>
      </c>
      <c r="E8723" s="4">
        <v>68131.849199999997</v>
      </c>
      <c r="F8723" s="3">
        <v>0.37969999999999998</v>
      </c>
      <c r="G8723" s="5">
        <v>197.52972258916776</v>
      </c>
      <c r="H8723" s="4">
        <v>75.002035667106995</v>
      </c>
      <c r="I8723">
        <v>908.4</v>
      </c>
      <c r="J8723" t="s">
        <v>134</v>
      </c>
      <c r="K8723" t="s">
        <v>137</v>
      </c>
      <c r="L8723" t="s">
        <v>223</v>
      </c>
      <c r="M8723" s="2">
        <v>41286</v>
      </c>
      <c r="N8723" s="2">
        <v>44357</v>
      </c>
      <c r="O8723" t="s">
        <v>13</v>
      </c>
      <c r="P8723">
        <v>0</v>
      </c>
    </row>
    <row r="8724" spans="1:16">
      <c r="A8724" s="1">
        <v>42705</v>
      </c>
      <c r="B8724" t="s">
        <v>205</v>
      </c>
      <c r="C8724" t="s">
        <v>225</v>
      </c>
      <c r="D8724" s="4">
        <v>816272.4</v>
      </c>
      <c r="E8724" s="4">
        <v>86361.619919999997</v>
      </c>
      <c r="F8724" s="3">
        <v>0.10579999999999999</v>
      </c>
      <c r="G8724" s="5">
        <v>1086.6246006389777</v>
      </c>
      <c r="H8724" s="4">
        <v>114.96488274760384</v>
      </c>
      <c r="I8724">
        <v>751.19999999999993</v>
      </c>
      <c r="J8724" t="s">
        <v>34</v>
      </c>
      <c r="K8724" t="s">
        <v>58</v>
      </c>
      <c r="L8724" t="s">
        <v>57</v>
      </c>
      <c r="M8724" s="2">
        <v>41341</v>
      </c>
      <c r="N8724" s="2">
        <v>44337</v>
      </c>
      <c r="O8724" t="s">
        <v>16</v>
      </c>
      <c r="P8724">
        <v>0.09</v>
      </c>
    </row>
    <row r="8725" spans="1:16">
      <c r="A8725" s="1">
        <v>42705</v>
      </c>
      <c r="B8725" t="s">
        <v>205</v>
      </c>
      <c r="C8725" t="s">
        <v>327</v>
      </c>
      <c r="D8725" s="4">
        <v>1301078.3999999999</v>
      </c>
      <c r="E8725" s="4">
        <v>107208.86016</v>
      </c>
      <c r="F8725" s="3">
        <v>8.2400000000000001E-2</v>
      </c>
      <c r="G8725" s="5">
        <v>2041.8681732580039</v>
      </c>
      <c r="H8725" s="4">
        <v>168.24993747645954</v>
      </c>
      <c r="I8725">
        <v>637.19999999999993</v>
      </c>
      <c r="J8725" t="s">
        <v>17</v>
      </c>
      <c r="K8725" t="s">
        <v>329</v>
      </c>
      <c r="L8725" t="s">
        <v>328</v>
      </c>
      <c r="M8725" s="2">
        <v>41835</v>
      </c>
      <c r="N8725" s="2">
        <v>43660</v>
      </c>
      <c r="O8725" t="s">
        <v>13</v>
      </c>
      <c r="P8725">
        <v>0</v>
      </c>
    </row>
    <row r="8726" spans="1:16">
      <c r="A8726" s="1">
        <v>42705</v>
      </c>
      <c r="B8726" t="s">
        <v>205</v>
      </c>
      <c r="C8726" t="s">
        <v>207</v>
      </c>
      <c r="D8726" s="4">
        <v>439834.8</v>
      </c>
      <c r="E8726" s="4">
        <v>0</v>
      </c>
      <c r="F8726" s="3">
        <v>0</v>
      </c>
      <c r="G8726" s="5">
        <v>513.3459383753501</v>
      </c>
      <c r="H8726" s="4">
        <v>0</v>
      </c>
      <c r="I8726">
        <v>856.8</v>
      </c>
      <c r="J8726" t="s">
        <v>134</v>
      </c>
      <c r="K8726" t="s">
        <v>208</v>
      </c>
      <c r="L8726" t="s">
        <v>208</v>
      </c>
      <c r="M8726" s="2">
        <v>41286</v>
      </c>
      <c r="N8726" s="2">
        <v>44327</v>
      </c>
      <c r="O8726" t="s">
        <v>13</v>
      </c>
      <c r="P8726">
        <v>0</v>
      </c>
    </row>
  </sheetData>
  <mergeCells count="1">
    <mergeCell ref="U2:AA2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F615B-A75E-4CC2-BC90-A8815C69880B}">
  <dimension ref="B1:C8"/>
  <sheetViews>
    <sheetView workbookViewId="0">
      <selection activeCell="C13" sqref="C13"/>
    </sheetView>
  </sheetViews>
  <sheetFormatPr baseColWidth="10" defaultColWidth="8.83203125" defaultRowHeight="15"/>
  <sheetData>
    <row r="1" spans="2:3">
      <c r="B1" s="14" t="s">
        <v>496</v>
      </c>
      <c r="C1" s="14"/>
    </row>
    <row r="2" spans="2:3">
      <c r="B2" t="s">
        <v>492</v>
      </c>
    </row>
    <row r="4" spans="2:3">
      <c r="B4" t="s">
        <v>493</v>
      </c>
    </row>
    <row r="6" spans="2:3">
      <c r="B6" t="s">
        <v>494</v>
      </c>
    </row>
    <row r="8" spans="2:3">
      <c r="B8" t="s">
        <v>495</v>
      </c>
    </row>
  </sheetData>
  <mergeCells count="1">
    <mergeCell ref="B1:C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DD747-14BA-42C3-964C-515C85E2E738}">
  <dimension ref="B1:D9"/>
  <sheetViews>
    <sheetView workbookViewId="0">
      <selection activeCell="C36" sqref="C36"/>
    </sheetView>
  </sheetViews>
  <sheetFormatPr baseColWidth="10" defaultColWidth="8.83203125" defaultRowHeight="15"/>
  <sheetData>
    <row r="1" spans="2:4">
      <c r="B1" s="14" t="s">
        <v>498</v>
      </c>
      <c r="C1" s="14"/>
      <c r="D1" s="14"/>
    </row>
    <row r="2" spans="2:4">
      <c r="B2" t="s">
        <v>488</v>
      </c>
    </row>
    <row r="4" spans="2:4">
      <c r="B4" t="s">
        <v>489</v>
      </c>
    </row>
    <row r="6" spans="2:4">
      <c r="B6" t="s">
        <v>490</v>
      </c>
    </row>
    <row r="8" spans="2:4">
      <c r="B8" t="s">
        <v>491</v>
      </c>
    </row>
    <row r="9" spans="2:4">
      <c r="C9" s="3"/>
      <c r="D9" s="3"/>
    </row>
  </sheetData>
  <mergeCells count="1">
    <mergeCell ref="B1:D1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63FF4-1BA4-4235-902C-6159D6F4D55A}">
  <dimension ref="B1:D8"/>
  <sheetViews>
    <sheetView workbookViewId="0">
      <selection activeCell="E13" sqref="E13"/>
    </sheetView>
  </sheetViews>
  <sheetFormatPr baseColWidth="10" defaultColWidth="8.83203125" defaultRowHeight="15"/>
  <sheetData>
    <row r="1" spans="2:4">
      <c r="B1" s="14" t="s">
        <v>497</v>
      </c>
      <c r="C1" s="14"/>
      <c r="D1" s="14"/>
    </row>
    <row r="2" spans="2:4">
      <c r="B2" t="s">
        <v>482</v>
      </c>
    </row>
    <row r="4" spans="2:4">
      <c r="B4" t="s">
        <v>483</v>
      </c>
    </row>
    <row r="6" spans="2:4">
      <c r="B6" t="s">
        <v>486</v>
      </c>
    </row>
    <row r="8" spans="2:4">
      <c r="B8" t="s">
        <v>487</v>
      </c>
    </row>
  </sheetData>
  <mergeCells count="1">
    <mergeCell ref="B1:D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9</vt:i4>
      </vt:variant>
    </vt:vector>
  </HeadingPairs>
  <TitlesOfParts>
    <vt:vector size="21" baseType="lpstr">
      <vt:lpstr>源数据</vt:lpstr>
      <vt:lpstr>高级筛选作业一</vt:lpstr>
      <vt:lpstr>高级筛选作业二</vt:lpstr>
      <vt:lpstr>高级筛选作业三</vt:lpstr>
      <vt:lpstr>高级筛选作业四</vt:lpstr>
      <vt:lpstr>二级业态</vt:lpstr>
      <vt:lpstr>楼层分析</vt:lpstr>
      <vt:lpstr>商铺面积与租金</vt:lpstr>
      <vt:lpstr>验证租售比</vt:lpstr>
      <vt:lpstr>数据处理</vt:lpstr>
      <vt:lpstr>分析问题</vt:lpstr>
      <vt:lpstr>高级筛选作业题</vt:lpstr>
      <vt:lpstr>高级筛选作业二!Criteria</vt:lpstr>
      <vt:lpstr>高级筛选作业三!Criteria</vt:lpstr>
      <vt:lpstr>高级筛选作业四!Criteria</vt:lpstr>
      <vt:lpstr>高级筛选作业一!Criteria</vt:lpstr>
      <vt:lpstr>二级业态!提取</vt:lpstr>
      <vt:lpstr>高级筛选作业二!提取</vt:lpstr>
      <vt:lpstr>高级筛选作业三!提取</vt:lpstr>
      <vt:lpstr>高级筛选作业四!提取</vt:lpstr>
      <vt:lpstr>高级筛选作业一!提取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yangliuchan 杨柳婵/印力商业/营运部</dc:creator>
  <cp:lastModifiedBy>Microsoft Office User</cp:lastModifiedBy>
  <dcterms:created xsi:type="dcterms:W3CDTF">2018-02-11T06:46:01Z</dcterms:created>
  <dcterms:modified xsi:type="dcterms:W3CDTF">2020-08-11T07:11:03Z</dcterms:modified>
</cp:coreProperties>
</file>